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drawings/drawing7.xml" ContentType="application/vnd.openxmlformats-officedocument.drawingml.chartshapes+xml"/>
  <Override PartName="/xl/charts/chart39.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worksheets/sheet4.xml" ContentType="application/vnd.openxmlformats-officedocument.spreadsheetml.worksheet+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worksheets/sheet3.xml" ContentType="application/vnd.openxmlformats-officedocument.spreadsheetml.worksheet+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6.xml" ContentType="application/vnd.openxmlformats-officedocument.spreadsheetml.pivotTable+xml"/>
  <Override PartName="/xl/drawings/drawing9.xml" ContentType="application/vnd.openxmlformats-officedocument.drawing+xml"/>
  <Override PartName="/xl/slicers/slicer2.xml" ContentType="application/vnd.ms-excel.slicer+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7.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8.xml" ContentType="application/vnd.openxmlformats-officedocument.spreadsheetml.pivotTable+xml"/>
  <Override PartName="/xl/drawings/drawing11.xml" ContentType="application/vnd.openxmlformats-officedocument.drawing+xml"/>
  <Override PartName="/xl/slicers/slicer4.xml" ContentType="application/vnd.ms-excel.slicer+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9.xml" ContentType="application/vnd.openxmlformats-officedocument.spreadsheetml.pivotTable+xml"/>
  <Override PartName="/xl/drawings/drawing12.xml" ContentType="application/vnd.openxmlformats-officedocument.drawing+xml"/>
  <Override PartName="/xl/slicers/slicer5.xml" ContentType="application/vnd.ms-excel.slicer+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10.xml" ContentType="application/vnd.openxmlformats-officedocument.spreadsheetml.pivotTable+xml"/>
  <Override PartName="/xl/drawings/drawing13.xml" ContentType="application/vnd.openxmlformats-officedocument.drawing+xml"/>
  <Override PartName="/xl/slicers/slicer6.xml" ContentType="application/vnd.ms-excel.slicer+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pivotTables/pivotTable11.xml" ContentType="application/vnd.openxmlformats-officedocument.spreadsheetml.pivotTable+xml"/>
  <Override PartName="/xl/drawings/drawing14.xml" ContentType="application/vnd.openxmlformats-officedocument.drawing+xml"/>
  <Override PartName="/xl/slicers/slicer7.xml" ContentType="application/vnd.ms-excel.slicer+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charts/style40.xml" ContentType="application/vnd.ms-office.chartsty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2"/>
  <workbookPr defaultThemeVersion="202300"/>
  <mc:AlternateContent xmlns:mc="http://schemas.openxmlformats.org/markup-compatibility/2006">
    <mc:Choice Requires="x15">
      <x15ac:absPath xmlns:x15ac="http://schemas.microsoft.com/office/spreadsheetml/2010/11/ac" url="/Users/markpriadko15/Documents/Documents - Apple’s MacBook Pro/training materials/analysing data &amp; financial information/datasets/"/>
    </mc:Choice>
  </mc:AlternateContent>
  <xr:revisionPtr revIDLastSave="0" documentId="13_ncr:1_{B5C053FF-CA5D-574D-B5BA-5EA933708436}" xr6:coauthVersionLast="47" xr6:coauthVersionMax="47" xr10:uidLastSave="{00000000-0000-0000-0000-000000000000}"/>
  <bookViews>
    <workbookView xWindow="0" yWindow="780" windowWidth="34200" windowHeight="20240" activeTab="4" xr2:uid="{22E0A7EB-F845-E844-8891-D16D35DC83CC}"/>
  </bookViews>
  <sheets>
    <sheet name="Revised" sheetId="2" r:id="rId1"/>
    <sheet name="Pie Graphs" sheetId="15" r:id="rId2"/>
    <sheet name="Survey - one session" sheetId="16" r:id="rId3"/>
    <sheet name="Pivot for group" sheetId="18" r:id="rId4"/>
    <sheet name="Survey group" sheetId="17" r:id="rId5"/>
    <sheet name="Revised with numbers" sheetId="5" r:id="rId6"/>
    <sheet name="Pivot by topic-year" sheetId="14" r:id="rId7"/>
    <sheet name="Pivot by facilitator-year" sheetId="6" r:id="rId8"/>
    <sheet name="Pivot" sheetId="7" r:id="rId9"/>
    <sheet name="Pivot by date 2020" sheetId="8" r:id="rId10"/>
    <sheet name="Pivot by date 2021" sheetId="9" r:id="rId11"/>
    <sheet name="Pivot by date 2022" sheetId="10" r:id="rId12"/>
    <sheet name="Pivot by date 2023" sheetId="11" r:id="rId13"/>
    <sheet name="Pivot by date 2024" sheetId="12" r:id="rId14"/>
    <sheet name="Pivot by date 2025" sheetId="13" r:id="rId15"/>
    <sheet name="Mapping" sheetId="4" r:id="rId16"/>
  </sheets>
  <definedNames>
    <definedName name="_xlnm._FilterDatabase" localSheetId="0" hidden="1">Revised!$B$1:$T$3003</definedName>
    <definedName name="_xlnm._FilterDatabase" localSheetId="5" hidden="1">'Revised with numbers'!$B$1:$U$3003</definedName>
    <definedName name="Slicer_COURSE">#N/A</definedName>
    <definedName name="Slicer_COURSE1">#N/A</definedName>
    <definedName name="Slicer_COURSE11">#N/A</definedName>
    <definedName name="Slicer_COURSE111">#N/A</definedName>
    <definedName name="Slicer_COURSE1111">#N/A</definedName>
    <definedName name="Slicer_COURSE11111">#N/A</definedName>
    <definedName name="Slicer_COURSE111111">#N/A</definedName>
    <definedName name="Slicer_Facilitator">#N/A</definedName>
    <definedName name="Slicer_Facilitator1">#N/A</definedName>
    <definedName name="Slicer_Facilitator11">#N/A</definedName>
    <definedName name="Slicer_Facilitator111">#N/A</definedName>
    <definedName name="Slicer_Facilitator1111">#N/A</definedName>
    <definedName name="Slicer_Facilitator11111">#N/A</definedName>
    <definedName name="Slicer_Facilitator111111">#N/A</definedName>
  </definedNames>
  <calcPr calcId="191029"/>
  <pivotCaches>
    <pivotCache cacheId="0" r:id="rId17"/>
    <pivotCache cacheId="1"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65" i="17" l="1"/>
  <c r="AA165" i="17"/>
  <c r="AB165" i="17"/>
  <c r="AC165" i="17"/>
  <c r="AD165" i="17"/>
  <c r="AE165" i="17"/>
  <c r="AF165" i="17"/>
  <c r="AG165" i="17"/>
  <c r="AH165" i="17"/>
  <c r="AI165" i="17"/>
  <c r="AJ165" i="17"/>
  <c r="AK165" i="17"/>
  <c r="Y165" i="17"/>
  <c r="Z163" i="17"/>
  <c r="AA163" i="17"/>
  <c r="AB163" i="17"/>
  <c r="AC163" i="17"/>
  <c r="AD163" i="17"/>
  <c r="AE163" i="17"/>
  <c r="AF163" i="17"/>
  <c r="AG163" i="17"/>
  <c r="AH163" i="17"/>
  <c r="AI163" i="17"/>
  <c r="AJ163" i="17"/>
  <c r="AK163" i="17"/>
  <c r="Z164" i="17"/>
  <c r="AA164" i="17"/>
  <c r="AB164" i="17"/>
  <c r="AC164" i="17"/>
  <c r="AD164" i="17"/>
  <c r="AE164" i="17"/>
  <c r="AF164" i="17"/>
  <c r="AG164" i="17"/>
  <c r="AH164" i="17"/>
  <c r="AI164" i="17"/>
  <c r="AJ164" i="17"/>
  <c r="AK164" i="17"/>
  <c r="Y164" i="17"/>
  <c r="Y163" i="17"/>
  <c r="Z157" i="17"/>
  <c r="AA157" i="17"/>
  <c r="AB157" i="17"/>
  <c r="AC157" i="17"/>
  <c r="AD157" i="17"/>
  <c r="AE157" i="17"/>
  <c r="AF157" i="17"/>
  <c r="AG157" i="17"/>
  <c r="AH157" i="17"/>
  <c r="AI157" i="17"/>
  <c r="AJ157" i="17"/>
  <c r="AK157" i="17"/>
  <c r="Z158" i="17"/>
  <c r="AA158" i="17"/>
  <c r="AB158" i="17"/>
  <c r="AC158" i="17"/>
  <c r="AD158" i="17"/>
  <c r="AE158" i="17"/>
  <c r="AF158" i="17"/>
  <c r="AG158" i="17"/>
  <c r="AH158" i="17"/>
  <c r="AI158" i="17"/>
  <c r="AJ158" i="17"/>
  <c r="AK158" i="17"/>
  <c r="Z159" i="17"/>
  <c r="AA159" i="17"/>
  <c r="AB159" i="17"/>
  <c r="AC159" i="17"/>
  <c r="AD159" i="17"/>
  <c r="AE159" i="17"/>
  <c r="AF159" i="17"/>
  <c r="AG159" i="17"/>
  <c r="AH159" i="17"/>
  <c r="AI159" i="17"/>
  <c r="AJ159" i="17"/>
  <c r="AK159" i="17"/>
  <c r="Y159" i="17"/>
  <c r="Y158" i="17"/>
  <c r="Y157" i="17"/>
  <c r="C42" i="6"/>
  <c r="D42" i="6"/>
  <c r="E42" i="6"/>
  <c r="F42" i="6"/>
  <c r="G42" i="6"/>
  <c r="B42" i="6"/>
  <c r="C47" i="6"/>
  <c r="D47" i="6"/>
  <c r="E47" i="6"/>
  <c r="F47" i="6"/>
  <c r="G47" i="6"/>
  <c r="B47" i="6"/>
  <c r="C54" i="6"/>
  <c r="D54" i="6"/>
  <c r="E54" i="6"/>
  <c r="F54" i="6"/>
  <c r="G54" i="6"/>
  <c r="B54" i="6"/>
  <c r="P230" i="17"/>
  <c r="P231" i="17"/>
  <c r="P232" i="17"/>
  <c r="P233" i="17"/>
  <c r="P234" i="17"/>
  <c r="P235" i="17"/>
  <c r="P236" i="17"/>
  <c r="P237" i="17"/>
  <c r="P238" i="17"/>
  <c r="P239" i="17"/>
  <c r="P240" i="17"/>
  <c r="P241" i="17"/>
  <c r="P229" i="17"/>
  <c r="I229" i="17"/>
  <c r="AA89" i="7"/>
  <c r="AA88" i="7"/>
  <c r="AA87" i="7"/>
  <c r="AA86" i="7"/>
  <c r="AA85" i="7"/>
  <c r="AA84" i="7"/>
  <c r="AA83" i="7"/>
  <c r="AA82" i="7"/>
  <c r="AA81" i="7"/>
  <c r="AA80" i="7"/>
  <c r="AA79" i="7"/>
  <c r="AA78" i="7"/>
  <c r="AA77" i="7"/>
  <c r="O241" i="17"/>
  <c r="O237" i="17"/>
  <c r="O238" i="17"/>
  <c r="O239" i="17"/>
  <c r="O240" i="17"/>
  <c r="I241" i="17"/>
  <c r="I230" i="17"/>
  <c r="I231" i="17"/>
  <c r="I232" i="17"/>
  <c r="I233" i="17"/>
  <c r="I234" i="17"/>
  <c r="I235" i="17"/>
  <c r="I236" i="17"/>
  <c r="I237" i="17"/>
  <c r="I238" i="17"/>
  <c r="I239" i="17"/>
  <c r="I240" i="17"/>
  <c r="O230" i="17"/>
  <c r="O231" i="17"/>
  <c r="O232" i="17"/>
  <c r="O233" i="17"/>
  <c r="O234" i="17"/>
  <c r="O235" i="17"/>
  <c r="O236" i="17"/>
  <c r="O229" i="17"/>
  <c r="C62" i="6"/>
  <c r="D62" i="6"/>
  <c r="E62" i="6"/>
  <c r="F62" i="6"/>
  <c r="G62" i="6"/>
  <c r="C65" i="6"/>
  <c r="D65" i="6"/>
  <c r="E65" i="6"/>
  <c r="F65" i="6"/>
  <c r="G65" i="6"/>
  <c r="B65" i="6"/>
  <c r="B62" i="6"/>
  <c r="B56" i="6"/>
  <c r="C56" i="6"/>
  <c r="D56" i="6"/>
  <c r="E56" i="6"/>
  <c r="F56" i="6"/>
  <c r="G56" i="6"/>
  <c r="B57" i="6"/>
  <c r="C57" i="6"/>
  <c r="D57" i="6"/>
  <c r="E57" i="6"/>
  <c r="F57" i="6"/>
  <c r="G57" i="6"/>
  <c r="B58" i="6"/>
  <c r="C58" i="6"/>
  <c r="D58" i="6"/>
  <c r="E58" i="6"/>
  <c r="F58" i="6"/>
  <c r="G58" i="6"/>
  <c r="B59" i="6"/>
  <c r="C59" i="6"/>
  <c r="D59" i="6"/>
  <c r="E59" i="6"/>
  <c r="F59" i="6"/>
  <c r="G59" i="6"/>
  <c r="C55" i="6"/>
  <c r="D55" i="6"/>
  <c r="E55" i="6"/>
  <c r="F55" i="6"/>
  <c r="G55" i="6"/>
  <c r="B55" i="6"/>
  <c r="C48" i="6"/>
  <c r="D48" i="6"/>
  <c r="E48" i="6"/>
  <c r="F48" i="6"/>
  <c r="G48" i="6"/>
  <c r="C49" i="6"/>
  <c r="D49" i="6"/>
  <c r="E49" i="6"/>
  <c r="F49" i="6"/>
  <c r="G49" i="6"/>
  <c r="C50" i="6"/>
  <c r="D50" i="6"/>
  <c r="E50" i="6"/>
  <c r="F50" i="6"/>
  <c r="G50" i="6"/>
  <c r="C51" i="6"/>
  <c r="D51" i="6"/>
  <c r="E51" i="6"/>
  <c r="F51" i="6"/>
  <c r="G51" i="6"/>
  <c r="B49" i="6"/>
  <c r="B50" i="6"/>
  <c r="B51" i="6"/>
  <c r="B48" i="6"/>
  <c r="C43" i="6"/>
  <c r="D43" i="6"/>
  <c r="E43" i="6"/>
  <c r="F43" i="6"/>
  <c r="G43" i="6"/>
  <c r="C44" i="6"/>
  <c r="D44" i="6"/>
  <c r="E44" i="6"/>
  <c r="F44" i="6"/>
  <c r="G44" i="6"/>
  <c r="B44" i="6"/>
  <c r="B43" i="6"/>
  <c r="S109" i="17"/>
  <c r="S187" i="17" s="1"/>
  <c r="L114" i="17"/>
  <c r="R115" i="17"/>
  <c r="J115" i="17"/>
  <c r="Q115" i="17"/>
  <c r="P115" i="17"/>
  <c r="O110" i="17"/>
  <c r="N114" i="17"/>
  <c r="M114" i="17"/>
  <c r="I115" i="17"/>
  <c r="H115" i="17"/>
  <c r="G115" i="17"/>
  <c r="C75" i="18"/>
  <c r="D75" i="18"/>
  <c r="E75" i="18"/>
  <c r="F75" i="18"/>
  <c r="G75" i="18"/>
  <c r="H75" i="18"/>
  <c r="I75" i="18"/>
  <c r="B75" i="18"/>
  <c r="C72" i="18"/>
  <c r="D72" i="18"/>
  <c r="E72" i="18"/>
  <c r="F72" i="18"/>
  <c r="G72" i="18"/>
  <c r="H72" i="18"/>
  <c r="I72" i="18"/>
  <c r="B72" i="18"/>
  <c r="C65" i="18"/>
  <c r="D65" i="18"/>
  <c r="E65" i="18"/>
  <c r="F65" i="18"/>
  <c r="G65" i="18"/>
  <c r="H65" i="18"/>
  <c r="I65" i="18"/>
  <c r="C66" i="18"/>
  <c r="D66" i="18"/>
  <c r="E66" i="18"/>
  <c r="F66" i="18"/>
  <c r="G66" i="18"/>
  <c r="H66" i="18"/>
  <c r="I66" i="18"/>
  <c r="C67" i="18"/>
  <c r="D67" i="18"/>
  <c r="E67" i="18"/>
  <c r="F67" i="18"/>
  <c r="G67" i="18"/>
  <c r="H67" i="18"/>
  <c r="I67" i="18"/>
  <c r="C68" i="18"/>
  <c r="D68" i="18"/>
  <c r="E68" i="18"/>
  <c r="F68" i="18"/>
  <c r="G68" i="18"/>
  <c r="H68" i="18"/>
  <c r="I68" i="18"/>
  <c r="C69" i="18"/>
  <c r="D69" i="18"/>
  <c r="E69" i="18"/>
  <c r="F69" i="18"/>
  <c r="G69" i="18"/>
  <c r="H69" i="18"/>
  <c r="I69" i="18"/>
  <c r="B66" i="18"/>
  <c r="B67" i="18"/>
  <c r="B68" i="18"/>
  <c r="B69" i="18"/>
  <c r="B65" i="18"/>
  <c r="C58" i="18"/>
  <c r="D58" i="18"/>
  <c r="E58" i="18"/>
  <c r="F58" i="18"/>
  <c r="G58" i="18"/>
  <c r="H58" i="18"/>
  <c r="I58" i="18"/>
  <c r="C59" i="18"/>
  <c r="D59" i="18"/>
  <c r="E59" i="18"/>
  <c r="F59" i="18"/>
  <c r="G59" i="18"/>
  <c r="H59" i="18"/>
  <c r="I59" i="18"/>
  <c r="C60" i="18"/>
  <c r="D60" i="18"/>
  <c r="E60" i="18"/>
  <c r="F60" i="18"/>
  <c r="G60" i="18"/>
  <c r="H60" i="18"/>
  <c r="I60" i="18"/>
  <c r="C61" i="18"/>
  <c r="D61" i="18"/>
  <c r="E61" i="18"/>
  <c r="F61" i="18"/>
  <c r="G61" i="18"/>
  <c r="H61" i="18"/>
  <c r="I61" i="18"/>
  <c r="B59" i="18"/>
  <c r="B60" i="18"/>
  <c r="B61" i="18"/>
  <c r="B58" i="18"/>
  <c r="C53" i="18"/>
  <c r="D53" i="18"/>
  <c r="E53" i="18"/>
  <c r="F53" i="18"/>
  <c r="G53" i="18"/>
  <c r="H53" i="18"/>
  <c r="I53" i="18"/>
  <c r="C54" i="18"/>
  <c r="D54" i="18"/>
  <c r="E54" i="18"/>
  <c r="F54" i="18"/>
  <c r="G54" i="18"/>
  <c r="H54" i="18"/>
  <c r="I54" i="18"/>
  <c r="B54" i="18"/>
  <c r="B53" i="18"/>
  <c r="K109" i="17"/>
  <c r="K187" i="17" s="1"/>
  <c r="S15" i="16"/>
  <c r="S188" i="17" s="1"/>
  <c r="R15" i="16"/>
  <c r="R188" i="17" s="1"/>
  <c r="Q20" i="16"/>
  <c r="P20" i="16"/>
  <c r="O21" i="16"/>
  <c r="N21" i="16"/>
  <c r="M21" i="16"/>
  <c r="L21" i="16"/>
  <c r="K15" i="16"/>
  <c r="K188" i="17" s="1"/>
  <c r="J15" i="16"/>
  <c r="J188" i="17" s="1"/>
  <c r="I20" i="16"/>
  <c r="H20" i="16"/>
  <c r="G20" i="16"/>
  <c r="AE21" i="13"/>
  <c r="AD21" i="13"/>
  <c r="AC21" i="13"/>
  <c r="AB21" i="13"/>
  <c r="AA21" i="13"/>
  <c r="Z21" i="13"/>
  <c r="Y21" i="13"/>
  <c r="X21" i="13"/>
  <c r="W21" i="13"/>
  <c r="V21" i="13"/>
  <c r="U21" i="13"/>
  <c r="T21" i="13"/>
  <c r="S21" i="13"/>
  <c r="AE20" i="13"/>
  <c r="AD20" i="13"/>
  <c r="AC20" i="13"/>
  <c r="AB20" i="13"/>
  <c r="AA20" i="13"/>
  <c r="Z20" i="13"/>
  <c r="Y20" i="13"/>
  <c r="X20" i="13"/>
  <c r="W20" i="13"/>
  <c r="V20" i="13"/>
  <c r="U20" i="13"/>
  <c r="T20" i="13"/>
  <c r="S20" i="13"/>
  <c r="AE19" i="13"/>
  <c r="AD19" i="13"/>
  <c r="AC19" i="13"/>
  <c r="AB19" i="13"/>
  <c r="AA19" i="13"/>
  <c r="Z19" i="13"/>
  <c r="Y19" i="13"/>
  <c r="X19" i="13"/>
  <c r="W19" i="13"/>
  <c r="V19" i="13"/>
  <c r="U19" i="13"/>
  <c r="T19" i="13"/>
  <c r="S19" i="13"/>
  <c r="AE18" i="13"/>
  <c r="AD18" i="13"/>
  <c r="AC18" i="13"/>
  <c r="AB18" i="13"/>
  <c r="AA18" i="13"/>
  <c r="Z18" i="13"/>
  <c r="Y18" i="13"/>
  <c r="X18" i="13"/>
  <c r="W18" i="13"/>
  <c r="V18" i="13"/>
  <c r="U18" i="13"/>
  <c r="T18" i="13"/>
  <c r="S18" i="13"/>
  <c r="AE17" i="13"/>
  <c r="AD17" i="13"/>
  <c r="AC17" i="13"/>
  <c r="AB17" i="13"/>
  <c r="AA17" i="13"/>
  <c r="Z17" i="13"/>
  <c r="Y17" i="13"/>
  <c r="X17" i="13"/>
  <c r="W17" i="13"/>
  <c r="V17" i="13"/>
  <c r="U17" i="13"/>
  <c r="T17" i="13"/>
  <c r="S17" i="13"/>
  <c r="AE12" i="13"/>
  <c r="AD12" i="13"/>
  <c r="AC12" i="13"/>
  <c r="AB12" i="13"/>
  <c r="AA12" i="13"/>
  <c r="Z12" i="13"/>
  <c r="Y12" i="13"/>
  <c r="X12" i="13"/>
  <c r="W12" i="13"/>
  <c r="V12" i="13"/>
  <c r="U12" i="13"/>
  <c r="T12" i="13"/>
  <c r="S12" i="13"/>
  <c r="AE11" i="13"/>
  <c r="AD11" i="13"/>
  <c r="AC11" i="13"/>
  <c r="AB11" i="13"/>
  <c r="AA11" i="13"/>
  <c r="Z11" i="13"/>
  <c r="Y11" i="13"/>
  <c r="X11" i="13"/>
  <c r="W11" i="13"/>
  <c r="V11" i="13"/>
  <c r="U11" i="13"/>
  <c r="T11" i="13"/>
  <c r="S11" i="13"/>
  <c r="AE10" i="13"/>
  <c r="AD10" i="13"/>
  <c r="AC10" i="13"/>
  <c r="AB10" i="13"/>
  <c r="AA10" i="13"/>
  <c r="Z10" i="13"/>
  <c r="Y10" i="13"/>
  <c r="X10" i="13"/>
  <c r="W10" i="13"/>
  <c r="V10" i="13"/>
  <c r="U10" i="13"/>
  <c r="T10" i="13"/>
  <c r="S10" i="13"/>
  <c r="AE21" i="12"/>
  <c r="AD21" i="12"/>
  <c r="AC21" i="12"/>
  <c r="AB21" i="12"/>
  <c r="AA21" i="12"/>
  <c r="Z21" i="12"/>
  <c r="Y21" i="12"/>
  <c r="X21" i="12"/>
  <c r="W21" i="12"/>
  <c r="V21" i="12"/>
  <c r="U21" i="12"/>
  <c r="T21" i="12"/>
  <c r="S21" i="12"/>
  <c r="AE20" i="12"/>
  <c r="AD20" i="12"/>
  <c r="AC20" i="12"/>
  <c r="AB20" i="12"/>
  <c r="AA20" i="12"/>
  <c r="Z20" i="12"/>
  <c r="Y20" i="12"/>
  <c r="X20" i="12"/>
  <c r="W20" i="12"/>
  <c r="V20" i="12"/>
  <c r="U20" i="12"/>
  <c r="T20" i="12"/>
  <c r="S20" i="12"/>
  <c r="AE19" i="12"/>
  <c r="AD19" i="12"/>
  <c r="AC19" i="12"/>
  <c r="AB19" i="12"/>
  <c r="AA19" i="12"/>
  <c r="Z19" i="12"/>
  <c r="Y19" i="12"/>
  <c r="X19" i="12"/>
  <c r="W19" i="12"/>
  <c r="V19" i="12"/>
  <c r="U19" i="12"/>
  <c r="T19" i="12"/>
  <c r="S19" i="12"/>
  <c r="AE18" i="12"/>
  <c r="AD18" i="12"/>
  <c r="AC18" i="12"/>
  <c r="AB18" i="12"/>
  <c r="AA18" i="12"/>
  <c r="Z18" i="12"/>
  <c r="Y18" i="12"/>
  <c r="X18" i="12"/>
  <c r="W18" i="12"/>
  <c r="V18" i="12"/>
  <c r="U18" i="12"/>
  <c r="T18" i="12"/>
  <c r="S18" i="12"/>
  <c r="AE17" i="12"/>
  <c r="AD17" i="12"/>
  <c r="AC17" i="12"/>
  <c r="AB17" i="12"/>
  <c r="AA17" i="12"/>
  <c r="Z17" i="12"/>
  <c r="Y17" i="12"/>
  <c r="X17" i="12"/>
  <c r="W17" i="12"/>
  <c r="V17" i="12"/>
  <c r="U17" i="12"/>
  <c r="T17" i="12"/>
  <c r="S17" i="12"/>
  <c r="AE12" i="12"/>
  <c r="AD12" i="12"/>
  <c r="AC12" i="12"/>
  <c r="AB12" i="12"/>
  <c r="AA12" i="12"/>
  <c r="Z12" i="12"/>
  <c r="Y12" i="12"/>
  <c r="X12" i="12"/>
  <c r="W12" i="12"/>
  <c r="V12" i="12"/>
  <c r="U12" i="12"/>
  <c r="T12" i="12"/>
  <c r="S12" i="12"/>
  <c r="AE11" i="12"/>
  <c r="AD11" i="12"/>
  <c r="AC11" i="12"/>
  <c r="AB11" i="12"/>
  <c r="AA11" i="12"/>
  <c r="Z11" i="12"/>
  <c r="Y11" i="12"/>
  <c r="X11" i="12"/>
  <c r="W11" i="12"/>
  <c r="V11" i="12"/>
  <c r="U11" i="12"/>
  <c r="T11" i="12"/>
  <c r="S11" i="12"/>
  <c r="AE10" i="12"/>
  <c r="AD10" i="12"/>
  <c r="AC10" i="12"/>
  <c r="AB10" i="12"/>
  <c r="AA10" i="12"/>
  <c r="Z10" i="12"/>
  <c r="Y10" i="12"/>
  <c r="X10" i="12"/>
  <c r="W10" i="12"/>
  <c r="V10" i="12"/>
  <c r="U10" i="12"/>
  <c r="T10" i="12"/>
  <c r="S10" i="12"/>
  <c r="AE21" i="11"/>
  <c r="AD21" i="11"/>
  <c r="AC21" i="11"/>
  <c r="AB21" i="11"/>
  <c r="AA21" i="11"/>
  <c r="Z21" i="11"/>
  <c r="Y21" i="11"/>
  <c r="X21" i="11"/>
  <c r="W21" i="11"/>
  <c r="V21" i="11"/>
  <c r="U21" i="11"/>
  <c r="T21" i="11"/>
  <c r="S21" i="11"/>
  <c r="AE20" i="11"/>
  <c r="AD20" i="11"/>
  <c r="AC20" i="11"/>
  <c r="AB20" i="11"/>
  <c r="AA20" i="11"/>
  <c r="Z20" i="11"/>
  <c r="Y20" i="11"/>
  <c r="X20" i="11"/>
  <c r="W20" i="11"/>
  <c r="V20" i="11"/>
  <c r="U20" i="11"/>
  <c r="T20" i="11"/>
  <c r="S20" i="11"/>
  <c r="AE19" i="11"/>
  <c r="AD19" i="11"/>
  <c r="AC19" i="11"/>
  <c r="AB19" i="11"/>
  <c r="AA19" i="11"/>
  <c r="Z19" i="11"/>
  <c r="Y19" i="11"/>
  <c r="X19" i="11"/>
  <c r="W19" i="11"/>
  <c r="V19" i="11"/>
  <c r="U19" i="11"/>
  <c r="T19" i="11"/>
  <c r="S19" i="11"/>
  <c r="AE18" i="11"/>
  <c r="AD18" i="11"/>
  <c r="AC18" i="11"/>
  <c r="AB18" i="11"/>
  <c r="AA18" i="11"/>
  <c r="Z18" i="11"/>
  <c r="Y18" i="11"/>
  <c r="X18" i="11"/>
  <c r="W18" i="11"/>
  <c r="V18" i="11"/>
  <c r="U18" i="11"/>
  <c r="T18" i="11"/>
  <c r="S18" i="11"/>
  <c r="AE17" i="11"/>
  <c r="AD17" i="11"/>
  <c r="AC17" i="11"/>
  <c r="AB17" i="11"/>
  <c r="AA17" i="11"/>
  <c r="Z17" i="11"/>
  <c r="Y17" i="11"/>
  <c r="X17" i="11"/>
  <c r="W17" i="11"/>
  <c r="V17" i="11"/>
  <c r="U17" i="11"/>
  <c r="T17" i="11"/>
  <c r="S17" i="11"/>
  <c r="AE12" i="11"/>
  <c r="AD12" i="11"/>
  <c r="AC12" i="11"/>
  <c r="AB12" i="11"/>
  <c r="AA12" i="11"/>
  <c r="Z12" i="11"/>
  <c r="Y12" i="11"/>
  <c r="X12" i="11"/>
  <c r="W12" i="11"/>
  <c r="V12" i="11"/>
  <c r="U12" i="11"/>
  <c r="T12" i="11"/>
  <c r="S12" i="11"/>
  <c r="AE11" i="11"/>
  <c r="AD11" i="11"/>
  <c r="AC11" i="11"/>
  <c r="AB11" i="11"/>
  <c r="AA11" i="11"/>
  <c r="Z11" i="11"/>
  <c r="Y11" i="11"/>
  <c r="X11" i="11"/>
  <c r="W11" i="11"/>
  <c r="V11" i="11"/>
  <c r="U11" i="11"/>
  <c r="T11" i="11"/>
  <c r="S11" i="11"/>
  <c r="AE10" i="11"/>
  <c r="AD10" i="11"/>
  <c r="AC10" i="11"/>
  <c r="AB10" i="11"/>
  <c r="AA10" i="11"/>
  <c r="Z10" i="11"/>
  <c r="Y10" i="11"/>
  <c r="X10" i="11"/>
  <c r="W10" i="11"/>
  <c r="V10" i="11"/>
  <c r="U10" i="11"/>
  <c r="T10" i="11"/>
  <c r="S10" i="11"/>
  <c r="AE21" i="10"/>
  <c r="AD21" i="10"/>
  <c r="AC21" i="10"/>
  <c r="AB21" i="10"/>
  <c r="AA21" i="10"/>
  <c r="Z21" i="10"/>
  <c r="Y21" i="10"/>
  <c r="X21" i="10"/>
  <c r="W21" i="10"/>
  <c r="V21" i="10"/>
  <c r="U21" i="10"/>
  <c r="T21" i="10"/>
  <c r="S21" i="10"/>
  <c r="AE20" i="10"/>
  <c r="AD20" i="10"/>
  <c r="AC20" i="10"/>
  <c r="AB20" i="10"/>
  <c r="AA20" i="10"/>
  <c r="Z20" i="10"/>
  <c r="Y20" i="10"/>
  <c r="X20" i="10"/>
  <c r="W20" i="10"/>
  <c r="V20" i="10"/>
  <c r="U20" i="10"/>
  <c r="T20" i="10"/>
  <c r="S20" i="10"/>
  <c r="AE19" i="10"/>
  <c r="AD19" i="10"/>
  <c r="AC19" i="10"/>
  <c r="AB19" i="10"/>
  <c r="AA19" i="10"/>
  <c r="Z19" i="10"/>
  <c r="Y19" i="10"/>
  <c r="X19" i="10"/>
  <c r="W19" i="10"/>
  <c r="V19" i="10"/>
  <c r="U19" i="10"/>
  <c r="T19" i="10"/>
  <c r="S19" i="10"/>
  <c r="AE18" i="10"/>
  <c r="AD18" i="10"/>
  <c r="AC18" i="10"/>
  <c r="AB18" i="10"/>
  <c r="AA18" i="10"/>
  <c r="Z18" i="10"/>
  <c r="Y18" i="10"/>
  <c r="X18" i="10"/>
  <c r="W18" i="10"/>
  <c r="V18" i="10"/>
  <c r="U18" i="10"/>
  <c r="T18" i="10"/>
  <c r="S18" i="10"/>
  <c r="AE17" i="10"/>
  <c r="AD17" i="10"/>
  <c r="AC17" i="10"/>
  <c r="AB17" i="10"/>
  <c r="AA17" i="10"/>
  <c r="Z17" i="10"/>
  <c r="Y17" i="10"/>
  <c r="X17" i="10"/>
  <c r="W17" i="10"/>
  <c r="V17" i="10"/>
  <c r="U17" i="10"/>
  <c r="T17" i="10"/>
  <c r="S17" i="10"/>
  <c r="AE12" i="10"/>
  <c r="AD12" i="10"/>
  <c r="AC12" i="10"/>
  <c r="AB12" i="10"/>
  <c r="AA12" i="10"/>
  <c r="Z12" i="10"/>
  <c r="Y12" i="10"/>
  <c r="X12" i="10"/>
  <c r="W12" i="10"/>
  <c r="V12" i="10"/>
  <c r="U12" i="10"/>
  <c r="T12" i="10"/>
  <c r="S12" i="10"/>
  <c r="AE11" i="10"/>
  <c r="AD11" i="10"/>
  <c r="AC11" i="10"/>
  <c r="AB11" i="10"/>
  <c r="AA11" i="10"/>
  <c r="Z11" i="10"/>
  <c r="Y11" i="10"/>
  <c r="X11" i="10"/>
  <c r="W11" i="10"/>
  <c r="V11" i="10"/>
  <c r="U11" i="10"/>
  <c r="T11" i="10"/>
  <c r="S11" i="10"/>
  <c r="AE10" i="10"/>
  <c r="AD10" i="10"/>
  <c r="AC10" i="10"/>
  <c r="AB10" i="10"/>
  <c r="AA10" i="10"/>
  <c r="Z10" i="10"/>
  <c r="Y10" i="10"/>
  <c r="X10" i="10"/>
  <c r="W10" i="10"/>
  <c r="V10" i="10"/>
  <c r="U10" i="10"/>
  <c r="T10" i="10"/>
  <c r="S10" i="10"/>
  <c r="AE21" i="9"/>
  <c r="AD21" i="9"/>
  <c r="AC21" i="9"/>
  <c r="AB21" i="9"/>
  <c r="AA21" i="9"/>
  <c r="Z21" i="9"/>
  <c r="Y21" i="9"/>
  <c r="X21" i="9"/>
  <c r="W21" i="9"/>
  <c r="V21" i="9"/>
  <c r="U21" i="9"/>
  <c r="T21" i="9"/>
  <c r="S21" i="9"/>
  <c r="AE20" i="9"/>
  <c r="AD20" i="9"/>
  <c r="AC20" i="9"/>
  <c r="AB20" i="9"/>
  <c r="AA20" i="9"/>
  <c r="Z20" i="9"/>
  <c r="Y20" i="9"/>
  <c r="X20" i="9"/>
  <c r="W20" i="9"/>
  <c r="V20" i="9"/>
  <c r="U20" i="9"/>
  <c r="T20" i="9"/>
  <c r="S20" i="9"/>
  <c r="AE19" i="9"/>
  <c r="AD19" i="9"/>
  <c r="AC19" i="9"/>
  <c r="AB19" i="9"/>
  <c r="AA19" i="9"/>
  <c r="Z19" i="9"/>
  <c r="Y19" i="9"/>
  <c r="X19" i="9"/>
  <c r="W19" i="9"/>
  <c r="V19" i="9"/>
  <c r="U19" i="9"/>
  <c r="T19" i="9"/>
  <c r="S19" i="9"/>
  <c r="AE18" i="9"/>
  <c r="AD18" i="9"/>
  <c r="AC18" i="9"/>
  <c r="AB18" i="9"/>
  <c r="AA18" i="9"/>
  <c r="Z18" i="9"/>
  <c r="Y18" i="9"/>
  <c r="X18" i="9"/>
  <c r="W18" i="9"/>
  <c r="V18" i="9"/>
  <c r="U18" i="9"/>
  <c r="T18" i="9"/>
  <c r="S18" i="9"/>
  <c r="AE17" i="9"/>
  <c r="AD17" i="9"/>
  <c r="AC17" i="9"/>
  <c r="AB17" i="9"/>
  <c r="AA17" i="9"/>
  <c r="Z17" i="9"/>
  <c r="Y17" i="9"/>
  <c r="X17" i="9"/>
  <c r="W17" i="9"/>
  <c r="V17" i="9"/>
  <c r="U17" i="9"/>
  <c r="T17" i="9"/>
  <c r="S17" i="9"/>
  <c r="AE12" i="9"/>
  <c r="AD12" i="9"/>
  <c r="AC12" i="9"/>
  <c r="AB12" i="9"/>
  <c r="AA12" i="9"/>
  <c r="Z12" i="9"/>
  <c r="Y12" i="9"/>
  <c r="X12" i="9"/>
  <c r="W12" i="9"/>
  <c r="V12" i="9"/>
  <c r="U12" i="9"/>
  <c r="T12" i="9"/>
  <c r="S12" i="9"/>
  <c r="AE11" i="9"/>
  <c r="AD11" i="9"/>
  <c r="AC11" i="9"/>
  <c r="AB11" i="9"/>
  <c r="AA11" i="9"/>
  <c r="Z11" i="9"/>
  <c r="Y11" i="9"/>
  <c r="X11" i="9"/>
  <c r="W11" i="9"/>
  <c r="V11" i="9"/>
  <c r="U11" i="9"/>
  <c r="T11" i="9"/>
  <c r="S11" i="9"/>
  <c r="AE10" i="9"/>
  <c r="AD10" i="9"/>
  <c r="AC10" i="9"/>
  <c r="AB10" i="9"/>
  <c r="AA10" i="9"/>
  <c r="Z10" i="9"/>
  <c r="Y10" i="9"/>
  <c r="X10" i="9"/>
  <c r="W10" i="9"/>
  <c r="V10" i="9"/>
  <c r="U10" i="9"/>
  <c r="T10" i="9"/>
  <c r="S10" i="9"/>
  <c r="T17" i="8"/>
  <c r="U17" i="8"/>
  <c r="V17" i="8"/>
  <c r="W17" i="8"/>
  <c r="X17" i="8"/>
  <c r="Y17" i="8"/>
  <c r="Z17" i="8"/>
  <c r="AA17" i="8"/>
  <c r="AB17" i="8"/>
  <c r="AC17" i="8"/>
  <c r="AD17" i="8"/>
  <c r="AE17" i="8"/>
  <c r="T18" i="8"/>
  <c r="U18" i="8"/>
  <c r="V18" i="8"/>
  <c r="W18" i="8"/>
  <c r="X18" i="8"/>
  <c r="Y18" i="8"/>
  <c r="Z18" i="8"/>
  <c r="AA18" i="8"/>
  <c r="AB18" i="8"/>
  <c r="AC18" i="8"/>
  <c r="AD18" i="8"/>
  <c r="AE18" i="8"/>
  <c r="T19" i="8"/>
  <c r="U19" i="8"/>
  <c r="V19" i="8"/>
  <c r="W19" i="8"/>
  <c r="X19" i="8"/>
  <c r="Y19" i="8"/>
  <c r="Z19" i="8"/>
  <c r="AA19" i="8"/>
  <c r="AB19" i="8"/>
  <c r="AC19" i="8"/>
  <c r="AD19" i="8"/>
  <c r="AE19" i="8"/>
  <c r="T20" i="8"/>
  <c r="U20" i="8"/>
  <c r="V20" i="8"/>
  <c r="W20" i="8"/>
  <c r="X20" i="8"/>
  <c r="Y20" i="8"/>
  <c r="Z20" i="8"/>
  <c r="AA20" i="8"/>
  <c r="AB20" i="8"/>
  <c r="AC20" i="8"/>
  <c r="AD20" i="8"/>
  <c r="AE20" i="8"/>
  <c r="T21" i="8"/>
  <c r="U21" i="8"/>
  <c r="V21" i="8"/>
  <c r="W21" i="8"/>
  <c r="X21" i="8"/>
  <c r="Y21" i="8"/>
  <c r="Z21" i="8"/>
  <c r="AA21" i="8"/>
  <c r="AB21" i="8"/>
  <c r="AC21" i="8"/>
  <c r="AD21" i="8"/>
  <c r="AE21" i="8"/>
  <c r="S18" i="8"/>
  <c r="S19" i="8"/>
  <c r="S20" i="8"/>
  <c r="S21" i="8"/>
  <c r="S17" i="8"/>
  <c r="T10" i="8"/>
  <c r="U10" i="8"/>
  <c r="V10" i="8"/>
  <c r="W10" i="8"/>
  <c r="X10" i="8"/>
  <c r="Y10" i="8"/>
  <c r="Z10" i="8"/>
  <c r="AA10" i="8"/>
  <c r="AB10" i="8"/>
  <c r="AC10" i="8"/>
  <c r="AD10" i="8"/>
  <c r="AE10" i="8"/>
  <c r="T11" i="8"/>
  <c r="U11" i="8"/>
  <c r="V11" i="8"/>
  <c r="W11" i="8"/>
  <c r="X11" i="8"/>
  <c r="Y11" i="8"/>
  <c r="Z11" i="8"/>
  <c r="AA11" i="8"/>
  <c r="AB11" i="8"/>
  <c r="AC11" i="8"/>
  <c r="AD11" i="8"/>
  <c r="AE11" i="8"/>
  <c r="T12" i="8"/>
  <c r="U12" i="8"/>
  <c r="V12" i="8"/>
  <c r="W12" i="8"/>
  <c r="X12" i="8"/>
  <c r="Y12" i="8"/>
  <c r="Z12" i="8"/>
  <c r="AA12" i="8"/>
  <c r="AB12" i="8"/>
  <c r="AC12" i="8"/>
  <c r="AD12" i="8"/>
  <c r="AE12" i="8"/>
  <c r="S12" i="8"/>
  <c r="S11" i="8"/>
  <c r="S10" i="8"/>
  <c r="T17" i="7"/>
  <c r="U17" i="7"/>
  <c r="V17" i="7"/>
  <c r="W17" i="7"/>
  <c r="X17" i="7"/>
  <c r="Y17" i="7"/>
  <c r="Z17" i="7"/>
  <c r="AA17" i="7"/>
  <c r="AB17" i="7"/>
  <c r="AC17" i="7"/>
  <c r="AD17" i="7"/>
  <c r="AE17" i="7"/>
  <c r="T18" i="7"/>
  <c r="U18" i="7"/>
  <c r="V18" i="7"/>
  <c r="W18" i="7"/>
  <c r="X18" i="7"/>
  <c r="Y18" i="7"/>
  <c r="Z18" i="7"/>
  <c r="AA18" i="7"/>
  <c r="AB18" i="7"/>
  <c r="AC18" i="7"/>
  <c r="AD18" i="7"/>
  <c r="AE18" i="7"/>
  <c r="T19" i="7"/>
  <c r="U19" i="7"/>
  <c r="V19" i="7"/>
  <c r="W19" i="7"/>
  <c r="X19" i="7"/>
  <c r="Y19" i="7"/>
  <c r="Z19" i="7"/>
  <c r="AA19" i="7"/>
  <c r="AB19" i="7"/>
  <c r="AC19" i="7"/>
  <c r="AD19" i="7"/>
  <c r="AE19" i="7"/>
  <c r="T20" i="7"/>
  <c r="U20" i="7"/>
  <c r="V20" i="7"/>
  <c r="W20" i="7"/>
  <c r="X20" i="7"/>
  <c r="Y20" i="7"/>
  <c r="Z20" i="7"/>
  <c r="AA20" i="7"/>
  <c r="AB20" i="7"/>
  <c r="AC20" i="7"/>
  <c r="AD20" i="7"/>
  <c r="AE20" i="7"/>
  <c r="T21" i="7"/>
  <c r="U21" i="7"/>
  <c r="V21" i="7"/>
  <c r="W21" i="7"/>
  <c r="X21" i="7"/>
  <c r="Y21" i="7"/>
  <c r="Z21" i="7"/>
  <c r="AA21" i="7"/>
  <c r="AB21" i="7"/>
  <c r="AC21" i="7"/>
  <c r="AD21" i="7"/>
  <c r="AE21" i="7"/>
  <c r="S18" i="7"/>
  <c r="S19" i="7"/>
  <c r="S20" i="7"/>
  <c r="S21" i="7"/>
  <c r="S17" i="7"/>
  <c r="T11" i="7"/>
  <c r="U11" i="7"/>
  <c r="V11" i="7"/>
  <c r="W11" i="7"/>
  <c r="X11" i="7"/>
  <c r="Y11" i="7"/>
  <c r="Z11" i="7"/>
  <c r="AA11" i="7"/>
  <c r="AB11" i="7"/>
  <c r="AC11" i="7"/>
  <c r="AD11" i="7"/>
  <c r="AE11" i="7"/>
  <c r="T12" i="7"/>
  <c r="U12" i="7"/>
  <c r="V12" i="7"/>
  <c r="W12" i="7"/>
  <c r="X12" i="7"/>
  <c r="Y12" i="7"/>
  <c r="Z12" i="7"/>
  <c r="AA12" i="7"/>
  <c r="AB12" i="7"/>
  <c r="AC12" i="7"/>
  <c r="AD12" i="7"/>
  <c r="AE12" i="7"/>
  <c r="S12" i="7"/>
  <c r="S11" i="7"/>
  <c r="T10" i="7"/>
  <c r="U78" i="7" s="1"/>
  <c r="U10" i="7"/>
  <c r="U79" i="7" s="1"/>
  <c r="V10" i="7"/>
  <c r="U80" i="7" s="1"/>
  <c r="W10" i="7"/>
  <c r="U81" i="7" s="1"/>
  <c r="X10" i="7"/>
  <c r="U82" i="7" s="1"/>
  <c r="Y10" i="7"/>
  <c r="U83" i="7" s="1"/>
  <c r="Z10" i="7"/>
  <c r="U84" i="7" s="1"/>
  <c r="AA10" i="7"/>
  <c r="U85" i="7" s="1"/>
  <c r="AB10" i="7"/>
  <c r="U86" i="7" s="1"/>
  <c r="AC10" i="7"/>
  <c r="U87" i="7" s="1"/>
  <c r="AD10" i="7"/>
  <c r="U88" i="7" s="1"/>
  <c r="AE10" i="7"/>
  <c r="U89" i="7" s="1"/>
  <c r="S10" i="7"/>
  <c r="U77" i="7" s="1"/>
  <c r="S3003" i="5"/>
  <c r="S3002" i="5"/>
  <c r="S3001" i="5"/>
  <c r="S3000" i="5"/>
  <c r="S2999" i="5"/>
  <c r="S2998" i="5"/>
  <c r="S2997" i="5"/>
  <c r="S2996" i="5"/>
  <c r="S2995" i="5"/>
  <c r="S2994" i="5"/>
  <c r="S2993" i="5"/>
  <c r="S2992" i="5"/>
  <c r="S2991" i="5"/>
  <c r="S2990" i="5"/>
  <c r="S2989" i="5"/>
  <c r="S2988" i="5"/>
  <c r="S2987" i="5"/>
  <c r="S2986" i="5"/>
  <c r="S2985" i="5"/>
  <c r="S2984" i="5"/>
  <c r="S2983" i="5"/>
  <c r="S2982" i="5"/>
  <c r="S2981" i="5"/>
  <c r="S2980" i="5"/>
  <c r="S2979" i="5"/>
  <c r="S2978" i="5"/>
  <c r="S2977" i="5"/>
  <c r="S2976" i="5"/>
  <c r="S2975" i="5"/>
  <c r="S2974" i="5"/>
  <c r="S2973" i="5"/>
  <c r="S2972" i="5"/>
  <c r="S2971" i="5"/>
  <c r="S2970" i="5"/>
  <c r="S2969" i="5"/>
  <c r="S2968" i="5"/>
  <c r="S2967" i="5"/>
  <c r="S2966" i="5"/>
  <c r="S2965" i="5"/>
  <c r="S2964" i="5"/>
  <c r="S2963" i="5"/>
  <c r="S2962" i="5"/>
  <c r="S2961" i="5"/>
  <c r="S2960" i="5"/>
  <c r="S2959" i="5"/>
  <c r="S2958" i="5"/>
  <c r="S2957" i="5"/>
  <c r="S2956" i="5"/>
  <c r="S2955" i="5"/>
  <c r="S2954" i="5"/>
  <c r="S2953" i="5"/>
  <c r="S2952" i="5"/>
  <c r="S2951" i="5"/>
  <c r="S2950" i="5"/>
  <c r="S2949" i="5"/>
  <c r="S2948" i="5"/>
  <c r="S2947" i="5"/>
  <c r="S2946" i="5"/>
  <c r="S2945" i="5"/>
  <c r="S2944" i="5"/>
  <c r="S2943" i="5"/>
  <c r="S2942" i="5"/>
  <c r="S2941" i="5"/>
  <c r="S2940" i="5"/>
  <c r="S2939" i="5"/>
  <c r="S2938" i="5"/>
  <c r="S2937" i="5"/>
  <c r="S2936" i="5"/>
  <c r="S2935" i="5"/>
  <c r="S2934" i="5"/>
  <c r="S2933" i="5"/>
  <c r="S2932" i="5"/>
  <c r="S2931" i="5"/>
  <c r="S2930" i="5"/>
  <c r="S2929" i="5"/>
  <c r="S2928" i="5"/>
  <c r="S2927" i="5"/>
  <c r="S2926" i="5"/>
  <c r="S2925" i="5"/>
  <c r="S2924" i="5"/>
  <c r="S2923" i="5"/>
  <c r="S2922" i="5"/>
  <c r="S2921" i="5"/>
  <c r="S2920" i="5"/>
  <c r="S2919" i="5"/>
  <c r="S2918" i="5"/>
  <c r="S2917" i="5"/>
  <c r="S2916" i="5"/>
  <c r="S2915" i="5"/>
  <c r="S2914" i="5"/>
  <c r="S2913" i="5"/>
  <c r="S2912" i="5"/>
  <c r="S2911" i="5"/>
  <c r="S2910" i="5"/>
  <c r="S2909" i="5"/>
  <c r="S2908" i="5"/>
  <c r="S2907" i="5"/>
  <c r="S2906" i="5"/>
  <c r="S2905" i="5"/>
  <c r="S2904" i="5"/>
  <c r="S2903" i="5"/>
  <c r="S2902" i="5"/>
  <c r="S2901" i="5"/>
  <c r="S2900" i="5"/>
  <c r="S2899" i="5"/>
  <c r="S2898" i="5"/>
  <c r="S2897" i="5"/>
  <c r="S2896" i="5"/>
  <c r="S2895" i="5"/>
  <c r="S2894" i="5"/>
  <c r="S2893" i="5"/>
  <c r="S2892" i="5"/>
  <c r="S2891" i="5"/>
  <c r="S2890" i="5"/>
  <c r="S2889" i="5"/>
  <c r="S2888" i="5"/>
  <c r="S2887" i="5"/>
  <c r="S2886" i="5"/>
  <c r="S2885" i="5"/>
  <c r="S2884" i="5"/>
  <c r="S2883" i="5"/>
  <c r="S2882" i="5"/>
  <c r="S2881" i="5"/>
  <c r="S2880" i="5"/>
  <c r="S2879" i="5"/>
  <c r="S2878" i="5"/>
  <c r="S2877" i="5"/>
  <c r="S2876" i="5"/>
  <c r="S2875" i="5"/>
  <c r="S2874" i="5"/>
  <c r="S2873" i="5"/>
  <c r="S2872" i="5"/>
  <c r="S2871" i="5"/>
  <c r="S2870" i="5"/>
  <c r="S2869" i="5"/>
  <c r="S2868" i="5"/>
  <c r="S2867" i="5"/>
  <c r="S2866" i="5"/>
  <c r="S2865" i="5"/>
  <c r="S2864" i="5"/>
  <c r="S2863" i="5"/>
  <c r="S2862" i="5"/>
  <c r="S2861" i="5"/>
  <c r="S2860" i="5"/>
  <c r="S2859" i="5"/>
  <c r="S2858" i="5"/>
  <c r="S2857" i="5"/>
  <c r="S2856" i="5"/>
  <c r="S2855" i="5"/>
  <c r="S2854" i="5"/>
  <c r="S2853" i="5"/>
  <c r="S2852" i="5"/>
  <c r="S2851" i="5"/>
  <c r="S2850" i="5"/>
  <c r="S2849" i="5"/>
  <c r="S2848" i="5"/>
  <c r="S2847" i="5"/>
  <c r="S2846" i="5"/>
  <c r="S2845" i="5"/>
  <c r="S2844" i="5"/>
  <c r="S2843" i="5"/>
  <c r="S2842" i="5"/>
  <c r="S2841" i="5"/>
  <c r="S2840" i="5"/>
  <c r="S2839" i="5"/>
  <c r="S2838" i="5"/>
  <c r="S2837" i="5"/>
  <c r="S2836" i="5"/>
  <c r="S2835" i="5"/>
  <c r="S2834" i="5"/>
  <c r="S2833" i="5"/>
  <c r="S2832" i="5"/>
  <c r="S2831" i="5"/>
  <c r="S2830" i="5"/>
  <c r="S2829" i="5"/>
  <c r="S2828" i="5"/>
  <c r="S2827" i="5"/>
  <c r="S2826" i="5"/>
  <c r="S2825" i="5"/>
  <c r="S2824" i="5"/>
  <c r="S2823" i="5"/>
  <c r="S2822" i="5"/>
  <c r="S2821" i="5"/>
  <c r="S2820" i="5"/>
  <c r="S2819" i="5"/>
  <c r="S2818" i="5"/>
  <c r="S2817" i="5"/>
  <c r="S2816" i="5"/>
  <c r="S2815" i="5"/>
  <c r="S2814" i="5"/>
  <c r="S2813" i="5"/>
  <c r="S2812" i="5"/>
  <c r="S2811" i="5"/>
  <c r="S2810" i="5"/>
  <c r="S2809" i="5"/>
  <c r="S2808" i="5"/>
  <c r="S2807" i="5"/>
  <c r="S2806" i="5"/>
  <c r="S2805" i="5"/>
  <c r="S2804" i="5"/>
  <c r="S2803" i="5"/>
  <c r="S2802" i="5"/>
  <c r="S2801" i="5"/>
  <c r="S2800" i="5"/>
  <c r="S2799" i="5"/>
  <c r="S2798" i="5"/>
  <c r="S2797" i="5"/>
  <c r="S2796" i="5"/>
  <c r="S2795" i="5"/>
  <c r="S2794" i="5"/>
  <c r="S2793" i="5"/>
  <c r="S2792" i="5"/>
  <c r="S2791" i="5"/>
  <c r="S2790" i="5"/>
  <c r="S2789" i="5"/>
  <c r="S2788" i="5"/>
  <c r="S2787" i="5"/>
  <c r="S2786" i="5"/>
  <c r="S2785" i="5"/>
  <c r="S2784" i="5"/>
  <c r="S2783" i="5"/>
  <c r="S2782" i="5"/>
  <c r="S2781" i="5"/>
  <c r="S2780" i="5"/>
  <c r="S2779" i="5"/>
  <c r="S2778" i="5"/>
  <c r="S2777" i="5"/>
  <c r="S2776" i="5"/>
  <c r="S2775" i="5"/>
  <c r="S2774" i="5"/>
  <c r="S2773" i="5"/>
  <c r="S2772" i="5"/>
  <c r="S2771" i="5"/>
  <c r="S2770" i="5"/>
  <c r="S2769" i="5"/>
  <c r="S2768" i="5"/>
  <c r="S2767" i="5"/>
  <c r="S2766" i="5"/>
  <c r="S2765" i="5"/>
  <c r="S2764" i="5"/>
  <c r="S2763" i="5"/>
  <c r="S2762" i="5"/>
  <c r="S2761" i="5"/>
  <c r="S2760" i="5"/>
  <c r="S2759" i="5"/>
  <c r="S2758" i="5"/>
  <c r="S2757" i="5"/>
  <c r="S2756" i="5"/>
  <c r="S2755" i="5"/>
  <c r="S2754" i="5"/>
  <c r="S2753" i="5"/>
  <c r="S2752" i="5"/>
  <c r="S2751" i="5"/>
  <c r="S2750" i="5"/>
  <c r="S2749" i="5"/>
  <c r="S2748" i="5"/>
  <c r="S2747" i="5"/>
  <c r="S2746" i="5"/>
  <c r="S2745" i="5"/>
  <c r="S2744" i="5"/>
  <c r="S2743" i="5"/>
  <c r="S2742" i="5"/>
  <c r="S2741" i="5"/>
  <c r="S2740" i="5"/>
  <c r="S2739" i="5"/>
  <c r="S2738" i="5"/>
  <c r="S2737" i="5"/>
  <c r="S2736" i="5"/>
  <c r="S2735" i="5"/>
  <c r="S2734" i="5"/>
  <c r="S2733" i="5"/>
  <c r="S2732" i="5"/>
  <c r="S2731" i="5"/>
  <c r="S2730" i="5"/>
  <c r="S2729" i="5"/>
  <c r="S2728" i="5"/>
  <c r="S2727" i="5"/>
  <c r="S2726" i="5"/>
  <c r="S2725" i="5"/>
  <c r="S2724" i="5"/>
  <c r="S2723" i="5"/>
  <c r="S2722" i="5"/>
  <c r="S2721" i="5"/>
  <c r="S2720" i="5"/>
  <c r="S2719" i="5"/>
  <c r="S2718" i="5"/>
  <c r="S2717" i="5"/>
  <c r="S2716" i="5"/>
  <c r="S2715" i="5"/>
  <c r="S2714" i="5"/>
  <c r="S2713" i="5"/>
  <c r="S2712" i="5"/>
  <c r="S2711" i="5"/>
  <c r="S2710" i="5"/>
  <c r="S2709" i="5"/>
  <c r="S2708" i="5"/>
  <c r="S2707" i="5"/>
  <c r="S2706" i="5"/>
  <c r="S2705" i="5"/>
  <c r="S2704" i="5"/>
  <c r="S2703" i="5"/>
  <c r="S2702" i="5"/>
  <c r="S2701" i="5"/>
  <c r="S2700" i="5"/>
  <c r="S2699" i="5"/>
  <c r="S2698" i="5"/>
  <c r="S2697" i="5"/>
  <c r="S2696" i="5"/>
  <c r="S2695" i="5"/>
  <c r="S2694" i="5"/>
  <c r="S2693" i="5"/>
  <c r="S2692" i="5"/>
  <c r="S2691" i="5"/>
  <c r="S2690" i="5"/>
  <c r="S2689" i="5"/>
  <c r="S2688" i="5"/>
  <c r="S2687" i="5"/>
  <c r="S2686" i="5"/>
  <c r="S2685" i="5"/>
  <c r="S2684" i="5"/>
  <c r="S2683" i="5"/>
  <c r="S2682" i="5"/>
  <c r="S2681" i="5"/>
  <c r="S2680" i="5"/>
  <c r="S2679" i="5"/>
  <c r="S2678" i="5"/>
  <c r="S2677" i="5"/>
  <c r="S2676" i="5"/>
  <c r="S2675" i="5"/>
  <c r="S2674" i="5"/>
  <c r="S2673" i="5"/>
  <c r="S2672" i="5"/>
  <c r="S2671" i="5"/>
  <c r="S2670" i="5"/>
  <c r="S2669" i="5"/>
  <c r="S2668" i="5"/>
  <c r="S2667" i="5"/>
  <c r="S2666" i="5"/>
  <c r="S2665" i="5"/>
  <c r="S2664" i="5"/>
  <c r="S2663" i="5"/>
  <c r="S2662" i="5"/>
  <c r="S2661" i="5"/>
  <c r="S2660" i="5"/>
  <c r="S2659" i="5"/>
  <c r="S2658" i="5"/>
  <c r="S2657" i="5"/>
  <c r="S2656" i="5"/>
  <c r="S2655" i="5"/>
  <c r="S2654" i="5"/>
  <c r="S2653" i="5"/>
  <c r="S2652" i="5"/>
  <c r="S2651" i="5"/>
  <c r="S2650" i="5"/>
  <c r="S2649" i="5"/>
  <c r="S2648" i="5"/>
  <c r="S2647" i="5"/>
  <c r="S2646" i="5"/>
  <c r="S2645" i="5"/>
  <c r="S2644" i="5"/>
  <c r="S2643" i="5"/>
  <c r="S2642" i="5"/>
  <c r="S2641" i="5"/>
  <c r="S2640" i="5"/>
  <c r="S2639" i="5"/>
  <c r="S2638" i="5"/>
  <c r="S2637" i="5"/>
  <c r="S2636" i="5"/>
  <c r="S2635" i="5"/>
  <c r="S2634" i="5"/>
  <c r="S2633" i="5"/>
  <c r="S2632" i="5"/>
  <c r="S2631" i="5"/>
  <c r="S2630" i="5"/>
  <c r="S2629" i="5"/>
  <c r="S2628" i="5"/>
  <c r="S2627" i="5"/>
  <c r="S2626" i="5"/>
  <c r="S2625" i="5"/>
  <c r="S2624" i="5"/>
  <c r="S2623" i="5"/>
  <c r="S2622" i="5"/>
  <c r="S2621" i="5"/>
  <c r="S2620" i="5"/>
  <c r="S2619" i="5"/>
  <c r="S2618" i="5"/>
  <c r="S2617" i="5"/>
  <c r="S2616" i="5"/>
  <c r="S2615" i="5"/>
  <c r="S2614" i="5"/>
  <c r="S2613" i="5"/>
  <c r="S2612" i="5"/>
  <c r="S2611" i="5"/>
  <c r="S2610" i="5"/>
  <c r="S2609" i="5"/>
  <c r="S2608" i="5"/>
  <c r="S2607" i="5"/>
  <c r="S2606" i="5"/>
  <c r="S2605" i="5"/>
  <c r="S2604" i="5"/>
  <c r="S2603" i="5"/>
  <c r="S2602" i="5"/>
  <c r="S2601" i="5"/>
  <c r="S2600" i="5"/>
  <c r="S2599" i="5"/>
  <c r="S2598" i="5"/>
  <c r="S2597" i="5"/>
  <c r="S2596" i="5"/>
  <c r="S2595" i="5"/>
  <c r="S2594" i="5"/>
  <c r="S2593" i="5"/>
  <c r="S2592" i="5"/>
  <c r="S2591" i="5"/>
  <c r="S2590" i="5"/>
  <c r="S2589" i="5"/>
  <c r="S2588" i="5"/>
  <c r="S2587" i="5"/>
  <c r="S2586" i="5"/>
  <c r="S2585" i="5"/>
  <c r="S2584" i="5"/>
  <c r="S2583" i="5"/>
  <c r="S2582" i="5"/>
  <c r="S2581" i="5"/>
  <c r="S2580" i="5"/>
  <c r="S2579" i="5"/>
  <c r="S2578" i="5"/>
  <c r="S2577" i="5"/>
  <c r="S2576" i="5"/>
  <c r="S2575" i="5"/>
  <c r="S2574" i="5"/>
  <c r="S2573" i="5"/>
  <c r="S2572" i="5"/>
  <c r="S2571" i="5"/>
  <c r="S2570" i="5"/>
  <c r="S2569" i="5"/>
  <c r="S2568" i="5"/>
  <c r="S2567" i="5"/>
  <c r="S2566" i="5"/>
  <c r="S2565" i="5"/>
  <c r="S2564" i="5"/>
  <c r="S2563" i="5"/>
  <c r="S2562" i="5"/>
  <c r="S2561" i="5"/>
  <c r="S2560" i="5"/>
  <c r="S2559" i="5"/>
  <c r="S2558" i="5"/>
  <c r="S2557" i="5"/>
  <c r="S2556" i="5"/>
  <c r="S2555" i="5"/>
  <c r="S2554" i="5"/>
  <c r="S2553" i="5"/>
  <c r="S2552" i="5"/>
  <c r="S2551" i="5"/>
  <c r="S2550" i="5"/>
  <c r="S2549" i="5"/>
  <c r="S2548" i="5"/>
  <c r="S2547" i="5"/>
  <c r="S2546" i="5"/>
  <c r="S2545" i="5"/>
  <c r="S2544" i="5"/>
  <c r="S2543" i="5"/>
  <c r="S2542" i="5"/>
  <c r="S2541" i="5"/>
  <c r="S2540" i="5"/>
  <c r="S2539" i="5"/>
  <c r="S2538" i="5"/>
  <c r="S2537" i="5"/>
  <c r="S2536" i="5"/>
  <c r="S2535" i="5"/>
  <c r="S2534" i="5"/>
  <c r="S2533" i="5"/>
  <c r="S2532" i="5"/>
  <c r="S2531" i="5"/>
  <c r="S2530" i="5"/>
  <c r="S2529" i="5"/>
  <c r="S2528" i="5"/>
  <c r="S2527" i="5"/>
  <c r="S2526" i="5"/>
  <c r="S2525" i="5"/>
  <c r="S2524" i="5"/>
  <c r="S2523" i="5"/>
  <c r="S2522" i="5"/>
  <c r="S2521" i="5"/>
  <c r="S2520" i="5"/>
  <c r="S2519" i="5"/>
  <c r="S2518" i="5"/>
  <c r="S2517" i="5"/>
  <c r="S2516" i="5"/>
  <c r="S2515" i="5"/>
  <c r="S2514" i="5"/>
  <c r="S2513" i="5"/>
  <c r="S2512" i="5"/>
  <c r="S2511" i="5"/>
  <c r="S2510" i="5"/>
  <c r="S2509" i="5"/>
  <c r="S2508" i="5"/>
  <c r="S2507" i="5"/>
  <c r="S2506" i="5"/>
  <c r="S2505" i="5"/>
  <c r="S2504" i="5"/>
  <c r="S2503" i="5"/>
  <c r="S2502" i="5"/>
  <c r="S2501" i="5"/>
  <c r="S2500" i="5"/>
  <c r="S2499" i="5"/>
  <c r="S2498" i="5"/>
  <c r="S2497" i="5"/>
  <c r="S2496" i="5"/>
  <c r="S2495" i="5"/>
  <c r="S2494" i="5"/>
  <c r="S2493" i="5"/>
  <c r="S2492" i="5"/>
  <c r="S2491" i="5"/>
  <c r="S2490" i="5"/>
  <c r="S2489" i="5"/>
  <c r="S2488" i="5"/>
  <c r="S2487" i="5"/>
  <c r="S2486" i="5"/>
  <c r="S2485" i="5"/>
  <c r="S2484" i="5"/>
  <c r="S2483" i="5"/>
  <c r="S2482" i="5"/>
  <c r="S2481" i="5"/>
  <c r="S2480" i="5"/>
  <c r="S2479" i="5"/>
  <c r="S2478" i="5"/>
  <c r="S2477" i="5"/>
  <c r="S2476" i="5"/>
  <c r="S2475" i="5"/>
  <c r="S2474" i="5"/>
  <c r="S2473" i="5"/>
  <c r="S2472" i="5"/>
  <c r="S2471" i="5"/>
  <c r="S2470" i="5"/>
  <c r="S2469" i="5"/>
  <c r="S2468" i="5"/>
  <c r="S2467" i="5"/>
  <c r="S2466" i="5"/>
  <c r="S2465" i="5"/>
  <c r="S2464" i="5"/>
  <c r="S2463" i="5"/>
  <c r="S2462" i="5"/>
  <c r="S2461" i="5"/>
  <c r="S2460" i="5"/>
  <c r="S2459" i="5"/>
  <c r="S2458" i="5"/>
  <c r="S2457" i="5"/>
  <c r="S2456" i="5"/>
  <c r="S2455" i="5"/>
  <c r="S2454" i="5"/>
  <c r="S2453" i="5"/>
  <c r="S2452" i="5"/>
  <c r="S2451" i="5"/>
  <c r="S2450" i="5"/>
  <c r="S2449" i="5"/>
  <c r="S2448" i="5"/>
  <c r="S2447" i="5"/>
  <c r="S2446" i="5"/>
  <c r="S2445" i="5"/>
  <c r="S2444" i="5"/>
  <c r="S2443" i="5"/>
  <c r="S2442" i="5"/>
  <c r="S2441" i="5"/>
  <c r="S2440" i="5"/>
  <c r="S2439" i="5"/>
  <c r="S2438" i="5"/>
  <c r="S2437" i="5"/>
  <c r="S2436" i="5"/>
  <c r="S2435" i="5"/>
  <c r="S2434" i="5"/>
  <c r="S2433" i="5"/>
  <c r="S2432" i="5"/>
  <c r="S2431" i="5"/>
  <c r="S2430" i="5"/>
  <c r="S2429" i="5"/>
  <c r="S2428" i="5"/>
  <c r="S2427" i="5"/>
  <c r="S2426" i="5"/>
  <c r="S2425" i="5"/>
  <c r="S2424" i="5"/>
  <c r="S2423" i="5"/>
  <c r="S2422" i="5"/>
  <c r="S2421" i="5"/>
  <c r="S2420" i="5"/>
  <c r="S2419" i="5"/>
  <c r="S2418" i="5"/>
  <c r="S2417" i="5"/>
  <c r="S2416" i="5"/>
  <c r="S2415" i="5"/>
  <c r="S2414" i="5"/>
  <c r="S2413" i="5"/>
  <c r="S2412" i="5"/>
  <c r="S2411" i="5"/>
  <c r="S2410" i="5"/>
  <c r="S2409" i="5"/>
  <c r="S2408" i="5"/>
  <c r="S2407" i="5"/>
  <c r="S2406" i="5"/>
  <c r="S2405" i="5"/>
  <c r="S2404" i="5"/>
  <c r="S2403" i="5"/>
  <c r="S2402" i="5"/>
  <c r="S2401" i="5"/>
  <c r="S2400" i="5"/>
  <c r="S2399" i="5"/>
  <c r="S2398" i="5"/>
  <c r="S2397" i="5"/>
  <c r="S2396" i="5"/>
  <c r="S2395" i="5"/>
  <c r="S2394" i="5"/>
  <c r="S2393" i="5"/>
  <c r="S2392" i="5"/>
  <c r="S2391" i="5"/>
  <c r="S2390" i="5"/>
  <c r="S2389" i="5"/>
  <c r="S2388" i="5"/>
  <c r="S2387" i="5"/>
  <c r="S2386" i="5"/>
  <c r="S2385" i="5"/>
  <c r="S2384" i="5"/>
  <c r="S2383" i="5"/>
  <c r="S2382" i="5"/>
  <c r="S2381" i="5"/>
  <c r="S2380" i="5"/>
  <c r="S2379" i="5"/>
  <c r="S2378" i="5"/>
  <c r="S2377" i="5"/>
  <c r="S2376" i="5"/>
  <c r="S2375" i="5"/>
  <c r="S2374" i="5"/>
  <c r="S2373" i="5"/>
  <c r="S2372" i="5"/>
  <c r="S2371" i="5"/>
  <c r="S2370" i="5"/>
  <c r="S2369" i="5"/>
  <c r="S2368" i="5"/>
  <c r="S2367" i="5"/>
  <c r="S2366" i="5"/>
  <c r="S2365" i="5"/>
  <c r="S2364" i="5"/>
  <c r="S2363" i="5"/>
  <c r="S2362" i="5"/>
  <c r="S2361" i="5"/>
  <c r="S2360" i="5"/>
  <c r="S2359" i="5"/>
  <c r="S2358" i="5"/>
  <c r="S2357" i="5"/>
  <c r="S2356" i="5"/>
  <c r="S2355" i="5"/>
  <c r="S2354" i="5"/>
  <c r="S2353" i="5"/>
  <c r="S2352" i="5"/>
  <c r="S2351" i="5"/>
  <c r="S2350" i="5"/>
  <c r="S2349" i="5"/>
  <c r="S2348" i="5"/>
  <c r="S2347" i="5"/>
  <c r="S2346" i="5"/>
  <c r="S2345" i="5"/>
  <c r="S2344" i="5"/>
  <c r="S2343" i="5"/>
  <c r="S2342" i="5"/>
  <c r="S2341" i="5"/>
  <c r="S2340" i="5"/>
  <c r="S2339" i="5"/>
  <c r="S2338" i="5"/>
  <c r="S2337" i="5"/>
  <c r="S2336" i="5"/>
  <c r="S2335" i="5"/>
  <c r="S2334" i="5"/>
  <c r="S2333" i="5"/>
  <c r="S2332" i="5"/>
  <c r="S2331" i="5"/>
  <c r="S2330" i="5"/>
  <c r="S2329" i="5"/>
  <c r="S2328" i="5"/>
  <c r="S2327" i="5"/>
  <c r="S2326" i="5"/>
  <c r="S2325" i="5"/>
  <c r="S2324" i="5"/>
  <c r="S2323" i="5"/>
  <c r="S2322" i="5"/>
  <c r="S2321" i="5"/>
  <c r="S2320" i="5"/>
  <c r="S2319" i="5"/>
  <c r="S2318" i="5"/>
  <c r="S2317" i="5"/>
  <c r="S2316" i="5"/>
  <c r="S2315" i="5"/>
  <c r="S2314" i="5"/>
  <c r="S2313" i="5"/>
  <c r="S2312" i="5"/>
  <c r="S2311" i="5"/>
  <c r="S2310" i="5"/>
  <c r="S2309" i="5"/>
  <c r="S2308" i="5"/>
  <c r="S2307" i="5"/>
  <c r="S2306" i="5"/>
  <c r="S2305" i="5"/>
  <c r="S2304" i="5"/>
  <c r="S2303" i="5"/>
  <c r="S2302" i="5"/>
  <c r="S2301" i="5"/>
  <c r="S2300" i="5"/>
  <c r="S2299" i="5"/>
  <c r="S2298" i="5"/>
  <c r="S2297" i="5"/>
  <c r="S2296" i="5"/>
  <c r="S2295" i="5"/>
  <c r="S2294" i="5"/>
  <c r="S2293" i="5"/>
  <c r="S2292" i="5"/>
  <c r="S2291" i="5"/>
  <c r="S2290" i="5"/>
  <c r="S2289" i="5"/>
  <c r="S2288" i="5"/>
  <c r="S2287" i="5"/>
  <c r="S2286" i="5"/>
  <c r="S2285" i="5"/>
  <c r="S2284" i="5"/>
  <c r="S2283" i="5"/>
  <c r="S2282" i="5"/>
  <c r="S2281" i="5"/>
  <c r="S2280" i="5"/>
  <c r="S2279" i="5"/>
  <c r="S2278" i="5"/>
  <c r="S2277" i="5"/>
  <c r="S2276" i="5"/>
  <c r="S2275" i="5"/>
  <c r="S2274" i="5"/>
  <c r="S2273" i="5"/>
  <c r="S2272" i="5"/>
  <c r="S2271" i="5"/>
  <c r="S2270" i="5"/>
  <c r="S2269" i="5"/>
  <c r="S2268" i="5"/>
  <c r="S2267" i="5"/>
  <c r="S2266" i="5"/>
  <c r="S2265" i="5"/>
  <c r="S2264" i="5"/>
  <c r="S2263" i="5"/>
  <c r="S2262" i="5"/>
  <c r="S2261" i="5"/>
  <c r="S2260" i="5"/>
  <c r="S2259" i="5"/>
  <c r="S2258" i="5"/>
  <c r="S2257" i="5"/>
  <c r="S2256" i="5"/>
  <c r="S2255" i="5"/>
  <c r="S2254" i="5"/>
  <c r="S2253" i="5"/>
  <c r="S2252" i="5"/>
  <c r="S2251" i="5"/>
  <c r="S2250" i="5"/>
  <c r="S2249" i="5"/>
  <c r="S2248" i="5"/>
  <c r="S2247" i="5"/>
  <c r="S2246" i="5"/>
  <c r="S2245" i="5"/>
  <c r="S2244" i="5"/>
  <c r="S2243" i="5"/>
  <c r="S2242" i="5"/>
  <c r="S2241" i="5"/>
  <c r="S2240" i="5"/>
  <c r="S2239" i="5"/>
  <c r="S2238" i="5"/>
  <c r="S2237" i="5"/>
  <c r="S2236" i="5"/>
  <c r="S2235" i="5"/>
  <c r="S2234" i="5"/>
  <c r="S2233" i="5"/>
  <c r="S2232" i="5"/>
  <c r="S2231" i="5"/>
  <c r="S2230" i="5"/>
  <c r="S2229" i="5"/>
  <c r="S2228" i="5"/>
  <c r="S2227" i="5"/>
  <c r="S2226" i="5"/>
  <c r="S2225" i="5"/>
  <c r="S2224" i="5"/>
  <c r="S2223" i="5"/>
  <c r="S2222" i="5"/>
  <c r="S2221" i="5"/>
  <c r="S2220" i="5"/>
  <c r="S2219" i="5"/>
  <c r="S2218" i="5"/>
  <c r="S2217" i="5"/>
  <c r="S2216" i="5"/>
  <c r="S2215" i="5"/>
  <c r="S2214" i="5"/>
  <c r="S2213" i="5"/>
  <c r="S2212" i="5"/>
  <c r="S2211" i="5"/>
  <c r="S2210" i="5"/>
  <c r="S2209" i="5"/>
  <c r="S2208" i="5"/>
  <c r="S2207" i="5"/>
  <c r="S2206" i="5"/>
  <c r="S2205" i="5"/>
  <c r="S2204" i="5"/>
  <c r="S2203" i="5"/>
  <c r="S2202" i="5"/>
  <c r="S2201" i="5"/>
  <c r="S2200" i="5"/>
  <c r="S2199" i="5"/>
  <c r="S2198" i="5"/>
  <c r="S2197" i="5"/>
  <c r="S2196" i="5"/>
  <c r="S2195" i="5"/>
  <c r="S2194" i="5"/>
  <c r="S2193" i="5"/>
  <c r="S2192" i="5"/>
  <c r="S2191" i="5"/>
  <c r="S2190" i="5"/>
  <c r="S2189" i="5"/>
  <c r="S2188" i="5"/>
  <c r="S2187" i="5"/>
  <c r="S2186" i="5"/>
  <c r="S2185" i="5"/>
  <c r="S2184" i="5"/>
  <c r="S2183" i="5"/>
  <c r="S2182" i="5"/>
  <c r="S2181" i="5"/>
  <c r="S2180" i="5"/>
  <c r="S2179" i="5"/>
  <c r="S2178" i="5"/>
  <c r="S2177" i="5"/>
  <c r="S2176" i="5"/>
  <c r="S2175" i="5"/>
  <c r="S2174" i="5"/>
  <c r="S2173" i="5"/>
  <c r="S2172" i="5"/>
  <c r="S2171" i="5"/>
  <c r="S2170" i="5"/>
  <c r="S2169" i="5"/>
  <c r="S2168" i="5"/>
  <c r="S2167" i="5"/>
  <c r="S2166" i="5"/>
  <c r="S2165" i="5"/>
  <c r="S2164" i="5"/>
  <c r="S2163" i="5"/>
  <c r="S2162" i="5"/>
  <c r="S2161" i="5"/>
  <c r="S2160" i="5"/>
  <c r="S2159" i="5"/>
  <c r="S2158" i="5"/>
  <c r="S2157" i="5"/>
  <c r="S2156" i="5"/>
  <c r="S2155" i="5"/>
  <c r="S2154" i="5"/>
  <c r="S2153" i="5"/>
  <c r="S2152" i="5"/>
  <c r="S2151" i="5"/>
  <c r="S2150" i="5"/>
  <c r="S2149" i="5"/>
  <c r="S2148" i="5"/>
  <c r="S2147" i="5"/>
  <c r="S2146" i="5"/>
  <c r="S2145" i="5"/>
  <c r="S2144" i="5"/>
  <c r="S2143" i="5"/>
  <c r="S2142" i="5"/>
  <c r="S2141" i="5"/>
  <c r="S2140" i="5"/>
  <c r="S2139" i="5"/>
  <c r="S2138" i="5"/>
  <c r="S2137" i="5"/>
  <c r="S2136" i="5"/>
  <c r="S2135" i="5"/>
  <c r="S2134" i="5"/>
  <c r="S2133" i="5"/>
  <c r="S2132" i="5"/>
  <c r="S2131" i="5"/>
  <c r="S2130" i="5"/>
  <c r="S2129" i="5"/>
  <c r="S2128" i="5"/>
  <c r="S2127" i="5"/>
  <c r="S2126" i="5"/>
  <c r="S2125" i="5"/>
  <c r="S2124" i="5"/>
  <c r="S2123" i="5"/>
  <c r="S2122" i="5"/>
  <c r="S2121" i="5"/>
  <c r="S2120" i="5"/>
  <c r="S2119" i="5"/>
  <c r="S2118" i="5"/>
  <c r="S2117" i="5"/>
  <c r="S2116" i="5"/>
  <c r="S2115" i="5"/>
  <c r="S2114" i="5"/>
  <c r="S2113" i="5"/>
  <c r="S2112" i="5"/>
  <c r="S2111" i="5"/>
  <c r="S2110" i="5"/>
  <c r="S2109" i="5"/>
  <c r="S2108" i="5"/>
  <c r="S2107" i="5"/>
  <c r="S2106" i="5"/>
  <c r="S2105" i="5"/>
  <c r="S2104" i="5"/>
  <c r="S2103" i="5"/>
  <c r="S2102" i="5"/>
  <c r="S2101" i="5"/>
  <c r="S2100" i="5"/>
  <c r="S2099" i="5"/>
  <c r="S2098" i="5"/>
  <c r="S2097" i="5"/>
  <c r="S2096" i="5"/>
  <c r="S2095" i="5"/>
  <c r="S2094" i="5"/>
  <c r="S2093" i="5"/>
  <c r="S2092" i="5"/>
  <c r="S2091" i="5"/>
  <c r="S2090" i="5"/>
  <c r="S2089" i="5"/>
  <c r="S2088" i="5"/>
  <c r="S2087" i="5"/>
  <c r="S2086" i="5"/>
  <c r="S2085" i="5"/>
  <c r="S2084" i="5"/>
  <c r="S2083" i="5"/>
  <c r="S2082" i="5"/>
  <c r="S2081" i="5"/>
  <c r="S2080" i="5"/>
  <c r="S2079" i="5"/>
  <c r="S2078" i="5"/>
  <c r="S2077" i="5"/>
  <c r="S2076" i="5"/>
  <c r="S2075" i="5"/>
  <c r="S2074" i="5"/>
  <c r="S2073" i="5"/>
  <c r="S2072" i="5"/>
  <c r="S2071" i="5"/>
  <c r="S2070" i="5"/>
  <c r="S2069" i="5"/>
  <c r="S2068" i="5"/>
  <c r="S2067" i="5"/>
  <c r="S2066" i="5"/>
  <c r="S2065" i="5"/>
  <c r="S2064" i="5"/>
  <c r="S2063" i="5"/>
  <c r="S2062" i="5"/>
  <c r="S2061" i="5"/>
  <c r="S2060" i="5"/>
  <c r="S2059" i="5"/>
  <c r="S2058" i="5"/>
  <c r="S2057" i="5"/>
  <c r="S2056" i="5"/>
  <c r="S2055" i="5"/>
  <c r="S2054" i="5"/>
  <c r="S2053" i="5"/>
  <c r="S2052" i="5"/>
  <c r="S2051" i="5"/>
  <c r="S2050" i="5"/>
  <c r="S2049" i="5"/>
  <c r="S2048" i="5"/>
  <c r="S2047" i="5"/>
  <c r="S2046" i="5"/>
  <c r="S2045" i="5"/>
  <c r="S2044" i="5"/>
  <c r="S2043" i="5"/>
  <c r="S2042" i="5"/>
  <c r="S2041" i="5"/>
  <c r="S2040" i="5"/>
  <c r="S2039" i="5"/>
  <c r="S2038" i="5"/>
  <c r="S2037" i="5"/>
  <c r="S2036" i="5"/>
  <c r="S2035" i="5"/>
  <c r="S2034" i="5"/>
  <c r="S2033" i="5"/>
  <c r="S2032" i="5"/>
  <c r="S2031" i="5"/>
  <c r="S2030" i="5"/>
  <c r="S2029" i="5"/>
  <c r="S2028" i="5"/>
  <c r="S2027" i="5"/>
  <c r="S2026" i="5"/>
  <c r="S2025" i="5"/>
  <c r="S2024" i="5"/>
  <c r="S2023" i="5"/>
  <c r="S2022" i="5"/>
  <c r="S2021" i="5"/>
  <c r="S2020" i="5"/>
  <c r="S2019" i="5"/>
  <c r="S2018" i="5"/>
  <c r="S2017" i="5"/>
  <c r="S2016" i="5"/>
  <c r="S2015" i="5"/>
  <c r="S2014" i="5"/>
  <c r="S2013" i="5"/>
  <c r="S2012" i="5"/>
  <c r="S2011" i="5"/>
  <c r="S2010" i="5"/>
  <c r="S2009" i="5"/>
  <c r="S2008" i="5"/>
  <c r="S2007" i="5"/>
  <c r="S2006" i="5"/>
  <c r="S2005" i="5"/>
  <c r="S2004" i="5"/>
  <c r="S2003" i="5"/>
  <c r="S2002" i="5"/>
  <c r="S2001" i="5"/>
  <c r="S2000" i="5"/>
  <c r="S1999" i="5"/>
  <c r="S1998" i="5"/>
  <c r="S1997" i="5"/>
  <c r="S1996" i="5"/>
  <c r="S1995" i="5"/>
  <c r="S1994" i="5"/>
  <c r="S1993" i="5"/>
  <c r="S1992" i="5"/>
  <c r="S1991" i="5"/>
  <c r="S1990" i="5"/>
  <c r="S1989" i="5"/>
  <c r="S1988" i="5"/>
  <c r="S1987" i="5"/>
  <c r="S1986" i="5"/>
  <c r="S1985" i="5"/>
  <c r="S1984" i="5"/>
  <c r="S1983" i="5"/>
  <c r="S1982" i="5"/>
  <c r="S1981" i="5"/>
  <c r="S1980" i="5"/>
  <c r="S1979" i="5"/>
  <c r="S1978" i="5"/>
  <c r="S1977" i="5"/>
  <c r="S1976" i="5"/>
  <c r="S1975" i="5"/>
  <c r="S1974" i="5"/>
  <c r="S1973" i="5"/>
  <c r="S1972" i="5"/>
  <c r="S1971" i="5"/>
  <c r="S1970" i="5"/>
  <c r="S1969" i="5"/>
  <c r="S1968" i="5"/>
  <c r="S1967" i="5"/>
  <c r="S1966" i="5"/>
  <c r="S1965" i="5"/>
  <c r="S1964" i="5"/>
  <c r="S1963" i="5"/>
  <c r="S1962" i="5"/>
  <c r="S1961" i="5"/>
  <c r="S1960" i="5"/>
  <c r="S1959" i="5"/>
  <c r="S1958" i="5"/>
  <c r="S1957" i="5"/>
  <c r="S1956" i="5"/>
  <c r="S1955" i="5"/>
  <c r="S1954" i="5"/>
  <c r="S1953" i="5"/>
  <c r="S1952" i="5"/>
  <c r="S1951" i="5"/>
  <c r="S1950" i="5"/>
  <c r="S1949" i="5"/>
  <c r="S1948" i="5"/>
  <c r="S1947" i="5"/>
  <c r="S1946" i="5"/>
  <c r="S1945" i="5"/>
  <c r="S1944" i="5"/>
  <c r="S1943" i="5"/>
  <c r="S1942" i="5"/>
  <c r="S1941" i="5"/>
  <c r="S1940" i="5"/>
  <c r="S1939" i="5"/>
  <c r="S1938" i="5"/>
  <c r="S1937" i="5"/>
  <c r="S1936" i="5"/>
  <c r="S1935" i="5"/>
  <c r="S1934" i="5"/>
  <c r="S1933" i="5"/>
  <c r="S1932" i="5"/>
  <c r="S1931" i="5"/>
  <c r="S1930" i="5"/>
  <c r="S1929" i="5"/>
  <c r="S1928" i="5"/>
  <c r="S1927" i="5"/>
  <c r="S1926" i="5"/>
  <c r="S1925" i="5"/>
  <c r="S1924" i="5"/>
  <c r="S1923" i="5"/>
  <c r="S1922" i="5"/>
  <c r="S1921" i="5"/>
  <c r="S1920" i="5"/>
  <c r="S1919" i="5"/>
  <c r="S1918" i="5"/>
  <c r="S1917" i="5"/>
  <c r="S1916" i="5"/>
  <c r="S1915" i="5"/>
  <c r="S1914" i="5"/>
  <c r="S1913" i="5"/>
  <c r="S1912" i="5"/>
  <c r="S1911" i="5"/>
  <c r="S1910" i="5"/>
  <c r="S1909" i="5"/>
  <c r="S1908" i="5"/>
  <c r="S1907" i="5"/>
  <c r="S1906" i="5"/>
  <c r="S1905" i="5"/>
  <c r="S1904" i="5"/>
  <c r="S1903" i="5"/>
  <c r="S1902" i="5"/>
  <c r="S1901" i="5"/>
  <c r="S1900" i="5"/>
  <c r="S1899" i="5"/>
  <c r="S1898" i="5"/>
  <c r="S1897" i="5"/>
  <c r="S1896" i="5"/>
  <c r="S1895" i="5"/>
  <c r="S1894" i="5"/>
  <c r="S1893" i="5"/>
  <c r="S1892" i="5"/>
  <c r="S1891" i="5"/>
  <c r="S1890" i="5"/>
  <c r="S1889" i="5"/>
  <c r="S1888" i="5"/>
  <c r="S1887" i="5"/>
  <c r="S1886" i="5"/>
  <c r="S1885" i="5"/>
  <c r="S1884" i="5"/>
  <c r="S1883" i="5"/>
  <c r="S1882" i="5"/>
  <c r="S1881" i="5"/>
  <c r="S1880" i="5"/>
  <c r="S1879" i="5"/>
  <c r="S1878" i="5"/>
  <c r="S1877" i="5"/>
  <c r="S1876" i="5"/>
  <c r="S1875" i="5"/>
  <c r="S1874" i="5"/>
  <c r="S1873" i="5"/>
  <c r="S1872" i="5"/>
  <c r="S1871" i="5"/>
  <c r="S1870" i="5"/>
  <c r="S1869" i="5"/>
  <c r="S1868" i="5"/>
  <c r="S1867" i="5"/>
  <c r="S1866" i="5"/>
  <c r="S1865" i="5"/>
  <c r="S1864" i="5"/>
  <c r="S1863" i="5"/>
  <c r="S1862" i="5"/>
  <c r="S1861" i="5"/>
  <c r="S1860" i="5"/>
  <c r="S1859" i="5"/>
  <c r="S1858" i="5"/>
  <c r="S1857" i="5"/>
  <c r="S1856" i="5"/>
  <c r="S1855" i="5"/>
  <c r="S1854" i="5"/>
  <c r="S1853" i="5"/>
  <c r="S1852" i="5"/>
  <c r="S1851" i="5"/>
  <c r="S1850" i="5"/>
  <c r="S1849" i="5"/>
  <c r="S1848" i="5"/>
  <c r="S1847" i="5"/>
  <c r="S1846" i="5"/>
  <c r="S1845" i="5"/>
  <c r="S1844" i="5"/>
  <c r="S1843" i="5"/>
  <c r="S1842" i="5"/>
  <c r="S1841" i="5"/>
  <c r="S1840" i="5"/>
  <c r="S1839" i="5"/>
  <c r="S1838" i="5"/>
  <c r="S1837" i="5"/>
  <c r="S1836" i="5"/>
  <c r="S1835" i="5"/>
  <c r="S1834" i="5"/>
  <c r="S1833" i="5"/>
  <c r="S1832" i="5"/>
  <c r="S1831" i="5"/>
  <c r="S1830" i="5"/>
  <c r="S1829" i="5"/>
  <c r="S1828" i="5"/>
  <c r="S1827" i="5"/>
  <c r="S1826" i="5"/>
  <c r="S1825" i="5"/>
  <c r="S1824" i="5"/>
  <c r="S1823" i="5"/>
  <c r="S1822" i="5"/>
  <c r="S1821" i="5"/>
  <c r="S1820" i="5"/>
  <c r="S1819" i="5"/>
  <c r="S1818" i="5"/>
  <c r="S1817" i="5"/>
  <c r="S1816" i="5"/>
  <c r="S1815" i="5"/>
  <c r="S1814" i="5"/>
  <c r="S1813" i="5"/>
  <c r="S1812" i="5"/>
  <c r="S1811" i="5"/>
  <c r="S1810" i="5"/>
  <c r="S1809" i="5"/>
  <c r="S1808" i="5"/>
  <c r="S1807" i="5"/>
  <c r="S1806" i="5"/>
  <c r="S1805" i="5"/>
  <c r="S1804" i="5"/>
  <c r="S1803" i="5"/>
  <c r="S1802" i="5"/>
  <c r="S1801" i="5"/>
  <c r="S1800" i="5"/>
  <c r="S1799" i="5"/>
  <c r="S1798" i="5"/>
  <c r="S1797" i="5"/>
  <c r="S1796" i="5"/>
  <c r="S1795" i="5"/>
  <c r="S1794" i="5"/>
  <c r="S1793" i="5"/>
  <c r="S1792" i="5"/>
  <c r="S1791" i="5"/>
  <c r="S1790" i="5"/>
  <c r="S1789" i="5"/>
  <c r="S1788" i="5"/>
  <c r="S1787" i="5"/>
  <c r="S1786" i="5"/>
  <c r="S1785" i="5"/>
  <c r="S1784" i="5"/>
  <c r="S1783" i="5"/>
  <c r="S1782" i="5"/>
  <c r="S1781" i="5"/>
  <c r="S1780" i="5"/>
  <c r="S1779" i="5"/>
  <c r="S1778" i="5"/>
  <c r="S1777" i="5"/>
  <c r="S1776" i="5"/>
  <c r="S1775" i="5"/>
  <c r="S1774" i="5"/>
  <c r="S1773" i="5"/>
  <c r="S1772" i="5"/>
  <c r="S1771" i="5"/>
  <c r="S1770" i="5"/>
  <c r="S1769" i="5"/>
  <c r="S1768" i="5"/>
  <c r="S1767" i="5"/>
  <c r="S1766" i="5"/>
  <c r="S1765" i="5"/>
  <c r="S1764" i="5"/>
  <c r="S1763" i="5"/>
  <c r="S1762" i="5"/>
  <c r="S1761" i="5"/>
  <c r="S1760" i="5"/>
  <c r="S1759" i="5"/>
  <c r="S1758" i="5"/>
  <c r="S1757" i="5"/>
  <c r="S1756" i="5"/>
  <c r="S1755" i="5"/>
  <c r="S1754" i="5"/>
  <c r="S1753" i="5"/>
  <c r="S1752" i="5"/>
  <c r="S1751" i="5"/>
  <c r="S1750" i="5"/>
  <c r="S1749" i="5"/>
  <c r="S1748" i="5"/>
  <c r="S1747" i="5"/>
  <c r="S1746" i="5"/>
  <c r="S1745" i="5"/>
  <c r="S1744" i="5"/>
  <c r="S1743" i="5"/>
  <c r="S1742" i="5"/>
  <c r="S1741" i="5"/>
  <c r="S1740" i="5"/>
  <c r="S1739" i="5"/>
  <c r="S1738" i="5"/>
  <c r="S1737" i="5"/>
  <c r="S1736" i="5"/>
  <c r="S1735" i="5"/>
  <c r="S1734" i="5"/>
  <c r="S1733" i="5"/>
  <c r="S1732" i="5"/>
  <c r="S1731" i="5"/>
  <c r="S1730" i="5"/>
  <c r="S1729" i="5"/>
  <c r="S1728" i="5"/>
  <c r="S1727" i="5"/>
  <c r="S1726" i="5"/>
  <c r="S1725" i="5"/>
  <c r="S1724" i="5"/>
  <c r="S1723" i="5"/>
  <c r="S1722" i="5"/>
  <c r="S1721" i="5"/>
  <c r="S1720" i="5"/>
  <c r="S1719" i="5"/>
  <c r="S1718" i="5"/>
  <c r="S1717" i="5"/>
  <c r="S1716" i="5"/>
  <c r="S1715" i="5"/>
  <c r="S1714" i="5"/>
  <c r="S1713" i="5"/>
  <c r="S1712" i="5"/>
  <c r="S1711" i="5"/>
  <c r="S1710" i="5"/>
  <c r="S1709" i="5"/>
  <c r="S1708" i="5"/>
  <c r="S1707" i="5"/>
  <c r="S1706" i="5"/>
  <c r="S1705" i="5"/>
  <c r="S1704" i="5"/>
  <c r="S1703" i="5"/>
  <c r="S1702" i="5"/>
  <c r="S1701" i="5"/>
  <c r="S1700" i="5"/>
  <c r="S1699" i="5"/>
  <c r="S1698" i="5"/>
  <c r="S1697" i="5"/>
  <c r="S1696" i="5"/>
  <c r="S1695" i="5"/>
  <c r="S1694" i="5"/>
  <c r="S1693" i="5"/>
  <c r="S1692" i="5"/>
  <c r="S1691" i="5"/>
  <c r="S1690" i="5"/>
  <c r="S1689" i="5"/>
  <c r="S1688" i="5"/>
  <c r="S1687" i="5"/>
  <c r="S1686" i="5"/>
  <c r="S1685" i="5"/>
  <c r="S1684" i="5"/>
  <c r="S1683" i="5"/>
  <c r="S1682" i="5"/>
  <c r="S1681" i="5"/>
  <c r="S1680" i="5"/>
  <c r="S1679" i="5"/>
  <c r="S1678" i="5"/>
  <c r="S1677" i="5"/>
  <c r="S1676" i="5"/>
  <c r="S1675" i="5"/>
  <c r="S1674" i="5"/>
  <c r="S1673" i="5"/>
  <c r="S1672" i="5"/>
  <c r="S1671" i="5"/>
  <c r="S1670" i="5"/>
  <c r="S1669" i="5"/>
  <c r="S1668" i="5"/>
  <c r="S1667" i="5"/>
  <c r="S1666" i="5"/>
  <c r="S1665" i="5"/>
  <c r="S1664" i="5"/>
  <c r="S1663" i="5"/>
  <c r="S1662" i="5"/>
  <c r="S1661" i="5"/>
  <c r="S1660" i="5"/>
  <c r="S1659" i="5"/>
  <c r="S1658" i="5"/>
  <c r="S1657" i="5"/>
  <c r="S1656" i="5"/>
  <c r="S1655" i="5"/>
  <c r="S1654" i="5"/>
  <c r="S1653" i="5"/>
  <c r="S1652" i="5"/>
  <c r="S1651" i="5"/>
  <c r="S1650" i="5"/>
  <c r="S1649" i="5"/>
  <c r="S1648" i="5"/>
  <c r="S1647" i="5"/>
  <c r="S1646" i="5"/>
  <c r="S1645" i="5"/>
  <c r="S1644" i="5"/>
  <c r="S1643" i="5"/>
  <c r="S1642" i="5"/>
  <c r="S1641" i="5"/>
  <c r="S1640" i="5"/>
  <c r="S1639" i="5"/>
  <c r="S1638" i="5"/>
  <c r="S1637" i="5"/>
  <c r="S1636" i="5"/>
  <c r="S1635" i="5"/>
  <c r="S1634" i="5"/>
  <c r="S1633" i="5"/>
  <c r="S1632" i="5"/>
  <c r="S1631" i="5"/>
  <c r="S1630" i="5"/>
  <c r="S1629" i="5"/>
  <c r="S1628" i="5"/>
  <c r="S1627" i="5"/>
  <c r="S1626" i="5"/>
  <c r="S1625" i="5"/>
  <c r="S1624" i="5"/>
  <c r="S1623" i="5"/>
  <c r="S1622" i="5"/>
  <c r="S1621" i="5"/>
  <c r="S1620" i="5"/>
  <c r="S1619" i="5"/>
  <c r="S1618" i="5"/>
  <c r="S1617" i="5"/>
  <c r="S1616" i="5"/>
  <c r="S1615" i="5"/>
  <c r="S1614" i="5"/>
  <c r="S1613" i="5"/>
  <c r="S1612" i="5"/>
  <c r="S1611" i="5"/>
  <c r="S1610" i="5"/>
  <c r="S1609" i="5"/>
  <c r="S1608" i="5"/>
  <c r="S1607" i="5"/>
  <c r="S1606" i="5"/>
  <c r="S1605" i="5"/>
  <c r="S1604" i="5"/>
  <c r="S1603" i="5"/>
  <c r="S1602" i="5"/>
  <c r="S1601" i="5"/>
  <c r="S1600" i="5"/>
  <c r="S1599" i="5"/>
  <c r="S1598" i="5"/>
  <c r="S1597" i="5"/>
  <c r="S1596" i="5"/>
  <c r="S1595" i="5"/>
  <c r="S1594" i="5"/>
  <c r="S1593" i="5"/>
  <c r="S1592" i="5"/>
  <c r="S1591" i="5"/>
  <c r="S1590" i="5"/>
  <c r="S1589" i="5"/>
  <c r="S1588" i="5"/>
  <c r="S1587" i="5"/>
  <c r="S1586" i="5"/>
  <c r="S1585" i="5"/>
  <c r="S1584" i="5"/>
  <c r="S1583" i="5"/>
  <c r="S1582" i="5"/>
  <c r="S1581" i="5"/>
  <c r="S1580" i="5"/>
  <c r="S1579" i="5"/>
  <c r="S1578" i="5"/>
  <c r="S1577" i="5"/>
  <c r="S1576" i="5"/>
  <c r="S1575" i="5"/>
  <c r="S1574" i="5"/>
  <c r="S1573" i="5"/>
  <c r="S1572" i="5"/>
  <c r="S1571" i="5"/>
  <c r="S1570" i="5"/>
  <c r="S1569" i="5"/>
  <c r="S1568" i="5"/>
  <c r="S1567" i="5"/>
  <c r="S1566" i="5"/>
  <c r="S1565" i="5"/>
  <c r="S1564" i="5"/>
  <c r="S1563" i="5"/>
  <c r="S1562" i="5"/>
  <c r="S1561" i="5"/>
  <c r="S1560" i="5"/>
  <c r="S1559" i="5"/>
  <c r="S1558" i="5"/>
  <c r="S1557" i="5"/>
  <c r="S1556" i="5"/>
  <c r="S1555" i="5"/>
  <c r="S1554" i="5"/>
  <c r="S1553" i="5"/>
  <c r="S1552" i="5"/>
  <c r="S1551" i="5"/>
  <c r="S1550" i="5"/>
  <c r="S1549" i="5"/>
  <c r="S1548" i="5"/>
  <c r="S1547" i="5"/>
  <c r="S1546" i="5"/>
  <c r="S1545" i="5"/>
  <c r="S1544" i="5"/>
  <c r="S1543" i="5"/>
  <c r="S1542" i="5"/>
  <c r="S1541" i="5"/>
  <c r="S1540" i="5"/>
  <c r="S1539" i="5"/>
  <c r="S1538" i="5"/>
  <c r="S1537" i="5"/>
  <c r="S1536" i="5"/>
  <c r="S1535" i="5"/>
  <c r="S1534" i="5"/>
  <c r="S1533" i="5"/>
  <c r="S1532" i="5"/>
  <c r="S1531" i="5"/>
  <c r="S1530" i="5"/>
  <c r="S1529" i="5"/>
  <c r="S1528" i="5"/>
  <c r="S1527" i="5"/>
  <c r="S1526" i="5"/>
  <c r="S1525" i="5"/>
  <c r="S1524" i="5"/>
  <c r="S1523" i="5"/>
  <c r="S1522" i="5"/>
  <c r="S1521" i="5"/>
  <c r="S1520" i="5"/>
  <c r="S1519" i="5"/>
  <c r="S1518" i="5"/>
  <c r="S1517" i="5"/>
  <c r="S1516" i="5"/>
  <c r="S1515" i="5"/>
  <c r="S1514" i="5"/>
  <c r="S1513" i="5"/>
  <c r="S1512" i="5"/>
  <c r="S1511" i="5"/>
  <c r="S1510" i="5"/>
  <c r="S1509" i="5"/>
  <c r="S1508" i="5"/>
  <c r="S1507" i="5"/>
  <c r="S1506" i="5"/>
  <c r="S1505" i="5"/>
  <c r="S1504" i="5"/>
  <c r="S1503" i="5"/>
  <c r="S1502" i="5"/>
  <c r="S1501" i="5"/>
  <c r="S1500" i="5"/>
  <c r="S1499" i="5"/>
  <c r="S1498" i="5"/>
  <c r="S1497" i="5"/>
  <c r="S1496" i="5"/>
  <c r="S1495" i="5"/>
  <c r="S1494" i="5"/>
  <c r="S1493" i="5"/>
  <c r="S1492" i="5"/>
  <c r="S1491" i="5"/>
  <c r="S1490" i="5"/>
  <c r="S1489" i="5"/>
  <c r="S1488" i="5"/>
  <c r="S1487" i="5"/>
  <c r="S1486" i="5"/>
  <c r="S1485" i="5"/>
  <c r="S1484" i="5"/>
  <c r="S1483" i="5"/>
  <c r="S1482" i="5"/>
  <c r="S1481" i="5"/>
  <c r="S1480" i="5"/>
  <c r="S1479" i="5"/>
  <c r="S1478" i="5"/>
  <c r="S1477" i="5"/>
  <c r="S1476" i="5"/>
  <c r="S1475" i="5"/>
  <c r="S1474" i="5"/>
  <c r="S1473" i="5"/>
  <c r="S1472" i="5"/>
  <c r="S1471" i="5"/>
  <c r="S1470" i="5"/>
  <c r="S1469" i="5"/>
  <c r="S1468" i="5"/>
  <c r="S1467" i="5"/>
  <c r="S1466" i="5"/>
  <c r="S1465" i="5"/>
  <c r="S1464" i="5"/>
  <c r="S1463" i="5"/>
  <c r="S1462" i="5"/>
  <c r="S1461" i="5"/>
  <c r="S1460" i="5"/>
  <c r="S1459" i="5"/>
  <c r="S1458" i="5"/>
  <c r="S1457" i="5"/>
  <c r="S1456" i="5"/>
  <c r="S1455" i="5"/>
  <c r="S1454" i="5"/>
  <c r="S1453" i="5"/>
  <c r="S1452" i="5"/>
  <c r="S1451" i="5"/>
  <c r="S1450" i="5"/>
  <c r="S1449" i="5"/>
  <c r="S1448" i="5"/>
  <c r="S1447" i="5"/>
  <c r="S1446" i="5"/>
  <c r="S1445" i="5"/>
  <c r="S1444" i="5"/>
  <c r="S1443" i="5"/>
  <c r="S1442" i="5"/>
  <c r="S1441" i="5"/>
  <c r="S1440" i="5"/>
  <c r="S1439" i="5"/>
  <c r="S1438" i="5"/>
  <c r="S1437" i="5"/>
  <c r="S1436" i="5"/>
  <c r="S1435" i="5"/>
  <c r="S1434" i="5"/>
  <c r="S1433" i="5"/>
  <c r="S1432" i="5"/>
  <c r="S1431" i="5"/>
  <c r="S1430" i="5"/>
  <c r="S1429" i="5"/>
  <c r="S1428" i="5"/>
  <c r="S1427" i="5"/>
  <c r="S1426" i="5"/>
  <c r="S1425" i="5"/>
  <c r="S1424" i="5"/>
  <c r="S1423" i="5"/>
  <c r="S1422" i="5"/>
  <c r="S1421" i="5"/>
  <c r="S1420" i="5"/>
  <c r="S1419" i="5"/>
  <c r="S1418" i="5"/>
  <c r="S1417" i="5"/>
  <c r="S1416" i="5"/>
  <c r="S1415" i="5"/>
  <c r="S1414" i="5"/>
  <c r="S1413" i="5"/>
  <c r="S1412" i="5"/>
  <c r="S1411" i="5"/>
  <c r="S1410" i="5"/>
  <c r="S1409" i="5"/>
  <c r="S1408" i="5"/>
  <c r="S1407" i="5"/>
  <c r="S1406" i="5"/>
  <c r="S1405" i="5"/>
  <c r="S1404" i="5"/>
  <c r="S1403" i="5"/>
  <c r="S1402" i="5"/>
  <c r="S1401" i="5"/>
  <c r="S1400" i="5"/>
  <c r="S1399" i="5"/>
  <c r="S1398" i="5"/>
  <c r="S1397" i="5"/>
  <c r="S1396" i="5"/>
  <c r="S1395" i="5"/>
  <c r="S1394" i="5"/>
  <c r="S1393" i="5"/>
  <c r="S1392" i="5"/>
  <c r="S1391" i="5"/>
  <c r="S1390" i="5"/>
  <c r="S1389" i="5"/>
  <c r="S1388" i="5"/>
  <c r="S1387" i="5"/>
  <c r="S1386" i="5"/>
  <c r="S1385" i="5"/>
  <c r="S1384" i="5"/>
  <c r="S1383" i="5"/>
  <c r="S1382" i="5"/>
  <c r="S1381" i="5"/>
  <c r="S1380" i="5"/>
  <c r="S1379" i="5"/>
  <c r="S1378" i="5"/>
  <c r="S1377" i="5"/>
  <c r="S1376" i="5"/>
  <c r="S1375" i="5"/>
  <c r="S1374" i="5"/>
  <c r="S1373" i="5"/>
  <c r="S1372" i="5"/>
  <c r="S1371" i="5"/>
  <c r="S1370" i="5"/>
  <c r="S1369" i="5"/>
  <c r="S1368" i="5"/>
  <c r="S1367" i="5"/>
  <c r="S1366" i="5"/>
  <c r="S1365" i="5"/>
  <c r="S1364" i="5"/>
  <c r="S1363" i="5"/>
  <c r="S1362" i="5"/>
  <c r="S1361" i="5"/>
  <c r="S1360" i="5"/>
  <c r="S1359" i="5"/>
  <c r="S1358" i="5"/>
  <c r="S1357" i="5"/>
  <c r="S1356" i="5"/>
  <c r="S1355" i="5"/>
  <c r="S1354" i="5"/>
  <c r="S1353" i="5"/>
  <c r="S1352" i="5"/>
  <c r="S1351" i="5"/>
  <c r="S1350" i="5"/>
  <c r="S1349" i="5"/>
  <c r="S1348" i="5"/>
  <c r="S1347" i="5"/>
  <c r="S1346" i="5"/>
  <c r="S1345" i="5"/>
  <c r="S1344" i="5"/>
  <c r="S1343" i="5"/>
  <c r="S1342" i="5"/>
  <c r="S1341" i="5"/>
  <c r="S1340" i="5"/>
  <c r="S1339" i="5"/>
  <c r="S1338" i="5"/>
  <c r="S1337" i="5"/>
  <c r="S1336" i="5"/>
  <c r="S1335" i="5"/>
  <c r="S1334" i="5"/>
  <c r="S1333" i="5"/>
  <c r="S1332" i="5"/>
  <c r="S1331" i="5"/>
  <c r="S1330" i="5"/>
  <c r="S1329" i="5"/>
  <c r="S1328" i="5"/>
  <c r="S1327" i="5"/>
  <c r="S1326" i="5"/>
  <c r="S1325" i="5"/>
  <c r="S1324" i="5"/>
  <c r="S1323" i="5"/>
  <c r="S1322" i="5"/>
  <c r="S1321" i="5"/>
  <c r="S1320" i="5"/>
  <c r="S1319" i="5"/>
  <c r="S1318" i="5"/>
  <c r="S1317" i="5"/>
  <c r="S1316" i="5"/>
  <c r="S1315" i="5"/>
  <c r="S1314" i="5"/>
  <c r="S1313" i="5"/>
  <c r="S1312" i="5"/>
  <c r="S1311" i="5"/>
  <c r="S1310" i="5"/>
  <c r="S1309" i="5"/>
  <c r="S1308" i="5"/>
  <c r="S1307" i="5"/>
  <c r="S1306" i="5"/>
  <c r="S1305" i="5"/>
  <c r="S1304" i="5"/>
  <c r="S1303" i="5"/>
  <c r="S1302" i="5"/>
  <c r="S1301" i="5"/>
  <c r="S1300" i="5"/>
  <c r="S1299" i="5"/>
  <c r="S1298" i="5"/>
  <c r="S1297" i="5"/>
  <c r="S1296" i="5"/>
  <c r="S1295" i="5"/>
  <c r="S1294" i="5"/>
  <c r="S1293" i="5"/>
  <c r="S1292" i="5"/>
  <c r="S1291" i="5"/>
  <c r="S1290" i="5"/>
  <c r="S1289" i="5"/>
  <c r="S1288" i="5"/>
  <c r="S1287" i="5"/>
  <c r="S1286" i="5"/>
  <c r="S1285" i="5"/>
  <c r="S1284" i="5"/>
  <c r="S1283" i="5"/>
  <c r="S1282" i="5"/>
  <c r="S1281" i="5"/>
  <c r="S1280" i="5"/>
  <c r="S1279" i="5"/>
  <c r="S1278" i="5"/>
  <c r="S1277" i="5"/>
  <c r="S1276" i="5"/>
  <c r="S1275" i="5"/>
  <c r="S1274" i="5"/>
  <c r="S1273" i="5"/>
  <c r="S1272" i="5"/>
  <c r="S1271" i="5"/>
  <c r="S1270" i="5"/>
  <c r="S1269" i="5"/>
  <c r="S1268" i="5"/>
  <c r="S1267" i="5"/>
  <c r="S1266" i="5"/>
  <c r="S1265" i="5"/>
  <c r="S1264" i="5"/>
  <c r="S1263" i="5"/>
  <c r="S1262" i="5"/>
  <c r="S1261" i="5"/>
  <c r="S1260" i="5"/>
  <c r="S1259" i="5"/>
  <c r="S1258" i="5"/>
  <c r="S1257" i="5"/>
  <c r="S1256" i="5"/>
  <c r="S1255" i="5"/>
  <c r="S1254" i="5"/>
  <c r="S1253" i="5"/>
  <c r="S1252" i="5"/>
  <c r="S1251" i="5"/>
  <c r="S1250" i="5"/>
  <c r="S1249" i="5"/>
  <c r="S1248" i="5"/>
  <c r="S1247" i="5"/>
  <c r="S1246" i="5"/>
  <c r="S1245" i="5"/>
  <c r="S1244" i="5"/>
  <c r="S1243" i="5"/>
  <c r="S1242" i="5"/>
  <c r="S1241" i="5"/>
  <c r="S1240" i="5"/>
  <c r="S1239" i="5"/>
  <c r="S1238" i="5"/>
  <c r="S1237" i="5"/>
  <c r="S1236" i="5"/>
  <c r="S1235" i="5"/>
  <c r="S1234" i="5"/>
  <c r="S1233" i="5"/>
  <c r="S1232" i="5"/>
  <c r="S1231" i="5"/>
  <c r="S1230" i="5"/>
  <c r="S1229" i="5"/>
  <c r="S1228" i="5"/>
  <c r="S1227" i="5"/>
  <c r="S1226" i="5"/>
  <c r="S1225" i="5"/>
  <c r="S1224" i="5"/>
  <c r="S1223" i="5"/>
  <c r="S1222" i="5"/>
  <c r="S1221" i="5"/>
  <c r="S1220" i="5"/>
  <c r="S1219" i="5"/>
  <c r="S1218" i="5"/>
  <c r="S1217" i="5"/>
  <c r="S1216" i="5"/>
  <c r="S1215" i="5"/>
  <c r="S1214" i="5"/>
  <c r="S1213" i="5"/>
  <c r="S1212" i="5"/>
  <c r="S1211" i="5"/>
  <c r="S1210" i="5"/>
  <c r="S1209" i="5"/>
  <c r="S1208" i="5"/>
  <c r="S1207" i="5"/>
  <c r="S1206" i="5"/>
  <c r="S1205" i="5"/>
  <c r="S1204" i="5"/>
  <c r="S1203" i="5"/>
  <c r="S1202" i="5"/>
  <c r="S1201" i="5"/>
  <c r="S1200" i="5"/>
  <c r="S1199" i="5"/>
  <c r="S1198" i="5"/>
  <c r="S1197" i="5"/>
  <c r="S1196" i="5"/>
  <c r="S1195" i="5"/>
  <c r="S1194" i="5"/>
  <c r="S1193" i="5"/>
  <c r="S1192" i="5"/>
  <c r="S1191" i="5"/>
  <c r="S1190" i="5"/>
  <c r="S1189" i="5"/>
  <c r="S1188" i="5"/>
  <c r="S1187" i="5"/>
  <c r="S1186" i="5"/>
  <c r="S1185" i="5"/>
  <c r="S1184" i="5"/>
  <c r="S1183" i="5"/>
  <c r="S1182" i="5"/>
  <c r="S1181" i="5"/>
  <c r="S1180" i="5"/>
  <c r="S1179" i="5"/>
  <c r="S1178" i="5"/>
  <c r="S1177" i="5"/>
  <c r="S1176" i="5"/>
  <c r="S1175" i="5"/>
  <c r="S1174" i="5"/>
  <c r="S1173" i="5"/>
  <c r="S1172" i="5"/>
  <c r="S1171" i="5"/>
  <c r="S1170" i="5"/>
  <c r="S1169" i="5"/>
  <c r="S1168" i="5"/>
  <c r="S1167" i="5"/>
  <c r="S1166" i="5"/>
  <c r="S1165" i="5"/>
  <c r="S1164" i="5"/>
  <c r="S1163" i="5"/>
  <c r="S1162" i="5"/>
  <c r="S1161" i="5"/>
  <c r="S1160" i="5"/>
  <c r="S1159" i="5"/>
  <c r="S1158" i="5"/>
  <c r="S1157" i="5"/>
  <c r="S1156" i="5"/>
  <c r="S1155" i="5"/>
  <c r="S1154" i="5"/>
  <c r="S1153" i="5"/>
  <c r="S1152" i="5"/>
  <c r="S1151" i="5"/>
  <c r="S1150" i="5"/>
  <c r="S1149" i="5"/>
  <c r="S1148" i="5"/>
  <c r="S1147" i="5"/>
  <c r="S1146" i="5"/>
  <c r="S1145" i="5"/>
  <c r="S1144" i="5"/>
  <c r="S1143" i="5"/>
  <c r="S1142" i="5"/>
  <c r="S1141" i="5"/>
  <c r="S1140" i="5"/>
  <c r="S1139" i="5"/>
  <c r="S1138" i="5"/>
  <c r="S1137" i="5"/>
  <c r="S1136" i="5"/>
  <c r="S1135" i="5"/>
  <c r="S1134" i="5"/>
  <c r="S1133" i="5"/>
  <c r="S1132" i="5"/>
  <c r="S1131" i="5"/>
  <c r="S1130" i="5"/>
  <c r="S1129" i="5"/>
  <c r="S1128" i="5"/>
  <c r="S1127" i="5"/>
  <c r="S1126" i="5"/>
  <c r="S1125" i="5"/>
  <c r="S1124" i="5"/>
  <c r="S1123" i="5"/>
  <c r="S1122" i="5"/>
  <c r="S1121" i="5"/>
  <c r="S1120" i="5"/>
  <c r="S1119" i="5"/>
  <c r="S1118" i="5"/>
  <c r="S1117" i="5"/>
  <c r="S1116" i="5"/>
  <c r="S1115" i="5"/>
  <c r="S1114" i="5"/>
  <c r="S1113" i="5"/>
  <c r="S1112" i="5"/>
  <c r="S1111" i="5"/>
  <c r="S1110" i="5"/>
  <c r="S1109" i="5"/>
  <c r="S1108" i="5"/>
  <c r="S1107" i="5"/>
  <c r="S1106" i="5"/>
  <c r="S1105" i="5"/>
  <c r="S1104" i="5"/>
  <c r="S1103" i="5"/>
  <c r="S1102" i="5"/>
  <c r="S1101" i="5"/>
  <c r="S1100" i="5"/>
  <c r="S1099" i="5"/>
  <c r="S1098" i="5"/>
  <c r="S1097" i="5"/>
  <c r="S1096" i="5"/>
  <c r="S1095" i="5"/>
  <c r="S1094" i="5"/>
  <c r="S1093" i="5"/>
  <c r="S1092" i="5"/>
  <c r="S1091" i="5"/>
  <c r="S1090" i="5"/>
  <c r="S1089" i="5"/>
  <c r="S1088" i="5"/>
  <c r="S1087" i="5"/>
  <c r="S1086" i="5"/>
  <c r="S1085" i="5"/>
  <c r="S1084" i="5"/>
  <c r="S1083" i="5"/>
  <c r="S1082" i="5"/>
  <c r="S1081" i="5"/>
  <c r="S1080" i="5"/>
  <c r="S1079" i="5"/>
  <c r="S1078" i="5"/>
  <c r="S1077" i="5"/>
  <c r="S1076" i="5"/>
  <c r="S1075" i="5"/>
  <c r="S1074" i="5"/>
  <c r="S1073" i="5"/>
  <c r="S1072" i="5"/>
  <c r="S1071" i="5"/>
  <c r="S1070" i="5"/>
  <c r="S1069" i="5"/>
  <c r="S1068" i="5"/>
  <c r="S1067" i="5"/>
  <c r="S1066" i="5"/>
  <c r="S1065" i="5"/>
  <c r="S1064" i="5"/>
  <c r="S1063" i="5"/>
  <c r="S1062" i="5"/>
  <c r="S1061" i="5"/>
  <c r="S1060" i="5"/>
  <c r="S1059" i="5"/>
  <c r="S1058" i="5"/>
  <c r="S1057" i="5"/>
  <c r="S1056" i="5"/>
  <c r="S1055" i="5"/>
  <c r="S1054" i="5"/>
  <c r="S1053" i="5"/>
  <c r="S1052" i="5"/>
  <c r="S1051" i="5"/>
  <c r="S1050" i="5"/>
  <c r="S1049" i="5"/>
  <c r="S1048" i="5"/>
  <c r="S1047" i="5"/>
  <c r="S1046" i="5"/>
  <c r="S1045" i="5"/>
  <c r="S1044" i="5"/>
  <c r="S1043" i="5"/>
  <c r="S1042" i="5"/>
  <c r="S1041" i="5"/>
  <c r="S1040" i="5"/>
  <c r="S1039" i="5"/>
  <c r="S1038" i="5"/>
  <c r="S1037" i="5"/>
  <c r="S1036" i="5"/>
  <c r="S1035" i="5"/>
  <c r="S1034" i="5"/>
  <c r="S1033" i="5"/>
  <c r="S1032" i="5"/>
  <c r="S1031" i="5"/>
  <c r="S1030" i="5"/>
  <c r="S1029" i="5"/>
  <c r="S1028" i="5"/>
  <c r="S1027" i="5"/>
  <c r="S1026" i="5"/>
  <c r="S1025" i="5"/>
  <c r="S1024" i="5"/>
  <c r="S1023" i="5"/>
  <c r="S1022" i="5"/>
  <c r="S1021" i="5"/>
  <c r="S1020" i="5"/>
  <c r="S1019" i="5"/>
  <c r="S1018" i="5"/>
  <c r="S1017" i="5"/>
  <c r="S1016" i="5"/>
  <c r="S1015" i="5"/>
  <c r="S1014" i="5"/>
  <c r="S1013" i="5"/>
  <c r="S1012" i="5"/>
  <c r="S1011" i="5"/>
  <c r="S1010" i="5"/>
  <c r="S1009" i="5"/>
  <c r="S1008" i="5"/>
  <c r="S1007" i="5"/>
  <c r="S1006" i="5"/>
  <c r="S1005" i="5"/>
  <c r="S1004" i="5"/>
  <c r="S1003" i="5"/>
  <c r="S1002" i="5"/>
  <c r="S1001" i="5"/>
  <c r="S1000" i="5"/>
  <c r="S999" i="5"/>
  <c r="S998" i="5"/>
  <c r="S997" i="5"/>
  <c r="S996" i="5"/>
  <c r="S995" i="5"/>
  <c r="S994" i="5"/>
  <c r="S993" i="5"/>
  <c r="S992" i="5"/>
  <c r="S991" i="5"/>
  <c r="S990" i="5"/>
  <c r="S989" i="5"/>
  <c r="S988" i="5"/>
  <c r="S987" i="5"/>
  <c r="S986" i="5"/>
  <c r="S985" i="5"/>
  <c r="S984" i="5"/>
  <c r="S983" i="5"/>
  <c r="S982" i="5"/>
  <c r="S981" i="5"/>
  <c r="S980" i="5"/>
  <c r="S979" i="5"/>
  <c r="S978" i="5"/>
  <c r="S977" i="5"/>
  <c r="S976" i="5"/>
  <c r="S975" i="5"/>
  <c r="S974" i="5"/>
  <c r="S973" i="5"/>
  <c r="S972" i="5"/>
  <c r="S971" i="5"/>
  <c r="S970" i="5"/>
  <c r="S969" i="5"/>
  <c r="S968" i="5"/>
  <c r="S967" i="5"/>
  <c r="S966" i="5"/>
  <c r="S965" i="5"/>
  <c r="S964" i="5"/>
  <c r="S963" i="5"/>
  <c r="S962" i="5"/>
  <c r="S961" i="5"/>
  <c r="S960" i="5"/>
  <c r="S959" i="5"/>
  <c r="S958" i="5"/>
  <c r="S957" i="5"/>
  <c r="S956" i="5"/>
  <c r="S955" i="5"/>
  <c r="S954" i="5"/>
  <c r="S953" i="5"/>
  <c r="S952" i="5"/>
  <c r="S951" i="5"/>
  <c r="S950" i="5"/>
  <c r="S949" i="5"/>
  <c r="S948" i="5"/>
  <c r="S947" i="5"/>
  <c r="S946" i="5"/>
  <c r="S945" i="5"/>
  <c r="S944" i="5"/>
  <c r="S943" i="5"/>
  <c r="S942" i="5"/>
  <c r="S941" i="5"/>
  <c r="S940" i="5"/>
  <c r="S939" i="5"/>
  <c r="S938" i="5"/>
  <c r="S937" i="5"/>
  <c r="S936" i="5"/>
  <c r="S935" i="5"/>
  <c r="S934" i="5"/>
  <c r="S933" i="5"/>
  <c r="S932" i="5"/>
  <c r="S931" i="5"/>
  <c r="S930" i="5"/>
  <c r="S929" i="5"/>
  <c r="S928" i="5"/>
  <c r="S927" i="5"/>
  <c r="S926" i="5"/>
  <c r="S925" i="5"/>
  <c r="S924" i="5"/>
  <c r="S923" i="5"/>
  <c r="S922" i="5"/>
  <c r="S921" i="5"/>
  <c r="S920" i="5"/>
  <c r="S919" i="5"/>
  <c r="S918" i="5"/>
  <c r="S917" i="5"/>
  <c r="S916" i="5"/>
  <c r="S915" i="5"/>
  <c r="S914" i="5"/>
  <c r="S913" i="5"/>
  <c r="S912" i="5"/>
  <c r="S911" i="5"/>
  <c r="S910" i="5"/>
  <c r="S909" i="5"/>
  <c r="S908" i="5"/>
  <c r="S907" i="5"/>
  <c r="S906" i="5"/>
  <c r="S905" i="5"/>
  <c r="S904" i="5"/>
  <c r="S903" i="5"/>
  <c r="S902" i="5"/>
  <c r="S901" i="5"/>
  <c r="S900" i="5"/>
  <c r="S899" i="5"/>
  <c r="S898" i="5"/>
  <c r="S897" i="5"/>
  <c r="S896" i="5"/>
  <c r="S895" i="5"/>
  <c r="S894" i="5"/>
  <c r="S893" i="5"/>
  <c r="S892" i="5"/>
  <c r="S891" i="5"/>
  <c r="S890" i="5"/>
  <c r="S889" i="5"/>
  <c r="S888" i="5"/>
  <c r="S887" i="5"/>
  <c r="S886" i="5"/>
  <c r="S885" i="5"/>
  <c r="S884" i="5"/>
  <c r="S883" i="5"/>
  <c r="S882" i="5"/>
  <c r="S881" i="5"/>
  <c r="S880" i="5"/>
  <c r="S879" i="5"/>
  <c r="S878" i="5"/>
  <c r="S877" i="5"/>
  <c r="S876" i="5"/>
  <c r="S875" i="5"/>
  <c r="S874" i="5"/>
  <c r="S873" i="5"/>
  <c r="S872" i="5"/>
  <c r="S871" i="5"/>
  <c r="S870" i="5"/>
  <c r="S869" i="5"/>
  <c r="S868" i="5"/>
  <c r="S867" i="5"/>
  <c r="S866" i="5"/>
  <c r="S865" i="5"/>
  <c r="S864" i="5"/>
  <c r="S863" i="5"/>
  <c r="S862" i="5"/>
  <c r="S861" i="5"/>
  <c r="S860" i="5"/>
  <c r="S859" i="5"/>
  <c r="S858" i="5"/>
  <c r="S857" i="5"/>
  <c r="S856" i="5"/>
  <c r="S855" i="5"/>
  <c r="S854" i="5"/>
  <c r="S853" i="5"/>
  <c r="S852" i="5"/>
  <c r="S851" i="5"/>
  <c r="S850" i="5"/>
  <c r="S849" i="5"/>
  <c r="S848" i="5"/>
  <c r="S847" i="5"/>
  <c r="S846" i="5"/>
  <c r="S845" i="5"/>
  <c r="S844" i="5"/>
  <c r="S843" i="5"/>
  <c r="S842" i="5"/>
  <c r="S841" i="5"/>
  <c r="S840" i="5"/>
  <c r="S839" i="5"/>
  <c r="S838" i="5"/>
  <c r="S837" i="5"/>
  <c r="S836" i="5"/>
  <c r="S835" i="5"/>
  <c r="S834" i="5"/>
  <c r="S833" i="5"/>
  <c r="S832" i="5"/>
  <c r="S831" i="5"/>
  <c r="S830" i="5"/>
  <c r="S829" i="5"/>
  <c r="S828" i="5"/>
  <c r="S827" i="5"/>
  <c r="S826" i="5"/>
  <c r="S825" i="5"/>
  <c r="S824" i="5"/>
  <c r="S823" i="5"/>
  <c r="S822" i="5"/>
  <c r="S821" i="5"/>
  <c r="S820" i="5"/>
  <c r="S819" i="5"/>
  <c r="S818" i="5"/>
  <c r="S817" i="5"/>
  <c r="S816" i="5"/>
  <c r="S815" i="5"/>
  <c r="S814" i="5"/>
  <c r="S813" i="5"/>
  <c r="S812" i="5"/>
  <c r="S811" i="5"/>
  <c r="S810" i="5"/>
  <c r="S809" i="5"/>
  <c r="S808" i="5"/>
  <c r="S807" i="5"/>
  <c r="S806" i="5"/>
  <c r="S805" i="5"/>
  <c r="S804" i="5"/>
  <c r="S803" i="5"/>
  <c r="S802" i="5"/>
  <c r="S801" i="5"/>
  <c r="S800" i="5"/>
  <c r="S799" i="5"/>
  <c r="S798" i="5"/>
  <c r="S797" i="5"/>
  <c r="S796" i="5"/>
  <c r="S795" i="5"/>
  <c r="S794" i="5"/>
  <c r="S793" i="5"/>
  <c r="S792" i="5"/>
  <c r="S791" i="5"/>
  <c r="S790" i="5"/>
  <c r="S789" i="5"/>
  <c r="S788" i="5"/>
  <c r="S787" i="5"/>
  <c r="S786" i="5"/>
  <c r="S785" i="5"/>
  <c r="S784" i="5"/>
  <c r="S783" i="5"/>
  <c r="S782" i="5"/>
  <c r="S781" i="5"/>
  <c r="S780" i="5"/>
  <c r="S779" i="5"/>
  <c r="S778" i="5"/>
  <c r="S777" i="5"/>
  <c r="S776" i="5"/>
  <c r="S775" i="5"/>
  <c r="S774" i="5"/>
  <c r="S773" i="5"/>
  <c r="S772" i="5"/>
  <c r="S771" i="5"/>
  <c r="S770" i="5"/>
  <c r="S769" i="5"/>
  <c r="S768" i="5"/>
  <c r="S767" i="5"/>
  <c r="S766" i="5"/>
  <c r="S765" i="5"/>
  <c r="S764" i="5"/>
  <c r="S763" i="5"/>
  <c r="S762" i="5"/>
  <c r="S761" i="5"/>
  <c r="S760" i="5"/>
  <c r="S759" i="5"/>
  <c r="S758" i="5"/>
  <c r="S757" i="5"/>
  <c r="S756" i="5"/>
  <c r="S755" i="5"/>
  <c r="S754" i="5"/>
  <c r="S753" i="5"/>
  <c r="S752" i="5"/>
  <c r="S751" i="5"/>
  <c r="S750" i="5"/>
  <c r="S749" i="5"/>
  <c r="S748" i="5"/>
  <c r="S747" i="5"/>
  <c r="S746" i="5"/>
  <c r="S745" i="5"/>
  <c r="S744" i="5"/>
  <c r="S743" i="5"/>
  <c r="S742" i="5"/>
  <c r="S741" i="5"/>
  <c r="S740" i="5"/>
  <c r="S739" i="5"/>
  <c r="S738" i="5"/>
  <c r="S737" i="5"/>
  <c r="S736" i="5"/>
  <c r="S735" i="5"/>
  <c r="S734" i="5"/>
  <c r="S733" i="5"/>
  <c r="S732" i="5"/>
  <c r="S731" i="5"/>
  <c r="S730" i="5"/>
  <c r="S729" i="5"/>
  <c r="S728" i="5"/>
  <c r="S727" i="5"/>
  <c r="S726" i="5"/>
  <c r="S725" i="5"/>
  <c r="S724" i="5"/>
  <c r="S723" i="5"/>
  <c r="S722" i="5"/>
  <c r="S721" i="5"/>
  <c r="S720" i="5"/>
  <c r="S719" i="5"/>
  <c r="S718" i="5"/>
  <c r="S717" i="5"/>
  <c r="S716" i="5"/>
  <c r="S715" i="5"/>
  <c r="S714" i="5"/>
  <c r="S713" i="5"/>
  <c r="S712" i="5"/>
  <c r="S711" i="5"/>
  <c r="S710" i="5"/>
  <c r="S709" i="5"/>
  <c r="S708" i="5"/>
  <c r="S707" i="5"/>
  <c r="S706" i="5"/>
  <c r="S705" i="5"/>
  <c r="S704" i="5"/>
  <c r="S703" i="5"/>
  <c r="S702" i="5"/>
  <c r="S701" i="5"/>
  <c r="S700" i="5"/>
  <c r="S699" i="5"/>
  <c r="S698" i="5"/>
  <c r="S697" i="5"/>
  <c r="S696" i="5"/>
  <c r="S695" i="5"/>
  <c r="S694" i="5"/>
  <c r="S693" i="5"/>
  <c r="S692" i="5"/>
  <c r="S691" i="5"/>
  <c r="S690" i="5"/>
  <c r="S689" i="5"/>
  <c r="S688" i="5"/>
  <c r="S687" i="5"/>
  <c r="S686" i="5"/>
  <c r="S685" i="5"/>
  <c r="S684" i="5"/>
  <c r="S683" i="5"/>
  <c r="S682" i="5"/>
  <c r="S681" i="5"/>
  <c r="S680" i="5"/>
  <c r="S679" i="5"/>
  <c r="S678" i="5"/>
  <c r="S677" i="5"/>
  <c r="S676" i="5"/>
  <c r="S675" i="5"/>
  <c r="S674" i="5"/>
  <c r="S673" i="5"/>
  <c r="S672" i="5"/>
  <c r="S671" i="5"/>
  <c r="S670" i="5"/>
  <c r="S669" i="5"/>
  <c r="S668" i="5"/>
  <c r="S667" i="5"/>
  <c r="S666" i="5"/>
  <c r="S665" i="5"/>
  <c r="S664" i="5"/>
  <c r="S663" i="5"/>
  <c r="S662" i="5"/>
  <c r="S661" i="5"/>
  <c r="S660" i="5"/>
  <c r="S659" i="5"/>
  <c r="S658" i="5"/>
  <c r="S657" i="5"/>
  <c r="S656" i="5"/>
  <c r="S655" i="5"/>
  <c r="S654" i="5"/>
  <c r="S653" i="5"/>
  <c r="S652" i="5"/>
  <c r="S651" i="5"/>
  <c r="S650" i="5"/>
  <c r="S649" i="5"/>
  <c r="S648" i="5"/>
  <c r="S647" i="5"/>
  <c r="S646" i="5"/>
  <c r="S645" i="5"/>
  <c r="S644" i="5"/>
  <c r="S643" i="5"/>
  <c r="S642" i="5"/>
  <c r="S641" i="5"/>
  <c r="S640" i="5"/>
  <c r="S639" i="5"/>
  <c r="S638" i="5"/>
  <c r="S637" i="5"/>
  <c r="S636" i="5"/>
  <c r="S635" i="5"/>
  <c r="S634" i="5"/>
  <c r="S633" i="5"/>
  <c r="S632" i="5"/>
  <c r="S631" i="5"/>
  <c r="S630" i="5"/>
  <c r="S629" i="5"/>
  <c r="S628" i="5"/>
  <c r="S627" i="5"/>
  <c r="S626" i="5"/>
  <c r="S625" i="5"/>
  <c r="S624" i="5"/>
  <c r="S623" i="5"/>
  <c r="S622" i="5"/>
  <c r="S621" i="5"/>
  <c r="S620" i="5"/>
  <c r="S619" i="5"/>
  <c r="S618" i="5"/>
  <c r="S617" i="5"/>
  <c r="S616" i="5"/>
  <c r="S615" i="5"/>
  <c r="S614" i="5"/>
  <c r="S613" i="5"/>
  <c r="S612" i="5"/>
  <c r="S611" i="5"/>
  <c r="S610" i="5"/>
  <c r="S609" i="5"/>
  <c r="S608" i="5"/>
  <c r="S607" i="5"/>
  <c r="S606" i="5"/>
  <c r="S605" i="5"/>
  <c r="S604" i="5"/>
  <c r="S603" i="5"/>
  <c r="S602" i="5"/>
  <c r="S601" i="5"/>
  <c r="S600" i="5"/>
  <c r="S599" i="5"/>
  <c r="S598" i="5"/>
  <c r="S597" i="5"/>
  <c r="S596" i="5"/>
  <c r="S595" i="5"/>
  <c r="S594" i="5"/>
  <c r="S593" i="5"/>
  <c r="S592" i="5"/>
  <c r="S591" i="5"/>
  <c r="S590" i="5"/>
  <c r="S589" i="5"/>
  <c r="S588" i="5"/>
  <c r="S587" i="5"/>
  <c r="S586" i="5"/>
  <c r="S585" i="5"/>
  <c r="S584" i="5"/>
  <c r="S583" i="5"/>
  <c r="S582" i="5"/>
  <c r="S581" i="5"/>
  <c r="S580" i="5"/>
  <c r="S579" i="5"/>
  <c r="S578" i="5"/>
  <c r="S577" i="5"/>
  <c r="S576" i="5"/>
  <c r="S575" i="5"/>
  <c r="S574" i="5"/>
  <c r="S573" i="5"/>
  <c r="S572" i="5"/>
  <c r="S571" i="5"/>
  <c r="S570" i="5"/>
  <c r="S569" i="5"/>
  <c r="S568" i="5"/>
  <c r="S567" i="5"/>
  <c r="S566" i="5"/>
  <c r="S565" i="5"/>
  <c r="S564" i="5"/>
  <c r="S563" i="5"/>
  <c r="S562" i="5"/>
  <c r="S561" i="5"/>
  <c r="S560" i="5"/>
  <c r="S559" i="5"/>
  <c r="S558" i="5"/>
  <c r="S557" i="5"/>
  <c r="S556" i="5"/>
  <c r="S555" i="5"/>
  <c r="S554" i="5"/>
  <c r="S553" i="5"/>
  <c r="S552" i="5"/>
  <c r="S551" i="5"/>
  <c r="S550" i="5"/>
  <c r="S549" i="5"/>
  <c r="S548" i="5"/>
  <c r="S547" i="5"/>
  <c r="S546" i="5"/>
  <c r="S545" i="5"/>
  <c r="S544" i="5"/>
  <c r="S543" i="5"/>
  <c r="S542" i="5"/>
  <c r="S541" i="5"/>
  <c r="S540" i="5"/>
  <c r="S539" i="5"/>
  <c r="S538" i="5"/>
  <c r="S537" i="5"/>
  <c r="S536" i="5"/>
  <c r="S535" i="5"/>
  <c r="S534" i="5"/>
  <c r="S533" i="5"/>
  <c r="S532" i="5"/>
  <c r="S531" i="5"/>
  <c r="S530" i="5"/>
  <c r="S529" i="5"/>
  <c r="S528" i="5"/>
  <c r="S527" i="5"/>
  <c r="S526" i="5"/>
  <c r="S525" i="5"/>
  <c r="S524" i="5"/>
  <c r="S523" i="5"/>
  <c r="S522" i="5"/>
  <c r="S521" i="5"/>
  <c r="S520" i="5"/>
  <c r="S519" i="5"/>
  <c r="S518" i="5"/>
  <c r="S517" i="5"/>
  <c r="S516" i="5"/>
  <c r="S515" i="5"/>
  <c r="S514" i="5"/>
  <c r="S513" i="5"/>
  <c r="S512" i="5"/>
  <c r="S511" i="5"/>
  <c r="S510" i="5"/>
  <c r="S509" i="5"/>
  <c r="S508" i="5"/>
  <c r="S507" i="5"/>
  <c r="S506" i="5"/>
  <c r="S505" i="5"/>
  <c r="S504" i="5"/>
  <c r="S503" i="5"/>
  <c r="S502" i="5"/>
  <c r="S501" i="5"/>
  <c r="S500" i="5"/>
  <c r="S499" i="5"/>
  <c r="S498" i="5"/>
  <c r="S497" i="5"/>
  <c r="S496" i="5"/>
  <c r="S495" i="5"/>
  <c r="S494" i="5"/>
  <c r="S493" i="5"/>
  <c r="S492" i="5"/>
  <c r="S491" i="5"/>
  <c r="S490" i="5"/>
  <c r="S489" i="5"/>
  <c r="S488" i="5"/>
  <c r="S487" i="5"/>
  <c r="S486" i="5"/>
  <c r="S485" i="5"/>
  <c r="S484" i="5"/>
  <c r="S483" i="5"/>
  <c r="S482" i="5"/>
  <c r="S481" i="5"/>
  <c r="S480" i="5"/>
  <c r="S479" i="5"/>
  <c r="S478" i="5"/>
  <c r="S477" i="5"/>
  <c r="S476" i="5"/>
  <c r="S475" i="5"/>
  <c r="S474" i="5"/>
  <c r="S473" i="5"/>
  <c r="S472" i="5"/>
  <c r="S471" i="5"/>
  <c r="S470" i="5"/>
  <c r="S469" i="5"/>
  <c r="S468" i="5"/>
  <c r="S467" i="5"/>
  <c r="S466" i="5"/>
  <c r="S465" i="5"/>
  <c r="S464" i="5"/>
  <c r="S463" i="5"/>
  <c r="S462" i="5"/>
  <c r="S461" i="5"/>
  <c r="S460" i="5"/>
  <c r="S459" i="5"/>
  <c r="S458" i="5"/>
  <c r="S457" i="5"/>
  <c r="S456" i="5"/>
  <c r="S455" i="5"/>
  <c r="S454" i="5"/>
  <c r="S453" i="5"/>
  <c r="S452" i="5"/>
  <c r="S451" i="5"/>
  <c r="S450" i="5"/>
  <c r="S449" i="5"/>
  <c r="S448" i="5"/>
  <c r="S447" i="5"/>
  <c r="S446" i="5"/>
  <c r="S445" i="5"/>
  <c r="S444" i="5"/>
  <c r="S443" i="5"/>
  <c r="S442" i="5"/>
  <c r="S441" i="5"/>
  <c r="S440" i="5"/>
  <c r="S439" i="5"/>
  <c r="S438" i="5"/>
  <c r="S437" i="5"/>
  <c r="S436" i="5"/>
  <c r="S435" i="5"/>
  <c r="S434" i="5"/>
  <c r="S433" i="5"/>
  <c r="S432" i="5"/>
  <c r="S431" i="5"/>
  <c r="S430" i="5"/>
  <c r="S429" i="5"/>
  <c r="S428" i="5"/>
  <c r="S427" i="5"/>
  <c r="S426" i="5"/>
  <c r="S425" i="5"/>
  <c r="S424" i="5"/>
  <c r="S423" i="5"/>
  <c r="S422" i="5"/>
  <c r="S421" i="5"/>
  <c r="S420" i="5"/>
  <c r="S419" i="5"/>
  <c r="S418" i="5"/>
  <c r="S417" i="5"/>
  <c r="S416" i="5"/>
  <c r="S415" i="5"/>
  <c r="S414" i="5"/>
  <c r="S413" i="5"/>
  <c r="S412" i="5"/>
  <c r="S411" i="5"/>
  <c r="S410" i="5"/>
  <c r="S409" i="5"/>
  <c r="S408" i="5"/>
  <c r="S407" i="5"/>
  <c r="S406" i="5"/>
  <c r="S405" i="5"/>
  <c r="S404" i="5"/>
  <c r="S403" i="5"/>
  <c r="S402" i="5"/>
  <c r="S401" i="5"/>
  <c r="S400" i="5"/>
  <c r="S399" i="5"/>
  <c r="S398" i="5"/>
  <c r="S397" i="5"/>
  <c r="S396" i="5"/>
  <c r="S395" i="5"/>
  <c r="S394" i="5"/>
  <c r="S393" i="5"/>
  <c r="S392" i="5"/>
  <c r="S391" i="5"/>
  <c r="S390" i="5"/>
  <c r="S389" i="5"/>
  <c r="S388" i="5"/>
  <c r="S387" i="5"/>
  <c r="S386" i="5"/>
  <c r="S385" i="5"/>
  <c r="S384" i="5"/>
  <c r="S383" i="5"/>
  <c r="S382" i="5"/>
  <c r="S381" i="5"/>
  <c r="S380" i="5"/>
  <c r="S379" i="5"/>
  <c r="S378" i="5"/>
  <c r="S377" i="5"/>
  <c r="S376" i="5"/>
  <c r="S375" i="5"/>
  <c r="S374" i="5"/>
  <c r="S373" i="5"/>
  <c r="S372" i="5"/>
  <c r="S371" i="5"/>
  <c r="S370" i="5"/>
  <c r="S369" i="5"/>
  <c r="S368" i="5"/>
  <c r="S367" i="5"/>
  <c r="S366" i="5"/>
  <c r="S365" i="5"/>
  <c r="S364" i="5"/>
  <c r="S363" i="5"/>
  <c r="S362" i="5"/>
  <c r="S361" i="5"/>
  <c r="S360" i="5"/>
  <c r="S359" i="5"/>
  <c r="S358" i="5"/>
  <c r="S357" i="5"/>
  <c r="S356" i="5"/>
  <c r="S355" i="5"/>
  <c r="S354" i="5"/>
  <c r="S353" i="5"/>
  <c r="S352" i="5"/>
  <c r="S351" i="5"/>
  <c r="S350" i="5"/>
  <c r="S349" i="5"/>
  <c r="S348" i="5"/>
  <c r="S347" i="5"/>
  <c r="S346" i="5"/>
  <c r="S345" i="5"/>
  <c r="S344" i="5"/>
  <c r="S343" i="5"/>
  <c r="S342" i="5"/>
  <c r="S341" i="5"/>
  <c r="S340" i="5"/>
  <c r="S339" i="5"/>
  <c r="S338" i="5"/>
  <c r="S337" i="5"/>
  <c r="S336" i="5"/>
  <c r="S335" i="5"/>
  <c r="S334" i="5"/>
  <c r="S333" i="5"/>
  <c r="S332" i="5"/>
  <c r="S331" i="5"/>
  <c r="S330" i="5"/>
  <c r="S329" i="5"/>
  <c r="S328" i="5"/>
  <c r="S327" i="5"/>
  <c r="S326" i="5"/>
  <c r="S325" i="5"/>
  <c r="S324" i="5"/>
  <c r="S323" i="5"/>
  <c r="S322" i="5"/>
  <c r="S321" i="5"/>
  <c r="S320" i="5"/>
  <c r="S319" i="5"/>
  <c r="S318" i="5"/>
  <c r="S317" i="5"/>
  <c r="S316" i="5"/>
  <c r="S315" i="5"/>
  <c r="S314" i="5"/>
  <c r="S313" i="5"/>
  <c r="S312" i="5"/>
  <c r="S311" i="5"/>
  <c r="S310" i="5"/>
  <c r="S309" i="5"/>
  <c r="S308" i="5"/>
  <c r="S307" i="5"/>
  <c r="S306" i="5"/>
  <c r="S305" i="5"/>
  <c r="S304" i="5"/>
  <c r="S303" i="5"/>
  <c r="S302" i="5"/>
  <c r="S301" i="5"/>
  <c r="S300" i="5"/>
  <c r="S299" i="5"/>
  <c r="S298" i="5"/>
  <c r="S297" i="5"/>
  <c r="S296" i="5"/>
  <c r="S295" i="5"/>
  <c r="S294" i="5"/>
  <c r="S293" i="5"/>
  <c r="S292" i="5"/>
  <c r="S291" i="5"/>
  <c r="S290" i="5"/>
  <c r="S289" i="5"/>
  <c r="S288" i="5"/>
  <c r="S287" i="5"/>
  <c r="S286" i="5"/>
  <c r="S285" i="5"/>
  <c r="S284" i="5"/>
  <c r="S283" i="5"/>
  <c r="S282" i="5"/>
  <c r="S281" i="5"/>
  <c r="S280" i="5"/>
  <c r="S279" i="5"/>
  <c r="S278" i="5"/>
  <c r="S277" i="5"/>
  <c r="S276" i="5"/>
  <c r="S275" i="5"/>
  <c r="S274" i="5"/>
  <c r="S273" i="5"/>
  <c r="S272" i="5"/>
  <c r="S271" i="5"/>
  <c r="S270" i="5"/>
  <c r="S269" i="5"/>
  <c r="S268" i="5"/>
  <c r="S267" i="5"/>
  <c r="S266" i="5"/>
  <c r="S265" i="5"/>
  <c r="S264" i="5"/>
  <c r="S263" i="5"/>
  <c r="S262" i="5"/>
  <c r="S261" i="5"/>
  <c r="S260" i="5"/>
  <c r="S259" i="5"/>
  <c r="S258" i="5"/>
  <c r="S257" i="5"/>
  <c r="S256" i="5"/>
  <c r="S255" i="5"/>
  <c r="S254" i="5"/>
  <c r="S253" i="5"/>
  <c r="S252" i="5"/>
  <c r="S251" i="5"/>
  <c r="S250" i="5"/>
  <c r="S249" i="5"/>
  <c r="S248" i="5"/>
  <c r="S247" i="5"/>
  <c r="S246" i="5"/>
  <c r="S245" i="5"/>
  <c r="S244" i="5"/>
  <c r="S243" i="5"/>
  <c r="S242" i="5"/>
  <c r="S241" i="5"/>
  <c r="S240" i="5"/>
  <c r="S239" i="5"/>
  <c r="S238" i="5"/>
  <c r="S237" i="5"/>
  <c r="S236" i="5"/>
  <c r="S235" i="5"/>
  <c r="S234" i="5"/>
  <c r="S233" i="5"/>
  <c r="S232" i="5"/>
  <c r="S231" i="5"/>
  <c r="S230" i="5"/>
  <c r="S229" i="5"/>
  <c r="S228" i="5"/>
  <c r="S227" i="5"/>
  <c r="S226" i="5"/>
  <c r="S225" i="5"/>
  <c r="S224" i="5"/>
  <c r="S223" i="5"/>
  <c r="S222" i="5"/>
  <c r="S221" i="5"/>
  <c r="S220" i="5"/>
  <c r="S219" i="5"/>
  <c r="S218" i="5"/>
  <c r="S217" i="5"/>
  <c r="S216" i="5"/>
  <c r="S215" i="5"/>
  <c r="S214" i="5"/>
  <c r="S213" i="5"/>
  <c r="S212" i="5"/>
  <c r="S211" i="5"/>
  <c r="S210" i="5"/>
  <c r="S209" i="5"/>
  <c r="S208" i="5"/>
  <c r="S207" i="5"/>
  <c r="S206" i="5"/>
  <c r="S205" i="5"/>
  <c r="S204" i="5"/>
  <c r="S203" i="5"/>
  <c r="S202" i="5"/>
  <c r="S201" i="5"/>
  <c r="S200" i="5"/>
  <c r="S199" i="5"/>
  <c r="S198" i="5"/>
  <c r="S197" i="5"/>
  <c r="S196" i="5"/>
  <c r="S195" i="5"/>
  <c r="S194" i="5"/>
  <c r="S193" i="5"/>
  <c r="S192" i="5"/>
  <c r="S191" i="5"/>
  <c r="S190" i="5"/>
  <c r="S189" i="5"/>
  <c r="S188" i="5"/>
  <c r="S187" i="5"/>
  <c r="S186" i="5"/>
  <c r="S185" i="5"/>
  <c r="S184" i="5"/>
  <c r="S183" i="5"/>
  <c r="S182" i="5"/>
  <c r="S181" i="5"/>
  <c r="S180" i="5"/>
  <c r="S179" i="5"/>
  <c r="S178" i="5"/>
  <c r="S177" i="5"/>
  <c r="S176" i="5"/>
  <c r="S175" i="5"/>
  <c r="S174" i="5"/>
  <c r="S173" i="5"/>
  <c r="S172" i="5"/>
  <c r="S171" i="5"/>
  <c r="S170" i="5"/>
  <c r="S169" i="5"/>
  <c r="S168" i="5"/>
  <c r="S167" i="5"/>
  <c r="S166" i="5"/>
  <c r="S165" i="5"/>
  <c r="S164" i="5"/>
  <c r="S163" i="5"/>
  <c r="S162" i="5"/>
  <c r="S161" i="5"/>
  <c r="S160" i="5"/>
  <c r="S159" i="5"/>
  <c r="S158" i="5"/>
  <c r="S157" i="5"/>
  <c r="S156" i="5"/>
  <c r="S155" i="5"/>
  <c r="S154" i="5"/>
  <c r="S153" i="5"/>
  <c r="S152" i="5"/>
  <c r="S151" i="5"/>
  <c r="S150" i="5"/>
  <c r="S149" i="5"/>
  <c r="S148" i="5"/>
  <c r="S147" i="5"/>
  <c r="S146" i="5"/>
  <c r="S145" i="5"/>
  <c r="S144" i="5"/>
  <c r="S143" i="5"/>
  <c r="S142" i="5"/>
  <c r="S141" i="5"/>
  <c r="S140" i="5"/>
  <c r="S139" i="5"/>
  <c r="S138" i="5"/>
  <c r="S137" i="5"/>
  <c r="S136" i="5"/>
  <c r="S135" i="5"/>
  <c r="S134" i="5"/>
  <c r="S133" i="5"/>
  <c r="S132" i="5"/>
  <c r="S131" i="5"/>
  <c r="S130" i="5"/>
  <c r="S129" i="5"/>
  <c r="S128" i="5"/>
  <c r="S127" i="5"/>
  <c r="S126" i="5"/>
  <c r="S125" i="5"/>
  <c r="S124" i="5"/>
  <c r="S123" i="5"/>
  <c r="S122" i="5"/>
  <c r="S121" i="5"/>
  <c r="S120" i="5"/>
  <c r="S119" i="5"/>
  <c r="S118" i="5"/>
  <c r="S117" i="5"/>
  <c r="S116" i="5"/>
  <c r="S115" i="5"/>
  <c r="S114" i="5"/>
  <c r="S113" i="5"/>
  <c r="S112" i="5"/>
  <c r="S111" i="5"/>
  <c r="S110" i="5"/>
  <c r="S109" i="5"/>
  <c r="S108" i="5"/>
  <c r="S107" i="5"/>
  <c r="S106" i="5"/>
  <c r="S105" i="5"/>
  <c r="S104" i="5"/>
  <c r="S103" i="5"/>
  <c r="S102" i="5"/>
  <c r="S101" i="5"/>
  <c r="S100" i="5"/>
  <c r="S99" i="5"/>
  <c r="S98" i="5"/>
  <c r="S97" i="5"/>
  <c r="S96"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S64" i="5"/>
  <c r="S63" i="5"/>
  <c r="S62" i="5"/>
  <c r="S61" i="5"/>
  <c r="S60" i="5"/>
  <c r="S59" i="5"/>
  <c r="S58" i="5"/>
  <c r="S57" i="5"/>
  <c r="S56" i="5"/>
  <c r="S55" i="5"/>
  <c r="S54"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 r="S4" i="5"/>
  <c r="S3" i="5"/>
  <c r="S2" i="5"/>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R891" i="5"/>
  <c r="R892" i="5"/>
  <c r="R893" i="5"/>
  <c r="R894" i="5"/>
  <c r="R895" i="5"/>
  <c r="R896" i="5"/>
  <c r="R897" i="5"/>
  <c r="R898" i="5"/>
  <c r="R899" i="5"/>
  <c r="R900" i="5"/>
  <c r="R901" i="5"/>
  <c r="R902" i="5"/>
  <c r="R903" i="5"/>
  <c r="R904" i="5"/>
  <c r="R905" i="5"/>
  <c r="R906" i="5"/>
  <c r="R907" i="5"/>
  <c r="R908" i="5"/>
  <c r="R909" i="5"/>
  <c r="R910" i="5"/>
  <c r="R911" i="5"/>
  <c r="R912" i="5"/>
  <c r="R913" i="5"/>
  <c r="R914" i="5"/>
  <c r="R915" i="5"/>
  <c r="R916" i="5"/>
  <c r="R917" i="5"/>
  <c r="R918" i="5"/>
  <c r="R919" i="5"/>
  <c r="R920" i="5"/>
  <c r="R921" i="5"/>
  <c r="R922" i="5"/>
  <c r="R923" i="5"/>
  <c r="R924" i="5"/>
  <c r="R925" i="5"/>
  <c r="R926" i="5"/>
  <c r="R927" i="5"/>
  <c r="R928" i="5"/>
  <c r="R929" i="5"/>
  <c r="R930" i="5"/>
  <c r="R931" i="5"/>
  <c r="R932" i="5"/>
  <c r="R933" i="5"/>
  <c r="R934" i="5"/>
  <c r="R935" i="5"/>
  <c r="R936" i="5"/>
  <c r="R937" i="5"/>
  <c r="R938" i="5"/>
  <c r="R939" i="5"/>
  <c r="R940" i="5"/>
  <c r="R941" i="5"/>
  <c r="R942" i="5"/>
  <c r="R943" i="5"/>
  <c r="R944" i="5"/>
  <c r="R945" i="5"/>
  <c r="R946" i="5"/>
  <c r="R947" i="5"/>
  <c r="R948" i="5"/>
  <c r="R949" i="5"/>
  <c r="R950" i="5"/>
  <c r="R951" i="5"/>
  <c r="R952" i="5"/>
  <c r="R953" i="5"/>
  <c r="R954" i="5"/>
  <c r="R955" i="5"/>
  <c r="R956" i="5"/>
  <c r="R957" i="5"/>
  <c r="R958" i="5"/>
  <c r="R959" i="5"/>
  <c r="R960" i="5"/>
  <c r="R961" i="5"/>
  <c r="R962" i="5"/>
  <c r="R963" i="5"/>
  <c r="R964" i="5"/>
  <c r="R965" i="5"/>
  <c r="R966" i="5"/>
  <c r="R967" i="5"/>
  <c r="R968" i="5"/>
  <c r="R969" i="5"/>
  <c r="R970" i="5"/>
  <c r="R971" i="5"/>
  <c r="R972" i="5"/>
  <c r="R973" i="5"/>
  <c r="R974" i="5"/>
  <c r="R975" i="5"/>
  <c r="R976" i="5"/>
  <c r="R977" i="5"/>
  <c r="R978" i="5"/>
  <c r="R979" i="5"/>
  <c r="R980" i="5"/>
  <c r="R981" i="5"/>
  <c r="R982" i="5"/>
  <c r="R983" i="5"/>
  <c r="R984" i="5"/>
  <c r="R985" i="5"/>
  <c r="R986" i="5"/>
  <c r="R987" i="5"/>
  <c r="R988" i="5"/>
  <c r="R989" i="5"/>
  <c r="R990" i="5"/>
  <c r="R991" i="5"/>
  <c r="R992" i="5"/>
  <c r="R993" i="5"/>
  <c r="R994" i="5"/>
  <c r="R995" i="5"/>
  <c r="R996" i="5"/>
  <c r="R997" i="5"/>
  <c r="R998" i="5"/>
  <c r="R999" i="5"/>
  <c r="R1000" i="5"/>
  <c r="R1001" i="5"/>
  <c r="R1002" i="5"/>
  <c r="R1003" i="5"/>
  <c r="R1004" i="5"/>
  <c r="R1005" i="5"/>
  <c r="R1006" i="5"/>
  <c r="R1007" i="5"/>
  <c r="R1008" i="5"/>
  <c r="R1009" i="5"/>
  <c r="R1010" i="5"/>
  <c r="R1011" i="5"/>
  <c r="R1012" i="5"/>
  <c r="R1013" i="5"/>
  <c r="R1014" i="5"/>
  <c r="R1015" i="5"/>
  <c r="R1016" i="5"/>
  <c r="R1017" i="5"/>
  <c r="R1018" i="5"/>
  <c r="R1019" i="5"/>
  <c r="R1020" i="5"/>
  <c r="R1021" i="5"/>
  <c r="R1022" i="5"/>
  <c r="R1023" i="5"/>
  <c r="R1024" i="5"/>
  <c r="R1025" i="5"/>
  <c r="R1026" i="5"/>
  <c r="R1027" i="5"/>
  <c r="R1028" i="5"/>
  <c r="R1029" i="5"/>
  <c r="R1030" i="5"/>
  <c r="R1031" i="5"/>
  <c r="R1032" i="5"/>
  <c r="R1033" i="5"/>
  <c r="R1034" i="5"/>
  <c r="R1035" i="5"/>
  <c r="R1036" i="5"/>
  <c r="R1037" i="5"/>
  <c r="R1038" i="5"/>
  <c r="R1039" i="5"/>
  <c r="R1040" i="5"/>
  <c r="R1041" i="5"/>
  <c r="R1042" i="5"/>
  <c r="R1043" i="5"/>
  <c r="R1044" i="5"/>
  <c r="R1045" i="5"/>
  <c r="R1046" i="5"/>
  <c r="R1047" i="5"/>
  <c r="R1048" i="5"/>
  <c r="R1049" i="5"/>
  <c r="R1050" i="5"/>
  <c r="R1051" i="5"/>
  <c r="R1052" i="5"/>
  <c r="R1053" i="5"/>
  <c r="R1054" i="5"/>
  <c r="R1055" i="5"/>
  <c r="R1056" i="5"/>
  <c r="R1057" i="5"/>
  <c r="R1058" i="5"/>
  <c r="R1059" i="5"/>
  <c r="R1060" i="5"/>
  <c r="R1061" i="5"/>
  <c r="R1062" i="5"/>
  <c r="R1063" i="5"/>
  <c r="R1064" i="5"/>
  <c r="R1065" i="5"/>
  <c r="R1066" i="5"/>
  <c r="R1067" i="5"/>
  <c r="R1068" i="5"/>
  <c r="R1069" i="5"/>
  <c r="R1070" i="5"/>
  <c r="R1071" i="5"/>
  <c r="R1072" i="5"/>
  <c r="R1073" i="5"/>
  <c r="R1074" i="5"/>
  <c r="R1075" i="5"/>
  <c r="R1076" i="5"/>
  <c r="R1077" i="5"/>
  <c r="R1078" i="5"/>
  <c r="R1079" i="5"/>
  <c r="R1080" i="5"/>
  <c r="R1081" i="5"/>
  <c r="R1082" i="5"/>
  <c r="R1083" i="5"/>
  <c r="R1084" i="5"/>
  <c r="R1085" i="5"/>
  <c r="R1086" i="5"/>
  <c r="R1087" i="5"/>
  <c r="R1088" i="5"/>
  <c r="R1089" i="5"/>
  <c r="R1090" i="5"/>
  <c r="R1091" i="5"/>
  <c r="R1092" i="5"/>
  <c r="R1093" i="5"/>
  <c r="R1094" i="5"/>
  <c r="R1095" i="5"/>
  <c r="R1096" i="5"/>
  <c r="R1097" i="5"/>
  <c r="R1098" i="5"/>
  <c r="R1099" i="5"/>
  <c r="R1100" i="5"/>
  <c r="R1101" i="5"/>
  <c r="R1102" i="5"/>
  <c r="R1103" i="5"/>
  <c r="R1104" i="5"/>
  <c r="R1105" i="5"/>
  <c r="R1106" i="5"/>
  <c r="R1107" i="5"/>
  <c r="R1108" i="5"/>
  <c r="R1109" i="5"/>
  <c r="R1110" i="5"/>
  <c r="R1111" i="5"/>
  <c r="R1112" i="5"/>
  <c r="R1113" i="5"/>
  <c r="R1114" i="5"/>
  <c r="R1115" i="5"/>
  <c r="R1116" i="5"/>
  <c r="R1117" i="5"/>
  <c r="R1118" i="5"/>
  <c r="R1119" i="5"/>
  <c r="R1120" i="5"/>
  <c r="R1121" i="5"/>
  <c r="R1122" i="5"/>
  <c r="R1123" i="5"/>
  <c r="R1124" i="5"/>
  <c r="R1125" i="5"/>
  <c r="R1126" i="5"/>
  <c r="R1127" i="5"/>
  <c r="R1128" i="5"/>
  <c r="R1129" i="5"/>
  <c r="R1130" i="5"/>
  <c r="R1131" i="5"/>
  <c r="R1132" i="5"/>
  <c r="R1133" i="5"/>
  <c r="R1134" i="5"/>
  <c r="R1135" i="5"/>
  <c r="R1136" i="5"/>
  <c r="R1137" i="5"/>
  <c r="R1138" i="5"/>
  <c r="R1139" i="5"/>
  <c r="R1140" i="5"/>
  <c r="R1141" i="5"/>
  <c r="R1142" i="5"/>
  <c r="R1143" i="5"/>
  <c r="R1144" i="5"/>
  <c r="R1145" i="5"/>
  <c r="R1146" i="5"/>
  <c r="R1147" i="5"/>
  <c r="R1148" i="5"/>
  <c r="R1149" i="5"/>
  <c r="R1150" i="5"/>
  <c r="R1151" i="5"/>
  <c r="R1152" i="5"/>
  <c r="R1153" i="5"/>
  <c r="R1154" i="5"/>
  <c r="R1155" i="5"/>
  <c r="R1156" i="5"/>
  <c r="R1157" i="5"/>
  <c r="R1158" i="5"/>
  <c r="R1159" i="5"/>
  <c r="R1160" i="5"/>
  <c r="R1161" i="5"/>
  <c r="R1162" i="5"/>
  <c r="R1163" i="5"/>
  <c r="R1164" i="5"/>
  <c r="R1165" i="5"/>
  <c r="R1166" i="5"/>
  <c r="R1167" i="5"/>
  <c r="R1168" i="5"/>
  <c r="R1169" i="5"/>
  <c r="R1170" i="5"/>
  <c r="R1171" i="5"/>
  <c r="R1172" i="5"/>
  <c r="R1173" i="5"/>
  <c r="R1174" i="5"/>
  <c r="R1175" i="5"/>
  <c r="R1176" i="5"/>
  <c r="R1177" i="5"/>
  <c r="R1178" i="5"/>
  <c r="R1179" i="5"/>
  <c r="R1180" i="5"/>
  <c r="R1181" i="5"/>
  <c r="R1182" i="5"/>
  <c r="R1183" i="5"/>
  <c r="R1184" i="5"/>
  <c r="R1185" i="5"/>
  <c r="R1186" i="5"/>
  <c r="R1187" i="5"/>
  <c r="R1188" i="5"/>
  <c r="R1189" i="5"/>
  <c r="R1190" i="5"/>
  <c r="R1191" i="5"/>
  <c r="R1192" i="5"/>
  <c r="R1193" i="5"/>
  <c r="R1194" i="5"/>
  <c r="R1195" i="5"/>
  <c r="R1196" i="5"/>
  <c r="R1197" i="5"/>
  <c r="R1198" i="5"/>
  <c r="R1199" i="5"/>
  <c r="R1200" i="5"/>
  <c r="R1201" i="5"/>
  <c r="R1202" i="5"/>
  <c r="R1203" i="5"/>
  <c r="R1204" i="5"/>
  <c r="R1205" i="5"/>
  <c r="R1206" i="5"/>
  <c r="R1207" i="5"/>
  <c r="R1208" i="5"/>
  <c r="R1209" i="5"/>
  <c r="R1210" i="5"/>
  <c r="R1211" i="5"/>
  <c r="R1212" i="5"/>
  <c r="R1213" i="5"/>
  <c r="R1214" i="5"/>
  <c r="R1215" i="5"/>
  <c r="R1216" i="5"/>
  <c r="R1217" i="5"/>
  <c r="R1218" i="5"/>
  <c r="R1219" i="5"/>
  <c r="R1220" i="5"/>
  <c r="R1221" i="5"/>
  <c r="R1222" i="5"/>
  <c r="R1223" i="5"/>
  <c r="R1224" i="5"/>
  <c r="R1225" i="5"/>
  <c r="R1226" i="5"/>
  <c r="R1227" i="5"/>
  <c r="R1228" i="5"/>
  <c r="R1229" i="5"/>
  <c r="R1230" i="5"/>
  <c r="R1231" i="5"/>
  <c r="R1232" i="5"/>
  <c r="R1233" i="5"/>
  <c r="R1234" i="5"/>
  <c r="R1235" i="5"/>
  <c r="R1236" i="5"/>
  <c r="R1237" i="5"/>
  <c r="R1238" i="5"/>
  <c r="R1239" i="5"/>
  <c r="R1240" i="5"/>
  <c r="R1241" i="5"/>
  <c r="R1242" i="5"/>
  <c r="R1243" i="5"/>
  <c r="R1244" i="5"/>
  <c r="R1245" i="5"/>
  <c r="R1246" i="5"/>
  <c r="R1247" i="5"/>
  <c r="R1248" i="5"/>
  <c r="R1249" i="5"/>
  <c r="R1250" i="5"/>
  <c r="R1251" i="5"/>
  <c r="R1252" i="5"/>
  <c r="R1253" i="5"/>
  <c r="R1254" i="5"/>
  <c r="R1255" i="5"/>
  <c r="R1256" i="5"/>
  <c r="R1257" i="5"/>
  <c r="R1258" i="5"/>
  <c r="R1259" i="5"/>
  <c r="R1260" i="5"/>
  <c r="R1261" i="5"/>
  <c r="R1262" i="5"/>
  <c r="R1263" i="5"/>
  <c r="R1264" i="5"/>
  <c r="R1265" i="5"/>
  <c r="R1266" i="5"/>
  <c r="R1267" i="5"/>
  <c r="R1268" i="5"/>
  <c r="R1269" i="5"/>
  <c r="R1270" i="5"/>
  <c r="R1271" i="5"/>
  <c r="R1272" i="5"/>
  <c r="R1273" i="5"/>
  <c r="R1274" i="5"/>
  <c r="R1275" i="5"/>
  <c r="R1276" i="5"/>
  <c r="R1277" i="5"/>
  <c r="R1278" i="5"/>
  <c r="R1279" i="5"/>
  <c r="R1280" i="5"/>
  <c r="R1281" i="5"/>
  <c r="R1282" i="5"/>
  <c r="R1283" i="5"/>
  <c r="R1284" i="5"/>
  <c r="R1285" i="5"/>
  <c r="R1286" i="5"/>
  <c r="R1287" i="5"/>
  <c r="R1288" i="5"/>
  <c r="R1289" i="5"/>
  <c r="R1290" i="5"/>
  <c r="R1291" i="5"/>
  <c r="R1292" i="5"/>
  <c r="R1293" i="5"/>
  <c r="R1294" i="5"/>
  <c r="R1295" i="5"/>
  <c r="R1296" i="5"/>
  <c r="R1297" i="5"/>
  <c r="R1298" i="5"/>
  <c r="R1299" i="5"/>
  <c r="R1300" i="5"/>
  <c r="R1301" i="5"/>
  <c r="R1302" i="5"/>
  <c r="R1303" i="5"/>
  <c r="R1304" i="5"/>
  <c r="R1305" i="5"/>
  <c r="R1306" i="5"/>
  <c r="R1307" i="5"/>
  <c r="R1308" i="5"/>
  <c r="R1309" i="5"/>
  <c r="R1310" i="5"/>
  <c r="R1311" i="5"/>
  <c r="R1312" i="5"/>
  <c r="R1313" i="5"/>
  <c r="R1314" i="5"/>
  <c r="R1315" i="5"/>
  <c r="R1316" i="5"/>
  <c r="R1317" i="5"/>
  <c r="R1318" i="5"/>
  <c r="R1319" i="5"/>
  <c r="R1320" i="5"/>
  <c r="R1321" i="5"/>
  <c r="R1322" i="5"/>
  <c r="R1323" i="5"/>
  <c r="R1324" i="5"/>
  <c r="R1325" i="5"/>
  <c r="R1326" i="5"/>
  <c r="R1327" i="5"/>
  <c r="R1328" i="5"/>
  <c r="R1329" i="5"/>
  <c r="R1330" i="5"/>
  <c r="R1331" i="5"/>
  <c r="R1332" i="5"/>
  <c r="R1333" i="5"/>
  <c r="R1334" i="5"/>
  <c r="R1335" i="5"/>
  <c r="R1336" i="5"/>
  <c r="R1337" i="5"/>
  <c r="R1338" i="5"/>
  <c r="R1339" i="5"/>
  <c r="R1340" i="5"/>
  <c r="R1341" i="5"/>
  <c r="R1342" i="5"/>
  <c r="R1343" i="5"/>
  <c r="R1344" i="5"/>
  <c r="R1345" i="5"/>
  <c r="R1346" i="5"/>
  <c r="R1347" i="5"/>
  <c r="R1348" i="5"/>
  <c r="R1349" i="5"/>
  <c r="R1350" i="5"/>
  <c r="R1351" i="5"/>
  <c r="R1352" i="5"/>
  <c r="R1353" i="5"/>
  <c r="R1354" i="5"/>
  <c r="R1355" i="5"/>
  <c r="R1356" i="5"/>
  <c r="R1357" i="5"/>
  <c r="R1358" i="5"/>
  <c r="R1359" i="5"/>
  <c r="R1360" i="5"/>
  <c r="R1361" i="5"/>
  <c r="R1362" i="5"/>
  <c r="R1363" i="5"/>
  <c r="R1364" i="5"/>
  <c r="R1365" i="5"/>
  <c r="R1366" i="5"/>
  <c r="R1367" i="5"/>
  <c r="R1368" i="5"/>
  <c r="R1369" i="5"/>
  <c r="R1370" i="5"/>
  <c r="R1371" i="5"/>
  <c r="R1372" i="5"/>
  <c r="R1373" i="5"/>
  <c r="R1374" i="5"/>
  <c r="R1375" i="5"/>
  <c r="R1376" i="5"/>
  <c r="R1377" i="5"/>
  <c r="R1378" i="5"/>
  <c r="R1379" i="5"/>
  <c r="R1380" i="5"/>
  <c r="R1381" i="5"/>
  <c r="R1382" i="5"/>
  <c r="R1383" i="5"/>
  <c r="R1384" i="5"/>
  <c r="R1385" i="5"/>
  <c r="R1386" i="5"/>
  <c r="R1387" i="5"/>
  <c r="R1388" i="5"/>
  <c r="R1389" i="5"/>
  <c r="R1390" i="5"/>
  <c r="R1391" i="5"/>
  <c r="R1392" i="5"/>
  <c r="R1393" i="5"/>
  <c r="R1394" i="5"/>
  <c r="R1395" i="5"/>
  <c r="R1396" i="5"/>
  <c r="R1397" i="5"/>
  <c r="R1398" i="5"/>
  <c r="R1399" i="5"/>
  <c r="R1400" i="5"/>
  <c r="R1401" i="5"/>
  <c r="R1402" i="5"/>
  <c r="R1403" i="5"/>
  <c r="R1404" i="5"/>
  <c r="R1405" i="5"/>
  <c r="R1406" i="5"/>
  <c r="R1407" i="5"/>
  <c r="R1408" i="5"/>
  <c r="R1409" i="5"/>
  <c r="R1410" i="5"/>
  <c r="R1411" i="5"/>
  <c r="R1412" i="5"/>
  <c r="R1413" i="5"/>
  <c r="R1414" i="5"/>
  <c r="R1415" i="5"/>
  <c r="R1416" i="5"/>
  <c r="R1417" i="5"/>
  <c r="R1418" i="5"/>
  <c r="R1419" i="5"/>
  <c r="R1420" i="5"/>
  <c r="R1421" i="5"/>
  <c r="R1422" i="5"/>
  <c r="R1423" i="5"/>
  <c r="R1424" i="5"/>
  <c r="R1425" i="5"/>
  <c r="R1426" i="5"/>
  <c r="R1427" i="5"/>
  <c r="R1428" i="5"/>
  <c r="R1429" i="5"/>
  <c r="R1430" i="5"/>
  <c r="R1431" i="5"/>
  <c r="R1432" i="5"/>
  <c r="R1433" i="5"/>
  <c r="R1434" i="5"/>
  <c r="R1435" i="5"/>
  <c r="R1436" i="5"/>
  <c r="R1437" i="5"/>
  <c r="R1438" i="5"/>
  <c r="R1439" i="5"/>
  <c r="R1440" i="5"/>
  <c r="R1441" i="5"/>
  <c r="R1442" i="5"/>
  <c r="R1443" i="5"/>
  <c r="R1444" i="5"/>
  <c r="R1445" i="5"/>
  <c r="R1446" i="5"/>
  <c r="R1447" i="5"/>
  <c r="R1448" i="5"/>
  <c r="R1449" i="5"/>
  <c r="R1450" i="5"/>
  <c r="R1451" i="5"/>
  <c r="R1452" i="5"/>
  <c r="R1453" i="5"/>
  <c r="R1454" i="5"/>
  <c r="R1455" i="5"/>
  <c r="R1456" i="5"/>
  <c r="R1457" i="5"/>
  <c r="R1458" i="5"/>
  <c r="R1459" i="5"/>
  <c r="R1460" i="5"/>
  <c r="R1461" i="5"/>
  <c r="R1462" i="5"/>
  <c r="R1463" i="5"/>
  <c r="R1464" i="5"/>
  <c r="R1465" i="5"/>
  <c r="R1466" i="5"/>
  <c r="R1467" i="5"/>
  <c r="R1468" i="5"/>
  <c r="R1469" i="5"/>
  <c r="R1470" i="5"/>
  <c r="R1471" i="5"/>
  <c r="R1472" i="5"/>
  <c r="R1473" i="5"/>
  <c r="R1474" i="5"/>
  <c r="R1475" i="5"/>
  <c r="R1476" i="5"/>
  <c r="R1477" i="5"/>
  <c r="R1478" i="5"/>
  <c r="R1479" i="5"/>
  <c r="R1480" i="5"/>
  <c r="R1481" i="5"/>
  <c r="R1482" i="5"/>
  <c r="R1483" i="5"/>
  <c r="R1484" i="5"/>
  <c r="R1485" i="5"/>
  <c r="R1486" i="5"/>
  <c r="R1487" i="5"/>
  <c r="R1488" i="5"/>
  <c r="R1489" i="5"/>
  <c r="R1490" i="5"/>
  <c r="R1491" i="5"/>
  <c r="R1492" i="5"/>
  <c r="R1493" i="5"/>
  <c r="R1494" i="5"/>
  <c r="R1495" i="5"/>
  <c r="R1496" i="5"/>
  <c r="R1497" i="5"/>
  <c r="R1498" i="5"/>
  <c r="R1499" i="5"/>
  <c r="R1500" i="5"/>
  <c r="R1501" i="5"/>
  <c r="R1502" i="5"/>
  <c r="R1503" i="5"/>
  <c r="R1504" i="5"/>
  <c r="R1505" i="5"/>
  <c r="R1506" i="5"/>
  <c r="R1507" i="5"/>
  <c r="R1508" i="5"/>
  <c r="R1509" i="5"/>
  <c r="R1510" i="5"/>
  <c r="R1511" i="5"/>
  <c r="R1512" i="5"/>
  <c r="R1513" i="5"/>
  <c r="R1514" i="5"/>
  <c r="R1515" i="5"/>
  <c r="R1516" i="5"/>
  <c r="R1517" i="5"/>
  <c r="R1518" i="5"/>
  <c r="R1519" i="5"/>
  <c r="R1520" i="5"/>
  <c r="R1521" i="5"/>
  <c r="R1522" i="5"/>
  <c r="R1523" i="5"/>
  <c r="R1524" i="5"/>
  <c r="R1525" i="5"/>
  <c r="R1526" i="5"/>
  <c r="R1527" i="5"/>
  <c r="R1528" i="5"/>
  <c r="R1529" i="5"/>
  <c r="R1530" i="5"/>
  <c r="R1531" i="5"/>
  <c r="R1532" i="5"/>
  <c r="R1533" i="5"/>
  <c r="R1534" i="5"/>
  <c r="R1535" i="5"/>
  <c r="R1536" i="5"/>
  <c r="R1537" i="5"/>
  <c r="R1538" i="5"/>
  <c r="R1539" i="5"/>
  <c r="R1540" i="5"/>
  <c r="R1541" i="5"/>
  <c r="R1542" i="5"/>
  <c r="R1543" i="5"/>
  <c r="R1544" i="5"/>
  <c r="R1545" i="5"/>
  <c r="R1546" i="5"/>
  <c r="R1547" i="5"/>
  <c r="R1548" i="5"/>
  <c r="R1549" i="5"/>
  <c r="R1550" i="5"/>
  <c r="R1551" i="5"/>
  <c r="R1552" i="5"/>
  <c r="R1553" i="5"/>
  <c r="R1554" i="5"/>
  <c r="R1555" i="5"/>
  <c r="R1556" i="5"/>
  <c r="R1557" i="5"/>
  <c r="R1558" i="5"/>
  <c r="R1559" i="5"/>
  <c r="R1560" i="5"/>
  <c r="R1561" i="5"/>
  <c r="R1562" i="5"/>
  <c r="R1563" i="5"/>
  <c r="R1564" i="5"/>
  <c r="R1565" i="5"/>
  <c r="R1566" i="5"/>
  <c r="R1567" i="5"/>
  <c r="R1568" i="5"/>
  <c r="R1569" i="5"/>
  <c r="R1570" i="5"/>
  <c r="R1571" i="5"/>
  <c r="R1572" i="5"/>
  <c r="R1573" i="5"/>
  <c r="R1574" i="5"/>
  <c r="R1575" i="5"/>
  <c r="R1576" i="5"/>
  <c r="R1577" i="5"/>
  <c r="R1578" i="5"/>
  <c r="R1579" i="5"/>
  <c r="R1580" i="5"/>
  <c r="R1581" i="5"/>
  <c r="R1582" i="5"/>
  <c r="R1583" i="5"/>
  <c r="R1584" i="5"/>
  <c r="R1585" i="5"/>
  <c r="R1586" i="5"/>
  <c r="R1587" i="5"/>
  <c r="R1588" i="5"/>
  <c r="R1589" i="5"/>
  <c r="R1590" i="5"/>
  <c r="R1591" i="5"/>
  <c r="R1592" i="5"/>
  <c r="R1593" i="5"/>
  <c r="R1594" i="5"/>
  <c r="R1595" i="5"/>
  <c r="R1596" i="5"/>
  <c r="R1597" i="5"/>
  <c r="R1598" i="5"/>
  <c r="R1599" i="5"/>
  <c r="R1600" i="5"/>
  <c r="R1601" i="5"/>
  <c r="R1602" i="5"/>
  <c r="R1603" i="5"/>
  <c r="R1604" i="5"/>
  <c r="R1605" i="5"/>
  <c r="R1606" i="5"/>
  <c r="R1607" i="5"/>
  <c r="R1608" i="5"/>
  <c r="R1609" i="5"/>
  <c r="R1610" i="5"/>
  <c r="R1611" i="5"/>
  <c r="R1612" i="5"/>
  <c r="R1613" i="5"/>
  <c r="R1614" i="5"/>
  <c r="R1615" i="5"/>
  <c r="R1616" i="5"/>
  <c r="R1617" i="5"/>
  <c r="R1618" i="5"/>
  <c r="R1619" i="5"/>
  <c r="R1620" i="5"/>
  <c r="R1621" i="5"/>
  <c r="R1622" i="5"/>
  <c r="R1623" i="5"/>
  <c r="R1624" i="5"/>
  <c r="R1625" i="5"/>
  <c r="R1626" i="5"/>
  <c r="R1627" i="5"/>
  <c r="R1628" i="5"/>
  <c r="R1629" i="5"/>
  <c r="R1630" i="5"/>
  <c r="R1631" i="5"/>
  <c r="R1632" i="5"/>
  <c r="R1633" i="5"/>
  <c r="R1634" i="5"/>
  <c r="R1635" i="5"/>
  <c r="R1636" i="5"/>
  <c r="R1637" i="5"/>
  <c r="R1638" i="5"/>
  <c r="R1639" i="5"/>
  <c r="R1640" i="5"/>
  <c r="R1641" i="5"/>
  <c r="R1642" i="5"/>
  <c r="R1643" i="5"/>
  <c r="R1644" i="5"/>
  <c r="R1645" i="5"/>
  <c r="R1646" i="5"/>
  <c r="R1647" i="5"/>
  <c r="R1648" i="5"/>
  <c r="R1649" i="5"/>
  <c r="R1650" i="5"/>
  <c r="R1651" i="5"/>
  <c r="R1652" i="5"/>
  <c r="R1653" i="5"/>
  <c r="R1654" i="5"/>
  <c r="R1655" i="5"/>
  <c r="R1656" i="5"/>
  <c r="R1657" i="5"/>
  <c r="R1658" i="5"/>
  <c r="R1659" i="5"/>
  <c r="R1660" i="5"/>
  <c r="R1661" i="5"/>
  <c r="R1662" i="5"/>
  <c r="R1663" i="5"/>
  <c r="R1664" i="5"/>
  <c r="R1665" i="5"/>
  <c r="R1666" i="5"/>
  <c r="R1667" i="5"/>
  <c r="R1668" i="5"/>
  <c r="R1669" i="5"/>
  <c r="R1670" i="5"/>
  <c r="R1671" i="5"/>
  <c r="R1672" i="5"/>
  <c r="R1673" i="5"/>
  <c r="R1674" i="5"/>
  <c r="R1675" i="5"/>
  <c r="R1676" i="5"/>
  <c r="R1677" i="5"/>
  <c r="R1678" i="5"/>
  <c r="R1679" i="5"/>
  <c r="R1680" i="5"/>
  <c r="R1681" i="5"/>
  <c r="R1682" i="5"/>
  <c r="R1683" i="5"/>
  <c r="R1684" i="5"/>
  <c r="R1685" i="5"/>
  <c r="R1686" i="5"/>
  <c r="R1687" i="5"/>
  <c r="R1688" i="5"/>
  <c r="R1689" i="5"/>
  <c r="R1690" i="5"/>
  <c r="R1691" i="5"/>
  <c r="R1692" i="5"/>
  <c r="R1693" i="5"/>
  <c r="R1694" i="5"/>
  <c r="R1695" i="5"/>
  <c r="R1696" i="5"/>
  <c r="R1697" i="5"/>
  <c r="R1698" i="5"/>
  <c r="R1699" i="5"/>
  <c r="R1700" i="5"/>
  <c r="R1701" i="5"/>
  <c r="R1702" i="5"/>
  <c r="R1703" i="5"/>
  <c r="R1704" i="5"/>
  <c r="R1705" i="5"/>
  <c r="R1706" i="5"/>
  <c r="R1707" i="5"/>
  <c r="R1708" i="5"/>
  <c r="R1709" i="5"/>
  <c r="R1710" i="5"/>
  <c r="R1711" i="5"/>
  <c r="R1712" i="5"/>
  <c r="R1713" i="5"/>
  <c r="R1714" i="5"/>
  <c r="R1715" i="5"/>
  <c r="R1716" i="5"/>
  <c r="R1717" i="5"/>
  <c r="R1718" i="5"/>
  <c r="R1719" i="5"/>
  <c r="R1720" i="5"/>
  <c r="R1721" i="5"/>
  <c r="R1722" i="5"/>
  <c r="R1723" i="5"/>
  <c r="R1724" i="5"/>
  <c r="R1725" i="5"/>
  <c r="R1726" i="5"/>
  <c r="R1727" i="5"/>
  <c r="R1728" i="5"/>
  <c r="R1729" i="5"/>
  <c r="R1730" i="5"/>
  <c r="R1731" i="5"/>
  <c r="R1732" i="5"/>
  <c r="R1733" i="5"/>
  <c r="R1734" i="5"/>
  <c r="R1735" i="5"/>
  <c r="R1736" i="5"/>
  <c r="R1737" i="5"/>
  <c r="R1738" i="5"/>
  <c r="R1739" i="5"/>
  <c r="R1740" i="5"/>
  <c r="R1741" i="5"/>
  <c r="R1742" i="5"/>
  <c r="R1743" i="5"/>
  <c r="R1744" i="5"/>
  <c r="R1745" i="5"/>
  <c r="R1746" i="5"/>
  <c r="R1747" i="5"/>
  <c r="R1748" i="5"/>
  <c r="R1749" i="5"/>
  <c r="R1750" i="5"/>
  <c r="R1751" i="5"/>
  <c r="R1752" i="5"/>
  <c r="R1753" i="5"/>
  <c r="R1754" i="5"/>
  <c r="R1755" i="5"/>
  <c r="R1756" i="5"/>
  <c r="R1757" i="5"/>
  <c r="R1758" i="5"/>
  <c r="R1759" i="5"/>
  <c r="R1760" i="5"/>
  <c r="R1761" i="5"/>
  <c r="R1762" i="5"/>
  <c r="R1763" i="5"/>
  <c r="R1764" i="5"/>
  <c r="R1765" i="5"/>
  <c r="R1766" i="5"/>
  <c r="R1767" i="5"/>
  <c r="R1768" i="5"/>
  <c r="R1769" i="5"/>
  <c r="R1770" i="5"/>
  <c r="R1771" i="5"/>
  <c r="R1772" i="5"/>
  <c r="R1773" i="5"/>
  <c r="R1774" i="5"/>
  <c r="R1775" i="5"/>
  <c r="R1776" i="5"/>
  <c r="R1777" i="5"/>
  <c r="R1778" i="5"/>
  <c r="R1779" i="5"/>
  <c r="R1780" i="5"/>
  <c r="R1781" i="5"/>
  <c r="R1782" i="5"/>
  <c r="R1783" i="5"/>
  <c r="R1784" i="5"/>
  <c r="R1785" i="5"/>
  <c r="R1786" i="5"/>
  <c r="R1787" i="5"/>
  <c r="R1788" i="5"/>
  <c r="R1789" i="5"/>
  <c r="R1790" i="5"/>
  <c r="R1791" i="5"/>
  <c r="R1792" i="5"/>
  <c r="R1793" i="5"/>
  <c r="R1794" i="5"/>
  <c r="R1795" i="5"/>
  <c r="R1796" i="5"/>
  <c r="R1797" i="5"/>
  <c r="R1798" i="5"/>
  <c r="R1799" i="5"/>
  <c r="R1800" i="5"/>
  <c r="R1801" i="5"/>
  <c r="R1802" i="5"/>
  <c r="R1803" i="5"/>
  <c r="R1804" i="5"/>
  <c r="R1805" i="5"/>
  <c r="R1806" i="5"/>
  <c r="R1807" i="5"/>
  <c r="R1808" i="5"/>
  <c r="R1809" i="5"/>
  <c r="R1810" i="5"/>
  <c r="R1811" i="5"/>
  <c r="R1812" i="5"/>
  <c r="R1813" i="5"/>
  <c r="R1814" i="5"/>
  <c r="R1815" i="5"/>
  <c r="R1816" i="5"/>
  <c r="R1817" i="5"/>
  <c r="R1818" i="5"/>
  <c r="R1819" i="5"/>
  <c r="R1820" i="5"/>
  <c r="R1821" i="5"/>
  <c r="R1822" i="5"/>
  <c r="R1823" i="5"/>
  <c r="R1824" i="5"/>
  <c r="R1825" i="5"/>
  <c r="R1826" i="5"/>
  <c r="R1827" i="5"/>
  <c r="R1828" i="5"/>
  <c r="R1829" i="5"/>
  <c r="R1830" i="5"/>
  <c r="R1831" i="5"/>
  <c r="R1832" i="5"/>
  <c r="R1833" i="5"/>
  <c r="R1834" i="5"/>
  <c r="R1835" i="5"/>
  <c r="R1836" i="5"/>
  <c r="R1837" i="5"/>
  <c r="R1838" i="5"/>
  <c r="R1839" i="5"/>
  <c r="R1840" i="5"/>
  <c r="R1841" i="5"/>
  <c r="R1842" i="5"/>
  <c r="R1843" i="5"/>
  <c r="R1844" i="5"/>
  <c r="R1845" i="5"/>
  <c r="R1846" i="5"/>
  <c r="R1847" i="5"/>
  <c r="R1848" i="5"/>
  <c r="R1849" i="5"/>
  <c r="R1850" i="5"/>
  <c r="R1851" i="5"/>
  <c r="R1852" i="5"/>
  <c r="R1853" i="5"/>
  <c r="R1854" i="5"/>
  <c r="R1855" i="5"/>
  <c r="R1856" i="5"/>
  <c r="R1857" i="5"/>
  <c r="R1858" i="5"/>
  <c r="R1859" i="5"/>
  <c r="R1860" i="5"/>
  <c r="R1861" i="5"/>
  <c r="R1862" i="5"/>
  <c r="R1863" i="5"/>
  <c r="R1864" i="5"/>
  <c r="R1865" i="5"/>
  <c r="R1866" i="5"/>
  <c r="R1867" i="5"/>
  <c r="R1868" i="5"/>
  <c r="R1869" i="5"/>
  <c r="R1870" i="5"/>
  <c r="R1871" i="5"/>
  <c r="R1872" i="5"/>
  <c r="R1873" i="5"/>
  <c r="R1874" i="5"/>
  <c r="R1875" i="5"/>
  <c r="R1876" i="5"/>
  <c r="R1877" i="5"/>
  <c r="R1878" i="5"/>
  <c r="R1879" i="5"/>
  <c r="R1880" i="5"/>
  <c r="R1881" i="5"/>
  <c r="R1882" i="5"/>
  <c r="R1883" i="5"/>
  <c r="R1884" i="5"/>
  <c r="R1885" i="5"/>
  <c r="R1886" i="5"/>
  <c r="R1887" i="5"/>
  <c r="R1888" i="5"/>
  <c r="R1889" i="5"/>
  <c r="R1890" i="5"/>
  <c r="R1891" i="5"/>
  <c r="R1892" i="5"/>
  <c r="R1893" i="5"/>
  <c r="R1894" i="5"/>
  <c r="R1895" i="5"/>
  <c r="R1896" i="5"/>
  <c r="R1897" i="5"/>
  <c r="R1898" i="5"/>
  <c r="R1899" i="5"/>
  <c r="R1900" i="5"/>
  <c r="R1901" i="5"/>
  <c r="R1902" i="5"/>
  <c r="R1903" i="5"/>
  <c r="R1904" i="5"/>
  <c r="R1905" i="5"/>
  <c r="R1906" i="5"/>
  <c r="R1907" i="5"/>
  <c r="R1908" i="5"/>
  <c r="R1909" i="5"/>
  <c r="R1910" i="5"/>
  <c r="R1911" i="5"/>
  <c r="R1912" i="5"/>
  <c r="R1913" i="5"/>
  <c r="R1914" i="5"/>
  <c r="R1915" i="5"/>
  <c r="R1916" i="5"/>
  <c r="R1917" i="5"/>
  <c r="R1918" i="5"/>
  <c r="R1919" i="5"/>
  <c r="R1920" i="5"/>
  <c r="R1921" i="5"/>
  <c r="R1922" i="5"/>
  <c r="R1923" i="5"/>
  <c r="R1924" i="5"/>
  <c r="R1925" i="5"/>
  <c r="R1926" i="5"/>
  <c r="R1927" i="5"/>
  <c r="R1928" i="5"/>
  <c r="R1929" i="5"/>
  <c r="R1930" i="5"/>
  <c r="R1931" i="5"/>
  <c r="R1932" i="5"/>
  <c r="R1933" i="5"/>
  <c r="R1934" i="5"/>
  <c r="R1935" i="5"/>
  <c r="R1936" i="5"/>
  <c r="R1937" i="5"/>
  <c r="R1938" i="5"/>
  <c r="R1939" i="5"/>
  <c r="R1940" i="5"/>
  <c r="R1941" i="5"/>
  <c r="R1942" i="5"/>
  <c r="R1943" i="5"/>
  <c r="R1944" i="5"/>
  <c r="R1945" i="5"/>
  <c r="R1946" i="5"/>
  <c r="R1947" i="5"/>
  <c r="R1948" i="5"/>
  <c r="R1949" i="5"/>
  <c r="R1950" i="5"/>
  <c r="R1951" i="5"/>
  <c r="R1952" i="5"/>
  <c r="R1953" i="5"/>
  <c r="R1954" i="5"/>
  <c r="R1955" i="5"/>
  <c r="R1956" i="5"/>
  <c r="R1957" i="5"/>
  <c r="R1958" i="5"/>
  <c r="R1959" i="5"/>
  <c r="R1960" i="5"/>
  <c r="R1961" i="5"/>
  <c r="R1962" i="5"/>
  <c r="R1963" i="5"/>
  <c r="R1964" i="5"/>
  <c r="R1965" i="5"/>
  <c r="R1966" i="5"/>
  <c r="R1967" i="5"/>
  <c r="R1968" i="5"/>
  <c r="R1969" i="5"/>
  <c r="R1970" i="5"/>
  <c r="R1971" i="5"/>
  <c r="R1972" i="5"/>
  <c r="R1973" i="5"/>
  <c r="R1974" i="5"/>
  <c r="R1975" i="5"/>
  <c r="R1976" i="5"/>
  <c r="R1977" i="5"/>
  <c r="R1978" i="5"/>
  <c r="R1979" i="5"/>
  <c r="R1980" i="5"/>
  <c r="R1981" i="5"/>
  <c r="R1982" i="5"/>
  <c r="R1983" i="5"/>
  <c r="R1984" i="5"/>
  <c r="R1985" i="5"/>
  <c r="R1986" i="5"/>
  <c r="R1987" i="5"/>
  <c r="R1988" i="5"/>
  <c r="R1989" i="5"/>
  <c r="R1990" i="5"/>
  <c r="R1991" i="5"/>
  <c r="R1992" i="5"/>
  <c r="R1993" i="5"/>
  <c r="R1994" i="5"/>
  <c r="R1995" i="5"/>
  <c r="R1996" i="5"/>
  <c r="R1997" i="5"/>
  <c r="R1998" i="5"/>
  <c r="R1999" i="5"/>
  <c r="R2000" i="5"/>
  <c r="R2001" i="5"/>
  <c r="R2002" i="5"/>
  <c r="R2003" i="5"/>
  <c r="R2004" i="5"/>
  <c r="R2005" i="5"/>
  <c r="R2006" i="5"/>
  <c r="R2007" i="5"/>
  <c r="R2008" i="5"/>
  <c r="R2009" i="5"/>
  <c r="R2010" i="5"/>
  <c r="R2011" i="5"/>
  <c r="R2012" i="5"/>
  <c r="R2013" i="5"/>
  <c r="R2014" i="5"/>
  <c r="R2015" i="5"/>
  <c r="R2016" i="5"/>
  <c r="R2017" i="5"/>
  <c r="R2018" i="5"/>
  <c r="R2019" i="5"/>
  <c r="R2020" i="5"/>
  <c r="R2021" i="5"/>
  <c r="R2022" i="5"/>
  <c r="R2023" i="5"/>
  <c r="R2024" i="5"/>
  <c r="R2025" i="5"/>
  <c r="R2026" i="5"/>
  <c r="R2027" i="5"/>
  <c r="R2028" i="5"/>
  <c r="R2029" i="5"/>
  <c r="R2030" i="5"/>
  <c r="R2031" i="5"/>
  <c r="R2032" i="5"/>
  <c r="R2033" i="5"/>
  <c r="R2034" i="5"/>
  <c r="R2035" i="5"/>
  <c r="R2036" i="5"/>
  <c r="R2037" i="5"/>
  <c r="R2038" i="5"/>
  <c r="R2039" i="5"/>
  <c r="R2040" i="5"/>
  <c r="R2041" i="5"/>
  <c r="R2042" i="5"/>
  <c r="R2043" i="5"/>
  <c r="R2044" i="5"/>
  <c r="R2045" i="5"/>
  <c r="R2046" i="5"/>
  <c r="R2047" i="5"/>
  <c r="R2048" i="5"/>
  <c r="R2049" i="5"/>
  <c r="R2050" i="5"/>
  <c r="R2051" i="5"/>
  <c r="R2052" i="5"/>
  <c r="R2053" i="5"/>
  <c r="R2054" i="5"/>
  <c r="R2055" i="5"/>
  <c r="R2056" i="5"/>
  <c r="R2057" i="5"/>
  <c r="R2058" i="5"/>
  <c r="R2059" i="5"/>
  <c r="R2060" i="5"/>
  <c r="R2061" i="5"/>
  <c r="R2062" i="5"/>
  <c r="R2063" i="5"/>
  <c r="R2064" i="5"/>
  <c r="R2065" i="5"/>
  <c r="R2066" i="5"/>
  <c r="R2067" i="5"/>
  <c r="R2068" i="5"/>
  <c r="R2069" i="5"/>
  <c r="R2070" i="5"/>
  <c r="R2071" i="5"/>
  <c r="R2072" i="5"/>
  <c r="R2073" i="5"/>
  <c r="R2074" i="5"/>
  <c r="R2075" i="5"/>
  <c r="R2076" i="5"/>
  <c r="R2077" i="5"/>
  <c r="R2078" i="5"/>
  <c r="R2079" i="5"/>
  <c r="R2080" i="5"/>
  <c r="R2081" i="5"/>
  <c r="R2082" i="5"/>
  <c r="R2083" i="5"/>
  <c r="R2084" i="5"/>
  <c r="R2085" i="5"/>
  <c r="R2086" i="5"/>
  <c r="R2087" i="5"/>
  <c r="R2088" i="5"/>
  <c r="R2089" i="5"/>
  <c r="R2090" i="5"/>
  <c r="R2091" i="5"/>
  <c r="R2092" i="5"/>
  <c r="R2093" i="5"/>
  <c r="R2094" i="5"/>
  <c r="R2095" i="5"/>
  <c r="R2096" i="5"/>
  <c r="R2097" i="5"/>
  <c r="R2098" i="5"/>
  <c r="R2099" i="5"/>
  <c r="R2100" i="5"/>
  <c r="R2101" i="5"/>
  <c r="R2102" i="5"/>
  <c r="R2103" i="5"/>
  <c r="R2104" i="5"/>
  <c r="R2105" i="5"/>
  <c r="R2106" i="5"/>
  <c r="R2107" i="5"/>
  <c r="R2108" i="5"/>
  <c r="R2109" i="5"/>
  <c r="R2110" i="5"/>
  <c r="R2111" i="5"/>
  <c r="R2112" i="5"/>
  <c r="R2113" i="5"/>
  <c r="R2114" i="5"/>
  <c r="R2115" i="5"/>
  <c r="R2116" i="5"/>
  <c r="R2117" i="5"/>
  <c r="R2118" i="5"/>
  <c r="R2119" i="5"/>
  <c r="R2120" i="5"/>
  <c r="R2121" i="5"/>
  <c r="R2122" i="5"/>
  <c r="R2123" i="5"/>
  <c r="R2124" i="5"/>
  <c r="R2125" i="5"/>
  <c r="R2126" i="5"/>
  <c r="R2127" i="5"/>
  <c r="R2128" i="5"/>
  <c r="R2129" i="5"/>
  <c r="R2130" i="5"/>
  <c r="R2131" i="5"/>
  <c r="R2132" i="5"/>
  <c r="R2133" i="5"/>
  <c r="R2134" i="5"/>
  <c r="R2135" i="5"/>
  <c r="R2136" i="5"/>
  <c r="R2137" i="5"/>
  <c r="R2138" i="5"/>
  <c r="R2139" i="5"/>
  <c r="R2140" i="5"/>
  <c r="R2141" i="5"/>
  <c r="R2142" i="5"/>
  <c r="R2143" i="5"/>
  <c r="R2144" i="5"/>
  <c r="R2145" i="5"/>
  <c r="R2146" i="5"/>
  <c r="R2147" i="5"/>
  <c r="R2148" i="5"/>
  <c r="R2149" i="5"/>
  <c r="R2150" i="5"/>
  <c r="R2151" i="5"/>
  <c r="R2152" i="5"/>
  <c r="R2153" i="5"/>
  <c r="R2154" i="5"/>
  <c r="R2155" i="5"/>
  <c r="R2156" i="5"/>
  <c r="R2157" i="5"/>
  <c r="R2158" i="5"/>
  <c r="R2159" i="5"/>
  <c r="R2160" i="5"/>
  <c r="R2161" i="5"/>
  <c r="R2162" i="5"/>
  <c r="R2163" i="5"/>
  <c r="R2164" i="5"/>
  <c r="R2165" i="5"/>
  <c r="R2166" i="5"/>
  <c r="R2167" i="5"/>
  <c r="R2168" i="5"/>
  <c r="R2169" i="5"/>
  <c r="R2170" i="5"/>
  <c r="R2171" i="5"/>
  <c r="R2172" i="5"/>
  <c r="R2173" i="5"/>
  <c r="R2174" i="5"/>
  <c r="R2175" i="5"/>
  <c r="R2176" i="5"/>
  <c r="R2177" i="5"/>
  <c r="R2178" i="5"/>
  <c r="R2179" i="5"/>
  <c r="R2180" i="5"/>
  <c r="R2181" i="5"/>
  <c r="R2182" i="5"/>
  <c r="R2183" i="5"/>
  <c r="R2184" i="5"/>
  <c r="R2185" i="5"/>
  <c r="R2186" i="5"/>
  <c r="R2187" i="5"/>
  <c r="R2188" i="5"/>
  <c r="R2189" i="5"/>
  <c r="R2190" i="5"/>
  <c r="R2191" i="5"/>
  <c r="R2192" i="5"/>
  <c r="R2193" i="5"/>
  <c r="R2194" i="5"/>
  <c r="R2195" i="5"/>
  <c r="R2196" i="5"/>
  <c r="R2197" i="5"/>
  <c r="R2198" i="5"/>
  <c r="R2199" i="5"/>
  <c r="R2200" i="5"/>
  <c r="R2201" i="5"/>
  <c r="R2202" i="5"/>
  <c r="R2203" i="5"/>
  <c r="R2204" i="5"/>
  <c r="R2205" i="5"/>
  <c r="R2206" i="5"/>
  <c r="R2207" i="5"/>
  <c r="R2208" i="5"/>
  <c r="R2209" i="5"/>
  <c r="R2210" i="5"/>
  <c r="R2211" i="5"/>
  <c r="R2212" i="5"/>
  <c r="R2213" i="5"/>
  <c r="R2214" i="5"/>
  <c r="R2215" i="5"/>
  <c r="R2216" i="5"/>
  <c r="R2217" i="5"/>
  <c r="R2218" i="5"/>
  <c r="R2219" i="5"/>
  <c r="R2220" i="5"/>
  <c r="R2221" i="5"/>
  <c r="R2222" i="5"/>
  <c r="R2223" i="5"/>
  <c r="R2224" i="5"/>
  <c r="R2225" i="5"/>
  <c r="R2226" i="5"/>
  <c r="R2227" i="5"/>
  <c r="R2228" i="5"/>
  <c r="R2229" i="5"/>
  <c r="R2230" i="5"/>
  <c r="R2231" i="5"/>
  <c r="R2232" i="5"/>
  <c r="R2233" i="5"/>
  <c r="R2234" i="5"/>
  <c r="R2235" i="5"/>
  <c r="R2236" i="5"/>
  <c r="R2237" i="5"/>
  <c r="R2238" i="5"/>
  <c r="R2239" i="5"/>
  <c r="R2240" i="5"/>
  <c r="R2241" i="5"/>
  <c r="R2242" i="5"/>
  <c r="R2243" i="5"/>
  <c r="R2244" i="5"/>
  <c r="R2245" i="5"/>
  <c r="R2246" i="5"/>
  <c r="R2247" i="5"/>
  <c r="R2248" i="5"/>
  <c r="R2249" i="5"/>
  <c r="R2250" i="5"/>
  <c r="R2251" i="5"/>
  <c r="R2252" i="5"/>
  <c r="R2253" i="5"/>
  <c r="R2254" i="5"/>
  <c r="R2255" i="5"/>
  <c r="R2256" i="5"/>
  <c r="R2257" i="5"/>
  <c r="R2258" i="5"/>
  <c r="R2259" i="5"/>
  <c r="R2260" i="5"/>
  <c r="R2261" i="5"/>
  <c r="R2262" i="5"/>
  <c r="R2263" i="5"/>
  <c r="R2264" i="5"/>
  <c r="R2265" i="5"/>
  <c r="R2266" i="5"/>
  <c r="R2267" i="5"/>
  <c r="R2268" i="5"/>
  <c r="R2269" i="5"/>
  <c r="R2270" i="5"/>
  <c r="R2271" i="5"/>
  <c r="R2272" i="5"/>
  <c r="R2273" i="5"/>
  <c r="R2274" i="5"/>
  <c r="R2275" i="5"/>
  <c r="R2276" i="5"/>
  <c r="R2277" i="5"/>
  <c r="R2278" i="5"/>
  <c r="R2279" i="5"/>
  <c r="R2280" i="5"/>
  <c r="R2281" i="5"/>
  <c r="R2282" i="5"/>
  <c r="R2283" i="5"/>
  <c r="R2284" i="5"/>
  <c r="R2285" i="5"/>
  <c r="R2286" i="5"/>
  <c r="R2287" i="5"/>
  <c r="R2288" i="5"/>
  <c r="R2289" i="5"/>
  <c r="R2290" i="5"/>
  <c r="R2291" i="5"/>
  <c r="R2292" i="5"/>
  <c r="R2293" i="5"/>
  <c r="R2294" i="5"/>
  <c r="R2295" i="5"/>
  <c r="R2296" i="5"/>
  <c r="R2297" i="5"/>
  <c r="R2298" i="5"/>
  <c r="R2299" i="5"/>
  <c r="R2300" i="5"/>
  <c r="R2301" i="5"/>
  <c r="R2302" i="5"/>
  <c r="R2303" i="5"/>
  <c r="R2304" i="5"/>
  <c r="R2305" i="5"/>
  <c r="R2306" i="5"/>
  <c r="R2307" i="5"/>
  <c r="R2308" i="5"/>
  <c r="R2309" i="5"/>
  <c r="R2310" i="5"/>
  <c r="R2311" i="5"/>
  <c r="R2312" i="5"/>
  <c r="R2313" i="5"/>
  <c r="R2314" i="5"/>
  <c r="R2315" i="5"/>
  <c r="R2316" i="5"/>
  <c r="R2317" i="5"/>
  <c r="R2318" i="5"/>
  <c r="R2319" i="5"/>
  <c r="R2320" i="5"/>
  <c r="R2321" i="5"/>
  <c r="R2322" i="5"/>
  <c r="R2323" i="5"/>
  <c r="R2324" i="5"/>
  <c r="R2325" i="5"/>
  <c r="R2326" i="5"/>
  <c r="R2327" i="5"/>
  <c r="R2328" i="5"/>
  <c r="R2329" i="5"/>
  <c r="R2330" i="5"/>
  <c r="R2331" i="5"/>
  <c r="R2332" i="5"/>
  <c r="R2333" i="5"/>
  <c r="R2334" i="5"/>
  <c r="R2335" i="5"/>
  <c r="R2336" i="5"/>
  <c r="R2337" i="5"/>
  <c r="R2338" i="5"/>
  <c r="R2339" i="5"/>
  <c r="R2340" i="5"/>
  <c r="R2341" i="5"/>
  <c r="R2342" i="5"/>
  <c r="R2343" i="5"/>
  <c r="R2344" i="5"/>
  <c r="R2345" i="5"/>
  <c r="R2346" i="5"/>
  <c r="R2347" i="5"/>
  <c r="R2348" i="5"/>
  <c r="R2349" i="5"/>
  <c r="R2350" i="5"/>
  <c r="R2351" i="5"/>
  <c r="R2352" i="5"/>
  <c r="R2353" i="5"/>
  <c r="R2354" i="5"/>
  <c r="R2355" i="5"/>
  <c r="R2356" i="5"/>
  <c r="R2357" i="5"/>
  <c r="R2358" i="5"/>
  <c r="R2359" i="5"/>
  <c r="R2360" i="5"/>
  <c r="R2361" i="5"/>
  <c r="R2362" i="5"/>
  <c r="R2363" i="5"/>
  <c r="R2364" i="5"/>
  <c r="R2365" i="5"/>
  <c r="R2366" i="5"/>
  <c r="R2367" i="5"/>
  <c r="R2368" i="5"/>
  <c r="R2369" i="5"/>
  <c r="R2370" i="5"/>
  <c r="R2371" i="5"/>
  <c r="R2372" i="5"/>
  <c r="R2373" i="5"/>
  <c r="R2374" i="5"/>
  <c r="R2375" i="5"/>
  <c r="R2376" i="5"/>
  <c r="R2377" i="5"/>
  <c r="R2378" i="5"/>
  <c r="R2379" i="5"/>
  <c r="R2380" i="5"/>
  <c r="R2381" i="5"/>
  <c r="R2382" i="5"/>
  <c r="R2383" i="5"/>
  <c r="R2384" i="5"/>
  <c r="R2385" i="5"/>
  <c r="R2386" i="5"/>
  <c r="R2387" i="5"/>
  <c r="R2388" i="5"/>
  <c r="R2389" i="5"/>
  <c r="R2390" i="5"/>
  <c r="R2391" i="5"/>
  <c r="R2392" i="5"/>
  <c r="R2393" i="5"/>
  <c r="R2394" i="5"/>
  <c r="R2395" i="5"/>
  <c r="R2396" i="5"/>
  <c r="R2397" i="5"/>
  <c r="R2398" i="5"/>
  <c r="R2399" i="5"/>
  <c r="R2400" i="5"/>
  <c r="R2401" i="5"/>
  <c r="R2402" i="5"/>
  <c r="R2403" i="5"/>
  <c r="R2404" i="5"/>
  <c r="R2405" i="5"/>
  <c r="R2406" i="5"/>
  <c r="R2407" i="5"/>
  <c r="R2408" i="5"/>
  <c r="R2409" i="5"/>
  <c r="R2410" i="5"/>
  <c r="R2411" i="5"/>
  <c r="R2412" i="5"/>
  <c r="R2413" i="5"/>
  <c r="R2414" i="5"/>
  <c r="R2415" i="5"/>
  <c r="R2416" i="5"/>
  <c r="R2417" i="5"/>
  <c r="R2418" i="5"/>
  <c r="R2419" i="5"/>
  <c r="R2420" i="5"/>
  <c r="R2421" i="5"/>
  <c r="R2422" i="5"/>
  <c r="R2423" i="5"/>
  <c r="R2424" i="5"/>
  <c r="R2425" i="5"/>
  <c r="R2426" i="5"/>
  <c r="R2427" i="5"/>
  <c r="R2428" i="5"/>
  <c r="R2429" i="5"/>
  <c r="R2430" i="5"/>
  <c r="R2431" i="5"/>
  <c r="R2432" i="5"/>
  <c r="R2433" i="5"/>
  <c r="R2434" i="5"/>
  <c r="R2435" i="5"/>
  <c r="R2436" i="5"/>
  <c r="R2437" i="5"/>
  <c r="R2438" i="5"/>
  <c r="R2439" i="5"/>
  <c r="R2440" i="5"/>
  <c r="R2441" i="5"/>
  <c r="R2442" i="5"/>
  <c r="R2443" i="5"/>
  <c r="R2444" i="5"/>
  <c r="R2445" i="5"/>
  <c r="R2446" i="5"/>
  <c r="R2447" i="5"/>
  <c r="R2448" i="5"/>
  <c r="R2449" i="5"/>
  <c r="R2450" i="5"/>
  <c r="R2451" i="5"/>
  <c r="R2452" i="5"/>
  <c r="R2453" i="5"/>
  <c r="R2454" i="5"/>
  <c r="R2455" i="5"/>
  <c r="R2456" i="5"/>
  <c r="R2457" i="5"/>
  <c r="R2458" i="5"/>
  <c r="R2459" i="5"/>
  <c r="R2460" i="5"/>
  <c r="R2461" i="5"/>
  <c r="R2462" i="5"/>
  <c r="R2463" i="5"/>
  <c r="R2464" i="5"/>
  <c r="R2465" i="5"/>
  <c r="R2466" i="5"/>
  <c r="R2467" i="5"/>
  <c r="R2468" i="5"/>
  <c r="R2469" i="5"/>
  <c r="R2470" i="5"/>
  <c r="R2471" i="5"/>
  <c r="R2472" i="5"/>
  <c r="R2473" i="5"/>
  <c r="R2474" i="5"/>
  <c r="R2475" i="5"/>
  <c r="R2476" i="5"/>
  <c r="R2477" i="5"/>
  <c r="R2478" i="5"/>
  <c r="R2479" i="5"/>
  <c r="R2480" i="5"/>
  <c r="R2481" i="5"/>
  <c r="R2482" i="5"/>
  <c r="R2483" i="5"/>
  <c r="R2484" i="5"/>
  <c r="R2485" i="5"/>
  <c r="R2486" i="5"/>
  <c r="R2487" i="5"/>
  <c r="R2488" i="5"/>
  <c r="R2489" i="5"/>
  <c r="R2490" i="5"/>
  <c r="R2491" i="5"/>
  <c r="R2492" i="5"/>
  <c r="R2493" i="5"/>
  <c r="R2494" i="5"/>
  <c r="R2495" i="5"/>
  <c r="R2496" i="5"/>
  <c r="R2497" i="5"/>
  <c r="R2498" i="5"/>
  <c r="R2499" i="5"/>
  <c r="R2500" i="5"/>
  <c r="R2501" i="5"/>
  <c r="R2502" i="5"/>
  <c r="R2503" i="5"/>
  <c r="R2504" i="5"/>
  <c r="R2505" i="5"/>
  <c r="R2506" i="5"/>
  <c r="R2507" i="5"/>
  <c r="R2508" i="5"/>
  <c r="R2509" i="5"/>
  <c r="R2510" i="5"/>
  <c r="R2511" i="5"/>
  <c r="R2512" i="5"/>
  <c r="R2513" i="5"/>
  <c r="R2514" i="5"/>
  <c r="R2515" i="5"/>
  <c r="R2516" i="5"/>
  <c r="R2517" i="5"/>
  <c r="R2518" i="5"/>
  <c r="R2519" i="5"/>
  <c r="R2520" i="5"/>
  <c r="R2521" i="5"/>
  <c r="R2522" i="5"/>
  <c r="R2523" i="5"/>
  <c r="R2524" i="5"/>
  <c r="R2525" i="5"/>
  <c r="R2526" i="5"/>
  <c r="R2527" i="5"/>
  <c r="R2528" i="5"/>
  <c r="R2529" i="5"/>
  <c r="R2530" i="5"/>
  <c r="R2531" i="5"/>
  <c r="R2532" i="5"/>
  <c r="R2533" i="5"/>
  <c r="R2534" i="5"/>
  <c r="R2535" i="5"/>
  <c r="R2536" i="5"/>
  <c r="R2537" i="5"/>
  <c r="R2538" i="5"/>
  <c r="R2539" i="5"/>
  <c r="R2540" i="5"/>
  <c r="R2541" i="5"/>
  <c r="R2542" i="5"/>
  <c r="R2543" i="5"/>
  <c r="R2544" i="5"/>
  <c r="R2545" i="5"/>
  <c r="R2546" i="5"/>
  <c r="R2547" i="5"/>
  <c r="R2548" i="5"/>
  <c r="R2549" i="5"/>
  <c r="R2550" i="5"/>
  <c r="R2551" i="5"/>
  <c r="R2552" i="5"/>
  <c r="R2553" i="5"/>
  <c r="R2554" i="5"/>
  <c r="R2555" i="5"/>
  <c r="R2556" i="5"/>
  <c r="R2557" i="5"/>
  <c r="R2558" i="5"/>
  <c r="R2559" i="5"/>
  <c r="R2560" i="5"/>
  <c r="R2561" i="5"/>
  <c r="R2562" i="5"/>
  <c r="R2563" i="5"/>
  <c r="R2564" i="5"/>
  <c r="R2565" i="5"/>
  <c r="R2566" i="5"/>
  <c r="R2567" i="5"/>
  <c r="R2568" i="5"/>
  <c r="R2569" i="5"/>
  <c r="R2570" i="5"/>
  <c r="R2571" i="5"/>
  <c r="R2572" i="5"/>
  <c r="R2573" i="5"/>
  <c r="R2574" i="5"/>
  <c r="R2575" i="5"/>
  <c r="R2576" i="5"/>
  <c r="R2577" i="5"/>
  <c r="R2578" i="5"/>
  <c r="R2579" i="5"/>
  <c r="R2580" i="5"/>
  <c r="R2581" i="5"/>
  <c r="R2582" i="5"/>
  <c r="R2583" i="5"/>
  <c r="R2584" i="5"/>
  <c r="R2585" i="5"/>
  <c r="R2586" i="5"/>
  <c r="R2587" i="5"/>
  <c r="R2588" i="5"/>
  <c r="R2589" i="5"/>
  <c r="R2590" i="5"/>
  <c r="R2591" i="5"/>
  <c r="R2592" i="5"/>
  <c r="R2593" i="5"/>
  <c r="R2594" i="5"/>
  <c r="R2595" i="5"/>
  <c r="R2596" i="5"/>
  <c r="R2597" i="5"/>
  <c r="R2598" i="5"/>
  <c r="R2599" i="5"/>
  <c r="R2600" i="5"/>
  <c r="R2601" i="5"/>
  <c r="R2602" i="5"/>
  <c r="R2603" i="5"/>
  <c r="R2604" i="5"/>
  <c r="R2605" i="5"/>
  <c r="R2606" i="5"/>
  <c r="R2607" i="5"/>
  <c r="R2608" i="5"/>
  <c r="R2609" i="5"/>
  <c r="R2610" i="5"/>
  <c r="R2611" i="5"/>
  <c r="R2612" i="5"/>
  <c r="R2613" i="5"/>
  <c r="R2614" i="5"/>
  <c r="R2615" i="5"/>
  <c r="R2616" i="5"/>
  <c r="R2617" i="5"/>
  <c r="R2618" i="5"/>
  <c r="R2619" i="5"/>
  <c r="R2620" i="5"/>
  <c r="R2621" i="5"/>
  <c r="R2622" i="5"/>
  <c r="R2623" i="5"/>
  <c r="R2624" i="5"/>
  <c r="R2625" i="5"/>
  <c r="R2626" i="5"/>
  <c r="R2627" i="5"/>
  <c r="R2628" i="5"/>
  <c r="R2629" i="5"/>
  <c r="R2630" i="5"/>
  <c r="R2631" i="5"/>
  <c r="R2632" i="5"/>
  <c r="R2633" i="5"/>
  <c r="R2634" i="5"/>
  <c r="R2635" i="5"/>
  <c r="R2636" i="5"/>
  <c r="R2637" i="5"/>
  <c r="R2638" i="5"/>
  <c r="R2639" i="5"/>
  <c r="R2640" i="5"/>
  <c r="R2641" i="5"/>
  <c r="R2642" i="5"/>
  <c r="R2643" i="5"/>
  <c r="R2644" i="5"/>
  <c r="R2645" i="5"/>
  <c r="R2646" i="5"/>
  <c r="R2647" i="5"/>
  <c r="R2648" i="5"/>
  <c r="R2649" i="5"/>
  <c r="R2650" i="5"/>
  <c r="R2651" i="5"/>
  <c r="R2652" i="5"/>
  <c r="R2653" i="5"/>
  <c r="R2654" i="5"/>
  <c r="R2655" i="5"/>
  <c r="R2656" i="5"/>
  <c r="R2657" i="5"/>
  <c r="R2658" i="5"/>
  <c r="R2659" i="5"/>
  <c r="R2660" i="5"/>
  <c r="R2661" i="5"/>
  <c r="R2662" i="5"/>
  <c r="R2663" i="5"/>
  <c r="R2664" i="5"/>
  <c r="R2665" i="5"/>
  <c r="R2666" i="5"/>
  <c r="R2667" i="5"/>
  <c r="R2668" i="5"/>
  <c r="R2669" i="5"/>
  <c r="R2670" i="5"/>
  <c r="R2671" i="5"/>
  <c r="R2672" i="5"/>
  <c r="R2673" i="5"/>
  <c r="R2674" i="5"/>
  <c r="R2675" i="5"/>
  <c r="R2676" i="5"/>
  <c r="R2677" i="5"/>
  <c r="R2678" i="5"/>
  <c r="R2679" i="5"/>
  <c r="R2680" i="5"/>
  <c r="R2681" i="5"/>
  <c r="R2682" i="5"/>
  <c r="R2683" i="5"/>
  <c r="R2684" i="5"/>
  <c r="R2685" i="5"/>
  <c r="R2686" i="5"/>
  <c r="R2687" i="5"/>
  <c r="R2688" i="5"/>
  <c r="R2689" i="5"/>
  <c r="R2690" i="5"/>
  <c r="R2691" i="5"/>
  <c r="R2692" i="5"/>
  <c r="R2693" i="5"/>
  <c r="R2694" i="5"/>
  <c r="R2695" i="5"/>
  <c r="R2696" i="5"/>
  <c r="R2697" i="5"/>
  <c r="R2698" i="5"/>
  <c r="R2699" i="5"/>
  <c r="R2700" i="5"/>
  <c r="R2701" i="5"/>
  <c r="R2702" i="5"/>
  <c r="R2703" i="5"/>
  <c r="R2704" i="5"/>
  <c r="R2705" i="5"/>
  <c r="R2706" i="5"/>
  <c r="R2707" i="5"/>
  <c r="R2708" i="5"/>
  <c r="R2709" i="5"/>
  <c r="R2710" i="5"/>
  <c r="R2711" i="5"/>
  <c r="R2712" i="5"/>
  <c r="R2713" i="5"/>
  <c r="R2714" i="5"/>
  <c r="R2715" i="5"/>
  <c r="R2716" i="5"/>
  <c r="R2717" i="5"/>
  <c r="R2718" i="5"/>
  <c r="R2719" i="5"/>
  <c r="R2720" i="5"/>
  <c r="R2721" i="5"/>
  <c r="R2722" i="5"/>
  <c r="R2723" i="5"/>
  <c r="R2724" i="5"/>
  <c r="R2725" i="5"/>
  <c r="R2726" i="5"/>
  <c r="R2727" i="5"/>
  <c r="R2728" i="5"/>
  <c r="R2729" i="5"/>
  <c r="R2730" i="5"/>
  <c r="R2731" i="5"/>
  <c r="R2732" i="5"/>
  <c r="R2733" i="5"/>
  <c r="R2734" i="5"/>
  <c r="R2735" i="5"/>
  <c r="R2736" i="5"/>
  <c r="R2737" i="5"/>
  <c r="R2738" i="5"/>
  <c r="R2739" i="5"/>
  <c r="R2740" i="5"/>
  <c r="R2741" i="5"/>
  <c r="R2742" i="5"/>
  <c r="R2743" i="5"/>
  <c r="R2744" i="5"/>
  <c r="R2745" i="5"/>
  <c r="R2746" i="5"/>
  <c r="R2747" i="5"/>
  <c r="R2748" i="5"/>
  <c r="R2749" i="5"/>
  <c r="R2750" i="5"/>
  <c r="R2751" i="5"/>
  <c r="R2752" i="5"/>
  <c r="R2753" i="5"/>
  <c r="R2754" i="5"/>
  <c r="R2755" i="5"/>
  <c r="R2756" i="5"/>
  <c r="R2757" i="5"/>
  <c r="R2758" i="5"/>
  <c r="R2759" i="5"/>
  <c r="R2760" i="5"/>
  <c r="R2761" i="5"/>
  <c r="R2762" i="5"/>
  <c r="R2763" i="5"/>
  <c r="R2764" i="5"/>
  <c r="R2765" i="5"/>
  <c r="R2766" i="5"/>
  <c r="R2767" i="5"/>
  <c r="R2768" i="5"/>
  <c r="R2769" i="5"/>
  <c r="R2770" i="5"/>
  <c r="R2771" i="5"/>
  <c r="R2772" i="5"/>
  <c r="R2773" i="5"/>
  <c r="R2774" i="5"/>
  <c r="R2775" i="5"/>
  <c r="R2776" i="5"/>
  <c r="R2777" i="5"/>
  <c r="R2778" i="5"/>
  <c r="R2779" i="5"/>
  <c r="R2780" i="5"/>
  <c r="R2781" i="5"/>
  <c r="R2782" i="5"/>
  <c r="R2783" i="5"/>
  <c r="R2784" i="5"/>
  <c r="R2785" i="5"/>
  <c r="R2786" i="5"/>
  <c r="R2787" i="5"/>
  <c r="R2788" i="5"/>
  <c r="R2789" i="5"/>
  <c r="R2790" i="5"/>
  <c r="R2791" i="5"/>
  <c r="R2792" i="5"/>
  <c r="R2793" i="5"/>
  <c r="R2794" i="5"/>
  <c r="R2795" i="5"/>
  <c r="R2796" i="5"/>
  <c r="R2797" i="5"/>
  <c r="R2798" i="5"/>
  <c r="R2799" i="5"/>
  <c r="R2800" i="5"/>
  <c r="R2801" i="5"/>
  <c r="R2802" i="5"/>
  <c r="R2803" i="5"/>
  <c r="R2804" i="5"/>
  <c r="R2805" i="5"/>
  <c r="R2806" i="5"/>
  <c r="R2807" i="5"/>
  <c r="R2808" i="5"/>
  <c r="R2809" i="5"/>
  <c r="R2810" i="5"/>
  <c r="R2811" i="5"/>
  <c r="R2812" i="5"/>
  <c r="R2813" i="5"/>
  <c r="R2814" i="5"/>
  <c r="R2815" i="5"/>
  <c r="R2816" i="5"/>
  <c r="R2817" i="5"/>
  <c r="R2818" i="5"/>
  <c r="R2819" i="5"/>
  <c r="R2820" i="5"/>
  <c r="R2821" i="5"/>
  <c r="R2822" i="5"/>
  <c r="R2823" i="5"/>
  <c r="R2824" i="5"/>
  <c r="R2825" i="5"/>
  <c r="R2826" i="5"/>
  <c r="R2827" i="5"/>
  <c r="R2828" i="5"/>
  <c r="R2829" i="5"/>
  <c r="R2830" i="5"/>
  <c r="R2831" i="5"/>
  <c r="R2832" i="5"/>
  <c r="R2833" i="5"/>
  <c r="R2834" i="5"/>
  <c r="R2835" i="5"/>
  <c r="R2836" i="5"/>
  <c r="R2837" i="5"/>
  <c r="R2838" i="5"/>
  <c r="R2839" i="5"/>
  <c r="R2840" i="5"/>
  <c r="R2841" i="5"/>
  <c r="R2842" i="5"/>
  <c r="R2843" i="5"/>
  <c r="R2844" i="5"/>
  <c r="R2845" i="5"/>
  <c r="R2846" i="5"/>
  <c r="R2847" i="5"/>
  <c r="R2848" i="5"/>
  <c r="R2849" i="5"/>
  <c r="R2850" i="5"/>
  <c r="R2851" i="5"/>
  <c r="R2852" i="5"/>
  <c r="R2853" i="5"/>
  <c r="R2854" i="5"/>
  <c r="R2855" i="5"/>
  <c r="R2856" i="5"/>
  <c r="R2857" i="5"/>
  <c r="R2858" i="5"/>
  <c r="R2859" i="5"/>
  <c r="R2860" i="5"/>
  <c r="R2861" i="5"/>
  <c r="R2862" i="5"/>
  <c r="R2863" i="5"/>
  <c r="R2864" i="5"/>
  <c r="R2865" i="5"/>
  <c r="R2866" i="5"/>
  <c r="R2867" i="5"/>
  <c r="R2868" i="5"/>
  <c r="R2869" i="5"/>
  <c r="R2870" i="5"/>
  <c r="R2871" i="5"/>
  <c r="R2872" i="5"/>
  <c r="R2873" i="5"/>
  <c r="R2874" i="5"/>
  <c r="R2875" i="5"/>
  <c r="R2876" i="5"/>
  <c r="R2877" i="5"/>
  <c r="R2878" i="5"/>
  <c r="R2879" i="5"/>
  <c r="R2880" i="5"/>
  <c r="R2881" i="5"/>
  <c r="R2882" i="5"/>
  <c r="R2883" i="5"/>
  <c r="R2884" i="5"/>
  <c r="R2885" i="5"/>
  <c r="R2886" i="5"/>
  <c r="R2887" i="5"/>
  <c r="R2888" i="5"/>
  <c r="R2889" i="5"/>
  <c r="R2890" i="5"/>
  <c r="R2891" i="5"/>
  <c r="R2892" i="5"/>
  <c r="R2893" i="5"/>
  <c r="R2894" i="5"/>
  <c r="R2895" i="5"/>
  <c r="R2896" i="5"/>
  <c r="R2897" i="5"/>
  <c r="R2898" i="5"/>
  <c r="R2899" i="5"/>
  <c r="R2900" i="5"/>
  <c r="R2901" i="5"/>
  <c r="R2902" i="5"/>
  <c r="R2903" i="5"/>
  <c r="R2904" i="5"/>
  <c r="R2905" i="5"/>
  <c r="R2906" i="5"/>
  <c r="R2907" i="5"/>
  <c r="R2908" i="5"/>
  <c r="R2909" i="5"/>
  <c r="R2910" i="5"/>
  <c r="R2911" i="5"/>
  <c r="R2912" i="5"/>
  <c r="R2913" i="5"/>
  <c r="R2914" i="5"/>
  <c r="R2915" i="5"/>
  <c r="R2916" i="5"/>
  <c r="R2917" i="5"/>
  <c r="R2918" i="5"/>
  <c r="R2919" i="5"/>
  <c r="R2920" i="5"/>
  <c r="R2921" i="5"/>
  <c r="R2922" i="5"/>
  <c r="R2923" i="5"/>
  <c r="R2924" i="5"/>
  <c r="R2925" i="5"/>
  <c r="R2926" i="5"/>
  <c r="R2927" i="5"/>
  <c r="R2928" i="5"/>
  <c r="R2929" i="5"/>
  <c r="R2930" i="5"/>
  <c r="R2931" i="5"/>
  <c r="R2932" i="5"/>
  <c r="R2933" i="5"/>
  <c r="R2934" i="5"/>
  <c r="R2935" i="5"/>
  <c r="R2936" i="5"/>
  <c r="R2937" i="5"/>
  <c r="R2938" i="5"/>
  <c r="R2939" i="5"/>
  <c r="R2940" i="5"/>
  <c r="R2941" i="5"/>
  <c r="R2942" i="5"/>
  <c r="R2943" i="5"/>
  <c r="R2944" i="5"/>
  <c r="R2945" i="5"/>
  <c r="R2946" i="5"/>
  <c r="R2947" i="5"/>
  <c r="R2948" i="5"/>
  <c r="R2949" i="5"/>
  <c r="R2950" i="5"/>
  <c r="R2951" i="5"/>
  <c r="R2952" i="5"/>
  <c r="R2953" i="5"/>
  <c r="R2954" i="5"/>
  <c r="R2955" i="5"/>
  <c r="R2956" i="5"/>
  <c r="R2957" i="5"/>
  <c r="R2958" i="5"/>
  <c r="R2959" i="5"/>
  <c r="R2960" i="5"/>
  <c r="R2961" i="5"/>
  <c r="R2962" i="5"/>
  <c r="R2963" i="5"/>
  <c r="R2964" i="5"/>
  <c r="R2965" i="5"/>
  <c r="R2966" i="5"/>
  <c r="R2967" i="5"/>
  <c r="R2968" i="5"/>
  <c r="R2969" i="5"/>
  <c r="R2970" i="5"/>
  <c r="R2971" i="5"/>
  <c r="R2972" i="5"/>
  <c r="R2973" i="5"/>
  <c r="R2974" i="5"/>
  <c r="R2975" i="5"/>
  <c r="R2976" i="5"/>
  <c r="R2977" i="5"/>
  <c r="R2978" i="5"/>
  <c r="R2979" i="5"/>
  <c r="R2980" i="5"/>
  <c r="R2981" i="5"/>
  <c r="R2982" i="5"/>
  <c r="R2983" i="5"/>
  <c r="R2984" i="5"/>
  <c r="R2985" i="5"/>
  <c r="R2986" i="5"/>
  <c r="R2987" i="5"/>
  <c r="R2988" i="5"/>
  <c r="R2989" i="5"/>
  <c r="R2990" i="5"/>
  <c r="R2991" i="5"/>
  <c r="R2992" i="5"/>
  <c r="R2993" i="5"/>
  <c r="R2994" i="5"/>
  <c r="R2995" i="5"/>
  <c r="R2996" i="5"/>
  <c r="R2997" i="5"/>
  <c r="R2998" i="5"/>
  <c r="R2999" i="5"/>
  <c r="R3000" i="5"/>
  <c r="R3001" i="5"/>
  <c r="R3002" i="5"/>
  <c r="R3003" i="5"/>
  <c r="R2" i="5"/>
  <c r="Q3003" i="5"/>
  <c r="P3003" i="5"/>
  <c r="O3003" i="5"/>
  <c r="N3003" i="5"/>
  <c r="M3003" i="5"/>
  <c r="L3003" i="5"/>
  <c r="K3003" i="5"/>
  <c r="J3003" i="5"/>
  <c r="I3003" i="5"/>
  <c r="H3003" i="5"/>
  <c r="Q3002" i="5"/>
  <c r="P3002" i="5"/>
  <c r="O3002" i="5"/>
  <c r="N3002" i="5"/>
  <c r="M3002" i="5"/>
  <c r="L3002" i="5"/>
  <c r="K3002" i="5"/>
  <c r="J3002" i="5"/>
  <c r="I3002" i="5"/>
  <c r="H3002" i="5"/>
  <c r="Q3001" i="5"/>
  <c r="P3001" i="5"/>
  <c r="O3001" i="5"/>
  <c r="N3001" i="5"/>
  <c r="M3001" i="5"/>
  <c r="L3001" i="5"/>
  <c r="K3001" i="5"/>
  <c r="J3001" i="5"/>
  <c r="I3001" i="5"/>
  <c r="H3001" i="5"/>
  <c r="Q3000" i="5"/>
  <c r="P3000" i="5"/>
  <c r="O3000" i="5"/>
  <c r="N3000" i="5"/>
  <c r="M3000" i="5"/>
  <c r="L3000" i="5"/>
  <c r="K3000" i="5"/>
  <c r="J3000" i="5"/>
  <c r="I3000" i="5"/>
  <c r="H3000" i="5"/>
  <c r="Q2999" i="5"/>
  <c r="P2999" i="5"/>
  <c r="O2999" i="5"/>
  <c r="N2999" i="5"/>
  <c r="M2999" i="5"/>
  <c r="L2999" i="5"/>
  <c r="K2999" i="5"/>
  <c r="J2999" i="5"/>
  <c r="I2999" i="5"/>
  <c r="H2999" i="5"/>
  <c r="Q2998" i="5"/>
  <c r="P2998" i="5"/>
  <c r="O2998" i="5"/>
  <c r="N2998" i="5"/>
  <c r="M2998" i="5"/>
  <c r="L2998" i="5"/>
  <c r="K2998" i="5"/>
  <c r="J2998" i="5"/>
  <c r="I2998" i="5"/>
  <c r="H2998" i="5"/>
  <c r="Q2997" i="5"/>
  <c r="P2997" i="5"/>
  <c r="O2997" i="5"/>
  <c r="N2997" i="5"/>
  <c r="M2997" i="5"/>
  <c r="L2997" i="5"/>
  <c r="K2997" i="5"/>
  <c r="J2997" i="5"/>
  <c r="I2997" i="5"/>
  <c r="H2997" i="5"/>
  <c r="Q2996" i="5"/>
  <c r="P2996" i="5"/>
  <c r="O2996" i="5"/>
  <c r="N2996" i="5"/>
  <c r="M2996" i="5"/>
  <c r="L2996" i="5"/>
  <c r="K2996" i="5"/>
  <c r="J2996" i="5"/>
  <c r="I2996" i="5"/>
  <c r="H2996" i="5"/>
  <c r="Q2995" i="5"/>
  <c r="P2995" i="5"/>
  <c r="O2995" i="5"/>
  <c r="N2995" i="5"/>
  <c r="M2995" i="5"/>
  <c r="L2995" i="5"/>
  <c r="K2995" i="5"/>
  <c r="J2995" i="5"/>
  <c r="I2995" i="5"/>
  <c r="H2995" i="5"/>
  <c r="Q2994" i="5"/>
  <c r="P2994" i="5"/>
  <c r="O2994" i="5"/>
  <c r="N2994" i="5"/>
  <c r="M2994" i="5"/>
  <c r="L2994" i="5"/>
  <c r="K2994" i="5"/>
  <c r="J2994" i="5"/>
  <c r="I2994" i="5"/>
  <c r="H2994" i="5"/>
  <c r="Q2993" i="5"/>
  <c r="P2993" i="5"/>
  <c r="O2993" i="5"/>
  <c r="N2993" i="5"/>
  <c r="M2993" i="5"/>
  <c r="L2993" i="5"/>
  <c r="K2993" i="5"/>
  <c r="J2993" i="5"/>
  <c r="I2993" i="5"/>
  <c r="H2993" i="5"/>
  <c r="Q2992" i="5"/>
  <c r="P2992" i="5"/>
  <c r="O2992" i="5"/>
  <c r="N2992" i="5"/>
  <c r="M2992" i="5"/>
  <c r="L2992" i="5"/>
  <c r="K2992" i="5"/>
  <c r="J2992" i="5"/>
  <c r="I2992" i="5"/>
  <c r="H2992" i="5"/>
  <c r="Q2991" i="5"/>
  <c r="P2991" i="5"/>
  <c r="O2991" i="5"/>
  <c r="N2991" i="5"/>
  <c r="M2991" i="5"/>
  <c r="L2991" i="5"/>
  <c r="K2991" i="5"/>
  <c r="J2991" i="5"/>
  <c r="I2991" i="5"/>
  <c r="H2991" i="5"/>
  <c r="Q2990" i="5"/>
  <c r="P2990" i="5"/>
  <c r="O2990" i="5"/>
  <c r="N2990" i="5"/>
  <c r="M2990" i="5"/>
  <c r="L2990" i="5"/>
  <c r="K2990" i="5"/>
  <c r="J2990" i="5"/>
  <c r="I2990" i="5"/>
  <c r="H2990" i="5"/>
  <c r="Q2989" i="5"/>
  <c r="P2989" i="5"/>
  <c r="O2989" i="5"/>
  <c r="N2989" i="5"/>
  <c r="M2989" i="5"/>
  <c r="L2989" i="5"/>
  <c r="K2989" i="5"/>
  <c r="J2989" i="5"/>
  <c r="I2989" i="5"/>
  <c r="H2989" i="5"/>
  <c r="Q2988" i="5"/>
  <c r="P2988" i="5"/>
  <c r="O2988" i="5"/>
  <c r="N2988" i="5"/>
  <c r="M2988" i="5"/>
  <c r="L2988" i="5"/>
  <c r="K2988" i="5"/>
  <c r="J2988" i="5"/>
  <c r="I2988" i="5"/>
  <c r="H2988" i="5"/>
  <c r="Q2987" i="5"/>
  <c r="P2987" i="5"/>
  <c r="O2987" i="5"/>
  <c r="N2987" i="5"/>
  <c r="M2987" i="5"/>
  <c r="L2987" i="5"/>
  <c r="K2987" i="5"/>
  <c r="J2987" i="5"/>
  <c r="I2987" i="5"/>
  <c r="H2987" i="5"/>
  <c r="Q2986" i="5"/>
  <c r="P2986" i="5"/>
  <c r="O2986" i="5"/>
  <c r="N2986" i="5"/>
  <c r="M2986" i="5"/>
  <c r="L2986" i="5"/>
  <c r="K2986" i="5"/>
  <c r="J2986" i="5"/>
  <c r="I2986" i="5"/>
  <c r="H2986" i="5"/>
  <c r="Q2985" i="5"/>
  <c r="P2985" i="5"/>
  <c r="O2985" i="5"/>
  <c r="N2985" i="5"/>
  <c r="M2985" i="5"/>
  <c r="L2985" i="5"/>
  <c r="K2985" i="5"/>
  <c r="J2985" i="5"/>
  <c r="I2985" i="5"/>
  <c r="H2985" i="5"/>
  <c r="Q2984" i="5"/>
  <c r="P2984" i="5"/>
  <c r="O2984" i="5"/>
  <c r="N2984" i="5"/>
  <c r="M2984" i="5"/>
  <c r="L2984" i="5"/>
  <c r="K2984" i="5"/>
  <c r="J2984" i="5"/>
  <c r="I2984" i="5"/>
  <c r="H2984" i="5"/>
  <c r="Q2983" i="5"/>
  <c r="P2983" i="5"/>
  <c r="O2983" i="5"/>
  <c r="N2983" i="5"/>
  <c r="M2983" i="5"/>
  <c r="L2983" i="5"/>
  <c r="K2983" i="5"/>
  <c r="J2983" i="5"/>
  <c r="I2983" i="5"/>
  <c r="H2983" i="5"/>
  <c r="Q2982" i="5"/>
  <c r="P2982" i="5"/>
  <c r="O2982" i="5"/>
  <c r="N2982" i="5"/>
  <c r="M2982" i="5"/>
  <c r="L2982" i="5"/>
  <c r="K2982" i="5"/>
  <c r="J2982" i="5"/>
  <c r="I2982" i="5"/>
  <c r="H2982" i="5"/>
  <c r="Q2981" i="5"/>
  <c r="P2981" i="5"/>
  <c r="O2981" i="5"/>
  <c r="N2981" i="5"/>
  <c r="M2981" i="5"/>
  <c r="L2981" i="5"/>
  <c r="K2981" i="5"/>
  <c r="J2981" i="5"/>
  <c r="I2981" i="5"/>
  <c r="H2981" i="5"/>
  <c r="Q2980" i="5"/>
  <c r="P2980" i="5"/>
  <c r="O2980" i="5"/>
  <c r="N2980" i="5"/>
  <c r="M2980" i="5"/>
  <c r="L2980" i="5"/>
  <c r="K2980" i="5"/>
  <c r="J2980" i="5"/>
  <c r="I2980" i="5"/>
  <c r="H2980" i="5"/>
  <c r="Q2979" i="5"/>
  <c r="P2979" i="5"/>
  <c r="O2979" i="5"/>
  <c r="N2979" i="5"/>
  <c r="M2979" i="5"/>
  <c r="L2979" i="5"/>
  <c r="K2979" i="5"/>
  <c r="J2979" i="5"/>
  <c r="I2979" i="5"/>
  <c r="H2979" i="5"/>
  <c r="Q2978" i="5"/>
  <c r="P2978" i="5"/>
  <c r="O2978" i="5"/>
  <c r="N2978" i="5"/>
  <c r="M2978" i="5"/>
  <c r="L2978" i="5"/>
  <c r="K2978" i="5"/>
  <c r="J2978" i="5"/>
  <c r="I2978" i="5"/>
  <c r="H2978" i="5"/>
  <c r="Q2977" i="5"/>
  <c r="P2977" i="5"/>
  <c r="O2977" i="5"/>
  <c r="N2977" i="5"/>
  <c r="M2977" i="5"/>
  <c r="L2977" i="5"/>
  <c r="K2977" i="5"/>
  <c r="J2977" i="5"/>
  <c r="I2977" i="5"/>
  <c r="H2977" i="5"/>
  <c r="Q2976" i="5"/>
  <c r="P2976" i="5"/>
  <c r="O2976" i="5"/>
  <c r="N2976" i="5"/>
  <c r="M2976" i="5"/>
  <c r="L2976" i="5"/>
  <c r="K2976" i="5"/>
  <c r="J2976" i="5"/>
  <c r="I2976" i="5"/>
  <c r="H2976" i="5"/>
  <c r="Q2975" i="5"/>
  <c r="P2975" i="5"/>
  <c r="O2975" i="5"/>
  <c r="N2975" i="5"/>
  <c r="M2975" i="5"/>
  <c r="L2975" i="5"/>
  <c r="K2975" i="5"/>
  <c r="J2975" i="5"/>
  <c r="I2975" i="5"/>
  <c r="H2975" i="5"/>
  <c r="Q2974" i="5"/>
  <c r="P2974" i="5"/>
  <c r="O2974" i="5"/>
  <c r="N2974" i="5"/>
  <c r="M2974" i="5"/>
  <c r="L2974" i="5"/>
  <c r="K2974" i="5"/>
  <c r="J2974" i="5"/>
  <c r="I2974" i="5"/>
  <c r="H2974" i="5"/>
  <c r="Q2973" i="5"/>
  <c r="P2973" i="5"/>
  <c r="O2973" i="5"/>
  <c r="N2973" i="5"/>
  <c r="M2973" i="5"/>
  <c r="L2973" i="5"/>
  <c r="K2973" i="5"/>
  <c r="J2973" i="5"/>
  <c r="I2973" i="5"/>
  <c r="H2973" i="5"/>
  <c r="Q2972" i="5"/>
  <c r="P2972" i="5"/>
  <c r="O2972" i="5"/>
  <c r="N2972" i="5"/>
  <c r="M2972" i="5"/>
  <c r="L2972" i="5"/>
  <c r="K2972" i="5"/>
  <c r="J2972" i="5"/>
  <c r="I2972" i="5"/>
  <c r="H2972" i="5"/>
  <c r="Q2971" i="5"/>
  <c r="P2971" i="5"/>
  <c r="O2971" i="5"/>
  <c r="N2971" i="5"/>
  <c r="M2971" i="5"/>
  <c r="L2971" i="5"/>
  <c r="K2971" i="5"/>
  <c r="J2971" i="5"/>
  <c r="I2971" i="5"/>
  <c r="H2971" i="5"/>
  <c r="Q2970" i="5"/>
  <c r="P2970" i="5"/>
  <c r="O2970" i="5"/>
  <c r="N2970" i="5"/>
  <c r="M2970" i="5"/>
  <c r="L2970" i="5"/>
  <c r="K2970" i="5"/>
  <c r="J2970" i="5"/>
  <c r="I2970" i="5"/>
  <c r="H2970" i="5"/>
  <c r="Q2969" i="5"/>
  <c r="P2969" i="5"/>
  <c r="O2969" i="5"/>
  <c r="N2969" i="5"/>
  <c r="M2969" i="5"/>
  <c r="L2969" i="5"/>
  <c r="K2969" i="5"/>
  <c r="J2969" i="5"/>
  <c r="I2969" i="5"/>
  <c r="H2969" i="5"/>
  <c r="Q2968" i="5"/>
  <c r="P2968" i="5"/>
  <c r="O2968" i="5"/>
  <c r="N2968" i="5"/>
  <c r="M2968" i="5"/>
  <c r="L2968" i="5"/>
  <c r="K2968" i="5"/>
  <c r="J2968" i="5"/>
  <c r="I2968" i="5"/>
  <c r="H2968" i="5"/>
  <c r="Q2967" i="5"/>
  <c r="P2967" i="5"/>
  <c r="O2967" i="5"/>
  <c r="N2967" i="5"/>
  <c r="M2967" i="5"/>
  <c r="L2967" i="5"/>
  <c r="K2967" i="5"/>
  <c r="J2967" i="5"/>
  <c r="I2967" i="5"/>
  <c r="H2967" i="5"/>
  <c r="Q2966" i="5"/>
  <c r="P2966" i="5"/>
  <c r="O2966" i="5"/>
  <c r="N2966" i="5"/>
  <c r="M2966" i="5"/>
  <c r="L2966" i="5"/>
  <c r="K2966" i="5"/>
  <c r="J2966" i="5"/>
  <c r="I2966" i="5"/>
  <c r="H2966" i="5"/>
  <c r="Q2965" i="5"/>
  <c r="P2965" i="5"/>
  <c r="O2965" i="5"/>
  <c r="N2965" i="5"/>
  <c r="M2965" i="5"/>
  <c r="L2965" i="5"/>
  <c r="K2965" i="5"/>
  <c r="J2965" i="5"/>
  <c r="I2965" i="5"/>
  <c r="H2965" i="5"/>
  <c r="Q2964" i="5"/>
  <c r="P2964" i="5"/>
  <c r="O2964" i="5"/>
  <c r="N2964" i="5"/>
  <c r="M2964" i="5"/>
  <c r="L2964" i="5"/>
  <c r="K2964" i="5"/>
  <c r="J2964" i="5"/>
  <c r="I2964" i="5"/>
  <c r="H2964" i="5"/>
  <c r="Q2963" i="5"/>
  <c r="P2963" i="5"/>
  <c r="O2963" i="5"/>
  <c r="N2963" i="5"/>
  <c r="M2963" i="5"/>
  <c r="L2963" i="5"/>
  <c r="K2963" i="5"/>
  <c r="J2963" i="5"/>
  <c r="I2963" i="5"/>
  <c r="H2963" i="5"/>
  <c r="Q2962" i="5"/>
  <c r="P2962" i="5"/>
  <c r="O2962" i="5"/>
  <c r="N2962" i="5"/>
  <c r="M2962" i="5"/>
  <c r="L2962" i="5"/>
  <c r="K2962" i="5"/>
  <c r="J2962" i="5"/>
  <c r="I2962" i="5"/>
  <c r="H2962" i="5"/>
  <c r="Q2961" i="5"/>
  <c r="P2961" i="5"/>
  <c r="O2961" i="5"/>
  <c r="N2961" i="5"/>
  <c r="M2961" i="5"/>
  <c r="L2961" i="5"/>
  <c r="K2961" i="5"/>
  <c r="J2961" i="5"/>
  <c r="I2961" i="5"/>
  <c r="H2961" i="5"/>
  <c r="Q2960" i="5"/>
  <c r="P2960" i="5"/>
  <c r="O2960" i="5"/>
  <c r="N2960" i="5"/>
  <c r="M2960" i="5"/>
  <c r="L2960" i="5"/>
  <c r="K2960" i="5"/>
  <c r="J2960" i="5"/>
  <c r="I2960" i="5"/>
  <c r="H2960" i="5"/>
  <c r="Q2959" i="5"/>
  <c r="P2959" i="5"/>
  <c r="O2959" i="5"/>
  <c r="N2959" i="5"/>
  <c r="M2959" i="5"/>
  <c r="L2959" i="5"/>
  <c r="K2959" i="5"/>
  <c r="J2959" i="5"/>
  <c r="I2959" i="5"/>
  <c r="H2959" i="5"/>
  <c r="Q2958" i="5"/>
  <c r="P2958" i="5"/>
  <c r="O2958" i="5"/>
  <c r="N2958" i="5"/>
  <c r="M2958" i="5"/>
  <c r="L2958" i="5"/>
  <c r="K2958" i="5"/>
  <c r="J2958" i="5"/>
  <c r="I2958" i="5"/>
  <c r="H2958" i="5"/>
  <c r="Q2957" i="5"/>
  <c r="P2957" i="5"/>
  <c r="O2957" i="5"/>
  <c r="N2957" i="5"/>
  <c r="M2957" i="5"/>
  <c r="L2957" i="5"/>
  <c r="K2957" i="5"/>
  <c r="J2957" i="5"/>
  <c r="I2957" i="5"/>
  <c r="H2957" i="5"/>
  <c r="Q2956" i="5"/>
  <c r="P2956" i="5"/>
  <c r="O2956" i="5"/>
  <c r="N2956" i="5"/>
  <c r="M2956" i="5"/>
  <c r="L2956" i="5"/>
  <c r="K2956" i="5"/>
  <c r="J2956" i="5"/>
  <c r="I2956" i="5"/>
  <c r="H2956" i="5"/>
  <c r="Q2955" i="5"/>
  <c r="P2955" i="5"/>
  <c r="O2955" i="5"/>
  <c r="N2955" i="5"/>
  <c r="M2955" i="5"/>
  <c r="L2955" i="5"/>
  <c r="K2955" i="5"/>
  <c r="J2955" i="5"/>
  <c r="I2955" i="5"/>
  <c r="H2955" i="5"/>
  <c r="Q2954" i="5"/>
  <c r="P2954" i="5"/>
  <c r="O2954" i="5"/>
  <c r="N2954" i="5"/>
  <c r="M2954" i="5"/>
  <c r="L2954" i="5"/>
  <c r="K2954" i="5"/>
  <c r="J2954" i="5"/>
  <c r="I2954" i="5"/>
  <c r="H2954" i="5"/>
  <c r="Q2953" i="5"/>
  <c r="P2953" i="5"/>
  <c r="O2953" i="5"/>
  <c r="N2953" i="5"/>
  <c r="M2953" i="5"/>
  <c r="L2953" i="5"/>
  <c r="K2953" i="5"/>
  <c r="J2953" i="5"/>
  <c r="I2953" i="5"/>
  <c r="H2953" i="5"/>
  <c r="Q2952" i="5"/>
  <c r="P2952" i="5"/>
  <c r="O2952" i="5"/>
  <c r="N2952" i="5"/>
  <c r="M2952" i="5"/>
  <c r="L2952" i="5"/>
  <c r="K2952" i="5"/>
  <c r="J2952" i="5"/>
  <c r="I2952" i="5"/>
  <c r="H2952" i="5"/>
  <c r="Q2951" i="5"/>
  <c r="P2951" i="5"/>
  <c r="O2951" i="5"/>
  <c r="N2951" i="5"/>
  <c r="M2951" i="5"/>
  <c r="L2951" i="5"/>
  <c r="K2951" i="5"/>
  <c r="J2951" i="5"/>
  <c r="I2951" i="5"/>
  <c r="H2951" i="5"/>
  <c r="Q2950" i="5"/>
  <c r="P2950" i="5"/>
  <c r="O2950" i="5"/>
  <c r="N2950" i="5"/>
  <c r="M2950" i="5"/>
  <c r="L2950" i="5"/>
  <c r="K2950" i="5"/>
  <c r="J2950" i="5"/>
  <c r="I2950" i="5"/>
  <c r="H2950" i="5"/>
  <c r="Q2949" i="5"/>
  <c r="P2949" i="5"/>
  <c r="O2949" i="5"/>
  <c r="N2949" i="5"/>
  <c r="M2949" i="5"/>
  <c r="L2949" i="5"/>
  <c r="K2949" i="5"/>
  <c r="J2949" i="5"/>
  <c r="I2949" i="5"/>
  <c r="H2949" i="5"/>
  <c r="Q2948" i="5"/>
  <c r="P2948" i="5"/>
  <c r="O2948" i="5"/>
  <c r="N2948" i="5"/>
  <c r="M2948" i="5"/>
  <c r="L2948" i="5"/>
  <c r="K2948" i="5"/>
  <c r="J2948" i="5"/>
  <c r="I2948" i="5"/>
  <c r="H2948" i="5"/>
  <c r="Q2947" i="5"/>
  <c r="P2947" i="5"/>
  <c r="O2947" i="5"/>
  <c r="N2947" i="5"/>
  <c r="M2947" i="5"/>
  <c r="L2947" i="5"/>
  <c r="K2947" i="5"/>
  <c r="J2947" i="5"/>
  <c r="I2947" i="5"/>
  <c r="H2947" i="5"/>
  <c r="Q2946" i="5"/>
  <c r="P2946" i="5"/>
  <c r="O2946" i="5"/>
  <c r="N2946" i="5"/>
  <c r="M2946" i="5"/>
  <c r="L2946" i="5"/>
  <c r="K2946" i="5"/>
  <c r="J2946" i="5"/>
  <c r="I2946" i="5"/>
  <c r="H2946" i="5"/>
  <c r="Q2945" i="5"/>
  <c r="P2945" i="5"/>
  <c r="O2945" i="5"/>
  <c r="N2945" i="5"/>
  <c r="M2945" i="5"/>
  <c r="L2945" i="5"/>
  <c r="K2945" i="5"/>
  <c r="J2945" i="5"/>
  <c r="I2945" i="5"/>
  <c r="H2945" i="5"/>
  <c r="Q2944" i="5"/>
  <c r="P2944" i="5"/>
  <c r="O2944" i="5"/>
  <c r="N2944" i="5"/>
  <c r="M2944" i="5"/>
  <c r="L2944" i="5"/>
  <c r="K2944" i="5"/>
  <c r="J2944" i="5"/>
  <c r="I2944" i="5"/>
  <c r="H2944" i="5"/>
  <c r="Q2943" i="5"/>
  <c r="P2943" i="5"/>
  <c r="O2943" i="5"/>
  <c r="N2943" i="5"/>
  <c r="M2943" i="5"/>
  <c r="L2943" i="5"/>
  <c r="K2943" i="5"/>
  <c r="J2943" i="5"/>
  <c r="I2943" i="5"/>
  <c r="H2943" i="5"/>
  <c r="Q2942" i="5"/>
  <c r="P2942" i="5"/>
  <c r="O2942" i="5"/>
  <c r="N2942" i="5"/>
  <c r="M2942" i="5"/>
  <c r="L2942" i="5"/>
  <c r="K2942" i="5"/>
  <c r="J2942" i="5"/>
  <c r="I2942" i="5"/>
  <c r="H2942" i="5"/>
  <c r="Q2941" i="5"/>
  <c r="P2941" i="5"/>
  <c r="O2941" i="5"/>
  <c r="N2941" i="5"/>
  <c r="M2941" i="5"/>
  <c r="L2941" i="5"/>
  <c r="K2941" i="5"/>
  <c r="J2941" i="5"/>
  <c r="I2941" i="5"/>
  <c r="H2941" i="5"/>
  <c r="Q2940" i="5"/>
  <c r="P2940" i="5"/>
  <c r="O2940" i="5"/>
  <c r="N2940" i="5"/>
  <c r="M2940" i="5"/>
  <c r="L2940" i="5"/>
  <c r="K2940" i="5"/>
  <c r="J2940" i="5"/>
  <c r="I2940" i="5"/>
  <c r="H2940" i="5"/>
  <c r="Q2939" i="5"/>
  <c r="P2939" i="5"/>
  <c r="O2939" i="5"/>
  <c r="N2939" i="5"/>
  <c r="M2939" i="5"/>
  <c r="L2939" i="5"/>
  <c r="K2939" i="5"/>
  <c r="J2939" i="5"/>
  <c r="I2939" i="5"/>
  <c r="H2939" i="5"/>
  <c r="Q2938" i="5"/>
  <c r="P2938" i="5"/>
  <c r="O2938" i="5"/>
  <c r="N2938" i="5"/>
  <c r="M2938" i="5"/>
  <c r="L2938" i="5"/>
  <c r="K2938" i="5"/>
  <c r="J2938" i="5"/>
  <c r="I2938" i="5"/>
  <c r="H2938" i="5"/>
  <c r="Q2937" i="5"/>
  <c r="P2937" i="5"/>
  <c r="O2937" i="5"/>
  <c r="N2937" i="5"/>
  <c r="M2937" i="5"/>
  <c r="L2937" i="5"/>
  <c r="K2937" i="5"/>
  <c r="J2937" i="5"/>
  <c r="I2937" i="5"/>
  <c r="H2937" i="5"/>
  <c r="Q2936" i="5"/>
  <c r="P2936" i="5"/>
  <c r="O2936" i="5"/>
  <c r="N2936" i="5"/>
  <c r="M2936" i="5"/>
  <c r="L2936" i="5"/>
  <c r="K2936" i="5"/>
  <c r="J2936" i="5"/>
  <c r="I2936" i="5"/>
  <c r="H2936" i="5"/>
  <c r="Q2935" i="5"/>
  <c r="P2935" i="5"/>
  <c r="O2935" i="5"/>
  <c r="N2935" i="5"/>
  <c r="M2935" i="5"/>
  <c r="L2935" i="5"/>
  <c r="K2935" i="5"/>
  <c r="J2935" i="5"/>
  <c r="I2935" i="5"/>
  <c r="H2935" i="5"/>
  <c r="Q2934" i="5"/>
  <c r="P2934" i="5"/>
  <c r="O2934" i="5"/>
  <c r="N2934" i="5"/>
  <c r="M2934" i="5"/>
  <c r="L2934" i="5"/>
  <c r="K2934" i="5"/>
  <c r="J2934" i="5"/>
  <c r="I2934" i="5"/>
  <c r="H2934" i="5"/>
  <c r="Q2933" i="5"/>
  <c r="P2933" i="5"/>
  <c r="O2933" i="5"/>
  <c r="N2933" i="5"/>
  <c r="M2933" i="5"/>
  <c r="L2933" i="5"/>
  <c r="K2933" i="5"/>
  <c r="J2933" i="5"/>
  <c r="I2933" i="5"/>
  <c r="H2933" i="5"/>
  <c r="Q2932" i="5"/>
  <c r="P2932" i="5"/>
  <c r="O2932" i="5"/>
  <c r="N2932" i="5"/>
  <c r="M2932" i="5"/>
  <c r="L2932" i="5"/>
  <c r="K2932" i="5"/>
  <c r="J2932" i="5"/>
  <c r="I2932" i="5"/>
  <c r="H2932" i="5"/>
  <c r="Q2931" i="5"/>
  <c r="P2931" i="5"/>
  <c r="O2931" i="5"/>
  <c r="N2931" i="5"/>
  <c r="M2931" i="5"/>
  <c r="L2931" i="5"/>
  <c r="K2931" i="5"/>
  <c r="J2931" i="5"/>
  <c r="I2931" i="5"/>
  <c r="H2931" i="5"/>
  <c r="Q2930" i="5"/>
  <c r="P2930" i="5"/>
  <c r="O2930" i="5"/>
  <c r="N2930" i="5"/>
  <c r="M2930" i="5"/>
  <c r="L2930" i="5"/>
  <c r="K2930" i="5"/>
  <c r="J2930" i="5"/>
  <c r="I2930" i="5"/>
  <c r="H2930" i="5"/>
  <c r="Q2929" i="5"/>
  <c r="P2929" i="5"/>
  <c r="O2929" i="5"/>
  <c r="N2929" i="5"/>
  <c r="M2929" i="5"/>
  <c r="L2929" i="5"/>
  <c r="K2929" i="5"/>
  <c r="J2929" i="5"/>
  <c r="I2929" i="5"/>
  <c r="H2929" i="5"/>
  <c r="Q2928" i="5"/>
  <c r="P2928" i="5"/>
  <c r="O2928" i="5"/>
  <c r="N2928" i="5"/>
  <c r="M2928" i="5"/>
  <c r="L2928" i="5"/>
  <c r="K2928" i="5"/>
  <c r="J2928" i="5"/>
  <c r="I2928" i="5"/>
  <c r="H2928" i="5"/>
  <c r="Q2927" i="5"/>
  <c r="P2927" i="5"/>
  <c r="O2927" i="5"/>
  <c r="N2927" i="5"/>
  <c r="M2927" i="5"/>
  <c r="L2927" i="5"/>
  <c r="K2927" i="5"/>
  <c r="J2927" i="5"/>
  <c r="I2927" i="5"/>
  <c r="H2927" i="5"/>
  <c r="Q2926" i="5"/>
  <c r="P2926" i="5"/>
  <c r="O2926" i="5"/>
  <c r="N2926" i="5"/>
  <c r="M2926" i="5"/>
  <c r="L2926" i="5"/>
  <c r="K2926" i="5"/>
  <c r="J2926" i="5"/>
  <c r="I2926" i="5"/>
  <c r="H2926" i="5"/>
  <c r="Q2925" i="5"/>
  <c r="P2925" i="5"/>
  <c r="O2925" i="5"/>
  <c r="N2925" i="5"/>
  <c r="M2925" i="5"/>
  <c r="L2925" i="5"/>
  <c r="K2925" i="5"/>
  <c r="J2925" i="5"/>
  <c r="I2925" i="5"/>
  <c r="H2925" i="5"/>
  <c r="Q2924" i="5"/>
  <c r="P2924" i="5"/>
  <c r="O2924" i="5"/>
  <c r="N2924" i="5"/>
  <c r="M2924" i="5"/>
  <c r="L2924" i="5"/>
  <c r="K2924" i="5"/>
  <c r="J2924" i="5"/>
  <c r="I2924" i="5"/>
  <c r="H2924" i="5"/>
  <c r="Q2923" i="5"/>
  <c r="P2923" i="5"/>
  <c r="O2923" i="5"/>
  <c r="N2923" i="5"/>
  <c r="M2923" i="5"/>
  <c r="L2923" i="5"/>
  <c r="K2923" i="5"/>
  <c r="J2923" i="5"/>
  <c r="I2923" i="5"/>
  <c r="H2923" i="5"/>
  <c r="Q2922" i="5"/>
  <c r="P2922" i="5"/>
  <c r="O2922" i="5"/>
  <c r="N2922" i="5"/>
  <c r="M2922" i="5"/>
  <c r="L2922" i="5"/>
  <c r="K2922" i="5"/>
  <c r="J2922" i="5"/>
  <c r="I2922" i="5"/>
  <c r="H2922" i="5"/>
  <c r="Q2921" i="5"/>
  <c r="P2921" i="5"/>
  <c r="O2921" i="5"/>
  <c r="N2921" i="5"/>
  <c r="M2921" i="5"/>
  <c r="L2921" i="5"/>
  <c r="K2921" i="5"/>
  <c r="J2921" i="5"/>
  <c r="I2921" i="5"/>
  <c r="H2921" i="5"/>
  <c r="Q2920" i="5"/>
  <c r="P2920" i="5"/>
  <c r="O2920" i="5"/>
  <c r="N2920" i="5"/>
  <c r="M2920" i="5"/>
  <c r="L2920" i="5"/>
  <c r="K2920" i="5"/>
  <c r="J2920" i="5"/>
  <c r="I2920" i="5"/>
  <c r="H2920" i="5"/>
  <c r="Q2919" i="5"/>
  <c r="P2919" i="5"/>
  <c r="O2919" i="5"/>
  <c r="N2919" i="5"/>
  <c r="M2919" i="5"/>
  <c r="L2919" i="5"/>
  <c r="K2919" i="5"/>
  <c r="J2919" i="5"/>
  <c r="I2919" i="5"/>
  <c r="H2919" i="5"/>
  <c r="Q2918" i="5"/>
  <c r="P2918" i="5"/>
  <c r="O2918" i="5"/>
  <c r="N2918" i="5"/>
  <c r="M2918" i="5"/>
  <c r="L2918" i="5"/>
  <c r="K2918" i="5"/>
  <c r="J2918" i="5"/>
  <c r="I2918" i="5"/>
  <c r="H2918" i="5"/>
  <c r="Q2917" i="5"/>
  <c r="P2917" i="5"/>
  <c r="O2917" i="5"/>
  <c r="N2917" i="5"/>
  <c r="M2917" i="5"/>
  <c r="L2917" i="5"/>
  <c r="K2917" i="5"/>
  <c r="J2917" i="5"/>
  <c r="I2917" i="5"/>
  <c r="H2917" i="5"/>
  <c r="Q2916" i="5"/>
  <c r="P2916" i="5"/>
  <c r="O2916" i="5"/>
  <c r="N2916" i="5"/>
  <c r="M2916" i="5"/>
  <c r="L2916" i="5"/>
  <c r="K2916" i="5"/>
  <c r="J2916" i="5"/>
  <c r="I2916" i="5"/>
  <c r="H2916" i="5"/>
  <c r="Q2915" i="5"/>
  <c r="P2915" i="5"/>
  <c r="O2915" i="5"/>
  <c r="N2915" i="5"/>
  <c r="M2915" i="5"/>
  <c r="L2915" i="5"/>
  <c r="K2915" i="5"/>
  <c r="J2915" i="5"/>
  <c r="I2915" i="5"/>
  <c r="H2915" i="5"/>
  <c r="Q2914" i="5"/>
  <c r="P2914" i="5"/>
  <c r="O2914" i="5"/>
  <c r="N2914" i="5"/>
  <c r="M2914" i="5"/>
  <c r="L2914" i="5"/>
  <c r="K2914" i="5"/>
  <c r="J2914" i="5"/>
  <c r="I2914" i="5"/>
  <c r="H2914" i="5"/>
  <c r="Q2913" i="5"/>
  <c r="P2913" i="5"/>
  <c r="O2913" i="5"/>
  <c r="N2913" i="5"/>
  <c r="M2913" i="5"/>
  <c r="L2913" i="5"/>
  <c r="K2913" i="5"/>
  <c r="J2913" i="5"/>
  <c r="I2913" i="5"/>
  <c r="H2913" i="5"/>
  <c r="Q2912" i="5"/>
  <c r="P2912" i="5"/>
  <c r="O2912" i="5"/>
  <c r="N2912" i="5"/>
  <c r="M2912" i="5"/>
  <c r="L2912" i="5"/>
  <c r="K2912" i="5"/>
  <c r="J2912" i="5"/>
  <c r="I2912" i="5"/>
  <c r="H2912" i="5"/>
  <c r="Q2911" i="5"/>
  <c r="P2911" i="5"/>
  <c r="O2911" i="5"/>
  <c r="N2911" i="5"/>
  <c r="M2911" i="5"/>
  <c r="L2911" i="5"/>
  <c r="K2911" i="5"/>
  <c r="J2911" i="5"/>
  <c r="I2911" i="5"/>
  <c r="H2911" i="5"/>
  <c r="Q2910" i="5"/>
  <c r="P2910" i="5"/>
  <c r="O2910" i="5"/>
  <c r="N2910" i="5"/>
  <c r="M2910" i="5"/>
  <c r="L2910" i="5"/>
  <c r="K2910" i="5"/>
  <c r="J2910" i="5"/>
  <c r="I2910" i="5"/>
  <c r="H2910" i="5"/>
  <c r="Q2909" i="5"/>
  <c r="P2909" i="5"/>
  <c r="O2909" i="5"/>
  <c r="N2909" i="5"/>
  <c r="M2909" i="5"/>
  <c r="L2909" i="5"/>
  <c r="K2909" i="5"/>
  <c r="J2909" i="5"/>
  <c r="I2909" i="5"/>
  <c r="H2909" i="5"/>
  <c r="Q2908" i="5"/>
  <c r="P2908" i="5"/>
  <c r="O2908" i="5"/>
  <c r="N2908" i="5"/>
  <c r="M2908" i="5"/>
  <c r="L2908" i="5"/>
  <c r="K2908" i="5"/>
  <c r="J2908" i="5"/>
  <c r="I2908" i="5"/>
  <c r="H2908" i="5"/>
  <c r="Q2907" i="5"/>
  <c r="P2907" i="5"/>
  <c r="O2907" i="5"/>
  <c r="N2907" i="5"/>
  <c r="M2907" i="5"/>
  <c r="L2907" i="5"/>
  <c r="K2907" i="5"/>
  <c r="J2907" i="5"/>
  <c r="I2907" i="5"/>
  <c r="H2907" i="5"/>
  <c r="Q2906" i="5"/>
  <c r="P2906" i="5"/>
  <c r="O2906" i="5"/>
  <c r="N2906" i="5"/>
  <c r="M2906" i="5"/>
  <c r="L2906" i="5"/>
  <c r="K2906" i="5"/>
  <c r="J2906" i="5"/>
  <c r="I2906" i="5"/>
  <c r="H2906" i="5"/>
  <c r="Q2905" i="5"/>
  <c r="P2905" i="5"/>
  <c r="O2905" i="5"/>
  <c r="N2905" i="5"/>
  <c r="M2905" i="5"/>
  <c r="L2905" i="5"/>
  <c r="K2905" i="5"/>
  <c r="J2905" i="5"/>
  <c r="I2905" i="5"/>
  <c r="H2905" i="5"/>
  <c r="Q2904" i="5"/>
  <c r="P2904" i="5"/>
  <c r="O2904" i="5"/>
  <c r="N2904" i="5"/>
  <c r="M2904" i="5"/>
  <c r="L2904" i="5"/>
  <c r="K2904" i="5"/>
  <c r="J2904" i="5"/>
  <c r="I2904" i="5"/>
  <c r="H2904" i="5"/>
  <c r="Q2903" i="5"/>
  <c r="P2903" i="5"/>
  <c r="O2903" i="5"/>
  <c r="N2903" i="5"/>
  <c r="M2903" i="5"/>
  <c r="L2903" i="5"/>
  <c r="K2903" i="5"/>
  <c r="J2903" i="5"/>
  <c r="I2903" i="5"/>
  <c r="H2903" i="5"/>
  <c r="Q2902" i="5"/>
  <c r="P2902" i="5"/>
  <c r="O2902" i="5"/>
  <c r="N2902" i="5"/>
  <c r="M2902" i="5"/>
  <c r="L2902" i="5"/>
  <c r="K2902" i="5"/>
  <c r="J2902" i="5"/>
  <c r="I2902" i="5"/>
  <c r="H2902" i="5"/>
  <c r="Q2901" i="5"/>
  <c r="P2901" i="5"/>
  <c r="O2901" i="5"/>
  <c r="N2901" i="5"/>
  <c r="M2901" i="5"/>
  <c r="L2901" i="5"/>
  <c r="K2901" i="5"/>
  <c r="J2901" i="5"/>
  <c r="I2901" i="5"/>
  <c r="H2901" i="5"/>
  <c r="Q2900" i="5"/>
  <c r="P2900" i="5"/>
  <c r="O2900" i="5"/>
  <c r="N2900" i="5"/>
  <c r="M2900" i="5"/>
  <c r="L2900" i="5"/>
  <c r="K2900" i="5"/>
  <c r="J2900" i="5"/>
  <c r="I2900" i="5"/>
  <c r="H2900" i="5"/>
  <c r="Q2899" i="5"/>
  <c r="P2899" i="5"/>
  <c r="O2899" i="5"/>
  <c r="N2899" i="5"/>
  <c r="M2899" i="5"/>
  <c r="L2899" i="5"/>
  <c r="K2899" i="5"/>
  <c r="J2899" i="5"/>
  <c r="I2899" i="5"/>
  <c r="H2899" i="5"/>
  <c r="Q2898" i="5"/>
  <c r="P2898" i="5"/>
  <c r="O2898" i="5"/>
  <c r="N2898" i="5"/>
  <c r="M2898" i="5"/>
  <c r="L2898" i="5"/>
  <c r="K2898" i="5"/>
  <c r="J2898" i="5"/>
  <c r="I2898" i="5"/>
  <c r="H2898" i="5"/>
  <c r="Q2897" i="5"/>
  <c r="P2897" i="5"/>
  <c r="O2897" i="5"/>
  <c r="N2897" i="5"/>
  <c r="M2897" i="5"/>
  <c r="L2897" i="5"/>
  <c r="K2897" i="5"/>
  <c r="J2897" i="5"/>
  <c r="I2897" i="5"/>
  <c r="H2897" i="5"/>
  <c r="Q2896" i="5"/>
  <c r="P2896" i="5"/>
  <c r="O2896" i="5"/>
  <c r="N2896" i="5"/>
  <c r="M2896" i="5"/>
  <c r="L2896" i="5"/>
  <c r="K2896" i="5"/>
  <c r="J2896" i="5"/>
  <c r="I2896" i="5"/>
  <c r="H2896" i="5"/>
  <c r="Q2895" i="5"/>
  <c r="P2895" i="5"/>
  <c r="O2895" i="5"/>
  <c r="N2895" i="5"/>
  <c r="M2895" i="5"/>
  <c r="L2895" i="5"/>
  <c r="K2895" i="5"/>
  <c r="J2895" i="5"/>
  <c r="I2895" i="5"/>
  <c r="H2895" i="5"/>
  <c r="Q2894" i="5"/>
  <c r="P2894" i="5"/>
  <c r="O2894" i="5"/>
  <c r="N2894" i="5"/>
  <c r="M2894" i="5"/>
  <c r="L2894" i="5"/>
  <c r="K2894" i="5"/>
  <c r="J2894" i="5"/>
  <c r="I2894" i="5"/>
  <c r="H2894" i="5"/>
  <c r="Q2893" i="5"/>
  <c r="P2893" i="5"/>
  <c r="O2893" i="5"/>
  <c r="N2893" i="5"/>
  <c r="M2893" i="5"/>
  <c r="L2893" i="5"/>
  <c r="K2893" i="5"/>
  <c r="J2893" i="5"/>
  <c r="I2893" i="5"/>
  <c r="H2893" i="5"/>
  <c r="Q2892" i="5"/>
  <c r="P2892" i="5"/>
  <c r="O2892" i="5"/>
  <c r="N2892" i="5"/>
  <c r="M2892" i="5"/>
  <c r="L2892" i="5"/>
  <c r="K2892" i="5"/>
  <c r="J2892" i="5"/>
  <c r="I2892" i="5"/>
  <c r="H2892" i="5"/>
  <c r="Q2891" i="5"/>
  <c r="P2891" i="5"/>
  <c r="O2891" i="5"/>
  <c r="N2891" i="5"/>
  <c r="M2891" i="5"/>
  <c r="L2891" i="5"/>
  <c r="K2891" i="5"/>
  <c r="J2891" i="5"/>
  <c r="I2891" i="5"/>
  <c r="H2891" i="5"/>
  <c r="Q2890" i="5"/>
  <c r="P2890" i="5"/>
  <c r="O2890" i="5"/>
  <c r="N2890" i="5"/>
  <c r="M2890" i="5"/>
  <c r="L2890" i="5"/>
  <c r="K2890" i="5"/>
  <c r="J2890" i="5"/>
  <c r="I2890" i="5"/>
  <c r="H2890" i="5"/>
  <c r="Q2889" i="5"/>
  <c r="P2889" i="5"/>
  <c r="O2889" i="5"/>
  <c r="N2889" i="5"/>
  <c r="M2889" i="5"/>
  <c r="L2889" i="5"/>
  <c r="K2889" i="5"/>
  <c r="J2889" i="5"/>
  <c r="I2889" i="5"/>
  <c r="H2889" i="5"/>
  <c r="Q2888" i="5"/>
  <c r="P2888" i="5"/>
  <c r="O2888" i="5"/>
  <c r="N2888" i="5"/>
  <c r="M2888" i="5"/>
  <c r="L2888" i="5"/>
  <c r="K2888" i="5"/>
  <c r="J2888" i="5"/>
  <c r="I2888" i="5"/>
  <c r="H2888" i="5"/>
  <c r="Q2887" i="5"/>
  <c r="P2887" i="5"/>
  <c r="O2887" i="5"/>
  <c r="N2887" i="5"/>
  <c r="M2887" i="5"/>
  <c r="L2887" i="5"/>
  <c r="K2887" i="5"/>
  <c r="J2887" i="5"/>
  <c r="I2887" i="5"/>
  <c r="H2887" i="5"/>
  <c r="Q2886" i="5"/>
  <c r="P2886" i="5"/>
  <c r="O2886" i="5"/>
  <c r="N2886" i="5"/>
  <c r="M2886" i="5"/>
  <c r="L2886" i="5"/>
  <c r="K2886" i="5"/>
  <c r="J2886" i="5"/>
  <c r="I2886" i="5"/>
  <c r="H2886" i="5"/>
  <c r="Q2885" i="5"/>
  <c r="P2885" i="5"/>
  <c r="O2885" i="5"/>
  <c r="N2885" i="5"/>
  <c r="M2885" i="5"/>
  <c r="L2885" i="5"/>
  <c r="K2885" i="5"/>
  <c r="J2885" i="5"/>
  <c r="I2885" i="5"/>
  <c r="H2885" i="5"/>
  <c r="Q2884" i="5"/>
  <c r="P2884" i="5"/>
  <c r="O2884" i="5"/>
  <c r="N2884" i="5"/>
  <c r="M2884" i="5"/>
  <c r="L2884" i="5"/>
  <c r="K2884" i="5"/>
  <c r="J2884" i="5"/>
  <c r="I2884" i="5"/>
  <c r="H2884" i="5"/>
  <c r="Q2883" i="5"/>
  <c r="P2883" i="5"/>
  <c r="O2883" i="5"/>
  <c r="N2883" i="5"/>
  <c r="M2883" i="5"/>
  <c r="L2883" i="5"/>
  <c r="K2883" i="5"/>
  <c r="J2883" i="5"/>
  <c r="I2883" i="5"/>
  <c r="H2883" i="5"/>
  <c r="Q2882" i="5"/>
  <c r="P2882" i="5"/>
  <c r="O2882" i="5"/>
  <c r="N2882" i="5"/>
  <c r="M2882" i="5"/>
  <c r="L2882" i="5"/>
  <c r="K2882" i="5"/>
  <c r="J2882" i="5"/>
  <c r="I2882" i="5"/>
  <c r="H2882" i="5"/>
  <c r="Q2881" i="5"/>
  <c r="P2881" i="5"/>
  <c r="O2881" i="5"/>
  <c r="N2881" i="5"/>
  <c r="M2881" i="5"/>
  <c r="L2881" i="5"/>
  <c r="K2881" i="5"/>
  <c r="J2881" i="5"/>
  <c r="I2881" i="5"/>
  <c r="H2881" i="5"/>
  <c r="Q2880" i="5"/>
  <c r="P2880" i="5"/>
  <c r="O2880" i="5"/>
  <c r="N2880" i="5"/>
  <c r="M2880" i="5"/>
  <c r="L2880" i="5"/>
  <c r="K2880" i="5"/>
  <c r="J2880" i="5"/>
  <c r="I2880" i="5"/>
  <c r="H2880" i="5"/>
  <c r="Q2879" i="5"/>
  <c r="P2879" i="5"/>
  <c r="O2879" i="5"/>
  <c r="N2879" i="5"/>
  <c r="M2879" i="5"/>
  <c r="L2879" i="5"/>
  <c r="K2879" i="5"/>
  <c r="J2879" i="5"/>
  <c r="I2879" i="5"/>
  <c r="H2879" i="5"/>
  <c r="Q2878" i="5"/>
  <c r="P2878" i="5"/>
  <c r="O2878" i="5"/>
  <c r="N2878" i="5"/>
  <c r="M2878" i="5"/>
  <c r="L2878" i="5"/>
  <c r="K2878" i="5"/>
  <c r="J2878" i="5"/>
  <c r="I2878" i="5"/>
  <c r="H2878" i="5"/>
  <c r="Q2877" i="5"/>
  <c r="P2877" i="5"/>
  <c r="O2877" i="5"/>
  <c r="N2877" i="5"/>
  <c r="M2877" i="5"/>
  <c r="L2877" i="5"/>
  <c r="K2877" i="5"/>
  <c r="J2877" i="5"/>
  <c r="I2877" i="5"/>
  <c r="H2877" i="5"/>
  <c r="Q2876" i="5"/>
  <c r="P2876" i="5"/>
  <c r="O2876" i="5"/>
  <c r="N2876" i="5"/>
  <c r="M2876" i="5"/>
  <c r="L2876" i="5"/>
  <c r="K2876" i="5"/>
  <c r="J2876" i="5"/>
  <c r="I2876" i="5"/>
  <c r="H2876" i="5"/>
  <c r="Q2875" i="5"/>
  <c r="P2875" i="5"/>
  <c r="O2875" i="5"/>
  <c r="N2875" i="5"/>
  <c r="M2875" i="5"/>
  <c r="L2875" i="5"/>
  <c r="K2875" i="5"/>
  <c r="J2875" i="5"/>
  <c r="I2875" i="5"/>
  <c r="H2875" i="5"/>
  <c r="Q2874" i="5"/>
  <c r="P2874" i="5"/>
  <c r="O2874" i="5"/>
  <c r="N2874" i="5"/>
  <c r="M2874" i="5"/>
  <c r="L2874" i="5"/>
  <c r="K2874" i="5"/>
  <c r="J2874" i="5"/>
  <c r="I2874" i="5"/>
  <c r="H2874" i="5"/>
  <c r="Q2873" i="5"/>
  <c r="P2873" i="5"/>
  <c r="O2873" i="5"/>
  <c r="N2873" i="5"/>
  <c r="M2873" i="5"/>
  <c r="L2873" i="5"/>
  <c r="K2873" i="5"/>
  <c r="J2873" i="5"/>
  <c r="I2873" i="5"/>
  <c r="H2873" i="5"/>
  <c r="Q2872" i="5"/>
  <c r="P2872" i="5"/>
  <c r="O2872" i="5"/>
  <c r="N2872" i="5"/>
  <c r="M2872" i="5"/>
  <c r="L2872" i="5"/>
  <c r="K2872" i="5"/>
  <c r="J2872" i="5"/>
  <c r="I2872" i="5"/>
  <c r="H2872" i="5"/>
  <c r="Q2871" i="5"/>
  <c r="P2871" i="5"/>
  <c r="O2871" i="5"/>
  <c r="N2871" i="5"/>
  <c r="M2871" i="5"/>
  <c r="L2871" i="5"/>
  <c r="K2871" i="5"/>
  <c r="J2871" i="5"/>
  <c r="I2871" i="5"/>
  <c r="H2871" i="5"/>
  <c r="Q2870" i="5"/>
  <c r="P2870" i="5"/>
  <c r="O2870" i="5"/>
  <c r="N2870" i="5"/>
  <c r="M2870" i="5"/>
  <c r="L2870" i="5"/>
  <c r="K2870" i="5"/>
  <c r="J2870" i="5"/>
  <c r="I2870" i="5"/>
  <c r="H2870" i="5"/>
  <c r="Q2869" i="5"/>
  <c r="P2869" i="5"/>
  <c r="O2869" i="5"/>
  <c r="N2869" i="5"/>
  <c r="M2869" i="5"/>
  <c r="L2869" i="5"/>
  <c r="K2869" i="5"/>
  <c r="J2869" i="5"/>
  <c r="I2869" i="5"/>
  <c r="H2869" i="5"/>
  <c r="Q2868" i="5"/>
  <c r="P2868" i="5"/>
  <c r="O2868" i="5"/>
  <c r="N2868" i="5"/>
  <c r="M2868" i="5"/>
  <c r="L2868" i="5"/>
  <c r="K2868" i="5"/>
  <c r="J2868" i="5"/>
  <c r="I2868" i="5"/>
  <c r="H2868" i="5"/>
  <c r="Q2867" i="5"/>
  <c r="P2867" i="5"/>
  <c r="O2867" i="5"/>
  <c r="N2867" i="5"/>
  <c r="M2867" i="5"/>
  <c r="L2867" i="5"/>
  <c r="K2867" i="5"/>
  <c r="J2867" i="5"/>
  <c r="I2867" i="5"/>
  <c r="H2867" i="5"/>
  <c r="Q2866" i="5"/>
  <c r="P2866" i="5"/>
  <c r="O2866" i="5"/>
  <c r="N2866" i="5"/>
  <c r="M2866" i="5"/>
  <c r="L2866" i="5"/>
  <c r="K2866" i="5"/>
  <c r="J2866" i="5"/>
  <c r="I2866" i="5"/>
  <c r="H2866" i="5"/>
  <c r="Q2865" i="5"/>
  <c r="P2865" i="5"/>
  <c r="O2865" i="5"/>
  <c r="N2865" i="5"/>
  <c r="M2865" i="5"/>
  <c r="L2865" i="5"/>
  <c r="K2865" i="5"/>
  <c r="J2865" i="5"/>
  <c r="I2865" i="5"/>
  <c r="H2865" i="5"/>
  <c r="Q2864" i="5"/>
  <c r="P2864" i="5"/>
  <c r="O2864" i="5"/>
  <c r="N2864" i="5"/>
  <c r="M2864" i="5"/>
  <c r="L2864" i="5"/>
  <c r="K2864" i="5"/>
  <c r="J2864" i="5"/>
  <c r="I2864" i="5"/>
  <c r="H2864" i="5"/>
  <c r="Q2863" i="5"/>
  <c r="P2863" i="5"/>
  <c r="O2863" i="5"/>
  <c r="N2863" i="5"/>
  <c r="M2863" i="5"/>
  <c r="L2863" i="5"/>
  <c r="K2863" i="5"/>
  <c r="J2863" i="5"/>
  <c r="I2863" i="5"/>
  <c r="H2863" i="5"/>
  <c r="Q2862" i="5"/>
  <c r="P2862" i="5"/>
  <c r="O2862" i="5"/>
  <c r="N2862" i="5"/>
  <c r="M2862" i="5"/>
  <c r="L2862" i="5"/>
  <c r="K2862" i="5"/>
  <c r="J2862" i="5"/>
  <c r="I2862" i="5"/>
  <c r="H2862" i="5"/>
  <c r="Q2861" i="5"/>
  <c r="P2861" i="5"/>
  <c r="O2861" i="5"/>
  <c r="N2861" i="5"/>
  <c r="M2861" i="5"/>
  <c r="L2861" i="5"/>
  <c r="K2861" i="5"/>
  <c r="J2861" i="5"/>
  <c r="I2861" i="5"/>
  <c r="H2861" i="5"/>
  <c r="Q2860" i="5"/>
  <c r="P2860" i="5"/>
  <c r="O2860" i="5"/>
  <c r="N2860" i="5"/>
  <c r="M2860" i="5"/>
  <c r="L2860" i="5"/>
  <c r="K2860" i="5"/>
  <c r="J2860" i="5"/>
  <c r="I2860" i="5"/>
  <c r="H2860" i="5"/>
  <c r="Q2859" i="5"/>
  <c r="P2859" i="5"/>
  <c r="O2859" i="5"/>
  <c r="N2859" i="5"/>
  <c r="M2859" i="5"/>
  <c r="L2859" i="5"/>
  <c r="K2859" i="5"/>
  <c r="J2859" i="5"/>
  <c r="I2859" i="5"/>
  <c r="H2859" i="5"/>
  <c r="Q2858" i="5"/>
  <c r="P2858" i="5"/>
  <c r="O2858" i="5"/>
  <c r="N2858" i="5"/>
  <c r="M2858" i="5"/>
  <c r="L2858" i="5"/>
  <c r="K2858" i="5"/>
  <c r="J2858" i="5"/>
  <c r="I2858" i="5"/>
  <c r="H2858" i="5"/>
  <c r="Q2857" i="5"/>
  <c r="P2857" i="5"/>
  <c r="O2857" i="5"/>
  <c r="N2857" i="5"/>
  <c r="M2857" i="5"/>
  <c r="L2857" i="5"/>
  <c r="K2857" i="5"/>
  <c r="J2857" i="5"/>
  <c r="I2857" i="5"/>
  <c r="H2857" i="5"/>
  <c r="Q2856" i="5"/>
  <c r="P2856" i="5"/>
  <c r="O2856" i="5"/>
  <c r="N2856" i="5"/>
  <c r="M2856" i="5"/>
  <c r="L2856" i="5"/>
  <c r="K2856" i="5"/>
  <c r="J2856" i="5"/>
  <c r="I2856" i="5"/>
  <c r="H2856" i="5"/>
  <c r="Q2855" i="5"/>
  <c r="P2855" i="5"/>
  <c r="O2855" i="5"/>
  <c r="N2855" i="5"/>
  <c r="M2855" i="5"/>
  <c r="L2855" i="5"/>
  <c r="K2855" i="5"/>
  <c r="J2855" i="5"/>
  <c r="I2855" i="5"/>
  <c r="H2855" i="5"/>
  <c r="Q2854" i="5"/>
  <c r="P2854" i="5"/>
  <c r="O2854" i="5"/>
  <c r="N2854" i="5"/>
  <c r="M2854" i="5"/>
  <c r="L2854" i="5"/>
  <c r="K2854" i="5"/>
  <c r="J2854" i="5"/>
  <c r="I2854" i="5"/>
  <c r="H2854" i="5"/>
  <c r="Q2853" i="5"/>
  <c r="P2853" i="5"/>
  <c r="O2853" i="5"/>
  <c r="N2853" i="5"/>
  <c r="M2853" i="5"/>
  <c r="L2853" i="5"/>
  <c r="K2853" i="5"/>
  <c r="J2853" i="5"/>
  <c r="I2853" i="5"/>
  <c r="H2853" i="5"/>
  <c r="Q2852" i="5"/>
  <c r="P2852" i="5"/>
  <c r="O2852" i="5"/>
  <c r="N2852" i="5"/>
  <c r="M2852" i="5"/>
  <c r="L2852" i="5"/>
  <c r="K2852" i="5"/>
  <c r="J2852" i="5"/>
  <c r="I2852" i="5"/>
  <c r="H2852" i="5"/>
  <c r="Q2851" i="5"/>
  <c r="P2851" i="5"/>
  <c r="O2851" i="5"/>
  <c r="N2851" i="5"/>
  <c r="M2851" i="5"/>
  <c r="L2851" i="5"/>
  <c r="K2851" i="5"/>
  <c r="J2851" i="5"/>
  <c r="I2851" i="5"/>
  <c r="H2851" i="5"/>
  <c r="Q2850" i="5"/>
  <c r="P2850" i="5"/>
  <c r="O2850" i="5"/>
  <c r="N2850" i="5"/>
  <c r="M2850" i="5"/>
  <c r="L2850" i="5"/>
  <c r="K2850" i="5"/>
  <c r="J2850" i="5"/>
  <c r="I2850" i="5"/>
  <c r="H2850" i="5"/>
  <c r="Q2849" i="5"/>
  <c r="P2849" i="5"/>
  <c r="O2849" i="5"/>
  <c r="N2849" i="5"/>
  <c r="M2849" i="5"/>
  <c r="L2849" i="5"/>
  <c r="K2849" i="5"/>
  <c r="J2849" i="5"/>
  <c r="I2849" i="5"/>
  <c r="H2849" i="5"/>
  <c r="Q2848" i="5"/>
  <c r="P2848" i="5"/>
  <c r="O2848" i="5"/>
  <c r="N2848" i="5"/>
  <c r="M2848" i="5"/>
  <c r="L2848" i="5"/>
  <c r="K2848" i="5"/>
  <c r="J2848" i="5"/>
  <c r="I2848" i="5"/>
  <c r="H2848" i="5"/>
  <c r="Q2847" i="5"/>
  <c r="P2847" i="5"/>
  <c r="O2847" i="5"/>
  <c r="N2847" i="5"/>
  <c r="M2847" i="5"/>
  <c r="L2847" i="5"/>
  <c r="K2847" i="5"/>
  <c r="J2847" i="5"/>
  <c r="I2847" i="5"/>
  <c r="H2847" i="5"/>
  <c r="Q2846" i="5"/>
  <c r="P2846" i="5"/>
  <c r="O2846" i="5"/>
  <c r="N2846" i="5"/>
  <c r="M2846" i="5"/>
  <c r="L2846" i="5"/>
  <c r="K2846" i="5"/>
  <c r="J2846" i="5"/>
  <c r="I2846" i="5"/>
  <c r="H2846" i="5"/>
  <c r="Q2845" i="5"/>
  <c r="P2845" i="5"/>
  <c r="O2845" i="5"/>
  <c r="N2845" i="5"/>
  <c r="M2845" i="5"/>
  <c r="L2845" i="5"/>
  <c r="K2845" i="5"/>
  <c r="J2845" i="5"/>
  <c r="I2845" i="5"/>
  <c r="H2845" i="5"/>
  <c r="Q2844" i="5"/>
  <c r="P2844" i="5"/>
  <c r="O2844" i="5"/>
  <c r="N2844" i="5"/>
  <c r="M2844" i="5"/>
  <c r="L2844" i="5"/>
  <c r="K2844" i="5"/>
  <c r="J2844" i="5"/>
  <c r="I2844" i="5"/>
  <c r="H2844" i="5"/>
  <c r="Q2843" i="5"/>
  <c r="P2843" i="5"/>
  <c r="O2843" i="5"/>
  <c r="N2843" i="5"/>
  <c r="M2843" i="5"/>
  <c r="L2843" i="5"/>
  <c r="K2843" i="5"/>
  <c r="J2843" i="5"/>
  <c r="I2843" i="5"/>
  <c r="H2843" i="5"/>
  <c r="Q2842" i="5"/>
  <c r="P2842" i="5"/>
  <c r="O2842" i="5"/>
  <c r="N2842" i="5"/>
  <c r="M2842" i="5"/>
  <c r="L2842" i="5"/>
  <c r="K2842" i="5"/>
  <c r="J2842" i="5"/>
  <c r="I2842" i="5"/>
  <c r="H2842" i="5"/>
  <c r="Q2841" i="5"/>
  <c r="P2841" i="5"/>
  <c r="O2841" i="5"/>
  <c r="N2841" i="5"/>
  <c r="M2841" i="5"/>
  <c r="L2841" i="5"/>
  <c r="K2841" i="5"/>
  <c r="J2841" i="5"/>
  <c r="I2841" i="5"/>
  <c r="H2841" i="5"/>
  <c r="Q2840" i="5"/>
  <c r="P2840" i="5"/>
  <c r="O2840" i="5"/>
  <c r="N2840" i="5"/>
  <c r="M2840" i="5"/>
  <c r="L2840" i="5"/>
  <c r="K2840" i="5"/>
  <c r="J2840" i="5"/>
  <c r="I2840" i="5"/>
  <c r="H2840" i="5"/>
  <c r="Q2839" i="5"/>
  <c r="P2839" i="5"/>
  <c r="O2839" i="5"/>
  <c r="N2839" i="5"/>
  <c r="M2839" i="5"/>
  <c r="L2839" i="5"/>
  <c r="K2839" i="5"/>
  <c r="J2839" i="5"/>
  <c r="I2839" i="5"/>
  <c r="H2839" i="5"/>
  <c r="Q2838" i="5"/>
  <c r="P2838" i="5"/>
  <c r="O2838" i="5"/>
  <c r="N2838" i="5"/>
  <c r="M2838" i="5"/>
  <c r="L2838" i="5"/>
  <c r="K2838" i="5"/>
  <c r="J2838" i="5"/>
  <c r="I2838" i="5"/>
  <c r="H2838" i="5"/>
  <c r="Q2837" i="5"/>
  <c r="P2837" i="5"/>
  <c r="O2837" i="5"/>
  <c r="N2837" i="5"/>
  <c r="M2837" i="5"/>
  <c r="L2837" i="5"/>
  <c r="K2837" i="5"/>
  <c r="J2837" i="5"/>
  <c r="I2837" i="5"/>
  <c r="H2837" i="5"/>
  <c r="Q2836" i="5"/>
  <c r="P2836" i="5"/>
  <c r="O2836" i="5"/>
  <c r="N2836" i="5"/>
  <c r="M2836" i="5"/>
  <c r="L2836" i="5"/>
  <c r="K2836" i="5"/>
  <c r="J2836" i="5"/>
  <c r="I2836" i="5"/>
  <c r="H2836" i="5"/>
  <c r="Q2835" i="5"/>
  <c r="P2835" i="5"/>
  <c r="O2835" i="5"/>
  <c r="N2835" i="5"/>
  <c r="M2835" i="5"/>
  <c r="L2835" i="5"/>
  <c r="K2835" i="5"/>
  <c r="J2835" i="5"/>
  <c r="I2835" i="5"/>
  <c r="H2835" i="5"/>
  <c r="Q2834" i="5"/>
  <c r="P2834" i="5"/>
  <c r="O2834" i="5"/>
  <c r="N2834" i="5"/>
  <c r="M2834" i="5"/>
  <c r="L2834" i="5"/>
  <c r="K2834" i="5"/>
  <c r="J2834" i="5"/>
  <c r="I2834" i="5"/>
  <c r="H2834" i="5"/>
  <c r="Q2833" i="5"/>
  <c r="P2833" i="5"/>
  <c r="O2833" i="5"/>
  <c r="N2833" i="5"/>
  <c r="M2833" i="5"/>
  <c r="L2833" i="5"/>
  <c r="K2833" i="5"/>
  <c r="J2833" i="5"/>
  <c r="I2833" i="5"/>
  <c r="H2833" i="5"/>
  <c r="Q2832" i="5"/>
  <c r="P2832" i="5"/>
  <c r="O2832" i="5"/>
  <c r="N2832" i="5"/>
  <c r="M2832" i="5"/>
  <c r="L2832" i="5"/>
  <c r="K2832" i="5"/>
  <c r="J2832" i="5"/>
  <c r="I2832" i="5"/>
  <c r="H2832" i="5"/>
  <c r="Q2831" i="5"/>
  <c r="P2831" i="5"/>
  <c r="O2831" i="5"/>
  <c r="N2831" i="5"/>
  <c r="M2831" i="5"/>
  <c r="L2831" i="5"/>
  <c r="K2831" i="5"/>
  <c r="J2831" i="5"/>
  <c r="I2831" i="5"/>
  <c r="H2831" i="5"/>
  <c r="Q2830" i="5"/>
  <c r="P2830" i="5"/>
  <c r="O2830" i="5"/>
  <c r="N2830" i="5"/>
  <c r="M2830" i="5"/>
  <c r="L2830" i="5"/>
  <c r="K2830" i="5"/>
  <c r="J2830" i="5"/>
  <c r="I2830" i="5"/>
  <c r="H2830" i="5"/>
  <c r="Q2829" i="5"/>
  <c r="P2829" i="5"/>
  <c r="O2829" i="5"/>
  <c r="N2829" i="5"/>
  <c r="M2829" i="5"/>
  <c r="L2829" i="5"/>
  <c r="K2829" i="5"/>
  <c r="J2829" i="5"/>
  <c r="I2829" i="5"/>
  <c r="H2829" i="5"/>
  <c r="Q2828" i="5"/>
  <c r="P2828" i="5"/>
  <c r="O2828" i="5"/>
  <c r="N2828" i="5"/>
  <c r="M2828" i="5"/>
  <c r="L2828" i="5"/>
  <c r="K2828" i="5"/>
  <c r="J2828" i="5"/>
  <c r="I2828" i="5"/>
  <c r="H2828" i="5"/>
  <c r="Q2827" i="5"/>
  <c r="P2827" i="5"/>
  <c r="O2827" i="5"/>
  <c r="N2827" i="5"/>
  <c r="M2827" i="5"/>
  <c r="L2827" i="5"/>
  <c r="K2827" i="5"/>
  <c r="J2827" i="5"/>
  <c r="I2827" i="5"/>
  <c r="H2827" i="5"/>
  <c r="Q2826" i="5"/>
  <c r="P2826" i="5"/>
  <c r="O2826" i="5"/>
  <c r="N2826" i="5"/>
  <c r="M2826" i="5"/>
  <c r="L2826" i="5"/>
  <c r="K2826" i="5"/>
  <c r="J2826" i="5"/>
  <c r="I2826" i="5"/>
  <c r="H2826" i="5"/>
  <c r="Q2825" i="5"/>
  <c r="P2825" i="5"/>
  <c r="O2825" i="5"/>
  <c r="N2825" i="5"/>
  <c r="M2825" i="5"/>
  <c r="L2825" i="5"/>
  <c r="K2825" i="5"/>
  <c r="J2825" i="5"/>
  <c r="I2825" i="5"/>
  <c r="H2825" i="5"/>
  <c r="Q2824" i="5"/>
  <c r="P2824" i="5"/>
  <c r="O2824" i="5"/>
  <c r="N2824" i="5"/>
  <c r="M2824" i="5"/>
  <c r="L2824" i="5"/>
  <c r="K2824" i="5"/>
  <c r="J2824" i="5"/>
  <c r="I2824" i="5"/>
  <c r="H2824" i="5"/>
  <c r="Q2823" i="5"/>
  <c r="P2823" i="5"/>
  <c r="O2823" i="5"/>
  <c r="N2823" i="5"/>
  <c r="M2823" i="5"/>
  <c r="L2823" i="5"/>
  <c r="K2823" i="5"/>
  <c r="J2823" i="5"/>
  <c r="I2823" i="5"/>
  <c r="H2823" i="5"/>
  <c r="Q2822" i="5"/>
  <c r="P2822" i="5"/>
  <c r="O2822" i="5"/>
  <c r="N2822" i="5"/>
  <c r="M2822" i="5"/>
  <c r="L2822" i="5"/>
  <c r="K2822" i="5"/>
  <c r="J2822" i="5"/>
  <c r="I2822" i="5"/>
  <c r="H2822" i="5"/>
  <c r="Q2821" i="5"/>
  <c r="P2821" i="5"/>
  <c r="O2821" i="5"/>
  <c r="N2821" i="5"/>
  <c r="M2821" i="5"/>
  <c r="L2821" i="5"/>
  <c r="K2821" i="5"/>
  <c r="J2821" i="5"/>
  <c r="I2821" i="5"/>
  <c r="H2821" i="5"/>
  <c r="Q2820" i="5"/>
  <c r="P2820" i="5"/>
  <c r="O2820" i="5"/>
  <c r="N2820" i="5"/>
  <c r="M2820" i="5"/>
  <c r="L2820" i="5"/>
  <c r="K2820" i="5"/>
  <c r="J2820" i="5"/>
  <c r="I2820" i="5"/>
  <c r="H2820" i="5"/>
  <c r="Q2819" i="5"/>
  <c r="P2819" i="5"/>
  <c r="O2819" i="5"/>
  <c r="N2819" i="5"/>
  <c r="M2819" i="5"/>
  <c r="L2819" i="5"/>
  <c r="K2819" i="5"/>
  <c r="J2819" i="5"/>
  <c r="I2819" i="5"/>
  <c r="H2819" i="5"/>
  <c r="Q2818" i="5"/>
  <c r="P2818" i="5"/>
  <c r="O2818" i="5"/>
  <c r="N2818" i="5"/>
  <c r="M2818" i="5"/>
  <c r="L2818" i="5"/>
  <c r="K2818" i="5"/>
  <c r="J2818" i="5"/>
  <c r="I2818" i="5"/>
  <c r="H2818" i="5"/>
  <c r="Q2817" i="5"/>
  <c r="P2817" i="5"/>
  <c r="O2817" i="5"/>
  <c r="N2817" i="5"/>
  <c r="M2817" i="5"/>
  <c r="L2817" i="5"/>
  <c r="K2817" i="5"/>
  <c r="J2817" i="5"/>
  <c r="I2817" i="5"/>
  <c r="H2817" i="5"/>
  <c r="Q2816" i="5"/>
  <c r="P2816" i="5"/>
  <c r="O2816" i="5"/>
  <c r="N2816" i="5"/>
  <c r="M2816" i="5"/>
  <c r="L2816" i="5"/>
  <c r="K2816" i="5"/>
  <c r="J2816" i="5"/>
  <c r="I2816" i="5"/>
  <c r="H2816" i="5"/>
  <c r="Q2815" i="5"/>
  <c r="P2815" i="5"/>
  <c r="O2815" i="5"/>
  <c r="N2815" i="5"/>
  <c r="M2815" i="5"/>
  <c r="L2815" i="5"/>
  <c r="K2815" i="5"/>
  <c r="J2815" i="5"/>
  <c r="I2815" i="5"/>
  <c r="H2815" i="5"/>
  <c r="Q2814" i="5"/>
  <c r="P2814" i="5"/>
  <c r="O2814" i="5"/>
  <c r="N2814" i="5"/>
  <c r="M2814" i="5"/>
  <c r="L2814" i="5"/>
  <c r="K2814" i="5"/>
  <c r="J2814" i="5"/>
  <c r="I2814" i="5"/>
  <c r="H2814" i="5"/>
  <c r="Q2813" i="5"/>
  <c r="P2813" i="5"/>
  <c r="O2813" i="5"/>
  <c r="N2813" i="5"/>
  <c r="M2813" i="5"/>
  <c r="L2813" i="5"/>
  <c r="K2813" i="5"/>
  <c r="J2813" i="5"/>
  <c r="I2813" i="5"/>
  <c r="H2813" i="5"/>
  <c r="Q2812" i="5"/>
  <c r="P2812" i="5"/>
  <c r="O2812" i="5"/>
  <c r="N2812" i="5"/>
  <c r="M2812" i="5"/>
  <c r="L2812" i="5"/>
  <c r="K2812" i="5"/>
  <c r="J2812" i="5"/>
  <c r="I2812" i="5"/>
  <c r="H2812" i="5"/>
  <c r="Q2811" i="5"/>
  <c r="P2811" i="5"/>
  <c r="O2811" i="5"/>
  <c r="N2811" i="5"/>
  <c r="M2811" i="5"/>
  <c r="L2811" i="5"/>
  <c r="K2811" i="5"/>
  <c r="J2811" i="5"/>
  <c r="I2811" i="5"/>
  <c r="H2811" i="5"/>
  <c r="Q2810" i="5"/>
  <c r="P2810" i="5"/>
  <c r="O2810" i="5"/>
  <c r="N2810" i="5"/>
  <c r="M2810" i="5"/>
  <c r="L2810" i="5"/>
  <c r="K2810" i="5"/>
  <c r="J2810" i="5"/>
  <c r="I2810" i="5"/>
  <c r="H2810" i="5"/>
  <c r="Q2809" i="5"/>
  <c r="P2809" i="5"/>
  <c r="O2809" i="5"/>
  <c r="N2809" i="5"/>
  <c r="M2809" i="5"/>
  <c r="L2809" i="5"/>
  <c r="K2809" i="5"/>
  <c r="J2809" i="5"/>
  <c r="I2809" i="5"/>
  <c r="H2809" i="5"/>
  <c r="Q2808" i="5"/>
  <c r="P2808" i="5"/>
  <c r="O2808" i="5"/>
  <c r="N2808" i="5"/>
  <c r="M2808" i="5"/>
  <c r="L2808" i="5"/>
  <c r="K2808" i="5"/>
  <c r="J2808" i="5"/>
  <c r="I2808" i="5"/>
  <c r="H2808" i="5"/>
  <c r="Q2807" i="5"/>
  <c r="P2807" i="5"/>
  <c r="O2807" i="5"/>
  <c r="N2807" i="5"/>
  <c r="M2807" i="5"/>
  <c r="L2807" i="5"/>
  <c r="K2807" i="5"/>
  <c r="J2807" i="5"/>
  <c r="I2807" i="5"/>
  <c r="H2807" i="5"/>
  <c r="Q2806" i="5"/>
  <c r="P2806" i="5"/>
  <c r="O2806" i="5"/>
  <c r="N2806" i="5"/>
  <c r="M2806" i="5"/>
  <c r="L2806" i="5"/>
  <c r="K2806" i="5"/>
  <c r="J2806" i="5"/>
  <c r="I2806" i="5"/>
  <c r="H2806" i="5"/>
  <c r="Q2805" i="5"/>
  <c r="P2805" i="5"/>
  <c r="O2805" i="5"/>
  <c r="N2805" i="5"/>
  <c r="M2805" i="5"/>
  <c r="L2805" i="5"/>
  <c r="K2805" i="5"/>
  <c r="J2805" i="5"/>
  <c r="I2805" i="5"/>
  <c r="H2805" i="5"/>
  <c r="Q2804" i="5"/>
  <c r="P2804" i="5"/>
  <c r="O2804" i="5"/>
  <c r="N2804" i="5"/>
  <c r="M2804" i="5"/>
  <c r="L2804" i="5"/>
  <c r="K2804" i="5"/>
  <c r="J2804" i="5"/>
  <c r="I2804" i="5"/>
  <c r="H2804" i="5"/>
  <c r="Q2803" i="5"/>
  <c r="P2803" i="5"/>
  <c r="O2803" i="5"/>
  <c r="N2803" i="5"/>
  <c r="M2803" i="5"/>
  <c r="L2803" i="5"/>
  <c r="K2803" i="5"/>
  <c r="J2803" i="5"/>
  <c r="I2803" i="5"/>
  <c r="H2803" i="5"/>
  <c r="Q2802" i="5"/>
  <c r="P2802" i="5"/>
  <c r="O2802" i="5"/>
  <c r="N2802" i="5"/>
  <c r="M2802" i="5"/>
  <c r="L2802" i="5"/>
  <c r="K2802" i="5"/>
  <c r="J2802" i="5"/>
  <c r="I2802" i="5"/>
  <c r="H2802" i="5"/>
  <c r="Q2801" i="5"/>
  <c r="P2801" i="5"/>
  <c r="O2801" i="5"/>
  <c r="N2801" i="5"/>
  <c r="M2801" i="5"/>
  <c r="L2801" i="5"/>
  <c r="K2801" i="5"/>
  <c r="J2801" i="5"/>
  <c r="I2801" i="5"/>
  <c r="H2801" i="5"/>
  <c r="Q2800" i="5"/>
  <c r="P2800" i="5"/>
  <c r="O2800" i="5"/>
  <c r="N2800" i="5"/>
  <c r="M2800" i="5"/>
  <c r="L2800" i="5"/>
  <c r="K2800" i="5"/>
  <c r="J2800" i="5"/>
  <c r="I2800" i="5"/>
  <c r="H2800" i="5"/>
  <c r="Q2799" i="5"/>
  <c r="P2799" i="5"/>
  <c r="O2799" i="5"/>
  <c r="N2799" i="5"/>
  <c r="M2799" i="5"/>
  <c r="L2799" i="5"/>
  <c r="K2799" i="5"/>
  <c r="J2799" i="5"/>
  <c r="I2799" i="5"/>
  <c r="H2799" i="5"/>
  <c r="Q2798" i="5"/>
  <c r="P2798" i="5"/>
  <c r="O2798" i="5"/>
  <c r="N2798" i="5"/>
  <c r="M2798" i="5"/>
  <c r="L2798" i="5"/>
  <c r="K2798" i="5"/>
  <c r="J2798" i="5"/>
  <c r="I2798" i="5"/>
  <c r="H2798" i="5"/>
  <c r="Q2797" i="5"/>
  <c r="P2797" i="5"/>
  <c r="O2797" i="5"/>
  <c r="N2797" i="5"/>
  <c r="M2797" i="5"/>
  <c r="L2797" i="5"/>
  <c r="K2797" i="5"/>
  <c r="J2797" i="5"/>
  <c r="I2797" i="5"/>
  <c r="H2797" i="5"/>
  <c r="Q2796" i="5"/>
  <c r="P2796" i="5"/>
  <c r="O2796" i="5"/>
  <c r="N2796" i="5"/>
  <c r="M2796" i="5"/>
  <c r="L2796" i="5"/>
  <c r="K2796" i="5"/>
  <c r="J2796" i="5"/>
  <c r="I2796" i="5"/>
  <c r="H2796" i="5"/>
  <c r="Q2795" i="5"/>
  <c r="P2795" i="5"/>
  <c r="O2795" i="5"/>
  <c r="N2795" i="5"/>
  <c r="M2795" i="5"/>
  <c r="L2795" i="5"/>
  <c r="K2795" i="5"/>
  <c r="J2795" i="5"/>
  <c r="I2795" i="5"/>
  <c r="H2795" i="5"/>
  <c r="Q2794" i="5"/>
  <c r="P2794" i="5"/>
  <c r="O2794" i="5"/>
  <c r="N2794" i="5"/>
  <c r="M2794" i="5"/>
  <c r="L2794" i="5"/>
  <c r="K2794" i="5"/>
  <c r="J2794" i="5"/>
  <c r="I2794" i="5"/>
  <c r="H2794" i="5"/>
  <c r="Q2793" i="5"/>
  <c r="P2793" i="5"/>
  <c r="O2793" i="5"/>
  <c r="N2793" i="5"/>
  <c r="M2793" i="5"/>
  <c r="L2793" i="5"/>
  <c r="K2793" i="5"/>
  <c r="J2793" i="5"/>
  <c r="I2793" i="5"/>
  <c r="H2793" i="5"/>
  <c r="Q2792" i="5"/>
  <c r="P2792" i="5"/>
  <c r="O2792" i="5"/>
  <c r="N2792" i="5"/>
  <c r="M2792" i="5"/>
  <c r="L2792" i="5"/>
  <c r="K2792" i="5"/>
  <c r="J2792" i="5"/>
  <c r="I2792" i="5"/>
  <c r="H2792" i="5"/>
  <c r="Q2791" i="5"/>
  <c r="P2791" i="5"/>
  <c r="O2791" i="5"/>
  <c r="N2791" i="5"/>
  <c r="M2791" i="5"/>
  <c r="L2791" i="5"/>
  <c r="K2791" i="5"/>
  <c r="J2791" i="5"/>
  <c r="I2791" i="5"/>
  <c r="H2791" i="5"/>
  <c r="Q2790" i="5"/>
  <c r="P2790" i="5"/>
  <c r="O2790" i="5"/>
  <c r="N2790" i="5"/>
  <c r="M2790" i="5"/>
  <c r="L2790" i="5"/>
  <c r="K2790" i="5"/>
  <c r="J2790" i="5"/>
  <c r="I2790" i="5"/>
  <c r="H2790" i="5"/>
  <c r="Q2789" i="5"/>
  <c r="P2789" i="5"/>
  <c r="O2789" i="5"/>
  <c r="N2789" i="5"/>
  <c r="M2789" i="5"/>
  <c r="L2789" i="5"/>
  <c r="K2789" i="5"/>
  <c r="J2789" i="5"/>
  <c r="I2789" i="5"/>
  <c r="H2789" i="5"/>
  <c r="Q2788" i="5"/>
  <c r="P2788" i="5"/>
  <c r="O2788" i="5"/>
  <c r="N2788" i="5"/>
  <c r="M2788" i="5"/>
  <c r="L2788" i="5"/>
  <c r="K2788" i="5"/>
  <c r="J2788" i="5"/>
  <c r="I2788" i="5"/>
  <c r="H2788" i="5"/>
  <c r="Q2787" i="5"/>
  <c r="P2787" i="5"/>
  <c r="O2787" i="5"/>
  <c r="N2787" i="5"/>
  <c r="M2787" i="5"/>
  <c r="L2787" i="5"/>
  <c r="K2787" i="5"/>
  <c r="J2787" i="5"/>
  <c r="I2787" i="5"/>
  <c r="H2787" i="5"/>
  <c r="Q2786" i="5"/>
  <c r="P2786" i="5"/>
  <c r="O2786" i="5"/>
  <c r="N2786" i="5"/>
  <c r="M2786" i="5"/>
  <c r="L2786" i="5"/>
  <c r="K2786" i="5"/>
  <c r="J2786" i="5"/>
  <c r="I2786" i="5"/>
  <c r="H2786" i="5"/>
  <c r="Q2785" i="5"/>
  <c r="P2785" i="5"/>
  <c r="O2785" i="5"/>
  <c r="N2785" i="5"/>
  <c r="M2785" i="5"/>
  <c r="L2785" i="5"/>
  <c r="K2785" i="5"/>
  <c r="J2785" i="5"/>
  <c r="I2785" i="5"/>
  <c r="H2785" i="5"/>
  <c r="Q2784" i="5"/>
  <c r="P2784" i="5"/>
  <c r="O2784" i="5"/>
  <c r="N2784" i="5"/>
  <c r="M2784" i="5"/>
  <c r="L2784" i="5"/>
  <c r="K2784" i="5"/>
  <c r="J2784" i="5"/>
  <c r="I2784" i="5"/>
  <c r="H2784" i="5"/>
  <c r="Q2783" i="5"/>
  <c r="P2783" i="5"/>
  <c r="O2783" i="5"/>
  <c r="N2783" i="5"/>
  <c r="M2783" i="5"/>
  <c r="L2783" i="5"/>
  <c r="K2783" i="5"/>
  <c r="J2783" i="5"/>
  <c r="I2783" i="5"/>
  <c r="H2783" i="5"/>
  <c r="Q2782" i="5"/>
  <c r="P2782" i="5"/>
  <c r="O2782" i="5"/>
  <c r="N2782" i="5"/>
  <c r="M2782" i="5"/>
  <c r="L2782" i="5"/>
  <c r="K2782" i="5"/>
  <c r="J2782" i="5"/>
  <c r="I2782" i="5"/>
  <c r="H2782" i="5"/>
  <c r="Q2781" i="5"/>
  <c r="P2781" i="5"/>
  <c r="O2781" i="5"/>
  <c r="N2781" i="5"/>
  <c r="M2781" i="5"/>
  <c r="L2781" i="5"/>
  <c r="K2781" i="5"/>
  <c r="J2781" i="5"/>
  <c r="I2781" i="5"/>
  <c r="H2781" i="5"/>
  <c r="Q2780" i="5"/>
  <c r="P2780" i="5"/>
  <c r="O2780" i="5"/>
  <c r="N2780" i="5"/>
  <c r="M2780" i="5"/>
  <c r="L2780" i="5"/>
  <c r="K2780" i="5"/>
  <c r="J2780" i="5"/>
  <c r="I2780" i="5"/>
  <c r="H2780" i="5"/>
  <c r="Q2779" i="5"/>
  <c r="P2779" i="5"/>
  <c r="O2779" i="5"/>
  <c r="N2779" i="5"/>
  <c r="M2779" i="5"/>
  <c r="L2779" i="5"/>
  <c r="K2779" i="5"/>
  <c r="J2779" i="5"/>
  <c r="I2779" i="5"/>
  <c r="H2779" i="5"/>
  <c r="Q2778" i="5"/>
  <c r="P2778" i="5"/>
  <c r="O2778" i="5"/>
  <c r="N2778" i="5"/>
  <c r="M2778" i="5"/>
  <c r="L2778" i="5"/>
  <c r="K2778" i="5"/>
  <c r="J2778" i="5"/>
  <c r="I2778" i="5"/>
  <c r="H2778" i="5"/>
  <c r="Q2777" i="5"/>
  <c r="P2777" i="5"/>
  <c r="O2777" i="5"/>
  <c r="N2777" i="5"/>
  <c r="M2777" i="5"/>
  <c r="L2777" i="5"/>
  <c r="K2777" i="5"/>
  <c r="J2777" i="5"/>
  <c r="I2777" i="5"/>
  <c r="H2777" i="5"/>
  <c r="Q2776" i="5"/>
  <c r="P2776" i="5"/>
  <c r="O2776" i="5"/>
  <c r="N2776" i="5"/>
  <c r="M2776" i="5"/>
  <c r="L2776" i="5"/>
  <c r="K2776" i="5"/>
  <c r="J2776" i="5"/>
  <c r="I2776" i="5"/>
  <c r="H2776" i="5"/>
  <c r="Q2775" i="5"/>
  <c r="P2775" i="5"/>
  <c r="O2775" i="5"/>
  <c r="N2775" i="5"/>
  <c r="M2775" i="5"/>
  <c r="L2775" i="5"/>
  <c r="K2775" i="5"/>
  <c r="J2775" i="5"/>
  <c r="I2775" i="5"/>
  <c r="H2775" i="5"/>
  <c r="Q2774" i="5"/>
  <c r="P2774" i="5"/>
  <c r="O2774" i="5"/>
  <c r="N2774" i="5"/>
  <c r="M2774" i="5"/>
  <c r="L2774" i="5"/>
  <c r="K2774" i="5"/>
  <c r="J2774" i="5"/>
  <c r="I2774" i="5"/>
  <c r="H2774" i="5"/>
  <c r="Q2773" i="5"/>
  <c r="P2773" i="5"/>
  <c r="O2773" i="5"/>
  <c r="N2773" i="5"/>
  <c r="M2773" i="5"/>
  <c r="L2773" i="5"/>
  <c r="K2773" i="5"/>
  <c r="J2773" i="5"/>
  <c r="I2773" i="5"/>
  <c r="H2773" i="5"/>
  <c r="Q2772" i="5"/>
  <c r="P2772" i="5"/>
  <c r="O2772" i="5"/>
  <c r="N2772" i="5"/>
  <c r="M2772" i="5"/>
  <c r="L2772" i="5"/>
  <c r="K2772" i="5"/>
  <c r="J2772" i="5"/>
  <c r="I2772" i="5"/>
  <c r="H2772" i="5"/>
  <c r="Q2771" i="5"/>
  <c r="P2771" i="5"/>
  <c r="O2771" i="5"/>
  <c r="N2771" i="5"/>
  <c r="M2771" i="5"/>
  <c r="L2771" i="5"/>
  <c r="K2771" i="5"/>
  <c r="J2771" i="5"/>
  <c r="I2771" i="5"/>
  <c r="H2771" i="5"/>
  <c r="Q2770" i="5"/>
  <c r="P2770" i="5"/>
  <c r="O2770" i="5"/>
  <c r="N2770" i="5"/>
  <c r="M2770" i="5"/>
  <c r="L2770" i="5"/>
  <c r="K2770" i="5"/>
  <c r="J2770" i="5"/>
  <c r="I2770" i="5"/>
  <c r="H2770" i="5"/>
  <c r="Q2769" i="5"/>
  <c r="P2769" i="5"/>
  <c r="O2769" i="5"/>
  <c r="N2769" i="5"/>
  <c r="M2769" i="5"/>
  <c r="L2769" i="5"/>
  <c r="K2769" i="5"/>
  <c r="J2769" i="5"/>
  <c r="I2769" i="5"/>
  <c r="H2769" i="5"/>
  <c r="Q2768" i="5"/>
  <c r="P2768" i="5"/>
  <c r="O2768" i="5"/>
  <c r="N2768" i="5"/>
  <c r="M2768" i="5"/>
  <c r="L2768" i="5"/>
  <c r="K2768" i="5"/>
  <c r="J2768" i="5"/>
  <c r="I2768" i="5"/>
  <c r="H2768" i="5"/>
  <c r="Q2767" i="5"/>
  <c r="P2767" i="5"/>
  <c r="O2767" i="5"/>
  <c r="N2767" i="5"/>
  <c r="M2767" i="5"/>
  <c r="L2767" i="5"/>
  <c r="K2767" i="5"/>
  <c r="J2767" i="5"/>
  <c r="I2767" i="5"/>
  <c r="H2767" i="5"/>
  <c r="Q2766" i="5"/>
  <c r="P2766" i="5"/>
  <c r="O2766" i="5"/>
  <c r="N2766" i="5"/>
  <c r="M2766" i="5"/>
  <c r="L2766" i="5"/>
  <c r="K2766" i="5"/>
  <c r="J2766" i="5"/>
  <c r="I2766" i="5"/>
  <c r="H2766" i="5"/>
  <c r="Q2765" i="5"/>
  <c r="P2765" i="5"/>
  <c r="O2765" i="5"/>
  <c r="N2765" i="5"/>
  <c r="M2765" i="5"/>
  <c r="L2765" i="5"/>
  <c r="K2765" i="5"/>
  <c r="J2765" i="5"/>
  <c r="I2765" i="5"/>
  <c r="H2765" i="5"/>
  <c r="Q2764" i="5"/>
  <c r="P2764" i="5"/>
  <c r="O2764" i="5"/>
  <c r="N2764" i="5"/>
  <c r="M2764" i="5"/>
  <c r="L2764" i="5"/>
  <c r="K2764" i="5"/>
  <c r="J2764" i="5"/>
  <c r="I2764" i="5"/>
  <c r="H2764" i="5"/>
  <c r="Q2763" i="5"/>
  <c r="P2763" i="5"/>
  <c r="O2763" i="5"/>
  <c r="N2763" i="5"/>
  <c r="M2763" i="5"/>
  <c r="L2763" i="5"/>
  <c r="K2763" i="5"/>
  <c r="J2763" i="5"/>
  <c r="I2763" i="5"/>
  <c r="H2763" i="5"/>
  <c r="Q2762" i="5"/>
  <c r="P2762" i="5"/>
  <c r="O2762" i="5"/>
  <c r="N2762" i="5"/>
  <c r="M2762" i="5"/>
  <c r="L2762" i="5"/>
  <c r="K2762" i="5"/>
  <c r="J2762" i="5"/>
  <c r="I2762" i="5"/>
  <c r="H2762" i="5"/>
  <c r="Q2761" i="5"/>
  <c r="P2761" i="5"/>
  <c r="O2761" i="5"/>
  <c r="N2761" i="5"/>
  <c r="M2761" i="5"/>
  <c r="L2761" i="5"/>
  <c r="K2761" i="5"/>
  <c r="J2761" i="5"/>
  <c r="I2761" i="5"/>
  <c r="H2761" i="5"/>
  <c r="Q2760" i="5"/>
  <c r="P2760" i="5"/>
  <c r="O2760" i="5"/>
  <c r="N2760" i="5"/>
  <c r="M2760" i="5"/>
  <c r="L2760" i="5"/>
  <c r="K2760" i="5"/>
  <c r="J2760" i="5"/>
  <c r="I2760" i="5"/>
  <c r="H2760" i="5"/>
  <c r="Q2759" i="5"/>
  <c r="P2759" i="5"/>
  <c r="O2759" i="5"/>
  <c r="N2759" i="5"/>
  <c r="M2759" i="5"/>
  <c r="L2759" i="5"/>
  <c r="K2759" i="5"/>
  <c r="J2759" i="5"/>
  <c r="I2759" i="5"/>
  <c r="H2759" i="5"/>
  <c r="Q2758" i="5"/>
  <c r="P2758" i="5"/>
  <c r="O2758" i="5"/>
  <c r="N2758" i="5"/>
  <c r="M2758" i="5"/>
  <c r="L2758" i="5"/>
  <c r="K2758" i="5"/>
  <c r="J2758" i="5"/>
  <c r="I2758" i="5"/>
  <c r="H2758" i="5"/>
  <c r="Q2757" i="5"/>
  <c r="P2757" i="5"/>
  <c r="O2757" i="5"/>
  <c r="N2757" i="5"/>
  <c r="M2757" i="5"/>
  <c r="L2757" i="5"/>
  <c r="K2757" i="5"/>
  <c r="J2757" i="5"/>
  <c r="I2757" i="5"/>
  <c r="H2757" i="5"/>
  <c r="Q2756" i="5"/>
  <c r="P2756" i="5"/>
  <c r="O2756" i="5"/>
  <c r="N2756" i="5"/>
  <c r="M2756" i="5"/>
  <c r="L2756" i="5"/>
  <c r="K2756" i="5"/>
  <c r="J2756" i="5"/>
  <c r="I2756" i="5"/>
  <c r="H2756" i="5"/>
  <c r="Q2755" i="5"/>
  <c r="P2755" i="5"/>
  <c r="O2755" i="5"/>
  <c r="N2755" i="5"/>
  <c r="M2755" i="5"/>
  <c r="L2755" i="5"/>
  <c r="K2755" i="5"/>
  <c r="J2755" i="5"/>
  <c r="I2755" i="5"/>
  <c r="H2755" i="5"/>
  <c r="Q2754" i="5"/>
  <c r="P2754" i="5"/>
  <c r="O2754" i="5"/>
  <c r="N2754" i="5"/>
  <c r="M2754" i="5"/>
  <c r="L2754" i="5"/>
  <c r="K2754" i="5"/>
  <c r="J2754" i="5"/>
  <c r="I2754" i="5"/>
  <c r="H2754" i="5"/>
  <c r="Q2753" i="5"/>
  <c r="P2753" i="5"/>
  <c r="O2753" i="5"/>
  <c r="N2753" i="5"/>
  <c r="M2753" i="5"/>
  <c r="L2753" i="5"/>
  <c r="K2753" i="5"/>
  <c r="J2753" i="5"/>
  <c r="I2753" i="5"/>
  <c r="H2753" i="5"/>
  <c r="Q2752" i="5"/>
  <c r="P2752" i="5"/>
  <c r="O2752" i="5"/>
  <c r="N2752" i="5"/>
  <c r="M2752" i="5"/>
  <c r="L2752" i="5"/>
  <c r="K2752" i="5"/>
  <c r="J2752" i="5"/>
  <c r="I2752" i="5"/>
  <c r="H2752" i="5"/>
  <c r="Q2751" i="5"/>
  <c r="P2751" i="5"/>
  <c r="O2751" i="5"/>
  <c r="N2751" i="5"/>
  <c r="M2751" i="5"/>
  <c r="L2751" i="5"/>
  <c r="K2751" i="5"/>
  <c r="J2751" i="5"/>
  <c r="I2751" i="5"/>
  <c r="H2751" i="5"/>
  <c r="Q2750" i="5"/>
  <c r="P2750" i="5"/>
  <c r="O2750" i="5"/>
  <c r="N2750" i="5"/>
  <c r="M2750" i="5"/>
  <c r="L2750" i="5"/>
  <c r="K2750" i="5"/>
  <c r="J2750" i="5"/>
  <c r="I2750" i="5"/>
  <c r="H2750" i="5"/>
  <c r="Q2749" i="5"/>
  <c r="P2749" i="5"/>
  <c r="O2749" i="5"/>
  <c r="N2749" i="5"/>
  <c r="M2749" i="5"/>
  <c r="L2749" i="5"/>
  <c r="K2749" i="5"/>
  <c r="J2749" i="5"/>
  <c r="I2749" i="5"/>
  <c r="H2749" i="5"/>
  <c r="Q2748" i="5"/>
  <c r="P2748" i="5"/>
  <c r="O2748" i="5"/>
  <c r="N2748" i="5"/>
  <c r="M2748" i="5"/>
  <c r="L2748" i="5"/>
  <c r="K2748" i="5"/>
  <c r="J2748" i="5"/>
  <c r="I2748" i="5"/>
  <c r="H2748" i="5"/>
  <c r="Q2747" i="5"/>
  <c r="P2747" i="5"/>
  <c r="O2747" i="5"/>
  <c r="N2747" i="5"/>
  <c r="M2747" i="5"/>
  <c r="L2747" i="5"/>
  <c r="K2747" i="5"/>
  <c r="J2747" i="5"/>
  <c r="I2747" i="5"/>
  <c r="H2747" i="5"/>
  <c r="Q2746" i="5"/>
  <c r="P2746" i="5"/>
  <c r="O2746" i="5"/>
  <c r="N2746" i="5"/>
  <c r="M2746" i="5"/>
  <c r="L2746" i="5"/>
  <c r="K2746" i="5"/>
  <c r="J2746" i="5"/>
  <c r="I2746" i="5"/>
  <c r="H2746" i="5"/>
  <c r="Q2745" i="5"/>
  <c r="P2745" i="5"/>
  <c r="O2745" i="5"/>
  <c r="N2745" i="5"/>
  <c r="M2745" i="5"/>
  <c r="L2745" i="5"/>
  <c r="K2745" i="5"/>
  <c r="J2745" i="5"/>
  <c r="I2745" i="5"/>
  <c r="H2745" i="5"/>
  <c r="Q2744" i="5"/>
  <c r="P2744" i="5"/>
  <c r="O2744" i="5"/>
  <c r="N2744" i="5"/>
  <c r="M2744" i="5"/>
  <c r="L2744" i="5"/>
  <c r="K2744" i="5"/>
  <c r="J2744" i="5"/>
  <c r="I2744" i="5"/>
  <c r="H2744" i="5"/>
  <c r="Q2743" i="5"/>
  <c r="P2743" i="5"/>
  <c r="O2743" i="5"/>
  <c r="N2743" i="5"/>
  <c r="M2743" i="5"/>
  <c r="L2743" i="5"/>
  <c r="K2743" i="5"/>
  <c r="J2743" i="5"/>
  <c r="I2743" i="5"/>
  <c r="H2743" i="5"/>
  <c r="Q2742" i="5"/>
  <c r="P2742" i="5"/>
  <c r="O2742" i="5"/>
  <c r="N2742" i="5"/>
  <c r="M2742" i="5"/>
  <c r="L2742" i="5"/>
  <c r="K2742" i="5"/>
  <c r="J2742" i="5"/>
  <c r="I2742" i="5"/>
  <c r="H2742" i="5"/>
  <c r="Q2741" i="5"/>
  <c r="P2741" i="5"/>
  <c r="O2741" i="5"/>
  <c r="N2741" i="5"/>
  <c r="M2741" i="5"/>
  <c r="L2741" i="5"/>
  <c r="K2741" i="5"/>
  <c r="J2741" i="5"/>
  <c r="I2741" i="5"/>
  <c r="H2741" i="5"/>
  <c r="Q2740" i="5"/>
  <c r="P2740" i="5"/>
  <c r="O2740" i="5"/>
  <c r="N2740" i="5"/>
  <c r="M2740" i="5"/>
  <c r="L2740" i="5"/>
  <c r="K2740" i="5"/>
  <c r="J2740" i="5"/>
  <c r="I2740" i="5"/>
  <c r="H2740" i="5"/>
  <c r="Q2739" i="5"/>
  <c r="P2739" i="5"/>
  <c r="O2739" i="5"/>
  <c r="N2739" i="5"/>
  <c r="M2739" i="5"/>
  <c r="L2739" i="5"/>
  <c r="K2739" i="5"/>
  <c r="J2739" i="5"/>
  <c r="I2739" i="5"/>
  <c r="H2739" i="5"/>
  <c r="Q2738" i="5"/>
  <c r="P2738" i="5"/>
  <c r="O2738" i="5"/>
  <c r="N2738" i="5"/>
  <c r="M2738" i="5"/>
  <c r="L2738" i="5"/>
  <c r="K2738" i="5"/>
  <c r="J2738" i="5"/>
  <c r="I2738" i="5"/>
  <c r="H2738" i="5"/>
  <c r="Q2737" i="5"/>
  <c r="P2737" i="5"/>
  <c r="O2737" i="5"/>
  <c r="N2737" i="5"/>
  <c r="M2737" i="5"/>
  <c r="L2737" i="5"/>
  <c r="K2737" i="5"/>
  <c r="J2737" i="5"/>
  <c r="I2737" i="5"/>
  <c r="H2737" i="5"/>
  <c r="Q2736" i="5"/>
  <c r="P2736" i="5"/>
  <c r="O2736" i="5"/>
  <c r="N2736" i="5"/>
  <c r="M2736" i="5"/>
  <c r="L2736" i="5"/>
  <c r="K2736" i="5"/>
  <c r="J2736" i="5"/>
  <c r="I2736" i="5"/>
  <c r="H2736" i="5"/>
  <c r="Q2735" i="5"/>
  <c r="P2735" i="5"/>
  <c r="O2735" i="5"/>
  <c r="N2735" i="5"/>
  <c r="M2735" i="5"/>
  <c r="L2735" i="5"/>
  <c r="K2735" i="5"/>
  <c r="J2735" i="5"/>
  <c r="I2735" i="5"/>
  <c r="H2735" i="5"/>
  <c r="Q2734" i="5"/>
  <c r="P2734" i="5"/>
  <c r="O2734" i="5"/>
  <c r="N2734" i="5"/>
  <c r="M2734" i="5"/>
  <c r="L2734" i="5"/>
  <c r="K2734" i="5"/>
  <c r="J2734" i="5"/>
  <c r="I2734" i="5"/>
  <c r="H2734" i="5"/>
  <c r="Q2733" i="5"/>
  <c r="P2733" i="5"/>
  <c r="O2733" i="5"/>
  <c r="N2733" i="5"/>
  <c r="M2733" i="5"/>
  <c r="L2733" i="5"/>
  <c r="K2733" i="5"/>
  <c r="J2733" i="5"/>
  <c r="I2733" i="5"/>
  <c r="H2733" i="5"/>
  <c r="Q2732" i="5"/>
  <c r="P2732" i="5"/>
  <c r="O2732" i="5"/>
  <c r="N2732" i="5"/>
  <c r="M2732" i="5"/>
  <c r="L2732" i="5"/>
  <c r="K2732" i="5"/>
  <c r="J2732" i="5"/>
  <c r="I2732" i="5"/>
  <c r="H2732" i="5"/>
  <c r="Q2731" i="5"/>
  <c r="P2731" i="5"/>
  <c r="O2731" i="5"/>
  <c r="N2731" i="5"/>
  <c r="M2731" i="5"/>
  <c r="L2731" i="5"/>
  <c r="K2731" i="5"/>
  <c r="J2731" i="5"/>
  <c r="I2731" i="5"/>
  <c r="H2731" i="5"/>
  <c r="Q2730" i="5"/>
  <c r="P2730" i="5"/>
  <c r="O2730" i="5"/>
  <c r="N2730" i="5"/>
  <c r="M2730" i="5"/>
  <c r="L2730" i="5"/>
  <c r="K2730" i="5"/>
  <c r="J2730" i="5"/>
  <c r="I2730" i="5"/>
  <c r="H2730" i="5"/>
  <c r="Q2729" i="5"/>
  <c r="P2729" i="5"/>
  <c r="O2729" i="5"/>
  <c r="N2729" i="5"/>
  <c r="M2729" i="5"/>
  <c r="L2729" i="5"/>
  <c r="K2729" i="5"/>
  <c r="J2729" i="5"/>
  <c r="I2729" i="5"/>
  <c r="H2729" i="5"/>
  <c r="Q2728" i="5"/>
  <c r="P2728" i="5"/>
  <c r="O2728" i="5"/>
  <c r="N2728" i="5"/>
  <c r="M2728" i="5"/>
  <c r="L2728" i="5"/>
  <c r="K2728" i="5"/>
  <c r="J2728" i="5"/>
  <c r="I2728" i="5"/>
  <c r="H2728" i="5"/>
  <c r="Q2727" i="5"/>
  <c r="P2727" i="5"/>
  <c r="O2727" i="5"/>
  <c r="N2727" i="5"/>
  <c r="M2727" i="5"/>
  <c r="L2727" i="5"/>
  <c r="K2727" i="5"/>
  <c r="J2727" i="5"/>
  <c r="I2727" i="5"/>
  <c r="H2727" i="5"/>
  <c r="Q2726" i="5"/>
  <c r="P2726" i="5"/>
  <c r="O2726" i="5"/>
  <c r="N2726" i="5"/>
  <c r="M2726" i="5"/>
  <c r="L2726" i="5"/>
  <c r="K2726" i="5"/>
  <c r="J2726" i="5"/>
  <c r="I2726" i="5"/>
  <c r="H2726" i="5"/>
  <c r="Q2725" i="5"/>
  <c r="P2725" i="5"/>
  <c r="O2725" i="5"/>
  <c r="N2725" i="5"/>
  <c r="M2725" i="5"/>
  <c r="L2725" i="5"/>
  <c r="K2725" i="5"/>
  <c r="J2725" i="5"/>
  <c r="I2725" i="5"/>
  <c r="H2725" i="5"/>
  <c r="Q2724" i="5"/>
  <c r="P2724" i="5"/>
  <c r="O2724" i="5"/>
  <c r="N2724" i="5"/>
  <c r="M2724" i="5"/>
  <c r="L2724" i="5"/>
  <c r="K2724" i="5"/>
  <c r="J2724" i="5"/>
  <c r="I2724" i="5"/>
  <c r="H2724" i="5"/>
  <c r="Q2723" i="5"/>
  <c r="P2723" i="5"/>
  <c r="O2723" i="5"/>
  <c r="N2723" i="5"/>
  <c r="M2723" i="5"/>
  <c r="L2723" i="5"/>
  <c r="K2723" i="5"/>
  <c r="J2723" i="5"/>
  <c r="I2723" i="5"/>
  <c r="H2723" i="5"/>
  <c r="Q2722" i="5"/>
  <c r="P2722" i="5"/>
  <c r="O2722" i="5"/>
  <c r="N2722" i="5"/>
  <c r="M2722" i="5"/>
  <c r="L2722" i="5"/>
  <c r="K2722" i="5"/>
  <c r="J2722" i="5"/>
  <c r="I2722" i="5"/>
  <c r="H2722" i="5"/>
  <c r="Q2721" i="5"/>
  <c r="P2721" i="5"/>
  <c r="O2721" i="5"/>
  <c r="N2721" i="5"/>
  <c r="M2721" i="5"/>
  <c r="L2721" i="5"/>
  <c r="K2721" i="5"/>
  <c r="J2721" i="5"/>
  <c r="I2721" i="5"/>
  <c r="H2721" i="5"/>
  <c r="Q2720" i="5"/>
  <c r="P2720" i="5"/>
  <c r="O2720" i="5"/>
  <c r="N2720" i="5"/>
  <c r="M2720" i="5"/>
  <c r="L2720" i="5"/>
  <c r="K2720" i="5"/>
  <c r="J2720" i="5"/>
  <c r="I2720" i="5"/>
  <c r="H2720" i="5"/>
  <c r="Q2719" i="5"/>
  <c r="P2719" i="5"/>
  <c r="O2719" i="5"/>
  <c r="N2719" i="5"/>
  <c r="M2719" i="5"/>
  <c r="L2719" i="5"/>
  <c r="K2719" i="5"/>
  <c r="J2719" i="5"/>
  <c r="I2719" i="5"/>
  <c r="H2719" i="5"/>
  <c r="Q2718" i="5"/>
  <c r="P2718" i="5"/>
  <c r="O2718" i="5"/>
  <c r="N2718" i="5"/>
  <c r="M2718" i="5"/>
  <c r="L2718" i="5"/>
  <c r="K2718" i="5"/>
  <c r="J2718" i="5"/>
  <c r="I2718" i="5"/>
  <c r="H2718" i="5"/>
  <c r="Q2717" i="5"/>
  <c r="P2717" i="5"/>
  <c r="O2717" i="5"/>
  <c r="N2717" i="5"/>
  <c r="M2717" i="5"/>
  <c r="L2717" i="5"/>
  <c r="K2717" i="5"/>
  <c r="J2717" i="5"/>
  <c r="I2717" i="5"/>
  <c r="H2717" i="5"/>
  <c r="Q2716" i="5"/>
  <c r="P2716" i="5"/>
  <c r="O2716" i="5"/>
  <c r="N2716" i="5"/>
  <c r="M2716" i="5"/>
  <c r="L2716" i="5"/>
  <c r="K2716" i="5"/>
  <c r="J2716" i="5"/>
  <c r="I2716" i="5"/>
  <c r="H2716" i="5"/>
  <c r="Q2715" i="5"/>
  <c r="P2715" i="5"/>
  <c r="O2715" i="5"/>
  <c r="N2715" i="5"/>
  <c r="M2715" i="5"/>
  <c r="L2715" i="5"/>
  <c r="K2715" i="5"/>
  <c r="J2715" i="5"/>
  <c r="I2715" i="5"/>
  <c r="H2715" i="5"/>
  <c r="Q2714" i="5"/>
  <c r="P2714" i="5"/>
  <c r="O2714" i="5"/>
  <c r="N2714" i="5"/>
  <c r="M2714" i="5"/>
  <c r="L2714" i="5"/>
  <c r="K2714" i="5"/>
  <c r="J2714" i="5"/>
  <c r="I2714" i="5"/>
  <c r="H2714" i="5"/>
  <c r="Q2713" i="5"/>
  <c r="P2713" i="5"/>
  <c r="O2713" i="5"/>
  <c r="N2713" i="5"/>
  <c r="M2713" i="5"/>
  <c r="L2713" i="5"/>
  <c r="K2713" i="5"/>
  <c r="J2713" i="5"/>
  <c r="I2713" i="5"/>
  <c r="H2713" i="5"/>
  <c r="Q2712" i="5"/>
  <c r="P2712" i="5"/>
  <c r="O2712" i="5"/>
  <c r="N2712" i="5"/>
  <c r="M2712" i="5"/>
  <c r="L2712" i="5"/>
  <c r="K2712" i="5"/>
  <c r="J2712" i="5"/>
  <c r="I2712" i="5"/>
  <c r="H2712" i="5"/>
  <c r="Q2711" i="5"/>
  <c r="P2711" i="5"/>
  <c r="O2711" i="5"/>
  <c r="N2711" i="5"/>
  <c r="M2711" i="5"/>
  <c r="L2711" i="5"/>
  <c r="K2711" i="5"/>
  <c r="J2711" i="5"/>
  <c r="I2711" i="5"/>
  <c r="H2711" i="5"/>
  <c r="Q2710" i="5"/>
  <c r="P2710" i="5"/>
  <c r="O2710" i="5"/>
  <c r="N2710" i="5"/>
  <c r="M2710" i="5"/>
  <c r="L2710" i="5"/>
  <c r="K2710" i="5"/>
  <c r="J2710" i="5"/>
  <c r="I2710" i="5"/>
  <c r="H2710" i="5"/>
  <c r="Q2709" i="5"/>
  <c r="P2709" i="5"/>
  <c r="O2709" i="5"/>
  <c r="N2709" i="5"/>
  <c r="M2709" i="5"/>
  <c r="L2709" i="5"/>
  <c r="K2709" i="5"/>
  <c r="J2709" i="5"/>
  <c r="I2709" i="5"/>
  <c r="H2709" i="5"/>
  <c r="Q2708" i="5"/>
  <c r="P2708" i="5"/>
  <c r="O2708" i="5"/>
  <c r="N2708" i="5"/>
  <c r="M2708" i="5"/>
  <c r="L2708" i="5"/>
  <c r="K2708" i="5"/>
  <c r="J2708" i="5"/>
  <c r="I2708" i="5"/>
  <c r="H2708" i="5"/>
  <c r="Q2707" i="5"/>
  <c r="P2707" i="5"/>
  <c r="O2707" i="5"/>
  <c r="N2707" i="5"/>
  <c r="M2707" i="5"/>
  <c r="L2707" i="5"/>
  <c r="K2707" i="5"/>
  <c r="J2707" i="5"/>
  <c r="I2707" i="5"/>
  <c r="H2707" i="5"/>
  <c r="Q2706" i="5"/>
  <c r="P2706" i="5"/>
  <c r="O2706" i="5"/>
  <c r="N2706" i="5"/>
  <c r="M2706" i="5"/>
  <c r="L2706" i="5"/>
  <c r="K2706" i="5"/>
  <c r="J2706" i="5"/>
  <c r="I2706" i="5"/>
  <c r="H2706" i="5"/>
  <c r="Q2705" i="5"/>
  <c r="P2705" i="5"/>
  <c r="O2705" i="5"/>
  <c r="N2705" i="5"/>
  <c r="M2705" i="5"/>
  <c r="L2705" i="5"/>
  <c r="K2705" i="5"/>
  <c r="J2705" i="5"/>
  <c r="I2705" i="5"/>
  <c r="H2705" i="5"/>
  <c r="Q2704" i="5"/>
  <c r="P2704" i="5"/>
  <c r="O2704" i="5"/>
  <c r="N2704" i="5"/>
  <c r="M2704" i="5"/>
  <c r="L2704" i="5"/>
  <c r="K2704" i="5"/>
  <c r="J2704" i="5"/>
  <c r="I2704" i="5"/>
  <c r="H2704" i="5"/>
  <c r="Q2703" i="5"/>
  <c r="P2703" i="5"/>
  <c r="O2703" i="5"/>
  <c r="N2703" i="5"/>
  <c r="M2703" i="5"/>
  <c r="L2703" i="5"/>
  <c r="K2703" i="5"/>
  <c r="J2703" i="5"/>
  <c r="I2703" i="5"/>
  <c r="H2703" i="5"/>
  <c r="Q2702" i="5"/>
  <c r="P2702" i="5"/>
  <c r="O2702" i="5"/>
  <c r="N2702" i="5"/>
  <c r="M2702" i="5"/>
  <c r="L2702" i="5"/>
  <c r="K2702" i="5"/>
  <c r="J2702" i="5"/>
  <c r="I2702" i="5"/>
  <c r="H2702" i="5"/>
  <c r="Q2701" i="5"/>
  <c r="P2701" i="5"/>
  <c r="O2701" i="5"/>
  <c r="N2701" i="5"/>
  <c r="M2701" i="5"/>
  <c r="L2701" i="5"/>
  <c r="K2701" i="5"/>
  <c r="J2701" i="5"/>
  <c r="I2701" i="5"/>
  <c r="H2701" i="5"/>
  <c r="Q2700" i="5"/>
  <c r="P2700" i="5"/>
  <c r="O2700" i="5"/>
  <c r="N2700" i="5"/>
  <c r="M2700" i="5"/>
  <c r="L2700" i="5"/>
  <c r="K2700" i="5"/>
  <c r="J2700" i="5"/>
  <c r="I2700" i="5"/>
  <c r="H2700" i="5"/>
  <c r="Q2699" i="5"/>
  <c r="P2699" i="5"/>
  <c r="O2699" i="5"/>
  <c r="N2699" i="5"/>
  <c r="M2699" i="5"/>
  <c r="L2699" i="5"/>
  <c r="K2699" i="5"/>
  <c r="J2699" i="5"/>
  <c r="I2699" i="5"/>
  <c r="H2699" i="5"/>
  <c r="Q2698" i="5"/>
  <c r="P2698" i="5"/>
  <c r="O2698" i="5"/>
  <c r="N2698" i="5"/>
  <c r="M2698" i="5"/>
  <c r="L2698" i="5"/>
  <c r="K2698" i="5"/>
  <c r="J2698" i="5"/>
  <c r="I2698" i="5"/>
  <c r="H2698" i="5"/>
  <c r="Q2697" i="5"/>
  <c r="P2697" i="5"/>
  <c r="O2697" i="5"/>
  <c r="N2697" i="5"/>
  <c r="M2697" i="5"/>
  <c r="L2697" i="5"/>
  <c r="K2697" i="5"/>
  <c r="J2697" i="5"/>
  <c r="I2697" i="5"/>
  <c r="H2697" i="5"/>
  <c r="Q2696" i="5"/>
  <c r="P2696" i="5"/>
  <c r="O2696" i="5"/>
  <c r="N2696" i="5"/>
  <c r="M2696" i="5"/>
  <c r="L2696" i="5"/>
  <c r="K2696" i="5"/>
  <c r="J2696" i="5"/>
  <c r="I2696" i="5"/>
  <c r="H2696" i="5"/>
  <c r="Q2695" i="5"/>
  <c r="P2695" i="5"/>
  <c r="O2695" i="5"/>
  <c r="N2695" i="5"/>
  <c r="M2695" i="5"/>
  <c r="L2695" i="5"/>
  <c r="K2695" i="5"/>
  <c r="J2695" i="5"/>
  <c r="I2695" i="5"/>
  <c r="H2695" i="5"/>
  <c r="Q2694" i="5"/>
  <c r="P2694" i="5"/>
  <c r="O2694" i="5"/>
  <c r="N2694" i="5"/>
  <c r="M2694" i="5"/>
  <c r="L2694" i="5"/>
  <c r="K2694" i="5"/>
  <c r="J2694" i="5"/>
  <c r="I2694" i="5"/>
  <c r="H2694" i="5"/>
  <c r="Q2693" i="5"/>
  <c r="P2693" i="5"/>
  <c r="O2693" i="5"/>
  <c r="N2693" i="5"/>
  <c r="M2693" i="5"/>
  <c r="L2693" i="5"/>
  <c r="K2693" i="5"/>
  <c r="J2693" i="5"/>
  <c r="I2693" i="5"/>
  <c r="H2693" i="5"/>
  <c r="Q2692" i="5"/>
  <c r="P2692" i="5"/>
  <c r="O2692" i="5"/>
  <c r="N2692" i="5"/>
  <c r="M2692" i="5"/>
  <c r="L2692" i="5"/>
  <c r="K2692" i="5"/>
  <c r="J2692" i="5"/>
  <c r="I2692" i="5"/>
  <c r="H2692" i="5"/>
  <c r="Q2691" i="5"/>
  <c r="P2691" i="5"/>
  <c r="O2691" i="5"/>
  <c r="N2691" i="5"/>
  <c r="M2691" i="5"/>
  <c r="L2691" i="5"/>
  <c r="K2691" i="5"/>
  <c r="J2691" i="5"/>
  <c r="I2691" i="5"/>
  <c r="H2691" i="5"/>
  <c r="Q2690" i="5"/>
  <c r="P2690" i="5"/>
  <c r="O2690" i="5"/>
  <c r="N2690" i="5"/>
  <c r="M2690" i="5"/>
  <c r="L2690" i="5"/>
  <c r="K2690" i="5"/>
  <c r="J2690" i="5"/>
  <c r="I2690" i="5"/>
  <c r="H2690" i="5"/>
  <c r="Q2689" i="5"/>
  <c r="P2689" i="5"/>
  <c r="O2689" i="5"/>
  <c r="N2689" i="5"/>
  <c r="M2689" i="5"/>
  <c r="L2689" i="5"/>
  <c r="K2689" i="5"/>
  <c r="J2689" i="5"/>
  <c r="I2689" i="5"/>
  <c r="H2689" i="5"/>
  <c r="Q2688" i="5"/>
  <c r="P2688" i="5"/>
  <c r="O2688" i="5"/>
  <c r="N2688" i="5"/>
  <c r="M2688" i="5"/>
  <c r="L2688" i="5"/>
  <c r="K2688" i="5"/>
  <c r="J2688" i="5"/>
  <c r="I2688" i="5"/>
  <c r="H2688" i="5"/>
  <c r="Q2687" i="5"/>
  <c r="P2687" i="5"/>
  <c r="O2687" i="5"/>
  <c r="N2687" i="5"/>
  <c r="M2687" i="5"/>
  <c r="L2687" i="5"/>
  <c r="K2687" i="5"/>
  <c r="J2687" i="5"/>
  <c r="I2687" i="5"/>
  <c r="H2687" i="5"/>
  <c r="Q2686" i="5"/>
  <c r="P2686" i="5"/>
  <c r="O2686" i="5"/>
  <c r="N2686" i="5"/>
  <c r="M2686" i="5"/>
  <c r="L2686" i="5"/>
  <c r="K2686" i="5"/>
  <c r="J2686" i="5"/>
  <c r="I2686" i="5"/>
  <c r="H2686" i="5"/>
  <c r="Q2685" i="5"/>
  <c r="P2685" i="5"/>
  <c r="O2685" i="5"/>
  <c r="N2685" i="5"/>
  <c r="M2685" i="5"/>
  <c r="L2685" i="5"/>
  <c r="K2685" i="5"/>
  <c r="J2685" i="5"/>
  <c r="I2685" i="5"/>
  <c r="H2685" i="5"/>
  <c r="Q2684" i="5"/>
  <c r="P2684" i="5"/>
  <c r="O2684" i="5"/>
  <c r="N2684" i="5"/>
  <c r="M2684" i="5"/>
  <c r="L2684" i="5"/>
  <c r="K2684" i="5"/>
  <c r="J2684" i="5"/>
  <c r="I2684" i="5"/>
  <c r="H2684" i="5"/>
  <c r="Q2683" i="5"/>
  <c r="P2683" i="5"/>
  <c r="O2683" i="5"/>
  <c r="N2683" i="5"/>
  <c r="M2683" i="5"/>
  <c r="L2683" i="5"/>
  <c r="K2683" i="5"/>
  <c r="J2683" i="5"/>
  <c r="I2683" i="5"/>
  <c r="H2683" i="5"/>
  <c r="Q2682" i="5"/>
  <c r="P2682" i="5"/>
  <c r="O2682" i="5"/>
  <c r="N2682" i="5"/>
  <c r="M2682" i="5"/>
  <c r="L2682" i="5"/>
  <c r="K2682" i="5"/>
  <c r="J2682" i="5"/>
  <c r="I2682" i="5"/>
  <c r="H2682" i="5"/>
  <c r="Q2681" i="5"/>
  <c r="P2681" i="5"/>
  <c r="O2681" i="5"/>
  <c r="N2681" i="5"/>
  <c r="M2681" i="5"/>
  <c r="L2681" i="5"/>
  <c r="K2681" i="5"/>
  <c r="J2681" i="5"/>
  <c r="I2681" i="5"/>
  <c r="H2681" i="5"/>
  <c r="Q2680" i="5"/>
  <c r="P2680" i="5"/>
  <c r="O2680" i="5"/>
  <c r="N2680" i="5"/>
  <c r="M2680" i="5"/>
  <c r="L2680" i="5"/>
  <c r="K2680" i="5"/>
  <c r="J2680" i="5"/>
  <c r="I2680" i="5"/>
  <c r="H2680" i="5"/>
  <c r="Q2679" i="5"/>
  <c r="P2679" i="5"/>
  <c r="O2679" i="5"/>
  <c r="N2679" i="5"/>
  <c r="M2679" i="5"/>
  <c r="L2679" i="5"/>
  <c r="K2679" i="5"/>
  <c r="J2679" i="5"/>
  <c r="I2679" i="5"/>
  <c r="H2679" i="5"/>
  <c r="Q2678" i="5"/>
  <c r="P2678" i="5"/>
  <c r="O2678" i="5"/>
  <c r="N2678" i="5"/>
  <c r="M2678" i="5"/>
  <c r="L2678" i="5"/>
  <c r="K2678" i="5"/>
  <c r="J2678" i="5"/>
  <c r="I2678" i="5"/>
  <c r="H2678" i="5"/>
  <c r="Q2677" i="5"/>
  <c r="P2677" i="5"/>
  <c r="O2677" i="5"/>
  <c r="N2677" i="5"/>
  <c r="M2677" i="5"/>
  <c r="L2677" i="5"/>
  <c r="K2677" i="5"/>
  <c r="J2677" i="5"/>
  <c r="I2677" i="5"/>
  <c r="H2677" i="5"/>
  <c r="Q2676" i="5"/>
  <c r="P2676" i="5"/>
  <c r="O2676" i="5"/>
  <c r="N2676" i="5"/>
  <c r="M2676" i="5"/>
  <c r="L2676" i="5"/>
  <c r="K2676" i="5"/>
  <c r="J2676" i="5"/>
  <c r="I2676" i="5"/>
  <c r="H2676" i="5"/>
  <c r="Q2675" i="5"/>
  <c r="P2675" i="5"/>
  <c r="O2675" i="5"/>
  <c r="N2675" i="5"/>
  <c r="M2675" i="5"/>
  <c r="L2675" i="5"/>
  <c r="K2675" i="5"/>
  <c r="J2675" i="5"/>
  <c r="I2675" i="5"/>
  <c r="H2675" i="5"/>
  <c r="Q2674" i="5"/>
  <c r="P2674" i="5"/>
  <c r="O2674" i="5"/>
  <c r="N2674" i="5"/>
  <c r="M2674" i="5"/>
  <c r="L2674" i="5"/>
  <c r="K2674" i="5"/>
  <c r="J2674" i="5"/>
  <c r="I2674" i="5"/>
  <c r="H2674" i="5"/>
  <c r="Q2673" i="5"/>
  <c r="P2673" i="5"/>
  <c r="O2673" i="5"/>
  <c r="N2673" i="5"/>
  <c r="M2673" i="5"/>
  <c r="L2673" i="5"/>
  <c r="K2673" i="5"/>
  <c r="J2673" i="5"/>
  <c r="I2673" i="5"/>
  <c r="H2673" i="5"/>
  <c r="Q2672" i="5"/>
  <c r="P2672" i="5"/>
  <c r="O2672" i="5"/>
  <c r="N2672" i="5"/>
  <c r="M2672" i="5"/>
  <c r="L2672" i="5"/>
  <c r="K2672" i="5"/>
  <c r="J2672" i="5"/>
  <c r="I2672" i="5"/>
  <c r="H2672" i="5"/>
  <c r="Q2671" i="5"/>
  <c r="P2671" i="5"/>
  <c r="O2671" i="5"/>
  <c r="N2671" i="5"/>
  <c r="M2671" i="5"/>
  <c r="L2671" i="5"/>
  <c r="K2671" i="5"/>
  <c r="J2671" i="5"/>
  <c r="I2671" i="5"/>
  <c r="H2671" i="5"/>
  <c r="Q2670" i="5"/>
  <c r="P2670" i="5"/>
  <c r="O2670" i="5"/>
  <c r="N2670" i="5"/>
  <c r="M2670" i="5"/>
  <c r="L2670" i="5"/>
  <c r="K2670" i="5"/>
  <c r="J2670" i="5"/>
  <c r="I2670" i="5"/>
  <c r="H2670" i="5"/>
  <c r="Q2669" i="5"/>
  <c r="P2669" i="5"/>
  <c r="O2669" i="5"/>
  <c r="N2669" i="5"/>
  <c r="M2669" i="5"/>
  <c r="L2669" i="5"/>
  <c r="K2669" i="5"/>
  <c r="J2669" i="5"/>
  <c r="I2669" i="5"/>
  <c r="H2669" i="5"/>
  <c r="Q2668" i="5"/>
  <c r="P2668" i="5"/>
  <c r="O2668" i="5"/>
  <c r="N2668" i="5"/>
  <c r="M2668" i="5"/>
  <c r="L2668" i="5"/>
  <c r="K2668" i="5"/>
  <c r="J2668" i="5"/>
  <c r="I2668" i="5"/>
  <c r="H2668" i="5"/>
  <c r="Q2667" i="5"/>
  <c r="P2667" i="5"/>
  <c r="O2667" i="5"/>
  <c r="N2667" i="5"/>
  <c r="M2667" i="5"/>
  <c r="L2667" i="5"/>
  <c r="K2667" i="5"/>
  <c r="J2667" i="5"/>
  <c r="I2667" i="5"/>
  <c r="H2667" i="5"/>
  <c r="Q2666" i="5"/>
  <c r="P2666" i="5"/>
  <c r="O2666" i="5"/>
  <c r="N2666" i="5"/>
  <c r="M2666" i="5"/>
  <c r="L2666" i="5"/>
  <c r="K2666" i="5"/>
  <c r="J2666" i="5"/>
  <c r="I2666" i="5"/>
  <c r="H2666" i="5"/>
  <c r="Q2665" i="5"/>
  <c r="P2665" i="5"/>
  <c r="O2665" i="5"/>
  <c r="N2665" i="5"/>
  <c r="M2665" i="5"/>
  <c r="L2665" i="5"/>
  <c r="K2665" i="5"/>
  <c r="J2665" i="5"/>
  <c r="I2665" i="5"/>
  <c r="H2665" i="5"/>
  <c r="Q2664" i="5"/>
  <c r="P2664" i="5"/>
  <c r="O2664" i="5"/>
  <c r="N2664" i="5"/>
  <c r="M2664" i="5"/>
  <c r="L2664" i="5"/>
  <c r="K2664" i="5"/>
  <c r="J2664" i="5"/>
  <c r="I2664" i="5"/>
  <c r="H2664" i="5"/>
  <c r="Q2663" i="5"/>
  <c r="P2663" i="5"/>
  <c r="O2663" i="5"/>
  <c r="N2663" i="5"/>
  <c r="M2663" i="5"/>
  <c r="L2663" i="5"/>
  <c r="K2663" i="5"/>
  <c r="J2663" i="5"/>
  <c r="I2663" i="5"/>
  <c r="H2663" i="5"/>
  <c r="Q2662" i="5"/>
  <c r="P2662" i="5"/>
  <c r="O2662" i="5"/>
  <c r="N2662" i="5"/>
  <c r="M2662" i="5"/>
  <c r="L2662" i="5"/>
  <c r="K2662" i="5"/>
  <c r="J2662" i="5"/>
  <c r="I2662" i="5"/>
  <c r="H2662" i="5"/>
  <c r="Q2661" i="5"/>
  <c r="P2661" i="5"/>
  <c r="O2661" i="5"/>
  <c r="N2661" i="5"/>
  <c r="M2661" i="5"/>
  <c r="L2661" i="5"/>
  <c r="K2661" i="5"/>
  <c r="J2661" i="5"/>
  <c r="I2661" i="5"/>
  <c r="H2661" i="5"/>
  <c r="Q2660" i="5"/>
  <c r="P2660" i="5"/>
  <c r="O2660" i="5"/>
  <c r="N2660" i="5"/>
  <c r="M2660" i="5"/>
  <c r="L2660" i="5"/>
  <c r="K2660" i="5"/>
  <c r="J2660" i="5"/>
  <c r="I2660" i="5"/>
  <c r="H2660" i="5"/>
  <c r="Q2659" i="5"/>
  <c r="P2659" i="5"/>
  <c r="O2659" i="5"/>
  <c r="N2659" i="5"/>
  <c r="M2659" i="5"/>
  <c r="L2659" i="5"/>
  <c r="K2659" i="5"/>
  <c r="J2659" i="5"/>
  <c r="I2659" i="5"/>
  <c r="H2659" i="5"/>
  <c r="Q2658" i="5"/>
  <c r="P2658" i="5"/>
  <c r="O2658" i="5"/>
  <c r="N2658" i="5"/>
  <c r="M2658" i="5"/>
  <c r="L2658" i="5"/>
  <c r="K2658" i="5"/>
  <c r="J2658" i="5"/>
  <c r="I2658" i="5"/>
  <c r="H2658" i="5"/>
  <c r="Q2657" i="5"/>
  <c r="P2657" i="5"/>
  <c r="O2657" i="5"/>
  <c r="N2657" i="5"/>
  <c r="M2657" i="5"/>
  <c r="L2657" i="5"/>
  <c r="K2657" i="5"/>
  <c r="J2657" i="5"/>
  <c r="I2657" i="5"/>
  <c r="H2657" i="5"/>
  <c r="Q2656" i="5"/>
  <c r="P2656" i="5"/>
  <c r="O2656" i="5"/>
  <c r="N2656" i="5"/>
  <c r="M2656" i="5"/>
  <c r="L2656" i="5"/>
  <c r="K2656" i="5"/>
  <c r="J2656" i="5"/>
  <c r="I2656" i="5"/>
  <c r="H2656" i="5"/>
  <c r="Q2655" i="5"/>
  <c r="P2655" i="5"/>
  <c r="O2655" i="5"/>
  <c r="N2655" i="5"/>
  <c r="M2655" i="5"/>
  <c r="L2655" i="5"/>
  <c r="K2655" i="5"/>
  <c r="J2655" i="5"/>
  <c r="I2655" i="5"/>
  <c r="H2655" i="5"/>
  <c r="Q2654" i="5"/>
  <c r="P2654" i="5"/>
  <c r="O2654" i="5"/>
  <c r="N2654" i="5"/>
  <c r="M2654" i="5"/>
  <c r="L2654" i="5"/>
  <c r="K2654" i="5"/>
  <c r="J2654" i="5"/>
  <c r="I2654" i="5"/>
  <c r="H2654" i="5"/>
  <c r="Q2653" i="5"/>
  <c r="P2653" i="5"/>
  <c r="O2653" i="5"/>
  <c r="N2653" i="5"/>
  <c r="M2653" i="5"/>
  <c r="L2653" i="5"/>
  <c r="K2653" i="5"/>
  <c r="J2653" i="5"/>
  <c r="I2653" i="5"/>
  <c r="H2653" i="5"/>
  <c r="Q2652" i="5"/>
  <c r="P2652" i="5"/>
  <c r="O2652" i="5"/>
  <c r="N2652" i="5"/>
  <c r="M2652" i="5"/>
  <c r="L2652" i="5"/>
  <c r="K2652" i="5"/>
  <c r="J2652" i="5"/>
  <c r="I2652" i="5"/>
  <c r="H2652" i="5"/>
  <c r="Q2651" i="5"/>
  <c r="P2651" i="5"/>
  <c r="O2651" i="5"/>
  <c r="N2651" i="5"/>
  <c r="M2651" i="5"/>
  <c r="L2651" i="5"/>
  <c r="K2651" i="5"/>
  <c r="J2651" i="5"/>
  <c r="I2651" i="5"/>
  <c r="H2651" i="5"/>
  <c r="Q2650" i="5"/>
  <c r="P2650" i="5"/>
  <c r="O2650" i="5"/>
  <c r="N2650" i="5"/>
  <c r="M2650" i="5"/>
  <c r="L2650" i="5"/>
  <c r="K2650" i="5"/>
  <c r="J2650" i="5"/>
  <c r="I2650" i="5"/>
  <c r="H2650" i="5"/>
  <c r="Q2649" i="5"/>
  <c r="P2649" i="5"/>
  <c r="O2649" i="5"/>
  <c r="N2649" i="5"/>
  <c r="M2649" i="5"/>
  <c r="L2649" i="5"/>
  <c r="K2649" i="5"/>
  <c r="J2649" i="5"/>
  <c r="I2649" i="5"/>
  <c r="H2649" i="5"/>
  <c r="Q2648" i="5"/>
  <c r="P2648" i="5"/>
  <c r="O2648" i="5"/>
  <c r="N2648" i="5"/>
  <c r="M2648" i="5"/>
  <c r="L2648" i="5"/>
  <c r="K2648" i="5"/>
  <c r="J2648" i="5"/>
  <c r="I2648" i="5"/>
  <c r="H2648" i="5"/>
  <c r="Q2647" i="5"/>
  <c r="P2647" i="5"/>
  <c r="O2647" i="5"/>
  <c r="N2647" i="5"/>
  <c r="M2647" i="5"/>
  <c r="L2647" i="5"/>
  <c r="K2647" i="5"/>
  <c r="J2647" i="5"/>
  <c r="I2647" i="5"/>
  <c r="H2647" i="5"/>
  <c r="Q2646" i="5"/>
  <c r="P2646" i="5"/>
  <c r="O2646" i="5"/>
  <c r="N2646" i="5"/>
  <c r="M2646" i="5"/>
  <c r="L2646" i="5"/>
  <c r="K2646" i="5"/>
  <c r="J2646" i="5"/>
  <c r="I2646" i="5"/>
  <c r="H2646" i="5"/>
  <c r="Q2645" i="5"/>
  <c r="P2645" i="5"/>
  <c r="O2645" i="5"/>
  <c r="N2645" i="5"/>
  <c r="M2645" i="5"/>
  <c r="L2645" i="5"/>
  <c r="K2645" i="5"/>
  <c r="J2645" i="5"/>
  <c r="I2645" i="5"/>
  <c r="H2645" i="5"/>
  <c r="Q2644" i="5"/>
  <c r="P2644" i="5"/>
  <c r="O2644" i="5"/>
  <c r="N2644" i="5"/>
  <c r="M2644" i="5"/>
  <c r="L2644" i="5"/>
  <c r="K2644" i="5"/>
  <c r="J2644" i="5"/>
  <c r="I2644" i="5"/>
  <c r="H2644" i="5"/>
  <c r="Q2643" i="5"/>
  <c r="P2643" i="5"/>
  <c r="O2643" i="5"/>
  <c r="N2643" i="5"/>
  <c r="M2643" i="5"/>
  <c r="L2643" i="5"/>
  <c r="K2643" i="5"/>
  <c r="J2643" i="5"/>
  <c r="I2643" i="5"/>
  <c r="H2643" i="5"/>
  <c r="Q2642" i="5"/>
  <c r="P2642" i="5"/>
  <c r="O2642" i="5"/>
  <c r="N2642" i="5"/>
  <c r="M2642" i="5"/>
  <c r="L2642" i="5"/>
  <c r="K2642" i="5"/>
  <c r="J2642" i="5"/>
  <c r="I2642" i="5"/>
  <c r="H2642" i="5"/>
  <c r="Q2641" i="5"/>
  <c r="P2641" i="5"/>
  <c r="O2641" i="5"/>
  <c r="N2641" i="5"/>
  <c r="M2641" i="5"/>
  <c r="L2641" i="5"/>
  <c r="K2641" i="5"/>
  <c r="J2641" i="5"/>
  <c r="I2641" i="5"/>
  <c r="H2641" i="5"/>
  <c r="Q2640" i="5"/>
  <c r="P2640" i="5"/>
  <c r="O2640" i="5"/>
  <c r="N2640" i="5"/>
  <c r="M2640" i="5"/>
  <c r="L2640" i="5"/>
  <c r="K2640" i="5"/>
  <c r="J2640" i="5"/>
  <c r="I2640" i="5"/>
  <c r="H2640" i="5"/>
  <c r="Q2639" i="5"/>
  <c r="P2639" i="5"/>
  <c r="O2639" i="5"/>
  <c r="N2639" i="5"/>
  <c r="M2639" i="5"/>
  <c r="L2639" i="5"/>
  <c r="K2639" i="5"/>
  <c r="J2639" i="5"/>
  <c r="I2639" i="5"/>
  <c r="H2639" i="5"/>
  <c r="Q2638" i="5"/>
  <c r="P2638" i="5"/>
  <c r="O2638" i="5"/>
  <c r="N2638" i="5"/>
  <c r="M2638" i="5"/>
  <c r="L2638" i="5"/>
  <c r="K2638" i="5"/>
  <c r="J2638" i="5"/>
  <c r="I2638" i="5"/>
  <c r="H2638" i="5"/>
  <c r="Q2637" i="5"/>
  <c r="P2637" i="5"/>
  <c r="O2637" i="5"/>
  <c r="N2637" i="5"/>
  <c r="M2637" i="5"/>
  <c r="L2637" i="5"/>
  <c r="K2637" i="5"/>
  <c r="J2637" i="5"/>
  <c r="I2637" i="5"/>
  <c r="H2637" i="5"/>
  <c r="Q2636" i="5"/>
  <c r="P2636" i="5"/>
  <c r="O2636" i="5"/>
  <c r="N2636" i="5"/>
  <c r="M2636" i="5"/>
  <c r="L2636" i="5"/>
  <c r="K2636" i="5"/>
  <c r="J2636" i="5"/>
  <c r="I2636" i="5"/>
  <c r="H2636" i="5"/>
  <c r="Q2635" i="5"/>
  <c r="P2635" i="5"/>
  <c r="O2635" i="5"/>
  <c r="N2635" i="5"/>
  <c r="M2635" i="5"/>
  <c r="L2635" i="5"/>
  <c r="K2635" i="5"/>
  <c r="J2635" i="5"/>
  <c r="I2635" i="5"/>
  <c r="H2635" i="5"/>
  <c r="Q2634" i="5"/>
  <c r="P2634" i="5"/>
  <c r="O2634" i="5"/>
  <c r="N2634" i="5"/>
  <c r="M2634" i="5"/>
  <c r="L2634" i="5"/>
  <c r="K2634" i="5"/>
  <c r="J2634" i="5"/>
  <c r="I2634" i="5"/>
  <c r="H2634" i="5"/>
  <c r="Q2633" i="5"/>
  <c r="P2633" i="5"/>
  <c r="O2633" i="5"/>
  <c r="N2633" i="5"/>
  <c r="M2633" i="5"/>
  <c r="L2633" i="5"/>
  <c r="K2633" i="5"/>
  <c r="J2633" i="5"/>
  <c r="I2633" i="5"/>
  <c r="H2633" i="5"/>
  <c r="Q2632" i="5"/>
  <c r="P2632" i="5"/>
  <c r="O2632" i="5"/>
  <c r="N2632" i="5"/>
  <c r="M2632" i="5"/>
  <c r="L2632" i="5"/>
  <c r="K2632" i="5"/>
  <c r="J2632" i="5"/>
  <c r="I2632" i="5"/>
  <c r="H2632" i="5"/>
  <c r="Q2631" i="5"/>
  <c r="P2631" i="5"/>
  <c r="O2631" i="5"/>
  <c r="N2631" i="5"/>
  <c r="M2631" i="5"/>
  <c r="L2631" i="5"/>
  <c r="K2631" i="5"/>
  <c r="J2631" i="5"/>
  <c r="I2631" i="5"/>
  <c r="H2631" i="5"/>
  <c r="Q2630" i="5"/>
  <c r="P2630" i="5"/>
  <c r="O2630" i="5"/>
  <c r="N2630" i="5"/>
  <c r="M2630" i="5"/>
  <c r="L2630" i="5"/>
  <c r="K2630" i="5"/>
  <c r="J2630" i="5"/>
  <c r="I2630" i="5"/>
  <c r="H2630" i="5"/>
  <c r="Q2629" i="5"/>
  <c r="P2629" i="5"/>
  <c r="O2629" i="5"/>
  <c r="N2629" i="5"/>
  <c r="M2629" i="5"/>
  <c r="L2629" i="5"/>
  <c r="K2629" i="5"/>
  <c r="J2629" i="5"/>
  <c r="I2629" i="5"/>
  <c r="H2629" i="5"/>
  <c r="Q2628" i="5"/>
  <c r="P2628" i="5"/>
  <c r="O2628" i="5"/>
  <c r="N2628" i="5"/>
  <c r="M2628" i="5"/>
  <c r="L2628" i="5"/>
  <c r="K2628" i="5"/>
  <c r="J2628" i="5"/>
  <c r="I2628" i="5"/>
  <c r="H2628" i="5"/>
  <c r="Q2627" i="5"/>
  <c r="P2627" i="5"/>
  <c r="O2627" i="5"/>
  <c r="N2627" i="5"/>
  <c r="M2627" i="5"/>
  <c r="L2627" i="5"/>
  <c r="K2627" i="5"/>
  <c r="J2627" i="5"/>
  <c r="I2627" i="5"/>
  <c r="H2627" i="5"/>
  <c r="Q2626" i="5"/>
  <c r="P2626" i="5"/>
  <c r="O2626" i="5"/>
  <c r="N2626" i="5"/>
  <c r="M2626" i="5"/>
  <c r="L2626" i="5"/>
  <c r="K2626" i="5"/>
  <c r="J2626" i="5"/>
  <c r="I2626" i="5"/>
  <c r="H2626" i="5"/>
  <c r="Q2625" i="5"/>
  <c r="P2625" i="5"/>
  <c r="O2625" i="5"/>
  <c r="N2625" i="5"/>
  <c r="M2625" i="5"/>
  <c r="L2625" i="5"/>
  <c r="K2625" i="5"/>
  <c r="J2625" i="5"/>
  <c r="I2625" i="5"/>
  <c r="H2625" i="5"/>
  <c r="Q2624" i="5"/>
  <c r="P2624" i="5"/>
  <c r="O2624" i="5"/>
  <c r="N2624" i="5"/>
  <c r="M2624" i="5"/>
  <c r="L2624" i="5"/>
  <c r="K2624" i="5"/>
  <c r="J2624" i="5"/>
  <c r="I2624" i="5"/>
  <c r="H2624" i="5"/>
  <c r="Q2623" i="5"/>
  <c r="P2623" i="5"/>
  <c r="O2623" i="5"/>
  <c r="N2623" i="5"/>
  <c r="M2623" i="5"/>
  <c r="L2623" i="5"/>
  <c r="K2623" i="5"/>
  <c r="J2623" i="5"/>
  <c r="I2623" i="5"/>
  <c r="H2623" i="5"/>
  <c r="Q2622" i="5"/>
  <c r="P2622" i="5"/>
  <c r="O2622" i="5"/>
  <c r="N2622" i="5"/>
  <c r="M2622" i="5"/>
  <c r="L2622" i="5"/>
  <c r="K2622" i="5"/>
  <c r="J2622" i="5"/>
  <c r="I2622" i="5"/>
  <c r="H2622" i="5"/>
  <c r="Q2621" i="5"/>
  <c r="P2621" i="5"/>
  <c r="O2621" i="5"/>
  <c r="N2621" i="5"/>
  <c r="M2621" i="5"/>
  <c r="L2621" i="5"/>
  <c r="K2621" i="5"/>
  <c r="J2621" i="5"/>
  <c r="I2621" i="5"/>
  <c r="H2621" i="5"/>
  <c r="Q2620" i="5"/>
  <c r="P2620" i="5"/>
  <c r="O2620" i="5"/>
  <c r="N2620" i="5"/>
  <c r="M2620" i="5"/>
  <c r="L2620" i="5"/>
  <c r="K2620" i="5"/>
  <c r="J2620" i="5"/>
  <c r="I2620" i="5"/>
  <c r="H2620" i="5"/>
  <c r="Q2619" i="5"/>
  <c r="P2619" i="5"/>
  <c r="O2619" i="5"/>
  <c r="N2619" i="5"/>
  <c r="M2619" i="5"/>
  <c r="L2619" i="5"/>
  <c r="K2619" i="5"/>
  <c r="J2619" i="5"/>
  <c r="I2619" i="5"/>
  <c r="H2619" i="5"/>
  <c r="Q2618" i="5"/>
  <c r="P2618" i="5"/>
  <c r="O2618" i="5"/>
  <c r="N2618" i="5"/>
  <c r="M2618" i="5"/>
  <c r="L2618" i="5"/>
  <c r="K2618" i="5"/>
  <c r="J2618" i="5"/>
  <c r="I2618" i="5"/>
  <c r="H2618" i="5"/>
  <c r="Q2617" i="5"/>
  <c r="P2617" i="5"/>
  <c r="O2617" i="5"/>
  <c r="N2617" i="5"/>
  <c r="M2617" i="5"/>
  <c r="L2617" i="5"/>
  <c r="K2617" i="5"/>
  <c r="J2617" i="5"/>
  <c r="I2617" i="5"/>
  <c r="H2617" i="5"/>
  <c r="Q2616" i="5"/>
  <c r="P2616" i="5"/>
  <c r="O2616" i="5"/>
  <c r="N2616" i="5"/>
  <c r="M2616" i="5"/>
  <c r="L2616" i="5"/>
  <c r="K2616" i="5"/>
  <c r="J2616" i="5"/>
  <c r="I2616" i="5"/>
  <c r="H2616" i="5"/>
  <c r="Q2615" i="5"/>
  <c r="P2615" i="5"/>
  <c r="O2615" i="5"/>
  <c r="N2615" i="5"/>
  <c r="M2615" i="5"/>
  <c r="L2615" i="5"/>
  <c r="K2615" i="5"/>
  <c r="J2615" i="5"/>
  <c r="I2615" i="5"/>
  <c r="H2615" i="5"/>
  <c r="Q2614" i="5"/>
  <c r="P2614" i="5"/>
  <c r="O2614" i="5"/>
  <c r="N2614" i="5"/>
  <c r="M2614" i="5"/>
  <c r="L2614" i="5"/>
  <c r="K2614" i="5"/>
  <c r="J2614" i="5"/>
  <c r="I2614" i="5"/>
  <c r="H2614" i="5"/>
  <c r="Q2613" i="5"/>
  <c r="P2613" i="5"/>
  <c r="O2613" i="5"/>
  <c r="N2613" i="5"/>
  <c r="M2613" i="5"/>
  <c r="L2613" i="5"/>
  <c r="K2613" i="5"/>
  <c r="J2613" i="5"/>
  <c r="I2613" i="5"/>
  <c r="H2613" i="5"/>
  <c r="Q2612" i="5"/>
  <c r="P2612" i="5"/>
  <c r="O2612" i="5"/>
  <c r="N2612" i="5"/>
  <c r="M2612" i="5"/>
  <c r="L2612" i="5"/>
  <c r="K2612" i="5"/>
  <c r="J2612" i="5"/>
  <c r="I2612" i="5"/>
  <c r="H2612" i="5"/>
  <c r="Q2611" i="5"/>
  <c r="P2611" i="5"/>
  <c r="O2611" i="5"/>
  <c r="N2611" i="5"/>
  <c r="M2611" i="5"/>
  <c r="L2611" i="5"/>
  <c r="K2611" i="5"/>
  <c r="J2611" i="5"/>
  <c r="I2611" i="5"/>
  <c r="H2611" i="5"/>
  <c r="Q2610" i="5"/>
  <c r="P2610" i="5"/>
  <c r="O2610" i="5"/>
  <c r="N2610" i="5"/>
  <c r="M2610" i="5"/>
  <c r="L2610" i="5"/>
  <c r="K2610" i="5"/>
  <c r="J2610" i="5"/>
  <c r="I2610" i="5"/>
  <c r="H2610" i="5"/>
  <c r="Q2609" i="5"/>
  <c r="P2609" i="5"/>
  <c r="O2609" i="5"/>
  <c r="N2609" i="5"/>
  <c r="M2609" i="5"/>
  <c r="L2609" i="5"/>
  <c r="K2609" i="5"/>
  <c r="J2609" i="5"/>
  <c r="I2609" i="5"/>
  <c r="H2609" i="5"/>
  <c r="Q2608" i="5"/>
  <c r="P2608" i="5"/>
  <c r="O2608" i="5"/>
  <c r="N2608" i="5"/>
  <c r="M2608" i="5"/>
  <c r="L2608" i="5"/>
  <c r="K2608" i="5"/>
  <c r="J2608" i="5"/>
  <c r="I2608" i="5"/>
  <c r="H2608" i="5"/>
  <c r="Q2607" i="5"/>
  <c r="P2607" i="5"/>
  <c r="O2607" i="5"/>
  <c r="N2607" i="5"/>
  <c r="M2607" i="5"/>
  <c r="L2607" i="5"/>
  <c r="K2607" i="5"/>
  <c r="J2607" i="5"/>
  <c r="I2607" i="5"/>
  <c r="H2607" i="5"/>
  <c r="Q2606" i="5"/>
  <c r="P2606" i="5"/>
  <c r="O2606" i="5"/>
  <c r="N2606" i="5"/>
  <c r="M2606" i="5"/>
  <c r="L2606" i="5"/>
  <c r="K2606" i="5"/>
  <c r="J2606" i="5"/>
  <c r="I2606" i="5"/>
  <c r="H2606" i="5"/>
  <c r="Q2605" i="5"/>
  <c r="P2605" i="5"/>
  <c r="O2605" i="5"/>
  <c r="N2605" i="5"/>
  <c r="M2605" i="5"/>
  <c r="L2605" i="5"/>
  <c r="K2605" i="5"/>
  <c r="J2605" i="5"/>
  <c r="I2605" i="5"/>
  <c r="H2605" i="5"/>
  <c r="Q2604" i="5"/>
  <c r="P2604" i="5"/>
  <c r="O2604" i="5"/>
  <c r="N2604" i="5"/>
  <c r="M2604" i="5"/>
  <c r="L2604" i="5"/>
  <c r="K2604" i="5"/>
  <c r="J2604" i="5"/>
  <c r="I2604" i="5"/>
  <c r="H2604" i="5"/>
  <c r="Q2603" i="5"/>
  <c r="P2603" i="5"/>
  <c r="O2603" i="5"/>
  <c r="N2603" i="5"/>
  <c r="M2603" i="5"/>
  <c r="L2603" i="5"/>
  <c r="K2603" i="5"/>
  <c r="J2603" i="5"/>
  <c r="I2603" i="5"/>
  <c r="H2603" i="5"/>
  <c r="Q2602" i="5"/>
  <c r="P2602" i="5"/>
  <c r="O2602" i="5"/>
  <c r="N2602" i="5"/>
  <c r="M2602" i="5"/>
  <c r="L2602" i="5"/>
  <c r="K2602" i="5"/>
  <c r="J2602" i="5"/>
  <c r="I2602" i="5"/>
  <c r="H2602" i="5"/>
  <c r="Q2601" i="5"/>
  <c r="P2601" i="5"/>
  <c r="O2601" i="5"/>
  <c r="N2601" i="5"/>
  <c r="M2601" i="5"/>
  <c r="L2601" i="5"/>
  <c r="K2601" i="5"/>
  <c r="J2601" i="5"/>
  <c r="I2601" i="5"/>
  <c r="H2601" i="5"/>
  <c r="Q2600" i="5"/>
  <c r="P2600" i="5"/>
  <c r="O2600" i="5"/>
  <c r="N2600" i="5"/>
  <c r="M2600" i="5"/>
  <c r="L2600" i="5"/>
  <c r="K2600" i="5"/>
  <c r="J2600" i="5"/>
  <c r="I2600" i="5"/>
  <c r="H2600" i="5"/>
  <c r="Q2599" i="5"/>
  <c r="P2599" i="5"/>
  <c r="O2599" i="5"/>
  <c r="N2599" i="5"/>
  <c r="M2599" i="5"/>
  <c r="L2599" i="5"/>
  <c r="K2599" i="5"/>
  <c r="J2599" i="5"/>
  <c r="I2599" i="5"/>
  <c r="H2599" i="5"/>
  <c r="Q2598" i="5"/>
  <c r="P2598" i="5"/>
  <c r="O2598" i="5"/>
  <c r="N2598" i="5"/>
  <c r="M2598" i="5"/>
  <c r="L2598" i="5"/>
  <c r="K2598" i="5"/>
  <c r="J2598" i="5"/>
  <c r="I2598" i="5"/>
  <c r="H2598" i="5"/>
  <c r="Q2597" i="5"/>
  <c r="P2597" i="5"/>
  <c r="O2597" i="5"/>
  <c r="N2597" i="5"/>
  <c r="M2597" i="5"/>
  <c r="L2597" i="5"/>
  <c r="K2597" i="5"/>
  <c r="J2597" i="5"/>
  <c r="I2597" i="5"/>
  <c r="H2597" i="5"/>
  <c r="Q2596" i="5"/>
  <c r="P2596" i="5"/>
  <c r="O2596" i="5"/>
  <c r="N2596" i="5"/>
  <c r="M2596" i="5"/>
  <c r="L2596" i="5"/>
  <c r="K2596" i="5"/>
  <c r="J2596" i="5"/>
  <c r="I2596" i="5"/>
  <c r="H2596" i="5"/>
  <c r="Q2595" i="5"/>
  <c r="P2595" i="5"/>
  <c r="O2595" i="5"/>
  <c r="N2595" i="5"/>
  <c r="M2595" i="5"/>
  <c r="L2595" i="5"/>
  <c r="K2595" i="5"/>
  <c r="J2595" i="5"/>
  <c r="I2595" i="5"/>
  <c r="H2595" i="5"/>
  <c r="Q2594" i="5"/>
  <c r="P2594" i="5"/>
  <c r="O2594" i="5"/>
  <c r="N2594" i="5"/>
  <c r="M2594" i="5"/>
  <c r="L2594" i="5"/>
  <c r="K2594" i="5"/>
  <c r="J2594" i="5"/>
  <c r="I2594" i="5"/>
  <c r="H2594" i="5"/>
  <c r="Q2593" i="5"/>
  <c r="P2593" i="5"/>
  <c r="O2593" i="5"/>
  <c r="N2593" i="5"/>
  <c r="M2593" i="5"/>
  <c r="L2593" i="5"/>
  <c r="K2593" i="5"/>
  <c r="J2593" i="5"/>
  <c r="I2593" i="5"/>
  <c r="H2593" i="5"/>
  <c r="Q2592" i="5"/>
  <c r="P2592" i="5"/>
  <c r="O2592" i="5"/>
  <c r="N2592" i="5"/>
  <c r="M2592" i="5"/>
  <c r="L2592" i="5"/>
  <c r="K2592" i="5"/>
  <c r="J2592" i="5"/>
  <c r="I2592" i="5"/>
  <c r="H2592" i="5"/>
  <c r="Q2591" i="5"/>
  <c r="P2591" i="5"/>
  <c r="O2591" i="5"/>
  <c r="N2591" i="5"/>
  <c r="M2591" i="5"/>
  <c r="L2591" i="5"/>
  <c r="K2591" i="5"/>
  <c r="J2591" i="5"/>
  <c r="I2591" i="5"/>
  <c r="H2591" i="5"/>
  <c r="Q2590" i="5"/>
  <c r="P2590" i="5"/>
  <c r="O2590" i="5"/>
  <c r="N2590" i="5"/>
  <c r="M2590" i="5"/>
  <c r="L2590" i="5"/>
  <c r="K2590" i="5"/>
  <c r="J2590" i="5"/>
  <c r="I2590" i="5"/>
  <c r="H2590" i="5"/>
  <c r="Q2589" i="5"/>
  <c r="P2589" i="5"/>
  <c r="O2589" i="5"/>
  <c r="N2589" i="5"/>
  <c r="M2589" i="5"/>
  <c r="L2589" i="5"/>
  <c r="K2589" i="5"/>
  <c r="J2589" i="5"/>
  <c r="I2589" i="5"/>
  <c r="H2589" i="5"/>
  <c r="Q2588" i="5"/>
  <c r="P2588" i="5"/>
  <c r="O2588" i="5"/>
  <c r="N2588" i="5"/>
  <c r="M2588" i="5"/>
  <c r="L2588" i="5"/>
  <c r="K2588" i="5"/>
  <c r="J2588" i="5"/>
  <c r="I2588" i="5"/>
  <c r="H2588" i="5"/>
  <c r="Q2587" i="5"/>
  <c r="P2587" i="5"/>
  <c r="O2587" i="5"/>
  <c r="N2587" i="5"/>
  <c r="M2587" i="5"/>
  <c r="L2587" i="5"/>
  <c r="K2587" i="5"/>
  <c r="J2587" i="5"/>
  <c r="I2587" i="5"/>
  <c r="H2587" i="5"/>
  <c r="Q2586" i="5"/>
  <c r="P2586" i="5"/>
  <c r="O2586" i="5"/>
  <c r="N2586" i="5"/>
  <c r="M2586" i="5"/>
  <c r="L2586" i="5"/>
  <c r="K2586" i="5"/>
  <c r="J2586" i="5"/>
  <c r="I2586" i="5"/>
  <c r="H2586" i="5"/>
  <c r="Q2585" i="5"/>
  <c r="P2585" i="5"/>
  <c r="O2585" i="5"/>
  <c r="N2585" i="5"/>
  <c r="M2585" i="5"/>
  <c r="L2585" i="5"/>
  <c r="K2585" i="5"/>
  <c r="J2585" i="5"/>
  <c r="I2585" i="5"/>
  <c r="H2585" i="5"/>
  <c r="Q2584" i="5"/>
  <c r="P2584" i="5"/>
  <c r="O2584" i="5"/>
  <c r="N2584" i="5"/>
  <c r="M2584" i="5"/>
  <c r="L2584" i="5"/>
  <c r="K2584" i="5"/>
  <c r="J2584" i="5"/>
  <c r="I2584" i="5"/>
  <c r="H2584" i="5"/>
  <c r="Q2583" i="5"/>
  <c r="P2583" i="5"/>
  <c r="O2583" i="5"/>
  <c r="N2583" i="5"/>
  <c r="M2583" i="5"/>
  <c r="L2583" i="5"/>
  <c r="K2583" i="5"/>
  <c r="J2583" i="5"/>
  <c r="I2583" i="5"/>
  <c r="H2583" i="5"/>
  <c r="Q2582" i="5"/>
  <c r="P2582" i="5"/>
  <c r="O2582" i="5"/>
  <c r="N2582" i="5"/>
  <c r="M2582" i="5"/>
  <c r="L2582" i="5"/>
  <c r="K2582" i="5"/>
  <c r="J2582" i="5"/>
  <c r="I2582" i="5"/>
  <c r="H2582" i="5"/>
  <c r="Q2581" i="5"/>
  <c r="P2581" i="5"/>
  <c r="O2581" i="5"/>
  <c r="N2581" i="5"/>
  <c r="M2581" i="5"/>
  <c r="L2581" i="5"/>
  <c r="K2581" i="5"/>
  <c r="J2581" i="5"/>
  <c r="I2581" i="5"/>
  <c r="H2581" i="5"/>
  <c r="Q2580" i="5"/>
  <c r="P2580" i="5"/>
  <c r="O2580" i="5"/>
  <c r="N2580" i="5"/>
  <c r="M2580" i="5"/>
  <c r="L2580" i="5"/>
  <c r="K2580" i="5"/>
  <c r="J2580" i="5"/>
  <c r="I2580" i="5"/>
  <c r="H2580" i="5"/>
  <c r="Q2579" i="5"/>
  <c r="P2579" i="5"/>
  <c r="O2579" i="5"/>
  <c r="N2579" i="5"/>
  <c r="M2579" i="5"/>
  <c r="L2579" i="5"/>
  <c r="K2579" i="5"/>
  <c r="J2579" i="5"/>
  <c r="I2579" i="5"/>
  <c r="H2579" i="5"/>
  <c r="Q2578" i="5"/>
  <c r="P2578" i="5"/>
  <c r="O2578" i="5"/>
  <c r="N2578" i="5"/>
  <c r="M2578" i="5"/>
  <c r="L2578" i="5"/>
  <c r="K2578" i="5"/>
  <c r="J2578" i="5"/>
  <c r="I2578" i="5"/>
  <c r="H2578" i="5"/>
  <c r="Q2577" i="5"/>
  <c r="P2577" i="5"/>
  <c r="O2577" i="5"/>
  <c r="N2577" i="5"/>
  <c r="M2577" i="5"/>
  <c r="L2577" i="5"/>
  <c r="K2577" i="5"/>
  <c r="J2577" i="5"/>
  <c r="I2577" i="5"/>
  <c r="H2577" i="5"/>
  <c r="Q2576" i="5"/>
  <c r="P2576" i="5"/>
  <c r="O2576" i="5"/>
  <c r="N2576" i="5"/>
  <c r="M2576" i="5"/>
  <c r="L2576" i="5"/>
  <c r="K2576" i="5"/>
  <c r="J2576" i="5"/>
  <c r="I2576" i="5"/>
  <c r="H2576" i="5"/>
  <c r="Q2575" i="5"/>
  <c r="P2575" i="5"/>
  <c r="O2575" i="5"/>
  <c r="N2575" i="5"/>
  <c r="M2575" i="5"/>
  <c r="L2575" i="5"/>
  <c r="K2575" i="5"/>
  <c r="J2575" i="5"/>
  <c r="I2575" i="5"/>
  <c r="H2575" i="5"/>
  <c r="Q2574" i="5"/>
  <c r="P2574" i="5"/>
  <c r="O2574" i="5"/>
  <c r="N2574" i="5"/>
  <c r="M2574" i="5"/>
  <c r="L2574" i="5"/>
  <c r="K2574" i="5"/>
  <c r="J2574" i="5"/>
  <c r="I2574" i="5"/>
  <c r="H2574" i="5"/>
  <c r="Q2573" i="5"/>
  <c r="P2573" i="5"/>
  <c r="O2573" i="5"/>
  <c r="N2573" i="5"/>
  <c r="M2573" i="5"/>
  <c r="L2573" i="5"/>
  <c r="K2573" i="5"/>
  <c r="J2573" i="5"/>
  <c r="I2573" i="5"/>
  <c r="H2573" i="5"/>
  <c r="Q2572" i="5"/>
  <c r="P2572" i="5"/>
  <c r="O2572" i="5"/>
  <c r="N2572" i="5"/>
  <c r="M2572" i="5"/>
  <c r="L2572" i="5"/>
  <c r="K2572" i="5"/>
  <c r="J2572" i="5"/>
  <c r="I2572" i="5"/>
  <c r="H2572" i="5"/>
  <c r="Q2571" i="5"/>
  <c r="P2571" i="5"/>
  <c r="O2571" i="5"/>
  <c r="N2571" i="5"/>
  <c r="M2571" i="5"/>
  <c r="L2571" i="5"/>
  <c r="K2571" i="5"/>
  <c r="J2571" i="5"/>
  <c r="I2571" i="5"/>
  <c r="H2571" i="5"/>
  <c r="Q2570" i="5"/>
  <c r="P2570" i="5"/>
  <c r="O2570" i="5"/>
  <c r="N2570" i="5"/>
  <c r="M2570" i="5"/>
  <c r="L2570" i="5"/>
  <c r="K2570" i="5"/>
  <c r="J2570" i="5"/>
  <c r="I2570" i="5"/>
  <c r="H2570" i="5"/>
  <c r="Q2569" i="5"/>
  <c r="P2569" i="5"/>
  <c r="O2569" i="5"/>
  <c r="N2569" i="5"/>
  <c r="M2569" i="5"/>
  <c r="L2569" i="5"/>
  <c r="K2569" i="5"/>
  <c r="J2569" i="5"/>
  <c r="I2569" i="5"/>
  <c r="H2569" i="5"/>
  <c r="Q2568" i="5"/>
  <c r="P2568" i="5"/>
  <c r="O2568" i="5"/>
  <c r="N2568" i="5"/>
  <c r="M2568" i="5"/>
  <c r="L2568" i="5"/>
  <c r="K2568" i="5"/>
  <c r="J2568" i="5"/>
  <c r="I2568" i="5"/>
  <c r="H2568" i="5"/>
  <c r="Q2567" i="5"/>
  <c r="P2567" i="5"/>
  <c r="O2567" i="5"/>
  <c r="N2567" i="5"/>
  <c r="M2567" i="5"/>
  <c r="L2567" i="5"/>
  <c r="K2567" i="5"/>
  <c r="J2567" i="5"/>
  <c r="I2567" i="5"/>
  <c r="H2567" i="5"/>
  <c r="Q2566" i="5"/>
  <c r="P2566" i="5"/>
  <c r="O2566" i="5"/>
  <c r="N2566" i="5"/>
  <c r="M2566" i="5"/>
  <c r="L2566" i="5"/>
  <c r="K2566" i="5"/>
  <c r="J2566" i="5"/>
  <c r="I2566" i="5"/>
  <c r="H2566" i="5"/>
  <c r="Q2565" i="5"/>
  <c r="P2565" i="5"/>
  <c r="O2565" i="5"/>
  <c r="N2565" i="5"/>
  <c r="M2565" i="5"/>
  <c r="L2565" i="5"/>
  <c r="K2565" i="5"/>
  <c r="J2565" i="5"/>
  <c r="I2565" i="5"/>
  <c r="H2565" i="5"/>
  <c r="Q2564" i="5"/>
  <c r="P2564" i="5"/>
  <c r="O2564" i="5"/>
  <c r="N2564" i="5"/>
  <c r="M2564" i="5"/>
  <c r="L2564" i="5"/>
  <c r="K2564" i="5"/>
  <c r="J2564" i="5"/>
  <c r="I2564" i="5"/>
  <c r="H2564" i="5"/>
  <c r="Q2563" i="5"/>
  <c r="P2563" i="5"/>
  <c r="O2563" i="5"/>
  <c r="N2563" i="5"/>
  <c r="M2563" i="5"/>
  <c r="L2563" i="5"/>
  <c r="K2563" i="5"/>
  <c r="J2563" i="5"/>
  <c r="I2563" i="5"/>
  <c r="H2563" i="5"/>
  <c r="Q2562" i="5"/>
  <c r="P2562" i="5"/>
  <c r="O2562" i="5"/>
  <c r="N2562" i="5"/>
  <c r="M2562" i="5"/>
  <c r="L2562" i="5"/>
  <c r="K2562" i="5"/>
  <c r="J2562" i="5"/>
  <c r="I2562" i="5"/>
  <c r="H2562" i="5"/>
  <c r="Q2561" i="5"/>
  <c r="P2561" i="5"/>
  <c r="O2561" i="5"/>
  <c r="N2561" i="5"/>
  <c r="M2561" i="5"/>
  <c r="L2561" i="5"/>
  <c r="K2561" i="5"/>
  <c r="J2561" i="5"/>
  <c r="I2561" i="5"/>
  <c r="H2561" i="5"/>
  <c r="Q2560" i="5"/>
  <c r="P2560" i="5"/>
  <c r="O2560" i="5"/>
  <c r="N2560" i="5"/>
  <c r="M2560" i="5"/>
  <c r="L2560" i="5"/>
  <c r="K2560" i="5"/>
  <c r="J2560" i="5"/>
  <c r="I2560" i="5"/>
  <c r="H2560" i="5"/>
  <c r="Q2559" i="5"/>
  <c r="P2559" i="5"/>
  <c r="O2559" i="5"/>
  <c r="N2559" i="5"/>
  <c r="M2559" i="5"/>
  <c r="L2559" i="5"/>
  <c r="K2559" i="5"/>
  <c r="J2559" i="5"/>
  <c r="I2559" i="5"/>
  <c r="H2559" i="5"/>
  <c r="Q2558" i="5"/>
  <c r="P2558" i="5"/>
  <c r="O2558" i="5"/>
  <c r="N2558" i="5"/>
  <c r="M2558" i="5"/>
  <c r="L2558" i="5"/>
  <c r="K2558" i="5"/>
  <c r="J2558" i="5"/>
  <c r="I2558" i="5"/>
  <c r="H2558" i="5"/>
  <c r="Q2557" i="5"/>
  <c r="P2557" i="5"/>
  <c r="O2557" i="5"/>
  <c r="N2557" i="5"/>
  <c r="M2557" i="5"/>
  <c r="L2557" i="5"/>
  <c r="K2557" i="5"/>
  <c r="J2557" i="5"/>
  <c r="I2557" i="5"/>
  <c r="H2557" i="5"/>
  <c r="Q2556" i="5"/>
  <c r="P2556" i="5"/>
  <c r="O2556" i="5"/>
  <c r="N2556" i="5"/>
  <c r="M2556" i="5"/>
  <c r="L2556" i="5"/>
  <c r="K2556" i="5"/>
  <c r="J2556" i="5"/>
  <c r="I2556" i="5"/>
  <c r="H2556" i="5"/>
  <c r="Q2555" i="5"/>
  <c r="P2555" i="5"/>
  <c r="O2555" i="5"/>
  <c r="N2555" i="5"/>
  <c r="M2555" i="5"/>
  <c r="L2555" i="5"/>
  <c r="K2555" i="5"/>
  <c r="J2555" i="5"/>
  <c r="I2555" i="5"/>
  <c r="H2555" i="5"/>
  <c r="Q2554" i="5"/>
  <c r="P2554" i="5"/>
  <c r="O2554" i="5"/>
  <c r="N2554" i="5"/>
  <c r="M2554" i="5"/>
  <c r="L2554" i="5"/>
  <c r="K2554" i="5"/>
  <c r="J2554" i="5"/>
  <c r="I2554" i="5"/>
  <c r="H2554" i="5"/>
  <c r="Q2553" i="5"/>
  <c r="P2553" i="5"/>
  <c r="O2553" i="5"/>
  <c r="N2553" i="5"/>
  <c r="M2553" i="5"/>
  <c r="L2553" i="5"/>
  <c r="K2553" i="5"/>
  <c r="J2553" i="5"/>
  <c r="I2553" i="5"/>
  <c r="H2553" i="5"/>
  <c r="Q2552" i="5"/>
  <c r="P2552" i="5"/>
  <c r="O2552" i="5"/>
  <c r="N2552" i="5"/>
  <c r="M2552" i="5"/>
  <c r="L2552" i="5"/>
  <c r="K2552" i="5"/>
  <c r="J2552" i="5"/>
  <c r="I2552" i="5"/>
  <c r="H2552" i="5"/>
  <c r="Q2551" i="5"/>
  <c r="P2551" i="5"/>
  <c r="O2551" i="5"/>
  <c r="N2551" i="5"/>
  <c r="M2551" i="5"/>
  <c r="L2551" i="5"/>
  <c r="K2551" i="5"/>
  <c r="J2551" i="5"/>
  <c r="I2551" i="5"/>
  <c r="H2551" i="5"/>
  <c r="Q2550" i="5"/>
  <c r="P2550" i="5"/>
  <c r="O2550" i="5"/>
  <c r="N2550" i="5"/>
  <c r="M2550" i="5"/>
  <c r="L2550" i="5"/>
  <c r="K2550" i="5"/>
  <c r="J2550" i="5"/>
  <c r="I2550" i="5"/>
  <c r="H2550" i="5"/>
  <c r="Q2549" i="5"/>
  <c r="P2549" i="5"/>
  <c r="O2549" i="5"/>
  <c r="N2549" i="5"/>
  <c r="M2549" i="5"/>
  <c r="L2549" i="5"/>
  <c r="K2549" i="5"/>
  <c r="J2549" i="5"/>
  <c r="I2549" i="5"/>
  <c r="H2549" i="5"/>
  <c r="Q2548" i="5"/>
  <c r="P2548" i="5"/>
  <c r="O2548" i="5"/>
  <c r="N2548" i="5"/>
  <c r="M2548" i="5"/>
  <c r="L2548" i="5"/>
  <c r="K2548" i="5"/>
  <c r="J2548" i="5"/>
  <c r="I2548" i="5"/>
  <c r="H2548" i="5"/>
  <c r="Q2547" i="5"/>
  <c r="P2547" i="5"/>
  <c r="O2547" i="5"/>
  <c r="N2547" i="5"/>
  <c r="M2547" i="5"/>
  <c r="L2547" i="5"/>
  <c r="K2547" i="5"/>
  <c r="J2547" i="5"/>
  <c r="I2547" i="5"/>
  <c r="H2547" i="5"/>
  <c r="Q2546" i="5"/>
  <c r="P2546" i="5"/>
  <c r="O2546" i="5"/>
  <c r="N2546" i="5"/>
  <c r="M2546" i="5"/>
  <c r="L2546" i="5"/>
  <c r="K2546" i="5"/>
  <c r="J2546" i="5"/>
  <c r="I2546" i="5"/>
  <c r="H2546" i="5"/>
  <c r="Q2545" i="5"/>
  <c r="P2545" i="5"/>
  <c r="O2545" i="5"/>
  <c r="N2545" i="5"/>
  <c r="M2545" i="5"/>
  <c r="L2545" i="5"/>
  <c r="K2545" i="5"/>
  <c r="J2545" i="5"/>
  <c r="I2545" i="5"/>
  <c r="H2545" i="5"/>
  <c r="Q2544" i="5"/>
  <c r="P2544" i="5"/>
  <c r="O2544" i="5"/>
  <c r="N2544" i="5"/>
  <c r="M2544" i="5"/>
  <c r="L2544" i="5"/>
  <c r="K2544" i="5"/>
  <c r="J2544" i="5"/>
  <c r="I2544" i="5"/>
  <c r="H2544" i="5"/>
  <c r="Q2543" i="5"/>
  <c r="P2543" i="5"/>
  <c r="O2543" i="5"/>
  <c r="N2543" i="5"/>
  <c r="M2543" i="5"/>
  <c r="L2543" i="5"/>
  <c r="K2543" i="5"/>
  <c r="J2543" i="5"/>
  <c r="I2543" i="5"/>
  <c r="H2543" i="5"/>
  <c r="Q2542" i="5"/>
  <c r="P2542" i="5"/>
  <c r="O2542" i="5"/>
  <c r="N2542" i="5"/>
  <c r="M2542" i="5"/>
  <c r="L2542" i="5"/>
  <c r="K2542" i="5"/>
  <c r="J2542" i="5"/>
  <c r="I2542" i="5"/>
  <c r="H2542" i="5"/>
  <c r="Q2541" i="5"/>
  <c r="P2541" i="5"/>
  <c r="O2541" i="5"/>
  <c r="N2541" i="5"/>
  <c r="M2541" i="5"/>
  <c r="L2541" i="5"/>
  <c r="K2541" i="5"/>
  <c r="J2541" i="5"/>
  <c r="I2541" i="5"/>
  <c r="H2541" i="5"/>
  <c r="Q2540" i="5"/>
  <c r="P2540" i="5"/>
  <c r="O2540" i="5"/>
  <c r="N2540" i="5"/>
  <c r="M2540" i="5"/>
  <c r="L2540" i="5"/>
  <c r="K2540" i="5"/>
  <c r="J2540" i="5"/>
  <c r="I2540" i="5"/>
  <c r="H2540" i="5"/>
  <c r="Q2539" i="5"/>
  <c r="P2539" i="5"/>
  <c r="O2539" i="5"/>
  <c r="N2539" i="5"/>
  <c r="M2539" i="5"/>
  <c r="L2539" i="5"/>
  <c r="K2539" i="5"/>
  <c r="J2539" i="5"/>
  <c r="I2539" i="5"/>
  <c r="H2539" i="5"/>
  <c r="Q2538" i="5"/>
  <c r="P2538" i="5"/>
  <c r="O2538" i="5"/>
  <c r="N2538" i="5"/>
  <c r="M2538" i="5"/>
  <c r="L2538" i="5"/>
  <c r="K2538" i="5"/>
  <c r="J2538" i="5"/>
  <c r="I2538" i="5"/>
  <c r="H2538" i="5"/>
  <c r="Q2537" i="5"/>
  <c r="P2537" i="5"/>
  <c r="O2537" i="5"/>
  <c r="N2537" i="5"/>
  <c r="M2537" i="5"/>
  <c r="L2537" i="5"/>
  <c r="K2537" i="5"/>
  <c r="J2537" i="5"/>
  <c r="I2537" i="5"/>
  <c r="H2537" i="5"/>
  <c r="Q2536" i="5"/>
  <c r="P2536" i="5"/>
  <c r="O2536" i="5"/>
  <c r="N2536" i="5"/>
  <c r="M2536" i="5"/>
  <c r="L2536" i="5"/>
  <c r="K2536" i="5"/>
  <c r="J2536" i="5"/>
  <c r="I2536" i="5"/>
  <c r="H2536" i="5"/>
  <c r="Q2535" i="5"/>
  <c r="P2535" i="5"/>
  <c r="O2535" i="5"/>
  <c r="N2535" i="5"/>
  <c r="M2535" i="5"/>
  <c r="L2535" i="5"/>
  <c r="K2535" i="5"/>
  <c r="J2535" i="5"/>
  <c r="I2535" i="5"/>
  <c r="H2535" i="5"/>
  <c r="Q2534" i="5"/>
  <c r="P2534" i="5"/>
  <c r="O2534" i="5"/>
  <c r="N2534" i="5"/>
  <c r="M2534" i="5"/>
  <c r="L2534" i="5"/>
  <c r="K2534" i="5"/>
  <c r="J2534" i="5"/>
  <c r="I2534" i="5"/>
  <c r="H2534" i="5"/>
  <c r="Q2533" i="5"/>
  <c r="P2533" i="5"/>
  <c r="O2533" i="5"/>
  <c r="N2533" i="5"/>
  <c r="M2533" i="5"/>
  <c r="L2533" i="5"/>
  <c r="K2533" i="5"/>
  <c r="J2533" i="5"/>
  <c r="I2533" i="5"/>
  <c r="H2533" i="5"/>
  <c r="Q2532" i="5"/>
  <c r="P2532" i="5"/>
  <c r="O2532" i="5"/>
  <c r="N2532" i="5"/>
  <c r="M2532" i="5"/>
  <c r="L2532" i="5"/>
  <c r="K2532" i="5"/>
  <c r="J2532" i="5"/>
  <c r="I2532" i="5"/>
  <c r="H2532" i="5"/>
  <c r="Q2531" i="5"/>
  <c r="P2531" i="5"/>
  <c r="O2531" i="5"/>
  <c r="N2531" i="5"/>
  <c r="M2531" i="5"/>
  <c r="L2531" i="5"/>
  <c r="K2531" i="5"/>
  <c r="J2531" i="5"/>
  <c r="I2531" i="5"/>
  <c r="H2531" i="5"/>
  <c r="Q2530" i="5"/>
  <c r="P2530" i="5"/>
  <c r="O2530" i="5"/>
  <c r="N2530" i="5"/>
  <c r="M2530" i="5"/>
  <c r="L2530" i="5"/>
  <c r="K2530" i="5"/>
  <c r="J2530" i="5"/>
  <c r="I2530" i="5"/>
  <c r="H2530" i="5"/>
  <c r="Q2529" i="5"/>
  <c r="P2529" i="5"/>
  <c r="O2529" i="5"/>
  <c r="N2529" i="5"/>
  <c r="M2529" i="5"/>
  <c r="L2529" i="5"/>
  <c r="K2529" i="5"/>
  <c r="J2529" i="5"/>
  <c r="I2529" i="5"/>
  <c r="H2529" i="5"/>
  <c r="Q2528" i="5"/>
  <c r="P2528" i="5"/>
  <c r="O2528" i="5"/>
  <c r="N2528" i="5"/>
  <c r="M2528" i="5"/>
  <c r="L2528" i="5"/>
  <c r="K2528" i="5"/>
  <c r="J2528" i="5"/>
  <c r="I2528" i="5"/>
  <c r="H2528" i="5"/>
  <c r="Q2527" i="5"/>
  <c r="P2527" i="5"/>
  <c r="O2527" i="5"/>
  <c r="N2527" i="5"/>
  <c r="M2527" i="5"/>
  <c r="L2527" i="5"/>
  <c r="K2527" i="5"/>
  <c r="J2527" i="5"/>
  <c r="I2527" i="5"/>
  <c r="H2527" i="5"/>
  <c r="Q2526" i="5"/>
  <c r="P2526" i="5"/>
  <c r="O2526" i="5"/>
  <c r="N2526" i="5"/>
  <c r="M2526" i="5"/>
  <c r="L2526" i="5"/>
  <c r="K2526" i="5"/>
  <c r="J2526" i="5"/>
  <c r="I2526" i="5"/>
  <c r="H2526" i="5"/>
  <c r="Q2525" i="5"/>
  <c r="P2525" i="5"/>
  <c r="O2525" i="5"/>
  <c r="N2525" i="5"/>
  <c r="M2525" i="5"/>
  <c r="L2525" i="5"/>
  <c r="K2525" i="5"/>
  <c r="J2525" i="5"/>
  <c r="I2525" i="5"/>
  <c r="H2525" i="5"/>
  <c r="Q2524" i="5"/>
  <c r="P2524" i="5"/>
  <c r="O2524" i="5"/>
  <c r="N2524" i="5"/>
  <c r="M2524" i="5"/>
  <c r="L2524" i="5"/>
  <c r="K2524" i="5"/>
  <c r="J2524" i="5"/>
  <c r="I2524" i="5"/>
  <c r="H2524" i="5"/>
  <c r="Q2523" i="5"/>
  <c r="P2523" i="5"/>
  <c r="O2523" i="5"/>
  <c r="N2523" i="5"/>
  <c r="M2523" i="5"/>
  <c r="L2523" i="5"/>
  <c r="K2523" i="5"/>
  <c r="J2523" i="5"/>
  <c r="I2523" i="5"/>
  <c r="H2523" i="5"/>
  <c r="Q2522" i="5"/>
  <c r="P2522" i="5"/>
  <c r="O2522" i="5"/>
  <c r="N2522" i="5"/>
  <c r="M2522" i="5"/>
  <c r="L2522" i="5"/>
  <c r="K2522" i="5"/>
  <c r="J2522" i="5"/>
  <c r="I2522" i="5"/>
  <c r="H2522" i="5"/>
  <c r="Q2521" i="5"/>
  <c r="P2521" i="5"/>
  <c r="O2521" i="5"/>
  <c r="N2521" i="5"/>
  <c r="M2521" i="5"/>
  <c r="L2521" i="5"/>
  <c r="K2521" i="5"/>
  <c r="J2521" i="5"/>
  <c r="I2521" i="5"/>
  <c r="H2521" i="5"/>
  <c r="Q2520" i="5"/>
  <c r="P2520" i="5"/>
  <c r="O2520" i="5"/>
  <c r="N2520" i="5"/>
  <c r="M2520" i="5"/>
  <c r="L2520" i="5"/>
  <c r="K2520" i="5"/>
  <c r="J2520" i="5"/>
  <c r="I2520" i="5"/>
  <c r="H2520" i="5"/>
  <c r="Q2519" i="5"/>
  <c r="P2519" i="5"/>
  <c r="O2519" i="5"/>
  <c r="N2519" i="5"/>
  <c r="M2519" i="5"/>
  <c r="L2519" i="5"/>
  <c r="K2519" i="5"/>
  <c r="J2519" i="5"/>
  <c r="I2519" i="5"/>
  <c r="H2519" i="5"/>
  <c r="Q2518" i="5"/>
  <c r="P2518" i="5"/>
  <c r="O2518" i="5"/>
  <c r="N2518" i="5"/>
  <c r="M2518" i="5"/>
  <c r="L2518" i="5"/>
  <c r="K2518" i="5"/>
  <c r="J2518" i="5"/>
  <c r="I2518" i="5"/>
  <c r="H2518" i="5"/>
  <c r="Q2517" i="5"/>
  <c r="P2517" i="5"/>
  <c r="O2517" i="5"/>
  <c r="N2517" i="5"/>
  <c r="M2517" i="5"/>
  <c r="L2517" i="5"/>
  <c r="K2517" i="5"/>
  <c r="J2517" i="5"/>
  <c r="I2517" i="5"/>
  <c r="H2517" i="5"/>
  <c r="Q2516" i="5"/>
  <c r="P2516" i="5"/>
  <c r="O2516" i="5"/>
  <c r="N2516" i="5"/>
  <c r="M2516" i="5"/>
  <c r="L2516" i="5"/>
  <c r="K2516" i="5"/>
  <c r="J2516" i="5"/>
  <c r="I2516" i="5"/>
  <c r="H2516" i="5"/>
  <c r="Q2515" i="5"/>
  <c r="P2515" i="5"/>
  <c r="O2515" i="5"/>
  <c r="N2515" i="5"/>
  <c r="M2515" i="5"/>
  <c r="L2515" i="5"/>
  <c r="K2515" i="5"/>
  <c r="J2515" i="5"/>
  <c r="I2515" i="5"/>
  <c r="H2515" i="5"/>
  <c r="Q2514" i="5"/>
  <c r="P2514" i="5"/>
  <c r="O2514" i="5"/>
  <c r="N2514" i="5"/>
  <c r="M2514" i="5"/>
  <c r="L2514" i="5"/>
  <c r="K2514" i="5"/>
  <c r="J2514" i="5"/>
  <c r="I2514" i="5"/>
  <c r="H2514" i="5"/>
  <c r="Q2513" i="5"/>
  <c r="P2513" i="5"/>
  <c r="O2513" i="5"/>
  <c r="N2513" i="5"/>
  <c r="M2513" i="5"/>
  <c r="L2513" i="5"/>
  <c r="K2513" i="5"/>
  <c r="J2513" i="5"/>
  <c r="I2513" i="5"/>
  <c r="H2513" i="5"/>
  <c r="Q2512" i="5"/>
  <c r="P2512" i="5"/>
  <c r="O2512" i="5"/>
  <c r="N2512" i="5"/>
  <c r="M2512" i="5"/>
  <c r="L2512" i="5"/>
  <c r="K2512" i="5"/>
  <c r="J2512" i="5"/>
  <c r="I2512" i="5"/>
  <c r="H2512" i="5"/>
  <c r="Q2511" i="5"/>
  <c r="P2511" i="5"/>
  <c r="O2511" i="5"/>
  <c r="N2511" i="5"/>
  <c r="M2511" i="5"/>
  <c r="L2511" i="5"/>
  <c r="K2511" i="5"/>
  <c r="J2511" i="5"/>
  <c r="I2511" i="5"/>
  <c r="H2511" i="5"/>
  <c r="Q2510" i="5"/>
  <c r="P2510" i="5"/>
  <c r="O2510" i="5"/>
  <c r="N2510" i="5"/>
  <c r="M2510" i="5"/>
  <c r="L2510" i="5"/>
  <c r="K2510" i="5"/>
  <c r="J2510" i="5"/>
  <c r="I2510" i="5"/>
  <c r="H2510" i="5"/>
  <c r="Q2509" i="5"/>
  <c r="P2509" i="5"/>
  <c r="O2509" i="5"/>
  <c r="N2509" i="5"/>
  <c r="M2509" i="5"/>
  <c r="L2509" i="5"/>
  <c r="K2509" i="5"/>
  <c r="J2509" i="5"/>
  <c r="I2509" i="5"/>
  <c r="H2509" i="5"/>
  <c r="Q2508" i="5"/>
  <c r="P2508" i="5"/>
  <c r="O2508" i="5"/>
  <c r="N2508" i="5"/>
  <c r="M2508" i="5"/>
  <c r="L2508" i="5"/>
  <c r="K2508" i="5"/>
  <c r="J2508" i="5"/>
  <c r="I2508" i="5"/>
  <c r="H2508" i="5"/>
  <c r="Q2507" i="5"/>
  <c r="P2507" i="5"/>
  <c r="O2507" i="5"/>
  <c r="N2507" i="5"/>
  <c r="M2507" i="5"/>
  <c r="L2507" i="5"/>
  <c r="K2507" i="5"/>
  <c r="J2507" i="5"/>
  <c r="I2507" i="5"/>
  <c r="H2507" i="5"/>
  <c r="Q2506" i="5"/>
  <c r="P2506" i="5"/>
  <c r="O2506" i="5"/>
  <c r="N2506" i="5"/>
  <c r="M2506" i="5"/>
  <c r="L2506" i="5"/>
  <c r="K2506" i="5"/>
  <c r="J2506" i="5"/>
  <c r="I2506" i="5"/>
  <c r="H2506" i="5"/>
  <c r="Q2505" i="5"/>
  <c r="P2505" i="5"/>
  <c r="O2505" i="5"/>
  <c r="N2505" i="5"/>
  <c r="M2505" i="5"/>
  <c r="L2505" i="5"/>
  <c r="K2505" i="5"/>
  <c r="J2505" i="5"/>
  <c r="I2505" i="5"/>
  <c r="H2505" i="5"/>
  <c r="Q2504" i="5"/>
  <c r="P2504" i="5"/>
  <c r="O2504" i="5"/>
  <c r="N2504" i="5"/>
  <c r="M2504" i="5"/>
  <c r="L2504" i="5"/>
  <c r="K2504" i="5"/>
  <c r="J2504" i="5"/>
  <c r="I2504" i="5"/>
  <c r="H2504" i="5"/>
  <c r="Q2503" i="5"/>
  <c r="P2503" i="5"/>
  <c r="O2503" i="5"/>
  <c r="N2503" i="5"/>
  <c r="M2503" i="5"/>
  <c r="L2503" i="5"/>
  <c r="K2503" i="5"/>
  <c r="J2503" i="5"/>
  <c r="I2503" i="5"/>
  <c r="H2503" i="5"/>
  <c r="Q2502" i="5"/>
  <c r="P2502" i="5"/>
  <c r="O2502" i="5"/>
  <c r="N2502" i="5"/>
  <c r="M2502" i="5"/>
  <c r="L2502" i="5"/>
  <c r="K2502" i="5"/>
  <c r="J2502" i="5"/>
  <c r="I2502" i="5"/>
  <c r="H2502" i="5"/>
  <c r="Q2501" i="5"/>
  <c r="P2501" i="5"/>
  <c r="O2501" i="5"/>
  <c r="N2501" i="5"/>
  <c r="M2501" i="5"/>
  <c r="L2501" i="5"/>
  <c r="K2501" i="5"/>
  <c r="J2501" i="5"/>
  <c r="I2501" i="5"/>
  <c r="H2501" i="5"/>
  <c r="Q2500" i="5"/>
  <c r="P2500" i="5"/>
  <c r="O2500" i="5"/>
  <c r="N2500" i="5"/>
  <c r="M2500" i="5"/>
  <c r="L2500" i="5"/>
  <c r="K2500" i="5"/>
  <c r="J2500" i="5"/>
  <c r="I2500" i="5"/>
  <c r="H2500" i="5"/>
  <c r="Q2499" i="5"/>
  <c r="P2499" i="5"/>
  <c r="O2499" i="5"/>
  <c r="N2499" i="5"/>
  <c r="M2499" i="5"/>
  <c r="L2499" i="5"/>
  <c r="K2499" i="5"/>
  <c r="J2499" i="5"/>
  <c r="I2499" i="5"/>
  <c r="H2499" i="5"/>
  <c r="Q2498" i="5"/>
  <c r="P2498" i="5"/>
  <c r="O2498" i="5"/>
  <c r="N2498" i="5"/>
  <c r="M2498" i="5"/>
  <c r="L2498" i="5"/>
  <c r="K2498" i="5"/>
  <c r="J2498" i="5"/>
  <c r="I2498" i="5"/>
  <c r="H2498" i="5"/>
  <c r="Q2497" i="5"/>
  <c r="P2497" i="5"/>
  <c r="O2497" i="5"/>
  <c r="N2497" i="5"/>
  <c r="M2497" i="5"/>
  <c r="L2497" i="5"/>
  <c r="K2497" i="5"/>
  <c r="J2497" i="5"/>
  <c r="I2497" i="5"/>
  <c r="H2497" i="5"/>
  <c r="Q2496" i="5"/>
  <c r="P2496" i="5"/>
  <c r="O2496" i="5"/>
  <c r="N2496" i="5"/>
  <c r="M2496" i="5"/>
  <c r="L2496" i="5"/>
  <c r="K2496" i="5"/>
  <c r="J2496" i="5"/>
  <c r="I2496" i="5"/>
  <c r="H2496" i="5"/>
  <c r="Q2495" i="5"/>
  <c r="P2495" i="5"/>
  <c r="O2495" i="5"/>
  <c r="N2495" i="5"/>
  <c r="M2495" i="5"/>
  <c r="L2495" i="5"/>
  <c r="K2495" i="5"/>
  <c r="J2495" i="5"/>
  <c r="I2495" i="5"/>
  <c r="H2495" i="5"/>
  <c r="Q2494" i="5"/>
  <c r="P2494" i="5"/>
  <c r="O2494" i="5"/>
  <c r="N2494" i="5"/>
  <c r="M2494" i="5"/>
  <c r="L2494" i="5"/>
  <c r="K2494" i="5"/>
  <c r="J2494" i="5"/>
  <c r="I2494" i="5"/>
  <c r="H2494" i="5"/>
  <c r="Q2493" i="5"/>
  <c r="P2493" i="5"/>
  <c r="O2493" i="5"/>
  <c r="N2493" i="5"/>
  <c r="M2493" i="5"/>
  <c r="L2493" i="5"/>
  <c r="K2493" i="5"/>
  <c r="J2493" i="5"/>
  <c r="I2493" i="5"/>
  <c r="H2493" i="5"/>
  <c r="Q2492" i="5"/>
  <c r="P2492" i="5"/>
  <c r="O2492" i="5"/>
  <c r="N2492" i="5"/>
  <c r="M2492" i="5"/>
  <c r="L2492" i="5"/>
  <c r="K2492" i="5"/>
  <c r="J2492" i="5"/>
  <c r="I2492" i="5"/>
  <c r="H2492" i="5"/>
  <c r="Q2491" i="5"/>
  <c r="P2491" i="5"/>
  <c r="O2491" i="5"/>
  <c r="N2491" i="5"/>
  <c r="M2491" i="5"/>
  <c r="L2491" i="5"/>
  <c r="K2491" i="5"/>
  <c r="J2491" i="5"/>
  <c r="I2491" i="5"/>
  <c r="H2491" i="5"/>
  <c r="Q2490" i="5"/>
  <c r="P2490" i="5"/>
  <c r="O2490" i="5"/>
  <c r="N2490" i="5"/>
  <c r="M2490" i="5"/>
  <c r="L2490" i="5"/>
  <c r="K2490" i="5"/>
  <c r="J2490" i="5"/>
  <c r="I2490" i="5"/>
  <c r="H2490" i="5"/>
  <c r="Q2489" i="5"/>
  <c r="P2489" i="5"/>
  <c r="O2489" i="5"/>
  <c r="N2489" i="5"/>
  <c r="M2489" i="5"/>
  <c r="L2489" i="5"/>
  <c r="K2489" i="5"/>
  <c r="J2489" i="5"/>
  <c r="I2489" i="5"/>
  <c r="H2489" i="5"/>
  <c r="Q2488" i="5"/>
  <c r="P2488" i="5"/>
  <c r="O2488" i="5"/>
  <c r="N2488" i="5"/>
  <c r="M2488" i="5"/>
  <c r="L2488" i="5"/>
  <c r="K2488" i="5"/>
  <c r="J2488" i="5"/>
  <c r="I2488" i="5"/>
  <c r="H2488" i="5"/>
  <c r="Q2487" i="5"/>
  <c r="P2487" i="5"/>
  <c r="O2487" i="5"/>
  <c r="N2487" i="5"/>
  <c r="M2487" i="5"/>
  <c r="L2487" i="5"/>
  <c r="K2487" i="5"/>
  <c r="J2487" i="5"/>
  <c r="I2487" i="5"/>
  <c r="H2487" i="5"/>
  <c r="Q2486" i="5"/>
  <c r="P2486" i="5"/>
  <c r="O2486" i="5"/>
  <c r="N2486" i="5"/>
  <c r="M2486" i="5"/>
  <c r="L2486" i="5"/>
  <c r="K2486" i="5"/>
  <c r="J2486" i="5"/>
  <c r="I2486" i="5"/>
  <c r="H2486" i="5"/>
  <c r="Q2485" i="5"/>
  <c r="P2485" i="5"/>
  <c r="O2485" i="5"/>
  <c r="N2485" i="5"/>
  <c r="M2485" i="5"/>
  <c r="L2485" i="5"/>
  <c r="K2485" i="5"/>
  <c r="J2485" i="5"/>
  <c r="I2485" i="5"/>
  <c r="H2485" i="5"/>
  <c r="Q2484" i="5"/>
  <c r="P2484" i="5"/>
  <c r="O2484" i="5"/>
  <c r="N2484" i="5"/>
  <c r="M2484" i="5"/>
  <c r="L2484" i="5"/>
  <c r="K2484" i="5"/>
  <c r="J2484" i="5"/>
  <c r="I2484" i="5"/>
  <c r="H2484" i="5"/>
  <c r="Q2483" i="5"/>
  <c r="P2483" i="5"/>
  <c r="O2483" i="5"/>
  <c r="N2483" i="5"/>
  <c r="M2483" i="5"/>
  <c r="L2483" i="5"/>
  <c r="K2483" i="5"/>
  <c r="J2483" i="5"/>
  <c r="I2483" i="5"/>
  <c r="H2483" i="5"/>
  <c r="Q2482" i="5"/>
  <c r="P2482" i="5"/>
  <c r="O2482" i="5"/>
  <c r="N2482" i="5"/>
  <c r="M2482" i="5"/>
  <c r="L2482" i="5"/>
  <c r="K2482" i="5"/>
  <c r="J2482" i="5"/>
  <c r="I2482" i="5"/>
  <c r="H2482" i="5"/>
  <c r="Q2481" i="5"/>
  <c r="P2481" i="5"/>
  <c r="O2481" i="5"/>
  <c r="N2481" i="5"/>
  <c r="M2481" i="5"/>
  <c r="L2481" i="5"/>
  <c r="K2481" i="5"/>
  <c r="J2481" i="5"/>
  <c r="I2481" i="5"/>
  <c r="H2481" i="5"/>
  <c r="Q2480" i="5"/>
  <c r="P2480" i="5"/>
  <c r="O2480" i="5"/>
  <c r="N2480" i="5"/>
  <c r="M2480" i="5"/>
  <c r="L2480" i="5"/>
  <c r="K2480" i="5"/>
  <c r="J2480" i="5"/>
  <c r="I2480" i="5"/>
  <c r="H2480" i="5"/>
  <c r="Q2479" i="5"/>
  <c r="P2479" i="5"/>
  <c r="O2479" i="5"/>
  <c r="N2479" i="5"/>
  <c r="M2479" i="5"/>
  <c r="L2479" i="5"/>
  <c r="K2479" i="5"/>
  <c r="J2479" i="5"/>
  <c r="I2479" i="5"/>
  <c r="H2479" i="5"/>
  <c r="Q2478" i="5"/>
  <c r="P2478" i="5"/>
  <c r="O2478" i="5"/>
  <c r="N2478" i="5"/>
  <c r="M2478" i="5"/>
  <c r="L2478" i="5"/>
  <c r="K2478" i="5"/>
  <c r="J2478" i="5"/>
  <c r="I2478" i="5"/>
  <c r="H2478" i="5"/>
  <c r="Q2477" i="5"/>
  <c r="P2477" i="5"/>
  <c r="O2477" i="5"/>
  <c r="N2477" i="5"/>
  <c r="M2477" i="5"/>
  <c r="L2477" i="5"/>
  <c r="K2477" i="5"/>
  <c r="J2477" i="5"/>
  <c r="I2477" i="5"/>
  <c r="H2477" i="5"/>
  <c r="Q2476" i="5"/>
  <c r="P2476" i="5"/>
  <c r="O2476" i="5"/>
  <c r="N2476" i="5"/>
  <c r="M2476" i="5"/>
  <c r="L2476" i="5"/>
  <c r="K2476" i="5"/>
  <c r="J2476" i="5"/>
  <c r="I2476" i="5"/>
  <c r="H2476" i="5"/>
  <c r="Q2475" i="5"/>
  <c r="P2475" i="5"/>
  <c r="O2475" i="5"/>
  <c r="N2475" i="5"/>
  <c r="M2475" i="5"/>
  <c r="L2475" i="5"/>
  <c r="K2475" i="5"/>
  <c r="J2475" i="5"/>
  <c r="I2475" i="5"/>
  <c r="H2475" i="5"/>
  <c r="Q2474" i="5"/>
  <c r="P2474" i="5"/>
  <c r="O2474" i="5"/>
  <c r="N2474" i="5"/>
  <c r="M2474" i="5"/>
  <c r="L2474" i="5"/>
  <c r="K2474" i="5"/>
  <c r="J2474" i="5"/>
  <c r="I2474" i="5"/>
  <c r="H2474" i="5"/>
  <c r="Q2473" i="5"/>
  <c r="P2473" i="5"/>
  <c r="O2473" i="5"/>
  <c r="N2473" i="5"/>
  <c r="M2473" i="5"/>
  <c r="L2473" i="5"/>
  <c r="K2473" i="5"/>
  <c r="J2473" i="5"/>
  <c r="I2473" i="5"/>
  <c r="H2473" i="5"/>
  <c r="Q2472" i="5"/>
  <c r="P2472" i="5"/>
  <c r="O2472" i="5"/>
  <c r="N2472" i="5"/>
  <c r="M2472" i="5"/>
  <c r="L2472" i="5"/>
  <c r="K2472" i="5"/>
  <c r="J2472" i="5"/>
  <c r="I2472" i="5"/>
  <c r="H2472" i="5"/>
  <c r="Q2471" i="5"/>
  <c r="P2471" i="5"/>
  <c r="O2471" i="5"/>
  <c r="N2471" i="5"/>
  <c r="M2471" i="5"/>
  <c r="L2471" i="5"/>
  <c r="K2471" i="5"/>
  <c r="J2471" i="5"/>
  <c r="I2471" i="5"/>
  <c r="H2471" i="5"/>
  <c r="Q2470" i="5"/>
  <c r="P2470" i="5"/>
  <c r="O2470" i="5"/>
  <c r="N2470" i="5"/>
  <c r="M2470" i="5"/>
  <c r="L2470" i="5"/>
  <c r="K2470" i="5"/>
  <c r="J2470" i="5"/>
  <c r="I2470" i="5"/>
  <c r="H2470" i="5"/>
  <c r="Q2469" i="5"/>
  <c r="P2469" i="5"/>
  <c r="O2469" i="5"/>
  <c r="N2469" i="5"/>
  <c r="M2469" i="5"/>
  <c r="L2469" i="5"/>
  <c r="K2469" i="5"/>
  <c r="J2469" i="5"/>
  <c r="I2469" i="5"/>
  <c r="H2469" i="5"/>
  <c r="Q2468" i="5"/>
  <c r="P2468" i="5"/>
  <c r="O2468" i="5"/>
  <c r="N2468" i="5"/>
  <c r="M2468" i="5"/>
  <c r="L2468" i="5"/>
  <c r="K2468" i="5"/>
  <c r="J2468" i="5"/>
  <c r="I2468" i="5"/>
  <c r="H2468" i="5"/>
  <c r="Q2467" i="5"/>
  <c r="P2467" i="5"/>
  <c r="O2467" i="5"/>
  <c r="N2467" i="5"/>
  <c r="M2467" i="5"/>
  <c r="L2467" i="5"/>
  <c r="K2467" i="5"/>
  <c r="J2467" i="5"/>
  <c r="I2467" i="5"/>
  <c r="H2467" i="5"/>
  <c r="Q2466" i="5"/>
  <c r="P2466" i="5"/>
  <c r="O2466" i="5"/>
  <c r="N2466" i="5"/>
  <c r="M2466" i="5"/>
  <c r="L2466" i="5"/>
  <c r="K2466" i="5"/>
  <c r="J2466" i="5"/>
  <c r="I2466" i="5"/>
  <c r="H2466" i="5"/>
  <c r="Q2465" i="5"/>
  <c r="P2465" i="5"/>
  <c r="O2465" i="5"/>
  <c r="N2465" i="5"/>
  <c r="M2465" i="5"/>
  <c r="L2465" i="5"/>
  <c r="K2465" i="5"/>
  <c r="J2465" i="5"/>
  <c r="I2465" i="5"/>
  <c r="H2465" i="5"/>
  <c r="Q2464" i="5"/>
  <c r="P2464" i="5"/>
  <c r="O2464" i="5"/>
  <c r="N2464" i="5"/>
  <c r="M2464" i="5"/>
  <c r="L2464" i="5"/>
  <c r="K2464" i="5"/>
  <c r="J2464" i="5"/>
  <c r="I2464" i="5"/>
  <c r="H2464" i="5"/>
  <c r="Q2463" i="5"/>
  <c r="P2463" i="5"/>
  <c r="O2463" i="5"/>
  <c r="N2463" i="5"/>
  <c r="M2463" i="5"/>
  <c r="L2463" i="5"/>
  <c r="K2463" i="5"/>
  <c r="J2463" i="5"/>
  <c r="I2463" i="5"/>
  <c r="H2463" i="5"/>
  <c r="Q2462" i="5"/>
  <c r="P2462" i="5"/>
  <c r="O2462" i="5"/>
  <c r="N2462" i="5"/>
  <c r="M2462" i="5"/>
  <c r="L2462" i="5"/>
  <c r="K2462" i="5"/>
  <c r="J2462" i="5"/>
  <c r="I2462" i="5"/>
  <c r="H2462" i="5"/>
  <c r="Q2461" i="5"/>
  <c r="P2461" i="5"/>
  <c r="O2461" i="5"/>
  <c r="N2461" i="5"/>
  <c r="M2461" i="5"/>
  <c r="L2461" i="5"/>
  <c r="K2461" i="5"/>
  <c r="J2461" i="5"/>
  <c r="I2461" i="5"/>
  <c r="H2461" i="5"/>
  <c r="Q2460" i="5"/>
  <c r="P2460" i="5"/>
  <c r="O2460" i="5"/>
  <c r="N2460" i="5"/>
  <c r="M2460" i="5"/>
  <c r="L2460" i="5"/>
  <c r="K2460" i="5"/>
  <c r="J2460" i="5"/>
  <c r="I2460" i="5"/>
  <c r="H2460" i="5"/>
  <c r="Q2459" i="5"/>
  <c r="P2459" i="5"/>
  <c r="O2459" i="5"/>
  <c r="N2459" i="5"/>
  <c r="M2459" i="5"/>
  <c r="L2459" i="5"/>
  <c r="K2459" i="5"/>
  <c r="J2459" i="5"/>
  <c r="I2459" i="5"/>
  <c r="H2459" i="5"/>
  <c r="Q2458" i="5"/>
  <c r="P2458" i="5"/>
  <c r="O2458" i="5"/>
  <c r="N2458" i="5"/>
  <c r="M2458" i="5"/>
  <c r="L2458" i="5"/>
  <c r="K2458" i="5"/>
  <c r="J2458" i="5"/>
  <c r="I2458" i="5"/>
  <c r="H2458" i="5"/>
  <c r="Q2457" i="5"/>
  <c r="P2457" i="5"/>
  <c r="O2457" i="5"/>
  <c r="N2457" i="5"/>
  <c r="M2457" i="5"/>
  <c r="L2457" i="5"/>
  <c r="K2457" i="5"/>
  <c r="J2457" i="5"/>
  <c r="I2457" i="5"/>
  <c r="H2457" i="5"/>
  <c r="Q2456" i="5"/>
  <c r="P2456" i="5"/>
  <c r="O2456" i="5"/>
  <c r="N2456" i="5"/>
  <c r="M2456" i="5"/>
  <c r="L2456" i="5"/>
  <c r="K2456" i="5"/>
  <c r="J2456" i="5"/>
  <c r="I2456" i="5"/>
  <c r="H2456" i="5"/>
  <c r="Q2455" i="5"/>
  <c r="P2455" i="5"/>
  <c r="O2455" i="5"/>
  <c r="N2455" i="5"/>
  <c r="M2455" i="5"/>
  <c r="L2455" i="5"/>
  <c r="K2455" i="5"/>
  <c r="J2455" i="5"/>
  <c r="I2455" i="5"/>
  <c r="H2455" i="5"/>
  <c r="Q2454" i="5"/>
  <c r="P2454" i="5"/>
  <c r="O2454" i="5"/>
  <c r="N2454" i="5"/>
  <c r="M2454" i="5"/>
  <c r="L2454" i="5"/>
  <c r="K2454" i="5"/>
  <c r="J2454" i="5"/>
  <c r="I2454" i="5"/>
  <c r="H2454" i="5"/>
  <c r="Q2453" i="5"/>
  <c r="P2453" i="5"/>
  <c r="O2453" i="5"/>
  <c r="N2453" i="5"/>
  <c r="M2453" i="5"/>
  <c r="L2453" i="5"/>
  <c r="K2453" i="5"/>
  <c r="J2453" i="5"/>
  <c r="I2453" i="5"/>
  <c r="H2453" i="5"/>
  <c r="Q2452" i="5"/>
  <c r="P2452" i="5"/>
  <c r="O2452" i="5"/>
  <c r="N2452" i="5"/>
  <c r="M2452" i="5"/>
  <c r="L2452" i="5"/>
  <c r="K2452" i="5"/>
  <c r="J2452" i="5"/>
  <c r="I2452" i="5"/>
  <c r="H2452" i="5"/>
  <c r="Q2451" i="5"/>
  <c r="P2451" i="5"/>
  <c r="O2451" i="5"/>
  <c r="N2451" i="5"/>
  <c r="M2451" i="5"/>
  <c r="L2451" i="5"/>
  <c r="K2451" i="5"/>
  <c r="J2451" i="5"/>
  <c r="I2451" i="5"/>
  <c r="H2451" i="5"/>
  <c r="Q2450" i="5"/>
  <c r="P2450" i="5"/>
  <c r="O2450" i="5"/>
  <c r="N2450" i="5"/>
  <c r="M2450" i="5"/>
  <c r="L2450" i="5"/>
  <c r="K2450" i="5"/>
  <c r="J2450" i="5"/>
  <c r="I2450" i="5"/>
  <c r="H2450" i="5"/>
  <c r="Q2449" i="5"/>
  <c r="P2449" i="5"/>
  <c r="O2449" i="5"/>
  <c r="N2449" i="5"/>
  <c r="M2449" i="5"/>
  <c r="L2449" i="5"/>
  <c r="K2449" i="5"/>
  <c r="J2449" i="5"/>
  <c r="I2449" i="5"/>
  <c r="H2449" i="5"/>
  <c r="Q2448" i="5"/>
  <c r="P2448" i="5"/>
  <c r="O2448" i="5"/>
  <c r="N2448" i="5"/>
  <c r="M2448" i="5"/>
  <c r="L2448" i="5"/>
  <c r="K2448" i="5"/>
  <c r="J2448" i="5"/>
  <c r="I2448" i="5"/>
  <c r="H2448" i="5"/>
  <c r="Q2447" i="5"/>
  <c r="P2447" i="5"/>
  <c r="O2447" i="5"/>
  <c r="N2447" i="5"/>
  <c r="M2447" i="5"/>
  <c r="L2447" i="5"/>
  <c r="K2447" i="5"/>
  <c r="J2447" i="5"/>
  <c r="I2447" i="5"/>
  <c r="H2447" i="5"/>
  <c r="Q2446" i="5"/>
  <c r="P2446" i="5"/>
  <c r="O2446" i="5"/>
  <c r="N2446" i="5"/>
  <c r="M2446" i="5"/>
  <c r="L2446" i="5"/>
  <c r="K2446" i="5"/>
  <c r="J2446" i="5"/>
  <c r="I2446" i="5"/>
  <c r="H2446" i="5"/>
  <c r="Q2445" i="5"/>
  <c r="P2445" i="5"/>
  <c r="O2445" i="5"/>
  <c r="N2445" i="5"/>
  <c r="M2445" i="5"/>
  <c r="L2445" i="5"/>
  <c r="K2445" i="5"/>
  <c r="J2445" i="5"/>
  <c r="I2445" i="5"/>
  <c r="H2445" i="5"/>
  <c r="Q2444" i="5"/>
  <c r="P2444" i="5"/>
  <c r="O2444" i="5"/>
  <c r="N2444" i="5"/>
  <c r="M2444" i="5"/>
  <c r="L2444" i="5"/>
  <c r="K2444" i="5"/>
  <c r="J2444" i="5"/>
  <c r="I2444" i="5"/>
  <c r="H2444" i="5"/>
  <c r="Q2443" i="5"/>
  <c r="P2443" i="5"/>
  <c r="O2443" i="5"/>
  <c r="N2443" i="5"/>
  <c r="M2443" i="5"/>
  <c r="L2443" i="5"/>
  <c r="K2443" i="5"/>
  <c r="J2443" i="5"/>
  <c r="I2443" i="5"/>
  <c r="H2443" i="5"/>
  <c r="Q2442" i="5"/>
  <c r="P2442" i="5"/>
  <c r="O2442" i="5"/>
  <c r="N2442" i="5"/>
  <c r="M2442" i="5"/>
  <c r="L2442" i="5"/>
  <c r="K2442" i="5"/>
  <c r="J2442" i="5"/>
  <c r="I2442" i="5"/>
  <c r="H2442" i="5"/>
  <c r="Q2441" i="5"/>
  <c r="P2441" i="5"/>
  <c r="O2441" i="5"/>
  <c r="N2441" i="5"/>
  <c r="M2441" i="5"/>
  <c r="L2441" i="5"/>
  <c r="K2441" i="5"/>
  <c r="J2441" i="5"/>
  <c r="I2441" i="5"/>
  <c r="H2441" i="5"/>
  <c r="Q2440" i="5"/>
  <c r="P2440" i="5"/>
  <c r="O2440" i="5"/>
  <c r="N2440" i="5"/>
  <c r="M2440" i="5"/>
  <c r="L2440" i="5"/>
  <c r="K2440" i="5"/>
  <c r="J2440" i="5"/>
  <c r="I2440" i="5"/>
  <c r="H2440" i="5"/>
  <c r="Q2439" i="5"/>
  <c r="P2439" i="5"/>
  <c r="O2439" i="5"/>
  <c r="N2439" i="5"/>
  <c r="M2439" i="5"/>
  <c r="L2439" i="5"/>
  <c r="K2439" i="5"/>
  <c r="J2439" i="5"/>
  <c r="I2439" i="5"/>
  <c r="H2439" i="5"/>
  <c r="Q2438" i="5"/>
  <c r="P2438" i="5"/>
  <c r="O2438" i="5"/>
  <c r="N2438" i="5"/>
  <c r="M2438" i="5"/>
  <c r="L2438" i="5"/>
  <c r="K2438" i="5"/>
  <c r="J2438" i="5"/>
  <c r="I2438" i="5"/>
  <c r="H2438" i="5"/>
  <c r="Q2437" i="5"/>
  <c r="P2437" i="5"/>
  <c r="O2437" i="5"/>
  <c r="N2437" i="5"/>
  <c r="M2437" i="5"/>
  <c r="L2437" i="5"/>
  <c r="K2437" i="5"/>
  <c r="J2437" i="5"/>
  <c r="I2437" i="5"/>
  <c r="H2437" i="5"/>
  <c r="Q2436" i="5"/>
  <c r="P2436" i="5"/>
  <c r="O2436" i="5"/>
  <c r="N2436" i="5"/>
  <c r="M2436" i="5"/>
  <c r="L2436" i="5"/>
  <c r="K2436" i="5"/>
  <c r="J2436" i="5"/>
  <c r="I2436" i="5"/>
  <c r="H2436" i="5"/>
  <c r="Q2435" i="5"/>
  <c r="P2435" i="5"/>
  <c r="O2435" i="5"/>
  <c r="N2435" i="5"/>
  <c r="M2435" i="5"/>
  <c r="L2435" i="5"/>
  <c r="K2435" i="5"/>
  <c r="J2435" i="5"/>
  <c r="I2435" i="5"/>
  <c r="H2435" i="5"/>
  <c r="Q2434" i="5"/>
  <c r="P2434" i="5"/>
  <c r="O2434" i="5"/>
  <c r="N2434" i="5"/>
  <c r="M2434" i="5"/>
  <c r="L2434" i="5"/>
  <c r="K2434" i="5"/>
  <c r="J2434" i="5"/>
  <c r="I2434" i="5"/>
  <c r="H2434" i="5"/>
  <c r="Q2433" i="5"/>
  <c r="P2433" i="5"/>
  <c r="O2433" i="5"/>
  <c r="N2433" i="5"/>
  <c r="M2433" i="5"/>
  <c r="L2433" i="5"/>
  <c r="K2433" i="5"/>
  <c r="J2433" i="5"/>
  <c r="I2433" i="5"/>
  <c r="H2433" i="5"/>
  <c r="Q2432" i="5"/>
  <c r="P2432" i="5"/>
  <c r="O2432" i="5"/>
  <c r="N2432" i="5"/>
  <c r="M2432" i="5"/>
  <c r="L2432" i="5"/>
  <c r="K2432" i="5"/>
  <c r="J2432" i="5"/>
  <c r="I2432" i="5"/>
  <c r="H2432" i="5"/>
  <c r="Q2431" i="5"/>
  <c r="P2431" i="5"/>
  <c r="O2431" i="5"/>
  <c r="N2431" i="5"/>
  <c r="M2431" i="5"/>
  <c r="L2431" i="5"/>
  <c r="K2431" i="5"/>
  <c r="J2431" i="5"/>
  <c r="I2431" i="5"/>
  <c r="H2431" i="5"/>
  <c r="Q2430" i="5"/>
  <c r="P2430" i="5"/>
  <c r="O2430" i="5"/>
  <c r="N2430" i="5"/>
  <c r="M2430" i="5"/>
  <c r="L2430" i="5"/>
  <c r="K2430" i="5"/>
  <c r="J2430" i="5"/>
  <c r="I2430" i="5"/>
  <c r="H2430" i="5"/>
  <c r="Q2429" i="5"/>
  <c r="P2429" i="5"/>
  <c r="O2429" i="5"/>
  <c r="N2429" i="5"/>
  <c r="M2429" i="5"/>
  <c r="L2429" i="5"/>
  <c r="K2429" i="5"/>
  <c r="J2429" i="5"/>
  <c r="I2429" i="5"/>
  <c r="H2429" i="5"/>
  <c r="Q2428" i="5"/>
  <c r="P2428" i="5"/>
  <c r="O2428" i="5"/>
  <c r="N2428" i="5"/>
  <c r="M2428" i="5"/>
  <c r="L2428" i="5"/>
  <c r="K2428" i="5"/>
  <c r="J2428" i="5"/>
  <c r="I2428" i="5"/>
  <c r="H2428" i="5"/>
  <c r="Q2427" i="5"/>
  <c r="P2427" i="5"/>
  <c r="O2427" i="5"/>
  <c r="N2427" i="5"/>
  <c r="M2427" i="5"/>
  <c r="L2427" i="5"/>
  <c r="K2427" i="5"/>
  <c r="J2427" i="5"/>
  <c r="I2427" i="5"/>
  <c r="H2427" i="5"/>
  <c r="Q2426" i="5"/>
  <c r="P2426" i="5"/>
  <c r="O2426" i="5"/>
  <c r="N2426" i="5"/>
  <c r="M2426" i="5"/>
  <c r="L2426" i="5"/>
  <c r="K2426" i="5"/>
  <c r="J2426" i="5"/>
  <c r="I2426" i="5"/>
  <c r="H2426" i="5"/>
  <c r="Q2425" i="5"/>
  <c r="P2425" i="5"/>
  <c r="O2425" i="5"/>
  <c r="N2425" i="5"/>
  <c r="M2425" i="5"/>
  <c r="L2425" i="5"/>
  <c r="K2425" i="5"/>
  <c r="J2425" i="5"/>
  <c r="I2425" i="5"/>
  <c r="H2425" i="5"/>
  <c r="Q2424" i="5"/>
  <c r="P2424" i="5"/>
  <c r="O2424" i="5"/>
  <c r="N2424" i="5"/>
  <c r="M2424" i="5"/>
  <c r="L2424" i="5"/>
  <c r="K2424" i="5"/>
  <c r="J2424" i="5"/>
  <c r="I2424" i="5"/>
  <c r="H2424" i="5"/>
  <c r="Q2423" i="5"/>
  <c r="P2423" i="5"/>
  <c r="O2423" i="5"/>
  <c r="N2423" i="5"/>
  <c r="M2423" i="5"/>
  <c r="L2423" i="5"/>
  <c r="K2423" i="5"/>
  <c r="J2423" i="5"/>
  <c r="I2423" i="5"/>
  <c r="H2423" i="5"/>
  <c r="Q2422" i="5"/>
  <c r="P2422" i="5"/>
  <c r="O2422" i="5"/>
  <c r="N2422" i="5"/>
  <c r="M2422" i="5"/>
  <c r="L2422" i="5"/>
  <c r="K2422" i="5"/>
  <c r="J2422" i="5"/>
  <c r="I2422" i="5"/>
  <c r="H2422" i="5"/>
  <c r="Q2421" i="5"/>
  <c r="P2421" i="5"/>
  <c r="O2421" i="5"/>
  <c r="N2421" i="5"/>
  <c r="M2421" i="5"/>
  <c r="L2421" i="5"/>
  <c r="K2421" i="5"/>
  <c r="J2421" i="5"/>
  <c r="I2421" i="5"/>
  <c r="H2421" i="5"/>
  <c r="Q2420" i="5"/>
  <c r="P2420" i="5"/>
  <c r="O2420" i="5"/>
  <c r="N2420" i="5"/>
  <c r="M2420" i="5"/>
  <c r="L2420" i="5"/>
  <c r="K2420" i="5"/>
  <c r="J2420" i="5"/>
  <c r="I2420" i="5"/>
  <c r="H2420" i="5"/>
  <c r="Q2419" i="5"/>
  <c r="P2419" i="5"/>
  <c r="O2419" i="5"/>
  <c r="N2419" i="5"/>
  <c r="M2419" i="5"/>
  <c r="L2419" i="5"/>
  <c r="K2419" i="5"/>
  <c r="J2419" i="5"/>
  <c r="I2419" i="5"/>
  <c r="H2419" i="5"/>
  <c r="Q2418" i="5"/>
  <c r="P2418" i="5"/>
  <c r="O2418" i="5"/>
  <c r="N2418" i="5"/>
  <c r="M2418" i="5"/>
  <c r="L2418" i="5"/>
  <c r="K2418" i="5"/>
  <c r="J2418" i="5"/>
  <c r="I2418" i="5"/>
  <c r="H2418" i="5"/>
  <c r="Q2417" i="5"/>
  <c r="P2417" i="5"/>
  <c r="O2417" i="5"/>
  <c r="N2417" i="5"/>
  <c r="M2417" i="5"/>
  <c r="L2417" i="5"/>
  <c r="K2417" i="5"/>
  <c r="J2417" i="5"/>
  <c r="I2417" i="5"/>
  <c r="H2417" i="5"/>
  <c r="Q2416" i="5"/>
  <c r="P2416" i="5"/>
  <c r="O2416" i="5"/>
  <c r="N2416" i="5"/>
  <c r="M2416" i="5"/>
  <c r="L2416" i="5"/>
  <c r="K2416" i="5"/>
  <c r="J2416" i="5"/>
  <c r="I2416" i="5"/>
  <c r="H2416" i="5"/>
  <c r="Q2415" i="5"/>
  <c r="P2415" i="5"/>
  <c r="O2415" i="5"/>
  <c r="N2415" i="5"/>
  <c r="M2415" i="5"/>
  <c r="L2415" i="5"/>
  <c r="K2415" i="5"/>
  <c r="J2415" i="5"/>
  <c r="I2415" i="5"/>
  <c r="H2415" i="5"/>
  <c r="Q2414" i="5"/>
  <c r="P2414" i="5"/>
  <c r="O2414" i="5"/>
  <c r="N2414" i="5"/>
  <c r="M2414" i="5"/>
  <c r="L2414" i="5"/>
  <c r="K2414" i="5"/>
  <c r="J2414" i="5"/>
  <c r="I2414" i="5"/>
  <c r="H2414" i="5"/>
  <c r="Q2413" i="5"/>
  <c r="P2413" i="5"/>
  <c r="O2413" i="5"/>
  <c r="N2413" i="5"/>
  <c r="M2413" i="5"/>
  <c r="L2413" i="5"/>
  <c r="K2413" i="5"/>
  <c r="J2413" i="5"/>
  <c r="I2413" i="5"/>
  <c r="H2413" i="5"/>
  <c r="Q2412" i="5"/>
  <c r="P2412" i="5"/>
  <c r="O2412" i="5"/>
  <c r="N2412" i="5"/>
  <c r="M2412" i="5"/>
  <c r="L2412" i="5"/>
  <c r="K2412" i="5"/>
  <c r="J2412" i="5"/>
  <c r="I2412" i="5"/>
  <c r="H2412" i="5"/>
  <c r="Q2411" i="5"/>
  <c r="P2411" i="5"/>
  <c r="O2411" i="5"/>
  <c r="N2411" i="5"/>
  <c r="M2411" i="5"/>
  <c r="L2411" i="5"/>
  <c r="K2411" i="5"/>
  <c r="J2411" i="5"/>
  <c r="I2411" i="5"/>
  <c r="H2411" i="5"/>
  <c r="Q2410" i="5"/>
  <c r="P2410" i="5"/>
  <c r="O2410" i="5"/>
  <c r="N2410" i="5"/>
  <c r="M2410" i="5"/>
  <c r="L2410" i="5"/>
  <c r="K2410" i="5"/>
  <c r="J2410" i="5"/>
  <c r="I2410" i="5"/>
  <c r="H2410" i="5"/>
  <c r="Q2409" i="5"/>
  <c r="P2409" i="5"/>
  <c r="O2409" i="5"/>
  <c r="N2409" i="5"/>
  <c r="M2409" i="5"/>
  <c r="L2409" i="5"/>
  <c r="K2409" i="5"/>
  <c r="J2409" i="5"/>
  <c r="I2409" i="5"/>
  <c r="H2409" i="5"/>
  <c r="Q2408" i="5"/>
  <c r="P2408" i="5"/>
  <c r="O2408" i="5"/>
  <c r="N2408" i="5"/>
  <c r="M2408" i="5"/>
  <c r="L2408" i="5"/>
  <c r="K2408" i="5"/>
  <c r="J2408" i="5"/>
  <c r="I2408" i="5"/>
  <c r="H2408" i="5"/>
  <c r="Q2407" i="5"/>
  <c r="P2407" i="5"/>
  <c r="O2407" i="5"/>
  <c r="N2407" i="5"/>
  <c r="M2407" i="5"/>
  <c r="L2407" i="5"/>
  <c r="K2407" i="5"/>
  <c r="J2407" i="5"/>
  <c r="I2407" i="5"/>
  <c r="H2407" i="5"/>
  <c r="Q2406" i="5"/>
  <c r="P2406" i="5"/>
  <c r="O2406" i="5"/>
  <c r="N2406" i="5"/>
  <c r="M2406" i="5"/>
  <c r="L2406" i="5"/>
  <c r="K2406" i="5"/>
  <c r="J2406" i="5"/>
  <c r="I2406" i="5"/>
  <c r="H2406" i="5"/>
  <c r="Q2405" i="5"/>
  <c r="P2405" i="5"/>
  <c r="O2405" i="5"/>
  <c r="N2405" i="5"/>
  <c r="M2405" i="5"/>
  <c r="L2405" i="5"/>
  <c r="K2405" i="5"/>
  <c r="J2405" i="5"/>
  <c r="I2405" i="5"/>
  <c r="H2405" i="5"/>
  <c r="Q2404" i="5"/>
  <c r="P2404" i="5"/>
  <c r="O2404" i="5"/>
  <c r="N2404" i="5"/>
  <c r="M2404" i="5"/>
  <c r="L2404" i="5"/>
  <c r="K2404" i="5"/>
  <c r="J2404" i="5"/>
  <c r="I2404" i="5"/>
  <c r="H2404" i="5"/>
  <c r="Q2403" i="5"/>
  <c r="P2403" i="5"/>
  <c r="O2403" i="5"/>
  <c r="N2403" i="5"/>
  <c r="M2403" i="5"/>
  <c r="L2403" i="5"/>
  <c r="K2403" i="5"/>
  <c r="J2403" i="5"/>
  <c r="I2403" i="5"/>
  <c r="H2403" i="5"/>
  <c r="Q2402" i="5"/>
  <c r="P2402" i="5"/>
  <c r="O2402" i="5"/>
  <c r="N2402" i="5"/>
  <c r="M2402" i="5"/>
  <c r="L2402" i="5"/>
  <c r="K2402" i="5"/>
  <c r="J2402" i="5"/>
  <c r="I2402" i="5"/>
  <c r="H2402" i="5"/>
  <c r="Q2401" i="5"/>
  <c r="P2401" i="5"/>
  <c r="O2401" i="5"/>
  <c r="N2401" i="5"/>
  <c r="M2401" i="5"/>
  <c r="L2401" i="5"/>
  <c r="K2401" i="5"/>
  <c r="J2401" i="5"/>
  <c r="I2401" i="5"/>
  <c r="H2401" i="5"/>
  <c r="Q2400" i="5"/>
  <c r="P2400" i="5"/>
  <c r="O2400" i="5"/>
  <c r="N2400" i="5"/>
  <c r="M2400" i="5"/>
  <c r="L2400" i="5"/>
  <c r="K2400" i="5"/>
  <c r="J2400" i="5"/>
  <c r="I2400" i="5"/>
  <c r="H2400" i="5"/>
  <c r="Q2399" i="5"/>
  <c r="P2399" i="5"/>
  <c r="O2399" i="5"/>
  <c r="N2399" i="5"/>
  <c r="M2399" i="5"/>
  <c r="L2399" i="5"/>
  <c r="K2399" i="5"/>
  <c r="J2399" i="5"/>
  <c r="I2399" i="5"/>
  <c r="H2399" i="5"/>
  <c r="Q2398" i="5"/>
  <c r="P2398" i="5"/>
  <c r="O2398" i="5"/>
  <c r="N2398" i="5"/>
  <c r="M2398" i="5"/>
  <c r="L2398" i="5"/>
  <c r="K2398" i="5"/>
  <c r="J2398" i="5"/>
  <c r="I2398" i="5"/>
  <c r="H2398" i="5"/>
  <c r="Q2397" i="5"/>
  <c r="P2397" i="5"/>
  <c r="O2397" i="5"/>
  <c r="N2397" i="5"/>
  <c r="M2397" i="5"/>
  <c r="L2397" i="5"/>
  <c r="K2397" i="5"/>
  <c r="J2397" i="5"/>
  <c r="I2397" i="5"/>
  <c r="H2397" i="5"/>
  <c r="Q2396" i="5"/>
  <c r="P2396" i="5"/>
  <c r="O2396" i="5"/>
  <c r="N2396" i="5"/>
  <c r="M2396" i="5"/>
  <c r="L2396" i="5"/>
  <c r="K2396" i="5"/>
  <c r="J2396" i="5"/>
  <c r="I2396" i="5"/>
  <c r="H2396" i="5"/>
  <c r="Q2395" i="5"/>
  <c r="P2395" i="5"/>
  <c r="O2395" i="5"/>
  <c r="N2395" i="5"/>
  <c r="M2395" i="5"/>
  <c r="L2395" i="5"/>
  <c r="K2395" i="5"/>
  <c r="J2395" i="5"/>
  <c r="I2395" i="5"/>
  <c r="H2395" i="5"/>
  <c r="Q2394" i="5"/>
  <c r="P2394" i="5"/>
  <c r="O2394" i="5"/>
  <c r="N2394" i="5"/>
  <c r="M2394" i="5"/>
  <c r="L2394" i="5"/>
  <c r="K2394" i="5"/>
  <c r="J2394" i="5"/>
  <c r="I2394" i="5"/>
  <c r="H2394" i="5"/>
  <c r="Q2393" i="5"/>
  <c r="P2393" i="5"/>
  <c r="O2393" i="5"/>
  <c r="N2393" i="5"/>
  <c r="M2393" i="5"/>
  <c r="L2393" i="5"/>
  <c r="K2393" i="5"/>
  <c r="J2393" i="5"/>
  <c r="I2393" i="5"/>
  <c r="H2393" i="5"/>
  <c r="Q2392" i="5"/>
  <c r="P2392" i="5"/>
  <c r="O2392" i="5"/>
  <c r="N2392" i="5"/>
  <c r="M2392" i="5"/>
  <c r="L2392" i="5"/>
  <c r="K2392" i="5"/>
  <c r="J2392" i="5"/>
  <c r="I2392" i="5"/>
  <c r="H2392" i="5"/>
  <c r="Q2391" i="5"/>
  <c r="P2391" i="5"/>
  <c r="O2391" i="5"/>
  <c r="N2391" i="5"/>
  <c r="M2391" i="5"/>
  <c r="L2391" i="5"/>
  <c r="K2391" i="5"/>
  <c r="J2391" i="5"/>
  <c r="I2391" i="5"/>
  <c r="H2391" i="5"/>
  <c r="Q2390" i="5"/>
  <c r="P2390" i="5"/>
  <c r="O2390" i="5"/>
  <c r="N2390" i="5"/>
  <c r="M2390" i="5"/>
  <c r="L2390" i="5"/>
  <c r="K2390" i="5"/>
  <c r="J2390" i="5"/>
  <c r="I2390" i="5"/>
  <c r="H2390" i="5"/>
  <c r="Q2389" i="5"/>
  <c r="P2389" i="5"/>
  <c r="O2389" i="5"/>
  <c r="N2389" i="5"/>
  <c r="M2389" i="5"/>
  <c r="L2389" i="5"/>
  <c r="K2389" i="5"/>
  <c r="J2389" i="5"/>
  <c r="I2389" i="5"/>
  <c r="H2389" i="5"/>
  <c r="Q2388" i="5"/>
  <c r="P2388" i="5"/>
  <c r="O2388" i="5"/>
  <c r="N2388" i="5"/>
  <c r="M2388" i="5"/>
  <c r="L2388" i="5"/>
  <c r="K2388" i="5"/>
  <c r="J2388" i="5"/>
  <c r="I2388" i="5"/>
  <c r="H2388" i="5"/>
  <c r="Q2387" i="5"/>
  <c r="P2387" i="5"/>
  <c r="O2387" i="5"/>
  <c r="N2387" i="5"/>
  <c r="M2387" i="5"/>
  <c r="L2387" i="5"/>
  <c r="K2387" i="5"/>
  <c r="J2387" i="5"/>
  <c r="I2387" i="5"/>
  <c r="H2387" i="5"/>
  <c r="Q2386" i="5"/>
  <c r="P2386" i="5"/>
  <c r="O2386" i="5"/>
  <c r="N2386" i="5"/>
  <c r="M2386" i="5"/>
  <c r="L2386" i="5"/>
  <c r="K2386" i="5"/>
  <c r="J2386" i="5"/>
  <c r="I2386" i="5"/>
  <c r="H2386" i="5"/>
  <c r="Q2385" i="5"/>
  <c r="P2385" i="5"/>
  <c r="O2385" i="5"/>
  <c r="N2385" i="5"/>
  <c r="M2385" i="5"/>
  <c r="L2385" i="5"/>
  <c r="K2385" i="5"/>
  <c r="J2385" i="5"/>
  <c r="I2385" i="5"/>
  <c r="H2385" i="5"/>
  <c r="Q2384" i="5"/>
  <c r="P2384" i="5"/>
  <c r="O2384" i="5"/>
  <c r="N2384" i="5"/>
  <c r="M2384" i="5"/>
  <c r="L2384" i="5"/>
  <c r="K2384" i="5"/>
  <c r="J2384" i="5"/>
  <c r="I2384" i="5"/>
  <c r="H2384" i="5"/>
  <c r="Q2383" i="5"/>
  <c r="P2383" i="5"/>
  <c r="O2383" i="5"/>
  <c r="N2383" i="5"/>
  <c r="M2383" i="5"/>
  <c r="L2383" i="5"/>
  <c r="K2383" i="5"/>
  <c r="J2383" i="5"/>
  <c r="I2383" i="5"/>
  <c r="H2383" i="5"/>
  <c r="Q2382" i="5"/>
  <c r="P2382" i="5"/>
  <c r="O2382" i="5"/>
  <c r="N2382" i="5"/>
  <c r="M2382" i="5"/>
  <c r="L2382" i="5"/>
  <c r="K2382" i="5"/>
  <c r="J2382" i="5"/>
  <c r="I2382" i="5"/>
  <c r="H2382" i="5"/>
  <c r="Q2381" i="5"/>
  <c r="P2381" i="5"/>
  <c r="O2381" i="5"/>
  <c r="N2381" i="5"/>
  <c r="M2381" i="5"/>
  <c r="L2381" i="5"/>
  <c r="K2381" i="5"/>
  <c r="J2381" i="5"/>
  <c r="I2381" i="5"/>
  <c r="H2381" i="5"/>
  <c r="Q2380" i="5"/>
  <c r="P2380" i="5"/>
  <c r="O2380" i="5"/>
  <c r="N2380" i="5"/>
  <c r="M2380" i="5"/>
  <c r="L2380" i="5"/>
  <c r="K2380" i="5"/>
  <c r="J2380" i="5"/>
  <c r="I2380" i="5"/>
  <c r="H2380" i="5"/>
  <c r="Q2379" i="5"/>
  <c r="P2379" i="5"/>
  <c r="O2379" i="5"/>
  <c r="N2379" i="5"/>
  <c r="M2379" i="5"/>
  <c r="L2379" i="5"/>
  <c r="K2379" i="5"/>
  <c r="J2379" i="5"/>
  <c r="I2379" i="5"/>
  <c r="H2379" i="5"/>
  <c r="Q2378" i="5"/>
  <c r="P2378" i="5"/>
  <c r="O2378" i="5"/>
  <c r="N2378" i="5"/>
  <c r="M2378" i="5"/>
  <c r="L2378" i="5"/>
  <c r="K2378" i="5"/>
  <c r="J2378" i="5"/>
  <c r="I2378" i="5"/>
  <c r="H2378" i="5"/>
  <c r="Q2377" i="5"/>
  <c r="P2377" i="5"/>
  <c r="O2377" i="5"/>
  <c r="N2377" i="5"/>
  <c r="M2377" i="5"/>
  <c r="L2377" i="5"/>
  <c r="K2377" i="5"/>
  <c r="J2377" i="5"/>
  <c r="I2377" i="5"/>
  <c r="H2377" i="5"/>
  <c r="Q2376" i="5"/>
  <c r="P2376" i="5"/>
  <c r="O2376" i="5"/>
  <c r="N2376" i="5"/>
  <c r="M2376" i="5"/>
  <c r="L2376" i="5"/>
  <c r="K2376" i="5"/>
  <c r="J2376" i="5"/>
  <c r="I2376" i="5"/>
  <c r="H2376" i="5"/>
  <c r="Q2375" i="5"/>
  <c r="P2375" i="5"/>
  <c r="O2375" i="5"/>
  <c r="N2375" i="5"/>
  <c r="M2375" i="5"/>
  <c r="L2375" i="5"/>
  <c r="K2375" i="5"/>
  <c r="J2375" i="5"/>
  <c r="I2375" i="5"/>
  <c r="H2375" i="5"/>
  <c r="Q2374" i="5"/>
  <c r="P2374" i="5"/>
  <c r="O2374" i="5"/>
  <c r="N2374" i="5"/>
  <c r="M2374" i="5"/>
  <c r="L2374" i="5"/>
  <c r="K2374" i="5"/>
  <c r="J2374" i="5"/>
  <c r="I2374" i="5"/>
  <c r="H2374" i="5"/>
  <c r="Q2373" i="5"/>
  <c r="P2373" i="5"/>
  <c r="O2373" i="5"/>
  <c r="N2373" i="5"/>
  <c r="M2373" i="5"/>
  <c r="L2373" i="5"/>
  <c r="K2373" i="5"/>
  <c r="J2373" i="5"/>
  <c r="I2373" i="5"/>
  <c r="H2373" i="5"/>
  <c r="Q2372" i="5"/>
  <c r="P2372" i="5"/>
  <c r="O2372" i="5"/>
  <c r="N2372" i="5"/>
  <c r="M2372" i="5"/>
  <c r="L2372" i="5"/>
  <c r="K2372" i="5"/>
  <c r="J2372" i="5"/>
  <c r="I2372" i="5"/>
  <c r="H2372" i="5"/>
  <c r="Q2371" i="5"/>
  <c r="P2371" i="5"/>
  <c r="O2371" i="5"/>
  <c r="N2371" i="5"/>
  <c r="M2371" i="5"/>
  <c r="L2371" i="5"/>
  <c r="K2371" i="5"/>
  <c r="J2371" i="5"/>
  <c r="I2371" i="5"/>
  <c r="H2371" i="5"/>
  <c r="Q2370" i="5"/>
  <c r="P2370" i="5"/>
  <c r="O2370" i="5"/>
  <c r="N2370" i="5"/>
  <c r="M2370" i="5"/>
  <c r="L2370" i="5"/>
  <c r="K2370" i="5"/>
  <c r="J2370" i="5"/>
  <c r="I2370" i="5"/>
  <c r="H2370" i="5"/>
  <c r="Q2369" i="5"/>
  <c r="P2369" i="5"/>
  <c r="O2369" i="5"/>
  <c r="N2369" i="5"/>
  <c r="M2369" i="5"/>
  <c r="L2369" i="5"/>
  <c r="K2369" i="5"/>
  <c r="J2369" i="5"/>
  <c r="I2369" i="5"/>
  <c r="H2369" i="5"/>
  <c r="Q2368" i="5"/>
  <c r="P2368" i="5"/>
  <c r="O2368" i="5"/>
  <c r="N2368" i="5"/>
  <c r="M2368" i="5"/>
  <c r="L2368" i="5"/>
  <c r="K2368" i="5"/>
  <c r="J2368" i="5"/>
  <c r="I2368" i="5"/>
  <c r="H2368" i="5"/>
  <c r="Q2367" i="5"/>
  <c r="P2367" i="5"/>
  <c r="O2367" i="5"/>
  <c r="N2367" i="5"/>
  <c r="M2367" i="5"/>
  <c r="L2367" i="5"/>
  <c r="K2367" i="5"/>
  <c r="J2367" i="5"/>
  <c r="I2367" i="5"/>
  <c r="H2367" i="5"/>
  <c r="Q2366" i="5"/>
  <c r="P2366" i="5"/>
  <c r="O2366" i="5"/>
  <c r="N2366" i="5"/>
  <c r="M2366" i="5"/>
  <c r="L2366" i="5"/>
  <c r="K2366" i="5"/>
  <c r="J2366" i="5"/>
  <c r="I2366" i="5"/>
  <c r="H2366" i="5"/>
  <c r="Q2365" i="5"/>
  <c r="P2365" i="5"/>
  <c r="O2365" i="5"/>
  <c r="N2365" i="5"/>
  <c r="M2365" i="5"/>
  <c r="L2365" i="5"/>
  <c r="K2365" i="5"/>
  <c r="J2365" i="5"/>
  <c r="I2365" i="5"/>
  <c r="H2365" i="5"/>
  <c r="Q2364" i="5"/>
  <c r="P2364" i="5"/>
  <c r="O2364" i="5"/>
  <c r="N2364" i="5"/>
  <c r="M2364" i="5"/>
  <c r="L2364" i="5"/>
  <c r="K2364" i="5"/>
  <c r="J2364" i="5"/>
  <c r="I2364" i="5"/>
  <c r="H2364" i="5"/>
  <c r="Q2363" i="5"/>
  <c r="P2363" i="5"/>
  <c r="O2363" i="5"/>
  <c r="N2363" i="5"/>
  <c r="M2363" i="5"/>
  <c r="L2363" i="5"/>
  <c r="K2363" i="5"/>
  <c r="J2363" i="5"/>
  <c r="I2363" i="5"/>
  <c r="H2363" i="5"/>
  <c r="Q2362" i="5"/>
  <c r="P2362" i="5"/>
  <c r="O2362" i="5"/>
  <c r="N2362" i="5"/>
  <c r="M2362" i="5"/>
  <c r="L2362" i="5"/>
  <c r="K2362" i="5"/>
  <c r="J2362" i="5"/>
  <c r="I2362" i="5"/>
  <c r="H2362" i="5"/>
  <c r="Q2361" i="5"/>
  <c r="P2361" i="5"/>
  <c r="O2361" i="5"/>
  <c r="N2361" i="5"/>
  <c r="M2361" i="5"/>
  <c r="L2361" i="5"/>
  <c r="K2361" i="5"/>
  <c r="J2361" i="5"/>
  <c r="I2361" i="5"/>
  <c r="H2361" i="5"/>
  <c r="Q2360" i="5"/>
  <c r="P2360" i="5"/>
  <c r="O2360" i="5"/>
  <c r="N2360" i="5"/>
  <c r="M2360" i="5"/>
  <c r="L2360" i="5"/>
  <c r="K2360" i="5"/>
  <c r="J2360" i="5"/>
  <c r="I2360" i="5"/>
  <c r="H2360" i="5"/>
  <c r="Q2359" i="5"/>
  <c r="P2359" i="5"/>
  <c r="O2359" i="5"/>
  <c r="N2359" i="5"/>
  <c r="M2359" i="5"/>
  <c r="L2359" i="5"/>
  <c r="K2359" i="5"/>
  <c r="J2359" i="5"/>
  <c r="I2359" i="5"/>
  <c r="H2359" i="5"/>
  <c r="Q2358" i="5"/>
  <c r="P2358" i="5"/>
  <c r="O2358" i="5"/>
  <c r="N2358" i="5"/>
  <c r="M2358" i="5"/>
  <c r="L2358" i="5"/>
  <c r="K2358" i="5"/>
  <c r="J2358" i="5"/>
  <c r="I2358" i="5"/>
  <c r="H2358" i="5"/>
  <c r="Q2357" i="5"/>
  <c r="P2357" i="5"/>
  <c r="O2357" i="5"/>
  <c r="N2357" i="5"/>
  <c r="M2357" i="5"/>
  <c r="L2357" i="5"/>
  <c r="K2357" i="5"/>
  <c r="J2357" i="5"/>
  <c r="I2357" i="5"/>
  <c r="H2357" i="5"/>
  <c r="Q2356" i="5"/>
  <c r="P2356" i="5"/>
  <c r="O2356" i="5"/>
  <c r="N2356" i="5"/>
  <c r="M2356" i="5"/>
  <c r="L2356" i="5"/>
  <c r="K2356" i="5"/>
  <c r="J2356" i="5"/>
  <c r="I2356" i="5"/>
  <c r="H2356" i="5"/>
  <c r="Q2355" i="5"/>
  <c r="P2355" i="5"/>
  <c r="O2355" i="5"/>
  <c r="N2355" i="5"/>
  <c r="M2355" i="5"/>
  <c r="L2355" i="5"/>
  <c r="K2355" i="5"/>
  <c r="J2355" i="5"/>
  <c r="I2355" i="5"/>
  <c r="H2355" i="5"/>
  <c r="Q2354" i="5"/>
  <c r="P2354" i="5"/>
  <c r="O2354" i="5"/>
  <c r="N2354" i="5"/>
  <c r="M2354" i="5"/>
  <c r="L2354" i="5"/>
  <c r="K2354" i="5"/>
  <c r="J2354" i="5"/>
  <c r="I2354" i="5"/>
  <c r="H2354" i="5"/>
  <c r="Q2353" i="5"/>
  <c r="P2353" i="5"/>
  <c r="O2353" i="5"/>
  <c r="N2353" i="5"/>
  <c r="M2353" i="5"/>
  <c r="L2353" i="5"/>
  <c r="K2353" i="5"/>
  <c r="J2353" i="5"/>
  <c r="I2353" i="5"/>
  <c r="H2353" i="5"/>
  <c r="Q2352" i="5"/>
  <c r="P2352" i="5"/>
  <c r="O2352" i="5"/>
  <c r="N2352" i="5"/>
  <c r="M2352" i="5"/>
  <c r="L2352" i="5"/>
  <c r="K2352" i="5"/>
  <c r="J2352" i="5"/>
  <c r="I2352" i="5"/>
  <c r="H2352" i="5"/>
  <c r="Q2351" i="5"/>
  <c r="P2351" i="5"/>
  <c r="O2351" i="5"/>
  <c r="N2351" i="5"/>
  <c r="M2351" i="5"/>
  <c r="L2351" i="5"/>
  <c r="K2351" i="5"/>
  <c r="J2351" i="5"/>
  <c r="I2351" i="5"/>
  <c r="H2351" i="5"/>
  <c r="Q2350" i="5"/>
  <c r="P2350" i="5"/>
  <c r="O2350" i="5"/>
  <c r="N2350" i="5"/>
  <c r="M2350" i="5"/>
  <c r="L2350" i="5"/>
  <c r="K2350" i="5"/>
  <c r="J2350" i="5"/>
  <c r="I2350" i="5"/>
  <c r="H2350" i="5"/>
  <c r="Q2349" i="5"/>
  <c r="P2349" i="5"/>
  <c r="O2349" i="5"/>
  <c r="N2349" i="5"/>
  <c r="M2349" i="5"/>
  <c r="L2349" i="5"/>
  <c r="K2349" i="5"/>
  <c r="J2349" i="5"/>
  <c r="I2349" i="5"/>
  <c r="H2349" i="5"/>
  <c r="Q2348" i="5"/>
  <c r="P2348" i="5"/>
  <c r="O2348" i="5"/>
  <c r="N2348" i="5"/>
  <c r="M2348" i="5"/>
  <c r="L2348" i="5"/>
  <c r="K2348" i="5"/>
  <c r="J2348" i="5"/>
  <c r="I2348" i="5"/>
  <c r="H2348" i="5"/>
  <c r="Q2347" i="5"/>
  <c r="P2347" i="5"/>
  <c r="O2347" i="5"/>
  <c r="N2347" i="5"/>
  <c r="M2347" i="5"/>
  <c r="L2347" i="5"/>
  <c r="K2347" i="5"/>
  <c r="J2347" i="5"/>
  <c r="I2347" i="5"/>
  <c r="H2347" i="5"/>
  <c r="Q2346" i="5"/>
  <c r="P2346" i="5"/>
  <c r="O2346" i="5"/>
  <c r="N2346" i="5"/>
  <c r="M2346" i="5"/>
  <c r="L2346" i="5"/>
  <c r="K2346" i="5"/>
  <c r="J2346" i="5"/>
  <c r="I2346" i="5"/>
  <c r="H2346" i="5"/>
  <c r="Q2345" i="5"/>
  <c r="P2345" i="5"/>
  <c r="O2345" i="5"/>
  <c r="N2345" i="5"/>
  <c r="M2345" i="5"/>
  <c r="L2345" i="5"/>
  <c r="K2345" i="5"/>
  <c r="J2345" i="5"/>
  <c r="I2345" i="5"/>
  <c r="H2345" i="5"/>
  <c r="Q2344" i="5"/>
  <c r="P2344" i="5"/>
  <c r="O2344" i="5"/>
  <c r="N2344" i="5"/>
  <c r="M2344" i="5"/>
  <c r="L2344" i="5"/>
  <c r="K2344" i="5"/>
  <c r="J2344" i="5"/>
  <c r="I2344" i="5"/>
  <c r="H2344" i="5"/>
  <c r="Q2343" i="5"/>
  <c r="P2343" i="5"/>
  <c r="O2343" i="5"/>
  <c r="N2343" i="5"/>
  <c r="M2343" i="5"/>
  <c r="L2343" i="5"/>
  <c r="K2343" i="5"/>
  <c r="J2343" i="5"/>
  <c r="I2343" i="5"/>
  <c r="H2343" i="5"/>
  <c r="Q2342" i="5"/>
  <c r="P2342" i="5"/>
  <c r="O2342" i="5"/>
  <c r="N2342" i="5"/>
  <c r="M2342" i="5"/>
  <c r="L2342" i="5"/>
  <c r="K2342" i="5"/>
  <c r="J2342" i="5"/>
  <c r="I2342" i="5"/>
  <c r="H2342" i="5"/>
  <c r="Q2341" i="5"/>
  <c r="P2341" i="5"/>
  <c r="O2341" i="5"/>
  <c r="N2341" i="5"/>
  <c r="M2341" i="5"/>
  <c r="L2341" i="5"/>
  <c r="K2341" i="5"/>
  <c r="J2341" i="5"/>
  <c r="I2341" i="5"/>
  <c r="H2341" i="5"/>
  <c r="Q2340" i="5"/>
  <c r="P2340" i="5"/>
  <c r="O2340" i="5"/>
  <c r="N2340" i="5"/>
  <c r="M2340" i="5"/>
  <c r="L2340" i="5"/>
  <c r="K2340" i="5"/>
  <c r="J2340" i="5"/>
  <c r="I2340" i="5"/>
  <c r="H2340" i="5"/>
  <c r="Q2339" i="5"/>
  <c r="P2339" i="5"/>
  <c r="O2339" i="5"/>
  <c r="N2339" i="5"/>
  <c r="M2339" i="5"/>
  <c r="L2339" i="5"/>
  <c r="K2339" i="5"/>
  <c r="J2339" i="5"/>
  <c r="I2339" i="5"/>
  <c r="H2339" i="5"/>
  <c r="Q2338" i="5"/>
  <c r="P2338" i="5"/>
  <c r="O2338" i="5"/>
  <c r="N2338" i="5"/>
  <c r="M2338" i="5"/>
  <c r="L2338" i="5"/>
  <c r="K2338" i="5"/>
  <c r="J2338" i="5"/>
  <c r="I2338" i="5"/>
  <c r="H2338" i="5"/>
  <c r="Q2337" i="5"/>
  <c r="P2337" i="5"/>
  <c r="O2337" i="5"/>
  <c r="N2337" i="5"/>
  <c r="M2337" i="5"/>
  <c r="L2337" i="5"/>
  <c r="K2337" i="5"/>
  <c r="J2337" i="5"/>
  <c r="I2337" i="5"/>
  <c r="H2337" i="5"/>
  <c r="Q2336" i="5"/>
  <c r="P2336" i="5"/>
  <c r="O2336" i="5"/>
  <c r="N2336" i="5"/>
  <c r="M2336" i="5"/>
  <c r="L2336" i="5"/>
  <c r="K2336" i="5"/>
  <c r="J2336" i="5"/>
  <c r="I2336" i="5"/>
  <c r="H2336" i="5"/>
  <c r="Q2335" i="5"/>
  <c r="P2335" i="5"/>
  <c r="O2335" i="5"/>
  <c r="N2335" i="5"/>
  <c r="M2335" i="5"/>
  <c r="L2335" i="5"/>
  <c r="K2335" i="5"/>
  <c r="J2335" i="5"/>
  <c r="I2335" i="5"/>
  <c r="H2335" i="5"/>
  <c r="Q2334" i="5"/>
  <c r="P2334" i="5"/>
  <c r="O2334" i="5"/>
  <c r="N2334" i="5"/>
  <c r="M2334" i="5"/>
  <c r="L2334" i="5"/>
  <c r="K2334" i="5"/>
  <c r="J2334" i="5"/>
  <c r="I2334" i="5"/>
  <c r="H2334" i="5"/>
  <c r="Q2333" i="5"/>
  <c r="P2333" i="5"/>
  <c r="O2333" i="5"/>
  <c r="N2333" i="5"/>
  <c r="M2333" i="5"/>
  <c r="L2333" i="5"/>
  <c r="K2333" i="5"/>
  <c r="J2333" i="5"/>
  <c r="I2333" i="5"/>
  <c r="H2333" i="5"/>
  <c r="Q2332" i="5"/>
  <c r="P2332" i="5"/>
  <c r="O2332" i="5"/>
  <c r="N2332" i="5"/>
  <c r="M2332" i="5"/>
  <c r="L2332" i="5"/>
  <c r="K2332" i="5"/>
  <c r="J2332" i="5"/>
  <c r="I2332" i="5"/>
  <c r="H2332" i="5"/>
  <c r="Q2331" i="5"/>
  <c r="P2331" i="5"/>
  <c r="O2331" i="5"/>
  <c r="N2331" i="5"/>
  <c r="M2331" i="5"/>
  <c r="L2331" i="5"/>
  <c r="K2331" i="5"/>
  <c r="J2331" i="5"/>
  <c r="I2331" i="5"/>
  <c r="H2331" i="5"/>
  <c r="Q2330" i="5"/>
  <c r="P2330" i="5"/>
  <c r="O2330" i="5"/>
  <c r="N2330" i="5"/>
  <c r="M2330" i="5"/>
  <c r="L2330" i="5"/>
  <c r="K2330" i="5"/>
  <c r="J2330" i="5"/>
  <c r="I2330" i="5"/>
  <c r="H2330" i="5"/>
  <c r="Q2329" i="5"/>
  <c r="P2329" i="5"/>
  <c r="O2329" i="5"/>
  <c r="N2329" i="5"/>
  <c r="M2329" i="5"/>
  <c r="L2329" i="5"/>
  <c r="K2329" i="5"/>
  <c r="J2329" i="5"/>
  <c r="I2329" i="5"/>
  <c r="H2329" i="5"/>
  <c r="Q2328" i="5"/>
  <c r="P2328" i="5"/>
  <c r="O2328" i="5"/>
  <c r="N2328" i="5"/>
  <c r="M2328" i="5"/>
  <c r="L2328" i="5"/>
  <c r="K2328" i="5"/>
  <c r="J2328" i="5"/>
  <c r="I2328" i="5"/>
  <c r="H2328" i="5"/>
  <c r="Q2327" i="5"/>
  <c r="P2327" i="5"/>
  <c r="O2327" i="5"/>
  <c r="N2327" i="5"/>
  <c r="M2327" i="5"/>
  <c r="L2327" i="5"/>
  <c r="K2327" i="5"/>
  <c r="J2327" i="5"/>
  <c r="I2327" i="5"/>
  <c r="H2327" i="5"/>
  <c r="Q2326" i="5"/>
  <c r="P2326" i="5"/>
  <c r="O2326" i="5"/>
  <c r="N2326" i="5"/>
  <c r="M2326" i="5"/>
  <c r="L2326" i="5"/>
  <c r="K2326" i="5"/>
  <c r="J2326" i="5"/>
  <c r="I2326" i="5"/>
  <c r="H2326" i="5"/>
  <c r="Q2325" i="5"/>
  <c r="P2325" i="5"/>
  <c r="O2325" i="5"/>
  <c r="N2325" i="5"/>
  <c r="M2325" i="5"/>
  <c r="L2325" i="5"/>
  <c r="K2325" i="5"/>
  <c r="J2325" i="5"/>
  <c r="I2325" i="5"/>
  <c r="H2325" i="5"/>
  <c r="Q2324" i="5"/>
  <c r="P2324" i="5"/>
  <c r="O2324" i="5"/>
  <c r="N2324" i="5"/>
  <c r="M2324" i="5"/>
  <c r="L2324" i="5"/>
  <c r="K2324" i="5"/>
  <c r="J2324" i="5"/>
  <c r="I2324" i="5"/>
  <c r="H2324" i="5"/>
  <c r="Q2323" i="5"/>
  <c r="P2323" i="5"/>
  <c r="O2323" i="5"/>
  <c r="N2323" i="5"/>
  <c r="M2323" i="5"/>
  <c r="L2323" i="5"/>
  <c r="K2323" i="5"/>
  <c r="J2323" i="5"/>
  <c r="I2323" i="5"/>
  <c r="H2323" i="5"/>
  <c r="Q2322" i="5"/>
  <c r="P2322" i="5"/>
  <c r="O2322" i="5"/>
  <c r="N2322" i="5"/>
  <c r="M2322" i="5"/>
  <c r="L2322" i="5"/>
  <c r="K2322" i="5"/>
  <c r="J2322" i="5"/>
  <c r="I2322" i="5"/>
  <c r="H2322" i="5"/>
  <c r="Q2321" i="5"/>
  <c r="P2321" i="5"/>
  <c r="O2321" i="5"/>
  <c r="N2321" i="5"/>
  <c r="M2321" i="5"/>
  <c r="L2321" i="5"/>
  <c r="K2321" i="5"/>
  <c r="J2321" i="5"/>
  <c r="I2321" i="5"/>
  <c r="H2321" i="5"/>
  <c r="Q2320" i="5"/>
  <c r="P2320" i="5"/>
  <c r="O2320" i="5"/>
  <c r="N2320" i="5"/>
  <c r="M2320" i="5"/>
  <c r="L2320" i="5"/>
  <c r="K2320" i="5"/>
  <c r="J2320" i="5"/>
  <c r="I2320" i="5"/>
  <c r="H2320" i="5"/>
  <c r="Q2319" i="5"/>
  <c r="P2319" i="5"/>
  <c r="O2319" i="5"/>
  <c r="N2319" i="5"/>
  <c r="M2319" i="5"/>
  <c r="L2319" i="5"/>
  <c r="K2319" i="5"/>
  <c r="J2319" i="5"/>
  <c r="I2319" i="5"/>
  <c r="H2319" i="5"/>
  <c r="Q2318" i="5"/>
  <c r="P2318" i="5"/>
  <c r="O2318" i="5"/>
  <c r="N2318" i="5"/>
  <c r="M2318" i="5"/>
  <c r="L2318" i="5"/>
  <c r="K2318" i="5"/>
  <c r="J2318" i="5"/>
  <c r="I2318" i="5"/>
  <c r="H2318" i="5"/>
  <c r="Q2317" i="5"/>
  <c r="P2317" i="5"/>
  <c r="O2317" i="5"/>
  <c r="N2317" i="5"/>
  <c r="M2317" i="5"/>
  <c r="L2317" i="5"/>
  <c r="K2317" i="5"/>
  <c r="J2317" i="5"/>
  <c r="I2317" i="5"/>
  <c r="H2317" i="5"/>
  <c r="Q2316" i="5"/>
  <c r="P2316" i="5"/>
  <c r="O2316" i="5"/>
  <c r="N2316" i="5"/>
  <c r="M2316" i="5"/>
  <c r="L2316" i="5"/>
  <c r="K2316" i="5"/>
  <c r="J2316" i="5"/>
  <c r="I2316" i="5"/>
  <c r="H2316" i="5"/>
  <c r="Q2315" i="5"/>
  <c r="P2315" i="5"/>
  <c r="O2315" i="5"/>
  <c r="N2315" i="5"/>
  <c r="M2315" i="5"/>
  <c r="L2315" i="5"/>
  <c r="K2315" i="5"/>
  <c r="J2315" i="5"/>
  <c r="I2315" i="5"/>
  <c r="H2315" i="5"/>
  <c r="Q2314" i="5"/>
  <c r="P2314" i="5"/>
  <c r="O2314" i="5"/>
  <c r="N2314" i="5"/>
  <c r="M2314" i="5"/>
  <c r="L2314" i="5"/>
  <c r="K2314" i="5"/>
  <c r="J2314" i="5"/>
  <c r="I2314" i="5"/>
  <c r="H2314" i="5"/>
  <c r="Q2313" i="5"/>
  <c r="P2313" i="5"/>
  <c r="O2313" i="5"/>
  <c r="N2313" i="5"/>
  <c r="M2313" i="5"/>
  <c r="L2313" i="5"/>
  <c r="K2313" i="5"/>
  <c r="J2313" i="5"/>
  <c r="I2313" i="5"/>
  <c r="H2313" i="5"/>
  <c r="Q2312" i="5"/>
  <c r="P2312" i="5"/>
  <c r="O2312" i="5"/>
  <c r="N2312" i="5"/>
  <c r="M2312" i="5"/>
  <c r="L2312" i="5"/>
  <c r="K2312" i="5"/>
  <c r="J2312" i="5"/>
  <c r="I2312" i="5"/>
  <c r="H2312" i="5"/>
  <c r="Q2311" i="5"/>
  <c r="P2311" i="5"/>
  <c r="O2311" i="5"/>
  <c r="N2311" i="5"/>
  <c r="M2311" i="5"/>
  <c r="L2311" i="5"/>
  <c r="K2311" i="5"/>
  <c r="J2311" i="5"/>
  <c r="I2311" i="5"/>
  <c r="H2311" i="5"/>
  <c r="Q2310" i="5"/>
  <c r="P2310" i="5"/>
  <c r="O2310" i="5"/>
  <c r="N2310" i="5"/>
  <c r="M2310" i="5"/>
  <c r="L2310" i="5"/>
  <c r="K2310" i="5"/>
  <c r="J2310" i="5"/>
  <c r="I2310" i="5"/>
  <c r="H2310" i="5"/>
  <c r="Q2309" i="5"/>
  <c r="P2309" i="5"/>
  <c r="O2309" i="5"/>
  <c r="N2309" i="5"/>
  <c r="M2309" i="5"/>
  <c r="L2309" i="5"/>
  <c r="K2309" i="5"/>
  <c r="J2309" i="5"/>
  <c r="I2309" i="5"/>
  <c r="H2309" i="5"/>
  <c r="Q2308" i="5"/>
  <c r="P2308" i="5"/>
  <c r="O2308" i="5"/>
  <c r="N2308" i="5"/>
  <c r="M2308" i="5"/>
  <c r="L2308" i="5"/>
  <c r="K2308" i="5"/>
  <c r="J2308" i="5"/>
  <c r="I2308" i="5"/>
  <c r="H2308" i="5"/>
  <c r="Q2307" i="5"/>
  <c r="P2307" i="5"/>
  <c r="O2307" i="5"/>
  <c r="N2307" i="5"/>
  <c r="M2307" i="5"/>
  <c r="L2307" i="5"/>
  <c r="K2307" i="5"/>
  <c r="J2307" i="5"/>
  <c r="I2307" i="5"/>
  <c r="H2307" i="5"/>
  <c r="Q2306" i="5"/>
  <c r="P2306" i="5"/>
  <c r="O2306" i="5"/>
  <c r="N2306" i="5"/>
  <c r="M2306" i="5"/>
  <c r="L2306" i="5"/>
  <c r="K2306" i="5"/>
  <c r="J2306" i="5"/>
  <c r="I2306" i="5"/>
  <c r="H2306" i="5"/>
  <c r="Q2305" i="5"/>
  <c r="P2305" i="5"/>
  <c r="O2305" i="5"/>
  <c r="N2305" i="5"/>
  <c r="M2305" i="5"/>
  <c r="L2305" i="5"/>
  <c r="K2305" i="5"/>
  <c r="J2305" i="5"/>
  <c r="I2305" i="5"/>
  <c r="H2305" i="5"/>
  <c r="Q2304" i="5"/>
  <c r="P2304" i="5"/>
  <c r="O2304" i="5"/>
  <c r="N2304" i="5"/>
  <c r="M2304" i="5"/>
  <c r="L2304" i="5"/>
  <c r="K2304" i="5"/>
  <c r="J2304" i="5"/>
  <c r="I2304" i="5"/>
  <c r="H2304" i="5"/>
  <c r="Q2303" i="5"/>
  <c r="P2303" i="5"/>
  <c r="O2303" i="5"/>
  <c r="N2303" i="5"/>
  <c r="M2303" i="5"/>
  <c r="L2303" i="5"/>
  <c r="K2303" i="5"/>
  <c r="J2303" i="5"/>
  <c r="I2303" i="5"/>
  <c r="H2303" i="5"/>
  <c r="Q2302" i="5"/>
  <c r="P2302" i="5"/>
  <c r="O2302" i="5"/>
  <c r="N2302" i="5"/>
  <c r="M2302" i="5"/>
  <c r="L2302" i="5"/>
  <c r="K2302" i="5"/>
  <c r="J2302" i="5"/>
  <c r="I2302" i="5"/>
  <c r="H2302" i="5"/>
  <c r="Q2301" i="5"/>
  <c r="P2301" i="5"/>
  <c r="O2301" i="5"/>
  <c r="N2301" i="5"/>
  <c r="M2301" i="5"/>
  <c r="L2301" i="5"/>
  <c r="K2301" i="5"/>
  <c r="J2301" i="5"/>
  <c r="I2301" i="5"/>
  <c r="H2301" i="5"/>
  <c r="Q2300" i="5"/>
  <c r="P2300" i="5"/>
  <c r="O2300" i="5"/>
  <c r="N2300" i="5"/>
  <c r="M2300" i="5"/>
  <c r="L2300" i="5"/>
  <c r="K2300" i="5"/>
  <c r="J2300" i="5"/>
  <c r="I2300" i="5"/>
  <c r="H2300" i="5"/>
  <c r="Q2299" i="5"/>
  <c r="P2299" i="5"/>
  <c r="O2299" i="5"/>
  <c r="N2299" i="5"/>
  <c r="M2299" i="5"/>
  <c r="L2299" i="5"/>
  <c r="K2299" i="5"/>
  <c r="J2299" i="5"/>
  <c r="I2299" i="5"/>
  <c r="H2299" i="5"/>
  <c r="Q2298" i="5"/>
  <c r="P2298" i="5"/>
  <c r="O2298" i="5"/>
  <c r="N2298" i="5"/>
  <c r="M2298" i="5"/>
  <c r="L2298" i="5"/>
  <c r="K2298" i="5"/>
  <c r="J2298" i="5"/>
  <c r="I2298" i="5"/>
  <c r="H2298" i="5"/>
  <c r="Q2297" i="5"/>
  <c r="P2297" i="5"/>
  <c r="O2297" i="5"/>
  <c r="N2297" i="5"/>
  <c r="M2297" i="5"/>
  <c r="L2297" i="5"/>
  <c r="K2297" i="5"/>
  <c r="J2297" i="5"/>
  <c r="I2297" i="5"/>
  <c r="H2297" i="5"/>
  <c r="Q2296" i="5"/>
  <c r="P2296" i="5"/>
  <c r="O2296" i="5"/>
  <c r="N2296" i="5"/>
  <c r="M2296" i="5"/>
  <c r="L2296" i="5"/>
  <c r="K2296" i="5"/>
  <c r="J2296" i="5"/>
  <c r="I2296" i="5"/>
  <c r="H2296" i="5"/>
  <c r="Q2295" i="5"/>
  <c r="P2295" i="5"/>
  <c r="O2295" i="5"/>
  <c r="N2295" i="5"/>
  <c r="M2295" i="5"/>
  <c r="L2295" i="5"/>
  <c r="K2295" i="5"/>
  <c r="J2295" i="5"/>
  <c r="I2295" i="5"/>
  <c r="H2295" i="5"/>
  <c r="Q2294" i="5"/>
  <c r="P2294" i="5"/>
  <c r="O2294" i="5"/>
  <c r="N2294" i="5"/>
  <c r="M2294" i="5"/>
  <c r="L2294" i="5"/>
  <c r="K2294" i="5"/>
  <c r="J2294" i="5"/>
  <c r="I2294" i="5"/>
  <c r="H2294" i="5"/>
  <c r="Q2293" i="5"/>
  <c r="P2293" i="5"/>
  <c r="O2293" i="5"/>
  <c r="N2293" i="5"/>
  <c r="M2293" i="5"/>
  <c r="L2293" i="5"/>
  <c r="K2293" i="5"/>
  <c r="J2293" i="5"/>
  <c r="I2293" i="5"/>
  <c r="H2293" i="5"/>
  <c r="Q2292" i="5"/>
  <c r="P2292" i="5"/>
  <c r="O2292" i="5"/>
  <c r="N2292" i="5"/>
  <c r="M2292" i="5"/>
  <c r="L2292" i="5"/>
  <c r="K2292" i="5"/>
  <c r="J2292" i="5"/>
  <c r="I2292" i="5"/>
  <c r="H2292" i="5"/>
  <c r="Q2291" i="5"/>
  <c r="P2291" i="5"/>
  <c r="O2291" i="5"/>
  <c r="N2291" i="5"/>
  <c r="M2291" i="5"/>
  <c r="L2291" i="5"/>
  <c r="K2291" i="5"/>
  <c r="J2291" i="5"/>
  <c r="I2291" i="5"/>
  <c r="H2291" i="5"/>
  <c r="Q2290" i="5"/>
  <c r="P2290" i="5"/>
  <c r="O2290" i="5"/>
  <c r="N2290" i="5"/>
  <c r="M2290" i="5"/>
  <c r="L2290" i="5"/>
  <c r="K2290" i="5"/>
  <c r="J2290" i="5"/>
  <c r="I2290" i="5"/>
  <c r="H2290" i="5"/>
  <c r="Q2289" i="5"/>
  <c r="P2289" i="5"/>
  <c r="O2289" i="5"/>
  <c r="N2289" i="5"/>
  <c r="M2289" i="5"/>
  <c r="L2289" i="5"/>
  <c r="K2289" i="5"/>
  <c r="J2289" i="5"/>
  <c r="I2289" i="5"/>
  <c r="H2289" i="5"/>
  <c r="Q2288" i="5"/>
  <c r="P2288" i="5"/>
  <c r="O2288" i="5"/>
  <c r="N2288" i="5"/>
  <c r="M2288" i="5"/>
  <c r="L2288" i="5"/>
  <c r="K2288" i="5"/>
  <c r="J2288" i="5"/>
  <c r="I2288" i="5"/>
  <c r="H2288" i="5"/>
  <c r="Q2287" i="5"/>
  <c r="P2287" i="5"/>
  <c r="O2287" i="5"/>
  <c r="N2287" i="5"/>
  <c r="M2287" i="5"/>
  <c r="L2287" i="5"/>
  <c r="K2287" i="5"/>
  <c r="J2287" i="5"/>
  <c r="I2287" i="5"/>
  <c r="H2287" i="5"/>
  <c r="Q2286" i="5"/>
  <c r="P2286" i="5"/>
  <c r="O2286" i="5"/>
  <c r="N2286" i="5"/>
  <c r="M2286" i="5"/>
  <c r="L2286" i="5"/>
  <c r="K2286" i="5"/>
  <c r="J2286" i="5"/>
  <c r="I2286" i="5"/>
  <c r="H2286" i="5"/>
  <c r="Q2285" i="5"/>
  <c r="P2285" i="5"/>
  <c r="O2285" i="5"/>
  <c r="N2285" i="5"/>
  <c r="M2285" i="5"/>
  <c r="L2285" i="5"/>
  <c r="K2285" i="5"/>
  <c r="J2285" i="5"/>
  <c r="I2285" i="5"/>
  <c r="H2285" i="5"/>
  <c r="Q2284" i="5"/>
  <c r="P2284" i="5"/>
  <c r="O2284" i="5"/>
  <c r="N2284" i="5"/>
  <c r="M2284" i="5"/>
  <c r="L2284" i="5"/>
  <c r="K2284" i="5"/>
  <c r="J2284" i="5"/>
  <c r="I2284" i="5"/>
  <c r="H2284" i="5"/>
  <c r="Q2283" i="5"/>
  <c r="P2283" i="5"/>
  <c r="O2283" i="5"/>
  <c r="N2283" i="5"/>
  <c r="M2283" i="5"/>
  <c r="L2283" i="5"/>
  <c r="K2283" i="5"/>
  <c r="J2283" i="5"/>
  <c r="I2283" i="5"/>
  <c r="H2283" i="5"/>
  <c r="Q2282" i="5"/>
  <c r="P2282" i="5"/>
  <c r="O2282" i="5"/>
  <c r="N2282" i="5"/>
  <c r="M2282" i="5"/>
  <c r="L2282" i="5"/>
  <c r="K2282" i="5"/>
  <c r="J2282" i="5"/>
  <c r="I2282" i="5"/>
  <c r="H2282" i="5"/>
  <c r="Q2281" i="5"/>
  <c r="P2281" i="5"/>
  <c r="O2281" i="5"/>
  <c r="N2281" i="5"/>
  <c r="M2281" i="5"/>
  <c r="L2281" i="5"/>
  <c r="K2281" i="5"/>
  <c r="J2281" i="5"/>
  <c r="I2281" i="5"/>
  <c r="H2281" i="5"/>
  <c r="Q2280" i="5"/>
  <c r="P2280" i="5"/>
  <c r="O2280" i="5"/>
  <c r="N2280" i="5"/>
  <c r="M2280" i="5"/>
  <c r="L2280" i="5"/>
  <c r="K2280" i="5"/>
  <c r="J2280" i="5"/>
  <c r="I2280" i="5"/>
  <c r="H2280" i="5"/>
  <c r="Q2279" i="5"/>
  <c r="P2279" i="5"/>
  <c r="O2279" i="5"/>
  <c r="N2279" i="5"/>
  <c r="M2279" i="5"/>
  <c r="L2279" i="5"/>
  <c r="K2279" i="5"/>
  <c r="J2279" i="5"/>
  <c r="I2279" i="5"/>
  <c r="H2279" i="5"/>
  <c r="Q2278" i="5"/>
  <c r="P2278" i="5"/>
  <c r="O2278" i="5"/>
  <c r="N2278" i="5"/>
  <c r="M2278" i="5"/>
  <c r="L2278" i="5"/>
  <c r="K2278" i="5"/>
  <c r="J2278" i="5"/>
  <c r="I2278" i="5"/>
  <c r="H2278" i="5"/>
  <c r="Q2277" i="5"/>
  <c r="P2277" i="5"/>
  <c r="O2277" i="5"/>
  <c r="N2277" i="5"/>
  <c r="M2277" i="5"/>
  <c r="L2277" i="5"/>
  <c r="K2277" i="5"/>
  <c r="J2277" i="5"/>
  <c r="I2277" i="5"/>
  <c r="H2277" i="5"/>
  <c r="Q2276" i="5"/>
  <c r="P2276" i="5"/>
  <c r="O2276" i="5"/>
  <c r="N2276" i="5"/>
  <c r="M2276" i="5"/>
  <c r="L2276" i="5"/>
  <c r="K2276" i="5"/>
  <c r="J2276" i="5"/>
  <c r="I2276" i="5"/>
  <c r="H2276" i="5"/>
  <c r="Q2275" i="5"/>
  <c r="P2275" i="5"/>
  <c r="O2275" i="5"/>
  <c r="N2275" i="5"/>
  <c r="M2275" i="5"/>
  <c r="L2275" i="5"/>
  <c r="K2275" i="5"/>
  <c r="J2275" i="5"/>
  <c r="I2275" i="5"/>
  <c r="H2275" i="5"/>
  <c r="Q2274" i="5"/>
  <c r="P2274" i="5"/>
  <c r="O2274" i="5"/>
  <c r="N2274" i="5"/>
  <c r="M2274" i="5"/>
  <c r="L2274" i="5"/>
  <c r="K2274" i="5"/>
  <c r="J2274" i="5"/>
  <c r="I2274" i="5"/>
  <c r="H2274" i="5"/>
  <c r="Q2273" i="5"/>
  <c r="P2273" i="5"/>
  <c r="O2273" i="5"/>
  <c r="N2273" i="5"/>
  <c r="M2273" i="5"/>
  <c r="L2273" i="5"/>
  <c r="K2273" i="5"/>
  <c r="J2273" i="5"/>
  <c r="I2273" i="5"/>
  <c r="H2273" i="5"/>
  <c r="Q2272" i="5"/>
  <c r="P2272" i="5"/>
  <c r="O2272" i="5"/>
  <c r="N2272" i="5"/>
  <c r="M2272" i="5"/>
  <c r="L2272" i="5"/>
  <c r="K2272" i="5"/>
  <c r="J2272" i="5"/>
  <c r="I2272" i="5"/>
  <c r="H2272" i="5"/>
  <c r="Q2271" i="5"/>
  <c r="P2271" i="5"/>
  <c r="O2271" i="5"/>
  <c r="N2271" i="5"/>
  <c r="M2271" i="5"/>
  <c r="L2271" i="5"/>
  <c r="K2271" i="5"/>
  <c r="J2271" i="5"/>
  <c r="I2271" i="5"/>
  <c r="H2271" i="5"/>
  <c r="Q2270" i="5"/>
  <c r="P2270" i="5"/>
  <c r="O2270" i="5"/>
  <c r="N2270" i="5"/>
  <c r="M2270" i="5"/>
  <c r="L2270" i="5"/>
  <c r="K2270" i="5"/>
  <c r="J2270" i="5"/>
  <c r="I2270" i="5"/>
  <c r="H2270" i="5"/>
  <c r="Q2269" i="5"/>
  <c r="P2269" i="5"/>
  <c r="O2269" i="5"/>
  <c r="N2269" i="5"/>
  <c r="M2269" i="5"/>
  <c r="L2269" i="5"/>
  <c r="K2269" i="5"/>
  <c r="J2269" i="5"/>
  <c r="I2269" i="5"/>
  <c r="H2269" i="5"/>
  <c r="Q2268" i="5"/>
  <c r="P2268" i="5"/>
  <c r="O2268" i="5"/>
  <c r="N2268" i="5"/>
  <c r="M2268" i="5"/>
  <c r="L2268" i="5"/>
  <c r="K2268" i="5"/>
  <c r="J2268" i="5"/>
  <c r="I2268" i="5"/>
  <c r="H2268" i="5"/>
  <c r="Q2267" i="5"/>
  <c r="P2267" i="5"/>
  <c r="O2267" i="5"/>
  <c r="N2267" i="5"/>
  <c r="M2267" i="5"/>
  <c r="L2267" i="5"/>
  <c r="K2267" i="5"/>
  <c r="J2267" i="5"/>
  <c r="I2267" i="5"/>
  <c r="H2267" i="5"/>
  <c r="Q2266" i="5"/>
  <c r="P2266" i="5"/>
  <c r="O2266" i="5"/>
  <c r="N2266" i="5"/>
  <c r="M2266" i="5"/>
  <c r="L2266" i="5"/>
  <c r="K2266" i="5"/>
  <c r="J2266" i="5"/>
  <c r="I2266" i="5"/>
  <c r="H2266" i="5"/>
  <c r="Q2265" i="5"/>
  <c r="P2265" i="5"/>
  <c r="O2265" i="5"/>
  <c r="N2265" i="5"/>
  <c r="M2265" i="5"/>
  <c r="L2265" i="5"/>
  <c r="K2265" i="5"/>
  <c r="J2265" i="5"/>
  <c r="I2265" i="5"/>
  <c r="H2265" i="5"/>
  <c r="Q2264" i="5"/>
  <c r="P2264" i="5"/>
  <c r="O2264" i="5"/>
  <c r="N2264" i="5"/>
  <c r="M2264" i="5"/>
  <c r="L2264" i="5"/>
  <c r="K2264" i="5"/>
  <c r="J2264" i="5"/>
  <c r="I2264" i="5"/>
  <c r="H2264" i="5"/>
  <c r="Q2263" i="5"/>
  <c r="P2263" i="5"/>
  <c r="O2263" i="5"/>
  <c r="N2263" i="5"/>
  <c r="M2263" i="5"/>
  <c r="L2263" i="5"/>
  <c r="K2263" i="5"/>
  <c r="J2263" i="5"/>
  <c r="I2263" i="5"/>
  <c r="H2263" i="5"/>
  <c r="Q2262" i="5"/>
  <c r="P2262" i="5"/>
  <c r="O2262" i="5"/>
  <c r="N2262" i="5"/>
  <c r="M2262" i="5"/>
  <c r="L2262" i="5"/>
  <c r="K2262" i="5"/>
  <c r="J2262" i="5"/>
  <c r="I2262" i="5"/>
  <c r="H2262" i="5"/>
  <c r="Q2261" i="5"/>
  <c r="P2261" i="5"/>
  <c r="O2261" i="5"/>
  <c r="N2261" i="5"/>
  <c r="M2261" i="5"/>
  <c r="L2261" i="5"/>
  <c r="K2261" i="5"/>
  <c r="J2261" i="5"/>
  <c r="I2261" i="5"/>
  <c r="H2261" i="5"/>
  <c r="Q2260" i="5"/>
  <c r="P2260" i="5"/>
  <c r="O2260" i="5"/>
  <c r="N2260" i="5"/>
  <c r="M2260" i="5"/>
  <c r="L2260" i="5"/>
  <c r="K2260" i="5"/>
  <c r="J2260" i="5"/>
  <c r="I2260" i="5"/>
  <c r="H2260" i="5"/>
  <c r="Q2259" i="5"/>
  <c r="P2259" i="5"/>
  <c r="O2259" i="5"/>
  <c r="N2259" i="5"/>
  <c r="M2259" i="5"/>
  <c r="L2259" i="5"/>
  <c r="K2259" i="5"/>
  <c r="J2259" i="5"/>
  <c r="I2259" i="5"/>
  <c r="H2259" i="5"/>
  <c r="Q2258" i="5"/>
  <c r="P2258" i="5"/>
  <c r="O2258" i="5"/>
  <c r="N2258" i="5"/>
  <c r="M2258" i="5"/>
  <c r="L2258" i="5"/>
  <c r="K2258" i="5"/>
  <c r="J2258" i="5"/>
  <c r="I2258" i="5"/>
  <c r="H2258" i="5"/>
  <c r="Q2257" i="5"/>
  <c r="P2257" i="5"/>
  <c r="O2257" i="5"/>
  <c r="N2257" i="5"/>
  <c r="M2257" i="5"/>
  <c r="L2257" i="5"/>
  <c r="K2257" i="5"/>
  <c r="J2257" i="5"/>
  <c r="I2257" i="5"/>
  <c r="H2257" i="5"/>
  <c r="Q2256" i="5"/>
  <c r="P2256" i="5"/>
  <c r="O2256" i="5"/>
  <c r="N2256" i="5"/>
  <c r="M2256" i="5"/>
  <c r="L2256" i="5"/>
  <c r="K2256" i="5"/>
  <c r="J2256" i="5"/>
  <c r="I2256" i="5"/>
  <c r="H2256" i="5"/>
  <c r="Q2255" i="5"/>
  <c r="P2255" i="5"/>
  <c r="O2255" i="5"/>
  <c r="N2255" i="5"/>
  <c r="M2255" i="5"/>
  <c r="L2255" i="5"/>
  <c r="K2255" i="5"/>
  <c r="J2255" i="5"/>
  <c r="I2255" i="5"/>
  <c r="H2255" i="5"/>
  <c r="Q2254" i="5"/>
  <c r="P2254" i="5"/>
  <c r="O2254" i="5"/>
  <c r="N2254" i="5"/>
  <c r="M2254" i="5"/>
  <c r="L2254" i="5"/>
  <c r="K2254" i="5"/>
  <c r="J2254" i="5"/>
  <c r="I2254" i="5"/>
  <c r="H2254" i="5"/>
  <c r="Q2253" i="5"/>
  <c r="P2253" i="5"/>
  <c r="O2253" i="5"/>
  <c r="N2253" i="5"/>
  <c r="M2253" i="5"/>
  <c r="L2253" i="5"/>
  <c r="K2253" i="5"/>
  <c r="J2253" i="5"/>
  <c r="I2253" i="5"/>
  <c r="H2253" i="5"/>
  <c r="Q2252" i="5"/>
  <c r="P2252" i="5"/>
  <c r="O2252" i="5"/>
  <c r="N2252" i="5"/>
  <c r="M2252" i="5"/>
  <c r="L2252" i="5"/>
  <c r="K2252" i="5"/>
  <c r="J2252" i="5"/>
  <c r="I2252" i="5"/>
  <c r="H2252" i="5"/>
  <c r="Q2251" i="5"/>
  <c r="P2251" i="5"/>
  <c r="O2251" i="5"/>
  <c r="N2251" i="5"/>
  <c r="M2251" i="5"/>
  <c r="L2251" i="5"/>
  <c r="K2251" i="5"/>
  <c r="J2251" i="5"/>
  <c r="I2251" i="5"/>
  <c r="H2251" i="5"/>
  <c r="Q2250" i="5"/>
  <c r="P2250" i="5"/>
  <c r="O2250" i="5"/>
  <c r="N2250" i="5"/>
  <c r="M2250" i="5"/>
  <c r="L2250" i="5"/>
  <c r="K2250" i="5"/>
  <c r="J2250" i="5"/>
  <c r="I2250" i="5"/>
  <c r="H2250" i="5"/>
  <c r="Q2249" i="5"/>
  <c r="P2249" i="5"/>
  <c r="O2249" i="5"/>
  <c r="N2249" i="5"/>
  <c r="M2249" i="5"/>
  <c r="L2249" i="5"/>
  <c r="K2249" i="5"/>
  <c r="J2249" i="5"/>
  <c r="I2249" i="5"/>
  <c r="H2249" i="5"/>
  <c r="Q2248" i="5"/>
  <c r="P2248" i="5"/>
  <c r="O2248" i="5"/>
  <c r="N2248" i="5"/>
  <c r="M2248" i="5"/>
  <c r="L2248" i="5"/>
  <c r="K2248" i="5"/>
  <c r="J2248" i="5"/>
  <c r="I2248" i="5"/>
  <c r="H2248" i="5"/>
  <c r="Q2247" i="5"/>
  <c r="P2247" i="5"/>
  <c r="O2247" i="5"/>
  <c r="N2247" i="5"/>
  <c r="M2247" i="5"/>
  <c r="L2247" i="5"/>
  <c r="K2247" i="5"/>
  <c r="J2247" i="5"/>
  <c r="I2247" i="5"/>
  <c r="H2247" i="5"/>
  <c r="Q2246" i="5"/>
  <c r="P2246" i="5"/>
  <c r="O2246" i="5"/>
  <c r="N2246" i="5"/>
  <c r="M2246" i="5"/>
  <c r="L2246" i="5"/>
  <c r="K2246" i="5"/>
  <c r="J2246" i="5"/>
  <c r="I2246" i="5"/>
  <c r="H2246" i="5"/>
  <c r="Q2245" i="5"/>
  <c r="P2245" i="5"/>
  <c r="O2245" i="5"/>
  <c r="N2245" i="5"/>
  <c r="M2245" i="5"/>
  <c r="L2245" i="5"/>
  <c r="K2245" i="5"/>
  <c r="J2245" i="5"/>
  <c r="I2245" i="5"/>
  <c r="H2245" i="5"/>
  <c r="Q2244" i="5"/>
  <c r="P2244" i="5"/>
  <c r="O2244" i="5"/>
  <c r="N2244" i="5"/>
  <c r="M2244" i="5"/>
  <c r="L2244" i="5"/>
  <c r="K2244" i="5"/>
  <c r="J2244" i="5"/>
  <c r="I2244" i="5"/>
  <c r="H2244" i="5"/>
  <c r="Q2243" i="5"/>
  <c r="P2243" i="5"/>
  <c r="O2243" i="5"/>
  <c r="N2243" i="5"/>
  <c r="M2243" i="5"/>
  <c r="L2243" i="5"/>
  <c r="K2243" i="5"/>
  <c r="J2243" i="5"/>
  <c r="I2243" i="5"/>
  <c r="H2243" i="5"/>
  <c r="Q2242" i="5"/>
  <c r="P2242" i="5"/>
  <c r="O2242" i="5"/>
  <c r="N2242" i="5"/>
  <c r="M2242" i="5"/>
  <c r="L2242" i="5"/>
  <c r="K2242" i="5"/>
  <c r="J2242" i="5"/>
  <c r="I2242" i="5"/>
  <c r="H2242" i="5"/>
  <c r="Q2241" i="5"/>
  <c r="P2241" i="5"/>
  <c r="O2241" i="5"/>
  <c r="N2241" i="5"/>
  <c r="M2241" i="5"/>
  <c r="L2241" i="5"/>
  <c r="K2241" i="5"/>
  <c r="J2241" i="5"/>
  <c r="I2241" i="5"/>
  <c r="H2241" i="5"/>
  <c r="Q2240" i="5"/>
  <c r="P2240" i="5"/>
  <c r="O2240" i="5"/>
  <c r="N2240" i="5"/>
  <c r="M2240" i="5"/>
  <c r="L2240" i="5"/>
  <c r="K2240" i="5"/>
  <c r="J2240" i="5"/>
  <c r="I2240" i="5"/>
  <c r="H2240" i="5"/>
  <c r="Q2239" i="5"/>
  <c r="P2239" i="5"/>
  <c r="O2239" i="5"/>
  <c r="N2239" i="5"/>
  <c r="M2239" i="5"/>
  <c r="L2239" i="5"/>
  <c r="K2239" i="5"/>
  <c r="J2239" i="5"/>
  <c r="I2239" i="5"/>
  <c r="H2239" i="5"/>
  <c r="Q2238" i="5"/>
  <c r="P2238" i="5"/>
  <c r="O2238" i="5"/>
  <c r="N2238" i="5"/>
  <c r="M2238" i="5"/>
  <c r="L2238" i="5"/>
  <c r="K2238" i="5"/>
  <c r="J2238" i="5"/>
  <c r="I2238" i="5"/>
  <c r="H2238" i="5"/>
  <c r="Q2237" i="5"/>
  <c r="P2237" i="5"/>
  <c r="O2237" i="5"/>
  <c r="N2237" i="5"/>
  <c r="M2237" i="5"/>
  <c r="L2237" i="5"/>
  <c r="K2237" i="5"/>
  <c r="J2237" i="5"/>
  <c r="I2237" i="5"/>
  <c r="H2237" i="5"/>
  <c r="Q2236" i="5"/>
  <c r="P2236" i="5"/>
  <c r="O2236" i="5"/>
  <c r="N2236" i="5"/>
  <c r="M2236" i="5"/>
  <c r="L2236" i="5"/>
  <c r="K2236" i="5"/>
  <c r="J2236" i="5"/>
  <c r="I2236" i="5"/>
  <c r="H2236" i="5"/>
  <c r="Q2235" i="5"/>
  <c r="P2235" i="5"/>
  <c r="O2235" i="5"/>
  <c r="N2235" i="5"/>
  <c r="M2235" i="5"/>
  <c r="L2235" i="5"/>
  <c r="K2235" i="5"/>
  <c r="J2235" i="5"/>
  <c r="I2235" i="5"/>
  <c r="H2235" i="5"/>
  <c r="Q2234" i="5"/>
  <c r="P2234" i="5"/>
  <c r="O2234" i="5"/>
  <c r="N2234" i="5"/>
  <c r="M2234" i="5"/>
  <c r="L2234" i="5"/>
  <c r="K2234" i="5"/>
  <c r="J2234" i="5"/>
  <c r="I2234" i="5"/>
  <c r="H2234" i="5"/>
  <c r="Q2233" i="5"/>
  <c r="P2233" i="5"/>
  <c r="O2233" i="5"/>
  <c r="N2233" i="5"/>
  <c r="M2233" i="5"/>
  <c r="L2233" i="5"/>
  <c r="K2233" i="5"/>
  <c r="J2233" i="5"/>
  <c r="I2233" i="5"/>
  <c r="H2233" i="5"/>
  <c r="Q2232" i="5"/>
  <c r="P2232" i="5"/>
  <c r="O2232" i="5"/>
  <c r="N2232" i="5"/>
  <c r="M2232" i="5"/>
  <c r="L2232" i="5"/>
  <c r="K2232" i="5"/>
  <c r="J2232" i="5"/>
  <c r="I2232" i="5"/>
  <c r="H2232" i="5"/>
  <c r="Q2231" i="5"/>
  <c r="P2231" i="5"/>
  <c r="O2231" i="5"/>
  <c r="N2231" i="5"/>
  <c r="M2231" i="5"/>
  <c r="L2231" i="5"/>
  <c r="K2231" i="5"/>
  <c r="J2231" i="5"/>
  <c r="I2231" i="5"/>
  <c r="H2231" i="5"/>
  <c r="Q2230" i="5"/>
  <c r="P2230" i="5"/>
  <c r="O2230" i="5"/>
  <c r="N2230" i="5"/>
  <c r="M2230" i="5"/>
  <c r="L2230" i="5"/>
  <c r="K2230" i="5"/>
  <c r="J2230" i="5"/>
  <c r="I2230" i="5"/>
  <c r="H2230" i="5"/>
  <c r="Q2229" i="5"/>
  <c r="P2229" i="5"/>
  <c r="O2229" i="5"/>
  <c r="N2229" i="5"/>
  <c r="M2229" i="5"/>
  <c r="L2229" i="5"/>
  <c r="K2229" i="5"/>
  <c r="J2229" i="5"/>
  <c r="I2229" i="5"/>
  <c r="H2229" i="5"/>
  <c r="Q2228" i="5"/>
  <c r="P2228" i="5"/>
  <c r="O2228" i="5"/>
  <c r="N2228" i="5"/>
  <c r="M2228" i="5"/>
  <c r="L2228" i="5"/>
  <c r="K2228" i="5"/>
  <c r="J2228" i="5"/>
  <c r="I2228" i="5"/>
  <c r="H2228" i="5"/>
  <c r="Q2227" i="5"/>
  <c r="P2227" i="5"/>
  <c r="O2227" i="5"/>
  <c r="N2227" i="5"/>
  <c r="M2227" i="5"/>
  <c r="L2227" i="5"/>
  <c r="K2227" i="5"/>
  <c r="J2227" i="5"/>
  <c r="I2227" i="5"/>
  <c r="H2227" i="5"/>
  <c r="Q2226" i="5"/>
  <c r="P2226" i="5"/>
  <c r="O2226" i="5"/>
  <c r="N2226" i="5"/>
  <c r="M2226" i="5"/>
  <c r="L2226" i="5"/>
  <c r="K2226" i="5"/>
  <c r="J2226" i="5"/>
  <c r="I2226" i="5"/>
  <c r="H2226" i="5"/>
  <c r="Q2225" i="5"/>
  <c r="P2225" i="5"/>
  <c r="O2225" i="5"/>
  <c r="N2225" i="5"/>
  <c r="M2225" i="5"/>
  <c r="L2225" i="5"/>
  <c r="K2225" i="5"/>
  <c r="J2225" i="5"/>
  <c r="I2225" i="5"/>
  <c r="H2225" i="5"/>
  <c r="Q2224" i="5"/>
  <c r="P2224" i="5"/>
  <c r="O2224" i="5"/>
  <c r="N2224" i="5"/>
  <c r="M2224" i="5"/>
  <c r="L2224" i="5"/>
  <c r="K2224" i="5"/>
  <c r="J2224" i="5"/>
  <c r="I2224" i="5"/>
  <c r="H2224" i="5"/>
  <c r="Q2223" i="5"/>
  <c r="P2223" i="5"/>
  <c r="O2223" i="5"/>
  <c r="N2223" i="5"/>
  <c r="M2223" i="5"/>
  <c r="L2223" i="5"/>
  <c r="K2223" i="5"/>
  <c r="J2223" i="5"/>
  <c r="I2223" i="5"/>
  <c r="H2223" i="5"/>
  <c r="Q2222" i="5"/>
  <c r="P2222" i="5"/>
  <c r="O2222" i="5"/>
  <c r="N2222" i="5"/>
  <c r="M2222" i="5"/>
  <c r="L2222" i="5"/>
  <c r="K2222" i="5"/>
  <c r="J2222" i="5"/>
  <c r="I2222" i="5"/>
  <c r="H2222" i="5"/>
  <c r="Q2221" i="5"/>
  <c r="P2221" i="5"/>
  <c r="O2221" i="5"/>
  <c r="N2221" i="5"/>
  <c r="M2221" i="5"/>
  <c r="L2221" i="5"/>
  <c r="K2221" i="5"/>
  <c r="J2221" i="5"/>
  <c r="I2221" i="5"/>
  <c r="H2221" i="5"/>
  <c r="Q2220" i="5"/>
  <c r="P2220" i="5"/>
  <c r="O2220" i="5"/>
  <c r="N2220" i="5"/>
  <c r="M2220" i="5"/>
  <c r="L2220" i="5"/>
  <c r="K2220" i="5"/>
  <c r="J2220" i="5"/>
  <c r="I2220" i="5"/>
  <c r="H2220" i="5"/>
  <c r="Q2219" i="5"/>
  <c r="P2219" i="5"/>
  <c r="O2219" i="5"/>
  <c r="N2219" i="5"/>
  <c r="M2219" i="5"/>
  <c r="L2219" i="5"/>
  <c r="K2219" i="5"/>
  <c r="J2219" i="5"/>
  <c r="I2219" i="5"/>
  <c r="H2219" i="5"/>
  <c r="Q2218" i="5"/>
  <c r="P2218" i="5"/>
  <c r="O2218" i="5"/>
  <c r="N2218" i="5"/>
  <c r="M2218" i="5"/>
  <c r="L2218" i="5"/>
  <c r="K2218" i="5"/>
  <c r="J2218" i="5"/>
  <c r="I2218" i="5"/>
  <c r="H2218" i="5"/>
  <c r="Q2217" i="5"/>
  <c r="P2217" i="5"/>
  <c r="O2217" i="5"/>
  <c r="N2217" i="5"/>
  <c r="M2217" i="5"/>
  <c r="L2217" i="5"/>
  <c r="K2217" i="5"/>
  <c r="J2217" i="5"/>
  <c r="I2217" i="5"/>
  <c r="H2217" i="5"/>
  <c r="Q2216" i="5"/>
  <c r="P2216" i="5"/>
  <c r="O2216" i="5"/>
  <c r="N2216" i="5"/>
  <c r="M2216" i="5"/>
  <c r="L2216" i="5"/>
  <c r="K2216" i="5"/>
  <c r="J2216" i="5"/>
  <c r="I2216" i="5"/>
  <c r="H2216" i="5"/>
  <c r="Q2215" i="5"/>
  <c r="P2215" i="5"/>
  <c r="O2215" i="5"/>
  <c r="N2215" i="5"/>
  <c r="M2215" i="5"/>
  <c r="L2215" i="5"/>
  <c r="K2215" i="5"/>
  <c r="J2215" i="5"/>
  <c r="I2215" i="5"/>
  <c r="H2215" i="5"/>
  <c r="Q2214" i="5"/>
  <c r="P2214" i="5"/>
  <c r="O2214" i="5"/>
  <c r="N2214" i="5"/>
  <c r="M2214" i="5"/>
  <c r="L2214" i="5"/>
  <c r="K2214" i="5"/>
  <c r="J2214" i="5"/>
  <c r="I2214" i="5"/>
  <c r="H2214" i="5"/>
  <c r="Q2213" i="5"/>
  <c r="P2213" i="5"/>
  <c r="O2213" i="5"/>
  <c r="N2213" i="5"/>
  <c r="M2213" i="5"/>
  <c r="L2213" i="5"/>
  <c r="K2213" i="5"/>
  <c r="J2213" i="5"/>
  <c r="I2213" i="5"/>
  <c r="H2213" i="5"/>
  <c r="Q2212" i="5"/>
  <c r="P2212" i="5"/>
  <c r="O2212" i="5"/>
  <c r="N2212" i="5"/>
  <c r="M2212" i="5"/>
  <c r="L2212" i="5"/>
  <c r="K2212" i="5"/>
  <c r="J2212" i="5"/>
  <c r="I2212" i="5"/>
  <c r="H2212" i="5"/>
  <c r="Q2211" i="5"/>
  <c r="P2211" i="5"/>
  <c r="O2211" i="5"/>
  <c r="N2211" i="5"/>
  <c r="M2211" i="5"/>
  <c r="L2211" i="5"/>
  <c r="K2211" i="5"/>
  <c r="J2211" i="5"/>
  <c r="I2211" i="5"/>
  <c r="H2211" i="5"/>
  <c r="Q2210" i="5"/>
  <c r="P2210" i="5"/>
  <c r="O2210" i="5"/>
  <c r="N2210" i="5"/>
  <c r="M2210" i="5"/>
  <c r="L2210" i="5"/>
  <c r="K2210" i="5"/>
  <c r="J2210" i="5"/>
  <c r="I2210" i="5"/>
  <c r="H2210" i="5"/>
  <c r="Q2209" i="5"/>
  <c r="P2209" i="5"/>
  <c r="O2209" i="5"/>
  <c r="N2209" i="5"/>
  <c r="M2209" i="5"/>
  <c r="L2209" i="5"/>
  <c r="K2209" i="5"/>
  <c r="J2209" i="5"/>
  <c r="I2209" i="5"/>
  <c r="H2209" i="5"/>
  <c r="Q2208" i="5"/>
  <c r="P2208" i="5"/>
  <c r="O2208" i="5"/>
  <c r="N2208" i="5"/>
  <c r="M2208" i="5"/>
  <c r="L2208" i="5"/>
  <c r="K2208" i="5"/>
  <c r="J2208" i="5"/>
  <c r="I2208" i="5"/>
  <c r="H2208" i="5"/>
  <c r="Q2207" i="5"/>
  <c r="P2207" i="5"/>
  <c r="O2207" i="5"/>
  <c r="N2207" i="5"/>
  <c r="M2207" i="5"/>
  <c r="L2207" i="5"/>
  <c r="K2207" i="5"/>
  <c r="J2207" i="5"/>
  <c r="I2207" i="5"/>
  <c r="H2207" i="5"/>
  <c r="Q2206" i="5"/>
  <c r="P2206" i="5"/>
  <c r="O2206" i="5"/>
  <c r="N2206" i="5"/>
  <c r="M2206" i="5"/>
  <c r="L2206" i="5"/>
  <c r="K2206" i="5"/>
  <c r="J2206" i="5"/>
  <c r="I2206" i="5"/>
  <c r="H2206" i="5"/>
  <c r="Q2205" i="5"/>
  <c r="P2205" i="5"/>
  <c r="O2205" i="5"/>
  <c r="N2205" i="5"/>
  <c r="M2205" i="5"/>
  <c r="L2205" i="5"/>
  <c r="K2205" i="5"/>
  <c r="J2205" i="5"/>
  <c r="I2205" i="5"/>
  <c r="H2205" i="5"/>
  <c r="Q2204" i="5"/>
  <c r="P2204" i="5"/>
  <c r="O2204" i="5"/>
  <c r="N2204" i="5"/>
  <c r="M2204" i="5"/>
  <c r="L2204" i="5"/>
  <c r="K2204" i="5"/>
  <c r="J2204" i="5"/>
  <c r="I2204" i="5"/>
  <c r="H2204" i="5"/>
  <c r="Q2203" i="5"/>
  <c r="P2203" i="5"/>
  <c r="O2203" i="5"/>
  <c r="N2203" i="5"/>
  <c r="M2203" i="5"/>
  <c r="L2203" i="5"/>
  <c r="K2203" i="5"/>
  <c r="J2203" i="5"/>
  <c r="I2203" i="5"/>
  <c r="H2203" i="5"/>
  <c r="Q2202" i="5"/>
  <c r="P2202" i="5"/>
  <c r="O2202" i="5"/>
  <c r="N2202" i="5"/>
  <c r="M2202" i="5"/>
  <c r="L2202" i="5"/>
  <c r="K2202" i="5"/>
  <c r="J2202" i="5"/>
  <c r="I2202" i="5"/>
  <c r="H2202" i="5"/>
  <c r="Q2201" i="5"/>
  <c r="P2201" i="5"/>
  <c r="O2201" i="5"/>
  <c r="N2201" i="5"/>
  <c r="M2201" i="5"/>
  <c r="L2201" i="5"/>
  <c r="K2201" i="5"/>
  <c r="J2201" i="5"/>
  <c r="I2201" i="5"/>
  <c r="H2201" i="5"/>
  <c r="Q2200" i="5"/>
  <c r="P2200" i="5"/>
  <c r="O2200" i="5"/>
  <c r="N2200" i="5"/>
  <c r="M2200" i="5"/>
  <c r="L2200" i="5"/>
  <c r="K2200" i="5"/>
  <c r="J2200" i="5"/>
  <c r="I2200" i="5"/>
  <c r="H2200" i="5"/>
  <c r="Q2199" i="5"/>
  <c r="P2199" i="5"/>
  <c r="O2199" i="5"/>
  <c r="N2199" i="5"/>
  <c r="M2199" i="5"/>
  <c r="L2199" i="5"/>
  <c r="K2199" i="5"/>
  <c r="J2199" i="5"/>
  <c r="I2199" i="5"/>
  <c r="H2199" i="5"/>
  <c r="Q2198" i="5"/>
  <c r="P2198" i="5"/>
  <c r="O2198" i="5"/>
  <c r="N2198" i="5"/>
  <c r="M2198" i="5"/>
  <c r="L2198" i="5"/>
  <c r="K2198" i="5"/>
  <c r="J2198" i="5"/>
  <c r="I2198" i="5"/>
  <c r="H2198" i="5"/>
  <c r="Q2197" i="5"/>
  <c r="P2197" i="5"/>
  <c r="O2197" i="5"/>
  <c r="N2197" i="5"/>
  <c r="M2197" i="5"/>
  <c r="L2197" i="5"/>
  <c r="K2197" i="5"/>
  <c r="J2197" i="5"/>
  <c r="I2197" i="5"/>
  <c r="H2197" i="5"/>
  <c r="Q2196" i="5"/>
  <c r="P2196" i="5"/>
  <c r="O2196" i="5"/>
  <c r="N2196" i="5"/>
  <c r="M2196" i="5"/>
  <c r="L2196" i="5"/>
  <c r="K2196" i="5"/>
  <c r="J2196" i="5"/>
  <c r="I2196" i="5"/>
  <c r="H2196" i="5"/>
  <c r="Q2195" i="5"/>
  <c r="P2195" i="5"/>
  <c r="O2195" i="5"/>
  <c r="N2195" i="5"/>
  <c r="M2195" i="5"/>
  <c r="L2195" i="5"/>
  <c r="K2195" i="5"/>
  <c r="J2195" i="5"/>
  <c r="I2195" i="5"/>
  <c r="H2195" i="5"/>
  <c r="Q2194" i="5"/>
  <c r="P2194" i="5"/>
  <c r="O2194" i="5"/>
  <c r="N2194" i="5"/>
  <c r="M2194" i="5"/>
  <c r="L2194" i="5"/>
  <c r="K2194" i="5"/>
  <c r="J2194" i="5"/>
  <c r="I2194" i="5"/>
  <c r="H2194" i="5"/>
  <c r="Q2193" i="5"/>
  <c r="P2193" i="5"/>
  <c r="O2193" i="5"/>
  <c r="N2193" i="5"/>
  <c r="M2193" i="5"/>
  <c r="L2193" i="5"/>
  <c r="K2193" i="5"/>
  <c r="J2193" i="5"/>
  <c r="I2193" i="5"/>
  <c r="H2193" i="5"/>
  <c r="Q2192" i="5"/>
  <c r="P2192" i="5"/>
  <c r="O2192" i="5"/>
  <c r="N2192" i="5"/>
  <c r="M2192" i="5"/>
  <c r="L2192" i="5"/>
  <c r="K2192" i="5"/>
  <c r="J2192" i="5"/>
  <c r="I2192" i="5"/>
  <c r="H2192" i="5"/>
  <c r="Q2191" i="5"/>
  <c r="P2191" i="5"/>
  <c r="O2191" i="5"/>
  <c r="N2191" i="5"/>
  <c r="M2191" i="5"/>
  <c r="L2191" i="5"/>
  <c r="K2191" i="5"/>
  <c r="J2191" i="5"/>
  <c r="I2191" i="5"/>
  <c r="H2191" i="5"/>
  <c r="Q2190" i="5"/>
  <c r="P2190" i="5"/>
  <c r="O2190" i="5"/>
  <c r="N2190" i="5"/>
  <c r="M2190" i="5"/>
  <c r="L2190" i="5"/>
  <c r="K2190" i="5"/>
  <c r="J2190" i="5"/>
  <c r="I2190" i="5"/>
  <c r="H2190" i="5"/>
  <c r="Q2189" i="5"/>
  <c r="P2189" i="5"/>
  <c r="O2189" i="5"/>
  <c r="N2189" i="5"/>
  <c r="M2189" i="5"/>
  <c r="L2189" i="5"/>
  <c r="K2189" i="5"/>
  <c r="J2189" i="5"/>
  <c r="I2189" i="5"/>
  <c r="H2189" i="5"/>
  <c r="Q2188" i="5"/>
  <c r="P2188" i="5"/>
  <c r="O2188" i="5"/>
  <c r="N2188" i="5"/>
  <c r="M2188" i="5"/>
  <c r="L2188" i="5"/>
  <c r="K2188" i="5"/>
  <c r="J2188" i="5"/>
  <c r="I2188" i="5"/>
  <c r="H2188" i="5"/>
  <c r="Q2187" i="5"/>
  <c r="P2187" i="5"/>
  <c r="O2187" i="5"/>
  <c r="N2187" i="5"/>
  <c r="M2187" i="5"/>
  <c r="L2187" i="5"/>
  <c r="K2187" i="5"/>
  <c r="J2187" i="5"/>
  <c r="I2187" i="5"/>
  <c r="H2187" i="5"/>
  <c r="Q2186" i="5"/>
  <c r="P2186" i="5"/>
  <c r="O2186" i="5"/>
  <c r="N2186" i="5"/>
  <c r="M2186" i="5"/>
  <c r="L2186" i="5"/>
  <c r="K2186" i="5"/>
  <c r="J2186" i="5"/>
  <c r="I2186" i="5"/>
  <c r="H2186" i="5"/>
  <c r="Q2185" i="5"/>
  <c r="P2185" i="5"/>
  <c r="O2185" i="5"/>
  <c r="N2185" i="5"/>
  <c r="M2185" i="5"/>
  <c r="L2185" i="5"/>
  <c r="K2185" i="5"/>
  <c r="J2185" i="5"/>
  <c r="I2185" i="5"/>
  <c r="H2185" i="5"/>
  <c r="Q2184" i="5"/>
  <c r="P2184" i="5"/>
  <c r="O2184" i="5"/>
  <c r="N2184" i="5"/>
  <c r="M2184" i="5"/>
  <c r="L2184" i="5"/>
  <c r="K2184" i="5"/>
  <c r="J2184" i="5"/>
  <c r="I2184" i="5"/>
  <c r="H2184" i="5"/>
  <c r="Q2183" i="5"/>
  <c r="P2183" i="5"/>
  <c r="O2183" i="5"/>
  <c r="N2183" i="5"/>
  <c r="M2183" i="5"/>
  <c r="L2183" i="5"/>
  <c r="K2183" i="5"/>
  <c r="J2183" i="5"/>
  <c r="I2183" i="5"/>
  <c r="H2183" i="5"/>
  <c r="Q2182" i="5"/>
  <c r="P2182" i="5"/>
  <c r="O2182" i="5"/>
  <c r="N2182" i="5"/>
  <c r="M2182" i="5"/>
  <c r="L2182" i="5"/>
  <c r="K2182" i="5"/>
  <c r="J2182" i="5"/>
  <c r="I2182" i="5"/>
  <c r="H2182" i="5"/>
  <c r="Q2181" i="5"/>
  <c r="P2181" i="5"/>
  <c r="O2181" i="5"/>
  <c r="N2181" i="5"/>
  <c r="M2181" i="5"/>
  <c r="L2181" i="5"/>
  <c r="K2181" i="5"/>
  <c r="J2181" i="5"/>
  <c r="I2181" i="5"/>
  <c r="H2181" i="5"/>
  <c r="Q2180" i="5"/>
  <c r="P2180" i="5"/>
  <c r="O2180" i="5"/>
  <c r="N2180" i="5"/>
  <c r="M2180" i="5"/>
  <c r="L2180" i="5"/>
  <c r="K2180" i="5"/>
  <c r="J2180" i="5"/>
  <c r="I2180" i="5"/>
  <c r="H2180" i="5"/>
  <c r="Q2179" i="5"/>
  <c r="P2179" i="5"/>
  <c r="O2179" i="5"/>
  <c r="N2179" i="5"/>
  <c r="M2179" i="5"/>
  <c r="L2179" i="5"/>
  <c r="K2179" i="5"/>
  <c r="J2179" i="5"/>
  <c r="I2179" i="5"/>
  <c r="H2179" i="5"/>
  <c r="Q2178" i="5"/>
  <c r="P2178" i="5"/>
  <c r="O2178" i="5"/>
  <c r="N2178" i="5"/>
  <c r="M2178" i="5"/>
  <c r="L2178" i="5"/>
  <c r="K2178" i="5"/>
  <c r="J2178" i="5"/>
  <c r="I2178" i="5"/>
  <c r="H2178" i="5"/>
  <c r="Q2177" i="5"/>
  <c r="P2177" i="5"/>
  <c r="O2177" i="5"/>
  <c r="N2177" i="5"/>
  <c r="M2177" i="5"/>
  <c r="L2177" i="5"/>
  <c r="K2177" i="5"/>
  <c r="J2177" i="5"/>
  <c r="I2177" i="5"/>
  <c r="H2177" i="5"/>
  <c r="Q2176" i="5"/>
  <c r="P2176" i="5"/>
  <c r="O2176" i="5"/>
  <c r="N2176" i="5"/>
  <c r="M2176" i="5"/>
  <c r="L2176" i="5"/>
  <c r="K2176" i="5"/>
  <c r="J2176" i="5"/>
  <c r="I2176" i="5"/>
  <c r="H2176" i="5"/>
  <c r="Q2175" i="5"/>
  <c r="P2175" i="5"/>
  <c r="O2175" i="5"/>
  <c r="N2175" i="5"/>
  <c r="M2175" i="5"/>
  <c r="L2175" i="5"/>
  <c r="K2175" i="5"/>
  <c r="J2175" i="5"/>
  <c r="I2175" i="5"/>
  <c r="H2175" i="5"/>
  <c r="Q2174" i="5"/>
  <c r="P2174" i="5"/>
  <c r="O2174" i="5"/>
  <c r="N2174" i="5"/>
  <c r="M2174" i="5"/>
  <c r="L2174" i="5"/>
  <c r="K2174" i="5"/>
  <c r="J2174" i="5"/>
  <c r="I2174" i="5"/>
  <c r="H2174" i="5"/>
  <c r="Q2173" i="5"/>
  <c r="P2173" i="5"/>
  <c r="O2173" i="5"/>
  <c r="N2173" i="5"/>
  <c r="M2173" i="5"/>
  <c r="L2173" i="5"/>
  <c r="K2173" i="5"/>
  <c r="J2173" i="5"/>
  <c r="I2173" i="5"/>
  <c r="H2173" i="5"/>
  <c r="Q2172" i="5"/>
  <c r="P2172" i="5"/>
  <c r="O2172" i="5"/>
  <c r="N2172" i="5"/>
  <c r="M2172" i="5"/>
  <c r="L2172" i="5"/>
  <c r="K2172" i="5"/>
  <c r="J2172" i="5"/>
  <c r="I2172" i="5"/>
  <c r="H2172" i="5"/>
  <c r="Q2171" i="5"/>
  <c r="P2171" i="5"/>
  <c r="O2171" i="5"/>
  <c r="N2171" i="5"/>
  <c r="M2171" i="5"/>
  <c r="L2171" i="5"/>
  <c r="K2171" i="5"/>
  <c r="J2171" i="5"/>
  <c r="I2171" i="5"/>
  <c r="H2171" i="5"/>
  <c r="Q2170" i="5"/>
  <c r="P2170" i="5"/>
  <c r="O2170" i="5"/>
  <c r="N2170" i="5"/>
  <c r="M2170" i="5"/>
  <c r="L2170" i="5"/>
  <c r="K2170" i="5"/>
  <c r="J2170" i="5"/>
  <c r="I2170" i="5"/>
  <c r="H2170" i="5"/>
  <c r="Q2169" i="5"/>
  <c r="P2169" i="5"/>
  <c r="O2169" i="5"/>
  <c r="N2169" i="5"/>
  <c r="M2169" i="5"/>
  <c r="L2169" i="5"/>
  <c r="K2169" i="5"/>
  <c r="J2169" i="5"/>
  <c r="I2169" i="5"/>
  <c r="H2169" i="5"/>
  <c r="Q2168" i="5"/>
  <c r="P2168" i="5"/>
  <c r="O2168" i="5"/>
  <c r="N2168" i="5"/>
  <c r="M2168" i="5"/>
  <c r="L2168" i="5"/>
  <c r="K2168" i="5"/>
  <c r="J2168" i="5"/>
  <c r="I2168" i="5"/>
  <c r="H2168" i="5"/>
  <c r="Q2167" i="5"/>
  <c r="P2167" i="5"/>
  <c r="O2167" i="5"/>
  <c r="N2167" i="5"/>
  <c r="M2167" i="5"/>
  <c r="L2167" i="5"/>
  <c r="K2167" i="5"/>
  <c r="J2167" i="5"/>
  <c r="I2167" i="5"/>
  <c r="H2167" i="5"/>
  <c r="Q2166" i="5"/>
  <c r="P2166" i="5"/>
  <c r="O2166" i="5"/>
  <c r="N2166" i="5"/>
  <c r="M2166" i="5"/>
  <c r="L2166" i="5"/>
  <c r="K2166" i="5"/>
  <c r="J2166" i="5"/>
  <c r="I2166" i="5"/>
  <c r="H2166" i="5"/>
  <c r="Q2165" i="5"/>
  <c r="P2165" i="5"/>
  <c r="O2165" i="5"/>
  <c r="N2165" i="5"/>
  <c r="M2165" i="5"/>
  <c r="L2165" i="5"/>
  <c r="K2165" i="5"/>
  <c r="J2165" i="5"/>
  <c r="I2165" i="5"/>
  <c r="H2165" i="5"/>
  <c r="Q2164" i="5"/>
  <c r="P2164" i="5"/>
  <c r="O2164" i="5"/>
  <c r="N2164" i="5"/>
  <c r="M2164" i="5"/>
  <c r="L2164" i="5"/>
  <c r="K2164" i="5"/>
  <c r="J2164" i="5"/>
  <c r="I2164" i="5"/>
  <c r="H2164" i="5"/>
  <c r="Q2163" i="5"/>
  <c r="P2163" i="5"/>
  <c r="O2163" i="5"/>
  <c r="N2163" i="5"/>
  <c r="M2163" i="5"/>
  <c r="L2163" i="5"/>
  <c r="K2163" i="5"/>
  <c r="J2163" i="5"/>
  <c r="I2163" i="5"/>
  <c r="H2163" i="5"/>
  <c r="Q2162" i="5"/>
  <c r="P2162" i="5"/>
  <c r="O2162" i="5"/>
  <c r="N2162" i="5"/>
  <c r="M2162" i="5"/>
  <c r="L2162" i="5"/>
  <c r="K2162" i="5"/>
  <c r="J2162" i="5"/>
  <c r="I2162" i="5"/>
  <c r="H2162" i="5"/>
  <c r="Q2161" i="5"/>
  <c r="P2161" i="5"/>
  <c r="O2161" i="5"/>
  <c r="N2161" i="5"/>
  <c r="M2161" i="5"/>
  <c r="L2161" i="5"/>
  <c r="K2161" i="5"/>
  <c r="J2161" i="5"/>
  <c r="I2161" i="5"/>
  <c r="H2161" i="5"/>
  <c r="Q2160" i="5"/>
  <c r="P2160" i="5"/>
  <c r="O2160" i="5"/>
  <c r="N2160" i="5"/>
  <c r="M2160" i="5"/>
  <c r="L2160" i="5"/>
  <c r="K2160" i="5"/>
  <c r="J2160" i="5"/>
  <c r="I2160" i="5"/>
  <c r="H2160" i="5"/>
  <c r="Q2159" i="5"/>
  <c r="P2159" i="5"/>
  <c r="O2159" i="5"/>
  <c r="N2159" i="5"/>
  <c r="M2159" i="5"/>
  <c r="L2159" i="5"/>
  <c r="K2159" i="5"/>
  <c r="J2159" i="5"/>
  <c r="I2159" i="5"/>
  <c r="H2159" i="5"/>
  <c r="Q2158" i="5"/>
  <c r="P2158" i="5"/>
  <c r="O2158" i="5"/>
  <c r="N2158" i="5"/>
  <c r="M2158" i="5"/>
  <c r="L2158" i="5"/>
  <c r="K2158" i="5"/>
  <c r="J2158" i="5"/>
  <c r="I2158" i="5"/>
  <c r="H2158" i="5"/>
  <c r="Q2157" i="5"/>
  <c r="P2157" i="5"/>
  <c r="O2157" i="5"/>
  <c r="N2157" i="5"/>
  <c r="M2157" i="5"/>
  <c r="L2157" i="5"/>
  <c r="K2157" i="5"/>
  <c r="J2157" i="5"/>
  <c r="I2157" i="5"/>
  <c r="H2157" i="5"/>
  <c r="Q2156" i="5"/>
  <c r="P2156" i="5"/>
  <c r="O2156" i="5"/>
  <c r="N2156" i="5"/>
  <c r="M2156" i="5"/>
  <c r="L2156" i="5"/>
  <c r="K2156" i="5"/>
  <c r="J2156" i="5"/>
  <c r="I2156" i="5"/>
  <c r="H2156" i="5"/>
  <c r="Q2155" i="5"/>
  <c r="P2155" i="5"/>
  <c r="O2155" i="5"/>
  <c r="N2155" i="5"/>
  <c r="M2155" i="5"/>
  <c r="L2155" i="5"/>
  <c r="K2155" i="5"/>
  <c r="J2155" i="5"/>
  <c r="I2155" i="5"/>
  <c r="H2155" i="5"/>
  <c r="Q2154" i="5"/>
  <c r="P2154" i="5"/>
  <c r="O2154" i="5"/>
  <c r="N2154" i="5"/>
  <c r="M2154" i="5"/>
  <c r="L2154" i="5"/>
  <c r="K2154" i="5"/>
  <c r="J2154" i="5"/>
  <c r="I2154" i="5"/>
  <c r="H2154" i="5"/>
  <c r="Q2153" i="5"/>
  <c r="P2153" i="5"/>
  <c r="O2153" i="5"/>
  <c r="N2153" i="5"/>
  <c r="M2153" i="5"/>
  <c r="L2153" i="5"/>
  <c r="K2153" i="5"/>
  <c r="J2153" i="5"/>
  <c r="I2153" i="5"/>
  <c r="H2153" i="5"/>
  <c r="Q2152" i="5"/>
  <c r="P2152" i="5"/>
  <c r="O2152" i="5"/>
  <c r="N2152" i="5"/>
  <c r="M2152" i="5"/>
  <c r="L2152" i="5"/>
  <c r="K2152" i="5"/>
  <c r="J2152" i="5"/>
  <c r="I2152" i="5"/>
  <c r="H2152" i="5"/>
  <c r="Q2151" i="5"/>
  <c r="P2151" i="5"/>
  <c r="O2151" i="5"/>
  <c r="N2151" i="5"/>
  <c r="M2151" i="5"/>
  <c r="L2151" i="5"/>
  <c r="K2151" i="5"/>
  <c r="J2151" i="5"/>
  <c r="I2151" i="5"/>
  <c r="H2151" i="5"/>
  <c r="Q2150" i="5"/>
  <c r="P2150" i="5"/>
  <c r="O2150" i="5"/>
  <c r="N2150" i="5"/>
  <c r="M2150" i="5"/>
  <c r="L2150" i="5"/>
  <c r="K2150" i="5"/>
  <c r="J2150" i="5"/>
  <c r="I2150" i="5"/>
  <c r="H2150" i="5"/>
  <c r="Q2149" i="5"/>
  <c r="P2149" i="5"/>
  <c r="O2149" i="5"/>
  <c r="N2149" i="5"/>
  <c r="M2149" i="5"/>
  <c r="L2149" i="5"/>
  <c r="K2149" i="5"/>
  <c r="J2149" i="5"/>
  <c r="I2149" i="5"/>
  <c r="H2149" i="5"/>
  <c r="Q2148" i="5"/>
  <c r="P2148" i="5"/>
  <c r="O2148" i="5"/>
  <c r="N2148" i="5"/>
  <c r="M2148" i="5"/>
  <c r="L2148" i="5"/>
  <c r="K2148" i="5"/>
  <c r="J2148" i="5"/>
  <c r="I2148" i="5"/>
  <c r="H2148" i="5"/>
  <c r="Q2147" i="5"/>
  <c r="P2147" i="5"/>
  <c r="O2147" i="5"/>
  <c r="N2147" i="5"/>
  <c r="M2147" i="5"/>
  <c r="L2147" i="5"/>
  <c r="K2147" i="5"/>
  <c r="J2147" i="5"/>
  <c r="I2147" i="5"/>
  <c r="H2147" i="5"/>
  <c r="Q2146" i="5"/>
  <c r="P2146" i="5"/>
  <c r="O2146" i="5"/>
  <c r="N2146" i="5"/>
  <c r="M2146" i="5"/>
  <c r="L2146" i="5"/>
  <c r="K2146" i="5"/>
  <c r="J2146" i="5"/>
  <c r="I2146" i="5"/>
  <c r="H2146" i="5"/>
  <c r="Q2145" i="5"/>
  <c r="P2145" i="5"/>
  <c r="O2145" i="5"/>
  <c r="N2145" i="5"/>
  <c r="M2145" i="5"/>
  <c r="L2145" i="5"/>
  <c r="K2145" i="5"/>
  <c r="J2145" i="5"/>
  <c r="I2145" i="5"/>
  <c r="H2145" i="5"/>
  <c r="Q2144" i="5"/>
  <c r="P2144" i="5"/>
  <c r="O2144" i="5"/>
  <c r="N2144" i="5"/>
  <c r="M2144" i="5"/>
  <c r="L2144" i="5"/>
  <c r="K2144" i="5"/>
  <c r="J2144" i="5"/>
  <c r="I2144" i="5"/>
  <c r="H2144" i="5"/>
  <c r="Q2143" i="5"/>
  <c r="P2143" i="5"/>
  <c r="O2143" i="5"/>
  <c r="N2143" i="5"/>
  <c r="M2143" i="5"/>
  <c r="L2143" i="5"/>
  <c r="K2143" i="5"/>
  <c r="J2143" i="5"/>
  <c r="I2143" i="5"/>
  <c r="H2143" i="5"/>
  <c r="Q2142" i="5"/>
  <c r="P2142" i="5"/>
  <c r="O2142" i="5"/>
  <c r="N2142" i="5"/>
  <c r="M2142" i="5"/>
  <c r="L2142" i="5"/>
  <c r="K2142" i="5"/>
  <c r="J2142" i="5"/>
  <c r="I2142" i="5"/>
  <c r="H2142" i="5"/>
  <c r="Q2141" i="5"/>
  <c r="P2141" i="5"/>
  <c r="O2141" i="5"/>
  <c r="N2141" i="5"/>
  <c r="M2141" i="5"/>
  <c r="L2141" i="5"/>
  <c r="K2141" i="5"/>
  <c r="J2141" i="5"/>
  <c r="I2141" i="5"/>
  <c r="H2141" i="5"/>
  <c r="Q2140" i="5"/>
  <c r="P2140" i="5"/>
  <c r="O2140" i="5"/>
  <c r="N2140" i="5"/>
  <c r="M2140" i="5"/>
  <c r="L2140" i="5"/>
  <c r="K2140" i="5"/>
  <c r="J2140" i="5"/>
  <c r="I2140" i="5"/>
  <c r="H2140" i="5"/>
  <c r="Q2139" i="5"/>
  <c r="P2139" i="5"/>
  <c r="O2139" i="5"/>
  <c r="N2139" i="5"/>
  <c r="M2139" i="5"/>
  <c r="L2139" i="5"/>
  <c r="K2139" i="5"/>
  <c r="J2139" i="5"/>
  <c r="I2139" i="5"/>
  <c r="H2139" i="5"/>
  <c r="Q2138" i="5"/>
  <c r="P2138" i="5"/>
  <c r="O2138" i="5"/>
  <c r="N2138" i="5"/>
  <c r="M2138" i="5"/>
  <c r="L2138" i="5"/>
  <c r="K2138" i="5"/>
  <c r="J2138" i="5"/>
  <c r="I2138" i="5"/>
  <c r="H2138" i="5"/>
  <c r="Q2137" i="5"/>
  <c r="P2137" i="5"/>
  <c r="O2137" i="5"/>
  <c r="N2137" i="5"/>
  <c r="M2137" i="5"/>
  <c r="L2137" i="5"/>
  <c r="K2137" i="5"/>
  <c r="J2137" i="5"/>
  <c r="I2137" i="5"/>
  <c r="H2137" i="5"/>
  <c r="Q2136" i="5"/>
  <c r="P2136" i="5"/>
  <c r="O2136" i="5"/>
  <c r="N2136" i="5"/>
  <c r="M2136" i="5"/>
  <c r="L2136" i="5"/>
  <c r="K2136" i="5"/>
  <c r="J2136" i="5"/>
  <c r="I2136" i="5"/>
  <c r="H2136" i="5"/>
  <c r="Q2135" i="5"/>
  <c r="P2135" i="5"/>
  <c r="O2135" i="5"/>
  <c r="N2135" i="5"/>
  <c r="M2135" i="5"/>
  <c r="L2135" i="5"/>
  <c r="K2135" i="5"/>
  <c r="J2135" i="5"/>
  <c r="I2135" i="5"/>
  <c r="H2135" i="5"/>
  <c r="Q2134" i="5"/>
  <c r="P2134" i="5"/>
  <c r="O2134" i="5"/>
  <c r="N2134" i="5"/>
  <c r="M2134" i="5"/>
  <c r="L2134" i="5"/>
  <c r="K2134" i="5"/>
  <c r="J2134" i="5"/>
  <c r="I2134" i="5"/>
  <c r="H2134" i="5"/>
  <c r="Q2133" i="5"/>
  <c r="P2133" i="5"/>
  <c r="O2133" i="5"/>
  <c r="N2133" i="5"/>
  <c r="M2133" i="5"/>
  <c r="L2133" i="5"/>
  <c r="K2133" i="5"/>
  <c r="J2133" i="5"/>
  <c r="I2133" i="5"/>
  <c r="H2133" i="5"/>
  <c r="Q2132" i="5"/>
  <c r="P2132" i="5"/>
  <c r="O2132" i="5"/>
  <c r="N2132" i="5"/>
  <c r="M2132" i="5"/>
  <c r="L2132" i="5"/>
  <c r="K2132" i="5"/>
  <c r="J2132" i="5"/>
  <c r="I2132" i="5"/>
  <c r="H2132" i="5"/>
  <c r="Q2131" i="5"/>
  <c r="P2131" i="5"/>
  <c r="O2131" i="5"/>
  <c r="N2131" i="5"/>
  <c r="M2131" i="5"/>
  <c r="L2131" i="5"/>
  <c r="K2131" i="5"/>
  <c r="J2131" i="5"/>
  <c r="I2131" i="5"/>
  <c r="H2131" i="5"/>
  <c r="Q2130" i="5"/>
  <c r="P2130" i="5"/>
  <c r="O2130" i="5"/>
  <c r="N2130" i="5"/>
  <c r="M2130" i="5"/>
  <c r="L2130" i="5"/>
  <c r="K2130" i="5"/>
  <c r="J2130" i="5"/>
  <c r="I2130" i="5"/>
  <c r="H2130" i="5"/>
  <c r="Q2129" i="5"/>
  <c r="P2129" i="5"/>
  <c r="O2129" i="5"/>
  <c r="N2129" i="5"/>
  <c r="M2129" i="5"/>
  <c r="L2129" i="5"/>
  <c r="K2129" i="5"/>
  <c r="J2129" i="5"/>
  <c r="I2129" i="5"/>
  <c r="H2129" i="5"/>
  <c r="Q2128" i="5"/>
  <c r="P2128" i="5"/>
  <c r="O2128" i="5"/>
  <c r="N2128" i="5"/>
  <c r="M2128" i="5"/>
  <c r="L2128" i="5"/>
  <c r="K2128" i="5"/>
  <c r="J2128" i="5"/>
  <c r="I2128" i="5"/>
  <c r="H2128" i="5"/>
  <c r="Q2127" i="5"/>
  <c r="P2127" i="5"/>
  <c r="O2127" i="5"/>
  <c r="N2127" i="5"/>
  <c r="M2127" i="5"/>
  <c r="L2127" i="5"/>
  <c r="K2127" i="5"/>
  <c r="J2127" i="5"/>
  <c r="I2127" i="5"/>
  <c r="H2127" i="5"/>
  <c r="Q2126" i="5"/>
  <c r="P2126" i="5"/>
  <c r="O2126" i="5"/>
  <c r="N2126" i="5"/>
  <c r="M2126" i="5"/>
  <c r="L2126" i="5"/>
  <c r="K2126" i="5"/>
  <c r="J2126" i="5"/>
  <c r="I2126" i="5"/>
  <c r="H2126" i="5"/>
  <c r="Q2125" i="5"/>
  <c r="P2125" i="5"/>
  <c r="O2125" i="5"/>
  <c r="N2125" i="5"/>
  <c r="M2125" i="5"/>
  <c r="L2125" i="5"/>
  <c r="K2125" i="5"/>
  <c r="J2125" i="5"/>
  <c r="I2125" i="5"/>
  <c r="H2125" i="5"/>
  <c r="Q2124" i="5"/>
  <c r="P2124" i="5"/>
  <c r="O2124" i="5"/>
  <c r="N2124" i="5"/>
  <c r="M2124" i="5"/>
  <c r="L2124" i="5"/>
  <c r="K2124" i="5"/>
  <c r="J2124" i="5"/>
  <c r="I2124" i="5"/>
  <c r="H2124" i="5"/>
  <c r="Q2123" i="5"/>
  <c r="P2123" i="5"/>
  <c r="O2123" i="5"/>
  <c r="N2123" i="5"/>
  <c r="M2123" i="5"/>
  <c r="L2123" i="5"/>
  <c r="K2123" i="5"/>
  <c r="J2123" i="5"/>
  <c r="I2123" i="5"/>
  <c r="H2123" i="5"/>
  <c r="Q2122" i="5"/>
  <c r="P2122" i="5"/>
  <c r="O2122" i="5"/>
  <c r="N2122" i="5"/>
  <c r="M2122" i="5"/>
  <c r="L2122" i="5"/>
  <c r="K2122" i="5"/>
  <c r="J2122" i="5"/>
  <c r="I2122" i="5"/>
  <c r="H2122" i="5"/>
  <c r="Q2121" i="5"/>
  <c r="P2121" i="5"/>
  <c r="O2121" i="5"/>
  <c r="N2121" i="5"/>
  <c r="M2121" i="5"/>
  <c r="L2121" i="5"/>
  <c r="K2121" i="5"/>
  <c r="J2121" i="5"/>
  <c r="I2121" i="5"/>
  <c r="H2121" i="5"/>
  <c r="Q2120" i="5"/>
  <c r="P2120" i="5"/>
  <c r="O2120" i="5"/>
  <c r="N2120" i="5"/>
  <c r="M2120" i="5"/>
  <c r="L2120" i="5"/>
  <c r="K2120" i="5"/>
  <c r="J2120" i="5"/>
  <c r="I2120" i="5"/>
  <c r="H2120" i="5"/>
  <c r="Q2119" i="5"/>
  <c r="P2119" i="5"/>
  <c r="O2119" i="5"/>
  <c r="N2119" i="5"/>
  <c r="M2119" i="5"/>
  <c r="L2119" i="5"/>
  <c r="K2119" i="5"/>
  <c r="J2119" i="5"/>
  <c r="I2119" i="5"/>
  <c r="H2119" i="5"/>
  <c r="Q2118" i="5"/>
  <c r="P2118" i="5"/>
  <c r="O2118" i="5"/>
  <c r="N2118" i="5"/>
  <c r="M2118" i="5"/>
  <c r="L2118" i="5"/>
  <c r="K2118" i="5"/>
  <c r="J2118" i="5"/>
  <c r="I2118" i="5"/>
  <c r="H2118" i="5"/>
  <c r="Q2117" i="5"/>
  <c r="P2117" i="5"/>
  <c r="O2117" i="5"/>
  <c r="N2117" i="5"/>
  <c r="M2117" i="5"/>
  <c r="L2117" i="5"/>
  <c r="K2117" i="5"/>
  <c r="J2117" i="5"/>
  <c r="I2117" i="5"/>
  <c r="H2117" i="5"/>
  <c r="Q2116" i="5"/>
  <c r="P2116" i="5"/>
  <c r="O2116" i="5"/>
  <c r="N2116" i="5"/>
  <c r="M2116" i="5"/>
  <c r="L2116" i="5"/>
  <c r="K2116" i="5"/>
  <c r="J2116" i="5"/>
  <c r="I2116" i="5"/>
  <c r="H2116" i="5"/>
  <c r="Q2115" i="5"/>
  <c r="P2115" i="5"/>
  <c r="O2115" i="5"/>
  <c r="N2115" i="5"/>
  <c r="M2115" i="5"/>
  <c r="L2115" i="5"/>
  <c r="K2115" i="5"/>
  <c r="J2115" i="5"/>
  <c r="I2115" i="5"/>
  <c r="H2115" i="5"/>
  <c r="Q2114" i="5"/>
  <c r="P2114" i="5"/>
  <c r="O2114" i="5"/>
  <c r="N2114" i="5"/>
  <c r="M2114" i="5"/>
  <c r="L2114" i="5"/>
  <c r="K2114" i="5"/>
  <c r="J2114" i="5"/>
  <c r="I2114" i="5"/>
  <c r="H2114" i="5"/>
  <c r="Q2113" i="5"/>
  <c r="P2113" i="5"/>
  <c r="O2113" i="5"/>
  <c r="N2113" i="5"/>
  <c r="M2113" i="5"/>
  <c r="L2113" i="5"/>
  <c r="K2113" i="5"/>
  <c r="J2113" i="5"/>
  <c r="I2113" i="5"/>
  <c r="H2113" i="5"/>
  <c r="Q2112" i="5"/>
  <c r="P2112" i="5"/>
  <c r="O2112" i="5"/>
  <c r="N2112" i="5"/>
  <c r="M2112" i="5"/>
  <c r="L2112" i="5"/>
  <c r="K2112" i="5"/>
  <c r="J2112" i="5"/>
  <c r="I2112" i="5"/>
  <c r="H2112" i="5"/>
  <c r="Q2111" i="5"/>
  <c r="P2111" i="5"/>
  <c r="O2111" i="5"/>
  <c r="N2111" i="5"/>
  <c r="M2111" i="5"/>
  <c r="L2111" i="5"/>
  <c r="K2111" i="5"/>
  <c r="J2111" i="5"/>
  <c r="I2111" i="5"/>
  <c r="H2111" i="5"/>
  <c r="Q2110" i="5"/>
  <c r="P2110" i="5"/>
  <c r="O2110" i="5"/>
  <c r="N2110" i="5"/>
  <c r="M2110" i="5"/>
  <c r="L2110" i="5"/>
  <c r="K2110" i="5"/>
  <c r="J2110" i="5"/>
  <c r="I2110" i="5"/>
  <c r="H2110" i="5"/>
  <c r="Q2109" i="5"/>
  <c r="P2109" i="5"/>
  <c r="O2109" i="5"/>
  <c r="N2109" i="5"/>
  <c r="M2109" i="5"/>
  <c r="L2109" i="5"/>
  <c r="K2109" i="5"/>
  <c r="J2109" i="5"/>
  <c r="I2109" i="5"/>
  <c r="H2109" i="5"/>
  <c r="Q2108" i="5"/>
  <c r="P2108" i="5"/>
  <c r="O2108" i="5"/>
  <c r="N2108" i="5"/>
  <c r="M2108" i="5"/>
  <c r="L2108" i="5"/>
  <c r="K2108" i="5"/>
  <c r="J2108" i="5"/>
  <c r="I2108" i="5"/>
  <c r="H2108" i="5"/>
  <c r="Q2107" i="5"/>
  <c r="P2107" i="5"/>
  <c r="O2107" i="5"/>
  <c r="N2107" i="5"/>
  <c r="M2107" i="5"/>
  <c r="L2107" i="5"/>
  <c r="K2107" i="5"/>
  <c r="J2107" i="5"/>
  <c r="I2107" i="5"/>
  <c r="H2107" i="5"/>
  <c r="Q2106" i="5"/>
  <c r="P2106" i="5"/>
  <c r="O2106" i="5"/>
  <c r="N2106" i="5"/>
  <c r="M2106" i="5"/>
  <c r="L2106" i="5"/>
  <c r="K2106" i="5"/>
  <c r="J2106" i="5"/>
  <c r="I2106" i="5"/>
  <c r="H2106" i="5"/>
  <c r="Q2105" i="5"/>
  <c r="P2105" i="5"/>
  <c r="O2105" i="5"/>
  <c r="N2105" i="5"/>
  <c r="M2105" i="5"/>
  <c r="L2105" i="5"/>
  <c r="K2105" i="5"/>
  <c r="J2105" i="5"/>
  <c r="I2105" i="5"/>
  <c r="H2105" i="5"/>
  <c r="Q2104" i="5"/>
  <c r="P2104" i="5"/>
  <c r="O2104" i="5"/>
  <c r="N2104" i="5"/>
  <c r="M2104" i="5"/>
  <c r="L2104" i="5"/>
  <c r="K2104" i="5"/>
  <c r="J2104" i="5"/>
  <c r="I2104" i="5"/>
  <c r="H2104" i="5"/>
  <c r="Q2103" i="5"/>
  <c r="P2103" i="5"/>
  <c r="O2103" i="5"/>
  <c r="N2103" i="5"/>
  <c r="M2103" i="5"/>
  <c r="L2103" i="5"/>
  <c r="K2103" i="5"/>
  <c r="J2103" i="5"/>
  <c r="I2103" i="5"/>
  <c r="H2103" i="5"/>
  <c r="Q2102" i="5"/>
  <c r="P2102" i="5"/>
  <c r="O2102" i="5"/>
  <c r="N2102" i="5"/>
  <c r="M2102" i="5"/>
  <c r="L2102" i="5"/>
  <c r="K2102" i="5"/>
  <c r="J2102" i="5"/>
  <c r="I2102" i="5"/>
  <c r="H2102" i="5"/>
  <c r="Q2101" i="5"/>
  <c r="P2101" i="5"/>
  <c r="O2101" i="5"/>
  <c r="N2101" i="5"/>
  <c r="M2101" i="5"/>
  <c r="L2101" i="5"/>
  <c r="K2101" i="5"/>
  <c r="J2101" i="5"/>
  <c r="I2101" i="5"/>
  <c r="H2101" i="5"/>
  <c r="Q2100" i="5"/>
  <c r="P2100" i="5"/>
  <c r="O2100" i="5"/>
  <c r="N2100" i="5"/>
  <c r="M2100" i="5"/>
  <c r="L2100" i="5"/>
  <c r="K2100" i="5"/>
  <c r="J2100" i="5"/>
  <c r="I2100" i="5"/>
  <c r="H2100" i="5"/>
  <c r="Q2099" i="5"/>
  <c r="P2099" i="5"/>
  <c r="O2099" i="5"/>
  <c r="N2099" i="5"/>
  <c r="M2099" i="5"/>
  <c r="L2099" i="5"/>
  <c r="K2099" i="5"/>
  <c r="J2099" i="5"/>
  <c r="I2099" i="5"/>
  <c r="H2099" i="5"/>
  <c r="Q2098" i="5"/>
  <c r="P2098" i="5"/>
  <c r="O2098" i="5"/>
  <c r="N2098" i="5"/>
  <c r="M2098" i="5"/>
  <c r="L2098" i="5"/>
  <c r="K2098" i="5"/>
  <c r="J2098" i="5"/>
  <c r="I2098" i="5"/>
  <c r="H2098" i="5"/>
  <c r="Q2097" i="5"/>
  <c r="P2097" i="5"/>
  <c r="O2097" i="5"/>
  <c r="N2097" i="5"/>
  <c r="M2097" i="5"/>
  <c r="L2097" i="5"/>
  <c r="K2097" i="5"/>
  <c r="J2097" i="5"/>
  <c r="I2097" i="5"/>
  <c r="H2097" i="5"/>
  <c r="Q2096" i="5"/>
  <c r="P2096" i="5"/>
  <c r="O2096" i="5"/>
  <c r="N2096" i="5"/>
  <c r="M2096" i="5"/>
  <c r="L2096" i="5"/>
  <c r="K2096" i="5"/>
  <c r="J2096" i="5"/>
  <c r="I2096" i="5"/>
  <c r="H2096" i="5"/>
  <c r="Q2095" i="5"/>
  <c r="P2095" i="5"/>
  <c r="O2095" i="5"/>
  <c r="N2095" i="5"/>
  <c r="M2095" i="5"/>
  <c r="L2095" i="5"/>
  <c r="K2095" i="5"/>
  <c r="J2095" i="5"/>
  <c r="I2095" i="5"/>
  <c r="H2095" i="5"/>
  <c r="Q2094" i="5"/>
  <c r="P2094" i="5"/>
  <c r="O2094" i="5"/>
  <c r="N2094" i="5"/>
  <c r="M2094" i="5"/>
  <c r="L2094" i="5"/>
  <c r="K2094" i="5"/>
  <c r="J2094" i="5"/>
  <c r="I2094" i="5"/>
  <c r="H2094" i="5"/>
  <c r="Q2093" i="5"/>
  <c r="P2093" i="5"/>
  <c r="O2093" i="5"/>
  <c r="N2093" i="5"/>
  <c r="M2093" i="5"/>
  <c r="L2093" i="5"/>
  <c r="K2093" i="5"/>
  <c r="J2093" i="5"/>
  <c r="I2093" i="5"/>
  <c r="H2093" i="5"/>
  <c r="Q2092" i="5"/>
  <c r="P2092" i="5"/>
  <c r="O2092" i="5"/>
  <c r="N2092" i="5"/>
  <c r="M2092" i="5"/>
  <c r="L2092" i="5"/>
  <c r="K2092" i="5"/>
  <c r="J2092" i="5"/>
  <c r="I2092" i="5"/>
  <c r="H2092" i="5"/>
  <c r="Q2091" i="5"/>
  <c r="P2091" i="5"/>
  <c r="O2091" i="5"/>
  <c r="N2091" i="5"/>
  <c r="M2091" i="5"/>
  <c r="L2091" i="5"/>
  <c r="K2091" i="5"/>
  <c r="J2091" i="5"/>
  <c r="I2091" i="5"/>
  <c r="H2091" i="5"/>
  <c r="Q2090" i="5"/>
  <c r="P2090" i="5"/>
  <c r="O2090" i="5"/>
  <c r="N2090" i="5"/>
  <c r="M2090" i="5"/>
  <c r="L2090" i="5"/>
  <c r="K2090" i="5"/>
  <c r="J2090" i="5"/>
  <c r="I2090" i="5"/>
  <c r="H2090" i="5"/>
  <c r="Q2089" i="5"/>
  <c r="P2089" i="5"/>
  <c r="O2089" i="5"/>
  <c r="N2089" i="5"/>
  <c r="M2089" i="5"/>
  <c r="L2089" i="5"/>
  <c r="K2089" i="5"/>
  <c r="J2089" i="5"/>
  <c r="I2089" i="5"/>
  <c r="H2089" i="5"/>
  <c r="Q2088" i="5"/>
  <c r="P2088" i="5"/>
  <c r="O2088" i="5"/>
  <c r="N2088" i="5"/>
  <c r="M2088" i="5"/>
  <c r="L2088" i="5"/>
  <c r="K2088" i="5"/>
  <c r="J2088" i="5"/>
  <c r="I2088" i="5"/>
  <c r="H2088" i="5"/>
  <c r="Q2087" i="5"/>
  <c r="P2087" i="5"/>
  <c r="O2087" i="5"/>
  <c r="N2087" i="5"/>
  <c r="M2087" i="5"/>
  <c r="L2087" i="5"/>
  <c r="K2087" i="5"/>
  <c r="J2087" i="5"/>
  <c r="I2087" i="5"/>
  <c r="H2087" i="5"/>
  <c r="Q2086" i="5"/>
  <c r="P2086" i="5"/>
  <c r="O2086" i="5"/>
  <c r="N2086" i="5"/>
  <c r="M2086" i="5"/>
  <c r="L2086" i="5"/>
  <c r="K2086" i="5"/>
  <c r="J2086" i="5"/>
  <c r="I2086" i="5"/>
  <c r="H2086" i="5"/>
  <c r="Q2085" i="5"/>
  <c r="P2085" i="5"/>
  <c r="O2085" i="5"/>
  <c r="N2085" i="5"/>
  <c r="M2085" i="5"/>
  <c r="L2085" i="5"/>
  <c r="K2085" i="5"/>
  <c r="J2085" i="5"/>
  <c r="I2085" i="5"/>
  <c r="H2085" i="5"/>
  <c r="Q2084" i="5"/>
  <c r="P2084" i="5"/>
  <c r="O2084" i="5"/>
  <c r="N2084" i="5"/>
  <c r="M2084" i="5"/>
  <c r="L2084" i="5"/>
  <c r="K2084" i="5"/>
  <c r="J2084" i="5"/>
  <c r="I2084" i="5"/>
  <c r="H2084" i="5"/>
  <c r="Q2083" i="5"/>
  <c r="P2083" i="5"/>
  <c r="O2083" i="5"/>
  <c r="N2083" i="5"/>
  <c r="M2083" i="5"/>
  <c r="L2083" i="5"/>
  <c r="K2083" i="5"/>
  <c r="J2083" i="5"/>
  <c r="I2083" i="5"/>
  <c r="H2083" i="5"/>
  <c r="Q2082" i="5"/>
  <c r="P2082" i="5"/>
  <c r="O2082" i="5"/>
  <c r="N2082" i="5"/>
  <c r="M2082" i="5"/>
  <c r="L2082" i="5"/>
  <c r="K2082" i="5"/>
  <c r="J2082" i="5"/>
  <c r="I2082" i="5"/>
  <c r="H2082" i="5"/>
  <c r="Q2081" i="5"/>
  <c r="P2081" i="5"/>
  <c r="O2081" i="5"/>
  <c r="N2081" i="5"/>
  <c r="M2081" i="5"/>
  <c r="L2081" i="5"/>
  <c r="K2081" i="5"/>
  <c r="J2081" i="5"/>
  <c r="I2081" i="5"/>
  <c r="H2081" i="5"/>
  <c r="Q2080" i="5"/>
  <c r="P2080" i="5"/>
  <c r="O2080" i="5"/>
  <c r="N2080" i="5"/>
  <c r="M2080" i="5"/>
  <c r="L2080" i="5"/>
  <c r="K2080" i="5"/>
  <c r="J2080" i="5"/>
  <c r="I2080" i="5"/>
  <c r="H2080" i="5"/>
  <c r="Q2079" i="5"/>
  <c r="P2079" i="5"/>
  <c r="O2079" i="5"/>
  <c r="N2079" i="5"/>
  <c r="M2079" i="5"/>
  <c r="L2079" i="5"/>
  <c r="K2079" i="5"/>
  <c r="J2079" i="5"/>
  <c r="I2079" i="5"/>
  <c r="H2079" i="5"/>
  <c r="Q2078" i="5"/>
  <c r="P2078" i="5"/>
  <c r="O2078" i="5"/>
  <c r="N2078" i="5"/>
  <c r="M2078" i="5"/>
  <c r="L2078" i="5"/>
  <c r="K2078" i="5"/>
  <c r="J2078" i="5"/>
  <c r="I2078" i="5"/>
  <c r="H2078" i="5"/>
  <c r="Q2077" i="5"/>
  <c r="P2077" i="5"/>
  <c r="O2077" i="5"/>
  <c r="N2077" i="5"/>
  <c r="M2077" i="5"/>
  <c r="L2077" i="5"/>
  <c r="K2077" i="5"/>
  <c r="J2077" i="5"/>
  <c r="I2077" i="5"/>
  <c r="H2077" i="5"/>
  <c r="Q2076" i="5"/>
  <c r="P2076" i="5"/>
  <c r="O2076" i="5"/>
  <c r="N2076" i="5"/>
  <c r="M2076" i="5"/>
  <c r="L2076" i="5"/>
  <c r="K2076" i="5"/>
  <c r="J2076" i="5"/>
  <c r="I2076" i="5"/>
  <c r="H2076" i="5"/>
  <c r="Q2075" i="5"/>
  <c r="P2075" i="5"/>
  <c r="O2075" i="5"/>
  <c r="N2075" i="5"/>
  <c r="M2075" i="5"/>
  <c r="L2075" i="5"/>
  <c r="K2075" i="5"/>
  <c r="J2075" i="5"/>
  <c r="I2075" i="5"/>
  <c r="H2075" i="5"/>
  <c r="Q2074" i="5"/>
  <c r="P2074" i="5"/>
  <c r="O2074" i="5"/>
  <c r="N2074" i="5"/>
  <c r="M2074" i="5"/>
  <c r="L2074" i="5"/>
  <c r="K2074" i="5"/>
  <c r="J2074" i="5"/>
  <c r="I2074" i="5"/>
  <c r="H2074" i="5"/>
  <c r="Q2073" i="5"/>
  <c r="P2073" i="5"/>
  <c r="O2073" i="5"/>
  <c r="N2073" i="5"/>
  <c r="M2073" i="5"/>
  <c r="L2073" i="5"/>
  <c r="K2073" i="5"/>
  <c r="J2073" i="5"/>
  <c r="I2073" i="5"/>
  <c r="H2073" i="5"/>
  <c r="Q2072" i="5"/>
  <c r="P2072" i="5"/>
  <c r="O2072" i="5"/>
  <c r="N2072" i="5"/>
  <c r="M2072" i="5"/>
  <c r="L2072" i="5"/>
  <c r="K2072" i="5"/>
  <c r="J2072" i="5"/>
  <c r="I2072" i="5"/>
  <c r="H2072" i="5"/>
  <c r="Q2071" i="5"/>
  <c r="P2071" i="5"/>
  <c r="O2071" i="5"/>
  <c r="N2071" i="5"/>
  <c r="M2071" i="5"/>
  <c r="L2071" i="5"/>
  <c r="K2071" i="5"/>
  <c r="J2071" i="5"/>
  <c r="I2071" i="5"/>
  <c r="H2071" i="5"/>
  <c r="Q2070" i="5"/>
  <c r="P2070" i="5"/>
  <c r="O2070" i="5"/>
  <c r="N2070" i="5"/>
  <c r="M2070" i="5"/>
  <c r="L2070" i="5"/>
  <c r="K2070" i="5"/>
  <c r="J2070" i="5"/>
  <c r="I2070" i="5"/>
  <c r="H2070" i="5"/>
  <c r="Q2069" i="5"/>
  <c r="P2069" i="5"/>
  <c r="O2069" i="5"/>
  <c r="N2069" i="5"/>
  <c r="M2069" i="5"/>
  <c r="L2069" i="5"/>
  <c r="K2069" i="5"/>
  <c r="J2069" i="5"/>
  <c r="I2069" i="5"/>
  <c r="H2069" i="5"/>
  <c r="Q2068" i="5"/>
  <c r="P2068" i="5"/>
  <c r="O2068" i="5"/>
  <c r="N2068" i="5"/>
  <c r="M2068" i="5"/>
  <c r="L2068" i="5"/>
  <c r="K2068" i="5"/>
  <c r="J2068" i="5"/>
  <c r="I2068" i="5"/>
  <c r="H2068" i="5"/>
  <c r="Q2067" i="5"/>
  <c r="P2067" i="5"/>
  <c r="O2067" i="5"/>
  <c r="N2067" i="5"/>
  <c r="M2067" i="5"/>
  <c r="L2067" i="5"/>
  <c r="K2067" i="5"/>
  <c r="J2067" i="5"/>
  <c r="I2067" i="5"/>
  <c r="H2067" i="5"/>
  <c r="Q2066" i="5"/>
  <c r="P2066" i="5"/>
  <c r="O2066" i="5"/>
  <c r="N2066" i="5"/>
  <c r="M2066" i="5"/>
  <c r="L2066" i="5"/>
  <c r="K2066" i="5"/>
  <c r="J2066" i="5"/>
  <c r="I2066" i="5"/>
  <c r="H2066" i="5"/>
  <c r="Q2065" i="5"/>
  <c r="P2065" i="5"/>
  <c r="O2065" i="5"/>
  <c r="N2065" i="5"/>
  <c r="M2065" i="5"/>
  <c r="L2065" i="5"/>
  <c r="K2065" i="5"/>
  <c r="J2065" i="5"/>
  <c r="I2065" i="5"/>
  <c r="H2065" i="5"/>
  <c r="Q2064" i="5"/>
  <c r="P2064" i="5"/>
  <c r="O2064" i="5"/>
  <c r="N2064" i="5"/>
  <c r="M2064" i="5"/>
  <c r="L2064" i="5"/>
  <c r="K2064" i="5"/>
  <c r="J2064" i="5"/>
  <c r="I2064" i="5"/>
  <c r="H2064" i="5"/>
  <c r="Q2063" i="5"/>
  <c r="P2063" i="5"/>
  <c r="O2063" i="5"/>
  <c r="N2063" i="5"/>
  <c r="M2063" i="5"/>
  <c r="L2063" i="5"/>
  <c r="K2063" i="5"/>
  <c r="J2063" i="5"/>
  <c r="I2063" i="5"/>
  <c r="H2063" i="5"/>
  <c r="Q2062" i="5"/>
  <c r="P2062" i="5"/>
  <c r="O2062" i="5"/>
  <c r="N2062" i="5"/>
  <c r="M2062" i="5"/>
  <c r="L2062" i="5"/>
  <c r="K2062" i="5"/>
  <c r="J2062" i="5"/>
  <c r="I2062" i="5"/>
  <c r="H2062" i="5"/>
  <c r="Q2061" i="5"/>
  <c r="P2061" i="5"/>
  <c r="O2061" i="5"/>
  <c r="N2061" i="5"/>
  <c r="M2061" i="5"/>
  <c r="L2061" i="5"/>
  <c r="K2061" i="5"/>
  <c r="J2061" i="5"/>
  <c r="I2061" i="5"/>
  <c r="H2061" i="5"/>
  <c r="Q2060" i="5"/>
  <c r="P2060" i="5"/>
  <c r="O2060" i="5"/>
  <c r="N2060" i="5"/>
  <c r="M2060" i="5"/>
  <c r="L2060" i="5"/>
  <c r="K2060" i="5"/>
  <c r="J2060" i="5"/>
  <c r="I2060" i="5"/>
  <c r="H2060" i="5"/>
  <c r="Q2059" i="5"/>
  <c r="P2059" i="5"/>
  <c r="O2059" i="5"/>
  <c r="N2059" i="5"/>
  <c r="M2059" i="5"/>
  <c r="L2059" i="5"/>
  <c r="K2059" i="5"/>
  <c r="J2059" i="5"/>
  <c r="I2059" i="5"/>
  <c r="H2059" i="5"/>
  <c r="Q2058" i="5"/>
  <c r="P2058" i="5"/>
  <c r="O2058" i="5"/>
  <c r="N2058" i="5"/>
  <c r="M2058" i="5"/>
  <c r="L2058" i="5"/>
  <c r="K2058" i="5"/>
  <c r="J2058" i="5"/>
  <c r="I2058" i="5"/>
  <c r="H2058" i="5"/>
  <c r="Q2057" i="5"/>
  <c r="P2057" i="5"/>
  <c r="O2057" i="5"/>
  <c r="N2057" i="5"/>
  <c r="M2057" i="5"/>
  <c r="L2057" i="5"/>
  <c r="K2057" i="5"/>
  <c r="J2057" i="5"/>
  <c r="I2057" i="5"/>
  <c r="H2057" i="5"/>
  <c r="Q2056" i="5"/>
  <c r="P2056" i="5"/>
  <c r="O2056" i="5"/>
  <c r="N2056" i="5"/>
  <c r="M2056" i="5"/>
  <c r="L2056" i="5"/>
  <c r="K2056" i="5"/>
  <c r="J2056" i="5"/>
  <c r="I2056" i="5"/>
  <c r="H2056" i="5"/>
  <c r="Q2055" i="5"/>
  <c r="P2055" i="5"/>
  <c r="O2055" i="5"/>
  <c r="N2055" i="5"/>
  <c r="M2055" i="5"/>
  <c r="L2055" i="5"/>
  <c r="K2055" i="5"/>
  <c r="J2055" i="5"/>
  <c r="I2055" i="5"/>
  <c r="H2055" i="5"/>
  <c r="Q2054" i="5"/>
  <c r="P2054" i="5"/>
  <c r="O2054" i="5"/>
  <c r="N2054" i="5"/>
  <c r="M2054" i="5"/>
  <c r="L2054" i="5"/>
  <c r="K2054" i="5"/>
  <c r="J2054" i="5"/>
  <c r="I2054" i="5"/>
  <c r="H2054" i="5"/>
  <c r="Q2053" i="5"/>
  <c r="P2053" i="5"/>
  <c r="O2053" i="5"/>
  <c r="N2053" i="5"/>
  <c r="M2053" i="5"/>
  <c r="L2053" i="5"/>
  <c r="K2053" i="5"/>
  <c r="J2053" i="5"/>
  <c r="I2053" i="5"/>
  <c r="H2053" i="5"/>
  <c r="Q2052" i="5"/>
  <c r="P2052" i="5"/>
  <c r="O2052" i="5"/>
  <c r="N2052" i="5"/>
  <c r="M2052" i="5"/>
  <c r="L2052" i="5"/>
  <c r="K2052" i="5"/>
  <c r="J2052" i="5"/>
  <c r="I2052" i="5"/>
  <c r="H2052" i="5"/>
  <c r="Q2051" i="5"/>
  <c r="P2051" i="5"/>
  <c r="O2051" i="5"/>
  <c r="N2051" i="5"/>
  <c r="M2051" i="5"/>
  <c r="L2051" i="5"/>
  <c r="K2051" i="5"/>
  <c r="J2051" i="5"/>
  <c r="I2051" i="5"/>
  <c r="H2051" i="5"/>
  <c r="Q2050" i="5"/>
  <c r="P2050" i="5"/>
  <c r="O2050" i="5"/>
  <c r="N2050" i="5"/>
  <c r="M2050" i="5"/>
  <c r="L2050" i="5"/>
  <c r="K2050" i="5"/>
  <c r="J2050" i="5"/>
  <c r="I2050" i="5"/>
  <c r="H2050" i="5"/>
  <c r="Q2049" i="5"/>
  <c r="P2049" i="5"/>
  <c r="O2049" i="5"/>
  <c r="N2049" i="5"/>
  <c r="M2049" i="5"/>
  <c r="L2049" i="5"/>
  <c r="K2049" i="5"/>
  <c r="J2049" i="5"/>
  <c r="I2049" i="5"/>
  <c r="H2049" i="5"/>
  <c r="Q2048" i="5"/>
  <c r="P2048" i="5"/>
  <c r="O2048" i="5"/>
  <c r="N2048" i="5"/>
  <c r="M2048" i="5"/>
  <c r="L2048" i="5"/>
  <c r="K2048" i="5"/>
  <c r="J2048" i="5"/>
  <c r="I2048" i="5"/>
  <c r="H2048" i="5"/>
  <c r="Q2047" i="5"/>
  <c r="P2047" i="5"/>
  <c r="O2047" i="5"/>
  <c r="N2047" i="5"/>
  <c r="M2047" i="5"/>
  <c r="L2047" i="5"/>
  <c r="K2047" i="5"/>
  <c r="J2047" i="5"/>
  <c r="I2047" i="5"/>
  <c r="H2047" i="5"/>
  <c r="Q2046" i="5"/>
  <c r="P2046" i="5"/>
  <c r="O2046" i="5"/>
  <c r="N2046" i="5"/>
  <c r="M2046" i="5"/>
  <c r="L2046" i="5"/>
  <c r="K2046" i="5"/>
  <c r="J2046" i="5"/>
  <c r="I2046" i="5"/>
  <c r="H2046" i="5"/>
  <c r="Q2045" i="5"/>
  <c r="P2045" i="5"/>
  <c r="O2045" i="5"/>
  <c r="N2045" i="5"/>
  <c r="M2045" i="5"/>
  <c r="L2045" i="5"/>
  <c r="K2045" i="5"/>
  <c r="J2045" i="5"/>
  <c r="I2045" i="5"/>
  <c r="H2045" i="5"/>
  <c r="Q2044" i="5"/>
  <c r="P2044" i="5"/>
  <c r="O2044" i="5"/>
  <c r="N2044" i="5"/>
  <c r="M2044" i="5"/>
  <c r="L2044" i="5"/>
  <c r="K2044" i="5"/>
  <c r="J2044" i="5"/>
  <c r="I2044" i="5"/>
  <c r="H2044" i="5"/>
  <c r="Q2043" i="5"/>
  <c r="P2043" i="5"/>
  <c r="O2043" i="5"/>
  <c r="N2043" i="5"/>
  <c r="M2043" i="5"/>
  <c r="L2043" i="5"/>
  <c r="K2043" i="5"/>
  <c r="J2043" i="5"/>
  <c r="I2043" i="5"/>
  <c r="H2043" i="5"/>
  <c r="Q2042" i="5"/>
  <c r="P2042" i="5"/>
  <c r="O2042" i="5"/>
  <c r="N2042" i="5"/>
  <c r="M2042" i="5"/>
  <c r="L2042" i="5"/>
  <c r="K2042" i="5"/>
  <c r="J2042" i="5"/>
  <c r="I2042" i="5"/>
  <c r="H2042" i="5"/>
  <c r="Q2041" i="5"/>
  <c r="P2041" i="5"/>
  <c r="O2041" i="5"/>
  <c r="N2041" i="5"/>
  <c r="M2041" i="5"/>
  <c r="L2041" i="5"/>
  <c r="K2041" i="5"/>
  <c r="J2041" i="5"/>
  <c r="I2041" i="5"/>
  <c r="H2041" i="5"/>
  <c r="Q2040" i="5"/>
  <c r="P2040" i="5"/>
  <c r="O2040" i="5"/>
  <c r="N2040" i="5"/>
  <c r="M2040" i="5"/>
  <c r="L2040" i="5"/>
  <c r="K2040" i="5"/>
  <c r="J2040" i="5"/>
  <c r="I2040" i="5"/>
  <c r="H2040" i="5"/>
  <c r="Q2039" i="5"/>
  <c r="P2039" i="5"/>
  <c r="O2039" i="5"/>
  <c r="N2039" i="5"/>
  <c r="M2039" i="5"/>
  <c r="L2039" i="5"/>
  <c r="K2039" i="5"/>
  <c r="J2039" i="5"/>
  <c r="I2039" i="5"/>
  <c r="H2039" i="5"/>
  <c r="Q2038" i="5"/>
  <c r="P2038" i="5"/>
  <c r="O2038" i="5"/>
  <c r="N2038" i="5"/>
  <c r="M2038" i="5"/>
  <c r="L2038" i="5"/>
  <c r="K2038" i="5"/>
  <c r="J2038" i="5"/>
  <c r="I2038" i="5"/>
  <c r="H2038" i="5"/>
  <c r="Q2037" i="5"/>
  <c r="P2037" i="5"/>
  <c r="O2037" i="5"/>
  <c r="N2037" i="5"/>
  <c r="M2037" i="5"/>
  <c r="L2037" i="5"/>
  <c r="K2037" i="5"/>
  <c r="J2037" i="5"/>
  <c r="I2037" i="5"/>
  <c r="H2037" i="5"/>
  <c r="Q2036" i="5"/>
  <c r="P2036" i="5"/>
  <c r="O2036" i="5"/>
  <c r="N2036" i="5"/>
  <c r="M2036" i="5"/>
  <c r="L2036" i="5"/>
  <c r="K2036" i="5"/>
  <c r="J2036" i="5"/>
  <c r="I2036" i="5"/>
  <c r="H2036" i="5"/>
  <c r="Q2035" i="5"/>
  <c r="P2035" i="5"/>
  <c r="O2035" i="5"/>
  <c r="N2035" i="5"/>
  <c r="M2035" i="5"/>
  <c r="L2035" i="5"/>
  <c r="K2035" i="5"/>
  <c r="J2035" i="5"/>
  <c r="I2035" i="5"/>
  <c r="H2035" i="5"/>
  <c r="Q2034" i="5"/>
  <c r="P2034" i="5"/>
  <c r="O2034" i="5"/>
  <c r="N2034" i="5"/>
  <c r="M2034" i="5"/>
  <c r="L2034" i="5"/>
  <c r="K2034" i="5"/>
  <c r="J2034" i="5"/>
  <c r="I2034" i="5"/>
  <c r="H2034" i="5"/>
  <c r="Q2033" i="5"/>
  <c r="P2033" i="5"/>
  <c r="O2033" i="5"/>
  <c r="N2033" i="5"/>
  <c r="M2033" i="5"/>
  <c r="L2033" i="5"/>
  <c r="K2033" i="5"/>
  <c r="J2033" i="5"/>
  <c r="I2033" i="5"/>
  <c r="H2033" i="5"/>
  <c r="Q2032" i="5"/>
  <c r="P2032" i="5"/>
  <c r="O2032" i="5"/>
  <c r="N2032" i="5"/>
  <c r="M2032" i="5"/>
  <c r="L2032" i="5"/>
  <c r="K2032" i="5"/>
  <c r="J2032" i="5"/>
  <c r="I2032" i="5"/>
  <c r="H2032" i="5"/>
  <c r="Q2031" i="5"/>
  <c r="P2031" i="5"/>
  <c r="O2031" i="5"/>
  <c r="N2031" i="5"/>
  <c r="M2031" i="5"/>
  <c r="L2031" i="5"/>
  <c r="K2031" i="5"/>
  <c r="J2031" i="5"/>
  <c r="I2031" i="5"/>
  <c r="H2031" i="5"/>
  <c r="Q2030" i="5"/>
  <c r="P2030" i="5"/>
  <c r="O2030" i="5"/>
  <c r="N2030" i="5"/>
  <c r="M2030" i="5"/>
  <c r="L2030" i="5"/>
  <c r="K2030" i="5"/>
  <c r="J2030" i="5"/>
  <c r="I2030" i="5"/>
  <c r="H2030" i="5"/>
  <c r="Q2029" i="5"/>
  <c r="P2029" i="5"/>
  <c r="O2029" i="5"/>
  <c r="N2029" i="5"/>
  <c r="M2029" i="5"/>
  <c r="L2029" i="5"/>
  <c r="K2029" i="5"/>
  <c r="J2029" i="5"/>
  <c r="I2029" i="5"/>
  <c r="H2029" i="5"/>
  <c r="Q2028" i="5"/>
  <c r="P2028" i="5"/>
  <c r="O2028" i="5"/>
  <c r="N2028" i="5"/>
  <c r="M2028" i="5"/>
  <c r="L2028" i="5"/>
  <c r="K2028" i="5"/>
  <c r="J2028" i="5"/>
  <c r="I2028" i="5"/>
  <c r="H2028" i="5"/>
  <c r="Q2027" i="5"/>
  <c r="P2027" i="5"/>
  <c r="O2027" i="5"/>
  <c r="N2027" i="5"/>
  <c r="M2027" i="5"/>
  <c r="L2027" i="5"/>
  <c r="K2027" i="5"/>
  <c r="J2027" i="5"/>
  <c r="I2027" i="5"/>
  <c r="H2027" i="5"/>
  <c r="Q2026" i="5"/>
  <c r="P2026" i="5"/>
  <c r="O2026" i="5"/>
  <c r="N2026" i="5"/>
  <c r="M2026" i="5"/>
  <c r="L2026" i="5"/>
  <c r="K2026" i="5"/>
  <c r="J2026" i="5"/>
  <c r="I2026" i="5"/>
  <c r="H2026" i="5"/>
  <c r="Q2025" i="5"/>
  <c r="P2025" i="5"/>
  <c r="O2025" i="5"/>
  <c r="N2025" i="5"/>
  <c r="M2025" i="5"/>
  <c r="L2025" i="5"/>
  <c r="K2025" i="5"/>
  <c r="J2025" i="5"/>
  <c r="I2025" i="5"/>
  <c r="H2025" i="5"/>
  <c r="Q2024" i="5"/>
  <c r="P2024" i="5"/>
  <c r="O2024" i="5"/>
  <c r="N2024" i="5"/>
  <c r="M2024" i="5"/>
  <c r="L2024" i="5"/>
  <c r="K2024" i="5"/>
  <c r="J2024" i="5"/>
  <c r="I2024" i="5"/>
  <c r="H2024" i="5"/>
  <c r="Q2023" i="5"/>
  <c r="P2023" i="5"/>
  <c r="O2023" i="5"/>
  <c r="N2023" i="5"/>
  <c r="M2023" i="5"/>
  <c r="L2023" i="5"/>
  <c r="K2023" i="5"/>
  <c r="J2023" i="5"/>
  <c r="I2023" i="5"/>
  <c r="H2023" i="5"/>
  <c r="Q2022" i="5"/>
  <c r="P2022" i="5"/>
  <c r="O2022" i="5"/>
  <c r="N2022" i="5"/>
  <c r="M2022" i="5"/>
  <c r="L2022" i="5"/>
  <c r="K2022" i="5"/>
  <c r="J2022" i="5"/>
  <c r="I2022" i="5"/>
  <c r="H2022" i="5"/>
  <c r="Q2021" i="5"/>
  <c r="P2021" i="5"/>
  <c r="O2021" i="5"/>
  <c r="N2021" i="5"/>
  <c r="M2021" i="5"/>
  <c r="L2021" i="5"/>
  <c r="K2021" i="5"/>
  <c r="J2021" i="5"/>
  <c r="I2021" i="5"/>
  <c r="H2021" i="5"/>
  <c r="Q2020" i="5"/>
  <c r="P2020" i="5"/>
  <c r="O2020" i="5"/>
  <c r="N2020" i="5"/>
  <c r="M2020" i="5"/>
  <c r="L2020" i="5"/>
  <c r="K2020" i="5"/>
  <c r="J2020" i="5"/>
  <c r="I2020" i="5"/>
  <c r="H2020" i="5"/>
  <c r="Q2019" i="5"/>
  <c r="P2019" i="5"/>
  <c r="O2019" i="5"/>
  <c r="N2019" i="5"/>
  <c r="M2019" i="5"/>
  <c r="L2019" i="5"/>
  <c r="K2019" i="5"/>
  <c r="J2019" i="5"/>
  <c r="I2019" i="5"/>
  <c r="H2019" i="5"/>
  <c r="Q2018" i="5"/>
  <c r="P2018" i="5"/>
  <c r="O2018" i="5"/>
  <c r="N2018" i="5"/>
  <c r="M2018" i="5"/>
  <c r="L2018" i="5"/>
  <c r="K2018" i="5"/>
  <c r="J2018" i="5"/>
  <c r="I2018" i="5"/>
  <c r="H2018" i="5"/>
  <c r="Q2017" i="5"/>
  <c r="P2017" i="5"/>
  <c r="O2017" i="5"/>
  <c r="N2017" i="5"/>
  <c r="M2017" i="5"/>
  <c r="L2017" i="5"/>
  <c r="K2017" i="5"/>
  <c r="J2017" i="5"/>
  <c r="I2017" i="5"/>
  <c r="H2017" i="5"/>
  <c r="Q2016" i="5"/>
  <c r="P2016" i="5"/>
  <c r="O2016" i="5"/>
  <c r="N2016" i="5"/>
  <c r="M2016" i="5"/>
  <c r="L2016" i="5"/>
  <c r="K2016" i="5"/>
  <c r="J2016" i="5"/>
  <c r="I2016" i="5"/>
  <c r="H2016" i="5"/>
  <c r="Q2015" i="5"/>
  <c r="P2015" i="5"/>
  <c r="O2015" i="5"/>
  <c r="N2015" i="5"/>
  <c r="M2015" i="5"/>
  <c r="L2015" i="5"/>
  <c r="K2015" i="5"/>
  <c r="J2015" i="5"/>
  <c r="I2015" i="5"/>
  <c r="H2015" i="5"/>
  <c r="Q2014" i="5"/>
  <c r="P2014" i="5"/>
  <c r="O2014" i="5"/>
  <c r="N2014" i="5"/>
  <c r="M2014" i="5"/>
  <c r="L2014" i="5"/>
  <c r="K2014" i="5"/>
  <c r="J2014" i="5"/>
  <c r="I2014" i="5"/>
  <c r="H2014" i="5"/>
  <c r="Q2013" i="5"/>
  <c r="P2013" i="5"/>
  <c r="O2013" i="5"/>
  <c r="N2013" i="5"/>
  <c r="M2013" i="5"/>
  <c r="L2013" i="5"/>
  <c r="K2013" i="5"/>
  <c r="J2013" i="5"/>
  <c r="I2013" i="5"/>
  <c r="H2013" i="5"/>
  <c r="Q2012" i="5"/>
  <c r="P2012" i="5"/>
  <c r="O2012" i="5"/>
  <c r="N2012" i="5"/>
  <c r="M2012" i="5"/>
  <c r="L2012" i="5"/>
  <c r="K2012" i="5"/>
  <c r="J2012" i="5"/>
  <c r="I2012" i="5"/>
  <c r="H2012" i="5"/>
  <c r="Q2011" i="5"/>
  <c r="P2011" i="5"/>
  <c r="O2011" i="5"/>
  <c r="N2011" i="5"/>
  <c r="M2011" i="5"/>
  <c r="L2011" i="5"/>
  <c r="K2011" i="5"/>
  <c r="J2011" i="5"/>
  <c r="I2011" i="5"/>
  <c r="H2011" i="5"/>
  <c r="Q2010" i="5"/>
  <c r="P2010" i="5"/>
  <c r="O2010" i="5"/>
  <c r="N2010" i="5"/>
  <c r="M2010" i="5"/>
  <c r="L2010" i="5"/>
  <c r="K2010" i="5"/>
  <c r="J2010" i="5"/>
  <c r="I2010" i="5"/>
  <c r="H2010" i="5"/>
  <c r="Q2009" i="5"/>
  <c r="P2009" i="5"/>
  <c r="O2009" i="5"/>
  <c r="N2009" i="5"/>
  <c r="M2009" i="5"/>
  <c r="L2009" i="5"/>
  <c r="K2009" i="5"/>
  <c r="J2009" i="5"/>
  <c r="I2009" i="5"/>
  <c r="H2009" i="5"/>
  <c r="Q2008" i="5"/>
  <c r="P2008" i="5"/>
  <c r="O2008" i="5"/>
  <c r="N2008" i="5"/>
  <c r="M2008" i="5"/>
  <c r="L2008" i="5"/>
  <c r="K2008" i="5"/>
  <c r="J2008" i="5"/>
  <c r="I2008" i="5"/>
  <c r="H2008" i="5"/>
  <c r="Q2007" i="5"/>
  <c r="P2007" i="5"/>
  <c r="O2007" i="5"/>
  <c r="N2007" i="5"/>
  <c r="M2007" i="5"/>
  <c r="L2007" i="5"/>
  <c r="K2007" i="5"/>
  <c r="J2007" i="5"/>
  <c r="I2007" i="5"/>
  <c r="H2007" i="5"/>
  <c r="Q2006" i="5"/>
  <c r="P2006" i="5"/>
  <c r="O2006" i="5"/>
  <c r="N2006" i="5"/>
  <c r="M2006" i="5"/>
  <c r="L2006" i="5"/>
  <c r="K2006" i="5"/>
  <c r="J2006" i="5"/>
  <c r="I2006" i="5"/>
  <c r="H2006" i="5"/>
  <c r="Q2005" i="5"/>
  <c r="P2005" i="5"/>
  <c r="O2005" i="5"/>
  <c r="N2005" i="5"/>
  <c r="M2005" i="5"/>
  <c r="L2005" i="5"/>
  <c r="K2005" i="5"/>
  <c r="J2005" i="5"/>
  <c r="I2005" i="5"/>
  <c r="H2005" i="5"/>
  <c r="Q2004" i="5"/>
  <c r="P2004" i="5"/>
  <c r="O2004" i="5"/>
  <c r="N2004" i="5"/>
  <c r="M2004" i="5"/>
  <c r="L2004" i="5"/>
  <c r="K2004" i="5"/>
  <c r="J2004" i="5"/>
  <c r="I2004" i="5"/>
  <c r="H2004" i="5"/>
  <c r="Q2003" i="5"/>
  <c r="P2003" i="5"/>
  <c r="O2003" i="5"/>
  <c r="N2003" i="5"/>
  <c r="M2003" i="5"/>
  <c r="L2003" i="5"/>
  <c r="K2003" i="5"/>
  <c r="J2003" i="5"/>
  <c r="I2003" i="5"/>
  <c r="H2003" i="5"/>
  <c r="Q2002" i="5"/>
  <c r="P2002" i="5"/>
  <c r="O2002" i="5"/>
  <c r="N2002" i="5"/>
  <c r="M2002" i="5"/>
  <c r="L2002" i="5"/>
  <c r="K2002" i="5"/>
  <c r="J2002" i="5"/>
  <c r="I2002" i="5"/>
  <c r="H2002" i="5"/>
  <c r="Q2001" i="5"/>
  <c r="P2001" i="5"/>
  <c r="O2001" i="5"/>
  <c r="N2001" i="5"/>
  <c r="M2001" i="5"/>
  <c r="L2001" i="5"/>
  <c r="K2001" i="5"/>
  <c r="J2001" i="5"/>
  <c r="I2001" i="5"/>
  <c r="H2001" i="5"/>
  <c r="Q2000" i="5"/>
  <c r="P2000" i="5"/>
  <c r="O2000" i="5"/>
  <c r="N2000" i="5"/>
  <c r="M2000" i="5"/>
  <c r="L2000" i="5"/>
  <c r="K2000" i="5"/>
  <c r="J2000" i="5"/>
  <c r="I2000" i="5"/>
  <c r="H2000" i="5"/>
  <c r="Q1999" i="5"/>
  <c r="P1999" i="5"/>
  <c r="O1999" i="5"/>
  <c r="N1999" i="5"/>
  <c r="M1999" i="5"/>
  <c r="L1999" i="5"/>
  <c r="K1999" i="5"/>
  <c r="J1999" i="5"/>
  <c r="I1999" i="5"/>
  <c r="H1999" i="5"/>
  <c r="Q1998" i="5"/>
  <c r="P1998" i="5"/>
  <c r="O1998" i="5"/>
  <c r="N1998" i="5"/>
  <c r="M1998" i="5"/>
  <c r="L1998" i="5"/>
  <c r="K1998" i="5"/>
  <c r="J1998" i="5"/>
  <c r="I1998" i="5"/>
  <c r="H1998" i="5"/>
  <c r="Q1997" i="5"/>
  <c r="P1997" i="5"/>
  <c r="O1997" i="5"/>
  <c r="N1997" i="5"/>
  <c r="M1997" i="5"/>
  <c r="L1997" i="5"/>
  <c r="K1997" i="5"/>
  <c r="J1997" i="5"/>
  <c r="I1997" i="5"/>
  <c r="H1997" i="5"/>
  <c r="Q1996" i="5"/>
  <c r="P1996" i="5"/>
  <c r="O1996" i="5"/>
  <c r="N1996" i="5"/>
  <c r="M1996" i="5"/>
  <c r="L1996" i="5"/>
  <c r="K1996" i="5"/>
  <c r="J1996" i="5"/>
  <c r="I1996" i="5"/>
  <c r="H1996" i="5"/>
  <c r="Q1995" i="5"/>
  <c r="P1995" i="5"/>
  <c r="O1995" i="5"/>
  <c r="N1995" i="5"/>
  <c r="M1995" i="5"/>
  <c r="L1995" i="5"/>
  <c r="K1995" i="5"/>
  <c r="J1995" i="5"/>
  <c r="I1995" i="5"/>
  <c r="H1995" i="5"/>
  <c r="Q1994" i="5"/>
  <c r="P1994" i="5"/>
  <c r="O1994" i="5"/>
  <c r="N1994" i="5"/>
  <c r="M1994" i="5"/>
  <c r="L1994" i="5"/>
  <c r="K1994" i="5"/>
  <c r="J1994" i="5"/>
  <c r="I1994" i="5"/>
  <c r="H1994" i="5"/>
  <c r="Q1993" i="5"/>
  <c r="P1993" i="5"/>
  <c r="O1993" i="5"/>
  <c r="N1993" i="5"/>
  <c r="M1993" i="5"/>
  <c r="L1993" i="5"/>
  <c r="K1993" i="5"/>
  <c r="J1993" i="5"/>
  <c r="I1993" i="5"/>
  <c r="H1993" i="5"/>
  <c r="Q1992" i="5"/>
  <c r="P1992" i="5"/>
  <c r="O1992" i="5"/>
  <c r="N1992" i="5"/>
  <c r="M1992" i="5"/>
  <c r="L1992" i="5"/>
  <c r="K1992" i="5"/>
  <c r="J1992" i="5"/>
  <c r="I1992" i="5"/>
  <c r="H1992" i="5"/>
  <c r="Q1991" i="5"/>
  <c r="P1991" i="5"/>
  <c r="O1991" i="5"/>
  <c r="N1991" i="5"/>
  <c r="M1991" i="5"/>
  <c r="L1991" i="5"/>
  <c r="K1991" i="5"/>
  <c r="J1991" i="5"/>
  <c r="I1991" i="5"/>
  <c r="H1991" i="5"/>
  <c r="Q1990" i="5"/>
  <c r="P1990" i="5"/>
  <c r="O1990" i="5"/>
  <c r="N1990" i="5"/>
  <c r="M1990" i="5"/>
  <c r="L1990" i="5"/>
  <c r="K1990" i="5"/>
  <c r="J1990" i="5"/>
  <c r="I1990" i="5"/>
  <c r="H1990" i="5"/>
  <c r="Q1989" i="5"/>
  <c r="P1989" i="5"/>
  <c r="O1989" i="5"/>
  <c r="N1989" i="5"/>
  <c r="M1989" i="5"/>
  <c r="L1989" i="5"/>
  <c r="K1989" i="5"/>
  <c r="J1989" i="5"/>
  <c r="I1989" i="5"/>
  <c r="H1989" i="5"/>
  <c r="Q1988" i="5"/>
  <c r="P1988" i="5"/>
  <c r="O1988" i="5"/>
  <c r="N1988" i="5"/>
  <c r="M1988" i="5"/>
  <c r="L1988" i="5"/>
  <c r="K1988" i="5"/>
  <c r="J1988" i="5"/>
  <c r="I1988" i="5"/>
  <c r="H1988" i="5"/>
  <c r="Q1987" i="5"/>
  <c r="P1987" i="5"/>
  <c r="O1987" i="5"/>
  <c r="N1987" i="5"/>
  <c r="M1987" i="5"/>
  <c r="L1987" i="5"/>
  <c r="K1987" i="5"/>
  <c r="J1987" i="5"/>
  <c r="I1987" i="5"/>
  <c r="H1987" i="5"/>
  <c r="Q1986" i="5"/>
  <c r="P1986" i="5"/>
  <c r="O1986" i="5"/>
  <c r="N1986" i="5"/>
  <c r="M1986" i="5"/>
  <c r="L1986" i="5"/>
  <c r="K1986" i="5"/>
  <c r="J1986" i="5"/>
  <c r="I1986" i="5"/>
  <c r="H1986" i="5"/>
  <c r="Q1985" i="5"/>
  <c r="P1985" i="5"/>
  <c r="O1985" i="5"/>
  <c r="N1985" i="5"/>
  <c r="M1985" i="5"/>
  <c r="L1985" i="5"/>
  <c r="K1985" i="5"/>
  <c r="J1985" i="5"/>
  <c r="I1985" i="5"/>
  <c r="H1985" i="5"/>
  <c r="Q1984" i="5"/>
  <c r="P1984" i="5"/>
  <c r="O1984" i="5"/>
  <c r="N1984" i="5"/>
  <c r="M1984" i="5"/>
  <c r="L1984" i="5"/>
  <c r="K1984" i="5"/>
  <c r="J1984" i="5"/>
  <c r="I1984" i="5"/>
  <c r="H1984" i="5"/>
  <c r="Q1983" i="5"/>
  <c r="P1983" i="5"/>
  <c r="O1983" i="5"/>
  <c r="N1983" i="5"/>
  <c r="M1983" i="5"/>
  <c r="L1983" i="5"/>
  <c r="K1983" i="5"/>
  <c r="J1983" i="5"/>
  <c r="I1983" i="5"/>
  <c r="H1983" i="5"/>
  <c r="Q1982" i="5"/>
  <c r="P1982" i="5"/>
  <c r="O1982" i="5"/>
  <c r="N1982" i="5"/>
  <c r="M1982" i="5"/>
  <c r="L1982" i="5"/>
  <c r="K1982" i="5"/>
  <c r="J1982" i="5"/>
  <c r="I1982" i="5"/>
  <c r="H1982" i="5"/>
  <c r="Q1981" i="5"/>
  <c r="P1981" i="5"/>
  <c r="O1981" i="5"/>
  <c r="N1981" i="5"/>
  <c r="M1981" i="5"/>
  <c r="L1981" i="5"/>
  <c r="K1981" i="5"/>
  <c r="J1981" i="5"/>
  <c r="I1981" i="5"/>
  <c r="H1981" i="5"/>
  <c r="Q1980" i="5"/>
  <c r="P1980" i="5"/>
  <c r="O1980" i="5"/>
  <c r="N1980" i="5"/>
  <c r="M1980" i="5"/>
  <c r="L1980" i="5"/>
  <c r="K1980" i="5"/>
  <c r="J1980" i="5"/>
  <c r="I1980" i="5"/>
  <c r="H1980" i="5"/>
  <c r="Q1979" i="5"/>
  <c r="P1979" i="5"/>
  <c r="O1979" i="5"/>
  <c r="N1979" i="5"/>
  <c r="M1979" i="5"/>
  <c r="L1979" i="5"/>
  <c r="K1979" i="5"/>
  <c r="J1979" i="5"/>
  <c r="I1979" i="5"/>
  <c r="H1979" i="5"/>
  <c r="Q1978" i="5"/>
  <c r="P1978" i="5"/>
  <c r="O1978" i="5"/>
  <c r="N1978" i="5"/>
  <c r="M1978" i="5"/>
  <c r="L1978" i="5"/>
  <c r="K1978" i="5"/>
  <c r="J1978" i="5"/>
  <c r="I1978" i="5"/>
  <c r="H1978" i="5"/>
  <c r="Q1977" i="5"/>
  <c r="P1977" i="5"/>
  <c r="O1977" i="5"/>
  <c r="N1977" i="5"/>
  <c r="M1977" i="5"/>
  <c r="L1977" i="5"/>
  <c r="K1977" i="5"/>
  <c r="J1977" i="5"/>
  <c r="I1977" i="5"/>
  <c r="H1977" i="5"/>
  <c r="Q1976" i="5"/>
  <c r="P1976" i="5"/>
  <c r="O1976" i="5"/>
  <c r="N1976" i="5"/>
  <c r="M1976" i="5"/>
  <c r="L1976" i="5"/>
  <c r="K1976" i="5"/>
  <c r="J1976" i="5"/>
  <c r="I1976" i="5"/>
  <c r="H1976" i="5"/>
  <c r="Q1975" i="5"/>
  <c r="P1975" i="5"/>
  <c r="O1975" i="5"/>
  <c r="N1975" i="5"/>
  <c r="M1975" i="5"/>
  <c r="L1975" i="5"/>
  <c r="K1975" i="5"/>
  <c r="J1975" i="5"/>
  <c r="I1975" i="5"/>
  <c r="H1975" i="5"/>
  <c r="Q1974" i="5"/>
  <c r="P1974" i="5"/>
  <c r="O1974" i="5"/>
  <c r="N1974" i="5"/>
  <c r="M1974" i="5"/>
  <c r="L1974" i="5"/>
  <c r="K1974" i="5"/>
  <c r="J1974" i="5"/>
  <c r="I1974" i="5"/>
  <c r="H1974" i="5"/>
  <c r="Q1973" i="5"/>
  <c r="P1973" i="5"/>
  <c r="O1973" i="5"/>
  <c r="N1973" i="5"/>
  <c r="M1973" i="5"/>
  <c r="L1973" i="5"/>
  <c r="K1973" i="5"/>
  <c r="J1973" i="5"/>
  <c r="I1973" i="5"/>
  <c r="H1973" i="5"/>
  <c r="Q1972" i="5"/>
  <c r="P1972" i="5"/>
  <c r="O1972" i="5"/>
  <c r="N1972" i="5"/>
  <c r="M1972" i="5"/>
  <c r="L1972" i="5"/>
  <c r="K1972" i="5"/>
  <c r="J1972" i="5"/>
  <c r="I1972" i="5"/>
  <c r="H1972" i="5"/>
  <c r="Q1971" i="5"/>
  <c r="P1971" i="5"/>
  <c r="O1971" i="5"/>
  <c r="N1971" i="5"/>
  <c r="M1971" i="5"/>
  <c r="L1971" i="5"/>
  <c r="K1971" i="5"/>
  <c r="J1971" i="5"/>
  <c r="I1971" i="5"/>
  <c r="H1971" i="5"/>
  <c r="Q1970" i="5"/>
  <c r="P1970" i="5"/>
  <c r="O1970" i="5"/>
  <c r="N1970" i="5"/>
  <c r="M1970" i="5"/>
  <c r="L1970" i="5"/>
  <c r="K1970" i="5"/>
  <c r="J1970" i="5"/>
  <c r="I1970" i="5"/>
  <c r="H1970" i="5"/>
  <c r="Q1969" i="5"/>
  <c r="P1969" i="5"/>
  <c r="O1969" i="5"/>
  <c r="N1969" i="5"/>
  <c r="M1969" i="5"/>
  <c r="L1969" i="5"/>
  <c r="K1969" i="5"/>
  <c r="J1969" i="5"/>
  <c r="I1969" i="5"/>
  <c r="H1969" i="5"/>
  <c r="Q1968" i="5"/>
  <c r="P1968" i="5"/>
  <c r="O1968" i="5"/>
  <c r="N1968" i="5"/>
  <c r="M1968" i="5"/>
  <c r="L1968" i="5"/>
  <c r="K1968" i="5"/>
  <c r="J1968" i="5"/>
  <c r="I1968" i="5"/>
  <c r="H1968" i="5"/>
  <c r="Q1967" i="5"/>
  <c r="P1967" i="5"/>
  <c r="O1967" i="5"/>
  <c r="N1967" i="5"/>
  <c r="M1967" i="5"/>
  <c r="L1967" i="5"/>
  <c r="K1967" i="5"/>
  <c r="J1967" i="5"/>
  <c r="I1967" i="5"/>
  <c r="H1967" i="5"/>
  <c r="Q1966" i="5"/>
  <c r="P1966" i="5"/>
  <c r="O1966" i="5"/>
  <c r="N1966" i="5"/>
  <c r="M1966" i="5"/>
  <c r="L1966" i="5"/>
  <c r="K1966" i="5"/>
  <c r="J1966" i="5"/>
  <c r="I1966" i="5"/>
  <c r="H1966" i="5"/>
  <c r="Q1965" i="5"/>
  <c r="P1965" i="5"/>
  <c r="O1965" i="5"/>
  <c r="N1965" i="5"/>
  <c r="M1965" i="5"/>
  <c r="L1965" i="5"/>
  <c r="K1965" i="5"/>
  <c r="J1965" i="5"/>
  <c r="I1965" i="5"/>
  <c r="H1965" i="5"/>
  <c r="Q1964" i="5"/>
  <c r="P1964" i="5"/>
  <c r="O1964" i="5"/>
  <c r="N1964" i="5"/>
  <c r="M1964" i="5"/>
  <c r="L1964" i="5"/>
  <c r="K1964" i="5"/>
  <c r="J1964" i="5"/>
  <c r="I1964" i="5"/>
  <c r="H1964" i="5"/>
  <c r="Q1963" i="5"/>
  <c r="P1963" i="5"/>
  <c r="O1963" i="5"/>
  <c r="N1963" i="5"/>
  <c r="M1963" i="5"/>
  <c r="L1963" i="5"/>
  <c r="K1963" i="5"/>
  <c r="J1963" i="5"/>
  <c r="I1963" i="5"/>
  <c r="H1963" i="5"/>
  <c r="Q1962" i="5"/>
  <c r="P1962" i="5"/>
  <c r="O1962" i="5"/>
  <c r="N1962" i="5"/>
  <c r="M1962" i="5"/>
  <c r="L1962" i="5"/>
  <c r="K1962" i="5"/>
  <c r="J1962" i="5"/>
  <c r="I1962" i="5"/>
  <c r="H1962" i="5"/>
  <c r="Q1961" i="5"/>
  <c r="P1961" i="5"/>
  <c r="O1961" i="5"/>
  <c r="N1961" i="5"/>
  <c r="M1961" i="5"/>
  <c r="L1961" i="5"/>
  <c r="K1961" i="5"/>
  <c r="J1961" i="5"/>
  <c r="I1961" i="5"/>
  <c r="H1961" i="5"/>
  <c r="Q1960" i="5"/>
  <c r="P1960" i="5"/>
  <c r="O1960" i="5"/>
  <c r="N1960" i="5"/>
  <c r="M1960" i="5"/>
  <c r="L1960" i="5"/>
  <c r="K1960" i="5"/>
  <c r="J1960" i="5"/>
  <c r="I1960" i="5"/>
  <c r="H1960" i="5"/>
  <c r="Q1959" i="5"/>
  <c r="P1959" i="5"/>
  <c r="O1959" i="5"/>
  <c r="N1959" i="5"/>
  <c r="M1959" i="5"/>
  <c r="L1959" i="5"/>
  <c r="K1959" i="5"/>
  <c r="J1959" i="5"/>
  <c r="I1959" i="5"/>
  <c r="H1959" i="5"/>
  <c r="Q1958" i="5"/>
  <c r="P1958" i="5"/>
  <c r="O1958" i="5"/>
  <c r="N1958" i="5"/>
  <c r="M1958" i="5"/>
  <c r="L1958" i="5"/>
  <c r="K1958" i="5"/>
  <c r="J1958" i="5"/>
  <c r="I1958" i="5"/>
  <c r="H1958" i="5"/>
  <c r="Q1957" i="5"/>
  <c r="P1957" i="5"/>
  <c r="O1957" i="5"/>
  <c r="N1957" i="5"/>
  <c r="M1957" i="5"/>
  <c r="L1957" i="5"/>
  <c r="K1957" i="5"/>
  <c r="J1957" i="5"/>
  <c r="I1957" i="5"/>
  <c r="H1957" i="5"/>
  <c r="Q1956" i="5"/>
  <c r="P1956" i="5"/>
  <c r="O1956" i="5"/>
  <c r="N1956" i="5"/>
  <c r="M1956" i="5"/>
  <c r="L1956" i="5"/>
  <c r="K1956" i="5"/>
  <c r="J1956" i="5"/>
  <c r="I1956" i="5"/>
  <c r="H1956" i="5"/>
  <c r="Q1955" i="5"/>
  <c r="P1955" i="5"/>
  <c r="O1955" i="5"/>
  <c r="N1955" i="5"/>
  <c r="M1955" i="5"/>
  <c r="L1955" i="5"/>
  <c r="K1955" i="5"/>
  <c r="J1955" i="5"/>
  <c r="I1955" i="5"/>
  <c r="H1955" i="5"/>
  <c r="Q1954" i="5"/>
  <c r="P1954" i="5"/>
  <c r="O1954" i="5"/>
  <c r="N1954" i="5"/>
  <c r="M1954" i="5"/>
  <c r="L1954" i="5"/>
  <c r="K1954" i="5"/>
  <c r="J1954" i="5"/>
  <c r="I1954" i="5"/>
  <c r="H1954" i="5"/>
  <c r="Q1953" i="5"/>
  <c r="P1953" i="5"/>
  <c r="O1953" i="5"/>
  <c r="N1953" i="5"/>
  <c r="M1953" i="5"/>
  <c r="L1953" i="5"/>
  <c r="K1953" i="5"/>
  <c r="J1953" i="5"/>
  <c r="I1953" i="5"/>
  <c r="H1953" i="5"/>
  <c r="Q1952" i="5"/>
  <c r="P1952" i="5"/>
  <c r="O1952" i="5"/>
  <c r="N1952" i="5"/>
  <c r="M1952" i="5"/>
  <c r="L1952" i="5"/>
  <c r="K1952" i="5"/>
  <c r="J1952" i="5"/>
  <c r="I1952" i="5"/>
  <c r="H1952" i="5"/>
  <c r="Q1951" i="5"/>
  <c r="P1951" i="5"/>
  <c r="O1951" i="5"/>
  <c r="N1951" i="5"/>
  <c r="M1951" i="5"/>
  <c r="L1951" i="5"/>
  <c r="K1951" i="5"/>
  <c r="J1951" i="5"/>
  <c r="I1951" i="5"/>
  <c r="H1951" i="5"/>
  <c r="Q1950" i="5"/>
  <c r="P1950" i="5"/>
  <c r="O1950" i="5"/>
  <c r="N1950" i="5"/>
  <c r="M1950" i="5"/>
  <c r="L1950" i="5"/>
  <c r="K1950" i="5"/>
  <c r="J1950" i="5"/>
  <c r="I1950" i="5"/>
  <c r="H1950" i="5"/>
  <c r="Q1949" i="5"/>
  <c r="P1949" i="5"/>
  <c r="O1949" i="5"/>
  <c r="N1949" i="5"/>
  <c r="M1949" i="5"/>
  <c r="L1949" i="5"/>
  <c r="K1949" i="5"/>
  <c r="J1949" i="5"/>
  <c r="I1949" i="5"/>
  <c r="H1949" i="5"/>
  <c r="Q1948" i="5"/>
  <c r="P1948" i="5"/>
  <c r="O1948" i="5"/>
  <c r="N1948" i="5"/>
  <c r="M1948" i="5"/>
  <c r="L1948" i="5"/>
  <c r="K1948" i="5"/>
  <c r="J1948" i="5"/>
  <c r="I1948" i="5"/>
  <c r="H1948" i="5"/>
  <c r="Q1947" i="5"/>
  <c r="P1947" i="5"/>
  <c r="O1947" i="5"/>
  <c r="N1947" i="5"/>
  <c r="M1947" i="5"/>
  <c r="L1947" i="5"/>
  <c r="K1947" i="5"/>
  <c r="J1947" i="5"/>
  <c r="I1947" i="5"/>
  <c r="H1947" i="5"/>
  <c r="Q1946" i="5"/>
  <c r="P1946" i="5"/>
  <c r="O1946" i="5"/>
  <c r="N1946" i="5"/>
  <c r="M1946" i="5"/>
  <c r="L1946" i="5"/>
  <c r="K1946" i="5"/>
  <c r="J1946" i="5"/>
  <c r="I1946" i="5"/>
  <c r="H1946" i="5"/>
  <c r="Q1945" i="5"/>
  <c r="P1945" i="5"/>
  <c r="O1945" i="5"/>
  <c r="N1945" i="5"/>
  <c r="M1945" i="5"/>
  <c r="L1945" i="5"/>
  <c r="K1945" i="5"/>
  <c r="J1945" i="5"/>
  <c r="I1945" i="5"/>
  <c r="H1945" i="5"/>
  <c r="Q1944" i="5"/>
  <c r="P1944" i="5"/>
  <c r="O1944" i="5"/>
  <c r="N1944" i="5"/>
  <c r="M1944" i="5"/>
  <c r="L1944" i="5"/>
  <c r="K1944" i="5"/>
  <c r="J1944" i="5"/>
  <c r="I1944" i="5"/>
  <c r="H1944" i="5"/>
  <c r="Q1943" i="5"/>
  <c r="P1943" i="5"/>
  <c r="O1943" i="5"/>
  <c r="N1943" i="5"/>
  <c r="M1943" i="5"/>
  <c r="L1943" i="5"/>
  <c r="K1943" i="5"/>
  <c r="J1943" i="5"/>
  <c r="I1943" i="5"/>
  <c r="H1943" i="5"/>
  <c r="Q1942" i="5"/>
  <c r="P1942" i="5"/>
  <c r="O1942" i="5"/>
  <c r="N1942" i="5"/>
  <c r="M1942" i="5"/>
  <c r="L1942" i="5"/>
  <c r="K1942" i="5"/>
  <c r="J1942" i="5"/>
  <c r="I1942" i="5"/>
  <c r="H1942" i="5"/>
  <c r="Q1941" i="5"/>
  <c r="P1941" i="5"/>
  <c r="O1941" i="5"/>
  <c r="N1941" i="5"/>
  <c r="M1941" i="5"/>
  <c r="L1941" i="5"/>
  <c r="K1941" i="5"/>
  <c r="J1941" i="5"/>
  <c r="I1941" i="5"/>
  <c r="H1941" i="5"/>
  <c r="Q1940" i="5"/>
  <c r="P1940" i="5"/>
  <c r="O1940" i="5"/>
  <c r="N1940" i="5"/>
  <c r="M1940" i="5"/>
  <c r="L1940" i="5"/>
  <c r="K1940" i="5"/>
  <c r="J1940" i="5"/>
  <c r="I1940" i="5"/>
  <c r="H1940" i="5"/>
  <c r="Q1939" i="5"/>
  <c r="P1939" i="5"/>
  <c r="O1939" i="5"/>
  <c r="N1939" i="5"/>
  <c r="M1939" i="5"/>
  <c r="L1939" i="5"/>
  <c r="K1939" i="5"/>
  <c r="J1939" i="5"/>
  <c r="I1939" i="5"/>
  <c r="H1939" i="5"/>
  <c r="Q1938" i="5"/>
  <c r="P1938" i="5"/>
  <c r="O1938" i="5"/>
  <c r="N1938" i="5"/>
  <c r="M1938" i="5"/>
  <c r="L1938" i="5"/>
  <c r="K1938" i="5"/>
  <c r="J1938" i="5"/>
  <c r="I1938" i="5"/>
  <c r="H1938" i="5"/>
  <c r="Q1937" i="5"/>
  <c r="P1937" i="5"/>
  <c r="O1937" i="5"/>
  <c r="N1937" i="5"/>
  <c r="M1937" i="5"/>
  <c r="L1937" i="5"/>
  <c r="K1937" i="5"/>
  <c r="J1937" i="5"/>
  <c r="I1937" i="5"/>
  <c r="H1937" i="5"/>
  <c r="Q1936" i="5"/>
  <c r="P1936" i="5"/>
  <c r="O1936" i="5"/>
  <c r="N1936" i="5"/>
  <c r="M1936" i="5"/>
  <c r="L1936" i="5"/>
  <c r="K1936" i="5"/>
  <c r="J1936" i="5"/>
  <c r="I1936" i="5"/>
  <c r="H1936" i="5"/>
  <c r="Q1935" i="5"/>
  <c r="P1935" i="5"/>
  <c r="O1935" i="5"/>
  <c r="N1935" i="5"/>
  <c r="M1935" i="5"/>
  <c r="L1935" i="5"/>
  <c r="K1935" i="5"/>
  <c r="J1935" i="5"/>
  <c r="I1935" i="5"/>
  <c r="H1935" i="5"/>
  <c r="Q1934" i="5"/>
  <c r="P1934" i="5"/>
  <c r="O1934" i="5"/>
  <c r="N1934" i="5"/>
  <c r="M1934" i="5"/>
  <c r="L1934" i="5"/>
  <c r="K1934" i="5"/>
  <c r="J1934" i="5"/>
  <c r="I1934" i="5"/>
  <c r="H1934" i="5"/>
  <c r="Q1933" i="5"/>
  <c r="P1933" i="5"/>
  <c r="O1933" i="5"/>
  <c r="N1933" i="5"/>
  <c r="M1933" i="5"/>
  <c r="L1933" i="5"/>
  <c r="K1933" i="5"/>
  <c r="J1933" i="5"/>
  <c r="I1933" i="5"/>
  <c r="H1933" i="5"/>
  <c r="Q1932" i="5"/>
  <c r="P1932" i="5"/>
  <c r="O1932" i="5"/>
  <c r="N1932" i="5"/>
  <c r="M1932" i="5"/>
  <c r="L1932" i="5"/>
  <c r="K1932" i="5"/>
  <c r="J1932" i="5"/>
  <c r="I1932" i="5"/>
  <c r="H1932" i="5"/>
  <c r="Q1931" i="5"/>
  <c r="P1931" i="5"/>
  <c r="O1931" i="5"/>
  <c r="N1931" i="5"/>
  <c r="M1931" i="5"/>
  <c r="L1931" i="5"/>
  <c r="K1931" i="5"/>
  <c r="J1931" i="5"/>
  <c r="I1931" i="5"/>
  <c r="H1931" i="5"/>
  <c r="Q1930" i="5"/>
  <c r="P1930" i="5"/>
  <c r="O1930" i="5"/>
  <c r="N1930" i="5"/>
  <c r="M1930" i="5"/>
  <c r="L1930" i="5"/>
  <c r="K1930" i="5"/>
  <c r="J1930" i="5"/>
  <c r="I1930" i="5"/>
  <c r="H1930" i="5"/>
  <c r="Q1929" i="5"/>
  <c r="P1929" i="5"/>
  <c r="O1929" i="5"/>
  <c r="N1929" i="5"/>
  <c r="M1929" i="5"/>
  <c r="L1929" i="5"/>
  <c r="K1929" i="5"/>
  <c r="J1929" i="5"/>
  <c r="I1929" i="5"/>
  <c r="H1929" i="5"/>
  <c r="Q1928" i="5"/>
  <c r="P1928" i="5"/>
  <c r="O1928" i="5"/>
  <c r="N1928" i="5"/>
  <c r="M1928" i="5"/>
  <c r="L1928" i="5"/>
  <c r="K1928" i="5"/>
  <c r="J1928" i="5"/>
  <c r="I1928" i="5"/>
  <c r="H1928" i="5"/>
  <c r="Q1927" i="5"/>
  <c r="P1927" i="5"/>
  <c r="O1927" i="5"/>
  <c r="N1927" i="5"/>
  <c r="M1927" i="5"/>
  <c r="L1927" i="5"/>
  <c r="K1927" i="5"/>
  <c r="J1927" i="5"/>
  <c r="I1927" i="5"/>
  <c r="H1927" i="5"/>
  <c r="Q1926" i="5"/>
  <c r="P1926" i="5"/>
  <c r="O1926" i="5"/>
  <c r="N1926" i="5"/>
  <c r="M1926" i="5"/>
  <c r="L1926" i="5"/>
  <c r="K1926" i="5"/>
  <c r="J1926" i="5"/>
  <c r="I1926" i="5"/>
  <c r="H1926" i="5"/>
  <c r="Q1925" i="5"/>
  <c r="P1925" i="5"/>
  <c r="O1925" i="5"/>
  <c r="N1925" i="5"/>
  <c r="M1925" i="5"/>
  <c r="L1925" i="5"/>
  <c r="K1925" i="5"/>
  <c r="J1925" i="5"/>
  <c r="I1925" i="5"/>
  <c r="H1925" i="5"/>
  <c r="Q1924" i="5"/>
  <c r="P1924" i="5"/>
  <c r="O1924" i="5"/>
  <c r="N1924" i="5"/>
  <c r="M1924" i="5"/>
  <c r="L1924" i="5"/>
  <c r="K1924" i="5"/>
  <c r="J1924" i="5"/>
  <c r="I1924" i="5"/>
  <c r="H1924" i="5"/>
  <c r="Q1923" i="5"/>
  <c r="P1923" i="5"/>
  <c r="O1923" i="5"/>
  <c r="N1923" i="5"/>
  <c r="M1923" i="5"/>
  <c r="L1923" i="5"/>
  <c r="K1923" i="5"/>
  <c r="J1923" i="5"/>
  <c r="I1923" i="5"/>
  <c r="H1923" i="5"/>
  <c r="Q1922" i="5"/>
  <c r="P1922" i="5"/>
  <c r="O1922" i="5"/>
  <c r="N1922" i="5"/>
  <c r="M1922" i="5"/>
  <c r="L1922" i="5"/>
  <c r="K1922" i="5"/>
  <c r="J1922" i="5"/>
  <c r="I1922" i="5"/>
  <c r="H1922" i="5"/>
  <c r="Q1921" i="5"/>
  <c r="P1921" i="5"/>
  <c r="O1921" i="5"/>
  <c r="N1921" i="5"/>
  <c r="M1921" i="5"/>
  <c r="L1921" i="5"/>
  <c r="K1921" i="5"/>
  <c r="J1921" i="5"/>
  <c r="I1921" i="5"/>
  <c r="H1921" i="5"/>
  <c r="Q1920" i="5"/>
  <c r="P1920" i="5"/>
  <c r="O1920" i="5"/>
  <c r="N1920" i="5"/>
  <c r="M1920" i="5"/>
  <c r="L1920" i="5"/>
  <c r="K1920" i="5"/>
  <c r="J1920" i="5"/>
  <c r="I1920" i="5"/>
  <c r="H1920" i="5"/>
  <c r="Q1919" i="5"/>
  <c r="P1919" i="5"/>
  <c r="O1919" i="5"/>
  <c r="N1919" i="5"/>
  <c r="M1919" i="5"/>
  <c r="L1919" i="5"/>
  <c r="K1919" i="5"/>
  <c r="J1919" i="5"/>
  <c r="I1919" i="5"/>
  <c r="H1919" i="5"/>
  <c r="Q1918" i="5"/>
  <c r="P1918" i="5"/>
  <c r="O1918" i="5"/>
  <c r="N1918" i="5"/>
  <c r="M1918" i="5"/>
  <c r="L1918" i="5"/>
  <c r="K1918" i="5"/>
  <c r="J1918" i="5"/>
  <c r="I1918" i="5"/>
  <c r="H1918" i="5"/>
  <c r="Q1917" i="5"/>
  <c r="P1917" i="5"/>
  <c r="O1917" i="5"/>
  <c r="N1917" i="5"/>
  <c r="M1917" i="5"/>
  <c r="L1917" i="5"/>
  <c r="K1917" i="5"/>
  <c r="J1917" i="5"/>
  <c r="I1917" i="5"/>
  <c r="H1917" i="5"/>
  <c r="Q1916" i="5"/>
  <c r="P1916" i="5"/>
  <c r="O1916" i="5"/>
  <c r="N1916" i="5"/>
  <c r="M1916" i="5"/>
  <c r="L1916" i="5"/>
  <c r="K1916" i="5"/>
  <c r="J1916" i="5"/>
  <c r="I1916" i="5"/>
  <c r="H1916" i="5"/>
  <c r="Q1915" i="5"/>
  <c r="P1915" i="5"/>
  <c r="O1915" i="5"/>
  <c r="N1915" i="5"/>
  <c r="M1915" i="5"/>
  <c r="L1915" i="5"/>
  <c r="K1915" i="5"/>
  <c r="J1915" i="5"/>
  <c r="I1915" i="5"/>
  <c r="H1915" i="5"/>
  <c r="Q1914" i="5"/>
  <c r="P1914" i="5"/>
  <c r="O1914" i="5"/>
  <c r="N1914" i="5"/>
  <c r="M1914" i="5"/>
  <c r="L1914" i="5"/>
  <c r="K1914" i="5"/>
  <c r="J1914" i="5"/>
  <c r="I1914" i="5"/>
  <c r="H1914" i="5"/>
  <c r="Q1913" i="5"/>
  <c r="P1913" i="5"/>
  <c r="O1913" i="5"/>
  <c r="N1913" i="5"/>
  <c r="M1913" i="5"/>
  <c r="L1913" i="5"/>
  <c r="K1913" i="5"/>
  <c r="J1913" i="5"/>
  <c r="I1913" i="5"/>
  <c r="H1913" i="5"/>
  <c r="Q1912" i="5"/>
  <c r="P1912" i="5"/>
  <c r="O1912" i="5"/>
  <c r="N1912" i="5"/>
  <c r="M1912" i="5"/>
  <c r="L1912" i="5"/>
  <c r="K1912" i="5"/>
  <c r="J1912" i="5"/>
  <c r="I1912" i="5"/>
  <c r="H1912" i="5"/>
  <c r="Q1911" i="5"/>
  <c r="P1911" i="5"/>
  <c r="O1911" i="5"/>
  <c r="N1911" i="5"/>
  <c r="M1911" i="5"/>
  <c r="L1911" i="5"/>
  <c r="K1911" i="5"/>
  <c r="J1911" i="5"/>
  <c r="I1911" i="5"/>
  <c r="H1911" i="5"/>
  <c r="Q1910" i="5"/>
  <c r="P1910" i="5"/>
  <c r="O1910" i="5"/>
  <c r="N1910" i="5"/>
  <c r="M1910" i="5"/>
  <c r="L1910" i="5"/>
  <c r="K1910" i="5"/>
  <c r="J1910" i="5"/>
  <c r="I1910" i="5"/>
  <c r="H1910" i="5"/>
  <c r="Q1909" i="5"/>
  <c r="P1909" i="5"/>
  <c r="O1909" i="5"/>
  <c r="N1909" i="5"/>
  <c r="M1909" i="5"/>
  <c r="L1909" i="5"/>
  <c r="K1909" i="5"/>
  <c r="J1909" i="5"/>
  <c r="I1909" i="5"/>
  <c r="H1909" i="5"/>
  <c r="Q1908" i="5"/>
  <c r="P1908" i="5"/>
  <c r="O1908" i="5"/>
  <c r="N1908" i="5"/>
  <c r="M1908" i="5"/>
  <c r="L1908" i="5"/>
  <c r="K1908" i="5"/>
  <c r="J1908" i="5"/>
  <c r="I1908" i="5"/>
  <c r="H1908" i="5"/>
  <c r="Q1907" i="5"/>
  <c r="P1907" i="5"/>
  <c r="O1907" i="5"/>
  <c r="N1907" i="5"/>
  <c r="M1907" i="5"/>
  <c r="L1907" i="5"/>
  <c r="K1907" i="5"/>
  <c r="J1907" i="5"/>
  <c r="I1907" i="5"/>
  <c r="H1907" i="5"/>
  <c r="Q1906" i="5"/>
  <c r="P1906" i="5"/>
  <c r="O1906" i="5"/>
  <c r="N1906" i="5"/>
  <c r="M1906" i="5"/>
  <c r="L1906" i="5"/>
  <c r="K1906" i="5"/>
  <c r="J1906" i="5"/>
  <c r="I1906" i="5"/>
  <c r="H1906" i="5"/>
  <c r="Q1905" i="5"/>
  <c r="P1905" i="5"/>
  <c r="O1905" i="5"/>
  <c r="N1905" i="5"/>
  <c r="M1905" i="5"/>
  <c r="L1905" i="5"/>
  <c r="K1905" i="5"/>
  <c r="J1905" i="5"/>
  <c r="I1905" i="5"/>
  <c r="H1905" i="5"/>
  <c r="Q1904" i="5"/>
  <c r="P1904" i="5"/>
  <c r="O1904" i="5"/>
  <c r="N1904" i="5"/>
  <c r="M1904" i="5"/>
  <c r="L1904" i="5"/>
  <c r="K1904" i="5"/>
  <c r="J1904" i="5"/>
  <c r="I1904" i="5"/>
  <c r="H1904" i="5"/>
  <c r="Q1903" i="5"/>
  <c r="P1903" i="5"/>
  <c r="O1903" i="5"/>
  <c r="N1903" i="5"/>
  <c r="M1903" i="5"/>
  <c r="L1903" i="5"/>
  <c r="K1903" i="5"/>
  <c r="J1903" i="5"/>
  <c r="I1903" i="5"/>
  <c r="H1903" i="5"/>
  <c r="Q1902" i="5"/>
  <c r="P1902" i="5"/>
  <c r="O1902" i="5"/>
  <c r="N1902" i="5"/>
  <c r="M1902" i="5"/>
  <c r="L1902" i="5"/>
  <c r="K1902" i="5"/>
  <c r="J1902" i="5"/>
  <c r="I1902" i="5"/>
  <c r="H1902" i="5"/>
  <c r="Q1901" i="5"/>
  <c r="P1901" i="5"/>
  <c r="O1901" i="5"/>
  <c r="N1901" i="5"/>
  <c r="M1901" i="5"/>
  <c r="L1901" i="5"/>
  <c r="K1901" i="5"/>
  <c r="J1901" i="5"/>
  <c r="I1901" i="5"/>
  <c r="H1901" i="5"/>
  <c r="Q1900" i="5"/>
  <c r="P1900" i="5"/>
  <c r="O1900" i="5"/>
  <c r="N1900" i="5"/>
  <c r="M1900" i="5"/>
  <c r="L1900" i="5"/>
  <c r="K1900" i="5"/>
  <c r="J1900" i="5"/>
  <c r="I1900" i="5"/>
  <c r="H1900" i="5"/>
  <c r="Q1899" i="5"/>
  <c r="P1899" i="5"/>
  <c r="O1899" i="5"/>
  <c r="N1899" i="5"/>
  <c r="M1899" i="5"/>
  <c r="L1899" i="5"/>
  <c r="K1899" i="5"/>
  <c r="J1899" i="5"/>
  <c r="I1899" i="5"/>
  <c r="H1899" i="5"/>
  <c r="Q1898" i="5"/>
  <c r="P1898" i="5"/>
  <c r="O1898" i="5"/>
  <c r="N1898" i="5"/>
  <c r="M1898" i="5"/>
  <c r="L1898" i="5"/>
  <c r="K1898" i="5"/>
  <c r="J1898" i="5"/>
  <c r="I1898" i="5"/>
  <c r="H1898" i="5"/>
  <c r="Q1897" i="5"/>
  <c r="P1897" i="5"/>
  <c r="O1897" i="5"/>
  <c r="N1897" i="5"/>
  <c r="M1897" i="5"/>
  <c r="L1897" i="5"/>
  <c r="K1897" i="5"/>
  <c r="J1897" i="5"/>
  <c r="I1897" i="5"/>
  <c r="H1897" i="5"/>
  <c r="Q1896" i="5"/>
  <c r="P1896" i="5"/>
  <c r="O1896" i="5"/>
  <c r="N1896" i="5"/>
  <c r="M1896" i="5"/>
  <c r="L1896" i="5"/>
  <c r="K1896" i="5"/>
  <c r="J1896" i="5"/>
  <c r="I1896" i="5"/>
  <c r="H1896" i="5"/>
  <c r="Q1895" i="5"/>
  <c r="P1895" i="5"/>
  <c r="O1895" i="5"/>
  <c r="N1895" i="5"/>
  <c r="M1895" i="5"/>
  <c r="L1895" i="5"/>
  <c r="K1895" i="5"/>
  <c r="J1895" i="5"/>
  <c r="I1895" i="5"/>
  <c r="H1895" i="5"/>
  <c r="Q1894" i="5"/>
  <c r="P1894" i="5"/>
  <c r="O1894" i="5"/>
  <c r="N1894" i="5"/>
  <c r="M1894" i="5"/>
  <c r="L1894" i="5"/>
  <c r="K1894" i="5"/>
  <c r="J1894" i="5"/>
  <c r="I1894" i="5"/>
  <c r="H1894" i="5"/>
  <c r="Q1893" i="5"/>
  <c r="P1893" i="5"/>
  <c r="O1893" i="5"/>
  <c r="N1893" i="5"/>
  <c r="M1893" i="5"/>
  <c r="L1893" i="5"/>
  <c r="K1893" i="5"/>
  <c r="J1893" i="5"/>
  <c r="I1893" i="5"/>
  <c r="H1893" i="5"/>
  <c r="Q1892" i="5"/>
  <c r="P1892" i="5"/>
  <c r="O1892" i="5"/>
  <c r="N1892" i="5"/>
  <c r="M1892" i="5"/>
  <c r="L1892" i="5"/>
  <c r="K1892" i="5"/>
  <c r="J1892" i="5"/>
  <c r="I1892" i="5"/>
  <c r="H1892" i="5"/>
  <c r="Q1891" i="5"/>
  <c r="P1891" i="5"/>
  <c r="O1891" i="5"/>
  <c r="N1891" i="5"/>
  <c r="M1891" i="5"/>
  <c r="L1891" i="5"/>
  <c r="K1891" i="5"/>
  <c r="J1891" i="5"/>
  <c r="I1891" i="5"/>
  <c r="H1891" i="5"/>
  <c r="Q1890" i="5"/>
  <c r="P1890" i="5"/>
  <c r="O1890" i="5"/>
  <c r="N1890" i="5"/>
  <c r="M1890" i="5"/>
  <c r="L1890" i="5"/>
  <c r="K1890" i="5"/>
  <c r="J1890" i="5"/>
  <c r="I1890" i="5"/>
  <c r="H1890" i="5"/>
  <c r="Q1889" i="5"/>
  <c r="P1889" i="5"/>
  <c r="O1889" i="5"/>
  <c r="N1889" i="5"/>
  <c r="M1889" i="5"/>
  <c r="L1889" i="5"/>
  <c r="K1889" i="5"/>
  <c r="J1889" i="5"/>
  <c r="I1889" i="5"/>
  <c r="H1889" i="5"/>
  <c r="Q1888" i="5"/>
  <c r="P1888" i="5"/>
  <c r="O1888" i="5"/>
  <c r="N1888" i="5"/>
  <c r="M1888" i="5"/>
  <c r="L1888" i="5"/>
  <c r="K1888" i="5"/>
  <c r="J1888" i="5"/>
  <c r="I1888" i="5"/>
  <c r="H1888" i="5"/>
  <c r="Q1887" i="5"/>
  <c r="P1887" i="5"/>
  <c r="O1887" i="5"/>
  <c r="N1887" i="5"/>
  <c r="M1887" i="5"/>
  <c r="L1887" i="5"/>
  <c r="K1887" i="5"/>
  <c r="J1887" i="5"/>
  <c r="I1887" i="5"/>
  <c r="H1887" i="5"/>
  <c r="Q1886" i="5"/>
  <c r="P1886" i="5"/>
  <c r="O1886" i="5"/>
  <c r="N1886" i="5"/>
  <c r="M1886" i="5"/>
  <c r="L1886" i="5"/>
  <c r="K1886" i="5"/>
  <c r="J1886" i="5"/>
  <c r="I1886" i="5"/>
  <c r="H1886" i="5"/>
  <c r="Q1885" i="5"/>
  <c r="P1885" i="5"/>
  <c r="O1885" i="5"/>
  <c r="N1885" i="5"/>
  <c r="M1885" i="5"/>
  <c r="L1885" i="5"/>
  <c r="K1885" i="5"/>
  <c r="J1885" i="5"/>
  <c r="I1885" i="5"/>
  <c r="H1885" i="5"/>
  <c r="Q1884" i="5"/>
  <c r="P1884" i="5"/>
  <c r="O1884" i="5"/>
  <c r="N1884" i="5"/>
  <c r="M1884" i="5"/>
  <c r="L1884" i="5"/>
  <c r="K1884" i="5"/>
  <c r="J1884" i="5"/>
  <c r="I1884" i="5"/>
  <c r="H1884" i="5"/>
  <c r="Q1883" i="5"/>
  <c r="P1883" i="5"/>
  <c r="O1883" i="5"/>
  <c r="N1883" i="5"/>
  <c r="M1883" i="5"/>
  <c r="L1883" i="5"/>
  <c r="K1883" i="5"/>
  <c r="J1883" i="5"/>
  <c r="I1883" i="5"/>
  <c r="H1883" i="5"/>
  <c r="Q1882" i="5"/>
  <c r="P1882" i="5"/>
  <c r="O1882" i="5"/>
  <c r="N1882" i="5"/>
  <c r="M1882" i="5"/>
  <c r="L1882" i="5"/>
  <c r="K1882" i="5"/>
  <c r="J1882" i="5"/>
  <c r="I1882" i="5"/>
  <c r="H1882" i="5"/>
  <c r="Q1881" i="5"/>
  <c r="P1881" i="5"/>
  <c r="O1881" i="5"/>
  <c r="N1881" i="5"/>
  <c r="M1881" i="5"/>
  <c r="L1881" i="5"/>
  <c r="K1881" i="5"/>
  <c r="J1881" i="5"/>
  <c r="I1881" i="5"/>
  <c r="H1881" i="5"/>
  <c r="Q1880" i="5"/>
  <c r="P1880" i="5"/>
  <c r="O1880" i="5"/>
  <c r="N1880" i="5"/>
  <c r="M1880" i="5"/>
  <c r="L1880" i="5"/>
  <c r="K1880" i="5"/>
  <c r="J1880" i="5"/>
  <c r="I1880" i="5"/>
  <c r="H1880" i="5"/>
  <c r="Q1879" i="5"/>
  <c r="P1879" i="5"/>
  <c r="O1879" i="5"/>
  <c r="N1879" i="5"/>
  <c r="M1879" i="5"/>
  <c r="L1879" i="5"/>
  <c r="K1879" i="5"/>
  <c r="J1879" i="5"/>
  <c r="I1879" i="5"/>
  <c r="H1879" i="5"/>
  <c r="Q1878" i="5"/>
  <c r="P1878" i="5"/>
  <c r="O1878" i="5"/>
  <c r="N1878" i="5"/>
  <c r="M1878" i="5"/>
  <c r="L1878" i="5"/>
  <c r="K1878" i="5"/>
  <c r="J1878" i="5"/>
  <c r="I1878" i="5"/>
  <c r="H1878" i="5"/>
  <c r="Q1877" i="5"/>
  <c r="P1877" i="5"/>
  <c r="O1877" i="5"/>
  <c r="N1877" i="5"/>
  <c r="M1877" i="5"/>
  <c r="L1877" i="5"/>
  <c r="K1877" i="5"/>
  <c r="J1877" i="5"/>
  <c r="I1877" i="5"/>
  <c r="H1877" i="5"/>
  <c r="Q1876" i="5"/>
  <c r="P1876" i="5"/>
  <c r="O1876" i="5"/>
  <c r="N1876" i="5"/>
  <c r="M1876" i="5"/>
  <c r="L1876" i="5"/>
  <c r="K1876" i="5"/>
  <c r="J1876" i="5"/>
  <c r="I1876" i="5"/>
  <c r="H1876" i="5"/>
  <c r="Q1875" i="5"/>
  <c r="P1875" i="5"/>
  <c r="O1875" i="5"/>
  <c r="N1875" i="5"/>
  <c r="M1875" i="5"/>
  <c r="L1875" i="5"/>
  <c r="K1875" i="5"/>
  <c r="J1875" i="5"/>
  <c r="I1875" i="5"/>
  <c r="H1875" i="5"/>
  <c r="Q1874" i="5"/>
  <c r="P1874" i="5"/>
  <c r="O1874" i="5"/>
  <c r="N1874" i="5"/>
  <c r="M1874" i="5"/>
  <c r="L1874" i="5"/>
  <c r="K1874" i="5"/>
  <c r="J1874" i="5"/>
  <c r="I1874" i="5"/>
  <c r="H1874" i="5"/>
  <c r="Q1873" i="5"/>
  <c r="P1873" i="5"/>
  <c r="O1873" i="5"/>
  <c r="N1873" i="5"/>
  <c r="M1873" i="5"/>
  <c r="L1873" i="5"/>
  <c r="K1873" i="5"/>
  <c r="J1873" i="5"/>
  <c r="I1873" i="5"/>
  <c r="H1873" i="5"/>
  <c r="Q1872" i="5"/>
  <c r="P1872" i="5"/>
  <c r="O1872" i="5"/>
  <c r="N1872" i="5"/>
  <c r="M1872" i="5"/>
  <c r="L1872" i="5"/>
  <c r="K1872" i="5"/>
  <c r="J1872" i="5"/>
  <c r="I1872" i="5"/>
  <c r="H1872" i="5"/>
  <c r="Q1871" i="5"/>
  <c r="P1871" i="5"/>
  <c r="O1871" i="5"/>
  <c r="N1871" i="5"/>
  <c r="M1871" i="5"/>
  <c r="L1871" i="5"/>
  <c r="K1871" i="5"/>
  <c r="J1871" i="5"/>
  <c r="I1871" i="5"/>
  <c r="H1871" i="5"/>
  <c r="Q1870" i="5"/>
  <c r="P1870" i="5"/>
  <c r="O1870" i="5"/>
  <c r="N1870" i="5"/>
  <c r="M1870" i="5"/>
  <c r="L1870" i="5"/>
  <c r="K1870" i="5"/>
  <c r="J1870" i="5"/>
  <c r="I1870" i="5"/>
  <c r="H1870" i="5"/>
  <c r="Q1869" i="5"/>
  <c r="P1869" i="5"/>
  <c r="O1869" i="5"/>
  <c r="N1869" i="5"/>
  <c r="M1869" i="5"/>
  <c r="L1869" i="5"/>
  <c r="K1869" i="5"/>
  <c r="J1869" i="5"/>
  <c r="I1869" i="5"/>
  <c r="H1869" i="5"/>
  <c r="Q1868" i="5"/>
  <c r="P1868" i="5"/>
  <c r="O1868" i="5"/>
  <c r="N1868" i="5"/>
  <c r="M1868" i="5"/>
  <c r="L1868" i="5"/>
  <c r="K1868" i="5"/>
  <c r="J1868" i="5"/>
  <c r="I1868" i="5"/>
  <c r="H1868" i="5"/>
  <c r="Q1867" i="5"/>
  <c r="P1867" i="5"/>
  <c r="O1867" i="5"/>
  <c r="N1867" i="5"/>
  <c r="M1867" i="5"/>
  <c r="L1867" i="5"/>
  <c r="K1867" i="5"/>
  <c r="J1867" i="5"/>
  <c r="I1867" i="5"/>
  <c r="H1867" i="5"/>
  <c r="Q1866" i="5"/>
  <c r="P1866" i="5"/>
  <c r="O1866" i="5"/>
  <c r="N1866" i="5"/>
  <c r="M1866" i="5"/>
  <c r="L1866" i="5"/>
  <c r="K1866" i="5"/>
  <c r="J1866" i="5"/>
  <c r="I1866" i="5"/>
  <c r="H1866" i="5"/>
  <c r="Q1865" i="5"/>
  <c r="P1865" i="5"/>
  <c r="O1865" i="5"/>
  <c r="N1865" i="5"/>
  <c r="M1865" i="5"/>
  <c r="L1865" i="5"/>
  <c r="K1865" i="5"/>
  <c r="J1865" i="5"/>
  <c r="I1865" i="5"/>
  <c r="H1865" i="5"/>
  <c r="Q1864" i="5"/>
  <c r="P1864" i="5"/>
  <c r="O1864" i="5"/>
  <c r="N1864" i="5"/>
  <c r="M1864" i="5"/>
  <c r="L1864" i="5"/>
  <c r="K1864" i="5"/>
  <c r="J1864" i="5"/>
  <c r="I1864" i="5"/>
  <c r="H1864" i="5"/>
  <c r="Q1863" i="5"/>
  <c r="P1863" i="5"/>
  <c r="O1863" i="5"/>
  <c r="N1863" i="5"/>
  <c r="M1863" i="5"/>
  <c r="L1863" i="5"/>
  <c r="K1863" i="5"/>
  <c r="J1863" i="5"/>
  <c r="I1863" i="5"/>
  <c r="H1863" i="5"/>
  <c r="Q1862" i="5"/>
  <c r="P1862" i="5"/>
  <c r="O1862" i="5"/>
  <c r="N1862" i="5"/>
  <c r="M1862" i="5"/>
  <c r="L1862" i="5"/>
  <c r="K1862" i="5"/>
  <c r="J1862" i="5"/>
  <c r="I1862" i="5"/>
  <c r="H1862" i="5"/>
  <c r="Q1861" i="5"/>
  <c r="P1861" i="5"/>
  <c r="O1861" i="5"/>
  <c r="N1861" i="5"/>
  <c r="M1861" i="5"/>
  <c r="L1861" i="5"/>
  <c r="K1861" i="5"/>
  <c r="J1861" i="5"/>
  <c r="I1861" i="5"/>
  <c r="H1861" i="5"/>
  <c r="Q1860" i="5"/>
  <c r="P1860" i="5"/>
  <c r="O1860" i="5"/>
  <c r="N1860" i="5"/>
  <c r="M1860" i="5"/>
  <c r="L1860" i="5"/>
  <c r="K1860" i="5"/>
  <c r="J1860" i="5"/>
  <c r="I1860" i="5"/>
  <c r="H1860" i="5"/>
  <c r="Q1859" i="5"/>
  <c r="P1859" i="5"/>
  <c r="O1859" i="5"/>
  <c r="N1859" i="5"/>
  <c r="M1859" i="5"/>
  <c r="L1859" i="5"/>
  <c r="K1859" i="5"/>
  <c r="J1859" i="5"/>
  <c r="I1859" i="5"/>
  <c r="H1859" i="5"/>
  <c r="Q1858" i="5"/>
  <c r="P1858" i="5"/>
  <c r="O1858" i="5"/>
  <c r="N1858" i="5"/>
  <c r="M1858" i="5"/>
  <c r="L1858" i="5"/>
  <c r="K1858" i="5"/>
  <c r="J1858" i="5"/>
  <c r="I1858" i="5"/>
  <c r="H1858" i="5"/>
  <c r="Q1857" i="5"/>
  <c r="P1857" i="5"/>
  <c r="O1857" i="5"/>
  <c r="N1857" i="5"/>
  <c r="M1857" i="5"/>
  <c r="L1857" i="5"/>
  <c r="K1857" i="5"/>
  <c r="J1857" i="5"/>
  <c r="I1857" i="5"/>
  <c r="H1857" i="5"/>
  <c r="Q1856" i="5"/>
  <c r="P1856" i="5"/>
  <c r="O1856" i="5"/>
  <c r="N1856" i="5"/>
  <c r="M1856" i="5"/>
  <c r="L1856" i="5"/>
  <c r="K1856" i="5"/>
  <c r="J1856" i="5"/>
  <c r="I1856" i="5"/>
  <c r="H1856" i="5"/>
  <c r="Q1855" i="5"/>
  <c r="P1855" i="5"/>
  <c r="O1855" i="5"/>
  <c r="N1855" i="5"/>
  <c r="M1855" i="5"/>
  <c r="L1855" i="5"/>
  <c r="K1855" i="5"/>
  <c r="J1855" i="5"/>
  <c r="I1855" i="5"/>
  <c r="H1855" i="5"/>
  <c r="Q1854" i="5"/>
  <c r="P1854" i="5"/>
  <c r="O1854" i="5"/>
  <c r="N1854" i="5"/>
  <c r="M1854" i="5"/>
  <c r="L1854" i="5"/>
  <c r="K1854" i="5"/>
  <c r="J1854" i="5"/>
  <c r="I1854" i="5"/>
  <c r="H1854" i="5"/>
  <c r="Q1853" i="5"/>
  <c r="P1853" i="5"/>
  <c r="O1853" i="5"/>
  <c r="N1853" i="5"/>
  <c r="M1853" i="5"/>
  <c r="L1853" i="5"/>
  <c r="K1853" i="5"/>
  <c r="J1853" i="5"/>
  <c r="I1853" i="5"/>
  <c r="H1853" i="5"/>
  <c r="Q1852" i="5"/>
  <c r="P1852" i="5"/>
  <c r="O1852" i="5"/>
  <c r="N1852" i="5"/>
  <c r="M1852" i="5"/>
  <c r="L1852" i="5"/>
  <c r="K1852" i="5"/>
  <c r="J1852" i="5"/>
  <c r="I1852" i="5"/>
  <c r="H1852" i="5"/>
  <c r="Q1851" i="5"/>
  <c r="P1851" i="5"/>
  <c r="O1851" i="5"/>
  <c r="N1851" i="5"/>
  <c r="M1851" i="5"/>
  <c r="L1851" i="5"/>
  <c r="K1851" i="5"/>
  <c r="J1851" i="5"/>
  <c r="I1851" i="5"/>
  <c r="H1851" i="5"/>
  <c r="Q1850" i="5"/>
  <c r="P1850" i="5"/>
  <c r="O1850" i="5"/>
  <c r="N1850" i="5"/>
  <c r="M1850" i="5"/>
  <c r="L1850" i="5"/>
  <c r="K1850" i="5"/>
  <c r="J1850" i="5"/>
  <c r="I1850" i="5"/>
  <c r="H1850" i="5"/>
  <c r="Q1849" i="5"/>
  <c r="P1849" i="5"/>
  <c r="O1849" i="5"/>
  <c r="N1849" i="5"/>
  <c r="M1849" i="5"/>
  <c r="L1849" i="5"/>
  <c r="K1849" i="5"/>
  <c r="J1849" i="5"/>
  <c r="I1849" i="5"/>
  <c r="H1849" i="5"/>
  <c r="Q1848" i="5"/>
  <c r="P1848" i="5"/>
  <c r="O1848" i="5"/>
  <c r="N1848" i="5"/>
  <c r="M1848" i="5"/>
  <c r="L1848" i="5"/>
  <c r="K1848" i="5"/>
  <c r="J1848" i="5"/>
  <c r="I1848" i="5"/>
  <c r="H1848" i="5"/>
  <c r="Q1847" i="5"/>
  <c r="P1847" i="5"/>
  <c r="O1847" i="5"/>
  <c r="N1847" i="5"/>
  <c r="M1847" i="5"/>
  <c r="L1847" i="5"/>
  <c r="K1847" i="5"/>
  <c r="J1847" i="5"/>
  <c r="I1847" i="5"/>
  <c r="H1847" i="5"/>
  <c r="Q1846" i="5"/>
  <c r="P1846" i="5"/>
  <c r="O1846" i="5"/>
  <c r="N1846" i="5"/>
  <c r="M1846" i="5"/>
  <c r="L1846" i="5"/>
  <c r="K1846" i="5"/>
  <c r="J1846" i="5"/>
  <c r="I1846" i="5"/>
  <c r="H1846" i="5"/>
  <c r="Q1845" i="5"/>
  <c r="P1845" i="5"/>
  <c r="O1845" i="5"/>
  <c r="N1845" i="5"/>
  <c r="M1845" i="5"/>
  <c r="L1845" i="5"/>
  <c r="K1845" i="5"/>
  <c r="J1845" i="5"/>
  <c r="I1845" i="5"/>
  <c r="H1845" i="5"/>
  <c r="Q1844" i="5"/>
  <c r="P1844" i="5"/>
  <c r="O1844" i="5"/>
  <c r="N1844" i="5"/>
  <c r="M1844" i="5"/>
  <c r="L1844" i="5"/>
  <c r="K1844" i="5"/>
  <c r="J1844" i="5"/>
  <c r="I1844" i="5"/>
  <c r="H1844" i="5"/>
  <c r="Q1843" i="5"/>
  <c r="P1843" i="5"/>
  <c r="O1843" i="5"/>
  <c r="N1843" i="5"/>
  <c r="M1843" i="5"/>
  <c r="L1843" i="5"/>
  <c r="K1843" i="5"/>
  <c r="J1843" i="5"/>
  <c r="I1843" i="5"/>
  <c r="H1843" i="5"/>
  <c r="Q1842" i="5"/>
  <c r="P1842" i="5"/>
  <c r="O1842" i="5"/>
  <c r="N1842" i="5"/>
  <c r="M1842" i="5"/>
  <c r="L1842" i="5"/>
  <c r="K1842" i="5"/>
  <c r="J1842" i="5"/>
  <c r="I1842" i="5"/>
  <c r="H1842" i="5"/>
  <c r="Q1841" i="5"/>
  <c r="P1841" i="5"/>
  <c r="O1841" i="5"/>
  <c r="N1841" i="5"/>
  <c r="M1841" i="5"/>
  <c r="L1841" i="5"/>
  <c r="K1841" i="5"/>
  <c r="J1841" i="5"/>
  <c r="I1841" i="5"/>
  <c r="H1841" i="5"/>
  <c r="Q1840" i="5"/>
  <c r="P1840" i="5"/>
  <c r="O1840" i="5"/>
  <c r="N1840" i="5"/>
  <c r="M1840" i="5"/>
  <c r="L1840" i="5"/>
  <c r="K1840" i="5"/>
  <c r="J1840" i="5"/>
  <c r="I1840" i="5"/>
  <c r="H1840" i="5"/>
  <c r="Q1839" i="5"/>
  <c r="P1839" i="5"/>
  <c r="O1839" i="5"/>
  <c r="N1839" i="5"/>
  <c r="M1839" i="5"/>
  <c r="L1839" i="5"/>
  <c r="K1839" i="5"/>
  <c r="J1839" i="5"/>
  <c r="I1839" i="5"/>
  <c r="H1839" i="5"/>
  <c r="Q1838" i="5"/>
  <c r="P1838" i="5"/>
  <c r="O1838" i="5"/>
  <c r="N1838" i="5"/>
  <c r="M1838" i="5"/>
  <c r="L1838" i="5"/>
  <c r="K1838" i="5"/>
  <c r="J1838" i="5"/>
  <c r="I1838" i="5"/>
  <c r="H1838" i="5"/>
  <c r="Q1837" i="5"/>
  <c r="P1837" i="5"/>
  <c r="O1837" i="5"/>
  <c r="N1837" i="5"/>
  <c r="M1837" i="5"/>
  <c r="L1837" i="5"/>
  <c r="K1837" i="5"/>
  <c r="J1837" i="5"/>
  <c r="I1837" i="5"/>
  <c r="H1837" i="5"/>
  <c r="Q1836" i="5"/>
  <c r="P1836" i="5"/>
  <c r="O1836" i="5"/>
  <c r="N1836" i="5"/>
  <c r="M1836" i="5"/>
  <c r="L1836" i="5"/>
  <c r="K1836" i="5"/>
  <c r="J1836" i="5"/>
  <c r="I1836" i="5"/>
  <c r="H1836" i="5"/>
  <c r="Q1835" i="5"/>
  <c r="P1835" i="5"/>
  <c r="O1835" i="5"/>
  <c r="N1835" i="5"/>
  <c r="M1835" i="5"/>
  <c r="L1835" i="5"/>
  <c r="K1835" i="5"/>
  <c r="J1835" i="5"/>
  <c r="I1835" i="5"/>
  <c r="H1835" i="5"/>
  <c r="Q1834" i="5"/>
  <c r="P1834" i="5"/>
  <c r="O1834" i="5"/>
  <c r="N1834" i="5"/>
  <c r="M1834" i="5"/>
  <c r="L1834" i="5"/>
  <c r="K1834" i="5"/>
  <c r="J1834" i="5"/>
  <c r="I1834" i="5"/>
  <c r="H1834" i="5"/>
  <c r="Q1833" i="5"/>
  <c r="P1833" i="5"/>
  <c r="O1833" i="5"/>
  <c r="N1833" i="5"/>
  <c r="M1833" i="5"/>
  <c r="L1833" i="5"/>
  <c r="K1833" i="5"/>
  <c r="J1833" i="5"/>
  <c r="I1833" i="5"/>
  <c r="H1833" i="5"/>
  <c r="Q1832" i="5"/>
  <c r="P1832" i="5"/>
  <c r="O1832" i="5"/>
  <c r="N1832" i="5"/>
  <c r="M1832" i="5"/>
  <c r="L1832" i="5"/>
  <c r="K1832" i="5"/>
  <c r="J1832" i="5"/>
  <c r="I1832" i="5"/>
  <c r="H1832" i="5"/>
  <c r="Q1831" i="5"/>
  <c r="P1831" i="5"/>
  <c r="O1831" i="5"/>
  <c r="N1831" i="5"/>
  <c r="M1831" i="5"/>
  <c r="L1831" i="5"/>
  <c r="K1831" i="5"/>
  <c r="J1831" i="5"/>
  <c r="I1831" i="5"/>
  <c r="H1831" i="5"/>
  <c r="Q1830" i="5"/>
  <c r="P1830" i="5"/>
  <c r="O1830" i="5"/>
  <c r="N1830" i="5"/>
  <c r="M1830" i="5"/>
  <c r="L1830" i="5"/>
  <c r="K1830" i="5"/>
  <c r="J1830" i="5"/>
  <c r="I1830" i="5"/>
  <c r="H1830" i="5"/>
  <c r="Q1829" i="5"/>
  <c r="P1829" i="5"/>
  <c r="O1829" i="5"/>
  <c r="N1829" i="5"/>
  <c r="M1829" i="5"/>
  <c r="L1829" i="5"/>
  <c r="K1829" i="5"/>
  <c r="J1829" i="5"/>
  <c r="I1829" i="5"/>
  <c r="H1829" i="5"/>
  <c r="Q1828" i="5"/>
  <c r="P1828" i="5"/>
  <c r="O1828" i="5"/>
  <c r="N1828" i="5"/>
  <c r="M1828" i="5"/>
  <c r="L1828" i="5"/>
  <c r="K1828" i="5"/>
  <c r="J1828" i="5"/>
  <c r="I1828" i="5"/>
  <c r="H1828" i="5"/>
  <c r="Q1827" i="5"/>
  <c r="P1827" i="5"/>
  <c r="O1827" i="5"/>
  <c r="N1827" i="5"/>
  <c r="M1827" i="5"/>
  <c r="L1827" i="5"/>
  <c r="K1827" i="5"/>
  <c r="J1827" i="5"/>
  <c r="I1827" i="5"/>
  <c r="H1827" i="5"/>
  <c r="Q1826" i="5"/>
  <c r="P1826" i="5"/>
  <c r="O1826" i="5"/>
  <c r="N1826" i="5"/>
  <c r="M1826" i="5"/>
  <c r="L1826" i="5"/>
  <c r="K1826" i="5"/>
  <c r="J1826" i="5"/>
  <c r="I1826" i="5"/>
  <c r="H1826" i="5"/>
  <c r="Q1825" i="5"/>
  <c r="P1825" i="5"/>
  <c r="O1825" i="5"/>
  <c r="N1825" i="5"/>
  <c r="M1825" i="5"/>
  <c r="L1825" i="5"/>
  <c r="K1825" i="5"/>
  <c r="J1825" i="5"/>
  <c r="I1825" i="5"/>
  <c r="H1825" i="5"/>
  <c r="Q1824" i="5"/>
  <c r="P1824" i="5"/>
  <c r="O1824" i="5"/>
  <c r="N1824" i="5"/>
  <c r="M1824" i="5"/>
  <c r="L1824" i="5"/>
  <c r="K1824" i="5"/>
  <c r="J1824" i="5"/>
  <c r="I1824" i="5"/>
  <c r="H1824" i="5"/>
  <c r="Q1823" i="5"/>
  <c r="P1823" i="5"/>
  <c r="O1823" i="5"/>
  <c r="N1823" i="5"/>
  <c r="M1823" i="5"/>
  <c r="L1823" i="5"/>
  <c r="K1823" i="5"/>
  <c r="J1823" i="5"/>
  <c r="I1823" i="5"/>
  <c r="H1823" i="5"/>
  <c r="Q1822" i="5"/>
  <c r="P1822" i="5"/>
  <c r="O1822" i="5"/>
  <c r="N1822" i="5"/>
  <c r="M1822" i="5"/>
  <c r="L1822" i="5"/>
  <c r="K1822" i="5"/>
  <c r="J1822" i="5"/>
  <c r="I1822" i="5"/>
  <c r="H1822" i="5"/>
  <c r="Q1821" i="5"/>
  <c r="P1821" i="5"/>
  <c r="O1821" i="5"/>
  <c r="N1821" i="5"/>
  <c r="M1821" i="5"/>
  <c r="L1821" i="5"/>
  <c r="K1821" i="5"/>
  <c r="J1821" i="5"/>
  <c r="I1821" i="5"/>
  <c r="H1821" i="5"/>
  <c r="Q1820" i="5"/>
  <c r="P1820" i="5"/>
  <c r="O1820" i="5"/>
  <c r="N1820" i="5"/>
  <c r="M1820" i="5"/>
  <c r="L1820" i="5"/>
  <c r="K1820" i="5"/>
  <c r="J1820" i="5"/>
  <c r="I1820" i="5"/>
  <c r="H1820" i="5"/>
  <c r="Q1819" i="5"/>
  <c r="P1819" i="5"/>
  <c r="O1819" i="5"/>
  <c r="N1819" i="5"/>
  <c r="M1819" i="5"/>
  <c r="L1819" i="5"/>
  <c r="K1819" i="5"/>
  <c r="J1819" i="5"/>
  <c r="I1819" i="5"/>
  <c r="H1819" i="5"/>
  <c r="Q1818" i="5"/>
  <c r="P1818" i="5"/>
  <c r="O1818" i="5"/>
  <c r="N1818" i="5"/>
  <c r="M1818" i="5"/>
  <c r="L1818" i="5"/>
  <c r="K1818" i="5"/>
  <c r="J1818" i="5"/>
  <c r="I1818" i="5"/>
  <c r="H1818" i="5"/>
  <c r="Q1817" i="5"/>
  <c r="P1817" i="5"/>
  <c r="O1817" i="5"/>
  <c r="N1817" i="5"/>
  <c r="M1817" i="5"/>
  <c r="L1817" i="5"/>
  <c r="K1817" i="5"/>
  <c r="J1817" i="5"/>
  <c r="I1817" i="5"/>
  <c r="H1817" i="5"/>
  <c r="Q1816" i="5"/>
  <c r="P1816" i="5"/>
  <c r="O1816" i="5"/>
  <c r="N1816" i="5"/>
  <c r="M1816" i="5"/>
  <c r="L1816" i="5"/>
  <c r="K1816" i="5"/>
  <c r="J1816" i="5"/>
  <c r="I1816" i="5"/>
  <c r="H1816" i="5"/>
  <c r="Q1815" i="5"/>
  <c r="P1815" i="5"/>
  <c r="O1815" i="5"/>
  <c r="N1815" i="5"/>
  <c r="M1815" i="5"/>
  <c r="L1815" i="5"/>
  <c r="K1815" i="5"/>
  <c r="J1815" i="5"/>
  <c r="I1815" i="5"/>
  <c r="H1815" i="5"/>
  <c r="Q1814" i="5"/>
  <c r="P1814" i="5"/>
  <c r="O1814" i="5"/>
  <c r="N1814" i="5"/>
  <c r="M1814" i="5"/>
  <c r="L1814" i="5"/>
  <c r="K1814" i="5"/>
  <c r="J1814" i="5"/>
  <c r="I1814" i="5"/>
  <c r="H1814" i="5"/>
  <c r="Q1813" i="5"/>
  <c r="P1813" i="5"/>
  <c r="O1813" i="5"/>
  <c r="N1813" i="5"/>
  <c r="M1813" i="5"/>
  <c r="L1813" i="5"/>
  <c r="K1813" i="5"/>
  <c r="J1813" i="5"/>
  <c r="I1813" i="5"/>
  <c r="H1813" i="5"/>
  <c r="Q1812" i="5"/>
  <c r="P1812" i="5"/>
  <c r="O1812" i="5"/>
  <c r="N1812" i="5"/>
  <c r="M1812" i="5"/>
  <c r="L1812" i="5"/>
  <c r="K1812" i="5"/>
  <c r="J1812" i="5"/>
  <c r="I1812" i="5"/>
  <c r="H1812" i="5"/>
  <c r="Q1811" i="5"/>
  <c r="P1811" i="5"/>
  <c r="O1811" i="5"/>
  <c r="N1811" i="5"/>
  <c r="M1811" i="5"/>
  <c r="L1811" i="5"/>
  <c r="K1811" i="5"/>
  <c r="J1811" i="5"/>
  <c r="I1811" i="5"/>
  <c r="H1811" i="5"/>
  <c r="Q1810" i="5"/>
  <c r="P1810" i="5"/>
  <c r="O1810" i="5"/>
  <c r="N1810" i="5"/>
  <c r="M1810" i="5"/>
  <c r="L1810" i="5"/>
  <c r="K1810" i="5"/>
  <c r="J1810" i="5"/>
  <c r="I1810" i="5"/>
  <c r="H1810" i="5"/>
  <c r="Q1809" i="5"/>
  <c r="P1809" i="5"/>
  <c r="O1809" i="5"/>
  <c r="N1809" i="5"/>
  <c r="M1809" i="5"/>
  <c r="L1809" i="5"/>
  <c r="K1809" i="5"/>
  <c r="J1809" i="5"/>
  <c r="I1809" i="5"/>
  <c r="H1809" i="5"/>
  <c r="Q1808" i="5"/>
  <c r="P1808" i="5"/>
  <c r="O1808" i="5"/>
  <c r="N1808" i="5"/>
  <c r="M1808" i="5"/>
  <c r="L1808" i="5"/>
  <c r="K1808" i="5"/>
  <c r="J1808" i="5"/>
  <c r="I1808" i="5"/>
  <c r="H1808" i="5"/>
  <c r="Q1807" i="5"/>
  <c r="P1807" i="5"/>
  <c r="O1807" i="5"/>
  <c r="N1807" i="5"/>
  <c r="M1807" i="5"/>
  <c r="L1807" i="5"/>
  <c r="K1807" i="5"/>
  <c r="J1807" i="5"/>
  <c r="I1807" i="5"/>
  <c r="H1807" i="5"/>
  <c r="Q1806" i="5"/>
  <c r="P1806" i="5"/>
  <c r="O1806" i="5"/>
  <c r="N1806" i="5"/>
  <c r="M1806" i="5"/>
  <c r="L1806" i="5"/>
  <c r="K1806" i="5"/>
  <c r="J1806" i="5"/>
  <c r="I1806" i="5"/>
  <c r="H1806" i="5"/>
  <c r="Q1805" i="5"/>
  <c r="P1805" i="5"/>
  <c r="O1805" i="5"/>
  <c r="N1805" i="5"/>
  <c r="M1805" i="5"/>
  <c r="L1805" i="5"/>
  <c r="K1805" i="5"/>
  <c r="J1805" i="5"/>
  <c r="I1805" i="5"/>
  <c r="H1805" i="5"/>
  <c r="Q1804" i="5"/>
  <c r="P1804" i="5"/>
  <c r="O1804" i="5"/>
  <c r="N1804" i="5"/>
  <c r="M1804" i="5"/>
  <c r="L1804" i="5"/>
  <c r="K1804" i="5"/>
  <c r="J1804" i="5"/>
  <c r="I1804" i="5"/>
  <c r="H1804" i="5"/>
  <c r="Q1803" i="5"/>
  <c r="P1803" i="5"/>
  <c r="O1803" i="5"/>
  <c r="N1803" i="5"/>
  <c r="M1803" i="5"/>
  <c r="L1803" i="5"/>
  <c r="K1803" i="5"/>
  <c r="J1803" i="5"/>
  <c r="I1803" i="5"/>
  <c r="H1803" i="5"/>
  <c r="Q1802" i="5"/>
  <c r="P1802" i="5"/>
  <c r="O1802" i="5"/>
  <c r="N1802" i="5"/>
  <c r="M1802" i="5"/>
  <c r="L1802" i="5"/>
  <c r="K1802" i="5"/>
  <c r="J1802" i="5"/>
  <c r="I1802" i="5"/>
  <c r="H1802" i="5"/>
  <c r="Q1801" i="5"/>
  <c r="P1801" i="5"/>
  <c r="O1801" i="5"/>
  <c r="N1801" i="5"/>
  <c r="M1801" i="5"/>
  <c r="L1801" i="5"/>
  <c r="K1801" i="5"/>
  <c r="J1801" i="5"/>
  <c r="I1801" i="5"/>
  <c r="H1801" i="5"/>
  <c r="Q1800" i="5"/>
  <c r="P1800" i="5"/>
  <c r="O1800" i="5"/>
  <c r="N1800" i="5"/>
  <c r="M1800" i="5"/>
  <c r="L1800" i="5"/>
  <c r="K1800" i="5"/>
  <c r="J1800" i="5"/>
  <c r="I1800" i="5"/>
  <c r="H1800" i="5"/>
  <c r="Q1799" i="5"/>
  <c r="P1799" i="5"/>
  <c r="O1799" i="5"/>
  <c r="N1799" i="5"/>
  <c r="M1799" i="5"/>
  <c r="L1799" i="5"/>
  <c r="K1799" i="5"/>
  <c r="J1799" i="5"/>
  <c r="I1799" i="5"/>
  <c r="H1799" i="5"/>
  <c r="Q1798" i="5"/>
  <c r="P1798" i="5"/>
  <c r="O1798" i="5"/>
  <c r="N1798" i="5"/>
  <c r="M1798" i="5"/>
  <c r="L1798" i="5"/>
  <c r="K1798" i="5"/>
  <c r="J1798" i="5"/>
  <c r="I1798" i="5"/>
  <c r="H1798" i="5"/>
  <c r="Q1797" i="5"/>
  <c r="P1797" i="5"/>
  <c r="O1797" i="5"/>
  <c r="N1797" i="5"/>
  <c r="M1797" i="5"/>
  <c r="L1797" i="5"/>
  <c r="K1797" i="5"/>
  <c r="J1797" i="5"/>
  <c r="I1797" i="5"/>
  <c r="H1797" i="5"/>
  <c r="Q1796" i="5"/>
  <c r="P1796" i="5"/>
  <c r="O1796" i="5"/>
  <c r="N1796" i="5"/>
  <c r="M1796" i="5"/>
  <c r="L1796" i="5"/>
  <c r="K1796" i="5"/>
  <c r="J1796" i="5"/>
  <c r="I1796" i="5"/>
  <c r="H1796" i="5"/>
  <c r="Q1795" i="5"/>
  <c r="P1795" i="5"/>
  <c r="O1795" i="5"/>
  <c r="N1795" i="5"/>
  <c r="M1795" i="5"/>
  <c r="L1795" i="5"/>
  <c r="K1795" i="5"/>
  <c r="J1795" i="5"/>
  <c r="I1795" i="5"/>
  <c r="H1795" i="5"/>
  <c r="Q1794" i="5"/>
  <c r="P1794" i="5"/>
  <c r="O1794" i="5"/>
  <c r="N1794" i="5"/>
  <c r="M1794" i="5"/>
  <c r="L1794" i="5"/>
  <c r="K1794" i="5"/>
  <c r="J1794" i="5"/>
  <c r="I1794" i="5"/>
  <c r="H1794" i="5"/>
  <c r="Q1793" i="5"/>
  <c r="P1793" i="5"/>
  <c r="O1793" i="5"/>
  <c r="N1793" i="5"/>
  <c r="M1793" i="5"/>
  <c r="L1793" i="5"/>
  <c r="K1793" i="5"/>
  <c r="J1793" i="5"/>
  <c r="I1793" i="5"/>
  <c r="H1793" i="5"/>
  <c r="Q1792" i="5"/>
  <c r="P1792" i="5"/>
  <c r="O1792" i="5"/>
  <c r="N1792" i="5"/>
  <c r="M1792" i="5"/>
  <c r="L1792" i="5"/>
  <c r="K1792" i="5"/>
  <c r="J1792" i="5"/>
  <c r="I1792" i="5"/>
  <c r="H1792" i="5"/>
  <c r="Q1791" i="5"/>
  <c r="P1791" i="5"/>
  <c r="O1791" i="5"/>
  <c r="N1791" i="5"/>
  <c r="M1791" i="5"/>
  <c r="L1791" i="5"/>
  <c r="K1791" i="5"/>
  <c r="J1791" i="5"/>
  <c r="I1791" i="5"/>
  <c r="H1791" i="5"/>
  <c r="Q1790" i="5"/>
  <c r="P1790" i="5"/>
  <c r="O1790" i="5"/>
  <c r="N1790" i="5"/>
  <c r="M1790" i="5"/>
  <c r="L1790" i="5"/>
  <c r="K1790" i="5"/>
  <c r="J1790" i="5"/>
  <c r="I1790" i="5"/>
  <c r="H1790" i="5"/>
  <c r="Q1789" i="5"/>
  <c r="P1789" i="5"/>
  <c r="O1789" i="5"/>
  <c r="N1789" i="5"/>
  <c r="M1789" i="5"/>
  <c r="L1789" i="5"/>
  <c r="K1789" i="5"/>
  <c r="J1789" i="5"/>
  <c r="I1789" i="5"/>
  <c r="H1789" i="5"/>
  <c r="Q1788" i="5"/>
  <c r="P1788" i="5"/>
  <c r="O1788" i="5"/>
  <c r="N1788" i="5"/>
  <c r="M1788" i="5"/>
  <c r="L1788" i="5"/>
  <c r="K1788" i="5"/>
  <c r="J1788" i="5"/>
  <c r="I1788" i="5"/>
  <c r="H1788" i="5"/>
  <c r="Q1787" i="5"/>
  <c r="P1787" i="5"/>
  <c r="O1787" i="5"/>
  <c r="N1787" i="5"/>
  <c r="M1787" i="5"/>
  <c r="L1787" i="5"/>
  <c r="K1787" i="5"/>
  <c r="J1787" i="5"/>
  <c r="I1787" i="5"/>
  <c r="H1787" i="5"/>
  <c r="Q1786" i="5"/>
  <c r="P1786" i="5"/>
  <c r="O1786" i="5"/>
  <c r="N1786" i="5"/>
  <c r="M1786" i="5"/>
  <c r="L1786" i="5"/>
  <c r="K1786" i="5"/>
  <c r="J1786" i="5"/>
  <c r="I1786" i="5"/>
  <c r="H1786" i="5"/>
  <c r="Q1785" i="5"/>
  <c r="P1785" i="5"/>
  <c r="O1785" i="5"/>
  <c r="N1785" i="5"/>
  <c r="M1785" i="5"/>
  <c r="L1785" i="5"/>
  <c r="K1785" i="5"/>
  <c r="J1785" i="5"/>
  <c r="I1785" i="5"/>
  <c r="H1785" i="5"/>
  <c r="Q1784" i="5"/>
  <c r="P1784" i="5"/>
  <c r="O1784" i="5"/>
  <c r="N1784" i="5"/>
  <c r="M1784" i="5"/>
  <c r="L1784" i="5"/>
  <c r="K1784" i="5"/>
  <c r="J1784" i="5"/>
  <c r="I1784" i="5"/>
  <c r="H1784" i="5"/>
  <c r="Q1783" i="5"/>
  <c r="P1783" i="5"/>
  <c r="O1783" i="5"/>
  <c r="N1783" i="5"/>
  <c r="M1783" i="5"/>
  <c r="L1783" i="5"/>
  <c r="K1783" i="5"/>
  <c r="J1783" i="5"/>
  <c r="I1783" i="5"/>
  <c r="H1783" i="5"/>
  <c r="Q1782" i="5"/>
  <c r="P1782" i="5"/>
  <c r="O1782" i="5"/>
  <c r="N1782" i="5"/>
  <c r="M1782" i="5"/>
  <c r="L1782" i="5"/>
  <c r="K1782" i="5"/>
  <c r="J1782" i="5"/>
  <c r="I1782" i="5"/>
  <c r="H1782" i="5"/>
  <c r="Q1781" i="5"/>
  <c r="P1781" i="5"/>
  <c r="O1781" i="5"/>
  <c r="N1781" i="5"/>
  <c r="M1781" i="5"/>
  <c r="L1781" i="5"/>
  <c r="K1781" i="5"/>
  <c r="J1781" i="5"/>
  <c r="I1781" i="5"/>
  <c r="H1781" i="5"/>
  <c r="Q1780" i="5"/>
  <c r="P1780" i="5"/>
  <c r="O1780" i="5"/>
  <c r="N1780" i="5"/>
  <c r="M1780" i="5"/>
  <c r="L1780" i="5"/>
  <c r="K1780" i="5"/>
  <c r="J1780" i="5"/>
  <c r="I1780" i="5"/>
  <c r="H1780" i="5"/>
  <c r="Q1779" i="5"/>
  <c r="P1779" i="5"/>
  <c r="O1779" i="5"/>
  <c r="N1779" i="5"/>
  <c r="M1779" i="5"/>
  <c r="L1779" i="5"/>
  <c r="K1779" i="5"/>
  <c r="J1779" i="5"/>
  <c r="I1779" i="5"/>
  <c r="H1779" i="5"/>
  <c r="Q1778" i="5"/>
  <c r="P1778" i="5"/>
  <c r="O1778" i="5"/>
  <c r="N1778" i="5"/>
  <c r="M1778" i="5"/>
  <c r="L1778" i="5"/>
  <c r="K1778" i="5"/>
  <c r="J1778" i="5"/>
  <c r="I1778" i="5"/>
  <c r="H1778" i="5"/>
  <c r="Q1777" i="5"/>
  <c r="P1777" i="5"/>
  <c r="O1777" i="5"/>
  <c r="N1777" i="5"/>
  <c r="M1777" i="5"/>
  <c r="L1777" i="5"/>
  <c r="K1777" i="5"/>
  <c r="J1777" i="5"/>
  <c r="I1777" i="5"/>
  <c r="H1777" i="5"/>
  <c r="Q1776" i="5"/>
  <c r="P1776" i="5"/>
  <c r="O1776" i="5"/>
  <c r="N1776" i="5"/>
  <c r="M1776" i="5"/>
  <c r="L1776" i="5"/>
  <c r="K1776" i="5"/>
  <c r="J1776" i="5"/>
  <c r="I1776" i="5"/>
  <c r="H1776" i="5"/>
  <c r="Q1775" i="5"/>
  <c r="P1775" i="5"/>
  <c r="O1775" i="5"/>
  <c r="N1775" i="5"/>
  <c r="M1775" i="5"/>
  <c r="L1775" i="5"/>
  <c r="K1775" i="5"/>
  <c r="J1775" i="5"/>
  <c r="I1775" i="5"/>
  <c r="H1775" i="5"/>
  <c r="Q1774" i="5"/>
  <c r="P1774" i="5"/>
  <c r="O1774" i="5"/>
  <c r="N1774" i="5"/>
  <c r="M1774" i="5"/>
  <c r="L1774" i="5"/>
  <c r="K1774" i="5"/>
  <c r="J1774" i="5"/>
  <c r="I1774" i="5"/>
  <c r="H1774" i="5"/>
  <c r="Q1773" i="5"/>
  <c r="P1773" i="5"/>
  <c r="O1773" i="5"/>
  <c r="N1773" i="5"/>
  <c r="M1773" i="5"/>
  <c r="L1773" i="5"/>
  <c r="K1773" i="5"/>
  <c r="J1773" i="5"/>
  <c r="I1773" i="5"/>
  <c r="H1773" i="5"/>
  <c r="Q1772" i="5"/>
  <c r="P1772" i="5"/>
  <c r="O1772" i="5"/>
  <c r="N1772" i="5"/>
  <c r="M1772" i="5"/>
  <c r="L1772" i="5"/>
  <c r="K1772" i="5"/>
  <c r="J1772" i="5"/>
  <c r="I1772" i="5"/>
  <c r="H1772" i="5"/>
  <c r="Q1771" i="5"/>
  <c r="P1771" i="5"/>
  <c r="O1771" i="5"/>
  <c r="N1771" i="5"/>
  <c r="M1771" i="5"/>
  <c r="L1771" i="5"/>
  <c r="K1771" i="5"/>
  <c r="J1771" i="5"/>
  <c r="I1771" i="5"/>
  <c r="H1771" i="5"/>
  <c r="Q1770" i="5"/>
  <c r="P1770" i="5"/>
  <c r="O1770" i="5"/>
  <c r="N1770" i="5"/>
  <c r="M1770" i="5"/>
  <c r="L1770" i="5"/>
  <c r="K1770" i="5"/>
  <c r="J1770" i="5"/>
  <c r="I1770" i="5"/>
  <c r="H1770" i="5"/>
  <c r="Q1769" i="5"/>
  <c r="P1769" i="5"/>
  <c r="O1769" i="5"/>
  <c r="N1769" i="5"/>
  <c r="M1769" i="5"/>
  <c r="L1769" i="5"/>
  <c r="K1769" i="5"/>
  <c r="J1769" i="5"/>
  <c r="I1769" i="5"/>
  <c r="H1769" i="5"/>
  <c r="Q1768" i="5"/>
  <c r="P1768" i="5"/>
  <c r="O1768" i="5"/>
  <c r="N1768" i="5"/>
  <c r="M1768" i="5"/>
  <c r="L1768" i="5"/>
  <c r="K1768" i="5"/>
  <c r="J1768" i="5"/>
  <c r="I1768" i="5"/>
  <c r="H1768" i="5"/>
  <c r="Q1767" i="5"/>
  <c r="P1767" i="5"/>
  <c r="O1767" i="5"/>
  <c r="N1767" i="5"/>
  <c r="M1767" i="5"/>
  <c r="L1767" i="5"/>
  <c r="K1767" i="5"/>
  <c r="J1767" i="5"/>
  <c r="I1767" i="5"/>
  <c r="H1767" i="5"/>
  <c r="Q1766" i="5"/>
  <c r="P1766" i="5"/>
  <c r="O1766" i="5"/>
  <c r="N1766" i="5"/>
  <c r="M1766" i="5"/>
  <c r="L1766" i="5"/>
  <c r="K1766" i="5"/>
  <c r="J1766" i="5"/>
  <c r="I1766" i="5"/>
  <c r="H1766" i="5"/>
  <c r="Q1765" i="5"/>
  <c r="P1765" i="5"/>
  <c r="O1765" i="5"/>
  <c r="N1765" i="5"/>
  <c r="M1765" i="5"/>
  <c r="L1765" i="5"/>
  <c r="K1765" i="5"/>
  <c r="J1765" i="5"/>
  <c r="I1765" i="5"/>
  <c r="H1765" i="5"/>
  <c r="Q1764" i="5"/>
  <c r="P1764" i="5"/>
  <c r="O1764" i="5"/>
  <c r="N1764" i="5"/>
  <c r="M1764" i="5"/>
  <c r="L1764" i="5"/>
  <c r="K1764" i="5"/>
  <c r="J1764" i="5"/>
  <c r="I1764" i="5"/>
  <c r="H1764" i="5"/>
  <c r="Q1763" i="5"/>
  <c r="P1763" i="5"/>
  <c r="O1763" i="5"/>
  <c r="N1763" i="5"/>
  <c r="M1763" i="5"/>
  <c r="L1763" i="5"/>
  <c r="K1763" i="5"/>
  <c r="J1763" i="5"/>
  <c r="I1763" i="5"/>
  <c r="H1763" i="5"/>
  <c r="Q1762" i="5"/>
  <c r="P1762" i="5"/>
  <c r="O1762" i="5"/>
  <c r="N1762" i="5"/>
  <c r="M1762" i="5"/>
  <c r="L1762" i="5"/>
  <c r="K1762" i="5"/>
  <c r="J1762" i="5"/>
  <c r="I1762" i="5"/>
  <c r="H1762" i="5"/>
  <c r="Q1761" i="5"/>
  <c r="P1761" i="5"/>
  <c r="O1761" i="5"/>
  <c r="N1761" i="5"/>
  <c r="M1761" i="5"/>
  <c r="L1761" i="5"/>
  <c r="K1761" i="5"/>
  <c r="J1761" i="5"/>
  <c r="I1761" i="5"/>
  <c r="H1761" i="5"/>
  <c r="Q1760" i="5"/>
  <c r="P1760" i="5"/>
  <c r="O1760" i="5"/>
  <c r="N1760" i="5"/>
  <c r="M1760" i="5"/>
  <c r="L1760" i="5"/>
  <c r="K1760" i="5"/>
  <c r="J1760" i="5"/>
  <c r="I1760" i="5"/>
  <c r="H1760" i="5"/>
  <c r="Q1759" i="5"/>
  <c r="P1759" i="5"/>
  <c r="O1759" i="5"/>
  <c r="N1759" i="5"/>
  <c r="M1759" i="5"/>
  <c r="L1759" i="5"/>
  <c r="K1759" i="5"/>
  <c r="J1759" i="5"/>
  <c r="I1759" i="5"/>
  <c r="H1759" i="5"/>
  <c r="Q1758" i="5"/>
  <c r="P1758" i="5"/>
  <c r="O1758" i="5"/>
  <c r="N1758" i="5"/>
  <c r="M1758" i="5"/>
  <c r="L1758" i="5"/>
  <c r="K1758" i="5"/>
  <c r="J1758" i="5"/>
  <c r="I1758" i="5"/>
  <c r="H1758" i="5"/>
  <c r="Q1757" i="5"/>
  <c r="P1757" i="5"/>
  <c r="O1757" i="5"/>
  <c r="N1757" i="5"/>
  <c r="M1757" i="5"/>
  <c r="L1757" i="5"/>
  <c r="K1757" i="5"/>
  <c r="J1757" i="5"/>
  <c r="I1757" i="5"/>
  <c r="H1757" i="5"/>
  <c r="Q1756" i="5"/>
  <c r="P1756" i="5"/>
  <c r="O1756" i="5"/>
  <c r="N1756" i="5"/>
  <c r="M1756" i="5"/>
  <c r="L1756" i="5"/>
  <c r="K1756" i="5"/>
  <c r="J1756" i="5"/>
  <c r="I1756" i="5"/>
  <c r="H1756" i="5"/>
  <c r="Q1755" i="5"/>
  <c r="P1755" i="5"/>
  <c r="O1755" i="5"/>
  <c r="N1755" i="5"/>
  <c r="M1755" i="5"/>
  <c r="L1755" i="5"/>
  <c r="K1755" i="5"/>
  <c r="J1755" i="5"/>
  <c r="I1755" i="5"/>
  <c r="H1755" i="5"/>
  <c r="Q1754" i="5"/>
  <c r="P1754" i="5"/>
  <c r="O1754" i="5"/>
  <c r="N1754" i="5"/>
  <c r="M1754" i="5"/>
  <c r="L1754" i="5"/>
  <c r="K1754" i="5"/>
  <c r="J1754" i="5"/>
  <c r="I1754" i="5"/>
  <c r="H1754" i="5"/>
  <c r="Q1753" i="5"/>
  <c r="P1753" i="5"/>
  <c r="O1753" i="5"/>
  <c r="N1753" i="5"/>
  <c r="M1753" i="5"/>
  <c r="L1753" i="5"/>
  <c r="K1753" i="5"/>
  <c r="J1753" i="5"/>
  <c r="I1753" i="5"/>
  <c r="H1753" i="5"/>
  <c r="Q1752" i="5"/>
  <c r="P1752" i="5"/>
  <c r="O1752" i="5"/>
  <c r="N1752" i="5"/>
  <c r="M1752" i="5"/>
  <c r="L1752" i="5"/>
  <c r="K1752" i="5"/>
  <c r="J1752" i="5"/>
  <c r="I1752" i="5"/>
  <c r="H1752" i="5"/>
  <c r="Q1751" i="5"/>
  <c r="P1751" i="5"/>
  <c r="O1751" i="5"/>
  <c r="N1751" i="5"/>
  <c r="M1751" i="5"/>
  <c r="L1751" i="5"/>
  <c r="K1751" i="5"/>
  <c r="J1751" i="5"/>
  <c r="I1751" i="5"/>
  <c r="H1751" i="5"/>
  <c r="Q1750" i="5"/>
  <c r="P1750" i="5"/>
  <c r="O1750" i="5"/>
  <c r="N1750" i="5"/>
  <c r="M1750" i="5"/>
  <c r="L1750" i="5"/>
  <c r="K1750" i="5"/>
  <c r="J1750" i="5"/>
  <c r="I1750" i="5"/>
  <c r="H1750" i="5"/>
  <c r="Q1749" i="5"/>
  <c r="P1749" i="5"/>
  <c r="O1749" i="5"/>
  <c r="N1749" i="5"/>
  <c r="M1749" i="5"/>
  <c r="L1749" i="5"/>
  <c r="K1749" i="5"/>
  <c r="J1749" i="5"/>
  <c r="I1749" i="5"/>
  <c r="H1749" i="5"/>
  <c r="Q1748" i="5"/>
  <c r="P1748" i="5"/>
  <c r="O1748" i="5"/>
  <c r="N1748" i="5"/>
  <c r="M1748" i="5"/>
  <c r="L1748" i="5"/>
  <c r="K1748" i="5"/>
  <c r="J1748" i="5"/>
  <c r="I1748" i="5"/>
  <c r="H1748" i="5"/>
  <c r="Q1747" i="5"/>
  <c r="P1747" i="5"/>
  <c r="O1747" i="5"/>
  <c r="N1747" i="5"/>
  <c r="M1747" i="5"/>
  <c r="L1747" i="5"/>
  <c r="K1747" i="5"/>
  <c r="J1747" i="5"/>
  <c r="I1747" i="5"/>
  <c r="H1747" i="5"/>
  <c r="Q1746" i="5"/>
  <c r="P1746" i="5"/>
  <c r="O1746" i="5"/>
  <c r="N1746" i="5"/>
  <c r="M1746" i="5"/>
  <c r="L1746" i="5"/>
  <c r="K1746" i="5"/>
  <c r="J1746" i="5"/>
  <c r="I1746" i="5"/>
  <c r="H1746" i="5"/>
  <c r="Q1745" i="5"/>
  <c r="P1745" i="5"/>
  <c r="O1745" i="5"/>
  <c r="N1745" i="5"/>
  <c r="M1745" i="5"/>
  <c r="L1745" i="5"/>
  <c r="K1745" i="5"/>
  <c r="J1745" i="5"/>
  <c r="I1745" i="5"/>
  <c r="H1745" i="5"/>
  <c r="Q1744" i="5"/>
  <c r="P1744" i="5"/>
  <c r="O1744" i="5"/>
  <c r="N1744" i="5"/>
  <c r="M1744" i="5"/>
  <c r="L1744" i="5"/>
  <c r="K1744" i="5"/>
  <c r="J1744" i="5"/>
  <c r="I1744" i="5"/>
  <c r="H1744" i="5"/>
  <c r="Q1743" i="5"/>
  <c r="P1743" i="5"/>
  <c r="O1743" i="5"/>
  <c r="N1743" i="5"/>
  <c r="M1743" i="5"/>
  <c r="L1743" i="5"/>
  <c r="K1743" i="5"/>
  <c r="J1743" i="5"/>
  <c r="I1743" i="5"/>
  <c r="H1743" i="5"/>
  <c r="Q1742" i="5"/>
  <c r="P1742" i="5"/>
  <c r="O1742" i="5"/>
  <c r="N1742" i="5"/>
  <c r="M1742" i="5"/>
  <c r="L1742" i="5"/>
  <c r="K1742" i="5"/>
  <c r="J1742" i="5"/>
  <c r="I1742" i="5"/>
  <c r="H1742" i="5"/>
  <c r="Q1741" i="5"/>
  <c r="P1741" i="5"/>
  <c r="O1741" i="5"/>
  <c r="N1741" i="5"/>
  <c r="M1741" i="5"/>
  <c r="L1741" i="5"/>
  <c r="K1741" i="5"/>
  <c r="J1741" i="5"/>
  <c r="I1741" i="5"/>
  <c r="H1741" i="5"/>
  <c r="Q1740" i="5"/>
  <c r="P1740" i="5"/>
  <c r="O1740" i="5"/>
  <c r="N1740" i="5"/>
  <c r="M1740" i="5"/>
  <c r="L1740" i="5"/>
  <c r="K1740" i="5"/>
  <c r="J1740" i="5"/>
  <c r="I1740" i="5"/>
  <c r="H1740" i="5"/>
  <c r="Q1739" i="5"/>
  <c r="P1739" i="5"/>
  <c r="O1739" i="5"/>
  <c r="N1739" i="5"/>
  <c r="M1739" i="5"/>
  <c r="L1739" i="5"/>
  <c r="K1739" i="5"/>
  <c r="J1739" i="5"/>
  <c r="I1739" i="5"/>
  <c r="H1739" i="5"/>
  <c r="Q1738" i="5"/>
  <c r="P1738" i="5"/>
  <c r="O1738" i="5"/>
  <c r="N1738" i="5"/>
  <c r="M1738" i="5"/>
  <c r="L1738" i="5"/>
  <c r="K1738" i="5"/>
  <c r="J1738" i="5"/>
  <c r="I1738" i="5"/>
  <c r="H1738" i="5"/>
  <c r="Q1737" i="5"/>
  <c r="P1737" i="5"/>
  <c r="O1737" i="5"/>
  <c r="N1737" i="5"/>
  <c r="M1737" i="5"/>
  <c r="L1737" i="5"/>
  <c r="K1737" i="5"/>
  <c r="J1737" i="5"/>
  <c r="I1737" i="5"/>
  <c r="H1737" i="5"/>
  <c r="Q1736" i="5"/>
  <c r="P1736" i="5"/>
  <c r="O1736" i="5"/>
  <c r="N1736" i="5"/>
  <c r="M1736" i="5"/>
  <c r="L1736" i="5"/>
  <c r="K1736" i="5"/>
  <c r="J1736" i="5"/>
  <c r="I1736" i="5"/>
  <c r="H1736" i="5"/>
  <c r="Q1735" i="5"/>
  <c r="P1735" i="5"/>
  <c r="O1735" i="5"/>
  <c r="N1735" i="5"/>
  <c r="M1735" i="5"/>
  <c r="L1735" i="5"/>
  <c r="K1735" i="5"/>
  <c r="J1735" i="5"/>
  <c r="I1735" i="5"/>
  <c r="H1735" i="5"/>
  <c r="Q1734" i="5"/>
  <c r="P1734" i="5"/>
  <c r="O1734" i="5"/>
  <c r="N1734" i="5"/>
  <c r="M1734" i="5"/>
  <c r="L1734" i="5"/>
  <c r="K1734" i="5"/>
  <c r="J1734" i="5"/>
  <c r="I1734" i="5"/>
  <c r="H1734" i="5"/>
  <c r="Q1733" i="5"/>
  <c r="P1733" i="5"/>
  <c r="O1733" i="5"/>
  <c r="N1733" i="5"/>
  <c r="M1733" i="5"/>
  <c r="L1733" i="5"/>
  <c r="K1733" i="5"/>
  <c r="J1733" i="5"/>
  <c r="I1733" i="5"/>
  <c r="H1733" i="5"/>
  <c r="Q1732" i="5"/>
  <c r="P1732" i="5"/>
  <c r="O1732" i="5"/>
  <c r="N1732" i="5"/>
  <c r="M1732" i="5"/>
  <c r="L1732" i="5"/>
  <c r="K1732" i="5"/>
  <c r="J1732" i="5"/>
  <c r="I1732" i="5"/>
  <c r="H1732" i="5"/>
  <c r="Q1731" i="5"/>
  <c r="P1731" i="5"/>
  <c r="O1731" i="5"/>
  <c r="N1731" i="5"/>
  <c r="M1731" i="5"/>
  <c r="L1731" i="5"/>
  <c r="K1731" i="5"/>
  <c r="J1731" i="5"/>
  <c r="I1731" i="5"/>
  <c r="H1731" i="5"/>
  <c r="Q1730" i="5"/>
  <c r="P1730" i="5"/>
  <c r="O1730" i="5"/>
  <c r="N1730" i="5"/>
  <c r="M1730" i="5"/>
  <c r="L1730" i="5"/>
  <c r="K1730" i="5"/>
  <c r="J1730" i="5"/>
  <c r="I1730" i="5"/>
  <c r="H1730" i="5"/>
  <c r="Q1729" i="5"/>
  <c r="P1729" i="5"/>
  <c r="O1729" i="5"/>
  <c r="N1729" i="5"/>
  <c r="M1729" i="5"/>
  <c r="L1729" i="5"/>
  <c r="K1729" i="5"/>
  <c r="J1729" i="5"/>
  <c r="I1729" i="5"/>
  <c r="H1729" i="5"/>
  <c r="Q1728" i="5"/>
  <c r="P1728" i="5"/>
  <c r="O1728" i="5"/>
  <c r="N1728" i="5"/>
  <c r="M1728" i="5"/>
  <c r="L1728" i="5"/>
  <c r="K1728" i="5"/>
  <c r="J1728" i="5"/>
  <c r="I1728" i="5"/>
  <c r="H1728" i="5"/>
  <c r="Q1727" i="5"/>
  <c r="P1727" i="5"/>
  <c r="O1727" i="5"/>
  <c r="N1727" i="5"/>
  <c r="M1727" i="5"/>
  <c r="L1727" i="5"/>
  <c r="K1727" i="5"/>
  <c r="J1727" i="5"/>
  <c r="I1727" i="5"/>
  <c r="H1727" i="5"/>
  <c r="Q1726" i="5"/>
  <c r="P1726" i="5"/>
  <c r="O1726" i="5"/>
  <c r="N1726" i="5"/>
  <c r="M1726" i="5"/>
  <c r="L1726" i="5"/>
  <c r="K1726" i="5"/>
  <c r="J1726" i="5"/>
  <c r="I1726" i="5"/>
  <c r="H1726" i="5"/>
  <c r="Q1725" i="5"/>
  <c r="P1725" i="5"/>
  <c r="O1725" i="5"/>
  <c r="N1725" i="5"/>
  <c r="M1725" i="5"/>
  <c r="L1725" i="5"/>
  <c r="K1725" i="5"/>
  <c r="J1725" i="5"/>
  <c r="I1725" i="5"/>
  <c r="H1725" i="5"/>
  <c r="Q1724" i="5"/>
  <c r="P1724" i="5"/>
  <c r="O1724" i="5"/>
  <c r="N1724" i="5"/>
  <c r="M1724" i="5"/>
  <c r="L1724" i="5"/>
  <c r="K1724" i="5"/>
  <c r="J1724" i="5"/>
  <c r="I1724" i="5"/>
  <c r="H1724" i="5"/>
  <c r="Q1723" i="5"/>
  <c r="P1723" i="5"/>
  <c r="O1723" i="5"/>
  <c r="N1723" i="5"/>
  <c r="M1723" i="5"/>
  <c r="L1723" i="5"/>
  <c r="K1723" i="5"/>
  <c r="J1723" i="5"/>
  <c r="I1723" i="5"/>
  <c r="H1723" i="5"/>
  <c r="Q1722" i="5"/>
  <c r="P1722" i="5"/>
  <c r="O1722" i="5"/>
  <c r="N1722" i="5"/>
  <c r="M1722" i="5"/>
  <c r="L1722" i="5"/>
  <c r="K1722" i="5"/>
  <c r="J1722" i="5"/>
  <c r="I1722" i="5"/>
  <c r="H1722" i="5"/>
  <c r="Q1721" i="5"/>
  <c r="P1721" i="5"/>
  <c r="O1721" i="5"/>
  <c r="N1721" i="5"/>
  <c r="M1721" i="5"/>
  <c r="L1721" i="5"/>
  <c r="K1721" i="5"/>
  <c r="J1721" i="5"/>
  <c r="I1721" i="5"/>
  <c r="H1721" i="5"/>
  <c r="Q1720" i="5"/>
  <c r="P1720" i="5"/>
  <c r="O1720" i="5"/>
  <c r="N1720" i="5"/>
  <c r="M1720" i="5"/>
  <c r="L1720" i="5"/>
  <c r="K1720" i="5"/>
  <c r="J1720" i="5"/>
  <c r="I1720" i="5"/>
  <c r="H1720" i="5"/>
  <c r="Q1719" i="5"/>
  <c r="P1719" i="5"/>
  <c r="O1719" i="5"/>
  <c r="N1719" i="5"/>
  <c r="M1719" i="5"/>
  <c r="L1719" i="5"/>
  <c r="K1719" i="5"/>
  <c r="J1719" i="5"/>
  <c r="I1719" i="5"/>
  <c r="H1719" i="5"/>
  <c r="Q1718" i="5"/>
  <c r="P1718" i="5"/>
  <c r="O1718" i="5"/>
  <c r="N1718" i="5"/>
  <c r="M1718" i="5"/>
  <c r="L1718" i="5"/>
  <c r="K1718" i="5"/>
  <c r="J1718" i="5"/>
  <c r="I1718" i="5"/>
  <c r="H1718" i="5"/>
  <c r="Q1717" i="5"/>
  <c r="P1717" i="5"/>
  <c r="O1717" i="5"/>
  <c r="N1717" i="5"/>
  <c r="M1717" i="5"/>
  <c r="L1717" i="5"/>
  <c r="K1717" i="5"/>
  <c r="J1717" i="5"/>
  <c r="I1717" i="5"/>
  <c r="H1717" i="5"/>
  <c r="Q1716" i="5"/>
  <c r="P1716" i="5"/>
  <c r="O1716" i="5"/>
  <c r="N1716" i="5"/>
  <c r="M1716" i="5"/>
  <c r="L1716" i="5"/>
  <c r="K1716" i="5"/>
  <c r="J1716" i="5"/>
  <c r="I1716" i="5"/>
  <c r="H1716" i="5"/>
  <c r="Q1715" i="5"/>
  <c r="P1715" i="5"/>
  <c r="O1715" i="5"/>
  <c r="N1715" i="5"/>
  <c r="M1715" i="5"/>
  <c r="L1715" i="5"/>
  <c r="K1715" i="5"/>
  <c r="J1715" i="5"/>
  <c r="I1715" i="5"/>
  <c r="H1715" i="5"/>
  <c r="Q1714" i="5"/>
  <c r="P1714" i="5"/>
  <c r="O1714" i="5"/>
  <c r="N1714" i="5"/>
  <c r="M1714" i="5"/>
  <c r="L1714" i="5"/>
  <c r="K1714" i="5"/>
  <c r="J1714" i="5"/>
  <c r="I1714" i="5"/>
  <c r="H1714" i="5"/>
  <c r="Q1713" i="5"/>
  <c r="P1713" i="5"/>
  <c r="O1713" i="5"/>
  <c r="N1713" i="5"/>
  <c r="M1713" i="5"/>
  <c r="L1713" i="5"/>
  <c r="K1713" i="5"/>
  <c r="J1713" i="5"/>
  <c r="I1713" i="5"/>
  <c r="H1713" i="5"/>
  <c r="Q1712" i="5"/>
  <c r="P1712" i="5"/>
  <c r="O1712" i="5"/>
  <c r="N1712" i="5"/>
  <c r="M1712" i="5"/>
  <c r="L1712" i="5"/>
  <c r="K1712" i="5"/>
  <c r="J1712" i="5"/>
  <c r="I1712" i="5"/>
  <c r="H1712" i="5"/>
  <c r="Q1711" i="5"/>
  <c r="P1711" i="5"/>
  <c r="O1711" i="5"/>
  <c r="N1711" i="5"/>
  <c r="M1711" i="5"/>
  <c r="L1711" i="5"/>
  <c r="K1711" i="5"/>
  <c r="J1711" i="5"/>
  <c r="I1711" i="5"/>
  <c r="H1711" i="5"/>
  <c r="Q1710" i="5"/>
  <c r="P1710" i="5"/>
  <c r="O1710" i="5"/>
  <c r="N1710" i="5"/>
  <c r="M1710" i="5"/>
  <c r="L1710" i="5"/>
  <c r="K1710" i="5"/>
  <c r="J1710" i="5"/>
  <c r="I1710" i="5"/>
  <c r="H1710" i="5"/>
  <c r="Q1709" i="5"/>
  <c r="P1709" i="5"/>
  <c r="O1709" i="5"/>
  <c r="N1709" i="5"/>
  <c r="M1709" i="5"/>
  <c r="L1709" i="5"/>
  <c r="K1709" i="5"/>
  <c r="J1709" i="5"/>
  <c r="I1709" i="5"/>
  <c r="H1709" i="5"/>
  <c r="Q1708" i="5"/>
  <c r="P1708" i="5"/>
  <c r="O1708" i="5"/>
  <c r="N1708" i="5"/>
  <c r="M1708" i="5"/>
  <c r="L1708" i="5"/>
  <c r="K1708" i="5"/>
  <c r="J1708" i="5"/>
  <c r="I1708" i="5"/>
  <c r="H1708" i="5"/>
  <c r="Q1707" i="5"/>
  <c r="P1707" i="5"/>
  <c r="O1707" i="5"/>
  <c r="N1707" i="5"/>
  <c r="M1707" i="5"/>
  <c r="L1707" i="5"/>
  <c r="K1707" i="5"/>
  <c r="J1707" i="5"/>
  <c r="I1707" i="5"/>
  <c r="H1707" i="5"/>
  <c r="Q1706" i="5"/>
  <c r="P1706" i="5"/>
  <c r="O1706" i="5"/>
  <c r="N1706" i="5"/>
  <c r="M1706" i="5"/>
  <c r="L1706" i="5"/>
  <c r="K1706" i="5"/>
  <c r="J1706" i="5"/>
  <c r="I1706" i="5"/>
  <c r="H1706" i="5"/>
  <c r="Q1705" i="5"/>
  <c r="P1705" i="5"/>
  <c r="O1705" i="5"/>
  <c r="N1705" i="5"/>
  <c r="M1705" i="5"/>
  <c r="L1705" i="5"/>
  <c r="K1705" i="5"/>
  <c r="J1705" i="5"/>
  <c r="I1705" i="5"/>
  <c r="H1705" i="5"/>
  <c r="Q1704" i="5"/>
  <c r="P1704" i="5"/>
  <c r="O1704" i="5"/>
  <c r="N1704" i="5"/>
  <c r="M1704" i="5"/>
  <c r="L1704" i="5"/>
  <c r="K1704" i="5"/>
  <c r="J1704" i="5"/>
  <c r="I1704" i="5"/>
  <c r="H1704" i="5"/>
  <c r="Q1703" i="5"/>
  <c r="P1703" i="5"/>
  <c r="O1703" i="5"/>
  <c r="N1703" i="5"/>
  <c r="M1703" i="5"/>
  <c r="L1703" i="5"/>
  <c r="K1703" i="5"/>
  <c r="J1703" i="5"/>
  <c r="I1703" i="5"/>
  <c r="H1703" i="5"/>
  <c r="Q1702" i="5"/>
  <c r="P1702" i="5"/>
  <c r="O1702" i="5"/>
  <c r="N1702" i="5"/>
  <c r="M1702" i="5"/>
  <c r="L1702" i="5"/>
  <c r="K1702" i="5"/>
  <c r="J1702" i="5"/>
  <c r="I1702" i="5"/>
  <c r="H1702" i="5"/>
  <c r="Q1701" i="5"/>
  <c r="P1701" i="5"/>
  <c r="O1701" i="5"/>
  <c r="N1701" i="5"/>
  <c r="M1701" i="5"/>
  <c r="L1701" i="5"/>
  <c r="K1701" i="5"/>
  <c r="J1701" i="5"/>
  <c r="I1701" i="5"/>
  <c r="H1701" i="5"/>
  <c r="Q1700" i="5"/>
  <c r="P1700" i="5"/>
  <c r="O1700" i="5"/>
  <c r="N1700" i="5"/>
  <c r="M1700" i="5"/>
  <c r="L1700" i="5"/>
  <c r="K1700" i="5"/>
  <c r="J1700" i="5"/>
  <c r="I1700" i="5"/>
  <c r="H1700" i="5"/>
  <c r="Q1699" i="5"/>
  <c r="P1699" i="5"/>
  <c r="O1699" i="5"/>
  <c r="N1699" i="5"/>
  <c r="M1699" i="5"/>
  <c r="L1699" i="5"/>
  <c r="K1699" i="5"/>
  <c r="J1699" i="5"/>
  <c r="I1699" i="5"/>
  <c r="H1699" i="5"/>
  <c r="Q1698" i="5"/>
  <c r="P1698" i="5"/>
  <c r="O1698" i="5"/>
  <c r="N1698" i="5"/>
  <c r="M1698" i="5"/>
  <c r="L1698" i="5"/>
  <c r="K1698" i="5"/>
  <c r="J1698" i="5"/>
  <c r="I1698" i="5"/>
  <c r="H1698" i="5"/>
  <c r="Q1697" i="5"/>
  <c r="P1697" i="5"/>
  <c r="O1697" i="5"/>
  <c r="N1697" i="5"/>
  <c r="M1697" i="5"/>
  <c r="L1697" i="5"/>
  <c r="K1697" i="5"/>
  <c r="J1697" i="5"/>
  <c r="I1697" i="5"/>
  <c r="H1697" i="5"/>
  <c r="Q1696" i="5"/>
  <c r="P1696" i="5"/>
  <c r="O1696" i="5"/>
  <c r="N1696" i="5"/>
  <c r="M1696" i="5"/>
  <c r="L1696" i="5"/>
  <c r="K1696" i="5"/>
  <c r="J1696" i="5"/>
  <c r="I1696" i="5"/>
  <c r="H1696" i="5"/>
  <c r="Q1695" i="5"/>
  <c r="P1695" i="5"/>
  <c r="O1695" i="5"/>
  <c r="N1695" i="5"/>
  <c r="M1695" i="5"/>
  <c r="L1695" i="5"/>
  <c r="K1695" i="5"/>
  <c r="J1695" i="5"/>
  <c r="I1695" i="5"/>
  <c r="H1695" i="5"/>
  <c r="Q1694" i="5"/>
  <c r="P1694" i="5"/>
  <c r="O1694" i="5"/>
  <c r="N1694" i="5"/>
  <c r="M1694" i="5"/>
  <c r="L1694" i="5"/>
  <c r="K1694" i="5"/>
  <c r="J1694" i="5"/>
  <c r="I1694" i="5"/>
  <c r="H1694" i="5"/>
  <c r="Q1693" i="5"/>
  <c r="P1693" i="5"/>
  <c r="O1693" i="5"/>
  <c r="N1693" i="5"/>
  <c r="M1693" i="5"/>
  <c r="L1693" i="5"/>
  <c r="K1693" i="5"/>
  <c r="J1693" i="5"/>
  <c r="I1693" i="5"/>
  <c r="H1693" i="5"/>
  <c r="Q1692" i="5"/>
  <c r="P1692" i="5"/>
  <c r="O1692" i="5"/>
  <c r="N1692" i="5"/>
  <c r="M1692" i="5"/>
  <c r="L1692" i="5"/>
  <c r="K1692" i="5"/>
  <c r="J1692" i="5"/>
  <c r="I1692" i="5"/>
  <c r="H1692" i="5"/>
  <c r="Q1691" i="5"/>
  <c r="P1691" i="5"/>
  <c r="O1691" i="5"/>
  <c r="N1691" i="5"/>
  <c r="M1691" i="5"/>
  <c r="L1691" i="5"/>
  <c r="K1691" i="5"/>
  <c r="J1691" i="5"/>
  <c r="I1691" i="5"/>
  <c r="H1691" i="5"/>
  <c r="Q1690" i="5"/>
  <c r="P1690" i="5"/>
  <c r="O1690" i="5"/>
  <c r="N1690" i="5"/>
  <c r="M1690" i="5"/>
  <c r="L1690" i="5"/>
  <c r="K1690" i="5"/>
  <c r="J1690" i="5"/>
  <c r="I1690" i="5"/>
  <c r="H1690" i="5"/>
  <c r="Q1689" i="5"/>
  <c r="P1689" i="5"/>
  <c r="O1689" i="5"/>
  <c r="N1689" i="5"/>
  <c r="M1689" i="5"/>
  <c r="L1689" i="5"/>
  <c r="K1689" i="5"/>
  <c r="J1689" i="5"/>
  <c r="I1689" i="5"/>
  <c r="H1689" i="5"/>
  <c r="Q1688" i="5"/>
  <c r="P1688" i="5"/>
  <c r="O1688" i="5"/>
  <c r="N1688" i="5"/>
  <c r="M1688" i="5"/>
  <c r="L1688" i="5"/>
  <c r="K1688" i="5"/>
  <c r="J1688" i="5"/>
  <c r="I1688" i="5"/>
  <c r="H1688" i="5"/>
  <c r="Q1687" i="5"/>
  <c r="P1687" i="5"/>
  <c r="O1687" i="5"/>
  <c r="N1687" i="5"/>
  <c r="M1687" i="5"/>
  <c r="L1687" i="5"/>
  <c r="K1687" i="5"/>
  <c r="J1687" i="5"/>
  <c r="I1687" i="5"/>
  <c r="H1687" i="5"/>
  <c r="Q1686" i="5"/>
  <c r="P1686" i="5"/>
  <c r="O1686" i="5"/>
  <c r="N1686" i="5"/>
  <c r="M1686" i="5"/>
  <c r="L1686" i="5"/>
  <c r="K1686" i="5"/>
  <c r="J1686" i="5"/>
  <c r="I1686" i="5"/>
  <c r="H1686" i="5"/>
  <c r="Q1685" i="5"/>
  <c r="P1685" i="5"/>
  <c r="O1685" i="5"/>
  <c r="N1685" i="5"/>
  <c r="M1685" i="5"/>
  <c r="L1685" i="5"/>
  <c r="K1685" i="5"/>
  <c r="J1685" i="5"/>
  <c r="I1685" i="5"/>
  <c r="H1685" i="5"/>
  <c r="Q1684" i="5"/>
  <c r="P1684" i="5"/>
  <c r="O1684" i="5"/>
  <c r="N1684" i="5"/>
  <c r="M1684" i="5"/>
  <c r="L1684" i="5"/>
  <c r="K1684" i="5"/>
  <c r="J1684" i="5"/>
  <c r="I1684" i="5"/>
  <c r="H1684" i="5"/>
  <c r="Q1683" i="5"/>
  <c r="P1683" i="5"/>
  <c r="O1683" i="5"/>
  <c r="N1683" i="5"/>
  <c r="M1683" i="5"/>
  <c r="L1683" i="5"/>
  <c r="K1683" i="5"/>
  <c r="J1683" i="5"/>
  <c r="I1683" i="5"/>
  <c r="H1683" i="5"/>
  <c r="Q1682" i="5"/>
  <c r="P1682" i="5"/>
  <c r="O1682" i="5"/>
  <c r="N1682" i="5"/>
  <c r="M1682" i="5"/>
  <c r="L1682" i="5"/>
  <c r="K1682" i="5"/>
  <c r="J1682" i="5"/>
  <c r="I1682" i="5"/>
  <c r="H1682" i="5"/>
  <c r="Q1681" i="5"/>
  <c r="P1681" i="5"/>
  <c r="O1681" i="5"/>
  <c r="N1681" i="5"/>
  <c r="M1681" i="5"/>
  <c r="L1681" i="5"/>
  <c r="K1681" i="5"/>
  <c r="J1681" i="5"/>
  <c r="I1681" i="5"/>
  <c r="H1681" i="5"/>
  <c r="Q1680" i="5"/>
  <c r="P1680" i="5"/>
  <c r="O1680" i="5"/>
  <c r="N1680" i="5"/>
  <c r="M1680" i="5"/>
  <c r="L1680" i="5"/>
  <c r="K1680" i="5"/>
  <c r="J1680" i="5"/>
  <c r="I1680" i="5"/>
  <c r="H1680" i="5"/>
  <c r="Q1679" i="5"/>
  <c r="P1679" i="5"/>
  <c r="O1679" i="5"/>
  <c r="N1679" i="5"/>
  <c r="M1679" i="5"/>
  <c r="L1679" i="5"/>
  <c r="K1679" i="5"/>
  <c r="J1679" i="5"/>
  <c r="I1679" i="5"/>
  <c r="H1679" i="5"/>
  <c r="Q1678" i="5"/>
  <c r="P1678" i="5"/>
  <c r="O1678" i="5"/>
  <c r="N1678" i="5"/>
  <c r="M1678" i="5"/>
  <c r="L1678" i="5"/>
  <c r="K1678" i="5"/>
  <c r="J1678" i="5"/>
  <c r="I1678" i="5"/>
  <c r="H1678" i="5"/>
  <c r="Q1677" i="5"/>
  <c r="P1677" i="5"/>
  <c r="O1677" i="5"/>
  <c r="N1677" i="5"/>
  <c r="M1677" i="5"/>
  <c r="L1677" i="5"/>
  <c r="K1677" i="5"/>
  <c r="J1677" i="5"/>
  <c r="I1677" i="5"/>
  <c r="H1677" i="5"/>
  <c r="Q1676" i="5"/>
  <c r="P1676" i="5"/>
  <c r="O1676" i="5"/>
  <c r="N1676" i="5"/>
  <c r="M1676" i="5"/>
  <c r="L1676" i="5"/>
  <c r="K1676" i="5"/>
  <c r="J1676" i="5"/>
  <c r="I1676" i="5"/>
  <c r="H1676" i="5"/>
  <c r="Q1675" i="5"/>
  <c r="P1675" i="5"/>
  <c r="O1675" i="5"/>
  <c r="N1675" i="5"/>
  <c r="M1675" i="5"/>
  <c r="L1675" i="5"/>
  <c r="K1675" i="5"/>
  <c r="J1675" i="5"/>
  <c r="I1675" i="5"/>
  <c r="H1675" i="5"/>
  <c r="Q1674" i="5"/>
  <c r="P1674" i="5"/>
  <c r="O1674" i="5"/>
  <c r="N1674" i="5"/>
  <c r="M1674" i="5"/>
  <c r="L1674" i="5"/>
  <c r="K1674" i="5"/>
  <c r="J1674" i="5"/>
  <c r="I1674" i="5"/>
  <c r="H1674" i="5"/>
  <c r="Q1673" i="5"/>
  <c r="P1673" i="5"/>
  <c r="O1673" i="5"/>
  <c r="N1673" i="5"/>
  <c r="M1673" i="5"/>
  <c r="L1673" i="5"/>
  <c r="K1673" i="5"/>
  <c r="J1673" i="5"/>
  <c r="I1673" i="5"/>
  <c r="H1673" i="5"/>
  <c r="Q1672" i="5"/>
  <c r="P1672" i="5"/>
  <c r="O1672" i="5"/>
  <c r="N1672" i="5"/>
  <c r="M1672" i="5"/>
  <c r="L1672" i="5"/>
  <c r="K1672" i="5"/>
  <c r="J1672" i="5"/>
  <c r="I1672" i="5"/>
  <c r="H1672" i="5"/>
  <c r="Q1671" i="5"/>
  <c r="P1671" i="5"/>
  <c r="O1671" i="5"/>
  <c r="N1671" i="5"/>
  <c r="M1671" i="5"/>
  <c r="L1671" i="5"/>
  <c r="K1671" i="5"/>
  <c r="J1671" i="5"/>
  <c r="I1671" i="5"/>
  <c r="H1671" i="5"/>
  <c r="Q1670" i="5"/>
  <c r="P1670" i="5"/>
  <c r="O1670" i="5"/>
  <c r="N1670" i="5"/>
  <c r="M1670" i="5"/>
  <c r="L1670" i="5"/>
  <c r="K1670" i="5"/>
  <c r="J1670" i="5"/>
  <c r="I1670" i="5"/>
  <c r="H1670" i="5"/>
  <c r="Q1669" i="5"/>
  <c r="P1669" i="5"/>
  <c r="O1669" i="5"/>
  <c r="N1669" i="5"/>
  <c r="M1669" i="5"/>
  <c r="L1669" i="5"/>
  <c r="K1669" i="5"/>
  <c r="J1669" i="5"/>
  <c r="I1669" i="5"/>
  <c r="H1669" i="5"/>
  <c r="Q1668" i="5"/>
  <c r="P1668" i="5"/>
  <c r="O1668" i="5"/>
  <c r="N1668" i="5"/>
  <c r="M1668" i="5"/>
  <c r="L1668" i="5"/>
  <c r="K1668" i="5"/>
  <c r="J1668" i="5"/>
  <c r="I1668" i="5"/>
  <c r="H1668" i="5"/>
  <c r="Q1667" i="5"/>
  <c r="P1667" i="5"/>
  <c r="O1667" i="5"/>
  <c r="N1667" i="5"/>
  <c r="M1667" i="5"/>
  <c r="L1667" i="5"/>
  <c r="K1667" i="5"/>
  <c r="J1667" i="5"/>
  <c r="I1667" i="5"/>
  <c r="H1667" i="5"/>
  <c r="Q1666" i="5"/>
  <c r="P1666" i="5"/>
  <c r="O1666" i="5"/>
  <c r="N1666" i="5"/>
  <c r="M1666" i="5"/>
  <c r="L1666" i="5"/>
  <c r="K1666" i="5"/>
  <c r="J1666" i="5"/>
  <c r="I1666" i="5"/>
  <c r="H1666" i="5"/>
  <c r="Q1665" i="5"/>
  <c r="P1665" i="5"/>
  <c r="O1665" i="5"/>
  <c r="N1665" i="5"/>
  <c r="M1665" i="5"/>
  <c r="L1665" i="5"/>
  <c r="K1665" i="5"/>
  <c r="J1665" i="5"/>
  <c r="I1665" i="5"/>
  <c r="H1665" i="5"/>
  <c r="Q1664" i="5"/>
  <c r="P1664" i="5"/>
  <c r="O1664" i="5"/>
  <c r="N1664" i="5"/>
  <c r="M1664" i="5"/>
  <c r="L1664" i="5"/>
  <c r="K1664" i="5"/>
  <c r="J1664" i="5"/>
  <c r="I1664" i="5"/>
  <c r="H1664" i="5"/>
  <c r="Q1663" i="5"/>
  <c r="P1663" i="5"/>
  <c r="O1663" i="5"/>
  <c r="N1663" i="5"/>
  <c r="M1663" i="5"/>
  <c r="L1663" i="5"/>
  <c r="K1663" i="5"/>
  <c r="J1663" i="5"/>
  <c r="I1663" i="5"/>
  <c r="H1663" i="5"/>
  <c r="Q1662" i="5"/>
  <c r="P1662" i="5"/>
  <c r="O1662" i="5"/>
  <c r="N1662" i="5"/>
  <c r="M1662" i="5"/>
  <c r="L1662" i="5"/>
  <c r="K1662" i="5"/>
  <c r="J1662" i="5"/>
  <c r="I1662" i="5"/>
  <c r="H1662" i="5"/>
  <c r="Q1661" i="5"/>
  <c r="P1661" i="5"/>
  <c r="O1661" i="5"/>
  <c r="N1661" i="5"/>
  <c r="M1661" i="5"/>
  <c r="L1661" i="5"/>
  <c r="K1661" i="5"/>
  <c r="J1661" i="5"/>
  <c r="I1661" i="5"/>
  <c r="H1661" i="5"/>
  <c r="Q1660" i="5"/>
  <c r="P1660" i="5"/>
  <c r="O1660" i="5"/>
  <c r="N1660" i="5"/>
  <c r="M1660" i="5"/>
  <c r="L1660" i="5"/>
  <c r="K1660" i="5"/>
  <c r="J1660" i="5"/>
  <c r="I1660" i="5"/>
  <c r="H1660" i="5"/>
  <c r="Q1659" i="5"/>
  <c r="P1659" i="5"/>
  <c r="O1659" i="5"/>
  <c r="N1659" i="5"/>
  <c r="M1659" i="5"/>
  <c r="L1659" i="5"/>
  <c r="K1659" i="5"/>
  <c r="J1659" i="5"/>
  <c r="I1659" i="5"/>
  <c r="H1659" i="5"/>
  <c r="Q1658" i="5"/>
  <c r="P1658" i="5"/>
  <c r="O1658" i="5"/>
  <c r="N1658" i="5"/>
  <c r="M1658" i="5"/>
  <c r="L1658" i="5"/>
  <c r="K1658" i="5"/>
  <c r="J1658" i="5"/>
  <c r="I1658" i="5"/>
  <c r="H1658" i="5"/>
  <c r="Q1657" i="5"/>
  <c r="P1657" i="5"/>
  <c r="O1657" i="5"/>
  <c r="N1657" i="5"/>
  <c r="M1657" i="5"/>
  <c r="L1657" i="5"/>
  <c r="K1657" i="5"/>
  <c r="J1657" i="5"/>
  <c r="I1657" i="5"/>
  <c r="H1657" i="5"/>
  <c r="Q1656" i="5"/>
  <c r="P1656" i="5"/>
  <c r="O1656" i="5"/>
  <c r="N1656" i="5"/>
  <c r="M1656" i="5"/>
  <c r="L1656" i="5"/>
  <c r="K1656" i="5"/>
  <c r="J1656" i="5"/>
  <c r="I1656" i="5"/>
  <c r="H1656" i="5"/>
  <c r="Q1655" i="5"/>
  <c r="P1655" i="5"/>
  <c r="O1655" i="5"/>
  <c r="N1655" i="5"/>
  <c r="M1655" i="5"/>
  <c r="L1655" i="5"/>
  <c r="K1655" i="5"/>
  <c r="J1655" i="5"/>
  <c r="I1655" i="5"/>
  <c r="H1655" i="5"/>
  <c r="Q1654" i="5"/>
  <c r="P1654" i="5"/>
  <c r="O1654" i="5"/>
  <c r="N1654" i="5"/>
  <c r="M1654" i="5"/>
  <c r="L1654" i="5"/>
  <c r="K1654" i="5"/>
  <c r="J1654" i="5"/>
  <c r="I1654" i="5"/>
  <c r="H1654" i="5"/>
  <c r="Q1653" i="5"/>
  <c r="P1653" i="5"/>
  <c r="O1653" i="5"/>
  <c r="N1653" i="5"/>
  <c r="M1653" i="5"/>
  <c r="L1653" i="5"/>
  <c r="K1653" i="5"/>
  <c r="J1653" i="5"/>
  <c r="I1653" i="5"/>
  <c r="H1653" i="5"/>
  <c r="Q1652" i="5"/>
  <c r="P1652" i="5"/>
  <c r="O1652" i="5"/>
  <c r="N1652" i="5"/>
  <c r="M1652" i="5"/>
  <c r="L1652" i="5"/>
  <c r="K1652" i="5"/>
  <c r="J1652" i="5"/>
  <c r="I1652" i="5"/>
  <c r="H1652" i="5"/>
  <c r="Q1651" i="5"/>
  <c r="P1651" i="5"/>
  <c r="O1651" i="5"/>
  <c r="N1651" i="5"/>
  <c r="M1651" i="5"/>
  <c r="L1651" i="5"/>
  <c r="K1651" i="5"/>
  <c r="J1651" i="5"/>
  <c r="I1651" i="5"/>
  <c r="H1651" i="5"/>
  <c r="Q1650" i="5"/>
  <c r="P1650" i="5"/>
  <c r="O1650" i="5"/>
  <c r="N1650" i="5"/>
  <c r="M1650" i="5"/>
  <c r="L1650" i="5"/>
  <c r="K1650" i="5"/>
  <c r="J1650" i="5"/>
  <c r="I1650" i="5"/>
  <c r="H1650" i="5"/>
  <c r="Q1649" i="5"/>
  <c r="P1649" i="5"/>
  <c r="O1649" i="5"/>
  <c r="N1649" i="5"/>
  <c r="M1649" i="5"/>
  <c r="L1649" i="5"/>
  <c r="K1649" i="5"/>
  <c r="J1649" i="5"/>
  <c r="I1649" i="5"/>
  <c r="H1649" i="5"/>
  <c r="Q1648" i="5"/>
  <c r="P1648" i="5"/>
  <c r="O1648" i="5"/>
  <c r="N1648" i="5"/>
  <c r="M1648" i="5"/>
  <c r="L1648" i="5"/>
  <c r="K1648" i="5"/>
  <c r="J1648" i="5"/>
  <c r="I1648" i="5"/>
  <c r="H1648" i="5"/>
  <c r="Q1647" i="5"/>
  <c r="P1647" i="5"/>
  <c r="O1647" i="5"/>
  <c r="N1647" i="5"/>
  <c r="M1647" i="5"/>
  <c r="L1647" i="5"/>
  <c r="K1647" i="5"/>
  <c r="J1647" i="5"/>
  <c r="I1647" i="5"/>
  <c r="H1647" i="5"/>
  <c r="Q1646" i="5"/>
  <c r="P1646" i="5"/>
  <c r="O1646" i="5"/>
  <c r="N1646" i="5"/>
  <c r="M1646" i="5"/>
  <c r="L1646" i="5"/>
  <c r="K1646" i="5"/>
  <c r="J1646" i="5"/>
  <c r="I1646" i="5"/>
  <c r="H1646" i="5"/>
  <c r="Q1645" i="5"/>
  <c r="P1645" i="5"/>
  <c r="O1645" i="5"/>
  <c r="N1645" i="5"/>
  <c r="M1645" i="5"/>
  <c r="L1645" i="5"/>
  <c r="K1645" i="5"/>
  <c r="J1645" i="5"/>
  <c r="I1645" i="5"/>
  <c r="H1645" i="5"/>
  <c r="Q1644" i="5"/>
  <c r="P1644" i="5"/>
  <c r="O1644" i="5"/>
  <c r="N1644" i="5"/>
  <c r="M1644" i="5"/>
  <c r="L1644" i="5"/>
  <c r="K1644" i="5"/>
  <c r="J1644" i="5"/>
  <c r="I1644" i="5"/>
  <c r="H1644" i="5"/>
  <c r="Q1643" i="5"/>
  <c r="P1643" i="5"/>
  <c r="O1643" i="5"/>
  <c r="N1643" i="5"/>
  <c r="M1643" i="5"/>
  <c r="L1643" i="5"/>
  <c r="K1643" i="5"/>
  <c r="J1643" i="5"/>
  <c r="I1643" i="5"/>
  <c r="H1643" i="5"/>
  <c r="Q1642" i="5"/>
  <c r="P1642" i="5"/>
  <c r="O1642" i="5"/>
  <c r="N1642" i="5"/>
  <c r="M1642" i="5"/>
  <c r="L1642" i="5"/>
  <c r="K1642" i="5"/>
  <c r="J1642" i="5"/>
  <c r="I1642" i="5"/>
  <c r="H1642" i="5"/>
  <c r="Q1641" i="5"/>
  <c r="P1641" i="5"/>
  <c r="O1641" i="5"/>
  <c r="N1641" i="5"/>
  <c r="M1641" i="5"/>
  <c r="L1641" i="5"/>
  <c r="K1641" i="5"/>
  <c r="J1641" i="5"/>
  <c r="I1641" i="5"/>
  <c r="H1641" i="5"/>
  <c r="Q1640" i="5"/>
  <c r="P1640" i="5"/>
  <c r="O1640" i="5"/>
  <c r="N1640" i="5"/>
  <c r="M1640" i="5"/>
  <c r="L1640" i="5"/>
  <c r="K1640" i="5"/>
  <c r="J1640" i="5"/>
  <c r="I1640" i="5"/>
  <c r="H1640" i="5"/>
  <c r="Q1639" i="5"/>
  <c r="P1639" i="5"/>
  <c r="O1639" i="5"/>
  <c r="N1639" i="5"/>
  <c r="M1639" i="5"/>
  <c r="L1639" i="5"/>
  <c r="K1639" i="5"/>
  <c r="J1639" i="5"/>
  <c r="I1639" i="5"/>
  <c r="H1639" i="5"/>
  <c r="Q1638" i="5"/>
  <c r="P1638" i="5"/>
  <c r="O1638" i="5"/>
  <c r="N1638" i="5"/>
  <c r="M1638" i="5"/>
  <c r="L1638" i="5"/>
  <c r="K1638" i="5"/>
  <c r="J1638" i="5"/>
  <c r="I1638" i="5"/>
  <c r="H1638" i="5"/>
  <c r="Q1637" i="5"/>
  <c r="P1637" i="5"/>
  <c r="O1637" i="5"/>
  <c r="N1637" i="5"/>
  <c r="M1637" i="5"/>
  <c r="L1637" i="5"/>
  <c r="K1637" i="5"/>
  <c r="J1637" i="5"/>
  <c r="I1637" i="5"/>
  <c r="H1637" i="5"/>
  <c r="Q1636" i="5"/>
  <c r="P1636" i="5"/>
  <c r="O1636" i="5"/>
  <c r="N1636" i="5"/>
  <c r="M1636" i="5"/>
  <c r="L1636" i="5"/>
  <c r="K1636" i="5"/>
  <c r="J1636" i="5"/>
  <c r="I1636" i="5"/>
  <c r="H1636" i="5"/>
  <c r="Q1635" i="5"/>
  <c r="P1635" i="5"/>
  <c r="O1635" i="5"/>
  <c r="N1635" i="5"/>
  <c r="M1635" i="5"/>
  <c r="L1635" i="5"/>
  <c r="K1635" i="5"/>
  <c r="J1635" i="5"/>
  <c r="I1635" i="5"/>
  <c r="H1635" i="5"/>
  <c r="Q1634" i="5"/>
  <c r="P1634" i="5"/>
  <c r="O1634" i="5"/>
  <c r="N1634" i="5"/>
  <c r="M1634" i="5"/>
  <c r="L1634" i="5"/>
  <c r="K1634" i="5"/>
  <c r="J1634" i="5"/>
  <c r="I1634" i="5"/>
  <c r="H1634" i="5"/>
  <c r="Q1633" i="5"/>
  <c r="P1633" i="5"/>
  <c r="O1633" i="5"/>
  <c r="N1633" i="5"/>
  <c r="M1633" i="5"/>
  <c r="L1633" i="5"/>
  <c r="K1633" i="5"/>
  <c r="J1633" i="5"/>
  <c r="I1633" i="5"/>
  <c r="H1633" i="5"/>
  <c r="Q1632" i="5"/>
  <c r="P1632" i="5"/>
  <c r="O1632" i="5"/>
  <c r="N1632" i="5"/>
  <c r="M1632" i="5"/>
  <c r="L1632" i="5"/>
  <c r="K1632" i="5"/>
  <c r="J1632" i="5"/>
  <c r="I1632" i="5"/>
  <c r="H1632" i="5"/>
  <c r="Q1631" i="5"/>
  <c r="P1631" i="5"/>
  <c r="O1631" i="5"/>
  <c r="N1631" i="5"/>
  <c r="M1631" i="5"/>
  <c r="L1631" i="5"/>
  <c r="K1631" i="5"/>
  <c r="J1631" i="5"/>
  <c r="I1631" i="5"/>
  <c r="H1631" i="5"/>
  <c r="Q1630" i="5"/>
  <c r="P1630" i="5"/>
  <c r="O1630" i="5"/>
  <c r="N1630" i="5"/>
  <c r="M1630" i="5"/>
  <c r="L1630" i="5"/>
  <c r="K1630" i="5"/>
  <c r="J1630" i="5"/>
  <c r="I1630" i="5"/>
  <c r="H1630" i="5"/>
  <c r="Q1629" i="5"/>
  <c r="P1629" i="5"/>
  <c r="O1629" i="5"/>
  <c r="N1629" i="5"/>
  <c r="M1629" i="5"/>
  <c r="L1629" i="5"/>
  <c r="K1629" i="5"/>
  <c r="J1629" i="5"/>
  <c r="I1629" i="5"/>
  <c r="H1629" i="5"/>
  <c r="Q1628" i="5"/>
  <c r="P1628" i="5"/>
  <c r="O1628" i="5"/>
  <c r="N1628" i="5"/>
  <c r="M1628" i="5"/>
  <c r="L1628" i="5"/>
  <c r="K1628" i="5"/>
  <c r="J1628" i="5"/>
  <c r="I1628" i="5"/>
  <c r="H1628" i="5"/>
  <c r="Q1627" i="5"/>
  <c r="P1627" i="5"/>
  <c r="O1627" i="5"/>
  <c r="N1627" i="5"/>
  <c r="M1627" i="5"/>
  <c r="L1627" i="5"/>
  <c r="K1627" i="5"/>
  <c r="J1627" i="5"/>
  <c r="I1627" i="5"/>
  <c r="H1627" i="5"/>
  <c r="Q1626" i="5"/>
  <c r="P1626" i="5"/>
  <c r="O1626" i="5"/>
  <c r="N1626" i="5"/>
  <c r="M1626" i="5"/>
  <c r="L1626" i="5"/>
  <c r="K1626" i="5"/>
  <c r="J1626" i="5"/>
  <c r="I1626" i="5"/>
  <c r="H1626" i="5"/>
  <c r="Q1625" i="5"/>
  <c r="P1625" i="5"/>
  <c r="O1625" i="5"/>
  <c r="N1625" i="5"/>
  <c r="M1625" i="5"/>
  <c r="L1625" i="5"/>
  <c r="K1625" i="5"/>
  <c r="J1625" i="5"/>
  <c r="I1625" i="5"/>
  <c r="H1625" i="5"/>
  <c r="Q1624" i="5"/>
  <c r="P1624" i="5"/>
  <c r="O1624" i="5"/>
  <c r="N1624" i="5"/>
  <c r="M1624" i="5"/>
  <c r="L1624" i="5"/>
  <c r="K1624" i="5"/>
  <c r="J1624" i="5"/>
  <c r="I1624" i="5"/>
  <c r="H1624" i="5"/>
  <c r="Q1623" i="5"/>
  <c r="P1623" i="5"/>
  <c r="O1623" i="5"/>
  <c r="N1623" i="5"/>
  <c r="M1623" i="5"/>
  <c r="L1623" i="5"/>
  <c r="K1623" i="5"/>
  <c r="J1623" i="5"/>
  <c r="I1623" i="5"/>
  <c r="H1623" i="5"/>
  <c r="Q1622" i="5"/>
  <c r="P1622" i="5"/>
  <c r="O1622" i="5"/>
  <c r="N1622" i="5"/>
  <c r="M1622" i="5"/>
  <c r="L1622" i="5"/>
  <c r="K1622" i="5"/>
  <c r="J1622" i="5"/>
  <c r="I1622" i="5"/>
  <c r="H1622" i="5"/>
  <c r="Q1621" i="5"/>
  <c r="P1621" i="5"/>
  <c r="O1621" i="5"/>
  <c r="N1621" i="5"/>
  <c r="M1621" i="5"/>
  <c r="L1621" i="5"/>
  <c r="K1621" i="5"/>
  <c r="J1621" i="5"/>
  <c r="I1621" i="5"/>
  <c r="H1621" i="5"/>
  <c r="Q1620" i="5"/>
  <c r="P1620" i="5"/>
  <c r="O1620" i="5"/>
  <c r="N1620" i="5"/>
  <c r="M1620" i="5"/>
  <c r="L1620" i="5"/>
  <c r="K1620" i="5"/>
  <c r="J1620" i="5"/>
  <c r="I1620" i="5"/>
  <c r="H1620" i="5"/>
  <c r="Q1619" i="5"/>
  <c r="P1619" i="5"/>
  <c r="O1619" i="5"/>
  <c r="N1619" i="5"/>
  <c r="M1619" i="5"/>
  <c r="L1619" i="5"/>
  <c r="K1619" i="5"/>
  <c r="J1619" i="5"/>
  <c r="I1619" i="5"/>
  <c r="H1619" i="5"/>
  <c r="Q1618" i="5"/>
  <c r="P1618" i="5"/>
  <c r="O1618" i="5"/>
  <c r="N1618" i="5"/>
  <c r="M1618" i="5"/>
  <c r="L1618" i="5"/>
  <c r="K1618" i="5"/>
  <c r="J1618" i="5"/>
  <c r="I1618" i="5"/>
  <c r="H1618" i="5"/>
  <c r="Q1617" i="5"/>
  <c r="P1617" i="5"/>
  <c r="O1617" i="5"/>
  <c r="N1617" i="5"/>
  <c r="M1617" i="5"/>
  <c r="L1617" i="5"/>
  <c r="K1617" i="5"/>
  <c r="J1617" i="5"/>
  <c r="I1617" i="5"/>
  <c r="H1617" i="5"/>
  <c r="Q1616" i="5"/>
  <c r="P1616" i="5"/>
  <c r="O1616" i="5"/>
  <c r="N1616" i="5"/>
  <c r="M1616" i="5"/>
  <c r="L1616" i="5"/>
  <c r="K1616" i="5"/>
  <c r="J1616" i="5"/>
  <c r="I1616" i="5"/>
  <c r="H1616" i="5"/>
  <c r="Q1615" i="5"/>
  <c r="P1615" i="5"/>
  <c r="O1615" i="5"/>
  <c r="N1615" i="5"/>
  <c r="M1615" i="5"/>
  <c r="L1615" i="5"/>
  <c r="K1615" i="5"/>
  <c r="J1615" i="5"/>
  <c r="I1615" i="5"/>
  <c r="H1615" i="5"/>
  <c r="Q1614" i="5"/>
  <c r="P1614" i="5"/>
  <c r="O1614" i="5"/>
  <c r="N1614" i="5"/>
  <c r="M1614" i="5"/>
  <c r="L1614" i="5"/>
  <c r="K1614" i="5"/>
  <c r="J1614" i="5"/>
  <c r="I1614" i="5"/>
  <c r="H1614" i="5"/>
  <c r="Q1613" i="5"/>
  <c r="P1613" i="5"/>
  <c r="O1613" i="5"/>
  <c r="N1613" i="5"/>
  <c r="M1613" i="5"/>
  <c r="L1613" i="5"/>
  <c r="K1613" i="5"/>
  <c r="J1613" i="5"/>
  <c r="I1613" i="5"/>
  <c r="H1613" i="5"/>
  <c r="Q1612" i="5"/>
  <c r="P1612" i="5"/>
  <c r="O1612" i="5"/>
  <c r="N1612" i="5"/>
  <c r="M1612" i="5"/>
  <c r="L1612" i="5"/>
  <c r="K1612" i="5"/>
  <c r="J1612" i="5"/>
  <c r="I1612" i="5"/>
  <c r="H1612" i="5"/>
  <c r="Q1611" i="5"/>
  <c r="P1611" i="5"/>
  <c r="O1611" i="5"/>
  <c r="N1611" i="5"/>
  <c r="M1611" i="5"/>
  <c r="L1611" i="5"/>
  <c r="K1611" i="5"/>
  <c r="J1611" i="5"/>
  <c r="I1611" i="5"/>
  <c r="H1611" i="5"/>
  <c r="Q1610" i="5"/>
  <c r="P1610" i="5"/>
  <c r="O1610" i="5"/>
  <c r="N1610" i="5"/>
  <c r="M1610" i="5"/>
  <c r="L1610" i="5"/>
  <c r="K1610" i="5"/>
  <c r="J1610" i="5"/>
  <c r="I1610" i="5"/>
  <c r="H1610" i="5"/>
  <c r="Q1609" i="5"/>
  <c r="P1609" i="5"/>
  <c r="O1609" i="5"/>
  <c r="N1609" i="5"/>
  <c r="M1609" i="5"/>
  <c r="L1609" i="5"/>
  <c r="K1609" i="5"/>
  <c r="J1609" i="5"/>
  <c r="I1609" i="5"/>
  <c r="H1609" i="5"/>
  <c r="Q1608" i="5"/>
  <c r="P1608" i="5"/>
  <c r="O1608" i="5"/>
  <c r="N1608" i="5"/>
  <c r="M1608" i="5"/>
  <c r="L1608" i="5"/>
  <c r="K1608" i="5"/>
  <c r="J1608" i="5"/>
  <c r="I1608" i="5"/>
  <c r="H1608" i="5"/>
  <c r="Q1607" i="5"/>
  <c r="P1607" i="5"/>
  <c r="O1607" i="5"/>
  <c r="N1607" i="5"/>
  <c r="M1607" i="5"/>
  <c r="L1607" i="5"/>
  <c r="K1607" i="5"/>
  <c r="J1607" i="5"/>
  <c r="I1607" i="5"/>
  <c r="H1607" i="5"/>
  <c r="Q1606" i="5"/>
  <c r="P1606" i="5"/>
  <c r="O1606" i="5"/>
  <c r="N1606" i="5"/>
  <c r="M1606" i="5"/>
  <c r="L1606" i="5"/>
  <c r="K1606" i="5"/>
  <c r="J1606" i="5"/>
  <c r="I1606" i="5"/>
  <c r="H1606" i="5"/>
  <c r="Q1605" i="5"/>
  <c r="P1605" i="5"/>
  <c r="O1605" i="5"/>
  <c r="N1605" i="5"/>
  <c r="M1605" i="5"/>
  <c r="L1605" i="5"/>
  <c r="K1605" i="5"/>
  <c r="J1605" i="5"/>
  <c r="I1605" i="5"/>
  <c r="H1605" i="5"/>
  <c r="Q1604" i="5"/>
  <c r="P1604" i="5"/>
  <c r="O1604" i="5"/>
  <c r="N1604" i="5"/>
  <c r="M1604" i="5"/>
  <c r="L1604" i="5"/>
  <c r="K1604" i="5"/>
  <c r="J1604" i="5"/>
  <c r="I1604" i="5"/>
  <c r="H1604" i="5"/>
  <c r="Q1603" i="5"/>
  <c r="P1603" i="5"/>
  <c r="O1603" i="5"/>
  <c r="N1603" i="5"/>
  <c r="M1603" i="5"/>
  <c r="L1603" i="5"/>
  <c r="K1603" i="5"/>
  <c r="J1603" i="5"/>
  <c r="I1603" i="5"/>
  <c r="H1603" i="5"/>
  <c r="Q1602" i="5"/>
  <c r="P1602" i="5"/>
  <c r="O1602" i="5"/>
  <c r="N1602" i="5"/>
  <c r="M1602" i="5"/>
  <c r="L1602" i="5"/>
  <c r="K1602" i="5"/>
  <c r="J1602" i="5"/>
  <c r="I1602" i="5"/>
  <c r="H1602" i="5"/>
  <c r="Q1601" i="5"/>
  <c r="P1601" i="5"/>
  <c r="O1601" i="5"/>
  <c r="N1601" i="5"/>
  <c r="M1601" i="5"/>
  <c r="L1601" i="5"/>
  <c r="K1601" i="5"/>
  <c r="J1601" i="5"/>
  <c r="I1601" i="5"/>
  <c r="H1601" i="5"/>
  <c r="Q1600" i="5"/>
  <c r="P1600" i="5"/>
  <c r="O1600" i="5"/>
  <c r="N1600" i="5"/>
  <c r="M1600" i="5"/>
  <c r="L1600" i="5"/>
  <c r="K1600" i="5"/>
  <c r="J1600" i="5"/>
  <c r="I1600" i="5"/>
  <c r="H1600" i="5"/>
  <c r="Q1599" i="5"/>
  <c r="P1599" i="5"/>
  <c r="O1599" i="5"/>
  <c r="N1599" i="5"/>
  <c r="M1599" i="5"/>
  <c r="L1599" i="5"/>
  <c r="K1599" i="5"/>
  <c r="J1599" i="5"/>
  <c r="I1599" i="5"/>
  <c r="H1599" i="5"/>
  <c r="Q1598" i="5"/>
  <c r="P1598" i="5"/>
  <c r="O1598" i="5"/>
  <c r="N1598" i="5"/>
  <c r="M1598" i="5"/>
  <c r="L1598" i="5"/>
  <c r="K1598" i="5"/>
  <c r="J1598" i="5"/>
  <c r="I1598" i="5"/>
  <c r="H1598" i="5"/>
  <c r="Q1597" i="5"/>
  <c r="P1597" i="5"/>
  <c r="O1597" i="5"/>
  <c r="N1597" i="5"/>
  <c r="M1597" i="5"/>
  <c r="L1597" i="5"/>
  <c r="K1597" i="5"/>
  <c r="J1597" i="5"/>
  <c r="I1597" i="5"/>
  <c r="H1597" i="5"/>
  <c r="Q1596" i="5"/>
  <c r="P1596" i="5"/>
  <c r="O1596" i="5"/>
  <c r="N1596" i="5"/>
  <c r="M1596" i="5"/>
  <c r="L1596" i="5"/>
  <c r="K1596" i="5"/>
  <c r="J1596" i="5"/>
  <c r="I1596" i="5"/>
  <c r="H1596" i="5"/>
  <c r="Q1595" i="5"/>
  <c r="P1595" i="5"/>
  <c r="O1595" i="5"/>
  <c r="N1595" i="5"/>
  <c r="M1595" i="5"/>
  <c r="L1595" i="5"/>
  <c r="K1595" i="5"/>
  <c r="J1595" i="5"/>
  <c r="I1595" i="5"/>
  <c r="H1595" i="5"/>
  <c r="Q1594" i="5"/>
  <c r="P1594" i="5"/>
  <c r="O1594" i="5"/>
  <c r="N1594" i="5"/>
  <c r="M1594" i="5"/>
  <c r="L1594" i="5"/>
  <c r="K1594" i="5"/>
  <c r="J1594" i="5"/>
  <c r="I1594" i="5"/>
  <c r="H1594" i="5"/>
  <c r="Q1593" i="5"/>
  <c r="P1593" i="5"/>
  <c r="O1593" i="5"/>
  <c r="N1593" i="5"/>
  <c r="M1593" i="5"/>
  <c r="L1593" i="5"/>
  <c r="K1593" i="5"/>
  <c r="J1593" i="5"/>
  <c r="I1593" i="5"/>
  <c r="H1593" i="5"/>
  <c r="Q1592" i="5"/>
  <c r="P1592" i="5"/>
  <c r="O1592" i="5"/>
  <c r="N1592" i="5"/>
  <c r="M1592" i="5"/>
  <c r="L1592" i="5"/>
  <c r="K1592" i="5"/>
  <c r="J1592" i="5"/>
  <c r="I1592" i="5"/>
  <c r="H1592" i="5"/>
  <c r="Q1591" i="5"/>
  <c r="P1591" i="5"/>
  <c r="O1591" i="5"/>
  <c r="N1591" i="5"/>
  <c r="M1591" i="5"/>
  <c r="L1591" i="5"/>
  <c r="K1591" i="5"/>
  <c r="J1591" i="5"/>
  <c r="I1591" i="5"/>
  <c r="H1591" i="5"/>
  <c r="Q1590" i="5"/>
  <c r="P1590" i="5"/>
  <c r="O1590" i="5"/>
  <c r="N1590" i="5"/>
  <c r="M1590" i="5"/>
  <c r="L1590" i="5"/>
  <c r="K1590" i="5"/>
  <c r="J1590" i="5"/>
  <c r="I1590" i="5"/>
  <c r="H1590" i="5"/>
  <c r="Q1589" i="5"/>
  <c r="P1589" i="5"/>
  <c r="O1589" i="5"/>
  <c r="N1589" i="5"/>
  <c r="M1589" i="5"/>
  <c r="L1589" i="5"/>
  <c r="K1589" i="5"/>
  <c r="J1589" i="5"/>
  <c r="I1589" i="5"/>
  <c r="H1589" i="5"/>
  <c r="Q1588" i="5"/>
  <c r="P1588" i="5"/>
  <c r="O1588" i="5"/>
  <c r="N1588" i="5"/>
  <c r="M1588" i="5"/>
  <c r="L1588" i="5"/>
  <c r="K1588" i="5"/>
  <c r="J1588" i="5"/>
  <c r="I1588" i="5"/>
  <c r="H1588" i="5"/>
  <c r="Q1587" i="5"/>
  <c r="P1587" i="5"/>
  <c r="O1587" i="5"/>
  <c r="N1587" i="5"/>
  <c r="M1587" i="5"/>
  <c r="L1587" i="5"/>
  <c r="K1587" i="5"/>
  <c r="J1587" i="5"/>
  <c r="I1587" i="5"/>
  <c r="H1587" i="5"/>
  <c r="Q1586" i="5"/>
  <c r="P1586" i="5"/>
  <c r="O1586" i="5"/>
  <c r="N1586" i="5"/>
  <c r="M1586" i="5"/>
  <c r="L1586" i="5"/>
  <c r="K1586" i="5"/>
  <c r="J1586" i="5"/>
  <c r="I1586" i="5"/>
  <c r="H1586" i="5"/>
  <c r="Q1585" i="5"/>
  <c r="P1585" i="5"/>
  <c r="O1585" i="5"/>
  <c r="N1585" i="5"/>
  <c r="M1585" i="5"/>
  <c r="L1585" i="5"/>
  <c r="K1585" i="5"/>
  <c r="J1585" i="5"/>
  <c r="I1585" i="5"/>
  <c r="H1585" i="5"/>
  <c r="Q1584" i="5"/>
  <c r="P1584" i="5"/>
  <c r="O1584" i="5"/>
  <c r="N1584" i="5"/>
  <c r="M1584" i="5"/>
  <c r="L1584" i="5"/>
  <c r="K1584" i="5"/>
  <c r="J1584" i="5"/>
  <c r="I1584" i="5"/>
  <c r="H1584" i="5"/>
  <c r="Q1583" i="5"/>
  <c r="P1583" i="5"/>
  <c r="O1583" i="5"/>
  <c r="N1583" i="5"/>
  <c r="M1583" i="5"/>
  <c r="L1583" i="5"/>
  <c r="K1583" i="5"/>
  <c r="J1583" i="5"/>
  <c r="I1583" i="5"/>
  <c r="H1583" i="5"/>
  <c r="Q1582" i="5"/>
  <c r="P1582" i="5"/>
  <c r="O1582" i="5"/>
  <c r="N1582" i="5"/>
  <c r="M1582" i="5"/>
  <c r="L1582" i="5"/>
  <c r="K1582" i="5"/>
  <c r="J1582" i="5"/>
  <c r="I1582" i="5"/>
  <c r="H1582" i="5"/>
  <c r="Q1581" i="5"/>
  <c r="P1581" i="5"/>
  <c r="O1581" i="5"/>
  <c r="N1581" i="5"/>
  <c r="M1581" i="5"/>
  <c r="L1581" i="5"/>
  <c r="K1581" i="5"/>
  <c r="J1581" i="5"/>
  <c r="I1581" i="5"/>
  <c r="H1581" i="5"/>
  <c r="Q1580" i="5"/>
  <c r="P1580" i="5"/>
  <c r="O1580" i="5"/>
  <c r="N1580" i="5"/>
  <c r="M1580" i="5"/>
  <c r="L1580" i="5"/>
  <c r="K1580" i="5"/>
  <c r="J1580" i="5"/>
  <c r="I1580" i="5"/>
  <c r="H1580" i="5"/>
  <c r="Q1579" i="5"/>
  <c r="P1579" i="5"/>
  <c r="O1579" i="5"/>
  <c r="N1579" i="5"/>
  <c r="M1579" i="5"/>
  <c r="L1579" i="5"/>
  <c r="K1579" i="5"/>
  <c r="J1579" i="5"/>
  <c r="I1579" i="5"/>
  <c r="H1579" i="5"/>
  <c r="Q1578" i="5"/>
  <c r="P1578" i="5"/>
  <c r="O1578" i="5"/>
  <c r="N1578" i="5"/>
  <c r="M1578" i="5"/>
  <c r="L1578" i="5"/>
  <c r="K1578" i="5"/>
  <c r="J1578" i="5"/>
  <c r="I1578" i="5"/>
  <c r="H1578" i="5"/>
  <c r="Q1577" i="5"/>
  <c r="P1577" i="5"/>
  <c r="O1577" i="5"/>
  <c r="N1577" i="5"/>
  <c r="M1577" i="5"/>
  <c r="L1577" i="5"/>
  <c r="K1577" i="5"/>
  <c r="J1577" i="5"/>
  <c r="I1577" i="5"/>
  <c r="H1577" i="5"/>
  <c r="Q1576" i="5"/>
  <c r="P1576" i="5"/>
  <c r="O1576" i="5"/>
  <c r="N1576" i="5"/>
  <c r="M1576" i="5"/>
  <c r="L1576" i="5"/>
  <c r="K1576" i="5"/>
  <c r="J1576" i="5"/>
  <c r="I1576" i="5"/>
  <c r="H1576" i="5"/>
  <c r="Q1575" i="5"/>
  <c r="P1575" i="5"/>
  <c r="O1575" i="5"/>
  <c r="N1575" i="5"/>
  <c r="M1575" i="5"/>
  <c r="L1575" i="5"/>
  <c r="K1575" i="5"/>
  <c r="J1575" i="5"/>
  <c r="I1575" i="5"/>
  <c r="H1575" i="5"/>
  <c r="Q1574" i="5"/>
  <c r="P1574" i="5"/>
  <c r="O1574" i="5"/>
  <c r="N1574" i="5"/>
  <c r="M1574" i="5"/>
  <c r="L1574" i="5"/>
  <c r="K1574" i="5"/>
  <c r="J1574" i="5"/>
  <c r="I1574" i="5"/>
  <c r="H1574" i="5"/>
  <c r="Q1573" i="5"/>
  <c r="P1573" i="5"/>
  <c r="O1573" i="5"/>
  <c r="N1573" i="5"/>
  <c r="M1573" i="5"/>
  <c r="L1573" i="5"/>
  <c r="K1573" i="5"/>
  <c r="J1573" i="5"/>
  <c r="I1573" i="5"/>
  <c r="H1573" i="5"/>
  <c r="Q1572" i="5"/>
  <c r="P1572" i="5"/>
  <c r="O1572" i="5"/>
  <c r="N1572" i="5"/>
  <c r="M1572" i="5"/>
  <c r="L1572" i="5"/>
  <c r="K1572" i="5"/>
  <c r="J1572" i="5"/>
  <c r="I1572" i="5"/>
  <c r="H1572" i="5"/>
  <c r="Q1571" i="5"/>
  <c r="P1571" i="5"/>
  <c r="O1571" i="5"/>
  <c r="N1571" i="5"/>
  <c r="M1571" i="5"/>
  <c r="L1571" i="5"/>
  <c r="K1571" i="5"/>
  <c r="J1571" i="5"/>
  <c r="I1571" i="5"/>
  <c r="H1571" i="5"/>
  <c r="Q1570" i="5"/>
  <c r="P1570" i="5"/>
  <c r="O1570" i="5"/>
  <c r="N1570" i="5"/>
  <c r="M1570" i="5"/>
  <c r="L1570" i="5"/>
  <c r="K1570" i="5"/>
  <c r="J1570" i="5"/>
  <c r="I1570" i="5"/>
  <c r="H1570" i="5"/>
  <c r="Q1569" i="5"/>
  <c r="P1569" i="5"/>
  <c r="O1569" i="5"/>
  <c r="N1569" i="5"/>
  <c r="M1569" i="5"/>
  <c r="L1569" i="5"/>
  <c r="K1569" i="5"/>
  <c r="J1569" i="5"/>
  <c r="I1569" i="5"/>
  <c r="H1569" i="5"/>
  <c r="Q1568" i="5"/>
  <c r="P1568" i="5"/>
  <c r="O1568" i="5"/>
  <c r="N1568" i="5"/>
  <c r="M1568" i="5"/>
  <c r="L1568" i="5"/>
  <c r="K1568" i="5"/>
  <c r="J1568" i="5"/>
  <c r="I1568" i="5"/>
  <c r="H1568" i="5"/>
  <c r="Q1567" i="5"/>
  <c r="P1567" i="5"/>
  <c r="O1567" i="5"/>
  <c r="N1567" i="5"/>
  <c r="M1567" i="5"/>
  <c r="L1567" i="5"/>
  <c r="K1567" i="5"/>
  <c r="J1567" i="5"/>
  <c r="I1567" i="5"/>
  <c r="H1567" i="5"/>
  <c r="Q1566" i="5"/>
  <c r="P1566" i="5"/>
  <c r="O1566" i="5"/>
  <c r="N1566" i="5"/>
  <c r="M1566" i="5"/>
  <c r="L1566" i="5"/>
  <c r="K1566" i="5"/>
  <c r="J1566" i="5"/>
  <c r="I1566" i="5"/>
  <c r="H1566" i="5"/>
  <c r="Q1565" i="5"/>
  <c r="P1565" i="5"/>
  <c r="O1565" i="5"/>
  <c r="N1565" i="5"/>
  <c r="M1565" i="5"/>
  <c r="L1565" i="5"/>
  <c r="K1565" i="5"/>
  <c r="J1565" i="5"/>
  <c r="I1565" i="5"/>
  <c r="H1565" i="5"/>
  <c r="Q1564" i="5"/>
  <c r="P1564" i="5"/>
  <c r="O1564" i="5"/>
  <c r="N1564" i="5"/>
  <c r="M1564" i="5"/>
  <c r="L1564" i="5"/>
  <c r="K1564" i="5"/>
  <c r="J1564" i="5"/>
  <c r="I1564" i="5"/>
  <c r="H1564" i="5"/>
  <c r="Q1563" i="5"/>
  <c r="P1563" i="5"/>
  <c r="O1563" i="5"/>
  <c r="N1563" i="5"/>
  <c r="M1563" i="5"/>
  <c r="L1563" i="5"/>
  <c r="K1563" i="5"/>
  <c r="J1563" i="5"/>
  <c r="I1563" i="5"/>
  <c r="H1563" i="5"/>
  <c r="Q1562" i="5"/>
  <c r="P1562" i="5"/>
  <c r="O1562" i="5"/>
  <c r="N1562" i="5"/>
  <c r="M1562" i="5"/>
  <c r="L1562" i="5"/>
  <c r="K1562" i="5"/>
  <c r="J1562" i="5"/>
  <c r="I1562" i="5"/>
  <c r="H1562" i="5"/>
  <c r="Q1561" i="5"/>
  <c r="P1561" i="5"/>
  <c r="O1561" i="5"/>
  <c r="N1561" i="5"/>
  <c r="M1561" i="5"/>
  <c r="L1561" i="5"/>
  <c r="K1561" i="5"/>
  <c r="J1561" i="5"/>
  <c r="I1561" i="5"/>
  <c r="H1561" i="5"/>
  <c r="Q1560" i="5"/>
  <c r="P1560" i="5"/>
  <c r="O1560" i="5"/>
  <c r="N1560" i="5"/>
  <c r="M1560" i="5"/>
  <c r="L1560" i="5"/>
  <c r="K1560" i="5"/>
  <c r="J1560" i="5"/>
  <c r="I1560" i="5"/>
  <c r="H1560" i="5"/>
  <c r="Q1559" i="5"/>
  <c r="P1559" i="5"/>
  <c r="O1559" i="5"/>
  <c r="N1559" i="5"/>
  <c r="M1559" i="5"/>
  <c r="L1559" i="5"/>
  <c r="K1559" i="5"/>
  <c r="J1559" i="5"/>
  <c r="I1559" i="5"/>
  <c r="H1559" i="5"/>
  <c r="Q1558" i="5"/>
  <c r="P1558" i="5"/>
  <c r="O1558" i="5"/>
  <c r="N1558" i="5"/>
  <c r="M1558" i="5"/>
  <c r="L1558" i="5"/>
  <c r="K1558" i="5"/>
  <c r="J1558" i="5"/>
  <c r="I1558" i="5"/>
  <c r="H1558" i="5"/>
  <c r="Q1557" i="5"/>
  <c r="P1557" i="5"/>
  <c r="O1557" i="5"/>
  <c r="N1557" i="5"/>
  <c r="M1557" i="5"/>
  <c r="L1557" i="5"/>
  <c r="K1557" i="5"/>
  <c r="J1557" i="5"/>
  <c r="I1557" i="5"/>
  <c r="H1557" i="5"/>
  <c r="Q1556" i="5"/>
  <c r="P1556" i="5"/>
  <c r="O1556" i="5"/>
  <c r="N1556" i="5"/>
  <c r="M1556" i="5"/>
  <c r="L1556" i="5"/>
  <c r="K1556" i="5"/>
  <c r="J1556" i="5"/>
  <c r="I1556" i="5"/>
  <c r="H1556" i="5"/>
  <c r="Q1555" i="5"/>
  <c r="P1555" i="5"/>
  <c r="O1555" i="5"/>
  <c r="N1555" i="5"/>
  <c r="M1555" i="5"/>
  <c r="L1555" i="5"/>
  <c r="K1555" i="5"/>
  <c r="J1555" i="5"/>
  <c r="I1555" i="5"/>
  <c r="H1555" i="5"/>
  <c r="Q1554" i="5"/>
  <c r="P1554" i="5"/>
  <c r="O1554" i="5"/>
  <c r="N1554" i="5"/>
  <c r="M1554" i="5"/>
  <c r="L1554" i="5"/>
  <c r="K1554" i="5"/>
  <c r="J1554" i="5"/>
  <c r="I1554" i="5"/>
  <c r="H1554" i="5"/>
  <c r="Q1553" i="5"/>
  <c r="P1553" i="5"/>
  <c r="O1553" i="5"/>
  <c r="N1553" i="5"/>
  <c r="M1553" i="5"/>
  <c r="L1553" i="5"/>
  <c r="K1553" i="5"/>
  <c r="J1553" i="5"/>
  <c r="I1553" i="5"/>
  <c r="H1553" i="5"/>
  <c r="Q1552" i="5"/>
  <c r="P1552" i="5"/>
  <c r="O1552" i="5"/>
  <c r="N1552" i="5"/>
  <c r="M1552" i="5"/>
  <c r="L1552" i="5"/>
  <c r="K1552" i="5"/>
  <c r="J1552" i="5"/>
  <c r="I1552" i="5"/>
  <c r="H1552" i="5"/>
  <c r="Q1551" i="5"/>
  <c r="P1551" i="5"/>
  <c r="O1551" i="5"/>
  <c r="N1551" i="5"/>
  <c r="M1551" i="5"/>
  <c r="L1551" i="5"/>
  <c r="K1551" i="5"/>
  <c r="J1551" i="5"/>
  <c r="I1551" i="5"/>
  <c r="H1551" i="5"/>
  <c r="Q1550" i="5"/>
  <c r="P1550" i="5"/>
  <c r="O1550" i="5"/>
  <c r="N1550" i="5"/>
  <c r="M1550" i="5"/>
  <c r="L1550" i="5"/>
  <c r="K1550" i="5"/>
  <c r="J1550" i="5"/>
  <c r="I1550" i="5"/>
  <c r="H1550" i="5"/>
  <c r="Q1549" i="5"/>
  <c r="P1549" i="5"/>
  <c r="O1549" i="5"/>
  <c r="N1549" i="5"/>
  <c r="M1549" i="5"/>
  <c r="L1549" i="5"/>
  <c r="K1549" i="5"/>
  <c r="J1549" i="5"/>
  <c r="I1549" i="5"/>
  <c r="H1549" i="5"/>
  <c r="Q1548" i="5"/>
  <c r="P1548" i="5"/>
  <c r="O1548" i="5"/>
  <c r="N1548" i="5"/>
  <c r="M1548" i="5"/>
  <c r="L1548" i="5"/>
  <c r="K1548" i="5"/>
  <c r="J1548" i="5"/>
  <c r="I1548" i="5"/>
  <c r="H1548" i="5"/>
  <c r="Q1547" i="5"/>
  <c r="P1547" i="5"/>
  <c r="O1547" i="5"/>
  <c r="N1547" i="5"/>
  <c r="M1547" i="5"/>
  <c r="L1547" i="5"/>
  <c r="K1547" i="5"/>
  <c r="J1547" i="5"/>
  <c r="I1547" i="5"/>
  <c r="H1547" i="5"/>
  <c r="Q1546" i="5"/>
  <c r="P1546" i="5"/>
  <c r="O1546" i="5"/>
  <c r="N1546" i="5"/>
  <c r="M1546" i="5"/>
  <c r="L1546" i="5"/>
  <c r="K1546" i="5"/>
  <c r="J1546" i="5"/>
  <c r="I1546" i="5"/>
  <c r="H1546" i="5"/>
  <c r="Q1545" i="5"/>
  <c r="P1545" i="5"/>
  <c r="O1545" i="5"/>
  <c r="N1545" i="5"/>
  <c r="M1545" i="5"/>
  <c r="L1545" i="5"/>
  <c r="K1545" i="5"/>
  <c r="J1545" i="5"/>
  <c r="I1545" i="5"/>
  <c r="H1545" i="5"/>
  <c r="Q1544" i="5"/>
  <c r="P1544" i="5"/>
  <c r="O1544" i="5"/>
  <c r="N1544" i="5"/>
  <c r="M1544" i="5"/>
  <c r="L1544" i="5"/>
  <c r="K1544" i="5"/>
  <c r="J1544" i="5"/>
  <c r="I1544" i="5"/>
  <c r="H1544" i="5"/>
  <c r="Q1543" i="5"/>
  <c r="P1543" i="5"/>
  <c r="O1543" i="5"/>
  <c r="N1543" i="5"/>
  <c r="M1543" i="5"/>
  <c r="L1543" i="5"/>
  <c r="K1543" i="5"/>
  <c r="J1543" i="5"/>
  <c r="I1543" i="5"/>
  <c r="H1543" i="5"/>
  <c r="Q1542" i="5"/>
  <c r="P1542" i="5"/>
  <c r="O1542" i="5"/>
  <c r="N1542" i="5"/>
  <c r="M1542" i="5"/>
  <c r="L1542" i="5"/>
  <c r="K1542" i="5"/>
  <c r="J1542" i="5"/>
  <c r="I1542" i="5"/>
  <c r="H1542" i="5"/>
  <c r="Q1541" i="5"/>
  <c r="P1541" i="5"/>
  <c r="O1541" i="5"/>
  <c r="N1541" i="5"/>
  <c r="M1541" i="5"/>
  <c r="L1541" i="5"/>
  <c r="K1541" i="5"/>
  <c r="J1541" i="5"/>
  <c r="I1541" i="5"/>
  <c r="H1541" i="5"/>
  <c r="Q1540" i="5"/>
  <c r="P1540" i="5"/>
  <c r="O1540" i="5"/>
  <c r="N1540" i="5"/>
  <c r="M1540" i="5"/>
  <c r="L1540" i="5"/>
  <c r="K1540" i="5"/>
  <c r="J1540" i="5"/>
  <c r="I1540" i="5"/>
  <c r="H1540" i="5"/>
  <c r="Q1539" i="5"/>
  <c r="P1539" i="5"/>
  <c r="O1539" i="5"/>
  <c r="N1539" i="5"/>
  <c r="M1539" i="5"/>
  <c r="L1539" i="5"/>
  <c r="K1539" i="5"/>
  <c r="J1539" i="5"/>
  <c r="I1539" i="5"/>
  <c r="H1539" i="5"/>
  <c r="Q1538" i="5"/>
  <c r="P1538" i="5"/>
  <c r="O1538" i="5"/>
  <c r="N1538" i="5"/>
  <c r="M1538" i="5"/>
  <c r="L1538" i="5"/>
  <c r="K1538" i="5"/>
  <c r="J1538" i="5"/>
  <c r="I1538" i="5"/>
  <c r="H1538" i="5"/>
  <c r="Q1537" i="5"/>
  <c r="P1537" i="5"/>
  <c r="O1537" i="5"/>
  <c r="N1537" i="5"/>
  <c r="M1537" i="5"/>
  <c r="L1537" i="5"/>
  <c r="K1537" i="5"/>
  <c r="J1537" i="5"/>
  <c r="I1537" i="5"/>
  <c r="H1537" i="5"/>
  <c r="Q1536" i="5"/>
  <c r="P1536" i="5"/>
  <c r="O1536" i="5"/>
  <c r="N1536" i="5"/>
  <c r="M1536" i="5"/>
  <c r="L1536" i="5"/>
  <c r="K1536" i="5"/>
  <c r="J1536" i="5"/>
  <c r="I1536" i="5"/>
  <c r="H1536" i="5"/>
  <c r="Q1535" i="5"/>
  <c r="P1535" i="5"/>
  <c r="O1535" i="5"/>
  <c r="N1535" i="5"/>
  <c r="M1535" i="5"/>
  <c r="L1535" i="5"/>
  <c r="K1535" i="5"/>
  <c r="J1535" i="5"/>
  <c r="I1535" i="5"/>
  <c r="H1535" i="5"/>
  <c r="Q1534" i="5"/>
  <c r="P1534" i="5"/>
  <c r="O1534" i="5"/>
  <c r="N1534" i="5"/>
  <c r="M1534" i="5"/>
  <c r="L1534" i="5"/>
  <c r="K1534" i="5"/>
  <c r="J1534" i="5"/>
  <c r="I1534" i="5"/>
  <c r="H1534" i="5"/>
  <c r="Q1533" i="5"/>
  <c r="P1533" i="5"/>
  <c r="O1533" i="5"/>
  <c r="N1533" i="5"/>
  <c r="M1533" i="5"/>
  <c r="L1533" i="5"/>
  <c r="K1533" i="5"/>
  <c r="J1533" i="5"/>
  <c r="I1533" i="5"/>
  <c r="H1533" i="5"/>
  <c r="Q1532" i="5"/>
  <c r="P1532" i="5"/>
  <c r="O1532" i="5"/>
  <c r="N1532" i="5"/>
  <c r="M1532" i="5"/>
  <c r="L1532" i="5"/>
  <c r="K1532" i="5"/>
  <c r="J1532" i="5"/>
  <c r="I1532" i="5"/>
  <c r="H1532" i="5"/>
  <c r="Q1531" i="5"/>
  <c r="P1531" i="5"/>
  <c r="O1531" i="5"/>
  <c r="N1531" i="5"/>
  <c r="M1531" i="5"/>
  <c r="L1531" i="5"/>
  <c r="K1531" i="5"/>
  <c r="J1531" i="5"/>
  <c r="I1531" i="5"/>
  <c r="H1531" i="5"/>
  <c r="Q1530" i="5"/>
  <c r="P1530" i="5"/>
  <c r="O1530" i="5"/>
  <c r="N1530" i="5"/>
  <c r="M1530" i="5"/>
  <c r="L1530" i="5"/>
  <c r="K1530" i="5"/>
  <c r="J1530" i="5"/>
  <c r="I1530" i="5"/>
  <c r="H1530" i="5"/>
  <c r="Q1529" i="5"/>
  <c r="P1529" i="5"/>
  <c r="O1529" i="5"/>
  <c r="N1529" i="5"/>
  <c r="M1529" i="5"/>
  <c r="L1529" i="5"/>
  <c r="K1529" i="5"/>
  <c r="J1529" i="5"/>
  <c r="I1529" i="5"/>
  <c r="H1529" i="5"/>
  <c r="Q1528" i="5"/>
  <c r="P1528" i="5"/>
  <c r="O1528" i="5"/>
  <c r="N1528" i="5"/>
  <c r="M1528" i="5"/>
  <c r="L1528" i="5"/>
  <c r="K1528" i="5"/>
  <c r="J1528" i="5"/>
  <c r="I1528" i="5"/>
  <c r="H1528" i="5"/>
  <c r="Q1527" i="5"/>
  <c r="P1527" i="5"/>
  <c r="O1527" i="5"/>
  <c r="N1527" i="5"/>
  <c r="M1527" i="5"/>
  <c r="L1527" i="5"/>
  <c r="K1527" i="5"/>
  <c r="J1527" i="5"/>
  <c r="I1527" i="5"/>
  <c r="H1527" i="5"/>
  <c r="Q1526" i="5"/>
  <c r="P1526" i="5"/>
  <c r="O1526" i="5"/>
  <c r="N1526" i="5"/>
  <c r="M1526" i="5"/>
  <c r="L1526" i="5"/>
  <c r="K1526" i="5"/>
  <c r="J1526" i="5"/>
  <c r="I1526" i="5"/>
  <c r="H1526" i="5"/>
  <c r="Q1525" i="5"/>
  <c r="P1525" i="5"/>
  <c r="O1525" i="5"/>
  <c r="N1525" i="5"/>
  <c r="M1525" i="5"/>
  <c r="L1525" i="5"/>
  <c r="K1525" i="5"/>
  <c r="J1525" i="5"/>
  <c r="I1525" i="5"/>
  <c r="H1525" i="5"/>
  <c r="Q1524" i="5"/>
  <c r="P1524" i="5"/>
  <c r="O1524" i="5"/>
  <c r="N1524" i="5"/>
  <c r="M1524" i="5"/>
  <c r="L1524" i="5"/>
  <c r="K1524" i="5"/>
  <c r="J1524" i="5"/>
  <c r="I1524" i="5"/>
  <c r="H1524" i="5"/>
  <c r="Q1523" i="5"/>
  <c r="P1523" i="5"/>
  <c r="O1523" i="5"/>
  <c r="N1523" i="5"/>
  <c r="M1523" i="5"/>
  <c r="L1523" i="5"/>
  <c r="K1523" i="5"/>
  <c r="J1523" i="5"/>
  <c r="I1523" i="5"/>
  <c r="H1523" i="5"/>
  <c r="Q1522" i="5"/>
  <c r="P1522" i="5"/>
  <c r="O1522" i="5"/>
  <c r="N1522" i="5"/>
  <c r="M1522" i="5"/>
  <c r="L1522" i="5"/>
  <c r="K1522" i="5"/>
  <c r="J1522" i="5"/>
  <c r="I1522" i="5"/>
  <c r="H1522" i="5"/>
  <c r="Q1521" i="5"/>
  <c r="P1521" i="5"/>
  <c r="O1521" i="5"/>
  <c r="N1521" i="5"/>
  <c r="M1521" i="5"/>
  <c r="L1521" i="5"/>
  <c r="K1521" i="5"/>
  <c r="J1521" i="5"/>
  <c r="I1521" i="5"/>
  <c r="H1521" i="5"/>
  <c r="Q1520" i="5"/>
  <c r="P1520" i="5"/>
  <c r="O1520" i="5"/>
  <c r="N1520" i="5"/>
  <c r="M1520" i="5"/>
  <c r="L1520" i="5"/>
  <c r="K1520" i="5"/>
  <c r="J1520" i="5"/>
  <c r="I1520" i="5"/>
  <c r="H1520" i="5"/>
  <c r="Q1519" i="5"/>
  <c r="P1519" i="5"/>
  <c r="O1519" i="5"/>
  <c r="N1519" i="5"/>
  <c r="M1519" i="5"/>
  <c r="L1519" i="5"/>
  <c r="K1519" i="5"/>
  <c r="J1519" i="5"/>
  <c r="I1519" i="5"/>
  <c r="H1519" i="5"/>
  <c r="Q1518" i="5"/>
  <c r="P1518" i="5"/>
  <c r="O1518" i="5"/>
  <c r="N1518" i="5"/>
  <c r="M1518" i="5"/>
  <c r="L1518" i="5"/>
  <c r="K1518" i="5"/>
  <c r="J1518" i="5"/>
  <c r="I1518" i="5"/>
  <c r="H1518" i="5"/>
  <c r="Q1517" i="5"/>
  <c r="P1517" i="5"/>
  <c r="O1517" i="5"/>
  <c r="N1517" i="5"/>
  <c r="M1517" i="5"/>
  <c r="L1517" i="5"/>
  <c r="K1517" i="5"/>
  <c r="J1517" i="5"/>
  <c r="I1517" i="5"/>
  <c r="H1517" i="5"/>
  <c r="Q1516" i="5"/>
  <c r="P1516" i="5"/>
  <c r="O1516" i="5"/>
  <c r="N1516" i="5"/>
  <c r="M1516" i="5"/>
  <c r="L1516" i="5"/>
  <c r="K1516" i="5"/>
  <c r="J1516" i="5"/>
  <c r="I1516" i="5"/>
  <c r="H1516" i="5"/>
  <c r="Q1515" i="5"/>
  <c r="P1515" i="5"/>
  <c r="O1515" i="5"/>
  <c r="N1515" i="5"/>
  <c r="M1515" i="5"/>
  <c r="L1515" i="5"/>
  <c r="K1515" i="5"/>
  <c r="J1515" i="5"/>
  <c r="I1515" i="5"/>
  <c r="H1515" i="5"/>
  <c r="Q1514" i="5"/>
  <c r="P1514" i="5"/>
  <c r="O1514" i="5"/>
  <c r="N1514" i="5"/>
  <c r="M1514" i="5"/>
  <c r="L1514" i="5"/>
  <c r="K1514" i="5"/>
  <c r="J1514" i="5"/>
  <c r="I1514" i="5"/>
  <c r="H1514" i="5"/>
  <c r="Q1513" i="5"/>
  <c r="P1513" i="5"/>
  <c r="O1513" i="5"/>
  <c r="N1513" i="5"/>
  <c r="M1513" i="5"/>
  <c r="L1513" i="5"/>
  <c r="K1513" i="5"/>
  <c r="J1513" i="5"/>
  <c r="I1513" i="5"/>
  <c r="H1513" i="5"/>
  <c r="Q1512" i="5"/>
  <c r="P1512" i="5"/>
  <c r="O1512" i="5"/>
  <c r="N1512" i="5"/>
  <c r="M1512" i="5"/>
  <c r="L1512" i="5"/>
  <c r="K1512" i="5"/>
  <c r="J1512" i="5"/>
  <c r="I1512" i="5"/>
  <c r="H1512" i="5"/>
  <c r="Q1511" i="5"/>
  <c r="P1511" i="5"/>
  <c r="O1511" i="5"/>
  <c r="N1511" i="5"/>
  <c r="M1511" i="5"/>
  <c r="L1511" i="5"/>
  <c r="K1511" i="5"/>
  <c r="J1511" i="5"/>
  <c r="I1511" i="5"/>
  <c r="H1511" i="5"/>
  <c r="Q1510" i="5"/>
  <c r="P1510" i="5"/>
  <c r="O1510" i="5"/>
  <c r="N1510" i="5"/>
  <c r="M1510" i="5"/>
  <c r="L1510" i="5"/>
  <c r="K1510" i="5"/>
  <c r="J1510" i="5"/>
  <c r="I1510" i="5"/>
  <c r="H1510" i="5"/>
  <c r="Q1509" i="5"/>
  <c r="P1509" i="5"/>
  <c r="O1509" i="5"/>
  <c r="N1509" i="5"/>
  <c r="M1509" i="5"/>
  <c r="L1509" i="5"/>
  <c r="K1509" i="5"/>
  <c r="J1509" i="5"/>
  <c r="I1509" i="5"/>
  <c r="H1509" i="5"/>
  <c r="Q1508" i="5"/>
  <c r="P1508" i="5"/>
  <c r="O1508" i="5"/>
  <c r="N1508" i="5"/>
  <c r="M1508" i="5"/>
  <c r="L1508" i="5"/>
  <c r="K1508" i="5"/>
  <c r="J1508" i="5"/>
  <c r="I1508" i="5"/>
  <c r="H1508" i="5"/>
  <c r="Q1507" i="5"/>
  <c r="P1507" i="5"/>
  <c r="O1507" i="5"/>
  <c r="N1507" i="5"/>
  <c r="M1507" i="5"/>
  <c r="L1507" i="5"/>
  <c r="K1507" i="5"/>
  <c r="J1507" i="5"/>
  <c r="I1507" i="5"/>
  <c r="H1507" i="5"/>
  <c r="Q1506" i="5"/>
  <c r="P1506" i="5"/>
  <c r="O1506" i="5"/>
  <c r="N1506" i="5"/>
  <c r="M1506" i="5"/>
  <c r="L1506" i="5"/>
  <c r="K1506" i="5"/>
  <c r="J1506" i="5"/>
  <c r="I1506" i="5"/>
  <c r="H1506" i="5"/>
  <c r="Q1505" i="5"/>
  <c r="P1505" i="5"/>
  <c r="O1505" i="5"/>
  <c r="N1505" i="5"/>
  <c r="M1505" i="5"/>
  <c r="L1505" i="5"/>
  <c r="K1505" i="5"/>
  <c r="J1505" i="5"/>
  <c r="I1505" i="5"/>
  <c r="H1505" i="5"/>
  <c r="Q1504" i="5"/>
  <c r="P1504" i="5"/>
  <c r="O1504" i="5"/>
  <c r="N1504" i="5"/>
  <c r="M1504" i="5"/>
  <c r="L1504" i="5"/>
  <c r="K1504" i="5"/>
  <c r="J1504" i="5"/>
  <c r="I1504" i="5"/>
  <c r="H1504" i="5"/>
  <c r="Q1503" i="5"/>
  <c r="P1503" i="5"/>
  <c r="O1503" i="5"/>
  <c r="N1503" i="5"/>
  <c r="M1503" i="5"/>
  <c r="L1503" i="5"/>
  <c r="K1503" i="5"/>
  <c r="J1503" i="5"/>
  <c r="I1503" i="5"/>
  <c r="H1503" i="5"/>
  <c r="Q1502" i="5"/>
  <c r="P1502" i="5"/>
  <c r="O1502" i="5"/>
  <c r="N1502" i="5"/>
  <c r="M1502" i="5"/>
  <c r="L1502" i="5"/>
  <c r="K1502" i="5"/>
  <c r="J1502" i="5"/>
  <c r="I1502" i="5"/>
  <c r="H1502" i="5"/>
  <c r="Q1501" i="5"/>
  <c r="P1501" i="5"/>
  <c r="O1501" i="5"/>
  <c r="N1501" i="5"/>
  <c r="M1501" i="5"/>
  <c r="L1501" i="5"/>
  <c r="K1501" i="5"/>
  <c r="J1501" i="5"/>
  <c r="I1501" i="5"/>
  <c r="H1501" i="5"/>
  <c r="Q1500" i="5"/>
  <c r="P1500" i="5"/>
  <c r="O1500" i="5"/>
  <c r="N1500" i="5"/>
  <c r="M1500" i="5"/>
  <c r="L1500" i="5"/>
  <c r="K1500" i="5"/>
  <c r="J1500" i="5"/>
  <c r="I1500" i="5"/>
  <c r="H1500" i="5"/>
  <c r="Q1499" i="5"/>
  <c r="P1499" i="5"/>
  <c r="O1499" i="5"/>
  <c r="N1499" i="5"/>
  <c r="M1499" i="5"/>
  <c r="L1499" i="5"/>
  <c r="K1499" i="5"/>
  <c r="J1499" i="5"/>
  <c r="I1499" i="5"/>
  <c r="H1499" i="5"/>
  <c r="Q1498" i="5"/>
  <c r="P1498" i="5"/>
  <c r="O1498" i="5"/>
  <c r="N1498" i="5"/>
  <c r="M1498" i="5"/>
  <c r="L1498" i="5"/>
  <c r="K1498" i="5"/>
  <c r="J1498" i="5"/>
  <c r="I1498" i="5"/>
  <c r="H1498" i="5"/>
  <c r="Q1497" i="5"/>
  <c r="P1497" i="5"/>
  <c r="O1497" i="5"/>
  <c r="N1497" i="5"/>
  <c r="M1497" i="5"/>
  <c r="L1497" i="5"/>
  <c r="K1497" i="5"/>
  <c r="J1497" i="5"/>
  <c r="I1497" i="5"/>
  <c r="H1497" i="5"/>
  <c r="Q1496" i="5"/>
  <c r="P1496" i="5"/>
  <c r="O1496" i="5"/>
  <c r="N1496" i="5"/>
  <c r="M1496" i="5"/>
  <c r="L1496" i="5"/>
  <c r="K1496" i="5"/>
  <c r="J1496" i="5"/>
  <c r="I1496" i="5"/>
  <c r="H1496" i="5"/>
  <c r="Q1495" i="5"/>
  <c r="P1495" i="5"/>
  <c r="O1495" i="5"/>
  <c r="N1495" i="5"/>
  <c r="M1495" i="5"/>
  <c r="L1495" i="5"/>
  <c r="K1495" i="5"/>
  <c r="J1495" i="5"/>
  <c r="I1495" i="5"/>
  <c r="H1495" i="5"/>
  <c r="Q1494" i="5"/>
  <c r="P1494" i="5"/>
  <c r="O1494" i="5"/>
  <c r="N1494" i="5"/>
  <c r="M1494" i="5"/>
  <c r="L1494" i="5"/>
  <c r="K1494" i="5"/>
  <c r="J1494" i="5"/>
  <c r="I1494" i="5"/>
  <c r="H1494" i="5"/>
  <c r="Q1493" i="5"/>
  <c r="P1493" i="5"/>
  <c r="O1493" i="5"/>
  <c r="N1493" i="5"/>
  <c r="M1493" i="5"/>
  <c r="L1493" i="5"/>
  <c r="K1493" i="5"/>
  <c r="J1493" i="5"/>
  <c r="I1493" i="5"/>
  <c r="H1493" i="5"/>
  <c r="Q1492" i="5"/>
  <c r="P1492" i="5"/>
  <c r="O1492" i="5"/>
  <c r="N1492" i="5"/>
  <c r="M1492" i="5"/>
  <c r="L1492" i="5"/>
  <c r="K1492" i="5"/>
  <c r="J1492" i="5"/>
  <c r="I1492" i="5"/>
  <c r="H1492" i="5"/>
  <c r="Q1491" i="5"/>
  <c r="P1491" i="5"/>
  <c r="O1491" i="5"/>
  <c r="N1491" i="5"/>
  <c r="M1491" i="5"/>
  <c r="L1491" i="5"/>
  <c r="K1491" i="5"/>
  <c r="J1491" i="5"/>
  <c r="I1491" i="5"/>
  <c r="H1491" i="5"/>
  <c r="Q1490" i="5"/>
  <c r="P1490" i="5"/>
  <c r="O1490" i="5"/>
  <c r="N1490" i="5"/>
  <c r="M1490" i="5"/>
  <c r="L1490" i="5"/>
  <c r="K1490" i="5"/>
  <c r="J1490" i="5"/>
  <c r="I1490" i="5"/>
  <c r="H1490" i="5"/>
  <c r="Q1489" i="5"/>
  <c r="P1489" i="5"/>
  <c r="O1489" i="5"/>
  <c r="N1489" i="5"/>
  <c r="M1489" i="5"/>
  <c r="L1489" i="5"/>
  <c r="K1489" i="5"/>
  <c r="J1489" i="5"/>
  <c r="I1489" i="5"/>
  <c r="H1489" i="5"/>
  <c r="Q1488" i="5"/>
  <c r="P1488" i="5"/>
  <c r="O1488" i="5"/>
  <c r="N1488" i="5"/>
  <c r="M1488" i="5"/>
  <c r="L1488" i="5"/>
  <c r="K1488" i="5"/>
  <c r="J1488" i="5"/>
  <c r="I1488" i="5"/>
  <c r="H1488" i="5"/>
  <c r="Q1487" i="5"/>
  <c r="P1487" i="5"/>
  <c r="O1487" i="5"/>
  <c r="N1487" i="5"/>
  <c r="M1487" i="5"/>
  <c r="L1487" i="5"/>
  <c r="K1487" i="5"/>
  <c r="J1487" i="5"/>
  <c r="I1487" i="5"/>
  <c r="H1487" i="5"/>
  <c r="Q1486" i="5"/>
  <c r="P1486" i="5"/>
  <c r="O1486" i="5"/>
  <c r="N1486" i="5"/>
  <c r="M1486" i="5"/>
  <c r="L1486" i="5"/>
  <c r="K1486" i="5"/>
  <c r="J1486" i="5"/>
  <c r="I1486" i="5"/>
  <c r="H1486" i="5"/>
  <c r="Q1485" i="5"/>
  <c r="P1485" i="5"/>
  <c r="O1485" i="5"/>
  <c r="N1485" i="5"/>
  <c r="M1485" i="5"/>
  <c r="L1485" i="5"/>
  <c r="K1485" i="5"/>
  <c r="J1485" i="5"/>
  <c r="I1485" i="5"/>
  <c r="H1485" i="5"/>
  <c r="Q1484" i="5"/>
  <c r="P1484" i="5"/>
  <c r="O1484" i="5"/>
  <c r="N1484" i="5"/>
  <c r="M1484" i="5"/>
  <c r="L1484" i="5"/>
  <c r="K1484" i="5"/>
  <c r="J1484" i="5"/>
  <c r="I1484" i="5"/>
  <c r="H1484" i="5"/>
  <c r="Q1483" i="5"/>
  <c r="P1483" i="5"/>
  <c r="O1483" i="5"/>
  <c r="N1483" i="5"/>
  <c r="M1483" i="5"/>
  <c r="L1483" i="5"/>
  <c r="K1483" i="5"/>
  <c r="J1483" i="5"/>
  <c r="I1483" i="5"/>
  <c r="H1483" i="5"/>
  <c r="Q1482" i="5"/>
  <c r="P1482" i="5"/>
  <c r="O1482" i="5"/>
  <c r="N1482" i="5"/>
  <c r="M1482" i="5"/>
  <c r="L1482" i="5"/>
  <c r="K1482" i="5"/>
  <c r="J1482" i="5"/>
  <c r="I1482" i="5"/>
  <c r="H1482" i="5"/>
  <c r="Q1481" i="5"/>
  <c r="P1481" i="5"/>
  <c r="O1481" i="5"/>
  <c r="N1481" i="5"/>
  <c r="M1481" i="5"/>
  <c r="L1481" i="5"/>
  <c r="K1481" i="5"/>
  <c r="J1481" i="5"/>
  <c r="I1481" i="5"/>
  <c r="H1481" i="5"/>
  <c r="Q1480" i="5"/>
  <c r="P1480" i="5"/>
  <c r="O1480" i="5"/>
  <c r="N1480" i="5"/>
  <c r="M1480" i="5"/>
  <c r="L1480" i="5"/>
  <c r="K1480" i="5"/>
  <c r="J1480" i="5"/>
  <c r="I1480" i="5"/>
  <c r="H1480" i="5"/>
  <c r="Q1479" i="5"/>
  <c r="P1479" i="5"/>
  <c r="O1479" i="5"/>
  <c r="N1479" i="5"/>
  <c r="M1479" i="5"/>
  <c r="L1479" i="5"/>
  <c r="K1479" i="5"/>
  <c r="J1479" i="5"/>
  <c r="I1479" i="5"/>
  <c r="H1479" i="5"/>
  <c r="Q1478" i="5"/>
  <c r="P1478" i="5"/>
  <c r="O1478" i="5"/>
  <c r="N1478" i="5"/>
  <c r="M1478" i="5"/>
  <c r="L1478" i="5"/>
  <c r="K1478" i="5"/>
  <c r="J1478" i="5"/>
  <c r="I1478" i="5"/>
  <c r="H1478" i="5"/>
  <c r="Q1477" i="5"/>
  <c r="P1477" i="5"/>
  <c r="O1477" i="5"/>
  <c r="N1477" i="5"/>
  <c r="M1477" i="5"/>
  <c r="L1477" i="5"/>
  <c r="K1477" i="5"/>
  <c r="J1477" i="5"/>
  <c r="I1477" i="5"/>
  <c r="H1477" i="5"/>
  <c r="Q1476" i="5"/>
  <c r="P1476" i="5"/>
  <c r="O1476" i="5"/>
  <c r="N1476" i="5"/>
  <c r="M1476" i="5"/>
  <c r="L1476" i="5"/>
  <c r="K1476" i="5"/>
  <c r="J1476" i="5"/>
  <c r="I1476" i="5"/>
  <c r="H1476" i="5"/>
  <c r="Q1475" i="5"/>
  <c r="P1475" i="5"/>
  <c r="O1475" i="5"/>
  <c r="N1475" i="5"/>
  <c r="M1475" i="5"/>
  <c r="L1475" i="5"/>
  <c r="K1475" i="5"/>
  <c r="J1475" i="5"/>
  <c r="I1475" i="5"/>
  <c r="H1475" i="5"/>
  <c r="Q1474" i="5"/>
  <c r="P1474" i="5"/>
  <c r="O1474" i="5"/>
  <c r="N1474" i="5"/>
  <c r="M1474" i="5"/>
  <c r="L1474" i="5"/>
  <c r="K1474" i="5"/>
  <c r="J1474" i="5"/>
  <c r="I1474" i="5"/>
  <c r="H1474" i="5"/>
  <c r="Q1473" i="5"/>
  <c r="P1473" i="5"/>
  <c r="O1473" i="5"/>
  <c r="N1473" i="5"/>
  <c r="M1473" i="5"/>
  <c r="L1473" i="5"/>
  <c r="K1473" i="5"/>
  <c r="J1473" i="5"/>
  <c r="I1473" i="5"/>
  <c r="H1473" i="5"/>
  <c r="Q1472" i="5"/>
  <c r="P1472" i="5"/>
  <c r="O1472" i="5"/>
  <c r="N1472" i="5"/>
  <c r="M1472" i="5"/>
  <c r="L1472" i="5"/>
  <c r="K1472" i="5"/>
  <c r="J1472" i="5"/>
  <c r="I1472" i="5"/>
  <c r="H1472" i="5"/>
  <c r="Q1471" i="5"/>
  <c r="P1471" i="5"/>
  <c r="O1471" i="5"/>
  <c r="N1471" i="5"/>
  <c r="M1471" i="5"/>
  <c r="L1471" i="5"/>
  <c r="K1471" i="5"/>
  <c r="J1471" i="5"/>
  <c r="I1471" i="5"/>
  <c r="H1471" i="5"/>
  <c r="Q1470" i="5"/>
  <c r="P1470" i="5"/>
  <c r="O1470" i="5"/>
  <c r="N1470" i="5"/>
  <c r="M1470" i="5"/>
  <c r="L1470" i="5"/>
  <c r="K1470" i="5"/>
  <c r="J1470" i="5"/>
  <c r="I1470" i="5"/>
  <c r="H1470" i="5"/>
  <c r="Q1469" i="5"/>
  <c r="P1469" i="5"/>
  <c r="O1469" i="5"/>
  <c r="N1469" i="5"/>
  <c r="M1469" i="5"/>
  <c r="L1469" i="5"/>
  <c r="K1469" i="5"/>
  <c r="J1469" i="5"/>
  <c r="I1469" i="5"/>
  <c r="H1469" i="5"/>
  <c r="Q1468" i="5"/>
  <c r="P1468" i="5"/>
  <c r="O1468" i="5"/>
  <c r="N1468" i="5"/>
  <c r="M1468" i="5"/>
  <c r="L1468" i="5"/>
  <c r="K1468" i="5"/>
  <c r="J1468" i="5"/>
  <c r="I1468" i="5"/>
  <c r="H1468" i="5"/>
  <c r="Q1467" i="5"/>
  <c r="P1467" i="5"/>
  <c r="O1467" i="5"/>
  <c r="N1467" i="5"/>
  <c r="M1467" i="5"/>
  <c r="L1467" i="5"/>
  <c r="K1467" i="5"/>
  <c r="J1467" i="5"/>
  <c r="I1467" i="5"/>
  <c r="H1467" i="5"/>
  <c r="Q1466" i="5"/>
  <c r="P1466" i="5"/>
  <c r="O1466" i="5"/>
  <c r="N1466" i="5"/>
  <c r="M1466" i="5"/>
  <c r="L1466" i="5"/>
  <c r="K1466" i="5"/>
  <c r="J1466" i="5"/>
  <c r="I1466" i="5"/>
  <c r="H1466" i="5"/>
  <c r="Q1465" i="5"/>
  <c r="P1465" i="5"/>
  <c r="O1465" i="5"/>
  <c r="N1465" i="5"/>
  <c r="M1465" i="5"/>
  <c r="L1465" i="5"/>
  <c r="K1465" i="5"/>
  <c r="J1465" i="5"/>
  <c r="I1465" i="5"/>
  <c r="H1465" i="5"/>
  <c r="Q1464" i="5"/>
  <c r="P1464" i="5"/>
  <c r="O1464" i="5"/>
  <c r="N1464" i="5"/>
  <c r="M1464" i="5"/>
  <c r="L1464" i="5"/>
  <c r="K1464" i="5"/>
  <c r="J1464" i="5"/>
  <c r="I1464" i="5"/>
  <c r="H1464" i="5"/>
  <c r="Q1463" i="5"/>
  <c r="P1463" i="5"/>
  <c r="O1463" i="5"/>
  <c r="N1463" i="5"/>
  <c r="M1463" i="5"/>
  <c r="L1463" i="5"/>
  <c r="K1463" i="5"/>
  <c r="J1463" i="5"/>
  <c r="I1463" i="5"/>
  <c r="H1463" i="5"/>
  <c r="Q1462" i="5"/>
  <c r="P1462" i="5"/>
  <c r="O1462" i="5"/>
  <c r="N1462" i="5"/>
  <c r="M1462" i="5"/>
  <c r="L1462" i="5"/>
  <c r="K1462" i="5"/>
  <c r="J1462" i="5"/>
  <c r="I1462" i="5"/>
  <c r="H1462" i="5"/>
  <c r="Q1461" i="5"/>
  <c r="P1461" i="5"/>
  <c r="O1461" i="5"/>
  <c r="N1461" i="5"/>
  <c r="M1461" i="5"/>
  <c r="L1461" i="5"/>
  <c r="K1461" i="5"/>
  <c r="J1461" i="5"/>
  <c r="I1461" i="5"/>
  <c r="H1461" i="5"/>
  <c r="Q1460" i="5"/>
  <c r="P1460" i="5"/>
  <c r="O1460" i="5"/>
  <c r="N1460" i="5"/>
  <c r="M1460" i="5"/>
  <c r="L1460" i="5"/>
  <c r="K1460" i="5"/>
  <c r="J1460" i="5"/>
  <c r="I1460" i="5"/>
  <c r="H1460" i="5"/>
  <c r="Q1459" i="5"/>
  <c r="P1459" i="5"/>
  <c r="O1459" i="5"/>
  <c r="N1459" i="5"/>
  <c r="M1459" i="5"/>
  <c r="L1459" i="5"/>
  <c r="K1459" i="5"/>
  <c r="J1459" i="5"/>
  <c r="I1459" i="5"/>
  <c r="H1459" i="5"/>
  <c r="Q1458" i="5"/>
  <c r="P1458" i="5"/>
  <c r="O1458" i="5"/>
  <c r="N1458" i="5"/>
  <c r="M1458" i="5"/>
  <c r="L1458" i="5"/>
  <c r="K1458" i="5"/>
  <c r="J1458" i="5"/>
  <c r="I1458" i="5"/>
  <c r="H1458" i="5"/>
  <c r="Q1457" i="5"/>
  <c r="P1457" i="5"/>
  <c r="O1457" i="5"/>
  <c r="N1457" i="5"/>
  <c r="M1457" i="5"/>
  <c r="L1457" i="5"/>
  <c r="K1457" i="5"/>
  <c r="J1457" i="5"/>
  <c r="I1457" i="5"/>
  <c r="H1457" i="5"/>
  <c r="Q1456" i="5"/>
  <c r="P1456" i="5"/>
  <c r="O1456" i="5"/>
  <c r="N1456" i="5"/>
  <c r="M1456" i="5"/>
  <c r="L1456" i="5"/>
  <c r="K1456" i="5"/>
  <c r="J1456" i="5"/>
  <c r="I1456" i="5"/>
  <c r="H1456" i="5"/>
  <c r="Q1455" i="5"/>
  <c r="P1455" i="5"/>
  <c r="O1455" i="5"/>
  <c r="N1455" i="5"/>
  <c r="M1455" i="5"/>
  <c r="L1455" i="5"/>
  <c r="K1455" i="5"/>
  <c r="J1455" i="5"/>
  <c r="I1455" i="5"/>
  <c r="H1455" i="5"/>
  <c r="Q1454" i="5"/>
  <c r="P1454" i="5"/>
  <c r="O1454" i="5"/>
  <c r="N1454" i="5"/>
  <c r="M1454" i="5"/>
  <c r="L1454" i="5"/>
  <c r="K1454" i="5"/>
  <c r="J1454" i="5"/>
  <c r="I1454" i="5"/>
  <c r="H1454" i="5"/>
  <c r="Q1453" i="5"/>
  <c r="P1453" i="5"/>
  <c r="O1453" i="5"/>
  <c r="N1453" i="5"/>
  <c r="M1453" i="5"/>
  <c r="L1453" i="5"/>
  <c r="K1453" i="5"/>
  <c r="J1453" i="5"/>
  <c r="I1453" i="5"/>
  <c r="H1453" i="5"/>
  <c r="Q1452" i="5"/>
  <c r="P1452" i="5"/>
  <c r="O1452" i="5"/>
  <c r="N1452" i="5"/>
  <c r="M1452" i="5"/>
  <c r="L1452" i="5"/>
  <c r="K1452" i="5"/>
  <c r="J1452" i="5"/>
  <c r="I1452" i="5"/>
  <c r="H1452" i="5"/>
  <c r="Q1451" i="5"/>
  <c r="P1451" i="5"/>
  <c r="O1451" i="5"/>
  <c r="N1451" i="5"/>
  <c r="M1451" i="5"/>
  <c r="L1451" i="5"/>
  <c r="K1451" i="5"/>
  <c r="J1451" i="5"/>
  <c r="I1451" i="5"/>
  <c r="H1451" i="5"/>
  <c r="Q1450" i="5"/>
  <c r="P1450" i="5"/>
  <c r="O1450" i="5"/>
  <c r="N1450" i="5"/>
  <c r="M1450" i="5"/>
  <c r="L1450" i="5"/>
  <c r="K1450" i="5"/>
  <c r="J1450" i="5"/>
  <c r="I1450" i="5"/>
  <c r="H1450" i="5"/>
  <c r="Q1449" i="5"/>
  <c r="P1449" i="5"/>
  <c r="O1449" i="5"/>
  <c r="N1449" i="5"/>
  <c r="M1449" i="5"/>
  <c r="L1449" i="5"/>
  <c r="K1449" i="5"/>
  <c r="J1449" i="5"/>
  <c r="I1449" i="5"/>
  <c r="H1449" i="5"/>
  <c r="Q1448" i="5"/>
  <c r="P1448" i="5"/>
  <c r="O1448" i="5"/>
  <c r="N1448" i="5"/>
  <c r="M1448" i="5"/>
  <c r="L1448" i="5"/>
  <c r="K1448" i="5"/>
  <c r="J1448" i="5"/>
  <c r="I1448" i="5"/>
  <c r="H1448" i="5"/>
  <c r="Q1447" i="5"/>
  <c r="P1447" i="5"/>
  <c r="O1447" i="5"/>
  <c r="N1447" i="5"/>
  <c r="M1447" i="5"/>
  <c r="L1447" i="5"/>
  <c r="K1447" i="5"/>
  <c r="J1447" i="5"/>
  <c r="I1447" i="5"/>
  <c r="H1447" i="5"/>
  <c r="Q1446" i="5"/>
  <c r="P1446" i="5"/>
  <c r="O1446" i="5"/>
  <c r="N1446" i="5"/>
  <c r="M1446" i="5"/>
  <c r="L1446" i="5"/>
  <c r="K1446" i="5"/>
  <c r="J1446" i="5"/>
  <c r="I1446" i="5"/>
  <c r="H1446" i="5"/>
  <c r="Q1445" i="5"/>
  <c r="P1445" i="5"/>
  <c r="O1445" i="5"/>
  <c r="N1445" i="5"/>
  <c r="M1445" i="5"/>
  <c r="L1445" i="5"/>
  <c r="K1445" i="5"/>
  <c r="J1445" i="5"/>
  <c r="I1445" i="5"/>
  <c r="H1445" i="5"/>
  <c r="Q1444" i="5"/>
  <c r="P1444" i="5"/>
  <c r="O1444" i="5"/>
  <c r="N1444" i="5"/>
  <c r="M1444" i="5"/>
  <c r="L1444" i="5"/>
  <c r="K1444" i="5"/>
  <c r="J1444" i="5"/>
  <c r="I1444" i="5"/>
  <c r="H1444" i="5"/>
  <c r="Q1443" i="5"/>
  <c r="P1443" i="5"/>
  <c r="O1443" i="5"/>
  <c r="N1443" i="5"/>
  <c r="M1443" i="5"/>
  <c r="L1443" i="5"/>
  <c r="K1443" i="5"/>
  <c r="J1443" i="5"/>
  <c r="I1443" i="5"/>
  <c r="H1443" i="5"/>
  <c r="Q1442" i="5"/>
  <c r="P1442" i="5"/>
  <c r="O1442" i="5"/>
  <c r="N1442" i="5"/>
  <c r="M1442" i="5"/>
  <c r="L1442" i="5"/>
  <c r="K1442" i="5"/>
  <c r="J1442" i="5"/>
  <c r="I1442" i="5"/>
  <c r="H1442" i="5"/>
  <c r="Q1441" i="5"/>
  <c r="P1441" i="5"/>
  <c r="O1441" i="5"/>
  <c r="N1441" i="5"/>
  <c r="M1441" i="5"/>
  <c r="L1441" i="5"/>
  <c r="K1441" i="5"/>
  <c r="J1441" i="5"/>
  <c r="I1441" i="5"/>
  <c r="H1441" i="5"/>
  <c r="Q1440" i="5"/>
  <c r="P1440" i="5"/>
  <c r="O1440" i="5"/>
  <c r="N1440" i="5"/>
  <c r="M1440" i="5"/>
  <c r="L1440" i="5"/>
  <c r="K1440" i="5"/>
  <c r="J1440" i="5"/>
  <c r="I1440" i="5"/>
  <c r="H1440" i="5"/>
  <c r="Q1439" i="5"/>
  <c r="P1439" i="5"/>
  <c r="O1439" i="5"/>
  <c r="N1439" i="5"/>
  <c r="M1439" i="5"/>
  <c r="L1439" i="5"/>
  <c r="K1439" i="5"/>
  <c r="J1439" i="5"/>
  <c r="I1439" i="5"/>
  <c r="H1439" i="5"/>
  <c r="Q1438" i="5"/>
  <c r="P1438" i="5"/>
  <c r="O1438" i="5"/>
  <c r="N1438" i="5"/>
  <c r="M1438" i="5"/>
  <c r="L1438" i="5"/>
  <c r="K1438" i="5"/>
  <c r="J1438" i="5"/>
  <c r="I1438" i="5"/>
  <c r="H1438" i="5"/>
  <c r="Q1437" i="5"/>
  <c r="P1437" i="5"/>
  <c r="O1437" i="5"/>
  <c r="N1437" i="5"/>
  <c r="M1437" i="5"/>
  <c r="L1437" i="5"/>
  <c r="K1437" i="5"/>
  <c r="J1437" i="5"/>
  <c r="I1437" i="5"/>
  <c r="H1437" i="5"/>
  <c r="Q1436" i="5"/>
  <c r="P1436" i="5"/>
  <c r="O1436" i="5"/>
  <c r="N1436" i="5"/>
  <c r="M1436" i="5"/>
  <c r="L1436" i="5"/>
  <c r="K1436" i="5"/>
  <c r="J1436" i="5"/>
  <c r="I1436" i="5"/>
  <c r="H1436" i="5"/>
  <c r="Q1435" i="5"/>
  <c r="P1435" i="5"/>
  <c r="O1435" i="5"/>
  <c r="N1435" i="5"/>
  <c r="M1435" i="5"/>
  <c r="L1435" i="5"/>
  <c r="K1435" i="5"/>
  <c r="J1435" i="5"/>
  <c r="I1435" i="5"/>
  <c r="H1435" i="5"/>
  <c r="Q1434" i="5"/>
  <c r="P1434" i="5"/>
  <c r="O1434" i="5"/>
  <c r="N1434" i="5"/>
  <c r="M1434" i="5"/>
  <c r="L1434" i="5"/>
  <c r="K1434" i="5"/>
  <c r="J1434" i="5"/>
  <c r="I1434" i="5"/>
  <c r="H1434" i="5"/>
  <c r="Q1433" i="5"/>
  <c r="P1433" i="5"/>
  <c r="O1433" i="5"/>
  <c r="N1433" i="5"/>
  <c r="M1433" i="5"/>
  <c r="L1433" i="5"/>
  <c r="K1433" i="5"/>
  <c r="J1433" i="5"/>
  <c r="I1433" i="5"/>
  <c r="H1433" i="5"/>
  <c r="Q1432" i="5"/>
  <c r="P1432" i="5"/>
  <c r="O1432" i="5"/>
  <c r="N1432" i="5"/>
  <c r="M1432" i="5"/>
  <c r="L1432" i="5"/>
  <c r="K1432" i="5"/>
  <c r="J1432" i="5"/>
  <c r="I1432" i="5"/>
  <c r="H1432" i="5"/>
  <c r="Q1431" i="5"/>
  <c r="P1431" i="5"/>
  <c r="O1431" i="5"/>
  <c r="N1431" i="5"/>
  <c r="M1431" i="5"/>
  <c r="L1431" i="5"/>
  <c r="K1431" i="5"/>
  <c r="J1431" i="5"/>
  <c r="I1431" i="5"/>
  <c r="H1431" i="5"/>
  <c r="Q1430" i="5"/>
  <c r="P1430" i="5"/>
  <c r="O1430" i="5"/>
  <c r="N1430" i="5"/>
  <c r="M1430" i="5"/>
  <c r="L1430" i="5"/>
  <c r="K1430" i="5"/>
  <c r="J1430" i="5"/>
  <c r="I1430" i="5"/>
  <c r="H1430" i="5"/>
  <c r="Q1429" i="5"/>
  <c r="P1429" i="5"/>
  <c r="O1429" i="5"/>
  <c r="N1429" i="5"/>
  <c r="M1429" i="5"/>
  <c r="L1429" i="5"/>
  <c r="K1429" i="5"/>
  <c r="J1429" i="5"/>
  <c r="I1429" i="5"/>
  <c r="H1429" i="5"/>
  <c r="Q1428" i="5"/>
  <c r="P1428" i="5"/>
  <c r="O1428" i="5"/>
  <c r="N1428" i="5"/>
  <c r="M1428" i="5"/>
  <c r="L1428" i="5"/>
  <c r="K1428" i="5"/>
  <c r="J1428" i="5"/>
  <c r="I1428" i="5"/>
  <c r="H1428" i="5"/>
  <c r="Q1427" i="5"/>
  <c r="P1427" i="5"/>
  <c r="O1427" i="5"/>
  <c r="N1427" i="5"/>
  <c r="M1427" i="5"/>
  <c r="L1427" i="5"/>
  <c r="K1427" i="5"/>
  <c r="J1427" i="5"/>
  <c r="I1427" i="5"/>
  <c r="H1427" i="5"/>
  <c r="Q1426" i="5"/>
  <c r="P1426" i="5"/>
  <c r="O1426" i="5"/>
  <c r="N1426" i="5"/>
  <c r="M1426" i="5"/>
  <c r="L1426" i="5"/>
  <c r="K1426" i="5"/>
  <c r="J1426" i="5"/>
  <c r="I1426" i="5"/>
  <c r="H1426" i="5"/>
  <c r="Q1425" i="5"/>
  <c r="P1425" i="5"/>
  <c r="O1425" i="5"/>
  <c r="N1425" i="5"/>
  <c r="M1425" i="5"/>
  <c r="L1425" i="5"/>
  <c r="K1425" i="5"/>
  <c r="J1425" i="5"/>
  <c r="I1425" i="5"/>
  <c r="H1425" i="5"/>
  <c r="Q1424" i="5"/>
  <c r="P1424" i="5"/>
  <c r="O1424" i="5"/>
  <c r="N1424" i="5"/>
  <c r="M1424" i="5"/>
  <c r="L1424" i="5"/>
  <c r="K1424" i="5"/>
  <c r="J1424" i="5"/>
  <c r="I1424" i="5"/>
  <c r="H1424" i="5"/>
  <c r="Q1423" i="5"/>
  <c r="P1423" i="5"/>
  <c r="O1423" i="5"/>
  <c r="N1423" i="5"/>
  <c r="M1423" i="5"/>
  <c r="L1423" i="5"/>
  <c r="K1423" i="5"/>
  <c r="J1423" i="5"/>
  <c r="I1423" i="5"/>
  <c r="H1423" i="5"/>
  <c r="Q1422" i="5"/>
  <c r="P1422" i="5"/>
  <c r="O1422" i="5"/>
  <c r="N1422" i="5"/>
  <c r="M1422" i="5"/>
  <c r="L1422" i="5"/>
  <c r="K1422" i="5"/>
  <c r="J1422" i="5"/>
  <c r="I1422" i="5"/>
  <c r="H1422" i="5"/>
  <c r="Q1421" i="5"/>
  <c r="P1421" i="5"/>
  <c r="O1421" i="5"/>
  <c r="N1421" i="5"/>
  <c r="M1421" i="5"/>
  <c r="L1421" i="5"/>
  <c r="K1421" i="5"/>
  <c r="J1421" i="5"/>
  <c r="I1421" i="5"/>
  <c r="H1421" i="5"/>
  <c r="Q1420" i="5"/>
  <c r="P1420" i="5"/>
  <c r="O1420" i="5"/>
  <c r="N1420" i="5"/>
  <c r="M1420" i="5"/>
  <c r="L1420" i="5"/>
  <c r="K1420" i="5"/>
  <c r="J1420" i="5"/>
  <c r="I1420" i="5"/>
  <c r="H1420" i="5"/>
  <c r="Q1419" i="5"/>
  <c r="P1419" i="5"/>
  <c r="O1419" i="5"/>
  <c r="N1419" i="5"/>
  <c r="M1419" i="5"/>
  <c r="L1419" i="5"/>
  <c r="K1419" i="5"/>
  <c r="J1419" i="5"/>
  <c r="I1419" i="5"/>
  <c r="H1419" i="5"/>
  <c r="Q1418" i="5"/>
  <c r="P1418" i="5"/>
  <c r="O1418" i="5"/>
  <c r="N1418" i="5"/>
  <c r="M1418" i="5"/>
  <c r="L1418" i="5"/>
  <c r="K1418" i="5"/>
  <c r="J1418" i="5"/>
  <c r="I1418" i="5"/>
  <c r="H1418" i="5"/>
  <c r="Q1417" i="5"/>
  <c r="P1417" i="5"/>
  <c r="O1417" i="5"/>
  <c r="N1417" i="5"/>
  <c r="M1417" i="5"/>
  <c r="L1417" i="5"/>
  <c r="K1417" i="5"/>
  <c r="J1417" i="5"/>
  <c r="I1417" i="5"/>
  <c r="H1417" i="5"/>
  <c r="Q1416" i="5"/>
  <c r="P1416" i="5"/>
  <c r="O1416" i="5"/>
  <c r="N1416" i="5"/>
  <c r="M1416" i="5"/>
  <c r="L1416" i="5"/>
  <c r="K1416" i="5"/>
  <c r="J1416" i="5"/>
  <c r="I1416" i="5"/>
  <c r="H1416" i="5"/>
  <c r="Q1415" i="5"/>
  <c r="P1415" i="5"/>
  <c r="O1415" i="5"/>
  <c r="N1415" i="5"/>
  <c r="M1415" i="5"/>
  <c r="L1415" i="5"/>
  <c r="K1415" i="5"/>
  <c r="J1415" i="5"/>
  <c r="I1415" i="5"/>
  <c r="H1415" i="5"/>
  <c r="Q1414" i="5"/>
  <c r="P1414" i="5"/>
  <c r="O1414" i="5"/>
  <c r="N1414" i="5"/>
  <c r="M1414" i="5"/>
  <c r="L1414" i="5"/>
  <c r="K1414" i="5"/>
  <c r="J1414" i="5"/>
  <c r="I1414" i="5"/>
  <c r="H1414" i="5"/>
  <c r="Q1413" i="5"/>
  <c r="P1413" i="5"/>
  <c r="O1413" i="5"/>
  <c r="N1413" i="5"/>
  <c r="M1413" i="5"/>
  <c r="L1413" i="5"/>
  <c r="K1413" i="5"/>
  <c r="J1413" i="5"/>
  <c r="I1413" i="5"/>
  <c r="H1413" i="5"/>
  <c r="Q1412" i="5"/>
  <c r="P1412" i="5"/>
  <c r="O1412" i="5"/>
  <c r="N1412" i="5"/>
  <c r="M1412" i="5"/>
  <c r="L1412" i="5"/>
  <c r="K1412" i="5"/>
  <c r="J1412" i="5"/>
  <c r="I1412" i="5"/>
  <c r="H1412" i="5"/>
  <c r="Q1411" i="5"/>
  <c r="P1411" i="5"/>
  <c r="O1411" i="5"/>
  <c r="N1411" i="5"/>
  <c r="M1411" i="5"/>
  <c r="L1411" i="5"/>
  <c r="K1411" i="5"/>
  <c r="J1411" i="5"/>
  <c r="I1411" i="5"/>
  <c r="H1411" i="5"/>
  <c r="Q1410" i="5"/>
  <c r="P1410" i="5"/>
  <c r="O1410" i="5"/>
  <c r="N1410" i="5"/>
  <c r="M1410" i="5"/>
  <c r="L1410" i="5"/>
  <c r="K1410" i="5"/>
  <c r="J1410" i="5"/>
  <c r="I1410" i="5"/>
  <c r="H1410" i="5"/>
  <c r="Q1409" i="5"/>
  <c r="P1409" i="5"/>
  <c r="O1409" i="5"/>
  <c r="N1409" i="5"/>
  <c r="M1409" i="5"/>
  <c r="L1409" i="5"/>
  <c r="K1409" i="5"/>
  <c r="J1409" i="5"/>
  <c r="I1409" i="5"/>
  <c r="H1409" i="5"/>
  <c r="Q1408" i="5"/>
  <c r="P1408" i="5"/>
  <c r="O1408" i="5"/>
  <c r="N1408" i="5"/>
  <c r="M1408" i="5"/>
  <c r="L1408" i="5"/>
  <c r="K1408" i="5"/>
  <c r="J1408" i="5"/>
  <c r="I1408" i="5"/>
  <c r="H1408" i="5"/>
  <c r="Q1407" i="5"/>
  <c r="P1407" i="5"/>
  <c r="O1407" i="5"/>
  <c r="N1407" i="5"/>
  <c r="M1407" i="5"/>
  <c r="L1407" i="5"/>
  <c r="K1407" i="5"/>
  <c r="J1407" i="5"/>
  <c r="I1407" i="5"/>
  <c r="H1407" i="5"/>
  <c r="Q1406" i="5"/>
  <c r="P1406" i="5"/>
  <c r="O1406" i="5"/>
  <c r="N1406" i="5"/>
  <c r="M1406" i="5"/>
  <c r="L1406" i="5"/>
  <c r="K1406" i="5"/>
  <c r="J1406" i="5"/>
  <c r="I1406" i="5"/>
  <c r="H1406" i="5"/>
  <c r="Q1405" i="5"/>
  <c r="P1405" i="5"/>
  <c r="O1405" i="5"/>
  <c r="N1405" i="5"/>
  <c r="M1405" i="5"/>
  <c r="L1405" i="5"/>
  <c r="K1405" i="5"/>
  <c r="J1405" i="5"/>
  <c r="I1405" i="5"/>
  <c r="H1405" i="5"/>
  <c r="Q1404" i="5"/>
  <c r="P1404" i="5"/>
  <c r="O1404" i="5"/>
  <c r="N1404" i="5"/>
  <c r="M1404" i="5"/>
  <c r="L1404" i="5"/>
  <c r="K1404" i="5"/>
  <c r="J1404" i="5"/>
  <c r="I1404" i="5"/>
  <c r="H1404" i="5"/>
  <c r="Q1403" i="5"/>
  <c r="P1403" i="5"/>
  <c r="O1403" i="5"/>
  <c r="N1403" i="5"/>
  <c r="M1403" i="5"/>
  <c r="L1403" i="5"/>
  <c r="K1403" i="5"/>
  <c r="J1403" i="5"/>
  <c r="I1403" i="5"/>
  <c r="H1403" i="5"/>
  <c r="Q1402" i="5"/>
  <c r="P1402" i="5"/>
  <c r="O1402" i="5"/>
  <c r="N1402" i="5"/>
  <c r="M1402" i="5"/>
  <c r="L1402" i="5"/>
  <c r="K1402" i="5"/>
  <c r="J1402" i="5"/>
  <c r="I1402" i="5"/>
  <c r="H1402" i="5"/>
  <c r="Q1401" i="5"/>
  <c r="P1401" i="5"/>
  <c r="O1401" i="5"/>
  <c r="N1401" i="5"/>
  <c r="M1401" i="5"/>
  <c r="L1401" i="5"/>
  <c r="K1401" i="5"/>
  <c r="J1401" i="5"/>
  <c r="I1401" i="5"/>
  <c r="H1401" i="5"/>
  <c r="Q1400" i="5"/>
  <c r="P1400" i="5"/>
  <c r="O1400" i="5"/>
  <c r="N1400" i="5"/>
  <c r="M1400" i="5"/>
  <c r="L1400" i="5"/>
  <c r="K1400" i="5"/>
  <c r="J1400" i="5"/>
  <c r="I1400" i="5"/>
  <c r="H1400" i="5"/>
  <c r="Q1399" i="5"/>
  <c r="P1399" i="5"/>
  <c r="O1399" i="5"/>
  <c r="N1399" i="5"/>
  <c r="M1399" i="5"/>
  <c r="L1399" i="5"/>
  <c r="K1399" i="5"/>
  <c r="J1399" i="5"/>
  <c r="I1399" i="5"/>
  <c r="H1399" i="5"/>
  <c r="Q1398" i="5"/>
  <c r="P1398" i="5"/>
  <c r="O1398" i="5"/>
  <c r="N1398" i="5"/>
  <c r="M1398" i="5"/>
  <c r="L1398" i="5"/>
  <c r="K1398" i="5"/>
  <c r="J1398" i="5"/>
  <c r="I1398" i="5"/>
  <c r="H1398" i="5"/>
  <c r="Q1397" i="5"/>
  <c r="P1397" i="5"/>
  <c r="O1397" i="5"/>
  <c r="N1397" i="5"/>
  <c r="M1397" i="5"/>
  <c r="L1397" i="5"/>
  <c r="K1397" i="5"/>
  <c r="J1397" i="5"/>
  <c r="I1397" i="5"/>
  <c r="H1397" i="5"/>
  <c r="Q1396" i="5"/>
  <c r="P1396" i="5"/>
  <c r="O1396" i="5"/>
  <c r="N1396" i="5"/>
  <c r="M1396" i="5"/>
  <c r="L1396" i="5"/>
  <c r="K1396" i="5"/>
  <c r="J1396" i="5"/>
  <c r="I1396" i="5"/>
  <c r="H1396" i="5"/>
  <c r="Q1395" i="5"/>
  <c r="P1395" i="5"/>
  <c r="O1395" i="5"/>
  <c r="N1395" i="5"/>
  <c r="M1395" i="5"/>
  <c r="L1395" i="5"/>
  <c r="K1395" i="5"/>
  <c r="J1395" i="5"/>
  <c r="I1395" i="5"/>
  <c r="H1395" i="5"/>
  <c r="Q1394" i="5"/>
  <c r="P1394" i="5"/>
  <c r="O1394" i="5"/>
  <c r="N1394" i="5"/>
  <c r="M1394" i="5"/>
  <c r="L1394" i="5"/>
  <c r="K1394" i="5"/>
  <c r="J1394" i="5"/>
  <c r="I1394" i="5"/>
  <c r="H1394" i="5"/>
  <c r="Q1393" i="5"/>
  <c r="P1393" i="5"/>
  <c r="O1393" i="5"/>
  <c r="N1393" i="5"/>
  <c r="M1393" i="5"/>
  <c r="L1393" i="5"/>
  <c r="K1393" i="5"/>
  <c r="J1393" i="5"/>
  <c r="I1393" i="5"/>
  <c r="H1393" i="5"/>
  <c r="Q1392" i="5"/>
  <c r="P1392" i="5"/>
  <c r="O1392" i="5"/>
  <c r="N1392" i="5"/>
  <c r="M1392" i="5"/>
  <c r="L1392" i="5"/>
  <c r="K1392" i="5"/>
  <c r="J1392" i="5"/>
  <c r="I1392" i="5"/>
  <c r="H1392" i="5"/>
  <c r="Q1391" i="5"/>
  <c r="P1391" i="5"/>
  <c r="O1391" i="5"/>
  <c r="N1391" i="5"/>
  <c r="M1391" i="5"/>
  <c r="L1391" i="5"/>
  <c r="K1391" i="5"/>
  <c r="J1391" i="5"/>
  <c r="I1391" i="5"/>
  <c r="H1391" i="5"/>
  <c r="Q1390" i="5"/>
  <c r="P1390" i="5"/>
  <c r="O1390" i="5"/>
  <c r="N1390" i="5"/>
  <c r="M1390" i="5"/>
  <c r="L1390" i="5"/>
  <c r="K1390" i="5"/>
  <c r="J1390" i="5"/>
  <c r="I1390" i="5"/>
  <c r="H1390" i="5"/>
  <c r="Q1389" i="5"/>
  <c r="P1389" i="5"/>
  <c r="O1389" i="5"/>
  <c r="N1389" i="5"/>
  <c r="M1389" i="5"/>
  <c r="L1389" i="5"/>
  <c r="K1389" i="5"/>
  <c r="J1389" i="5"/>
  <c r="I1389" i="5"/>
  <c r="H1389" i="5"/>
  <c r="Q1388" i="5"/>
  <c r="P1388" i="5"/>
  <c r="O1388" i="5"/>
  <c r="N1388" i="5"/>
  <c r="M1388" i="5"/>
  <c r="L1388" i="5"/>
  <c r="K1388" i="5"/>
  <c r="J1388" i="5"/>
  <c r="I1388" i="5"/>
  <c r="H1388" i="5"/>
  <c r="Q1387" i="5"/>
  <c r="P1387" i="5"/>
  <c r="O1387" i="5"/>
  <c r="N1387" i="5"/>
  <c r="M1387" i="5"/>
  <c r="L1387" i="5"/>
  <c r="K1387" i="5"/>
  <c r="J1387" i="5"/>
  <c r="I1387" i="5"/>
  <c r="H1387" i="5"/>
  <c r="Q1386" i="5"/>
  <c r="P1386" i="5"/>
  <c r="O1386" i="5"/>
  <c r="N1386" i="5"/>
  <c r="M1386" i="5"/>
  <c r="L1386" i="5"/>
  <c r="K1386" i="5"/>
  <c r="J1386" i="5"/>
  <c r="I1386" i="5"/>
  <c r="H1386" i="5"/>
  <c r="Q1385" i="5"/>
  <c r="P1385" i="5"/>
  <c r="O1385" i="5"/>
  <c r="N1385" i="5"/>
  <c r="M1385" i="5"/>
  <c r="L1385" i="5"/>
  <c r="K1385" i="5"/>
  <c r="J1385" i="5"/>
  <c r="I1385" i="5"/>
  <c r="H1385" i="5"/>
  <c r="Q1384" i="5"/>
  <c r="P1384" i="5"/>
  <c r="O1384" i="5"/>
  <c r="N1384" i="5"/>
  <c r="M1384" i="5"/>
  <c r="L1384" i="5"/>
  <c r="K1384" i="5"/>
  <c r="J1384" i="5"/>
  <c r="I1384" i="5"/>
  <c r="H1384" i="5"/>
  <c r="Q1383" i="5"/>
  <c r="P1383" i="5"/>
  <c r="O1383" i="5"/>
  <c r="N1383" i="5"/>
  <c r="M1383" i="5"/>
  <c r="L1383" i="5"/>
  <c r="K1383" i="5"/>
  <c r="J1383" i="5"/>
  <c r="I1383" i="5"/>
  <c r="H1383" i="5"/>
  <c r="Q1382" i="5"/>
  <c r="P1382" i="5"/>
  <c r="O1382" i="5"/>
  <c r="N1382" i="5"/>
  <c r="M1382" i="5"/>
  <c r="L1382" i="5"/>
  <c r="K1382" i="5"/>
  <c r="J1382" i="5"/>
  <c r="I1382" i="5"/>
  <c r="H1382" i="5"/>
  <c r="Q1381" i="5"/>
  <c r="P1381" i="5"/>
  <c r="O1381" i="5"/>
  <c r="N1381" i="5"/>
  <c r="M1381" i="5"/>
  <c r="L1381" i="5"/>
  <c r="K1381" i="5"/>
  <c r="J1381" i="5"/>
  <c r="I1381" i="5"/>
  <c r="H1381" i="5"/>
  <c r="Q1380" i="5"/>
  <c r="P1380" i="5"/>
  <c r="O1380" i="5"/>
  <c r="N1380" i="5"/>
  <c r="M1380" i="5"/>
  <c r="L1380" i="5"/>
  <c r="K1380" i="5"/>
  <c r="J1380" i="5"/>
  <c r="I1380" i="5"/>
  <c r="H1380" i="5"/>
  <c r="Q1379" i="5"/>
  <c r="P1379" i="5"/>
  <c r="O1379" i="5"/>
  <c r="N1379" i="5"/>
  <c r="M1379" i="5"/>
  <c r="L1379" i="5"/>
  <c r="K1379" i="5"/>
  <c r="J1379" i="5"/>
  <c r="I1379" i="5"/>
  <c r="H1379" i="5"/>
  <c r="Q1378" i="5"/>
  <c r="P1378" i="5"/>
  <c r="O1378" i="5"/>
  <c r="N1378" i="5"/>
  <c r="M1378" i="5"/>
  <c r="L1378" i="5"/>
  <c r="K1378" i="5"/>
  <c r="J1378" i="5"/>
  <c r="I1378" i="5"/>
  <c r="H1378" i="5"/>
  <c r="Q1377" i="5"/>
  <c r="P1377" i="5"/>
  <c r="O1377" i="5"/>
  <c r="N1377" i="5"/>
  <c r="M1377" i="5"/>
  <c r="L1377" i="5"/>
  <c r="K1377" i="5"/>
  <c r="J1377" i="5"/>
  <c r="I1377" i="5"/>
  <c r="H1377" i="5"/>
  <c r="Q1376" i="5"/>
  <c r="P1376" i="5"/>
  <c r="O1376" i="5"/>
  <c r="N1376" i="5"/>
  <c r="M1376" i="5"/>
  <c r="L1376" i="5"/>
  <c r="K1376" i="5"/>
  <c r="J1376" i="5"/>
  <c r="I1376" i="5"/>
  <c r="H1376" i="5"/>
  <c r="Q1375" i="5"/>
  <c r="P1375" i="5"/>
  <c r="O1375" i="5"/>
  <c r="N1375" i="5"/>
  <c r="M1375" i="5"/>
  <c r="L1375" i="5"/>
  <c r="K1375" i="5"/>
  <c r="J1375" i="5"/>
  <c r="I1375" i="5"/>
  <c r="H1375" i="5"/>
  <c r="Q1374" i="5"/>
  <c r="P1374" i="5"/>
  <c r="O1374" i="5"/>
  <c r="N1374" i="5"/>
  <c r="M1374" i="5"/>
  <c r="L1374" i="5"/>
  <c r="K1374" i="5"/>
  <c r="J1374" i="5"/>
  <c r="I1374" i="5"/>
  <c r="H1374" i="5"/>
  <c r="Q1373" i="5"/>
  <c r="P1373" i="5"/>
  <c r="O1373" i="5"/>
  <c r="N1373" i="5"/>
  <c r="M1373" i="5"/>
  <c r="L1373" i="5"/>
  <c r="K1373" i="5"/>
  <c r="J1373" i="5"/>
  <c r="I1373" i="5"/>
  <c r="H1373" i="5"/>
  <c r="Q1372" i="5"/>
  <c r="P1372" i="5"/>
  <c r="O1372" i="5"/>
  <c r="N1372" i="5"/>
  <c r="M1372" i="5"/>
  <c r="L1372" i="5"/>
  <c r="K1372" i="5"/>
  <c r="J1372" i="5"/>
  <c r="I1372" i="5"/>
  <c r="H1372" i="5"/>
  <c r="Q1371" i="5"/>
  <c r="P1371" i="5"/>
  <c r="O1371" i="5"/>
  <c r="N1371" i="5"/>
  <c r="M1371" i="5"/>
  <c r="L1371" i="5"/>
  <c r="K1371" i="5"/>
  <c r="J1371" i="5"/>
  <c r="I1371" i="5"/>
  <c r="H1371" i="5"/>
  <c r="Q1370" i="5"/>
  <c r="P1370" i="5"/>
  <c r="O1370" i="5"/>
  <c r="N1370" i="5"/>
  <c r="M1370" i="5"/>
  <c r="L1370" i="5"/>
  <c r="K1370" i="5"/>
  <c r="J1370" i="5"/>
  <c r="I1370" i="5"/>
  <c r="H1370" i="5"/>
  <c r="Q1369" i="5"/>
  <c r="P1369" i="5"/>
  <c r="O1369" i="5"/>
  <c r="N1369" i="5"/>
  <c r="M1369" i="5"/>
  <c r="L1369" i="5"/>
  <c r="K1369" i="5"/>
  <c r="J1369" i="5"/>
  <c r="I1369" i="5"/>
  <c r="H1369" i="5"/>
  <c r="Q1368" i="5"/>
  <c r="P1368" i="5"/>
  <c r="O1368" i="5"/>
  <c r="N1368" i="5"/>
  <c r="M1368" i="5"/>
  <c r="L1368" i="5"/>
  <c r="K1368" i="5"/>
  <c r="J1368" i="5"/>
  <c r="I1368" i="5"/>
  <c r="H1368" i="5"/>
  <c r="Q1367" i="5"/>
  <c r="P1367" i="5"/>
  <c r="O1367" i="5"/>
  <c r="N1367" i="5"/>
  <c r="M1367" i="5"/>
  <c r="L1367" i="5"/>
  <c r="K1367" i="5"/>
  <c r="J1367" i="5"/>
  <c r="I1367" i="5"/>
  <c r="H1367" i="5"/>
  <c r="Q1366" i="5"/>
  <c r="P1366" i="5"/>
  <c r="O1366" i="5"/>
  <c r="N1366" i="5"/>
  <c r="M1366" i="5"/>
  <c r="L1366" i="5"/>
  <c r="K1366" i="5"/>
  <c r="J1366" i="5"/>
  <c r="I1366" i="5"/>
  <c r="H1366" i="5"/>
  <c r="Q1365" i="5"/>
  <c r="P1365" i="5"/>
  <c r="O1365" i="5"/>
  <c r="N1365" i="5"/>
  <c r="M1365" i="5"/>
  <c r="L1365" i="5"/>
  <c r="K1365" i="5"/>
  <c r="J1365" i="5"/>
  <c r="I1365" i="5"/>
  <c r="H1365" i="5"/>
  <c r="Q1364" i="5"/>
  <c r="P1364" i="5"/>
  <c r="O1364" i="5"/>
  <c r="N1364" i="5"/>
  <c r="M1364" i="5"/>
  <c r="L1364" i="5"/>
  <c r="K1364" i="5"/>
  <c r="J1364" i="5"/>
  <c r="I1364" i="5"/>
  <c r="H1364" i="5"/>
  <c r="Q1363" i="5"/>
  <c r="P1363" i="5"/>
  <c r="O1363" i="5"/>
  <c r="N1363" i="5"/>
  <c r="M1363" i="5"/>
  <c r="L1363" i="5"/>
  <c r="K1363" i="5"/>
  <c r="J1363" i="5"/>
  <c r="I1363" i="5"/>
  <c r="H1363" i="5"/>
  <c r="Q1362" i="5"/>
  <c r="P1362" i="5"/>
  <c r="O1362" i="5"/>
  <c r="N1362" i="5"/>
  <c r="M1362" i="5"/>
  <c r="L1362" i="5"/>
  <c r="K1362" i="5"/>
  <c r="J1362" i="5"/>
  <c r="I1362" i="5"/>
  <c r="H1362" i="5"/>
  <c r="Q1361" i="5"/>
  <c r="P1361" i="5"/>
  <c r="O1361" i="5"/>
  <c r="N1361" i="5"/>
  <c r="M1361" i="5"/>
  <c r="L1361" i="5"/>
  <c r="K1361" i="5"/>
  <c r="J1361" i="5"/>
  <c r="I1361" i="5"/>
  <c r="H1361" i="5"/>
  <c r="Q1360" i="5"/>
  <c r="P1360" i="5"/>
  <c r="O1360" i="5"/>
  <c r="N1360" i="5"/>
  <c r="M1360" i="5"/>
  <c r="L1360" i="5"/>
  <c r="K1360" i="5"/>
  <c r="J1360" i="5"/>
  <c r="I1360" i="5"/>
  <c r="H1360" i="5"/>
  <c r="Q1359" i="5"/>
  <c r="P1359" i="5"/>
  <c r="O1359" i="5"/>
  <c r="N1359" i="5"/>
  <c r="M1359" i="5"/>
  <c r="L1359" i="5"/>
  <c r="K1359" i="5"/>
  <c r="J1359" i="5"/>
  <c r="I1359" i="5"/>
  <c r="H1359" i="5"/>
  <c r="Q1358" i="5"/>
  <c r="P1358" i="5"/>
  <c r="O1358" i="5"/>
  <c r="N1358" i="5"/>
  <c r="M1358" i="5"/>
  <c r="L1358" i="5"/>
  <c r="K1358" i="5"/>
  <c r="J1358" i="5"/>
  <c r="I1358" i="5"/>
  <c r="H1358" i="5"/>
  <c r="Q1357" i="5"/>
  <c r="P1357" i="5"/>
  <c r="O1357" i="5"/>
  <c r="N1357" i="5"/>
  <c r="M1357" i="5"/>
  <c r="L1357" i="5"/>
  <c r="K1357" i="5"/>
  <c r="J1357" i="5"/>
  <c r="I1357" i="5"/>
  <c r="H1357" i="5"/>
  <c r="Q1356" i="5"/>
  <c r="P1356" i="5"/>
  <c r="O1356" i="5"/>
  <c r="N1356" i="5"/>
  <c r="M1356" i="5"/>
  <c r="L1356" i="5"/>
  <c r="K1356" i="5"/>
  <c r="J1356" i="5"/>
  <c r="I1356" i="5"/>
  <c r="H1356" i="5"/>
  <c r="Q1355" i="5"/>
  <c r="P1355" i="5"/>
  <c r="O1355" i="5"/>
  <c r="N1355" i="5"/>
  <c r="M1355" i="5"/>
  <c r="L1355" i="5"/>
  <c r="K1355" i="5"/>
  <c r="J1355" i="5"/>
  <c r="I1355" i="5"/>
  <c r="H1355" i="5"/>
  <c r="Q1354" i="5"/>
  <c r="P1354" i="5"/>
  <c r="O1354" i="5"/>
  <c r="N1354" i="5"/>
  <c r="M1354" i="5"/>
  <c r="L1354" i="5"/>
  <c r="K1354" i="5"/>
  <c r="J1354" i="5"/>
  <c r="I1354" i="5"/>
  <c r="H1354" i="5"/>
  <c r="Q1353" i="5"/>
  <c r="P1353" i="5"/>
  <c r="O1353" i="5"/>
  <c r="N1353" i="5"/>
  <c r="M1353" i="5"/>
  <c r="L1353" i="5"/>
  <c r="K1353" i="5"/>
  <c r="J1353" i="5"/>
  <c r="I1353" i="5"/>
  <c r="H1353" i="5"/>
  <c r="Q1352" i="5"/>
  <c r="P1352" i="5"/>
  <c r="O1352" i="5"/>
  <c r="N1352" i="5"/>
  <c r="M1352" i="5"/>
  <c r="L1352" i="5"/>
  <c r="K1352" i="5"/>
  <c r="J1352" i="5"/>
  <c r="I1352" i="5"/>
  <c r="H1352" i="5"/>
  <c r="Q1351" i="5"/>
  <c r="P1351" i="5"/>
  <c r="O1351" i="5"/>
  <c r="N1351" i="5"/>
  <c r="M1351" i="5"/>
  <c r="L1351" i="5"/>
  <c r="K1351" i="5"/>
  <c r="J1351" i="5"/>
  <c r="I1351" i="5"/>
  <c r="H1351" i="5"/>
  <c r="Q1350" i="5"/>
  <c r="P1350" i="5"/>
  <c r="O1350" i="5"/>
  <c r="N1350" i="5"/>
  <c r="M1350" i="5"/>
  <c r="L1350" i="5"/>
  <c r="K1350" i="5"/>
  <c r="J1350" i="5"/>
  <c r="I1350" i="5"/>
  <c r="H1350" i="5"/>
  <c r="Q1349" i="5"/>
  <c r="P1349" i="5"/>
  <c r="O1349" i="5"/>
  <c r="N1349" i="5"/>
  <c r="M1349" i="5"/>
  <c r="L1349" i="5"/>
  <c r="K1349" i="5"/>
  <c r="J1349" i="5"/>
  <c r="I1349" i="5"/>
  <c r="H1349" i="5"/>
  <c r="Q1348" i="5"/>
  <c r="P1348" i="5"/>
  <c r="O1348" i="5"/>
  <c r="N1348" i="5"/>
  <c r="M1348" i="5"/>
  <c r="L1348" i="5"/>
  <c r="K1348" i="5"/>
  <c r="J1348" i="5"/>
  <c r="I1348" i="5"/>
  <c r="H1348" i="5"/>
  <c r="Q1347" i="5"/>
  <c r="P1347" i="5"/>
  <c r="O1347" i="5"/>
  <c r="N1347" i="5"/>
  <c r="M1347" i="5"/>
  <c r="L1347" i="5"/>
  <c r="K1347" i="5"/>
  <c r="J1347" i="5"/>
  <c r="I1347" i="5"/>
  <c r="H1347" i="5"/>
  <c r="Q1346" i="5"/>
  <c r="P1346" i="5"/>
  <c r="O1346" i="5"/>
  <c r="N1346" i="5"/>
  <c r="M1346" i="5"/>
  <c r="L1346" i="5"/>
  <c r="K1346" i="5"/>
  <c r="J1346" i="5"/>
  <c r="I1346" i="5"/>
  <c r="H1346" i="5"/>
  <c r="Q1345" i="5"/>
  <c r="P1345" i="5"/>
  <c r="O1345" i="5"/>
  <c r="N1345" i="5"/>
  <c r="M1345" i="5"/>
  <c r="L1345" i="5"/>
  <c r="K1345" i="5"/>
  <c r="J1345" i="5"/>
  <c r="I1345" i="5"/>
  <c r="H1345" i="5"/>
  <c r="Q1344" i="5"/>
  <c r="P1344" i="5"/>
  <c r="O1344" i="5"/>
  <c r="N1344" i="5"/>
  <c r="M1344" i="5"/>
  <c r="L1344" i="5"/>
  <c r="K1344" i="5"/>
  <c r="J1344" i="5"/>
  <c r="I1344" i="5"/>
  <c r="H1344" i="5"/>
  <c r="Q1343" i="5"/>
  <c r="P1343" i="5"/>
  <c r="O1343" i="5"/>
  <c r="N1343" i="5"/>
  <c r="M1343" i="5"/>
  <c r="L1343" i="5"/>
  <c r="K1343" i="5"/>
  <c r="J1343" i="5"/>
  <c r="I1343" i="5"/>
  <c r="H1343" i="5"/>
  <c r="Q1342" i="5"/>
  <c r="P1342" i="5"/>
  <c r="O1342" i="5"/>
  <c r="N1342" i="5"/>
  <c r="M1342" i="5"/>
  <c r="L1342" i="5"/>
  <c r="K1342" i="5"/>
  <c r="J1342" i="5"/>
  <c r="I1342" i="5"/>
  <c r="H1342" i="5"/>
  <c r="Q1341" i="5"/>
  <c r="P1341" i="5"/>
  <c r="O1341" i="5"/>
  <c r="N1341" i="5"/>
  <c r="M1341" i="5"/>
  <c r="L1341" i="5"/>
  <c r="K1341" i="5"/>
  <c r="J1341" i="5"/>
  <c r="I1341" i="5"/>
  <c r="H1341" i="5"/>
  <c r="Q1340" i="5"/>
  <c r="P1340" i="5"/>
  <c r="O1340" i="5"/>
  <c r="N1340" i="5"/>
  <c r="M1340" i="5"/>
  <c r="L1340" i="5"/>
  <c r="K1340" i="5"/>
  <c r="J1340" i="5"/>
  <c r="I1340" i="5"/>
  <c r="H1340" i="5"/>
  <c r="Q1339" i="5"/>
  <c r="P1339" i="5"/>
  <c r="O1339" i="5"/>
  <c r="N1339" i="5"/>
  <c r="M1339" i="5"/>
  <c r="L1339" i="5"/>
  <c r="K1339" i="5"/>
  <c r="J1339" i="5"/>
  <c r="I1339" i="5"/>
  <c r="H1339" i="5"/>
  <c r="Q1338" i="5"/>
  <c r="P1338" i="5"/>
  <c r="O1338" i="5"/>
  <c r="N1338" i="5"/>
  <c r="M1338" i="5"/>
  <c r="L1338" i="5"/>
  <c r="K1338" i="5"/>
  <c r="J1338" i="5"/>
  <c r="I1338" i="5"/>
  <c r="H1338" i="5"/>
  <c r="Q1337" i="5"/>
  <c r="P1337" i="5"/>
  <c r="O1337" i="5"/>
  <c r="N1337" i="5"/>
  <c r="M1337" i="5"/>
  <c r="L1337" i="5"/>
  <c r="K1337" i="5"/>
  <c r="J1337" i="5"/>
  <c r="I1337" i="5"/>
  <c r="H1337" i="5"/>
  <c r="Q1336" i="5"/>
  <c r="P1336" i="5"/>
  <c r="O1336" i="5"/>
  <c r="N1336" i="5"/>
  <c r="M1336" i="5"/>
  <c r="L1336" i="5"/>
  <c r="K1336" i="5"/>
  <c r="J1336" i="5"/>
  <c r="I1336" i="5"/>
  <c r="H1336" i="5"/>
  <c r="Q1335" i="5"/>
  <c r="P1335" i="5"/>
  <c r="O1335" i="5"/>
  <c r="N1335" i="5"/>
  <c r="M1335" i="5"/>
  <c r="L1335" i="5"/>
  <c r="K1335" i="5"/>
  <c r="J1335" i="5"/>
  <c r="I1335" i="5"/>
  <c r="H1335" i="5"/>
  <c r="Q1334" i="5"/>
  <c r="P1334" i="5"/>
  <c r="O1334" i="5"/>
  <c r="N1334" i="5"/>
  <c r="M1334" i="5"/>
  <c r="L1334" i="5"/>
  <c r="K1334" i="5"/>
  <c r="J1334" i="5"/>
  <c r="I1334" i="5"/>
  <c r="H1334" i="5"/>
  <c r="Q1333" i="5"/>
  <c r="P1333" i="5"/>
  <c r="O1333" i="5"/>
  <c r="N1333" i="5"/>
  <c r="M1333" i="5"/>
  <c r="L1333" i="5"/>
  <c r="K1333" i="5"/>
  <c r="J1333" i="5"/>
  <c r="I1333" i="5"/>
  <c r="H1333" i="5"/>
  <c r="Q1332" i="5"/>
  <c r="P1332" i="5"/>
  <c r="O1332" i="5"/>
  <c r="N1332" i="5"/>
  <c r="M1332" i="5"/>
  <c r="L1332" i="5"/>
  <c r="K1332" i="5"/>
  <c r="J1332" i="5"/>
  <c r="I1332" i="5"/>
  <c r="H1332" i="5"/>
  <c r="Q1331" i="5"/>
  <c r="P1331" i="5"/>
  <c r="O1331" i="5"/>
  <c r="N1331" i="5"/>
  <c r="M1331" i="5"/>
  <c r="L1331" i="5"/>
  <c r="K1331" i="5"/>
  <c r="J1331" i="5"/>
  <c r="I1331" i="5"/>
  <c r="H1331" i="5"/>
  <c r="Q1330" i="5"/>
  <c r="P1330" i="5"/>
  <c r="O1330" i="5"/>
  <c r="N1330" i="5"/>
  <c r="M1330" i="5"/>
  <c r="L1330" i="5"/>
  <c r="K1330" i="5"/>
  <c r="J1330" i="5"/>
  <c r="I1330" i="5"/>
  <c r="H1330" i="5"/>
  <c r="Q1329" i="5"/>
  <c r="P1329" i="5"/>
  <c r="O1329" i="5"/>
  <c r="N1329" i="5"/>
  <c r="M1329" i="5"/>
  <c r="L1329" i="5"/>
  <c r="K1329" i="5"/>
  <c r="J1329" i="5"/>
  <c r="I1329" i="5"/>
  <c r="H1329" i="5"/>
  <c r="Q1328" i="5"/>
  <c r="P1328" i="5"/>
  <c r="O1328" i="5"/>
  <c r="N1328" i="5"/>
  <c r="M1328" i="5"/>
  <c r="L1328" i="5"/>
  <c r="K1328" i="5"/>
  <c r="J1328" i="5"/>
  <c r="I1328" i="5"/>
  <c r="H1328" i="5"/>
  <c r="Q1327" i="5"/>
  <c r="P1327" i="5"/>
  <c r="O1327" i="5"/>
  <c r="N1327" i="5"/>
  <c r="M1327" i="5"/>
  <c r="L1327" i="5"/>
  <c r="K1327" i="5"/>
  <c r="J1327" i="5"/>
  <c r="I1327" i="5"/>
  <c r="H1327" i="5"/>
  <c r="Q1326" i="5"/>
  <c r="P1326" i="5"/>
  <c r="O1326" i="5"/>
  <c r="N1326" i="5"/>
  <c r="M1326" i="5"/>
  <c r="L1326" i="5"/>
  <c r="K1326" i="5"/>
  <c r="J1326" i="5"/>
  <c r="I1326" i="5"/>
  <c r="H1326" i="5"/>
  <c r="Q1325" i="5"/>
  <c r="P1325" i="5"/>
  <c r="O1325" i="5"/>
  <c r="N1325" i="5"/>
  <c r="M1325" i="5"/>
  <c r="L1325" i="5"/>
  <c r="K1325" i="5"/>
  <c r="J1325" i="5"/>
  <c r="I1325" i="5"/>
  <c r="H1325" i="5"/>
  <c r="Q1324" i="5"/>
  <c r="P1324" i="5"/>
  <c r="O1324" i="5"/>
  <c r="N1324" i="5"/>
  <c r="M1324" i="5"/>
  <c r="L1324" i="5"/>
  <c r="K1324" i="5"/>
  <c r="J1324" i="5"/>
  <c r="I1324" i="5"/>
  <c r="H1324" i="5"/>
  <c r="Q1323" i="5"/>
  <c r="P1323" i="5"/>
  <c r="O1323" i="5"/>
  <c r="N1323" i="5"/>
  <c r="M1323" i="5"/>
  <c r="L1323" i="5"/>
  <c r="K1323" i="5"/>
  <c r="J1323" i="5"/>
  <c r="I1323" i="5"/>
  <c r="H1323" i="5"/>
  <c r="Q1322" i="5"/>
  <c r="P1322" i="5"/>
  <c r="O1322" i="5"/>
  <c r="N1322" i="5"/>
  <c r="M1322" i="5"/>
  <c r="L1322" i="5"/>
  <c r="K1322" i="5"/>
  <c r="J1322" i="5"/>
  <c r="I1322" i="5"/>
  <c r="H1322" i="5"/>
  <c r="Q1321" i="5"/>
  <c r="P1321" i="5"/>
  <c r="O1321" i="5"/>
  <c r="N1321" i="5"/>
  <c r="M1321" i="5"/>
  <c r="L1321" i="5"/>
  <c r="K1321" i="5"/>
  <c r="J1321" i="5"/>
  <c r="I1321" i="5"/>
  <c r="H1321" i="5"/>
  <c r="Q1320" i="5"/>
  <c r="P1320" i="5"/>
  <c r="O1320" i="5"/>
  <c r="N1320" i="5"/>
  <c r="M1320" i="5"/>
  <c r="L1320" i="5"/>
  <c r="K1320" i="5"/>
  <c r="J1320" i="5"/>
  <c r="I1320" i="5"/>
  <c r="H1320" i="5"/>
  <c r="Q1319" i="5"/>
  <c r="P1319" i="5"/>
  <c r="O1319" i="5"/>
  <c r="N1319" i="5"/>
  <c r="M1319" i="5"/>
  <c r="L1319" i="5"/>
  <c r="K1319" i="5"/>
  <c r="J1319" i="5"/>
  <c r="I1319" i="5"/>
  <c r="H1319" i="5"/>
  <c r="Q1318" i="5"/>
  <c r="P1318" i="5"/>
  <c r="O1318" i="5"/>
  <c r="N1318" i="5"/>
  <c r="M1318" i="5"/>
  <c r="L1318" i="5"/>
  <c r="K1318" i="5"/>
  <c r="J1318" i="5"/>
  <c r="I1318" i="5"/>
  <c r="H1318" i="5"/>
  <c r="Q1317" i="5"/>
  <c r="P1317" i="5"/>
  <c r="O1317" i="5"/>
  <c r="N1317" i="5"/>
  <c r="M1317" i="5"/>
  <c r="L1317" i="5"/>
  <c r="K1317" i="5"/>
  <c r="J1317" i="5"/>
  <c r="I1317" i="5"/>
  <c r="H1317" i="5"/>
  <c r="Q1316" i="5"/>
  <c r="P1316" i="5"/>
  <c r="O1316" i="5"/>
  <c r="N1316" i="5"/>
  <c r="M1316" i="5"/>
  <c r="L1316" i="5"/>
  <c r="K1316" i="5"/>
  <c r="J1316" i="5"/>
  <c r="I1316" i="5"/>
  <c r="H1316" i="5"/>
  <c r="Q1315" i="5"/>
  <c r="P1315" i="5"/>
  <c r="O1315" i="5"/>
  <c r="N1315" i="5"/>
  <c r="M1315" i="5"/>
  <c r="L1315" i="5"/>
  <c r="K1315" i="5"/>
  <c r="J1315" i="5"/>
  <c r="I1315" i="5"/>
  <c r="H1315" i="5"/>
  <c r="Q1314" i="5"/>
  <c r="P1314" i="5"/>
  <c r="O1314" i="5"/>
  <c r="N1314" i="5"/>
  <c r="M1314" i="5"/>
  <c r="L1314" i="5"/>
  <c r="K1314" i="5"/>
  <c r="J1314" i="5"/>
  <c r="I1314" i="5"/>
  <c r="H1314" i="5"/>
  <c r="Q1313" i="5"/>
  <c r="P1313" i="5"/>
  <c r="O1313" i="5"/>
  <c r="N1313" i="5"/>
  <c r="M1313" i="5"/>
  <c r="L1313" i="5"/>
  <c r="K1313" i="5"/>
  <c r="J1313" i="5"/>
  <c r="I1313" i="5"/>
  <c r="H1313" i="5"/>
  <c r="Q1312" i="5"/>
  <c r="P1312" i="5"/>
  <c r="O1312" i="5"/>
  <c r="N1312" i="5"/>
  <c r="M1312" i="5"/>
  <c r="L1312" i="5"/>
  <c r="K1312" i="5"/>
  <c r="J1312" i="5"/>
  <c r="I1312" i="5"/>
  <c r="H1312" i="5"/>
  <c r="Q1311" i="5"/>
  <c r="P1311" i="5"/>
  <c r="O1311" i="5"/>
  <c r="N1311" i="5"/>
  <c r="M1311" i="5"/>
  <c r="L1311" i="5"/>
  <c r="K1311" i="5"/>
  <c r="J1311" i="5"/>
  <c r="I1311" i="5"/>
  <c r="H1311" i="5"/>
  <c r="Q1310" i="5"/>
  <c r="P1310" i="5"/>
  <c r="O1310" i="5"/>
  <c r="N1310" i="5"/>
  <c r="M1310" i="5"/>
  <c r="L1310" i="5"/>
  <c r="K1310" i="5"/>
  <c r="J1310" i="5"/>
  <c r="I1310" i="5"/>
  <c r="H1310" i="5"/>
  <c r="Q1309" i="5"/>
  <c r="P1309" i="5"/>
  <c r="O1309" i="5"/>
  <c r="N1309" i="5"/>
  <c r="M1309" i="5"/>
  <c r="L1309" i="5"/>
  <c r="K1309" i="5"/>
  <c r="J1309" i="5"/>
  <c r="I1309" i="5"/>
  <c r="H1309" i="5"/>
  <c r="Q1308" i="5"/>
  <c r="P1308" i="5"/>
  <c r="O1308" i="5"/>
  <c r="N1308" i="5"/>
  <c r="M1308" i="5"/>
  <c r="L1308" i="5"/>
  <c r="K1308" i="5"/>
  <c r="J1308" i="5"/>
  <c r="I1308" i="5"/>
  <c r="H1308" i="5"/>
  <c r="Q1307" i="5"/>
  <c r="P1307" i="5"/>
  <c r="O1307" i="5"/>
  <c r="N1307" i="5"/>
  <c r="M1307" i="5"/>
  <c r="L1307" i="5"/>
  <c r="K1307" i="5"/>
  <c r="J1307" i="5"/>
  <c r="I1307" i="5"/>
  <c r="H1307" i="5"/>
  <c r="Q1306" i="5"/>
  <c r="P1306" i="5"/>
  <c r="O1306" i="5"/>
  <c r="N1306" i="5"/>
  <c r="M1306" i="5"/>
  <c r="L1306" i="5"/>
  <c r="K1306" i="5"/>
  <c r="J1306" i="5"/>
  <c r="I1306" i="5"/>
  <c r="H1306" i="5"/>
  <c r="Q1305" i="5"/>
  <c r="P1305" i="5"/>
  <c r="O1305" i="5"/>
  <c r="N1305" i="5"/>
  <c r="M1305" i="5"/>
  <c r="L1305" i="5"/>
  <c r="K1305" i="5"/>
  <c r="J1305" i="5"/>
  <c r="I1305" i="5"/>
  <c r="H1305" i="5"/>
  <c r="Q1304" i="5"/>
  <c r="P1304" i="5"/>
  <c r="O1304" i="5"/>
  <c r="N1304" i="5"/>
  <c r="M1304" i="5"/>
  <c r="L1304" i="5"/>
  <c r="K1304" i="5"/>
  <c r="J1304" i="5"/>
  <c r="I1304" i="5"/>
  <c r="H1304" i="5"/>
  <c r="Q1303" i="5"/>
  <c r="P1303" i="5"/>
  <c r="O1303" i="5"/>
  <c r="N1303" i="5"/>
  <c r="M1303" i="5"/>
  <c r="L1303" i="5"/>
  <c r="K1303" i="5"/>
  <c r="J1303" i="5"/>
  <c r="I1303" i="5"/>
  <c r="H1303" i="5"/>
  <c r="Q1302" i="5"/>
  <c r="P1302" i="5"/>
  <c r="O1302" i="5"/>
  <c r="N1302" i="5"/>
  <c r="M1302" i="5"/>
  <c r="L1302" i="5"/>
  <c r="K1302" i="5"/>
  <c r="J1302" i="5"/>
  <c r="I1302" i="5"/>
  <c r="H1302" i="5"/>
  <c r="Q1301" i="5"/>
  <c r="P1301" i="5"/>
  <c r="O1301" i="5"/>
  <c r="N1301" i="5"/>
  <c r="M1301" i="5"/>
  <c r="L1301" i="5"/>
  <c r="K1301" i="5"/>
  <c r="J1301" i="5"/>
  <c r="I1301" i="5"/>
  <c r="H1301" i="5"/>
  <c r="Q1300" i="5"/>
  <c r="P1300" i="5"/>
  <c r="O1300" i="5"/>
  <c r="N1300" i="5"/>
  <c r="M1300" i="5"/>
  <c r="L1300" i="5"/>
  <c r="K1300" i="5"/>
  <c r="J1300" i="5"/>
  <c r="I1300" i="5"/>
  <c r="H1300" i="5"/>
  <c r="Q1299" i="5"/>
  <c r="P1299" i="5"/>
  <c r="O1299" i="5"/>
  <c r="N1299" i="5"/>
  <c r="M1299" i="5"/>
  <c r="L1299" i="5"/>
  <c r="K1299" i="5"/>
  <c r="J1299" i="5"/>
  <c r="I1299" i="5"/>
  <c r="H1299" i="5"/>
  <c r="Q1298" i="5"/>
  <c r="P1298" i="5"/>
  <c r="O1298" i="5"/>
  <c r="N1298" i="5"/>
  <c r="M1298" i="5"/>
  <c r="L1298" i="5"/>
  <c r="K1298" i="5"/>
  <c r="J1298" i="5"/>
  <c r="I1298" i="5"/>
  <c r="H1298" i="5"/>
  <c r="Q1297" i="5"/>
  <c r="P1297" i="5"/>
  <c r="O1297" i="5"/>
  <c r="N1297" i="5"/>
  <c r="M1297" i="5"/>
  <c r="L1297" i="5"/>
  <c r="K1297" i="5"/>
  <c r="J1297" i="5"/>
  <c r="I1297" i="5"/>
  <c r="H1297" i="5"/>
  <c r="Q1296" i="5"/>
  <c r="P1296" i="5"/>
  <c r="O1296" i="5"/>
  <c r="N1296" i="5"/>
  <c r="M1296" i="5"/>
  <c r="L1296" i="5"/>
  <c r="K1296" i="5"/>
  <c r="J1296" i="5"/>
  <c r="I1296" i="5"/>
  <c r="H1296" i="5"/>
  <c r="Q1295" i="5"/>
  <c r="P1295" i="5"/>
  <c r="O1295" i="5"/>
  <c r="N1295" i="5"/>
  <c r="M1295" i="5"/>
  <c r="L1295" i="5"/>
  <c r="K1295" i="5"/>
  <c r="J1295" i="5"/>
  <c r="I1295" i="5"/>
  <c r="H1295" i="5"/>
  <c r="Q1294" i="5"/>
  <c r="P1294" i="5"/>
  <c r="O1294" i="5"/>
  <c r="N1294" i="5"/>
  <c r="M1294" i="5"/>
  <c r="L1294" i="5"/>
  <c r="K1294" i="5"/>
  <c r="J1294" i="5"/>
  <c r="I1294" i="5"/>
  <c r="H1294" i="5"/>
  <c r="Q1293" i="5"/>
  <c r="P1293" i="5"/>
  <c r="O1293" i="5"/>
  <c r="N1293" i="5"/>
  <c r="M1293" i="5"/>
  <c r="L1293" i="5"/>
  <c r="K1293" i="5"/>
  <c r="J1293" i="5"/>
  <c r="I1293" i="5"/>
  <c r="H1293" i="5"/>
  <c r="Q1292" i="5"/>
  <c r="P1292" i="5"/>
  <c r="O1292" i="5"/>
  <c r="N1292" i="5"/>
  <c r="M1292" i="5"/>
  <c r="L1292" i="5"/>
  <c r="K1292" i="5"/>
  <c r="J1292" i="5"/>
  <c r="I1292" i="5"/>
  <c r="H1292" i="5"/>
  <c r="Q1291" i="5"/>
  <c r="P1291" i="5"/>
  <c r="O1291" i="5"/>
  <c r="N1291" i="5"/>
  <c r="M1291" i="5"/>
  <c r="L1291" i="5"/>
  <c r="K1291" i="5"/>
  <c r="J1291" i="5"/>
  <c r="I1291" i="5"/>
  <c r="H1291" i="5"/>
  <c r="Q1290" i="5"/>
  <c r="P1290" i="5"/>
  <c r="O1290" i="5"/>
  <c r="N1290" i="5"/>
  <c r="M1290" i="5"/>
  <c r="L1290" i="5"/>
  <c r="K1290" i="5"/>
  <c r="J1290" i="5"/>
  <c r="I1290" i="5"/>
  <c r="H1290" i="5"/>
  <c r="Q1289" i="5"/>
  <c r="P1289" i="5"/>
  <c r="O1289" i="5"/>
  <c r="N1289" i="5"/>
  <c r="M1289" i="5"/>
  <c r="L1289" i="5"/>
  <c r="K1289" i="5"/>
  <c r="J1289" i="5"/>
  <c r="I1289" i="5"/>
  <c r="H1289" i="5"/>
  <c r="Q1288" i="5"/>
  <c r="P1288" i="5"/>
  <c r="O1288" i="5"/>
  <c r="N1288" i="5"/>
  <c r="M1288" i="5"/>
  <c r="L1288" i="5"/>
  <c r="K1288" i="5"/>
  <c r="J1288" i="5"/>
  <c r="I1288" i="5"/>
  <c r="H1288" i="5"/>
  <c r="Q1287" i="5"/>
  <c r="P1287" i="5"/>
  <c r="O1287" i="5"/>
  <c r="N1287" i="5"/>
  <c r="M1287" i="5"/>
  <c r="L1287" i="5"/>
  <c r="K1287" i="5"/>
  <c r="J1287" i="5"/>
  <c r="I1287" i="5"/>
  <c r="H1287" i="5"/>
  <c r="Q1286" i="5"/>
  <c r="P1286" i="5"/>
  <c r="O1286" i="5"/>
  <c r="N1286" i="5"/>
  <c r="M1286" i="5"/>
  <c r="L1286" i="5"/>
  <c r="K1286" i="5"/>
  <c r="J1286" i="5"/>
  <c r="I1286" i="5"/>
  <c r="H1286" i="5"/>
  <c r="Q1285" i="5"/>
  <c r="P1285" i="5"/>
  <c r="O1285" i="5"/>
  <c r="N1285" i="5"/>
  <c r="M1285" i="5"/>
  <c r="L1285" i="5"/>
  <c r="K1285" i="5"/>
  <c r="J1285" i="5"/>
  <c r="I1285" i="5"/>
  <c r="H1285" i="5"/>
  <c r="Q1284" i="5"/>
  <c r="P1284" i="5"/>
  <c r="O1284" i="5"/>
  <c r="N1284" i="5"/>
  <c r="M1284" i="5"/>
  <c r="L1284" i="5"/>
  <c r="K1284" i="5"/>
  <c r="J1284" i="5"/>
  <c r="I1284" i="5"/>
  <c r="H1284" i="5"/>
  <c r="Q1283" i="5"/>
  <c r="P1283" i="5"/>
  <c r="O1283" i="5"/>
  <c r="N1283" i="5"/>
  <c r="M1283" i="5"/>
  <c r="L1283" i="5"/>
  <c r="K1283" i="5"/>
  <c r="J1283" i="5"/>
  <c r="I1283" i="5"/>
  <c r="H1283" i="5"/>
  <c r="Q1282" i="5"/>
  <c r="P1282" i="5"/>
  <c r="O1282" i="5"/>
  <c r="N1282" i="5"/>
  <c r="M1282" i="5"/>
  <c r="L1282" i="5"/>
  <c r="K1282" i="5"/>
  <c r="J1282" i="5"/>
  <c r="I1282" i="5"/>
  <c r="H1282" i="5"/>
  <c r="Q1281" i="5"/>
  <c r="P1281" i="5"/>
  <c r="O1281" i="5"/>
  <c r="N1281" i="5"/>
  <c r="M1281" i="5"/>
  <c r="L1281" i="5"/>
  <c r="K1281" i="5"/>
  <c r="J1281" i="5"/>
  <c r="I1281" i="5"/>
  <c r="H1281" i="5"/>
  <c r="Q1280" i="5"/>
  <c r="P1280" i="5"/>
  <c r="O1280" i="5"/>
  <c r="N1280" i="5"/>
  <c r="M1280" i="5"/>
  <c r="L1280" i="5"/>
  <c r="K1280" i="5"/>
  <c r="J1280" i="5"/>
  <c r="I1280" i="5"/>
  <c r="H1280" i="5"/>
  <c r="Q1279" i="5"/>
  <c r="P1279" i="5"/>
  <c r="O1279" i="5"/>
  <c r="N1279" i="5"/>
  <c r="M1279" i="5"/>
  <c r="L1279" i="5"/>
  <c r="K1279" i="5"/>
  <c r="J1279" i="5"/>
  <c r="I1279" i="5"/>
  <c r="H1279" i="5"/>
  <c r="Q1278" i="5"/>
  <c r="P1278" i="5"/>
  <c r="O1278" i="5"/>
  <c r="N1278" i="5"/>
  <c r="M1278" i="5"/>
  <c r="L1278" i="5"/>
  <c r="K1278" i="5"/>
  <c r="J1278" i="5"/>
  <c r="I1278" i="5"/>
  <c r="H1278" i="5"/>
  <c r="Q1277" i="5"/>
  <c r="P1277" i="5"/>
  <c r="O1277" i="5"/>
  <c r="N1277" i="5"/>
  <c r="M1277" i="5"/>
  <c r="L1277" i="5"/>
  <c r="K1277" i="5"/>
  <c r="J1277" i="5"/>
  <c r="I1277" i="5"/>
  <c r="H1277" i="5"/>
  <c r="Q1276" i="5"/>
  <c r="P1276" i="5"/>
  <c r="O1276" i="5"/>
  <c r="N1276" i="5"/>
  <c r="M1276" i="5"/>
  <c r="L1276" i="5"/>
  <c r="K1276" i="5"/>
  <c r="J1276" i="5"/>
  <c r="I1276" i="5"/>
  <c r="H1276" i="5"/>
  <c r="Q1275" i="5"/>
  <c r="P1275" i="5"/>
  <c r="O1275" i="5"/>
  <c r="N1275" i="5"/>
  <c r="M1275" i="5"/>
  <c r="L1275" i="5"/>
  <c r="K1275" i="5"/>
  <c r="J1275" i="5"/>
  <c r="I1275" i="5"/>
  <c r="H1275" i="5"/>
  <c r="Q1274" i="5"/>
  <c r="P1274" i="5"/>
  <c r="O1274" i="5"/>
  <c r="N1274" i="5"/>
  <c r="M1274" i="5"/>
  <c r="L1274" i="5"/>
  <c r="K1274" i="5"/>
  <c r="J1274" i="5"/>
  <c r="I1274" i="5"/>
  <c r="H1274" i="5"/>
  <c r="Q1273" i="5"/>
  <c r="P1273" i="5"/>
  <c r="O1273" i="5"/>
  <c r="N1273" i="5"/>
  <c r="M1273" i="5"/>
  <c r="L1273" i="5"/>
  <c r="K1273" i="5"/>
  <c r="J1273" i="5"/>
  <c r="I1273" i="5"/>
  <c r="H1273" i="5"/>
  <c r="Q1272" i="5"/>
  <c r="P1272" i="5"/>
  <c r="O1272" i="5"/>
  <c r="N1272" i="5"/>
  <c r="M1272" i="5"/>
  <c r="L1272" i="5"/>
  <c r="K1272" i="5"/>
  <c r="J1272" i="5"/>
  <c r="I1272" i="5"/>
  <c r="H1272" i="5"/>
  <c r="Q1271" i="5"/>
  <c r="P1271" i="5"/>
  <c r="O1271" i="5"/>
  <c r="N1271" i="5"/>
  <c r="M1271" i="5"/>
  <c r="L1271" i="5"/>
  <c r="K1271" i="5"/>
  <c r="J1271" i="5"/>
  <c r="I1271" i="5"/>
  <c r="H1271" i="5"/>
  <c r="Q1270" i="5"/>
  <c r="P1270" i="5"/>
  <c r="O1270" i="5"/>
  <c r="N1270" i="5"/>
  <c r="M1270" i="5"/>
  <c r="L1270" i="5"/>
  <c r="K1270" i="5"/>
  <c r="J1270" i="5"/>
  <c r="I1270" i="5"/>
  <c r="H1270" i="5"/>
  <c r="Q1269" i="5"/>
  <c r="P1269" i="5"/>
  <c r="O1269" i="5"/>
  <c r="N1269" i="5"/>
  <c r="M1269" i="5"/>
  <c r="L1269" i="5"/>
  <c r="K1269" i="5"/>
  <c r="J1269" i="5"/>
  <c r="I1269" i="5"/>
  <c r="H1269" i="5"/>
  <c r="Q1268" i="5"/>
  <c r="P1268" i="5"/>
  <c r="O1268" i="5"/>
  <c r="N1268" i="5"/>
  <c r="M1268" i="5"/>
  <c r="L1268" i="5"/>
  <c r="K1268" i="5"/>
  <c r="J1268" i="5"/>
  <c r="I1268" i="5"/>
  <c r="H1268" i="5"/>
  <c r="Q1267" i="5"/>
  <c r="P1267" i="5"/>
  <c r="O1267" i="5"/>
  <c r="N1267" i="5"/>
  <c r="M1267" i="5"/>
  <c r="L1267" i="5"/>
  <c r="K1267" i="5"/>
  <c r="J1267" i="5"/>
  <c r="I1267" i="5"/>
  <c r="H1267" i="5"/>
  <c r="Q1266" i="5"/>
  <c r="P1266" i="5"/>
  <c r="O1266" i="5"/>
  <c r="N1266" i="5"/>
  <c r="M1266" i="5"/>
  <c r="L1266" i="5"/>
  <c r="K1266" i="5"/>
  <c r="J1266" i="5"/>
  <c r="I1266" i="5"/>
  <c r="H1266" i="5"/>
  <c r="Q1265" i="5"/>
  <c r="P1265" i="5"/>
  <c r="O1265" i="5"/>
  <c r="N1265" i="5"/>
  <c r="M1265" i="5"/>
  <c r="L1265" i="5"/>
  <c r="K1265" i="5"/>
  <c r="J1265" i="5"/>
  <c r="I1265" i="5"/>
  <c r="H1265" i="5"/>
  <c r="Q1264" i="5"/>
  <c r="P1264" i="5"/>
  <c r="O1264" i="5"/>
  <c r="N1264" i="5"/>
  <c r="M1264" i="5"/>
  <c r="L1264" i="5"/>
  <c r="K1264" i="5"/>
  <c r="J1264" i="5"/>
  <c r="I1264" i="5"/>
  <c r="H1264" i="5"/>
  <c r="Q1263" i="5"/>
  <c r="P1263" i="5"/>
  <c r="O1263" i="5"/>
  <c r="N1263" i="5"/>
  <c r="M1263" i="5"/>
  <c r="L1263" i="5"/>
  <c r="K1263" i="5"/>
  <c r="J1263" i="5"/>
  <c r="I1263" i="5"/>
  <c r="H1263" i="5"/>
  <c r="Q1262" i="5"/>
  <c r="P1262" i="5"/>
  <c r="O1262" i="5"/>
  <c r="N1262" i="5"/>
  <c r="M1262" i="5"/>
  <c r="L1262" i="5"/>
  <c r="K1262" i="5"/>
  <c r="J1262" i="5"/>
  <c r="I1262" i="5"/>
  <c r="H1262" i="5"/>
  <c r="Q1261" i="5"/>
  <c r="P1261" i="5"/>
  <c r="O1261" i="5"/>
  <c r="N1261" i="5"/>
  <c r="M1261" i="5"/>
  <c r="L1261" i="5"/>
  <c r="K1261" i="5"/>
  <c r="J1261" i="5"/>
  <c r="I1261" i="5"/>
  <c r="H1261" i="5"/>
  <c r="Q1260" i="5"/>
  <c r="P1260" i="5"/>
  <c r="O1260" i="5"/>
  <c r="N1260" i="5"/>
  <c r="M1260" i="5"/>
  <c r="L1260" i="5"/>
  <c r="K1260" i="5"/>
  <c r="J1260" i="5"/>
  <c r="I1260" i="5"/>
  <c r="H1260" i="5"/>
  <c r="Q1259" i="5"/>
  <c r="P1259" i="5"/>
  <c r="O1259" i="5"/>
  <c r="N1259" i="5"/>
  <c r="M1259" i="5"/>
  <c r="L1259" i="5"/>
  <c r="K1259" i="5"/>
  <c r="J1259" i="5"/>
  <c r="I1259" i="5"/>
  <c r="H1259" i="5"/>
  <c r="Q1258" i="5"/>
  <c r="P1258" i="5"/>
  <c r="O1258" i="5"/>
  <c r="N1258" i="5"/>
  <c r="M1258" i="5"/>
  <c r="L1258" i="5"/>
  <c r="K1258" i="5"/>
  <c r="J1258" i="5"/>
  <c r="I1258" i="5"/>
  <c r="H1258" i="5"/>
  <c r="Q1257" i="5"/>
  <c r="P1257" i="5"/>
  <c r="O1257" i="5"/>
  <c r="N1257" i="5"/>
  <c r="M1257" i="5"/>
  <c r="L1257" i="5"/>
  <c r="K1257" i="5"/>
  <c r="J1257" i="5"/>
  <c r="I1257" i="5"/>
  <c r="H1257" i="5"/>
  <c r="Q1256" i="5"/>
  <c r="P1256" i="5"/>
  <c r="O1256" i="5"/>
  <c r="N1256" i="5"/>
  <c r="M1256" i="5"/>
  <c r="L1256" i="5"/>
  <c r="K1256" i="5"/>
  <c r="J1256" i="5"/>
  <c r="I1256" i="5"/>
  <c r="H1256" i="5"/>
  <c r="Q1255" i="5"/>
  <c r="P1255" i="5"/>
  <c r="O1255" i="5"/>
  <c r="N1255" i="5"/>
  <c r="M1255" i="5"/>
  <c r="L1255" i="5"/>
  <c r="K1255" i="5"/>
  <c r="J1255" i="5"/>
  <c r="I1255" i="5"/>
  <c r="H1255" i="5"/>
  <c r="Q1254" i="5"/>
  <c r="P1254" i="5"/>
  <c r="O1254" i="5"/>
  <c r="N1254" i="5"/>
  <c r="M1254" i="5"/>
  <c r="L1254" i="5"/>
  <c r="K1254" i="5"/>
  <c r="J1254" i="5"/>
  <c r="I1254" i="5"/>
  <c r="H1254" i="5"/>
  <c r="Q1253" i="5"/>
  <c r="P1253" i="5"/>
  <c r="O1253" i="5"/>
  <c r="N1253" i="5"/>
  <c r="M1253" i="5"/>
  <c r="L1253" i="5"/>
  <c r="K1253" i="5"/>
  <c r="J1253" i="5"/>
  <c r="I1253" i="5"/>
  <c r="H1253" i="5"/>
  <c r="Q1252" i="5"/>
  <c r="P1252" i="5"/>
  <c r="O1252" i="5"/>
  <c r="N1252" i="5"/>
  <c r="M1252" i="5"/>
  <c r="L1252" i="5"/>
  <c r="K1252" i="5"/>
  <c r="J1252" i="5"/>
  <c r="I1252" i="5"/>
  <c r="H1252" i="5"/>
  <c r="Q1251" i="5"/>
  <c r="P1251" i="5"/>
  <c r="O1251" i="5"/>
  <c r="N1251" i="5"/>
  <c r="M1251" i="5"/>
  <c r="L1251" i="5"/>
  <c r="K1251" i="5"/>
  <c r="J1251" i="5"/>
  <c r="I1251" i="5"/>
  <c r="H1251" i="5"/>
  <c r="Q1250" i="5"/>
  <c r="P1250" i="5"/>
  <c r="O1250" i="5"/>
  <c r="N1250" i="5"/>
  <c r="M1250" i="5"/>
  <c r="L1250" i="5"/>
  <c r="K1250" i="5"/>
  <c r="J1250" i="5"/>
  <c r="I1250" i="5"/>
  <c r="H1250" i="5"/>
  <c r="Q1249" i="5"/>
  <c r="P1249" i="5"/>
  <c r="O1249" i="5"/>
  <c r="N1249" i="5"/>
  <c r="M1249" i="5"/>
  <c r="L1249" i="5"/>
  <c r="K1249" i="5"/>
  <c r="J1249" i="5"/>
  <c r="I1249" i="5"/>
  <c r="H1249" i="5"/>
  <c r="Q1248" i="5"/>
  <c r="P1248" i="5"/>
  <c r="O1248" i="5"/>
  <c r="N1248" i="5"/>
  <c r="M1248" i="5"/>
  <c r="L1248" i="5"/>
  <c r="K1248" i="5"/>
  <c r="J1248" i="5"/>
  <c r="I1248" i="5"/>
  <c r="H1248" i="5"/>
  <c r="Q1247" i="5"/>
  <c r="P1247" i="5"/>
  <c r="O1247" i="5"/>
  <c r="N1247" i="5"/>
  <c r="M1247" i="5"/>
  <c r="L1247" i="5"/>
  <c r="K1247" i="5"/>
  <c r="J1247" i="5"/>
  <c r="I1247" i="5"/>
  <c r="H1247" i="5"/>
  <c r="Q1246" i="5"/>
  <c r="P1246" i="5"/>
  <c r="O1246" i="5"/>
  <c r="N1246" i="5"/>
  <c r="M1246" i="5"/>
  <c r="L1246" i="5"/>
  <c r="K1246" i="5"/>
  <c r="J1246" i="5"/>
  <c r="I1246" i="5"/>
  <c r="H1246" i="5"/>
  <c r="Q1245" i="5"/>
  <c r="P1245" i="5"/>
  <c r="O1245" i="5"/>
  <c r="N1245" i="5"/>
  <c r="M1245" i="5"/>
  <c r="L1245" i="5"/>
  <c r="K1245" i="5"/>
  <c r="J1245" i="5"/>
  <c r="I1245" i="5"/>
  <c r="H1245" i="5"/>
  <c r="Q1244" i="5"/>
  <c r="P1244" i="5"/>
  <c r="O1244" i="5"/>
  <c r="N1244" i="5"/>
  <c r="M1244" i="5"/>
  <c r="L1244" i="5"/>
  <c r="K1244" i="5"/>
  <c r="J1244" i="5"/>
  <c r="I1244" i="5"/>
  <c r="H1244" i="5"/>
  <c r="Q1243" i="5"/>
  <c r="P1243" i="5"/>
  <c r="O1243" i="5"/>
  <c r="N1243" i="5"/>
  <c r="M1243" i="5"/>
  <c r="L1243" i="5"/>
  <c r="K1243" i="5"/>
  <c r="J1243" i="5"/>
  <c r="I1243" i="5"/>
  <c r="H1243" i="5"/>
  <c r="Q1242" i="5"/>
  <c r="P1242" i="5"/>
  <c r="O1242" i="5"/>
  <c r="N1242" i="5"/>
  <c r="M1242" i="5"/>
  <c r="L1242" i="5"/>
  <c r="K1242" i="5"/>
  <c r="J1242" i="5"/>
  <c r="I1242" i="5"/>
  <c r="H1242" i="5"/>
  <c r="Q1241" i="5"/>
  <c r="P1241" i="5"/>
  <c r="O1241" i="5"/>
  <c r="N1241" i="5"/>
  <c r="M1241" i="5"/>
  <c r="L1241" i="5"/>
  <c r="K1241" i="5"/>
  <c r="J1241" i="5"/>
  <c r="I1241" i="5"/>
  <c r="H1241" i="5"/>
  <c r="Q1240" i="5"/>
  <c r="P1240" i="5"/>
  <c r="O1240" i="5"/>
  <c r="N1240" i="5"/>
  <c r="M1240" i="5"/>
  <c r="L1240" i="5"/>
  <c r="K1240" i="5"/>
  <c r="J1240" i="5"/>
  <c r="I1240" i="5"/>
  <c r="H1240" i="5"/>
  <c r="Q1239" i="5"/>
  <c r="P1239" i="5"/>
  <c r="O1239" i="5"/>
  <c r="N1239" i="5"/>
  <c r="M1239" i="5"/>
  <c r="L1239" i="5"/>
  <c r="K1239" i="5"/>
  <c r="J1239" i="5"/>
  <c r="I1239" i="5"/>
  <c r="H1239" i="5"/>
  <c r="Q1238" i="5"/>
  <c r="P1238" i="5"/>
  <c r="O1238" i="5"/>
  <c r="N1238" i="5"/>
  <c r="M1238" i="5"/>
  <c r="L1238" i="5"/>
  <c r="K1238" i="5"/>
  <c r="J1238" i="5"/>
  <c r="I1238" i="5"/>
  <c r="H1238" i="5"/>
  <c r="Q1237" i="5"/>
  <c r="P1237" i="5"/>
  <c r="O1237" i="5"/>
  <c r="N1237" i="5"/>
  <c r="M1237" i="5"/>
  <c r="L1237" i="5"/>
  <c r="K1237" i="5"/>
  <c r="J1237" i="5"/>
  <c r="I1237" i="5"/>
  <c r="H1237" i="5"/>
  <c r="Q1236" i="5"/>
  <c r="P1236" i="5"/>
  <c r="O1236" i="5"/>
  <c r="N1236" i="5"/>
  <c r="M1236" i="5"/>
  <c r="L1236" i="5"/>
  <c r="K1236" i="5"/>
  <c r="J1236" i="5"/>
  <c r="I1236" i="5"/>
  <c r="H1236" i="5"/>
  <c r="Q1235" i="5"/>
  <c r="P1235" i="5"/>
  <c r="O1235" i="5"/>
  <c r="N1235" i="5"/>
  <c r="M1235" i="5"/>
  <c r="L1235" i="5"/>
  <c r="K1235" i="5"/>
  <c r="J1235" i="5"/>
  <c r="I1235" i="5"/>
  <c r="H1235" i="5"/>
  <c r="Q1234" i="5"/>
  <c r="P1234" i="5"/>
  <c r="O1234" i="5"/>
  <c r="N1234" i="5"/>
  <c r="M1234" i="5"/>
  <c r="L1234" i="5"/>
  <c r="K1234" i="5"/>
  <c r="J1234" i="5"/>
  <c r="I1234" i="5"/>
  <c r="H1234" i="5"/>
  <c r="Q1233" i="5"/>
  <c r="P1233" i="5"/>
  <c r="O1233" i="5"/>
  <c r="N1233" i="5"/>
  <c r="M1233" i="5"/>
  <c r="L1233" i="5"/>
  <c r="K1233" i="5"/>
  <c r="J1233" i="5"/>
  <c r="I1233" i="5"/>
  <c r="H1233" i="5"/>
  <c r="Q1232" i="5"/>
  <c r="P1232" i="5"/>
  <c r="O1232" i="5"/>
  <c r="N1232" i="5"/>
  <c r="M1232" i="5"/>
  <c r="L1232" i="5"/>
  <c r="K1232" i="5"/>
  <c r="J1232" i="5"/>
  <c r="I1232" i="5"/>
  <c r="H1232" i="5"/>
  <c r="Q1231" i="5"/>
  <c r="P1231" i="5"/>
  <c r="O1231" i="5"/>
  <c r="N1231" i="5"/>
  <c r="M1231" i="5"/>
  <c r="L1231" i="5"/>
  <c r="K1231" i="5"/>
  <c r="J1231" i="5"/>
  <c r="I1231" i="5"/>
  <c r="H1231" i="5"/>
  <c r="Q1230" i="5"/>
  <c r="P1230" i="5"/>
  <c r="O1230" i="5"/>
  <c r="N1230" i="5"/>
  <c r="M1230" i="5"/>
  <c r="L1230" i="5"/>
  <c r="K1230" i="5"/>
  <c r="J1230" i="5"/>
  <c r="I1230" i="5"/>
  <c r="H1230" i="5"/>
  <c r="Q1229" i="5"/>
  <c r="P1229" i="5"/>
  <c r="O1229" i="5"/>
  <c r="N1229" i="5"/>
  <c r="M1229" i="5"/>
  <c r="L1229" i="5"/>
  <c r="K1229" i="5"/>
  <c r="J1229" i="5"/>
  <c r="I1229" i="5"/>
  <c r="H1229" i="5"/>
  <c r="Q1228" i="5"/>
  <c r="P1228" i="5"/>
  <c r="O1228" i="5"/>
  <c r="N1228" i="5"/>
  <c r="M1228" i="5"/>
  <c r="L1228" i="5"/>
  <c r="K1228" i="5"/>
  <c r="J1228" i="5"/>
  <c r="I1228" i="5"/>
  <c r="H1228" i="5"/>
  <c r="Q1227" i="5"/>
  <c r="P1227" i="5"/>
  <c r="O1227" i="5"/>
  <c r="N1227" i="5"/>
  <c r="M1227" i="5"/>
  <c r="L1227" i="5"/>
  <c r="K1227" i="5"/>
  <c r="J1227" i="5"/>
  <c r="I1227" i="5"/>
  <c r="H1227" i="5"/>
  <c r="Q1226" i="5"/>
  <c r="P1226" i="5"/>
  <c r="O1226" i="5"/>
  <c r="N1226" i="5"/>
  <c r="M1226" i="5"/>
  <c r="L1226" i="5"/>
  <c r="K1226" i="5"/>
  <c r="J1226" i="5"/>
  <c r="I1226" i="5"/>
  <c r="H1226" i="5"/>
  <c r="Q1225" i="5"/>
  <c r="P1225" i="5"/>
  <c r="O1225" i="5"/>
  <c r="N1225" i="5"/>
  <c r="M1225" i="5"/>
  <c r="L1225" i="5"/>
  <c r="K1225" i="5"/>
  <c r="J1225" i="5"/>
  <c r="I1225" i="5"/>
  <c r="H1225" i="5"/>
  <c r="Q1224" i="5"/>
  <c r="P1224" i="5"/>
  <c r="O1224" i="5"/>
  <c r="N1224" i="5"/>
  <c r="M1224" i="5"/>
  <c r="L1224" i="5"/>
  <c r="K1224" i="5"/>
  <c r="J1224" i="5"/>
  <c r="I1224" i="5"/>
  <c r="H1224" i="5"/>
  <c r="Q1223" i="5"/>
  <c r="P1223" i="5"/>
  <c r="O1223" i="5"/>
  <c r="N1223" i="5"/>
  <c r="M1223" i="5"/>
  <c r="L1223" i="5"/>
  <c r="K1223" i="5"/>
  <c r="J1223" i="5"/>
  <c r="I1223" i="5"/>
  <c r="H1223" i="5"/>
  <c r="Q1222" i="5"/>
  <c r="P1222" i="5"/>
  <c r="O1222" i="5"/>
  <c r="N1222" i="5"/>
  <c r="M1222" i="5"/>
  <c r="L1222" i="5"/>
  <c r="K1222" i="5"/>
  <c r="J1222" i="5"/>
  <c r="I1222" i="5"/>
  <c r="H1222" i="5"/>
  <c r="Q1221" i="5"/>
  <c r="P1221" i="5"/>
  <c r="O1221" i="5"/>
  <c r="N1221" i="5"/>
  <c r="M1221" i="5"/>
  <c r="L1221" i="5"/>
  <c r="K1221" i="5"/>
  <c r="J1221" i="5"/>
  <c r="I1221" i="5"/>
  <c r="H1221" i="5"/>
  <c r="Q1220" i="5"/>
  <c r="P1220" i="5"/>
  <c r="O1220" i="5"/>
  <c r="N1220" i="5"/>
  <c r="M1220" i="5"/>
  <c r="L1220" i="5"/>
  <c r="K1220" i="5"/>
  <c r="J1220" i="5"/>
  <c r="I1220" i="5"/>
  <c r="H1220" i="5"/>
  <c r="Q1219" i="5"/>
  <c r="P1219" i="5"/>
  <c r="O1219" i="5"/>
  <c r="N1219" i="5"/>
  <c r="M1219" i="5"/>
  <c r="L1219" i="5"/>
  <c r="K1219" i="5"/>
  <c r="J1219" i="5"/>
  <c r="I1219" i="5"/>
  <c r="H1219" i="5"/>
  <c r="Q1218" i="5"/>
  <c r="P1218" i="5"/>
  <c r="O1218" i="5"/>
  <c r="N1218" i="5"/>
  <c r="M1218" i="5"/>
  <c r="L1218" i="5"/>
  <c r="K1218" i="5"/>
  <c r="J1218" i="5"/>
  <c r="I1218" i="5"/>
  <c r="H1218" i="5"/>
  <c r="Q1217" i="5"/>
  <c r="P1217" i="5"/>
  <c r="O1217" i="5"/>
  <c r="N1217" i="5"/>
  <c r="M1217" i="5"/>
  <c r="L1217" i="5"/>
  <c r="K1217" i="5"/>
  <c r="J1217" i="5"/>
  <c r="I1217" i="5"/>
  <c r="H1217" i="5"/>
  <c r="Q1216" i="5"/>
  <c r="P1216" i="5"/>
  <c r="O1216" i="5"/>
  <c r="N1216" i="5"/>
  <c r="M1216" i="5"/>
  <c r="L1216" i="5"/>
  <c r="K1216" i="5"/>
  <c r="J1216" i="5"/>
  <c r="I1216" i="5"/>
  <c r="H1216" i="5"/>
  <c r="Q1215" i="5"/>
  <c r="P1215" i="5"/>
  <c r="O1215" i="5"/>
  <c r="N1215" i="5"/>
  <c r="M1215" i="5"/>
  <c r="L1215" i="5"/>
  <c r="K1215" i="5"/>
  <c r="J1215" i="5"/>
  <c r="I1215" i="5"/>
  <c r="H1215" i="5"/>
  <c r="Q1214" i="5"/>
  <c r="P1214" i="5"/>
  <c r="O1214" i="5"/>
  <c r="N1214" i="5"/>
  <c r="M1214" i="5"/>
  <c r="L1214" i="5"/>
  <c r="K1214" i="5"/>
  <c r="J1214" i="5"/>
  <c r="I1214" i="5"/>
  <c r="H1214" i="5"/>
  <c r="Q1213" i="5"/>
  <c r="P1213" i="5"/>
  <c r="O1213" i="5"/>
  <c r="N1213" i="5"/>
  <c r="M1213" i="5"/>
  <c r="L1213" i="5"/>
  <c r="K1213" i="5"/>
  <c r="J1213" i="5"/>
  <c r="I1213" i="5"/>
  <c r="H1213" i="5"/>
  <c r="Q1212" i="5"/>
  <c r="P1212" i="5"/>
  <c r="O1212" i="5"/>
  <c r="N1212" i="5"/>
  <c r="M1212" i="5"/>
  <c r="L1212" i="5"/>
  <c r="K1212" i="5"/>
  <c r="J1212" i="5"/>
  <c r="I1212" i="5"/>
  <c r="H1212" i="5"/>
  <c r="Q1211" i="5"/>
  <c r="P1211" i="5"/>
  <c r="O1211" i="5"/>
  <c r="N1211" i="5"/>
  <c r="M1211" i="5"/>
  <c r="L1211" i="5"/>
  <c r="K1211" i="5"/>
  <c r="J1211" i="5"/>
  <c r="I1211" i="5"/>
  <c r="H1211" i="5"/>
  <c r="Q1210" i="5"/>
  <c r="P1210" i="5"/>
  <c r="O1210" i="5"/>
  <c r="N1210" i="5"/>
  <c r="M1210" i="5"/>
  <c r="L1210" i="5"/>
  <c r="K1210" i="5"/>
  <c r="J1210" i="5"/>
  <c r="I1210" i="5"/>
  <c r="H1210" i="5"/>
  <c r="Q1209" i="5"/>
  <c r="P1209" i="5"/>
  <c r="O1209" i="5"/>
  <c r="N1209" i="5"/>
  <c r="M1209" i="5"/>
  <c r="L1209" i="5"/>
  <c r="K1209" i="5"/>
  <c r="J1209" i="5"/>
  <c r="I1209" i="5"/>
  <c r="H1209" i="5"/>
  <c r="Q1208" i="5"/>
  <c r="P1208" i="5"/>
  <c r="O1208" i="5"/>
  <c r="N1208" i="5"/>
  <c r="M1208" i="5"/>
  <c r="L1208" i="5"/>
  <c r="K1208" i="5"/>
  <c r="J1208" i="5"/>
  <c r="I1208" i="5"/>
  <c r="H1208" i="5"/>
  <c r="Q1207" i="5"/>
  <c r="P1207" i="5"/>
  <c r="O1207" i="5"/>
  <c r="N1207" i="5"/>
  <c r="M1207" i="5"/>
  <c r="L1207" i="5"/>
  <c r="K1207" i="5"/>
  <c r="J1207" i="5"/>
  <c r="I1207" i="5"/>
  <c r="H1207" i="5"/>
  <c r="Q1206" i="5"/>
  <c r="P1206" i="5"/>
  <c r="O1206" i="5"/>
  <c r="N1206" i="5"/>
  <c r="M1206" i="5"/>
  <c r="L1206" i="5"/>
  <c r="K1206" i="5"/>
  <c r="J1206" i="5"/>
  <c r="I1206" i="5"/>
  <c r="H1206" i="5"/>
  <c r="Q1205" i="5"/>
  <c r="P1205" i="5"/>
  <c r="O1205" i="5"/>
  <c r="N1205" i="5"/>
  <c r="M1205" i="5"/>
  <c r="L1205" i="5"/>
  <c r="K1205" i="5"/>
  <c r="J1205" i="5"/>
  <c r="I1205" i="5"/>
  <c r="H1205" i="5"/>
  <c r="Q1204" i="5"/>
  <c r="P1204" i="5"/>
  <c r="O1204" i="5"/>
  <c r="N1204" i="5"/>
  <c r="M1204" i="5"/>
  <c r="L1204" i="5"/>
  <c r="K1204" i="5"/>
  <c r="J1204" i="5"/>
  <c r="I1204" i="5"/>
  <c r="H1204" i="5"/>
  <c r="Q1203" i="5"/>
  <c r="P1203" i="5"/>
  <c r="O1203" i="5"/>
  <c r="N1203" i="5"/>
  <c r="M1203" i="5"/>
  <c r="L1203" i="5"/>
  <c r="K1203" i="5"/>
  <c r="J1203" i="5"/>
  <c r="I1203" i="5"/>
  <c r="H1203" i="5"/>
  <c r="Q1202" i="5"/>
  <c r="P1202" i="5"/>
  <c r="O1202" i="5"/>
  <c r="N1202" i="5"/>
  <c r="M1202" i="5"/>
  <c r="L1202" i="5"/>
  <c r="K1202" i="5"/>
  <c r="J1202" i="5"/>
  <c r="I1202" i="5"/>
  <c r="H1202" i="5"/>
  <c r="Q1201" i="5"/>
  <c r="P1201" i="5"/>
  <c r="O1201" i="5"/>
  <c r="N1201" i="5"/>
  <c r="M1201" i="5"/>
  <c r="L1201" i="5"/>
  <c r="K1201" i="5"/>
  <c r="J1201" i="5"/>
  <c r="I1201" i="5"/>
  <c r="H1201" i="5"/>
  <c r="Q1200" i="5"/>
  <c r="P1200" i="5"/>
  <c r="O1200" i="5"/>
  <c r="N1200" i="5"/>
  <c r="M1200" i="5"/>
  <c r="L1200" i="5"/>
  <c r="K1200" i="5"/>
  <c r="J1200" i="5"/>
  <c r="I1200" i="5"/>
  <c r="H1200" i="5"/>
  <c r="Q1199" i="5"/>
  <c r="P1199" i="5"/>
  <c r="O1199" i="5"/>
  <c r="N1199" i="5"/>
  <c r="M1199" i="5"/>
  <c r="L1199" i="5"/>
  <c r="K1199" i="5"/>
  <c r="J1199" i="5"/>
  <c r="I1199" i="5"/>
  <c r="H1199" i="5"/>
  <c r="Q1198" i="5"/>
  <c r="P1198" i="5"/>
  <c r="O1198" i="5"/>
  <c r="N1198" i="5"/>
  <c r="M1198" i="5"/>
  <c r="L1198" i="5"/>
  <c r="K1198" i="5"/>
  <c r="J1198" i="5"/>
  <c r="I1198" i="5"/>
  <c r="H1198" i="5"/>
  <c r="Q1197" i="5"/>
  <c r="P1197" i="5"/>
  <c r="O1197" i="5"/>
  <c r="N1197" i="5"/>
  <c r="M1197" i="5"/>
  <c r="L1197" i="5"/>
  <c r="K1197" i="5"/>
  <c r="J1197" i="5"/>
  <c r="I1197" i="5"/>
  <c r="H1197" i="5"/>
  <c r="Q1196" i="5"/>
  <c r="P1196" i="5"/>
  <c r="O1196" i="5"/>
  <c r="N1196" i="5"/>
  <c r="M1196" i="5"/>
  <c r="L1196" i="5"/>
  <c r="K1196" i="5"/>
  <c r="J1196" i="5"/>
  <c r="I1196" i="5"/>
  <c r="H1196" i="5"/>
  <c r="Q1195" i="5"/>
  <c r="P1195" i="5"/>
  <c r="O1195" i="5"/>
  <c r="N1195" i="5"/>
  <c r="M1195" i="5"/>
  <c r="L1195" i="5"/>
  <c r="K1195" i="5"/>
  <c r="J1195" i="5"/>
  <c r="I1195" i="5"/>
  <c r="H1195" i="5"/>
  <c r="Q1194" i="5"/>
  <c r="P1194" i="5"/>
  <c r="O1194" i="5"/>
  <c r="N1194" i="5"/>
  <c r="M1194" i="5"/>
  <c r="L1194" i="5"/>
  <c r="K1194" i="5"/>
  <c r="J1194" i="5"/>
  <c r="I1194" i="5"/>
  <c r="H1194" i="5"/>
  <c r="Q1193" i="5"/>
  <c r="P1193" i="5"/>
  <c r="O1193" i="5"/>
  <c r="N1193" i="5"/>
  <c r="M1193" i="5"/>
  <c r="L1193" i="5"/>
  <c r="K1193" i="5"/>
  <c r="J1193" i="5"/>
  <c r="I1193" i="5"/>
  <c r="H1193" i="5"/>
  <c r="Q1192" i="5"/>
  <c r="P1192" i="5"/>
  <c r="O1192" i="5"/>
  <c r="N1192" i="5"/>
  <c r="M1192" i="5"/>
  <c r="L1192" i="5"/>
  <c r="K1192" i="5"/>
  <c r="J1192" i="5"/>
  <c r="I1192" i="5"/>
  <c r="H1192" i="5"/>
  <c r="Q1191" i="5"/>
  <c r="P1191" i="5"/>
  <c r="O1191" i="5"/>
  <c r="N1191" i="5"/>
  <c r="M1191" i="5"/>
  <c r="L1191" i="5"/>
  <c r="K1191" i="5"/>
  <c r="J1191" i="5"/>
  <c r="I1191" i="5"/>
  <c r="H1191" i="5"/>
  <c r="Q1190" i="5"/>
  <c r="P1190" i="5"/>
  <c r="O1190" i="5"/>
  <c r="N1190" i="5"/>
  <c r="M1190" i="5"/>
  <c r="L1190" i="5"/>
  <c r="K1190" i="5"/>
  <c r="J1190" i="5"/>
  <c r="I1190" i="5"/>
  <c r="H1190" i="5"/>
  <c r="Q1189" i="5"/>
  <c r="P1189" i="5"/>
  <c r="O1189" i="5"/>
  <c r="N1189" i="5"/>
  <c r="M1189" i="5"/>
  <c r="L1189" i="5"/>
  <c r="K1189" i="5"/>
  <c r="J1189" i="5"/>
  <c r="I1189" i="5"/>
  <c r="H1189" i="5"/>
  <c r="Q1188" i="5"/>
  <c r="P1188" i="5"/>
  <c r="O1188" i="5"/>
  <c r="N1188" i="5"/>
  <c r="M1188" i="5"/>
  <c r="L1188" i="5"/>
  <c r="K1188" i="5"/>
  <c r="J1188" i="5"/>
  <c r="I1188" i="5"/>
  <c r="H1188" i="5"/>
  <c r="Q1187" i="5"/>
  <c r="P1187" i="5"/>
  <c r="O1187" i="5"/>
  <c r="N1187" i="5"/>
  <c r="M1187" i="5"/>
  <c r="L1187" i="5"/>
  <c r="K1187" i="5"/>
  <c r="J1187" i="5"/>
  <c r="I1187" i="5"/>
  <c r="H1187" i="5"/>
  <c r="Q1186" i="5"/>
  <c r="P1186" i="5"/>
  <c r="O1186" i="5"/>
  <c r="N1186" i="5"/>
  <c r="M1186" i="5"/>
  <c r="L1186" i="5"/>
  <c r="K1186" i="5"/>
  <c r="J1186" i="5"/>
  <c r="I1186" i="5"/>
  <c r="H1186" i="5"/>
  <c r="Q1185" i="5"/>
  <c r="P1185" i="5"/>
  <c r="O1185" i="5"/>
  <c r="N1185" i="5"/>
  <c r="M1185" i="5"/>
  <c r="L1185" i="5"/>
  <c r="K1185" i="5"/>
  <c r="J1185" i="5"/>
  <c r="I1185" i="5"/>
  <c r="H1185" i="5"/>
  <c r="Q1184" i="5"/>
  <c r="P1184" i="5"/>
  <c r="O1184" i="5"/>
  <c r="N1184" i="5"/>
  <c r="M1184" i="5"/>
  <c r="L1184" i="5"/>
  <c r="K1184" i="5"/>
  <c r="J1184" i="5"/>
  <c r="I1184" i="5"/>
  <c r="H1184" i="5"/>
  <c r="Q1183" i="5"/>
  <c r="P1183" i="5"/>
  <c r="O1183" i="5"/>
  <c r="N1183" i="5"/>
  <c r="M1183" i="5"/>
  <c r="L1183" i="5"/>
  <c r="K1183" i="5"/>
  <c r="J1183" i="5"/>
  <c r="I1183" i="5"/>
  <c r="H1183" i="5"/>
  <c r="Q1182" i="5"/>
  <c r="P1182" i="5"/>
  <c r="O1182" i="5"/>
  <c r="N1182" i="5"/>
  <c r="M1182" i="5"/>
  <c r="L1182" i="5"/>
  <c r="K1182" i="5"/>
  <c r="J1182" i="5"/>
  <c r="I1182" i="5"/>
  <c r="H1182" i="5"/>
  <c r="Q1181" i="5"/>
  <c r="P1181" i="5"/>
  <c r="O1181" i="5"/>
  <c r="N1181" i="5"/>
  <c r="M1181" i="5"/>
  <c r="L1181" i="5"/>
  <c r="K1181" i="5"/>
  <c r="J1181" i="5"/>
  <c r="I1181" i="5"/>
  <c r="H1181" i="5"/>
  <c r="Q1180" i="5"/>
  <c r="P1180" i="5"/>
  <c r="O1180" i="5"/>
  <c r="N1180" i="5"/>
  <c r="M1180" i="5"/>
  <c r="L1180" i="5"/>
  <c r="K1180" i="5"/>
  <c r="J1180" i="5"/>
  <c r="I1180" i="5"/>
  <c r="H1180" i="5"/>
  <c r="Q1179" i="5"/>
  <c r="P1179" i="5"/>
  <c r="O1179" i="5"/>
  <c r="N1179" i="5"/>
  <c r="M1179" i="5"/>
  <c r="L1179" i="5"/>
  <c r="K1179" i="5"/>
  <c r="J1179" i="5"/>
  <c r="I1179" i="5"/>
  <c r="H1179" i="5"/>
  <c r="Q1178" i="5"/>
  <c r="P1178" i="5"/>
  <c r="O1178" i="5"/>
  <c r="N1178" i="5"/>
  <c r="M1178" i="5"/>
  <c r="L1178" i="5"/>
  <c r="K1178" i="5"/>
  <c r="J1178" i="5"/>
  <c r="I1178" i="5"/>
  <c r="H1178" i="5"/>
  <c r="Q1177" i="5"/>
  <c r="P1177" i="5"/>
  <c r="O1177" i="5"/>
  <c r="N1177" i="5"/>
  <c r="M1177" i="5"/>
  <c r="L1177" i="5"/>
  <c r="K1177" i="5"/>
  <c r="J1177" i="5"/>
  <c r="I1177" i="5"/>
  <c r="H1177" i="5"/>
  <c r="Q1176" i="5"/>
  <c r="P1176" i="5"/>
  <c r="O1176" i="5"/>
  <c r="N1176" i="5"/>
  <c r="M1176" i="5"/>
  <c r="L1176" i="5"/>
  <c r="K1176" i="5"/>
  <c r="J1176" i="5"/>
  <c r="I1176" i="5"/>
  <c r="H1176" i="5"/>
  <c r="Q1175" i="5"/>
  <c r="P1175" i="5"/>
  <c r="O1175" i="5"/>
  <c r="N1175" i="5"/>
  <c r="M1175" i="5"/>
  <c r="L1175" i="5"/>
  <c r="K1175" i="5"/>
  <c r="J1175" i="5"/>
  <c r="I1175" i="5"/>
  <c r="H1175" i="5"/>
  <c r="Q1174" i="5"/>
  <c r="P1174" i="5"/>
  <c r="O1174" i="5"/>
  <c r="N1174" i="5"/>
  <c r="M1174" i="5"/>
  <c r="L1174" i="5"/>
  <c r="K1174" i="5"/>
  <c r="J1174" i="5"/>
  <c r="I1174" i="5"/>
  <c r="H1174" i="5"/>
  <c r="Q1173" i="5"/>
  <c r="P1173" i="5"/>
  <c r="O1173" i="5"/>
  <c r="N1173" i="5"/>
  <c r="M1173" i="5"/>
  <c r="L1173" i="5"/>
  <c r="K1173" i="5"/>
  <c r="J1173" i="5"/>
  <c r="I1173" i="5"/>
  <c r="H1173" i="5"/>
  <c r="Q1172" i="5"/>
  <c r="P1172" i="5"/>
  <c r="O1172" i="5"/>
  <c r="N1172" i="5"/>
  <c r="M1172" i="5"/>
  <c r="L1172" i="5"/>
  <c r="K1172" i="5"/>
  <c r="J1172" i="5"/>
  <c r="I1172" i="5"/>
  <c r="H1172" i="5"/>
  <c r="Q1171" i="5"/>
  <c r="P1171" i="5"/>
  <c r="O1171" i="5"/>
  <c r="N1171" i="5"/>
  <c r="M1171" i="5"/>
  <c r="L1171" i="5"/>
  <c r="K1171" i="5"/>
  <c r="J1171" i="5"/>
  <c r="I1171" i="5"/>
  <c r="H1171" i="5"/>
  <c r="Q1170" i="5"/>
  <c r="P1170" i="5"/>
  <c r="O1170" i="5"/>
  <c r="N1170" i="5"/>
  <c r="M1170" i="5"/>
  <c r="L1170" i="5"/>
  <c r="K1170" i="5"/>
  <c r="J1170" i="5"/>
  <c r="I1170" i="5"/>
  <c r="H1170" i="5"/>
  <c r="Q1169" i="5"/>
  <c r="P1169" i="5"/>
  <c r="O1169" i="5"/>
  <c r="N1169" i="5"/>
  <c r="M1169" i="5"/>
  <c r="L1169" i="5"/>
  <c r="K1169" i="5"/>
  <c r="J1169" i="5"/>
  <c r="I1169" i="5"/>
  <c r="H1169" i="5"/>
  <c r="Q1168" i="5"/>
  <c r="P1168" i="5"/>
  <c r="O1168" i="5"/>
  <c r="N1168" i="5"/>
  <c r="M1168" i="5"/>
  <c r="L1168" i="5"/>
  <c r="K1168" i="5"/>
  <c r="J1168" i="5"/>
  <c r="I1168" i="5"/>
  <c r="H1168" i="5"/>
  <c r="Q1167" i="5"/>
  <c r="P1167" i="5"/>
  <c r="O1167" i="5"/>
  <c r="N1167" i="5"/>
  <c r="M1167" i="5"/>
  <c r="L1167" i="5"/>
  <c r="K1167" i="5"/>
  <c r="J1167" i="5"/>
  <c r="I1167" i="5"/>
  <c r="H1167" i="5"/>
  <c r="Q1166" i="5"/>
  <c r="P1166" i="5"/>
  <c r="O1166" i="5"/>
  <c r="N1166" i="5"/>
  <c r="M1166" i="5"/>
  <c r="L1166" i="5"/>
  <c r="K1166" i="5"/>
  <c r="J1166" i="5"/>
  <c r="I1166" i="5"/>
  <c r="H1166" i="5"/>
  <c r="Q1165" i="5"/>
  <c r="P1165" i="5"/>
  <c r="O1165" i="5"/>
  <c r="N1165" i="5"/>
  <c r="M1165" i="5"/>
  <c r="L1165" i="5"/>
  <c r="K1165" i="5"/>
  <c r="J1165" i="5"/>
  <c r="I1165" i="5"/>
  <c r="H1165" i="5"/>
  <c r="Q1164" i="5"/>
  <c r="P1164" i="5"/>
  <c r="O1164" i="5"/>
  <c r="N1164" i="5"/>
  <c r="M1164" i="5"/>
  <c r="L1164" i="5"/>
  <c r="K1164" i="5"/>
  <c r="J1164" i="5"/>
  <c r="I1164" i="5"/>
  <c r="H1164" i="5"/>
  <c r="Q1163" i="5"/>
  <c r="P1163" i="5"/>
  <c r="O1163" i="5"/>
  <c r="N1163" i="5"/>
  <c r="M1163" i="5"/>
  <c r="L1163" i="5"/>
  <c r="K1163" i="5"/>
  <c r="J1163" i="5"/>
  <c r="I1163" i="5"/>
  <c r="H1163" i="5"/>
  <c r="Q1162" i="5"/>
  <c r="P1162" i="5"/>
  <c r="O1162" i="5"/>
  <c r="N1162" i="5"/>
  <c r="M1162" i="5"/>
  <c r="L1162" i="5"/>
  <c r="K1162" i="5"/>
  <c r="J1162" i="5"/>
  <c r="I1162" i="5"/>
  <c r="H1162" i="5"/>
  <c r="Q1161" i="5"/>
  <c r="P1161" i="5"/>
  <c r="O1161" i="5"/>
  <c r="N1161" i="5"/>
  <c r="M1161" i="5"/>
  <c r="L1161" i="5"/>
  <c r="K1161" i="5"/>
  <c r="J1161" i="5"/>
  <c r="I1161" i="5"/>
  <c r="H1161" i="5"/>
  <c r="Q1160" i="5"/>
  <c r="P1160" i="5"/>
  <c r="O1160" i="5"/>
  <c r="N1160" i="5"/>
  <c r="M1160" i="5"/>
  <c r="L1160" i="5"/>
  <c r="K1160" i="5"/>
  <c r="J1160" i="5"/>
  <c r="I1160" i="5"/>
  <c r="H1160" i="5"/>
  <c r="Q1159" i="5"/>
  <c r="P1159" i="5"/>
  <c r="O1159" i="5"/>
  <c r="N1159" i="5"/>
  <c r="M1159" i="5"/>
  <c r="L1159" i="5"/>
  <c r="K1159" i="5"/>
  <c r="J1159" i="5"/>
  <c r="I1159" i="5"/>
  <c r="H1159" i="5"/>
  <c r="Q1158" i="5"/>
  <c r="P1158" i="5"/>
  <c r="O1158" i="5"/>
  <c r="N1158" i="5"/>
  <c r="M1158" i="5"/>
  <c r="L1158" i="5"/>
  <c r="K1158" i="5"/>
  <c r="J1158" i="5"/>
  <c r="I1158" i="5"/>
  <c r="H1158" i="5"/>
  <c r="Q1157" i="5"/>
  <c r="P1157" i="5"/>
  <c r="O1157" i="5"/>
  <c r="N1157" i="5"/>
  <c r="M1157" i="5"/>
  <c r="L1157" i="5"/>
  <c r="K1157" i="5"/>
  <c r="J1157" i="5"/>
  <c r="I1157" i="5"/>
  <c r="H1157" i="5"/>
  <c r="Q1156" i="5"/>
  <c r="P1156" i="5"/>
  <c r="O1156" i="5"/>
  <c r="N1156" i="5"/>
  <c r="M1156" i="5"/>
  <c r="L1156" i="5"/>
  <c r="K1156" i="5"/>
  <c r="J1156" i="5"/>
  <c r="I1156" i="5"/>
  <c r="H1156" i="5"/>
  <c r="Q1155" i="5"/>
  <c r="P1155" i="5"/>
  <c r="O1155" i="5"/>
  <c r="N1155" i="5"/>
  <c r="M1155" i="5"/>
  <c r="L1155" i="5"/>
  <c r="K1155" i="5"/>
  <c r="J1155" i="5"/>
  <c r="I1155" i="5"/>
  <c r="H1155" i="5"/>
  <c r="Q1154" i="5"/>
  <c r="P1154" i="5"/>
  <c r="O1154" i="5"/>
  <c r="N1154" i="5"/>
  <c r="M1154" i="5"/>
  <c r="L1154" i="5"/>
  <c r="K1154" i="5"/>
  <c r="J1154" i="5"/>
  <c r="I1154" i="5"/>
  <c r="H1154" i="5"/>
  <c r="Q1153" i="5"/>
  <c r="P1153" i="5"/>
  <c r="O1153" i="5"/>
  <c r="N1153" i="5"/>
  <c r="M1153" i="5"/>
  <c r="L1153" i="5"/>
  <c r="K1153" i="5"/>
  <c r="J1153" i="5"/>
  <c r="I1153" i="5"/>
  <c r="H1153" i="5"/>
  <c r="Q1152" i="5"/>
  <c r="P1152" i="5"/>
  <c r="O1152" i="5"/>
  <c r="N1152" i="5"/>
  <c r="M1152" i="5"/>
  <c r="L1152" i="5"/>
  <c r="K1152" i="5"/>
  <c r="J1152" i="5"/>
  <c r="I1152" i="5"/>
  <c r="H1152" i="5"/>
  <c r="Q1151" i="5"/>
  <c r="P1151" i="5"/>
  <c r="O1151" i="5"/>
  <c r="N1151" i="5"/>
  <c r="M1151" i="5"/>
  <c r="L1151" i="5"/>
  <c r="K1151" i="5"/>
  <c r="J1151" i="5"/>
  <c r="I1151" i="5"/>
  <c r="H1151" i="5"/>
  <c r="Q1150" i="5"/>
  <c r="P1150" i="5"/>
  <c r="O1150" i="5"/>
  <c r="N1150" i="5"/>
  <c r="M1150" i="5"/>
  <c r="L1150" i="5"/>
  <c r="K1150" i="5"/>
  <c r="J1150" i="5"/>
  <c r="I1150" i="5"/>
  <c r="H1150" i="5"/>
  <c r="Q1149" i="5"/>
  <c r="P1149" i="5"/>
  <c r="O1149" i="5"/>
  <c r="N1149" i="5"/>
  <c r="M1149" i="5"/>
  <c r="L1149" i="5"/>
  <c r="K1149" i="5"/>
  <c r="J1149" i="5"/>
  <c r="I1149" i="5"/>
  <c r="H1149" i="5"/>
  <c r="Q1148" i="5"/>
  <c r="P1148" i="5"/>
  <c r="O1148" i="5"/>
  <c r="N1148" i="5"/>
  <c r="M1148" i="5"/>
  <c r="L1148" i="5"/>
  <c r="K1148" i="5"/>
  <c r="J1148" i="5"/>
  <c r="I1148" i="5"/>
  <c r="H1148" i="5"/>
  <c r="Q1147" i="5"/>
  <c r="P1147" i="5"/>
  <c r="O1147" i="5"/>
  <c r="N1147" i="5"/>
  <c r="M1147" i="5"/>
  <c r="L1147" i="5"/>
  <c r="K1147" i="5"/>
  <c r="J1147" i="5"/>
  <c r="I1147" i="5"/>
  <c r="H1147" i="5"/>
  <c r="Q1146" i="5"/>
  <c r="P1146" i="5"/>
  <c r="O1146" i="5"/>
  <c r="N1146" i="5"/>
  <c r="M1146" i="5"/>
  <c r="L1146" i="5"/>
  <c r="K1146" i="5"/>
  <c r="J1146" i="5"/>
  <c r="I1146" i="5"/>
  <c r="H1146" i="5"/>
  <c r="Q1145" i="5"/>
  <c r="P1145" i="5"/>
  <c r="O1145" i="5"/>
  <c r="N1145" i="5"/>
  <c r="M1145" i="5"/>
  <c r="L1145" i="5"/>
  <c r="K1145" i="5"/>
  <c r="J1145" i="5"/>
  <c r="I1145" i="5"/>
  <c r="H1145" i="5"/>
  <c r="Q1144" i="5"/>
  <c r="P1144" i="5"/>
  <c r="O1144" i="5"/>
  <c r="N1144" i="5"/>
  <c r="M1144" i="5"/>
  <c r="L1144" i="5"/>
  <c r="K1144" i="5"/>
  <c r="J1144" i="5"/>
  <c r="I1144" i="5"/>
  <c r="H1144" i="5"/>
  <c r="Q1143" i="5"/>
  <c r="P1143" i="5"/>
  <c r="O1143" i="5"/>
  <c r="N1143" i="5"/>
  <c r="M1143" i="5"/>
  <c r="L1143" i="5"/>
  <c r="K1143" i="5"/>
  <c r="J1143" i="5"/>
  <c r="I1143" i="5"/>
  <c r="H1143" i="5"/>
  <c r="Q1142" i="5"/>
  <c r="P1142" i="5"/>
  <c r="O1142" i="5"/>
  <c r="N1142" i="5"/>
  <c r="M1142" i="5"/>
  <c r="L1142" i="5"/>
  <c r="K1142" i="5"/>
  <c r="J1142" i="5"/>
  <c r="I1142" i="5"/>
  <c r="H1142" i="5"/>
  <c r="Q1141" i="5"/>
  <c r="P1141" i="5"/>
  <c r="O1141" i="5"/>
  <c r="N1141" i="5"/>
  <c r="M1141" i="5"/>
  <c r="L1141" i="5"/>
  <c r="K1141" i="5"/>
  <c r="J1141" i="5"/>
  <c r="I1141" i="5"/>
  <c r="H1141" i="5"/>
  <c r="Q1140" i="5"/>
  <c r="P1140" i="5"/>
  <c r="O1140" i="5"/>
  <c r="N1140" i="5"/>
  <c r="M1140" i="5"/>
  <c r="L1140" i="5"/>
  <c r="K1140" i="5"/>
  <c r="J1140" i="5"/>
  <c r="I1140" i="5"/>
  <c r="H1140" i="5"/>
  <c r="Q1139" i="5"/>
  <c r="P1139" i="5"/>
  <c r="O1139" i="5"/>
  <c r="N1139" i="5"/>
  <c r="M1139" i="5"/>
  <c r="L1139" i="5"/>
  <c r="K1139" i="5"/>
  <c r="J1139" i="5"/>
  <c r="I1139" i="5"/>
  <c r="H1139" i="5"/>
  <c r="Q1138" i="5"/>
  <c r="P1138" i="5"/>
  <c r="O1138" i="5"/>
  <c r="N1138" i="5"/>
  <c r="M1138" i="5"/>
  <c r="L1138" i="5"/>
  <c r="K1138" i="5"/>
  <c r="J1138" i="5"/>
  <c r="I1138" i="5"/>
  <c r="H1138" i="5"/>
  <c r="Q1137" i="5"/>
  <c r="P1137" i="5"/>
  <c r="O1137" i="5"/>
  <c r="N1137" i="5"/>
  <c r="M1137" i="5"/>
  <c r="L1137" i="5"/>
  <c r="K1137" i="5"/>
  <c r="J1137" i="5"/>
  <c r="I1137" i="5"/>
  <c r="H1137" i="5"/>
  <c r="Q1136" i="5"/>
  <c r="P1136" i="5"/>
  <c r="O1136" i="5"/>
  <c r="N1136" i="5"/>
  <c r="M1136" i="5"/>
  <c r="L1136" i="5"/>
  <c r="K1136" i="5"/>
  <c r="J1136" i="5"/>
  <c r="I1136" i="5"/>
  <c r="H1136" i="5"/>
  <c r="Q1135" i="5"/>
  <c r="P1135" i="5"/>
  <c r="O1135" i="5"/>
  <c r="N1135" i="5"/>
  <c r="M1135" i="5"/>
  <c r="L1135" i="5"/>
  <c r="K1135" i="5"/>
  <c r="J1135" i="5"/>
  <c r="I1135" i="5"/>
  <c r="H1135" i="5"/>
  <c r="Q1134" i="5"/>
  <c r="P1134" i="5"/>
  <c r="O1134" i="5"/>
  <c r="N1134" i="5"/>
  <c r="M1134" i="5"/>
  <c r="L1134" i="5"/>
  <c r="K1134" i="5"/>
  <c r="J1134" i="5"/>
  <c r="I1134" i="5"/>
  <c r="H1134" i="5"/>
  <c r="Q1133" i="5"/>
  <c r="P1133" i="5"/>
  <c r="O1133" i="5"/>
  <c r="N1133" i="5"/>
  <c r="M1133" i="5"/>
  <c r="L1133" i="5"/>
  <c r="K1133" i="5"/>
  <c r="J1133" i="5"/>
  <c r="I1133" i="5"/>
  <c r="H1133" i="5"/>
  <c r="Q1132" i="5"/>
  <c r="P1132" i="5"/>
  <c r="O1132" i="5"/>
  <c r="N1132" i="5"/>
  <c r="M1132" i="5"/>
  <c r="L1132" i="5"/>
  <c r="K1132" i="5"/>
  <c r="J1132" i="5"/>
  <c r="I1132" i="5"/>
  <c r="H1132" i="5"/>
  <c r="Q1131" i="5"/>
  <c r="P1131" i="5"/>
  <c r="O1131" i="5"/>
  <c r="N1131" i="5"/>
  <c r="M1131" i="5"/>
  <c r="L1131" i="5"/>
  <c r="K1131" i="5"/>
  <c r="J1131" i="5"/>
  <c r="I1131" i="5"/>
  <c r="H1131" i="5"/>
  <c r="Q1130" i="5"/>
  <c r="P1130" i="5"/>
  <c r="O1130" i="5"/>
  <c r="N1130" i="5"/>
  <c r="M1130" i="5"/>
  <c r="L1130" i="5"/>
  <c r="K1130" i="5"/>
  <c r="J1130" i="5"/>
  <c r="I1130" i="5"/>
  <c r="H1130" i="5"/>
  <c r="Q1129" i="5"/>
  <c r="P1129" i="5"/>
  <c r="O1129" i="5"/>
  <c r="N1129" i="5"/>
  <c r="M1129" i="5"/>
  <c r="L1129" i="5"/>
  <c r="K1129" i="5"/>
  <c r="J1129" i="5"/>
  <c r="I1129" i="5"/>
  <c r="H1129" i="5"/>
  <c r="Q1128" i="5"/>
  <c r="P1128" i="5"/>
  <c r="O1128" i="5"/>
  <c r="N1128" i="5"/>
  <c r="M1128" i="5"/>
  <c r="L1128" i="5"/>
  <c r="K1128" i="5"/>
  <c r="J1128" i="5"/>
  <c r="I1128" i="5"/>
  <c r="H1128" i="5"/>
  <c r="Q1127" i="5"/>
  <c r="P1127" i="5"/>
  <c r="O1127" i="5"/>
  <c r="N1127" i="5"/>
  <c r="M1127" i="5"/>
  <c r="L1127" i="5"/>
  <c r="K1127" i="5"/>
  <c r="J1127" i="5"/>
  <c r="I1127" i="5"/>
  <c r="H1127" i="5"/>
  <c r="Q1126" i="5"/>
  <c r="P1126" i="5"/>
  <c r="O1126" i="5"/>
  <c r="N1126" i="5"/>
  <c r="M1126" i="5"/>
  <c r="L1126" i="5"/>
  <c r="K1126" i="5"/>
  <c r="J1126" i="5"/>
  <c r="I1126" i="5"/>
  <c r="H1126" i="5"/>
  <c r="Q1125" i="5"/>
  <c r="P1125" i="5"/>
  <c r="O1125" i="5"/>
  <c r="N1125" i="5"/>
  <c r="M1125" i="5"/>
  <c r="L1125" i="5"/>
  <c r="K1125" i="5"/>
  <c r="J1125" i="5"/>
  <c r="I1125" i="5"/>
  <c r="H1125" i="5"/>
  <c r="Q1124" i="5"/>
  <c r="P1124" i="5"/>
  <c r="O1124" i="5"/>
  <c r="N1124" i="5"/>
  <c r="M1124" i="5"/>
  <c r="L1124" i="5"/>
  <c r="K1124" i="5"/>
  <c r="J1124" i="5"/>
  <c r="I1124" i="5"/>
  <c r="H1124" i="5"/>
  <c r="Q1123" i="5"/>
  <c r="P1123" i="5"/>
  <c r="O1123" i="5"/>
  <c r="N1123" i="5"/>
  <c r="M1123" i="5"/>
  <c r="L1123" i="5"/>
  <c r="K1123" i="5"/>
  <c r="J1123" i="5"/>
  <c r="I1123" i="5"/>
  <c r="H1123" i="5"/>
  <c r="Q1122" i="5"/>
  <c r="P1122" i="5"/>
  <c r="O1122" i="5"/>
  <c r="N1122" i="5"/>
  <c r="M1122" i="5"/>
  <c r="L1122" i="5"/>
  <c r="K1122" i="5"/>
  <c r="J1122" i="5"/>
  <c r="I1122" i="5"/>
  <c r="H1122" i="5"/>
  <c r="Q1121" i="5"/>
  <c r="P1121" i="5"/>
  <c r="O1121" i="5"/>
  <c r="N1121" i="5"/>
  <c r="M1121" i="5"/>
  <c r="L1121" i="5"/>
  <c r="K1121" i="5"/>
  <c r="J1121" i="5"/>
  <c r="I1121" i="5"/>
  <c r="H1121" i="5"/>
  <c r="Q1120" i="5"/>
  <c r="P1120" i="5"/>
  <c r="O1120" i="5"/>
  <c r="N1120" i="5"/>
  <c r="M1120" i="5"/>
  <c r="L1120" i="5"/>
  <c r="K1120" i="5"/>
  <c r="J1120" i="5"/>
  <c r="I1120" i="5"/>
  <c r="H1120" i="5"/>
  <c r="Q1119" i="5"/>
  <c r="P1119" i="5"/>
  <c r="O1119" i="5"/>
  <c r="N1119" i="5"/>
  <c r="M1119" i="5"/>
  <c r="L1119" i="5"/>
  <c r="K1119" i="5"/>
  <c r="J1119" i="5"/>
  <c r="I1119" i="5"/>
  <c r="H1119" i="5"/>
  <c r="Q1118" i="5"/>
  <c r="P1118" i="5"/>
  <c r="O1118" i="5"/>
  <c r="N1118" i="5"/>
  <c r="M1118" i="5"/>
  <c r="L1118" i="5"/>
  <c r="K1118" i="5"/>
  <c r="J1118" i="5"/>
  <c r="I1118" i="5"/>
  <c r="H1118" i="5"/>
  <c r="Q1117" i="5"/>
  <c r="P1117" i="5"/>
  <c r="O1117" i="5"/>
  <c r="N1117" i="5"/>
  <c r="M1117" i="5"/>
  <c r="L1117" i="5"/>
  <c r="K1117" i="5"/>
  <c r="J1117" i="5"/>
  <c r="I1117" i="5"/>
  <c r="H1117" i="5"/>
  <c r="Q1116" i="5"/>
  <c r="P1116" i="5"/>
  <c r="O1116" i="5"/>
  <c r="N1116" i="5"/>
  <c r="M1116" i="5"/>
  <c r="L1116" i="5"/>
  <c r="K1116" i="5"/>
  <c r="J1116" i="5"/>
  <c r="I1116" i="5"/>
  <c r="H1116" i="5"/>
  <c r="Q1115" i="5"/>
  <c r="P1115" i="5"/>
  <c r="O1115" i="5"/>
  <c r="N1115" i="5"/>
  <c r="M1115" i="5"/>
  <c r="L1115" i="5"/>
  <c r="K1115" i="5"/>
  <c r="J1115" i="5"/>
  <c r="I1115" i="5"/>
  <c r="H1115" i="5"/>
  <c r="Q1114" i="5"/>
  <c r="P1114" i="5"/>
  <c r="O1114" i="5"/>
  <c r="N1114" i="5"/>
  <c r="M1114" i="5"/>
  <c r="L1114" i="5"/>
  <c r="K1114" i="5"/>
  <c r="J1114" i="5"/>
  <c r="I1114" i="5"/>
  <c r="H1114" i="5"/>
  <c r="Q1113" i="5"/>
  <c r="P1113" i="5"/>
  <c r="O1113" i="5"/>
  <c r="N1113" i="5"/>
  <c r="M1113" i="5"/>
  <c r="L1113" i="5"/>
  <c r="K1113" i="5"/>
  <c r="J1113" i="5"/>
  <c r="I1113" i="5"/>
  <c r="H1113" i="5"/>
  <c r="Q1112" i="5"/>
  <c r="P1112" i="5"/>
  <c r="O1112" i="5"/>
  <c r="N1112" i="5"/>
  <c r="M1112" i="5"/>
  <c r="L1112" i="5"/>
  <c r="K1112" i="5"/>
  <c r="J1112" i="5"/>
  <c r="I1112" i="5"/>
  <c r="H1112" i="5"/>
  <c r="Q1111" i="5"/>
  <c r="P1111" i="5"/>
  <c r="O1111" i="5"/>
  <c r="N1111" i="5"/>
  <c r="M1111" i="5"/>
  <c r="L1111" i="5"/>
  <c r="K1111" i="5"/>
  <c r="J1111" i="5"/>
  <c r="I1111" i="5"/>
  <c r="H1111" i="5"/>
  <c r="Q1110" i="5"/>
  <c r="P1110" i="5"/>
  <c r="O1110" i="5"/>
  <c r="N1110" i="5"/>
  <c r="M1110" i="5"/>
  <c r="L1110" i="5"/>
  <c r="K1110" i="5"/>
  <c r="J1110" i="5"/>
  <c r="I1110" i="5"/>
  <c r="H1110" i="5"/>
  <c r="Q1109" i="5"/>
  <c r="P1109" i="5"/>
  <c r="O1109" i="5"/>
  <c r="N1109" i="5"/>
  <c r="M1109" i="5"/>
  <c r="L1109" i="5"/>
  <c r="K1109" i="5"/>
  <c r="J1109" i="5"/>
  <c r="I1109" i="5"/>
  <c r="H1109" i="5"/>
  <c r="Q1108" i="5"/>
  <c r="P1108" i="5"/>
  <c r="O1108" i="5"/>
  <c r="N1108" i="5"/>
  <c r="M1108" i="5"/>
  <c r="L1108" i="5"/>
  <c r="K1108" i="5"/>
  <c r="J1108" i="5"/>
  <c r="I1108" i="5"/>
  <c r="H1108" i="5"/>
  <c r="Q1107" i="5"/>
  <c r="P1107" i="5"/>
  <c r="O1107" i="5"/>
  <c r="N1107" i="5"/>
  <c r="M1107" i="5"/>
  <c r="L1107" i="5"/>
  <c r="K1107" i="5"/>
  <c r="J1107" i="5"/>
  <c r="I1107" i="5"/>
  <c r="H1107" i="5"/>
  <c r="Q1106" i="5"/>
  <c r="P1106" i="5"/>
  <c r="O1106" i="5"/>
  <c r="N1106" i="5"/>
  <c r="M1106" i="5"/>
  <c r="L1106" i="5"/>
  <c r="K1106" i="5"/>
  <c r="J1106" i="5"/>
  <c r="I1106" i="5"/>
  <c r="H1106" i="5"/>
  <c r="Q1105" i="5"/>
  <c r="P1105" i="5"/>
  <c r="O1105" i="5"/>
  <c r="N1105" i="5"/>
  <c r="M1105" i="5"/>
  <c r="L1105" i="5"/>
  <c r="K1105" i="5"/>
  <c r="J1105" i="5"/>
  <c r="I1105" i="5"/>
  <c r="H1105" i="5"/>
  <c r="Q1104" i="5"/>
  <c r="P1104" i="5"/>
  <c r="O1104" i="5"/>
  <c r="N1104" i="5"/>
  <c r="M1104" i="5"/>
  <c r="L1104" i="5"/>
  <c r="K1104" i="5"/>
  <c r="J1104" i="5"/>
  <c r="I1104" i="5"/>
  <c r="H1104" i="5"/>
  <c r="Q1103" i="5"/>
  <c r="P1103" i="5"/>
  <c r="O1103" i="5"/>
  <c r="N1103" i="5"/>
  <c r="M1103" i="5"/>
  <c r="L1103" i="5"/>
  <c r="K1103" i="5"/>
  <c r="J1103" i="5"/>
  <c r="I1103" i="5"/>
  <c r="H1103" i="5"/>
  <c r="Q1102" i="5"/>
  <c r="P1102" i="5"/>
  <c r="O1102" i="5"/>
  <c r="N1102" i="5"/>
  <c r="M1102" i="5"/>
  <c r="L1102" i="5"/>
  <c r="K1102" i="5"/>
  <c r="J1102" i="5"/>
  <c r="I1102" i="5"/>
  <c r="H1102" i="5"/>
  <c r="Q1101" i="5"/>
  <c r="P1101" i="5"/>
  <c r="O1101" i="5"/>
  <c r="N1101" i="5"/>
  <c r="M1101" i="5"/>
  <c r="L1101" i="5"/>
  <c r="K1101" i="5"/>
  <c r="J1101" i="5"/>
  <c r="I1101" i="5"/>
  <c r="H1101" i="5"/>
  <c r="Q1100" i="5"/>
  <c r="P1100" i="5"/>
  <c r="O1100" i="5"/>
  <c r="N1100" i="5"/>
  <c r="M1100" i="5"/>
  <c r="L1100" i="5"/>
  <c r="K1100" i="5"/>
  <c r="J1100" i="5"/>
  <c r="I1100" i="5"/>
  <c r="H1100" i="5"/>
  <c r="Q1099" i="5"/>
  <c r="P1099" i="5"/>
  <c r="O1099" i="5"/>
  <c r="N1099" i="5"/>
  <c r="M1099" i="5"/>
  <c r="L1099" i="5"/>
  <c r="K1099" i="5"/>
  <c r="J1099" i="5"/>
  <c r="I1099" i="5"/>
  <c r="H1099" i="5"/>
  <c r="Q1098" i="5"/>
  <c r="P1098" i="5"/>
  <c r="O1098" i="5"/>
  <c r="N1098" i="5"/>
  <c r="M1098" i="5"/>
  <c r="L1098" i="5"/>
  <c r="K1098" i="5"/>
  <c r="J1098" i="5"/>
  <c r="I1098" i="5"/>
  <c r="H1098" i="5"/>
  <c r="Q1097" i="5"/>
  <c r="P1097" i="5"/>
  <c r="O1097" i="5"/>
  <c r="N1097" i="5"/>
  <c r="M1097" i="5"/>
  <c r="L1097" i="5"/>
  <c r="K1097" i="5"/>
  <c r="J1097" i="5"/>
  <c r="I1097" i="5"/>
  <c r="H1097" i="5"/>
  <c r="Q1096" i="5"/>
  <c r="P1096" i="5"/>
  <c r="O1096" i="5"/>
  <c r="N1096" i="5"/>
  <c r="M1096" i="5"/>
  <c r="L1096" i="5"/>
  <c r="K1096" i="5"/>
  <c r="J1096" i="5"/>
  <c r="I1096" i="5"/>
  <c r="H1096" i="5"/>
  <c r="Q1095" i="5"/>
  <c r="P1095" i="5"/>
  <c r="O1095" i="5"/>
  <c r="N1095" i="5"/>
  <c r="M1095" i="5"/>
  <c r="L1095" i="5"/>
  <c r="K1095" i="5"/>
  <c r="J1095" i="5"/>
  <c r="I1095" i="5"/>
  <c r="H1095" i="5"/>
  <c r="Q1094" i="5"/>
  <c r="P1094" i="5"/>
  <c r="O1094" i="5"/>
  <c r="N1094" i="5"/>
  <c r="M1094" i="5"/>
  <c r="L1094" i="5"/>
  <c r="K1094" i="5"/>
  <c r="J1094" i="5"/>
  <c r="I1094" i="5"/>
  <c r="H1094" i="5"/>
  <c r="Q1093" i="5"/>
  <c r="P1093" i="5"/>
  <c r="O1093" i="5"/>
  <c r="N1093" i="5"/>
  <c r="M1093" i="5"/>
  <c r="L1093" i="5"/>
  <c r="K1093" i="5"/>
  <c r="J1093" i="5"/>
  <c r="I1093" i="5"/>
  <c r="H1093" i="5"/>
  <c r="Q1092" i="5"/>
  <c r="P1092" i="5"/>
  <c r="O1092" i="5"/>
  <c r="N1092" i="5"/>
  <c r="M1092" i="5"/>
  <c r="L1092" i="5"/>
  <c r="K1092" i="5"/>
  <c r="J1092" i="5"/>
  <c r="I1092" i="5"/>
  <c r="H1092" i="5"/>
  <c r="Q1091" i="5"/>
  <c r="P1091" i="5"/>
  <c r="O1091" i="5"/>
  <c r="N1091" i="5"/>
  <c r="M1091" i="5"/>
  <c r="L1091" i="5"/>
  <c r="K1091" i="5"/>
  <c r="J1091" i="5"/>
  <c r="I1091" i="5"/>
  <c r="H1091" i="5"/>
  <c r="Q1090" i="5"/>
  <c r="P1090" i="5"/>
  <c r="O1090" i="5"/>
  <c r="N1090" i="5"/>
  <c r="M1090" i="5"/>
  <c r="L1090" i="5"/>
  <c r="K1090" i="5"/>
  <c r="J1090" i="5"/>
  <c r="I1090" i="5"/>
  <c r="H1090" i="5"/>
  <c r="Q1089" i="5"/>
  <c r="P1089" i="5"/>
  <c r="O1089" i="5"/>
  <c r="N1089" i="5"/>
  <c r="M1089" i="5"/>
  <c r="L1089" i="5"/>
  <c r="K1089" i="5"/>
  <c r="J1089" i="5"/>
  <c r="I1089" i="5"/>
  <c r="H1089" i="5"/>
  <c r="Q1088" i="5"/>
  <c r="P1088" i="5"/>
  <c r="O1088" i="5"/>
  <c r="N1088" i="5"/>
  <c r="M1088" i="5"/>
  <c r="L1088" i="5"/>
  <c r="K1088" i="5"/>
  <c r="J1088" i="5"/>
  <c r="I1088" i="5"/>
  <c r="H1088" i="5"/>
  <c r="Q1087" i="5"/>
  <c r="P1087" i="5"/>
  <c r="O1087" i="5"/>
  <c r="N1087" i="5"/>
  <c r="M1087" i="5"/>
  <c r="L1087" i="5"/>
  <c r="K1087" i="5"/>
  <c r="J1087" i="5"/>
  <c r="I1087" i="5"/>
  <c r="H1087" i="5"/>
  <c r="Q1086" i="5"/>
  <c r="P1086" i="5"/>
  <c r="O1086" i="5"/>
  <c r="N1086" i="5"/>
  <c r="M1086" i="5"/>
  <c r="L1086" i="5"/>
  <c r="K1086" i="5"/>
  <c r="J1086" i="5"/>
  <c r="I1086" i="5"/>
  <c r="H1086" i="5"/>
  <c r="Q1085" i="5"/>
  <c r="P1085" i="5"/>
  <c r="O1085" i="5"/>
  <c r="N1085" i="5"/>
  <c r="M1085" i="5"/>
  <c r="L1085" i="5"/>
  <c r="K1085" i="5"/>
  <c r="J1085" i="5"/>
  <c r="I1085" i="5"/>
  <c r="H1085" i="5"/>
  <c r="Q1084" i="5"/>
  <c r="P1084" i="5"/>
  <c r="O1084" i="5"/>
  <c r="N1084" i="5"/>
  <c r="M1084" i="5"/>
  <c r="L1084" i="5"/>
  <c r="K1084" i="5"/>
  <c r="J1084" i="5"/>
  <c r="I1084" i="5"/>
  <c r="H1084" i="5"/>
  <c r="Q1083" i="5"/>
  <c r="P1083" i="5"/>
  <c r="O1083" i="5"/>
  <c r="N1083" i="5"/>
  <c r="M1083" i="5"/>
  <c r="L1083" i="5"/>
  <c r="K1083" i="5"/>
  <c r="J1083" i="5"/>
  <c r="I1083" i="5"/>
  <c r="H1083" i="5"/>
  <c r="Q1082" i="5"/>
  <c r="P1082" i="5"/>
  <c r="O1082" i="5"/>
  <c r="N1082" i="5"/>
  <c r="M1082" i="5"/>
  <c r="L1082" i="5"/>
  <c r="K1082" i="5"/>
  <c r="J1082" i="5"/>
  <c r="I1082" i="5"/>
  <c r="H1082" i="5"/>
  <c r="Q1081" i="5"/>
  <c r="P1081" i="5"/>
  <c r="O1081" i="5"/>
  <c r="N1081" i="5"/>
  <c r="M1081" i="5"/>
  <c r="L1081" i="5"/>
  <c r="K1081" i="5"/>
  <c r="J1081" i="5"/>
  <c r="I1081" i="5"/>
  <c r="H1081" i="5"/>
  <c r="Q1080" i="5"/>
  <c r="P1080" i="5"/>
  <c r="O1080" i="5"/>
  <c r="N1080" i="5"/>
  <c r="M1080" i="5"/>
  <c r="L1080" i="5"/>
  <c r="K1080" i="5"/>
  <c r="J1080" i="5"/>
  <c r="I1080" i="5"/>
  <c r="H1080" i="5"/>
  <c r="Q1079" i="5"/>
  <c r="P1079" i="5"/>
  <c r="O1079" i="5"/>
  <c r="N1079" i="5"/>
  <c r="M1079" i="5"/>
  <c r="L1079" i="5"/>
  <c r="K1079" i="5"/>
  <c r="J1079" i="5"/>
  <c r="I1079" i="5"/>
  <c r="H1079" i="5"/>
  <c r="Q1078" i="5"/>
  <c r="P1078" i="5"/>
  <c r="O1078" i="5"/>
  <c r="N1078" i="5"/>
  <c r="M1078" i="5"/>
  <c r="L1078" i="5"/>
  <c r="K1078" i="5"/>
  <c r="J1078" i="5"/>
  <c r="I1078" i="5"/>
  <c r="H1078" i="5"/>
  <c r="Q1077" i="5"/>
  <c r="P1077" i="5"/>
  <c r="O1077" i="5"/>
  <c r="N1077" i="5"/>
  <c r="M1077" i="5"/>
  <c r="L1077" i="5"/>
  <c r="K1077" i="5"/>
  <c r="J1077" i="5"/>
  <c r="I1077" i="5"/>
  <c r="H1077" i="5"/>
  <c r="Q1076" i="5"/>
  <c r="P1076" i="5"/>
  <c r="O1076" i="5"/>
  <c r="N1076" i="5"/>
  <c r="M1076" i="5"/>
  <c r="L1076" i="5"/>
  <c r="K1076" i="5"/>
  <c r="J1076" i="5"/>
  <c r="I1076" i="5"/>
  <c r="H1076" i="5"/>
  <c r="Q1075" i="5"/>
  <c r="P1075" i="5"/>
  <c r="O1075" i="5"/>
  <c r="N1075" i="5"/>
  <c r="M1075" i="5"/>
  <c r="L1075" i="5"/>
  <c r="K1075" i="5"/>
  <c r="J1075" i="5"/>
  <c r="I1075" i="5"/>
  <c r="H1075" i="5"/>
  <c r="Q1074" i="5"/>
  <c r="P1074" i="5"/>
  <c r="O1074" i="5"/>
  <c r="N1074" i="5"/>
  <c r="M1074" i="5"/>
  <c r="L1074" i="5"/>
  <c r="K1074" i="5"/>
  <c r="J1074" i="5"/>
  <c r="I1074" i="5"/>
  <c r="H1074" i="5"/>
  <c r="Q1073" i="5"/>
  <c r="P1073" i="5"/>
  <c r="O1073" i="5"/>
  <c r="N1073" i="5"/>
  <c r="M1073" i="5"/>
  <c r="L1073" i="5"/>
  <c r="K1073" i="5"/>
  <c r="J1073" i="5"/>
  <c r="I1073" i="5"/>
  <c r="H1073" i="5"/>
  <c r="Q1072" i="5"/>
  <c r="P1072" i="5"/>
  <c r="O1072" i="5"/>
  <c r="N1072" i="5"/>
  <c r="M1072" i="5"/>
  <c r="L1072" i="5"/>
  <c r="K1072" i="5"/>
  <c r="J1072" i="5"/>
  <c r="I1072" i="5"/>
  <c r="H1072" i="5"/>
  <c r="Q1071" i="5"/>
  <c r="P1071" i="5"/>
  <c r="O1071" i="5"/>
  <c r="N1071" i="5"/>
  <c r="M1071" i="5"/>
  <c r="L1071" i="5"/>
  <c r="K1071" i="5"/>
  <c r="J1071" i="5"/>
  <c r="I1071" i="5"/>
  <c r="H1071" i="5"/>
  <c r="Q1070" i="5"/>
  <c r="P1070" i="5"/>
  <c r="O1070" i="5"/>
  <c r="N1070" i="5"/>
  <c r="M1070" i="5"/>
  <c r="L1070" i="5"/>
  <c r="K1070" i="5"/>
  <c r="J1070" i="5"/>
  <c r="I1070" i="5"/>
  <c r="H1070" i="5"/>
  <c r="Q1069" i="5"/>
  <c r="P1069" i="5"/>
  <c r="O1069" i="5"/>
  <c r="N1069" i="5"/>
  <c r="M1069" i="5"/>
  <c r="L1069" i="5"/>
  <c r="K1069" i="5"/>
  <c r="J1069" i="5"/>
  <c r="I1069" i="5"/>
  <c r="H1069" i="5"/>
  <c r="Q1068" i="5"/>
  <c r="P1068" i="5"/>
  <c r="O1068" i="5"/>
  <c r="N1068" i="5"/>
  <c r="M1068" i="5"/>
  <c r="L1068" i="5"/>
  <c r="K1068" i="5"/>
  <c r="J1068" i="5"/>
  <c r="I1068" i="5"/>
  <c r="H1068" i="5"/>
  <c r="Q1067" i="5"/>
  <c r="P1067" i="5"/>
  <c r="O1067" i="5"/>
  <c r="N1067" i="5"/>
  <c r="M1067" i="5"/>
  <c r="L1067" i="5"/>
  <c r="K1067" i="5"/>
  <c r="J1067" i="5"/>
  <c r="I1067" i="5"/>
  <c r="H1067" i="5"/>
  <c r="Q1066" i="5"/>
  <c r="P1066" i="5"/>
  <c r="O1066" i="5"/>
  <c r="N1066" i="5"/>
  <c r="M1066" i="5"/>
  <c r="L1066" i="5"/>
  <c r="K1066" i="5"/>
  <c r="J1066" i="5"/>
  <c r="I1066" i="5"/>
  <c r="H1066" i="5"/>
  <c r="Q1065" i="5"/>
  <c r="P1065" i="5"/>
  <c r="O1065" i="5"/>
  <c r="N1065" i="5"/>
  <c r="M1065" i="5"/>
  <c r="L1065" i="5"/>
  <c r="K1065" i="5"/>
  <c r="J1065" i="5"/>
  <c r="I1065" i="5"/>
  <c r="H1065" i="5"/>
  <c r="Q1064" i="5"/>
  <c r="P1064" i="5"/>
  <c r="O1064" i="5"/>
  <c r="N1064" i="5"/>
  <c r="M1064" i="5"/>
  <c r="L1064" i="5"/>
  <c r="K1064" i="5"/>
  <c r="J1064" i="5"/>
  <c r="I1064" i="5"/>
  <c r="H1064" i="5"/>
  <c r="Q1063" i="5"/>
  <c r="P1063" i="5"/>
  <c r="O1063" i="5"/>
  <c r="N1063" i="5"/>
  <c r="M1063" i="5"/>
  <c r="L1063" i="5"/>
  <c r="K1063" i="5"/>
  <c r="J1063" i="5"/>
  <c r="I1063" i="5"/>
  <c r="H1063" i="5"/>
  <c r="Q1062" i="5"/>
  <c r="P1062" i="5"/>
  <c r="O1062" i="5"/>
  <c r="N1062" i="5"/>
  <c r="M1062" i="5"/>
  <c r="L1062" i="5"/>
  <c r="K1062" i="5"/>
  <c r="J1062" i="5"/>
  <c r="I1062" i="5"/>
  <c r="H1062" i="5"/>
  <c r="Q1061" i="5"/>
  <c r="P1061" i="5"/>
  <c r="O1061" i="5"/>
  <c r="N1061" i="5"/>
  <c r="M1061" i="5"/>
  <c r="L1061" i="5"/>
  <c r="K1061" i="5"/>
  <c r="J1061" i="5"/>
  <c r="I1061" i="5"/>
  <c r="H1061" i="5"/>
  <c r="Q1060" i="5"/>
  <c r="P1060" i="5"/>
  <c r="O1060" i="5"/>
  <c r="N1060" i="5"/>
  <c r="M1060" i="5"/>
  <c r="L1060" i="5"/>
  <c r="K1060" i="5"/>
  <c r="J1060" i="5"/>
  <c r="I1060" i="5"/>
  <c r="H1060" i="5"/>
  <c r="Q1059" i="5"/>
  <c r="P1059" i="5"/>
  <c r="O1059" i="5"/>
  <c r="N1059" i="5"/>
  <c r="M1059" i="5"/>
  <c r="L1059" i="5"/>
  <c r="K1059" i="5"/>
  <c r="J1059" i="5"/>
  <c r="I1059" i="5"/>
  <c r="H1059" i="5"/>
  <c r="Q1058" i="5"/>
  <c r="P1058" i="5"/>
  <c r="O1058" i="5"/>
  <c r="N1058" i="5"/>
  <c r="M1058" i="5"/>
  <c r="L1058" i="5"/>
  <c r="K1058" i="5"/>
  <c r="J1058" i="5"/>
  <c r="I1058" i="5"/>
  <c r="H1058" i="5"/>
  <c r="Q1057" i="5"/>
  <c r="P1057" i="5"/>
  <c r="O1057" i="5"/>
  <c r="N1057" i="5"/>
  <c r="M1057" i="5"/>
  <c r="L1057" i="5"/>
  <c r="K1057" i="5"/>
  <c r="J1057" i="5"/>
  <c r="I1057" i="5"/>
  <c r="H1057" i="5"/>
  <c r="Q1056" i="5"/>
  <c r="P1056" i="5"/>
  <c r="O1056" i="5"/>
  <c r="N1056" i="5"/>
  <c r="M1056" i="5"/>
  <c r="L1056" i="5"/>
  <c r="K1056" i="5"/>
  <c r="J1056" i="5"/>
  <c r="I1056" i="5"/>
  <c r="H1056" i="5"/>
  <c r="Q1055" i="5"/>
  <c r="P1055" i="5"/>
  <c r="O1055" i="5"/>
  <c r="N1055" i="5"/>
  <c r="M1055" i="5"/>
  <c r="L1055" i="5"/>
  <c r="K1055" i="5"/>
  <c r="J1055" i="5"/>
  <c r="I1055" i="5"/>
  <c r="H1055" i="5"/>
  <c r="Q1054" i="5"/>
  <c r="P1054" i="5"/>
  <c r="O1054" i="5"/>
  <c r="N1054" i="5"/>
  <c r="M1054" i="5"/>
  <c r="L1054" i="5"/>
  <c r="K1054" i="5"/>
  <c r="J1054" i="5"/>
  <c r="I1054" i="5"/>
  <c r="H1054" i="5"/>
  <c r="Q1053" i="5"/>
  <c r="P1053" i="5"/>
  <c r="O1053" i="5"/>
  <c r="N1053" i="5"/>
  <c r="M1053" i="5"/>
  <c r="L1053" i="5"/>
  <c r="K1053" i="5"/>
  <c r="J1053" i="5"/>
  <c r="I1053" i="5"/>
  <c r="H1053" i="5"/>
  <c r="Q1052" i="5"/>
  <c r="P1052" i="5"/>
  <c r="O1052" i="5"/>
  <c r="N1052" i="5"/>
  <c r="M1052" i="5"/>
  <c r="L1052" i="5"/>
  <c r="K1052" i="5"/>
  <c r="J1052" i="5"/>
  <c r="I1052" i="5"/>
  <c r="H1052" i="5"/>
  <c r="Q1051" i="5"/>
  <c r="P1051" i="5"/>
  <c r="O1051" i="5"/>
  <c r="N1051" i="5"/>
  <c r="M1051" i="5"/>
  <c r="L1051" i="5"/>
  <c r="K1051" i="5"/>
  <c r="J1051" i="5"/>
  <c r="I1051" i="5"/>
  <c r="H1051" i="5"/>
  <c r="Q1050" i="5"/>
  <c r="P1050" i="5"/>
  <c r="O1050" i="5"/>
  <c r="N1050" i="5"/>
  <c r="M1050" i="5"/>
  <c r="L1050" i="5"/>
  <c r="K1050" i="5"/>
  <c r="J1050" i="5"/>
  <c r="I1050" i="5"/>
  <c r="H1050" i="5"/>
  <c r="Q1049" i="5"/>
  <c r="P1049" i="5"/>
  <c r="O1049" i="5"/>
  <c r="N1049" i="5"/>
  <c r="M1049" i="5"/>
  <c r="L1049" i="5"/>
  <c r="K1049" i="5"/>
  <c r="J1049" i="5"/>
  <c r="I1049" i="5"/>
  <c r="H1049" i="5"/>
  <c r="Q1048" i="5"/>
  <c r="P1048" i="5"/>
  <c r="O1048" i="5"/>
  <c r="N1048" i="5"/>
  <c r="M1048" i="5"/>
  <c r="L1048" i="5"/>
  <c r="K1048" i="5"/>
  <c r="J1048" i="5"/>
  <c r="I1048" i="5"/>
  <c r="H1048" i="5"/>
  <c r="Q1047" i="5"/>
  <c r="P1047" i="5"/>
  <c r="O1047" i="5"/>
  <c r="N1047" i="5"/>
  <c r="M1047" i="5"/>
  <c r="L1047" i="5"/>
  <c r="K1047" i="5"/>
  <c r="J1047" i="5"/>
  <c r="I1047" i="5"/>
  <c r="H1047" i="5"/>
  <c r="Q1046" i="5"/>
  <c r="P1046" i="5"/>
  <c r="O1046" i="5"/>
  <c r="N1046" i="5"/>
  <c r="M1046" i="5"/>
  <c r="L1046" i="5"/>
  <c r="K1046" i="5"/>
  <c r="J1046" i="5"/>
  <c r="I1046" i="5"/>
  <c r="H1046" i="5"/>
  <c r="Q1045" i="5"/>
  <c r="P1045" i="5"/>
  <c r="O1045" i="5"/>
  <c r="N1045" i="5"/>
  <c r="M1045" i="5"/>
  <c r="L1045" i="5"/>
  <c r="K1045" i="5"/>
  <c r="J1045" i="5"/>
  <c r="I1045" i="5"/>
  <c r="H1045" i="5"/>
  <c r="Q1044" i="5"/>
  <c r="P1044" i="5"/>
  <c r="O1044" i="5"/>
  <c r="N1044" i="5"/>
  <c r="M1044" i="5"/>
  <c r="L1044" i="5"/>
  <c r="K1044" i="5"/>
  <c r="J1044" i="5"/>
  <c r="I1044" i="5"/>
  <c r="H1044" i="5"/>
  <c r="Q1043" i="5"/>
  <c r="P1043" i="5"/>
  <c r="O1043" i="5"/>
  <c r="N1043" i="5"/>
  <c r="M1043" i="5"/>
  <c r="L1043" i="5"/>
  <c r="K1043" i="5"/>
  <c r="J1043" i="5"/>
  <c r="I1043" i="5"/>
  <c r="H1043" i="5"/>
  <c r="Q1042" i="5"/>
  <c r="P1042" i="5"/>
  <c r="O1042" i="5"/>
  <c r="N1042" i="5"/>
  <c r="M1042" i="5"/>
  <c r="L1042" i="5"/>
  <c r="K1042" i="5"/>
  <c r="J1042" i="5"/>
  <c r="I1042" i="5"/>
  <c r="H1042" i="5"/>
  <c r="Q1041" i="5"/>
  <c r="P1041" i="5"/>
  <c r="O1041" i="5"/>
  <c r="N1041" i="5"/>
  <c r="M1041" i="5"/>
  <c r="L1041" i="5"/>
  <c r="K1041" i="5"/>
  <c r="J1041" i="5"/>
  <c r="I1041" i="5"/>
  <c r="H1041" i="5"/>
  <c r="Q1040" i="5"/>
  <c r="P1040" i="5"/>
  <c r="O1040" i="5"/>
  <c r="N1040" i="5"/>
  <c r="M1040" i="5"/>
  <c r="L1040" i="5"/>
  <c r="K1040" i="5"/>
  <c r="J1040" i="5"/>
  <c r="I1040" i="5"/>
  <c r="H1040" i="5"/>
  <c r="Q1039" i="5"/>
  <c r="P1039" i="5"/>
  <c r="O1039" i="5"/>
  <c r="N1039" i="5"/>
  <c r="M1039" i="5"/>
  <c r="L1039" i="5"/>
  <c r="K1039" i="5"/>
  <c r="J1039" i="5"/>
  <c r="I1039" i="5"/>
  <c r="H1039" i="5"/>
  <c r="Q1038" i="5"/>
  <c r="P1038" i="5"/>
  <c r="O1038" i="5"/>
  <c r="N1038" i="5"/>
  <c r="M1038" i="5"/>
  <c r="L1038" i="5"/>
  <c r="K1038" i="5"/>
  <c r="J1038" i="5"/>
  <c r="I1038" i="5"/>
  <c r="H1038" i="5"/>
  <c r="Q1037" i="5"/>
  <c r="P1037" i="5"/>
  <c r="O1037" i="5"/>
  <c r="N1037" i="5"/>
  <c r="M1037" i="5"/>
  <c r="L1037" i="5"/>
  <c r="K1037" i="5"/>
  <c r="J1037" i="5"/>
  <c r="I1037" i="5"/>
  <c r="H1037" i="5"/>
  <c r="Q1036" i="5"/>
  <c r="P1036" i="5"/>
  <c r="O1036" i="5"/>
  <c r="N1036" i="5"/>
  <c r="M1036" i="5"/>
  <c r="L1036" i="5"/>
  <c r="K1036" i="5"/>
  <c r="J1036" i="5"/>
  <c r="I1036" i="5"/>
  <c r="H1036" i="5"/>
  <c r="Q1035" i="5"/>
  <c r="P1035" i="5"/>
  <c r="O1035" i="5"/>
  <c r="N1035" i="5"/>
  <c r="M1035" i="5"/>
  <c r="L1035" i="5"/>
  <c r="K1035" i="5"/>
  <c r="J1035" i="5"/>
  <c r="I1035" i="5"/>
  <c r="H1035" i="5"/>
  <c r="Q1034" i="5"/>
  <c r="P1034" i="5"/>
  <c r="O1034" i="5"/>
  <c r="N1034" i="5"/>
  <c r="M1034" i="5"/>
  <c r="L1034" i="5"/>
  <c r="K1034" i="5"/>
  <c r="J1034" i="5"/>
  <c r="I1034" i="5"/>
  <c r="H1034" i="5"/>
  <c r="Q1033" i="5"/>
  <c r="P1033" i="5"/>
  <c r="O1033" i="5"/>
  <c r="N1033" i="5"/>
  <c r="M1033" i="5"/>
  <c r="L1033" i="5"/>
  <c r="K1033" i="5"/>
  <c r="J1033" i="5"/>
  <c r="I1033" i="5"/>
  <c r="H1033" i="5"/>
  <c r="Q1032" i="5"/>
  <c r="P1032" i="5"/>
  <c r="O1032" i="5"/>
  <c r="N1032" i="5"/>
  <c r="M1032" i="5"/>
  <c r="L1032" i="5"/>
  <c r="K1032" i="5"/>
  <c r="J1032" i="5"/>
  <c r="I1032" i="5"/>
  <c r="H1032" i="5"/>
  <c r="Q1031" i="5"/>
  <c r="P1031" i="5"/>
  <c r="O1031" i="5"/>
  <c r="N1031" i="5"/>
  <c r="M1031" i="5"/>
  <c r="L1031" i="5"/>
  <c r="K1031" i="5"/>
  <c r="J1031" i="5"/>
  <c r="I1031" i="5"/>
  <c r="H1031" i="5"/>
  <c r="Q1030" i="5"/>
  <c r="P1030" i="5"/>
  <c r="O1030" i="5"/>
  <c r="N1030" i="5"/>
  <c r="M1030" i="5"/>
  <c r="L1030" i="5"/>
  <c r="K1030" i="5"/>
  <c r="J1030" i="5"/>
  <c r="I1030" i="5"/>
  <c r="H1030" i="5"/>
  <c r="Q1029" i="5"/>
  <c r="P1029" i="5"/>
  <c r="O1029" i="5"/>
  <c r="N1029" i="5"/>
  <c r="M1029" i="5"/>
  <c r="L1029" i="5"/>
  <c r="K1029" i="5"/>
  <c r="J1029" i="5"/>
  <c r="I1029" i="5"/>
  <c r="H1029" i="5"/>
  <c r="Q1028" i="5"/>
  <c r="P1028" i="5"/>
  <c r="O1028" i="5"/>
  <c r="N1028" i="5"/>
  <c r="M1028" i="5"/>
  <c r="L1028" i="5"/>
  <c r="K1028" i="5"/>
  <c r="J1028" i="5"/>
  <c r="I1028" i="5"/>
  <c r="H1028" i="5"/>
  <c r="Q1027" i="5"/>
  <c r="P1027" i="5"/>
  <c r="O1027" i="5"/>
  <c r="N1027" i="5"/>
  <c r="M1027" i="5"/>
  <c r="L1027" i="5"/>
  <c r="K1027" i="5"/>
  <c r="J1027" i="5"/>
  <c r="I1027" i="5"/>
  <c r="H1027" i="5"/>
  <c r="Q1026" i="5"/>
  <c r="P1026" i="5"/>
  <c r="O1026" i="5"/>
  <c r="N1026" i="5"/>
  <c r="M1026" i="5"/>
  <c r="L1026" i="5"/>
  <c r="K1026" i="5"/>
  <c r="J1026" i="5"/>
  <c r="I1026" i="5"/>
  <c r="H1026" i="5"/>
  <c r="Q1025" i="5"/>
  <c r="P1025" i="5"/>
  <c r="O1025" i="5"/>
  <c r="N1025" i="5"/>
  <c r="M1025" i="5"/>
  <c r="L1025" i="5"/>
  <c r="K1025" i="5"/>
  <c r="J1025" i="5"/>
  <c r="I1025" i="5"/>
  <c r="H1025" i="5"/>
  <c r="Q1024" i="5"/>
  <c r="P1024" i="5"/>
  <c r="O1024" i="5"/>
  <c r="N1024" i="5"/>
  <c r="M1024" i="5"/>
  <c r="L1024" i="5"/>
  <c r="K1024" i="5"/>
  <c r="J1024" i="5"/>
  <c r="I1024" i="5"/>
  <c r="H1024" i="5"/>
  <c r="Q1023" i="5"/>
  <c r="P1023" i="5"/>
  <c r="O1023" i="5"/>
  <c r="N1023" i="5"/>
  <c r="M1023" i="5"/>
  <c r="L1023" i="5"/>
  <c r="K1023" i="5"/>
  <c r="J1023" i="5"/>
  <c r="I1023" i="5"/>
  <c r="H1023" i="5"/>
  <c r="Q1022" i="5"/>
  <c r="P1022" i="5"/>
  <c r="O1022" i="5"/>
  <c r="N1022" i="5"/>
  <c r="M1022" i="5"/>
  <c r="L1022" i="5"/>
  <c r="K1022" i="5"/>
  <c r="J1022" i="5"/>
  <c r="I1022" i="5"/>
  <c r="H1022" i="5"/>
  <c r="Q1021" i="5"/>
  <c r="P1021" i="5"/>
  <c r="O1021" i="5"/>
  <c r="N1021" i="5"/>
  <c r="M1021" i="5"/>
  <c r="L1021" i="5"/>
  <c r="K1021" i="5"/>
  <c r="J1021" i="5"/>
  <c r="I1021" i="5"/>
  <c r="H1021" i="5"/>
  <c r="Q1020" i="5"/>
  <c r="P1020" i="5"/>
  <c r="O1020" i="5"/>
  <c r="N1020" i="5"/>
  <c r="M1020" i="5"/>
  <c r="L1020" i="5"/>
  <c r="K1020" i="5"/>
  <c r="J1020" i="5"/>
  <c r="I1020" i="5"/>
  <c r="H1020" i="5"/>
  <c r="Q1019" i="5"/>
  <c r="P1019" i="5"/>
  <c r="O1019" i="5"/>
  <c r="N1019" i="5"/>
  <c r="M1019" i="5"/>
  <c r="L1019" i="5"/>
  <c r="K1019" i="5"/>
  <c r="J1019" i="5"/>
  <c r="I1019" i="5"/>
  <c r="H1019" i="5"/>
  <c r="Q1018" i="5"/>
  <c r="P1018" i="5"/>
  <c r="O1018" i="5"/>
  <c r="N1018" i="5"/>
  <c r="M1018" i="5"/>
  <c r="L1018" i="5"/>
  <c r="K1018" i="5"/>
  <c r="J1018" i="5"/>
  <c r="I1018" i="5"/>
  <c r="H1018" i="5"/>
  <c r="Q1017" i="5"/>
  <c r="P1017" i="5"/>
  <c r="O1017" i="5"/>
  <c r="N1017" i="5"/>
  <c r="M1017" i="5"/>
  <c r="L1017" i="5"/>
  <c r="K1017" i="5"/>
  <c r="J1017" i="5"/>
  <c r="I1017" i="5"/>
  <c r="H1017" i="5"/>
  <c r="Q1016" i="5"/>
  <c r="P1016" i="5"/>
  <c r="O1016" i="5"/>
  <c r="N1016" i="5"/>
  <c r="M1016" i="5"/>
  <c r="L1016" i="5"/>
  <c r="K1016" i="5"/>
  <c r="J1016" i="5"/>
  <c r="I1016" i="5"/>
  <c r="H1016" i="5"/>
  <c r="Q1015" i="5"/>
  <c r="P1015" i="5"/>
  <c r="O1015" i="5"/>
  <c r="N1015" i="5"/>
  <c r="M1015" i="5"/>
  <c r="L1015" i="5"/>
  <c r="K1015" i="5"/>
  <c r="J1015" i="5"/>
  <c r="I1015" i="5"/>
  <c r="H1015" i="5"/>
  <c r="Q1014" i="5"/>
  <c r="P1014" i="5"/>
  <c r="O1014" i="5"/>
  <c r="N1014" i="5"/>
  <c r="M1014" i="5"/>
  <c r="L1014" i="5"/>
  <c r="K1014" i="5"/>
  <c r="J1014" i="5"/>
  <c r="I1014" i="5"/>
  <c r="H1014" i="5"/>
  <c r="Q1013" i="5"/>
  <c r="P1013" i="5"/>
  <c r="O1013" i="5"/>
  <c r="N1013" i="5"/>
  <c r="M1013" i="5"/>
  <c r="L1013" i="5"/>
  <c r="K1013" i="5"/>
  <c r="J1013" i="5"/>
  <c r="I1013" i="5"/>
  <c r="H1013" i="5"/>
  <c r="Q1012" i="5"/>
  <c r="P1012" i="5"/>
  <c r="O1012" i="5"/>
  <c r="N1012" i="5"/>
  <c r="M1012" i="5"/>
  <c r="L1012" i="5"/>
  <c r="K1012" i="5"/>
  <c r="J1012" i="5"/>
  <c r="I1012" i="5"/>
  <c r="H1012" i="5"/>
  <c r="Q1011" i="5"/>
  <c r="P1011" i="5"/>
  <c r="O1011" i="5"/>
  <c r="N1011" i="5"/>
  <c r="M1011" i="5"/>
  <c r="L1011" i="5"/>
  <c r="K1011" i="5"/>
  <c r="J1011" i="5"/>
  <c r="I1011" i="5"/>
  <c r="H1011" i="5"/>
  <c r="Q1010" i="5"/>
  <c r="P1010" i="5"/>
  <c r="O1010" i="5"/>
  <c r="N1010" i="5"/>
  <c r="M1010" i="5"/>
  <c r="L1010" i="5"/>
  <c r="K1010" i="5"/>
  <c r="J1010" i="5"/>
  <c r="I1010" i="5"/>
  <c r="H1010" i="5"/>
  <c r="Q1009" i="5"/>
  <c r="P1009" i="5"/>
  <c r="O1009" i="5"/>
  <c r="N1009" i="5"/>
  <c r="M1009" i="5"/>
  <c r="L1009" i="5"/>
  <c r="K1009" i="5"/>
  <c r="J1009" i="5"/>
  <c r="I1009" i="5"/>
  <c r="H1009" i="5"/>
  <c r="Q1008" i="5"/>
  <c r="P1008" i="5"/>
  <c r="O1008" i="5"/>
  <c r="N1008" i="5"/>
  <c r="M1008" i="5"/>
  <c r="L1008" i="5"/>
  <c r="K1008" i="5"/>
  <c r="J1008" i="5"/>
  <c r="I1008" i="5"/>
  <c r="H1008" i="5"/>
  <c r="Q1007" i="5"/>
  <c r="P1007" i="5"/>
  <c r="O1007" i="5"/>
  <c r="N1007" i="5"/>
  <c r="M1007" i="5"/>
  <c r="L1007" i="5"/>
  <c r="K1007" i="5"/>
  <c r="J1007" i="5"/>
  <c r="I1007" i="5"/>
  <c r="H1007" i="5"/>
  <c r="Q1006" i="5"/>
  <c r="P1006" i="5"/>
  <c r="O1006" i="5"/>
  <c r="N1006" i="5"/>
  <c r="M1006" i="5"/>
  <c r="L1006" i="5"/>
  <c r="K1006" i="5"/>
  <c r="J1006" i="5"/>
  <c r="I1006" i="5"/>
  <c r="H1006" i="5"/>
  <c r="Q1005" i="5"/>
  <c r="P1005" i="5"/>
  <c r="O1005" i="5"/>
  <c r="N1005" i="5"/>
  <c r="M1005" i="5"/>
  <c r="L1005" i="5"/>
  <c r="K1005" i="5"/>
  <c r="J1005" i="5"/>
  <c r="I1005" i="5"/>
  <c r="H1005" i="5"/>
  <c r="Q1004" i="5"/>
  <c r="P1004" i="5"/>
  <c r="O1004" i="5"/>
  <c r="N1004" i="5"/>
  <c r="M1004" i="5"/>
  <c r="L1004" i="5"/>
  <c r="K1004" i="5"/>
  <c r="J1004" i="5"/>
  <c r="I1004" i="5"/>
  <c r="H1004" i="5"/>
  <c r="Q1003" i="5"/>
  <c r="P1003" i="5"/>
  <c r="O1003" i="5"/>
  <c r="N1003" i="5"/>
  <c r="M1003" i="5"/>
  <c r="L1003" i="5"/>
  <c r="K1003" i="5"/>
  <c r="J1003" i="5"/>
  <c r="I1003" i="5"/>
  <c r="H1003" i="5"/>
  <c r="Q1002" i="5"/>
  <c r="P1002" i="5"/>
  <c r="O1002" i="5"/>
  <c r="N1002" i="5"/>
  <c r="M1002" i="5"/>
  <c r="L1002" i="5"/>
  <c r="K1002" i="5"/>
  <c r="J1002" i="5"/>
  <c r="I1002" i="5"/>
  <c r="H1002" i="5"/>
  <c r="Q1001" i="5"/>
  <c r="P1001" i="5"/>
  <c r="O1001" i="5"/>
  <c r="N1001" i="5"/>
  <c r="M1001" i="5"/>
  <c r="L1001" i="5"/>
  <c r="K1001" i="5"/>
  <c r="J1001" i="5"/>
  <c r="I1001" i="5"/>
  <c r="H1001" i="5"/>
  <c r="Q1000" i="5"/>
  <c r="P1000" i="5"/>
  <c r="O1000" i="5"/>
  <c r="N1000" i="5"/>
  <c r="M1000" i="5"/>
  <c r="L1000" i="5"/>
  <c r="K1000" i="5"/>
  <c r="J1000" i="5"/>
  <c r="I1000" i="5"/>
  <c r="H1000" i="5"/>
  <c r="Q999" i="5"/>
  <c r="P999" i="5"/>
  <c r="O999" i="5"/>
  <c r="N999" i="5"/>
  <c r="M999" i="5"/>
  <c r="L999" i="5"/>
  <c r="K999" i="5"/>
  <c r="J999" i="5"/>
  <c r="I999" i="5"/>
  <c r="H999" i="5"/>
  <c r="Q998" i="5"/>
  <c r="P998" i="5"/>
  <c r="O998" i="5"/>
  <c r="N998" i="5"/>
  <c r="M998" i="5"/>
  <c r="L998" i="5"/>
  <c r="K998" i="5"/>
  <c r="J998" i="5"/>
  <c r="I998" i="5"/>
  <c r="H998" i="5"/>
  <c r="Q997" i="5"/>
  <c r="P997" i="5"/>
  <c r="O997" i="5"/>
  <c r="N997" i="5"/>
  <c r="M997" i="5"/>
  <c r="L997" i="5"/>
  <c r="K997" i="5"/>
  <c r="J997" i="5"/>
  <c r="I997" i="5"/>
  <c r="H997" i="5"/>
  <c r="Q996" i="5"/>
  <c r="P996" i="5"/>
  <c r="O996" i="5"/>
  <c r="N996" i="5"/>
  <c r="M996" i="5"/>
  <c r="L996" i="5"/>
  <c r="K996" i="5"/>
  <c r="J996" i="5"/>
  <c r="I996" i="5"/>
  <c r="H996" i="5"/>
  <c r="Q995" i="5"/>
  <c r="P995" i="5"/>
  <c r="O995" i="5"/>
  <c r="N995" i="5"/>
  <c r="M995" i="5"/>
  <c r="L995" i="5"/>
  <c r="K995" i="5"/>
  <c r="J995" i="5"/>
  <c r="I995" i="5"/>
  <c r="H995" i="5"/>
  <c r="Q994" i="5"/>
  <c r="P994" i="5"/>
  <c r="O994" i="5"/>
  <c r="N994" i="5"/>
  <c r="M994" i="5"/>
  <c r="L994" i="5"/>
  <c r="K994" i="5"/>
  <c r="J994" i="5"/>
  <c r="I994" i="5"/>
  <c r="H994" i="5"/>
  <c r="Q993" i="5"/>
  <c r="P993" i="5"/>
  <c r="O993" i="5"/>
  <c r="N993" i="5"/>
  <c r="M993" i="5"/>
  <c r="L993" i="5"/>
  <c r="K993" i="5"/>
  <c r="J993" i="5"/>
  <c r="I993" i="5"/>
  <c r="H993" i="5"/>
  <c r="Q992" i="5"/>
  <c r="P992" i="5"/>
  <c r="O992" i="5"/>
  <c r="N992" i="5"/>
  <c r="M992" i="5"/>
  <c r="L992" i="5"/>
  <c r="K992" i="5"/>
  <c r="J992" i="5"/>
  <c r="I992" i="5"/>
  <c r="H992" i="5"/>
  <c r="Q991" i="5"/>
  <c r="P991" i="5"/>
  <c r="O991" i="5"/>
  <c r="N991" i="5"/>
  <c r="M991" i="5"/>
  <c r="L991" i="5"/>
  <c r="K991" i="5"/>
  <c r="J991" i="5"/>
  <c r="I991" i="5"/>
  <c r="H991" i="5"/>
  <c r="Q990" i="5"/>
  <c r="P990" i="5"/>
  <c r="O990" i="5"/>
  <c r="N990" i="5"/>
  <c r="M990" i="5"/>
  <c r="L990" i="5"/>
  <c r="K990" i="5"/>
  <c r="J990" i="5"/>
  <c r="I990" i="5"/>
  <c r="H990" i="5"/>
  <c r="Q989" i="5"/>
  <c r="P989" i="5"/>
  <c r="O989" i="5"/>
  <c r="N989" i="5"/>
  <c r="M989" i="5"/>
  <c r="L989" i="5"/>
  <c r="K989" i="5"/>
  <c r="J989" i="5"/>
  <c r="I989" i="5"/>
  <c r="H989" i="5"/>
  <c r="Q988" i="5"/>
  <c r="P988" i="5"/>
  <c r="O988" i="5"/>
  <c r="N988" i="5"/>
  <c r="M988" i="5"/>
  <c r="L988" i="5"/>
  <c r="K988" i="5"/>
  <c r="J988" i="5"/>
  <c r="I988" i="5"/>
  <c r="H988" i="5"/>
  <c r="Q987" i="5"/>
  <c r="P987" i="5"/>
  <c r="O987" i="5"/>
  <c r="N987" i="5"/>
  <c r="M987" i="5"/>
  <c r="L987" i="5"/>
  <c r="K987" i="5"/>
  <c r="J987" i="5"/>
  <c r="I987" i="5"/>
  <c r="H987" i="5"/>
  <c r="Q986" i="5"/>
  <c r="P986" i="5"/>
  <c r="O986" i="5"/>
  <c r="N986" i="5"/>
  <c r="M986" i="5"/>
  <c r="L986" i="5"/>
  <c r="K986" i="5"/>
  <c r="J986" i="5"/>
  <c r="I986" i="5"/>
  <c r="H986" i="5"/>
  <c r="Q985" i="5"/>
  <c r="P985" i="5"/>
  <c r="O985" i="5"/>
  <c r="N985" i="5"/>
  <c r="M985" i="5"/>
  <c r="L985" i="5"/>
  <c r="K985" i="5"/>
  <c r="J985" i="5"/>
  <c r="I985" i="5"/>
  <c r="H985" i="5"/>
  <c r="Q984" i="5"/>
  <c r="P984" i="5"/>
  <c r="O984" i="5"/>
  <c r="N984" i="5"/>
  <c r="M984" i="5"/>
  <c r="L984" i="5"/>
  <c r="K984" i="5"/>
  <c r="J984" i="5"/>
  <c r="I984" i="5"/>
  <c r="H984" i="5"/>
  <c r="Q983" i="5"/>
  <c r="P983" i="5"/>
  <c r="O983" i="5"/>
  <c r="N983" i="5"/>
  <c r="M983" i="5"/>
  <c r="L983" i="5"/>
  <c r="K983" i="5"/>
  <c r="J983" i="5"/>
  <c r="I983" i="5"/>
  <c r="H983" i="5"/>
  <c r="Q982" i="5"/>
  <c r="P982" i="5"/>
  <c r="O982" i="5"/>
  <c r="N982" i="5"/>
  <c r="M982" i="5"/>
  <c r="L982" i="5"/>
  <c r="K982" i="5"/>
  <c r="J982" i="5"/>
  <c r="I982" i="5"/>
  <c r="H982" i="5"/>
  <c r="Q981" i="5"/>
  <c r="P981" i="5"/>
  <c r="O981" i="5"/>
  <c r="N981" i="5"/>
  <c r="M981" i="5"/>
  <c r="L981" i="5"/>
  <c r="K981" i="5"/>
  <c r="J981" i="5"/>
  <c r="I981" i="5"/>
  <c r="H981" i="5"/>
  <c r="Q980" i="5"/>
  <c r="P980" i="5"/>
  <c r="O980" i="5"/>
  <c r="N980" i="5"/>
  <c r="M980" i="5"/>
  <c r="L980" i="5"/>
  <c r="K980" i="5"/>
  <c r="J980" i="5"/>
  <c r="I980" i="5"/>
  <c r="H980" i="5"/>
  <c r="Q979" i="5"/>
  <c r="P979" i="5"/>
  <c r="O979" i="5"/>
  <c r="N979" i="5"/>
  <c r="M979" i="5"/>
  <c r="L979" i="5"/>
  <c r="K979" i="5"/>
  <c r="J979" i="5"/>
  <c r="I979" i="5"/>
  <c r="H979" i="5"/>
  <c r="Q978" i="5"/>
  <c r="P978" i="5"/>
  <c r="O978" i="5"/>
  <c r="N978" i="5"/>
  <c r="M978" i="5"/>
  <c r="L978" i="5"/>
  <c r="K978" i="5"/>
  <c r="J978" i="5"/>
  <c r="I978" i="5"/>
  <c r="H978" i="5"/>
  <c r="Q977" i="5"/>
  <c r="P977" i="5"/>
  <c r="O977" i="5"/>
  <c r="N977" i="5"/>
  <c r="M977" i="5"/>
  <c r="L977" i="5"/>
  <c r="K977" i="5"/>
  <c r="J977" i="5"/>
  <c r="I977" i="5"/>
  <c r="H977" i="5"/>
  <c r="Q976" i="5"/>
  <c r="P976" i="5"/>
  <c r="O976" i="5"/>
  <c r="N976" i="5"/>
  <c r="M976" i="5"/>
  <c r="L976" i="5"/>
  <c r="K976" i="5"/>
  <c r="J976" i="5"/>
  <c r="I976" i="5"/>
  <c r="H976" i="5"/>
  <c r="Q975" i="5"/>
  <c r="P975" i="5"/>
  <c r="O975" i="5"/>
  <c r="N975" i="5"/>
  <c r="M975" i="5"/>
  <c r="L975" i="5"/>
  <c r="K975" i="5"/>
  <c r="J975" i="5"/>
  <c r="I975" i="5"/>
  <c r="H975" i="5"/>
  <c r="Q974" i="5"/>
  <c r="P974" i="5"/>
  <c r="O974" i="5"/>
  <c r="N974" i="5"/>
  <c r="M974" i="5"/>
  <c r="L974" i="5"/>
  <c r="K974" i="5"/>
  <c r="J974" i="5"/>
  <c r="I974" i="5"/>
  <c r="H974" i="5"/>
  <c r="Q973" i="5"/>
  <c r="P973" i="5"/>
  <c r="O973" i="5"/>
  <c r="N973" i="5"/>
  <c r="M973" i="5"/>
  <c r="L973" i="5"/>
  <c r="K973" i="5"/>
  <c r="J973" i="5"/>
  <c r="I973" i="5"/>
  <c r="H973" i="5"/>
  <c r="Q972" i="5"/>
  <c r="P972" i="5"/>
  <c r="O972" i="5"/>
  <c r="N972" i="5"/>
  <c r="M972" i="5"/>
  <c r="L972" i="5"/>
  <c r="K972" i="5"/>
  <c r="J972" i="5"/>
  <c r="I972" i="5"/>
  <c r="H972" i="5"/>
  <c r="Q971" i="5"/>
  <c r="P971" i="5"/>
  <c r="O971" i="5"/>
  <c r="N971" i="5"/>
  <c r="M971" i="5"/>
  <c r="L971" i="5"/>
  <c r="K971" i="5"/>
  <c r="J971" i="5"/>
  <c r="I971" i="5"/>
  <c r="H971" i="5"/>
  <c r="Q970" i="5"/>
  <c r="P970" i="5"/>
  <c r="O970" i="5"/>
  <c r="N970" i="5"/>
  <c r="M970" i="5"/>
  <c r="L970" i="5"/>
  <c r="K970" i="5"/>
  <c r="J970" i="5"/>
  <c r="I970" i="5"/>
  <c r="H970" i="5"/>
  <c r="Q969" i="5"/>
  <c r="P969" i="5"/>
  <c r="O969" i="5"/>
  <c r="N969" i="5"/>
  <c r="M969" i="5"/>
  <c r="L969" i="5"/>
  <c r="K969" i="5"/>
  <c r="J969" i="5"/>
  <c r="I969" i="5"/>
  <c r="H969" i="5"/>
  <c r="Q968" i="5"/>
  <c r="P968" i="5"/>
  <c r="O968" i="5"/>
  <c r="N968" i="5"/>
  <c r="M968" i="5"/>
  <c r="L968" i="5"/>
  <c r="K968" i="5"/>
  <c r="J968" i="5"/>
  <c r="I968" i="5"/>
  <c r="H968" i="5"/>
  <c r="Q967" i="5"/>
  <c r="P967" i="5"/>
  <c r="O967" i="5"/>
  <c r="N967" i="5"/>
  <c r="M967" i="5"/>
  <c r="L967" i="5"/>
  <c r="K967" i="5"/>
  <c r="J967" i="5"/>
  <c r="I967" i="5"/>
  <c r="H967" i="5"/>
  <c r="Q966" i="5"/>
  <c r="P966" i="5"/>
  <c r="O966" i="5"/>
  <c r="N966" i="5"/>
  <c r="M966" i="5"/>
  <c r="L966" i="5"/>
  <c r="K966" i="5"/>
  <c r="J966" i="5"/>
  <c r="I966" i="5"/>
  <c r="H966" i="5"/>
  <c r="Q965" i="5"/>
  <c r="P965" i="5"/>
  <c r="O965" i="5"/>
  <c r="N965" i="5"/>
  <c r="M965" i="5"/>
  <c r="L965" i="5"/>
  <c r="K965" i="5"/>
  <c r="J965" i="5"/>
  <c r="I965" i="5"/>
  <c r="H965" i="5"/>
  <c r="Q964" i="5"/>
  <c r="P964" i="5"/>
  <c r="O964" i="5"/>
  <c r="N964" i="5"/>
  <c r="M964" i="5"/>
  <c r="L964" i="5"/>
  <c r="K964" i="5"/>
  <c r="J964" i="5"/>
  <c r="I964" i="5"/>
  <c r="H964" i="5"/>
  <c r="Q963" i="5"/>
  <c r="P963" i="5"/>
  <c r="O963" i="5"/>
  <c r="N963" i="5"/>
  <c r="M963" i="5"/>
  <c r="L963" i="5"/>
  <c r="K963" i="5"/>
  <c r="J963" i="5"/>
  <c r="I963" i="5"/>
  <c r="H963" i="5"/>
  <c r="Q962" i="5"/>
  <c r="P962" i="5"/>
  <c r="O962" i="5"/>
  <c r="N962" i="5"/>
  <c r="M962" i="5"/>
  <c r="L962" i="5"/>
  <c r="K962" i="5"/>
  <c r="J962" i="5"/>
  <c r="I962" i="5"/>
  <c r="H962" i="5"/>
  <c r="Q961" i="5"/>
  <c r="P961" i="5"/>
  <c r="O961" i="5"/>
  <c r="N961" i="5"/>
  <c r="M961" i="5"/>
  <c r="L961" i="5"/>
  <c r="K961" i="5"/>
  <c r="J961" i="5"/>
  <c r="I961" i="5"/>
  <c r="H961" i="5"/>
  <c r="Q960" i="5"/>
  <c r="P960" i="5"/>
  <c r="O960" i="5"/>
  <c r="N960" i="5"/>
  <c r="M960" i="5"/>
  <c r="L960" i="5"/>
  <c r="K960" i="5"/>
  <c r="J960" i="5"/>
  <c r="I960" i="5"/>
  <c r="H960" i="5"/>
  <c r="Q959" i="5"/>
  <c r="P959" i="5"/>
  <c r="O959" i="5"/>
  <c r="N959" i="5"/>
  <c r="M959" i="5"/>
  <c r="L959" i="5"/>
  <c r="K959" i="5"/>
  <c r="J959" i="5"/>
  <c r="I959" i="5"/>
  <c r="H959" i="5"/>
  <c r="Q958" i="5"/>
  <c r="P958" i="5"/>
  <c r="O958" i="5"/>
  <c r="N958" i="5"/>
  <c r="M958" i="5"/>
  <c r="L958" i="5"/>
  <c r="K958" i="5"/>
  <c r="J958" i="5"/>
  <c r="I958" i="5"/>
  <c r="H958" i="5"/>
  <c r="Q957" i="5"/>
  <c r="P957" i="5"/>
  <c r="O957" i="5"/>
  <c r="N957" i="5"/>
  <c r="M957" i="5"/>
  <c r="L957" i="5"/>
  <c r="K957" i="5"/>
  <c r="J957" i="5"/>
  <c r="I957" i="5"/>
  <c r="H957" i="5"/>
  <c r="Q956" i="5"/>
  <c r="P956" i="5"/>
  <c r="O956" i="5"/>
  <c r="N956" i="5"/>
  <c r="M956" i="5"/>
  <c r="L956" i="5"/>
  <c r="K956" i="5"/>
  <c r="J956" i="5"/>
  <c r="I956" i="5"/>
  <c r="H956" i="5"/>
  <c r="Q955" i="5"/>
  <c r="P955" i="5"/>
  <c r="O955" i="5"/>
  <c r="N955" i="5"/>
  <c r="M955" i="5"/>
  <c r="L955" i="5"/>
  <c r="K955" i="5"/>
  <c r="J955" i="5"/>
  <c r="I955" i="5"/>
  <c r="H955" i="5"/>
  <c r="Q954" i="5"/>
  <c r="P954" i="5"/>
  <c r="O954" i="5"/>
  <c r="N954" i="5"/>
  <c r="M954" i="5"/>
  <c r="L954" i="5"/>
  <c r="K954" i="5"/>
  <c r="J954" i="5"/>
  <c r="I954" i="5"/>
  <c r="H954" i="5"/>
  <c r="Q953" i="5"/>
  <c r="P953" i="5"/>
  <c r="O953" i="5"/>
  <c r="N953" i="5"/>
  <c r="M953" i="5"/>
  <c r="L953" i="5"/>
  <c r="K953" i="5"/>
  <c r="J953" i="5"/>
  <c r="I953" i="5"/>
  <c r="H953" i="5"/>
  <c r="Q952" i="5"/>
  <c r="P952" i="5"/>
  <c r="O952" i="5"/>
  <c r="N952" i="5"/>
  <c r="M952" i="5"/>
  <c r="L952" i="5"/>
  <c r="K952" i="5"/>
  <c r="J952" i="5"/>
  <c r="I952" i="5"/>
  <c r="H952" i="5"/>
  <c r="Q951" i="5"/>
  <c r="P951" i="5"/>
  <c r="O951" i="5"/>
  <c r="N951" i="5"/>
  <c r="M951" i="5"/>
  <c r="L951" i="5"/>
  <c r="K951" i="5"/>
  <c r="J951" i="5"/>
  <c r="I951" i="5"/>
  <c r="H951" i="5"/>
  <c r="Q950" i="5"/>
  <c r="P950" i="5"/>
  <c r="O950" i="5"/>
  <c r="N950" i="5"/>
  <c r="M950" i="5"/>
  <c r="L950" i="5"/>
  <c r="K950" i="5"/>
  <c r="J950" i="5"/>
  <c r="I950" i="5"/>
  <c r="H950" i="5"/>
  <c r="Q949" i="5"/>
  <c r="P949" i="5"/>
  <c r="O949" i="5"/>
  <c r="N949" i="5"/>
  <c r="M949" i="5"/>
  <c r="L949" i="5"/>
  <c r="K949" i="5"/>
  <c r="J949" i="5"/>
  <c r="I949" i="5"/>
  <c r="H949" i="5"/>
  <c r="Q948" i="5"/>
  <c r="P948" i="5"/>
  <c r="O948" i="5"/>
  <c r="N948" i="5"/>
  <c r="M948" i="5"/>
  <c r="L948" i="5"/>
  <c r="K948" i="5"/>
  <c r="J948" i="5"/>
  <c r="I948" i="5"/>
  <c r="H948" i="5"/>
  <c r="Q947" i="5"/>
  <c r="P947" i="5"/>
  <c r="O947" i="5"/>
  <c r="N947" i="5"/>
  <c r="M947" i="5"/>
  <c r="L947" i="5"/>
  <c r="K947" i="5"/>
  <c r="J947" i="5"/>
  <c r="I947" i="5"/>
  <c r="H947" i="5"/>
  <c r="Q946" i="5"/>
  <c r="P946" i="5"/>
  <c r="O946" i="5"/>
  <c r="N946" i="5"/>
  <c r="M946" i="5"/>
  <c r="L946" i="5"/>
  <c r="K946" i="5"/>
  <c r="J946" i="5"/>
  <c r="I946" i="5"/>
  <c r="H946" i="5"/>
  <c r="Q945" i="5"/>
  <c r="P945" i="5"/>
  <c r="O945" i="5"/>
  <c r="N945" i="5"/>
  <c r="M945" i="5"/>
  <c r="L945" i="5"/>
  <c r="K945" i="5"/>
  <c r="J945" i="5"/>
  <c r="I945" i="5"/>
  <c r="H945" i="5"/>
  <c r="Q944" i="5"/>
  <c r="P944" i="5"/>
  <c r="O944" i="5"/>
  <c r="N944" i="5"/>
  <c r="M944" i="5"/>
  <c r="L944" i="5"/>
  <c r="K944" i="5"/>
  <c r="J944" i="5"/>
  <c r="I944" i="5"/>
  <c r="H944" i="5"/>
  <c r="Q943" i="5"/>
  <c r="P943" i="5"/>
  <c r="O943" i="5"/>
  <c r="N943" i="5"/>
  <c r="M943" i="5"/>
  <c r="L943" i="5"/>
  <c r="K943" i="5"/>
  <c r="J943" i="5"/>
  <c r="I943" i="5"/>
  <c r="H943" i="5"/>
  <c r="Q942" i="5"/>
  <c r="P942" i="5"/>
  <c r="O942" i="5"/>
  <c r="N942" i="5"/>
  <c r="M942" i="5"/>
  <c r="L942" i="5"/>
  <c r="K942" i="5"/>
  <c r="J942" i="5"/>
  <c r="I942" i="5"/>
  <c r="H942" i="5"/>
  <c r="Q941" i="5"/>
  <c r="P941" i="5"/>
  <c r="O941" i="5"/>
  <c r="N941" i="5"/>
  <c r="M941" i="5"/>
  <c r="L941" i="5"/>
  <c r="K941" i="5"/>
  <c r="J941" i="5"/>
  <c r="I941" i="5"/>
  <c r="H941" i="5"/>
  <c r="Q940" i="5"/>
  <c r="P940" i="5"/>
  <c r="O940" i="5"/>
  <c r="N940" i="5"/>
  <c r="M940" i="5"/>
  <c r="L940" i="5"/>
  <c r="K940" i="5"/>
  <c r="J940" i="5"/>
  <c r="I940" i="5"/>
  <c r="H940" i="5"/>
  <c r="Q939" i="5"/>
  <c r="P939" i="5"/>
  <c r="O939" i="5"/>
  <c r="N939" i="5"/>
  <c r="M939" i="5"/>
  <c r="L939" i="5"/>
  <c r="K939" i="5"/>
  <c r="J939" i="5"/>
  <c r="I939" i="5"/>
  <c r="H939" i="5"/>
  <c r="Q938" i="5"/>
  <c r="P938" i="5"/>
  <c r="O938" i="5"/>
  <c r="N938" i="5"/>
  <c r="M938" i="5"/>
  <c r="L938" i="5"/>
  <c r="K938" i="5"/>
  <c r="J938" i="5"/>
  <c r="I938" i="5"/>
  <c r="H938" i="5"/>
  <c r="Q937" i="5"/>
  <c r="P937" i="5"/>
  <c r="O937" i="5"/>
  <c r="N937" i="5"/>
  <c r="M937" i="5"/>
  <c r="L937" i="5"/>
  <c r="K937" i="5"/>
  <c r="J937" i="5"/>
  <c r="I937" i="5"/>
  <c r="H937" i="5"/>
  <c r="Q936" i="5"/>
  <c r="P936" i="5"/>
  <c r="O936" i="5"/>
  <c r="N936" i="5"/>
  <c r="M936" i="5"/>
  <c r="L936" i="5"/>
  <c r="K936" i="5"/>
  <c r="J936" i="5"/>
  <c r="I936" i="5"/>
  <c r="H936" i="5"/>
  <c r="Q935" i="5"/>
  <c r="P935" i="5"/>
  <c r="O935" i="5"/>
  <c r="N935" i="5"/>
  <c r="M935" i="5"/>
  <c r="L935" i="5"/>
  <c r="K935" i="5"/>
  <c r="J935" i="5"/>
  <c r="I935" i="5"/>
  <c r="H935" i="5"/>
  <c r="Q934" i="5"/>
  <c r="P934" i="5"/>
  <c r="O934" i="5"/>
  <c r="N934" i="5"/>
  <c r="M934" i="5"/>
  <c r="L934" i="5"/>
  <c r="K934" i="5"/>
  <c r="J934" i="5"/>
  <c r="I934" i="5"/>
  <c r="H934" i="5"/>
  <c r="Q933" i="5"/>
  <c r="P933" i="5"/>
  <c r="O933" i="5"/>
  <c r="N933" i="5"/>
  <c r="M933" i="5"/>
  <c r="L933" i="5"/>
  <c r="K933" i="5"/>
  <c r="J933" i="5"/>
  <c r="I933" i="5"/>
  <c r="H933" i="5"/>
  <c r="Q932" i="5"/>
  <c r="P932" i="5"/>
  <c r="O932" i="5"/>
  <c r="N932" i="5"/>
  <c r="M932" i="5"/>
  <c r="L932" i="5"/>
  <c r="K932" i="5"/>
  <c r="J932" i="5"/>
  <c r="I932" i="5"/>
  <c r="H932" i="5"/>
  <c r="Q931" i="5"/>
  <c r="P931" i="5"/>
  <c r="O931" i="5"/>
  <c r="N931" i="5"/>
  <c r="M931" i="5"/>
  <c r="L931" i="5"/>
  <c r="K931" i="5"/>
  <c r="J931" i="5"/>
  <c r="I931" i="5"/>
  <c r="H931" i="5"/>
  <c r="Q930" i="5"/>
  <c r="P930" i="5"/>
  <c r="O930" i="5"/>
  <c r="N930" i="5"/>
  <c r="M930" i="5"/>
  <c r="L930" i="5"/>
  <c r="K930" i="5"/>
  <c r="J930" i="5"/>
  <c r="I930" i="5"/>
  <c r="H930" i="5"/>
  <c r="Q929" i="5"/>
  <c r="P929" i="5"/>
  <c r="O929" i="5"/>
  <c r="N929" i="5"/>
  <c r="M929" i="5"/>
  <c r="L929" i="5"/>
  <c r="K929" i="5"/>
  <c r="J929" i="5"/>
  <c r="I929" i="5"/>
  <c r="H929" i="5"/>
  <c r="Q928" i="5"/>
  <c r="P928" i="5"/>
  <c r="O928" i="5"/>
  <c r="N928" i="5"/>
  <c r="M928" i="5"/>
  <c r="L928" i="5"/>
  <c r="K928" i="5"/>
  <c r="J928" i="5"/>
  <c r="I928" i="5"/>
  <c r="H928" i="5"/>
  <c r="Q927" i="5"/>
  <c r="P927" i="5"/>
  <c r="O927" i="5"/>
  <c r="N927" i="5"/>
  <c r="M927" i="5"/>
  <c r="L927" i="5"/>
  <c r="K927" i="5"/>
  <c r="J927" i="5"/>
  <c r="I927" i="5"/>
  <c r="H927" i="5"/>
  <c r="Q926" i="5"/>
  <c r="P926" i="5"/>
  <c r="O926" i="5"/>
  <c r="N926" i="5"/>
  <c r="M926" i="5"/>
  <c r="L926" i="5"/>
  <c r="K926" i="5"/>
  <c r="J926" i="5"/>
  <c r="I926" i="5"/>
  <c r="H926" i="5"/>
  <c r="Q925" i="5"/>
  <c r="P925" i="5"/>
  <c r="O925" i="5"/>
  <c r="N925" i="5"/>
  <c r="M925" i="5"/>
  <c r="L925" i="5"/>
  <c r="K925" i="5"/>
  <c r="J925" i="5"/>
  <c r="I925" i="5"/>
  <c r="H925" i="5"/>
  <c r="Q924" i="5"/>
  <c r="P924" i="5"/>
  <c r="O924" i="5"/>
  <c r="N924" i="5"/>
  <c r="M924" i="5"/>
  <c r="L924" i="5"/>
  <c r="K924" i="5"/>
  <c r="J924" i="5"/>
  <c r="I924" i="5"/>
  <c r="H924" i="5"/>
  <c r="Q923" i="5"/>
  <c r="P923" i="5"/>
  <c r="O923" i="5"/>
  <c r="N923" i="5"/>
  <c r="M923" i="5"/>
  <c r="L923" i="5"/>
  <c r="K923" i="5"/>
  <c r="J923" i="5"/>
  <c r="I923" i="5"/>
  <c r="H923" i="5"/>
  <c r="Q922" i="5"/>
  <c r="P922" i="5"/>
  <c r="O922" i="5"/>
  <c r="N922" i="5"/>
  <c r="M922" i="5"/>
  <c r="L922" i="5"/>
  <c r="K922" i="5"/>
  <c r="J922" i="5"/>
  <c r="I922" i="5"/>
  <c r="H922" i="5"/>
  <c r="Q921" i="5"/>
  <c r="P921" i="5"/>
  <c r="O921" i="5"/>
  <c r="N921" i="5"/>
  <c r="M921" i="5"/>
  <c r="L921" i="5"/>
  <c r="K921" i="5"/>
  <c r="J921" i="5"/>
  <c r="I921" i="5"/>
  <c r="H921" i="5"/>
  <c r="Q920" i="5"/>
  <c r="P920" i="5"/>
  <c r="O920" i="5"/>
  <c r="N920" i="5"/>
  <c r="M920" i="5"/>
  <c r="L920" i="5"/>
  <c r="K920" i="5"/>
  <c r="J920" i="5"/>
  <c r="I920" i="5"/>
  <c r="H920" i="5"/>
  <c r="Q919" i="5"/>
  <c r="P919" i="5"/>
  <c r="O919" i="5"/>
  <c r="N919" i="5"/>
  <c r="M919" i="5"/>
  <c r="L919" i="5"/>
  <c r="K919" i="5"/>
  <c r="J919" i="5"/>
  <c r="I919" i="5"/>
  <c r="H919" i="5"/>
  <c r="Q918" i="5"/>
  <c r="P918" i="5"/>
  <c r="O918" i="5"/>
  <c r="N918" i="5"/>
  <c r="M918" i="5"/>
  <c r="L918" i="5"/>
  <c r="K918" i="5"/>
  <c r="J918" i="5"/>
  <c r="I918" i="5"/>
  <c r="H918" i="5"/>
  <c r="Q917" i="5"/>
  <c r="P917" i="5"/>
  <c r="O917" i="5"/>
  <c r="N917" i="5"/>
  <c r="M917" i="5"/>
  <c r="L917" i="5"/>
  <c r="K917" i="5"/>
  <c r="J917" i="5"/>
  <c r="I917" i="5"/>
  <c r="H917" i="5"/>
  <c r="Q916" i="5"/>
  <c r="P916" i="5"/>
  <c r="O916" i="5"/>
  <c r="N916" i="5"/>
  <c r="M916" i="5"/>
  <c r="L916" i="5"/>
  <c r="K916" i="5"/>
  <c r="J916" i="5"/>
  <c r="I916" i="5"/>
  <c r="H916" i="5"/>
  <c r="Q915" i="5"/>
  <c r="P915" i="5"/>
  <c r="O915" i="5"/>
  <c r="N915" i="5"/>
  <c r="M915" i="5"/>
  <c r="L915" i="5"/>
  <c r="K915" i="5"/>
  <c r="J915" i="5"/>
  <c r="I915" i="5"/>
  <c r="H915" i="5"/>
  <c r="Q914" i="5"/>
  <c r="P914" i="5"/>
  <c r="O914" i="5"/>
  <c r="N914" i="5"/>
  <c r="M914" i="5"/>
  <c r="L914" i="5"/>
  <c r="K914" i="5"/>
  <c r="J914" i="5"/>
  <c r="I914" i="5"/>
  <c r="H914" i="5"/>
  <c r="Q913" i="5"/>
  <c r="P913" i="5"/>
  <c r="O913" i="5"/>
  <c r="N913" i="5"/>
  <c r="M913" i="5"/>
  <c r="L913" i="5"/>
  <c r="K913" i="5"/>
  <c r="J913" i="5"/>
  <c r="I913" i="5"/>
  <c r="H913" i="5"/>
  <c r="Q912" i="5"/>
  <c r="P912" i="5"/>
  <c r="O912" i="5"/>
  <c r="N912" i="5"/>
  <c r="M912" i="5"/>
  <c r="L912" i="5"/>
  <c r="K912" i="5"/>
  <c r="J912" i="5"/>
  <c r="I912" i="5"/>
  <c r="H912" i="5"/>
  <c r="Q911" i="5"/>
  <c r="P911" i="5"/>
  <c r="O911" i="5"/>
  <c r="N911" i="5"/>
  <c r="M911" i="5"/>
  <c r="L911" i="5"/>
  <c r="K911" i="5"/>
  <c r="J911" i="5"/>
  <c r="I911" i="5"/>
  <c r="H911" i="5"/>
  <c r="Q910" i="5"/>
  <c r="P910" i="5"/>
  <c r="O910" i="5"/>
  <c r="N910" i="5"/>
  <c r="M910" i="5"/>
  <c r="L910" i="5"/>
  <c r="K910" i="5"/>
  <c r="J910" i="5"/>
  <c r="I910" i="5"/>
  <c r="H910" i="5"/>
  <c r="Q909" i="5"/>
  <c r="P909" i="5"/>
  <c r="O909" i="5"/>
  <c r="N909" i="5"/>
  <c r="M909" i="5"/>
  <c r="L909" i="5"/>
  <c r="K909" i="5"/>
  <c r="J909" i="5"/>
  <c r="I909" i="5"/>
  <c r="H909" i="5"/>
  <c r="Q908" i="5"/>
  <c r="P908" i="5"/>
  <c r="O908" i="5"/>
  <c r="N908" i="5"/>
  <c r="M908" i="5"/>
  <c r="L908" i="5"/>
  <c r="K908" i="5"/>
  <c r="J908" i="5"/>
  <c r="I908" i="5"/>
  <c r="H908" i="5"/>
  <c r="Q907" i="5"/>
  <c r="P907" i="5"/>
  <c r="O907" i="5"/>
  <c r="N907" i="5"/>
  <c r="M907" i="5"/>
  <c r="L907" i="5"/>
  <c r="K907" i="5"/>
  <c r="J907" i="5"/>
  <c r="I907" i="5"/>
  <c r="H907" i="5"/>
  <c r="Q906" i="5"/>
  <c r="P906" i="5"/>
  <c r="O906" i="5"/>
  <c r="N906" i="5"/>
  <c r="M906" i="5"/>
  <c r="L906" i="5"/>
  <c r="K906" i="5"/>
  <c r="J906" i="5"/>
  <c r="I906" i="5"/>
  <c r="H906" i="5"/>
  <c r="Q905" i="5"/>
  <c r="P905" i="5"/>
  <c r="O905" i="5"/>
  <c r="N905" i="5"/>
  <c r="M905" i="5"/>
  <c r="L905" i="5"/>
  <c r="K905" i="5"/>
  <c r="J905" i="5"/>
  <c r="I905" i="5"/>
  <c r="H905" i="5"/>
  <c r="Q904" i="5"/>
  <c r="P904" i="5"/>
  <c r="O904" i="5"/>
  <c r="N904" i="5"/>
  <c r="M904" i="5"/>
  <c r="L904" i="5"/>
  <c r="K904" i="5"/>
  <c r="J904" i="5"/>
  <c r="I904" i="5"/>
  <c r="H904" i="5"/>
  <c r="Q903" i="5"/>
  <c r="P903" i="5"/>
  <c r="O903" i="5"/>
  <c r="N903" i="5"/>
  <c r="M903" i="5"/>
  <c r="L903" i="5"/>
  <c r="K903" i="5"/>
  <c r="J903" i="5"/>
  <c r="I903" i="5"/>
  <c r="H903" i="5"/>
  <c r="Q902" i="5"/>
  <c r="P902" i="5"/>
  <c r="O902" i="5"/>
  <c r="N902" i="5"/>
  <c r="M902" i="5"/>
  <c r="L902" i="5"/>
  <c r="K902" i="5"/>
  <c r="J902" i="5"/>
  <c r="I902" i="5"/>
  <c r="H902" i="5"/>
  <c r="Q901" i="5"/>
  <c r="P901" i="5"/>
  <c r="O901" i="5"/>
  <c r="N901" i="5"/>
  <c r="M901" i="5"/>
  <c r="L901" i="5"/>
  <c r="K901" i="5"/>
  <c r="J901" i="5"/>
  <c r="I901" i="5"/>
  <c r="H901" i="5"/>
  <c r="Q900" i="5"/>
  <c r="P900" i="5"/>
  <c r="O900" i="5"/>
  <c r="N900" i="5"/>
  <c r="M900" i="5"/>
  <c r="L900" i="5"/>
  <c r="K900" i="5"/>
  <c r="J900" i="5"/>
  <c r="I900" i="5"/>
  <c r="H900" i="5"/>
  <c r="Q899" i="5"/>
  <c r="P899" i="5"/>
  <c r="O899" i="5"/>
  <c r="N899" i="5"/>
  <c r="M899" i="5"/>
  <c r="L899" i="5"/>
  <c r="K899" i="5"/>
  <c r="J899" i="5"/>
  <c r="I899" i="5"/>
  <c r="H899" i="5"/>
  <c r="Q898" i="5"/>
  <c r="P898" i="5"/>
  <c r="O898" i="5"/>
  <c r="N898" i="5"/>
  <c r="M898" i="5"/>
  <c r="L898" i="5"/>
  <c r="K898" i="5"/>
  <c r="J898" i="5"/>
  <c r="I898" i="5"/>
  <c r="H898" i="5"/>
  <c r="Q897" i="5"/>
  <c r="P897" i="5"/>
  <c r="O897" i="5"/>
  <c r="N897" i="5"/>
  <c r="M897" i="5"/>
  <c r="L897" i="5"/>
  <c r="K897" i="5"/>
  <c r="J897" i="5"/>
  <c r="I897" i="5"/>
  <c r="H897" i="5"/>
  <c r="Q896" i="5"/>
  <c r="P896" i="5"/>
  <c r="O896" i="5"/>
  <c r="N896" i="5"/>
  <c r="M896" i="5"/>
  <c r="L896" i="5"/>
  <c r="K896" i="5"/>
  <c r="J896" i="5"/>
  <c r="I896" i="5"/>
  <c r="H896" i="5"/>
  <c r="Q895" i="5"/>
  <c r="P895" i="5"/>
  <c r="O895" i="5"/>
  <c r="N895" i="5"/>
  <c r="M895" i="5"/>
  <c r="L895" i="5"/>
  <c r="K895" i="5"/>
  <c r="J895" i="5"/>
  <c r="I895" i="5"/>
  <c r="H895" i="5"/>
  <c r="Q894" i="5"/>
  <c r="P894" i="5"/>
  <c r="O894" i="5"/>
  <c r="N894" i="5"/>
  <c r="M894" i="5"/>
  <c r="L894" i="5"/>
  <c r="K894" i="5"/>
  <c r="J894" i="5"/>
  <c r="I894" i="5"/>
  <c r="H894" i="5"/>
  <c r="Q893" i="5"/>
  <c r="P893" i="5"/>
  <c r="O893" i="5"/>
  <c r="N893" i="5"/>
  <c r="M893" i="5"/>
  <c r="L893" i="5"/>
  <c r="K893" i="5"/>
  <c r="J893" i="5"/>
  <c r="I893" i="5"/>
  <c r="H893" i="5"/>
  <c r="Q892" i="5"/>
  <c r="P892" i="5"/>
  <c r="O892" i="5"/>
  <c r="N892" i="5"/>
  <c r="M892" i="5"/>
  <c r="L892" i="5"/>
  <c r="K892" i="5"/>
  <c r="J892" i="5"/>
  <c r="I892" i="5"/>
  <c r="H892" i="5"/>
  <c r="Q891" i="5"/>
  <c r="P891" i="5"/>
  <c r="O891" i="5"/>
  <c r="N891" i="5"/>
  <c r="M891" i="5"/>
  <c r="L891" i="5"/>
  <c r="K891" i="5"/>
  <c r="J891" i="5"/>
  <c r="I891" i="5"/>
  <c r="H891" i="5"/>
  <c r="Q890" i="5"/>
  <c r="P890" i="5"/>
  <c r="O890" i="5"/>
  <c r="N890" i="5"/>
  <c r="M890" i="5"/>
  <c r="L890" i="5"/>
  <c r="K890" i="5"/>
  <c r="J890" i="5"/>
  <c r="I890" i="5"/>
  <c r="H890" i="5"/>
  <c r="Q889" i="5"/>
  <c r="P889" i="5"/>
  <c r="O889" i="5"/>
  <c r="N889" i="5"/>
  <c r="M889" i="5"/>
  <c r="L889" i="5"/>
  <c r="K889" i="5"/>
  <c r="J889" i="5"/>
  <c r="I889" i="5"/>
  <c r="H889" i="5"/>
  <c r="Q888" i="5"/>
  <c r="P888" i="5"/>
  <c r="O888" i="5"/>
  <c r="N888" i="5"/>
  <c r="M888" i="5"/>
  <c r="L888" i="5"/>
  <c r="K888" i="5"/>
  <c r="J888" i="5"/>
  <c r="I888" i="5"/>
  <c r="H888" i="5"/>
  <c r="Q887" i="5"/>
  <c r="P887" i="5"/>
  <c r="O887" i="5"/>
  <c r="N887" i="5"/>
  <c r="M887" i="5"/>
  <c r="L887" i="5"/>
  <c r="K887" i="5"/>
  <c r="J887" i="5"/>
  <c r="I887" i="5"/>
  <c r="H887" i="5"/>
  <c r="Q886" i="5"/>
  <c r="P886" i="5"/>
  <c r="O886" i="5"/>
  <c r="N886" i="5"/>
  <c r="M886" i="5"/>
  <c r="L886" i="5"/>
  <c r="K886" i="5"/>
  <c r="J886" i="5"/>
  <c r="I886" i="5"/>
  <c r="H886" i="5"/>
  <c r="Q885" i="5"/>
  <c r="P885" i="5"/>
  <c r="O885" i="5"/>
  <c r="N885" i="5"/>
  <c r="M885" i="5"/>
  <c r="L885" i="5"/>
  <c r="K885" i="5"/>
  <c r="J885" i="5"/>
  <c r="I885" i="5"/>
  <c r="H885" i="5"/>
  <c r="Q884" i="5"/>
  <c r="P884" i="5"/>
  <c r="O884" i="5"/>
  <c r="N884" i="5"/>
  <c r="M884" i="5"/>
  <c r="L884" i="5"/>
  <c r="K884" i="5"/>
  <c r="J884" i="5"/>
  <c r="I884" i="5"/>
  <c r="H884" i="5"/>
  <c r="Q883" i="5"/>
  <c r="P883" i="5"/>
  <c r="O883" i="5"/>
  <c r="N883" i="5"/>
  <c r="M883" i="5"/>
  <c r="L883" i="5"/>
  <c r="K883" i="5"/>
  <c r="J883" i="5"/>
  <c r="I883" i="5"/>
  <c r="H883" i="5"/>
  <c r="Q882" i="5"/>
  <c r="P882" i="5"/>
  <c r="O882" i="5"/>
  <c r="N882" i="5"/>
  <c r="M882" i="5"/>
  <c r="L882" i="5"/>
  <c r="K882" i="5"/>
  <c r="J882" i="5"/>
  <c r="I882" i="5"/>
  <c r="H882" i="5"/>
  <c r="Q881" i="5"/>
  <c r="P881" i="5"/>
  <c r="O881" i="5"/>
  <c r="N881" i="5"/>
  <c r="M881" i="5"/>
  <c r="L881" i="5"/>
  <c r="K881" i="5"/>
  <c r="J881" i="5"/>
  <c r="I881" i="5"/>
  <c r="H881" i="5"/>
  <c r="Q880" i="5"/>
  <c r="P880" i="5"/>
  <c r="O880" i="5"/>
  <c r="N880" i="5"/>
  <c r="M880" i="5"/>
  <c r="L880" i="5"/>
  <c r="K880" i="5"/>
  <c r="J880" i="5"/>
  <c r="I880" i="5"/>
  <c r="H880" i="5"/>
  <c r="Q879" i="5"/>
  <c r="P879" i="5"/>
  <c r="O879" i="5"/>
  <c r="N879" i="5"/>
  <c r="M879" i="5"/>
  <c r="L879" i="5"/>
  <c r="K879" i="5"/>
  <c r="J879" i="5"/>
  <c r="I879" i="5"/>
  <c r="H879" i="5"/>
  <c r="Q878" i="5"/>
  <c r="P878" i="5"/>
  <c r="O878" i="5"/>
  <c r="N878" i="5"/>
  <c r="M878" i="5"/>
  <c r="L878" i="5"/>
  <c r="K878" i="5"/>
  <c r="J878" i="5"/>
  <c r="I878" i="5"/>
  <c r="H878" i="5"/>
  <c r="Q877" i="5"/>
  <c r="P877" i="5"/>
  <c r="O877" i="5"/>
  <c r="N877" i="5"/>
  <c r="M877" i="5"/>
  <c r="L877" i="5"/>
  <c r="K877" i="5"/>
  <c r="J877" i="5"/>
  <c r="I877" i="5"/>
  <c r="H877" i="5"/>
  <c r="Q876" i="5"/>
  <c r="P876" i="5"/>
  <c r="O876" i="5"/>
  <c r="N876" i="5"/>
  <c r="M876" i="5"/>
  <c r="L876" i="5"/>
  <c r="K876" i="5"/>
  <c r="J876" i="5"/>
  <c r="I876" i="5"/>
  <c r="H876" i="5"/>
  <c r="Q875" i="5"/>
  <c r="P875" i="5"/>
  <c r="O875" i="5"/>
  <c r="N875" i="5"/>
  <c r="M875" i="5"/>
  <c r="L875" i="5"/>
  <c r="K875" i="5"/>
  <c r="J875" i="5"/>
  <c r="I875" i="5"/>
  <c r="H875" i="5"/>
  <c r="Q874" i="5"/>
  <c r="P874" i="5"/>
  <c r="O874" i="5"/>
  <c r="N874" i="5"/>
  <c r="M874" i="5"/>
  <c r="L874" i="5"/>
  <c r="K874" i="5"/>
  <c r="J874" i="5"/>
  <c r="I874" i="5"/>
  <c r="H874" i="5"/>
  <c r="Q873" i="5"/>
  <c r="P873" i="5"/>
  <c r="O873" i="5"/>
  <c r="N873" i="5"/>
  <c r="M873" i="5"/>
  <c r="L873" i="5"/>
  <c r="K873" i="5"/>
  <c r="J873" i="5"/>
  <c r="I873" i="5"/>
  <c r="H873" i="5"/>
  <c r="Q872" i="5"/>
  <c r="P872" i="5"/>
  <c r="O872" i="5"/>
  <c r="N872" i="5"/>
  <c r="M872" i="5"/>
  <c r="L872" i="5"/>
  <c r="K872" i="5"/>
  <c r="J872" i="5"/>
  <c r="I872" i="5"/>
  <c r="H872" i="5"/>
  <c r="Q871" i="5"/>
  <c r="P871" i="5"/>
  <c r="O871" i="5"/>
  <c r="N871" i="5"/>
  <c r="M871" i="5"/>
  <c r="L871" i="5"/>
  <c r="K871" i="5"/>
  <c r="J871" i="5"/>
  <c r="I871" i="5"/>
  <c r="H871" i="5"/>
  <c r="Q870" i="5"/>
  <c r="P870" i="5"/>
  <c r="O870" i="5"/>
  <c r="N870" i="5"/>
  <c r="M870" i="5"/>
  <c r="L870" i="5"/>
  <c r="K870" i="5"/>
  <c r="J870" i="5"/>
  <c r="I870" i="5"/>
  <c r="H870" i="5"/>
  <c r="Q869" i="5"/>
  <c r="P869" i="5"/>
  <c r="O869" i="5"/>
  <c r="N869" i="5"/>
  <c r="M869" i="5"/>
  <c r="L869" i="5"/>
  <c r="K869" i="5"/>
  <c r="J869" i="5"/>
  <c r="I869" i="5"/>
  <c r="H869" i="5"/>
  <c r="Q868" i="5"/>
  <c r="P868" i="5"/>
  <c r="O868" i="5"/>
  <c r="N868" i="5"/>
  <c r="M868" i="5"/>
  <c r="L868" i="5"/>
  <c r="K868" i="5"/>
  <c r="J868" i="5"/>
  <c r="I868" i="5"/>
  <c r="H868" i="5"/>
  <c r="Q867" i="5"/>
  <c r="P867" i="5"/>
  <c r="O867" i="5"/>
  <c r="N867" i="5"/>
  <c r="M867" i="5"/>
  <c r="L867" i="5"/>
  <c r="K867" i="5"/>
  <c r="J867" i="5"/>
  <c r="I867" i="5"/>
  <c r="H867" i="5"/>
  <c r="Q866" i="5"/>
  <c r="P866" i="5"/>
  <c r="O866" i="5"/>
  <c r="N866" i="5"/>
  <c r="M866" i="5"/>
  <c r="L866" i="5"/>
  <c r="K866" i="5"/>
  <c r="J866" i="5"/>
  <c r="I866" i="5"/>
  <c r="H866" i="5"/>
  <c r="Q865" i="5"/>
  <c r="P865" i="5"/>
  <c r="O865" i="5"/>
  <c r="N865" i="5"/>
  <c r="M865" i="5"/>
  <c r="L865" i="5"/>
  <c r="K865" i="5"/>
  <c r="J865" i="5"/>
  <c r="I865" i="5"/>
  <c r="H865" i="5"/>
  <c r="Q864" i="5"/>
  <c r="P864" i="5"/>
  <c r="O864" i="5"/>
  <c r="N864" i="5"/>
  <c r="M864" i="5"/>
  <c r="L864" i="5"/>
  <c r="K864" i="5"/>
  <c r="J864" i="5"/>
  <c r="I864" i="5"/>
  <c r="H864" i="5"/>
  <c r="Q863" i="5"/>
  <c r="P863" i="5"/>
  <c r="O863" i="5"/>
  <c r="N863" i="5"/>
  <c r="M863" i="5"/>
  <c r="L863" i="5"/>
  <c r="K863" i="5"/>
  <c r="J863" i="5"/>
  <c r="I863" i="5"/>
  <c r="H863" i="5"/>
  <c r="Q862" i="5"/>
  <c r="P862" i="5"/>
  <c r="O862" i="5"/>
  <c r="N862" i="5"/>
  <c r="M862" i="5"/>
  <c r="L862" i="5"/>
  <c r="K862" i="5"/>
  <c r="J862" i="5"/>
  <c r="I862" i="5"/>
  <c r="H862" i="5"/>
  <c r="Q861" i="5"/>
  <c r="P861" i="5"/>
  <c r="O861" i="5"/>
  <c r="N861" i="5"/>
  <c r="M861" i="5"/>
  <c r="L861" i="5"/>
  <c r="K861" i="5"/>
  <c r="J861" i="5"/>
  <c r="I861" i="5"/>
  <c r="H861" i="5"/>
  <c r="Q860" i="5"/>
  <c r="P860" i="5"/>
  <c r="O860" i="5"/>
  <c r="N860" i="5"/>
  <c r="M860" i="5"/>
  <c r="L860" i="5"/>
  <c r="K860" i="5"/>
  <c r="J860" i="5"/>
  <c r="I860" i="5"/>
  <c r="H860" i="5"/>
  <c r="Q859" i="5"/>
  <c r="P859" i="5"/>
  <c r="O859" i="5"/>
  <c r="N859" i="5"/>
  <c r="M859" i="5"/>
  <c r="L859" i="5"/>
  <c r="K859" i="5"/>
  <c r="J859" i="5"/>
  <c r="I859" i="5"/>
  <c r="H859" i="5"/>
  <c r="Q858" i="5"/>
  <c r="P858" i="5"/>
  <c r="O858" i="5"/>
  <c r="N858" i="5"/>
  <c r="M858" i="5"/>
  <c r="L858" i="5"/>
  <c r="K858" i="5"/>
  <c r="J858" i="5"/>
  <c r="I858" i="5"/>
  <c r="H858" i="5"/>
  <c r="Q857" i="5"/>
  <c r="P857" i="5"/>
  <c r="O857" i="5"/>
  <c r="N857" i="5"/>
  <c r="M857" i="5"/>
  <c r="L857" i="5"/>
  <c r="K857" i="5"/>
  <c r="J857" i="5"/>
  <c r="I857" i="5"/>
  <c r="H857" i="5"/>
  <c r="Q856" i="5"/>
  <c r="P856" i="5"/>
  <c r="O856" i="5"/>
  <c r="N856" i="5"/>
  <c r="M856" i="5"/>
  <c r="L856" i="5"/>
  <c r="K856" i="5"/>
  <c r="J856" i="5"/>
  <c r="I856" i="5"/>
  <c r="H856" i="5"/>
  <c r="Q855" i="5"/>
  <c r="P855" i="5"/>
  <c r="O855" i="5"/>
  <c r="N855" i="5"/>
  <c r="M855" i="5"/>
  <c r="L855" i="5"/>
  <c r="K855" i="5"/>
  <c r="J855" i="5"/>
  <c r="I855" i="5"/>
  <c r="H855" i="5"/>
  <c r="Q854" i="5"/>
  <c r="P854" i="5"/>
  <c r="O854" i="5"/>
  <c r="N854" i="5"/>
  <c r="M854" i="5"/>
  <c r="L854" i="5"/>
  <c r="K854" i="5"/>
  <c r="J854" i="5"/>
  <c r="I854" i="5"/>
  <c r="H854" i="5"/>
  <c r="Q853" i="5"/>
  <c r="P853" i="5"/>
  <c r="O853" i="5"/>
  <c r="N853" i="5"/>
  <c r="M853" i="5"/>
  <c r="L853" i="5"/>
  <c r="K853" i="5"/>
  <c r="J853" i="5"/>
  <c r="I853" i="5"/>
  <c r="H853" i="5"/>
  <c r="Q852" i="5"/>
  <c r="P852" i="5"/>
  <c r="O852" i="5"/>
  <c r="N852" i="5"/>
  <c r="M852" i="5"/>
  <c r="L852" i="5"/>
  <c r="K852" i="5"/>
  <c r="J852" i="5"/>
  <c r="I852" i="5"/>
  <c r="H852" i="5"/>
  <c r="Q851" i="5"/>
  <c r="P851" i="5"/>
  <c r="O851" i="5"/>
  <c r="N851" i="5"/>
  <c r="M851" i="5"/>
  <c r="L851" i="5"/>
  <c r="K851" i="5"/>
  <c r="J851" i="5"/>
  <c r="I851" i="5"/>
  <c r="H851" i="5"/>
  <c r="Q850" i="5"/>
  <c r="P850" i="5"/>
  <c r="O850" i="5"/>
  <c r="N850" i="5"/>
  <c r="M850" i="5"/>
  <c r="L850" i="5"/>
  <c r="K850" i="5"/>
  <c r="J850" i="5"/>
  <c r="I850" i="5"/>
  <c r="H850" i="5"/>
  <c r="Q849" i="5"/>
  <c r="P849" i="5"/>
  <c r="O849" i="5"/>
  <c r="N849" i="5"/>
  <c r="M849" i="5"/>
  <c r="L849" i="5"/>
  <c r="K849" i="5"/>
  <c r="J849" i="5"/>
  <c r="I849" i="5"/>
  <c r="H849" i="5"/>
  <c r="Q848" i="5"/>
  <c r="P848" i="5"/>
  <c r="O848" i="5"/>
  <c r="N848" i="5"/>
  <c r="M848" i="5"/>
  <c r="L848" i="5"/>
  <c r="K848" i="5"/>
  <c r="J848" i="5"/>
  <c r="I848" i="5"/>
  <c r="H848" i="5"/>
  <c r="Q847" i="5"/>
  <c r="P847" i="5"/>
  <c r="O847" i="5"/>
  <c r="N847" i="5"/>
  <c r="M847" i="5"/>
  <c r="L847" i="5"/>
  <c r="K847" i="5"/>
  <c r="J847" i="5"/>
  <c r="I847" i="5"/>
  <c r="H847" i="5"/>
  <c r="Q846" i="5"/>
  <c r="P846" i="5"/>
  <c r="O846" i="5"/>
  <c r="N846" i="5"/>
  <c r="M846" i="5"/>
  <c r="L846" i="5"/>
  <c r="K846" i="5"/>
  <c r="J846" i="5"/>
  <c r="I846" i="5"/>
  <c r="H846" i="5"/>
  <c r="Q845" i="5"/>
  <c r="P845" i="5"/>
  <c r="O845" i="5"/>
  <c r="N845" i="5"/>
  <c r="M845" i="5"/>
  <c r="L845" i="5"/>
  <c r="K845" i="5"/>
  <c r="J845" i="5"/>
  <c r="I845" i="5"/>
  <c r="H845" i="5"/>
  <c r="Q844" i="5"/>
  <c r="P844" i="5"/>
  <c r="O844" i="5"/>
  <c r="N844" i="5"/>
  <c r="M844" i="5"/>
  <c r="L844" i="5"/>
  <c r="K844" i="5"/>
  <c r="J844" i="5"/>
  <c r="I844" i="5"/>
  <c r="H844" i="5"/>
  <c r="Q843" i="5"/>
  <c r="P843" i="5"/>
  <c r="O843" i="5"/>
  <c r="N843" i="5"/>
  <c r="M843" i="5"/>
  <c r="L843" i="5"/>
  <c r="K843" i="5"/>
  <c r="J843" i="5"/>
  <c r="I843" i="5"/>
  <c r="H843" i="5"/>
  <c r="Q842" i="5"/>
  <c r="P842" i="5"/>
  <c r="O842" i="5"/>
  <c r="N842" i="5"/>
  <c r="M842" i="5"/>
  <c r="L842" i="5"/>
  <c r="K842" i="5"/>
  <c r="J842" i="5"/>
  <c r="I842" i="5"/>
  <c r="H842" i="5"/>
  <c r="Q841" i="5"/>
  <c r="P841" i="5"/>
  <c r="O841" i="5"/>
  <c r="N841" i="5"/>
  <c r="M841" i="5"/>
  <c r="L841" i="5"/>
  <c r="K841" i="5"/>
  <c r="J841" i="5"/>
  <c r="I841" i="5"/>
  <c r="H841" i="5"/>
  <c r="Q840" i="5"/>
  <c r="P840" i="5"/>
  <c r="O840" i="5"/>
  <c r="N840" i="5"/>
  <c r="M840" i="5"/>
  <c r="L840" i="5"/>
  <c r="K840" i="5"/>
  <c r="J840" i="5"/>
  <c r="I840" i="5"/>
  <c r="H840" i="5"/>
  <c r="Q839" i="5"/>
  <c r="P839" i="5"/>
  <c r="O839" i="5"/>
  <c r="N839" i="5"/>
  <c r="M839" i="5"/>
  <c r="L839" i="5"/>
  <c r="K839" i="5"/>
  <c r="J839" i="5"/>
  <c r="I839" i="5"/>
  <c r="H839" i="5"/>
  <c r="Q838" i="5"/>
  <c r="P838" i="5"/>
  <c r="O838" i="5"/>
  <c r="N838" i="5"/>
  <c r="M838" i="5"/>
  <c r="L838" i="5"/>
  <c r="K838" i="5"/>
  <c r="J838" i="5"/>
  <c r="I838" i="5"/>
  <c r="H838" i="5"/>
  <c r="Q837" i="5"/>
  <c r="P837" i="5"/>
  <c r="O837" i="5"/>
  <c r="N837" i="5"/>
  <c r="M837" i="5"/>
  <c r="L837" i="5"/>
  <c r="K837" i="5"/>
  <c r="J837" i="5"/>
  <c r="I837" i="5"/>
  <c r="H837" i="5"/>
  <c r="Q836" i="5"/>
  <c r="P836" i="5"/>
  <c r="O836" i="5"/>
  <c r="N836" i="5"/>
  <c r="M836" i="5"/>
  <c r="L836" i="5"/>
  <c r="K836" i="5"/>
  <c r="J836" i="5"/>
  <c r="I836" i="5"/>
  <c r="H836" i="5"/>
  <c r="Q835" i="5"/>
  <c r="P835" i="5"/>
  <c r="O835" i="5"/>
  <c r="N835" i="5"/>
  <c r="M835" i="5"/>
  <c r="L835" i="5"/>
  <c r="K835" i="5"/>
  <c r="J835" i="5"/>
  <c r="I835" i="5"/>
  <c r="H835" i="5"/>
  <c r="Q834" i="5"/>
  <c r="P834" i="5"/>
  <c r="O834" i="5"/>
  <c r="N834" i="5"/>
  <c r="M834" i="5"/>
  <c r="L834" i="5"/>
  <c r="K834" i="5"/>
  <c r="J834" i="5"/>
  <c r="I834" i="5"/>
  <c r="H834" i="5"/>
  <c r="Q833" i="5"/>
  <c r="P833" i="5"/>
  <c r="O833" i="5"/>
  <c r="N833" i="5"/>
  <c r="M833" i="5"/>
  <c r="L833" i="5"/>
  <c r="K833" i="5"/>
  <c r="J833" i="5"/>
  <c r="I833" i="5"/>
  <c r="H833" i="5"/>
  <c r="Q832" i="5"/>
  <c r="P832" i="5"/>
  <c r="O832" i="5"/>
  <c r="N832" i="5"/>
  <c r="M832" i="5"/>
  <c r="L832" i="5"/>
  <c r="K832" i="5"/>
  <c r="J832" i="5"/>
  <c r="I832" i="5"/>
  <c r="H832" i="5"/>
  <c r="Q831" i="5"/>
  <c r="P831" i="5"/>
  <c r="O831" i="5"/>
  <c r="N831" i="5"/>
  <c r="M831" i="5"/>
  <c r="L831" i="5"/>
  <c r="K831" i="5"/>
  <c r="J831" i="5"/>
  <c r="I831" i="5"/>
  <c r="H831" i="5"/>
  <c r="Q830" i="5"/>
  <c r="P830" i="5"/>
  <c r="O830" i="5"/>
  <c r="N830" i="5"/>
  <c r="M830" i="5"/>
  <c r="L830" i="5"/>
  <c r="K830" i="5"/>
  <c r="J830" i="5"/>
  <c r="I830" i="5"/>
  <c r="H830" i="5"/>
  <c r="Q829" i="5"/>
  <c r="P829" i="5"/>
  <c r="O829" i="5"/>
  <c r="N829" i="5"/>
  <c r="M829" i="5"/>
  <c r="L829" i="5"/>
  <c r="K829" i="5"/>
  <c r="J829" i="5"/>
  <c r="I829" i="5"/>
  <c r="H829" i="5"/>
  <c r="Q828" i="5"/>
  <c r="P828" i="5"/>
  <c r="O828" i="5"/>
  <c r="N828" i="5"/>
  <c r="M828" i="5"/>
  <c r="L828" i="5"/>
  <c r="K828" i="5"/>
  <c r="J828" i="5"/>
  <c r="I828" i="5"/>
  <c r="H828" i="5"/>
  <c r="Q827" i="5"/>
  <c r="P827" i="5"/>
  <c r="O827" i="5"/>
  <c r="N827" i="5"/>
  <c r="M827" i="5"/>
  <c r="L827" i="5"/>
  <c r="K827" i="5"/>
  <c r="J827" i="5"/>
  <c r="I827" i="5"/>
  <c r="H827" i="5"/>
  <c r="Q826" i="5"/>
  <c r="P826" i="5"/>
  <c r="O826" i="5"/>
  <c r="N826" i="5"/>
  <c r="M826" i="5"/>
  <c r="L826" i="5"/>
  <c r="K826" i="5"/>
  <c r="J826" i="5"/>
  <c r="I826" i="5"/>
  <c r="H826" i="5"/>
  <c r="Q825" i="5"/>
  <c r="P825" i="5"/>
  <c r="O825" i="5"/>
  <c r="N825" i="5"/>
  <c r="M825" i="5"/>
  <c r="L825" i="5"/>
  <c r="K825" i="5"/>
  <c r="J825" i="5"/>
  <c r="I825" i="5"/>
  <c r="H825" i="5"/>
  <c r="Q824" i="5"/>
  <c r="P824" i="5"/>
  <c r="O824" i="5"/>
  <c r="N824" i="5"/>
  <c r="M824" i="5"/>
  <c r="L824" i="5"/>
  <c r="K824" i="5"/>
  <c r="J824" i="5"/>
  <c r="I824" i="5"/>
  <c r="H824" i="5"/>
  <c r="Q823" i="5"/>
  <c r="P823" i="5"/>
  <c r="O823" i="5"/>
  <c r="N823" i="5"/>
  <c r="M823" i="5"/>
  <c r="L823" i="5"/>
  <c r="K823" i="5"/>
  <c r="J823" i="5"/>
  <c r="I823" i="5"/>
  <c r="H823" i="5"/>
  <c r="Q822" i="5"/>
  <c r="P822" i="5"/>
  <c r="O822" i="5"/>
  <c r="N822" i="5"/>
  <c r="M822" i="5"/>
  <c r="L822" i="5"/>
  <c r="K822" i="5"/>
  <c r="J822" i="5"/>
  <c r="I822" i="5"/>
  <c r="H822" i="5"/>
  <c r="Q821" i="5"/>
  <c r="P821" i="5"/>
  <c r="O821" i="5"/>
  <c r="N821" i="5"/>
  <c r="M821" i="5"/>
  <c r="L821" i="5"/>
  <c r="K821" i="5"/>
  <c r="J821" i="5"/>
  <c r="I821" i="5"/>
  <c r="H821" i="5"/>
  <c r="Q820" i="5"/>
  <c r="P820" i="5"/>
  <c r="O820" i="5"/>
  <c r="N820" i="5"/>
  <c r="M820" i="5"/>
  <c r="L820" i="5"/>
  <c r="K820" i="5"/>
  <c r="J820" i="5"/>
  <c r="I820" i="5"/>
  <c r="H820" i="5"/>
  <c r="Q819" i="5"/>
  <c r="P819" i="5"/>
  <c r="O819" i="5"/>
  <c r="N819" i="5"/>
  <c r="M819" i="5"/>
  <c r="L819" i="5"/>
  <c r="K819" i="5"/>
  <c r="J819" i="5"/>
  <c r="I819" i="5"/>
  <c r="H819" i="5"/>
  <c r="Q818" i="5"/>
  <c r="P818" i="5"/>
  <c r="O818" i="5"/>
  <c r="N818" i="5"/>
  <c r="M818" i="5"/>
  <c r="L818" i="5"/>
  <c r="K818" i="5"/>
  <c r="J818" i="5"/>
  <c r="I818" i="5"/>
  <c r="H818" i="5"/>
  <c r="Q817" i="5"/>
  <c r="P817" i="5"/>
  <c r="O817" i="5"/>
  <c r="N817" i="5"/>
  <c r="M817" i="5"/>
  <c r="L817" i="5"/>
  <c r="K817" i="5"/>
  <c r="J817" i="5"/>
  <c r="I817" i="5"/>
  <c r="H817" i="5"/>
  <c r="Q816" i="5"/>
  <c r="P816" i="5"/>
  <c r="O816" i="5"/>
  <c r="N816" i="5"/>
  <c r="M816" i="5"/>
  <c r="L816" i="5"/>
  <c r="K816" i="5"/>
  <c r="J816" i="5"/>
  <c r="I816" i="5"/>
  <c r="H816" i="5"/>
  <c r="Q815" i="5"/>
  <c r="P815" i="5"/>
  <c r="O815" i="5"/>
  <c r="N815" i="5"/>
  <c r="M815" i="5"/>
  <c r="L815" i="5"/>
  <c r="K815" i="5"/>
  <c r="J815" i="5"/>
  <c r="I815" i="5"/>
  <c r="H815" i="5"/>
  <c r="Q814" i="5"/>
  <c r="P814" i="5"/>
  <c r="O814" i="5"/>
  <c r="N814" i="5"/>
  <c r="M814" i="5"/>
  <c r="L814" i="5"/>
  <c r="K814" i="5"/>
  <c r="J814" i="5"/>
  <c r="I814" i="5"/>
  <c r="H814" i="5"/>
  <c r="Q813" i="5"/>
  <c r="P813" i="5"/>
  <c r="O813" i="5"/>
  <c r="N813" i="5"/>
  <c r="M813" i="5"/>
  <c r="L813" i="5"/>
  <c r="K813" i="5"/>
  <c r="J813" i="5"/>
  <c r="I813" i="5"/>
  <c r="H813" i="5"/>
  <c r="Q812" i="5"/>
  <c r="P812" i="5"/>
  <c r="O812" i="5"/>
  <c r="N812" i="5"/>
  <c r="M812" i="5"/>
  <c r="L812" i="5"/>
  <c r="K812" i="5"/>
  <c r="J812" i="5"/>
  <c r="I812" i="5"/>
  <c r="H812" i="5"/>
  <c r="Q811" i="5"/>
  <c r="P811" i="5"/>
  <c r="O811" i="5"/>
  <c r="N811" i="5"/>
  <c r="M811" i="5"/>
  <c r="L811" i="5"/>
  <c r="K811" i="5"/>
  <c r="J811" i="5"/>
  <c r="I811" i="5"/>
  <c r="H811" i="5"/>
  <c r="Q810" i="5"/>
  <c r="P810" i="5"/>
  <c r="O810" i="5"/>
  <c r="N810" i="5"/>
  <c r="M810" i="5"/>
  <c r="L810" i="5"/>
  <c r="K810" i="5"/>
  <c r="J810" i="5"/>
  <c r="I810" i="5"/>
  <c r="H810" i="5"/>
  <c r="Q809" i="5"/>
  <c r="P809" i="5"/>
  <c r="O809" i="5"/>
  <c r="N809" i="5"/>
  <c r="M809" i="5"/>
  <c r="L809" i="5"/>
  <c r="K809" i="5"/>
  <c r="J809" i="5"/>
  <c r="I809" i="5"/>
  <c r="H809" i="5"/>
  <c r="Q808" i="5"/>
  <c r="P808" i="5"/>
  <c r="O808" i="5"/>
  <c r="N808" i="5"/>
  <c r="M808" i="5"/>
  <c r="L808" i="5"/>
  <c r="K808" i="5"/>
  <c r="J808" i="5"/>
  <c r="I808" i="5"/>
  <c r="H808" i="5"/>
  <c r="Q807" i="5"/>
  <c r="P807" i="5"/>
  <c r="O807" i="5"/>
  <c r="N807" i="5"/>
  <c r="M807" i="5"/>
  <c r="L807" i="5"/>
  <c r="K807" i="5"/>
  <c r="J807" i="5"/>
  <c r="I807" i="5"/>
  <c r="H807" i="5"/>
  <c r="Q806" i="5"/>
  <c r="P806" i="5"/>
  <c r="O806" i="5"/>
  <c r="N806" i="5"/>
  <c r="M806" i="5"/>
  <c r="L806" i="5"/>
  <c r="K806" i="5"/>
  <c r="J806" i="5"/>
  <c r="I806" i="5"/>
  <c r="H806" i="5"/>
  <c r="Q805" i="5"/>
  <c r="P805" i="5"/>
  <c r="O805" i="5"/>
  <c r="N805" i="5"/>
  <c r="M805" i="5"/>
  <c r="L805" i="5"/>
  <c r="K805" i="5"/>
  <c r="J805" i="5"/>
  <c r="I805" i="5"/>
  <c r="H805" i="5"/>
  <c r="Q804" i="5"/>
  <c r="P804" i="5"/>
  <c r="O804" i="5"/>
  <c r="N804" i="5"/>
  <c r="M804" i="5"/>
  <c r="L804" i="5"/>
  <c r="K804" i="5"/>
  <c r="J804" i="5"/>
  <c r="I804" i="5"/>
  <c r="H804" i="5"/>
  <c r="Q803" i="5"/>
  <c r="P803" i="5"/>
  <c r="O803" i="5"/>
  <c r="N803" i="5"/>
  <c r="M803" i="5"/>
  <c r="L803" i="5"/>
  <c r="K803" i="5"/>
  <c r="J803" i="5"/>
  <c r="I803" i="5"/>
  <c r="H803" i="5"/>
  <c r="Q802" i="5"/>
  <c r="P802" i="5"/>
  <c r="O802" i="5"/>
  <c r="N802" i="5"/>
  <c r="M802" i="5"/>
  <c r="L802" i="5"/>
  <c r="K802" i="5"/>
  <c r="J802" i="5"/>
  <c r="I802" i="5"/>
  <c r="H802" i="5"/>
  <c r="Q801" i="5"/>
  <c r="P801" i="5"/>
  <c r="O801" i="5"/>
  <c r="N801" i="5"/>
  <c r="M801" i="5"/>
  <c r="L801" i="5"/>
  <c r="K801" i="5"/>
  <c r="J801" i="5"/>
  <c r="I801" i="5"/>
  <c r="H801" i="5"/>
  <c r="Q800" i="5"/>
  <c r="P800" i="5"/>
  <c r="O800" i="5"/>
  <c r="N800" i="5"/>
  <c r="M800" i="5"/>
  <c r="L800" i="5"/>
  <c r="K800" i="5"/>
  <c r="J800" i="5"/>
  <c r="I800" i="5"/>
  <c r="H800" i="5"/>
  <c r="Q799" i="5"/>
  <c r="P799" i="5"/>
  <c r="O799" i="5"/>
  <c r="N799" i="5"/>
  <c r="M799" i="5"/>
  <c r="L799" i="5"/>
  <c r="K799" i="5"/>
  <c r="J799" i="5"/>
  <c r="I799" i="5"/>
  <c r="H799" i="5"/>
  <c r="Q798" i="5"/>
  <c r="P798" i="5"/>
  <c r="O798" i="5"/>
  <c r="N798" i="5"/>
  <c r="M798" i="5"/>
  <c r="L798" i="5"/>
  <c r="K798" i="5"/>
  <c r="J798" i="5"/>
  <c r="I798" i="5"/>
  <c r="H798" i="5"/>
  <c r="Q797" i="5"/>
  <c r="P797" i="5"/>
  <c r="O797" i="5"/>
  <c r="N797" i="5"/>
  <c r="M797" i="5"/>
  <c r="L797" i="5"/>
  <c r="K797" i="5"/>
  <c r="J797" i="5"/>
  <c r="I797" i="5"/>
  <c r="H797" i="5"/>
  <c r="Q796" i="5"/>
  <c r="P796" i="5"/>
  <c r="O796" i="5"/>
  <c r="N796" i="5"/>
  <c r="M796" i="5"/>
  <c r="L796" i="5"/>
  <c r="K796" i="5"/>
  <c r="J796" i="5"/>
  <c r="I796" i="5"/>
  <c r="H796" i="5"/>
  <c r="Q795" i="5"/>
  <c r="P795" i="5"/>
  <c r="O795" i="5"/>
  <c r="N795" i="5"/>
  <c r="M795" i="5"/>
  <c r="L795" i="5"/>
  <c r="K795" i="5"/>
  <c r="J795" i="5"/>
  <c r="I795" i="5"/>
  <c r="H795" i="5"/>
  <c r="Q794" i="5"/>
  <c r="P794" i="5"/>
  <c r="O794" i="5"/>
  <c r="N794" i="5"/>
  <c r="M794" i="5"/>
  <c r="L794" i="5"/>
  <c r="K794" i="5"/>
  <c r="J794" i="5"/>
  <c r="I794" i="5"/>
  <c r="H794" i="5"/>
  <c r="Q793" i="5"/>
  <c r="P793" i="5"/>
  <c r="O793" i="5"/>
  <c r="N793" i="5"/>
  <c r="M793" i="5"/>
  <c r="L793" i="5"/>
  <c r="K793" i="5"/>
  <c r="J793" i="5"/>
  <c r="I793" i="5"/>
  <c r="H793" i="5"/>
  <c r="Q792" i="5"/>
  <c r="P792" i="5"/>
  <c r="O792" i="5"/>
  <c r="N792" i="5"/>
  <c r="M792" i="5"/>
  <c r="L792" i="5"/>
  <c r="K792" i="5"/>
  <c r="J792" i="5"/>
  <c r="I792" i="5"/>
  <c r="H792" i="5"/>
  <c r="Q791" i="5"/>
  <c r="P791" i="5"/>
  <c r="O791" i="5"/>
  <c r="N791" i="5"/>
  <c r="M791" i="5"/>
  <c r="L791" i="5"/>
  <c r="K791" i="5"/>
  <c r="J791" i="5"/>
  <c r="I791" i="5"/>
  <c r="H791" i="5"/>
  <c r="Q790" i="5"/>
  <c r="P790" i="5"/>
  <c r="O790" i="5"/>
  <c r="N790" i="5"/>
  <c r="M790" i="5"/>
  <c r="L790" i="5"/>
  <c r="K790" i="5"/>
  <c r="J790" i="5"/>
  <c r="I790" i="5"/>
  <c r="H790" i="5"/>
  <c r="Q789" i="5"/>
  <c r="P789" i="5"/>
  <c r="O789" i="5"/>
  <c r="N789" i="5"/>
  <c r="M789" i="5"/>
  <c r="L789" i="5"/>
  <c r="K789" i="5"/>
  <c r="J789" i="5"/>
  <c r="I789" i="5"/>
  <c r="H789" i="5"/>
  <c r="Q788" i="5"/>
  <c r="P788" i="5"/>
  <c r="O788" i="5"/>
  <c r="N788" i="5"/>
  <c r="M788" i="5"/>
  <c r="L788" i="5"/>
  <c r="K788" i="5"/>
  <c r="J788" i="5"/>
  <c r="I788" i="5"/>
  <c r="H788" i="5"/>
  <c r="Q787" i="5"/>
  <c r="P787" i="5"/>
  <c r="O787" i="5"/>
  <c r="N787" i="5"/>
  <c r="M787" i="5"/>
  <c r="L787" i="5"/>
  <c r="K787" i="5"/>
  <c r="J787" i="5"/>
  <c r="I787" i="5"/>
  <c r="H787" i="5"/>
  <c r="Q786" i="5"/>
  <c r="P786" i="5"/>
  <c r="O786" i="5"/>
  <c r="N786" i="5"/>
  <c r="M786" i="5"/>
  <c r="L786" i="5"/>
  <c r="K786" i="5"/>
  <c r="J786" i="5"/>
  <c r="I786" i="5"/>
  <c r="H786" i="5"/>
  <c r="Q785" i="5"/>
  <c r="P785" i="5"/>
  <c r="O785" i="5"/>
  <c r="N785" i="5"/>
  <c r="M785" i="5"/>
  <c r="L785" i="5"/>
  <c r="K785" i="5"/>
  <c r="J785" i="5"/>
  <c r="I785" i="5"/>
  <c r="H785" i="5"/>
  <c r="Q784" i="5"/>
  <c r="P784" i="5"/>
  <c r="O784" i="5"/>
  <c r="N784" i="5"/>
  <c r="M784" i="5"/>
  <c r="L784" i="5"/>
  <c r="K784" i="5"/>
  <c r="J784" i="5"/>
  <c r="I784" i="5"/>
  <c r="H784" i="5"/>
  <c r="Q783" i="5"/>
  <c r="P783" i="5"/>
  <c r="O783" i="5"/>
  <c r="N783" i="5"/>
  <c r="M783" i="5"/>
  <c r="L783" i="5"/>
  <c r="K783" i="5"/>
  <c r="J783" i="5"/>
  <c r="I783" i="5"/>
  <c r="H783" i="5"/>
  <c r="Q782" i="5"/>
  <c r="P782" i="5"/>
  <c r="O782" i="5"/>
  <c r="N782" i="5"/>
  <c r="M782" i="5"/>
  <c r="L782" i="5"/>
  <c r="K782" i="5"/>
  <c r="J782" i="5"/>
  <c r="I782" i="5"/>
  <c r="H782" i="5"/>
  <c r="Q781" i="5"/>
  <c r="P781" i="5"/>
  <c r="O781" i="5"/>
  <c r="N781" i="5"/>
  <c r="M781" i="5"/>
  <c r="L781" i="5"/>
  <c r="K781" i="5"/>
  <c r="J781" i="5"/>
  <c r="I781" i="5"/>
  <c r="H781" i="5"/>
  <c r="Q780" i="5"/>
  <c r="P780" i="5"/>
  <c r="O780" i="5"/>
  <c r="N780" i="5"/>
  <c r="M780" i="5"/>
  <c r="L780" i="5"/>
  <c r="K780" i="5"/>
  <c r="J780" i="5"/>
  <c r="I780" i="5"/>
  <c r="H780" i="5"/>
  <c r="Q779" i="5"/>
  <c r="P779" i="5"/>
  <c r="O779" i="5"/>
  <c r="N779" i="5"/>
  <c r="M779" i="5"/>
  <c r="L779" i="5"/>
  <c r="K779" i="5"/>
  <c r="J779" i="5"/>
  <c r="I779" i="5"/>
  <c r="H779" i="5"/>
  <c r="Q778" i="5"/>
  <c r="P778" i="5"/>
  <c r="O778" i="5"/>
  <c r="N778" i="5"/>
  <c r="M778" i="5"/>
  <c r="L778" i="5"/>
  <c r="K778" i="5"/>
  <c r="J778" i="5"/>
  <c r="I778" i="5"/>
  <c r="H778" i="5"/>
  <c r="Q777" i="5"/>
  <c r="P777" i="5"/>
  <c r="O777" i="5"/>
  <c r="N777" i="5"/>
  <c r="M777" i="5"/>
  <c r="L777" i="5"/>
  <c r="K777" i="5"/>
  <c r="J777" i="5"/>
  <c r="I777" i="5"/>
  <c r="H777" i="5"/>
  <c r="Q776" i="5"/>
  <c r="P776" i="5"/>
  <c r="O776" i="5"/>
  <c r="N776" i="5"/>
  <c r="M776" i="5"/>
  <c r="L776" i="5"/>
  <c r="K776" i="5"/>
  <c r="J776" i="5"/>
  <c r="I776" i="5"/>
  <c r="H776" i="5"/>
  <c r="Q775" i="5"/>
  <c r="P775" i="5"/>
  <c r="O775" i="5"/>
  <c r="N775" i="5"/>
  <c r="M775" i="5"/>
  <c r="L775" i="5"/>
  <c r="K775" i="5"/>
  <c r="J775" i="5"/>
  <c r="I775" i="5"/>
  <c r="H775" i="5"/>
  <c r="Q774" i="5"/>
  <c r="P774" i="5"/>
  <c r="O774" i="5"/>
  <c r="N774" i="5"/>
  <c r="M774" i="5"/>
  <c r="L774" i="5"/>
  <c r="K774" i="5"/>
  <c r="J774" i="5"/>
  <c r="I774" i="5"/>
  <c r="H774" i="5"/>
  <c r="Q773" i="5"/>
  <c r="P773" i="5"/>
  <c r="O773" i="5"/>
  <c r="N773" i="5"/>
  <c r="M773" i="5"/>
  <c r="L773" i="5"/>
  <c r="K773" i="5"/>
  <c r="J773" i="5"/>
  <c r="I773" i="5"/>
  <c r="H773" i="5"/>
  <c r="Q772" i="5"/>
  <c r="P772" i="5"/>
  <c r="O772" i="5"/>
  <c r="N772" i="5"/>
  <c r="M772" i="5"/>
  <c r="L772" i="5"/>
  <c r="K772" i="5"/>
  <c r="J772" i="5"/>
  <c r="I772" i="5"/>
  <c r="H772" i="5"/>
  <c r="Q771" i="5"/>
  <c r="P771" i="5"/>
  <c r="O771" i="5"/>
  <c r="N771" i="5"/>
  <c r="M771" i="5"/>
  <c r="L771" i="5"/>
  <c r="K771" i="5"/>
  <c r="J771" i="5"/>
  <c r="I771" i="5"/>
  <c r="H771" i="5"/>
  <c r="Q770" i="5"/>
  <c r="P770" i="5"/>
  <c r="O770" i="5"/>
  <c r="N770" i="5"/>
  <c r="M770" i="5"/>
  <c r="L770" i="5"/>
  <c r="K770" i="5"/>
  <c r="J770" i="5"/>
  <c r="I770" i="5"/>
  <c r="H770" i="5"/>
  <c r="Q769" i="5"/>
  <c r="P769" i="5"/>
  <c r="O769" i="5"/>
  <c r="N769" i="5"/>
  <c r="M769" i="5"/>
  <c r="L769" i="5"/>
  <c r="K769" i="5"/>
  <c r="J769" i="5"/>
  <c r="I769" i="5"/>
  <c r="H769" i="5"/>
  <c r="Q768" i="5"/>
  <c r="P768" i="5"/>
  <c r="O768" i="5"/>
  <c r="N768" i="5"/>
  <c r="M768" i="5"/>
  <c r="L768" i="5"/>
  <c r="K768" i="5"/>
  <c r="J768" i="5"/>
  <c r="I768" i="5"/>
  <c r="H768" i="5"/>
  <c r="Q767" i="5"/>
  <c r="P767" i="5"/>
  <c r="O767" i="5"/>
  <c r="N767" i="5"/>
  <c r="M767" i="5"/>
  <c r="L767" i="5"/>
  <c r="K767" i="5"/>
  <c r="J767" i="5"/>
  <c r="I767" i="5"/>
  <c r="H767" i="5"/>
  <c r="Q766" i="5"/>
  <c r="P766" i="5"/>
  <c r="O766" i="5"/>
  <c r="N766" i="5"/>
  <c r="M766" i="5"/>
  <c r="L766" i="5"/>
  <c r="K766" i="5"/>
  <c r="J766" i="5"/>
  <c r="I766" i="5"/>
  <c r="H766" i="5"/>
  <c r="Q765" i="5"/>
  <c r="P765" i="5"/>
  <c r="O765" i="5"/>
  <c r="N765" i="5"/>
  <c r="M765" i="5"/>
  <c r="L765" i="5"/>
  <c r="K765" i="5"/>
  <c r="J765" i="5"/>
  <c r="I765" i="5"/>
  <c r="H765" i="5"/>
  <c r="Q764" i="5"/>
  <c r="P764" i="5"/>
  <c r="O764" i="5"/>
  <c r="N764" i="5"/>
  <c r="M764" i="5"/>
  <c r="L764" i="5"/>
  <c r="K764" i="5"/>
  <c r="J764" i="5"/>
  <c r="I764" i="5"/>
  <c r="H764" i="5"/>
  <c r="Q763" i="5"/>
  <c r="P763" i="5"/>
  <c r="O763" i="5"/>
  <c r="N763" i="5"/>
  <c r="M763" i="5"/>
  <c r="L763" i="5"/>
  <c r="K763" i="5"/>
  <c r="J763" i="5"/>
  <c r="I763" i="5"/>
  <c r="H763" i="5"/>
  <c r="Q762" i="5"/>
  <c r="P762" i="5"/>
  <c r="O762" i="5"/>
  <c r="N762" i="5"/>
  <c r="M762" i="5"/>
  <c r="L762" i="5"/>
  <c r="K762" i="5"/>
  <c r="J762" i="5"/>
  <c r="I762" i="5"/>
  <c r="H762" i="5"/>
  <c r="Q761" i="5"/>
  <c r="P761" i="5"/>
  <c r="O761" i="5"/>
  <c r="N761" i="5"/>
  <c r="M761" i="5"/>
  <c r="L761" i="5"/>
  <c r="K761" i="5"/>
  <c r="J761" i="5"/>
  <c r="I761" i="5"/>
  <c r="H761" i="5"/>
  <c r="Q760" i="5"/>
  <c r="P760" i="5"/>
  <c r="O760" i="5"/>
  <c r="N760" i="5"/>
  <c r="M760" i="5"/>
  <c r="L760" i="5"/>
  <c r="K760" i="5"/>
  <c r="J760" i="5"/>
  <c r="I760" i="5"/>
  <c r="H760" i="5"/>
  <c r="Q759" i="5"/>
  <c r="P759" i="5"/>
  <c r="O759" i="5"/>
  <c r="N759" i="5"/>
  <c r="M759" i="5"/>
  <c r="L759" i="5"/>
  <c r="K759" i="5"/>
  <c r="J759" i="5"/>
  <c r="I759" i="5"/>
  <c r="H759" i="5"/>
  <c r="Q758" i="5"/>
  <c r="P758" i="5"/>
  <c r="O758" i="5"/>
  <c r="N758" i="5"/>
  <c r="M758" i="5"/>
  <c r="L758" i="5"/>
  <c r="K758" i="5"/>
  <c r="J758" i="5"/>
  <c r="I758" i="5"/>
  <c r="H758" i="5"/>
  <c r="Q757" i="5"/>
  <c r="P757" i="5"/>
  <c r="O757" i="5"/>
  <c r="N757" i="5"/>
  <c r="M757" i="5"/>
  <c r="L757" i="5"/>
  <c r="K757" i="5"/>
  <c r="J757" i="5"/>
  <c r="I757" i="5"/>
  <c r="H757" i="5"/>
  <c r="Q756" i="5"/>
  <c r="P756" i="5"/>
  <c r="O756" i="5"/>
  <c r="N756" i="5"/>
  <c r="M756" i="5"/>
  <c r="L756" i="5"/>
  <c r="K756" i="5"/>
  <c r="J756" i="5"/>
  <c r="I756" i="5"/>
  <c r="H756" i="5"/>
  <c r="Q755" i="5"/>
  <c r="P755" i="5"/>
  <c r="O755" i="5"/>
  <c r="N755" i="5"/>
  <c r="M755" i="5"/>
  <c r="L755" i="5"/>
  <c r="K755" i="5"/>
  <c r="J755" i="5"/>
  <c r="I755" i="5"/>
  <c r="H755" i="5"/>
  <c r="Q754" i="5"/>
  <c r="P754" i="5"/>
  <c r="O754" i="5"/>
  <c r="N754" i="5"/>
  <c r="M754" i="5"/>
  <c r="L754" i="5"/>
  <c r="K754" i="5"/>
  <c r="J754" i="5"/>
  <c r="I754" i="5"/>
  <c r="H754" i="5"/>
  <c r="Q753" i="5"/>
  <c r="P753" i="5"/>
  <c r="O753" i="5"/>
  <c r="N753" i="5"/>
  <c r="M753" i="5"/>
  <c r="L753" i="5"/>
  <c r="K753" i="5"/>
  <c r="J753" i="5"/>
  <c r="I753" i="5"/>
  <c r="H753" i="5"/>
  <c r="Q752" i="5"/>
  <c r="P752" i="5"/>
  <c r="O752" i="5"/>
  <c r="N752" i="5"/>
  <c r="M752" i="5"/>
  <c r="L752" i="5"/>
  <c r="K752" i="5"/>
  <c r="J752" i="5"/>
  <c r="I752" i="5"/>
  <c r="H752" i="5"/>
  <c r="Q751" i="5"/>
  <c r="P751" i="5"/>
  <c r="O751" i="5"/>
  <c r="N751" i="5"/>
  <c r="M751" i="5"/>
  <c r="L751" i="5"/>
  <c r="K751" i="5"/>
  <c r="J751" i="5"/>
  <c r="I751" i="5"/>
  <c r="H751" i="5"/>
  <c r="Q750" i="5"/>
  <c r="P750" i="5"/>
  <c r="O750" i="5"/>
  <c r="N750" i="5"/>
  <c r="M750" i="5"/>
  <c r="L750" i="5"/>
  <c r="K750" i="5"/>
  <c r="J750" i="5"/>
  <c r="I750" i="5"/>
  <c r="H750" i="5"/>
  <c r="Q749" i="5"/>
  <c r="P749" i="5"/>
  <c r="O749" i="5"/>
  <c r="N749" i="5"/>
  <c r="M749" i="5"/>
  <c r="L749" i="5"/>
  <c r="K749" i="5"/>
  <c r="J749" i="5"/>
  <c r="I749" i="5"/>
  <c r="H749" i="5"/>
  <c r="Q748" i="5"/>
  <c r="P748" i="5"/>
  <c r="O748" i="5"/>
  <c r="N748" i="5"/>
  <c r="M748" i="5"/>
  <c r="L748" i="5"/>
  <c r="K748" i="5"/>
  <c r="J748" i="5"/>
  <c r="I748" i="5"/>
  <c r="H748" i="5"/>
  <c r="Q747" i="5"/>
  <c r="P747" i="5"/>
  <c r="O747" i="5"/>
  <c r="N747" i="5"/>
  <c r="M747" i="5"/>
  <c r="L747" i="5"/>
  <c r="K747" i="5"/>
  <c r="J747" i="5"/>
  <c r="I747" i="5"/>
  <c r="H747" i="5"/>
  <c r="Q746" i="5"/>
  <c r="P746" i="5"/>
  <c r="O746" i="5"/>
  <c r="N746" i="5"/>
  <c r="M746" i="5"/>
  <c r="L746" i="5"/>
  <c r="K746" i="5"/>
  <c r="J746" i="5"/>
  <c r="I746" i="5"/>
  <c r="H746" i="5"/>
  <c r="Q745" i="5"/>
  <c r="P745" i="5"/>
  <c r="O745" i="5"/>
  <c r="N745" i="5"/>
  <c r="M745" i="5"/>
  <c r="L745" i="5"/>
  <c r="K745" i="5"/>
  <c r="J745" i="5"/>
  <c r="I745" i="5"/>
  <c r="H745" i="5"/>
  <c r="Q744" i="5"/>
  <c r="P744" i="5"/>
  <c r="O744" i="5"/>
  <c r="N744" i="5"/>
  <c r="M744" i="5"/>
  <c r="L744" i="5"/>
  <c r="K744" i="5"/>
  <c r="J744" i="5"/>
  <c r="I744" i="5"/>
  <c r="H744" i="5"/>
  <c r="Q743" i="5"/>
  <c r="P743" i="5"/>
  <c r="O743" i="5"/>
  <c r="N743" i="5"/>
  <c r="M743" i="5"/>
  <c r="L743" i="5"/>
  <c r="K743" i="5"/>
  <c r="J743" i="5"/>
  <c r="I743" i="5"/>
  <c r="H743" i="5"/>
  <c r="Q742" i="5"/>
  <c r="P742" i="5"/>
  <c r="O742" i="5"/>
  <c r="N742" i="5"/>
  <c r="M742" i="5"/>
  <c r="L742" i="5"/>
  <c r="K742" i="5"/>
  <c r="J742" i="5"/>
  <c r="I742" i="5"/>
  <c r="H742" i="5"/>
  <c r="Q741" i="5"/>
  <c r="P741" i="5"/>
  <c r="O741" i="5"/>
  <c r="N741" i="5"/>
  <c r="M741" i="5"/>
  <c r="L741" i="5"/>
  <c r="K741" i="5"/>
  <c r="J741" i="5"/>
  <c r="I741" i="5"/>
  <c r="H741" i="5"/>
  <c r="Q740" i="5"/>
  <c r="P740" i="5"/>
  <c r="O740" i="5"/>
  <c r="N740" i="5"/>
  <c r="M740" i="5"/>
  <c r="L740" i="5"/>
  <c r="K740" i="5"/>
  <c r="J740" i="5"/>
  <c r="I740" i="5"/>
  <c r="H740" i="5"/>
  <c r="Q739" i="5"/>
  <c r="P739" i="5"/>
  <c r="O739" i="5"/>
  <c r="N739" i="5"/>
  <c r="M739" i="5"/>
  <c r="L739" i="5"/>
  <c r="K739" i="5"/>
  <c r="J739" i="5"/>
  <c r="I739" i="5"/>
  <c r="H739" i="5"/>
  <c r="Q738" i="5"/>
  <c r="P738" i="5"/>
  <c r="O738" i="5"/>
  <c r="N738" i="5"/>
  <c r="M738" i="5"/>
  <c r="L738" i="5"/>
  <c r="K738" i="5"/>
  <c r="J738" i="5"/>
  <c r="I738" i="5"/>
  <c r="H738" i="5"/>
  <c r="Q737" i="5"/>
  <c r="P737" i="5"/>
  <c r="O737" i="5"/>
  <c r="N737" i="5"/>
  <c r="M737" i="5"/>
  <c r="L737" i="5"/>
  <c r="K737" i="5"/>
  <c r="J737" i="5"/>
  <c r="I737" i="5"/>
  <c r="H737" i="5"/>
  <c r="Q736" i="5"/>
  <c r="P736" i="5"/>
  <c r="O736" i="5"/>
  <c r="N736" i="5"/>
  <c r="M736" i="5"/>
  <c r="L736" i="5"/>
  <c r="K736" i="5"/>
  <c r="J736" i="5"/>
  <c r="I736" i="5"/>
  <c r="H736" i="5"/>
  <c r="Q735" i="5"/>
  <c r="P735" i="5"/>
  <c r="O735" i="5"/>
  <c r="N735" i="5"/>
  <c r="M735" i="5"/>
  <c r="L735" i="5"/>
  <c r="K735" i="5"/>
  <c r="J735" i="5"/>
  <c r="I735" i="5"/>
  <c r="H735" i="5"/>
  <c r="Q734" i="5"/>
  <c r="P734" i="5"/>
  <c r="O734" i="5"/>
  <c r="N734" i="5"/>
  <c r="M734" i="5"/>
  <c r="L734" i="5"/>
  <c r="K734" i="5"/>
  <c r="J734" i="5"/>
  <c r="I734" i="5"/>
  <c r="H734" i="5"/>
  <c r="Q733" i="5"/>
  <c r="P733" i="5"/>
  <c r="O733" i="5"/>
  <c r="N733" i="5"/>
  <c r="M733" i="5"/>
  <c r="L733" i="5"/>
  <c r="K733" i="5"/>
  <c r="J733" i="5"/>
  <c r="I733" i="5"/>
  <c r="H733" i="5"/>
  <c r="Q732" i="5"/>
  <c r="P732" i="5"/>
  <c r="O732" i="5"/>
  <c r="N732" i="5"/>
  <c r="M732" i="5"/>
  <c r="L732" i="5"/>
  <c r="K732" i="5"/>
  <c r="J732" i="5"/>
  <c r="I732" i="5"/>
  <c r="H732" i="5"/>
  <c r="Q731" i="5"/>
  <c r="P731" i="5"/>
  <c r="O731" i="5"/>
  <c r="N731" i="5"/>
  <c r="M731" i="5"/>
  <c r="L731" i="5"/>
  <c r="K731" i="5"/>
  <c r="J731" i="5"/>
  <c r="I731" i="5"/>
  <c r="H731" i="5"/>
  <c r="Q730" i="5"/>
  <c r="P730" i="5"/>
  <c r="O730" i="5"/>
  <c r="N730" i="5"/>
  <c r="M730" i="5"/>
  <c r="L730" i="5"/>
  <c r="K730" i="5"/>
  <c r="J730" i="5"/>
  <c r="I730" i="5"/>
  <c r="H730" i="5"/>
  <c r="Q729" i="5"/>
  <c r="P729" i="5"/>
  <c r="O729" i="5"/>
  <c r="N729" i="5"/>
  <c r="M729" i="5"/>
  <c r="L729" i="5"/>
  <c r="K729" i="5"/>
  <c r="J729" i="5"/>
  <c r="I729" i="5"/>
  <c r="H729" i="5"/>
  <c r="Q728" i="5"/>
  <c r="P728" i="5"/>
  <c r="O728" i="5"/>
  <c r="N728" i="5"/>
  <c r="M728" i="5"/>
  <c r="L728" i="5"/>
  <c r="K728" i="5"/>
  <c r="J728" i="5"/>
  <c r="I728" i="5"/>
  <c r="H728" i="5"/>
  <c r="Q727" i="5"/>
  <c r="P727" i="5"/>
  <c r="O727" i="5"/>
  <c r="N727" i="5"/>
  <c r="M727" i="5"/>
  <c r="L727" i="5"/>
  <c r="K727" i="5"/>
  <c r="J727" i="5"/>
  <c r="I727" i="5"/>
  <c r="H727" i="5"/>
  <c r="Q726" i="5"/>
  <c r="P726" i="5"/>
  <c r="O726" i="5"/>
  <c r="N726" i="5"/>
  <c r="M726" i="5"/>
  <c r="L726" i="5"/>
  <c r="K726" i="5"/>
  <c r="J726" i="5"/>
  <c r="I726" i="5"/>
  <c r="H726" i="5"/>
  <c r="Q725" i="5"/>
  <c r="P725" i="5"/>
  <c r="O725" i="5"/>
  <c r="N725" i="5"/>
  <c r="M725" i="5"/>
  <c r="L725" i="5"/>
  <c r="K725" i="5"/>
  <c r="J725" i="5"/>
  <c r="I725" i="5"/>
  <c r="H725" i="5"/>
  <c r="Q724" i="5"/>
  <c r="P724" i="5"/>
  <c r="O724" i="5"/>
  <c r="N724" i="5"/>
  <c r="M724" i="5"/>
  <c r="L724" i="5"/>
  <c r="K724" i="5"/>
  <c r="J724" i="5"/>
  <c r="I724" i="5"/>
  <c r="H724" i="5"/>
  <c r="Q723" i="5"/>
  <c r="P723" i="5"/>
  <c r="O723" i="5"/>
  <c r="N723" i="5"/>
  <c r="M723" i="5"/>
  <c r="L723" i="5"/>
  <c r="K723" i="5"/>
  <c r="J723" i="5"/>
  <c r="I723" i="5"/>
  <c r="H723" i="5"/>
  <c r="Q722" i="5"/>
  <c r="P722" i="5"/>
  <c r="O722" i="5"/>
  <c r="N722" i="5"/>
  <c r="M722" i="5"/>
  <c r="L722" i="5"/>
  <c r="K722" i="5"/>
  <c r="J722" i="5"/>
  <c r="I722" i="5"/>
  <c r="H722" i="5"/>
  <c r="Q721" i="5"/>
  <c r="P721" i="5"/>
  <c r="O721" i="5"/>
  <c r="N721" i="5"/>
  <c r="M721" i="5"/>
  <c r="L721" i="5"/>
  <c r="K721" i="5"/>
  <c r="J721" i="5"/>
  <c r="I721" i="5"/>
  <c r="H721" i="5"/>
  <c r="Q720" i="5"/>
  <c r="P720" i="5"/>
  <c r="O720" i="5"/>
  <c r="N720" i="5"/>
  <c r="M720" i="5"/>
  <c r="L720" i="5"/>
  <c r="K720" i="5"/>
  <c r="J720" i="5"/>
  <c r="I720" i="5"/>
  <c r="H720" i="5"/>
  <c r="Q719" i="5"/>
  <c r="P719" i="5"/>
  <c r="O719" i="5"/>
  <c r="N719" i="5"/>
  <c r="M719" i="5"/>
  <c r="L719" i="5"/>
  <c r="K719" i="5"/>
  <c r="J719" i="5"/>
  <c r="I719" i="5"/>
  <c r="H719" i="5"/>
  <c r="Q718" i="5"/>
  <c r="P718" i="5"/>
  <c r="O718" i="5"/>
  <c r="N718" i="5"/>
  <c r="M718" i="5"/>
  <c r="L718" i="5"/>
  <c r="K718" i="5"/>
  <c r="J718" i="5"/>
  <c r="I718" i="5"/>
  <c r="H718" i="5"/>
  <c r="Q717" i="5"/>
  <c r="P717" i="5"/>
  <c r="O717" i="5"/>
  <c r="N717" i="5"/>
  <c r="M717" i="5"/>
  <c r="L717" i="5"/>
  <c r="K717" i="5"/>
  <c r="J717" i="5"/>
  <c r="I717" i="5"/>
  <c r="H717" i="5"/>
  <c r="Q716" i="5"/>
  <c r="P716" i="5"/>
  <c r="O716" i="5"/>
  <c r="N716" i="5"/>
  <c r="M716" i="5"/>
  <c r="L716" i="5"/>
  <c r="K716" i="5"/>
  <c r="J716" i="5"/>
  <c r="I716" i="5"/>
  <c r="H716" i="5"/>
  <c r="Q715" i="5"/>
  <c r="P715" i="5"/>
  <c r="O715" i="5"/>
  <c r="N715" i="5"/>
  <c r="M715" i="5"/>
  <c r="L715" i="5"/>
  <c r="K715" i="5"/>
  <c r="J715" i="5"/>
  <c r="I715" i="5"/>
  <c r="H715" i="5"/>
  <c r="Q714" i="5"/>
  <c r="P714" i="5"/>
  <c r="O714" i="5"/>
  <c r="N714" i="5"/>
  <c r="M714" i="5"/>
  <c r="L714" i="5"/>
  <c r="K714" i="5"/>
  <c r="J714" i="5"/>
  <c r="I714" i="5"/>
  <c r="H714" i="5"/>
  <c r="Q713" i="5"/>
  <c r="P713" i="5"/>
  <c r="O713" i="5"/>
  <c r="N713" i="5"/>
  <c r="M713" i="5"/>
  <c r="L713" i="5"/>
  <c r="K713" i="5"/>
  <c r="J713" i="5"/>
  <c r="I713" i="5"/>
  <c r="H713" i="5"/>
  <c r="Q712" i="5"/>
  <c r="P712" i="5"/>
  <c r="O712" i="5"/>
  <c r="N712" i="5"/>
  <c r="M712" i="5"/>
  <c r="L712" i="5"/>
  <c r="K712" i="5"/>
  <c r="J712" i="5"/>
  <c r="I712" i="5"/>
  <c r="H712" i="5"/>
  <c r="Q711" i="5"/>
  <c r="P711" i="5"/>
  <c r="O711" i="5"/>
  <c r="N711" i="5"/>
  <c r="M711" i="5"/>
  <c r="L711" i="5"/>
  <c r="K711" i="5"/>
  <c r="J711" i="5"/>
  <c r="I711" i="5"/>
  <c r="H711" i="5"/>
  <c r="Q710" i="5"/>
  <c r="P710" i="5"/>
  <c r="O710" i="5"/>
  <c r="N710" i="5"/>
  <c r="M710" i="5"/>
  <c r="L710" i="5"/>
  <c r="K710" i="5"/>
  <c r="J710" i="5"/>
  <c r="I710" i="5"/>
  <c r="H710" i="5"/>
  <c r="Q709" i="5"/>
  <c r="P709" i="5"/>
  <c r="O709" i="5"/>
  <c r="N709" i="5"/>
  <c r="M709" i="5"/>
  <c r="L709" i="5"/>
  <c r="K709" i="5"/>
  <c r="J709" i="5"/>
  <c r="I709" i="5"/>
  <c r="H709" i="5"/>
  <c r="Q708" i="5"/>
  <c r="P708" i="5"/>
  <c r="O708" i="5"/>
  <c r="N708" i="5"/>
  <c r="M708" i="5"/>
  <c r="L708" i="5"/>
  <c r="K708" i="5"/>
  <c r="J708" i="5"/>
  <c r="I708" i="5"/>
  <c r="H708" i="5"/>
  <c r="Q707" i="5"/>
  <c r="P707" i="5"/>
  <c r="O707" i="5"/>
  <c r="N707" i="5"/>
  <c r="M707" i="5"/>
  <c r="L707" i="5"/>
  <c r="K707" i="5"/>
  <c r="J707" i="5"/>
  <c r="I707" i="5"/>
  <c r="H707" i="5"/>
  <c r="Q706" i="5"/>
  <c r="P706" i="5"/>
  <c r="O706" i="5"/>
  <c r="N706" i="5"/>
  <c r="M706" i="5"/>
  <c r="L706" i="5"/>
  <c r="K706" i="5"/>
  <c r="J706" i="5"/>
  <c r="I706" i="5"/>
  <c r="H706" i="5"/>
  <c r="Q705" i="5"/>
  <c r="P705" i="5"/>
  <c r="O705" i="5"/>
  <c r="N705" i="5"/>
  <c r="M705" i="5"/>
  <c r="L705" i="5"/>
  <c r="K705" i="5"/>
  <c r="J705" i="5"/>
  <c r="I705" i="5"/>
  <c r="H705" i="5"/>
  <c r="Q704" i="5"/>
  <c r="P704" i="5"/>
  <c r="O704" i="5"/>
  <c r="N704" i="5"/>
  <c r="M704" i="5"/>
  <c r="L704" i="5"/>
  <c r="K704" i="5"/>
  <c r="J704" i="5"/>
  <c r="I704" i="5"/>
  <c r="H704" i="5"/>
  <c r="Q703" i="5"/>
  <c r="P703" i="5"/>
  <c r="O703" i="5"/>
  <c r="N703" i="5"/>
  <c r="M703" i="5"/>
  <c r="L703" i="5"/>
  <c r="K703" i="5"/>
  <c r="J703" i="5"/>
  <c r="I703" i="5"/>
  <c r="H703" i="5"/>
  <c r="Q702" i="5"/>
  <c r="P702" i="5"/>
  <c r="O702" i="5"/>
  <c r="N702" i="5"/>
  <c r="M702" i="5"/>
  <c r="L702" i="5"/>
  <c r="K702" i="5"/>
  <c r="J702" i="5"/>
  <c r="I702" i="5"/>
  <c r="H702" i="5"/>
  <c r="Q701" i="5"/>
  <c r="P701" i="5"/>
  <c r="O701" i="5"/>
  <c r="N701" i="5"/>
  <c r="M701" i="5"/>
  <c r="L701" i="5"/>
  <c r="K701" i="5"/>
  <c r="J701" i="5"/>
  <c r="I701" i="5"/>
  <c r="H701" i="5"/>
  <c r="Q700" i="5"/>
  <c r="P700" i="5"/>
  <c r="O700" i="5"/>
  <c r="N700" i="5"/>
  <c r="M700" i="5"/>
  <c r="L700" i="5"/>
  <c r="K700" i="5"/>
  <c r="J700" i="5"/>
  <c r="I700" i="5"/>
  <c r="H700" i="5"/>
  <c r="Q699" i="5"/>
  <c r="P699" i="5"/>
  <c r="O699" i="5"/>
  <c r="N699" i="5"/>
  <c r="M699" i="5"/>
  <c r="L699" i="5"/>
  <c r="K699" i="5"/>
  <c r="J699" i="5"/>
  <c r="I699" i="5"/>
  <c r="H699" i="5"/>
  <c r="Q698" i="5"/>
  <c r="P698" i="5"/>
  <c r="O698" i="5"/>
  <c r="N698" i="5"/>
  <c r="M698" i="5"/>
  <c r="L698" i="5"/>
  <c r="K698" i="5"/>
  <c r="J698" i="5"/>
  <c r="I698" i="5"/>
  <c r="H698" i="5"/>
  <c r="Q697" i="5"/>
  <c r="P697" i="5"/>
  <c r="O697" i="5"/>
  <c r="N697" i="5"/>
  <c r="M697" i="5"/>
  <c r="L697" i="5"/>
  <c r="K697" i="5"/>
  <c r="J697" i="5"/>
  <c r="I697" i="5"/>
  <c r="H697" i="5"/>
  <c r="Q696" i="5"/>
  <c r="P696" i="5"/>
  <c r="O696" i="5"/>
  <c r="N696" i="5"/>
  <c r="M696" i="5"/>
  <c r="L696" i="5"/>
  <c r="K696" i="5"/>
  <c r="J696" i="5"/>
  <c r="I696" i="5"/>
  <c r="H696" i="5"/>
  <c r="Q695" i="5"/>
  <c r="P695" i="5"/>
  <c r="O695" i="5"/>
  <c r="N695" i="5"/>
  <c r="M695" i="5"/>
  <c r="L695" i="5"/>
  <c r="K695" i="5"/>
  <c r="J695" i="5"/>
  <c r="I695" i="5"/>
  <c r="H695" i="5"/>
  <c r="Q694" i="5"/>
  <c r="P694" i="5"/>
  <c r="O694" i="5"/>
  <c r="N694" i="5"/>
  <c r="M694" i="5"/>
  <c r="L694" i="5"/>
  <c r="K694" i="5"/>
  <c r="J694" i="5"/>
  <c r="I694" i="5"/>
  <c r="H694" i="5"/>
  <c r="Q693" i="5"/>
  <c r="P693" i="5"/>
  <c r="O693" i="5"/>
  <c r="N693" i="5"/>
  <c r="M693" i="5"/>
  <c r="L693" i="5"/>
  <c r="K693" i="5"/>
  <c r="J693" i="5"/>
  <c r="I693" i="5"/>
  <c r="H693" i="5"/>
  <c r="Q692" i="5"/>
  <c r="P692" i="5"/>
  <c r="O692" i="5"/>
  <c r="N692" i="5"/>
  <c r="M692" i="5"/>
  <c r="L692" i="5"/>
  <c r="K692" i="5"/>
  <c r="J692" i="5"/>
  <c r="I692" i="5"/>
  <c r="H692" i="5"/>
  <c r="Q691" i="5"/>
  <c r="P691" i="5"/>
  <c r="O691" i="5"/>
  <c r="N691" i="5"/>
  <c r="M691" i="5"/>
  <c r="L691" i="5"/>
  <c r="K691" i="5"/>
  <c r="J691" i="5"/>
  <c r="I691" i="5"/>
  <c r="H691" i="5"/>
  <c r="Q690" i="5"/>
  <c r="P690" i="5"/>
  <c r="O690" i="5"/>
  <c r="N690" i="5"/>
  <c r="M690" i="5"/>
  <c r="L690" i="5"/>
  <c r="K690" i="5"/>
  <c r="J690" i="5"/>
  <c r="I690" i="5"/>
  <c r="H690" i="5"/>
  <c r="Q689" i="5"/>
  <c r="P689" i="5"/>
  <c r="O689" i="5"/>
  <c r="N689" i="5"/>
  <c r="M689" i="5"/>
  <c r="L689" i="5"/>
  <c r="K689" i="5"/>
  <c r="J689" i="5"/>
  <c r="I689" i="5"/>
  <c r="H689" i="5"/>
  <c r="Q688" i="5"/>
  <c r="P688" i="5"/>
  <c r="O688" i="5"/>
  <c r="N688" i="5"/>
  <c r="M688" i="5"/>
  <c r="L688" i="5"/>
  <c r="K688" i="5"/>
  <c r="J688" i="5"/>
  <c r="I688" i="5"/>
  <c r="H688" i="5"/>
  <c r="Q687" i="5"/>
  <c r="P687" i="5"/>
  <c r="O687" i="5"/>
  <c r="N687" i="5"/>
  <c r="M687" i="5"/>
  <c r="L687" i="5"/>
  <c r="K687" i="5"/>
  <c r="J687" i="5"/>
  <c r="I687" i="5"/>
  <c r="H687" i="5"/>
  <c r="Q686" i="5"/>
  <c r="P686" i="5"/>
  <c r="O686" i="5"/>
  <c r="N686" i="5"/>
  <c r="M686" i="5"/>
  <c r="L686" i="5"/>
  <c r="K686" i="5"/>
  <c r="J686" i="5"/>
  <c r="I686" i="5"/>
  <c r="H686" i="5"/>
  <c r="Q685" i="5"/>
  <c r="P685" i="5"/>
  <c r="O685" i="5"/>
  <c r="N685" i="5"/>
  <c r="M685" i="5"/>
  <c r="L685" i="5"/>
  <c r="K685" i="5"/>
  <c r="J685" i="5"/>
  <c r="I685" i="5"/>
  <c r="H685" i="5"/>
  <c r="Q684" i="5"/>
  <c r="P684" i="5"/>
  <c r="O684" i="5"/>
  <c r="N684" i="5"/>
  <c r="M684" i="5"/>
  <c r="L684" i="5"/>
  <c r="K684" i="5"/>
  <c r="J684" i="5"/>
  <c r="I684" i="5"/>
  <c r="H684" i="5"/>
  <c r="Q683" i="5"/>
  <c r="P683" i="5"/>
  <c r="O683" i="5"/>
  <c r="N683" i="5"/>
  <c r="M683" i="5"/>
  <c r="L683" i="5"/>
  <c r="K683" i="5"/>
  <c r="J683" i="5"/>
  <c r="I683" i="5"/>
  <c r="H683" i="5"/>
  <c r="Q682" i="5"/>
  <c r="P682" i="5"/>
  <c r="O682" i="5"/>
  <c r="N682" i="5"/>
  <c r="M682" i="5"/>
  <c r="L682" i="5"/>
  <c r="K682" i="5"/>
  <c r="J682" i="5"/>
  <c r="I682" i="5"/>
  <c r="H682" i="5"/>
  <c r="Q681" i="5"/>
  <c r="P681" i="5"/>
  <c r="O681" i="5"/>
  <c r="N681" i="5"/>
  <c r="M681" i="5"/>
  <c r="L681" i="5"/>
  <c r="K681" i="5"/>
  <c r="J681" i="5"/>
  <c r="I681" i="5"/>
  <c r="H681" i="5"/>
  <c r="Q680" i="5"/>
  <c r="P680" i="5"/>
  <c r="O680" i="5"/>
  <c r="N680" i="5"/>
  <c r="M680" i="5"/>
  <c r="L680" i="5"/>
  <c r="K680" i="5"/>
  <c r="J680" i="5"/>
  <c r="I680" i="5"/>
  <c r="H680" i="5"/>
  <c r="Q679" i="5"/>
  <c r="P679" i="5"/>
  <c r="O679" i="5"/>
  <c r="N679" i="5"/>
  <c r="M679" i="5"/>
  <c r="L679" i="5"/>
  <c r="K679" i="5"/>
  <c r="J679" i="5"/>
  <c r="I679" i="5"/>
  <c r="H679" i="5"/>
  <c r="Q678" i="5"/>
  <c r="P678" i="5"/>
  <c r="O678" i="5"/>
  <c r="N678" i="5"/>
  <c r="M678" i="5"/>
  <c r="L678" i="5"/>
  <c r="K678" i="5"/>
  <c r="J678" i="5"/>
  <c r="I678" i="5"/>
  <c r="H678" i="5"/>
  <c r="Q677" i="5"/>
  <c r="P677" i="5"/>
  <c r="O677" i="5"/>
  <c r="N677" i="5"/>
  <c r="M677" i="5"/>
  <c r="L677" i="5"/>
  <c r="K677" i="5"/>
  <c r="J677" i="5"/>
  <c r="I677" i="5"/>
  <c r="H677" i="5"/>
  <c r="Q676" i="5"/>
  <c r="P676" i="5"/>
  <c r="O676" i="5"/>
  <c r="N676" i="5"/>
  <c r="M676" i="5"/>
  <c r="L676" i="5"/>
  <c r="K676" i="5"/>
  <c r="J676" i="5"/>
  <c r="I676" i="5"/>
  <c r="H676" i="5"/>
  <c r="Q675" i="5"/>
  <c r="P675" i="5"/>
  <c r="O675" i="5"/>
  <c r="N675" i="5"/>
  <c r="M675" i="5"/>
  <c r="L675" i="5"/>
  <c r="K675" i="5"/>
  <c r="J675" i="5"/>
  <c r="I675" i="5"/>
  <c r="H675" i="5"/>
  <c r="Q674" i="5"/>
  <c r="P674" i="5"/>
  <c r="O674" i="5"/>
  <c r="N674" i="5"/>
  <c r="M674" i="5"/>
  <c r="L674" i="5"/>
  <c r="K674" i="5"/>
  <c r="J674" i="5"/>
  <c r="I674" i="5"/>
  <c r="H674" i="5"/>
  <c r="Q673" i="5"/>
  <c r="P673" i="5"/>
  <c r="O673" i="5"/>
  <c r="N673" i="5"/>
  <c r="M673" i="5"/>
  <c r="L673" i="5"/>
  <c r="K673" i="5"/>
  <c r="J673" i="5"/>
  <c r="I673" i="5"/>
  <c r="H673" i="5"/>
  <c r="Q672" i="5"/>
  <c r="P672" i="5"/>
  <c r="O672" i="5"/>
  <c r="N672" i="5"/>
  <c r="M672" i="5"/>
  <c r="L672" i="5"/>
  <c r="K672" i="5"/>
  <c r="J672" i="5"/>
  <c r="I672" i="5"/>
  <c r="H672" i="5"/>
  <c r="Q671" i="5"/>
  <c r="P671" i="5"/>
  <c r="O671" i="5"/>
  <c r="N671" i="5"/>
  <c r="M671" i="5"/>
  <c r="L671" i="5"/>
  <c r="K671" i="5"/>
  <c r="J671" i="5"/>
  <c r="I671" i="5"/>
  <c r="H671" i="5"/>
  <c r="Q670" i="5"/>
  <c r="P670" i="5"/>
  <c r="O670" i="5"/>
  <c r="N670" i="5"/>
  <c r="M670" i="5"/>
  <c r="L670" i="5"/>
  <c r="K670" i="5"/>
  <c r="J670" i="5"/>
  <c r="I670" i="5"/>
  <c r="H670" i="5"/>
  <c r="Q669" i="5"/>
  <c r="P669" i="5"/>
  <c r="O669" i="5"/>
  <c r="N669" i="5"/>
  <c r="M669" i="5"/>
  <c r="L669" i="5"/>
  <c r="K669" i="5"/>
  <c r="J669" i="5"/>
  <c r="I669" i="5"/>
  <c r="H669" i="5"/>
  <c r="Q668" i="5"/>
  <c r="P668" i="5"/>
  <c r="O668" i="5"/>
  <c r="N668" i="5"/>
  <c r="M668" i="5"/>
  <c r="L668" i="5"/>
  <c r="K668" i="5"/>
  <c r="J668" i="5"/>
  <c r="I668" i="5"/>
  <c r="H668" i="5"/>
  <c r="Q667" i="5"/>
  <c r="P667" i="5"/>
  <c r="O667" i="5"/>
  <c r="N667" i="5"/>
  <c r="M667" i="5"/>
  <c r="L667" i="5"/>
  <c r="K667" i="5"/>
  <c r="J667" i="5"/>
  <c r="I667" i="5"/>
  <c r="H667" i="5"/>
  <c r="Q666" i="5"/>
  <c r="P666" i="5"/>
  <c r="O666" i="5"/>
  <c r="N666" i="5"/>
  <c r="M666" i="5"/>
  <c r="L666" i="5"/>
  <c r="K666" i="5"/>
  <c r="J666" i="5"/>
  <c r="I666" i="5"/>
  <c r="H666" i="5"/>
  <c r="Q665" i="5"/>
  <c r="P665" i="5"/>
  <c r="O665" i="5"/>
  <c r="N665" i="5"/>
  <c r="M665" i="5"/>
  <c r="L665" i="5"/>
  <c r="K665" i="5"/>
  <c r="J665" i="5"/>
  <c r="I665" i="5"/>
  <c r="H665" i="5"/>
  <c r="Q664" i="5"/>
  <c r="P664" i="5"/>
  <c r="O664" i="5"/>
  <c r="N664" i="5"/>
  <c r="M664" i="5"/>
  <c r="L664" i="5"/>
  <c r="K664" i="5"/>
  <c r="J664" i="5"/>
  <c r="I664" i="5"/>
  <c r="H664" i="5"/>
  <c r="Q663" i="5"/>
  <c r="P663" i="5"/>
  <c r="O663" i="5"/>
  <c r="N663" i="5"/>
  <c r="M663" i="5"/>
  <c r="L663" i="5"/>
  <c r="K663" i="5"/>
  <c r="J663" i="5"/>
  <c r="I663" i="5"/>
  <c r="H663" i="5"/>
  <c r="Q662" i="5"/>
  <c r="P662" i="5"/>
  <c r="O662" i="5"/>
  <c r="N662" i="5"/>
  <c r="M662" i="5"/>
  <c r="L662" i="5"/>
  <c r="K662" i="5"/>
  <c r="J662" i="5"/>
  <c r="I662" i="5"/>
  <c r="H662" i="5"/>
  <c r="Q661" i="5"/>
  <c r="P661" i="5"/>
  <c r="O661" i="5"/>
  <c r="N661" i="5"/>
  <c r="M661" i="5"/>
  <c r="L661" i="5"/>
  <c r="K661" i="5"/>
  <c r="J661" i="5"/>
  <c r="I661" i="5"/>
  <c r="H661" i="5"/>
  <c r="Q660" i="5"/>
  <c r="P660" i="5"/>
  <c r="O660" i="5"/>
  <c r="N660" i="5"/>
  <c r="M660" i="5"/>
  <c r="L660" i="5"/>
  <c r="K660" i="5"/>
  <c r="J660" i="5"/>
  <c r="I660" i="5"/>
  <c r="H660" i="5"/>
  <c r="Q659" i="5"/>
  <c r="P659" i="5"/>
  <c r="O659" i="5"/>
  <c r="N659" i="5"/>
  <c r="M659" i="5"/>
  <c r="L659" i="5"/>
  <c r="K659" i="5"/>
  <c r="J659" i="5"/>
  <c r="I659" i="5"/>
  <c r="H659" i="5"/>
  <c r="Q658" i="5"/>
  <c r="P658" i="5"/>
  <c r="O658" i="5"/>
  <c r="N658" i="5"/>
  <c r="M658" i="5"/>
  <c r="L658" i="5"/>
  <c r="K658" i="5"/>
  <c r="J658" i="5"/>
  <c r="I658" i="5"/>
  <c r="H658" i="5"/>
  <c r="Q657" i="5"/>
  <c r="P657" i="5"/>
  <c r="O657" i="5"/>
  <c r="N657" i="5"/>
  <c r="M657" i="5"/>
  <c r="L657" i="5"/>
  <c r="K657" i="5"/>
  <c r="J657" i="5"/>
  <c r="I657" i="5"/>
  <c r="H657" i="5"/>
  <c r="Q656" i="5"/>
  <c r="P656" i="5"/>
  <c r="O656" i="5"/>
  <c r="N656" i="5"/>
  <c r="M656" i="5"/>
  <c r="L656" i="5"/>
  <c r="K656" i="5"/>
  <c r="J656" i="5"/>
  <c r="I656" i="5"/>
  <c r="H656" i="5"/>
  <c r="Q655" i="5"/>
  <c r="P655" i="5"/>
  <c r="O655" i="5"/>
  <c r="N655" i="5"/>
  <c r="M655" i="5"/>
  <c r="L655" i="5"/>
  <c r="K655" i="5"/>
  <c r="J655" i="5"/>
  <c r="I655" i="5"/>
  <c r="H655" i="5"/>
  <c r="Q654" i="5"/>
  <c r="P654" i="5"/>
  <c r="O654" i="5"/>
  <c r="N654" i="5"/>
  <c r="M654" i="5"/>
  <c r="L654" i="5"/>
  <c r="K654" i="5"/>
  <c r="J654" i="5"/>
  <c r="I654" i="5"/>
  <c r="H654" i="5"/>
  <c r="Q653" i="5"/>
  <c r="P653" i="5"/>
  <c r="O653" i="5"/>
  <c r="N653" i="5"/>
  <c r="M653" i="5"/>
  <c r="L653" i="5"/>
  <c r="K653" i="5"/>
  <c r="J653" i="5"/>
  <c r="I653" i="5"/>
  <c r="H653" i="5"/>
  <c r="Q652" i="5"/>
  <c r="P652" i="5"/>
  <c r="O652" i="5"/>
  <c r="N652" i="5"/>
  <c r="M652" i="5"/>
  <c r="L652" i="5"/>
  <c r="K652" i="5"/>
  <c r="J652" i="5"/>
  <c r="I652" i="5"/>
  <c r="H652" i="5"/>
  <c r="Q651" i="5"/>
  <c r="P651" i="5"/>
  <c r="O651" i="5"/>
  <c r="N651" i="5"/>
  <c r="M651" i="5"/>
  <c r="L651" i="5"/>
  <c r="K651" i="5"/>
  <c r="J651" i="5"/>
  <c r="I651" i="5"/>
  <c r="H651" i="5"/>
  <c r="Q650" i="5"/>
  <c r="P650" i="5"/>
  <c r="O650" i="5"/>
  <c r="N650" i="5"/>
  <c r="M650" i="5"/>
  <c r="L650" i="5"/>
  <c r="K650" i="5"/>
  <c r="J650" i="5"/>
  <c r="I650" i="5"/>
  <c r="H650" i="5"/>
  <c r="Q649" i="5"/>
  <c r="P649" i="5"/>
  <c r="O649" i="5"/>
  <c r="N649" i="5"/>
  <c r="M649" i="5"/>
  <c r="L649" i="5"/>
  <c r="K649" i="5"/>
  <c r="J649" i="5"/>
  <c r="I649" i="5"/>
  <c r="H649" i="5"/>
  <c r="Q648" i="5"/>
  <c r="P648" i="5"/>
  <c r="O648" i="5"/>
  <c r="N648" i="5"/>
  <c r="M648" i="5"/>
  <c r="L648" i="5"/>
  <c r="K648" i="5"/>
  <c r="J648" i="5"/>
  <c r="I648" i="5"/>
  <c r="H648" i="5"/>
  <c r="Q647" i="5"/>
  <c r="P647" i="5"/>
  <c r="O647" i="5"/>
  <c r="N647" i="5"/>
  <c r="M647" i="5"/>
  <c r="L647" i="5"/>
  <c r="K647" i="5"/>
  <c r="J647" i="5"/>
  <c r="I647" i="5"/>
  <c r="H647" i="5"/>
  <c r="Q646" i="5"/>
  <c r="P646" i="5"/>
  <c r="O646" i="5"/>
  <c r="N646" i="5"/>
  <c r="M646" i="5"/>
  <c r="L646" i="5"/>
  <c r="K646" i="5"/>
  <c r="J646" i="5"/>
  <c r="I646" i="5"/>
  <c r="H646" i="5"/>
  <c r="Q645" i="5"/>
  <c r="P645" i="5"/>
  <c r="O645" i="5"/>
  <c r="N645" i="5"/>
  <c r="M645" i="5"/>
  <c r="L645" i="5"/>
  <c r="K645" i="5"/>
  <c r="J645" i="5"/>
  <c r="I645" i="5"/>
  <c r="H645" i="5"/>
  <c r="Q644" i="5"/>
  <c r="P644" i="5"/>
  <c r="O644" i="5"/>
  <c r="N644" i="5"/>
  <c r="M644" i="5"/>
  <c r="L644" i="5"/>
  <c r="K644" i="5"/>
  <c r="J644" i="5"/>
  <c r="I644" i="5"/>
  <c r="H644" i="5"/>
  <c r="Q643" i="5"/>
  <c r="P643" i="5"/>
  <c r="O643" i="5"/>
  <c r="N643" i="5"/>
  <c r="M643" i="5"/>
  <c r="L643" i="5"/>
  <c r="K643" i="5"/>
  <c r="J643" i="5"/>
  <c r="I643" i="5"/>
  <c r="H643" i="5"/>
  <c r="Q642" i="5"/>
  <c r="P642" i="5"/>
  <c r="O642" i="5"/>
  <c r="N642" i="5"/>
  <c r="M642" i="5"/>
  <c r="L642" i="5"/>
  <c r="K642" i="5"/>
  <c r="J642" i="5"/>
  <c r="I642" i="5"/>
  <c r="H642" i="5"/>
  <c r="Q641" i="5"/>
  <c r="P641" i="5"/>
  <c r="O641" i="5"/>
  <c r="N641" i="5"/>
  <c r="M641" i="5"/>
  <c r="L641" i="5"/>
  <c r="K641" i="5"/>
  <c r="J641" i="5"/>
  <c r="I641" i="5"/>
  <c r="H641" i="5"/>
  <c r="Q640" i="5"/>
  <c r="P640" i="5"/>
  <c r="O640" i="5"/>
  <c r="N640" i="5"/>
  <c r="M640" i="5"/>
  <c r="L640" i="5"/>
  <c r="K640" i="5"/>
  <c r="J640" i="5"/>
  <c r="I640" i="5"/>
  <c r="H640" i="5"/>
  <c r="Q639" i="5"/>
  <c r="P639" i="5"/>
  <c r="O639" i="5"/>
  <c r="N639" i="5"/>
  <c r="M639" i="5"/>
  <c r="L639" i="5"/>
  <c r="K639" i="5"/>
  <c r="J639" i="5"/>
  <c r="I639" i="5"/>
  <c r="H639" i="5"/>
  <c r="Q638" i="5"/>
  <c r="P638" i="5"/>
  <c r="O638" i="5"/>
  <c r="N638" i="5"/>
  <c r="M638" i="5"/>
  <c r="L638" i="5"/>
  <c r="K638" i="5"/>
  <c r="J638" i="5"/>
  <c r="I638" i="5"/>
  <c r="H638" i="5"/>
  <c r="Q637" i="5"/>
  <c r="P637" i="5"/>
  <c r="O637" i="5"/>
  <c r="N637" i="5"/>
  <c r="M637" i="5"/>
  <c r="L637" i="5"/>
  <c r="K637" i="5"/>
  <c r="J637" i="5"/>
  <c r="I637" i="5"/>
  <c r="H637" i="5"/>
  <c r="Q636" i="5"/>
  <c r="P636" i="5"/>
  <c r="O636" i="5"/>
  <c r="N636" i="5"/>
  <c r="M636" i="5"/>
  <c r="L636" i="5"/>
  <c r="K636" i="5"/>
  <c r="J636" i="5"/>
  <c r="I636" i="5"/>
  <c r="H636" i="5"/>
  <c r="Q635" i="5"/>
  <c r="P635" i="5"/>
  <c r="O635" i="5"/>
  <c r="N635" i="5"/>
  <c r="M635" i="5"/>
  <c r="L635" i="5"/>
  <c r="K635" i="5"/>
  <c r="J635" i="5"/>
  <c r="I635" i="5"/>
  <c r="H635" i="5"/>
  <c r="Q634" i="5"/>
  <c r="P634" i="5"/>
  <c r="O634" i="5"/>
  <c r="N634" i="5"/>
  <c r="M634" i="5"/>
  <c r="L634" i="5"/>
  <c r="K634" i="5"/>
  <c r="J634" i="5"/>
  <c r="I634" i="5"/>
  <c r="H634" i="5"/>
  <c r="Q633" i="5"/>
  <c r="P633" i="5"/>
  <c r="O633" i="5"/>
  <c r="N633" i="5"/>
  <c r="M633" i="5"/>
  <c r="L633" i="5"/>
  <c r="K633" i="5"/>
  <c r="J633" i="5"/>
  <c r="I633" i="5"/>
  <c r="H633" i="5"/>
  <c r="Q632" i="5"/>
  <c r="P632" i="5"/>
  <c r="O632" i="5"/>
  <c r="N632" i="5"/>
  <c r="M632" i="5"/>
  <c r="L632" i="5"/>
  <c r="K632" i="5"/>
  <c r="J632" i="5"/>
  <c r="I632" i="5"/>
  <c r="H632" i="5"/>
  <c r="Q631" i="5"/>
  <c r="P631" i="5"/>
  <c r="O631" i="5"/>
  <c r="N631" i="5"/>
  <c r="M631" i="5"/>
  <c r="L631" i="5"/>
  <c r="K631" i="5"/>
  <c r="J631" i="5"/>
  <c r="I631" i="5"/>
  <c r="H631" i="5"/>
  <c r="Q630" i="5"/>
  <c r="P630" i="5"/>
  <c r="O630" i="5"/>
  <c r="N630" i="5"/>
  <c r="M630" i="5"/>
  <c r="L630" i="5"/>
  <c r="K630" i="5"/>
  <c r="J630" i="5"/>
  <c r="I630" i="5"/>
  <c r="H630" i="5"/>
  <c r="Q629" i="5"/>
  <c r="P629" i="5"/>
  <c r="O629" i="5"/>
  <c r="N629" i="5"/>
  <c r="M629" i="5"/>
  <c r="L629" i="5"/>
  <c r="K629" i="5"/>
  <c r="J629" i="5"/>
  <c r="I629" i="5"/>
  <c r="H629" i="5"/>
  <c r="Q628" i="5"/>
  <c r="P628" i="5"/>
  <c r="O628" i="5"/>
  <c r="N628" i="5"/>
  <c r="M628" i="5"/>
  <c r="L628" i="5"/>
  <c r="K628" i="5"/>
  <c r="J628" i="5"/>
  <c r="I628" i="5"/>
  <c r="H628" i="5"/>
  <c r="Q627" i="5"/>
  <c r="P627" i="5"/>
  <c r="O627" i="5"/>
  <c r="N627" i="5"/>
  <c r="M627" i="5"/>
  <c r="L627" i="5"/>
  <c r="K627" i="5"/>
  <c r="J627" i="5"/>
  <c r="I627" i="5"/>
  <c r="H627" i="5"/>
  <c r="Q626" i="5"/>
  <c r="P626" i="5"/>
  <c r="O626" i="5"/>
  <c r="N626" i="5"/>
  <c r="M626" i="5"/>
  <c r="L626" i="5"/>
  <c r="K626" i="5"/>
  <c r="J626" i="5"/>
  <c r="I626" i="5"/>
  <c r="H626" i="5"/>
  <c r="Q625" i="5"/>
  <c r="P625" i="5"/>
  <c r="O625" i="5"/>
  <c r="N625" i="5"/>
  <c r="M625" i="5"/>
  <c r="L625" i="5"/>
  <c r="K625" i="5"/>
  <c r="J625" i="5"/>
  <c r="I625" i="5"/>
  <c r="H625" i="5"/>
  <c r="Q624" i="5"/>
  <c r="P624" i="5"/>
  <c r="O624" i="5"/>
  <c r="N624" i="5"/>
  <c r="M624" i="5"/>
  <c r="L624" i="5"/>
  <c r="K624" i="5"/>
  <c r="J624" i="5"/>
  <c r="I624" i="5"/>
  <c r="H624" i="5"/>
  <c r="Q623" i="5"/>
  <c r="P623" i="5"/>
  <c r="O623" i="5"/>
  <c r="N623" i="5"/>
  <c r="M623" i="5"/>
  <c r="L623" i="5"/>
  <c r="K623" i="5"/>
  <c r="J623" i="5"/>
  <c r="I623" i="5"/>
  <c r="H623" i="5"/>
  <c r="Q622" i="5"/>
  <c r="P622" i="5"/>
  <c r="O622" i="5"/>
  <c r="N622" i="5"/>
  <c r="M622" i="5"/>
  <c r="L622" i="5"/>
  <c r="K622" i="5"/>
  <c r="J622" i="5"/>
  <c r="I622" i="5"/>
  <c r="H622" i="5"/>
  <c r="Q621" i="5"/>
  <c r="P621" i="5"/>
  <c r="O621" i="5"/>
  <c r="N621" i="5"/>
  <c r="M621" i="5"/>
  <c r="L621" i="5"/>
  <c r="K621" i="5"/>
  <c r="J621" i="5"/>
  <c r="I621" i="5"/>
  <c r="H621" i="5"/>
  <c r="Q620" i="5"/>
  <c r="P620" i="5"/>
  <c r="O620" i="5"/>
  <c r="N620" i="5"/>
  <c r="M620" i="5"/>
  <c r="L620" i="5"/>
  <c r="K620" i="5"/>
  <c r="J620" i="5"/>
  <c r="I620" i="5"/>
  <c r="H620" i="5"/>
  <c r="Q619" i="5"/>
  <c r="P619" i="5"/>
  <c r="O619" i="5"/>
  <c r="N619" i="5"/>
  <c r="M619" i="5"/>
  <c r="L619" i="5"/>
  <c r="K619" i="5"/>
  <c r="J619" i="5"/>
  <c r="I619" i="5"/>
  <c r="H619" i="5"/>
  <c r="Q618" i="5"/>
  <c r="P618" i="5"/>
  <c r="O618" i="5"/>
  <c r="N618" i="5"/>
  <c r="M618" i="5"/>
  <c r="L618" i="5"/>
  <c r="K618" i="5"/>
  <c r="J618" i="5"/>
  <c r="I618" i="5"/>
  <c r="H618" i="5"/>
  <c r="Q617" i="5"/>
  <c r="P617" i="5"/>
  <c r="O617" i="5"/>
  <c r="N617" i="5"/>
  <c r="M617" i="5"/>
  <c r="L617" i="5"/>
  <c r="K617" i="5"/>
  <c r="J617" i="5"/>
  <c r="I617" i="5"/>
  <c r="H617" i="5"/>
  <c r="Q616" i="5"/>
  <c r="P616" i="5"/>
  <c r="O616" i="5"/>
  <c r="N616" i="5"/>
  <c r="M616" i="5"/>
  <c r="L616" i="5"/>
  <c r="K616" i="5"/>
  <c r="J616" i="5"/>
  <c r="I616" i="5"/>
  <c r="H616" i="5"/>
  <c r="Q615" i="5"/>
  <c r="P615" i="5"/>
  <c r="O615" i="5"/>
  <c r="N615" i="5"/>
  <c r="M615" i="5"/>
  <c r="L615" i="5"/>
  <c r="K615" i="5"/>
  <c r="J615" i="5"/>
  <c r="I615" i="5"/>
  <c r="H615" i="5"/>
  <c r="Q614" i="5"/>
  <c r="P614" i="5"/>
  <c r="O614" i="5"/>
  <c r="N614" i="5"/>
  <c r="M614" i="5"/>
  <c r="L614" i="5"/>
  <c r="K614" i="5"/>
  <c r="J614" i="5"/>
  <c r="I614" i="5"/>
  <c r="H614" i="5"/>
  <c r="Q613" i="5"/>
  <c r="P613" i="5"/>
  <c r="O613" i="5"/>
  <c r="N613" i="5"/>
  <c r="M613" i="5"/>
  <c r="L613" i="5"/>
  <c r="K613" i="5"/>
  <c r="J613" i="5"/>
  <c r="I613" i="5"/>
  <c r="H613" i="5"/>
  <c r="Q612" i="5"/>
  <c r="P612" i="5"/>
  <c r="O612" i="5"/>
  <c r="N612" i="5"/>
  <c r="M612" i="5"/>
  <c r="L612" i="5"/>
  <c r="K612" i="5"/>
  <c r="J612" i="5"/>
  <c r="I612" i="5"/>
  <c r="H612" i="5"/>
  <c r="Q611" i="5"/>
  <c r="P611" i="5"/>
  <c r="O611" i="5"/>
  <c r="N611" i="5"/>
  <c r="M611" i="5"/>
  <c r="L611" i="5"/>
  <c r="K611" i="5"/>
  <c r="J611" i="5"/>
  <c r="I611" i="5"/>
  <c r="H611" i="5"/>
  <c r="Q610" i="5"/>
  <c r="P610" i="5"/>
  <c r="O610" i="5"/>
  <c r="N610" i="5"/>
  <c r="M610" i="5"/>
  <c r="L610" i="5"/>
  <c r="K610" i="5"/>
  <c r="J610" i="5"/>
  <c r="I610" i="5"/>
  <c r="H610" i="5"/>
  <c r="Q609" i="5"/>
  <c r="P609" i="5"/>
  <c r="O609" i="5"/>
  <c r="N609" i="5"/>
  <c r="M609" i="5"/>
  <c r="L609" i="5"/>
  <c r="K609" i="5"/>
  <c r="J609" i="5"/>
  <c r="I609" i="5"/>
  <c r="H609" i="5"/>
  <c r="Q608" i="5"/>
  <c r="P608" i="5"/>
  <c r="O608" i="5"/>
  <c r="N608" i="5"/>
  <c r="M608" i="5"/>
  <c r="L608" i="5"/>
  <c r="K608" i="5"/>
  <c r="J608" i="5"/>
  <c r="I608" i="5"/>
  <c r="H608" i="5"/>
  <c r="Q607" i="5"/>
  <c r="P607" i="5"/>
  <c r="O607" i="5"/>
  <c r="N607" i="5"/>
  <c r="M607" i="5"/>
  <c r="L607" i="5"/>
  <c r="K607" i="5"/>
  <c r="J607" i="5"/>
  <c r="I607" i="5"/>
  <c r="H607" i="5"/>
  <c r="Q606" i="5"/>
  <c r="P606" i="5"/>
  <c r="O606" i="5"/>
  <c r="N606" i="5"/>
  <c r="M606" i="5"/>
  <c r="L606" i="5"/>
  <c r="K606" i="5"/>
  <c r="J606" i="5"/>
  <c r="I606" i="5"/>
  <c r="H606" i="5"/>
  <c r="Q605" i="5"/>
  <c r="P605" i="5"/>
  <c r="O605" i="5"/>
  <c r="N605" i="5"/>
  <c r="M605" i="5"/>
  <c r="L605" i="5"/>
  <c r="K605" i="5"/>
  <c r="J605" i="5"/>
  <c r="I605" i="5"/>
  <c r="H605" i="5"/>
  <c r="Q604" i="5"/>
  <c r="P604" i="5"/>
  <c r="O604" i="5"/>
  <c r="N604" i="5"/>
  <c r="M604" i="5"/>
  <c r="L604" i="5"/>
  <c r="K604" i="5"/>
  <c r="J604" i="5"/>
  <c r="I604" i="5"/>
  <c r="H604" i="5"/>
  <c r="Q603" i="5"/>
  <c r="P603" i="5"/>
  <c r="O603" i="5"/>
  <c r="N603" i="5"/>
  <c r="M603" i="5"/>
  <c r="L603" i="5"/>
  <c r="K603" i="5"/>
  <c r="J603" i="5"/>
  <c r="I603" i="5"/>
  <c r="H603" i="5"/>
  <c r="Q602" i="5"/>
  <c r="P602" i="5"/>
  <c r="O602" i="5"/>
  <c r="N602" i="5"/>
  <c r="M602" i="5"/>
  <c r="L602" i="5"/>
  <c r="K602" i="5"/>
  <c r="J602" i="5"/>
  <c r="I602" i="5"/>
  <c r="H602" i="5"/>
  <c r="Q601" i="5"/>
  <c r="P601" i="5"/>
  <c r="O601" i="5"/>
  <c r="N601" i="5"/>
  <c r="M601" i="5"/>
  <c r="L601" i="5"/>
  <c r="K601" i="5"/>
  <c r="J601" i="5"/>
  <c r="I601" i="5"/>
  <c r="H601" i="5"/>
  <c r="Q600" i="5"/>
  <c r="P600" i="5"/>
  <c r="O600" i="5"/>
  <c r="N600" i="5"/>
  <c r="M600" i="5"/>
  <c r="L600" i="5"/>
  <c r="K600" i="5"/>
  <c r="J600" i="5"/>
  <c r="I600" i="5"/>
  <c r="H600" i="5"/>
  <c r="Q599" i="5"/>
  <c r="P599" i="5"/>
  <c r="O599" i="5"/>
  <c r="N599" i="5"/>
  <c r="M599" i="5"/>
  <c r="L599" i="5"/>
  <c r="K599" i="5"/>
  <c r="J599" i="5"/>
  <c r="I599" i="5"/>
  <c r="H599" i="5"/>
  <c r="Q598" i="5"/>
  <c r="P598" i="5"/>
  <c r="O598" i="5"/>
  <c r="N598" i="5"/>
  <c r="M598" i="5"/>
  <c r="L598" i="5"/>
  <c r="K598" i="5"/>
  <c r="J598" i="5"/>
  <c r="I598" i="5"/>
  <c r="H598" i="5"/>
  <c r="Q597" i="5"/>
  <c r="P597" i="5"/>
  <c r="O597" i="5"/>
  <c r="N597" i="5"/>
  <c r="M597" i="5"/>
  <c r="L597" i="5"/>
  <c r="K597" i="5"/>
  <c r="J597" i="5"/>
  <c r="I597" i="5"/>
  <c r="H597" i="5"/>
  <c r="Q596" i="5"/>
  <c r="P596" i="5"/>
  <c r="O596" i="5"/>
  <c r="N596" i="5"/>
  <c r="M596" i="5"/>
  <c r="L596" i="5"/>
  <c r="K596" i="5"/>
  <c r="J596" i="5"/>
  <c r="I596" i="5"/>
  <c r="H596" i="5"/>
  <c r="Q595" i="5"/>
  <c r="P595" i="5"/>
  <c r="O595" i="5"/>
  <c r="N595" i="5"/>
  <c r="M595" i="5"/>
  <c r="L595" i="5"/>
  <c r="K595" i="5"/>
  <c r="J595" i="5"/>
  <c r="I595" i="5"/>
  <c r="H595" i="5"/>
  <c r="Q594" i="5"/>
  <c r="P594" i="5"/>
  <c r="O594" i="5"/>
  <c r="N594" i="5"/>
  <c r="M594" i="5"/>
  <c r="L594" i="5"/>
  <c r="K594" i="5"/>
  <c r="J594" i="5"/>
  <c r="I594" i="5"/>
  <c r="H594" i="5"/>
  <c r="Q593" i="5"/>
  <c r="P593" i="5"/>
  <c r="O593" i="5"/>
  <c r="N593" i="5"/>
  <c r="M593" i="5"/>
  <c r="L593" i="5"/>
  <c r="K593" i="5"/>
  <c r="J593" i="5"/>
  <c r="I593" i="5"/>
  <c r="H593" i="5"/>
  <c r="Q592" i="5"/>
  <c r="P592" i="5"/>
  <c r="O592" i="5"/>
  <c r="N592" i="5"/>
  <c r="M592" i="5"/>
  <c r="L592" i="5"/>
  <c r="K592" i="5"/>
  <c r="J592" i="5"/>
  <c r="I592" i="5"/>
  <c r="H592" i="5"/>
  <c r="Q591" i="5"/>
  <c r="P591" i="5"/>
  <c r="O591" i="5"/>
  <c r="N591" i="5"/>
  <c r="M591" i="5"/>
  <c r="L591" i="5"/>
  <c r="K591" i="5"/>
  <c r="J591" i="5"/>
  <c r="I591" i="5"/>
  <c r="H591" i="5"/>
  <c r="Q590" i="5"/>
  <c r="P590" i="5"/>
  <c r="O590" i="5"/>
  <c r="N590" i="5"/>
  <c r="M590" i="5"/>
  <c r="L590" i="5"/>
  <c r="K590" i="5"/>
  <c r="J590" i="5"/>
  <c r="I590" i="5"/>
  <c r="H590" i="5"/>
  <c r="Q589" i="5"/>
  <c r="P589" i="5"/>
  <c r="O589" i="5"/>
  <c r="N589" i="5"/>
  <c r="M589" i="5"/>
  <c r="L589" i="5"/>
  <c r="K589" i="5"/>
  <c r="J589" i="5"/>
  <c r="I589" i="5"/>
  <c r="H589" i="5"/>
  <c r="Q588" i="5"/>
  <c r="P588" i="5"/>
  <c r="O588" i="5"/>
  <c r="N588" i="5"/>
  <c r="M588" i="5"/>
  <c r="L588" i="5"/>
  <c r="K588" i="5"/>
  <c r="J588" i="5"/>
  <c r="I588" i="5"/>
  <c r="H588" i="5"/>
  <c r="Q587" i="5"/>
  <c r="P587" i="5"/>
  <c r="O587" i="5"/>
  <c r="N587" i="5"/>
  <c r="M587" i="5"/>
  <c r="L587" i="5"/>
  <c r="K587" i="5"/>
  <c r="J587" i="5"/>
  <c r="I587" i="5"/>
  <c r="H587" i="5"/>
  <c r="Q586" i="5"/>
  <c r="P586" i="5"/>
  <c r="O586" i="5"/>
  <c r="N586" i="5"/>
  <c r="M586" i="5"/>
  <c r="L586" i="5"/>
  <c r="K586" i="5"/>
  <c r="J586" i="5"/>
  <c r="I586" i="5"/>
  <c r="H586" i="5"/>
  <c r="Q585" i="5"/>
  <c r="P585" i="5"/>
  <c r="O585" i="5"/>
  <c r="N585" i="5"/>
  <c r="M585" i="5"/>
  <c r="L585" i="5"/>
  <c r="K585" i="5"/>
  <c r="J585" i="5"/>
  <c r="I585" i="5"/>
  <c r="H585" i="5"/>
  <c r="Q584" i="5"/>
  <c r="P584" i="5"/>
  <c r="O584" i="5"/>
  <c r="N584" i="5"/>
  <c r="M584" i="5"/>
  <c r="L584" i="5"/>
  <c r="K584" i="5"/>
  <c r="J584" i="5"/>
  <c r="I584" i="5"/>
  <c r="H584" i="5"/>
  <c r="Q583" i="5"/>
  <c r="P583" i="5"/>
  <c r="O583" i="5"/>
  <c r="N583" i="5"/>
  <c r="M583" i="5"/>
  <c r="L583" i="5"/>
  <c r="K583" i="5"/>
  <c r="J583" i="5"/>
  <c r="I583" i="5"/>
  <c r="H583" i="5"/>
  <c r="Q582" i="5"/>
  <c r="P582" i="5"/>
  <c r="O582" i="5"/>
  <c r="N582" i="5"/>
  <c r="M582" i="5"/>
  <c r="L582" i="5"/>
  <c r="K582" i="5"/>
  <c r="J582" i="5"/>
  <c r="I582" i="5"/>
  <c r="H582" i="5"/>
  <c r="Q581" i="5"/>
  <c r="P581" i="5"/>
  <c r="O581" i="5"/>
  <c r="N581" i="5"/>
  <c r="M581" i="5"/>
  <c r="L581" i="5"/>
  <c r="K581" i="5"/>
  <c r="J581" i="5"/>
  <c r="I581" i="5"/>
  <c r="H581" i="5"/>
  <c r="Q580" i="5"/>
  <c r="P580" i="5"/>
  <c r="O580" i="5"/>
  <c r="N580" i="5"/>
  <c r="M580" i="5"/>
  <c r="L580" i="5"/>
  <c r="K580" i="5"/>
  <c r="J580" i="5"/>
  <c r="I580" i="5"/>
  <c r="H580" i="5"/>
  <c r="Q579" i="5"/>
  <c r="P579" i="5"/>
  <c r="O579" i="5"/>
  <c r="N579" i="5"/>
  <c r="M579" i="5"/>
  <c r="L579" i="5"/>
  <c r="K579" i="5"/>
  <c r="J579" i="5"/>
  <c r="I579" i="5"/>
  <c r="H579" i="5"/>
  <c r="Q578" i="5"/>
  <c r="P578" i="5"/>
  <c r="O578" i="5"/>
  <c r="N578" i="5"/>
  <c r="M578" i="5"/>
  <c r="L578" i="5"/>
  <c r="K578" i="5"/>
  <c r="J578" i="5"/>
  <c r="I578" i="5"/>
  <c r="H578" i="5"/>
  <c r="Q577" i="5"/>
  <c r="P577" i="5"/>
  <c r="O577" i="5"/>
  <c r="N577" i="5"/>
  <c r="M577" i="5"/>
  <c r="L577" i="5"/>
  <c r="K577" i="5"/>
  <c r="J577" i="5"/>
  <c r="I577" i="5"/>
  <c r="H577" i="5"/>
  <c r="Q576" i="5"/>
  <c r="P576" i="5"/>
  <c r="O576" i="5"/>
  <c r="N576" i="5"/>
  <c r="M576" i="5"/>
  <c r="L576" i="5"/>
  <c r="K576" i="5"/>
  <c r="J576" i="5"/>
  <c r="I576" i="5"/>
  <c r="H576" i="5"/>
  <c r="Q575" i="5"/>
  <c r="P575" i="5"/>
  <c r="O575" i="5"/>
  <c r="N575" i="5"/>
  <c r="M575" i="5"/>
  <c r="L575" i="5"/>
  <c r="K575" i="5"/>
  <c r="J575" i="5"/>
  <c r="I575" i="5"/>
  <c r="H575" i="5"/>
  <c r="Q574" i="5"/>
  <c r="P574" i="5"/>
  <c r="O574" i="5"/>
  <c r="N574" i="5"/>
  <c r="M574" i="5"/>
  <c r="L574" i="5"/>
  <c r="K574" i="5"/>
  <c r="J574" i="5"/>
  <c r="I574" i="5"/>
  <c r="H574" i="5"/>
  <c r="Q573" i="5"/>
  <c r="P573" i="5"/>
  <c r="O573" i="5"/>
  <c r="N573" i="5"/>
  <c r="M573" i="5"/>
  <c r="L573" i="5"/>
  <c r="K573" i="5"/>
  <c r="J573" i="5"/>
  <c r="I573" i="5"/>
  <c r="H573" i="5"/>
  <c r="Q572" i="5"/>
  <c r="P572" i="5"/>
  <c r="O572" i="5"/>
  <c r="N572" i="5"/>
  <c r="M572" i="5"/>
  <c r="L572" i="5"/>
  <c r="K572" i="5"/>
  <c r="J572" i="5"/>
  <c r="I572" i="5"/>
  <c r="H572" i="5"/>
  <c r="Q571" i="5"/>
  <c r="P571" i="5"/>
  <c r="O571" i="5"/>
  <c r="N571" i="5"/>
  <c r="M571" i="5"/>
  <c r="L571" i="5"/>
  <c r="K571" i="5"/>
  <c r="J571" i="5"/>
  <c r="I571" i="5"/>
  <c r="H571" i="5"/>
  <c r="Q570" i="5"/>
  <c r="P570" i="5"/>
  <c r="O570" i="5"/>
  <c r="N570" i="5"/>
  <c r="M570" i="5"/>
  <c r="L570" i="5"/>
  <c r="K570" i="5"/>
  <c r="J570" i="5"/>
  <c r="I570" i="5"/>
  <c r="H570" i="5"/>
  <c r="Q569" i="5"/>
  <c r="P569" i="5"/>
  <c r="O569" i="5"/>
  <c r="N569" i="5"/>
  <c r="M569" i="5"/>
  <c r="L569" i="5"/>
  <c r="K569" i="5"/>
  <c r="J569" i="5"/>
  <c r="I569" i="5"/>
  <c r="H569" i="5"/>
  <c r="Q568" i="5"/>
  <c r="P568" i="5"/>
  <c r="O568" i="5"/>
  <c r="N568" i="5"/>
  <c r="M568" i="5"/>
  <c r="L568" i="5"/>
  <c r="K568" i="5"/>
  <c r="J568" i="5"/>
  <c r="I568" i="5"/>
  <c r="H568" i="5"/>
  <c r="Q567" i="5"/>
  <c r="P567" i="5"/>
  <c r="O567" i="5"/>
  <c r="N567" i="5"/>
  <c r="M567" i="5"/>
  <c r="L567" i="5"/>
  <c r="K567" i="5"/>
  <c r="J567" i="5"/>
  <c r="I567" i="5"/>
  <c r="H567" i="5"/>
  <c r="Q566" i="5"/>
  <c r="P566" i="5"/>
  <c r="O566" i="5"/>
  <c r="N566" i="5"/>
  <c r="M566" i="5"/>
  <c r="L566" i="5"/>
  <c r="K566" i="5"/>
  <c r="J566" i="5"/>
  <c r="I566" i="5"/>
  <c r="H566" i="5"/>
  <c r="Q565" i="5"/>
  <c r="P565" i="5"/>
  <c r="O565" i="5"/>
  <c r="N565" i="5"/>
  <c r="M565" i="5"/>
  <c r="L565" i="5"/>
  <c r="K565" i="5"/>
  <c r="J565" i="5"/>
  <c r="I565" i="5"/>
  <c r="H565" i="5"/>
  <c r="Q564" i="5"/>
  <c r="P564" i="5"/>
  <c r="O564" i="5"/>
  <c r="N564" i="5"/>
  <c r="M564" i="5"/>
  <c r="L564" i="5"/>
  <c r="K564" i="5"/>
  <c r="J564" i="5"/>
  <c r="I564" i="5"/>
  <c r="H564" i="5"/>
  <c r="Q563" i="5"/>
  <c r="P563" i="5"/>
  <c r="O563" i="5"/>
  <c r="N563" i="5"/>
  <c r="M563" i="5"/>
  <c r="L563" i="5"/>
  <c r="K563" i="5"/>
  <c r="J563" i="5"/>
  <c r="I563" i="5"/>
  <c r="H563" i="5"/>
  <c r="Q562" i="5"/>
  <c r="P562" i="5"/>
  <c r="O562" i="5"/>
  <c r="N562" i="5"/>
  <c r="M562" i="5"/>
  <c r="L562" i="5"/>
  <c r="K562" i="5"/>
  <c r="J562" i="5"/>
  <c r="I562" i="5"/>
  <c r="H562" i="5"/>
  <c r="Q561" i="5"/>
  <c r="P561" i="5"/>
  <c r="O561" i="5"/>
  <c r="N561" i="5"/>
  <c r="M561" i="5"/>
  <c r="L561" i="5"/>
  <c r="K561" i="5"/>
  <c r="J561" i="5"/>
  <c r="I561" i="5"/>
  <c r="H561" i="5"/>
  <c r="Q560" i="5"/>
  <c r="P560" i="5"/>
  <c r="O560" i="5"/>
  <c r="N560" i="5"/>
  <c r="M560" i="5"/>
  <c r="L560" i="5"/>
  <c r="K560" i="5"/>
  <c r="J560" i="5"/>
  <c r="I560" i="5"/>
  <c r="H560" i="5"/>
  <c r="Q559" i="5"/>
  <c r="P559" i="5"/>
  <c r="O559" i="5"/>
  <c r="N559" i="5"/>
  <c r="M559" i="5"/>
  <c r="L559" i="5"/>
  <c r="K559" i="5"/>
  <c r="J559" i="5"/>
  <c r="I559" i="5"/>
  <c r="H559" i="5"/>
  <c r="Q558" i="5"/>
  <c r="P558" i="5"/>
  <c r="O558" i="5"/>
  <c r="N558" i="5"/>
  <c r="M558" i="5"/>
  <c r="L558" i="5"/>
  <c r="K558" i="5"/>
  <c r="J558" i="5"/>
  <c r="I558" i="5"/>
  <c r="H558" i="5"/>
  <c r="Q557" i="5"/>
  <c r="P557" i="5"/>
  <c r="O557" i="5"/>
  <c r="N557" i="5"/>
  <c r="M557" i="5"/>
  <c r="L557" i="5"/>
  <c r="K557" i="5"/>
  <c r="J557" i="5"/>
  <c r="I557" i="5"/>
  <c r="H557" i="5"/>
  <c r="Q556" i="5"/>
  <c r="P556" i="5"/>
  <c r="O556" i="5"/>
  <c r="N556" i="5"/>
  <c r="M556" i="5"/>
  <c r="L556" i="5"/>
  <c r="K556" i="5"/>
  <c r="J556" i="5"/>
  <c r="I556" i="5"/>
  <c r="H556" i="5"/>
  <c r="Q555" i="5"/>
  <c r="P555" i="5"/>
  <c r="O555" i="5"/>
  <c r="N555" i="5"/>
  <c r="M555" i="5"/>
  <c r="L555" i="5"/>
  <c r="K555" i="5"/>
  <c r="J555" i="5"/>
  <c r="I555" i="5"/>
  <c r="H555" i="5"/>
  <c r="Q554" i="5"/>
  <c r="P554" i="5"/>
  <c r="O554" i="5"/>
  <c r="N554" i="5"/>
  <c r="M554" i="5"/>
  <c r="L554" i="5"/>
  <c r="K554" i="5"/>
  <c r="J554" i="5"/>
  <c r="I554" i="5"/>
  <c r="H554" i="5"/>
  <c r="Q553" i="5"/>
  <c r="P553" i="5"/>
  <c r="O553" i="5"/>
  <c r="N553" i="5"/>
  <c r="M553" i="5"/>
  <c r="L553" i="5"/>
  <c r="K553" i="5"/>
  <c r="J553" i="5"/>
  <c r="I553" i="5"/>
  <c r="H553" i="5"/>
  <c r="Q552" i="5"/>
  <c r="P552" i="5"/>
  <c r="O552" i="5"/>
  <c r="N552" i="5"/>
  <c r="M552" i="5"/>
  <c r="L552" i="5"/>
  <c r="K552" i="5"/>
  <c r="J552" i="5"/>
  <c r="I552" i="5"/>
  <c r="H552" i="5"/>
  <c r="Q551" i="5"/>
  <c r="P551" i="5"/>
  <c r="O551" i="5"/>
  <c r="N551" i="5"/>
  <c r="M551" i="5"/>
  <c r="L551" i="5"/>
  <c r="K551" i="5"/>
  <c r="J551" i="5"/>
  <c r="I551" i="5"/>
  <c r="H551" i="5"/>
  <c r="Q550" i="5"/>
  <c r="P550" i="5"/>
  <c r="O550" i="5"/>
  <c r="N550" i="5"/>
  <c r="M550" i="5"/>
  <c r="L550" i="5"/>
  <c r="K550" i="5"/>
  <c r="J550" i="5"/>
  <c r="I550" i="5"/>
  <c r="H550" i="5"/>
  <c r="Q549" i="5"/>
  <c r="P549" i="5"/>
  <c r="O549" i="5"/>
  <c r="N549" i="5"/>
  <c r="M549" i="5"/>
  <c r="L549" i="5"/>
  <c r="K549" i="5"/>
  <c r="J549" i="5"/>
  <c r="I549" i="5"/>
  <c r="H549" i="5"/>
  <c r="Q548" i="5"/>
  <c r="P548" i="5"/>
  <c r="O548" i="5"/>
  <c r="N548" i="5"/>
  <c r="M548" i="5"/>
  <c r="L548" i="5"/>
  <c r="K548" i="5"/>
  <c r="J548" i="5"/>
  <c r="I548" i="5"/>
  <c r="H548" i="5"/>
  <c r="Q547" i="5"/>
  <c r="P547" i="5"/>
  <c r="O547" i="5"/>
  <c r="N547" i="5"/>
  <c r="M547" i="5"/>
  <c r="L547" i="5"/>
  <c r="K547" i="5"/>
  <c r="J547" i="5"/>
  <c r="I547" i="5"/>
  <c r="H547" i="5"/>
  <c r="Q546" i="5"/>
  <c r="P546" i="5"/>
  <c r="O546" i="5"/>
  <c r="N546" i="5"/>
  <c r="M546" i="5"/>
  <c r="L546" i="5"/>
  <c r="K546" i="5"/>
  <c r="J546" i="5"/>
  <c r="I546" i="5"/>
  <c r="H546" i="5"/>
  <c r="Q545" i="5"/>
  <c r="P545" i="5"/>
  <c r="O545" i="5"/>
  <c r="N545" i="5"/>
  <c r="M545" i="5"/>
  <c r="L545" i="5"/>
  <c r="K545" i="5"/>
  <c r="J545" i="5"/>
  <c r="I545" i="5"/>
  <c r="H545" i="5"/>
  <c r="Q544" i="5"/>
  <c r="P544" i="5"/>
  <c r="O544" i="5"/>
  <c r="N544" i="5"/>
  <c r="M544" i="5"/>
  <c r="L544" i="5"/>
  <c r="K544" i="5"/>
  <c r="J544" i="5"/>
  <c r="I544" i="5"/>
  <c r="H544" i="5"/>
  <c r="Q543" i="5"/>
  <c r="P543" i="5"/>
  <c r="O543" i="5"/>
  <c r="N543" i="5"/>
  <c r="M543" i="5"/>
  <c r="L543" i="5"/>
  <c r="K543" i="5"/>
  <c r="J543" i="5"/>
  <c r="I543" i="5"/>
  <c r="H543" i="5"/>
  <c r="Q542" i="5"/>
  <c r="P542" i="5"/>
  <c r="O542" i="5"/>
  <c r="N542" i="5"/>
  <c r="M542" i="5"/>
  <c r="L542" i="5"/>
  <c r="K542" i="5"/>
  <c r="J542" i="5"/>
  <c r="I542" i="5"/>
  <c r="H542" i="5"/>
  <c r="Q541" i="5"/>
  <c r="P541" i="5"/>
  <c r="O541" i="5"/>
  <c r="N541" i="5"/>
  <c r="M541" i="5"/>
  <c r="L541" i="5"/>
  <c r="K541" i="5"/>
  <c r="J541" i="5"/>
  <c r="I541" i="5"/>
  <c r="H541" i="5"/>
  <c r="Q540" i="5"/>
  <c r="P540" i="5"/>
  <c r="O540" i="5"/>
  <c r="N540" i="5"/>
  <c r="M540" i="5"/>
  <c r="L540" i="5"/>
  <c r="K540" i="5"/>
  <c r="J540" i="5"/>
  <c r="I540" i="5"/>
  <c r="H540" i="5"/>
  <c r="Q539" i="5"/>
  <c r="P539" i="5"/>
  <c r="O539" i="5"/>
  <c r="N539" i="5"/>
  <c r="M539" i="5"/>
  <c r="L539" i="5"/>
  <c r="K539" i="5"/>
  <c r="J539" i="5"/>
  <c r="I539" i="5"/>
  <c r="H539" i="5"/>
  <c r="Q538" i="5"/>
  <c r="P538" i="5"/>
  <c r="O538" i="5"/>
  <c r="N538" i="5"/>
  <c r="M538" i="5"/>
  <c r="L538" i="5"/>
  <c r="K538" i="5"/>
  <c r="J538" i="5"/>
  <c r="I538" i="5"/>
  <c r="H538" i="5"/>
  <c r="Q537" i="5"/>
  <c r="P537" i="5"/>
  <c r="O537" i="5"/>
  <c r="N537" i="5"/>
  <c r="M537" i="5"/>
  <c r="L537" i="5"/>
  <c r="K537" i="5"/>
  <c r="J537" i="5"/>
  <c r="I537" i="5"/>
  <c r="H537" i="5"/>
  <c r="Q536" i="5"/>
  <c r="P536" i="5"/>
  <c r="O536" i="5"/>
  <c r="N536" i="5"/>
  <c r="M536" i="5"/>
  <c r="L536" i="5"/>
  <c r="K536" i="5"/>
  <c r="J536" i="5"/>
  <c r="I536" i="5"/>
  <c r="H536" i="5"/>
  <c r="Q535" i="5"/>
  <c r="P535" i="5"/>
  <c r="O535" i="5"/>
  <c r="N535" i="5"/>
  <c r="M535" i="5"/>
  <c r="L535" i="5"/>
  <c r="K535" i="5"/>
  <c r="J535" i="5"/>
  <c r="I535" i="5"/>
  <c r="H535" i="5"/>
  <c r="Q534" i="5"/>
  <c r="P534" i="5"/>
  <c r="O534" i="5"/>
  <c r="N534" i="5"/>
  <c r="M534" i="5"/>
  <c r="L534" i="5"/>
  <c r="K534" i="5"/>
  <c r="J534" i="5"/>
  <c r="I534" i="5"/>
  <c r="H534" i="5"/>
  <c r="Q533" i="5"/>
  <c r="P533" i="5"/>
  <c r="O533" i="5"/>
  <c r="N533" i="5"/>
  <c r="M533" i="5"/>
  <c r="L533" i="5"/>
  <c r="K533" i="5"/>
  <c r="J533" i="5"/>
  <c r="I533" i="5"/>
  <c r="H533" i="5"/>
  <c r="Q532" i="5"/>
  <c r="P532" i="5"/>
  <c r="O532" i="5"/>
  <c r="N532" i="5"/>
  <c r="M532" i="5"/>
  <c r="L532" i="5"/>
  <c r="K532" i="5"/>
  <c r="J532" i="5"/>
  <c r="I532" i="5"/>
  <c r="H532" i="5"/>
  <c r="Q531" i="5"/>
  <c r="P531" i="5"/>
  <c r="O531" i="5"/>
  <c r="N531" i="5"/>
  <c r="M531" i="5"/>
  <c r="L531" i="5"/>
  <c r="K531" i="5"/>
  <c r="J531" i="5"/>
  <c r="I531" i="5"/>
  <c r="H531" i="5"/>
  <c r="Q530" i="5"/>
  <c r="P530" i="5"/>
  <c r="O530" i="5"/>
  <c r="N530" i="5"/>
  <c r="M530" i="5"/>
  <c r="L530" i="5"/>
  <c r="K530" i="5"/>
  <c r="J530" i="5"/>
  <c r="I530" i="5"/>
  <c r="H530" i="5"/>
  <c r="Q529" i="5"/>
  <c r="P529" i="5"/>
  <c r="O529" i="5"/>
  <c r="N529" i="5"/>
  <c r="M529" i="5"/>
  <c r="L529" i="5"/>
  <c r="K529" i="5"/>
  <c r="J529" i="5"/>
  <c r="I529" i="5"/>
  <c r="H529" i="5"/>
  <c r="Q528" i="5"/>
  <c r="P528" i="5"/>
  <c r="O528" i="5"/>
  <c r="N528" i="5"/>
  <c r="M528" i="5"/>
  <c r="L528" i="5"/>
  <c r="K528" i="5"/>
  <c r="J528" i="5"/>
  <c r="I528" i="5"/>
  <c r="H528" i="5"/>
  <c r="Q527" i="5"/>
  <c r="P527" i="5"/>
  <c r="O527" i="5"/>
  <c r="N527" i="5"/>
  <c r="M527" i="5"/>
  <c r="L527" i="5"/>
  <c r="K527" i="5"/>
  <c r="J527" i="5"/>
  <c r="I527" i="5"/>
  <c r="H527" i="5"/>
  <c r="Q526" i="5"/>
  <c r="P526" i="5"/>
  <c r="O526" i="5"/>
  <c r="N526" i="5"/>
  <c r="M526" i="5"/>
  <c r="L526" i="5"/>
  <c r="K526" i="5"/>
  <c r="J526" i="5"/>
  <c r="I526" i="5"/>
  <c r="H526" i="5"/>
  <c r="Q525" i="5"/>
  <c r="P525" i="5"/>
  <c r="O525" i="5"/>
  <c r="N525" i="5"/>
  <c r="M525" i="5"/>
  <c r="L525" i="5"/>
  <c r="K525" i="5"/>
  <c r="J525" i="5"/>
  <c r="I525" i="5"/>
  <c r="H525" i="5"/>
  <c r="Q524" i="5"/>
  <c r="P524" i="5"/>
  <c r="O524" i="5"/>
  <c r="N524" i="5"/>
  <c r="M524" i="5"/>
  <c r="L524" i="5"/>
  <c r="K524" i="5"/>
  <c r="J524" i="5"/>
  <c r="I524" i="5"/>
  <c r="H524" i="5"/>
  <c r="Q523" i="5"/>
  <c r="P523" i="5"/>
  <c r="O523" i="5"/>
  <c r="N523" i="5"/>
  <c r="M523" i="5"/>
  <c r="L523" i="5"/>
  <c r="K523" i="5"/>
  <c r="J523" i="5"/>
  <c r="I523" i="5"/>
  <c r="H523" i="5"/>
  <c r="Q522" i="5"/>
  <c r="P522" i="5"/>
  <c r="O522" i="5"/>
  <c r="N522" i="5"/>
  <c r="M522" i="5"/>
  <c r="L522" i="5"/>
  <c r="K522" i="5"/>
  <c r="J522" i="5"/>
  <c r="I522" i="5"/>
  <c r="H522" i="5"/>
  <c r="Q521" i="5"/>
  <c r="P521" i="5"/>
  <c r="O521" i="5"/>
  <c r="N521" i="5"/>
  <c r="M521" i="5"/>
  <c r="L521" i="5"/>
  <c r="K521" i="5"/>
  <c r="J521" i="5"/>
  <c r="I521" i="5"/>
  <c r="H521" i="5"/>
  <c r="Q520" i="5"/>
  <c r="P520" i="5"/>
  <c r="O520" i="5"/>
  <c r="N520" i="5"/>
  <c r="M520" i="5"/>
  <c r="L520" i="5"/>
  <c r="K520" i="5"/>
  <c r="J520" i="5"/>
  <c r="I520" i="5"/>
  <c r="H520" i="5"/>
  <c r="Q519" i="5"/>
  <c r="P519" i="5"/>
  <c r="O519" i="5"/>
  <c r="N519" i="5"/>
  <c r="M519" i="5"/>
  <c r="L519" i="5"/>
  <c r="K519" i="5"/>
  <c r="J519" i="5"/>
  <c r="I519" i="5"/>
  <c r="H519" i="5"/>
  <c r="Q518" i="5"/>
  <c r="P518" i="5"/>
  <c r="O518" i="5"/>
  <c r="N518" i="5"/>
  <c r="M518" i="5"/>
  <c r="L518" i="5"/>
  <c r="K518" i="5"/>
  <c r="J518" i="5"/>
  <c r="I518" i="5"/>
  <c r="H518" i="5"/>
  <c r="Q517" i="5"/>
  <c r="P517" i="5"/>
  <c r="O517" i="5"/>
  <c r="N517" i="5"/>
  <c r="M517" i="5"/>
  <c r="L517" i="5"/>
  <c r="K517" i="5"/>
  <c r="J517" i="5"/>
  <c r="I517" i="5"/>
  <c r="H517" i="5"/>
  <c r="Q516" i="5"/>
  <c r="P516" i="5"/>
  <c r="O516" i="5"/>
  <c r="N516" i="5"/>
  <c r="M516" i="5"/>
  <c r="L516" i="5"/>
  <c r="K516" i="5"/>
  <c r="J516" i="5"/>
  <c r="I516" i="5"/>
  <c r="H516" i="5"/>
  <c r="Q515" i="5"/>
  <c r="P515" i="5"/>
  <c r="O515" i="5"/>
  <c r="N515" i="5"/>
  <c r="M515" i="5"/>
  <c r="L515" i="5"/>
  <c r="K515" i="5"/>
  <c r="J515" i="5"/>
  <c r="I515" i="5"/>
  <c r="H515" i="5"/>
  <c r="Q514" i="5"/>
  <c r="P514" i="5"/>
  <c r="O514" i="5"/>
  <c r="N514" i="5"/>
  <c r="M514" i="5"/>
  <c r="L514" i="5"/>
  <c r="K514" i="5"/>
  <c r="J514" i="5"/>
  <c r="I514" i="5"/>
  <c r="H514" i="5"/>
  <c r="Q513" i="5"/>
  <c r="P513" i="5"/>
  <c r="O513" i="5"/>
  <c r="N513" i="5"/>
  <c r="M513" i="5"/>
  <c r="L513" i="5"/>
  <c r="K513" i="5"/>
  <c r="J513" i="5"/>
  <c r="I513" i="5"/>
  <c r="H513" i="5"/>
  <c r="Q512" i="5"/>
  <c r="P512" i="5"/>
  <c r="O512" i="5"/>
  <c r="N512" i="5"/>
  <c r="M512" i="5"/>
  <c r="L512" i="5"/>
  <c r="K512" i="5"/>
  <c r="J512" i="5"/>
  <c r="I512" i="5"/>
  <c r="H512" i="5"/>
  <c r="Q511" i="5"/>
  <c r="P511" i="5"/>
  <c r="O511" i="5"/>
  <c r="N511" i="5"/>
  <c r="M511" i="5"/>
  <c r="L511" i="5"/>
  <c r="K511" i="5"/>
  <c r="J511" i="5"/>
  <c r="I511" i="5"/>
  <c r="H511" i="5"/>
  <c r="Q510" i="5"/>
  <c r="P510" i="5"/>
  <c r="O510" i="5"/>
  <c r="N510" i="5"/>
  <c r="M510" i="5"/>
  <c r="L510" i="5"/>
  <c r="K510" i="5"/>
  <c r="J510" i="5"/>
  <c r="I510" i="5"/>
  <c r="H510" i="5"/>
  <c r="Q509" i="5"/>
  <c r="P509" i="5"/>
  <c r="O509" i="5"/>
  <c r="N509" i="5"/>
  <c r="M509" i="5"/>
  <c r="L509" i="5"/>
  <c r="K509" i="5"/>
  <c r="J509" i="5"/>
  <c r="I509" i="5"/>
  <c r="H509" i="5"/>
  <c r="Q508" i="5"/>
  <c r="P508" i="5"/>
  <c r="O508" i="5"/>
  <c r="N508" i="5"/>
  <c r="M508" i="5"/>
  <c r="L508" i="5"/>
  <c r="K508" i="5"/>
  <c r="J508" i="5"/>
  <c r="I508" i="5"/>
  <c r="H508" i="5"/>
  <c r="Q507" i="5"/>
  <c r="P507" i="5"/>
  <c r="O507" i="5"/>
  <c r="N507" i="5"/>
  <c r="M507" i="5"/>
  <c r="L507" i="5"/>
  <c r="K507" i="5"/>
  <c r="J507" i="5"/>
  <c r="I507" i="5"/>
  <c r="H507" i="5"/>
  <c r="Q506" i="5"/>
  <c r="P506" i="5"/>
  <c r="O506" i="5"/>
  <c r="N506" i="5"/>
  <c r="M506" i="5"/>
  <c r="L506" i="5"/>
  <c r="K506" i="5"/>
  <c r="J506" i="5"/>
  <c r="I506" i="5"/>
  <c r="H506" i="5"/>
  <c r="Q505" i="5"/>
  <c r="P505" i="5"/>
  <c r="O505" i="5"/>
  <c r="N505" i="5"/>
  <c r="M505" i="5"/>
  <c r="L505" i="5"/>
  <c r="K505" i="5"/>
  <c r="J505" i="5"/>
  <c r="I505" i="5"/>
  <c r="H505" i="5"/>
  <c r="Q504" i="5"/>
  <c r="P504" i="5"/>
  <c r="O504" i="5"/>
  <c r="N504" i="5"/>
  <c r="M504" i="5"/>
  <c r="L504" i="5"/>
  <c r="K504" i="5"/>
  <c r="J504" i="5"/>
  <c r="I504" i="5"/>
  <c r="H504" i="5"/>
  <c r="Q503" i="5"/>
  <c r="P503" i="5"/>
  <c r="O503" i="5"/>
  <c r="N503" i="5"/>
  <c r="M503" i="5"/>
  <c r="L503" i="5"/>
  <c r="K503" i="5"/>
  <c r="J503" i="5"/>
  <c r="I503" i="5"/>
  <c r="H503" i="5"/>
  <c r="Q502" i="5"/>
  <c r="P502" i="5"/>
  <c r="O502" i="5"/>
  <c r="N502" i="5"/>
  <c r="M502" i="5"/>
  <c r="L502" i="5"/>
  <c r="K502" i="5"/>
  <c r="J502" i="5"/>
  <c r="I502" i="5"/>
  <c r="H502" i="5"/>
  <c r="Q501" i="5"/>
  <c r="P501" i="5"/>
  <c r="O501" i="5"/>
  <c r="N501" i="5"/>
  <c r="M501" i="5"/>
  <c r="L501" i="5"/>
  <c r="K501" i="5"/>
  <c r="J501" i="5"/>
  <c r="I501" i="5"/>
  <c r="H501" i="5"/>
  <c r="Q500" i="5"/>
  <c r="P500" i="5"/>
  <c r="O500" i="5"/>
  <c r="N500" i="5"/>
  <c r="M500" i="5"/>
  <c r="L500" i="5"/>
  <c r="K500" i="5"/>
  <c r="J500" i="5"/>
  <c r="I500" i="5"/>
  <c r="H500" i="5"/>
  <c r="Q499" i="5"/>
  <c r="P499" i="5"/>
  <c r="O499" i="5"/>
  <c r="N499" i="5"/>
  <c r="M499" i="5"/>
  <c r="L499" i="5"/>
  <c r="K499" i="5"/>
  <c r="J499" i="5"/>
  <c r="I499" i="5"/>
  <c r="H499" i="5"/>
  <c r="Q498" i="5"/>
  <c r="P498" i="5"/>
  <c r="O498" i="5"/>
  <c r="N498" i="5"/>
  <c r="M498" i="5"/>
  <c r="L498" i="5"/>
  <c r="K498" i="5"/>
  <c r="J498" i="5"/>
  <c r="I498" i="5"/>
  <c r="H498" i="5"/>
  <c r="Q497" i="5"/>
  <c r="P497" i="5"/>
  <c r="O497" i="5"/>
  <c r="N497" i="5"/>
  <c r="M497" i="5"/>
  <c r="L497" i="5"/>
  <c r="K497" i="5"/>
  <c r="J497" i="5"/>
  <c r="I497" i="5"/>
  <c r="H497" i="5"/>
  <c r="Q496" i="5"/>
  <c r="P496" i="5"/>
  <c r="O496" i="5"/>
  <c r="N496" i="5"/>
  <c r="M496" i="5"/>
  <c r="L496" i="5"/>
  <c r="K496" i="5"/>
  <c r="J496" i="5"/>
  <c r="I496" i="5"/>
  <c r="H496" i="5"/>
  <c r="Q495" i="5"/>
  <c r="P495" i="5"/>
  <c r="O495" i="5"/>
  <c r="N495" i="5"/>
  <c r="M495" i="5"/>
  <c r="L495" i="5"/>
  <c r="K495" i="5"/>
  <c r="J495" i="5"/>
  <c r="I495" i="5"/>
  <c r="H495" i="5"/>
  <c r="Q494" i="5"/>
  <c r="P494" i="5"/>
  <c r="O494" i="5"/>
  <c r="N494" i="5"/>
  <c r="M494" i="5"/>
  <c r="L494" i="5"/>
  <c r="K494" i="5"/>
  <c r="J494" i="5"/>
  <c r="I494" i="5"/>
  <c r="H494" i="5"/>
  <c r="Q493" i="5"/>
  <c r="P493" i="5"/>
  <c r="O493" i="5"/>
  <c r="N493" i="5"/>
  <c r="M493" i="5"/>
  <c r="L493" i="5"/>
  <c r="K493" i="5"/>
  <c r="J493" i="5"/>
  <c r="I493" i="5"/>
  <c r="H493" i="5"/>
  <c r="Q492" i="5"/>
  <c r="P492" i="5"/>
  <c r="O492" i="5"/>
  <c r="N492" i="5"/>
  <c r="M492" i="5"/>
  <c r="L492" i="5"/>
  <c r="K492" i="5"/>
  <c r="J492" i="5"/>
  <c r="I492" i="5"/>
  <c r="H492" i="5"/>
  <c r="Q491" i="5"/>
  <c r="P491" i="5"/>
  <c r="O491" i="5"/>
  <c r="N491" i="5"/>
  <c r="M491" i="5"/>
  <c r="L491" i="5"/>
  <c r="K491" i="5"/>
  <c r="J491" i="5"/>
  <c r="I491" i="5"/>
  <c r="H491" i="5"/>
  <c r="Q490" i="5"/>
  <c r="P490" i="5"/>
  <c r="O490" i="5"/>
  <c r="N490" i="5"/>
  <c r="M490" i="5"/>
  <c r="L490" i="5"/>
  <c r="K490" i="5"/>
  <c r="J490" i="5"/>
  <c r="I490" i="5"/>
  <c r="H490" i="5"/>
  <c r="Q489" i="5"/>
  <c r="P489" i="5"/>
  <c r="O489" i="5"/>
  <c r="N489" i="5"/>
  <c r="M489" i="5"/>
  <c r="L489" i="5"/>
  <c r="K489" i="5"/>
  <c r="J489" i="5"/>
  <c r="I489" i="5"/>
  <c r="H489" i="5"/>
  <c r="Q488" i="5"/>
  <c r="P488" i="5"/>
  <c r="O488" i="5"/>
  <c r="N488" i="5"/>
  <c r="M488" i="5"/>
  <c r="L488" i="5"/>
  <c r="K488" i="5"/>
  <c r="J488" i="5"/>
  <c r="I488" i="5"/>
  <c r="H488" i="5"/>
  <c r="Q487" i="5"/>
  <c r="P487" i="5"/>
  <c r="O487" i="5"/>
  <c r="N487" i="5"/>
  <c r="M487" i="5"/>
  <c r="L487" i="5"/>
  <c r="K487" i="5"/>
  <c r="J487" i="5"/>
  <c r="I487" i="5"/>
  <c r="H487" i="5"/>
  <c r="Q486" i="5"/>
  <c r="P486" i="5"/>
  <c r="O486" i="5"/>
  <c r="N486" i="5"/>
  <c r="M486" i="5"/>
  <c r="L486" i="5"/>
  <c r="K486" i="5"/>
  <c r="J486" i="5"/>
  <c r="I486" i="5"/>
  <c r="H486" i="5"/>
  <c r="Q485" i="5"/>
  <c r="P485" i="5"/>
  <c r="O485" i="5"/>
  <c r="N485" i="5"/>
  <c r="M485" i="5"/>
  <c r="L485" i="5"/>
  <c r="K485" i="5"/>
  <c r="J485" i="5"/>
  <c r="I485" i="5"/>
  <c r="H485" i="5"/>
  <c r="Q484" i="5"/>
  <c r="P484" i="5"/>
  <c r="O484" i="5"/>
  <c r="N484" i="5"/>
  <c r="M484" i="5"/>
  <c r="L484" i="5"/>
  <c r="K484" i="5"/>
  <c r="J484" i="5"/>
  <c r="I484" i="5"/>
  <c r="H484" i="5"/>
  <c r="Q483" i="5"/>
  <c r="P483" i="5"/>
  <c r="O483" i="5"/>
  <c r="N483" i="5"/>
  <c r="M483" i="5"/>
  <c r="L483" i="5"/>
  <c r="K483" i="5"/>
  <c r="J483" i="5"/>
  <c r="I483" i="5"/>
  <c r="H483" i="5"/>
  <c r="Q482" i="5"/>
  <c r="P482" i="5"/>
  <c r="O482" i="5"/>
  <c r="N482" i="5"/>
  <c r="M482" i="5"/>
  <c r="L482" i="5"/>
  <c r="K482" i="5"/>
  <c r="J482" i="5"/>
  <c r="I482" i="5"/>
  <c r="H482" i="5"/>
  <c r="Q481" i="5"/>
  <c r="P481" i="5"/>
  <c r="O481" i="5"/>
  <c r="N481" i="5"/>
  <c r="M481" i="5"/>
  <c r="L481" i="5"/>
  <c r="K481" i="5"/>
  <c r="J481" i="5"/>
  <c r="I481" i="5"/>
  <c r="H481" i="5"/>
  <c r="Q480" i="5"/>
  <c r="P480" i="5"/>
  <c r="O480" i="5"/>
  <c r="N480" i="5"/>
  <c r="M480" i="5"/>
  <c r="L480" i="5"/>
  <c r="K480" i="5"/>
  <c r="J480" i="5"/>
  <c r="I480" i="5"/>
  <c r="H480" i="5"/>
  <c r="Q479" i="5"/>
  <c r="P479" i="5"/>
  <c r="O479" i="5"/>
  <c r="N479" i="5"/>
  <c r="M479" i="5"/>
  <c r="L479" i="5"/>
  <c r="K479" i="5"/>
  <c r="J479" i="5"/>
  <c r="I479" i="5"/>
  <c r="H479" i="5"/>
  <c r="Q478" i="5"/>
  <c r="P478" i="5"/>
  <c r="O478" i="5"/>
  <c r="N478" i="5"/>
  <c r="M478" i="5"/>
  <c r="L478" i="5"/>
  <c r="K478" i="5"/>
  <c r="J478" i="5"/>
  <c r="I478" i="5"/>
  <c r="H478" i="5"/>
  <c r="Q477" i="5"/>
  <c r="P477" i="5"/>
  <c r="O477" i="5"/>
  <c r="N477" i="5"/>
  <c r="M477" i="5"/>
  <c r="L477" i="5"/>
  <c r="K477" i="5"/>
  <c r="J477" i="5"/>
  <c r="I477" i="5"/>
  <c r="H477" i="5"/>
  <c r="Q476" i="5"/>
  <c r="P476" i="5"/>
  <c r="O476" i="5"/>
  <c r="N476" i="5"/>
  <c r="M476" i="5"/>
  <c r="L476" i="5"/>
  <c r="K476" i="5"/>
  <c r="J476" i="5"/>
  <c r="I476" i="5"/>
  <c r="H476" i="5"/>
  <c r="Q475" i="5"/>
  <c r="P475" i="5"/>
  <c r="O475" i="5"/>
  <c r="N475" i="5"/>
  <c r="M475" i="5"/>
  <c r="L475" i="5"/>
  <c r="K475" i="5"/>
  <c r="J475" i="5"/>
  <c r="I475" i="5"/>
  <c r="H475" i="5"/>
  <c r="Q474" i="5"/>
  <c r="P474" i="5"/>
  <c r="O474" i="5"/>
  <c r="N474" i="5"/>
  <c r="M474" i="5"/>
  <c r="L474" i="5"/>
  <c r="K474" i="5"/>
  <c r="J474" i="5"/>
  <c r="I474" i="5"/>
  <c r="H474" i="5"/>
  <c r="Q473" i="5"/>
  <c r="P473" i="5"/>
  <c r="O473" i="5"/>
  <c r="N473" i="5"/>
  <c r="M473" i="5"/>
  <c r="L473" i="5"/>
  <c r="K473" i="5"/>
  <c r="J473" i="5"/>
  <c r="I473" i="5"/>
  <c r="H473" i="5"/>
  <c r="Q472" i="5"/>
  <c r="P472" i="5"/>
  <c r="O472" i="5"/>
  <c r="N472" i="5"/>
  <c r="M472" i="5"/>
  <c r="L472" i="5"/>
  <c r="K472" i="5"/>
  <c r="J472" i="5"/>
  <c r="I472" i="5"/>
  <c r="H472" i="5"/>
  <c r="Q471" i="5"/>
  <c r="P471" i="5"/>
  <c r="O471" i="5"/>
  <c r="N471" i="5"/>
  <c r="M471" i="5"/>
  <c r="L471" i="5"/>
  <c r="K471" i="5"/>
  <c r="J471" i="5"/>
  <c r="I471" i="5"/>
  <c r="H471" i="5"/>
  <c r="Q470" i="5"/>
  <c r="P470" i="5"/>
  <c r="O470" i="5"/>
  <c r="N470" i="5"/>
  <c r="M470" i="5"/>
  <c r="L470" i="5"/>
  <c r="K470" i="5"/>
  <c r="J470" i="5"/>
  <c r="I470" i="5"/>
  <c r="H470" i="5"/>
  <c r="Q469" i="5"/>
  <c r="P469" i="5"/>
  <c r="O469" i="5"/>
  <c r="N469" i="5"/>
  <c r="M469" i="5"/>
  <c r="L469" i="5"/>
  <c r="K469" i="5"/>
  <c r="J469" i="5"/>
  <c r="I469" i="5"/>
  <c r="H469" i="5"/>
  <c r="Q468" i="5"/>
  <c r="P468" i="5"/>
  <c r="O468" i="5"/>
  <c r="N468" i="5"/>
  <c r="M468" i="5"/>
  <c r="L468" i="5"/>
  <c r="K468" i="5"/>
  <c r="J468" i="5"/>
  <c r="I468" i="5"/>
  <c r="H468" i="5"/>
  <c r="Q467" i="5"/>
  <c r="P467" i="5"/>
  <c r="O467" i="5"/>
  <c r="N467" i="5"/>
  <c r="M467" i="5"/>
  <c r="L467" i="5"/>
  <c r="K467" i="5"/>
  <c r="J467" i="5"/>
  <c r="I467" i="5"/>
  <c r="H467" i="5"/>
  <c r="Q466" i="5"/>
  <c r="P466" i="5"/>
  <c r="O466" i="5"/>
  <c r="N466" i="5"/>
  <c r="M466" i="5"/>
  <c r="L466" i="5"/>
  <c r="K466" i="5"/>
  <c r="J466" i="5"/>
  <c r="I466" i="5"/>
  <c r="H466" i="5"/>
  <c r="Q465" i="5"/>
  <c r="P465" i="5"/>
  <c r="O465" i="5"/>
  <c r="N465" i="5"/>
  <c r="M465" i="5"/>
  <c r="L465" i="5"/>
  <c r="K465" i="5"/>
  <c r="J465" i="5"/>
  <c r="I465" i="5"/>
  <c r="H465" i="5"/>
  <c r="Q464" i="5"/>
  <c r="P464" i="5"/>
  <c r="O464" i="5"/>
  <c r="N464" i="5"/>
  <c r="M464" i="5"/>
  <c r="L464" i="5"/>
  <c r="K464" i="5"/>
  <c r="J464" i="5"/>
  <c r="I464" i="5"/>
  <c r="H464" i="5"/>
  <c r="Q463" i="5"/>
  <c r="P463" i="5"/>
  <c r="O463" i="5"/>
  <c r="N463" i="5"/>
  <c r="M463" i="5"/>
  <c r="L463" i="5"/>
  <c r="K463" i="5"/>
  <c r="J463" i="5"/>
  <c r="I463" i="5"/>
  <c r="H463" i="5"/>
  <c r="Q462" i="5"/>
  <c r="P462" i="5"/>
  <c r="O462" i="5"/>
  <c r="N462" i="5"/>
  <c r="M462" i="5"/>
  <c r="L462" i="5"/>
  <c r="K462" i="5"/>
  <c r="J462" i="5"/>
  <c r="I462" i="5"/>
  <c r="H462" i="5"/>
  <c r="Q461" i="5"/>
  <c r="P461" i="5"/>
  <c r="O461" i="5"/>
  <c r="N461" i="5"/>
  <c r="M461" i="5"/>
  <c r="L461" i="5"/>
  <c r="K461" i="5"/>
  <c r="J461" i="5"/>
  <c r="I461" i="5"/>
  <c r="H461" i="5"/>
  <c r="Q460" i="5"/>
  <c r="P460" i="5"/>
  <c r="O460" i="5"/>
  <c r="N460" i="5"/>
  <c r="M460" i="5"/>
  <c r="L460" i="5"/>
  <c r="K460" i="5"/>
  <c r="J460" i="5"/>
  <c r="I460" i="5"/>
  <c r="H460" i="5"/>
  <c r="Q459" i="5"/>
  <c r="P459" i="5"/>
  <c r="O459" i="5"/>
  <c r="N459" i="5"/>
  <c r="M459" i="5"/>
  <c r="L459" i="5"/>
  <c r="K459" i="5"/>
  <c r="J459" i="5"/>
  <c r="I459" i="5"/>
  <c r="H459" i="5"/>
  <c r="Q458" i="5"/>
  <c r="P458" i="5"/>
  <c r="O458" i="5"/>
  <c r="N458" i="5"/>
  <c r="M458" i="5"/>
  <c r="L458" i="5"/>
  <c r="K458" i="5"/>
  <c r="J458" i="5"/>
  <c r="I458" i="5"/>
  <c r="H458" i="5"/>
  <c r="Q457" i="5"/>
  <c r="P457" i="5"/>
  <c r="O457" i="5"/>
  <c r="N457" i="5"/>
  <c r="M457" i="5"/>
  <c r="L457" i="5"/>
  <c r="K457" i="5"/>
  <c r="J457" i="5"/>
  <c r="I457" i="5"/>
  <c r="H457" i="5"/>
  <c r="Q456" i="5"/>
  <c r="P456" i="5"/>
  <c r="O456" i="5"/>
  <c r="N456" i="5"/>
  <c r="M456" i="5"/>
  <c r="L456" i="5"/>
  <c r="K456" i="5"/>
  <c r="J456" i="5"/>
  <c r="I456" i="5"/>
  <c r="H456" i="5"/>
  <c r="Q455" i="5"/>
  <c r="P455" i="5"/>
  <c r="O455" i="5"/>
  <c r="N455" i="5"/>
  <c r="M455" i="5"/>
  <c r="L455" i="5"/>
  <c r="K455" i="5"/>
  <c r="J455" i="5"/>
  <c r="I455" i="5"/>
  <c r="H455" i="5"/>
  <c r="Q454" i="5"/>
  <c r="P454" i="5"/>
  <c r="O454" i="5"/>
  <c r="N454" i="5"/>
  <c r="M454" i="5"/>
  <c r="L454" i="5"/>
  <c r="K454" i="5"/>
  <c r="J454" i="5"/>
  <c r="I454" i="5"/>
  <c r="H454" i="5"/>
  <c r="Q453" i="5"/>
  <c r="P453" i="5"/>
  <c r="O453" i="5"/>
  <c r="N453" i="5"/>
  <c r="M453" i="5"/>
  <c r="L453" i="5"/>
  <c r="K453" i="5"/>
  <c r="J453" i="5"/>
  <c r="I453" i="5"/>
  <c r="H453" i="5"/>
  <c r="Q452" i="5"/>
  <c r="P452" i="5"/>
  <c r="O452" i="5"/>
  <c r="N452" i="5"/>
  <c r="M452" i="5"/>
  <c r="L452" i="5"/>
  <c r="K452" i="5"/>
  <c r="J452" i="5"/>
  <c r="I452" i="5"/>
  <c r="H452" i="5"/>
  <c r="Q451" i="5"/>
  <c r="P451" i="5"/>
  <c r="O451" i="5"/>
  <c r="N451" i="5"/>
  <c r="M451" i="5"/>
  <c r="L451" i="5"/>
  <c r="K451" i="5"/>
  <c r="J451" i="5"/>
  <c r="I451" i="5"/>
  <c r="H451" i="5"/>
  <c r="Q450" i="5"/>
  <c r="P450" i="5"/>
  <c r="O450" i="5"/>
  <c r="N450" i="5"/>
  <c r="M450" i="5"/>
  <c r="L450" i="5"/>
  <c r="K450" i="5"/>
  <c r="J450" i="5"/>
  <c r="I450" i="5"/>
  <c r="H450" i="5"/>
  <c r="Q449" i="5"/>
  <c r="P449" i="5"/>
  <c r="O449" i="5"/>
  <c r="N449" i="5"/>
  <c r="M449" i="5"/>
  <c r="L449" i="5"/>
  <c r="K449" i="5"/>
  <c r="J449" i="5"/>
  <c r="I449" i="5"/>
  <c r="H449" i="5"/>
  <c r="Q448" i="5"/>
  <c r="P448" i="5"/>
  <c r="O448" i="5"/>
  <c r="N448" i="5"/>
  <c r="M448" i="5"/>
  <c r="L448" i="5"/>
  <c r="K448" i="5"/>
  <c r="J448" i="5"/>
  <c r="I448" i="5"/>
  <c r="H448" i="5"/>
  <c r="Q447" i="5"/>
  <c r="P447" i="5"/>
  <c r="O447" i="5"/>
  <c r="N447" i="5"/>
  <c r="M447" i="5"/>
  <c r="L447" i="5"/>
  <c r="K447" i="5"/>
  <c r="J447" i="5"/>
  <c r="I447" i="5"/>
  <c r="H447" i="5"/>
  <c r="Q446" i="5"/>
  <c r="P446" i="5"/>
  <c r="O446" i="5"/>
  <c r="N446" i="5"/>
  <c r="M446" i="5"/>
  <c r="L446" i="5"/>
  <c r="K446" i="5"/>
  <c r="J446" i="5"/>
  <c r="I446" i="5"/>
  <c r="H446" i="5"/>
  <c r="Q445" i="5"/>
  <c r="P445" i="5"/>
  <c r="O445" i="5"/>
  <c r="N445" i="5"/>
  <c r="M445" i="5"/>
  <c r="L445" i="5"/>
  <c r="K445" i="5"/>
  <c r="J445" i="5"/>
  <c r="I445" i="5"/>
  <c r="H445" i="5"/>
  <c r="Q444" i="5"/>
  <c r="P444" i="5"/>
  <c r="O444" i="5"/>
  <c r="N444" i="5"/>
  <c r="M444" i="5"/>
  <c r="L444" i="5"/>
  <c r="K444" i="5"/>
  <c r="J444" i="5"/>
  <c r="I444" i="5"/>
  <c r="H444" i="5"/>
  <c r="Q443" i="5"/>
  <c r="P443" i="5"/>
  <c r="O443" i="5"/>
  <c r="N443" i="5"/>
  <c r="M443" i="5"/>
  <c r="L443" i="5"/>
  <c r="K443" i="5"/>
  <c r="J443" i="5"/>
  <c r="I443" i="5"/>
  <c r="H443" i="5"/>
  <c r="Q442" i="5"/>
  <c r="P442" i="5"/>
  <c r="O442" i="5"/>
  <c r="N442" i="5"/>
  <c r="M442" i="5"/>
  <c r="L442" i="5"/>
  <c r="K442" i="5"/>
  <c r="J442" i="5"/>
  <c r="I442" i="5"/>
  <c r="H442" i="5"/>
  <c r="Q441" i="5"/>
  <c r="P441" i="5"/>
  <c r="O441" i="5"/>
  <c r="N441" i="5"/>
  <c r="M441" i="5"/>
  <c r="L441" i="5"/>
  <c r="K441" i="5"/>
  <c r="J441" i="5"/>
  <c r="I441" i="5"/>
  <c r="H441" i="5"/>
  <c r="Q440" i="5"/>
  <c r="P440" i="5"/>
  <c r="O440" i="5"/>
  <c r="N440" i="5"/>
  <c r="M440" i="5"/>
  <c r="L440" i="5"/>
  <c r="K440" i="5"/>
  <c r="J440" i="5"/>
  <c r="I440" i="5"/>
  <c r="H440" i="5"/>
  <c r="Q439" i="5"/>
  <c r="P439" i="5"/>
  <c r="O439" i="5"/>
  <c r="N439" i="5"/>
  <c r="M439" i="5"/>
  <c r="L439" i="5"/>
  <c r="K439" i="5"/>
  <c r="J439" i="5"/>
  <c r="I439" i="5"/>
  <c r="H439" i="5"/>
  <c r="Q438" i="5"/>
  <c r="P438" i="5"/>
  <c r="O438" i="5"/>
  <c r="N438" i="5"/>
  <c r="M438" i="5"/>
  <c r="L438" i="5"/>
  <c r="K438" i="5"/>
  <c r="J438" i="5"/>
  <c r="I438" i="5"/>
  <c r="H438" i="5"/>
  <c r="Q437" i="5"/>
  <c r="P437" i="5"/>
  <c r="O437" i="5"/>
  <c r="N437" i="5"/>
  <c r="M437" i="5"/>
  <c r="L437" i="5"/>
  <c r="K437" i="5"/>
  <c r="J437" i="5"/>
  <c r="I437" i="5"/>
  <c r="H437" i="5"/>
  <c r="Q436" i="5"/>
  <c r="P436" i="5"/>
  <c r="O436" i="5"/>
  <c r="N436" i="5"/>
  <c r="M436" i="5"/>
  <c r="L436" i="5"/>
  <c r="K436" i="5"/>
  <c r="J436" i="5"/>
  <c r="I436" i="5"/>
  <c r="H436" i="5"/>
  <c r="Q435" i="5"/>
  <c r="P435" i="5"/>
  <c r="O435" i="5"/>
  <c r="N435" i="5"/>
  <c r="M435" i="5"/>
  <c r="L435" i="5"/>
  <c r="K435" i="5"/>
  <c r="J435" i="5"/>
  <c r="I435" i="5"/>
  <c r="H435" i="5"/>
  <c r="Q434" i="5"/>
  <c r="P434" i="5"/>
  <c r="O434" i="5"/>
  <c r="N434" i="5"/>
  <c r="M434" i="5"/>
  <c r="L434" i="5"/>
  <c r="K434" i="5"/>
  <c r="J434" i="5"/>
  <c r="I434" i="5"/>
  <c r="H434" i="5"/>
  <c r="Q433" i="5"/>
  <c r="P433" i="5"/>
  <c r="O433" i="5"/>
  <c r="N433" i="5"/>
  <c r="M433" i="5"/>
  <c r="L433" i="5"/>
  <c r="K433" i="5"/>
  <c r="J433" i="5"/>
  <c r="I433" i="5"/>
  <c r="H433" i="5"/>
  <c r="Q432" i="5"/>
  <c r="P432" i="5"/>
  <c r="O432" i="5"/>
  <c r="N432" i="5"/>
  <c r="M432" i="5"/>
  <c r="L432" i="5"/>
  <c r="K432" i="5"/>
  <c r="J432" i="5"/>
  <c r="I432" i="5"/>
  <c r="H432" i="5"/>
  <c r="Q431" i="5"/>
  <c r="P431" i="5"/>
  <c r="O431" i="5"/>
  <c r="N431" i="5"/>
  <c r="M431" i="5"/>
  <c r="L431" i="5"/>
  <c r="K431" i="5"/>
  <c r="J431" i="5"/>
  <c r="I431" i="5"/>
  <c r="H431" i="5"/>
  <c r="Q430" i="5"/>
  <c r="P430" i="5"/>
  <c r="O430" i="5"/>
  <c r="N430" i="5"/>
  <c r="M430" i="5"/>
  <c r="L430" i="5"/>
  <c r="K430" i="5"/>
  <c r="J430" i="5"/>
  <c r="I430" i="5"/>
  <c r="H430" i="5"/>
  <c r="Q429" i="5"/>
  <c r="P429" i="5"/>
  <c r="O429" i="5"/>
  <c r="N429" i="5"/>
  <c r="M429" i="5"/>
  <c r="L429" i="5"/>
  <c r="K429" i="5"/>
  <c r="J429" i="5"/>
  <c r="I429" i="5"/>
  <c r="H429" i="5"/>
  <c r="Q428" i="5"/>
  <c r="P428" i="5"/>
  <c r="O428" i="5"/>
  <c r="N428" i="5"/>
  <c r="M428" i="5"/>
  <c r="L428" i="5"/>
  <c r="K428" i="5"/>
  <c r="J428" i="5"/>
  <c r="I428" i="5"/>
  <c r="H428" i="5"/>
  <c r="Q427" i="5"/>
  <c r="P427" i="5"/>
  <c r="O427" i="5"/>
  <c r="N427" i="5"/>
  <c r="M427" i="5"/>
  <c r="L427" i="5"/>
  <c r="K427" i="5"/>
  <c r="J427" i="5"/>
  <c r="I427" i="5"/>
  <c r="H427" i="5"/>
  <c r="Q426" i="5"/>
  <c r="P426" i="5"/>
  <c r="O426" i="5"/>
  <c r="N426" i="5"/>
  <c r="M426" i="5"/>
  <c r="L426" i="5"/>
  <c r="K426" i="5"/>
  <c r="J426" i="5"/>
  <c r="I426" i="5"/>
  <c r="H426" i="5"/>
  <c r="Q425" i="5"/>
  <c r="P425" i="5"/>
  <c r="O425" i="5"/>
  <c r="N425" i="5"/>
  <c r="M425" i="5"/>
  <c r="L425" i="5"/>
  <c r="K425" i="5"/>
  <c r="J425" i="5"/>
  <c r="I425" i="5"/>
  <c r="H425" i="5"/>
  <c r="Q424" i="5"/>
  <c r="P424" i="5"/>
  <c r="O424" i="5"/>
  <c r="N424" i="5"/>
  <c r="M424" i="5"/>
  <c r="L424" i="5"/>
  <c r="K424" i="5"/>
  <c r="J424" i="5"/>
  <c r="I424" i="5"/>
  <c r="H424" i="5"/>
  <c r="Q423" i="5"/>
  <c r="P423" i="5"/>
  <c r="O423" i="5"/>
  <c r="N423" i="5"/>
  <c r="M423" i="5"/>
  <c r="L423" i="5"/>
  <c r="K423" i="5"/>
  <c r="J423" i="5"/>
  <c r="I423" i="5"/>
  <c r="H423" i="5"/>
  <c r="Q422" i="5"/>
  <c r="P422" i="5"/>
  <c r="O422" i="5"/>
  <c r="N422" i="5"/>
  <c r="M422" i="5"/>
  <c r="L422" i="5"/>
  <c r="K422" i="5"/>
  <c r="J422" i="5"/>
  <c r="I422" i="5"/>
  <c r="H422" i="5"/>
  <c r="Q421" i="5"/>
  <c r="P421" i="5"/>
  <c r="O421" i="5"/>
  <c r="N421" i="5"/>
  <c r="M421" i="5"/>
  <c r="L421" i="5"/>
  <c r="K421" i="5"/>
  <c r="J421" i="5"/>
  <c r="I421" i="5"/>
  <c r="H421" i="5"/>
  <c r="Q420" i="5"/>
  <c r="P420" i="5"/>
  <c r="O420" i="5"/>
  <c r="N420" i="5"/>
  <c r="M420" i="5"/>
  <c r="L420" i="5"/>
  <c r="K420" i="5"/>
  <c r="J420" i="5"/>
  <c r="I420" i="5"/>
  <c r="H420" i="5"/>
  <c r="Q419" i="5"/>
  <c r="P419" i="5"/>
  <c r="O419" i="5"/>
  <c r="N419" i="5"/>
  <c r="M419" i="5"/>
  <c r="L419" i="5"/>
  <c r="K419" i="5"/>
  <c r="J419" i="5"/>
  <c r="I419" i="5"/>
  <c r="H419" i="5"/>
  <c r="Q418" i="5"/>
  <c r="P418" i="5"/>
  <c r="O418" i="5"/>
  <c r="N418" i="5"/>
  <c r="M418" i="5"/>
  <c r="L418" i="5"/>
  <c r="K418" i="5"/>
  <c r="J418" i="5"/>
  <c r="I418" i="5"/>
  <c r="H418" i="5"/>
  <c r="Q417" i="5"/>
  <c r="P417" i="5"/>
  <c r="O417" i="5"/>
  <c r="N417" i="5"/>
  <c r="M417" i="5"/>
  <c r="L417" i="5"/>
  <c r="K417" i="5"/>
  <c r="J417" i="5"/>
  <c r="I417" i="5"/>
  <c r="H417" i="5"/>
  <c r="Q416" i="5"/>
  <c r="P416" i="5"/>
  <c r="O416" i="5"/>
  <c r="N416" i="5"/>
  <c r="M416" i="5"/>
  <c r="L416" i="5"/>
  <c r="K416" i="5"/>
  <c r="J416" i="5"/>
  <c r="I416" i="5"/>
  <c r="H416" i="5"/>
  <c r="Q415" i="5"/>
  <c r="P415" i="5"/>
  <c r="O415" i="5"/>
  <c r="N415" i="5"/>
  <c r="M415" i="5"/>
  <c r="L415" i="5"/>
  <c r="K415" i="5"/>
  <c r="J415" i="5"/>
  <c r="I415" i="5"/>
  <c r="H415" i="5"/>
  <c r="Q414" i="5"/>
  <c r="P414" i="5"/>
  <c r="O414" i="5"/>
  <c r="N414" i="5"/>
  <c r="M414" i="5"/>
  <c r="L414" i="5"/>
  <c r="K414" i="5"/>
  <c r="J414" i="5"/>
  <c r="I414" i="5"/>
  <c r="H414" i="5"/>
  <c r="Q413" i="5"/>
  <c r="P413" i="5"/>
  <c r="O413" i="5"/>
  <c r="N413" i="5"/>
  <c r="M413" i="5"/>
  <c r="L413" i="5"/>
  <c r="K413" i="5"/>
  <c r="J413" i="5"/>
  <c r="I413" i="5"/>
  <c r="H413" i="5"/>
  <c r="Q412" i="5"/>
  <c r="P412" i="5"/>
  <c r="O412" i="5"/>
  <c r="N412" i="5"/>
  <c r="M412" i="5"/>
  <c r="L412" i="5"/>
  <c r="K412" i="5"/>
  <c r="J412" i="5"/>
  <c r="I412" i="5"/>
  <c r="H412" i="5"/>
  <c r="Q411" i="5"/>
  <c r="P411" i="5"/>
  <c r="O411" i="5"/>
  <c r="N411" i="5"/>
  <c r="M411" i="5"/>
  <c r="L411" i="5"/>
  <c r="K411" i="5"/>
  <c r="J411" i="5"/>
  <c r="I411" i="5"/>
  <c r="H411" i="5"/>
  <c r="Q410" i="5"/>
  <c r="P410" i="5"/>
  <c r="O410" i="5"/>
  <c r="N410" i="5"/>
  <c r="M410" i="5"/>
  <c r="L410" i="5"/>
  <c r="K410" i="5"/>
  <c r="J410" i="5"/>
  <c r="I410" i="5"/>
  <c r="H410" i="5"/>
  <c r="Q409" i="5"/>
  <c r="P409" i="5"/>
  <c r="O409" i="5"/>
  <c r="N409" i="5"/>
  <c r="M409" i="5"/>
  <c r="L409" i="5"/>
  <c r="K409" i="5"/>
  <c r="J409" i="5"/>
  <c r="I409" i="5"/>
  <c r="H409" i="5"/>
  <c r="Q408" i="5"/>
  <c r="P408" i="5"/>
  <c r="O408" i="5"/>
  <c r="N408" i="5"/>
  <c r="M408" i="5"/>
  <c r="L408" i="5"/>
  <c r="K408" i="5"/>
  <c r="J408" i="5"/>
  <c r="I408" i="5"/>
  <c r="H408" i="5"/>
  <c r="Q407" i="5"/>
  <c r="P407" i="5"/>
  <c r="O407" i="5"/>
  <c r="N407" i="5"/>
  <c r="M407" i="5"/>
  <c r="L407" i="5"/>
  <c r="K407" i="5"/>
  <c r="J407" i="5"/>
  <c r="I407" i="5"/>
  <c r="H407" i="5"/>
  <c r="Q406" i="5"/>
  <c r="P406" i="5"/>
  <c r="O406" i="5"/>
  <c r="N406" i="5"/>
  <c r="M406" i="5"/>
  <c r="L406" i="5"/>
  <c r="K406" i="5"/>
  <c r="J406" i="5"/>
  <c r="I406" i="5"/>
  <c r="H406" i="5"/>
  <c r="Q405" i="5"/>
  <c r="P405" i="5"/>
  <c r="O405" i="5"/>
  <c r="N405" i="5"/>
  <c r="M405" i="5"/>
  <c r="L405" i="5"/>
  <c r="K405" i="5"/>
  <c r="J405" i="5"/>
  <c r="I405" i="5"/>
  <c r="H405" i="5"/>
  <c r="Q404" i="5"/>
  <c r="P404" i="5"/>
  <c r="O404" i="5"/>
  <c r="N404" i="5"/>
  <c r="M404" i="5"/>
  <c r="L404" i="5"/>
  <c r="K404" i="5"/>
  <c r="J404" i="5"/>
  <c r="I404" i="5"/>
  <c r="H404" i="5"/>
  <c r="Q403" i="5"/>
  <c r="P403" i="5"/>
  <c r="O403" i="5"/>
  <c r="N403" i="5"/>
  <c r="M403" i="5"/>
  <c r="L403" i="5"/>
  <c r="K403" i="5"/>
  <c r="J403" i="5"/>
  <c r="I403" i="5"/>
  <c r="H403" i="5"/>
  <c r="Q402" i="5"/>
  <c r="P402" i="5"/>
  <c r="O402" i="5"/>
  <c r="N402" i="5"/>
  <c r="M402" i="5"/>
  <c r="L402" i="5"/>
  <c r="K402" i="5"/>
  <c r="J402" i="5"/>
  <c r="I402" i="5"/>
  <c r="H402" i="5"/>
  <c r="Q401" i="5"/>
  <c r="P401" i="5"/>
  <c r="O401" i="5"/>
  <c r="N401" i="5"/>
  <c r="M401" i="5"/>
  <c r="L401" i="5"/>
  <c r="K401" i="5"/>
  <c r="J401" i="5"/>
  <c r="I401" i="5"/>
  <c r="H401" i="5"/>
  <c r="Q400" i="5"/>
  <c r="P400" i="5"/>
  <c r="O400" i="5"/>
  <c r="N400" i="5"/>
  <c r="M400" i="5"/>
  <c r="L400" i="5"/>
  <c r="K400" i="5"/>
  <c r="J400" i="5"/>
  <c r="I400" i="5"/>
  <c r="H400" i="5"/>
  <c r="Q399" i="5"/>
  <c r="P399" i="5"/>
  <c r="O399" i="5"/>
  <c r="N399" i="5"/>
  <c r="M399" i="5"/>
  <c r="L399" i="5"/>
  <c r="K399" i="5"/>
  <c r="J399" i="5"/>
  <c r="I399" i="5"/>
  <c r="H399" i="5"/>
  <c r="Q398" i="5"/>
  <c r="P398" i="5"/>
  <c r="O398" i="5"/>
  <c r="N398" i="5"/>
  <c r="M398" i="5"/>
  <c r="L398" i="5"/>
  <c r="K398" i="5"/>
  <c r="J398" i="5"/>
  <c r="I398" i="5"/>
  <c r="H398" i="5"/>
  <c r="Q397" i="5"/>
  <c r="P397" i="5"/>
  <c r="O397" i="5"/>
  <c r="N397" i="5"/>
  <c r="M397" i="5"/>
  <c r="L397" i="5"/>
  <c r="K397" i="5"/>
  <c r="J397" i="5"/>
  <c r="I397" i="5"/>
  <c r="H397" i="5"/>
  <c r="Q396" i="5"/>
  <c r="P396" i="5"/>
  <c r="O396" i="5"/>
  <c r="N396" i="5"/>
  <c r="M396" i="5"/>
  <c r="L396" i="5"/>
  <c r="K396" i="5"/>
  <c r="J396" i="5"/>
  <c r="I396" i="5"/>
  <c r="H396" i="5"/>
  <c r="Q395" i="5"/>
  <c r="P395" i="5"/>
  <c r="O395" i="5"/>
  <c r="N395" i="5"/>
  <c r="M395" i="5"/>
  <c r="L395" i="5"/>
  <c r="K395" i="5"/>
  <c r="J395" i="5"/>
  <c r="I395" i="5"/>
  <c r="H395" i="5"/>
  <c r="Q394" i="5"/>
  <c r="P394" i="5"/>
  <c r="O394" i="5"/>
  <c r="N394" i="5"/>
  <c r="M394" i="5"/>
  <c r="L394" i="5"/>
  <c r="K394" i="5"/>
  <c r="J394" i="5"/>
  <c r="I394" i="5"/>
  <c r="H394" i="5"/>
  <c r="Q393" i="5"/>
  <c r="P393" i="5"/>
  <c r="O393" i="5"/>
  <c r="N393" i="5"/>
  <c r="M393" i="5"/>
  <c r="L393" i="5"/>
  <c r="K393" i="5"/>
  <c r="J393" i="5"/>
  <c r="I393" i="5"/>
  <c r="H393" i="5"/>
  <c r="Q392" i="5"/>
  <c r="P392" i="5"/>
  <c r="O392" i="5"/>
  <c r="N392" i="5"/>
  <c r="M392" i="5"/>
  <c r="L392" i="5"/>
  <c r="K392" i="5"/>
  <c r="J392" i="5"/>
  <c r="I392" i="5"/>
  <c r="H392" i="5"/>
  <c r="Q391" i="5"/>
  <c r="P391" i="5"/>
  <c r="O391" i="5"/>
  <c r="N391" i="5"/>
  <c r="M391" i="5"/>
  <c r="L391" i="5"/>
  <c r="K391" i="5"/>
  <c r="J391" i="5"/>
  <c r="I391" i="5"/>
  <c r="H391" i="5"/>
  <c r="Q390" i="5"/>
  <c r="P390" i="5"/>
  <c r="O390" i="5"/>
  <c r="N390" i="5"/>
  <c r="M390" i="5"/>
  <c r="L390" i="5"/>
  <c r="K390" i="5"/>
  <c r="J390" i="5"/>
  <c r="I390" i="5"/>
  <c r="H390" i="5"/>
  <c r="Q389" i="5"/>
  <c r="P389" i="5"/>
  <c r="O389" i="5"/>
  <c r="N389" i="5"/>
  <c r="M389" i="5"/>
  <c r="L389" i="5"/>
  <c r="K389" i="5"/>
  <c r="J389" i="5"/>
  <c r="I389" i="5"/>
  <c r="H389" i="5"/>
  <c r="Q388" i="5"/>
  <c r="P388" i="5"/>
  <c r="O388" i="5"/>
  <c r="N388" i="5"/>
  <c r="M388" i="5"/>
  <c r="L388" i="5"/>
  <c r="K388" i="5"/>
  <c r="J388" i="5"/>
  <c r="I388" i="5"/>
  <c r="H388" i="5"/>
  <c r="Q387" i="5"/>
  <c r="P387" i="5"/>
  <c r="O387" i="5"/>
  <c r="N387" i="5"/>
  <c r="M387" i="5"/>
  <c r="L387" i="5"/>
  <c r="K387" i="5"/>
  <c r="J387" i="5"/>
  <c r="I387" i="5"/>
  <c r="H387" i="5"/>
  <c r="Q386" i="5"/>
  <c r="P386" i="5"/>
  <c r="O386" i="5"/>
  <c r="N386" i="5"/>
  <c r="M386" i="5"/>
  <c r="L386" i="5"/>
  <c r="K386" i="5"/>
  <c r="J386" i="5"/>
  <c r="I386" i="5"/>
  <c r="H386" i="5"/>
  <c r="Q385" i="5"/>
  <c r="P385" i="5"/>
  <c r="O385" i="5"/>
  <c r="N385" i="5"/>
  <c r="M385" i="5"/>
  <c r="L385" i="5"/>
  <c r="K385" i="5"/>
  <c r="J385" i="5"/>
  <c r="I385" i="5"/>
  <c r="H385" i="5"/>
  <c r="Q384" i="5"/>
  <c r="P384" i="5"/>
  <c r="O384" i="5"/>
  <c r="N384" i="5"/>
  <c r="M384" i="5"/>
  <c r="L384" i="5"/>
  <c r="K384" i="5"/>
  <c r="J384" i="5"/>
  <c r="I384" i="5"/>
  <c r="H384" i="5"/>
  <c r="Q383" i="5"/>
  <c r="P383" i="5"/>
  <c r="O383" i="5"/>
  <c r="N383" i="5"/>
  <c r="M383" i="5"/>
  <c r="L383" i="5"/>
  <c r="K383" i="5"/>
  <c r="J383" i="5"/>
  <c r="I383" i="5"/>
  <c r="H383" i="5"/>
  <c r="Q382" i="5"/>
  <c r="P382" i="5"/>
  <c r="O382" i="5"/>
  <c r="N382" i="5"/>
  <c r="M382" i="5"/>
  <c r="L382" i="5"/>
  <c r="K382" i="5"/>
  <c r="J382" i="5"/>
  <c r="I382" i="5"/>
  <c r="H382" i="5"/>
  <c r="Q381" i="5"/>
  <c r="P381" i="5"/>
  <c r="O381" i="5"/>
  <c r="N381" i="5"/>
  <c r="M381" i="5"/>
  <c r="L381" i="5"/>
  <c r="K381" i="5"/>
  <c r="J381" i="5"/>
  <c r="I381" i="5"/>
  <c r="H381" i="5"/>
  <c r="Q380" i="5"/>
  <c r="P380" i="5"/>
  <c r="O380" i="5"/>
  <c r="N380" i="5"/>
  <c r="M380" i="5"/>
  <c r="L380" i="5"/>
  <c r="K380" i="5"/>
  <c r="J380" i="5"/>
  <c r="I380" i="5"/>
  <c r="H380" i="5"/>
  <c r="Q379" i="5"/>
  <c r="P379" i="5"/>
  <c r="O379" i="5"/>
  <c r="N379" i="5"/>
  <c r="M379" i="5"/>
  <c r="L379" i="5"/>
  <c r="K379" i="5"/>
  <c r="J379" i="5"/>
  <c r="I379" i="5"/>
  <c r="H379" i="5"/>
  <c r="Q378" i="5"/>
  <c r="P378" i="5"/>
  <c r="O378" i="5"/>
  <c r="N378" i="5"/>
  <c r="M378" i="5"/>
  <c r="L378" i="5"/>
  <c r="K378" i="5"/>
  <c r="J378" i="5"/>
  <c r="I378" i="5"/>
  <c r="H378" i="5"/>
  <c r="Q377" i="5"/>
  <c r="P377" i="5"/>
  <c r="O377" i="5"/>
  <c r="N377" i="5"/>
  <c r="M377" i="5"/>
  <c r="L377" i="5"/>
  <c r="K377" i="5"/>
  <c r="J377" i="5"/>
  <c r="I377" i="5"/>
  <c r="H377" i="5"/>
  <c r="Q376" i="5"/>
  <c r="P376" i="5"/>
  <c r="O376" i="5"/>
  <c r="N376" i="5"/>
  <c r="M376" i="5"/>
  <c r="L376" i="5"/>
  <c r="K376" i="5"/>
  <c r="J376" i="5"/>
  <c r="I376" i="5"/>
  <c r="H376" i="5"/>
  <c r="Q375" i="5"/>
  <c r="P375" i="5"/>
  <c r="O375" i="5"/>
  <c r="N375" i="5"/>
  <c r="M375" i="5"/>
  <c r="L375" i="5"/>
  <c r="K375" i="5"/>
  <c r="J375" i="5"/>
  <c r="I375" i="5"/>
  <c r="H375" i="5"/>
  <c r="Q374" i="5"/>
  <c r="P374" i="5"/>
  <c r="O374" i="5"/>
  <c r="N374" i="5"/>
  <c r="M374" i="5"/>
  <c r="L374" i="5"/>
  <c r="K374" i="5"/>
  <c r="J374" i="5"/>
  <c r="I374" i="5"/>
  <c r="H374" i="5"/>
  <c r="Q373" i="5"/>
  <c r="P373" i="5"/>
  <c r="O373" i="5"/>
  <c r="N373" i="5"/>
  <c r="M373" i="5"/>
  <c r="L373" i="5"/>
  <c r="K373" i="5"/>
  <c r="J373" i="5"/>
  <c r="I373" i="5"/>
  <c r="H373" i="5"/>
  <c r="Q372" i="5"/>
  <c r="P372" i="5"/>
  <c r="O372" i="5"/>
  <c r="N372" i="5"/>
  <c r="M372" i="5"/>
  <c r="L372" i="5"/>
  <c r="K372" i="5"/>
  <c r="J372" i="5"/>
  <c r="I372" i="5"/>
  <c r="H372" i="5"/>
  <c r="Q371" i="5"/>
  <c r="P371" i="5"/>
  <c r="O371" i="5"/>
  <c r="N371" i="5"/>
  <c r="M371" i="5"/>
  <c r="L371" i="5"/>
  <c r="K371" i="5"/>
  <c r="J371" i="5"/>
  <c r="I371" i="5"/>
  <c r="H371" i="5"/>
  <c r="Q370" i="5"/>
  <c r="P370" i="5"/>
  <c r="O370" i="5"/>
  <c r="N370" i="5"/>
  <c r="M370" i="5"/>
  <c r="L370" i="5"/>
  <c r="K370" i="5"/>
  <c r="J370" i="5"/>
  <c r="I370" i="5"/>
  <c r="H370" i="5"/>
  <c r="Q369" i="5"/>
  <c r="P369" i="5"/>
  <c r="O369" i="5"/>
  <c r="N369" i="5"/>
  <c r="M369" i="5"/>
  <c r="L369" i="5"/>
  <c r="K369" i="5"/>
  <c r="J369" i="5"/>
  <c r="I369" i="5"/>
  <c r="H369" i="5"/>
  <c r="Q368" i="5"/>
  <c r="P368" i="5"/>
  <c r="O368" i="5"/>
  <c r="N368" i="5"/>
  <c r="M368" i="5"/>
  <c r="L368" i="5"/>
  <c r="K368" i="5"/>
  <c r="J368" i="5"/>
  <c r="I368" i="5"/>
  <c r="H368" i="5"/>
  <c r="Q367" i="5"/>
  <c r="P367" i="5"/>
  <c r="O367" i="5"/>
  <c r="N367" i="5"/>
  <c r="M367" i="5"/>
  <c r="L367" i="5"/>
  <c r="K367" i="5"/>
  <c r="J367" i="5"/>
  <c r="I367" i="5"/>
  <c r="H367" i="5"/>
  <c r="Q366" i="5"/>
  <c r="P366" i="5"/>
  <c r="O366" i="5"/>
  <c r="N366" i="5"/>
  <c r="M366" i="5"/>
  <c r="L366" i="5"/>
  <c r="K366" i="5"/>
  <c r="J366" i="5"/>
  <c r="I366" i="5"/>
  <c r="H366" i="5"/>
  <c r="Q365" i="5"/>
  <c r="P365" i="5"/>
  <c r="O365" i="5"/>
  <c r="N365" i="5"/>
  <c r="M365" i="5"/>
  <c r="L365" i="5"/>
  <c r="K365" i="5"/>
  <c r="J365" i="5"/>
  <c r="I365" i="5"/>
  <c r="H365" i="5"/>
  <c r="Q364" i="5"/>
  <c r="P364" i="5"/>
  <c r="O364" i="5"/>
  <c r="N364" i="5"/>
  <c r="M364" i="5"/>
  <c r="L364" i="5"/>
  <c r="K364" i="5"/>
  <c r="J364" i="5"/>
  <c r="I364" i="5"/>
  <c r="H364" i="5"/>
  <c r="Q363" i="5"/>
  <c r="P363" i="5"/>
  <c r="O363" i="5"/>
  <c r="N363" i="5"/>
  <c r="M363" i="5"/>
  <c r="L363" i="5"/>
  <c r="K363" i="5"/>
  <c r="J363" i="5"/>
  <c r="I363" i="5"/>
  <c r="H363" i="5"/>
  <c r="Q362" i="5"/>
  <c r="P362" i="5"/>
  <c r="O362" i="5"/>
  <c r="N362" i="5"/>
  <c r="M362" i="5"/>
  <c r="L362" i="5"/>
  <c r="K362" i="5"/>
  <c r="J362" i="5"/>
  <c r="I362" i="5"/>
  <c r="H362" i="5"/>
  <c r="Q361" i="5"/>
  <c r="P361" i="5"/>
  <c r="O361" i="5"/>
  <c r="N361" i="5"/>
  <c r="M361" i="5"/>
  <c r="L361" i="5"/>
  <c r="K361" i="5"/>
  <c r="J361" i="5"/>
  <c r="I361" i="5"/>
  <c r="H361" i="5"/>
  <c r="Q360" i="5"/>
  <c r="P360" i="5"/>
  <c r="O360" i="5"/>
  <c r="N360" i="5"/>
  <c r="M360" i="5"/>
  <c r="L360" i="5"/>
  <c r="K360" i="5"/>
  <c r="J360" i="5"/>
  <c r="I360" i="5"/>
  <c r="H360" i="5"/>
  <c r="Q359" i="5"/>
  <c r="P359" i="5"/>
  <c r="O359" i="5"/>
  <c r="N359" i="5"/>
  <c r="M359" i="5"/>
  <c r="L359" i="5"/>
  <c r="K359" i="5"/>
  <c r="J359" i="5"/>
  <c r="I359" i="5"/>
  <c r="H359" i="5"/>
  <c r="Q358" i="5"/>
  <c r="P358" i="5"/>
  <c r="O358" i="5"/>
  <c r="N358" i="5"/>
  <c r="M358" i="5"/>
  <c r="L358" i="5"/>
  <c r="K358" i="5"/>
  <c r="J358" i="5"/>
  <c r="I358" i="5"/>
  <c r="H358" i="5"/>
  <c r="Q357" i="5"/>
  <c r="P357" i="5"/>
  <c r="O357" i="5"/>
  <c r="N357" i="5"/>
  <c r="M357" i="5"/>
  <c r="L357" i="5"/>
  <c r="K357" i="5"/>
  <c r="J357" i="5"/>
  <c r="I357" i="5"/>
  <c r="H357" i="5"/>
  <c r="Q356" i="5"/>
  <c r="P356" i="5"/>
  <c r="O356" i="5"/>
  <c r="N356" i="5"/>
  <c r="M356" i="5"/>
  <c r="L356" i="5"/>
  <c r="K356" i="5"/>
  <c r="J356" i="5"/>
  <c r="I356" i="5"/>
  <c r="H356" i="5"/>
  <c r="Q355" i="5"/>
  <c r="P355" i="5"/>
  <c r="O355" i="5"/>
  <c r="N355" i="5"/>
  <c r="M355" i="5"/>
  <c r="L355" i="5"/>
  <c r="K355" i="5"/>
  <c r="J355" i="5"/>
  <c r="I355" i="5"/>
  <c r="H355" i="5"/>
  <c r="Q354" i="5"/>
  <c r="P354" i="5"/>
  <c r="O354" i="5"/>
  <c r="N354" i="5"/>
  <c r="M354" i="5"/>
  <c r="L354" i="5"/>
  <c r="K354" i="5"/>
  <c r="J354" i="5"/>
  <c r="I354" i="5"/>
  <c r="H354" i="5"/>
  <c r="Q353" i="5"/>
  <c r="P353" i="5"/>
  <c r="O353" i="5"/>
  <c r="N353" i="5"/>
  <c r="M353" i="5"/>
  <c r="L353" i="5"/>
  <c r="K353" i="5"/>
  <c r="J353" i="5"/>
  <c r="I353" i="5"/>
  <c r="H353" i="5"/>
  <c r="Q352" i="5"/>
  <c r="P352" i="5"/>
  <c r="O352" i="5"/>
  <c r="N352" i="5"/>
  <c r="M352" i="5"/>
  <c r="L352" i="5"/>
  <c r="K352" i="5"/>
  <c r="J352" i="5"/>
  <c r="I352" i="5"/>
  <c r="H352" i="5"/>
  <c r="Q351" i="5"/>
  <c r="P351" i="5"/>
  <c r="O351" i="5"/>
  <c r="N351" i="5"/>
  <c r="M351" i="5"/>
  <c r="L351" i="5"/>
  <c r="K351" i="5"/>
  <c r="J351" i="5"/>
  <c r="I351" i="5"/>
  <c r="H351" i="5"/>
  <c r="Q350" i="5"/>
  <c r="P350" i="5"/>
  <c r="O350" i="5"/>
  <c r="N350" i="5"/>
  <c r="M350" i="5"/>
  <c r="L350" i="5"/>
  <c r="K350" i="5"/>
  <c r="J350" i="5"/>
  <c r="I350" i="5"/>
  <c r="H350" i="5"/>
  <c r="Q349" i="5"/>
  <c r="P349" i="5"/>
  <c r="O349" i="5"/>
  <c r="N349" i="5"/>
  <c r="M349" i="5"/>
  <c r="L349" i="5"/>
  <c r="K349" i="5"/>
  <c r="J349" i="5"/>
  <c r="I349" i="5"/>
  <c r="H349" i="5"/>
  <c r="Q348" i="5"/>
  <c r="P348" i="5"/>
  <c r="O348" i="5"/>
  <c r="N348" i="5"/>
  <c r="M348" i="5"/>
  <c r="L348" i="5"/>
  <c r="K348" i="5"/>
  <c r="J348" i="5"/>
  <c r="I348" i="5"/>
  <c r="H348" i="5"/>
  <c r="Q347" i="5"/>
  <c r="P347" i="5"/>
  <c r="O347" i="5"/>
  <c r="N347" i="5"/>
  <c r="M347" i="5"/>
  <c r="L347" i="5"/>
  <c r="K347" i="5"/>
  <c r="J347" i="5"/>
  <c r="I347" i="5"/>
  <c r="H347" i="5"/>
  <c r="Q346" i="5"/>
  <c r="P346" i="5"/>
  <c r="O346" i="5"/>
  <c r="N346" i="5"/>
  <c r="M346" i="5"/>
  <c r="L346" i="5"/>
  <c r="K346" i="5"/>
  <c r="J346" i="5"/>
  <c r="I346" i="5"/>
  <c r="H346" i="5"/>
  <c r="Q345" i="5"/>
  <c r="P345" i="5"/>
  <c r="O345" i="5"/>
  <c r="N345" i="5"/>
  <c r="M345" i="5"/>
  <c r="L345" i="5"/>
  <c r="K345" i="5"/>
  <c r="J345" i="5"/>
  <c r="I345" i="5"/>
  <c r="H345" i="5"/>
  <c r="Q344" i="5"/>
  <c r="P344" i="5"/>
  <c r="O344" i="5"/>
  <c r="N344" i="5"/>
  <c r="M344" i="5"/>
  <c r="L344" i="5"/>
  <c r="K344" i="5"/>
  <c r="J344" i="5"/>
  <c r="I344" i="5"/>
  <c r="H344" i="5"/>
  <c r="Q343" i="5"/>
  <c r="P343" i="5"/>
  <c r="O343" i="5"/>
  <c r="N343" i="5"/>
  <c r="M343" i="5"/>
  <c r="L343" i="5"/>
  <c r="K343" i="5"/>
  <c r="J343" i="5"/>
  <c r="I343" i="5"/>
  <c r="H343" i="5"/>
  <c r="Q342" i="5"/>
  <c r="P342" i="5"/>
  <c r="O342" i="5"/>
  <c r="N342" i="5"/>
  <c r="M342" i="5"/>
  <c r="L342" i="5"/>
  <c r="K342" i="5"/>
  <c r="J342" i="5"/>
  <c r="I342" i="5"/>
  <c r="H342" i="5"/>
  <c r="Q341" i="5"/>
  <c r="P341" i="5"/>
  <c r="O341" i="5"/>
  <c r="N341" i="5"/>
  <c r="M341" i="5"/>
  <c r="L341" i="5"/>
  <c r="K341" i="5"/>
  <c r="J341" i="5"/>
  <c r="I341" i="5"/>
  <c r="H341" i="5"/>
  <c r="Q340" i="5"/>
  <c r="P340" i="5"/>
  <c r="O340" i="5"/>
  <c r="N340" i="5"/>
  <c r="M340" i="5"/>
  <c r="L340" i="5"/>
  <c r="K340" i="5"/>
  <c r="J340" i="5"/>
  <c r="I340" i="5"/>
  <c r="H340" i="5"/>
  <c r="Q339" i="5"/>
  <c r="P339" i="5"/>
  <c r="O339" i="5"/>
  <c r="N339" i="5"/>
  <c r="M339" i="5"/>
  <c r="L339" i="5"/>
  <c r="K339" i="5"/>
  <c r="J339" i="5"/>
  <c r="I339" i="5"/>
  <c r="H339" i="5"/>
  <c r="Q338" i="5"/>
  <c r="P338" i="5"/>
  <c r="O338" i="5"/>
  <c r="N338" i="5"/>
  <c r="M338" i="5"/>
  <c r="L338" i="5"/>
  <c r="K338" i="5"/>
  <c r="J338" i="5"/>
  <c r="I338" i="5"/>
  <c r="H338" i="5"/>
  <c r="Q337" i="5"/>
  <c r="P337" i="5"/>
  <c r="O337" i="5"/>
  <c r="N337" i="5"/>
  <c r="M337" i="5"/>
  <c r="L337" i="5"/>
  <c r="K337" i="5"/>
  <c r="J337" i="5"/>
  <c r="I337" i="5"/>
  <c r="H337" i="5"/>
  <c r="Q336" i="5"/>
  <c r="P336" i="5"/>
  <c r="O336" i="5"/>
  <c r="N336" i="5"/>
  <c r="M336" i="5"/>
  <c r="L336" i="5"/>
  <c r="K336" i="5"/>
  <c r="J336" i="5"/>
  <c r="I336" i="5"/>
  <c r="H336" i="5"/>
  <c r="Q335" i="5"/>
  <c r="P335" i="5"/>
  <c r="O335" i="5"/>
  <c r="N335" i="5"/>
  <c r="M335" i="5"/>
  <c r="L335" i="5"/>
  <c r="K335" i="5"/>
  <c r="J335" i="5"/>
  <c r="I335" i="5"/>
  <c r="H335" i="5"/>
  <c r="Q334" i="5"/>
  <c r="P334" i="5"/>
  <c r="O334" i="5"/>
  <c r="N334" i="5"/>
  <c r="M334" i="5"/>
  <c r="L334" i="5"/>
  <c r="K334" i="5"/>
  <c r="J334" i="5"/>
  <c r="I334" i="5"/>
  <c r="H334" i="5"/>
  <c r="Q333" i="5"/>
  <c r="P333" i="5"/>
  <c r="O333" i="5"/>
  <c r="N333" i="5"/>
  <c r="M333" i="5"/>
  <c r="L333" i="5"/>
  <c r="K333" i="5"/>
  <c r="J333" i="5"/>
  <c r="I333" i="5"/>
  <c r="H333" i="5"/>
  <c r="Q332" i="5"/>
  <c r="P332" i="5"/>
  <c r="O332" i="5"/>
  <c r="N332" i="5"/>
  <c r="M332" i="5"/>
  <c r="L332" i="5"/>
  <c r="K332" i="5"/>
  <c r="J332" i="5"/>
  <c r="I332" i="5"/>
  <c r="H332" i="5"/>
  <c r="Q331" i="5"/>
  <c r="P331" i="5"/>
  <c r="O331" i="5"/>
  <c r="N331" i="5"/>
  <c r="M331" i="5"/>
  <c r="L331" i="5"/>
  <c r="K331" i="5"/>
  <c r="J331" i="5"/>
  <c r="I331" i="5"/>
  <c r="H331" i="5"/>
  <c r="Q330" i="5"/>
  <c r="P330" i="5"/>
  <c r="O330" i="5"/>
  <c r="N330" i="5"/>
  <c r="M330" i="5"/>
  <c r="L330" i="5"/>
  <c r="K330" i="5"/>
  <c r="J330" i="5"/>
  <c r="I330" i="5"/>
  <c r="H330" i="5"/>
  <c r="Q329" i="5"/>
  <c r="P329" i="5"/>
  <c r="O329" i="5"/>
  <c r="N329" i="5"/>
  <c r="M329" i="5"/>
  <c r="L329" i="5"/>
  <c r="K329" i="5"/>
  <c r="J329" i="5"/>
  <c r="I329" i="5"/>
  <c r="H329" i="5"/>
  <c r="Q328" i="5"/>
  <c r="P328" i="5"/>
  <c r="O328" i="5"/>
  <c r="N328" i="5"/>
  <c r="M328" i="5"/>
  <c r="L328" i="5"/>
  <c r="K328" i="5"/>
  <c r="J328" i="5"/>
  <c r="I328" i="5"/>
  <c r="H328" i="5"/>
  <c r="Q327" i="5"/>
  <c r="P327" i="5"/>
  <c r="O327" i="5"/>
  <c r="N327" i="5"/>
  <c r="M327" i="5"/>
  <c r="L327" i="5"/>
  <c r="K327" i="5"/>
  <c r="J327" i="5"/>
  <c r="I327" i="5"/>
  <c r="H327" i="5"/>
  <c r="Q326" i="5"/>
  <c r="P326" i="5"/>
  <c r="O326" i="5"/>
  <c r="N326" i="5"/>
  <c r="M326" i="5"/>
  <c r="L326" i="5"/>
  <c r="K326" i="5"/>
  <c r="J326" i="5"/>
  <c r="I326" i="5"/>
  <c r="H326" i="5"/>
  <c r="Q325" i="5"/>
  <c r="P325" i="5"/>
  <c r="O325" i="5"/>
  <c r="N325" i="5"/>
  <c r="M325" i="5"/>
  <c r="L325" i="5"/>
  <c r="K325" i="5"/>
  <c r="J325" i="5"/>
  <c r="I325" i="5"/>
  <c r="H325" i="5"/>
  <c r="Q324" i="5"/>
  <c r="P324" i="5"/>
  <c r="O324" i="5"/>
  <c r="N324" i="5"/>
  <c r="M324" i="5"/>
  <c r="L324" i="5"/>
  <c r="K324" i="5"/>
  <c r="J324" i="5"/>
  <c r="I324" i="5"/>
  <c r="H324" i="5"/>
  <c r="Q323" i="5"/>
  <c r="P323" i="5"/>
  <c r="O323" i="5"/>
  <c r="N323" i="5"/>
  <c r="M323" i="5"/>
  <c r="L323" i="5"/>
  <c r="K323" i="5"/>
  <c r="J323" i="5"/>
  <c r="I323" i="5"/>
  <c r="H323" i="5"/>
  <c r="Q322" i="5"/>
  <c r="P322" i="5"/>
  <c r="O322" i="5"/>
  <c r="N322" i="5"/>
  <c r="M322" i="5"/>
  <c r="L322" i="5"/>
  <c r="K322" i="5"/>
  <c r="J322" i="5"/>
  <c r="I322" i="5"/>
  <c r="H322" i="5"/>
  <c r="Q321" i="5"/>
  <c r="P321" i="5"/>
  <c r="O321" i="5"/>
  <c r="N321" i="5"/>
  <c r="M321" i="5"/>
  <c r="L321" i="5"/>
  <c r="K321" i="5"/>
  <c r="J321" i="5"/>
  <c r="I321" i="5"/>
  <c r="H321" i="5"/>
  <c r="Q320" i="5"/>
  <c r="P320" i="5"/>
  <c r="O320" i="5"/>
  <c r="N320" i="5"/>
  <c r="M320" i="5"/>
  <c r="L320" i="5"/>
  <c r="K320" i="5"/>
  <c r="J320" i="5"/>
  <c r="I320" i="5"/>
  <c r="H320" i="5"/>
  <c r="Q319" i="5"/>
  <c r="P319" i="5"/>
  <c r="O319" i="5"/>
  <c r="N319" i="5"/>
  <c r="M319" i="5"/>
  <c r="L319" i="5"/>
  <c r="K319" i="5"/>
  <c r="J319" i="5"/>
  <c r="I319" i="5"/>
  <c r="H319" i="5"/>
  <c r="Q318" i="5"/>
  <c r="P318" i="5"/>
  <c r="O318" i="5"/>
  <c r="N318" i="5"/>
  <c r="M318" i="5"/>
  <c r="L318" i="5"/>
  <c r="K318" i="5"/>
  <c r="J318" i="5"/>
  <c r="I318" i="5"/>
  <c r="H318" i="5"/>
  <c r="Q317" i="5"/>
  <c r="P317" i="5"/>
  <c r="O317" i="5"/>
  <c r="N317" i="5"/>
  <c r="M317" i="5"/>
  <c r="L317" i="5"/>
  <c r="K317" i="5"/>
  <c r="J317" i="5"/>
  <c r="I317" i="5"/>
  <c r="H317" i="5"/>
  <c r="Q316" i="5"/>
  <c r="P316" i="5"/>
  <c r="O316" i="5"/>
  <c r="N316" i="5"/>
  <c r="M316" i="5"/>
  <c r="L316" i="5"/>
  <c r="K316" i="5"/>
  <c r="J316" i="5"/>
  <c r="I316" i="5"/>
  <c r="H316" i="5"/>
  <c r="Q315" i="5"/>
  <c r="P315" i="5"/>
  <c r="O315" i="5"/>
  <c r="N315" i="5"/>
  <c r="M315" i="5"/>
  <c r="L315" i="5"/>
  <c r="K315" i="5"/>
  <c r="J315" i="5"/>
  <c r="I315" i="5"/>
  <c r="H315" i="5"/>
  <c r="Q314" i="5"/>
  <c r="P314" i="5"/>
  <c r="O314" i="5"/>
  <c r="N314" i="5"/>
  <c r="M314" i="5"/>
  <c r="L314" i="5"/>
  <c r="K314" i="5"/>
  <c r="J314" i="5"/>
  <c r="I314" i="5"/>
  <c r="H314" i="5"/>
  <c r="Q313" i="5"/>
  <c r="P313" i="5"/>
  <c r="O313" i="5"/>
  <c r="N313" i="5"/>
  <c r="M313" i="5"/>
  <c r="L313" i="5"/>
  <c r="K313" i="5"/>
  <c r="J313" i="5"/>
  <c r="I313" i="5"/>
  <c r="H313" i="5"/>
  <c r="Q312" i="5"/>
  <c r="P312" i="5"/>
  <c r="O312" i="5"/>
  <c r="N312" i="5"/>
  <c r="M312" i="5"/>
  <c r="L312" i="5"/>
  <c r="K312" i="5"/>
  <c r="J312" i="5"/>
  <c r="I312" i="5"/>
  <c r="H312" i="5"/>
  <c r="Q311" i="5"/>
  <c r="P311" i="5"/>
  <c r="O311" i="5"/>
  <c r="N311" i="5"/>
  <c r="M311" i="5"/>
  <c r="L311" i="5"/>
  <c r="K311" i="5"/>
  <c r="J311" i="5"/>
  <c r="I311" i="5"/>
  <c r="H311" i="5"/>
  <c r="Q310" i="5"/>
  <c r="P310" i="5"/>
  <c r="O310" i="5"/>
  <c r="N310" i="5"/>
  <c r="M310" i="5"/>
  <c r="L310" i="5"/>
  <c r="K310" i="5"/>
  <c r="J310" i="5"/>
  <c r="I310" i="5"/>
  <c r="H310" i="5"/>
  <c r="Q309" i="5"/>
  <c r="P309" i="5"/>
  <c r="O309" i="5"/>
  <c r="N309" i="5"/>
  <c r="M309" i="5"/>
  <c r="L309" i="5"/>
  <c r="K309" i="5"/>
  <c r="J309" i="5"/>
  <c r="I309" i="5"/>
  <c r="H309" i="5"/>
  <c r="Q308" i="5"/>
  <c r="P308" i="5"/>
  <c r="O308" i="5"/>
  <c r="N308" i="5"/>
  <c r="M308" i="5"/>
  <c r="L308" i="5"/>
  <c r="K308" i="5"/>
  <c r="J308" i="5"/>
  <c r="I308" i="5"/>
  <c r="H308" i="5"/>
  <c r="Q307" i="5"/>
  <c r="P307" i="5"/>
  <c r="O307" i="5"/>
  <c r="N307" i="5"/>
  <c r="M307" i="5"/>
  <c r="L307" i="5"/>
  <c r="K307" i="5"/>
  <c r="J307" i="5"/>
  <c r="I307" i="5"/>
  <c r="H307" i="5"/>
  <c r="Q306" i="5"/>
  <c r="P306" i="5"/>
  <c r="O306" i="5"/>
  <c r="N306" i="5"/>
  <c r="M306" i="5"/>
  <c r="L306" i="5"/>
  <c r="K306" i="5"/>
  <c r="J306" i="5"/>
  <c r="I306" i="5"/>
  <c r="H306" i="5"/>
  <c r="Q305" i="5"/>
  <c r="P305" i="5"/>
  <c r="O305" i="5"/>
  <c r="N305" i="5"/>
  <c r="M305" i="5"/>
  <c r="L305" i="5"/>
  <c r="K305" i="5"/>
  <c r="J305" i="5"/>
  <c r="I305" i="5"/>
  <c r="H305" i="5"/>
  <c r="Q304" i="5"/>
  <c r="P304" i="5"/>
  <c r="O304" i="5"/>
  <c r="N304" i="5"/>
  <c r="M304" i="5"/>
  <c r="L304" i="5"/>
  <c r="K304" i="5"/>
  <c r="J304" i="5"/>
  <c r="I304" i="5"/>
  <c r="H304" i="5"/>
  <c r="Q303" i="5"/>
  <c r="P303" i="5"/>
  <c r="O303" i="5"/>
  <c r="N303" i="5"/>
  <c r="M303" i="5"/>
  <c r="L303" i="5"/>
  <c r="K303" i="5"/>
  <c r="J303" i="5"/>
  <c r="I303" i="5"/>
  <c r="H303" i="5"/>
  <c r="Q302" i="5"/>
  <c r="P302" i="5"/>
  <c r="O302" i="5"/>
  <c r="N302" i="5"/>
  <c r="M302" i="5"/>
  <c r="L302" i="5"/>
  <c r="K302" i="5"/>
  <c r="J302" i="5"/>
  <c r="I302" i="5"/>
  <c r="H302" i="5"/>
  <c r="Q301" i="5"/>
  <c r="P301" i="5"/>
  <c r="O301" i="5"/>
  <c r="N301" i="5"/>
  <c r="M301" i="5"/>
  <c r="L301" i="5"/>
  <c r="K301" i="5"/>
  <c r="J301" i="5"/>
  <c r="I301" i="5"/>
  <c r="H301" i="5"/>
  <c r="Q300" i="5"/>
  <c r="P300" i="5"/>
  <c r="O300" i="5"/>
  <c r="N300" i="5"/>
  <c r="M300" i="5"/>
  <c r="L300" i="5"/>
  <c r="K300" i="5"/>
  <c r="J300" i="5"/>
  <c r="I300" i="5"/>
  <c r="H300" i="5"/>
  <c r="Q299" i="5"/>
  <c r="P299" i="5"/>
  <c r="O299" i="5"/>
  <c r="N299" i="5"/>
  <c r="M299" i="5"/>
  <c r="L299" i="5"/>
  <c r="K299" i="5"/>
  <c r="J299" i="5"/>
  <c r="I299" i="5"/>
  <c r="H299" i="5"/>
  <c r="Q298" i="5"/>
  <c r="P298" i="5"/>
  <c r="O298" i="5"/>
  <c r="N298" i="5"/>
  <c r="M298" i="5"/>
  <c r="L298" i="5"/>
  <c r="K298" i="5"/>
  <c r="J298" i="5"/>
  <c r="I298" i="5"/>
  <c r="H298" i="5"/>
  <c r="Q297" i="5"/>
  <c r="P297" i="5"/>
  <c r="O297" i="5"/>
  <c r="N297" i="5"/>
  <c r="M297" i="5"/>
  <c r="L297" i="5"/>
  <c r="K297" i="5"/>
  <c r="J297" i="5"/>
  <c r="I297" i="5"/>
  <c r="H297" i="5"/>
  <c r="Q296" i="5"/>
  <c r="P296" i="5"/>
  <c r="O296" i="5"/>
  <c r="N296" i="5"/>
  <c r="M296" i="5"/>
  <c r="L296" i="5"/>
  <c r="K296" i="5"/>
  <c r="J296" i="5"/>
  <c r="I296" i="5"/>
  <c r="H296" i="5"/>
  <c r="Q295" i="5"/>
  <c r="P295" i="5"/>
  <c r="O295" i="5"/>
  <c r="N295" i="5"/>
  <c r="M295" i="5"/>
  <c r="L295" i="5"/>
  <c r="K295" i="5"/>
  <c r="J295" i="5"/>
  <c r="I295" i="5"/>
  <c r="H295" i="5"/>
  <c r="Q294" i="5"/>
  <c r="P294" i="5"/>
  <c r="O294" i="5"/>
  <c r="N294" i="5"/>
  <c r="M294" i="5"/>
  <c r="L294" i="5"/>
  <c r="K294" i="5"/>
  <c r="J294" i="5"/>
  <c r="I294" i="5"/>
  <c r="H294" i="5"/>
  <c r="Q293" i="5"/>
  <c r="P293" i="5"/>
  <c r="O293" i="5"/>
  <c r="N293" i="5"/>
  <c r="M293" i="5"/>
  <c r="L293" i="5"/>
  <c r="K293" i="5"/>
  <c r="J293" i="5"/>
  <c r="I293" i="5"/>
  <c r="H293" i="5"/>
  <c r="Q292" i="5"/>
  <c r="P292" i="5"/>
  <c r="O292" i="5"/>
  <c r="N292" i="5"/>
  <c r="M292" i="5"/>
  <c r="L292" i="5"/>
  <c r="K292" i="5"/>
  <c r="J292" i="5"/>
  <c r="I292" i="5"/>
  <c r="H292" i="5"/>
  <c r="Q291" i="5"/>
  <c r="P291" i="5"/>
  <c r="O291" i="5"/>
  <c r="N291" i="5"/>
  <c r="M291" i="5"/>
  <c r="L291" i="5"/>
  <c r="K291" i="5"/>
  <c r="J291" i="5"/>
  <c r="I291" i="5"/>
  <c r="H291" i="5"/>
  <c r="Q290" i="5"/>
  <c r="P290" i="5"/>
  <c r="O290" i="5"/>
  <c r="N290" i="5"/>
  <c r="M290" i="5"/>
  <c r="L290" i="5"/>
  <c r="K290" i="5"/>
  <c r="J290" i="5"/>
  <c r="I290" i="5"/>
  <c r="H290" i="5"/>
  <c r="Q289" i="5"/>
  <c r="P289" i="5"/>
  <c r="O289" i="5"/>
  <c r="N289" i="5"/>
  <c r="M289" i="5"/>
  <c r="L289" i="5"/>
  <c r="K289" i="5"/>
  <c r="J289" i="5"/>
  <c r="I289" i="5"/>
  <c r="H289" i="5"/>
  <c r="Q288" i="5"/>
  <c r="P288" i="5"/>
  <c r="O288" i="5"/>
  <c r="N288" i="5"/>
  <c r="M288" i="5"/>
  <c r="L288" i="5"/>
  <c r="K288" i="5"/>
  <c r="J288" i="5"/>
  <c r="I288" i="5"/>
  <c r="H288" i="5"/>
  <c r="Q287" i="5"/>
  <c r="P287" i="5"/>
  <c r="O287" i="5"/>
  <c r="N287" i="5"/>
  <c r="M287" i="5"/>
  <c r="L287" i="5"/>
  <c r="K287" i="5"/>
  <c r="J287" i="5"/>
  <c r="I287" i="5"/>
  <c r="H287" i="5"/>
  <c r="Q286" i="5"/>
  <c r="P286" i="5"/>
  <c r="O286" i="5"/>
  <c r="N286" i="5"/>
  <c r="M286" i="5"/>
  <c r="L286" i="5"/>
  <c r="K286" i="5"/>
  <c r="J286" i="5"/>
  <c r="I286" i="5"/>
  <c r="H286" i="5"/>
  <c r="Q285" i="5"/>
  <c r="P285" i="5"/>
  <c r="O285" i="5"/>
  <c r="N285" i="5"/>
  <c r="M285" i="5"/>
  <c r="L285" i="5"/>
  <c r="K285" i="5"/>
  <c r="J285" i="5"/>
  <c r="I285" i="5"/>
  <c r="H285" i="5"/>
  <c r="Q284" i="5"/>
  <c r="P284" i="5"/>
  <c r="O284" i="5"/>
  <c r="N284" i="5"/>
  <c r="M284" i="5"/>
  <c r="L284" i="5"/>
  <c r="K284" i="5"/>
  <c r="J284" i="5"/>
  <c r="I284" i="5"/>
  <c r="H284" i="5"/>
  <c r="Q283" i="5"/>
  <c r="P283" i="5"/>
  <c r="O283" i="5"/>
  <c r="N283" i="5"/>
  <c r="M283" i="5"/>
  <c r="L283" i="5"/>
  <c r="K283" i="5"/>
  <c r="J283" i="5"/>
  <c r="I283" i="5"/>
  <c r="H283" i="5"/>
  <c r="Q282" i="5"/>
  <c r="P282" i="5"/>
  <c r="O282" i="5"/>
  <c r="N282" i="5"/>
  <c r="M282" i="5"/>
  <c r="L282" i="5"/>
  <c r="K282" i="5"/>
  <c r="J282" i="5"/>
  <c r="I282" i="5"/>
  <c r="H282" i="5"/>
  <c r="Q281" i="5"/>
  <c r="P281" i="5"/>
  <c r="O281" i="5"/>
  <c r="N281" i="5"/>
  <c r="M281" i="5"/>
  <c r="L281" i="5"/>
  <c r="K281" i="5"/>
  <c r="J281" i="5"/>
  <c r="I281" i="5"/>
  <c r="H281" i="5"/>
  <c r="Q280" i="5"/>
  <c r="P280" i="5"/>
  <c r="O280" i="5"/>
  <c r="N280" i="5"/>
  <c r="M280" i="5"/>
  <c r="L280" i="5"/>
  <c r="K280" i="5"/>
  <c r="J280" i="5"/>
  <c r="I280" i="5"/>
  <c r="H280" i="5"/>
  <c r="Q279" i="5"/>
  <c r="P279" i="5"/>
  <c r="O279" i="5"/>
  <c r="N279" i="5"/>
  <c r="M279" i="5"/>
  <c r="L279" i="5"/>
  <c r="K279" i="5"/>
  <c r="J279" i="5"/>
  <c r="I279" i="5"/>
  <c r="H279" i="5"/>
  <c r="Q278" i="5"/>
  <c r="P278" i="5"/>
  <c r="O278" i="5"/>
  <c r="N278" i="5"/>
  <c r="M278" i="5"/>
  <c r="L278" i="5"/>
  <c r="K278" i="5"/>
  <c r="J278" i="5"/>
  <c r="I278" i="5"/>
  <c r="H278" i="5"/>
  <c r="Q277" i="5"/>
  <c r="P277" i="5"/>
  <c r="O277" i="5"/>
  <c r="N277" i="5"/>
  <c r="M277" i="5"/>
  <c r="L277" i="5"/>
  <c r="K277" i="5"/>
  <c r="J277" i="5"/>
  <c r="I277" i="5"/>
  <c r="H277" i="5"/>
  <c r="Q276" i="5"/>
  <c r="P276" i="5"/>
  <c r="O276" i="5"/>
  <c r="N276" i="5"/>
  <c r="M276" i="5"/>
  <c r="L276" i="5"/>
  <c r="K276" i="5"/>
  <c r="J276" i="5"/>
  <c r="I276" i="5"/>
  <c r="H276" i="5"/>
  <c r="Q275" i="5"/>
  <c r="P275" i="5"/>
  <c r="O275" i="5"/>
  <c r="N275" i="5"/>
  <c r="M275" i="5"/>
  <c r="L275" i="5"/>
  <c r="K275" i="5"/>
  <c r="J275" i="5"/>
  <c r="I275" i="5"/>
  <c r="H275" i="5"/>
  <c r="Q274" i="5"/>
  <c r="P274" i="5"/>
  <c r="O274" i="5"/>
  <c r="N274" i="5"/>
  <c r="M274" i="5"/>
  <c r="L274" i="5"/>
  <c r="K274" i="5"/>
  <c r="J274" i="5"/>
  <c r="I274" i="5"/>
  <c r="H274" i="5"/>
  <c r="Q273" i="5"/>
  <c r="P273" i="5"/>
  <c r="O273" i="5"/>
  <c r="N273" i="5"/>
  <c r="M273" i="5"/>
  <c r="L273" i="5"/>
  <c r="K273" i="5"/>
  <c r="J273" i="5"/>
  <c r="I273" i="5"/>
  <c r="H273" i="5"/>
  <c r="Q272" i="5"/>
  <c r="P272" i="5"/>
  <c r="O272" i="5"/>
  <c r="N272" i="5"/>
  <c r="M272" i="5"/>
  <c r="L272" i="5"/>
  <c r="K272" i="5"/>
  <c r="J272" i="5"/>
  <c r="I272" i="5"/>
  <c r="H272" i="5"/>
  <c r="Q271" i="5"/>
  <c r="P271" i="5"/>
  <c r="O271" i="5"/>
  <c r="N271" i="5"/>
  <c r="M271" i="5"/>
  <c r="L271" i="5"/>
  <c r="K271" i="5"/>
  <c r="J271" i="5"/>
  <c r="I271" i="5"/>
  <c r="H271" i="5"/>
  <c r="Q270" i="5"/>
  <c r="P270" i="5"/>
  <c r="O270" i="5"/>
  <c r="N270" i="5"/>
  <c r="M270" i="5"/>
  <c r="L270" i="5"/>
  <c r="K270" i="5"/>
  <c r="J270" i="5"/>
  <c r="I270" i="5"/>
  <c r="H270" i="5"/>
  <c r="Q269" i="5"/>
  <c r="P269" i="5"/>
  <c r="O269" i="5"/>
  <c r="N269" i="5"/>
  <c r="M269" i="5"/>
  <c r="L269" i="5"/>
  <c r="K269" i="5"/>
  <c r="J269" i="5"/>
  <c r="I269" i="5"/>
  <c r="H269" i="5"/>
  <c r="Q268" i="5"/>
  <c r="P268" i="5"/>
  <c r="O268" i="5"/>
  <c r="N268" i="5"/>
  <c r="M268" i="5"/>
  <c r="L268" i="5"/>
  <c r="K268" i="5"/>
  <c r="J268" i="5"/>
  <c r="I268" i="5"/>
  <c r="H268" i="5"/>
  <c r="Q267" i="5"/>
  <c r="P267" i="5"/>
  <c r="O267" i="5"/>
  <c r="N267" i="5"/>
  <c r="M267" i="5"/>
  <c r="L267" i="5"/>
  <c r="K267" i="5"/>
  <c r="J267" i="5"/>
  <c r="I267" i="5"/>
  <c r="H267" i="5"/>
  <c r="Q266" i="5"/>
  <c r="P266" i="5"/>
  <c r="O266" i="5"/>
  <c r="N266" i="5"/>
  <c r="M266" i="5"/>
  <c r="L266" i="5"/>
  <c r="K266" i="5"/>
  <c r="J266" i="5"/>
  <c r="I266" i="5"/>
  <c r="H266" i="5"/>
  <c r="Q265" i="5"/>
  <c r="P265" i="5"/>
  <c r="O265" i="5"/>
  <c r="N265" i="5"/>
  <c r="M265" i="5"/>
  <c r="L265" i="5"/>
  <c r="K265" i="5"/>
  <c r="J265" i="5"/>
  <c r="I265" i="5"/>
  <c r="H265" i="5"/>
  <c r="Q264" i="5"/>
  <c r="P264" i="5"/>
  <c r="O264" i="5"/>
  <c r="N264" i="5"/>
  <c r="M264" i="5"/>
  <c r="L264" i="5"/>
  <c r="K264" i="5"/>
  <c r="J264" i="5"/>
  <c r="I264" i="5"/>
  <c r="H264" i="5"/>
  <c r="Q263" i="5"/>
  <c r="P263" i="5"/>
  <c r="O263" i="5"/>
  <c r="N263" i="5"/>
  <c r="M263" i="5"/>
  <c r="L263" i="5"/>
  <c r="K263" i="5"/>
  <c r="J263" i="5"/>
  <c r="I263" i="5"/>
  <c r="H263" i="5"/>
  <c r="Q262" i="5"/>
  <c r="P262" i="5"/>
  <c r="O262" i="5"/>
  <c r="N262" i="5"/>
  <c r="M262" i="5"/>
  <c r="L262" i="5"/>
  <c r="K262" i="5"/>
  <c r="J262" i="5"/>
  <c r="I262" i="5"/>
  <c r="H262" i="5"/>
  <c r="Q261" i="5"/>
  <c r="P261" i="5"/>
  <c r="O261" i="5"/>
  <c r="N261" i="5"/>
  <c r="M261" i="5"/>
  <c r="L261" i="5"/>
  <c r="K261" i="5"/>
  <c r="J261" i="5"/>
  <c r="I261" i="5"/>
  <c r="H261" i="5"/>
  <c r="Q260" i="5"/>
  <c r="P260" i="5"/>
  <c r="O260" i="5"/>
  <c r="N260" i="5"/>
  <c r="M260" i="5"/>
  <c r="L260" i="5"/>
  <c r="K260" i="5"/>
  <c r="J260" i="5"/>
  <c r="I260" i="5"/>
  <c r="H260" i="5"/>
  <c r="Q259" i="5"/>
  <c r="P259" i="5"/>
  <c r="O259" i="5"/>
  <c r="N259" i="5"/>
  <c r="M259" i="5"/>
  <c r="L259" i="5"/>
  <c r="K259" i="5"/>
  <c r="J259" i="5"/>
  <c r="I259" i="5"/>
  <c r="H259" i="5"/>
  <c r="Q258" i="5"/>
  <c r="P258" i="5"/>
  <c r="O258" i="5"/>
  <c r="N258" i="5"/>
  <c r="M258" i="5"/>
  <c r="L258" i="5"/>
  <c r="K258" i="5"/>
  <c r="J258" i="5"/>
  <c r="I258" i="5"/>
  <c r="H258" i="5"/>
  <c r="Q257" i="5"/>
  <c r="P257" i="5"/>
  <c r="O257" i="5"/>
  <c r="N257" i="5"/>
  <c r="M257" i="5"/>
  <c r="L257" i="5"/>
  <c r="K257" i="5"/>
  <c r="J257" i="5"/>
  <c r="I257" i="5"/>
  <c r="H257" i="5"/>
  <c r="Q256" i="5"/>
  <c r="P256" i="5"/>
  <c r="O256" i="5"/>
  <c r="N256" i="5"/>
  <c r="M256" i="5"/>
  <c r="L256" i="5"/>
  <c r="K256" i="5"/>
  <c r="J256" i="5"/>
  <c r="I256" i="5"/>
  <c r="H256" i="5"/>
  <c r="Q255" i="5"/>
  <c r="P255" i="5"/>
  <c r="O255" i="5"/>
  <c r="N255" i="5"/>
  <c r="M255" i="5"/>
  <c r="L255" i="5"/>
  <c r="K255" i="5"/>
  <c r="J255" i="5"/>
  <c r="I255" i="5"/>
  <c r="H255" i="5"/>
  <c r="Q254" i="5"/>
  <c r="P254" i="5"/>
  <c r="O254" i="5"/>
  <c r="N254" i="5"/>
  <c r="M254" i="5"/>
  <c r="L254" i="5"/>
  <c r="K254" i="5"/>
  <c r="J254" i="5"/>
  <c r="I254" i="5"/>
  <c r="H254" i="5"/>
  <c r="Q253" i="5"/>
  <c r="P253" i="5"/>
  <c r="O253" i="5"/>
  <c r="N253" i="5"/>
  <c r="M253" i="5"/>
  <c r="L253" i="5"/>
  <c r="K253" i="5"/>
  <c r="J253" i="5"/>
  <c r="I253" i="5"/>
  <c r="H253" i="5"/>
  <c r="Q252" i="5"/>
  <c r="P252" i="5"/>
  <c r="O252" i="5"/>
  <c r="N252" i="5"/>
  <c r="M252" i="5"/>
  <c r="L252" i="5"/>
  <c r="K252" i="5"/>
  <c r="J252" i="5"/>
  <c r="I252" i="5"/>
  <c r="H252" i="5"/>
  <c r="Q251" i="5"/>
  <c r="P251" i="5"/>
  <c r="O251" i="5"/>
  <c r="N251" i="5"/>
  <c r="M251" i="5"/>
  <c r="L251" i="5"/>
  <c r="K251" i="5"/>
  <c r="J251" i="5"/>
  <c r="I251" i="5"/>
  <c r="H251" i="5"/>
  <c r="Q250" i="5"/>
  <c r="P250" i="5"/>
  <c r="O250" i="5"/>
  <c r="N250" i="5"/>
  <c r="M250" i="5"/>
  <c r="L250" i="5"/>
  <c r="K250" i="5"/>
  <c r="J250" i="5"/>
  <c r="I250" i="5"/>
  <c r="H250" i="5"/>
  <c r="Q249" i="5"/>
  <c r="P249" i="5"/>
  <c r="O249" i="5"/>
  <c r="N249" i="5"/>
  <c r="M249" i="5"/>
  <c r="L249" i="5"/>
  <c r="K249" i="5"/>
  <c r="J249" i="5"/>
  <c r="I249" i="5"/>
  <c r="H249" i="5"/>
  <c r="Q248" i="5"/>
  <c r="P248" i="5"/>
  <c r="O248" i="5"/>
  <c r="N248" i="5"/>
  <c r="M248" i="5"/>
  <c r="L248" i="5"/>
  <c r="K248" i="5"/>
  <c r="J248" i="5"/>
  <c r="I248" i="5"/>
  <c r="H248" i="5"/>
  <c r="Q247" i="5"/>
  <c r="P247" i="5"/>
  <c r="O247" i="5"/>
  <c r="N247" i="5"/>
  <c r="M247" i="5"/>
  <c r="L247" i="5"/>
  <c r="K247" i="5"/>
  <c r="J247" i="5"/>
  <c r="I247" i="5"/>
  <c r="H247" i="5"/>
  <c r="Q246" i="5"/>
  <c r="P246" i="5"/>
  <c r="O246" i="5"/>
  <c r="N246" i="5"/>
  <c r="M246" i="5"/>
  <c r="L246" i="5"/>
  <c r="K246" i="5"/>
  <c r="J246" i="5"/>
  <c r="I246" i="5"/>
  <c r="H246" i="5"/>
  <c r="Q245" i="5"/>
  <c r="P245" i="5"/>
  <c r="O245" i="5"/>
  <c r="N245" i="5"/>
  <c r="M245" i="5"/>
  <c r="L245" i="5"/>
  <c r="K245" i="5"/>
  <c r="J245" i="5"/>
  <c r="I245" i="5"/>
  <c r="H245" i="5"/>
  <c r="Q244" i="5"/>
  <c r="P244" i="5"/>
  <c r="O244" i="5"/>
  <c r="N244" i="5"/>
  <c r="M244" i="5"/>
  <c r="L244" i="5"/>
  <c r="K244" i="5"/>
  <c r="J244" i="5"/>
  <c r="I244" i="5"/>
  <c r="H244" i="5"/>
  <c r="Q243" i="5"/>
  <c r="P243" i="5"/>
  <c r="O243" i="5"/>
  <c r="N243" i="5"/>
  <c r="M243" i="5"/>
  <c r="L243" i="5"/>
  <c r="K243" i="5"/>
  <c r="J243" i="5"/>
  <c r="I243" i="5"/>
  <c r="H243" i="5"/>
  <c r="Q242" i="5"/>
  <c r="P242" i="5"/>
  <c r="O242" i="5"/>
  <c r="N242" i="5"/>
  <c r="M242" i="5"/>
  <c r="L242" i="5"/>
  <c r="K242" i="5"/>
  <c r="J242" i="5"/>
  <c r="I242" i="5"/>
  <c r="H242" i="5"/>
  <c r="Q241" i="5"/>
  <c r="P241" i="5"/>
  <c r="O241" i="5"/>
  <c r="N241" i="5"/>
  <c r="M241" i="5"/>
  <c r="L241" i="5"/>
  <c r="K241" i="5"/>
  <c r="J241" i="5"/>
  <c r="I241" i="5"/>
  <c r="H241" i="5"/>
  <c r="Q240" i="5"/>
  <c r="P240" i="5"/>
  <c r="O240" i="5"/>
  <c r="N240" i="5"/>
  <c r="M240" i="5"/>
  <c r="L240" i="5"/>
  <c r="K240" i="5"/>
  <c r="J240" i="5"/>
  <c r="I240" i="5"/>
  <c r="H240" i="5"/>
  <c r="Q239" i="5"/>
  <c r="P239" i="5"/>
  <c r="O239" i="5"/>
  <c r="N239" i="5"/>
  <c r="M239" i="5"/>
  <c r="L239" i="5"/>
  <c r="K239" i="5"/>
  <c r="J239" i="5"/>
  <c r="I239" i="5"/>
  <c r="H239" i="5"/>
  <c r="Q238" i="5"/>
  <c r="P238" i="5"/>
  <c r="O238" i="5"/>
  <c r="N238" i="5"/>
  <c r="M238" i="5"/>
  <c r="L238" i="5"/>
  <c r="K238" i="5"/>
  <c r="J238" i="5"/>
  <c r="I238" i="5"/>
  <c r="H238" i="5"/>
  <c r="Q237" i="5"/>
  <c r="P237" i="5"/>
  <c r="O237" i="5"/>
  <c r="N237" i="5"/>
  <c r="M237" i="5"/>
  <c r="L237" i="5"/>
  <c r="K237" i="5"/>
  <c r="J237" i="5"/>
  <c r="I237" i="5"/>
  <c r="H237" i="5"/>
  <c r="Q236" i="5"/>
  <c r="P236" i="5"/>
  <c r="O236" i="5"/>
  <c r="N236" i="5"/>
  <c r="M236" i="5"/>
  <c r="L236" i="5"/>
  <c r="K236" i="5"/>
  <c r="J236" i="5"/>
  <c r="I236" i="5"/>
  <c r="H236" i="5"/>
  <c r="Q235" i="5"/>
  <c r="P235" i="5"/>
  <c r="O235" i="5"/>
  <c r="N235" i="5"/>
  <c r="M235" i="5"/>
  <c r="L235" i="5"/>
  <c r="K235" i="5"/>
  <c r="J235" i="5"/>
  <c r="I235" i="5"/>
  <c r="H235" i="5"/>
  <c r="Q234" i="5"/>
  <c r="P234" i="5"/>
  <c r="O234" i="5"/>
  <c r="N234" i="5"/>
  <c r="M234" i="5"/>
  <c r="L234" i="5"/>
  <c r="K234" i="5"/>
  <c r="J234" i="5"/>
  <c r="I234" i="5"/>
  <c r="H234" i="5"/>
  <c r="Q233" i="5"/>
  <c r="P233" i="5"/>
  <c r="O233" i="5"/>
  <c r="N233" i="5"/>
  <c r="M233" i="5"/>
  <c r="L233" i="5"/>
  <c r="K233" i="5"/>
  <c r="J233" i="5"/>
  <c r="I233" i="5"/>
  <c r="H233" i="5"/>
  <c r="Q232" i="5"/>
  <c r="P232" i="5"/>
  <c r="O232" i="5"/>
  <c r="N232" i="5"/>
  <c r="M232" i="5"/>
  <c r="L232" i="5"/>
  <c r="K232" i="5"/>
  <c r="J232" i="5"/>
  <c r="I232" i="5"/>
  <c r="H232" i="5"/>
  <c r="Q231" i="5"/>
  <c r="P231" i="5"/>
  <c r="O231" i="5"/>
  <c r="N231" i="5"/>
  <c r="M231" i="5"/>
  <c r="L231" i="5"/>
  <c r="K231" i="5"/>
  <c r="J231" i="5"/>
  <c r="I231" i="5"/>
  <c r="H231" i="5"/>
  <c r="Q230" i="5"/>
  <c r="P230" i="5"/>
  <c r="O230" i="5"/>
  <c r="N230" i="5"/>
  <c r="M230" i="5"/>
  <c r="L230" i="5"/>
  <c r="K230" i="5"/>
  <c r="J230" i="5"/>
  <c r="I230" i="5"/>
  <c r="H230" i="5"/>
  <c r="Q229" i="5"/>
  <c r="P229" i="5"/>
  <c r="O229" i="5"/>
  <c r="N229" i="5"/>
  <c r="M229" i="5"/>
  <c r="L229" i="5"/>
  <c r="K229" i="5"/>
  <c r="J229" i="5"/>
  <c r="I229" i="5"/>
  <c r="H229" i="5"/>
  <c r="Q228" i="5"/>
  <c r="P228" i="5"/>
  <c r="O228" i="5"/>
  <c r="N228" i="5"/>
  <c r="M228" i="5"/>
  <c r="L228" i="5"/>
  <c r="K228" i="5"/>
  <c r="J228" i="5"/>
  <c r="I228" i="5"/>
  <c r="H228" i="5"/>
  <c r="Q227" i="5"/>
  <c r="P227" i="5"/>
  <c r="O227" i="5"/>
  <c r="N227" i="5"/>
  <c r="M227" i="5"/>
  <c r="L227" i="5"/>
  <c r="K227" i="5"/>
  <c r="J227" i="5"/>
  <c r="I227" i="5"/>
  <c r="H227" i="5"/>
  <c r="Q226" i="5"/>
  <c r="P226" i="5"/>
  <c r="O226" i="5"/>
  <c r="N226" i="5"/>
  <c r="M226" i="5"/>
  <c r="L226" i="5"/>
  <c r="K226" i="5"/>
  <c r="J226" i="5"/>
  <c r="I226" i="5"/>
  <c r="H226" i="5"/>
  <c r="Q225" i="5"/>
  <c r="P225" i="5"/>
  <c r="O225" i="5"/>
  <c r="N225" i="5"/>
  <c r="M225" i="5"/>
  <c r="L225" i="5"/>
  <c r="K225" i="5"/>
  <c r="J225" i="5"/>
  <c r="I225" i="5"/>
  <c r="H225" i="5"/>
  <c r="Q224" i="5"/>
  <c r="P224" i="5"/>
  <c r="O224" i="5"/>
  <c r="N224" i="5"/>
  <c r="M224" i="5"/>
  <c r="L224" i="5"/>
  <c r="K224" i="5"/>
  <c r="J224" i="5"/>
  <c r="I224" i="5"/>
  <c r="H224" i="5"/>
  <c r="Q223" i="5"/>
  <c r="P223" i="5"/>
  <c r="O223" i="5"/>
  <c r="N223" i="5"/>
  <c r="M223" i="5"/>
  <c r="L223" i="5"/>
  <c r="K223" i="5"/>
  <c r="J223" i="5"/>
  <c r="I223" i="5"/>
  <c r="H223" i="5"/>
  <c r="Q222" i="5"/>
  <c r="P222" i="5"/>
  <c r="O222" i="5"/>
  <c r="N222" i="5"/>
  <c r="M222" i="5"/>
  <c r="L222" i="5"/>
  <c r="K222" i="5"/>
  <c r="J222" i="5"/>
  <c r="I222" i="5"/>
  <c r="H222" i="5"/>
  <c r="Q221" i="5"/>
  <c r="P221" i="5"/>
  <c r="O221" i="5"/>
  <c r="N221" i="5"/>
  <c r="M221" i="5"/>
  <c r="L221" i="5"/>
  <c r="K221" i="5"/>
  <c r="J221" i="5"/>
  <c r="I221" i="5"/>
  <c r="H221" i="5"/>
  <c r="Q220" i="5"/>
  <c r="P220" i="5"/>
  <c r="O220" i="5"/>
  <c r="N220" i="5"/>
  <c r="M220" i="5"/>
  <c r="L220" i="5"/>
  <c r="K220" i="5"/>
  <c r="J220" i="5"/>
  <c r="I220" i="5"/>
  <c r="H220" i="5"/>
  <c r="Q219" i="5"/>
  <c r="P219" i="5"/>
  <c r="O219" i="5"/>
  <c r="N219" i="5"/>
  <c r="M219" i="5"/>
  <c r="L219" i="5"/>
  <c r="K219" i="5"/>
  <c r="J219" i="5"/>
  <c r="I219" i="5"/>
  <c r="H219" i="5"/>
  <c r="Q218" i="5"/>
  <c r="P218" i="5"/>
  <c r="O218" i="5"/>
  <c r="N218" i="5"/>
  <c r="M218" i="5"/>
  <c r="L218" i="5"/>
  <c r="K218" i="5"/>
  <c r="J218" i="5"/>
  <c r="I218" i="5"/>
  <c r="H218" i="5"/>
  <c r="Q217" i="5"/>
  <c r="P217" i="5"/>
  <c r="O217" i="5"/>
  <c r="N217" i="5"/>
  <c r="M217" i="5"/>
  <c r="L217" i="5"/>
  <c r="K217" i="5"/>
  <c r="J217" i="5"/>
  <c r="I217" i="5"/>
  <c r="H217" i="5"/>
  <c r="Q216" i="5"/>
  <c r="P216" i="5"/>
  <c r="O216" i="5"/>
  <c r="N216" i="5"/>
  <c r="M216" i="5"/>
  <c r="L216" i="5"/>
  <c r="K216" i="5"/>
  <c r="J216" i="5"/>
  <c r="I216" i="5"/>
  <c r="H216" i="5"/>
  <c r="Q215" i="5"/>
  <c r="P215" i="5"/>
  <c r="O215" i="5"/>
  <c r="N215" i="5"/>
  <c r="M215" i="5"/>
  <c r="L215" i="5"/>
  <c r="K215" i="5"/>
  <c r="J215" i="5"/>
  <c r="I215" i="5"/>
  <c r="H215" i="5"/>
  <c r="Q214" i="5"/>
  <c r="P214" i="5"/>
  <c r="O214" i="5"/>
  <c r="N214" i="5"/>
  <c r="M214" i="5"/>
  <c r="L214" i="5"/>
  <c r="K214" i="5"/>
  <c r="J214" i="5"/>
  <c r="I214" i="5"/>
  <c r="H214" i="5"/>
  <c r="Q213" i="5"/>
  <c r="P213" i="5"/>
  <c r="O213" i="5"/>
  <c r="N213" i="5"/>
  <c r="M213" i="5"/>
  <c r="L213" i="5"/>
  <c r="K213" i="5"/>
  <c r="J213" i="5"/>
  <c r="I213" i="5"/>
  <c r="H213" i="5"/>
  <c r="Q212" i="5"/>
  <c r="P212" i="5"/>
  <c r="O212" i="5"/>
  <c r="N212" i="5"/>
  <c r="M212" i="5"/>
  <c r="L212" i="5"/>
  <c r="K212" i="5"/>
  <c r="J212" i="5"/>
  <c r="I212" i="5"/>
  <c r="H212" i="5"/>
  <c r="Q211" i="5"/>
  <c r="P211" i="5"/>
  <c r="O211" i="5"/>
  <c r="N211" i="5"/>
  <c r="M211" i="5"/>
  <c r="L211" i="5"/>
  <c r="K211" i="5"/>
  <c r="J211" i="5"/>
  <c r="I211" i="5"/>
  <c r="H211" i="5"/>
  <c r="Q210" i="5"/>
  <c r="P210" i="5"/>
  <c r="O210" i="5"/>
  <c r="N210" i="5"/>
  <c r="M210" i="5"/>
  <c r="L210" i="5"/>
  <c r="K210" i="5"/>
  <c r="J210" i="5"/>
  <c r="I210" i="5"/>
  <c r="H210" i="5"/>
  <c r="Q209" i="5"/>
  <c r="P209" i="5"/>
  <c r="O209" i="5"/>
  <c r="N209" i="5"/>
  <c r="M209" i="5"/>
  <c r="L209" i="5"/>
  <c r="K209" i="5"/>
  <c r="J209" i="5"/>
  <c r="I209" i="5"/>
  <c r="H209" i="5"/>
  <c r="Q208" i="5"/>
  <c r="P208" i="5"/>
  <c r="O208" i="5"/>
  <c r="N208" i="5"/>
  <c r="M208" i="5"/>
  <c r="L208" i="5"/>
  <c r="K208" i="5"/>
  <c r="J208" i="5"/>
  <c r="I208" i="5"/>
  <c r="H208" i="5"/>
  <c r="Q207" i="5"/>
  <c r="P207" i="5"/>
  <c r="O207" i="5"/>
  <c r="N207" i="5"/>
  <c r="M207" i="5"/>
  <c r="L207" i="5"/>
  <c r="K207" i="5"/>
  <c r="J207" i="5"/>
  <c r="I207" i="5"/>
  <c r="H207" i="5"/>
  <c r="Q206" i="5"/>
  <c r="P206" i="5"/>
  <c r="O206" i="5"/>
  <c r="N206" i="5"/>
  <c r="M206" i="5"/>
  <c r="L206" i="5"/>
  <c r="K206" i="5"/>
  <c r="J206" i="5"/>
  <c r="I206" i="5"/>
  <c r="H206" i="5"/>
  <c r="Q205" i="5"/>
  <c r="P205" i="5"/>
  <c r="O205" i="5"/>
  <c r="N205" i="5"/>
  <c r="M205" i="5"/>
  <c r="L205" i="5"/>
  <c r="K205" i="5"/>
  <c r="J205" i="5"/>
  <c r="I205" i="5"/>
  <c r="H205" i="5"/>
  <c r="Q204" i="5"/>
  <c r="P204" i="5"/>
  <c r="O204" i="5"/>
  <c r="N204" i="5"/>
  <c r="M204" i="5"/>
  <c r="L204" i="5"/>
  <c r="K204" i="5"/>
  <c r="J204" i="5"/>
  <c r="I204" i="5"/>
  <c r="H204" i="5"/>
  <c r="Q203" i="5"/>
  <c r="P203" i="5"/>
  <c r="O203" i="5"/>
  <c r="N203" i="5"/>
  <c r="M203" i="5"/>
  <c r="L203" i="5"/>
  <c r="K203" i="5"/>
  <c r="J203" i="5"/>
  <c r="I203" i="5"/>
  <c r="H203" i="5"/>
  <c r="Q202" i="5"/>
  <c r="P202" i="5"/>
  <c r="O202" i="5"/>
  <c r="N202" i="5"/>
  <c r="M202" i="5"/>
  <c r="L202" i="5"/>
  <c r="K202" i="5"/>
  <c r="J202" i="5"/>
  <c r="I202" i="5"/>
  <c r="H202" i="5"/>
  <c r="Q201" i="5"/>
  <c r="P201" i="5"/>
  <c r="O201" i="5"/>
  <c r="N201" i="5"/>
  <c r="M201" i="5"/>
  <c r="L201" i="5"/>
  <c r="K201" i="5"/>
  <c r="J201" i="5"/>
  <c r="I201" i="5"/>
  <c r="H201" i="5"/>
  <c r="Q200" i="5"/>
  <c r="P200" i="5"/>
  <c r="O200" i="5"/>
  <c r="N200" i="5"/>
  <c r="M200" i="5"/>
  <c r="L200" i="5"/>
  <c r="K200" i="5"/>
  <c r="J200" i="5"/>
  <c r="I200" i="5"/>
  <c r="H200" i="5"/>
  <c r="Q199" i="5"/>
  <c r="P199" i="5"/>
  <c r="O199" i="5"/>
  <c r="N199" i="5"/>
  <c r="M199" i="5"/>
  <c r="L199" i="5"/>
  <c r="K199" i="5"/>
  <c r="J199" i="5"/>
  <c r="I199" i="5"/>
  <c r="H199" i="5"/>
  <c r="Q198" i="5"/>
  <c r="P198" i="5"/>
  <c r="O198" i="5"/>
  <c r="N198" i="5"/>
  <c r="M198" i="5"/>
  <c r="L198" i="5"/>
  <c r="K198" i="5"/>
  <c r="J198" i="5"/>
  <c r="I198" i="5"/>
  <c r="H198" i="5"/>
  <c r="Q197" i="5"/>
  <c r="P197" i="5"/>
  <c r="O197" i="5"/>
  <c r="N197" i="5"/>
  <c r="M197" i="5"/>
  <c r="L197" i="5"/>
  <c r="K197" i="5"/>
  <c r="J197" i="5"/>
  <c r="I197" i="5"/>
  <c r="H197" i="5"/>
  <c r="Q196" i="5"/>
  <c r="P196" i="5"/>
  <c r="O196" i="5"/>
  <c r="N196" i="5"/>
  <c r="M196" i="5"/>
  <c r="L196" i="5"/>
  <c r="K196" i="5"/>
  <c r="J196" i="5"/>
  <c r="I196" i="5"/>
  <c r="H196" i="5"/>
  <c r="Q195" i="5"/>
  <c r="P195" i="5"/>
  <c r="O195" i="5"/>
  <c r="N195" i="5"/>
  <c r="M195" i="5"/>
  <c r="L195" i="5"/>
  <c r="K195" i="5"/>
  <c r="J195" i="5"/>
  <c r="I195" i="5"/>
  <c r="H195" i="5"/>
  <c r="Q194" i="5"/>
  <c r="P194" i="5"/>
  <c r="O194" i="5"/>
  <c r="N194" i="5"/>
  <c r="M194" i="5"/>
  <c r="L194" i="5"/>
  <c r="K194" i="5"/>
  <c r="J194" i="5"/>
  <c r="I194" i="5"/>
  <c r="H194" i="5"/>
  <c r="Q193" i="5"/>
  <c r="P193" i="5"/>
  <c r="O193" i="5"/>
  <c r="N193" i="5"/>
  <c r="M193" i="5"/>
  <c r="L193" i="5"/>
  <c r="K193" i="5"/>
  <c r="J193" i="5"/>
  <c r="I193" i="5"/>
  <c r="H193" i="5"/>
  <c r="Q192" i="5"/>
  <c r="P192" i="5"/>
  <c r="O192" i="5"/>
  <c r="N192" i="5"/>
  <c r="M192" i="5"/>
  <c r="L192" i="5"/>
  <c r="K192" i="5"/>
  <c r="J192" i="5"/>
  <c r="I192" i="5"/>
  <c r="H192" i="5"/>
  <c r="Q191" i="5"/>
  <c r="P191" i="5"/>
  <c r="O191" i="5"/>
  <c r="N191" i="5"/>
  <c r="M191" i="5"/>
  <c r="L191" i="5"/>
  <c r="K191" i="5"/>
  <c r="J191" i="5"/>
  <c r="I191" i="5"/>
  <c r="H191" i="5"/>
  <c r="Q190" i="5"/>
  <c r="P190" i="5"/>
  <c r="O190" i="5"/>
  <c r="N190" i="5"/>
  <c r="M190" i="5"/>
  <c r="L190" i="5"/>
  <c r="K190" i="5"/>
  <c r="J190" i="5"/>
  <c r="I190" i="5"/>
  <c r="H190" i="5"/>
  <c r="Q189" i="5"/>
  <c r="P189" i="5"/>
  <c r="O189" i="5"/>
  <c r="N189" i="5"/>
  <c r="M189" i="5"/>
  <c r="L189" i="5"/>
  <c r="K189" i="5"/>
  <c r="J189" i="5"/>
  <c r="I189" i="5"/>
  <c r="H189" i="5"/>
  <c r="Q188" i="5"/>
  <c r="P188" i="5"/>
  <c r="O188" i="5"/>
  <c r="N188" i="5"/>
  <c r="M188" i="5"/>
  <c r="L188" i="5"/>
  <c r="K188" i="5"/>
  <c r="J188" i="5"/>
  <c r="I188" i="5"/>
  <c r="H188" i="5"/>
  <c r="Q187" i="5"/>
  <c r="P187" i="5"/>
  <c r="O187" i="5"/>
  <c r="N187" i="5"/>
  <c r="M187" i="5"/>
  <c r="L187" i="5"/>
  <c r="K187" i="5"/>
  <c r="J187" i="5"/>
  <c r="I187" i="5"/>
  <c r="H187" i="5"/>
  <c r="Q186" i="5"/>
  <c r="P186" i="5"/>
  <c r="O186" i="5"/>
  <c r="N186" i="5"/>
  <c r="M186" i="5"/>
  <c r="L186" i="5"/>
  <c r="K186" i="5"/>
  <c r="J186" i="5"/>
  <c r="I186" i="5"/>
  <c r="H186" i="5"/>
  <c r="Q185" i="5"/>
  <c r="P185" i="5"/>
  <c r="O185" i="5"/>
  <c r="N185" i="5"/>
  <c r="M185" i="5"/>
  <c r="L185" i="5"/>
  <c r="K185" i="5"/>
  <c r="J185" i="5"/>
  <c r="I185" i="5"/>
  <c r="H185" i="5"/>
  <c r="Q184" i="5"/>
  <c r="P184" i="5"/>
  <c r="O184" i="5"/>
  <c r="N184" i="5"/>
  <c r="M184" i="5"/>
  <c r="L184" i="5"/>
  <c r="K184" i="5"/>
  <c r="J184" i="5"/>
  <c r="I184" i="5"/>
  <c r="H184" i="5"/>
  <c r="Q183" i="5"/>
  <c r="P183" i="5"/>
  <c r="O183" i="5"/>
  <c r="N183" i="5"/>
  <c r="M183" i="5"/>
  <c r="L183" i="5"/>
  <c r="K183" i="5"/>
  <c r="J183" i="5"/>
  <c r="I183" i="5"/>
  <c r="H183" i="5"/>
  <c r="Q182" i="5"/>
  <c r="P182" i="5"/>
  <c r="O182" i="5"/>
  <c r="N182" i="5"/>
  <c r="M182" i="5"/>
  <c r="L182" i="5"/>
  <c r="K182" i="5"/>
  <c r="J182" i="5"/>
  <c r="I182" i="5"/>
  <c r="H182" i="5"/>
  <c r="Q181" i="5"/>
  <c r="P181" i="5"/>
  <c r="O181" i="5"/>
  <c r="N181" i="5"/>
  <c r="M181" i="5"/>
  <c r="L181" i="5"/>
  <c r="K181" i="5"/>
  <c r="J181" i="5"/>
  <c r="I181" i="5"/>
  <c r="H181" i="5"/>
  <c r="Q180" i="5"/>
  <c r="P180" i="5"/>
  <c r="O180" i="5"/>
  <c r="N180" i="5"/>
  <c r="M180" i="5"/>
  <c r="L180" i="5"/>
  <c r="K180" i="5"/>
  <c r="J180" i="5"/>
  <c r="I180" i="5"/>
  <c r="H180" i="5"/>
  <c r="Q179" i="5"/>
  <c r="P179" i="5"/>
  <c r="O179" i="5"/>
  <c r="N179" i="5"/>
  <c r="M179" i="5"/>
  <c r="L179" i="5"/>
  <c r="K179" i="5"/>
  <c r="J179" i="5"/>
  <c r="I179" i="5"/>
  <c r="H179" i="5"/>
  <c r="Q178" i="5"/>
  <c r="P178" i="5"/>
  <c r="O178" i="5"/>
  <c r="N178" i="5"/>
  <c r="M178" i="5"/>
  <c r="L178" i="5"/>
  <c r="K178" i="5"/>
  <c r="J178" i="5"/>
  <c r="I178" i="5"/>
  <c r="H178" i="5"/>
  <c r="Q177" i="5"/>
  <c r="P177" i="5"/>
  <c r="O177" i="5"/>
  <c r="N177" i="5"/>
  <c r="M177" i="5"/>
  <c r="L177" i="5"/>
  <c r="K177" i="5"/>
  <c r="J177" i="5"/>
  <c r="I177" i="5"/>
  <c r="H177" i="5"/>
  <c r="Q176" i="5"/>
  <c r="P176" i="5"/>
  <c r="O176" i="5"/>
  <c r="N176" i="5"/>
  <c r="M176" i="5"/>
  <c r="L176" i="5"/>
  <c r="K176" i="5"/>
  <c r="J176" i="5"/>
  <c r="I176" i="5"/>
  <c r="H176" i="5"/>
  <c r="Q175" i="5"/>
  <c r="P175" i="5"/>
  <c r="O175" i="5"/>
  <c r="N175" i="5"/>
  <c r="M175" i="5"/>
  <c r="L175" i="5"/>
  <c r="K175" i="5"/>
  <c r="J175" i="5"/>
  <c r="I175" i="5"/>
  <c r="H175" i="5"/>
  <c r="Q174" i="5"/>
  <c r="P174" i="5"/>
  <c r="O174" i="5"/>
  <c r="N174" i="5"/>
  <c r="M174" i="5"/>
  <c r="L174" i="5"/>
  <c r="K174" i="5"/>
  <c r="J174" i="5"/>
  <c r="I174" i="5"/>
  <c r="H174" i="5"/>
  <c r="Q173" i="5"/>
  <c r="P173" i="5"/>
  <c r="O173" i="5"/>
  <c r="N173" i="5"/>
  <c r="M173" i="5"/>
  <c r="L173" i="5"/>
  <c r="K173" i="5"/>
  <c r="J173" i="5"/>
  <c r="I173" i="5"/>
  <c r="H173" i="5"/>
  <c r="Q172" i="5"/>
  <c r="P172" i="5"/>
  <c r="O172" i="5"/>
  <c r="N172" i="5"/>
  <c r="M172" i="5"/>
  <c r="L172" i="5"/>
  <c r="K172" i="5"/>
  <c r="J172" i="5"/>
  <c r="I172" i="5"/>
  <c r="H172" i="5"/>
  <c r="Q171" i="5"/>
  <c r="P171" i="5"/>
  <c r="O171" i="5"/>
  <c r="N171" i="5"/>
  <c r="M171" i="5"/>
  <c r="L171" i="5"/>
  <c r="K171" i="5"/>
  <c r="J171" i="5"/>
  <c r="I171" i="5"/>
  <c r="H171" i="5"/>
  <c r="Q170" i="5"/>
  <c r="P170" i="5"/>
  <c r="O170" i="5"/>
  <c r="N170" i="5"/>
  <c r="M170" i="5"/>
  <c r="L170" i="5"/>
  <c r="K170" i="5"/>
  <c r="J170" i="5"/>
  <c r="I170" i="5"/>
  <c r="H170" i="5"/>
  <c r="Q169" i="5"/>
  <c r="P169" i="5"/>
  <c r="O169" i="5"/>
  <c r="N169" i="5"/>
  <c r="M169" i="5"/>
  <c r="L169" i="5"/>
  <c r="K169" i="5"/>
  <c r="J169" i="5"/>
  <c r="I169" i="5"/>
  <c r="H169" i="5"/>
  <c r="Q168" i="5"/>
  <c r="P168" i="5"/>
  <c r="O168" i="5"/>
  <c r="N168" i="5"/>
  <c r="M168" i="5"/>
  <c r="L168" i="5"/>
  <c r="K168" i="5"/>
  <c r="J168" i="5"/>
  <c r="I168" i="5"/>
  <c r="H168" i="5"/>
  <c r="Q167" i="5"/>
  <c r="P167" i="5"/>
  <c r="O167" i="5"/>
  <c r="N167" i="5"/>
  <c r="M167" i="5"/>
  <c r="L167" i="5"/>
  <c r="K167" i="5"/>
  <c r="J167" i="5"/>
  <c r="I167" i="5"/>
  <c r="H167" i="5"/>
  <c r="Q166" i="5"/>
  <c r="P166" i="5"/>
  <c r="O166" i="5"/>
  <c r="N166" i="5"/>
  <c r="M166" i="5"/>
  <c r="L166" i="5"/>
  <c r="K166" i="5"/>
  <c r="J166" i="5"/>
  <c r="I166" i="5"/>
  <c r="H166" i="5"/>
  <c r="Q165" i="5"/>
  <c r="P165" i="5"/>
  <c r="O165" i="5"/>
  <c r="N165" i="5"/>
  <c r="M165" i="5"/>
  <c r="L165" i="5"/>
  <c r="K165" i="5"/>
  <c r="J165" i="5"/>
  <c r="I165" i="5"/>
  <c r="H165" i="5"/>
  <c r="Q164" i="5"/>
  <c r="P164" i="5"/>
  <c r="O164" i="5"/>
  <c r="N164" i="5"/>
  <c r="M164" i="5"/>
  <c r="L164" i="5"/>
  <c r="K164" i="5"/>
  <c r="J164" i="5"/>
  <c r="I164" i="5"/>
  <c r="H164" i="5"/>
  <c r="Q163" i="5"/>
  <c r="P163" i="5"/>
  <c r="O163" i="5"/>
  <c r="N163" i="5"/>
  <c r="M163" i="5"/>
  <c r="L163" i="5"/>
  <c r="K163" i="5"/>
  <c r="J163" i="5"/>
  <c r="I163" i="5"/>
  <c r="H163" i="5"/>
  <c r="Q162" i="5"/>
  <c r="P162" i="5"/>
  <c r="O162" i="5"/>
  <c r="N162" i="5"/>
  <c r="M162" i="5"/>
  <c r="L162" i="5"/>
  <c r="K162" i="5"/>
  <c r="J162" i="5"/>
  <c r="I162" i="5"/>
  <c r="H162" i="5"/>
  <c r="Q161" i="5"/>
  <c r="P161" i="5"/>
  <c r="O161" i="5"/>
  <c r="N161" i="5"/>
  <c r="M161" i="5"/>
  <c r="L161" i="5"/>
  <c r="K161" i="5"/>
  <c r="J161" i="5"/>
  <c r="I161" i="5"/>
  <c r="H161" i="5"/>
  <c r="Q160" i="5"/>
  <c r="P160" i="5"/>
  <c r="O160" i="5"/>
  <c r="N160" i="5"/>
  <c r="M160" i="5"/>
  <c r="L160" i="5"/>
  <c r="K160" i="5"/>
  <c r="J160" i="5"/>
  <c r="I160" i="5"/>
  <c r="H160" i="5"/>
  <c r="Q159" i="5"/>
  <c r="P159" i="5"/>
  <c r="O159" i="5"/>
  <c r="N159" i="5"/>
  <c r="M159" i="5"/>
  <c r="L159" i="5"/>
  <c r="K159" i="5"/>
  <c r="J159" i="5"/>
  <c r="I159" i="5"/>
  <c r="H159" i="5"/>
  <c r="Q158" i="5"/>
  <c r="P158" i="5"/>
  <c r="O158" i="5"/>
  <c r="N158" i="5"/>
  <c r="M158" i="5"/>
  <c r="L158" i="5"/>
  <c r="K158" i="5"/>
  <c r="J158" i="5"/>
  <c r="I158" i="5"/>
  <c r="H158" i="5"/>
  <c r="Q157" i="5"/>
  <c r="P157" i="5"/>
  <c r="O157" i="5"/>
  <c r="N157" i="5"/>
  <c r="M157" i="5"/>
  <c r="L157" i="5"/>
  <c r="K157" i="5"/>
  <c r="J157" i="5"/>
  <c r="I157" i="5"/>
  <c r="H157" i="5"/>
  <c r="Q156" i="5"/>
  <c r="P156" i="5"/>
  <c r="O156" i="5"/>
  <c r="N156" i="5"/>
  <c r="M156" i="5"/>
  <c r="L156" i="5"/>
  <c r="K156" i="5"/>
  <c r="J156" i="5"/>
  <c r="I156" i="5"/>
  <c r="H156" i="5"/>
  <c r="Q155" i="5"/>
  <c r="P155" i="5"/>
  <c r="O155" i="5"/>
  <c r="N155" i="5"/>
  <c r="M155" i="5"/>
  <c r="L155" i="5"/>
  <c r="K155" i="5"/>
  <c r="J155" i="5"/>
  <c r="I155" i="5"/>
  <c r="H155" i="5"/>
  <c r="Q154" i="5"/>
  <c r="P154" i="5"/>
  <c r="O154" i="5"/>
  <c r="N154" i="5"/>
  <c r="M154" i="5"/>
  <c r="L154" i="5"/>
  <c r="K154" i="5"/>
  <c r="J154" i="5"/>
  <c r="I154" i="5"/>
  <c r="H154" i="5"/>
  <c r="Q153" i="5"/>
  <c r="P153" i="5"/>
  <c r="O153" i="5"/>
  <c r="N153" i="5"/>
  <c r="M153" i="5"/>
  <c r="L153" i="5"/>
  <c r="K153" i="5"/>
  <c r="J153" i="5"/>
  <c r="I153" i="5"/>
  <c r="H153" i="5"/>
  <c r="Q152" i="5"/>
  <c r="P152" i="5"/>
  <c r="O152" i="5"/>
  <c r="N152" i="5"/>
  <c r="M152" i="5"/>
  <c r="L152" i="5"/>
  <c r="K152" i="5"/>
  <c r="J152" i="5"/>
  <c r="I152" i="5"/>
  <c r="H152" i="5"/>
  <c r="Q151" i="5"/>
  <c r="P151" i="5"/>
  <c r="O151" i="5"/>
  <c r="N151" i="5"/>
  <c r="M151" i="5"/>
  <c r="L151" i="5"/>
  <c r="K151" i="5"/>
  <c r="J151" i="5"/>
  <c r="I151" i="5"/>
  <c r="H151" i="5"/>
  <c r="Q150" i="5"/>
  <c r="P150" i="5"/>
  <c r="O150" i="5"/>
  <c r="N150" i="5"/>
  <c r="M150" i="5"/>
  <c r="L150" i="5"/>
  <c r="K150" i="5"/>
  <c r="J150" i="5"/>
  <c r="I150" i="5"/>
  <c r="H150" i="5"/>
  <c r="Q149" i="5"/>
  <c r="P149" i="5"/>
  <c r="O149" i="5"/>
  <c r="N149" i="5"/>
  <c r="M149" i="5"/>
  <c r="L149" i="5"/>
  <c r="K149" i="5"/>
  <c r="J149" i="5"/>
  <c r="I149" i="5"/>
  <c r="H149" i="5"/>
  <c r="Q148" i="5"/>
  <c r="P148" i="5"/>
  <c r="O148" i="5"/>
  <c r="N148" i="5"/>
  <c r="M148" i="5"/>
  <c r="L148" i="5"/>
  <c r="K148" i="5"/>
  <c r="J148" i="5"/>
  <c r="I148" i="5"/>
  <c r="H148" i="5"/>
  <c r="Q147" i="5"/>
  <c r="P147" i="5"/>
  <c r="O147" i="5"/>
  <c r="N147" i="5"/>
  <c r="M147" i="5"/>
  <c r="L147" i="5"/>
  <c r="K147" i="5"/>
  <c r="J147" i="5"/>
  <c r="I147" i="5"/>
  <c r="H147" i="5"/>
  <c r="Q146" i="5"/>
  <c r="P146" i="5"/>
  <c r="O146" i="5"/>
  <c r="N146" i="5"/>
  <c r="M146" i="5"/>
  <c r="L146" i="5"/>
  <c r="K146" i="5"/>
  <c r="J146" i="5"/>
  <c r="I146" i="5"/>
  <c r="H146" i="5"/>
  <c r="Q145" i="5"/>
  <c r="P145" i="5"/>
  <c r="O145" i="5"/>
  <c r="N145" i="5"/>
  <c r="M145" i="5"/>
  <c r="L145" i="5"/>
  <c r="K145" i="5"/>
  <c r="J145" i="5"/>
  <c r="I145" i="5"/>
  <c r="H145" i="5"/>
  <c r="Q144" i="5"/>
  <c r="P144" i="5"/>
  <c r="O144" i="5"/>
  <c r="N144" i="5"/>
  <c r="M144" i="5"/>
  <c r="L144" i="5"/>
  <c r="K144" i="5"/>
  <c r="J144" i="5"/>
  <c r="I144" i="5"/>
  <c r="H144" i="5"/>
  <c r="Q143" i="5"/>
  <c r="P143" i="5"/>
  <c r="O143" i="5"/>
  <c r="N143" i="5"/>
  <c r="M143" i="5"/>
  <c r="L143" i="5"/>
  <c r="K143" i="5"/>
  <c r="J143" i="5"/>
  <c r="I143" i="5"/>
  <c r="H143" i="5"/>
  <c r="Q142" i="5"/>
  <c r="P142" i="5"/>
  <c r="O142" i="5"/>
  <c r="N142" i="5"/>
  <c r="M142" i="5"/>
  <c r="L142" i="5"/>
  <c r="K142" i="5"/>
  <c r="J142" i="5"/>
  <c r="I142" i="5"/>
  <c r="H142" i="5"/>
  <c r="Q141" i="5"/>
  <c r="P141" i="5"/>
  <c r="O141" i="5"/>
  <c r="N141" i="5"/>
  <c r="M141" i="5"/>
  <c r="L141" i="5"/>
  <c r="K141" i="5"/>
  <c r="J141" i="5"/>
  <c r="I141" i="5"/>
  <c r="H141" i="5"/>
  <c r="Q140" i="5"/>
  <c r="P140" i="5"/>
  <c r="O140" i="5"/>
  <c r="N140" i="5"/>
  <c r="M140" i="5"/>
  <c r="L140" i="5"/>
  <c r="K140" i="5"/>
  <c r="J140" i="5"/>
  <c r="I140" i="5"/>
  <c r="H140" i="5"/>
  <c r="Q139" i="5"/>
  <c r="P139" i="5"/>
  <c r="O139" i="5"/>
  <c r="N139" i="5"/>
  <c r="M139" i="5"/>
  <c r="L139" i="5"/>
  <c r="K139" i="5"/>
  <c r="J139" i="5"/>
  <c r="I139" i="5"/>
  <c r="H139" i="5"/>
  <c r="Q138" i="5"/>
  <c r="P138" i="5"/>
  <c r="O138" i="5"/>
  <c r="N138" i="5"/>
  <c r="M138" i="5"/>
  <c r="L138" i="5"/>
  <c r="K138" i="5"/>
  <c r="J138" i="5"/>
  <c r="I138" i="5"/>
  <c r="H138" i="5"/>
  <c r="Q137" i="5"/>
  <c r="P137" i="5"/>
  <c r="O137" i="5"/>
  <c r="N137" i="5"/>
  <c r="M137" i="5"/>
  <c r="L137" i="5"/>
  <c r="K137" i="5"/>
  <c r="J137" i="5"/>
  <c r="I137" i="5"/>
  <c r="H137" i="5"/>
  <c r="Q136" i="5"/>
  <c r="P136" i="5"/>
  <c r="O136" i="5"/>
  <c r="N136" i="5"/>
  <c r="M136" i="5"/>
  <c r="L136" i="5"/>
  <c r="K136" i="5"/>
  <c r="J136" i="5"/>
  <c r="I136" i="5"/>
  <c r="H136" i="5"/>
  <c r="Q135" i="5"/>
  <c r="P135" i="5"/>
  <c r="O135" i="5"/>
  <c r="N135" i="5"/>
  <c r="M135" i="5"/>
  <c r="L135" i="5"/>
  <c r="K135" i="5"/>
  <c r="J135" i="5"/>
  <c r="I135" i="5"/>
  <c r="H135" i="5"/>
  <c r="Q134" i="5"/>
  <c r="P134" i="5"/>
  <c r="O134" i="5"/>
  <c r="N134" i="5"/>
  <c r="M134" i="5"/>
  <c r="L134" i="5"/>
  <c r="K134" i="5"/>
  <c r="J134" i="5"/>
  <c r="I134" i="5"/>
  <c r="H134" i="5"/>
  <c r="Q133" i="5"/>
  <c r="P133" i="5"/>
  <c r="O133" i="5"/>
  <c r="N133" i="5"/>
  <c r="M133" i="5"/>
  <c r="L133" i="5"/>
  <c r="K133" i="5"/>
  <c r="J133" i="5"/>
  <c r="I133" i="5"/>
  <c r="H133" i="5"/>
  <c r="Q132" i="5"/>
  <c r="P132" i="5"/>
  <c r="O132" i="5"/>
  <c r="N132" i="5"/>
  <c r="M132" i="5"/>
  <c r="L132" i="5"/>
  <c r="K132" i="5"/>
  <c r="J132" i="5"/>
  <c r="I132" i="5"/>
  <c r="H132" i="5"/>
  <c r="Q131" i="5"/>
  <c r="P131" i="5"/>
  <c r="O131" i="5"/>
  <c r="N131" i="5"/>
  <c r="M131" i="5"/>
  <c r="L131" i="5"/>
  <c r="K131" i="5"/>
  <c r="J131" i="5"/>
  <c r="I131" i="5"/>
  <c r="H131" i="5"/>
  <c r="Q130" i="5"/>
  <c r="P130" i="5"/>
  <c r="O130" i="5"/>
  <c r="N130" i="5"/>
  <c r="M130" i="5"/>
  <c r="L130" i="5"/>
  <c r="K130" i="5"/>
  <c r="J130" i="5"/>
  <c r="I130" i="5"/>
  <c r="H130" i="5"/>
  <c r="Q129" i="5"/>
  <c r="P129" i="5"/>
  <c r="O129" i="5"/>
  <c r="N129" i="5"/>
  <c r="M129" i="5"/>
  <c r="L129" i="5"/>
  <c r="K129" i="5"/>
  <c r="J129" i="5"/>
  <c r="I129" i="5"/>
  <c r="H129" i="5"/>
  <c r="Q128" i="5"/>
  <c r="P128" i="5"/>
  <c r="O128" i="5"/>
  <c r="N128" i="5"/>
  <c r="M128" i="5"/>
  <c r="L128" i="5"/>
  <c r="K128" i="5"/>
  <c r="J128" i="5"/>
  <c r="I128" i="5"/>
  <c r="H128" i="5"/>
  <c r="Q127" i="5"/>
  <c r="P127" i="5"/>
  <c r="O127" i="5"/>
  <c r="N127" i="5"/>
  <c r="M127" i="5"/>
  <c r="L127" i="5"/>
  <c r="K127" i="5"/>
  <c r="J127" i="5"/>
  <c r="I127" i="5"/>
  <c r="H127" i="5"/>
  <c r="Q126" i="5"/>
  <c r="P126" i="5"/>
  <c r="O126" i="5"/>
  <c r="N126" i="5"/>
  <c r="M126" i="5"/>
  <c r="L126" i="5"/>
  <c r="K126" i="5"/>
  <c r="J126" i="5"/>
  <c r="I126" i="5"/>
  <c r="H126" i="5"/>
  <c r="Q125" i="5"/>
  <c r="P125" i="5"/>
  <c r="O125" i="5"/>
  <c r="N125" i="5"/>
  <c r="M125" i="5"/>
  <c r="L125" i="5"/>
  <c r="K125" i="5"/>
  <c r="J125" i="5"/>
  <c r="I125" i="5"/>
  <c r="H125" i="5"/>
  <c r="Q124" i="5"/>
  <c r="P124" i="5"/>
  <c r="O124" i="5"/>
  <c r="N124" i="5"/>
  <c r="M124" i="5"/>
  <c r="L124" i="5"/>
  <c r="K124" i="5"/>
  <c r="J124" i="5"/>
  <c r="I124" i="5"/>
  <c r="H124" i="5"/>
  <c r="Q123" i="5"/>
  <c r="P123" i="5"/>
  <c r="O123" i="5"/>
  <c r="N123" i="5"/>
  <c r="M123" i="5"/>
  <c r="L123" i="5"/>
  <c r="K123" i="5"/>
  <c r="J123" i="5"/>
  <c r="I123" i="5"/>
  <c r="H123" i="5"/>
  <c r="Q122" i="5"/>
  <c r="P122" i="5"/>
  <c r="O122" i="5"/>
  <c r="N122" i="5"/>
  <c r="M122" i="5"/>
  <c r="L122" i="5"/>
  <c r="K122" i="5"/>
  <c r="J122" i="5"/>
  <c r="I122" i="5"/>
  <c r="H122" i="5"/>
  <c r="Q121" i="5"/>
  <c r="P121" i="5"/>
  <c r="O121" i="5"/>
  <c r="N121" i="5"/>
  <c r="M121" i="5"/>
  <c r="L121" i="5"/>
  <c r="K121" i="5"/>
  <c r="J121" i="5"/>
  <c r="I121" i="5"/>
  <c r="H121" i="5"/>
  <c r="Q120" i="5"/>
  <c r="P120" i="5"/>
  <c r="O120" i="5"/>
  <c r="N120" i="5"/>
  <c r="M120" i="5"/>
  <c r="L120" i="5"/>
  <c r="K120" i="5"/>
  <c r="J120" i="5"/>
  <c r="I120" i="5"/>
  <c r="H120" i="5"/>
  <c r="Q119" i="5"/>
  <c r="P119" i="5"/>
  <c r="O119" i="5"/>
  <c r="N119" i="5"/>
  <c r="M119" i="5"/>
  <c r="L119" i="5"/>
  <c r="K119" i="5"/>
  <c r="J119" i="5"/>
  <c r="I119" i="5"/>
  <c r="H119" i="5"/>
  <c r="Q118" i="5"/>
  <c r="P118" i="5"/>
  <c r="O118" i="5"/>
  <c r="N118" i="5"/>
  <c r="M118" i="5"/>
  <c r="L118" i="5"/>
  <c r="K118" i="5"/>
  <c r="J118" i="5"/>
  <c r="I118" i="5"/>
  <c r="H118" i="5"/>
  <c r="Q117" i="5"/>
  <c r="P117" i="5"/>
  <c r="O117" i="5"/>
  <c r="N117" i="5"/>
  <c r="M117" i="5"/>
  <c r="L117" i="5"/>
  <c r="K117" i="5"/>
  <c r="J117" i="5"/>
  <c r="I117" i="5"/>
  <c r="H117" i="5"/>
  <c r="Q116" i="5"/>
  <c r="P116" i="5"/>
  <c r="O116" i="5"/>
  <c r="N116" i="5"/>
  <c r="M116" i="5"/>
  <c r="L116" i="5"/>
  <c r="K116" i="5"/>
  <c r="J116" i="5"/>
  <c r="I116" i="5"/>
  <c r="H116" i="5"/>
  <c r="Q115" i="5"/>
  <c r="P115" i="5"/>
  <c r="O115" i="5"/>
  <c r="N115" i="5"/>
  <c r="M115" i="5"/>
  <c r="L115" i="5"/>
  <c r="K115" i="5"/>
  <c r="J115" i="5"/>
  <c r="I115" i="5"/>
  <c r="H115" i="5"/>
  <c r="Q114" i="5"/>
  <c r="P114" i="5"/>
  <c r="O114" i="5"/>
  <c r="N114" i="5"/>
  <c r="M114" i="5"/>
  <c r="L114" i="5"/>
  <c r="K114" i="5"/>
  <c r="J114" i="5"/>
  <c r="I114" i="5"/>
  <c r="H114" i="5"/>
  <c r="Q113" i="5"/>
  <c r="P113" i="5"/>
  <c r="O113" i="5"/>
  <c r="N113" i="5"/>
  <c r="M113" i="5"/>
  <c r="L113" i="5"/>
  <c r="K113" i="5"/>
  <c r="J113" i="5"/>
  <c r="I113" i="5"/>
  <c r="H113" i="5"/>
  <c r="Q112" i="5"/>
  <c r="P112" i="5"/>
  <c r="O112" i="5"/>
  <c r="N112" i="5"/>
  <c r="M112" i="5"/>
  <c r="L112" i="5"/>
  <c r="K112" i="5"/>
  <c r="J112" i="5"/>
  <c r="I112" i="5"/>
  <c r="H112" i="5"/>
  <c r="Q111" i="5"/>
  <c r="P111" i="5"/>
  <c r="O111" i="5"/>
  <c r="N111" i="5"/>
  <c r="M111" i="5"/>
  <c r="L111" i="5"/>
  <c r="K111" i="5"/>
  <c r="J111" i="5"/>
  <c r="I111" i="5"/>
  <c r="H111" i="5"/>
  <c r="Q110" i="5"/>
  <c r="P110" i="5"/>
  <c r="O110" i="5"/>
  <c r="N110" i="5"/>
  <c r="M110" i="5"/>
  <c r="L110" i="5"/>
  <c r="K110" i="5"/>
  <c r="J110" i="5"/>
  <c r="I110" i="5"/>
  <c r="H110" i="5"/>
  <c r="Q109" i="5"/>
  <c r="P109" i="5"/>
  <c r="O109" i="5"/>
  <c r="N109" i="5"/>
  <c r="M109" i="5"/>
  <c r="L109" i="5"/>
  <c r="K109" i="5"/>
  <c r="J109" i="5"/>
  <c r="I109" i="5"/>
  <c r="H109" i="5"/>
  <c r="Q108" i="5"/>
  <c r="P108" i="5"/>
  <c r="O108" i="5"/>
  <c r="N108" i="5"/>
  <c r="M108" i="5"/>
  <c r="L108" i="5"/>
  <c r="K108" i="5"/>
  <c r="J108" i="5"/>
  <c r="I108" i="5"/>
  <c r="H108" i="5"/>
  <c r="Q107" i="5"/>
  <c r="P107" i="5"/>
  <c r="O107" i="5"/>
  <c r="N107" i="5"/>
  <c r="M107" i="5"/>
  <c r="L107" i="5"/>
  <c r="K107" i="5"/>
  <c r="J107" i="5"/>
  <c r="I107" i="5"/>
  <c r="H107" i="5"/>
  <c r="Q106" i="5"/>
  <c r="P106" i="5"/>
  <c r="O106" i="5"/>
  <c r="N106" i="5"/>
  <c r="M106" i="5"/>
  <c r="L106" i="5"/>
  <c r="K106" i="5"/>
  <c r="J106" i="5"/>
  <c r="I106" i="5"/>
  <c r="H106" i="5"/>
  <c r="Q105" i="5"/>
  <c r="P105" i="5"/>
  <c r="O105" i="5"/>
  <c r="N105" i="5"/>
  <c r="M105" i="5"/>
  <c r="L105" i="5"/>
  <c r="K105" i="5"/>
  <c r="J105" i="5"/>
  <c r="I105" i="5"/>
  <c r="H105" i="5"/>
  <c r="Q104" i="5"/>
  <c r="P104" i="5"/>
  <c r="O104" i="5"/>
  <c r="N104" i="5"/>
  <c r="M104" i="5"/>
  <c r="L104" i="5"/>
  <c r="K104" i="5"/>
  <c r="J104" i="5"/>
  <c r="I104" i="5"/>
  <c r="H104" i="5"/>
  <c r="Q103" i="5"/>
  <c r="P103" i="5"/>
  <c r="O103" i="5"/>
  <c r="N103" i="5"/>
  <c r="M103" i="5"/>
  <c r="L103" i="5"/>
  <c r="K103" i="5"/>
  <c r="J103" i="5"/>
  <c r="I103" i="5"/>
  <c r="H103" i="5"/>
  <c r="Q102" i="5"/>
  <c r="P102" i="5"/>
  <c r="O102" i="5"/>
  <c r="N102" i="5"/>
  <c r="M102" i="5"/>
  <c r="L102" i="5"/>
  <c r="K102" i="5"/>
  <c r="J102" i="5"/>
  <c r="I102" i="5"/>
  <c r="H102" i="5"/>
  <c r="Q101" i="5"/>
  <c r="P101" i="5"/>
  <c r="O101" i="5"/>
  <c r="N101" i="5"/>
  <c r="M101" i="5"/>
  <c r="L101" i="5"/>
  <c r="K101" i="5"/>
  <c r="J101" i="5"/>
  <c r="I101" i="5"/>
  <c r="H101" i="5"/>
  <c r="Q100" i="5"/>
  <c r="P100" i="5"/>
  <c r="O100" i="5"/>
  <c r="N100" i="5"/>
  <c r="M100" i="5"/>
  <c r="L100" i="5"/>
  <c r="K100" i="5"/>
  <c r="J100" i="5"/>
  <c r="I100" i="5"/>
  <c r="H100" i="5"/>
  <c r="Q99" i="5"/>
  <c r="P99" i="5"/>
  <c r="O99" i="5"/>
  <c r="N99" i="5"/>
  <c r="M99" i="5"/>
  <c r="L99" i="5"/>
  <c r="K99" i="5"/>
  <c r="J99" i="5"/>
  <c r="I99" i="5"/>
  <c r="H99" i="5"/>
  <c r="Q98" i="5"/>
  <c r="P98" i="5"/>
  <c r="O98" i="5"/>
  <c r="N98" i="5"/>
  <c r="M98" i="5"/>
  <c r="L98" i="5"/>
  <c r="K98" i="5"/>
  <c r="J98" i="5"/>
  <c r="I98" i="5"/>
  <c r="H98" i="5"/>
  <c r="Q97" i="5"/>
  <c r="P97" i="5"/>
  <c r="O97" i="5"/>
  <c r="N97" i="5"/>
  <c r="M97" i="5"/>
  <c r="L97" i="5"/>
  <c r="K97" i="5"/>
  <c r="J97" i="5"/>
  <c r="I97" i="5"/>
  <c r="H97" i="5"/>
  <c r="Q96" i="5"/>
  <c r="P96" i="5"/>
  <c r="O96" i="5"/>
  <c r="N96" i="5"/>
  <c r="M96" i="5"/>
  <c r="L96" i="5"/>
  <c r="K96" i="5"/>
  <c r="J96" i="5"/>
  <c r="I96" i="5"/>
  <c r="H96" i="5"/>
  <c r="Q95" i="5"/>
  <c r="P95" i="5"/>
  <c r="O95" i="5"/>
  <c r="N95" i="5"/>
  <c r="M95" i="5"/>
  <c r="L95" i="5"/>
  <c r="K95" i="5"/>
  <c r="J95" i="5"/>
  <c r="I95" i="5"/>
  <c r="H95" i="5"/>
  <c r="Q94" i="5"/>
  <c r="P94" i="5"/>
  <c r="O94" i="5"/>
  <c r="N94" i="5"/>
  <c r="M94" i="5"/>
  <c r="L94" i="5"/>
  <c r="K94" i="5"/>
  <c r="J94" i="5"/>
  <c r="I94" i="5"/>
  <c r="H94" i="5"/>
  <c r="Q93" i="5"/>
  <c r="P93" i="5"/>
  <c r="O93" i="5"/>
  <c r="N93" i="5"/>
  <c r="M93" i="5"/>
  <c r="L93" i="5"/>
  <c r="K93" i="5"/>
  <c r="J93" i="5"/>
  <c r="I93" i="5"/>
  <c r="H93" i="5"/>
  <c r="Q92" i="5"/>
  <c r="P92" i="5"/>
  <c r="O92" i="5"/>
  <c r="N92" i="5"/>
  <c r="M92" i="5"/>
  <c r="L92" i="5"/>
  <c r="K92" i="5"/>
  <c r="J92" i="5"/>
  <c r="I92" i="5"/>
  <c r="H92" i="5"/>
  <c r="Q91" i="5"/>
  <c r="P91" i="5"/>
  <c r="O91" i="5"/>
  <c r="N91" i="5"/>
  <c r="M91" i="5"/>
  <c r="L91" i="5"/>
  <c r="K91" i="5"/>
  <c r="J91" i="5"/>
  <c r="I91" i="5"/>
  <c r="H91" i="5"/>
  <c r="Q90" i="5"/>
  <c r="P90" i="5"/>
  <c r="O90" i="5"/>
  <c r="N90" i="5"/>
  <c r="M90" i="5"/>
  <c r="L90" i="5"/>
  <c r="K90" i="5"/>
  <c r="J90" i="5"/>
  <c r="I90" i="5"/>
  <c r="H90" i="5"/>
  <c r="Q89" i="5"/>
  <c r="P89" i="5"/>
  <c r="O89" i="5"/>
  <c r="N89" i="5"/>
  <c r="M89" i="5"/>
  <c r="L89" i="5"/>
  <c r="K89" i="5"/>
  <c r="J89" i="5"/>
  <c r="I89" i="5"/>
  <c r="H89" i="5"/>
  <c r="Q88" i="5"/>
  <c r="P88" i="5"/>
  <c r="O88" i="5"/>
  <c r="N88" i="5"/>
  <c r="M88" i="5"/>
  <c r="L88" i="5"/>
  <c r="K88" i="5"/>
  <c r="J88" i="5"/>
  <c r="I88" i="5"/>
  <c r="H88" i="5"/>
  <c r="Q87" i="5"/>
  <c r="P87" i="5"/>
  <c r="O87" i="5"/>
  <c r="N87" i="5"/>
  <c r="M87" i="5"/>
  <c r="L87" i="5"/>
  <c r="K87" i="5"/>
  <c r="J87" i="5"/>
  <c r="I87" i="5"/>
  <c r="H87" i="5"/>
  <c r="Q86" i="5"/>
  <c r="P86" i="5"/>
  <c r="O86" i="5"/>
  <c r="N86" i="5"/>
  <c r="M86" i="5"/>
  <c r="L86" i="5"/>
  <c r="K86" i="5"/>
  <c r="J86" i="5"/>
  <c r="I86" i="5"/>
  <c r="H86" i="5"/>
  <c r="Q85" i="5"/>
  <c r="P85" i="5"/>
  <c r="O85" i="5"/>
  <c r="N85" i="5"/>
  <c r="M85" i="5"/>
  <c r="L85" i="5"/>
  <c r="K85" i="5"/>
  <c r="J85" i="5"/>
  <c r="I85" i="5"/>
  <c r="H85" i="5"/>
  <c r="Q84" i="5"/>
  <c r="P84" i="5"/>
  <c r="O84" i="5"/>
  <c r="N84" i="5"/>
  <c r="M84" i="5"/>
  <c r="L84" i="5"/>
  <c r="K84" i="5"/>
  <c r="J84" i="5"/>
  <c r="I84" i="5"/>
  <c r="H84" i="5"/>
  <c r="Q83" i="5"/>
  <c r="P83" i="5"/>
  <c r="O83" i="5"/>
  <c r="N83" i="5"/>
  <c r="M83" i="5"/>
  <c r="L83" i="5"/>
  <c r="K83" i="5"/>
  <c r="J83" i="5"/>
  <c r="I83" i="5"/>
  <c r="H83" i="5"/>
  <c r="Q82" i="5"/>
  <c r="P82" i="5"/>
  <c r="O82" i="5"/>
  <c r="N82" i="5"/>
  <c r="M82" i="5"/>
  <c r="L82" i="5"/>
  <c r="K82" i="5"/>
  <c r="J82" i="5"/>
  <c r="I82" i="5"/>
  <c r="H82" i="5"/>
  <c r="Q81" i="5"/>
  <c r="P81" i="5"/>
  <c r="O81" i="5"/>
  <c r="N81" i="5"/>
  <c r="M81" i="5"/>
  <c r="L81" i="5"/>
  <c r="K81" i="5"/>
  <c r="J81" i="5"/>
  <c r="I81" i="5"/>
  <c r="H81" i="5"/>
  <c r="Q80" i="5"/>
  <c r="P80" i="5"/>
  <c r="O80" i="5"/>
  <c r="N80" i="5"/>
  <c r="M80" i="5"/>
  <c r="L80" i="5"/>
  <c r="K80" i="5"/>
  <c r="J80" i="5"/>
  <c r="I80" i="5"/>
  <c r="H80" i="5"/>
  <c r="Q79" i="5"/>
  <c r="P79" i="5"/>
  <c r="O79" i="5"/>
  <c r="N79" i="5"/>
  <c r="M79" i="5"/>
  <c r="L79" i="5"/>
  <c r="K79" i="5"/>
  <c r="J79" i="5"/>
  <c r="I79" i="5"/>
  <c r="H79" i="5"/>
  <c r="Q78" i="5"/>
  <c r="P78" i="5"/>
  <c r="O78" i="5"/>
  <c r="N78" i="5"/>
  <c r="M78" i="5"/>
  <c r="L78" i="5"/>
  <c r="K78" i="5"/>
  <c r="J78" i="5"/>
  <c r="I78" i="5"/>
  <c r="H78" i="5"/>
  <c r="Q77" i="5"/>
  <c r="P77" i="5"/>
  <c r="O77" i="5"/>
  <c r="N77" i="5"/>
  <c r="M77" i="5"/>
  <c r="L77" i="5"/>
  <c r="K77" i="5"/>
  <c r="J77" i="5"/>
  <c r="I77" i="5"/>
  <c r="H77" i="5"/>
  <c r="Q76" i="5"/>
  <c r="P76" i="5"/>
  <c r="O76" i="5"/>
  <c r="N76" i="5"/>
  <c r="M76" i="5"/>
  <c r="L76" i="5"/>
  <c r="K76" i="5"/>
  <c r="J76" i="5"/>
  <c r="I76" i="5"/>
  <c r="H76" i="5"/>
  <c r="Q75" i="5"/>
  <c r="P75" i="5"/>
  <c r="O75" i="5"/>
  <c r="N75" i="5"/>
  <c r="M75" i="5"/>
  <c r="L75" i="5"/>
  <c r="K75" i="5"/>
  <c r="J75" i="5"/>
  <c r="I75" i="5"/>
  <c r="H75" i="5"/>
  <c r="Q74" i="5"/>
  <c r="P74" i="5"/>
  <c r="O74" i="5"/>
  <c r="N74" i="5"/>
  <c r="M74" i="5"/>
  <c r="L74" i="5"/>
  <c r="K74" i="5"/>
  <c r="J74" i="5"/>
  <c r="I74" i="5"/>
  <c r="H74" i="5"/>
  <c r="Q73" i="5"/>
  <c r="P73" i="5"/>
  <c r="O73" i="5"/>
  <c r="N73" i="5"/>
  <c r="M73" i="5"/>
  <c r="L73" i="5"/>
  <c r="K73" i="5"/>
  <c r="J73" i="5"/>
  <c r="I73" i="5"/>
  <c r="H73" i="5"/>
  <c r="Q72" i="5"/>
  <c r="P72" i="5"/>
  <c r="O72" i="5"/>
  <c r="N72" i="5"/>
  <c r="M72" i="5"/>
  <c r="L72" i="5"/>
  <c r="K72" i="5"/>
  <c r="J72" i="5"/>
  <c r="I72" i="5"/>
  <c r="H72" i="5"/>
  <c r="Q71" i="5"/>
  <c r="P71" i="5"/>
  <c r="O71" i="5"/>
  <c r="N71" i="5"/>
  <c r="M71" i="5"/>
  <c r="L71" i="5"/>
  <c r="K71" i="5"/>
  <c r="J71" i="5"/>
  <c r="I71" i="5"/>
  <c r="H71" i="5"/>
  <c r="Q70" i="5"/>
  <c r="P70" i="5"/>
  <c r="O70" i="5"/>
  <c r="N70" i="5"/>
  <c r="M70" i="5"/>
  <c r="L70" i="5"/>
  <c r="K70" i="5"/>
  <c r="J70" i="5"/>
  <c r="I70" i="5"/>
  <c r="H70" i="5"/>
  <c r="Q69" i="5"/>
  <c r="P69" i="5"/>
  <c r="O69" i="5"/>
  <c r="N69" i="5"/>
  <c r="M69" i="5"/>
  <c r="L69" i="5"/>
  <c r="K69" i="5"/>
  <c r="J69" i="5"/>
  <c r="I69" i="5"/>
  <c r="H69" i="5"/>
  <c r="Q68" i="5"/>
  <c r="P68" i="5"/>
  <c r="O68" i="5"/>
  <c r="N68" i="5"/>
  <c r="M68" i="5"/>
  <c r="L68" i="5"/>
  <c r="K68" i="5"/>
  <c r="J68" i="5"/>
  <c r="I68" i="5"/>
  <c r="H68" i="5"/>
  <c r="Q67" i="5"/>
  <c r="P67" i="5"/>
  <c r="O67" i="5"/>
  <c r="N67" i="5"/>
  <c r="M67" i="5"/>
  <c r="L67" i="5"/>
  <c r="K67" i="5"/>
  <c r="J67" i="5"/>
  <c r="I67" i="5"/>
  <c r="H67" i="5"/>
  <c r="Q66" i="5"/>
  <c r="P66" i="5"/>
  <c r="O66" i="5"/>
  <c r="N66" i="5"/>
  <c r="M66" i="5"/>
  <c r="L66" i="5"/>
  <c r="K66" i="5"/>
  <c r="J66" i="5"/>
  <c r="I66" i="5"/>
  <c r="H66" i="5"/>
  <c r="Q65" i="5"/>
  <c r="P65" i="5"/>
  <c r="O65" i="5"/>
  <c r="N65" i="5"/>
  <c r="M65" i="5"/>
  <c r="L65" i="5"/>
  <c r="K65" i="5"/>
  <c r="J65" i="5"/>
  <c r="I65" i="5"/>
  <c r="H65" i="5"/>
  <c r="Q64" i="5"/>
  <c r="P64" i="5"/>
  <c r="O64" i="5"/>
  <c r="N64" i="5"/>
  <c r="M64" i="5"/>
  <c r="L64" i="5"/>
  <c r="K64" i="5"/>
  <c r="J64" i="5"/>
  <c r="I64" i="5"/>
  <c r="H64" i="5"/>
  <c r="Q63" i="5"/>
  <c r="P63" i="5"/>
  <c r="O63" i="5"/>
  <c r="N63" i="5"/>
  <c r="M63" i="5"/>
  <c r="L63" i="5"/>
  <c r="K63" i="5"/>
  <c r="J63" i="5"/>
  <c r="I63" i="5"/>
  <c r="H63" i="5"/>
  <c r="Q62" i="5"/>
  <c r="P62" i="5"/>
  <c r="O62" i="5"/>
  <c r="N62" i="5"/>
  <c r="M62" i="5"/>
  <c r="L62" i="5"/>
  <c r="K62" i="5"/>
  <c r="J62" i="5"/>
  <c r="I62" i="5"/>
  <c r="H62" i="5"/>
  <c r="Q61" i="5"/>
  <c r="P61" i="5"/>
  <c r="O61" i="5"/>
  <c r="N61" i="5"/>
  <c r="M61" i="5"/>
  <c r="L61" i="5"/>
  <c r="K61" i="5"/>
  <c r="J61" i="5"/>
  <c r="I61" i="5"/>
  <c r="H61" i="5"/>
  <c r="Q60" i="5"/>
  <c r="P60" i="5"/>
  <c r="O60" i="5"/>
  <c r="N60" i="5"/>
  <c r="M60" i="5"/>
  <c r="L60" i="5"/>
  <c r="K60" i="5"/>
  <c r="J60" i="5"/>
  <c r="I60" i="5"/>
  <c r="H60" i="5"/>
  <c r="Q59" i="5"/>
  <c r="P59" i="5"/>
  <c r="O59" i="5"/>
  <c r="N59" i="5"/>
  <c r="M59" i="5"/>
  <c r="L59" i="5"/>
  <c r="K59" i="5"/>
  <c r="J59" i="5"/>
  <c r="I59" i="5"/>
  <c r="H59" i="5"/>
  <c r="Q58" i="5"/>
  <c r="P58" i="5"/>
  <c r="O58" i="5"/>
  <c r="N58" i="5"/>
  <c r="M58" i="5"/>
  <c r="L58" i="5"/>
  <c r="K58" i="5"/>
  <c r="J58" i="5"/>
  <c r="I58" i="5"/>
  <c r="H58" i="5"/>
  <c r="Q57" i="5"/>
  <c r="P57" i="5"/>
  <c r="O57" i="5"/>
  <c r="N57" i="5"/>
  <c r="M57" i="5"/>
  <c r="L57" i="5"/>
  <c r="K57" i="5"/>
  <c r="J57" i="5"/>
  <c r="I57" i="5"/>
  <c r="H57" i="5"/>
  <c r="Q56" i="5"/>
  <c r="P56" i="5"/>
  <c r="O56" i="5"/>
  <c r="N56" i="5"/>
  <c r="M56" i="5"/>
  <c r="L56" i="5"/>
  <c r="K56" i="5"/>
  <c r="J56" i="5"/>
  <c r="I56" i="5"/>
  <c r="H56" i="5"/>
  <c r="Q55" i="5"/>
  <c r="P55" i="5"/>
  <c r="O55" i="5"/>
  <c r="N55" i="5"/>
  <c r="M55" i="5"/>
  <c r="L55" i="5"/>
  <c r="K55" i="5"/>
  <c r="J55" i="5"/>
  <c r="I55" i="5"/>
  <c r="H55" i="5"/>
  <c r="Q54" i="5"/>
  <c r="P54" i="5"/>
  <c r="O54" i="5"/>
  <c r="N54" i="5"/>
  <c r="M54" i="5"/>
  <c r="L54" i="5"/>
  <c r="K54" i="5"/>
  <c r="J54" i="5"/>
  <c r="I54" i="5"/>
  <c r="H54" i="5"/>
  <c r="Q53" i="5"/>
  <c r="P53" i="5"/>
  <c r="O53" i="5"/>
  <c r="N53" i="5"/>
  <c r="M53" i="5"/>
  <c r="L53" i="5"/>
  <c r="K53" i="5"/>
  <c r="J53" i="5"/>
  <c r="I53" i="5"/>
  <c r="H53" i="5"/>
  <c r="Q52" i="5"/>
  <c r="P52" i="5"/>
  <c r="O52" i="5"/>
  <c r="N52" i="5"/>
  <c r="M52" i="5"/>
  <c r="L52" i="5"/>
  <c r="K52" i="5"/>
  <c r="J52" i="5"/>
  <c r="I52" i="5"/>
  <c r="H52" i="5"/>
  <c r="Q51" i="5"/>
  <c r="P51" i="5"/>
  <c r="O51" i="5"/>
  <c r="N51" i="5"/>
  <c r="M51" i="5"/>
  <c r="L51" i="5"/>
  <c r="K51" i="5"/>
  <c r="J51" i="5"/>
  <c r="I51" i="5"/>
  <c r="H51" i="5"/>
  <c r="Q50" i="5"/>
  <c r="P50" i="5"/>
  <c r="O50" i="5"/>
  <c r="N50" i="5"/>
  <c r="M50" i="5"/>
  <c r="L50" i="5"/>
  <c r="K50" i="5"/>
  <c r="J50" i="5"/>
  <c r="I50" i="5"/>
  <c r="H50" i="5"/>
  <c r="Q49" i="5"/>
  <c r="P49" i="5"/>
  <c r="O49" i="5"/>
  <c r="N49" i="5"/>
  <c r="M49" i="5"/>
  <c r="L49" i="5"/>
  <c r="K49" i="5"/>
  <c r="J49" i="5"/>
  <c r="I49" i="5"/>
  <c r="H49" i="5"/>
  <c r="Q48" i="5"/>
  <c r="P48" i="5"/>
  <c r="O48" i="5"/>
  <c r="N48" i="5"/>
  <c r="M48" i="5"/>
  <c r="L48" i="5"/>
  <c r="K48" i="5"/>
  <c r="J48" i="5"/>
  <c r="I48" i="5"/>
  <c r="H48" i="5"/>
  <c r="Q47" i="5"/>
  <c r="P47" i="5"/>
  <c r="O47" i="5"/>
  <c r="N47" i="5"/>
  <c r="M47" i="5"/>
  <c r="L47" i="5"/>
  <c r="K47" i="5"/>
  <c r="J47" i="5"/>
  <c r="I47" i="5"/>
  <c r="H47" i="5"/>
  <c r="Q46" i="5"/>
  <c r="P46" i="5"/>
  <c r="O46" i="5"/>
  <c r="N46" i="5"/>
  <c r="M46" i="5"/>
  <c r="L46" i="5"/>
  <c r="K46" i="5"/>
  <c r="J46" i="5"/>
  <c r="I46" i="5"/>
  <c r="H46" i="5"/>
  <c r="Q45" i="5"/>
  <c r="P45" i="5"/>
  <c r="O45" i="5"/>
  <c r="N45" i="5"/>
  <c r="M45" i="5"/>
  <c r="L45" i="5"/>
  <c r="K45" i="5"/>
  <c r="J45" i="5"/>
  <c r="I45" i="5"/>
  <c r="H45" i="5"/>
  <c r="Q44" i="5"/>
  <c r="P44" i="5"/>
  <c r="O44" i="5"/>
  <c r="N44" i="5"/>
  <c r="M44" i="5"/>
  <c r="L44" i="5"/>
  <c r="K44" i="5"/>
  <c r="J44" i="5"/>
  <c r="I44" i="5"/>
  <c r="H44" i="5"/>
  <c r="Q43" i="5"/>
  <c r="P43" i="5"/>
  <c r="O43" i="5"/>
  <c r="N43" i="5"/>
  <c r="M43" i="5"/>
  <c r="L43" i="5"/>
  <c r="K43" i="5"/>
  <c r="J43" i="5"/>
  <c r="I43" i="5"/>
  <c r="H43" i="5"/>
  <c r="Q42" i="5"/>
  <c r="P42" i="5"/>
  <c r="O42" i="5"/>
  <c r="N42" i="5"/>
  <c r="M42" i="5"/>
  <c r="L42" i="5"/>
  <c r="K42" i="5"/>
  <c r="J42" i="5"/>
  <c r="I42" i="5"/>
  <c r="H42" i="5"/>
  <c r="Q41" i="5"/>
  <c r="P41" i="5"/>
  <c r="O41" i="5"/>
  <c r="N41" i="5"/>
  <c r="M41" i="5"/>
  <c r="L41" i="5"/>
  <c r="K41" i="5"/>
  <c r="J41" i="5"/>
  <c r="I41" i="5"/>
  <c r="H41" i="5"/>
  <c r="Q40" i="5"/>
  <c r="P40" i="5"/>
  <c r="O40" i="5"/>
  <c r="N40" i="5"/>
  <c r="M40" i="5"/>
  <c r="L40" i="5"/>
  <c r="K40" i="5"/>
  <c r="J40" i="5"/>
  <c r="I40" i="5"/>
  <c r="H40" i="5"/>
  <c r="Q39" i="5"/>
  <c r="P39" i="5"/>
  <c r="O39" i="5"/>
  <c r="N39" i="5"/>
  <c r="M39" i="5"/>
  <c r="L39" i="5"/>
  <c r="K39" i="5"/>
  <c r="J39" i="5"/>
  <c r="I39" i="5"/>
  <c r="H39" i="5"/>
  <c r="Q38" i="5"/>
  <c r="P38" i="5"/>
  <c r="O38" i="5"/>
  <c r="N38" i="5"/>
  <c r="M38" i="5"/>
  <c r="L38" i="5"/>
  <c r="K38" i="5"/>
  <c r="J38" i="5"/>
  <c r="I38" i="5"/>
  <c r="H38" i="5"/>
  <c r="Q37" i="5"/>
  <c r="P37" i="5"/>
  <c r="O37" i="5"/>
  <c r="N37" i="5"/>
  <c r="M37" i="5"/>
  <c r="L37" i="5"/>
  <c r="K37" i="5"/>
  <c r="J37" i="5"/>
  <c r="I37" i="5"/>
  <c r="H37" i="5"/>
  <c r="Q36" i="5"/>
  <c r="P36" i="5"/>
  <c r="O36" i="5"/>
  <c r="N36" i="5"/>
  <c r="M36" i="5"/>
  <c r="L36" i="5"/>
  <c r="K36" i="5"/>
  <c r="J36" i="5"/>
  <c r="I36" i="5"/>
  <c r="H36" i="5"/>
  <c r="Q35" i="5"/>
  <c r="P35" i="5"/>
  <c r="O35" i="5"/>
  <c r="N35" i="5"/>
  <c r="M35" i="5"/>
  <c r="L35" i="5"/>
  <c r="K35" i="5"/>
  <c r="J35" i="5"/>
  <c r="I35" i="5"/>
  <c r="H35" i="5"/>
  <c r="Q34" i="5"/>
  <c r="P34" i="5"/>
  <c r="O34" i="5"/>
  <c r="N34" i="5"/>
  <c r="M34" i="5"/>
  <c r="L34" i="5"/>
  <c r="K34" i="5"/>
  <c r="J34" i="5"/>
  <c r="I34" i="5"/>
  <c r="H34" i="5"/>
  <c r="Q33" i="5"/>
  <c r="P33" i="5"/>
  <c r="O33" i="5"/>
  <c r="N33" i="5"/>
  <c r="M33" i="5"/>
  <c r="L33" i="5"/>
  <c r="K33" i="5"/>
  <c r="J33" i="5"/>
  <c r="I33" i="5"/>
  <c r="H33" i="5"/>
  <c r="Q32" i="5"/>
  <c r="P32" i="5"/>
  <c r="O32" i="5"/>
  <c r="N32" i="5"/>
  <c r="M32" i="5"/>
  <c r="L32" i="5"/>
  <c r="K32" i="5"/>
  <c r="J32" i="5"/>
  <c r="I32" i="5"/>
  <c r="H32" i="5"/>
  <c r="Q31" i="5"/>
  <c r="P31" i="5"/>
  <c r="O31" i="5"/>
  <c r="N31" i="5"/>
  <c r="M31" i="5"/>
  <c r="L31" i="5"/>
  <c r="K31" i="5"/>
  <c r="J31" i="5"/>
  <c r="I31" i="5"/>
  <c r="H31" i="5"/>
  <c r="Q30" i="5"/>
  <c r="P30" i="5"/>
  <c r="O30" i="5"/>
  <c r="N30" i="5"/>
  <c r="M30" i="5"/>
  <c r="L30" i="5"/>
  <c r="K30" i="5"/>
  <c r="J30" i="5"/>
  <c r="I30" i="5"/>
  <c r="H30" i="5"/>
  <c r="Q29" i="5"/>
  <c r="P29" i="5"/>
  <c r="O29" i="5"/>
  <c r="N29" i="5"/>
  <c r="M29" i="5"/>
  <c r="L29" i="5"/>
  <c r="K29" i="5"/>
  <c r="J29" i="5"/>
  <c r="I29" i="5"/>
  <c r="H29" i="5"/>
  <c r="Q28" i="5"/>
  <c r="P28" i="5"/>
  <c r="O28" i="5"/>
  <c r="N28" i="5"/>
  <c r="M28" i="5"/>
  <c r="L28" i="5"/>
  <c r="K28" i="5"/>
  <c r="J28" i="5"/>
  <c r="I28" i="5"/>
  <c r="H28" i="5"/>
  <c r="Q27" i="5"/>
  <c r="P27" i="5"/>
  <c r="O27" i="5"/>
  <c r="N27" i="5"/>
  <c r="M27" i="5"/>
  <c r="L27" i="5"/>
  <c r="K27" i="5"/>
  <c r="J27" i="5"/>
  <c r="I27" i="5"/>
  <c r="H27" i="5"/>
  <c r="Q26" i="5"/>
  <c r="P26" i="5"/>
  <c r="O26" i="5"/>
  <c r="N26" i="5"/>
  <c r="M26" i="5"/>
  <c r="L26" i="5"/>
  <c r="K26" i="5"/>
  <c r="J26" i="5"/>
  <c r="I26" i="5"/>
  <c r="H26" i="5"/>
  <c r="Q25" i="5"/>
  <c r="P25" i="5"/>
  <c r="O25" i="5"/>
  <c r="N25" i="5"/>
  <c r="M25" i="5"/>
  <c r="L25" i="5"/>
  <c r="K25" i="5"/>
  <c r="J25" i="5"/>
  <c r="I25" i="5"/>
  <c r="H25" i="5"/>
  <c r="Q24" i="5"/>
  <c r="P24" i="5"/>
  <c r="O24" i="5"/>
  <c r="N24" i="5"/>
  <c r="M24" i="5"/>
  <c r="L24" i="5"/>
  <c r="K24" i="5"/>
  <c r="J24" i="5"/>
  <c r="I24" i="5"/>
  <c r="H24" i="5"/>
  <c r="Q23" i="5"/>
  <c r="P23" i="5"/>
  <c r="O23" i="5"/>
  <c r="N23" i="5"/>
  <c r="M23" i="5"/>
  <c r="L23" i="5"/>
  <c r="K23" i="5"/>
  <c r="J23" i="5"/>
  <c r="I23" i="5"/>
  <c r="H23" i="5"/>
  <c r="Q22" i="5"/>
  <c r="P22" i="5"/>
  <c r="O22" i="5"/>
  <c r="N22" i="5"/>
  <c r="M22" i="5"/>
  <c r="L22" i="5"/>
  <c r="K22" i="5"/>
  <c r="J22" i="5"/>
  <c r="I22" i="5"/>
  <c r="H22" i="5"/>
  <c r="Q21" i="5"/>
  <c r="P21" i="5"/>
  <c r="O21" i="5"/>
  <c r="N21" i="5"/>
  <c r="M21" i="5"/>
  <c r="L21" i="5"/>
  <c r="K21" i="5"/>
  <c r="J21" i="5"/>
  <c r="I21" i="5"/>
  <c r="H21" i="5"/>
  <c r="Q20" i="5"/>
  <c r="P20" i="5"/>
  <c r="O20" i="5"/>
  <c r="N20" i="5"/>
  <c r="M20" i="5"/>
  <c r="L20" i="5"/>
  <c r="K20" i="5"/>
  <c r="J20" i="5"/>
  <c r="I20" i="5"/>
  <c r="H20" i="5"/>
  <c r="Q19" i="5"/>
  <c r="P19" i="5"/>
  <c r="O19" i="5"/>
  <c r="N19" i="5"/>
  <c r="M19" i="5"/>
  <c r="L19" i="5"/>
  <c r="K19" i="5"/>
  <c r="J19" i="5"/>
  <c r="I19" i="5"/>
  <c r="H19" i="5"/>
  <c r="Q18" i="5"/>
  <c r="P18" i="5"/>
  <c r="O18" i="5"/>
  <c r="N18" i="5"/>
  <c r="M18" i="5"/>
  <c r="L18" i="5"/>
  <c r="K18" i="5"/>
  <c r="J18" i="5"/>
  <c r="I18" i="5"/>
  <c r="H18" i="5"/>
  <c r="Q17" i="5"/>
  <c r="P17" i="5"/>
  <c r="O17" i="5"/>
  <c r="N17" i="5"/>
  <c r="M17" i="5"/>
  <c r="L17" i="5"/>
  <c r="K17" i="5"/>
  <c r="J17" i="5"/>
  <c r="I17" i="5"/>
  <c r="H17" i="5"/>
  <c r="Q16" i="5"/>
  <c r="P16" i="5"/>
  <c r="O16" i="5"/>
  <c r="N16" i="5"/>
  <c r="M16" i="5"/>
  <c r="L16" i="5"/>
  <c r="K16" i="5"/>
  <c r="J16" i="5"/>
  <c r="I16" i="5"/>
  <c r="H16" i="5"/>
  <c r="Q15" i="5"/>
  <c r="P15" i="5"/>
  <c r="O15" i="5"/>
  <c r="N15" i="5"/>
  <c r="M15" i="5"/>
  <c r="L15" i="5"/>
  <c r="K15" i="5"/>
  <c r="J15" i="5"/>
  <c r="I15" i="5"/>
  <c r="H15" i="5"/>
  <c r="Q14" i="5"/>
  <c r="P14" i="5"/>
  <c r="O14" i="5"/>
  <c r="N14" i="5"/>
  <c r="M14" i="5"/>
  <c r="L14" i="5"/>
  <c r="K14" i="5"/>
  <c r="J14" i="5"/>
  <c r="I14" i="5"/>
  <c r="H14" i="5"/>
  <c r="Q13" i="5"/>
  <c r="P13" i="5"/>
  <c r="O13" i="5"/>
  <c r="N13" i="5"/>
  <c r="M13" i="5"/>
  <c r="L13" i="5"/>
  <c r="K13" i="5"/>
  <c r="J13" i="5"/>
  <c r="I13" i="5"/>
  <c r="H13" i="5"/>
  <c r="Q12" i="5"/>
  <c r="P12" i="5"/>
  <c r="O12" i="5"/>
  <c r="N12" i="5"/>
  <c r="M12" i="5"/>
  <c r="L12" i="5"/>
  <c r="K12" i="5"/>
  <c r="J12" i="5"/>
  <c r="I12" i="5"/>
  <c r="H12" i="5"/>
  <c r="Q11" i="5"/>
  <c r="P11" i="5"/>
  <c r="O11" i="5"/>
  <c r="N11" i="5"/>
  <c r="M11" i="5"/>
  <c r="L11" i="5"/>
  <c r="K11" i="5"/>
  <c r="J11" i="5"/>
  <c r="I11" i="5"/>
  <c r="H11" i="5"/>
  <c r="Q10" i="5"/>
  <c r="P10" i="5"/>
  <c r="O10" i="5"/>
  <c r="N10" i="5"/>
  <c r="M10" i="5"/>
  <c r="L10" i="5"/>
  <c r="K10" i="5"/>
  <c r="J10" i="5"/>
  <c r="I10" i="5"/>
  <c r="H10" i="5"/>
  <c r="Q9" i="5"/>
  <c r="P9" i="5"/>
  <c r="O9" i="5"/>
  <c r="N9" i="5"/>
  <c r="M9" i="5"/>
  <c r="L9" i="5"/>
  <c r="K9" i="5"/>
  <c r="J9" i="5"/>
  <c r="I9" i="5"/>
  <c r="H9" i="5"/>
  <c r="Q8" i="5"/>
  <c r="P8" i="5"/>
  <c r="O8" i="5"/>
  <c r="N8" i="5"/>
  <c r="M8" i="5"/>
  <c r="L8" i="5"/>
  <c r="K8" i="5"/>
  <c r="J8" i="5"/>
  <c r="I8" i="5"/>
  <c r="H8" i="5"/>
  <c r="Q7" i="5"/>
  <c r="P7" i="5"/>
  <c r="O7" i="5"/>
  <c r="N7" i="5"/>
  <c r="M7" i="5"/>
  <c r="L7" i="5"/>
  <c r="K7" i="5"/>
  <c r="J7" i="5"/>
  <c r="I7" i="5"/>
  <c r="H7" i="5"/>
  <c r="Q6" i="5"/>
  <c r="P6" i="5"/>
  <c r="O6" i="5"/>
  <c r="N6" i="5"/>
  <c r="M6" i="5"/>
  <c r="L6" i="5"/>
  <c r="K6" i="5"/>
  <c r="J6" i="5"/>
  <c r="I6" i="5"/>
  <c r="H6" i="5"/>
  <c r="Q5" i="5"/>
  <c r="P5" i="5"/>
  <c r="O5" i="5"/>
  <c r="N5" i="5"/>
  <c r="M5" i="5"/>
  <c r="L5" i="5"/>
  <c r="K5" i="5"/>
  <c r="J5" i="5"/>
  <c r="I5" i="5"/>
  <c r="H5" i="5"/>
  <c r="Q4" i="5"/>
  <c r="P4" i="5"/>
  <c r="O4" i="5"/>
  <c r="N4" i="5"/>
  <c r="M4" i="5"/>
  <c r="L4" i="5"/>
  <c r="K4" i="5"/>
  <c r="J4" i="5"/>
  <c r="I4" i="5"/>
  <c r="H4" i="5"/>
  <c r="Q3" i="5"/>
  <c r="P3" i="5"/>
  <c r="O3" i="5"/>
  <c r="N3" i="5"/>
  <c r="M3" i="5"/>
  <c r="L3" i="5"/>
  <c r="K3" i="5"/>
  <c r="J3" i="5"/>
  <c r="I3" i="5"/>
  <c r="H3" i="5"/>
  <c r="Q2" i="5"/>
  <c r="P2" i="5"/>
  <c r="O2" i="5"/>
  <c r="N2" i="5"/>
  <c r="M2" i="5"/>
  <c r="L2" i="5"/>
  <c r="K2" i="5"/>
  <c r="J2" i="5"/>
  <c r="I2" i="5"/>
  <c r="H2"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2" i="5"/>
  <c r="G25" i="15"/>
  <c r="G24" i="15"/>
  <c r="G23" i="15"/>
  <c r="G19" i="15"/>
  <c r="G18" i="15"/>
  <c r="G17" i="15"/>
  <c r="G16" i="15"/>
  <c r="G15" i="15"/>
  <c r="G14" i="15"/>
  <c r="N3013" i="5" l="1"/>
  <c r="K3012" i="5"/>
  <c r="G20" i="15"/>
  <c r="H14" i="15" s="1"/>
  <c r="H15" i="15"/>
  <c r="H19" i="15"/>
  <c r="H23" i="15"/>
  <c r="G26" i="15"/>
  <c r="H24" i="15"/>
  <c r="H25" i="15"/>
  <c r="R111" i="17"/>
  <c r="J111" i="17"/>
  <c r="N110" i="17"/>
  <c r="R109" i="17"/>
  <c r="R187" i="17" s="1"/>
  <c r="J109" i="17"/>
  <c r="J187" i="17" s="1"/>
  <c r="S118" i="17"/>
  <c r="K118" i="17"/>
  <c r="O117" i="17"/>
  <c r="S116" i="17"/>
  <c r="K116" i="17"/>
  <c r="O115" i="17"/>
  <c r="S114" i="17"/>
  <c r="K114" i="17"/>
  <c r="Q111" i="17"/>
  <c r="I111" i="17"/>
  <c r="M110" i="17"/>
  <c r="Q109" i="17"/>
  <c r="Q187" i="17" s="1"/>
  <c r="I109" i="17"/>
  <c r="I187" i="17" s="1"/>
  <c r="R118" i="17"/>
  <c r="J118" i="17"/>
  <c r="N117" i="17"/>
  <c r="R116" i="17"/>
  <c r="J116" i="17"/>
  <c r="N115" i="17"/>
  <c r="R114" i="17"/>
  <c r="J114" i="17"/>
  <c r="P111" i="17"/>
  <c r="H111" i="17"/>
  <c r="L110" i="17"/>
  <c r="P109" i="17"/>
  <c r="P187" i="17" s="1"/>
  <c r="H109" i="17"/>
  <c r="H187" i="17" s="1"/>
  <c r="Q118" i="17"/>
  <c r="I118" i="17"/>
  <c r="M117" i="17"/>
  <c r="Q116" i="17"/>
  <c r="I116" i="17"/>
  <c r="M115" i="17"/>
  <c r="Q114" i="17"/>
  <c r="I114" i="17"/>
  <c r="O111" i="17"/>
  <c r="S110" i="17"/>
  <c r="K110" i="17"/>
  <c r="O109" i="17"/>
  <c r="O187" i="17" s="1"/>
  <c r="G114" i="17"/>
  <c r="P118" i="17"/>
  <c r="H118" i="17"/>
  <c r="L117" i="17"/>
  <c r="P116" i="17"/>
  <c r="H116" i="17"/>
  <c r="L115" i="17"/>
  <c r="P114" i="17"/>
  <c r="H114" i="17"/>
  <c r="G109" i="17"/>
  <c r="G187" i="17" s="1"/>
  <c r="N111" i="17"/>
  <c r="R110" i="17"/>
  <c r="J110" i="17"/>
  <c r="N109" i="17"/>
  <c r="N187" i="17" s="1"/>
  <c r="G118" i="17"/>
  <c r="O118" i="17"/>
  <c r="S117" i="17"/>
  <c r="K117" i="17"/>
  <c r="O116" i="17"/>
  <c r="S115" i="17"/>
  <c r="K115" i="17"/>
  <c r="O114" i="17"/>
  <c r="G110" i="17"/>
  <c r="M111" i="17"/>
  <c r="Q110" i="17"/>
  <c r="I110" i="17"/>
  <c r="M109" i="17"/>
  <c r="M187" i="17" s="1"/>
  <c r="G117" i="17"/>
  <c r="N118" i="17"/>
  <c r="R117" i="17"/>
  <c r="J117" i="17"/>
  <c r="N116" i="17"/>
  <c r="G111" i="17"/>
  <c r="L111" i="17"/>
  <c r="P110" i="17"/>
  <c r="H110" i="17"/>
  <c r="L109" i="17"/>
  <c r="L187" i="17" s="1"/>
  <c r="G116" i="17"/>
  <c r="M118" i="17"/>
  <c r="Q117" i="17"/>
  <c r="I117" i="17"/>
  <c r="M116" i="17"/>
  <c r="S111" i="17"/>
  <c r="K111" i="17"/>
  <c r="L118" i="17"/>
  <c r="P117" i="17"/>
  <c r="H117" i="17"/>
  <c r="L116" i="17"/>
  <c r="Q15" i="16"/>
  <c r="Q188" i="17" s="1"/>
  <c r="I15" i="16"/>
  <c r="I188" i="17" s="1"/>
  <c r="O17" i="16"/>
  <c r="S16" i="16"/>
  <c r="K16" i="16"/>
  <c r="G24" i="16"/>
  <c r="O24" i="16"/>
  <c r="S23" i="16"/>
  <c r="K23" i="16"/>
  <c r="O22" i="16"/>
  <c r="S21" i="16"/>
  <c r="K21" i="16"/>
  <c r="O20" i="16"/>
  <c r="P15" i="16"/>
  <c r="P188" i="17" s="1"/>
  <c r="H15" i="16"/>
  <c r="H188" i="17" s="1"/>
  <c r="N17" i="16"/>
  <c r="R16" i="16"/>
  <c r="J16" i="16"/>
  <c r="G23" i="16"/>
  <c r="N24" i="16"/>
  <c r="R23" i="16"/>
  <c r="J23" i="16"/>
  <c r="N22" i="16"/>
  <c r="R21" i="16"/>
  <c r="J21" i="16"/>
  <c r="N20" i="16"/>
  <c r="O15" i="16"/>
  <c r="O188" i="17" s="1"/>
  <c r="G16" i="16"/>
  <c r="M17" i="16"/>
  <c r="Q16" i="16"/>
  <c r="I16" i="16"/>
  <c r="G22" i="16"/>
  <c r="M24" i="16"/>
  <c r="Q23" i="16"/>
  <c r="I23" i="16"/>
  <c r="M22" i="16"/>
  <c r="Q21" i="16"/>
  <c r="I21" i="16"/>
  <c r="M20" i="16"/>
  <c r="N15" i="16"/>
  <c r="N188" i="17" s="1"/>
  <c r="G17" i="16"/>
  <c r="L17" i="16"/>
  <c r="P16" i="16"/>
  <c r="H16" i="16"/>
  <c r="G21" i="16"/>
  <c r="L24" i="16"/>
  <c r="P23" i="16"/>
  <c r="H23" i="16"/>
  <c r="L22" i="16"/>
  <c r="P21" i="16"/>
  <c r="H21" i="16"/>
  <c r="L20" i="16"/>
  <c r="M15" i="16"/>
  <c r="M188" i="17" s="1"/>
  <c r="S17" i="16"/>
  <c r="K17" i="16"/>
  <c r="O16" i="16"/>
  <c r="S24" i="16"/>
  <c r="K24" i="16"/>
  <c r="O23" i="16"/>
  <c r="S22" i="16"/>
  <c r="K22" i="16"/>
  <c r="S20" i="16"/>
  <c r="K20" i="16"/>
  <c r="G15" i="16"/>
  <c r="G188" i="17" s="1"/>
  <c r="L15" i="16"/>
  <c r="L188" i="17" s="1"/>
  <c r="R17" i="16"/>
  <c r="J17" i="16"/>
  <c r="N16" i="16"/>
  <c r="R24" i="16"/>
  <c r="J24" i="16"/>
  <c r="N23" i="16"/>
  <c r="R22" i="16"/>
  <c r="J22" i="16"/>
  <c r="R20" i="16"/>
  <c r="J20" i="16"/>
  <c r="Q17" i="16"/>
  <c r="I17" i="16"/>
  <c r="M16" i="16"/>
  <c r="Q24" i="16"/>
  <c r="I24" i="16"/>
  <c r="M23" i="16"/>
  <c r="Q22" i="16"/>
  <c r="I22" i="16"/>
  <c r="P17" i="16"/>
  <c r="H17" i="16"/>
  <c r="L16" i="16"/>
  <c r="P24" i="16"/>
  <c r="H24" i="16"/>
  <c r="L23" i="16"/>
  <c r="P22" i="16"/>
  <c r="H22" i="16"/>
  <c r="G3013" i="5"/>
  <c r="H3005" i="5"/>
  <c r="P3005" i="5"/>
  <c r="I3012" i="5"/>
  <c r="Q3012" i="5"/>
  <c r="S3013" i="5"/>
  <c r="J3012" i="5"/>
  <c r="L3006" i="5"/>
  <c r="R3012" i="5"/>
  <c r="M3013" i="5"/>
  <c r="S3012" i="5"/>
  <c r="O3013" i="5"/>
  <c r="V22" i="13"/>
  <c r="V28" i="13" s="1"/>
  <c r="V50" i="13" s="1"/>
  <c r="AD22" i="13"/>
  <c r="AD28" i="13" s="1"/>
  <c r="AD50" i="13" s="1"/>
  <c r="AD13" i="9"/>
  <c r="X13" i="10"/>
  <c r="Z22" i="9"/>
  <c r="Z26" i="9" s="1"/>
  <c r="Z49" i="9" s="1"/>
  <c r="V22" i="12"/>
  <c r="V29" i="12" s="1"/>
  <c r="V51" i="12" s="1"/>
  <c r="AD22" i="12"/>
  <c r="AD26" i="12" s="1"/>
  <c r="AD49" i="12" s="1"/>
  <c r="Y13" i="9"/>
  <c r="AC22" i="11"/>
  <c r="AC26" i="11" s="1"/>
  <c r="AC49" i="11" s="1"/>
  <c r="AC22" i="13"/>
  <c r="AC30" i="13" s="1"/>
  <c r="AC52" i="13" s="1"/>
  <c r="V22" i="10"/>
  <c r="V28" i="10" s="1"/>
  <c r="V50" i="10" s="1"/>
  <c r="AD22" i="10"/>
  <c r="AD28" i="10" s="1"/>
  <c r="AD50" i="10" s="1"/>
  <c r="W22" i="10"/>
  <c r="W27" i="10" s="1"/>
  <c r="W48" i="10" s="1"/>
  <c r="AE22" i="10"/>
  <c r="AE26" i="10" s="1"/>
  <c r="AE49" i="10" s="1"/>
  <c r="AF21" i="10"/>
  <c r="W22" i="12"/>
  <c r="W29" i="12" s="1"/>
  <c r="W51" i="12" s="1"/>
  <c r="AE22" i="12"/>
  <c r="AE27" i="12" s="1"/>
  <c r="AE48" i="12" s="1"/>
  <c r="AE22" i="13"/>
  <c r="AE28" i="13" s="1"/>
  <c r="AE50" i="13" s="1"/>
  <c r="U22" i="13"/>
  <c r="U30" i="13" s="1"/>
  <c r="U52" i="13" s="1"/>
  <c r="T22" i="13"/>
  <c r="T30" i="13" s="1"/>
  <c r="T52" i="13" s="1"/>
  <c r="AB22" i="13"/>
  <c r="AB30" i="13" s="1"/>
  <c r="AB52" i="13" s="1"/>
  <c r="AF19" i="13"/>
  <c r="W22" i="13"/>
  <c r="W30" i="13" s="1"/>
  <c r="W52" i="13" s="1"/>
  <c r="U13" i="13"/>
  <c r="T13" i="13"/>
  <c r="AB13" i="13"/>
  <c r="AC13" i="13"/>
  <c r="Z13" i="13"/>
  <c r="AF20" i="13"/>
  <c r="S13" i="13"/>
  <c r="AA22" i="13"/>
  <c r="AA30" i="13" s="1"/>
  <c r="AA52" i="13" s="1"/>
  <c r="AE30" i="13"/>
  <c r="AE52" i="13" s="1"/>
  <c r="AF18" i="13"/>
  <c r="X22" i="13"/>
  <c r="X29" i="13" s="1"/>
  <c r="X51" i="13" s="1"/>
  <c r="Y22" i="13"/>
  <c r="Y29" i="13" s="1"/>
  <c r="Y51" i="13" s="1"/>
  <c r="V13" i="13"/>
  <c r="AD13" i="13"/>
  <c r="AF17" i="13"/>
  <c r="AF21" i="13"/>
  <c r="Z22" i="13"/>
  <c r="Z27" i="13" s="1"/>
  <c r="Z48" i="13" s="1"/>
  <c r="W13" i="13"/>
  <c r="AE13" i="13"/>
  <c r="S22" i="13"/>
  <c r="S28" i="13" s="1"/>
  <c r="S50" i="13" s="1"/>
  <c r="X13" i="13"/>
  <c r="Y13" i="13"/>
  <c r="AA13" i="13"/>
  <c r="AF19" i="12"/>
  <c r="T13" i="12"/>
  <c r="AE13" i="12"/>
  <c r="Z13" i="12"/>
  <c r="S13" i="12"/>
  <c r="AA13" i="12"/>
  <c r="T22" i="12"/>
  <c r="T30" i="12" s="1"/>
  <c r="T52" i="12" s="1"/>
  <c r="AB22" i="12"/>
  <c r="AB28" i="12" s="1"/>
  <c r="AB50" i="12" s="1"/>
  <c r="U22" i="12"/>
  <c r="U29" i="12" s="1"/>
  <c r="U51" i="12" s="1"/>
  <c r="AC22" i="12"/>
  <c r="AC27" i="12" s="1"/>
  <c r="AC48" i="12" s="1"/>
  <c r="V13" i="12"/>
  <c r="AF21" i="12"/>
  <c r="W13" i="12"/>
  <c r="AD13" i="12"/>
  <c r="AB13" i="12"/>
  <c r="X22" i="12"/>
  <c r="X26" i="12" s="1"/>
  <c r="X49" i="12" s="1"/>
  <c r="AF17" i="12"/>
  <c r="X13" i="12"/>
  <c r="AF18" i="12"/>
  <c r="U13" i="12"/>
  <c r="AC13" i="12"/>
  <c r="Y22" i="12"/>
  <c r="Y27" i="12" s="1"/>
  <c r="Y48" i="12" s="1"/>
  <c r="Z22" i="12"/>
  <c r="Z28" i="12" s="1"/>
  <c r="Z50" i="12" s="1"/>
  <c r="S22" i="12"/>
  <c r="S27" i="12" s="1"/>
  <c r="S48" i="12" s="1"/>
  <c r="AA22" i="12"/>
  <c r="AA29" i="12" s="1"/>
  <c r="AA51" i="12" s="1"/>
  <c r="AF20" i="12"/>
  <c r="Y13" i="12"/>
  <c r="U22" i="11"/>
  <c r="U28" i="11" s="1"/>
  <c r="U50" i="11" s="1"/>
  <c r="V22" i="11"/>
  <c r="V30" i="11" s="1"/>
  <c r="V52" i="11" s="1"/>
  <c r="AD22" i="11"/>
  <c r="AD28" i="11" s="1"/>
  <c r="AD50" i="11" s="1"/>
  <c r="W22" i="11"/>
  <c r="W27" i="11" s="1"/>
  <c r="W48" i="11" s="1"/>
  <c r="AE22" i="11"/>
  <c r="AE28" i="11" s="1"/>
  <c r="AE50" i="11" s="1"/>
  <c r="AF21" i="11"/>
  <c r="T22" i="11"/>
  <c r="T30" i="11" s="1"/>
  <c r="T52" i="11" s="1"/>
  <c r="AB22" i="11"/>
  <c r="AB30" i="11" s="1"/>
  <c r="AB52" i="11" s="1"/>
  <c r="AF19" i="11"/>
  <c r="V13" i="11"/>
  <c r="W13" i="11"/>
  <c r="AD13" i="11"/>
  <c r="AE13" i="11"/>
  <c r="X13" i="11"/>
  <c r="Z13" i="11"/>
  <c r="S13" i="11"/>
  <c r="AA13" i="11"/>
  <c r="X22" i="11"/>
  <c r="X28" i="11" s="1"/>
  <c r="X50" i="11" s="1"/>
  <c r="T13" i="11"/>
  <c r="AB13" i="11"/>
  <c r="AF18" i="11"/>
  <c r="U13" i="11"/>
  <c r="AC13" i="11"/>
  <c r="Y22" i="11"/>
  <c r="Y27" i="11" s="1"/>
  <c r="Y48" i="11" s="1"/>
  <c r="AF17" i="11"/>
  <c r="Z22" i="11"/>
  <c r="Z28" i="11" s="1"/>
  <c r="Z50" i="11" s="1"/>
  <c r="S22" i="11"/>
  <c r="S29" i="11" s="1"/>
  <c r="S51" i="11" s="1"/>
  <c r="AA22" i="11"/>
  <c r="AA30" i="11" s="1"/>
  <c r="AA52" i="11" s="1"/>
  <c r="AF20" i="11"/>
  <c r="Y13" i="11"/>
  <c r="W13" i="10"/>
  <c r="AB22" i="10"/>
  <c r="AB26" i="10" s="1"/>
  <c r="AB49" i="10" s="1"/>
  <c r="T22" i="10"/>
  <c r="T30" i="10" s="1"/>
  <c r="T52" i="10" s="1"/>
  <c r="U22" i="10"/>
  <c r="U29" i="10" s="1"/>
  <c r="U51" i="10" s="1"/>
  <c r="AC22" i="10"/>
  <c r="AC26" i="10" s="1"/>
  <c r="AC49" i="10" s="1"/>
  <c r="AE13" i="10"/>
  <c r="Z22" i="10"/>
  <c r="Z27" i="10" s="1"/>
  <c r="Z48" i="10" s="1"/>
  <c r="S13" i="10"/>
  <c r="AA13" i="10"/>
  <c r="X22" i="10"/>
  <c r="X29" i="10" s="1"/>
  <c r="X51" i="10" s="1"/>
  <c r="Z13" i="10"/>
  <c r="AF18" i="10"/>
  <c r="U13" i="10"/>
  <c r="AC13" i="10"/>
  <c r="Y22" i="10"/>
  <c r="Y29" i="10" s="1"/>
  <c r="Y51" i="10" s="1"/>
  <c r="Y13" i="10"/>
  <c r="T13" i="10"/>
  <c r="AB13" i="10"/>
  <c r="V13" i="10"/>
  <c r="AD13" i="10"/>
  <c r="AF17" i="10"/>
  <c r="S22" i="10"/>
  <c r="S29" i="10" s="1"/>
  <c r="S51" i="10" s="1"/>
  <c r="AA22" i="10"/>
  <c r="AA26" i="10" s="1"/>
  <c r="AA49" i="10" s="1"/>
  <c r="AF20" i="10"/>
  <c r="AD26" i="10"/>
  <c r="AD49" i="10" s="1"/>
  <c r="AF19" i="10"/>
  <c r="S13" i="9"/>
  <c r="AA13" i="9"/>
  <c r="T22" i="9"/>
  <c r="T28" i="9" s="1"/>
  <c r="T50" i="9" s="1"/>
  <c r="AB22" i="9"/>
  <c r="AB29" i="9" s="1"/>
  <c r="AB51" i="9" s="1"/>
  <c r="AC22" i="9"/>
  <c r="AC29" i="9" s="1"/>
  <c r="AC51" i="9" s="1"/>
  <c r="V22" i="9"/>
  <c r="V28" i="9" s="1"/>
  <c r="V50" i="9" s="1"/>
  <c r="AD22" i="9"/>
  <c r="AD28" i="9" s="1"/>
  <c r="AD50" i="9" s="1"/>
  <c r="U22" i="9"/>
  <c r="U27" i="9" s="1"/>
  <c r="U48" i="9" s="1"/>
  <c r="W22" i="9"/>
  <c r="W29" i="9" s="1"/>
  <c r="W51" i="9" s="1"/>
  <c r="AE22" i="9"/>
  <c r="AE29" i="9" s="1"/>
  <c r="AE51" i="9" s="1"/>
  <c r="AF20" i="9"/>
  <c r="AF21" i="9"/>
  <c r="V13" i="9"/>
  <c r="Z29" i="9"/>
  <c r="Z51" i="9" s="1"/>
  <c r="T13" i="9"/>
  <c r="AB13" i="9"/>
  <c r="AF18" i="9"/>
  <c r="X22" i="9"/>
  <c r="X30" i="9" s="1"/>
  <c r="X52" i="9" s="1"/>
  <c r="Z13" i="9"/>
  <c r="AF19" i="9"/>
  <c r="U13" i="9"/>
  <c r="AC13" i="9"/>
  <c r="Y22" i="9"/>
  <c r="Y27" i="9" s="1"/>
  <c r="Y48" i="9" s="1"/>
  <c r="AF17" i="9"/>
  <c r="W13" i="9"/>
  <c r="AE13" i="9"/>
  <c r="S22" i="9"/>
  <c r="AA22" i="9"/>
  <c r="AA29" i="9" s="1"/>
  <c r="AA51" i="9" s="1"/>
  <c r="X13" i="9"/>
  <c r="AE22" i="8"/>
  <c r="AE27" i="8" s="1"/>
  <c r="AE48" i="8" s="1"/>
  <c r="X13" i="8"/>
  <c r="Y13" i="8"/>
  <c r="Z22" i="8"/>
  <c r="Z28" i="8" s="1"/>
  <c r="Z50" i="8" s="1"/>
  <c r="AF20" i="8"/>
  <c r="S22" i="8"/>
  <c r="S28" i="8" s="1"/>
  <c r="S50" i="8" s="1"/>
  <c r="AA22" i="8"/>
  <c r="AA29" i="8" s="1"/>
  <c r="AA51" i="8" s="1"/>
  <c r="T22" i="8"/>
  <c r="T30" i="8" s="1"/>
  <c r="T52" i="8" s="1"/>
  <c r="AB22" i="8"/>
  <c r="AB30" i="8" s="1"/>
  <c r="AB52" i="8" s="1"/>
  <c r="U22" i="8"/>
  <c r="U29" i="8" s="1"/>
  <c r="U51" i="8" s="1"/>
  <c r="AC22" i="8"/>
  <c r="AC27" i="8" s="1"/>
  <c r="AC48" i="8" s="1"/>
  <c r="V22" i="8"/>
  <c r="V28" i="8" s="1"/>
  <c r="V50" i="8" s="1"/>
  <c r="AD22" i="8"/>
  <c r="AD26" i="8" s="1"/>
  <c r="AD49" i="8" s="1"/>
  <c r="W22" i="8"/>
  <c r="W27" i="8" s="1"/>
  <c r="W48" i="8" s="1"/>
  <c r="AF21" i="8"/>
  <c r="AF19" i="8"/>
  <c r="S13" i="8"/>
  <c r="AA13" i="8"/>
  <c r="T13" i="8"/>
  <c r="AB13" i="8"/>
  <c r="AF18" i="8"/>
  <c r="X22" i="8"/>
  <c r="X27" i="8" s="1"/>
  <c r="X48" i="8" s="1"/>
  <c r="Z13" i="8"/>
  <c r="U13" i="8"/>
  <c r="AC13" i="8"/>
  <c r="Y22" i="8"/>
  <c r="Y29" i="8" s="1"/>
  <c r="Y51" i="8" s="1"/>
  <c r="V13" i="8"/>
  <c r="AD13" i="8"/>
  <c r="AF17" i="8"/>
  <c r="W13" i="8"/>
  <c r="AE13" i="8"/>
  <c r="G3012" i="5"/>
  <c r="P3016" i="5"/>
  <c r="H3016" i="5"/>
  <c r="L3015" i="5"/>
  <c r="P3014" i="5"/>
  <c r="H3014" i="5"/>
  <c r="L3013" i="5"/>
  <c r="P3012" i="5"/>
  <c r="H3012" i="5"/>
  <c r="O3007" i="5"/>
  <c r="S3006" i="5"/>
  <c r="K3006" i="5"/>
  <c r="O3005" i="5"/>
  <c r="G3016" i="5"/>
  <c r="O3016" i="5"/>
  <c r="S3015" i="5"/>
  <c r="K3015" i="5"/>
  <c r="O3014" i="5"/>
  <c r="K3013" i="5"/>
  <c r="O3012" i="5"/>
  <c r="G3005" i="5"/>
  <c r="N3007" i="5"/>
  <c r="R3006" i="5"/>
  <c r="J3006" i="5"/>
  <c r="N3005" i="5"/>
  <c r="G3015" i="5"/>
  <c r="N3016" i="5"/>
  <c r="R3015" i="5"/>
  <c r="J3015" i="5"/>
  <c r="N3014" i="5"/>
  <c r="R3013" i="5"/>
  <c r="J3013" i="5"/>
  <c r="N3012" i="5"/>
  <c r="G3006" i="5"/>
  <c r="M3007" i="5"/>
  <c r="Q3006" i="5"/>
  <c r="I3006" i="5"/>
  <c r="M3005" i="5"/>
  <c r="G3014" i="5"/>
  <c r="M3016" i="5"/>
  <c r="Q3015" i="5"/>
  <c r="I3015" i="5"/>
  <c r="M3014" i="5"/>
  <c r="Q3013" i="5"/>
  <c r="I3013" i="5"/>
  <c r="M3012" i="5"/>
  <c r="G3007" i="5"/>
  <c r="L3007" i="5"/>
  <c r="P3006" i="5"/>
  <c r="H3006" i="5"/>
  <c r="L3005" i="5"/>
  <c r="L3016" i="5"/>
  <c r="P3015" i="5"/>
  <c r="H3015" i="5"/>
  <c r="L3014" i="5"/>
  <c r="P3013" i="5"/>
  <c r="H3013" i="5"/>
  <c r="L3012" i="5"/>
  <c r="S3007" i="5"/>
  <c r="K3007" i="5"/>
  <c r="O3006" i="5"/>
  <c r="S3005" i="5"/>
  <c r="K3005" i="5"/>
  <c r="S3016" i="5"/>
  <c r="K3016" i="5"/>
  <c r="O3015" i="5"/>
  <c r="S3014" i="5"/>
  <c r="K3014" i="5"/>
  <c r="R3007" i="5"/>
  <c r="J3007" i="5"/>
  <c r="N3006" i="5"/>
  <c r="R3005" i="5"/>
  <c r="J3005" i="5"/>
  <c r="R3016" i="5"/>
  <c r="J3016" i="5"/>
  <c r="N3015" i="5"/>
  <c r="R3014" i="5"/>
  <c r="J3014" i="5"/>
  <c r="Q3007" i="5"/>
  <c r="I3007" i="5"/>
  <c r="M3006" i="5"/>
  <c r="Q3005" i="5"/>
  <c r="I3005" i="5"/>
  <c r="Q3016" i="5"/>
  <c r="I3016" i="5"/>
  <c r="M3015" i="5"/>
  <c r="Q3014" i="5"/>
  <c r="I3014" i="5"/>
  <c r="P3007" i="5"/>
  <c r="H3007" i="5"/>
  <c r="AF21" i="7"/>
  <c r="AF20" i="7"/>
  <c r="AF19" i="7"/>
  <c r="AF17" i="7"/>
  <c r="AF18" i="7"/>
  <c r="S13" i="7"/>
  <c r="T13" i="7"/>
  <c r="S22" i="7"/>
  <c r="AD22" i="7"/>
  <c r="AD28" i="7" s="1"/>
  <c r="AD50" i="7" s="1"/>
  <c r="V22" i="7"/>
  <c r="V29" i="7" s="1"/>
  <c r="V51" i="7" s="1"/>
  <c r="AC13" i="7"/>
  <c r="U13" i="7"/>
  <c r="AB13" i="7"/>
  <c r="AC22" i="7"/>
  <c r="AC26" i="7" s="1"/>
  <c r="AC48" i="7" s="1"/>
  <c r="U22" i="7"/>
  <c r="U29" i="7" s="1"/>
  <c r="U51" i="7" s="1"/>
  <c r="AA13" i="7"/>
  <c r="AB22" i="7"/>
  <c r="AB30" i="7" s="1"/>
  <c r="AB52" i="7" s="1"/>
  <c r="T22" i="7"/>
  <c r="T26" i="7" s="1"/>
  <c r="T48" i="7" s="1"/>
  <c r="Z13" i="7"/>
  <c r="AA22" i="7"/>
  <c r="AA30" i="7" s="1"/>
  <c r="AA52" i="7" s="1"/>
  <c r="Y13" i="7"/>
  <c r="Z22" i="7"/>
  <c r="Z28" i="7" s="1"/>
  <c r="Z50" i="7" s="1"/>
  <c r="X13" i="7"/>
  <c r="Y22" i="7"/>
  <c r="Y26" i="7" s="1"/>
  <c r="Y48" i="7" s="1"/>
  <c r="AE13" i="7"/>
  <c r="W13" i="7"/>
  <c r="X22" i="7"/>
  <c r="X30" i="7" s="1"/>
  <c r="X52" i="7" s="1"/>
  <c r="AD13" i="7"/>
  <c r="V13" i="7"/>
  <c r="AE22" i="7"/>
  <c r="AE30" i="7" s="1"/>
  <c r="AE52" i="7" s="1"/>
  <c r="W22" i="7"/>
  <c r="W28" i="7" s="1"/>
  <c r="W50" i="7" s="1"/>
  <c r="O119" i="17" l="1"/>
  <c r="R119" i="17"/>
  <c r="R123" i="17" s="1"/>
  <c r="R158" i="17" s="1"/>
  <c r="M119" i="17"/>
  <c r="M122" i="17" s="1"/>
  <c r="M157" i="17" s="1"/>
  <c r="K25" i="16"/>
  <c r="K30" i="16" s="1"/>
  <c r="K66" i="16" s="1"/>
  <c r="M25" i="16"/>
  <c r="M29" i="16" s="1"/>
  <c r="M65" i="16" s="1"/>
  <c r="H18" i="15"/>
  <c r="H17" i="15"/>
  <c r="H16" i="15"/>
  <c r="AE29" i="12"/>
  <c r="AE51" i="12" s="1"/>
  <c r="AD30" i="13"/>
  <c r="AD52" i="13" s="1"/>
  <c r="V27" i="10"/>
  <c r="V48" i="10" s="1"/>
  <c r="AC27" i="11"/>
  <c r="AC48" i="11" s="1"/>
  <c r="V30" i="10"/>
  <c r="V52" i="10" s="1"/>
  <c r="H119" i="17"/>
  <c r="H123" i="17" s="1"/>
  <c r="H158" i="17" s="1"/>
  <c r="P119" i="17"/>
  <c r="P123" i="17" s="1"/>
  <c r="P158" i="17" s="1"/>
  <c r="R126" i="17"/>
  <c r="R161" i="17" s="1"/>
  <c r="O123" i="17"/>
  <c r="O158" i="17" s="1"/>
  <c r="R122" i="17"/>
  <c r="R157" i="17" s="1"/>
  <c r="O125" i="17"/>
  <c r="O160" i="17" s="1"/>
  <c r="J119" i="17"/>
  <c r="J123" i="17" s="1"/>
  <c r="J158" i="17" s="1"/>
  <c r="S119" i="17"/>
  <c r="S124" i="17" s="1"/>
  <c r="S159" i="17" s="1"/>
  <c r="I119" i="17"/>
  <c r="I123" i="17" s="1"/>
  <c r="I158" i="17" s="1"/>
  <c r="R125" i="17"/>
  <c r="R160" i="17" s="1"/>
  <c r="K119" i="17"/>
  <c r="K126" i="17" s="1"/>
  <c r="K161" i="17" s="1"/>
  <c r="G119" i="17"/>
  <c r="G123" i="17" s="1"/>
  <c r="G158" i="17" s="1"/>
  <c r="O124" i="17"/>
  <c r="O159" i="17" s="1"/>
  <c r="Q119" i="17"/>
  <c r="Q123" i="17" s="1"/>
  <c r="Q158" i="17" s="1"/>
  <c r="R124" i="17"/>
  <c r="R159" i="17" s="1"/>
  <c r="L119" i="17"/>
  <c r="L122" i="17" s="1"/>
  <c r="L157" i="17" s="1"/>
  <c r="O126" i="17"/>
  <c r="O161" i="17" s="1"/>
  <c r="O122" i="17"/>
  <c r="O157" i="17" s="1"/>
  <c r="N119" i="17"/>
  <c r="N122" i="17" s="1"/>
  <c r="N157" i="17" s="1"/>
  <c r="M124" i="17"/>
  <c r="M159" i="17" s="1"/>
  <c r="S25" i="16"/>
  <c r="S31" i="16" s="1"/>
  <c r="S67" i="16" s="1"/>
  <c r="I25" i="16"/>
  <c r="I28" i="16" s="1"/>
  <c r="I64" i="16" s="1"/>
  <c r="H25" i="16"/>
  <c r="H28" i="16" s="1"/>
  <c r="H64" i="16" s="1"/>
  <c r="G25" i="16"/>
  <c r="G28" i="16" s="1"/>
  <c r="G64" i="16" s="1"/>
  <c r="L25" i="16"/>
  <c r="L29" i="16" s="1"/>
  <c r="L65" i="16" s="1"/>
  <c r="P25" i="16"/>
  <c r="P28" i="16" s="1"/>
  <c r="P64" i="16" s="1"/>
  <c r="N25" i="16"/>
  <c r="N29" i="16" s="1"/>
  <c r="N65" i="16" s="1"/>
  <c r="R25" i="16"/>
  <c r="R32" i="16" s="1"/>
  <c r="R68" i="16" s="1"/>
  <c r="Q25" i="16"/>
  <c r="Q28" i="16" s="1"/>
  <c r="Q64" i="16" s="1"/>
  <c r="O25" i="16"/>
  <c r="O29" i="16" s="1"/>
  <c r="O65" i="16" s="1"/>
  <c r="J25" i="16"/>
  <c r="J31" i="16" s="1"/>
  <c r="J67" i="16" s="1"/>
  <c r="G3017" i="5"/>
  <c r="G3024" i="5" s="1"/>
  <c r="V29" i="10"/>
  <c r="V51" i="10" s="1"/>
  <c r="V26" i="13"/>
  <c r="V49" i="13" s="1"/>
  <c r="AE26" i="12"/>
  <c r="AE49" i="12" s="1"/>
  <c r="AD27" i="13"/>
  <c r="AD48" i="13" s="1"/>
  <c r="AC29" i="11"/>
  <c r="AC51" i="11" s="1"/>
  <c r="AD26" i="13"/>
  <c r="AD49" i="13" s="1"/>
  <c r="V27" i="13"/>
  <c r="V48" i="13" s="1"/>
  <c r="V30" i="13"/>
  <c r="V52" i="13" s="1"/>
  <c r="V29" i="13"/>
  <c r="V51" i="13" s="1"/>
  <c r="U29" i="11"/>
  <c r="U51" i="11" s="1"/>
  <c r="Z30" i="9"/>
  <c r="Z52" i="9" s="1"/>
  <c r="W27" i="9"/>
  <c r="W48" i="9" s="1"/>
  <c r="Z27" i="9"/>
  <c r="Z48" i="9" s="1"/>
  <c r="Z28" i="9"/>
  <c r="Z50" i="9" s="1"/>
  <c r="V26" i="10"/>
  <c r="V49" i="10" s="1"/>
  <c r="AE30" i="10"/>
  <c r="AE52" i="10" s="1"/>
  <c r="AC28" i="13"/>
  <c r="AC50" i="13" s="1"/>
  <c r="AD30" i="10"/>
  <c r="AD52" i="10" s="1"/>
  <c r="AD29" i="13"/>
  <c r="AD51" i="13" s="1"/>
  <c r="T28" i="13"/>
  <c r="T50" i="13" s="1"/>
  <c r="T29" i="9"/>
  <c r="T51" i="9" s="1"/>
  <c r="AE28" i="10"/>
  <c r="AE50" i="10" s="1"/>
  <c r="V27" i="12"/>
  <c r="V48" i="12" s="1"/>
  <c r="V30" i="12"/>
  <c r="V52" i="12" s="1"/>
  <c r="AD27" i="12"/>
  <c r="AD48" i="12" s="1"/>
  <c r="AD28" i="12"/>
  <c r="AD50" i="12" s="1"/>
  <c r="V28" i="12"/>
  <c r="V50" i="12" s="1"/>
  <c r="V26" i="12"/>
  <c r="V49" i="12" s="1"/>
  <c r="AD30" i="12"/>
  <c r="AD52" i="12" s="1"/>
  <c r="T26" i="13"/>
  <c r="T49" i="13" s="1"/>
  <c r="T27" i="13"/>
  <c r="T48" i="13" s="1"/>
  <c r="T29" i="13"/>
  <c r="T51" i="13" s="1"/>
  <c r="W30" i="12"/>
  <c r="W52" i="12" s="1"/>
  <c r="W26" i="13"/>
  <c r="W49" i="13" s="1"/>
  <c r="U28" i="13"/>
  <c r="U50" i="13" s="1"/>
  <c r="U26" i="11"/>
  <c r="U49" i="11" s="1"/>
  <c r="AE29" i="10"/>
  <c r="AE51" i="10" s="1"/>
  <c r="U26" i="13"/>
  <c r="U49" i="13" s="1"/>
  <c r="U29" i="13"/>
  <c r="U51" i="13" s="1"/>
  <c r="M3017" i="5"/>
  <c r="M3022" i="5" s="1"/>
  <c r="T27" i="10"/>
  <c r="T48" i="10" s="1"/>
  <c r="T26" i="10"/>
  <c r="T49" i="10" s="1"/>
  <c r="W28" i="13"/>
  <c r="W50" i="13" s="1"/>
  <c r="X29" i="12"/>
  <c r="X51" i="12" s="1"/>
  <c r="AE26" i="11"/>
  <c r="AE49" i="11" s="1"/>
  <c r="T26" i="12"/>
  <c r="T49" i="12" s="1"/>
  <c r="AB28" i="10"/>
  <c r="AB50" i="10" s="1"/>
  <c r="W26" i="11"/>
  <c r="W49" i="11" s="1"/>
  <c r="AC28" i="11"/>
  <c r="AC50" i="11" s="1"/>
  <c r="AC30" i="11"/>
  <c r="AC52" i="11" s="1"/>
  <c r="Z30" i="10"/>
  <c r="Z52" i="10" s="1"/>
  <c r="U26" i="10"/>
  <c r="U49" i="10" s="1"/>
  <c r="T29" i="12"/>
  <c r="T51" i="12" s="1"/>
  <c r="AD29" i="12"/>
  <c r="AD51" i="12" s="1"/>
  <c r="AD27" i="10"/>
  <c r="AD48" i="10" s="1"/>
  <c r="AD29" i="10"/>
  <c r="AD51" i="10" s="1"/>
  <c r="T28" i="10"/>
  <c r="T50" i="10" s="1"/>
  <c r="W29" i="11"/>
  <c r="W51" i="11" s="1"/>
  <c r="W28" i="11"/>
  <c r="W50" i="11" s="1"/>
  <c r="Y28" i="12"/>
  <c r="Y50" i="12" s="1"/>
  <c r="AC26" i="13"/>
  <c r="AC49" i="13" s="1"/>
  <c r="L3017" i="5"/>
  <c r="L3023" i="5" s="1"/>
  <c r="N3017" i="5"/>
  <c r="N3021" i="5" s="1"/>
  <c r="J3017" i="5"/>
  <c r="J3023" i="5" s="1"/>
  <c r="R3017" i="5"/>
  <c r="R3022" i="5" s="1"/>
  <c r="O3017" i="5"/>
  <c r="O3024" i="5" s="1"/>
  <c r="P3017" i="5"/>
  <c r="P3022" i="5" s="1"/>
  <c r="Q3017" i="5"/>
  <c r="Q3022" i="5" s="1"/>
  <c r="H3017" i="5"/>
  <c r="H3023" i="5" s="1"/>
  <c r="I3017" i="5"/>
  <c r="I3023" i="5" s="1"/>
  <c r="S3017" i="5"/>
  <c r="S3022" i="5" s="1"/>
  <c r="AD30" i="9"/>
  <c r="AD52" i="9" s="1"/>
  <c r="AB29" i="12"/>
  <c r="AB51" i="12" s="1"/>
  <c r="AB29" i="13"/>
  <c r="AB51" i="13" s="1"/>
  <c r="AB27" i="13"/>
  <c r="AB48" i="13" s="1"/>
  <c r="AE27" i="13"/>
  <c r="AE48" i="13" s="1"/>
  <c r="AE26" i="13"/>
  <c r="AE49" i="13" s="1"/>
  <c r="W27" i="13"/>
  <c r="W48" i="13" s="1"/>
  <c r="V30" i="9"/>
  <c r="V52" i="9" s="1"/>
  <c r="W29" i="10"/>
  <c r="W51" i="10" s="1"/>
  <c r="U28" i="8"/>
  <c r="U50" i="8" s="1"/>
  <c r="T26" i="9"/>
  <c r="T49" i="9" s="1"/>
  <c r="U30" i="9"/>
  <c r="U52" i="9" s="1"/>
  <c r="V28" i="11"/>
  <c r="V50" i="11" s="1"/>
  <c r="AD29" i="11"/>
  <c r="AD51" i="11" s="1"/>
  <c r="T28" i="12"/>
  <c r="T50" i="12" s="1"/>
  <c r="AB26" i="12"/>
  <c r="AB49" i="12" s="1"/>
  <c r="AB27" i="12"/>
  <c r="AB48" i="12" s="1"/>
  <c r="AA26" i="13"/>
  <c r="AA49" i="13" s="1"/>
  <c r="AE29" i="13"/>
  <c r="AE51" i="13" s="1"/>
  <c r="T27" i="9"/>
  <c r="T48" i="9" s="1"/>
  <c r="AD26" i="11"/>
  <c r="AD49" i="11" s="1"/>
  <c r="V29" i="11"/>
  <c r="V51" i="11" s="1"/>
  <c r="U30" i="11"/>
  <c r="U52" i="11" s="1"/>
  <c r="U26" i="9"/>
  <c r="U49" i="9" s="1"/>
  <c r="T30" i="9"/>
  <c r="T52" i="9" s="1"/>
  <c r="W28" i="10"/>
  <c r="W50" i="10" s="1"/>
  <c r="V26" i="11"/>
  <c r="V49" i="11" s="1"/>
  <c r="AD27" i="11"/>
  <c r="AD48" i="11" s="1"/>
  <c r="T27" i="12"/>
  <c r="T48" i="12" s="1"/>
  <c r="AB26" i="13"/>
  <c r="AB49" i="13" s="1"/>
  <c r="W30" i="10"/>
  <c r="W52" i="10" s="1"/>
  <c r="V27" i="11"/>
  <c r="V48" i="11" s="1"/>
  <c r="AB30" i="12"/>
  <c r="AB52" i="12" s="1"/>
  <c r="AA28" i="13"/>
  <c r="AA50" i="13" s="1"/>
  <c r="AE30" i="9"/>
  <c r="AE52" i="9" s="1"/>
  <c r="W30" i="9"/>
  <c r="W52" i="9" s="1"/>
  <c r="T29" i="10"/>
  <c r="T51" i="10" s="1"/>
  <c r="AE30" i="12"/>
  <c r="AE52" i="12" s="1"/>
  <c r="AE28" i="12"/>
  <c r="AE50" i="12" s="1"/>
  <c r="AC27" i="13"/>
  <c r="AC48" i="13" s="1"/>
  <c r="AC29" i="13"/>
  <c r="AC51" i="13" s="1"/>
  <c r="V27" i="9"/>
  <c r="V48" i="9" s="1"/>
  <c r="W26" i="12"/>
  <c r="W49" i="12" s="1"/>
  <c r="W26" i="10"/>
  <c r="W49" i="10" s="1"/>
  <c r="AE27" i="10"/>
  <c r="AE48" i="10" s="1"/>
  <c r="U27" i="11"/>
  <c r="U48" i="11" s="1"/>
  <c r="W28" i="12"/>
  <c r="W50" i="12" s="1"/>
  <c r="AE26" i="8"/>
  <c r="AE49" i="8" s="1"/>
  <c r="AE29" i="8"/>
  <c r="AE51" i="8" s="1"/>
  <c r="AE30" i="8"/>
  <c r="AE52" i="8" s="1"/>
  <c r="AB30" i="10"/>
  <c r="AB52" i="10" s="1"/>
  <c r="S30" i="12"/>
  <c r="S52" i="12" s="1"/>
  <c r="W27" i="12"/>
  <c r="W48" i="12" s="1"/>
  <c r="AB29" i="10"/>
  <c r="AB51" i="10" s="1"/>
  <c r="AB27" i="10"/>
  <c r="AB48" i="10" s="1"/>
  <c r="AB29" i="8"/>
  <c r="AB51" i="8" s="1"/>
  <c r="AA30" i="9"/>
  <c r="AA52" i="9" s="1"/>
  <c r="AE30" i="11"/>
  <c r="AE52" i="11" s="1"/>
  <c r="S26" i="12"/>
  <c r="S49" i="12" s="1"/>
  <c r="W29" i="13"/>
  <c r="W51" i="13" s="1"/>
  <c r="AB26" i="8"/>
  <c r="AB49" i="8" s="1"/>
  <c r="AE28" i="8"/>
  <c r="AE50" i="8" s="1"/>
  <c r="AD27" i="9"/>
  <c r="AD48" i="9" s="1"/>
  <c r="Z26" i="10"/>
  <c r="Z49" i="10" s="1"/>
  <c r="W30" i="11"/>
  <c r="W52" i="11" s="1"/>
  <c r="AE29" i="11"/>
  <c r="AE51" i="11" s="1"/>
  <c r="S29" i="12"/>
  <c r="S51" i="12" s="1"/>
  <c r="U27" i="13"/>
  <c r="U48" i="13" s="1"/>
  <c r="X30" i="13"/>
  <c r="X52" i="13" s="1"/>
  <c r="AB28" i="13"/>
  <c r="AB50" i="13" s="1"/>
  <c r="S26" i="13"/>
  <c r="S49" i="13" s="1"/>
  <c r="S29" i="13"/>
  <c r="S51" i="13" s="1"/>
  <c r="AA27" i="13"/>
  <c r="AA48" i="13" s="1"/>
  <c r="X27" i="13"/>
  <c r="X48" i="13" s="1"/>
  <c r="AA29" i="13"/>
  <c r="AA51" i="13" s="1"/>
  <c r="X28" i="13"/>
  <c r="X50" i="13" s="1"/>
  <c r="X26" i="13"/>
  <c r="X49" i="13" s="1"/>
  <c r="Z26" i="13"/>
  <c r="Z49" i="13" s="1"/>
  <c r="Y27" i="13"/>
  <c r="Y48" i="13" s="1"/>
  <c r="Z29" i="13"/>
  <c r="Z51" i="13" s="1"/>
  <c r="Z30" i="13"/>
  <c r="Z52" i="13" s="1"/>
  <c r="AF13" i="13"/>
  <c r="Y30" i="13"/>
  <c r="Y52" i="13" s="1"/>
  <c r="Z28" i="13"/>
  <c r="Z50" i="13" s="1"/>
  <c r="S30" i="13"/>
  <c r="S52" i="13" s="1"/>
  <c r="AF22" i="13"/>
  <c r="AF30" i="13" s="1"/>
  <c r="Y26" i="13"/>
  <c r="Y49" i="13" s="1"/>
  <c r="Y28" i="13"/>
  <c r="Y50" i="13" s="1"/>
  <c r="S27" i="13"/>
  <c r="S48" i="13" s="1"/>
  <c r="AC30" i="12"/>
  <c r="AC52" i="12" s="1"/>
  <c r="AC26" i="12"/>
  <c r="AC49" i="12" s="1"/>
  <c r="AC28" i="12"/>
  <c r="AC50" i="12" s="1"/>
  <c r="AC29" i="12"/>
  <c r="AC51" i="12" s="1"/>
  <c r="S28" i="12"/>
  <c r="S50" i="12" s="1"/>
  <c r="U30" i="12"/>
  <c r="U52" i="12" s="1"/>
  <c r="AA26" i="12"/>
  <c r="AA49" i="12" s="1"/>
  <c r="U28" i="12"/>
  <c r="U50" i="12" s="1"/>
  <c r="AA28" i="12"/>
  <c r="AA50" i="12" s="1"/>
  <c r="Z27" i="12"/>
  <c r="Z48" i="12" s="1"/>
  <c r="U27" i="12"/>
  <c r="U48" i="12" s="1"/>
  <c r="X28" i="12"/>
  <c r="X50" i="12" s="1"/>
  <c r="X30" i="12"/>
  <c r="X52" i="12" s="1"/>
  <c r="U26" i="12"/>
  <c r="U49" i="12" s="1"/>
  <c r="X27" i="12"/>
  <c r="X48" i="12" s="1"/>
  <c r="Z29" i="12"/>
  <c r="Z51" i="12" s="1"/>
  <c r="AA27" i="12"/>
  <c r="AA48" i="12" s="1"/>
  <c r="Y26" i="12"/>
  <c r="Y49" i="12" s="1"/>
  <c r="AA30" i="12"/>
  <c r="AA52" i="12" s="1"/>
  <c r="Y30" i="12"/>
  <c r="Y52" i="12" s="1"/>
  <c r="Z26" i="12"/>
  <c r="Z49" i="12" s="1"/>
  <c r="Y29" i="12"/>
  <c r="Y51" i="12" s="1"/>
  <c r="Z30" i="12"/>
  <c r="Z52" i="12" s="1"/>
  <c r="AF13" i="12"/>
  <c r="AF22" i="12"/>
  <c r="T26" i="11"/>
  <c r="T49" i="11" s="1"/>
  <c r="T27" i="11"/>
  <c r="T48" i="11" s="1"/>
  <c r="AB26" i="11"/>
  <c r="AB49" i="11" s="1"/>
  <c r="AB27" i="11"/>
  <c r="AB48" i="11" s="1"/>
  <c r="T29" i="11"/>
  <c r="T51" i="11" s="1"/>
  <c r="AB28" i="11"/>
  <c r="AB50" i="11" s="1"/>
  <c r="T28" i="11"/>
  <c r="T50" i="11" s="1"/>
  <c r="AA26" i="11"/>
  <c r="AA49" i="11" s="1"/>
  <c r="AE27" i="11"/>
  <c r="AE48" i="11" s="1"/>
  <c r="AB29" i="11"/>
  <c r="AB51" i="11" s="1"/>
  <c r="X26" i="11"/>
  <c r="X49" i="11" s="1"/>
  <c r="S26" i="11"/>
  <c r="S49" i="11" s="1"/>
  <c r="Z26" i="11"/>
  <c r="Z49" i="11" s="1"/>
  <c r="AD30" i="11"/>
  <c r="AD52" i="11" s="1"/>
  <c r="Z29" i="11"/>
  <c r="Z51" i="11" s="1"/>
  <c r="Z27" i="11"/>
  <c r="Z48" i="11" s="1"/>
  <c r="Z30" i="11"/>
  <c r="Z52" i="11" s="1"/>
  <c r="S30" i="11"/>
  <c r="S52" i="11" s="1"/>
  <c r="Y28" i="11"/>
  <c r="Y50" i="11" s="1"/>
  <c r="Y29" i="11"/>
  <c r="Y51" i="11" s="1"/>
  <c r="Y30" i="11"/>
  <c r="Y52" i="11" s="1"/>
  <c r="S27" i="11"/>
  <c r="S48" i="11" s="1"/>
  <c r="AA29" i="11"/>
  <c r="AA51" i="11" s="1"/>
  <c r="Y26" i="11"/>
  <c r="Y49" i="11" s="1"/>
  <c r="X27" i="11"/>
  <c r="X48" i="11" s="1"/>
  <c r="AA27" i="11"/>
  <c r="AA48" i="11" s="1"/>
  <c r="S28" i="11"/>
  <c r="S50" i="11" s="1"/>
  <c r="X29" i="11"/>
  <c r="X51" i="11" s="1"/>
  <c r="X30" i="11"/>
  <c r="X52" i="11" s="1"/>
  <c r="AF22" i="11"/>
  <c r="AF29" i="11" s="1"/>
  <c r="AA28" i="11"/>
  <c r="AA50" i="11" s="1"/>
  <c r="AF13" i="11"/>
  <c r="U30" i="10"/>
  <c r="U52" i="10" s="1"/>
  <c r="AC30" i="10"/>
  <c r="AC52" i="10" s="1"/>
  <c r="X26" i="10"/>
  <c r="X49" i="10" s="1"/>
  <c r="X28" i="10"/>
  <c r="X50" i="10" s="1"/>
  <c r="AC28" i="10"/>
  <c r="AC50" i="10" s="1"/>
  <c r="X30" i="10"/>
  <c r="X52" i="10" s="1"/>
  <c r="S26" i="10"/>
  <c r="S49" i="10" s="1"/>
  <c r="AA29" i="10"/>
  <c r="AA51" i="10" s="1"/>
  <c r="S27" i="10"/>
  <c r="S48" i="10" s="1"/>
  <c r="S28" i="10"/>
  <c r="S50" i="10" s="1"/>
  <c r="X27" i="10"/>
  <c r="X48" i="10" s="1"/>
  <c r="AC27" i="10"/>
  <c r="AC48" i="10" s="1"/>
  <c r="U28" i="10"/>
  <c r="U50" i="10" s="1"/>
  <c r="AC29" i="10"/>
  <c r="AC51" i="10" s="1"/>
  <c r="Z29" i="10"/>
  <c r="Z51" i="10" s="1"/>
  <c r="Z28" i="10"/>
  <c r="Z50" i="10" s="1"/>
  <c r="AA27" i="10"/>
  <c r="AA48" i="10" s="1"/>
  <c r="U27" i="10"/>
  <c r="U48" i="10" s="1"/>
  <c r="AF13" i="10"/>
  <c r="AA28" i="10"/>
  <c r="AA50" i="10" s="1"/>
  <c r="AF22" i="10"/>
  <c r="AF30" i="10" s="1"/>
  <c r="AA30" i="10"/>
  <c r="AA52" i="10" s="1"/>
  <c r="Y30" i="10"/>
  <c r="Y52" i="10" s="1"/>
  <c r="S30" i="10"/>
  <c r="S52" i="10" s="1"/>
  <c r="Y28" i="10"/>
  <c r="Y50" i="10" s="1"/>
  <c r="Y26" i="10"/>
  <c r="Y49" i="10" s="1"/>
  <c r="Y27" i="10"/>
  <c r="Y48" i="10" s="1"/>
  <c r="AC27" i="9"/>
  <c r="AC48" i="9" s="1"/>
  <c r="AE27" i="9"/>
  <c r="AE48" i="9" s="1"/>
  <c r="AE28" i="9"/>
  <c r="AE50" i="9" s="1"/>
  <c r="AE26" i="9"/>
  <c r="AE49" i="9" s="1"/>
  <c r="W28" i="9"/>
  <c r="W50" i="9" s="1"/>
  <c r="W26" i="9"/>
  <c r="W49" i="9" s="1"/>
  <c r="AB27" i="9"/>
  <c r="AB48" i="9" s="1"/>
  <c r="AC30" i="9"/>
  <c r="AC52" i="9" s="1"/>
  <c r="AC28" i="9"/>
  <c r="AC50" i="9" s="1"/>
  <c r="AC26" i="9"/>
  <c r="AC49" i="9" s="1"/>
  <c r="AA27" i="9"/>
  <c r="AA48" i="9" s="1"/>
  <c r="AA28" i="9"/>
  <c r="AA50" i="9" s="1"/>
  <c r="V29" i="9"/>
  <c r="V51" i="9" s="1"/>
  <c r="U29" i="9"/>
  <c r="U51" i="9" s="1"/>
  <c r="AD26" i="9"/>
  <c r="AD49" i="9" s="1"/>
  <c r="X28" i="9"/>
  <c r="X50" i="9" s="1"/>
  <c r="AD29" i="9"/>
  <c r="AD51" i="9" s="1"/>
  <c r="V26" i="9"/>
  <c r="V49" i="9" s="1"/>
  <c r="AB30" i="9"/>
  <c r="AB52" i="9" s="1"/>
  <c r="AB28" i="9"/>
  <c r="AB50" i="9" s="1"/>
  <c r="U28" i="9"/>
  <c r="U50" i="9" s="1"/>
  <c r="AB26" i="9"/>
  <c r="AB49" i="9" s="1"/>
  <c r="AF22" i="9"/>
  <c r="AF27" i="9" s="1"/>
  <c r="S26" i="9"/>
  <c r="S49" i="9" s="1"/>
  <c r="S29" i="9"/>
  <c r="S51" i="9" s="1"/>
  <c r="X26" i="9"/>
  <c r="X49" i="9" s="1"/>
  <c r="Y26" i="9"/>
  <c r="Y49" i="9" s="1"/>
  <c r="AF13" i="9"/>
  <c r="Y29" i="9"/>
  <c r="Y51" i="9" s="1"/>
  <c r="S28" i="9"/>
  <c r="S50" i="9" s="1"/>
  <c r="Y28" i="9"/>
  <c r="Y50" i="9" s="1"/>
  <c r="Y30" i="9"/>
  <c r="Y52" i="9" s="1"/>
  <c r="S30" i="9"/>
  <c r="S52" i="9" s="1"/>
  <c r="X29" i="9"/>
  <c r="X51" i="9" s="1"/>
  <c r="X27" i="9"/>
  <c r="X48" i="9" s="1"/>
  <c r="AA26" i="9"/>
  <c r="AA49" i="9" s="1"/>
  <c r="S27" i="9"/>
  <c r="S48" i="9" s="1"/>
  <c r="Z26" i="8"/>
  <c r="Z49" i="8" s="1"/>
  <c r="W28" i="8"/>
  <c r="W50" i="8" s="1"/>
  <c r="W30" i="8"/>
  <c r="W52" i="8" s="1"/>
  <c r="Z30" i="8"/>
  <c r="Z52" i="8" s="1"/>
  <c r="S27" i="8"/>
  <c r="S48" i="8" s="1"/>
  <c r="AA27" i="8"/>
  <c r="AA48" i="8" s="1"/>
  <c r="AA26" i="8"/>
  <c r="AA49" i="8" s="1"/>
  <c r="Z29" i="8"/>
  <c r="Z51" i="8" s="1"/>
  <c r="Z27" i="8"/>
  <c r="Z48" i="8" s="1"/>
  <c r="U26" i="8"/>
  <c r="U49" i="8" s="1"/>
  <c r="S26" i="8"/>
  <c r="S49" i="8" s="1"/>
  <c r="T29" i="8"/>
  <c r="T51" i="8" s="1"/>
  <c r="AA30" i="8"/>
  <c r="AA52" i="8" s="1"/>
  <c r="S29" i="8"/>
  <c r="S51" i="8" s="1"/>
  <c r="S30" i="8"/>
  <c r="S52" i="8" s="1"/>
  <c r="AC28" i="8"/>
  <c r="AC50" i="8" s="1"/>
  <c r="AC29" i="8"/>
  <c r="AC51" i="8" s="1"/>
  <c r="X28" i="8"/>
  <c r="X50" i="8" s="1"/>
  <c r="AD28" i="8"/>
  <c r="AD50" i="8" s="1"/>
  <c r="AD27" i="8"/>
  <c r="AD48" i="8" s="1"/>
  <c r="AB28" i="8"/>
  <c r="AB50" i="8" s="1"/>
  <c r="T26" i="8"/>
  <c r="T49" i="8" s="1"/>
  <c r="V27" i="8"/>
  <c r="V48" i="8" s="1"/>
  <c r="AA28" i="8"/>
  <c r="AA50" i="8" s="1"/>
  <c r="V26" i="8"/>
  <c r="V49" i="8" s="1"/>
  <c r="AD30" i="8"/>
  <c r="AD52" i="8" s="1"/>
  <c r="T27" i="8"/>
  <c r="T48" i="8" s="1"/>
  <c r="AD29" i="8"/>
  <c r="AD51" i="8" s="1"/>
  <c r="AB27" i="8"/>
  <c r="AB48" i="8" s="1"/>
  <c r="T28" i="8"/>
  <c r="T50" i="8" s="1"/>
  <c r="V30" i="8"/>
  <c r="V52" i="8" s="1"/>
  <c r="V29" i="8"/>
  <c r="V51" i="8" s="1"/>
  <c r="AC26" i="8"/>
  <c r="AC49" i="8" s="1"/>
  <c r="X30" i="8"/>
  <c r="X52" i="8" s="1"/>
  <c r="U27" i="8"/>
  <c r="U48" i="8" s="1"/>
  <c r="W26" i="8"/>
  <c r="W49" i="8" s="1"/>
  <c r="Y27" i="8"/>
  <c r="Y48" i="8" s="1"/>
  <c r="W29" i="8"/>
  <c r="W51" i="8" s="1"/>
  <c r="U30" i="8"/>
  <c r="U52" i="8" s="1"/>
  <c r="AC30" i="8"/>
  <c r="AC52" i="8" s="1"/>
  <c r="X26" i="8"/>
  <c r="X49" i="8" s="1"/>
  <c r="X29" i="8"/>
  <c r="X51" i="8" s="1"/>
  <c r="Y28" i="8"/>
  <c r="Y50" i="8" s="1"/>
  <c r="Y30" i="8"/>
  <c r="Y52" i="8" s="1"/>
  <c r="Y26" i="8"/>
  <c r="Y49" i="8" s="1"/>
  <c r="AF22" i="8"/>
  <c r="AF26" i="8" s="1"/>
  <c r="AF13" i="8"/>
  <c r="K3017" i="5"/>
  <c r="K3022" i="5" s="1"/>
  <c r="AF13" i="7"/>
  <c r="S30" i="7"/>
  <c r="S52" i="7" s="1"/>
  <c r="AF22" i="7"/>
  <c r="AA27" i="7"/>
  <c r="AA49" i="7" s="1"/>
  <c r="X28" i="7"/>
  <c r="X50" i="7" s="1"/>
  <c r="Z30" i="7"/>
  <c r="Z52" i="7" s="1"/>
  <c r="AE26" i="7"/>
  <c r="AE48" i="7" s="1"/>
  <c r="AA26" i="7"/>
  <c r="AA48" i="7" s="1"/>
  <c r="S29" i="7"/>
  <c r="S51" i="7" s="1"/>
  <c r="AA28" i="7"/>
  <c r="AA50" i="7" s="1"/>
  <c r="S26" i="7"/>
  <c r="S48" i="7" s="1"/>
  <c r="X27" i="7"/>
  <c r="X49" i="7" s="1"/>
  <c r="S27" i="7"/>
  <c r="S49" i="7" s="1"/>
  <c r="W26" i="7"/>
  <c r="W48" i="7" s="1"/>
  <c r="V27" i="7"/>
  <c r="V49" i="7" s="1"/>
  <c r="V28" i="7"/>
  <c r="V50" i="7" s="1"/>
  <c r="AB27" i="7"/>
  <c r="AB49" i="7" s="1"/>
  <c r="V26" i="7"/>
  <c r="V48" i="7" s="1"/>
  <c r="AA29" i="7"/>
  <c r="AA51" i="7" s="1"/>
  <c r="V30" i="7"/>
  <c r="V52" i="7" s="1"/>
  <c r="AD29" i="7"/>
  <c r="AD51" i="7" s="1"/>
  <c r="AD26" i="7"/>
  <c r="AD48" i="7" s="1"/>
  <c r="X26" i="7"/>
  <c r="X48" i="7" s="1"/>
  <c r="AD30" i="7"/>
  <c r="AD52" i="7" s="1"/>
  <c r="S28" i="7"/>
  <c r="S50" i="7" s="1"/>
  <c r="AD27" i="7"/>
  <c r="AD49" i="7" s="1"/>
  <c r="T27" i="7"/>
  <c r="T49" i="7" s="1"/>
  <c r="Y27" i="7"/>
  <c r="Y49" i="7" s="1"/>
  <c r="AC28" i="7"/>
  <c r="AC50" i="7" s="1"/>
  <c r="Y28" i="7"/>
  <c r="Y50" i="7" s="1"/>
  <c r="Y29" i="7"/>
  <c r="Y51" i="7" s="1"/>
  <c r="AE27" i="7"/>
  <c r="AE49" i="7" s="1"/>
  <c r="U30" i="7"/>
  <c r="U52" i="7" s="1"/>
  <c r="AE28" i="7"/>
  <c r="AE50" i="7" s="1"/>
  <c r="T29" i="7"/>
  <c r="T51" i="7" s="1"/>
  <c r="X29" i="7"/>
  <c r="X51" i="7" s="1"/>
  <c r="AC30" i="7"/>
  <c r="AC52" i="7" s="1"/>
  <c r="AB29" i="7"/>
  <c r="AB51" i="7" s="1"/>
  <c r="Y30" i="7"/>
  <c r="Y52" i="7" s="1"/>
  <c r="W29" i="7"/>
  <c r="W51" i="7" s="1"/>
  <c r="U27" i="7"/>
  <c r="U49" i="7" s="1"/>
  <c r="U26" i="7"/>
  <c r="U48" i="7" s="1"/>
  <c r="U28" i="7"/>
  <c r="U50" i="7" s="1"/>
  <c r="T28" i="7"/>
  <c r="T50" i="7" s="1"/>
  <c r="AB28" i="7"/>
  <c r="AB50" i="7" s="1"/>
  <c r="AC29" i="7"/>
  <c r="AC51" i="7" s="1"/>
  <c r="T30" i="7"/>
  <c r="T52" i="7" s="1"/>
  <c r="Z27" i="7"/>
  <c r="Z49" i="7" s="1"/>
  <c r="W30" i="7"/>
  <c r="W52" i="7" s="1"/>
  <c r="Z26" i="7"/>
  <c r="Z48" i="7" s="1"/>
  <c r="AE29" i="7"/>
  <c r="AE51" i="7" s="1"/>
  <c r="AC27" i="7"/>
  <c r="AC49" i="7" s="1"/>
  <c r="W27" i="7"/>
  <c r="W49" i="7" s="1"/>
  <c r="AB26" i="7"/>
  <c r="AB48" i="7" s="1"/>
  <c r="Z29" i="7"/>
  <c r="Z51" i="7" s="1"/>
  <c r="G3023" i="5" l="1"/>
  <c r="H30" i="16"/>
  <c r="H66" i="16" s="1"/>
  <c r="M32" i="16"/>
  <c r="M68" i="16" s="1"/>
  <c r="J28" i="16"/>
  <c r="J64" i="16" s="1"/>
  <c r="N30" i="16"/>
  <c r="N66" i="16" s="1"/>
  <c r="J30" i="16"/>
  <c r="J66" i="16" s="1"/>
  <c r="R28" i="16"/>
  <c r="R64" i="16" s="1"/>
  <c r="M28" i="16"/>
  <c r="M64" i="16" s="1"/>
  <c r="H29" i="16"/>
  <c r="H65" i="16" s="1"/>
  <c r="P30" i="16"/>
  <c r="P66" i="16" s="1"/>
  <c r="R29" i="16"/>
  <c r="R65" i="16" s="1"/>
  <c r="M30" i="16"/>
  <c r="M66" i="16" s="1"/>
  <c r="K28" i="16"/>
  <c r="K64" i="16" s="1"/>
  <c r="G30" i="16"/>
  <c r="G66" i="16" s="1"/>
  <c r="L28" i="16"/>
  <c r="L64" i="16" s="1"/>
  <c r="L32" i="16"/>
  <c r="L68" i="16" s="1"/>
  <c r="H31" i="16"/>
  <c r="H67" i="16" s="1"/>
  <c r="J32" i="16"/>
  <c r="J68" i="16" s="1"/>
  <c r="Q32" i="16"/>
  <c r="Q68" i="16" s="1"/>
  <c r="H32" i="16"/>
  <c r="H68" i="16" s="1"/>
  <c r="J29" i="16"/>
  <c r="J65" i="16" s="1"/>
  <c r="P32" i="16"/>
  <c r="P68" i="16" s="1"/>
  <c r="L31" i="16"/>
  <c r="L67" i="16" s="1"/>
  <c r="J125" i="17"/>
  <c r="J160" i="17" s="1"/>
  <c r="N125" i="17"/>
  <c r="N160" i="17" s="1"/>
  <c r="M123" i="17"/>
  <c r="M158" i="17" s="1"/>
  <c r="S123" i="17"/>
  <c r="S158" i="17" s="1"/>
  <c r="Q124" i="17"/>
  <c r="Q159" i="17" s="1"/>
  <c r="S125" i="17"/>
  <c r="S160" i="17" s="1"/>
  <c r="M126" i="17"/>
  <c r="M161" i="17" s="1"/>
  <c r="Q125" i="17"/>
  <c r="Q160" i="17" s="1"/>
  <c r="S126" i="17"/>
  <c r="S161" i="17" s="1"/>
  <c r="G126" i="17"/>
  <c r="G161" i="17" s="1"/>
  <c r="K123" i="17"/>
  <c r="K158" i="17" s="1"/>
  <c r="P126" i="17"/>
  <c r="P161" i="17" s="1"/>
  <c r="K124" i="17"/>
  <c r="K159" i="17" s="1"/>
  <c r="M125" i="17"/>
  <c r="M160" i="17" s="1"/>
  <c r="K125" i="17"/>
  <c r="K160" i="17" s="1"/>
  <c r="Q126" i="17"/>
  <c r="Q161" i="17" s="1"/>
  <c r="O32" i="16"/>
  <c r="O68" i="16" s="1"/>
  <c r="S32" i="16"/>
  <c r="S68" i="16" s="1"/>
  <c r="O28" i="16"/>
  <c r="O64" i="16" s="1"/>
  <c r="I29" i="16"/>
  <c r="I65" i="16" s="1"/>
  <c r="I31" i="16"/>
  <c r="I67" i="16" s="1"/>
  <c r="O31" i="16"/>
  <c r="O67" i="16" s="1"/>
  <c r="P31" i="16"/>
  <c r="P67" i="16" s="1"/>
  <c r="S29" i="16"/>
  <c r="S65" i="16" s="1"/>
  <c r="M31" i="16"/>
  <c r="M67" i="16" s="1"/>
  <c r="Q31" i="16"/>
  <c r="Q67" i="16" s="1"/>
  <c r="G31" i="16"/>
  <c r="G67" i="16" s="1"/>
  <c r="Q29" i="16"/>
  <c r="Q65" i="16" s="1"/>
  <c r="Q30" i="16"/>
  <c r="Q66" i="16" s="1"/>
  <c r="R30" i="16"/>
  <c r="R66" i="16" s="1"/>
  <c r="N28" i="16"/>
  <c r="N64" i="16" s="1"/>
  <c r="G32" i="16"/>
  <c r="G68" i="16" s="1"/>
  <c r="I30" i="16"/>
  <c r="I66" i="16" s="1"/>
  <c r="K31" i="16"/>
  <c r="K67" i="16" s="1"/>
  <c r="P29" i="16"/>
  <c r="P65" i="16" s="1"/>
  <c r="K29" i="16"/>
  <c r="K65" i="16" s="1"/>
  <c r="G29" i="16"/>
  <c r="G65" i="16" s="1"/>
  <c r="S28" i="16"/>
  <c r="S64" i="16" s="1"/>
  <c r="S30" i="16"/>
  <c r="S66" i="16" s="1"/>
  <c r="O30" i="16"/>
  <c r="O66" i="16" s="1"/>
  <c r="I32" i="16"/>
  <c r="I68" i="16" s="1"/>
  <c r="R31" i="16"/>
  <c r="R67" i="16" s="1"/>
  <c r="N31" i="16"/>
  <c r="N67" i="16" s="1"/>
  <c r="L30" i="16"/>
  <c r="L66" i="16" s="1"/>
  <c r="K32" i="16"/>
  <c r="K68" i="16" s="1"/>
  <c r="N32" i="16"/>
  <c r="N68" i="16" s="1"/>
  <c r="G3020" i="5"/>
  <c r="G3021" i="5"/>
  <c r="G3022" i="5"/>
  <c r="I126" i="17"/>
  <c r="I161" i="17" s="1"/>
  <c r="H124" i="17"/>
  <c r="H159" i="17" s="1"/>
  <c r="H126" i="17"/>
  <c r="H161" i="17" s="1"/>
  <c r="J124" i="17"/>
  <c r="J159" i="17" s="1"/>
  <c r="P125" i="17"/>
  <c r="P160" i="17" s="1"/>
  <c r="G122" i="17"/>
  <c r="G157" i="17" s="1"/>
  <c r="P122" i="17"/>
  <c r="P157" i="17" s="1"/>
  <c r="N123" i="17"/>
  <c r="N158" i="17" s="1"/>
  <c r="S122" i="17"/>
  <c r="S157" i="17" s="1"/>
  <c r="N126" i="17"/>
  <c r="N161" i="17" s="1"/>
  <c r="L125" i="17"/>
  <c r="L160" i="17" s="1"/>
  <c r="G125" i="17"/>
  <c r="G160" i="17" s="1"/>
  <c r="N124" i="17"/>
  <c r="N159" i="17" s="1"/>
  <c r="L123" i="17"/>
  <c r="L158" i="17" s="1"/>
  <c r="J126" i="17"/>
  <c r="J161" i="17" s="1"/>
  <c r="G124" i="17"/>
  <c r="G159" i="17" s="1"/>
  <c r="I122" i="17"/>
  <c r="I157" i="17" s="1"/>
  <c r="H122" i="17"/>
  <c r="H157" i="17" s="1"/>
  <c r="J122" i="17"/>
  <c r="J157" i="17" s="1"/>
  <c r="L124" i="17"/>
  <c r="L159" i="17" s="1"/>
  <c r="I125" i="17"/>
  <c r="I160" i="17" s="1"/>
  <c r="K122" i="17"/>
  <c r="K157" i="17" s="1"/>
  <c r="L126" i="17"/>
  <c r="L161" i="17" s="1"/>
  <c r="Q122" i="17"/>
  <c r="Q157" i="17" s="1"/>
  <c r="P124" i="17"/>
  <c r="P159" i="17" s="1"/>
  <c r="I124" i="17"/>
  <c r="I159" i="17" s="1"/>
  <c r="H125" i="17"/>
  <c r="H160" i="17" s="1"/>
  <c r="M3020" i="5"/>
  <c r="J3021" i="5"/>
  <c r="J3020" i="5"/>
  <c r="R3024" i="5"/>
  <c r="R3020" i="5"/>
  <c r="M3021" i="5"/>
  <c r="M3024" i="5"/>
  <c r="J3022" i="5"/>
  <c r="R3023" i="5"/>
  <c r="J3024" i="5"/>
  <c r="K3023" i="5"/>
  <c r="R3021" i="5"/>
  <c r="M3023" i="5"/>
  <c r="O3022" i="5"/>
  <c r="N3020" i="5"/>
  <c r="N3024" i="5"/>
  <c r="L3022" i="5"/>
  <c r="N3023" i="5"/>
  <c r="L3020" i="5"/>
  <c r="L3024" i="5"/>
  <c r="N3022" i="5"/>
  <c r="L3021" i="5"/>
  <c r="O3023" i="5"/>
  <c r="O3021" i="5"/>
  <c r="O3020" i="5"/>
  <c r="P3024" i="5"/>
  <c r="H3022" i="5"/>
  <c r="P3020" i="5"/>
  <c r="S3021" i="5"/>
  <c r="H3024" i="5"/>
  <c r="S3023" i="5"/>
  <c r="Q3021" i="5"/>
  <c r="H3021" i="5"/>
  <c r="S3020" i="5"/>
  <c r="P3021" i="5"/>
  <c r="H3020" i="5"/>
  <c r="Q3024" i="5"/>
  <c r="P3023" i="5"/>
  <c r="Q3020" i="5"/>
  <c r="Q3023" i="5"/>
  <c r="I3020" i="5"/>
  <c r="S3024" i="5"/>
  <c r="I3021" i="5"/>
  <c r="I3024" i="5"/>
  <c r="I3022" i="5"/>
  <c r="K3024" i="5"/>
  <c r="K3020" i="5"/>
  <c r="K3021" i="5"/>
  <c r="AF10" i="13"/>
  <c r="AF26" i="13"/>
  <c r="AF29" i="13"/>
  <c r="AF28" i="13"/>
  <c r="AF27" i="13"/>
  <c r="AF28" i="12"/>
  <c r="AF30" i="12"/>
  <c r="AF10" i="12"/>
  <c r="AF26" i="12"/>
  <c r="AF27" i="12"/>
  <c r="AF29" i="12"/>
  <c r="AF28" i="11"/>
  <c r="AF30" i="11"/>
  <c r="AF27" i="11"/>
  <c r="AF26" i="11"/>
  <c r="AF10" i="11"/>
  <c r="AF27" i="10"/>
  <c r="AF29" i="10"/>
  <c r="AF10" i="10"/>
  <c r="AF28" i="10"/>
  <c r="AF26" i="10"/>
  <c r="AF28" i="9"/>
  <c r="AF10" i="9"/>
  <c r="AF26" i="9"/>
  <c r="AF29" i="9"/>
  <c r="AF30" i="9"/>
  <c r="AF27" i="8"/>
  <c r="AF10" i="8"/>
  <c r="AF30" i="8"/>
  <c r="AF28" i="8"/>
  <c r="AF29" i="8"/>
  <c r="AF29" i="7"/>
  <c r="AF30" i="7"/>
  <c r="AF26" i="7"/>
  <c r="AF28" i="7"/>
  <c r="AF27" i="7"/>
  <c r="AF10" i="7"/>
</calcChain>
</file>

<file path=xl/sharedStrings.xml><?xml version="1.0" encoding="utf-8"?>
<sst xmlns="http://schemas.openxmlformats.org/spreadsheetml/2006/main" count="59530" uniqueCount="3630">
  <si>
    <t>Timestamp</t>
  </si>
  <si>
    <t>The main learning objectives of the LVC sessions were clearly explained.</t>
  </si>
  <si>
    <t>The link between the objectives and how they applied to the workplace was clearly outlined.</t>
  </si>
  <si>
    <t>The facilitator clearly explained and covered the content using a comfortable delivery pace. </t>
  </si>
  <si>
    <t>The facilitator effectively used a range of techniques and LVC activities to engage all learners.</t>
  </si>
  <si>
    <t>The facilitator demonstrated knowledge of the content and was able to answer questions raised during the sessions.</t>
  </si>
  <si>
    <t>The facilitator provided relevant feedback during the LVCs.</t>
  </si>
  <si>
    <t>The LVC duration and structure enabled the learning objectives to be clearly understood.</t>
  </si>
  <si>
    <t>The content covered in the LVCs: [Was relevant to my work role.]</t>
  </si>
  <si>
    <t>The content covered in the LVCs: [Included examples of skills and processes applicable in my work role.]</t>
  </si>
  <si>
    <t>The LVC design provided opportunities to recall and reflect on the main learning objectives.</t>
  </si>
  <si>
    <t>The engagement strategies — including discussions, activities, video content, breakout rooms, Q&amp;As, learning resources, etc. — helped in gaining a clearer understanding of the key learning objectives.</t>
  </si>
  <si>
    <t>How would you rate the technical support provided by the LVC moderator or the facilitator?</t>
  </si>
  <si>
    <t>How would you rate your overall learning experience?</t>
  </si>
  <si>
    <t>What were your key takeaways from the LVC sessions?</t>
  </si>
  <si>
    <t>Please share any other relevant feedback or comments.</t>
  </si>
  <si>
    <t>Agree</t>
  </si>
  <si>
    <t>Excellent</t>
  </si>
  <si>
    <t>Good</t>
  </si>
  <si>
    <t>Disagree</t>
  </si>
  <si>
    <t>Neither agree nor disagree</t>
  </si>
  <si>
    <t>Strongly agree</t>
  </si>
  <si>
    <t>Day 2</t>
  </si>
  <si>
    <t>Average</t>
  </si>
  <si>
    <t>Strongly disagree</t>
  </si>
  <si>
    <t>TAE</t>
  </si>
  <si>
    <t>Thank you</t>
  </si>
  <si>
    <t>cert 4</t>
  </si>
  <si>
    <t>Mark Lourens</t>
  </si>
  <si>
    <t>OHS Officer</t>
  </si>
  <si>
    <t>Research is key, capture attention with diagrams then snag em with the hard FACTS</t>
  </si>
  <si>
    <t>Mark Lourens </t>
  </si>
  <si>
    <t>WHS</t>
  </si>
  <si>
    <t>WHS </t>
  </si>
  <si>
    <t>to write a document</t>
  </si>
  <si>
    <t>i missed the first session will have to read up on it.</t>
  </si>
  <si>
    <t>CertIV WHS</t>
  </si>
  <si>
    <t>structured approach to improving writing skills</t>
  </si>
  <si>
    <t>a little awkward at times but generally very good</t>
  </si>
  <si>
    <t>CIV Leadership and Management</t>
  </si>
  <si>
    <t>#748 - CIV in Leadership and Management (LGPA)</t>
  </si>
  <si>
    <t>Breakout sessions are really valuable. </t>
  </si>
  <si>
    <t>Cert 4 in Leadership and Management</t>
  </si>
  <si>
    <t>CIV in Leadership and Management (LGPA)</t>
  </si>
  <si>
    <t>Developing plan and that is should seek more feedback from others.</t>
  </si>
  <si>
    <t>implementing operational plans</t>
  </si>
  <si>
    <t>lvc's are a fantastic way to learn, i highly enjoy them and encourage further use of sessions in this format</t>
  </si>
  <si>
    <t>Ignite. </t>
  </si>
  <si>
    <t>IGNITE LG leadership management</t>
  </si>
  <si>
    <t>How to prepare a resource proposal</t>
  </si>
  <si>
    <t>Really enjoying the LVC's - please kee up the great work you are all doing for us in these different times</t>
  </si>
  <si>
    <t>Certificate 4 in Leadership and Management</t>
  </si>
  <si>
    <t>Good interactions</t>
  </si>
  <si>
    <t>Very happy thanks</t>
  </si>
  <si>
    <t>Why plans are important and how to develop a strong plan</t>
  </si>
  <si>
    <t>Diploma of Leadership and Management</t>
  </si>
  <si>
    <t>Cert IV in Leadership and Management</t>
  </si>
  <si>
    <t>Leadership</t>
  </si>
  <si>
    <t>leadership and management </t>
  </si>
  <si>
    <t>Certificate 4 Leadership and Management</t>
  </si>
  <si>
    <t>Great session</t>
  </si>
  <si>
    <t>Dip and management </t>
  </si>
  <si>
    <t>A number of strategies to show use back in the workplace.</t>
  </si>
  <si>
    <t>#767 - Diploma of Leadership and Management</t>
  </si>
  <si>
    <t>Leadership style vary and leaders need to be adaptable, communication and trust is important and needs to be ongoing</t>
  </si>
  <si>
    <t>25/06/0020</t>
  </si>
  <si>
    <t>Organisational culture</t>
  </si>
  <si>
    <t>first time on line- thanks for your patience </t>
  </si>
  <si>
    <t>OHS Officer Training</t>
  </si>
  <si>
    <t>Goals, expectations</t>
  </si>
  <si>
    <t>Workshop 8</t>
  </si>
  <si>
    <t>Certificate IV in WHS</t>
  </si>
  <si>
    <t>Management styles</t>
  </si>
  <si>
    <t>Leadership </t>
  </si>
  <si>
    <t>Overall excellent </t>
  </si>
  <si>
    <t>LGA Leadership </t>
  </si>
  <si>
    <t>unsure as yet, need to process</t>
  </si>
  <si>
    <t>BSB42015 - Certificate IV Leadership &amp; Management</t>
  </si>
  <si>
    <t>Really liked the quote 'You manage things; you lead people' - most succinct explanation of the difference between management and leadership. </t>
  </si>
  <si>
    <t>Ignite</t>
  </si>
  <si>
    <t>Leadership is a balance between people and tasks</t>
  </si>
  <si>
    <t>The image people have of you</t>
  </si>
  <si>
    <t>The slides and clips were very useful.</t>
  </si>
  <si>
    <t>Course is still going really well for me.</t>
  </si>
  <si>
    <t>great conversations about corporate values, morals and ethics. positively thought provoking.</t>
  </si>
  <si>
    <t>LVC's are a fantastic way of learning, sharing stories and communicating in general.</t>
  </si>
  <si>
    <t>Dont make up your mind about a company until you have physically seen how they perform</t>
  </si>
  <si>
    <t>I am thoroughly enjoying the LVC sessions</t>
  </si>
  <si>
    <t>Cert 4 L&amp;M</t>
  </si>
  <si>
    <t>LVC Name: #768 - CIV in Leadership and Management</t>
  </si>
  <si>
    <t>Relationships and communication</t>
  </si>
  <si>
    <t>Lead effective workplace relationships</t>
  </si>
  <si>
    <t>importance of considering multiple viewpoints and finding ways to support your team by reflecting on their personalities/needs</t>
  </si>
  <si>
    <t>Personality types can influence conflict styles</t>
  </si>
  <si>
    <t>BSBLDR402</t>
  </si>
  <si>
    <t>Personal myers brigs result</t>
  </si>
  <si>
    <t>Certificate IV in Leadership &amp; Management</t>
  </si>
  <si>
    <t>I was a little apprehensive joining the virtual classroom but I have found it to be really straight forward and simple to read. Use of break out rooms and initiating participation has helped to make the session feel just as (if not more) interactive as a live classroom.</t>
  </si>
  <si>
    <t>Have thoroughly enjoyed the first session!</t>
  </si>
  <si>
    <t>Understanding the employees point of view</t>
  </si>
  <si>
    <t>Respect and support your team members and consider their personality type</t>
  </si>
  <si>
    <t>CIV in Leadership &amp; Management </t>
  </si>
  <si>
    <t>Cert IV Leadership</t>
  </si>
  <si>
    <t>Categories of People in workplace, Personality</t>
  </si>
  <si>
    <t>Cert IV Leadership and Management</t>
  </si>
  <si>
    <t>Great information shared on conflict resolution and personality types</t>
  </si>
  <si>
    <t>Certificate IV in Leadership and Management </t>
  </si>
  <si>
    <t>Lead &amp; Inspire</t>
  </si>
  <si>
    <t>Excellent refresh of some of the fundamentals of leading. Communication etc.</t>
  </si>
  <si>
    <t>Excellent session. Good opportunity to share experiences. Would like to hear of others experiences (good or bad) if they're happy to share. Also looking forward to the "homework".</t>
  </si>
  <si>
    <t>Learn to Lead and inspire</t>
  </si>
  <si>
    <t>features of excellent work places, what is important to staff, strategies on how to manage staff in difficult situations.</t>
  </si>
  <si>
    <t>23/07/0020</t>
  </si>
  <si>
    <t>-</t>
  </si>
  <si>
    <t>Thank you </t>
  </si>
  <si>
    <t>Leadership and management</t>
  </si>
  <si>
    <t>LVC Name: #748 - CIV in Leadership and Management (LGPA)</t>
  </si>
  <si>
    <t>Learning about Emotional Intelligence</t>
  </si>
  <si>
    <t>emotional intelligence and change management </t>
  </si>
  <si>
    <t>Lead and inspire</t>
  </si>
  <si>
    <t>the roles and differences between managers and leaders and the importance to be able to do both effectively. The different leadership styles, and how these can all be important and required at times. </t>
  </si>
  <si>
    <t>Really enjoyed the session. Particularly around considering personality types within the team</t>
  </si>
  <si>
    <t>Thank you. It was good better than I expected doing it online rather than face to face. I was impressed. </t>
  </si>
  <si>
    <t>Learn to Lead and inspire </t>
  </si>
  <si>
    <t>some great frameworks to use throughout the work place when leading staff through changes challenges and conflicts</t>
  </si>
  <si>
    <t>I thought the structure of the LVC worked very well, And was similar to other courses I have participated in person in the past. I don't think the quality of the course was lost due to it being online.</t>
  </si>
  <si>
    <t>How to manage change and create effective teams, Kotters 8 steps of change, </t>
  </si>
  <si>
    <t>Excellent training, thank you</t>
  </si>
  <si>
    <t>Mark Priadko</t>
  </si>
  <si>
    <t>Course / Qualification / LVC Name: DFE - CIV in Financial Services</t>
  </si>
  <si>
    <t>thank you </t>
  </si>
  <si>
    <t>DFE - CIV in Financial Services</t>
  </si>
  <si>
    <t>All information was clear and concise. </t>
  </si>
  <si>
    <t>DFE - CIV in Financial Services  </t>
  </si>
  <si>
    <t>Interesting sessions</t>
  </si>
  <si>
    <t>manage time, research EiD</t>
  </si>
  <si>
    <t>Thank you for your patience and time</t>
  </si>
  <si>
    <t>DFE - VIV in Financial Services</t>
  </si>
  <si>
    <t>very useful and helpful</t>
  </si>
  <si>
    <t>Different breakaway groups each time would be useful to get to know others</t>
  </si>
  <si>
    <t>Certificate IV Financial Services</t>
  </si>
  <si>
    <t>Lots of resources offered</t>
  </si>
  <si>
    <t>I am feeling less worried about the whole course now- I am Ok</t>
  </si>
  <si>
    <t>Thanks, was a great day</t>
  </si>
  <si>
    <t>DfE - Cert IV in Financial Services</t>
  </si>
  <si>
    <t>Certificate IV in Financial Services</t>
  </si>
  <si>
    <t>That I need to familiarise myself more with relevant policies</t>
  </si>
  <si>
    <t>Felt the content in the last hour was more rushed</t>
  </si>
  <si>
    <t>CIV in Financial Services</t>
  </si>
  <si>
    <t>The need to set aside a quiet place for the session. in regards to content - Time management strategies and giving feedback.</t>
  </si>
  <si>
    <t>This was my first LVC experience and I was surprised how polished and effective it was. Thankyou</t>
  </si>
  <si>
    <t>Certificate CVI in Finance</t>
  </si>
  <si>
    <t>Unit 1</t>
  </si>
  <si>
    <t>Learning about my role in the workplace in more detail.</t>
  </si>
  <si>
    <t>I'm going to implement some time management strategies tomorrow especially around checking emails etc. It is interesting to see the bigger picture/ state level budgets etc.</t>
  </si>
  <si>
    <t>An understanding of the practices &amp; references needed to assist with my work &amp; to complete assessments. </t>
  </si>
  <si>
    <t>Certificate 4 Finance</t>
  </si>
  <si>
    <t>FNS41815 Certificate Iv in Financial Services </t>
  </si>
  <si>
    <t>An opportunity to interact with presenter and meet in small groups to meet other colleagues in the department who also want to improve skill set.</t>
  </si>
  <si>
    <t>Fin Services</t>
  </si>
  <si>
    <t>Very organised and informational, from the comfort of home. Saves lots of time on travel</t>
  </si>
  <si>
    <t>CIV in Financial Services </t>
  </si>
  <si>
    <t>That I can do this course ... and have the confidence to complete the tasks </t>
  </si>
  <si>
    <t>Certificate IV in Financial sevrices</t>
  </si>
  <si>
    <t>Providing me with real clarity of my role. </t>
  </si>
  <si>
    <t>For only the second time of using Zoom found it a little less daunting this time, as each session flows I'm sure my confidence will build.</t>
  </si>
  <si>
    <t>Being comfortable with the new learning environment, feeling more confident with this kind of delivery and the course and content moving forward</t>
  </si>
  <si>
    <t>C4LM</t>
  </si>
  <si>
    <t>Well facilitated and flowed nicely</t>
  </si>
  <si>
    <t>#768 - CIV in Leadership and Managemen</t>
  </si>
  <si>
    <t>Strategies for engaging teams and how and why to use the Johari window</t>
  </si>
  <si>
    <t>13/08/0020</t>
  </si>
  <si>
    <t>#768 - CIV in Leadership and Management</t>
  </si>
  <si>
    <t>Showing a professional and quality example to your employees and communicate clearly to them. </t>
  </si>
  <si>
    <t>#768 - CIV in Leadership and Management Session Name: BSBLDR401 - Communicate effectively as a workplace leader</t>
  </si>
  <si>
    <t>CIV Leadership &amp; Management </t>
  </si>
  <si>
    <t>Discussion </t>
  </si>
  <si>
    <t>How valuable listening can be</t>
  </si>
  <si>
    <t>Certificate IV Leadership &amp; Management</t>
  </si>
  <si>
    <t>The johari window</t>
  </si>
  <si>
    <t>CIV in Leadership and Management Session Name: BSBLDR401</t>
  </si>
  <si>
    <t>Need to work on active litening skills</t>
  </si>
  <si>
    <t>different conflict styles are all relevant</t>
  </si>
  <si>
    <t>Communication Tools</t>
  </si>
  <si>
    <t>LVC Name: #768 - CIV in Leadership and Management Session Name: BSBLDR401 - Communicate effectively as a workplace leader</t>
  </si>
  <si>
    <t>Understanding my own and others' values and background will help my communication with team members immensely</t>
  </si>
  <si>
    <t>Great day- well done!</t>
  </si>
  <si>
    <t>C1V in Leadership and Management</t>
  </si>
  <si>
    <t>Lots of strategies to address some current workplace concerns</t>
  </si>
  <si>
    <t>Cert IV TAE</t>
  </si>
  <si>
    <t>Maintaining stress and how much time spent focusing on different aspects of life</t>
  </si>
  <si>
    <t>Interesting format (I may steal it...!)</t>
  </si>
  <si>
    <t>Provide feedback more often and commit to self analysis</t>
  </si>
  <si>
    <t>Deficiencies in my current work systems </t>
  </si>
  <si>
    <t>Easy to relate to and participate in</t>
  </si>
  <si>
    <t>Diploma Leadership</t>
  </si>
  <si>
    <t>reflection on self awareness </t>
  </si>
  <si>
    <t>I could work on assignment through session</t>
  </si>
  <si>
    <t>Diploma Leadership &amp; Management </t>
  </si>
  <si>
    <t>relationships and leadership and closely intertwined- you cannot have one without the other and that the MFS is way behind on some of these issues</t>
  </si>
  <si>
    <t>great start and hope to conintue</t>
  </si>
  <si>
    <t>LVC Name: #767 - Diploma of Leadership and Management</t>
  </si>
  <si>
    <t>27/08/0020</t>
  </si>
  <si>
    <t>Planning cycle + SMART concept + importance of 360 Degree feedback </t>
  </si>
  <si>
    <t>Diploma in Leadership and Management</t>
  </si>
  <si>
    <t>potential for development of my management capability</t>
  </si>
  <si>
    <t>lots to learn :-) </t>
  </si>
  <si>
    <t>Certificate in Finance4</t>
  </si>
  <si>
    <t>Cert IV Finance Services</t>
  </si>
  <si>
    <t>03/09/0020</t>
  </si>
  <si>
    <t>Just break down the tasks to smaller parts</t>
  </si>
  <si>
    <t>Cert 4 Financial Services</t>
  </si>
  <si>
    <t>Spreadsheets will get easier!</t>
  </si>
  <si>
    <t>Cert IV Financial Services</t>
  </si>
  <si>
    <t>Cert VI Financial Services</t>
  </si>
  <si>
    <t>FNS41815</t>
  </si>
  <si>
    <t>I as totally lost in some parts as it was explained too quickly for me</t>
  </si>
  <si>
    <t>Cert Iv in Finance</t>
  </si>
  <si>
    <t>Unit 2</t>
  </si>
  <si>
    <t>calulations input for various worksheets</t>
  </si>
  <si>
    <t>The need to have training in use of spreadsheet calculations</t>
  </si>
  <si>
    <t>Lots to learn but great</t>
  </si>
  <si>
    <t>I preferred the session being broken into 4 parts during the day with smaller breaks in between</t>
  </si>
  <si>
    <t>FNS41815 Certificate IV in Financial Services</t>
  </si>
  <si>
    <t>A greater confidence in working with spreadsheet applications.</t>
  </si>
  <si>
    <t>I think the slightly longer day with an additional break worked very well.</t>
  </si>
  <si>
    <t>Formulas for spreadsheets have helped with my SSO rosters and budgeting. For example the $ now I know why when I use the pull down method it doesn't stick to the cell I want it too. </t>
  </si>
  <si>
    <t>The subjects today has helped me with my role at work and how to approach some up and coming questions I know will be asked. </t>
  </si>
  <si>
    <t>Certificate 4 in Financial Services</t>
  </si>
  <si>
    <t>Increase knowledge</t>
  </si>
  <si>
    <t>Finance Manager - FNS41815</t>
  </si>
  <si>
    <t>Extending my knowledge of Excel and exposure to creating spreadsheets.</t>
  </si>
  <si>
    <t>I require to build my confidence in Excel</t>
  </si>
  <si>
    <t>DFE CIV in Financial Services</t>
  </si>
  <si>
    <t>that I need a lot more work with excel but will work on it. </t>
  </si>
  <si>
    <t>FNS41815 Cert IV Financial Services</t>
  </si>
  <si>
    <t>Certificate 4 in Finance </t>
  </si>
  <si>
    <t>Cert IV in Leadership &amp; Management</t>
  </si>
  <si>
    <t>Course or qualification name: Cert IV in Leadership and Management</t>
  </si>
  <si>
    <t>14/09/0020</t>
  </si>
  <si>
    <t>There are many ways to lead a team but the common thing is communication </t>
  </si>
  <si>
    <t>Management Styles and Team Function</t>
  </si>
  <si>
    <t>Be clear with meeting agenda and know your staff and think about engagement</t>
  </si>
  <si>
    <t>need to remember that different management styles are required in different settings</t>
  </si>
  <si>
    <t>CIV IV Leadership and Management</t>
  </si>
  <si>
    <t>Understanding team dynamics and ways of building effective teams</t>
  </si>
  <si>
    <t>would like more practical examples</t>
  </si>
  <si>
    <t>Problem solving models</t>
  </si>
  <si>
    <t>Break out rooms seemed more repetitive this time.</t>
  </si>
  <si>
    <t>Reinforced my work place areas to work on</t>
  </si>
  <si>
    <t>Well today i think the key for me was the work motivators and how that can help in my business. </t>
  </si>
  <si>
    <t>Overall excellent presentation</t>
  </si>
  <si>
    <t>Finding solutions and creative decision making</t>
  </si>
  <si>
    <t>Some great tools for decision making.</t>
  </si>
  <si>
    <t>Great facilitator, good to see regular participation.</t>
  </si>
  <si>
    <t>CIV in Leadership and Management</t>
  </si>
  <si>
    <t>I have learned about some frameworks to use in terms of appropraite use of consultation and feedback</t>
  </si>
  <si>
    <t>Clear communication channels, Planning</t>
  </si>
  <si>
    <t>Below average</t>
  </si>
  <si>
    <t>Dip Leadership &amp; Management</t>
  </si>
  <si>
    <t>all good</t>
  </si>
  <si>
    <t>Cert 4 in Finance</t>
  </si>
  <si>
    <t>Understanding excel better</t>
  </si>
  <si>
    <t>Fin Serv</t>
  </si>
  <si>
    <t>I have a lot to learn in excel even though I use it regularly</t>
  </si>
  <si>
    <t>It explained further on how things are connected at work</t>
  </si>
  <si>
    <t>It find it interesting and very relevant to my job.</t>
  </si>
  <si>
    <t>Unit 3</t>
  </si>
  <si>
    <t>VLookup and Pivot tables</t>
  </si>
  <si>
    <t>Pivot tables - plus better ways to present data </t>
  </si>
  <si>
    <t>Different uses in Excel</t>
  </si>
  <si>
    <t>To recheck your work and to ask questions when you are stuck</t>
  </si>
  <si>
    <t>Exposure</t>
  </si>
  <si>
    <t>This session was a little less intense.</t>
  </si>
  <si>
    <t>My key takeways are I need to re listen to the course content again to gain a better understanding of processes. I'm a bit slow following the processes and I need a second screen I think.</t>
  </si>
  <si>
    <t>My apologies for not following the complete lesson today. I'm finding it quite a challenge at the moment. </t>
  </si>
  <si>
    <t>Learning capabilities and furthering knowledge of Excel, alot of this knowledge is a huge learning curve for myself as I have utilised Department made spreadsheets. </t>
  </si>
  <si>
    <t>I will require more time and knowledge and practice to gain required confidence.</t>
  </si>
  <si>
    <t>the templates and completed spreadsheet supplied are great reflection tools</t>
  </si>
  <si>
    <t>new charts and ways to gather ideas from groups of people</t>
  </si>
  <si>
    <t>Aim for 100 percent</t>
  </si>
  <si>
    <t>Cert IV Leadership &amp; Management</t>
  </si>
  <si>
    <t>Affinity diagram, force field - both useful. </t>
  </si>
  <si>
    <t>C4 in leadership and management</t>
  </si>
  <si>
    <t>Tools to help solve complex problems in the workplace</t>
  </si>
  <si>
    <t>Ignite </t>
  </si>
  <si>
    <t>Really enjoyed todays session. Was very relevant to my job role and the use and quality information in the videos kept me engaged and interested to learn more. </t>
  </si>
  <si>
    <t>The amount of tools/charts available for different uses</t>
  </si>
  <si>
    <t>how to check for quaility in my work place</t>
  </si>
  <si>
    <t>Some many ways for continuous improvement!</t>
  </si>
  <si>
    <t>When we are having group work - it would be helpful to have the questions visible as I am thinking I often forget what the quetion was!!</t>
  </si>
  <si>
    <t>That was my favorite subject so far. I need to focus on this area when I enter into a leadership role as I really enjoy improving the workplace.</t>
  </si>
  <si>
    <t>Ignite LGA Leadership </t>
  </si>
  <si>
    <t>How to implement CI</t>
  </si>
  <si>
    <t>CIV in Leadership and Management </t>
  </si>
  <si>
    <t>Diploma of Project Management</t>
  </si>
  <si>
    <t>Jessica </t>
  </si>
  <si>
    <t>Diploma of Leadership &amp; Management</t>
  </si>
  <si>
    <t>Diploma Leadership&amp; Management</t>
  </si>
  <si>
    <t>how to prepare a report</t>
  </si>
  <si>
    <t>05/11/0020</t>
  </si>
  <si>
    <t>Background to what I do and why</t>
  </si>
  <si>
    <t>Enjoyed the day </t>
  </si>
  <si>
    <t>Cert IV fin Serv</t>
  </si>
  <si>
    <t>Unit 4</t>
  </si>
  <si>
    <t>cert IV financal services </t>
  </si>
  <si>
    <t>An understanding of what is required</t>
  </si>
  <si>
    <t>Certificate IV Finance</t>
  </si>
  <si>
    <t>Data and narratives</t>
  </si>
  <si>
    <t>LGPA CIV Leadership and Management</t>
  </si>
  <si>
    <t>Course or qualification name: LGPA - CIV in Leadership &amp; Management </t>
  </si>
  <si>
    <t>be prepared if training/teaching </t>
  </si>
  <si>
    <t>LGPA - CIV in Leadership &amp; Management </t>
  </si>
  <si>
    <t>how to develop people</t>
  </si>
  <si>
    <t>will be able to apply the knowledge I have gained today to my work role and team. Identifying strengths in the team </t>
  </si>
  <si>
    <t>applying development / identifying opportunities for individuals to grow in the workplace</t>
  </si>
  <si>
    <t>People learn differently, use structure and processes around training and coaching </t>
  </si>
  <si>
    <t>Certificate 4 of Leadership and Management</t>
  </si>
  <si>
    <t>Make sure training is relevant and not just done for the sake of it.</t>
  </si>
  <si>
    <t>Unfortunately I didn't find this session very useful. I felt a bit lost with a number of the tasks in the breakout rooms, and didn't find the content very relevant to my role. I also thought there was too much time spent on nationally accredited qualifications / how providers run courses. </t>
  </si>
  <si>
    <t>Training is to be developed at times to target the needs of your team and to help them with any skill gaps</t>
  </si>
  <si>
    <t>cert 4 finance</t>
  </si>
  <si>
    <t>DFE - CIV in Financial Services </t>
  </si>
  <si>
    <t>I liked the flexibility of the LVC</t>
  </si>
  <si>
    <t>policies and legislation</t>
  </si>
  <si>
    <t>Well delivered, good pace, good amount of interaction</t>
  </si>
  <si>
    <t>Cert IV Finance</t>
  </si>
  <si>
    <t>Ability to use Zoom, the differences between public &amp; private sector</t>
  </si>
  <si>
    <t>Was excellent </t>
  </si>
  <si>
    <t>DFE-CIV in Financial Services</t>
  </si>
  <si>
    <t>Where to find the information I need and how to complete the tasks</t>
  </si>
  <si>
    <t>Finance services</t>
  </si>
  <si>
    <t>look at myself and work habits immediately</t>
  </si>
  <si>
    <t>looking forward to DfE areas, budgets, reports and spreadsheets</t>
  </si>
  <si>
    <t>Leadership &amp; Management</t>
  </si>
  <si>
    <t>CIV Leadership &amp; Management</t>
  </si>
  <si>
    <t>Project Management Diploma</t>
  </si>
  <si>
    <t>Diploma Project Management </t>
  </si>
  <si>
    <t>Diploma project management</t>
  </si>
  <si>
    <t>Project Management</t>
  </si>
  <si>
    <t>03/12/0020</t>
  </si>
  <si>
    <t>Thank you, have a great break</t>
  </si>
  <si>
    <t>Certificate IV</t>
  </si>
  <si>
    <t>Unit 5</t>
  </si>
  <si>
    <t>how to prepare a budget</t>
  </si>
  <si>
    <t>Cert1V in Financial Services</t>
  </si>
  <si>
    <t>Additional knowledge and techniques regarding budgeting</t>
  </si>
  <si>
    <t>Thank you I enjoyed todays session as i feel it would be relevant to support my role.</t>
  </si>
  <si>
    <t>Good examples clearly explained and links to required resources </t>
  </si>
  <si>
    <t>Importance of seeking out feedback so you can improve. </t>
  </si>
  <si>
    <t>Shame we couldn't have more break out sessions. </t>
  </si>
  <si>
    <t>priorities </t>
  </si>
  <si>
    <t>tools 360 degree and personal priorities </t>
  </si>
  <si>
    <t>LVC Name: #748 - CIV in Leadership and Management (LGPA) </t>
  </si>
  <si>
    <t>it issues which really wasn't an issue - to date it has been excellent and you must expect these type of glitches from time to time - it's technology!</t>
  </si>
  <si>
    <t>self development as well as professional development strategies </t>
  </si>
  <si>
    <t>Certificate IV Leadership and Management </t>
  </si>
  <si>
    <t>Fantastic course. I've really enjoyed it and ive encouraged my colleagues to put their name forward for it. </t>
  </si>
  <si>
    <t>Certificate IV in Leadership &amp; Management </t>
  </si>
  <si>
    <t>DFE - CIV in Financial Services  </t>
  </si>
  <si>
    <t>DFE -CIV in Financial Services</t>
  </si>
  <si>
    <t>Spreadsheet use and calculation variations</t>
  </si>
  <si>
    <t>10/12/0020</t>
  </si>
  <si>
    <t>A better understanding of Excel</t>
  </si>
  <si>
    <t>face to face learning even though we aren't in the same room. </t>
  </si>
  <si>
    <t>Course or qualification name: DFE - CIV in Financial Services </t>
  </si>
  <si>
    <t>learn and use excel, then apply in my role</t>
  </si>
  <si>
    <t>Plan, Plan, Plan</t>
  </si>
  <si>
    <t>BSB51918 Diploma of Leadership and Management</t>
  </si>
  <si>
    <t>11/12/0020</t>
  </si>
  <si>
    <t>preparation </t>
  </si>
  <si>
    <t>Practice makes perfect</t>
  </si>
  <si>
    <t>Prep for presentations is important - let mind maps be your friend</t>
  </si>
  <si>
    <t>Lessons learnt following delivering a message to an audience.</t>
  </si>
  <si>
    <t>The key difference between management and leadership</t>
  </si>
  <si>
    <t>The importance of leadership skills when managing</t>
  </si>
  <si>
    <t>Emotional intelligence - self regulation is something I could work on</t>
  </si>
  <si>
    <t>I feel we could have covered it in less time</t>
  </si>
  <si>
    <t>Essential leadership skills. Management verses leadership </t>
  </si>
  <si>
    <t>Reinforced my Integrity in relation to my work</t>
  </si>
  <si>
    <t>this session could have been done at a quicker pace and the break out rooms were for too long</t>
  </si>
  <si>
    <t>Cert 4 Leadership and Management </t>
  </si>
  <si>
    <t>Leadership and management are different but intertwined. </t>
  </si>
  <si>
    <t>15/12/0020</t>
  </si>
  <si>
    <t>Good elaboration on previous module in terms of leadership styles etc. Also I really liked the couple of quizzes based on video clips. </t>
  </si>
  <si>
    <t>I think it could be helpful with more practical and specific examples of leadership in the workplace, e.g. videos</t>
  </si>
  <si>
    <t>20/01/0021</t>
  </si>
  <si>
    <t>#768 - CIV in Leadership and Management </t>
  </si>
  <si>
    <t>768 - CIV in Leadership and Management</t>
  </si>
  <si>
    <t>Considering what is actually important to prioritise tasks.</t>
  </si>
  <si>
    <t>10 minutes to plan each day</t>
  </si>
  <si>
    <t>Development of my self and others</t>
  </si>
  <si>
    <t>20/01/0001</t>
  </si>
  <si>
    <t>Review and manage my time better</t>
  </si>
  <si>
    <t>Write down your goals</t>
  </si>
  <si>
    <t>Could have covered it in lesstime</t>
  </si>
  <si>
    <t>break out rooms too long</t>
  </si>
  <si>
    <t>The importance of planning, self awareness and stress management</t>
  </si>
  <si>
    <t>Overall good workshop, maybe consider video for more specific examples and for varying learning modes</t>
  </si>
  <si>
    <t>Professional development, time management, smart goals and self awareness </t>
  </si>
  <si>
    <t>Cert IV in leadership and mangement</t>
  </si>
  <si>
    <t>consideration to my own self and self reflection on priorities in the work place v home.</t>
  </si>
  <si>
    <t>communication is key to developing working relationships</t>
  </si>
  <si>
    <t>Cert. IV in Leadership &amp; Management</t>
  </si>
  <si>
    <t>Cert IV in Leadership &amp; Management   </t>
  </si>
  <si>
    <t>other participants had similar experiences and dealt with issues in similar ways</t>
  </si>
  <si>
    <t>Great pace of working with informative slides</t>
  </si>
  <si>
    <t>Understanding that there are different styles for different people and even if you fall into one area as a preference doesn't mean that you can't effectively perform in another quadrant</t>
  </si>
  <si>
    <t>The session was extremely well paced with a good amount of break time to counteract the fact that it was all online</t>
  </si>
  <si>
    <t>Conflict managaement - communication styles - types of personalities, etc</t>
  </si>
  <si>
    <t>communicate - empathise - ask</t>
  </si>
  <si>
    <t>conflict managment</t>
  </si>
  <si>
    <t>MBTI</t>
  </si>
  <si>
    <t>It has been good refresher of skills required to lead effectively. </t>
  </si>
  <si>
    <t>The content is certainly relevant to issues I am currently experiencing at work.</t>
  </si>
  <si>
    <t>Communication and listening</t>
  </si>
  <si>
    <t>a lot of interesting information</t>
  </si>
  <si>
    <t>Course or qualification name: Cert IV in Leadership &amp; Management   </t>
  </si>
  <si>
    <t>02/02/0021</t>
  </si>
  <si>
    <t>Effective ways of communicating and also how to utilise the MBTI to enhance team members work styles</t>
  </si>
  <si>
    <t>Thoroughly enjoyed today's session and looking forward to the next.</t>
  </si>
  <si>
    <t>Cert IV in Leadership &amp; Management  </t>
  </si>
  <si>
    <t>How to deal with a 'whinger' and cultural translations </t>
  </si>
  <si>
    <t>Cert 4 Fin Serv</t>
  </si>
  <si>
    <t>Thorough explanation of variances</t>
  </si>
  <si>
    <t>Enjoyed the sessions</t>
  </si>
  <si>
    <t>Slight links to current role</t>
  </si>
  <si>
    <t>Expanded my knowledge and understanding of operational budgets</t>
  </si>
  <si>
    <t>Enjoyed the learning experience</t>
  </si>
  <si>
    <t>calculating cashflow</t>
  </si>
  <si>
    <t>Delivery of unit as usual is done with both professionalism and patience.</t>
  </si>
  <si>
    <t>Cert 4 in Fin Svcs</t>
  </si>
  <si>
    <t>Course or qualification name: Certificate 4 in Fin Svs</t>
  </si>
  <si>
    <t>lots to learn</t>
  </si>
  <si>
    <t>loved it</t>
  </si>
  <si>
    <t>Certificate 4 in Fin Svs</t>
  </si>
  <si>
    <t>more in-depth information for my work with excel spreadhsheets</t>
  </si>
  <si>
    <t>#794 - Diploma of Leadership and Management</t>
  </si>
  <si>
    <t>importance of building solid working relationships</t>
  </si>
  <si>
    <t>Great session in a relaxed learning environment</t>
  </si>
  <si>
    <t>understanding the people within you team, engaging and consulting with them, the value of strong communication</t>
  </si>
  <si>
    <t>strategies to ensure positive working relationships and the importance of sound working relationships</t>
  </si>
  <si>
    <t>Good presenter. Related learning to our group and put leanings in a relevant context</t>
  </si>
  <si>
    <t>26/02/0021</t>
  </si>
  <si>
    <t>768 - CIV in Leadership and Management </t>
  </si>
  <si>
    <t>I liked the STAR model in particular</t>
  </si>
  <si>
    <t>Would have been good with a bit more time to reflect on STAR in pairs</t>
  </si>
  <si>
    <t>Implementing Operational Plan</t>
  </si>
  <si>
    <t>Developing a resource proposal, monitoring operations, PLAN, DO,CHECK &amp; ACT</t>
  </si>
  <si>
    <t>Cert 1V Leadership and Management</t>
  </si>
  <si>
    <t>Reinforced my practices in Recruitment and HR processes are good, need to do a bit more work in relation to Resource Proposals</t>
  </si>
  <si>
    <t>Good Session despite my IT problems from my end</t>
  </si>
  <si>
    <t>02/03/0021</t>
  </si>
  <si>
    <t>Gained valuable knowledge on how to time manage</t>
  </si>
  <si>
    <t>Evaluating performance, managing stress</t>
  </si>
  <si>
    <t>Self and time management</t>
  </si>
  <si>
    <t>Well presented and a good pace with well placed break times</t>
  </si>
  <si>
    <t>360 reviews - Customer feedback </t>
  </si>
  <si>
    <t>Cert. 4 Frontline management</t>
  </si>
  <si>
    <t>To keep an open mind and grow with feedback.</t>
  </si>
  <si>
    <t>Excellent course.</t>
  </si>
  <si>
    <t>Learning to self manage</t>
  </si>
  <si>
    <t>I need to put more control measures in place to manage my work load and not become overwhelmed</t>
  </si>
  <si>
    <t>implementing good workplace systems</t>
  </si>
  <si>
    <t>Certificate 4 in leadership</t>
  </si>
  <si>
    <t>very informative and useful for my role</t>
  </si>
  <si>
    <t>leadership management 1v</t>
  </si>
  <si>
    <t>20/03/0021</t>
  </si>
  <si>
    <t>Some of the time management strategies eg: Traffic light System on back of chair so not interrupted so much</t>
  </si>
  <si>
    <t>Risk can be Ok and broken down is not so cumbersome</t>
  </si>
  <si>
    <t>Unit 7</t>
  </si>
  <si>
    <t>The different stages of the risk management process. </t>
  </si>
  <si>
    <t>A wider comprehensive understanding of the importance of risk management strategies.</t>
  </si>
  <si>
    <t>Enjoyed looking at it from whole of government perspective and school perspective.</t>
  </si>
  <si>
    <t>Cert IV Financial Serices</t>
  </si>
  <si>
    <t>Exposure to new risk language</t>
  </si>
  <si>
    <t>Some of the group chats times were a bit too long.</t>
  </si>
  <si>
    <t>Certificate IV in Training &amp; Assessment</t>
  </si>
  <si>
    <t>The adaptability to my work</t>
  </si>
  <si>
    <t>That data is used to create a various amounts of different reports providing information in more depth.</t>
  </si>
  <si>
    <t>Cert lV financial services</t>
  </si>
  <si>
    <t>Course or qualification name: Certificate IV in Financial Services</t>
  </si>
  <si>
    <t>I can easily relate the context to my own role </t>
  </si>
  <si>
    <t>enjoying the course</t>
  </si>
  <si>
    <t>Data opportunities, box graph use</t>
  </si>
  <si>
    <t>#826 - CIV in Leadership and Management</t>
  </si>
  <si>
    <t>Clear lines of communication are key to an effective work environment</t>
  </si>
  <si>
    <t>Australia Archetype Study quadrant</t>
  </si>
  <si>
    <t>How to breakdown specific workplace factors in order to deal with them in the most appropriate and effective manner for all involved.</t>
  </si>
  <si>
    <t>That I have experience working for managers who very much need to do this course. By doing this course, I hope I can be the leader that is lacking at my worksite.</t>
  </si>
  <si>
    <t>16/03/0021</t>
  </si>
  <si>
    <t>Communication, developing trust, diversity within work place &amp; managing conflict</t>
  </si>
  <si>
    <t>#826 CIV in Leadership and Management</t>
  </si>
  <si>
    <t>be respectful</t>
  </si>
  <si>
    <t>features of excellent workplaces</t>
  </si>
  <si>
    <t>loving the formant and how interactive everyone can be through zoom</t>
  </si>
  <si>
    <t>Cir iv leadership and management </t>
  </si>
  <si>
    <t>Communication effectively </t>
  </si>
  <si>
    <t>Well presented session - virtual classrooms can difficult to stay engaged in but the LVC session today had a wide range of videos, breakout room sessions and well-rounded involvement between the presenter and attendees.</t>
  </si>
  <si>
    <t>Enjoyed the vast range of discussions within the one subject topic.</t>
  </si>
  <si>
    <t>feedback and the importance of asking for relevant and precise feedback,</t>
  </si>
  <si>
    <t>really enjoying the Zoom classrooms</t>
  </si>
  <si>
    <t>CIV in Leadership and Management Session Name: BSBLDR413 - Lead effective workplace relationships</t>
  </si>
  <si>
    <t>Effective Relationships, and the importance of providing feedback (as well as to receive it)</t>
  </si>
  <si>
    <t>I'm finding this very relevant to my workplace and my team</t>
  </si>
  <si>
    <t>Conflict resolution and how to engage your staff at work as a manager</t>
  </si>
  <si>
    <t>I enjoyed this as my first Zoom/Online Course</t>
  </si>
  <si>
    <t>cilitator name: Mark Lourens LVC Name: #826 - CIV in Leadership and Management Session Name: BSBLDR413 - Lead effective workplace relationships</t>
  </si>
  <si>
    <t>Variety of solutions to problems and the way we can problem solve, that there are underlying reasons behind peoples behavours</t>
  </si>
  <si>
    <t>Learning in this format was actually more comfortable than I first believed it would be </t>
  </si>
  <si>
    <t>understanding how to facilitate a positive working relationships</t>
  </si>
  <si>
    <t>Empathy and active listening are important in leading a team</t>
  </si>
  <si>
    <t>826 CIV in leadership and managment.</t>
  </si>
  <si>
    <t>There are a lot of things i can start using in my workplace immediatly</t>
  </si>
  <si>
    <t>Common courtesy</t>
  </si>
  <si>
    <t>End of day survey Survey link: https://forms.gle/vf5NcDTnbfC4Th4T7 Facilitator name: Mark Lourens LVC Name: #826 - CIV in Leadership and Management Session Name: BSBLDR413 - Lead effective workplace relationships</t>
  </si>
  <si>
    <t>Personality styles</t>
  </si>
  <si>
    <t>CV in leadership andmanagement</t>
  </si>
  <si>
    <t>gave me a better understanding how to communicate and understand people understand not evryone thinks the same as yo.</t>
  </si>
  <si>
    <t>Dip Project Management</t>
  </si>
  <si>
    <t>Leadership and Mgmt Cert 4</t>
  </si>
  <si>
    <t>Feedback process</t>
  </si>
  <si>
    <t>N/A</t>
  </si>
  <si>
    <t>Cert 4 Leadershio &amp; Management</t>
  </si>
  <si>
    <t>Less breaks during the sessions please. Stopping after 25mins in the 1hr session seems a waste to me.</t>
  </si>
  <si>
    <t>effective communication skills</t>
  </si>
  <si>
    <t>Importance of feedback, clear communication style and different archetypes</t>
  </si>
  <si>
    <t>A good first session. Felt unhurried.</t>
  </si>
  <si>
    <t>Reintroduced and reinforced concepts, real life examples</t>
  </si>
  <si>
    <t>Strategies to communicate more effectively, become a better listener and deal with conflict</t>
  </si>
  <si>
    <t>Informative and thought powering</t>
  </si>
  <si>
    <t>Good communication is the key to effective working relationships</t>
  </si>
  <si>
    <t>Respect understanding and empathy go a long way</t>
  </si>
  <si>
    <t>#839 - CIV in Leadership and Management</t>
  </si>
  <si>
    <t>HEAT - Conflict Skills</t>
  </si>
  <si>
    <t>23/03/0021</t>
  </si>
  <si>
    <t>self reflection is key!</t>
  </si>
  <si>
    <t>having quality working relationships make good leaders</t>
  </si>
  <si>
    <t>In the breakout rooms, it would be good to have the topic/questions on the screen for the group to refer to.</t>
  </si>
  <si>
    <t>Diploma of Project Management </t>
  </si>
  <si>
    <t>concise and clear</t>
  </si>
  <si>
    <t>LVC Name: #794 - Diploma of Leadership and Management</t>
  </si>
  <si>
    <t>Ensuring your staff feel like they are doing what they are supposed to be doing, asking team for feedback, supporting the team as there are sometimes underlying causes to behaviours</t>
  </si>
  <si>
    <t>Johari Window and Holme Rahe Scale </t>
  </si>
  <si>
    <t>Time Management</t>
  </si>
  <si>
    <t>This was my first online platform in many years and I thoroughly enjoyed it!</t>
  </si>
  <si>
    <t>personal review, ensure workplace relationships allowing feedback, importance of Planning, setting goals</t>
  </si>
  <si>
    <t>1. SMART(S) Goals, description, meaning and how to apply. 2. Values, using the Values wheel. 3. Step planning cycle, how to establish goals and targets, implement plans and follow up on progress. 4. Evaluations, the 360 Feedback and the pros and cons </t>
  </si>
  <si>
    <t>Diploma in leadership and management </t>
  </si>
  <si>
    <t>Well structured, the day was enjoyable </t>
  </si>
  <si>
    <t>360 degrees feedback</t>
  </si>
  <si>
    <t>Great tips on successful meetings</t>
  </si>
  <si>
    <t>as always, a great session</t>
  </si>
  <si>
    <t>what makes a highly functional team and the different roles people play within those teams</t>
  </si>
  <si>
    <t>Team effectiveness</t>
  </si>
  <si>
    <t>Clear communication. Ensuring communication has been received </t>
  </si>
  <si>
    <t>Communication and respect are paramount.</t>
  </si>
  <si>
    <t>Lidership</t>
  </si>
  <si>
    <t>ignite lead team affective</t>
  </si>
  <si>
    <t>30/03/0021</t>
  </si>
  <si>
    <t>To identify what type of leadership skills apply to my team and how to recognise them.</t>
  </si>
  <si>
    <t>Inf around planning</t>
  </si>
  <si>
    <t>That clear and concise communication is always imperative</t>
  </si>
  <si>
    <t>Would be good if the resources were available with a little more lead time. I was unable to access the information prior to the session commencing (I was on leave the day prior)</t>
  </si>
  <si>
    <t>Cert IV in Leadership and Management </t>
  </si>
  <si>
    <t>C IV Leadership &amp; Management</t>
  </si>
  <si>
    <t>Neil Armstrong being an expendable member of the Moon mission!!</t>
  </si>
  <si>
    <t>31/03/0021</t>
  </si>
  <si>
    <t>Enjoyed the challenge of using word docs/screen share it was fun working together to navigate! </t>
  </si>
  <si>
    <t>The breakout rooms were particularly helpful and engaging in todays sessions and added depth to my learning. I think I'm going to be more likely to remember what I've learnt because of it. </t>
  </si>
  <si>
    <t>Implementing Continuous Improvements </t>
  </si>
  <si>
    <t>Quality checkpoints, analyzing driving forces, improvement efficacy </t>
  </si>
  <si>
    <t>I found the methods for continuous improvement which we practiced very helpful</t>
  </si>
  <si>
    <t>Could have used some more time on some of the group tasks and again more examples related to health</t>
  </si>
  <si>
    <t>Certificate 1V in Leadership and Management</t>
  </si>
  <si>
    <t>How to engage staff in this process</t>
  </si>
  <si>
    <t>I always feel like the last hour is rushed a bit and feel like I have missed something.</t>
  </si>
  <si>
    <t>Good to revisit lean thinking and recognise there are multiple processes in my organisation which need addressing. Also had not seen nominal group method before - i will need this for a research project I am involved in</t>
  </si>
  <si>
    <t>Certificate 4 in Finance</t>
  </si>
  <si>
    <t>Cert. IV in Financial Services</t>
  </si>
  <si>
    <t>More knowledge in Budget preparation and forecasts etc</t>
  </si>
  <si>
    <t>Finance</t>
  </si>
  <si>
    <t>Course or qualification name: Cert 4 in Fin Svs </t>
  </si>
  <si>
    <t>C4 in finance svs</t>
  </si>
  <si>
    <t>Spreadsheet use</t>
  </si>
  <si>
    <t>Great applications for my workplace</t>
  </si>
  <si>
    <t>Cert IV Leadership and Management </t>
  </si>
  <si>
    <t>Delegation is a skill I need to work on </t>
  </si>
  <si>
    <t>NA</t>
  </si>
  <si>
    <t>build trust and put yourself in other peoples shoes</t>
  </si>
  <si>
    <t>Demonstrating effective leadership in the workplace is vital in order to have a strong and healthy minded team</t>
  </si>
  <si>
    <t>Great session! </t>
  </si>
  <si>
    <t>Demonstrate leadership in the workplace</t>
  </si>
  <si>
    <t>more strategies around decision making and thoughts on ethics</t>
  </si>
  <si>
    <t>CIV # 826 leadership and management</t>
  </si>
  <si>
    <t>leadership types</t>
  </si>
  <si>
    <t>thank you for another great session</t>
  </si>
  <si>
    <t>I have reflected on many many aspects of how I carry myself at work. </t>
  </si>
  <si>
    <t>Certificate VI Leadership and Management</t>
  </si>
  <si>
    <t>Leadership styles and working out what kind of leader I want to be, using the personal values and ethics learning</t>
  </si>
  <si>
    <t>I am not in a leadership role yet which makes some of this difficult to apply in my work however I am enjoying leaning how to be an effective leader</t>
  </si>
  <si>
    <t>Delegation and ways to be a leader</t>
  </si>
  <si>
    <t>I was very engaged as it applied so much to me</t>
  </si>
  <si>
    <t>How to deal with negativity in the workplace, differences in ethics and values, leadership style</t>
  </si>
  <si>
    <t>leadership and Managent</t>
  </si>
  <si>
    <t>be more understanding, give everyone a voice</t>
  </si>
  <si>
    <t>BSBLDR413 CIV IN Leadership &amp; Management</t>
  </si>
  <si>
    <t>The ethical questions and how we react / interact; the different leadership styles were beneficial</t>
  </si>
  <si>
    <t>the breakouts in this session could have been shortened. The Barb and the morning Scotch was interesting as having experience in aged care this is now allowed - through consultation and all parties being informed - Ageing in Place and person centred care. </t>
  </si>
  <si>
    <t>C IV in leadership and management </t>
  </si>
  <si>
    <t>How to react in different situation </t>
  </si>
  <si>
    <t>No</t>
  </si>
  <si>
    <t>#826 CIV in leadership and management </t>
  </si>
  <si>
    <t>16/04/0021</t>
  </si>
  <si>
    <t>Leader and Management </t>
  </si>
  <si>
    <t>complexities of leadership and management </t>
  </si>
  <si>
    <t>reflecting on own leadership style and what i can work on</t>
  </si>
  <si>
    <t>#839 - CIV Leadership &amp; Management</t>
  </si>
  <si>
    <t>21/04/0021</t>
  </si>
  <si>
    <t>Different styles of leadership, how and when to use them.</t>
  </si>
  <si>
    <t>BSB40520 Certificate IV in Leadership and Management</t>
  </si>
  <si>
    <t>Managing and Leading difference and when to use each function</t>
  </si>
  <si>
    <t>different leadership types are required for different scenarios</t>
  </si>
  <si>
    <t>use the best of every leadership style</t>
  </si>
  <si>
    <t>Learning the different behaviours </t>
  </si>
  <si>
    <t>I enjoy the personal stories that relate back to the learning, it helps with putting it into context, I relate to the personal experiences. </t>
  </si>
  <si>
    <t>ASC Demonstrate Leradership in the workplace</t>
  </si>
  <si>
    <t>Found this to be particularly relevant</t>
  </si>
  <si>
    <t>leadership styles</t>
  </si>
  <si>
    <t>n/a</t>
  </si>
  <si>
    <t>Smart goal examples were good and clearly explained on how to use back in the workplace, action plans were also very helpful to use and develop back in the workplace.</t>
  </si>
  <si>
    <t>Well paced session, trainer very knowledgeable and informative, good timing allocated for learning sessions and breaks. Thank you.</t>
  </si>
  <si>
    <t>Ignite Program- Cert IV Leadership and Management</t>
  </si>
  <si>
    <t>#796 - CIV in Leadership and Management</t>
  </si>
  <si>
    <t>great tools and information given to help me make my presentation</t>
  </si>
  <si>
    <t>Practice, practice, practice</t>
  </si>
  <si>
    <t>Preparation for a presentation</t>
  </si>
  <si>
    <t>Not overly relevant to current job role, however, may be in the future should I change my role</t>
  </si>
  <si>
    <t>The skills to help with stress when making a presentation</t>
  </si>
  <si>
    <t>The skills to at least build my very first presentation</t>
  </si>
  <si>
    <t>Many great tips to make an effective and engaging presentation</t>
  </si>
  <si>
    <t>management</t>
  </si>
  <si>
    <t>LGP Ignite </t>
  </si>
  <si>
    <t>Power of the Pause/ powerpoint techniques - what no to do! Structure of the body of presentation</t>
  </si>
  <si>
    <t>Diploma Leadership &amp; Management</t>
  </si>
  <si>
    <t>The course content was relevant to my workplace</t>
  </si>
  <si>
    <t>diploma leadership an management</t>
  </si>
  <si>
    <t>impact culture plays, tools to build more effective teams, Belbins etc</t>
  </si>
  <si>
    <t>Direct reflection of the course to my role in the organization </t>
  </si>
  <si>
    <t>KPI's and Building highly effective teams</t>
  </si>
  <si>
    <t>reinforcing and articulating key points in managing effective teams thus confirming/enhancing our knowledge</t>
  </si>
  <si>
    <t>Great comprehensive explanations of how highly effective teams should look like ans operate, good notes to take away and practice back in the workplace.</t>
  </si>
  <si>
    <t>Cert IV WHS</t>
  </si>
  <si>
    <t>DFE - Certificate IV in Financial Services</t>
  </si>
  <si>
    <t>The information in the LVC sessions are relevant to my work role</t>
  </si>
  <si>
    <t>DFE- CERT 4 IN FINANCIAL SERVICES</t>
  </si>
  <si>
    <t>Good controls are essential</t>
  </si>
  <si>
    <t>Enjoyed the session</t>
  </si>
  <si>
    <t>If the correct controls and processes are not put in place others may see an opportunity for their own benefit</t>
  </si>
  <si>
    <t>Happy with my understanding of the compliance framework.</t>
  </si>
  <si>
    <t>Was unaware of the Process Maps on Edi</t>
  </si>
  <si>
    <t>Unit 8 Cert. IV in Financial Services</t>
  </si>
  <si>
    <t>Continue to monitor ways of improving compliance within my role at my school, reinforce policy and regulations to other staff members when requesting they change their practice. Continue to uphold integrity and honesty within work place.</t>
  </si>
  <si>
    <t>Do speak up and report or question any practices that happen at the site that are non compliant. Do not accept things that have been done in the past that should be changed.</t>
  </si>
  <si>
    <t>Increased knowledge of internal control procedures, segregation of duties (not always easy in small schools), fraud and cheating when given the opportunity is much higher.</t>
  </si>
  <si>
    <t>Diploma in Leadership</t>
  </si>
  <si>
    <t>Conflict Management Styles</t>
  </si>
  <si>
    <t>Importance of being transparent, approachable and able to communicate. How important trust is in maintaining relationships and conflict management/resolution</t>
  </si>
  <si>
    <t>How I can apply some of the processes / objectives to my role.</t>
  </si>
  <si>
    <t>Good communication is most important in managing people</t>
  </si>
  <si>
    <t>Diploma Leadership and Management </t>
  </si>
  <si>
    <t>Working relationships - Communication, Communication, Communication. How to build good relationships managing conflict</t>
  </si>
  <si>
    <t>DFE - Certificate IV in Fin Services</t>
  </si>
  <si>
    <t>more knowledge on words to do with preparing operational budgets.</t>
  </si>
  <si>
    <t>Course or qualification name: DFE - Certificate IV in Fin Services</t>
  </si>
  <si>
    <t>Cert 4 in Fin services</t>
  </si>
  <si>
    <t>Unit 6</t>
  </si>
  <si>
    <t>Using the Govt budget </t>
  </si>
  <si>
    <t>Cash Flow Budget Structure</t>
  </si>
  <si>
    <t>what not to do during a powerpoint presentation</t>
  </si>
  <si>
    <t>Certificate IV In Leadership and Management</t>
  </si>
  <si>
    <t>Building knowledge and confidence with presentations</t>
  </si>
  <si>
    <t>Certificate 4 leadership and management </t>
  </si>
  <si>
    <t>Confidence </t>
  </si>
  <si>
    <t>Cert 4 in leadership and managment</t>
  </si>
  <si>
    <t>How to make effective presentation</t>
  </si>
  <si>
    <t>Nothing</t>
  </si>
  <si>
    <t>Keep it simple.</t>
  </si>
  <si>
    <t>I prefer classroom training but I'm happy with the session </t>
  </si>
  <si>
    <t>The numerous little things to consider</t>
  </si>
  <si>
    <t>Shame not to be face to face</t>
  </si>
  <si>
    <t>Cert IV in Leadership</t>
  </si>
  <si>
    <t>Cert 4 Leadership &amp; Management</t>
  </si>
  <si>
    <t>Management styles and adjusting as required</t>
  </si>
  <si>
    <t>difference between ethical and moral </t>
  </si>
  <si>
    <t>LGPA 2021 - Certificate IV in Leadership and Management </t>
  </si>
  <si>
    <t>learning the difference between managing and leading</t>
  </si>
  <si>
    <t>Great video selection for learning about good and bad companies and their perceptions</t>
  </si>
  <si>
    <t>learning different ways to lead</t>
  </si>
  <si>
    <t>Ignite - LGP</t>
  </si>
  <si>
    <t>31/05/0021</t>
  </si>
  <si>
    <t>make sure that training is actually needed, look at route cause of problem and then address from there rather than just doing training for sake of it</t>
  </si>
  <si>
    <t>Developing a clear way to improve performance with a tool that is useful and hopefully will be engaging</t>
  </si>
  <si>
    <t>Management and Leadership</t>
  </si>
  <si>
    <t>Feedback to employees.</t>
  </si>
  <si>
    <t>Leardership &amp; Management </t>
  </si>
  <si>
    <t>Adult Learning, Skills matrix</t>
  </si>
  <si>
    <t>Developing staff does not always rely solely on training. Excellent video on flow chart to determine training needs. </t>
  </si>
  <si>
    <t>How to Find out if the course is accredited</t>
  </si>
  <si>
    <t>Some of the management topics were not relevant to my role, but good to hear about</t>
  </si>
  <si>
    <t>I need to explore better ways to manage stress/workload and delegate tasks to others responsible</t>
  </si>
  <si>
    <t>Diploma in Project Management</t>
  </si>
  <si>
    <t>#845 - Diploma of Project Management</t>
  </si>
  <si>
    <t>set smart goals and distinguish between work life and personal life in order to get tasks and projects completed successfully.</t>
  </si>
  <si>
    <t>Good session and well paced.</t>
  </si>
  <si>
    <t>Dip of Project Management</t>
  </si>
  <si>
    <t>useful knowledge about managing team members and myself professionally</t>
  </si>
  <si>
    <t>the videos were good, and the surveys - broke up the zoom. Also time management was great. Enjoyed the short stretch breaks (even did the stretches) </t>
  </si>
  <si>
    <t>Task management topic really helped provide some good tips for my current role</t>
  </si>
  <si>
    <t>Plenty of notes, some topics I already have previously covered but great to refresh these in my mind. </t>
  </si>
  <si>
    <t>Really enjoyed the day, great session. </t>
  </si>
  <si>
    <t>360 degree feedback, Johari, networking </t>
  </si>
  <si>
    <t>Diploma of Leadership &amp; Management </t>
  </si>
  <si>
    <t>FNS41820</t>
  </si>
  <si>
    <t>Certificate IV in Financial Services Session name: Unit 9 – Resolve Disputes</t>
  </si>
  <si>
    <t>Conflict resolution</t>
  </si>
  <si>
    <t>03/03/0021</t>
  </si>
  <si>
    <t>My neWhats my conflict style</t>
  </si>
  <si>
    <t>Thank you :) </t>
  </si>
  <si>
    <t>conflict resolution</t>
  </si>
  <si>
    <t>many things</t>
  </si>
  <si>
    <t>great learning for some life skills also :-) </t>
  </si>
  <si>
    <t>Follow processes, refer to policy, keep a record</t>
  </si>
  <si>
    <t>Think or talk about the task not the personality</t>
  </si>
  <si>
    <t>Reassurance of procedures</t>
  </si>
  <si>
    <t>Cert IV Financial Services FNS41820</t>
  </si>
  <si>
    <t>Very interesting topic, expanding knowledge and understanding of resolving disputes and conflict resolution</t>
  </si>
  <si>
    <t>FNS41820 Cert IV in Financial Services</t>
  </si>
  <si>
    <t>Resolving financial disputes with reference to policies, instructions and procedures. Keeping excellent records, notes and email trails for future reference. Having empathy and offering options if possible. Some of the course contact can be related to and useful in personal / personal business situations.</t>
  </si>
  <si>
    <t>Cert IV TAA</t>
  </si>
  <si>
    <t>The compliance behind all the Risk management </t>
  </si>
  <si>
    <t>Certificate IV in Finance Services</t>
  </si>
  <si>
    <t>all relevant</t>
  </si>
  <si>
    <t>Networking</t>
  </si>
  <si>
    <t>build and maintain business relationships</t>
  </si>
  <si>
    <t>Belbin team roles</t>
  </si>
  <si>
    <t>Building Leadership In My Role</t>
  </si>
  <si>
    <t>Another informative session</t>
  </si>
  <si>
    <t>Cert IV in I leadership and management </t>
  </si>
  <si>
    <t>Lead effectively </t>
  </si>
  <si>
    <t>Pros/cons of effective teams, planning process(s), and a number of other tools i.e. Vroom Jago Model</t>
  </si>
  <si>
    <t>Cert 4 leadership and management</t>
  </si>
  <si>
    <t>Vroom jago and importance of feedback</t>
  </si>
  <si>
    <t>Team consis of a leader and members</t>
  </si>
  <si>
    <t>17/06/0021</t>
  </si>
  <si>
    <t>some extra time management strategies, some good books to read for work and personal life skills</t>
  </si>
  <si>
    <t>loved it, thank you</t>
  </si>
  <si>
    <t>beneficial to have constructive conversations whilst learning </t>
  </si>
  <si>
    <t>Great first session. Thank you</t>
  </si>
  <si>
    <t>Good reflection on finance role in schools and policies/procedures in play. Self reflection is very important and an area that needs more consideration which the assessment task will initially provide. </t>
  </si>
  <si>
    <t>Great first session. Very informative and useful for my role and personal/professional development. Thank you,</t>
  </si>
  <si>
    <t>Certificate 1V in Financial Services</t>
  </si>
  <si>
    <t>The need to go back to my workplace and investigate departmental financial policies and instructions</t>
  </si>
  <si>
    <t>Certificate IV in Financial Serives</t>
  </si>
  <si>
    <t>Sustainability - look at the longer term, better prioritise interruptions</t>
  </si>
  <si>
    <t>Certificate 1V</t>
  </si>
  <si>
    <t>Self Awareness this is something we tend to forget about</t>
  </si>
  <si>
    <t>A great introduction basis to for any professional level not just finance.</t>
  </si>
  <si>
    <t>Leadership &amp; Management Cert IV</t>
  </si>
  <si>
    <t>Active listening is a key component to communication</t>
  </si>
  <si>
    <t>Reinforced my communication techniques and assisted me with different approaches to situations</t>
  </si>
  <si>
    <t>Great session, really enjoyed it</t>
  </si>
  <si>
    <t>To always listen</t>
  </si>
  <si>
    <t>Communication Styles</t>
  </si>
  <si>
    <t>Appropriate communication skills to utilise within the workplace</t>
  </si>
  <si>
    <t>A few people dominating conversation and giving little opportunity for others to contribute.</t>
  </si>
  <si>
    <t>I liked the model for dealing with complaints. But the key takeaway is that clear communication is the foundation for any good workplace practises</t>
  </si>
  <si>
    <t>LGP - Ignite Course</t>
  </si>
  <si>
    <t>Reminding myself to be self aware and concentrate on listening better</t>
  </si>
  <si>
    <t>DFE – Cert IV in Financial Services</t>
  </si>
  <si>
    <t>Projects are very involved</t>
  </si>
  <si>
    <t>understanding the processes behind project management budgets</t>
  </si>
  <si>
    <t>good understanding of project budgets</t>
  </si>
  <si>
    <t>Introduction to new project cost management techniques, current knowledge expanded</t>
  </si>
  <si>
    <t>Found todays session very informative</t>
  </si>
  <si>
    <t>Cert IV in finacial services</t>
  </si>
  <si>
    <t>Unit 8</t>
  </si>
  <si>
    <t>DFE Cert IV in Financial Services</t>
  </si>
  <si>
    <t>ask questions more</t>
  </si>
  <si>
    <t>08/07/0021</t>
  </si>
  <si>
    <t>Aspects of Fraud</t>
  </si>
  <si>
    <t>Finacial Services</t>
  </si>
  <si>
    <t>CIV in Leadership &amp; Management</t>
  </si>
  <si>
    <t>How to be better active listener</t>
  </si>
  <si>
    <t>CIV in Management and Leadership</t>
  </si>
  <si>
    <t>Useful to go through communication styles and the impact of personality traits</t>
  </si>
  <si>
    <t>Would have liked stronger focus on conflict resolution</t>
  </si>
  <si>
    <t>Play to the strength of your team to get the best results</t>
  </si>
  <si>
    <t>It was an interesting topic, well presented</t>
  </si>
  <si>
    <t>#857 - CIV in Leadership and Management</t>
  </si>
  <si>
    <t>key features of working relationships </t>
  </si>
  <si>
    <t>Very happy with the virtual learning experience so far and enjoy the different ways to participate (breakout rooms and annotate options)</t>
  </si>
  <si>
    <t>Crt IV in leadership and management </t>
  </si>
  <si>
    <t>how its best to communication with my staff and how to deal with different situations </t>
  </si>
  <si>
    <t>I enjoyed learning about strategies in handling refusal from an employee when delegated tasks. </t>
  </si>
  <si>
    <t>I found all topics discussed relevant and informative to my current role. Excellent pace throughout the session. </t>
  </si>
  <si>
    <t>BSB40520 CIV in Leadership and Management</t>
  </si>
  <si>
    <t>Learning about the 5 conflict styles - had never heard of these before! </t>
  </si>
  <si>
    <t>I only put 'agree' on the question 'related to my role' as we are lucky enough to not have any conflict management! :)</t>
  </si>
  <si>
    <t>Leadership and Development</t>
  </si>
  <si>
    <t>Challenging try to move around in Excel whilst in Zoom particularly changes in value over time sessions</t>
  </si>
  <si>
    <t>Course or qualification name: DFE – Cert IV in Financial Services </t>
  </si>
  <si>
    <t>The content for this session was a bit overwhelming but great examples of spreadsheets provided to help me when I go back to recap on information</t>
  </si>
  <si>
    <t>Great Session</t>
  </si>
  <si>
    <t>Excel is a powerful tool and I need to spend more time learning and using it in practice.</t>
  </si>
  <si>
    <t>That financial reports need to be looked at with adjustments to make sense eg CPI, per capita. Calculations at school need to include sensitivity analysis when providing information to staff &amp; Governing Council. Don't look at reports just on face value.</t>
  </si>
  <si>
    <t>FNS41815 Certificate IV </t>
  </si>
  <si>
    <t>Skill in excel spreedsheets for finance</t>
  </si>
  <si>
    <t>I do not use Excel or spreadsheets at work. I can see that it is a large component in the next assessment and will be an area i will need to work on in the future</t>
  </si>
  <si>
    <t>LVC Name: #796 - CIV in Leadership</t>
  </si>
  <si>
    <t>Overall plan prep </t>
  </si>
  <si>
    <t>The importance of planning and reviewing a process or task</t>
  </si>
  <si>
    <t>LVC Name: #839 - CIV in Leadership and Management</t>
  </si>
  <si>
    <t>None</t>
  </si>
  <si>
    <t>CIV WHS</t>
  </si>
  <si>
    <t>multiple takeaways. audience knowledge, pace, objectives and several more</t>
  </si>
  <si>
    <t>good session - thank you.</t>
  </si>
  <si>
    <t>Cert IV WHS </t>
  </si>
  <si>
    <t>Certificate IV WHS</t>
  </si>
  <si>
    <t>How to structure your presentation using alot of great tips</t>
  </si>
  <si>
    <t>Nil</t>
  </si>
  <si>
    <t>Very useful</t>
  </si>
  <si>
    <t>Cert iV in Finance Services</t>
  </si>
  <si>
    <t>This was lots of info to take in, otherwise a great session</t>
  </si>
  <si>
    <t>reporting is intense</t>
  </si>
  <si>
    <t>none</t>
  </si>
  <si>
    <t>FNS41820 Cert IV</t>
  </si>
  <si>
    <t>My knowledge of reporting is limited</t>
  </si>
  <si>
    <t>There was too much information to take in. Too much switching between course notes and excel sheets.</t>
  </si>
  <si>
    <t>A very complex session with a large amount to absorb and understand</t>
  </si>
  <si>
    <t>Hope to be able to cope with the assignments</t>
  </si>
  <si>
    <t>CIV in Financial Services Course </t>
  </si>
  <si>
    <t>05/08/0021</t>
  </si>
  <si>
    <t>Reporting can be complex</t>
  </si>
  <si>
    <t>more understanding on why we create and use reports</t>
  </si>
  <si>
    <t>I feel you really explain things on a level that we can understand. </t>
  </si>
  <si>
    <t>I liked the section on recognising your own resolution style</t>
  </si>
  <si>
    <t>finance cert iv</t>
  </si>
  <si>
    <t>x</t>
  </si>
  <si>
    <t>I am a turtle</t>
  </si>
  <si>
    <t>learning about various conflict modes styles</t>
  </si>
  <si>
    <t>More knowledge on resolving disputes</t>
  </si>
  <si>
    <t>na</t>
  </si>
  <si>
    <t>Tell me and I will forget, teach me and I will remember, involve me and I will learn - love this</t>
  </si>
  <si>
    <t>Some very good tools</t>
  </si>
  <si>
    <t>Evaluations</t>
  </si>
  <si>
    <t>Learning is lifelong and ongoing </t>
  </si>
  <si>
    <t>How to demonstrate effectively</t>
  </si>
  <si>
    <t>leadership and management cert4</t>
  </si>
  <si>
    <t>How to create a training plan</t>
  </si>
  <si>
    <t>CIV in Leadership and Management Session</t>
  </si>
  <si>
    <t>It will assist with the development of myself and other</t>
  </si>
  <si>
    <t>Little hard to follow in the break out sessions and could have been provide additional time to complete activities </t>
  </si>
  <si>
    <t>Cert IV Leadership in Management</t>
  </si>
  <si>
    <t>Training requirements, documentation, needs vs wants etc</t>
  </si>
  <si>
    <t>I'm eager to put into practice my teaching and coaching skills learnt from today</t>
  </si>
  <si>
    <t>Great LVC today, very informative</t>
  </si>
  <si>
    <t>I liked learning about VAK</t>
  </si>
  <si>
    <t>Would have been good to have a little more time in the VAK break out room. Once we had answered the questionaire and done the maths it was time up.</t>
  </si>
  <si>
    <t>Ignite Course -LGP</t>
  </si>
  <si>
    <t>I felt a little rushed with this session. I guess with trying to fit in all the presentations in between also. It wouldnt bother me if classes run a little longer than 3pm for some of them</t>
  </si>
  <si>
    <t># 794 - Diploma in Leadership and Management</t>
  </si>
  <si>
    <t>BSBOPS502 – Manage business operational plans</t>
  </si>
  <si>
    <t>a well structured session with good interactivity</t>
  </si>
  <si>
    <t>794 - Diploma in Leadership and Management</t>
  </si>
  <si>
    <t>How to write a operation plan</t>
  </si>
  <si>
    <t>Group discussion was useful</t>
  </si>
  <si>
    <t>I found that working in 'teams' on the Scenarios this session was a good learning tool.</t>
  </si>
  <si>
    <t>Dip Leadership and Management </t>
  </si>
  <si>
    <t>To consider the broader organisation when creating operational plans</t>
  </si>
  <si>
    <t>Diploma Management &amp; Development </t>
  </si>
  <si>
    <t>networking with others, &amp; the sharing of ideas</t>
  </si>
  <si>
    <t>: # 794 - Diploma in Leadership and Management</t>
  </si>
  <si>
    <t>How to develop and Operational Plan and they key actions and focus areas. Collaboration within all key areas of a business is essential to improve the business Operation Plan</t>
  </si>
  <si>
    <t>How to write up a plan on Business operations and how all areas of a department interlink and work in collaboration in which is very important </t>
  </si>
  <si>
    <t>DFE – Certificate IV in Financial Services </t>
  </si>
  <si>
    <t>Great information around graphs and charts</t>
  </si>
  <si>
    <t>I found this session to be rushed. </t>
  </si>
  <si>
    <t>Great use of visuals and manual entry by everyone</t>
  </si>
  <si>
    <t>26/08/0021</t>
  </si>
  <si>
    <t>There is so much information to retain</t>
  </si>
  <si>
    <t>Pivot Charts</t>
  </si>
  <si>
    <t>Keep up the great work</t>
  </si>
  <si>
    <t>FNS41820 Certificate IV in Financial Services</t>
  </si>
  <si>
    <t>Learn more Excel functions</t>
  </si>
  <si>
    <t>The last 2 sessions seem to be catered to people who have knowledge of excel. I have found these sessions difficult as i dont use excel</t>
  </si>
  <si>
    <t>02/09/0021</t>
  </si>
  <si>
    <t>DFE – Certificate IV in Financial Services</t>
  </si>
  <si>
    <t>Complex doesn't seem so hard now</t>
  </si>
  <si>
    <t>cert 5 in financial serivces</t>
  </si>
  <si>
    <t>patience in reading and pulling apart documents and summarising</t>
  </si>
  <si>
    <t>CIV in Financial Services BSBWRT411</t>
  </si>
  <si>
    <t>Education in how to improve my writing style in reports and legislation styles</t>
  </si>
  <si>
    <t>C1V in Financial Services</t>
  </si>
  <si>
    <t>#864 - Diploma in Leadership and Management Session Name: BSBLDR523 – Lead and Manage effective workplace relationships</t>
  </si>
  <si>
    <t>Trust</t>
  </si>
  <si>
    <t>Diploma in Leadership and Management Session Name: BSBLDR523 – Lead and Manage effective workplace relationships</t>
  </si>
  <si>
    <t>Very useful for my current role to reflect and to work as part of the team to develop trusting relationship</t>
  </si>
  <si>
    <t>#864 - Diploma in Leadership and Management</t>
  </si>
  <si>
    <t>Open communication and trust is key</t>
  </si>
  <si>
    <t>Diploma and Leadership and Mgt</t>
  </si>
  <si>
    <t>Conflict management</t>
  </si>
  <si>
    <t>no</t>
  </si>
  <si>
    <t>Was a reminder of the aspects, techniques and strategies when leading a team</t>
  </si>
  <si>
    <t>Good pace and kept me engaged despite attending similar sessions previously.</t>
  </si>
  <si>
    <t>Confirmed my belief that effective teams need to collaborative, with staff needing to feel connected and valued </t>
  </si>
  <si>
    <t>Excellent session</t>
  </si>
  <si>
    <t>communication is key</t>
  </si>
  <si>
    <t>The importance of trust, how my communication with staff I have little in common with in the workplace when managing the unit needs to change</t>
  </si>
  <si>
    <t>LVC Name: #864 - Diploma in Leadership and Management</t>
  </si>
  <si>
    <t>Communication</t>
  </si>
  <si>
    <t>I was better able to understand the tasks and get ideas and opinions of others in the class</t>
  </si>
  <si>
    <t>The class size is quite large, but seems to be reasonably manageable</t>
  </si>
  <si>
    <t>Diploma in management and Leadership</t>
  </si>
  <si>
    <t>How to build on relationships to gain trust and move forward with a positive team and effective efficient way of leading a team</t>
  </si>
  <si>
    <t>Practicing to use the collaboration styles (assertiveness) in order to develop them for when they might be needed</t>
  </si>
  <si>
    <t>Good amount of breaks to remain engaged. Good mix of facilitator talking and slide show focus</t>
  </si>
  <si>
    <t>Communication, communication, communication.</t>
  </si>
  <si>
    <t>diploma of management</t>
  </si>
  <si>
    <t>it took time for me to be comfortable with the technology </t>
  </si>
  <si>
    <t>- Diploma in Leadership and Management Session Name: BSBLDR523</t>
  </si>
  <si>
    <t>I really liked the interaction </t>
  </si>
  <si>
    <t>my leadership styles</t>
  </si>
  <si>
    <t>Teamwork was helpful today</t>
  </si>
  <si>
    <t>cert 4 in management and leadership</t>
  </si>
  <si>
    <t>BSBXTW401</t>
  </si>
  <si>
    <t>Trying to do the spreadsheet in half an hour was difficult. We had it done after about 45 minutes though.</t>
  </si>
  <si>
    <t>Organising and planning</t>
  </si>
  <si>
    <t>Project management</t>
  </si>
  <si>
    <t>Planning </t>
  </si>
  <si>
    <t>Scheduling to meet goals</t>
  </si>
  <si>
    <t>Leadership and Management Development</t>
  </si>
  <si>
    <t>how to work around problems that may arise and still get the job done. Dealing with conflict.</t>
  </si>
  <si>
    <t>Certificate IV In Management</t>
  </si>
  <si>
    <t>Breaking down the overall task into sections</t>
  </si>
  <si>
    <t>08/09/0021</t>
  </si>
  <si>
    <t>This session actually encouraged team building in the break out space. Communication once again is key</t>
  </si>
  <si>
    <t>As mentioned still establishing this module. </t>
  </si>
  <si>
    <t>Goals, objectives and feedback are important in leading a team</t>
  </si>
  <si>
    <t>Just somewhat got disoriented with the schedule template in the beginning but it went well</t>
  </si>
  <si>
    <t>Cert $ Financial Services</t>
  </si>
  <si>
    <t>The complexity of project financial reporting </t>
  </si>
  <si>
    <t>Was very insightful and will endeavor to implement it to my work load when and if it arises.</t>
  </si>
  <si>
    <t>To not treat everything ass with capital as assets</t>
  </si>
  <si>
    <t>cert lv finance</t>
  </si>
  <si>
    <t>DFE</t>
  </si>
  <si>
    <t>Tips on how to plan and deliver a great presentation</t>
  </si>
  <si>
    <t>Lots of different key points I have learned today and excited to put it in to practice to see how I go!</t>
  </si>
  <si>
    <t>#857 - Certificate IV in Leadership &amp; Management</t>
  </si>
  <si>
    <t>Be clear about your objective, know and engage with your audience and make a good first impression. Learnt about GLOSS, 5 P's and OFF.</t>
  </si>
  <si>
    <t>CIV Leadership and Managerment </t>
  </si>
  <si>
    <t>how best to structure a presentations</t>
  </si>
  <si>
    <t>Linda Lloyd</t>
  </si>
  <si>
    <t>Certificate IV in Leadership &amp; Management (DFE)</t>
  </si>
  <si>
    <t>Managing a team has many aspects to it, but very important to remain flexible and open to any situation, anything can be solved.</t>
  </si>
  <si>
    <t>Felt this session was quite disjointed compared to others - topic bounced around and didnt seem to flow from one point to the next</t>
  </si>
  <si>
    <t>Importance of feedback</t>
  </si>
  <si>
    <t>Course or qualification name: Certificate IV in Leadership &amp; Management (DFE) </t>
  </si>
  <si>
    <t>I felt that today's tasks were difficult to understand what to do, they were not clearly outlined </t>
  </si>
  <si>
    <t>Cert 4leadership and management</t>
  </si>
  <si>
    <t>group plans</t>
  </si>
  <si>
    <t>struggled to follow, group was unsure of what was being asked</t>
  </si>
  <si>
    <t>being able to review the case study before the session would have been helpful particularly the excel spreadsheet</t>
  </si>
  <si>
    <t>ASC Leadership and management</t>
  </si>
  <si>
    <t>Great teams - great leaders</t>
  </si>
  <si>
    <t>BSBXTW401 Lead and facilitate a team</t>
  </si>
  <si>
    <t>Analysing data </t>
  </si>
  <si>
    <t>Learning about information gathering, establishing a timeline, effective reporting.</t>
  </si>
  <si>
    <t>Forward planning allow time for all aspects of collecting information</t>
  </si>
  <si>
    <t>The different areas needed to provide an effective report</t>
  </si>
  <si>
    <t>If I was in a finance role this would be more relivant</t>
  </si>
  <si>
    <t>Provided an insight in areas that i am currently working in at work</t>
  </si>
  <si>
    <t>Critical analysis, being more prepared</t>
  </si>
  <si>
    <t>Better preparation when speaking</t>
  </si>
  <si>
    <t>Great session with many take aways</t>
  </si>
  <si>
    <t>Mind mapping techniques and information regarding ethos, pathos and logos </t>
  </si>
  <si>
    <t>Great facilitator, very enaging, good use of video and activities, </t>
  </si>
  <si>
    <t>Dip Leadership and mangement</t>
  </si>
  <si>
    <t>LVC Name: #864 - Diploma of Leadership and Management</t>
  </si>
  <si>
    <t>BSBPEF501</t>
  </si>
  <si>
    <t>#864 - Diploma of Leadership and Management</t>
  </si>
  <si>
    <t>Setting own goals to improve personal workloads</t>
  </si>
  <si>
    <t>cert 4 leadership and managment</t>
  </si>
  <si>
    <t>BSBPEF402</t>
  </si>
  <si>
    <t>Time management </t>
  </si>
  <si>
    <t>826 CIV in Leadership and management</t>
  </si>
  <si>
    <t>Planning helps with life</t>
  </si>
  <si>
    <t>Value wheel</t>
  </si>
  <si>
    <t>Certificate 4 in Lea11dership and Management</t>
  </si>
  <si>
    <t>activities and tables etc to use to help improve planning for my work day.</t>
  </si>
  <si>
    <t>Value Wheel- work life balance </t>
  </si>
  <si>
    <t>LVC Name: #826 - CIV in Leadership and Management</t>
  </si>
  <si>
    <t>Values wheel</t>
  </si>
  <si>
    <t>Time Management Tools</t>
  </si>
  <si>
    <t>LVC Name: #796 - CIV in Leadership and Management</t>
  </si>
  <si>
    <t>Cert. IV Leadership.</t>
  </si>
  <si>
    <t>The understanding required to implement Continuous improvement in the workplace</t>
  </si>
  <si>
    <t>How to facilitate CI</t>
  </si>
  <si>
    <t>learning the Kaizen principle and how it can be applied in the workplace</t>
  </si>
  <si>
    <t>LGPA - CIV in Leadership and Management </t>
  </si>
  <si>
    <t>Today's training reinforced that we do actually do this in our day to day already but now we have a defined process and other strategies to be able to bring the team along the journey</t>
  </si>
  <si>
    <t>Ignite LGP CIV in Leadership &amp; Management</t>
  </si>
  <si>
    <t>having some clearly defined processes to use rather than 'winging' it and guess work</t>
  </si>
  <si>
    <t>Reporting on Financial accounts - more Trasnperancy</t>
  </si>
  <si>
    <t>DFE cert 4 in financial services</t>
  </si>
  <si>
    <t>everything</t>
  </si>
  <si>
    <t>Self awareness</t>
  </si>
  <si>
    <t>Different zones of work </t>
  </si>
  <si>
    <t>some good examples of other site break down their budget areas/manage these</t>
  </si>
  <si>
    <t>Good range of new knowledge to assist with school budgeting</t>
  </si>
  <si>
    <t>More insight into preparing budget for school</t>
  </si>
  <si>
    <t>Really enjoyed this, and will help future planning for the school</t>
  </si>
  <si>
    <t>FNS41815 Cert IV in Financial Services</t>
  </si>
  <si>
    <t>Deeper understanding of a schools budgeting processes</t>
  </si>
  <si>
    <t>As this will be my first budget experience at my school it has given me an insight into what i need to be focusing on</t>
  </si>
  <si>
    <t>21/10/0021</t>
  </si>
  <si>
    <t>I do not work in Finance so this is all new to me</t>
  </si>
  <si>
    <t>Certificate IV Finance Services</t>
  </si>
  <si>
    <t>Death by powerpoint!! Make eye contact. Use pauses</t>
  </si>
  <si>
    <t>Clearer understanding of what is required to give an informative and engaging presentation.</t>
  </si>
  <si>
    <t>I do not currently have to give presentations in my current role, so was not relevant to my role. Will be good knowledge to have though for any potential future role.</t>
  </si>
  <si>
    <t>DFE – Cert 4 in Financial Services</t>
  </si>
  <si>
    <t>Department for Education</t>
  </si>
  <si>
    <t>Can teach an old dog new tricks</t>
  </si>
  <si>
    <t>Thankyou </t>
  </si>
  <si>
    <t>Cert 4 in Finance Services</t>
  </si>
  <si>
    <t>3 types of reconciliation methods</t>
  </si>
  <si>
    <t>Interesting session</t>
  </si>
  <si>
    <t>Certificate IV in fainancial </t>
  </si>
  <si>
    <t>It was great to work from the comfort of home to attend the lessons and be able to be behind my computer and scroll along with the workbook and attachments</t>
  </si>
  <si>
    <t>The LVC sessions were relevant to my work. Very useful to watch the recorded sessions while completing the assessments.</t>
  </si>
  <si>
    <t>Diploma of Leadership</t>
  </si>
  <si>
    <t>#872 - Diploma in Leadership and Management</t>
  </si>
  <si>
    <t>working relationships are important</t>
  </si>
  <si>
    <t>Planning for difficult conversations / conflict management </t>
  </si>
  <si>
    <t>Diploma in Leadership and Mgmt </t>
  </si>
  <si>
    <t>Communication is key </t>
  </si>
  <si>
    <t>difficult conversations, conflict management</t>
  </si>
  <si>
    <t>That so far I am on the right track with my management skills</t>
  </si>
  <si>
    <t>Excellent flow for learning and easy to follow</t>
  </si>
  <si>
    <t>Comprehensive with good examples</t>
  </si>
  <si>
    <t>Diploma Leadership and Management Training</t>
  </si>
  <si>
    <t>Conflict resolution framework</t>
  </si>
  <si>
    <t>Diploma of Business Managment and Leadership</t>
  </si>
  <si>
    <t>Good content on conflict resolution and others experiences</t>
  </si>
  <si>
    <t>BSBLD523</t>
  </si>
  <si>
    <t>Wider knowledge of features of excellent workplaces</t>
  </si>
  <si>
    <t>Building a strong foundation for conflict resolution </t>
  </si>
  <si>
    <t>How different people can view emotions and understand emotions</t>
  </si>
  <si>
    <t>Diploma Leadership and Managment </t>
  </si>
  <si>
    <t>How to effectively regulate you emotions </t>
  </si>
  <si>
    <t>Look for facial expressions at work with my colleagues</t>
  </si>
  <si>
    <t>Leadership 7 management</t>
  </si>
  <si>
    <t>increased awareness of EQ</t>
  </si>
  <si>
    <t>Good sessions, more EQ videos would be good</t>
  </si>
  <si>
    <t>Recognising, learning and understanding the PUUM model of emotional intelligence,</t>
  </si>
  <si>
    <t>diploma Leadership and management</t>
  </si>
  <si>
    <t>#873 - Diploma of Project Management</t>
  </si>
  <si>
    <t>Poor</t>
  </si>
  <si>
    <t>11/11/0021</t>
  </si>
  <si>
    <t>Cety IV Financial Services</t>
  </si>
  <si>
    <t>Learning to summaries </t>
  </si>
  <si>
    <t>Leaders and management </t>
  </si>
  <si>
    <t>D in Leadership</t>
  </si>
  <si>
    <t>Improving my leadership style and how to do it by refering to this</t>
  </si>
  <si>
    <t>follow the problem solving structure, to simplify the process and stay on track</t>
  </si>
  <si>
    <t>Adapting to different approaches</t>
  </si>
  <si>
    <t>building, managing and productive teams</t>
  </si>
  <si>
    <t>To provide more feedback</t>
  </si>
  <si>
    <t>LVC Name: #864 - Diploma in Leadership and Management Session Name: BSBLDR523 –Manage team effectiveness</t>
  </si>
  <si>
    <t>Manage teams </t>
  </si>
  <si>
    <t>having a clear understanding to the team about why and what needs to be done to facilitate engagement</t>
  </si>
  <si>
    <t>dip in L +M</t>
  </si>
  <si>
    <t>effective teams, highy performing ones, problem solving</t>
  </si>
  <si>
    <t>recognising aspects of a great time that i want to facilitate in my own team</t>
  </si>
  <si>
    <t>How to give feedback,</t>
  </si>
  <si>
    <t>manage team effectiveness </t>
  </si>
  <si>
    <t>Course or qualification name: #840 DFE – Cert IV in Fin Services</t>
  </si>
  <si>
    <t>Cert IV Financial</t>
  </si>
  <si>
    <t>Cash flows and variances</t>
  </si>
  <si>
    <t>Cashflow Importance</t>
  </si>
  <si>
    <t>reinforced what I do in workplace. Learnt a few key background items.</t>
  </si>
  <si>
    <t>Cash flow management</t>
  </si>
  <si>
    <t>Budget and Measuring Performance , timing of expenditure, variance reporting</t>
  </si>
  <si>
    <t>Certificate 4 Financial Services</t>
  </si>
  <si>
    <t>Its valid to take more control of the budget in small school instead handing it over to budget managers. Effective reporting is the key</t>
  </si>
  <si>
    <t>FNS41820 Cert IV finance</t>
  </si>
  <si>
    <t>I do not work in Finance, so a lot of the information isn't relevant with my position</t>
  </si>
  <si>
    <t>More indepth understanding of budgets and the breakdown</t>
  </si>
  <si>
    <t>Go through the assessment with everyone to ensure we are all prepared and on track.</t>
  </si>
  <si>
    <t>Assist delegation were a plus for me</t>
  </si>
  <si>
    <t>Overall interesting course, thank you.</t>
  </si>
  <si>
    <t>CIV in WHS</t>
  </si>
  <si>
    <t>Some key leadership tools and principles </t>
  </si>
  <si>
    <t>Presenter not on list as being assessed Sara Hondrou. </t>
  </si>
  <si>
    <t>Diversity in the workplace is something we deal with everyday unintentionally </t>
  </si>
  <si>
    <t>the CIV in Leadership and Management </t>
  </si>
  <si>
    <t>Need to become more aware of my unconscious biases and address those personally</t>
  </si>
  <si>
    <t>Diversity is being asked to the party, inclusion is being asked to dance</t>
  </si>
  <si>
    <t>Great LVC with lots of helpful advise</t>
  </si>
  <si>
    <t>Diversity and inclusion are prevalent and a necessity in todays society! ALways challenge yourself to be more inclusive and understanding.</t>
  </si>
  <si>
    <t>#796 - CIV in Leadership and Management </t>
  </si>
  <si>
    <t>09/12/0021</t>
  </si>
  <si>
    <t>love it all</t>
  </si>
  <si>
    <t>I have enjoyed the LVC sessions. Not having to travel to training and also the easy feel of the LVC. </t>
  </si>
  <si>
    <t>Cert lv finance services</t>
  </si>
  <si>
    <t>I liked the SMART Goals and how we can apply them. </t>
  </si>
  <si>
    <t>Enjoyed the case study to apply multiple key points to a scenario. </t>
  </si>
  <si>
    <t>Setting up contingency plans</t>
  </si>
  <si>
    <t>Some of the breakout rooms needed to be longer in order to finalise the activities</t>
  </si>
  <si>
    <t>the GROW approach</t>
  </si>
  <si>
    <t>Breakout tasks were not fully explained and confusing. Too much time for one and too little time for the others</t>
  </si>
  <si>
    <t>Building trust within the team, different leadership qualities, know own responsibilities, being clear on goals or tasks and make sure they are SMART.</t>
  </si>
  <si>
    <t>Working with a team and working on organisation</t>
  </si>
  <si>
    <t>Was a bit overwhelmed initially but was pleased with how much was achieved with the tasks</t>
  </si>
  <si>
    <t># 826 Cert IV in Leadership and Management</t>
  </si>
  <si>
    <t>826 Cert IV in Leadership and Management</t>
  </si>
  <si>
    <t>Operational plans and scenario</t>
  </si>
  <si>
    <t>Teamwork and expertise from other team members </t>
  </si>
  <si>
    <t>Certificate 4 in leadership and management </t>
  </si>
  <si>
    <t>Great team work in my breakout room meant I understood the task</t>
  </si>
  <si>
    <t>Cert IV in Business and Leadership</t>
  </si>
  <si>
    <t>Making sure operational plan had clear intentions; great team work.</t>
  </si>
  <si>
    <t>Sometimes I was let down with IT from my side but resilience prevailed :)</t>
  </si>
  <si>
    <t>Setting up template makes job easier</t>
  </si>
  <si>
    <t>develoment in management</t>
  </si>
  <si>
    <t>what to look at when writing a job plan</t>
  </si>
  <si>
    <t>Key points to keep in mind for planning</t>
  </si>
  <si>
    <t>Operational plans</t>
  </si>
  <si>
    <t>Impotance of reviewing a plan</t>
  </si>
  <si>
    <t>Setting out an operational plan and procedural thinking</t>
  </si>
  <si>
    <t>Need to refactor the documents provided in the first breakout, Merge in to one document. Seperate the group tasks from the overall tasks and clearly step through what needs to be completed for each group</t>
  </si>
  <si>
    <t># 839 Cert IV in Leadership and Management</t>
  </si>
  <si>
    <t>Can use components in day to day work practice</t>
  </si>
  <si>
    <t>steps to take to make an operational plan</t>
  </si>
  <si>
    <t>Found the documents hard to follow, wasted time flicking from one to another when trying to type into them. amount of time was enough, but had to be very tasky.</t>
  </si>
  <si>
    <t>BSB40520 Cert IV in Leadership and Management</t>
  </si>
  <si>
    <t>Unfortunately I missed the start but will catch up prior to assessment.</t>
  </si>
  <si>
    <t>Certificate 4 in Financial Services </t>
  </si>
  <si>
    <t>I learnt more about the Risk Management procedure and assessment of risks.</t>
  </si>
  <si>
    <t>#840 DFE - Certificate 4 in financial Services</t>
  </si>
  <si>
    <t>Understanding the risk assessment and what is involved</t>
  </si>
  <si>
    <t>Learning about risk management process and how i can apply them at work</t>
  </si>
  <si>
    <t>Week 10 wasnt the best time for a course with my job. Would have preferred to finish last session</t>
  </si>
  <si>
    <t>Leadership qnd Management</t>
  </si>
  <si>
    <t>Importance of being assertive and giving and receiving feedback </t>
  </si>
  <si>
    <t>Effective Communication is essential for the smooth running of an organisation and its teams</t>
  </si>
  <si>
    <t>#839 - CIV in Leadership and Manangement</t>
  </si>
  <si>
    <t>Clear and precise details</t>
  </si>
  <si>
    <t>bsb40520</t>
  </si>
  <si>
    <t>be honest and clear know your audience</t>
  </si>
  <si>
    <t>Different strategies to use when giving feedback, communicating in difficult situations, how to set the scene with communicating with staff</t>
  </si>
  <si>
    <t>Unsure</t>
  </si>
  <si>
    <t>Building effective teams</t>
  </si>
  <si>
    <t>the importance of evaluation and feedback</t>
  </si>
  <si>
    <t>Too many breaks</t>
  </si>
  <si>
    <t>explored models to assist with gaining skills in effectively managing my team</t>
  </si>
  <si>
    <t>There are different ways to manage teams</t>
  </si>
  <si>
    <t>Capability Vs Willingness Matrix - Really great to refer to when working through performance issues.</t>
  </si>
  <si>
    <t>Great session - favourite so far</t>
  </si>
  <si>
    <t>872 - Diploma of Leadership &amp; Management</t>
  </si>
  <si>
    <t>approach to consultation</t>
  </si>
  <si>
    <t>Diploma in Leadership &amp; Management</t>
  </si>
  <si>
    <t>understanding the flexibility required when selecting the best way to manage teams</t>
  </si>
  <si>
    <t>features of effective team, methods for planning an improvement project, creating cohesion, employee engagement, methods to create suppotive environment, importance of feedback and recognition </t>
  </si>
  <si>
    <t>reinforced previous training and experiences in leadership and management and provided some extra options for improvement</t>
  </si>
  <si>
    <t>good structure and examples</t>
  </si>
  <si>
    <t>Tools to build an effective team and understanding different working styles </t>
  </si>
  <si>
    <t>Dipolma Leadership and Management</t>
  </si>
  <si>
    <t>Recognition and trust are important to create effective teams</t>
  </si>
  <si>
    <t>Utilise all information from previous Units to inform the discussion and answers</t>
  </si>
  <si>
    <t>Well paced, good inclusion of stretches, utilsed the visual, knaesthetic and audio style of learning </t>
  </si>
  <si>
    <t>I enjoyed the session.</t>
  </si>
  <si>
    <t>Communicate all the way</t>
  </si>
  <si>
    <t>Do not skip on developing and investing in IE</t>
  </si>
  <si>
    <t>Being more aware of how I am coming across to others, such as not actively listening when others are wanting to talk to me. </t>
  </si>
  <si>
    <t>EI is very important and is separate from the skill set for my job role</t>
  </si>
  <si>
    <t>Diploma of leadership and managment</t>
  </si>
  <si>
    <t>how we are feeling emotionally can change a situation and how to keep check on this for better outcomes </t>
  </si>
  <si>
    <t>this was the most enjoyable session by far</t>
  </si>
  <si>
    <t>dip in leadership and management</t>
  </si>
  <si>
    <t>EI</t>
  </si>
  <si>
    <t>a new understanding of EI and how I will use these learnings in my current role</t>
  </si>
  <si>
    <t>Unit 4 Develop and use EI</t>
  </si>
  <si>
    <t>the HEAT model was useful.</t>
  </si>
  <si>
    <t>Dip of leadership and management</t>
  </si>
  <si>
    <t>BSBLDR523</t>
  </si>
  <si>
    <t>conflict management strategies</t>
  </si>
  <si>
    <t>#902 - Diploma in Leadership and Management</t>
  </si>
  <si>
    <t>Excellent presentation, explanations and relaxed style where </t>
  </si>
  <si>
    <t>Managing conflict</t>
  </si>
  <si>
    <t>good to understand management styles</t>
  </si>
  <si>
    <t>staff engagement is important, leaders and managers can influence the staff's happiness and motivation to perform well at work</t>
  </si>
  <si>
    <t>The importance of an engaging workplace</t>
  </si>
  <si>
    <t>Have a process in place to respond to staff issues and concerns</t>
  </si>
  <si>
    <t>Diploma of Leadership and Management Orientation and Training </t>
  </si>
  <si>
    <t>the importance of consultation and managing conflict in the workplace</t>
  </si>
  <si>
    <t>LGSPA Cert IV in Leadership &amp; Management</t>
  </si>
  <si>
    <t>#881 – LGSPA Cert IV in Leadership &amp; Management</t>
  </si>
  <si>
    <t>listen to understand not respond </t>
  </si>
  <si>
    <t>Personality types and how they react in different scenarios to other personalities</t>
  </si>
  <si>
    <t>as someone new to this line of work i found it easy to understand and share my experiences </t>
  </si>
  <si>
    <t>Great first session - in depth information Discovered a lot of new learning that was fantastic. . </t>
  </si>
  <si>
    <t>#881 - LGSPA Cert IV in Leadership &amp; Management</t>
  </si>
  <si>
    <t>Looking forward to the rest of the course!</t>
  </si>
  <si>
    <t>881 – LGSPA Cert IV in Leadership &amp; Managementt</t>
  </si>
  <si>
    <t>How to different styles of conflict management</t>
  </si>
  <si>
    <t>881 – LGSPA Cert IV in Leadership &amp; Management</t>
  </si>
  <si>
    <t>To better consider personality styles when communicating. Also gained ways to de-escalate conflict situations, and different ways of tackling these situations.</t>
  </si>
  <si>
    <t>How to communicate with different personality types and to actively listen more.</t>
  </si>
  <si>
    <t>Facilitators were great.</t>
  </si>
  <si>
    <t>Ignite Program - Cert IV Leadership and Management</t>
  </si>
  <si>
    <t>It is possible to create good working relationships</t>
  </si>
  <si>
    <t>Some great advice regarding feedback and dealing with difficult conversations.</t>
  </si>
  <si>
    <t>Identifying my working style and how this knowledge can be used to better manage workplace relationships. How to navigate difficult conversations</t>
  </si>
  <si>
    <t>I liked the variety of content, stretch breaks were handy and once I figured out where we were in the assessment booklet I found this helpful.</t>
  </si>
  <si>
    <t>Conflict resolution tools were good</t>
  </si>
  <si>
    <t>networking</t>
  </si>
  <si>
    <t>Cert IV Management &amp; Leadership </t>
  </si>
  <si>
    <t>Cert IV Training and Leadership</t>
  </si>
  <si>
    <t>learning different communications skills and how different people communicated based on a wide range of factors.</t>
  </si>
  <si>
    <t>Learning how to deal with conflicts, some great tools to follow</t>
  </si>
  <si>
    <t>certiv in leadership and management</t>
  </si>
  <si>
    <t>Leadership and Managment</t>
  </si>
  <si>
    <t>It was a great reminder to listen without distraction. I used to listen very well but of late I he been so swamped that I have been guilty of not listening</t>
  </si>
  <si>
    <t>- Certificate IV in Leadership and Management </t>
  </si>
  <si>
    <t>Comprehension of communication and mutual respect is more important than quantity of work produced in the work place, in the long term.</t>
  </si>
  <si>
    <t>I believe there should be more of upper management that should be doing this course. </t>
  </si>
  <si>
    <t>How we come across and deliver our message is really key part of our managment</t>
  </si>
  <si>
    <t>#826 Cert IV Leadership and Management</t>
  </si>
  <si>
    <t>Monitor and support team communication and be ready to seek feedback in order to grow</t>
  </si>
  <si>
    <t>I enjoyed the format and information in this session; was at a good pace and provided plenty of interaction and discussion </t>
  </si>
  <si>
    <t>Effective communication skills</t>
  </si>
  <si>
    <t>Building on Assertiveness and providing relative communication</t>
  </si>
  <si>
    <t>Brought up plenty of relevant information and techniques to better communication skills</t>
  </si>
  <si>
    <t>Take time to think before resonding</t>
  </si>
  <si>
    <t>It has given me more options to take away and put in to practice at my place of work.</t>
  </si>
  <si>
    <t>It certainly will help become a better leader with the explained information given.</t>
  </si>
  <si>
    <t>Communication strategies are important for effective workplaces.</t>
  </si>
  <si>
    <t>Found the pace a little slow for the subject, would have liked more breakout opportunities to talk things through as a small group.</t>
  </si>
  <si>
    <t>Reassurance that i use the correct communications</t>
  </si>
  <si>
    <t>Session was great and very informative</t>
  </si>
  <si>
    <t>Cert 1V IN FINANCIAL SERVICES</t>
  </si>
  <si>
    <t>FRAUD</t>
  </si>
  <si>
    <t>REALLY ENJOYED THIS SESSION TODAY - THANK YOU</t>
  </si>
  <si>
    <t>#840 - CIV in Financial Services</t>
  </si>
  <si>
    <t>thinking about fraud differently - the starting point being personal fudge factor</t>
  </si>
  <si>
    <t>Internal controls are so important</t>
  </si>
  <si>
    <t>Cert IV Fiance</t>
  </si>
  <si>
    <t>the importance of controls in finance not only to safeguard the business from fraud and poor financial management but to safeguard yourself</t>
  </si>
  <si>
    <t>Cert VI in Financial Services</t>
  </si>
  <si>
    <t>The role of controls in reducing errors and fraud</t>
  </si>
  <si>
    <t>communication and understanding of business needs are critical</t>
  </si>
  <si>
    <t>LVC Name: # 839 Cert IV in Leadership and Management Session Name: BSBOPS401 – Coordinate business resources</t>
  </si>
  <si>
    <t>Using different techniques to look at cost benefits around resources</t>
  </si>
  <si>
    <t>The broad type of resources there are, everything you use at work is a resource</t>
  </si>
  <si>
    <t>Facilitator name: 839 Cert IV in Leadership and Management Session Name: BSBOPS401 – Coordinate business resources</t>
  </si>
  <si>
    <t>The effect of a comprehensive purchasing plan</t>
  </si>
  <si>
    <t>22/02/0022</t>
  </si>
  <si>
    <t>Learning more about the Triple Bottom Line.</t>
  </si>
  <si>
    <t>I feel the topic was too large for the timeframe given, particuarly regarding regulations and policies/procedures, etc.</t>
  </si>
  <si>
    <t>Learning what a sustainability plan is and looking at examples </t>
  </si>
  <si>
    <t>Cert IV Leadership &amp; Management </t>
  </si>
  <si>
    <t>The sustainability or TBL principles and seeing other organisations and companies I am familiar with have a sustainability plan. </t>
  </si>
  <si>
    <t>Happy with the shorter break times and always love being able to go through the assessment task at the end to ensure good understanding. </t>
  </si>
  <si>
    <t>Sustainable practice and how it ties in with company procedures, internal policy and legislation. Learnt about various companies and the Triple Bottom Line.</t>
  </si>
  <si>
    <t>Activity needed a lot of in-depth research and reflection, didn't have enough time to discuss and provide responses.</t>
  </si>
  <si>
    <t>cert IV i leadership and management</t>
  </si>
  <si>
    <t>Different strategies involved in leadership and the management role </t>
  </si>
  <si>
    <t>L+M</t>
  </si>
  <si>
    <t>Grad dip leadership and management</t>
  </si>
  <si>
    <t>manage your stress and schedule</t>
  </si>
  <si>
    <t>BSB50420</t>
  </si>
  <si>
    <t>how to make stress your friend</t>
  </si>
  <si>
    <t>Leadership and management Diploma</t>
  </si>
  <si>
    <t>#902 – Diploma of Leadership &amp; Management</t>
  </si>
  <si>
    <t>BSB50420 Diploma of Leadership and Management</t>
  </si>
  <si>
    <t>#840 – Cert IV in Fin Services</t>
  </si>
  <si>
    <t>Certificate IV - Financial Services</t>
  </si>
  <si>
    <t>Importance of documentation</t>
  </si>
  <si>
    <t>Financial Services</t>
  </si>
  <si>
    <t>thinking about my own personal negotiation management style</t>
  </si>
  <si>
    <t>Disputes &amp; conflict can be constructive. </t>
  </si>
  <si>
    <t>Doing your homework, Finding out facts and data, calm &amp; steady resolutions, using differences to find better ways</t>
  </si>
  <si>
    <t>Some facilitators provided the slides in the resources, this was very handy. Good for when you don't have time to watch the recording.</t>
  </si>
  <si>
    <t>The teachers openness throughout the course was great! </t>
  </si>
  <si>
    <t>I actually found this session very interesting particularly the Business Case Layout - the importance of providing an Executive Summary which is written last and highlighting what happens if no action is taken. My light bulb just switched on!</t>
  </si>
  <si>
    <t>alot of work goes into business proprosal</t>
  </si>
  <si>
    <t>it would be good if there was more time between courses to do projects. </t>
  </si>
  <si>
    <t>Cert IV Leadersnip and Management </t>
  </si>
  <si>
    <t>Planning and central documentation is paramount </t>
  </si>
  <si>
    <t>The course has not met my needs for business administration requirements. Overall the course content has been far more managerial based than a combination of the Cert 4 Business administration &amp; Leadership &amp; management certification than I was advised it would be.</t>
  </si>
  <si>
    <t>Better strategies on how to conduct a meeting</t>
  </si>
  <si>
    <t>As always a well run session, cemented my understanding of subject</t>
  </si>
  <si>
    <t>Well run throughout the year with great learning outcomes, distance learning works well for me.</t>
  </si>
  <si>
    <t>Dipl Leadership and management</t>
  </si>
  <si>
    <t>We have a good process that is being used but myself and process can benefit from some continuous improvement</t>
  </si>
  <si>
    <t>LVC Name: #881 - CIV in Leadership and Management</t>
  </si>
  <si>
    <t>Self reflection and planning work is best for me and my team</t>
  </si>
  <si>
    <t>#881 - CIV in Leadership and Management</t>
  </si>
  <si>
    <t>The importance of planning and structuring my day to better maximise my output and effectiveness</t>
  </si>
  <si>
    <t>Engaging and interesting session</t>
  </si>
  <si>
    <t>Effective time management is key</t>
  </si>
  <si>
    <t>gaining more skills in leadership</t>
  </si>
  <si>
    <t>Re-focus on what is important to me and where I spend my time - getting a balance in life. </t>
  </si>
  <si>
    <t>Cert Leadership and Management </t>
  </si>
  <si>
    <t>Planning, Checking in and requesting feedback</t>
  </si>
  <si>
    <t>Useful tops on how to manage my time and how to empower / improve others to enable me to focus on the things I need to</t>
  </si>
  <si>
    <t>There was some very useful content, however the session felt a little long / dragged out - I think it could be covered in a shorter timeframe.</t>
  </si>
  <si>
    <t>Overall good session. Linked well back to session 1 as well. Excited for the rest of the course. </t>
  </si>
  <si>
    <t>The value wheel, assessing barriers to performance, evaluating own performance, how to delegate, sharing knowledge and networking, assessing how i plan works.</t>
  </si>
  <si>
    <t>Really highlighted for me how 'time' is always used as a barrier to things yet when we think about it, we can set aside time for things that are important to us. It's about how we use the time and schedule it. I'm not great at delegating but there's definitely ways I can gain more time by doing so within my team.</t>
  </si>
  <si>
    <t>Feed back is important</t>
  </si>
  <si>
    <t>That being organised and setting aside time specifically to do tasks will help achieve goals/ targets.</t>
  </si>
  <si>
    <t>Session was very informative and helpful</t>
  </si>
  <si>
    <t>lots of points to consider and to take back to work for others to consider</t>
  </si>
  <si>
    <t>good to see a variety of councils sharing the same common issues</t>
  </si>
  <si>
    <t>If you fail to plan, you are planning to fail</t>
  </si>
  <si>
    <t>Importance of having good goals and planning. </t>
  </si>
  <si>
    <t>Get organised, create goals/task lists</t>
  </si>
  <si>
    <t>Learning about The Johari Window and the Values Wheel.</t>
  </si>
  <si>
    <t>Managing stress levels and how it can affect your health </t>
  </si>
  <si>
    <t>I found this a very interesting and useful topic</t>
  </si>
  <si>
    <t>Learning to identify why I am not meeting some of my work tasks</t>
  </si>
  <si>
    <t>Managing your own workload and schedule, creating leaders and how to do that, importance of implementing appropriate system and processes.</t>
  </si>
  <si>
    <t>This topic is interesting and relevant to current circumstances. It was engaging and enjoyed connecting with others in the breakout room. Perhaps would suggest having this topic earlier in the unit. Thought the pace and information were well explained.</t>
  </si>
  <si>
    <t>Timing </t>
  </si>
  <si>
    <t>Good session, bad timing for me but enjoyable.</t>
  </si>
  <si>
    <t>To be able to change up your leadership style depending on the situation or personnel </t>
  </si>
  <si>
    <t>Encouraging team effectiveness </t>
  </si>
  <si>
    <t>This was the most relevant session for me in relation to my current position</t>
  </si>
  <si>
    <t>Diploma project management #873</t>
  </si>
  <si>
    <t>How to effectivley resolve problems with a 7 step model</t>
  </si>
  <si>
    <t>Facilitator explained everything clearly and didnt hang around unecessarily. They didnt ask the whole group the same question to hear the same answer, he asked different groups to answer different sections of the tasks from breakout rooms. Felt like they moved on quick enough to keep everyone engaged.</t>
  </si>
  <si>
    <t>able to analyse and identify ways in managing a team of individuals</t>
  </si>
  <si>
    <t>This was by far the best session I have attended and I felt engaged throughout the entire session.</t>
  </si>
  <si>
    <t>I felt this facilitator explained topics in a way I better understood then previous sessions I have attended </t>
  </si>
  <si>
    <t># 864 Diploma in Leadership and Management Session Name: BSBOPS502 –</t>
  </si>
  <si>
    <t>Operational plans </t>
  </si>
  <si>
    <t>#864</t>
  </si>
  <si>
    <t>The mostly breakout room work was a really enjoyable. Albeit still difficult in a virtual environment. </t>
  </si>
  <si>
    <t>Diploma of leadership and management </t>
  </si>
  <si>
    <t>found this one hard to follow</t>
  </si>
  <si>
    <t>facilitator gave little support in breakout groups i was disappointed with this session</t>
  </si>
  <si>
    <t>New information around the structure and use of the operational plan</t>
  </si>
  <si>
    <t>Case study was good just needed more time</t>
  </si>
  <si>
    <t>Leadin g is challenging, important to plan, monitor and evolve</t>
  </si>
  <si>
    <t>This session would have been better in person i think. Especially the group case study activity.</t>
  </si>
  <si>
    <t>#881 - CIV in Leadership</t>
  </si>
  <si>
    <t>Managing Teams in a better light</t>
  </si>
  <si>
    <t>I think there are more in our organisation that should be doing this course</t>
  </si>
  <si>
    <t>Setting a schedule is time consuming with multiple people being involved.</t>
  </si>
  <si>
    <t>Certificate 4 in Leadership Management </t>
  </si>
  <si>
    <t>Feedback - when and how to ask and also how to motivate staff members to participate </t>
  </si>
  <si>
    <t>The group exercise was hard to complete within the time frame but still believed the understanding was achieved </t>
  </si>
  <si>
    <t>Some great tips on leading a team</t>
  </si>
  <si>
    <t>The practical example was quite convoluted and detailed and didn't really add value to what we're trying to achieve with this course, particularly given the amount of time it took. I'd strongly recommend finding a different exercise to help people put practical team leadership skills into 'practice'.</t>
  </si>
  <si>
    <t>Some key tools in team leadership</t>
  </si>
  <si>
    <t>#881 - Cert IV in leadership and management</t>
  </si>
  <si>
    <t>The session was not particularly interactive. Merely just the facilitator reading notes.</t>
  </si>
  <si>
    <t>There were many valuable key takeaways from today - but it is important to be open and transparent if you want to be an effective leader. </t>
  </si>
  <si>
    <t>I am wondering if we will go through the case study answers - as we haven't done that so not sure if we were doing it correctly. </t>
  </si>
  <si>
    <t>New skills in leading a team</t>
  </si>
  <si>
    <t>Foward planning and setting contingency plans incase things don't go to plan. </t>
  </si>
  <si>
    <t>Facilitator spoke clearly and content was relevant to my job.</t>
  </si>
  <si>
    <t>Trust and Respect, building strong relationships in the workplace through these values.. showing you care for your team will create the most positive work environment. Really invest the time to check in with the teams, listen, understand. Show people how something is done - so they can learn the process from start to finish and next time they feel confident to tackle it head on!</t>
  </si>
  <si>
    <t>881 Ignite Program (LG Professionals SA)</t>
  </si>
  <si>
    <t>Types of teams, how to set and reach objectives with a team through planning</t>
  </si>
  <si>
    <t>Skills required to lead a team and the case study focused on the importance of considering the detail in planning for outcomes.</t>
  </si>
  <si>
    <t>It would have been a great course to experience in person, as I feel there would have been greater shared learning regarding the Local Government space. The teaching was great, it was just hard to bring the learning together in the case study over an online platform.</t>
  </si>
  <si>
    <t>cert iv inline management</t>
  </si>
  <si>
    <t>process to manage and guage teams progress</t>
  </si>
  <si>
    <t>SA Ignite program</t>
  </si>
  <si>
    <t>GROW - I Like that </t>
  </si>
  <si>
    <t>Our group was totally lost with the case study</t>
  </si>
  <si>
    <t>BSB40520 Certificate IV in Leadership &amp; Management</t>
  </si>
  <si>
    <t>positive feedback, acknowledgement, active listen</t>
  </si>
  <si>
    <t>#902</t>
  </si>
  <si>
    <t>How to improve in my role</t>
  </si>
  <si>
    <t>Great session (putting coins in bank :))</t>
  </si>
  <si>
    <t>Leadership &amp; Management Diploma</t>
  </si>
  <si>
    <t>Providing Feedback, and Team Planning</t>
  </si>
  <si>
    <t>Either real life examples in the topic contents or even better our own real life problems or examples really helps to apply the content. As we have different industries, sometimes its difficult to really apply without translating to a relevant example. </t>
  </si>
  <si>
    <t>importance of feedback, knowing KPIs, building better relationship with staff</t>
  </si>
  <si>
    <t>our batch seems to be less engaged and on the quiet side, maybe it's better to engage more in the chat</t>
  </si>
  <si>
    <t>BSB50420 Diploma of Leadership &amp; Management</t>
  </si>
  <si>
    <t>Feedback, whether positive or negative, is extremely important in managing a teams effectiveness. Positive feedback must be given as well as negative (5:1 ratio).</t>
  </si>
  <si>
    <t>#919 - CIV in Training &amp; Assessment</t>
  </si>
  <si>
    <t>How to structure Individualised learning plans</t>
  </si>
  <si>
    <t>Developing the ILP was a great exercise, as it put the theory into practice</t>
  </si>
  <si>
    <t>Cert IV in T&amp;A</t>
  </si>
  <si>
    <t>All good</t>
  </si>
  <si>
    <t>Good learning environment </t>
  </si>
  <si>
    <t>Learning styles and how to reinforce learning. </t>
  </si>
  <si>
    <t>I find online learning quite difficult. Hard too keep up with the pace. </t>
  </si>
  <si>
    <t>Cert 4 TAA</t>
  </si>
  <si>
    <t>I enjoyed the Kirkpatrick evaluation model and the idea of "Flipping" it to design evaluations differently. I will use this. </t>
  </si>
  <si>
    <t>CIV in Training and Assessment TAE40116</t>
  </si>
  <si>
    <t>learning styles</t>
  </si>
  <si>
    <t>good to do exercises with others</t>
  </si>
  <si>
    <t>CIV in training and assessment</t>
  </si>
  <si>
    <t>Process, ask questions of yourself and your learners and use resources</t>
  </si>
  <si>
    <t>Q's involving filling in blanks about people with no background creates difficulties</t>
  </si>
  <si>
    <t>How to effectively deliver content to different learning styles.</t>
  </si>
  <si>
    <t>Individualised learning plans</t>
  </si>
  <si>
    <t>The session was great, but I feel there was time for the content to be explored in more depth, and perhaps more of a variety of materials could be used, e.g. videos, quizzes etc. </t>
  </si>
  <si>
    <t>How to create a learning development plan for an individual</t>
  </si>
  <si>
    <t>LVC makes it difficult to gain advice or direction on activities sometimes</t>
  </si>
  <si>
    <t>being confident and practice </t>
  </si>
  <si>
    <t>incorporating Ethos, Pathos and Logos</t>
  </si>
  <si>
    <t>It was interesting to know that most people (even celebrities) have a fear of public speaking that can be overcome with practice. </t>
  </si>
  <si>
    <t>Facilitator name: Linda Lloyd LVC Name: #864 - Diploma of Leadership and Management Session Name: BSBCMM511 - Communicate with influence</t>
  </si>
  <si>
    <t>presenting under pressure </t>
  </si>
  <si>
    <t>Sometimes presentation was a little slow. </t>
  </si>
  <si>
    <t>Dip L+M</t>
  </si>
  <si>
    <t>speaking publicaly better</t>
  </si>
  <si>
    <t>would have liked to hear more about meetings</t>
  </si>
  <si>
    <t>Different aspects of telling the story and engaging others</t>
  </si>
  <si>
    <t>I really enjoyed doing the 3 minute presentation, but I think the impromptu nature of it may have scared some participants</t>
  </si>
  <si>
    <t>frontline management</t>
  </si>
  <si>
    <t>cert 4 frontline management </t>
  </si>
  <si>
    <t>872 Diploma in Leadership and Management</t>
  </si>
  <si>
    <t>#872 Diploma in Leadership and Management</t>
  </si>
  <si>
    <t>BSBOPS502</t>
  </si>
  <si>
    <t>the difference between strategic and operational plans</t>
  </si>
  <si>
    <t>Understanding Operation plans</t>
  </si>
  <si>
    <t>understanding operaional plans and how to document. Managing acquistion of resources. Monitoring and reviewing operational performance </t>
  </si>
  <si>
    <t>How an operational plan works</t>
  </si>
  <si>
    <t>An operation plan can be done for a team area and can be just a one pager </t>
  </si>
  <si>
    <t>My apologies, I was away for the first hour and I was playing catch up for the rest of the day </t>
  </si>
  <si>
    <t>Di Paloma in leadership and management</t>
  </si>
  <si>
    <t>I need to research more about operational plan</t>
  </si>
  <si>
    <t>By far the best presenter </t>
  </si>
  <si>
    <t>Better understanding of Operational Planning Essentials</t>
  </si>
  <si>
    <t>Better understanding of an Operational Plan.</t>
  </si>
  <si>
    <t>Understanding how to build and manage operational, tactical and strategic plans including how to consult with stake holders and manage contingency planning etc</t>
  </si>
  <si>
    <t>Course / Qualification / LVC Name: 925 - Certificate IV in Financial Services</t>
  </si>
  <si>
    <t>What my role is as a proffessional </t>
  </si>
  <si>
    <t>925 - Certificate IV in Financial Services</t>
  </si>
  <si>
    <t>A great first session while at the same time not context I thought would be covered. It was a nice way to start the program as it covered overall processes that impact all professional practices.</t>
  </si>
  <si>
    <t>Scope of transferable skills</t>
  </si>
  <si>
    <t>Self Awareness Tasks</t>
  </si>
  <si>
    <t>reminders re working effectively as a team</t>
  </si>
  <si>
    <t>Important in a very busy role and school site, to pause and reflect on not just my own skills and abilities, but my team's.</t>
  </si>
  <si>
    <t>I can certainly apply and utilise some of the content/resources from tomorrow. Will print out some resources and place on my office wall</t>
  </si>
  <si>
    <t>Review my own professional practices and introduce some new strategies</t>
  </si>
  <si>
    <t>Qualification/LVC/ 925 Certificate IV in financial services</t>
  </si>
  <si>
    <t>be aware of legislations, obtain the tools to become a more confident finance professional</t>
  </si>
  <si>
    <t>The importance of role clarity and self awareness.</t>
  </si>
  <si>
    <t>Great first session!</t>
  </si>
  <si>
    <t>Course Overview and Self Improvement</t>
  </si>
  <si>
    <t>Both the educator and technical support were very competent, knowledgeable and supportive. </t>
  </si>
  <si>
    <t>925 - Certificate IV in Financial Service</t>
  </si>
  <si>
    <t>18/06/0022</t>
  </si>
  <si>
    <t>I was surprised how the content "hit home" with my work related performance.</t>
  </si>
  <si>
    <t>Was very tired by the end of the session but totally worth it!</t>
  </si>
  <si>
    <t>840 - Certificate IV in Financial Services</t>
  </si>
  <si>
    <t>Knowing the steps involved in project management, financial reporting &amp; reporting/managing veariances.</t>
  </si>
  <si>
    <t>Thinking about different reporting required for project - inception to date, committed etc</t>
  </si>
  <si>
    <t>Difference between standard reporting vs Project Reporting</t>
  </si>
  <si>
    <t>How we should have set up our new build expenses in edsas which would have helped track expenses </t>
  </si>
  <si>
    <t>Certicate 1V</t>
  </si>
  <si>
    <t>Project reporting</t>
  </si>
  <si>
    <t>Better example on the last task of assignment, found it a little overwhelming</t>
  </si>
  <si>
    <t>I have grained a greater understanding of project management requirements and reporting </t>
  </si>
  <si>
    <t># 857 Cert IV in Leadership and Management</t>
  </si>
  <si>
    <t>How to implement operation plans </t>
  </si>
  <si>
    <t>The steps of creating an operational plan through to reviewing and improving</t>
  </si>
  <si>
    <t>Understanding the difference between Strategic Plans and Operational plans</t>
  </si>
  <si>
    <t>The importance of planning and reviews after implementation. Also the need to have SMART goals embedded in plans. </t>
  </si>
  <si>
    <t>Liked being able to have lots of time to work through the activities and getting feedback as we went through. </t>
  </si>
  <si>
    <t>this one confused me quite a bit. Didn't really get it.</t>
  </si>
  <si>
    <t>#857 Cert IV in Leadership and Management</t>
  </si>
  <si>
    <t>Collaborated and discussed tasks with other members in the breakout room, learnt about developing and implementing business operational plans.</t>
  </si>
  <si>
    <t>Cert in Leadership and Management</t>
  </si>
  <si>
    <t>Some good tools to use when providing feedback to teams</t>
  </si>
  <si>
    <t>apply communication strategy's in the workplace </t>
  </si>
  <si>
    <t>Read the workbook.</t>
  </si>
  <si>
    <t>Found the facilitator to be not very engaging. Think the session may be better held face-to-face.</t>
  </si>
  <si>
    <t>different communication methods and delivery styles</t>
  </si>
  <si>
    <t>Getting some great tips on how to be an effective leader</t>
  </si>
  <si>
    <t>The content is great, feels like it could be completed in a shorter timeframe though</t>
  </si>
  <si>
    <t>Cert 4 Leadership @ Management </t>
  </si>
  <si>
    <t>Take a step back and evaluate what methods of communication are best for the relevant scenarios</t>
  </si>
  <si>
    <t>many different ways to communicate a message strategy </t>
  </si>
  <si>
    <t>The need to consider all aspects of communication with my team in order to have a happy workplace that is performing at its best. How trust is the cornerstone in getting your team to this point, and how important it is to counter and avoid groupthink.</t>
  </si>
  <si>
    <t>Apply Communication Strategies</t>
  </si>
  <si>
    <t>Tools in which to better manage relationships with my staff, colleagues and stakeholders/customers.</t>
  </si>
  <si>
    <t>It is challenging learning online and would be great if there was more time where participants shared their stories, as they relate directly to Local Government. Unsure how this can be achieved as many people are potentially nervous to share.</t>
  </si>
  <si>
    <t>Ignite LGA Course</t>
  </si>
  <si>
    <t>How to communicate better. Strength based and positive approaches</t>
  </si>
  <si>
    <t>I found a fair amount of the content for todays session to be knowledge I already have. Not as engaging for me as some of the other modules because at this stage in my life/career I am already well across a lot of this stuff.</t>
  </si>
  <si>
    <t>Unit 5 BSBXCM401</t>
  </si>
  <si>
    <t>relevance of the unit to my workplace</t>
  </si>
  <si>
    <t>good to know other councils have the same issues we do</t>
  </si>
  <si>
    <t>learning how to apply communication strategies in the workplace</t>
  </si>
  <si>
    <t>ignite program</t>
  </si>
  <si>
    <t>Do not assume</t>
  </si>
  <si>
    <t>Diploma in Leadership and Management Session </t>
  </si>
  <si>
    <t>taking the HEAT out</t>
  </si>
  <si>
    <t>#918 - Diploma in Leadership and Management</t>
  </si>
  <si>
    <t>DIPLOMA MANAGMENT AND LEADERSHIP</t>
  </si>
  <si>
    <t>how to appropriately manage conflict in the workplace.HEAT</t>
  </si>
  <si>
    <t>Great day with lots of involvement from everyone</t>
  </si>
  <si>
    <t>the understanding of different management styles</t>
  </si>
  <si>
    <t>How important trust is in relationships and what that actually means &amp; is reflected in a healthy workplace</t>
  </si>
  <si>
    <t>Steps to take in managing conflict</t>
  </si>
  <si>
    <t>how you can use emotional knowledge and understanding to assist with leading a team</t>
  </si>
  <si>
    <t>Scenarios would be better tailored to education for an EDUsa only course</t>
  </si>
  <si>
    <t>The different methods of leadership, its pros and cons and how to work with them.</t>
  </si>
  <si>
    <t>How to deal with difficult conversations and resolution</t>
  </si>
  <si>
    <t>Very well structured and gave a large amount of information</t>
  </si>
  <si>
    <t>LVC Name: #918 - Diploma in Leadership and Management</t>
  </si>
  <si>
    <t>Trust, boundary management and creating opportunities for staff to feel comfortable to provide feedback. </t>
  </si>
  <si>
    <t>LVC Name: #918 - Diploma in Leadership and Management Session Name: BSBLDR523 – Lead and Manage effective workplace relationships</t>
  </si>
  <si>
    <t>being the first session, I did find it at a quick pace, with practice I am sure I will get better</t>
  </si>
  <si>
    <t>Cert lll in Management and leadership</t>
  </si>
  <si>
    <t>cert 4 forntline managment</t>
  </si>
  <si>
    <t>frontline management </t>
  </si>
  <si>
    <t>TBL</t>
  </si>
  <si>
    <t>Cert 4 Frontline Management</t>
  </si>
  <si>
    <t>Greater understanding of Sustainability Plans in businesses.</t>
  </si>
  <si>
    <t>learning about triple bottom line</t>
  </si>
  <si>
    <t>911- Certificate IV Leadership and Management</t>
  </si>
  <si>
    <t>how i will make a chance in my own workplace</t>
  </si>
  <si>
    <t>the session was shared clearly.</t>
  </si>
  <si>
    <t>there are achievable steps to get sustainability within the workplace as well as home</t>
  </si>
  <si>
    <t>this session has given me a lot to think about</t>
  </si>
  <si>
    <t>sustainability plans are a living document and require regular review</t>
  </si>
  <si>
    <t>Would like to see more real case studies going into depth of subject matter, rather then have breakout group online research.</t>
  </si>
  <si>
    <t>Use the group allocated time well</t>
  </si>
  <si>
    <t>Prepare</t>
  </si>
  <si>
    <t>Would be good to have the power point beforehand without having a workbook</t>
  </si>
  <si>
    <t>Diploma in leadership course</t>
  </si>
  <si>
    <t>Plan the critical conversation. Remove emotional response</t>
  </si>
  <si>
    <t>structure to difficult conversations and the need to have them</t>
  </si>
  <si>
    <t>this topic is very relevant for this era of work environment. would be good to have another session on this topic</t>
  </si>
  <si>
    <t>6 clear steps to follow that enable a difficult conversation to end well</t>
  </si>
  <si>
    <t>To actively engage and not avoid these conversations</t>
  </si>
  <si>
    <t>Thanks</t>
  </si>
  <si>
    <t>Mark Lourens LVC Name: # 864 Dip. of Leadership and Management Session Name: BSBCMM412 – Lead difficult conversations</t>
  </si>
  <si>
    <t>confidence to have conversations that I dont want to have </t>
  </si>
  <si>
    <t>validation of current techniques that I use, but also new ideas on how to have difficult conversations</t>
  </si>
  <si>
    <t>Dip in leadership $ management</t>
  </si>
  <si>
    <t>how to lead difficult conversation</t>
  </si>
  <si>
    <t>Well done, very relevant to my role</t>
  </si>
  <si>
    <t>Leadership &amp; Management </t>
  </si>
  <si>
    <t>Focus on the outcome, take out the personal emotion, confirmation Bias</t>
  </si>
  <si>
    <t>#864 Diploma of Leadership and Management</t>
  </si>
  <si>
    <t>How difficult conversations differ per person</t>
  </si>
  <si>
    <t>The importance of preparation</t>
  </si>
  <si>
    <t>I enjoyed not having learning tasks to complete in the breaks </t>
  </si>
  <si>
    <t>Preparation strategies </t>
  </si>
  <si>
    <t>mix of activities was good. presentation was friendly and professional. All IT worked well </t>
  </si>
  <si>
    <t>Preparation, critical analysis, dealing with opposing views, Ethos Pathos Lagos, Managing questions, Feedback, reviewing, meetings </t>
  </si>
  <si>
    <t>Very engaging, good use of a variety of resources to assist learning. An enjoyable class!</t>
  </si>
  <si>
    <t>872 – Diploma of Leadership &amp; Management</t>
  </si>
  <si>
    <t>Prepare yourself, always smile, deliver message in the most positive way</t>
  </si>
  <si>
    <t>How to communicate simply</t>
  </si>
  <si>
    <t>Content didnt always reflect what is needed for the assignments</t>
  </si>
  <si>
    <t>Added insights into making my communication more driven by the influence aspect</t>
  </si>
  <si>
    <t>Loved the variation of tools used - videos, activity, discussion</t>
  </si>
  <si>
    <t>Multiple models are available to structure your presentation and different structures can be used in different situations. </t>
  </si>
  <si>
    <t>I found that the time provided for final presentation assessment wasn't quite enough, or perhaps if the facilitator could spend time jumping into each room to assist/observe and offer some direction?</t>
  </si>
  <si>
    <t>Understanding how to breakdown the content of presentations to provide more structured and powerful information that is received positively</t>
  </si>
  <si>
    <t>I felt some of the earlier content could have been condensed slightly to provide more time in the afternoon to prepare the presentations. </t>
  </si>
  <si>
    <t>Really understand the problem - the 5 Whys</t>
  </si>
  <si>
    <t># 902 Dip. of Leadership and Management</t>
  </si>
  <si>
    <t>I particularly liked the affinity diagram</t>
  </si>
  <si>
    <t>Thankyou for a good learning session</t>
  </si>
  <si>
    <t>Dip. of Leadership and Management </t>
  </si>
  <si>
    <t>the additional models for quality improvement and the evolution of the process/ideas</t>
  </si>
  <si>
    <t>very useful, a large number of the participants in each of my rooms were from healt. case examples that more closely align to health in a clinical setting could be useful. the toyota quality improvement project was interesting but limited direct application to clinical background.</t>
  </si>
  <si>
    <t>practical tools to facilitate imrpovement</t>
  </si>
  <si>
    <t>how important is continuous improvement and ways of making it effective</t>
  </si>
  <si>
    <t>it was a good learning</t>
  </si>
  <si>
    <t>The extra requirements that go with reports as supporting documents that we don't necessarily think about in DfE role - outside of schools. This is done for us in DfE.</t>
  </si>
  <si>
    <t>Certificate 4 financial services </t>
  </si>
  <si>
    <t>Reporting on variances</t>
  </si>
  <si>
    <t>Preparing &amp; presenting reports</t>
  </si>
  <si>
    <t>Notes required to support school financial statements is something we dont do well as a school and it is something i will take back </t>
  </si>
  <si>
    <t>It was evident in group discussions that some questions are not clear and were up for misinterpretation within the group</t>
  </si>
  <si>
    <t>I do not work in a Finance role which makes it hard sometimes</t>
  </si>
  <si>
    <t>881 – Cert IV of Leadership &amp; Management</t>
  </si>
  <si>
    <t>That networking is a vital skill that I need to make more effort to develop.</t>
  </si>
  <si>
    <t>This session was really good. The class was very engaged as the learning material was interesting and relevant. </t>
  </si>
  <si>
    <t>Important to develop relationships with others to learn from, help their growth and open up future opportunities.</t>
  </si>
  <si>
    <t>Cert IV of Leadership &amp; Management</t>
  </si>
  <si>
    <t>important to invest time in network and relationship building</t>
  </si>
  <si>
    <t>Course / Qualification / LVC Name: 881 – Cert IV of Leadership &amp; Management</t>
  </si>
  <si>
    <t>hearing other peoples methods of networking </t>
  </si>
  <si>
    <t>881 - Cert IV of Leadership &amp; Management</t>
  </si>
  <si>
    <t>I think face to face would suit this subject.</t>
  </si>
  <si>
    <t>Use networking at all opportunities to increase your effectiveness</t>
  </si>
  <si>
    <t>Everyone has the same issues as I do</t>
  </si>
  <si>
    <t>good discussions - good to hear common problems</t>
  </si>
  <si>
    <t>I gained a different perspective on what Networking means. I need to look at it as an opportunity to build relationships (and not just talk business) and think about what can others get out of it. </t>
  </si>
  <si>
    <t>The importance of building a network and spending time on your network. </t>
  </si>
  <si>
    <t>All very relevant! </t>
  </si>
  <si>
    <t>Understanding the negative impact on sandwiching feedback </t>
  </si>
  <si>
    <t>Great session </t>
  </si>
  <si>
    <t>28/06/0022</t>
  </si>
  <si>
    <t>I really enjoyed this session.</t>
  </si>
  <si>
    <t>Cert IV Leadership and Mangement </t>
  </si>
  <si>
    <t>Different ways of communicating to different people</t>
  </si>
  <si>
    <t>The framework of communication strategies and different options for different messages and contexts. This also ties in with a lot of the other modules in this course which helps bring everything together. </t>
  </si>
  <si>
    <t>Different strategies to deliver effective communication in the workplace, avoiding groupthink, encouraging discussion and open communication</t>
  </si>
  <si>
    <t>LVC Name: #857 - CIV in Leadership and Management Session Name: BSBXCM401 Apply communication strategies in the workplace</t>
  </si>
  <si>
    <t>Able to think and relate the information within the workplace</t>
  </si>
  <si>
    <t>not to let stress take over your life!</t>
  </si>
  <si>
    <t>Learning more to do with own personal development, triggers and management of stresses</t>
  </si>
  <si>
    <t>Great Session. Thoroughly enjoyed the content.</t>
  </si>
  <si>
    <t>I appreciated the way you offered attendees time to reflect or give information but kept it moving (so it didn't feel like a lot of dead air) </t>
  </si>
  <si>
    <t>How I can focus on myself and dealing with stress</t>
  </si>
  <si>
    <t>Diploma in Leadership and Mangament</t>
  </si>
  <si>
    <t>How to manage stress and how growth mindset can help.</t>
  </si>
  <si>
    <t>I really enjoyed how we had opportunity to refer to the assessment tasks in the breakout room</t>
  </si>
  <si>
    <t>Diploma of leadership and Managemnet</t>
  </si>
  <si>
    <t>Gave overviews on strategies to we can research more to implement</t>
  </si>
  <si>
    <t>Felt like everything was glossed over as lot of content</t>
  </si>
  <si>
    <t>Time management and personal wellbeing</t>
  </si>
  <si>
    <t>Managing Stress</t>
  </si>
  <si>
    <t>Wellbeing</t>
  </si>
  <si>
    <t>diploma of management and leadership</t>
  </si>
  <si>
    <t>understanding myself a bit better</t>
  </si>
  <si>
    <t>Everything overlaps and interacts</t>
  </si>
  <si>
    <t>I was able to get ideas about my own growth areas and things I can implement in my workplace to improve our teamwork and engagement. </t>
  </si>
  <si>
    <t>There was a comment made to one of the participants (you wouldn't talk about scarves - you might talk about how the game went on the weekend). I do not think that this was meant with any ill intent, but in the spirit of inclusive workspaces I felt this was a stereotypical gender based assumption which could be misconstrued by someone as not being inclusive. </t>
  </si>
  <si>
    <t>Strategies for Time Management, making Team Matrix which I will be trying straight awat</t>
  </si>
  <si>
    <t>Looking at what I have learnt today and putting it into my current role.</t>
  </si>
  <si>
    <t>Diploma of Ledership and Management </t>
  </si>
  <si>
    <t>Conflict management styles </t>
  </si>
  <si>
    <t>#941 - Diploma in Leadership and Management</t>
  </si>
  <si>
    <t>Employ different techniques in dealing with team members</t>
  </si>
  <si>
    <t>Great set up &amp; delivery method that includes &amp; involves all students equally </t>
  </si>
  <si>
    <t>The importance of culture in a workplace which enables everyone to be their best.</t>
  </si>
  <si>
    <t>Ideas on managing conflict</t>
  </si>
  <si>
    <t>Very inspiring!</t>
  </si>
  <si>
    <t>Conflict management and how to build good work relationships</t>
  </si>
  <si>
    <t>trust as foundation within organisation</t>
  </si>
  <si>
    <t>Conflict management styles and impact </t>
  </si>
  <si>
    <t>Tailoring conflict style; ideas for building on those workplace relationships</t>
  </si>
  <si>
    <t>Enjoying the content so far :)</t>
  </si>
  <si>
    <t>good working relationships/consultation in workplace/manage conflict</t>
  </si>
  <si>
    <t>very effective session</t>
  </si>
  <si>
    <t>933 - Certificate IV in Financial Services</t>
  </si>
  <si>
    <t>Very informative. Felt very comfortable, less nervous about completing the course. </t>
  </si>
  <si>
    <t>Bigger picture of the department/government</t>
  </si>
  <si>
    <t>Cert lV in Financial Services</t>
  </si>
  <si>
    <t>The ongoing nature of self improvement</t>
  </si>
  <si>
    <t>Understanding and reflecting on areas I don't think about all the time</t>
  </si>
  <si>
    <t>Sense of common understanding with fellow participants</t>
  </si>
  <si>
    <t>Enjoyed breakout sessions with peers</t>
  </si>
  <si>
    <t>Well paced, liked how the LVC stuck to schedule. Relaxed learning environment. </t>
  </si>
  <si>
    <t>Support for all the assessment tasks</t>
  </si>
  <si>
    <t>Clear and informative session</t>
  </si>
  <si>
    <t>Course / Qualification / LVC Name: 933 - Certificate IV in Financial Services</t>
  </si>
  <si>
    <t>05/07/0022</t>
  </si>
  <si>
    <t>New resources to use and how what we do today we affect the future</t>
  </si>
  <si>
    <t>Great structure, love the breaks so we don't get too tired</t>
  </si>
  <si>
    <t>Financial </t>
  </si>
  <si>
    <t>Very infor</t>
  </si>
  <si>
    <t>Looking forward to the whole course</t>
  </si>
  <si>
    <t>Better understanding of processes</t>
  </si>
  <si>
    <t>I feel much more at ease with doing the rest of the course. Thank you.</t>
  </si>
  <si>
    <t>Reflection on team and my role within a team and what makes a team successful. and, JUST START! </t>
  </si>
  <si>
    <t>How my work and skills fits into the wide world of financial services and how it relates to the State/Department </t>
  </si>
  <si>
    <t>It is important to be well organised and have a good understanding of regulations, policies &amp; procedures regarding finance</t>
  </si>
  <si>
    <t>Very informative and well run</t>
  </si>
  <si>
    <t>The logic model will be an extremely useful guideline/tools</t>
  </si>
  <si>
    <t>Cert4 in finance</t>
  </si>
  <si>
    <t>don't procrastinate and just start</t>
  </si>
  <si>
    <t>really enjoying online learning as new way of training</t>
  </si>
  <si>
    <t>Personality type with 360degree feedback, Johari windows, Premature perfectionist </t>
  </si>
  <si>
    <t>Enjoyed the class and it wasn't as daunting as I thought</t>
  </si>
  <si>
    <t>CIV Financial Services</t>
  </si>
  <si>
    <t>broad term of financial services, tools available, personality impact on job and role</t>
  </si>
  <si>
    <t>enjoyed meeting new people and break out groups useful to brainstorm, use of chat integral to feeling part of team learning</t>
  </si>
  <si>
    <t>Confirmation that I am approaching my role in the best manner that I can</t>
  </si>
  <si>
    <t>Connecting with other DfE staff and some great ideas</t>
  </si>
  <si>
    <t>Understanding of strengths but also areas for development in a personal sense and how they assist in meeting the requirements of the role and legislations. </t>
  </si>
  <si>
    <t>Presenter was easy to listen to and encouraging in a respectful manner</t>
  </si>
  <si>
    <t>Overall understanding the finance policies relating to my work.</t>
  </si>
  <si>
    <t>Course / Qualification / LVC Name: 864 – Diploma of Leadership &amp; Management</t>
  </si>
  <si>
    <t>how to help engage others to use creative and critical thinking</t>
  </si>
  <si>
    <t>One of the best units in the course so far </t>
  </si>
  <si>
    <t>Dip Leadership</t>
  </si>
  <si>
    <t>Apply this to workplace for improvement</t>
  </si>
  <si>
    <t>how to improve my own crictical thinking skills</t>
  </si>
  <si>
    <t>difference between critical and creative thinking </t>
  </si>
  <si>
    <t>How to encourage others in subtle ways</t>
  </si>
  <si>
    <t>the crossover, facilitating others to recognise their mode of thinking and how to engage them through this</t>
  </si>
  <si>
    <t>great day</t>
  </si>
  <si>
    <t>Course / Qualification / LVC Name: 864 – Diploma of Leadership &amp; Management </t>
  </si>
  <si>
    <t>be creative </t>
  </si>
  <si>
    <t>maybe start with a case study and then let staff learn from the experiences </t>
  </si>
  <si>
    <t>how to develop critical thinking skills/creative</t>
  </si>
  <si>
    <t>#935 CIV in Leadership and Management</t>
  </si>
  <si>
    <t>how to handle conflict and tools to handle this in the workplace</t>
  </si>
  <si>
    <t>I've really enjoyed today's session and i have come away with a lot of notes and ideas to take back into the workplace tomorrow</t>
  </si>
  <si>
    <t>Practical strategies that can be used immediately to manage conflict, heated situations and difficult discussions. I must say, these will be useful in marriage conflicts as well as the professional world!!</t>
  </si>
  <si>
    <t>To listen to people first, dont judge'a persons actions immediately</t>
  </si>
  <si>
    <t>Trust and building trust within the team.</t>
  </si>
  <si>
    <t>It has provided me with some things to review and consider regarding my leadership style and how I manage. I hope to implement and improve in this area.</t>
  </si>
  <si>
    <t>I think releasing the resources for the workshop more than one day before (such as on the Friday before the session) may be useful as participants can review and prepare for the course in their own time/at their own pace.</t>
  </si>
  <si>
    <t>What style of managing conflict I am. How to deal with conflict if it arises.</t>
  </si>
  <si>
    <t>I enjoyed how it was paced and the breaks we were given. When I struggle to sit still for long periods staring at a screen, this helped so much.</t>
  </si>
  <si>
    <t>935 CIVi in Leadership Management</t>
  </si>
  <si>
    <t>Not to engage in a conflict situation - to step back and not fuel the fire.</t>
  </si>
  <si>
    <t>I enjoyed the personal anecdotes that give life to some of the otherwise dry content.</t>
  </si>
  <si>
    <t>To speak how you feel not to be shy </t>
  </si>
  <si>
    <t>A better understanding of the tasks ahead than when i first logged on this morning. More comfortable to aske questions, as have face with a name</t>
  </si>
  <si>
    <t>Communication/Trust/ Listening/feedback</t>
  </si>
  <si>
    <t>Videos were a good visual and scenario's helped to put it in perspective.</t>
  </si>
  <si>
    <t>Learning to be comfortable to speak up on a forum I am not familiar with.</t>
  </si>
  <si>
    <t>935 CIV in Leadership and Management</t>
  </si>
  <si>
    <t>Different conflict resolution styles </t>
  </si>
  <si>
    <t>X</t>
  </si>
  <si>
    <t>Looking at everything through a new lens, Personality styles, what makes for great leadership and what makes great companies are all very new concepts for me</t>
  </si>
  <si>
    <t>Now looking at the workplace through "polarized glasses"</t>
  </si>
  <si>
    <t>Managing my own and others emotions</t>
  </si>
  <si>
    <t>recognise emotional intelligence, identify own emotional strengths and wekanesses, recognise triggers for emotional stress, describe models, recognise the 7 universal emotions, explore and apply emotional intelligence in the workplace</t>
  </si>
  <si>
    <t>Diploma - Leadership and Management</t>
  </si>
  <si>
    <t>I dont feel that the course is long enough to take in such a sensitive subject</t>
  </si>
  <si>
    <t>The only thing that could have made this session even better is face to face, otherwise no other feedback. </t>
  </si>
  <si>
    <t>Maintain awareness of my own facial expressions</t>
  </si>
  <si>
    <t>The range and number of emotions and their level of intensity. I Need to pay more attention to level of intenisty </t>
  </si>
  <si>
    <t>Having more of a chance to link the learning to situations common in workplaces would further strengthen understanding of topic (and prepare for assessment tasks)</t>
  </si>
  <si>
    <t>Understanding the different emotions, the emotions wheel was interesting and Jess STOP technique.</t>
  </si>
  <si>
    <t>Various models on EI</t>
  </si>
  <si>
    <t>How to deal with your own emotion as well as your team </t>
  </si>
  <si>
    <t>All components of this session were new to me but explained in a way in which I feel confident in following</t>
  </si>
  <si>
    <t>FNS41815 CERT 4 IN FINANCIAL SERVICES</t>
  </si>
  <si>
    <t>Think more deeply into calculations i.e. value of money changes over time and how to calculate this</t>
  </si>
  <si>
    <t>07/07/0022</t>
  </si>
  <si>
    <t>Certificate IV in Finance </t>
  </si>
  <si>
    <t>excel</t>
  </si>
  <si>
    <t>All helpful information</t>
  </si>
  <si>
    <t>Cert4 Finance</t>
  </si>
  <si>
    <t>Extra uses in EXCEL</t>
  </si>
  <si>
    <t>Terminology and use of Excel</t>
  </si>
  <si>
    <t>Feeling slightly overwhelmed but confident :-)</t>
  </si>
  <si>
    <t>CIV in leadershio and management</t>
  </si>
  <si>
    <t>prepare for these types of conversations is so important</t>
  </si>
  <si>
    <t>Front line management </t>
  </si>
  <si>
    <t># 911 Cert IV in Leadership and Management</t>
  </si>
  <si>
    <t>How to have a diffuclt conversation and how to repsond to one</t>
  </si>
  <si>
    <t>if it could be a little louder next time.</t>
  </si>
  <si>
    <t>Key points and how to prepare for difficult conversations.</t>
  </si>
  <si>
    <t>Very relevant lecture and covered the topics well.</t>
  </si>
  <si>
    <t>keep calm and look at all point of views with facts. be understanding and fair</t>
  </si>
  <si>
    <t>certificate 4 in management and leadership</t>
  </si>
  <si>
    <t>taking the emotion out of the discussion</t>
  </si>
  <si>
    <t>gained new skills</t>
  </si>
  <si>
    <t>well presented</t>
  </si>
  <si>
    <t># 902 Diploma in Leadership and Management</t>
  </si>
  <si>
    <t>How to covert high level strategic goals into an operational plan in my department</t>
  </si>
  <si>
    <t>COMMUICATION</t>
  </si>
  <si>
    <t>What an organisational plan is &amp; how to develop &amp; implement one.</t>
  </si>
  <si>
    <t>902 Diploma in Leadership and Management</t>
  </si>
  <si>
    <t>How important is planning for any project</t>
  </si>
  <si>
    <t>I am now aware the DfE has a style guide - never knew before today, must investigate this further....</t>
  </si>
  <si>
    <t>CERTIFICAYE 1V</t>
  </si>
  <si>
    <t>Importance of the reader</t>
  </si>
  <si>
    <t>Interesting one</t>
  </si>
  <si>
    <t>This topic would be much better in person than on a LVC</t>
  </si>
  <si>
    <t>881 - IGNITE Program (LG Professionals SA)</t>
  </si>
  <si>
    <t>working under pressure</t>
  </si>
  <si>
    <t>found it a full on and challenging session. also rewarding </t>
  </si>
  <si>
    <t>Creating operational plans</t>
  </si>
  <si>
    <t># 881 Cert IV in Leadership and Management</t>
  </si>
  <si>
    <t>Operational plans allow us to drill down from an organisation's mission statement into something actionable and specific to a particular work area</t>
  </si>
  <si>
    <t>Learnt more about procurement (that is new to me) and how to prepare an operational plan. </t>
  </si>
  <si>
    <t>#881 Cert IV in Leadership and Management</t>
  </si>
  <si>
    <t>Operational planning - working as a team to come up with a plan for the business based on the HR scenario - creating a strong mission statement and SMART goals</t>
  </si>
  <si>
    <t>Well presented, a tough topic to address via a zoom seminar.</t>
  </si>
  <si>
    <t>881 Cert IV in Leadership and Management</t>
  </si>
  <si>
    <t>Personally feel this unit would be best suited in a Face to Face environment</t>
  </si>
  <si>
    <t>#881 Cert 1V in Leadership and Management</t>
  </si>
  <si>
    <t>How to construct an organisational plan and to work in groups delegating tasks to achieve the main outcome.</t>
  </si>
  <si>
    <t>Establishing a thorough business plan is an essential component of management</t>
  </si>
  <si>
    <t>It was a little confusing with the multitude of documents during the breakout scenario. There were 2 documents relating to the scenario work that were very similar but different, which caused a little confusion and time wasting to figure out if we were approaching the task correctly, and if we were all reading the same thing</t>
  </si>
  <si>
    <t>I struggled today</t>
  </si>
  <si>
    <t>templates for strategic planning</t>
  </si>
  <si>
    <t>Cert IV Leadership &amp; Managemen</t>
  </si>
  <si>
    <t>857 – Cert IV Leadership &amp; Management</t>
  </si>
  <si>
    <t>How to manage mine and my teams health and wellbeing </t>
  </si>
  <si>
    <t>I think this topic should have been earlier in the schedule </t>
  </si>
  <si>
    <t>Great unit and delivery, learnt a lot!</t>
  </si>
  <si>
    <t>Lots of techniques to manage and reflect on health and well being and that not everything will work for every person. </t>
  </si>
  <si>
    <t>I enjoyed learning about the impacts positive thinking can have and seeing the long list. The above and below the line framework will be beneficial in future</t>
  </si>
  <si>
    <t>Took away many strategies to help with mental health and personal wellbeing.</t>
  </si>
  <si>
    <t>Understand factors within and outside of your control, prioritise tasks that align with your values and goals, communicate concerns with your support network (partner, manager or therapist), seek help, and understand and acknowledge symptoms of anxiety/depression to create solutions and build resilience.</t>
  </si>
  <si>
    <t>I found this unit useful with great tips. Enjoyed the break out rooms, discussed and reflected with others.</t>
  </si>
  <si>
    <t>How to manage my own stress and anxiety </t>
  </si>
  <si>
    <t>I probably would have like to hear about what to do about a workplace that has the supports in place but doesn't put them into practice eg: taking your allocated lunch breaks or leaving on time at the end of day </t>
  </si>
  <si>
    <t>great strategies to put in place</t>
  </si>
  <si>
    <t>things i can implement in my workplace &amp; how to plan them (not go in with the idea that i can change things overnight)</t>
  </si>
  <si>
    <t>The 7 steps in Problem solving</t>
  </si>
  <si>
    <t>How to lead an effective team</t>
  </si>
  <si>
    <t>case studies in this unit have been less clear then others. </t>
  </si>
  <si>
    <t>27/07/0022</t>
  </si>
  <si>
    <t>great strategies to implement </t>
  </si>
  <si>
    <t>Dip in Leadership</t>
  </si>
  <si>
    <t>Effective team mgt</t>
  </si>
  <si>
    <t>Trust is at the core</t>
  </si>
  <si>
    <t>I was thrown off a little as I like to refer to the workbook and i feel like it wasn't in sync. i found it hard to keep up with the workbook and i use that to refer to as a visual</t>
  </si>
  <si>
    <t>Importance of teamwork</t>
  </si>
  <si>
    <t>Today seemed to go to fast.</t>
  </si>
  <si>
    <t>Diploma Leadershipm and Management</t>
  </si>
  <si>
    <t>I really enjoyed every part of this module and it allowed me to reflect on how I can improve my Teams involvement. I will be using the 7 steps tomorrow.</t>
  </si>
  <si>
    <t>941 - Diploma of Leadership &amp; Management</t>
  </si>
  <si>
    <t>New skills and techniques to better engage an audience during presentation</t>
  </si>
  <si>
    <t>41 – Diploma of Leadership &amp; Management</t>
  </si>
  <si>
    <t>improving presentation skills</t>
  </si>
  <si>
    <t>941 – Diploma of Leadership &amp; Management</t>
  </si>
  <si>
    <t>Structure and format of presentations, need to prepare well.</t>
  </si>
  <si>
    <t>Found the session useful</t>
  </si>
  <si>
    <t>SAMI</t>
  </si>
  <si>
    <t>the do and don't for the presentation</t>
  </si>
  <si>
    <t>How to run effective presentations in all scenarios. Most people get nervous when presenting :)</t>
  </si>
  <si>
    <t>Great learning. Refreshing to have such a positive and enthusiastic facilitator. </t>
  </si>
  <si>
    <t>To have a clear objective for your presentation. Use a structure and that a power point is an aid not the presentation. Keep it simple and relevant to the objective. </t>
  </si>
  <si>
    <t>Structure and having a lesson plan. Not used this before.</t>
  </si>
  <si>
    <t>Be prepared, clear objectives, power points are only used as a tool for your presentation</t>
  </si>
  <si>
    <t>Structure of presentations</t>
  </si>
  <si>
    <t>Need more examples on how to prepare &amp; deliver presentation &amp; lessons learnt from actual experiences.</t>
  </si>
  <si>
    <t>attributes for a good presentation </t>
  </si>
  <si>
    <t>could be more enthusiastic and content felt very drawn out </t>
  </si>
  <si>
    <t>#935 DFE - CIV in Leadership and Management</t>
  </si>
  <si>
    <t>Good leaders have humility.</t>
  </si>
  <si>
    <t>The difference between a manager and a leader</t>
  </si>
  <si>
    <t>Being able to have conversations with people in similar situations.</t>
  </si>
  <si>
    <t>Enjoying the sessions so far :)</t>
  </si>
  <si>
    <t>The role of a manager and the difference between ethics and values</t>
  </si>
  <si>
    <t>I found both this session and the previous one very informative and valuable.</t>
  </si>
  <si>
    <t>11 Essential leadership influences</t>
  </si>
  <si>
    <t>Watching videos and completing quizes is a great idea</t>
  </si>
  <si>
    <t>Developing more skills</t>
  </si>
  <si>
    <t>Will be able to put these into practice within my role once i am more confident</t>
  </si>
  <si>
    <t>Thoroughly enjoyed this session as it covered many aspects of Excel that I have seen used previously but haven't had a need to use in my roles. My takeaway is that I can use some of these strategies to improve my current site financial budgeting and monitoring processes and spreadsheets.</t>
  </si>
  <si>
    <t>CIV in Financial Services Forum</t>
  </si>
  <si>
    <t>Need to find time in my role to extract more data from edsas and format the data in reports/tables/graphs each month. Rather than using the standard Gov Reports, or edsas reports. The challenge is to find the time, rather than be processing etc.</t>
  </si>
  <si>
    <t>I'm fortunate to have a reasonable level of excel. If I was new to excel I think i would have struggled to keep up. I think the unit could be split further and time provided to replicate concepts which had been taught. Presented well as always though</t>
  </si>
  <si>
    <t>Course Name: 925 - Certificate IV in Financial Services</t>
  </si>
  <si>
    <t>How to expand and present data in different formats.</t>
  </si>
  <si>
    <t>Learning many new functions of excel.. Feel like i will need to watchback parts of recording/ notes to fully understand some processes.</t>
  </si>
  <si>
    <t>Clear and precise Excel procedures for reporting and presentation </t>
  </si>
  <si>
    <t>Good class and content. Thank you</t>
  </si>
  <si>
    <t>Use of excel spreadsheets and presentation of data </t>
  </si>
  <si>
    <t>I am on the right track in my current role</t>
  </si>
  <si>
    <t>My favourite session yet</t>
  </si>
  <si>
    <t>872 Diploma of Leadership and Management</t>
  </si>
  <si>
    <t>Critical and Creative thinking can be distinguished independently, but also have a lot of overlap and both are important in the workplace and when looking at problem solving. </t>
  </si>
  <si>
    <t>Understanding how to blend critical &amp; creative thinking to allow whole brain outcomes</t>
  </si>
  <si>
    <t>The difference between critical and creative thinking </t>
  </si>
  <si>
    <t>The break out sessions today were really good but there is never enough time but understand that we have to get through all the content.</t>
  </si>
  <si>
    <t>To change I must be flexible to change </t>
  </si>
  <si>
    <t>Thanks. I had a few work distractions today so didn't help my focus </t>
  </si>
  <si>
    <t>#911 - CIV in Leadership and Management</t>
  </si>
  <si>
    <t>Cert 4 Management and Leadership</t>
  </si>
  <si>
    <t>Applying innovative techniques into the workplace</t>
  </si>
  <si>
    <t>think, make, try and refine</t>
  </si>
  <si>
    <t>if your not prepared for failure you will never succeed</t>
  </si>
  <si>
    <t>leadership management</t>
  </si>
  <si>
    <t>new skills ideas</t>
  </si>
  <si>
    <t>well presented </t>
  </si>
  <si>
    <t>Great presentation. That failure is a pathway to success if you learn from your mistakes.</t>
  </si>
  <si>
    <t>I liked the fact that we mixed the group up today when we were paired up. A chance to work with new faces. </t>
  </si>
  <si>
    <t>Diploma Leadership and Management BSBCMM511</t>
  </si>
  <si>
    <t>Prepare and practice and knowledge, empathy.</t>
  </si>
  <si>
    <t>It would be good to encourage people to add answers in chat if not keen to speak, I feel we would get more interaction with that option.</t>
  </si>
  <si>
    <t>Preparation and practice.</t>
  </si>
  <si>
    <t>Power pose was really great - also presentation practice was helpful. Especially preparation and the SHER template for questions</t>
  </si>
  <si>
    <t>Be prepared and confident when giving presentations. Appeal to audience.</t>
  </si>
  <si>
    <t>becoming a better speaker requires practice and good preparation. Must improve on content to engage speakers </t>
  </si>
  <si>
    <t>topic is not that relevant to workplace, pace was a bit too slow and a bit boring at times. It seems everyone got stressed with speaking and assessment, but at the same time it woke everyone up. </t>
  </si>
  <si>
    <t>902 – Diploma of Leadership &amp; Management</t>
  </si>
  <si>
    <t>Delivery was very fast (ie spoke quickly), which didn't give time for us to digest, reflect and think of questions to ask. </t>
  </si>
  <si>
    <t>How the delivery of communication is valuable</t>
  </si>
  <si>
    <t>Compounding growth </t>
  </si>
  <si>
    <t>Really informative</t>
  </si>
  <si>
    <t>The use of calculations</t>
  </si>
  <si>
    <t>Would love a copy of the calculations for each financial calculation, so that I know the formula</t>
  </si>
  <si>
    <t>Financial services </t>
  </si>
  <si>
    <t>The differences between Nominal and Real</t>
  </si>
  <si>
    <t>Expanding on the concepts and first hand use</t>
  </si>
  <si>
    <t>future value of money, goal seek formula in excel</t>
  </si>
  <si>
    <t>Lots of new words/ financial jargon learned today</t>
  </si>
  <si>
    <t>greater understanding of interest and comparing leasing to buying</t>
  </si>
  <si>
    <t>Broader knowledge of how calculations work and their importance in financial decisions</t>
  </si>
  <si>
    <t>future values of money, collection of "ingredients" to calculate results relevant to the purpose of the outcome.</t>
  </si>
  <si>
    <t>That there can be a lot of detail in an answer to what seems a simple question!</t>
  </si>
  <si>
    <t>I got a bit lost in the mornings session, however I didn't have access to view the spreadsheet easily &amp; hoping that when I start to work through the assessment it will all gel.</t>
  </si>
  <si>
    <t>933- Certificate IV in Financial Services</t>
  </si>
  <si>
    <t>It would be much more beneficial to have the resources uploaded and made available at least one week before the LVC. It makes it difficult to follow the LVC without having the resources prior, especially as I like to print out the content and make relevant notes throughout the LVC as I am learning. It would also make it easier to follow the units.</t>
  </si>
  <si>
    <t>Putting the systems together as a whole</t>
  </si>
  <si>
    <t>Formulas on spreadsheets, making life easier</t>
  </si>
  <si>
    <t>Highly recommend it</t>
  </si>
  <si>
    <t>Cert iv in Financial Serivces</t>
  </si>
  <si>
    <t>Additinal learning and further expanding my knowledge</t>
  </si>
  <si>
    <t>Increased knowledge in areas relevant to school finance</t>
  </si>
  <si>
    <t>Fantastic set up and Presenter. It has been a great learning experience all round.</t>
  </si>
  <si>
    <t>background knowledge and deeper understanding of why I do what I do in my work re. finance procedures etc. Also more knowledge on spreadsheets that has come in very useful.</t>
  </si>
  <si>
    <t>How to start a difficult conversation</t>
  </si>
  <si>
    <t>Dip. of Leadership and Management</t>
  </si>
  <si>
    <t>Planning</t>
  </si>
  <si>
    <t>Techniques on having difficult conversations</t>
  </si>
  <si>
    <t>conversations with staff may be confronting but done the right way makes it easier and clearer for all involved</t>
  </si>
  <si>
    <t>#918 Dip of leadership and management</t>
  </si>
  <si>
    <t>How to work/prepare for difficult situations.</t>
  </si>
  <si>
    <t>being prepared when you are and script your conversation before having a difficult conversation</t>
  </si>
  <si>
    <t>Great for my current position</t>
  </si>
  <si>
    <t>LVC Name: #941 - Diploma in Leadership and Management</t>
  </si>
  <si>
    <t>Make sure you consider differences in team members and different ways of achieving desired outcomes.</t>
  </si>
  <si>
    <t>not all team leaders are specialist but they bring cohesion within the team</t>
  </si>
  <si>
    <t>Very good methods for making a good team great!</t>
  </si>
  <si>
    <t>Would have loved a little more info on Belbin's team roles- but time is obviously limited!</t>
  </si>
  <si>
    <t>Belbin profiles for team members; link of org culture to team effectiveness</t>
  </si>
  <si>
    <t>always calm and speaks slowly and clearly</t>
  </si>
  <si>
    <t>Can implement some of the strategies to develop change in the workplace</t>
  </si>
  <si>
    <t>935 – Cert IV in Leadership &amp; Management</t>
  </si>
  <si>
    <t>that we should show empathy and understanding to customers and not escalate situations</t>
  </si>
  <si>
    <t>Certificate 4 in Leadership and Maanagement</t>
  </si>
  <si>
    <t>Cert 4 in Leadership</t>
  </si>
  <si>
    <t>10 dimensions of customer service</t>
  </si>
  <si>
    <t>thank you for making well use of the time</t>
  </si>
  <si>
    <t>Common Sense. Interesting to hear the common complaint was communication</t>
  </si>
  <si>
    <t>Great examples</t>
  </si>
  <si>
    <t>#925- CIV in Financial Services</t>
  </si>
  <si>
    <t>FNSPIM410</t>
  </si>
  <si>
    <t>09/01/0022</t>
  </si>
  <si>
    <t>I'll make greater use of reporting of financial information by producing professional reports rather than relying on detailed and complex spreadsheets</t>
  </si>
  <si>
    <t>#925 - CIV in Financial Services</t>
  </si>
  <si>
    <t>How important presentation of financial data is</t>
  </si>
  <si>
    <t>Research with communication</t>
  </si>
  <si>
    <t>Editing graphs and using pivot tables</t>
  </si>
  <si>
    <t>08/09/0022</t>
  </si>
  <si>
    <t>Pivot Tables</t>
  </si>
  <si>
    <t>Cert 4 in Financial Servies</t>
  </si>
  <si>
    <t>Learning new techniques in Excel</t>
  </si>
  <si>
    <t>Graphs</t>
  </si>
  <si>
    <t>The content covered in today's session is going to be so useful in my work role. </t>
  </si>
  <si>
    <t>Found the VLOOKUP, Marco &amp; conditional formatting really useful and will be able to apply these to my spreadsheets to create reports for my leaders</t>
  </si>
  <si>
    <t>This session was really helpful - I felt I learnt something applicable to help my work</t>
  </si>
  <si>
    <t>The importance of formulas to get them right, so that collating and retrieving data is easier and faster with pivot and vlookup programs</t>
  </si>
  <si>
    <t>So much information that I will need to re-watch the videos</t>
  </si>
  <si>
    <t>#933 Cert IV in Finance Services</t>
  </si>
  <si>
    <t>The flexibility and capabilities of Excel</t>
  </si>
  <si>
    <t>Sometimes when presenter runs through things they go through too quickly when you follow along, especially when using a different version of excel (365) and I need to look for function locations</t>
  </si>
  <si>
    <t>How to show data in different formats</t>
  </si>
  <si>
    <t>I enjoyed learning about the PIVOT Charts and cant wait to produce one</t>
  </si>
  <si>
    <t>macros and pivot tables are fantastic and applicable</t>
  </si>
  <si>
    <t>I was using a slightly different version of excel which made it a little tricky, glad I already had some knowledge of some of the functions as there were lots of functions to learn!</t>
  </si>
  <si>
    <t>#933 Certificate IV in Financial Services</t>
  </si>
  <si>
    <t>I really enjoy creating &amp; formatting charts - who knew!</t>
  </si>
  <si>
    <t>People matter more than things</t>
  </si>
  <si>
    <t>#857 CIV in Leadership and Management</t>
  </si>
  <si>
    <t>Great topic and useful information. I had previous knowledge of the different personality types, however it was good to hear it again. I knew I needed more understanding and skills with managing difficult situations - good to learn about the HEAT model and reading recommendations.</t>
  </si>
  <si>
    <t>Dealing with conflict</t>
  </si>
  <si>
    <t>I found there was some very similar content between this session and Apply communication strategies in the workplace</t>
  </si>
  <si>
    <t>BSBPEF502</t>
  </si>
  <si>
    <t>we have to be emotionally in-tune with out team to accomplish what we need to and have a positive culture at work</t>
  </si>
  <si>
    <t>Listen and observe.</t>
  </si>
  <si>
    <t>How important Emotional Intelligence at work</t>
  </si>
  <si>
    <t>people with higher EI are usually more succesfull leaders</t>
  </si>
  <si>
    <t>How to maintain a relationship</t>
  </si>
  <si>
    <t>great session</t>
  </si>
  <si>
    <t>Understanding the importance of business relationships.</t>
  </si>
  <si>
    <t>Good.</t>
  </si>
  <si>
    <t>frontline managment</t>
  </si>
  <si>
    <t>Cert4 leadership and frontline management</t>
  </si>
  <si>
    <t>How to effectively network</t>
  </si>
  <si>
    <t>learnt new things</t>
  </si>
  <si>
    <t>well run </t>
  </si>
  <si>
    <t>the importance of practicing your elevator pitch</t>
  </si>
  <si>
    <t>cert 4 leradership and management</t>
  </si>
  <si>
    <t>excellent day today, lots of new interactions</t>
  </si>
  <si>
    <t>#975 - BSBPEF401 Manage personal health &amp; wellbeing</t>
  </si>
  <si>
    <t>Health mind and body for good performance and wellbeing in the workplace</t>
  </si>
  <si>
    <t>Felt the session could have been much quicker, time was a bit long and was becoming somewhat disengaged toward the end.</t>
  </si>
  <si>
    <t>918 Dip. of Leadership and Management</t>
  </si>
  <si>
    <t>#918 Diploma of Leadership and Management</t>
  </si>
  <si>
    <t>Ways to improve productivity</t>
  </si>
  <si>
    <t>I liked the group being given a collective task but think more time is needed for these tasks</t>
  </si>
  <si>
    <t>The processes of Continuous Improvement, which is ongoing</t>
  </si>
  <si>
    <t>Diploma in L &amp; M</t>
  </si>
  <si>
    <t>918 Diploma of Leadership and Management</t>
  </si>
  <si>
    <t>Lean Thinking discussion</t>
  </si>
  <si>
    <t># 918 Dip. of Leadership and Management</t>
  </si>
  <si>
    <t>the importance of not doing "blocks" of improvement, to go small steps &amp; steady</t>
  </si>
  <si>
    <t>The learning &amp; examples seemed less relevant to my role. The examples were more tailored to service/manufacturing, which of course the knowledge can be transferred to different environments, but out of all the modules so far, did not work as well to make me put the learning into my own work environment</t>
  </si>
  <si>
    <t>This topic was one that I knew well, was happy with the fast paced delivery</t>
  </si>
  <si>
    <t>overall the whole Diploma was excellent. The only topic I did not find helpful was the Manage Business Risk topic. </t>
  </si>
  <si>
    <t>Leadership + Management</t>
  </si>
  <si>
    <t>ideas re actions onto sticky notes, chairperson principles</t>
  </si>
  <si>
    <t>#864 Diploma in Leadership and Management</t>
  </si>
  <si>
    <t>Learning every ones different perspectives</t>
  </si>
  <si>
    <t>Dip Leadership and Management</t>
  </si>
  <si>
    <t>different things to consider for running meetings</t>
  </si>
  <si>
    <t>only thing i would recommend is to look at assessments as they were very repetitive </t>
  </si>
  <si>
    <t>Facilitator name: Mark Lourens LVC Name: #864 Dip in Leadership and Management Session Name: BSBTWK503 – Manage Meetings</t>
  </si>
  <si>
    <t>I learned many things, touching base with other workers was good to learn from them </t>
  </si>
  <si>
    <t>Risk assessment was the hardest module to follow but the presenter was a very nice man</t>
  </si>
  <si>
    <t>Excellent course, learnt lots of management matters, able to lead the team with adifferent approach after this course</t>
  </si>
  <si>
    <t>the importance of building networks to career development and enhancement</t>
  </si>
  <si>
    <t>all valuable and work relatable</t>
  </si>
  <si>
    <t>amazing fun</t>
  </si>
  <si>
    <t>how important networking is</t>
  </si>
  <si>
    <t>keep plugging away at building and maintaining strong networks</t>
  </si>
  <si>
    <t>That I need to do some further work on my networking skills and I was provided some great ways to do this.</t>
  </si>
  <si>
    <t>Strategies to use for building your professional networks and how they can be applied in the workplace</t>
  </si>
  <si>
    <t>I really liked the number of breakout sessions and getting to know other students throughout this session</t>
  </si>
  <si>
    <t>The importance of networking in getting new jobs and Dunbar's number</t>
  </si>
  <si>
    <t>I enjoyed my time doing this course today.</t>
  </si>
  <si>
    <t>Diploma L&amp;M</t>
  </si>
  <si>
    <t>Unit 5 - FNSORG506 – Prepare financial forecasts and projections</t>
  </si>
  <si>
    <t>10/06/0022</t>
  </si>
  <si>
    <t>LVC Name: #925 - CIV in Financial Services</t>
  </si>
  <si>
    <t>That the process to create a budget is more structured and detailed than i first thoughts</t>
  </si>
  <si>
    <t>appreciate how course content has real examples applicable to a school. Good to have links to resources in the course notes.</t>
  </si>
  <si>
    <t>The process of preparing a site budget including more than just figures as well as the importance of projections</t>
  </si>
  <si>
    <t>Financial Services Session Name: FNSORG506 </t>
  </si>
  <si>
    <t>FN41820 Cert IV in Financial Services</t>
  </si>
  <si>
    <t>Going to be very helpful at this time of the year - lots of notes made</t>
  </si>
  <si>
    <t>Thank you spreadsheets very helpful and easily understood</t>
  </si>
  <si>
    <t>Budget Preparation Ideas</t>
  </si>
  <si>
    <t>I learnt some new strategies and techniques </t>
  </si>
  <si>
    <t>Certificate IV leadership and management</t>
  </si>
  <si>
    <t>Techniques to engage with a team and create cohesion.</t>
  </si>
  <si>
    <t>SBI situation - behaviour - impact</t>
  </si>
  <si>
    <t>lead by example and positive feedback is important as well as negative</t>
  </si>
  <si>
    <t>nil</t>
  </si>
  <si>
    <t>5-1 ratio</t>
  </si>
  <si>
    <t>Stretch/Breaktimes</t>
  </si>
  <si>
    <t>always provide timely feedback. focus on the positive feedback aswell negetive</t>
  </si>
  <si>
    <t>857 - Certificate IV in Leadership &amp; Management</t>
  </si>
  <si>
    <t>Emotional intelligence and having humility to be an inspiring leader. It will take time and effort to change the team to a more positive and productive team.</t>
  </si>
  <si>
    <t>Looking at different ways a manager can lead a team</t>
  </si>
  <si>
    <t>I feel confident doing this assessment </t>
  </si>
  <si>
    <t>Diploma of Leadership Management</t>
  </si>
  <si>
    <t>Roshana Mangement course</t>
  </si>
  <si>
    <t>Roshana Management Training</t>
  </si>
  <si>
    <t>Comfortable with public speaking</t>
  </si>
  <si>
    <t># 918 Diploma in Leadership and Management</t>
  </si>
  <si>
    <t>#918 Diploma in Leadership and Management</t>
  </si>
  <si>
    <t>How to set KPI's within my team</t>
  </si>
  <si>
    <t>prepare for everything, even if you thing it may never occur</t>
  </si>
  <si>
    <t>better understanding of operational plans</t>
  </si>
  <si>
    <t>How to implement operational plans in my department</t>
  </si>
  <si>
    <t>Diploma - of Leadership and Management</t>
  </si>
  <si>
    <t>difference between strategic plan &amp; operational plan and need for both</t>
  </si>
  <si>
    <t>Its important to try and keep participant comments on task &amp; relevant, some can wander off topic a bit </t>
  </si>
  <si>
    <t>looking closer into my work and releasing I do have operations plans but I can approve on that</t>
  </si>
  <si>
    <t>Due to an emergency I had to leave the session for a while, I will watch the part I missed.</t>
  </si>
  <si>
    <t>active listening and feedback</t>
  </si>
  <si>
    <t>Be mindful of actively listening</t>
  </si>
  <si>
    <t>The workbook was mentioned a few times without ever really explaining what it was or where to find it. It also isn't clearly named in the resources folder</t>
  </si>
  <si>
    <t>Lots of notes taken from the information provided to reflect upon later</t>
  </si>
  <si>
    <t>certificate 3 in leadership management</t>
  </si>
  <si>
    <t>Listen </t>
  </si>
  <si>
    <t>The importance of listening, inclusion &amp; healthy workplace culture</t>
  </si>
  <si>
    <t>I enjoyed the course. I think the LVC format is a little less engaging for both student and Trainer</t>
  </si>
  <si>
    <t>understanding to be a better listener, and approach to team members as well as understanding what team members might need</t>
  </si>
  <si>
    <t>it was a great session and a great way to help kick start this assessment for this unit</t>
  </si>
  <si>
    <t>956 - Certificate IV in Leadership &amp; Management</t>
  </si>
  <si>
    <t>The lesson content.</t>
  </si>
  <si>
    <t>Very different to in person classroom, more difficult to engage but good alternative.</t>
  </si>
  <si>
    <t>Cert IV Business Management </t>
  </si>
  <si>
    <t>Discovering effective communication styles and adaptations to different situations</t>
  </si>
  <si>
    <t>Thank you for the session and relevancy to current workplaces</t>
  </si>
  <si>
    <t>Today's lesson had me self assessing in a lot of areas and I appreciate looking more in depth to why's of this.</t>
  </si>
  <si>
    <t>I really like the breakout rooms and the pace of the delivery. The time went really quick as Lynda would keep it rolling and not spend to much on one topic so more was covered. She pushed us out of our comfort zones in some areas which I really wasn't expecting but am glad it happened!</t>
  </si>
  <si>
    <t>It was great to look at different personalities and how my personality make effect my leadership effectiveness.</t>
  </si>
  <si>
    <t>Learning about conflict at work and using actively listening skills</t>
  </si>
  <si>
    <t>Tasks done out of order but still was easy to follow</t>
  </si>
  <si>
    <t>That Leadership isn't one particular model, it is wise to adapt out style to the situation</t>
  </si>
  <si>
    <t>Leadership and Management Course Cert 4</t>
  </si>
  <si>
    <t>I found that I was reflecting how I perform in the workplace</t>
  </si>
  <si>
    <t>Confirmation that this is the course for me! It has already covered many things I'm eager to learn and mange</t>
  </si>
  <si>
    <t>Course Name: #933 Certificate IV in Financial Services</t>
  </si>
  <si>
    <t>That there are so many graphs that you can use.</t>
  </si>
  <si>
    <t>renewing my understanding of profit and loss &amp; balance sheets</t>
  </si>
  <si>
    <t>Timelines</t>
  </si>
  <si>
    <t>See you next month :)</t>
  </si>
  <si>
    <t>importance and allowing time for presenting/reporting data</t>
  </si>
  <si>
    <t>The re-enforcing of knowledge and how to do it. good refresher</t>
  </si>
  <si>
    <t>Enjoyed today thanks</t>
  </si>
  <si>
    <t>Unit #933 Certificate IV in Financial services</t>
  </si>
  <si>
    <t>the importance of audience, structure and types of reporting</t>
  </si>
  <si>
    <t>I love a good report writing example so providing this today was key for me</t>
  </si>
  <si>
    <t>I will be looking more into the data we use around enrolment. I am currently working on this at work so very much interested me what can be used and better ways to manage my workload around it. </t>
  </si>
  <si>
    <t>How to use information</t>
  </si>
  <si>
    <t>Graphs can be fun :-) and I found the section on time tabling and time management extremely useful for the new role I am taking on and how it could help me organise the tasks I have to do each month.</t>
  </si>
  <si>
    <t>I have some information to learn</t>
  </si>
  <si>
    <t>Need to encourage innovation in the workplace</t>
  </si>
  <si>
    <t>#935 - CIV in Leadership and Management</t>
  </si>
  <si>
    <t>Team innovation</t>
  </si>
  <si>
    <t>would be good to address which section of the assignement when going through the slides. eg) this part we will be addressing relates to Question 4</t>
  </si>
  <si>
    <t>Learning from other peoples experiences.</t>
  </si>
  <si>
    <t>Innovation and continuous improvement are closely linked and its ok to fail </t>
  </si>
  <si>
    <t>Cert.4 leadership and management</t>
  </si>
  <si>
    <t>How to be innovative, how to motivate others to be innovative</t>
  </si>
  <si>
    <t>Loved the session</t>
  </si>
  <si>
    <t>The importance of a diverse group of people to provide input into an innovative workplace. </t>
  </si>
  <si>
    <t>I was very interested in the Google report as well.</t>
  </si>
  <si>
    <t>#872 Dip in Leadership and Management </t>
  </si>
  <si>
    <t>Update the session requirements to include the time factor of only half a day </t>
  </si>
  <si>
    <t>#872 Dip in Leadership and Management</t>
  </si>
  <si>
    <t>Running meetings that are relevant.</t>
  </si>
  <si>
    <t>I can do better at wrapping up meetings </t>
  </si>
  <si>
    <t>Really useful to support improvement in charing meetings </t>
  </si>
  <si>
    <t>Preperation, communication, facilitation, wrap up. Org requirements - T.O.T, structure, reporting outcomes of meetings</t>
  </si>
  <si>
    <t>How to present when chairing a meeting and expanded on existing knowledge of the key element of an effective meeting</t>
  </si>
  <si>
    <t>How to manage disruptive behaviors in meetings</t>
  </si>
  <si>
    <t>BSBCMM412 – Lead difficult conversations </t>
  </si>
  <si>
    <t>Not to avoid difficult conversations and that they do not need to be negative</t>
  </si>
  <si>
    <t>Tools to use</t>
  </si>
  <si>
    <t>Leading difficult conversations</t>
  </si>
  <si>
    <t>Plan the conversation in advance.</t>
  </si>
  <si>
    <t>Leadership management </t>
  </si>
  <si>
    <t>Great session, role playing was daunting but it was very useful, thank you! </t>
  </si>
  <si>
    <t>Tools to lead discussions</t>
  </si>
  <si>
    <t>Everyone struggles &amp; needs to work on difficult conversations!</t>
  </si>
  <si>
    <t>#925 Certificate IV in Financial Services</t>
  </si>
  <si>
    <t>This session has proved to be the most relevant to my daily operations and I'll hopefully be able to apply some key-takeaways to my work. Thank you</t>
  </si>
  <si>
    <t>11/03/0022</t>
  </si>
  <si>
    <t>FNS41820 Cert 4 in Financial Services</t>
  </si>
  <si>
    <t>FINANCE CERT 4</t>
  </si>
  <si>
    <t>BUDGET CLARITY</t>
  </si>
  <si>
    <t>Course Name: #925 Certificate IV in Financial Services</t>
  </si>
  <si>
    <t>Charts of Accounts and the Variation</t>
  </si>
  <si>
    <t>Unit 8 - BSBPEF402 - Develop personal work priorities</t>
  </si>
  <si>
    <t>monotring my own performance and stratagies to cope with stress ect</t>
  </si>
  <si>
    <t>use the smart tool when goal setting and to focus on the things you can influence in the workplace</t>
  </si>
  <si>
    <t>learnt something new </t>
  </si>
  <si>
    <t>ensure you reduce stess levels and ways to plan</t>
  </si>
  <si>
    <t>Projections vs Forecasts</t>
  </si>
  <si>
    <t>That we are excel nerds</t>
  </si>
  <si>
    <t>CertIV Financial Services</t>
  </si>
  <si>
    <t>Consolidating knowledge</t>
  </si>
  <si>
    <t>Cert IV financial servies</t>
  </si>
  <si>
    <t>finance link to activity</t>
  </si>
  <si>
    <t>I am able to prepare, analyse and document forecasts and projects for a budget</t>
  </si>
  <si>
    <t>Could you please make the Course and Session Name on the feedback link a dropdown box so I don't have to type the same thing after each session :)</t>
  </si>
  <si>
    <t>prepare and practice</t>
  </si>
  <si>
    <t>A great topic - even though presenting was not a comfortable experience, getting to use the tools just learnt in a practical way was great.</t>
  </si>
  <si>
    <t>Dipolma of leadership and managment</t>
  </si>
  <si>
    <t>be confident</t>
  </si>
  <si>
    <t>Task 11 presentation was challenging. Preparation time was short but we presented well in the end</t>
  </si>
  <si>
    <t>To be confident when influencing </t>
  </si>
  <si>
    <t>Not enough time to map out a communicative piece to present to the group</t>
  </si>
  <si>
    <t>I enjoyed working with a classmate on a project and enjoyed learning by bouncing ideas.</t>
  </si>
  <si>
    <t>The first half of the session was a little dry and dragged out, more time looking at and reviewing the project would have felt more beneficial to me.</t>
  </si>
  <si>
    <t>Presentation structures and knowing to reflect and constantly improving</t>
  </si>
  <si>
    <t>Sorry about my anxiety attack, it just came over me I feel very silly at the moment.</t>
  </si>
  <si>
    <t>structure of preparing a presentation</t>
  </si>
  <si>
    <t>Leadership Course</t>
  </si>
  <si>
    <t>The content is always being updated, refers to real-life scenarios.</t>
  </si>
  <si>
    <t>970 - Diploma of Leadership &amp; Management</t>
  </si>
  <si>
    <t>This is a better way to learn than in an in person 'classroom'</t>
  </si>
  <si>
    <t>I really enjoyed this learning style and the facilitator was excellent</t>
  </si>
  <si>
    <t>Networking, conflict management, management style</t>
  </si>
  <si>
    <t>How to improve and relationships at work</t>
  </si>
  <si>
    <t>great to hear others experiences and be able to discuss ideas</t>
  </si>
  <si>
    <t>examples beneficial</t>
  </si>
  <si>
    <t>941 Diploma in Leadership and Management</t>
  </si>
  <si>
    <t>Plan plan plan</t>
  </si>
  <si>
    <t>How operation &amp; strategic planning interacts</t>
  </si>
  <si>
    <t>Excellent workshop!</t>
  </si>
  <si>
    <t>where we are, where we want to be, how we get there, can measure progress is operational plan</t>
  </si>
  <si>
    <t>ASC</t>
  </si>
  <si>
    <t>Learned the process of creating of operational plan and what to be included</t>
  </si>
  <si>
    <t>Cert IV</t>
  </si>
  <si>
    <t>FNSCUS403</t>
  </si>
  <si>
    <t>Customer service is vital</t>
  </si>
  <si>
    <t>Cerrt iv finance</t>
  </si>
  <si>
    <t>ideas / points to take back and improve our work place</t>
  </si>
  <si>
    <t>The session has made me evaluate my own level of customer service and how I can improve my own approach as well as how we can improve our approach as a team</t>
  </si>
  <si>
    <t>FNS41820 Cert IV in Finacial Services</t>
  </si>
  <si>
    <t>Certificate IV in Financial Services </t>
  </si>
  <si>
    <t>cert 4 in financial services</t>
  </si>
  <si>
    <t>probably need more practical examples of how this unit can be applied in education, was more relevant to retail, other sectors such as finance</t>
  </si>
  <si>
    <t>Communicate</t>
  </si>
  <si>
    <t>FNSIN411</t>
  </si>
  <si>
    <t>some more understanding of variances</t>
  </si>
  <si>
    <t>cash flowing budgets</t>
  </si>
  <si>
    <t>Thanks for a great year</t>
  </si>
  <si>
    <t>December is a really tough month to have a day off work for training, especially with school ending so close to christmas; some participants mentioned that they would rather go a week later in the next year and not have a unit in December</t>
  </si>
  <si>
    <t>#933</t>
  </si>
  <si>
    <t>What the fungible means</t>
  </si>
  <si>
    <t>fungibility</t>
  </si>
  <si>
    <t>the importance of using an accurate cash flow format for budgeting across a year and not just dividing every line equally by 12</t>
  </si>
  <si>
    <t>Really enjoyed this session as it was directly relevant to my current role at work</t>
  </si>
  <si>
    <t>Cash is king!</t>
  </si>
  <si>
    <t>09/12/0022</t>
  </si>
  <si>
    <t>that i actually do network but look forwarded to using it more</t>
  </si>
  <si>
    <t>Networking tips, how to begin and maintain, excellent group discussions.</t>
  </si>
  <si>
    <t>13/12/0022</t>
  </si>
  <si>
    <t>Take a networking opportunity whenever it arises</t>
  </si>
  <si>
    <t>Don't be scared to open up more networking opportunities</t>
  </si>
  <si>
    <t>Networking effectively to achieve goals is an extremely valuable tool if used correctly</t>
  </si>
  <si>
    <t>Task expectations</t>
  </si>
  <si>
    <t>Cert IV in Leadership and Managment</t>
  </si>
  <si>
    <t>Increasing importance of networking. Networking is reciprocal </t>
  </si>
  <si>
    <t>Today's LVC flowed very well. I felt engaged during the whole day. </t>
  </si>
  <si>
    <t>The importance of networking! I will continue to value those in my working network</t>
  </si>
  <si>
    <t>Business relationships are important and there are opportunities everywhere to build on them</t>
  </si>
  <si>
    <t>Self-awareness and management are important </t>
  </si>
  <si>
    <t>Dip Leadership and Management Unit 2</t>
  </si>
  <si>
    <t>Some examples seemed quite out of context for the group.</t>
  </si>
  <si>
    <t>I need to re look at my time management to be able to do my job! And use the techniques discussed in the class</t>
  </si>
  <si>
    <t>I have a lot of work to do with delegation and time management</t>
  </si>
  <si>
    <t>Info on how to seek feedback</t>
  </si>
  <si>
    <t>diploma in leadership and managerment</t>
  </si>
  <si>
    <t>some people have EI and some don't know how to use it effectively</t>
  </si>
  <si>
    <t>Incorporate the 6 hats in with sessions when having students in class</t>
  </si>
  <si>
    <t>What is EI and how to use it</t>
  </si>
  <si>
    <t>Be more aware of emotions, use more words to describe emotions!</t>
  </si>
  <si>
    <t>High emotional intelligence generally creates a more positive environment, open to new opportunities, building a good relationship with team</t>
  </si>
  <si>
    <t>I came a way with many thoughts of how I could work with my team on negativity</t>
  </si>
  <si>
    <t>I really enjoyed this session as I would say I'm use Emotional Intelligence</t>
  </si>
  <si>
    <t>Cert 4 Leadership management</t>
  </si>
  <si>
    <t>cert 4 leadership </t>
  </si>
  <si>
    <t>well ran session</t>
  </si>
  <si>
    <t>hold to construct a business operational plan</t>
  </si>
  <si>
    <t>Bsbops402</t>
  </si>
  <si>
    <t>Having a thorough business operation plan is essentiional to running a successful business and or achieving our companies visions and goals</t>
  </si>
  <si>
    <t>Make sure you think about what you are trying to achieve before planning the talk.</t>
  </si>
  <si>
    <t>How you present yourself goes a long way in making a good presentation</t>
  </si>
  <si>
    <t>At times it was a bit repetitive of Make Presentation course</t>
  </si>
  <si>
    <t>repetitive content from previous lessons </t>
  </si>
  <si>
    <t>941 - Dip L&amp;M</t>
  </si>
  <si>
    <t>Opportunity to practice in front of the group was useful.</t>
  </si>
  <si>
    <t>Working with a mind map a tool I have not used before but will in the future for preparation</t>
  </si>
  <si>
    <t>This was my first lecture wiht a new group and found the attendees supportive and welcoming </t>
  </si>
  <si>
    <t>SMART Goals and SBi Feedback</t>
  </si>
  <si>
    <t>that effective leadership changes day by day and with each person that a leader engages with.</t>
  </si>
  <si>
    <t>The formatting on the assignments and course materials is not consistent and this wastes some time. For example, text runs off the sides of text boxes, the font size changes, the writing types with red highlighting. Just a minor thing, but it is a little frustrating that there is not consistent editing on documents.</t>
  </si>
  <si>
    <t>Leading and facilitating a team is constant checking in and review of goals</t>
  </si>
  <si>
    <t>Week 2 of term 1 is still quite a stressful and full on time in schools. This unit snuck up on me!</t>
  </si>
  <si>
    <t>The Case Study was confusing as we weren't sure how much detail to go into, and were looking to complete the spreadsheet, but didn't end up needing to do that.</t>
  </si>
  <si>
    <t>To work as a team and not individual's </t>
  </si>
  <si>
    <t>I thought all the examples were relevant and easy to understand and great references to books and other resources</t>
  </si>
  <si>
    <t>cert.4 leadership management</t>
  </si>
  <si>
    <t>Sometimes the breakout rooms can lead you in a different direction than where you are required to go. This is due to sometimes you need to be face to face. </t>
  </si>
  <si>
    <t>cert 4 leadership managment</t>
  </si>
  <si>
    <t>how to approach difficult conversations</t>
  </si>
  <si>
    <t>Prepare for difficult conversations, focus on positive feedback</t>
  </si>
  <si>
    <t>Prepare for difficult conversations, Take time to listen, Difficult conversations benefit everybody. Have conversation in a timely manner</t>
  </si>
  <si>
    <t>Leadership and management certificate 4</t>
  </si>
  <si>
    <t>How to approach difficult situations</t>
  </si>
  <si>
    <t>Leadership and Management Cert 4</t>
  </si>
  <si>
    <t>Feeling uncomfortable in situations can mean growing and developing </t>
  </si>
  <si>
    <t>02/09/0023</t>
  </si>
  <si>
    <t>Compliance and should always review practices </t>
  </si>
  <si>
    <t>Cert 1V Finance</t>
  </si>
  <si>
    <t>I've taken many thinking points away from this session. My understanding of risk management now extends beyond WH&amp;S and is a continuous aspect of our work that we need to be aware of. Very thankful for the information</t>
  </si>
  <si>
    <t>Reflect more on risk management instead of just doing what we have always done.</t>
  </si>
  <si>
    <t>very engaging </t>
  </si>
  <si>
    <t>the importance of planning and goal setting</t>
  </si>
  <si>
    <t>Planning with the team and having a shared vision is so important. Providing feedback both positive and constructive is also important for all team members to be able to contribute effectively in a high functioning team</t>
  </si>
  <si>
    <t>ladership management</t>
  </si>
  <si>
    <t>feedback is important</t>
  </si>
  <si>
    <t>Lots of reflection on my leadership skills</t>
  </si>
  <si>
    <t>Hire the right people for the right role</t>
  </si>
  <si>
    <t>933 – Cert IV in Financial Services (Group 5) </t>
  </si>
  <si>
    <t>Need to look into how feedback is being recorded at my site</t>
  </si>
  <si>
    <t>933 – Cert IV in Financial Services</t>
  </si>
  <si>
    <t>Tips on improving listening skills and keeping focused</t>
  </si>
  <si>
    <t>Cert IV in Financial Services (Group 5)</t>
  </si>
  <si>
    <t>Customer service is a key part in all our roles</t>
  </si>
  <si>
    <t>I feel confident to complete my assessment tasks after a quality, informative session. </t>
  </si>
  <si>
    <t>Self reflection</t>
  </si>
  <si>
    <t>customer service is important. it exists in roles even when you don't expect it does</t>
  </si>
  <si>
    <t>Please make the course and session a drop down field not free form fields</t>
  </si>
  <si>
    <t>933 – Cert IV in Financial Services (Group 5)</t>
  </si>
  <si>
    <t>I enjoyed the chats today</t>
  </si>
  <si>
    <t>We are representing our place of work and how we interact with customers reflects the impression that they have of our workplace</t>
  </si>
  <si>
    <t>I really enjoyed today's session </t>
  </si>
  <si>
    <t>Strategies to Active Listening</t>
  </si>
  <si>
    <t>cert IV in financial services</t>
  </si>
  <si>
    <t>actively listening - very important and knowing it how it feels not to be listened too is really uncomfortable</t>
  </si>
  <si>
    <t>diploma of leadership ad management</t>
  </si>
  <si>
    <t>everyone has different thinking styles but none are wrong or right</t>
  </si>
  <si>
    <t>`</t>
  </si>
  <si>
    <t>How to support those who need assistance with their critical and creative thinking</t>
  </si>
  <si>
    <t>critical thinking vs creative thinking</t>
  </si>
  <si>
    <t>Explanation of the difference between critical and creative thinking</t>
  </si>
  <si>
    <t>understanding critical and creative thinking and how they go together to help team members</t>
  </si>
  <si>
    <t>941 – Diploma of Leadership and Management </t>
  </si>
  <si>
    <t>EI covers both interpersonal &amp; intrapersonal skills</t>
  </si>
  <si>
    <t>Great session- good to hear different perspectives from participants</t>
  </si>
  <si>
    <t>More work on recognising expressions</t>
  </si>
  <si>
    <t>Great topic, very interesting and important. </t>
  </si>
  <si>
    <t>Differences in High /Low Emotional Intelligence</t>
  </si>
  <si>
    <t>Was great to do some reflection on myself and the workplace </t>
  </si>
  <si>
    <t>learn self-awareness of EI weakness and strength, how to apply at workplace. </t>
  </si>
  <si>
    <t>Need improvement and understanding of Emotional intelligence.</t>
  </si>
  <si>
    <t>#972 – Certificate IV in Financial Services</t>
  </si>
  <si>
    <t>My learning is going to be supported to the extent I want it to be</t>
  </si>
  <si>
    <t>The feedback I read before starting this course was on point! Thanks for an interesting and in depth learning session.</t>
  </si>
  <si>
    <t>#972 Certificate IV in Financial Services</t>
  </si>
  <si>
    <t>Learning the different acts involved with education, being able to take back knowledge from today straight back into my workplace.</t>
  </si>
  <si>
    <t>Can not wait to continue with the next unit. Great job!</t>
  </si>
  <si>
    <t>#972 – Certificate IV in Financial Service</t>
  </si>
  <si>
    <t>self reflection, and be careful with lists </t>
  </si>
  <si>
    <t>Time for self reflection</t>
  </si>
  <si>
    <t>The need to make a schedule for time managment. </t>
  </si>
  <si>
    <t>Sustainability - balancing act - revenue/expenses</t>
  </si>
  <si>
    <t>I have really enjoyed the session, thank you. </t>
  </si>
  <si>
    <t>Very informative session, with transferable skills applicable to my role eg time management strategies, sustainability and self reflection.</t>
  </si>
  <si>
    <t>A greater understanding of the broader finance role within a school.</t>
  </si>
  <si>
    <t>What areas I need to learn more on </t>
  </si>
  <si>
    <t>I enjoyed talking to some of the other ladies and sharing ideas</t>
  </si>
  <si>
    <t>Self awareness and self management. Areas I could improve.</t>
  </si>
  <si>
    <t>Certificate 4 Managment and Leadership</t>
  </si>
  <si>
    <t>leadership in management</t>
  </si>
  <si>
    <t>how to communicate better</t>
  </si>
  <si>
    <t>always clarify information, always communicate the facts inorder to be seen as trust worthy </t>
  </si>
  <si>
    <t>well presented. </t>
  </si>
  <si>
    <t>cert 1V in leadership and management</t>
  </si>
  <si>
    <t>to be proactive in my own personal development and management of stresses</t>
  </si>
  <si>
    <t>Cert IV L&amp;M</t>
  </si>
  <si>
    <t>Managing your time well makes you a more effective employee and leader</t>
  </si>
  <si>
    <t>BSBPEF402 </t>
  </si>
  <si>
    <t>360 degree feedback, how to deal with stress</t>
  </si>
  <si>
    <t>some of the activities from today's session directly relate to my role and i am going to undertake these with my team, especially the Johari method.</t>
  </si>
  <si>
    <t>cert 4 leadership</t>
  </si>
  <si>
    <t>Failure is only a mistake. Failing to learn from your mistake becomes failure.</t>
  </si>
  <si>
    <t>Very engaging session, thanks!</t>
  </si>
  <si>
    <t>Certificate IV i leadership and management</t>
  </si>
  <si>
    <t>08/03/0003</t>
  </si>
  <si>
    <t>To continue to innovate and inspire others</t>
  </si>
  <si>
    <t>Certificate IV in Menagement and Leadeship</t>
  </si>
  <si>
    <t>I found the information regarding, good and their innovation very interesting. </t>
  </si>
  <si>
    <t>Doblin Innovation Framework</t>
  </si>
  <si>
    <t>To keep an open mind and allow myself and others processing time</t>
  </si>
  <si>
    <t>Learning about how innovation works. Got some names of people to look up and research a little more.</t>
  </si>
  <si>
    <t>Innovation is key to progression and business survival</t>
  </si>
  <si>
    <t>Reading materials available earlier than day before would be beneficial.</t>
  </si>
  <si>
    <t>There are 10 types of Innovation. Using innovation is a way to respond to problems. </t>
  </si>
  <si>
    <t>#925 – Certificate IV in Financial Services</t>
  </si>
  <si>
    <t>Internal controls, internal controls, internal controls!</t>
  </si>
  <si>
    <t>Gave me a greater appreciation for the importance of internal processes </t>
  </si>
  <si>
    <t>Potential for fraud is all around</t>
  </si>
  <si>
    <t>03/09/0023</t>
  </si>
  <si>
    <t>reminder not to rush process or controls even when really busy</t>
  </si>
  <si>
    <t>References</t>
  </si>
  <si>
    <t>Dip in Management and leadership</t>
  </si>
  <si>
    <t>902 dip in leadership and management</t>
  </si>
  <si>
    <t>#902 Diploma in Leadership &amp; Management</t>
  </si>
  <si>
    <t>It is very important to be prepared for meetings &amp; keep to schedule/agenda.</t>
  </si>
  <si>
    <t>#969 - CIV in Leadership and Management</t>
  </si>
  <si>
    <t>Better time management</t>
  </si>
  <si>
    <t>I am very interested to do a further deep dive into aspects of the stress management </t>
  </si>
  <si>
    <t>The session was engaging with a mix of break out rooms, answering questions etc. Did a great job keeping up with all the comments in the chat</t>
  </si>
  <si>
    <t>To be in the right mindset to seek feedback and then how you deal with feedback once you've received it</t>
  </si>
  <si>
    <t>Cert IV in Leadershup and Management</t>
  </si>
  <si>
    <t>Task management solutions and self awareness</t>
  </si>
  <si>
    <t>importance of planning, goal setting, values wheel and managing self</t>
  </si>
  <si>
    <t>Motivators are different</t>
  </si>
  <si>
    <t>It is harder being engaged with online training. Prefer face to face.</t>
  </si>
  <si>
    <t>lots of insightful information about self management and how to apply this to the team to build better communication</t>
  </si>
  <si>
    <t>Prioritising time</t>
  </si>
  <si>
    <t>I'm not a fan of virtual learning</t>
  </si>
  <si>
    <t>Ignite Leadership - Cert 4 Leadership &amp; management</t>
  </si>
  <si>
    <t>Self awareness and assessment. Time management and seeking feedback</t>
  </si>
  <si>
    <t>Lawrence Heath</t>
  </si>
  <si>
    <t>Take time to set goals and plan now, don't keep putting it off until your not busy </t>
  </si>
  <si>
    <t>Session was great and i appreciated all the breaks, particularly on Zoom having few minutes to stand and stretch was appreciated.</t>
  </si>
  <si>
    <t>Practical strategies to manage priorities </t>
  </si>
  <si>
    <t>There are a lot of factors that I didn't consider</t>
  </si>
  <si>
    <t>Ignite Leadership and Management</t>
  </si>
  <si>
    <t>learning to use Zoom</t>
  </si>
  <si>
    <t>969 - IGNITE Program (LG Professionals SA)</t>
  </si>
  <si>
    <t>great techniques for working with and leading a team and managing their time and priorities</t>
  </si>
  <si>
    <t>LVC Name: #969 - CIV in Leadership and Management</t>
  </si>
  <si>
    <t>All aspects are so relevant to my role and my workplace. Everything discussed is a take away for me.</t>
  </si>
  <si>
    <t>Personal and professional development is a work in progress. You never stop learning.</t>
  </si>
  <si>
    <t>You could provide more resources for personal and professional development. I.e., podcasts, books, speakers, etc</t>
  </si>
  <si>
    <t>seeing a few different views on work priorities</t>
  </si>
  <si>
    <t>Making our "public arena" as big as possible, whilst finding the balance between the Johari window (privacy) and the glass house (over-sharer).</t>
  </si>
  <si>
    <t>The facilitator did an amazing job with multi-tasking: delivering the presentation, resolving technical issues, emailing students, responding to chat comments, and noting when a student unmuted and offering them the opportunity to speak.</t>
  </si>
  <si>
    <t>Important to have difficult conversations and not avoid them, try and remove the emotion and practice</t>
  </si>
  <si>
    <t>I am wondering how easy the assignment will be to complete without a workbook </t>
  </si>
  <si>
    <t>Practice conversations with someone, not just in your head</t>
  </si>
  <si>
    <t>that i have to prepare beforehand and work on my confidence</t>
  </si>
  <si>
    <t>Dip Leadership and Mgt </t>
  </si>
  <si>
    <t>Not sure that all the aspects that were then asked about in the assessment were covered. It would be useful to work through the topics in the same order that they appear in the assessment, or have the lecturer explain that this is relevant to Assessment Question 1 etc. </t>
  </si>
  <si>
    <t>Preparation is the key in leading difficult conversations</t>
  </si>
  <si>
    <t>Course Name: #933 – Certificate IV in Financial Services</t>
  </si>
  <si>
    <t>Interesting topic - lots of things I hadn't considered before. </t>
  </si>
  <si>
    <t>FNS41820 CertIV Financial Services</t>
  </si>
  <si>
    <t>#933 – Certificate IV in Financial Services</t>
  </si>
  <si>
    <t>understanding relevance of risk management</t>
  </si>
  <si>
    <t>I don't want to work in risk management</t>
  </si>
  <si>
    <t>Process of risk assessments</t>
  </si>
  <si>
    <t>Follow procedures and practices and make sure controls are in place</t>
  </si>
  <si>
    <t>Really enjoyed this topic</t>
  </si>
  <si>
    <t>not to overthink risks</t>
  </si>
  <si>
    <t>Risk management doesn't need to be hard or difficult.</t>
  </si>
  <si>
    <t>How to implement risk management into my every day role</t>
  </si>
  <si>
    <t>cert4 leadership and management</t>
  </si>
  <si>
    <t>looking after and prioritizing yourself is important to not burnout and leave energy for your family</t>
  </si>
  <si>
    <t>being able to identify my own self stress levels</t>
  </si>
  <si>
    <t>interesting topic</t>
  </si>
  <si>
    <t>Certificate 4 management and leadership</t>
  </si>
  <si>
    <t>Identify symptoms of stress, anxiety and depression, and discussed ways to reduce or control the levels.</t>
  </si>
  <si>
    <t>941 – Diploma of Leadership and Management</t>
  </si>
  <si>
    <t>#941 – Diploma of Leadership and Management</t>
  </si>
  <si>
    <t>Critical/creative thinking needs to be practised</t>
  </si>
  <si>
    <t>Great session!</t>
  </si>
  <si>
    <t>941 - Diploma Leadership and management</t>
  </si>
  <si>
    <t>Models and concepts to frame how this can be done</t>
  </si>
  <si>
    <t>Important to have a balance between critical and creative thinking</t>
  </si>
  <si>
    <t>difference between critical &amp; creative</t>
  </si>
  <si>
    <t>Excellent delivery of the topic</t>
  </si>
  <si>
    <t>Dip Lead and Mgt</t>
  </si>
  <si>
    <t>Implementing sustainability in the workplace </t>
  </si>
  <si>
    <t>we all have a role in sustainability of our workplace.</t>
  </si>
  <si>
    <t>Work methodically and slowly!</t>
  </si>
  <si>
    <t>cert IV in Finances </t>
  </si>
  <si>
    <t>Excel formulars </t>
  </si>
  <si>
    <t>lots of different formulas </t>
  </si>
  <si>
    <t>Was a very interesting session. Thank you </t>
  </si>
  <si>
    <t>Assistance with lease v own (really relevant to discussions at our site)</t>
  </si>
  <si>
    <t>use of spreadsheets and how to put in formulas</t>
  </si>
  <si>
    <t>A clearer understanding of gst, depreciation, simple and compound interest, the time value of money and sensitivity analysis.</t>
  </si>
  <si>
    <t>customers can be a variety of stakeholders</t>
  </si>
  <si>
    <t>918 – Diploma of Leadership and Management </t>
  </si>
  <si>
    <t>Customer Service - a range of factors to consider</t>
  </si>
  <si>
    <t>how to implement customer service strategies in my workplace and what to consider</t>
  </si>
  <si>
    <t>918 - Diploma of Leadership and Management</t>
  </si>
  <si>
    <t>I found this topic a little too school/site focussed. Working in a corporate environment (and without a background in schools) I found some of this hard to relate to and provide relevant examples for. </t>
  </si>
  <si>
    <t>consolidation process with my team</t>
  </si>
  <si>
    <t>#925 - Certificate IV in Financial Services</t>
  </si>
  <si>
    <t>I enjoyed delving into both the technical and emotional aspect of dispute resolution</t>
  </si>
  <si>
    <t>Certificate, IV Financial Services</t>
  </si>
  <si>
    <t>FNS41829 Certificate IV in Financial Services</t>
  </si>
  <si>
    <t>Improvement</t>
  </si>
  <si>
    <t>Team/Group plan</t>
  </si>
  <si>
    <t>Grow Coaching Method</t>
  </si>
  <si>
    <t>Learnt a lot about how to manage teams - good session. Enjoyed it.</t>
  </si>
  <si>
    <t>Providing feedback rules, no sandwiches. when giving negative feedback, explain the feedback, provide preferred process. </t>
  </si>
  <si>
    <t>Team/Group work plan</t>
  </si>
  <si>
    <t>Ideas on how to lead in different situations. </t>
  </si>
  <si>
    <t>GROW Coaching Tequnique</t>
  </si>
  <si>
    <t>The in class Team / Group Work Plan activity was very useful</t>
  </si>
  <si>
    <t># 935 Cert IV in Leadership and Management</t>
  </si>
  <si>
    <t>That operational plans are complex to write!</t>
  </si>
  <si>
    <t>The group project was a little confusing and we needed more time.</t>
  </si>
  <si>
    <t>The breakout room task today was confusing for all. It wasn't explained clearly enough at the beginning I believe</t>
  </si>
  <si>
    <t>I found today hard going and it took a while to get my head around it.</t>
  </si>
  <si>
    <t>Planning techniques were relevant to my work</t>
  </si>
  <si>
    <t>How to complete an operational plan - I have never done one of these before. It was all new </t>
  </si>
  <si>
    <t>using an operation plan</t>
  </si>
  <si>
    <t>Enjoyed working on case scenario in a team</t>
  </si>
  <si>
    <t>LVC Name: # 935 Cert IV in Leadership and Management</t>
  </si>
  <si>
    <t>It would be great to do this over 2 days</t>
  </si>
  <si>
    <t>Prepare for negotiations. Think about communication styles and how it might impact the negotiation.</t>
  </si>
  <si>
    <t>Certificate IV in Finacial Services</t>
  </si>
  <si>
    <t>Listening is as important as speaking when negotiating</t>
  </si>
  <si>
    <t>The need not to assume. The initial reaction is to try to fix the situation, however it's good to be reminded that there are many steps to successful negotiation</t>
  </si>
  <si>
    <t>Given that was a new unit, really good job. It certainly related to my current work place. i thought asking participants early in the session for current examples was a brilliant idea. Allowed the session to be more relevant and I liked how the presenter used what people shared during the session. A job well done! The content was engaging as well, didn't feel overwhelmed</t>
  </si>
  <si>
    <t>empathy consideration building relationships</t>
  </si>
  <si>
    <t>I didn't print all the necessary papers. Got a little flustered around this. No big deal.</t>
  </si>
  <si>
    <t>Dip Proj Management</t>
  </si>
  <si>
    <t>#970 Diploma of Leadership and Management</t>
  </si>
  <si>
    <t>The Fishbone Diagram</t>
  </si>
  <si>
    <t>Different tools and methods to support continuous improvement</t>
  </si>
  <si>
    <t>always strive to improve</t>
  </si>
  <si>
    <t>strategies to problem solve - fishbone etc</t>
  </si>
  <si>
    <t>Continuous improvement is fundamental to an effective a productive workplace</t>
  </si>
  <si>
    <t>Certificate IV In Leadership and Management (IGNITE)</t>
  </si>
  <si>
    <t>Cert IV in Management and Leadership</t>
  </si>
  <si>
    <t>Strategies in the workplace </t>
  </si>
  <si>
    <t>I think its hard to engage in a zoom platform and the trainer did a great job getting us involved and keeping us engaged. </t>
  </si>
  <si>
    <t>Communication needs to be considered more carefully than you realise and give it time for.</t>
  </si>
  <si>
    <t>I like the online session but it does seem harder to engage in them. I think 2 face to face to 1 at home could be a better balance. </t>
  </si>
  <si>
    <t>communication strategy, healthy workplace relationships</t>
  </si>
  <si>
    <t>Ignite Leadership Course</t>
  </si>
  <si>
    <t>Plan your communication </t>
  </si>
  <si>
    <t>it was good to look at your overall style of communication </t>
  </si>
  <si>
    <t>It was a great lesson. unfortunately, i had lots of zooms dropouts but good to know the recording will be accessible if need be. thankyou </t>
  </si>
  <si>
    <t>ignite program (LG professionals SA)</t>
  </si>
  <si>
    <t>bit of a refresher and techniques/tips to use when I am in a leadership role in the future</t>
  </si>
  <si>
    <t>Communication is a two way street. Check the grammar and spelling before sending something</t>
  </si>
  <si>
    <t>Ignite Leadership</t>
  </si>
  <si>
    <t>Different types of communications and deliveries</t>
  </si>
  <si>
    <t>I think this module would be better as a face to face. As it was a little bit clunky, tech issues and such like,which would be better overcome in a class setting. </t>
  </si>
  <si>
    <t>I think Communication is a very good topic to cover as this is often the shortfall of poorly functioning teams. I appreciated a full understanding of the facets of communication and the inner working parts.</t>
  </si>
  <si>
    <t>IGNITE Program - LG Professionals SA</t>
  </si>
  <si>
    <t>Know your audience when communicating. </t>
  </si>
  <si>
    <t>Include more group interaction sessions in virtual meetings.</t>
  </si>
  <si>
    <t>Being precise when explaining urgency. i.e. I need this by XX date and XX time. Do you think that is achievable?</t>
  </si>
  <si>
    <t>How would you rate the technical support provided by the LVC moderator? Not applicable</t>
  </si>
  <si>
    <t>Excellent strategies around communication both at work and generally.</t>
  </si>
  <si>
    <t>New Learning Opportunities to Explore (links to)</t>
  </si>
  <si>
    <t>DEW conflict management and resolution </t>
  </si>
  <si>
    <t>heat</t>
  </si>
  <si>
    <t>Conflict Management (Field Based Staff)</t>
  </si>
  <si>
    <t>Keep calm, use a dynamic approach depending on situation.</t>
  </si>
  <si>
    <t>DEW Conflict Management and Resolution</t>
  </si>
  <si>
    <t>What I am currently doing is correct and also gave me a few new techniques and concepts</t>
  </si>
  <si>
    <t>Thanks. Online training would be a tough gig</t>
  </si>
  <si>
    <t>Conflict Management &amp; Resolution for Field Based Staff</t>
  </si>
  <si>
    <t>Learnt so much more around formatting spreadsheet</t>
  </si>
  <si>
    <t>Absolutely loved this session, even though we don't really use graphs in a school setting, the knowledge gained for the session today was fantastic. Thoroughly enjoyed today.</t>
  </si>
  <si>
    <t>Looking forward to doing the assessment for this unit of work</t>
  </si>
  <si>
    <t>I need more practice in these excel formulas!</t>
  </si>
  <si>
    <t>It would have been really helpful if I had time to grab an extra monitor, it was too hard for to me to keep switching back and forth from the shared screen in Zoom to my own program to try to do what he was doing.</t>
  </si>
  <si>
    <t>There were quite a few areas of Excel knowledge that were broadened for myself today. These will be very useful in my role moving forward.</t>
  </si>
  <si>
    <t>certificete 4 in finance</t>
  </si>
  <si>
    <t>using the functions in excel</t>
  </si>
  <si>
    <t>972 – Certificate IV in Financial Services</t>
  </si>
  <si>
    <t>So many!! i now know so much more about the layout, coding and tables in Excel. </t>
  </si>
  <si>
    <t>A lot but the main key for me was VLOOKUP function</t>
  </si>
  <si>
    <t>Do not commit fraud!</t>
  </si>
  <si>
    <t>933 – Certificate IV in Financial Services</t>
  </si>
  <si>
    <t>Importance of internal controls</t>
  </si>
  <si>
    <t>FNS41820 Cert 4 Financial Services</t>
  </si>
  <si>
    <t>FRAUD </t>
  </si>
  <si>
    <t>eyeopener about the fraud information</t>
  </si>
  <si>
    <t>opportunity for fraud!!</t>
  </si>
  <si>
    <t>Internal Controls are very important</t>
  </si>
  <si>
    <t>There is lots to think about - how to improve myself and how others think of me.</t>
  </si>
  <si>
    <t>New strategies on how to manage people</t>
  </si>
  <si>
    <t>The importance of planning and eating your frog first</t>
  </si>
  <si>
    <t>different ways for planning</t>
  </si>
  <si>
    <t>Always find time to de-stress. </t>
  </si>
  <si>
    <t>To continue to stay organised and ensure priorities and work plans are communicated with team</t>
  </si>
  <si>
    <t>Certificate 4 in Leadership &amp; Management</t>
  </si>
  <si>
    <t>The most important influence on a team is the direct line manager</t>
  </si>
  <si>
    <t>How to prioritise </t>
  </si>
  <si>
    <t>Strategies to assist team members how best to schedule/prioritise their time. Also with some self-reflection in not being able to say no.</t>
  </si>
  <si>
    <t>I found today very useful and interesting as it included much of what I am experiencing at the moment. Some great ideas to take away. thank you</t>
  </si>
  <si>
    <t>stakeholder power interest grid</t>
  </si>
  <si>
    <t>Importance of planning even if the plan doesnt eventuate fully</t>
  </si>
  <si>
    <t>Diploma management leadership</t>
  </si>
  <si>
    <t>operational planning - breakdown and steps to achieve was useful</t>
  </si>
  <si>
    <t>you tube clips add context and break up the talking - these are a good addition. th clip re operational planning will be something i review often.</t>
  </si>
  <si>
    <t>Cert IV - leadership and management</t>
  </si>
  <si>
    <t>Cert IV leadership &amp; managment</t>
  </si>
  <si>
    <t>Tailored communication is key</t>
  </si>
  <si>
    <t>To consider the communication method that is best for the situation and audience</t>
  </si>
  <si>
    <t>Too many tools to communicate.</t>
  </si>
  <si>
    <t>To be clear and concise in what your communication methods you are using to your group. Powerful communication equals an effective team.</t>
  </si>
  <si>
    <t>Course Name: #925 – Certificate IV in Financial Services</t>
  </si>
  <si>
    <t>Today's course was too hard to grasp for me for many reasons. I didn't understand some of the content therefore my brain checked out.</t>
  </si>
  <si>
    <t>Reporting </t>
  </si>
  <si>
    <t>little tips throughout the day will help me in my day to day role</t>
  </si>
  <si>
    <t>Start reporting with overview then trickle in details</t>
  </si>
  <si>
    <t>I agree that this session seems to be the heaviest in terms of content and applying our learning. As I'm not currently in a finance role at a school, most of the concepts were new to me and I'll have to re-watch the recording to gain a greater understanding. Agree that it probably could have been covered in 2 sessions. Delivered well as always</t>
  </si>
  <si>
    <t>allow plenty of time to generate a report</t>
  </si>
  <si>
    <t>Different ways of presenting data</t>
  </si>
  <si>
    <t>how to prepare a good case report</t>
  </si>
  <si>
    <t>Still loving all sessions. Learning so much.</t>
  </si>
  <si>
    <t>Cert IV in Financial</t>
  </si>
  <si>
    <t>A lot to take away this session, I have 4 pages worth of notes. </t>
  </si>
  <si>
    <t>A better understanding of gathering, assessing and presenting information.</t>
  </si>
  <si>
    <t>the web sites helped me to be able to see the diffrent graphs used for diffrent charts, </t>
  </si>
  <si>
    <t>Its important to know the policy behind the process.</t>
  </si>
  <si>
    <t>I felt this unit was particularly useful for my role - it helped clarify my understanding.</t>
  </si>
  <si>
    <t>Had some great breakout room sessions and whole group discussions in this session.</t>
  </si>
  <si>
    <t>The difference between Waiving and Writing Off Fees</t>
  </si>
  <si>
    <t>use a buffer, don't be reactive</t>
  </si>
  <si>
    <t>FNS41820 Cert IV Financial Services</t>
  </si>
  <si>
    <t>Diploma in Project Managment</t>
  </si>
  <si>
    <t>#941 Dip in Leadership and Management</t>
  </si>
  <si>
    <t>Planning is everything </t>
  </si>
  <si>
    <t>excellent content &amp; delivery. Not boring!</t>
  </si>
  <si>
    <t>Reinforces the value of well run meetings.</t>
  </si>
  <si>
    <t>As chairperson, you don't need all the answers. Aim for even contribution by attendees</t>
  </si>
  <si>
    <t>This session was excellent!</t>
  </si>
  <si>
    <t>Tips on distributive behavious</t>
  </si>
  <si>
    <t>Might be worthwhile working in assertiveness. Tips for kind of thing. Helps with management of difficult personalities during meetings. </t>
  </si>
  <si>
    <t>PCFW, tips for managing meeting.</t>
  </si>
  <si>
    <t>Meetings must be productive, and cost organizations a lot of money if staff are not utilizinf meeting time appropriately</t>
  </si>
  <si>
    <t>Diploma in Leadership and Management`</t>
  </si>
  <si>
    <t>Cert 4 in leadership and management </t>
  </si>
  <si>
    <t>Certificate IV Leadership &amp; management </t>
  </si>
  <si>
    <t>Cert 4 In Leadership &amp; Management</t>
  </si>
  <si>
    <t>99% of continuous improvement is not enough</t>
  </si>
  <si>
    <t>Cert IV Leadership and Managment</t>
  </si>
  <si>
    <t>Vert IV leadership</t>
  </si>
  <si>
    <t>Learning new ideas about CI</t>
  </si>
  <si>
    <t>Very informative</t>
  </si>
  <si>
    <t>Always comes back to communication</t>
  </si>
  <si>
    <t>956 – Cert IV Leadership and Management</t>
  </si>
  <si>
    <t>Kaizen and Philip Crosby - poor management practices</t>
  </si>
  <si>
    <t>continuous improvement is important</t>
  </si>
  <si>
    <t>There is always room for improvement! </t>
  </si>
  <si>
    <t>Still not a fan of Zoom training. Had IT issues today from my end and much prefer face to face communication. </t>
  </si>
  <si>
    <t>Building high performance teams</t>
  </si>
  <si>
    <t>Developing high performing teams</t>
  </si>
  <si>
    <t>Building high performing teams</t>
  </si>
  <si>
    <t>Flow theory</t>
  </si>
  <si>
    <t>Building High Pedrick Teams</t>
  </si>
  <si>
    <t>This course would have been much better delivered in person over 2 days. Rather than 1 full day and 2 half online sessions.</t>
  </si>
  <si>
    <t>Building High Performing Teams </t>
  </si>
  <si>
    <t>To look after my well-being </t>
  </si>
  <si>
    <t>Looking after yourself is important </t>
  </si>
  <si>
    <t>Online was not as engaging as in person. </t>
  </si>
  <si>
    <t>Taking care of your own wellbeing helps your team and makes you a better leader</t>
  </si>
  <si>
    <t>Importance of emotional intelligence </t>
  </si>
  <si>
    <t>Building high performing terms</t>
  </si>
  <si>
    <t>Nothing new</t>
  </si>
  <si>
    <t>This session did not focus on leadership. For example, the well-being action plan could have been focused on improving the wellbeing of a team. The dots on the action plan could have been from the perspective of a leader</t>
  </si>
  <si>
    <t>Permah is a useful tool</t>
  </si>
  <si>
    <t>Not as effective over video. Too easy to get distracted and not engage. </t>
  </si>
  <si>
    <t>Engagements and relationships at work in the Perma(H) model</t>
  </si>
  <si>
    <t>My preference is for face to face learning, rather than online. I missed a chunk with technical difficulties. </t>
  </si>
  <si>
    <t>Dfe Building High Performance Teams</t>
  </si>
  <si>
    <t>Personal Wellbeing Action Plan is very important and I need to action my list</t>
  </si>
  <si>
    <t>Would have preferred this as a face to face session, would assist in more interaction with trainer and other staff. </t>
  </si>
  <si>
    <t>DfE Building High Performing Teams</t>
  </si>
  <si>
    <t>Spend more time on better wellbeing</t>
  </si>
  <si>
    <t>Did struggle with online training. In-person training would be a better option</t>
  </si>
  <si>
    <t>914 Dip in Project management </t>
  </si>
  <si>
    <t>PM</t>
  </si>
  <si>
    <t>Lots about team effectiveness which I have no prior training in.</t>
  </si>
  <si>
    <t>Perfect</t>
  </si>
  <si>
    <t>914 Dip in Leadership and Management</t>
  </si>
  <si>
    <t>#935 Cert IV in Leadership and Management</t>
  </si>
  <si>
    <t>Ver IV L&amp;M </t>
  </si>
  <si>
    <t>#935 Cert IV in Leadership and Managemen</t>
  </si>
  <si>
    <t>How to write a Business case for resources</t>
  </si>
  <si>
    <t>Leader &amp; Management Diploma</t>
  </si>
  <si>
    <t>Lots</t>
  </si>
  <si>
    <t>Diploma leadership management </t>
  </si>
  <si>
    <t>26/06/0023</t>
  </si>
  <si>
    <t>Didn’t love the power pose exercise set to music. </t>
  </si>
  <si>
    <t>I need to power pose and gain more confidence </t>
  </si>
  <si>
    <t>Importance of engaging communication</t>
  </si>
  <si>
    <t>Didn't enjoy the mind map video, it was repetitive and took to long to bring up the individual points. </t>
  </si>
  <si>
    <t>Certificate IV In Leadership and Management (Local Government)</t>
  </si>
  <si>
    <t>BSBTWK401 </t>
  </si>
  <si>
    <t>Networks are more important than I thought</t>
  </si>
  <si>
    <t>The breakout rooms near the end of the session were very helpful for the tasks</t>
  </si>
  <si>
    <t>Was only able to attend the 2nd half so feel I probably need to watch the first half to give a holistic answer. Certainly be mindful of those we are working with and how we communicate with them.</t>
  </si>
  <si>
    <t>Leadership and management Local Government</t>
  </si>
  <si>
    <t>Networking will be a focus for myself over the coming months</t>
  </si>
  <si>
    <t>The use of the case study was a highly beneficial breakout room</t>
  </si>
  <si>
    <t>The breakout rooms are good when everything works but if someone has poor internet connection it can make it difficult to chat properly, also some of them go too long. Always appreciate going through the assignment </t>
  </si>
  <si>
    <t>The benefits of networking</t>
  </si>
  <si>
    <t>The breakout sessions were very helpful to brainstorm</t>
  </si>
  <si>
    <t>networking will provide opportunities </t>
  </si>
  <si>
    <t>I think the breakout rooms could go for a shorter time but they are good to keep us engaged. It would also be good to remind students that if they have a personal question that doesn't affect anyone else that they leave this question to break/email or call times instead of making the whole class have to go through it. Maybe they need to read it. </t>
  </si>
  <si>
    <t>To put yourself out there for networking opportunities</t>
  </si>
  <si>
    <t>This was an engaging session </t>
  </si>
  <si>
    <t>IGNITE course</t>
  </si>
  <si>
    <t>Networks are a long term investment </t>
  </si>
  <si>
    <t>Na</t>
  </si>
  <si>
    <t>Leadership and Management for councils</t>
  </si>
  <si>
    <t>the essential need of having networks of people around us.</t>
  </si>
  <si>
    <t>a clearer description of the case study for tasks 12,13,14 being linked as part of the same case.</t>
  </si>
  <si>
    <t>new to it all so very insightful</t>
  </si>
  <si>
    <t>Financial projections, budgets and forecasts </t>
  </si>
  <si>
    <t>great to learn deeper and have more information about budgets, also with resource plan.</t>
  </si>
  <si>
    <t>Budget approaches, budget projections, budget assumptions</t>
  </si>
  <si>
    <t>I enjoyed the use of excel to obtain a deeper understanding of data that is managed automatically. </t>
  </si>
  <si>
    <t>Group discussions and breakout rooms are good to get other peoples way of doing things.</t>
  </si>
  <si>
    <t>many relevant points related to my day to day work </t>
  </si>
  <si>
    <t>Use spreadsheets a lot more as source or validating evidence.</t>
  </si>
  <si>
    <t>Reflecting on different types of reconciliations</t>
  </si>
  <si>
    <t>A little confused with the different amount of excel files and tabs used this module. The reference to previous unit's files, was a little unclear at times. Would have been nice to have the assessment tasks and examples from stand alone spreadsheets, rather than relying on previous work. Would have been nice to review different approaches to solving reconciliations when balances don't add up. Could have extended the unit by an hour to build's people's confidence using excel. How can excel be used to solve differences etc.</t>
  </si>
  <si>
    <t>Diploma in Project Management </t>
  </si>
  <si>
    <t>CIV Leadership and Managament</t>
  </si>
  <si>
    <t>How to better network given my introverted personality</t>
  </si>
  <si>
    <t>25/07/0023</t>
  </si>
  <si>
    <t>Prioritising work tasks / projects and managing day to day stresses </t>
  </si>
  <si>
    <t>Project management </t>
  </si>
  <si>
    <t>Not happy</t>
  </si>
  <si>
    <t>Learning contents were not properly synced </t>
  </si>
  <si>
    <t>This module may be better suited to in-person. Felt a bit difficult going in and out of the breakout sessions</t>
  </si>
  <si>
    <t>Keep the goals SMARTER</t>
  </si>
  <si>
    <t># 956 Cert IV in Leadership and Management</t>
  </si>
  <si>
    <t>How to break down an operational plan</t>
  </si>
  <si>
    <t>Would be easier face to face </t>
  </si>
  <si>
    <t>that understanding is more important than the content</t>
  </si>
  <si>
    <t>How to complete a business operational plan</t>
  </si>
  <si>
    <t>Not sure at this point, a little brain scrambled. I will have a better idea once I go back thru notes and tasks</t>
  </si>
  <si>
    <t>This session would be much more effective if it was face-to-face</t>
  </si>
  <si>
    <t>How important planning and reviewing is</t>
  </si>
  <si>
    <t>Operational Plans support organisational improvement.</t>
  </si>
  <si>
    <t>Preparation is key in negotiation</t>
  </si>
  <si>
    <t>Financial Services Cert IV</t>
  </si>
  <si>
    <t>Breakout rooms not soo effective, rather whole group discussion chat or anecdotal</t>
  </si>
  <si>
    <t>cert IV financial services.</t>
  </si>
  <si>
    <t>I need to focus more on what 'negotiations' are happening in my work place. I've not considered that they are opportunities to negotiate</t>
  </si>
  <si>
    <t>How to improve my negotiating skills</t>
  </si>
  <si>
    <t>emotional intelligence, dont assume</t>
  </si>
  <si>
    <t>Negotiating should result in the best possible outcome for all parties involved.</t>
  </si>
  <si>
    <t>That I know more than I think! Great to solidify that knowledge.</t>
  </si>
  <si>
    <t>Cert IV Financial Services </t>
  </si>
  <si>
    <t>There are clear steps and guidelines to follow for effective negotiations</t>
  </si>
  <si>
    <t>Cert IV In financial services </t>
  </si>
  <si>
    <t>Negotiations don’t have to be scary. </t>
  </si>
  <si>
    <t>CertIV Financial Serviceq</t>
  </si>
  <si>
    <t>Heavily target towards neurotypical expectations which I guess the business world is but it’s not how many of us actually operate in day to day life </t>
  </si>
  <si>
    <t>Preparation for negotiations and emotional intelligence </t>
  </si>
  <si>
    <t>I enjoyed today</t>
  </si>
  <si>
    <t>Emotional intelligence </t>
  </si>
  <si>
    <t>Internet was dropping out today but managed to hear the sessions</t>
  </si>
  <si>
    <t>#972-CertificateIV in Financial Services</t>
  </si>
  <si>
    <t>#1034 CIV in Leadership and Management</t>
  </si>
  <si>
    <t>I found the personality types extremely interesting and helpful with regard to management styles and techniques.</t>
  </si>
  <si>
    <t>Leading relationships isn’t easy but if we employ the relavant models and use our skills we can strive for the best outcomes</t>
  </si>
  <si>
    <t>Leadership skills</t>
  </si>
  <si>
    <t>Cer IV - Leaderships and Management </t>
  </si>
  <si>
    <t>Leadership and management very 4</t>
  </si>
  <si>
    <t>Cert 4 Leadership &amp; Management </t>
  </si>
  <si>
    <t>Good interactive session</t>
  </si>
  <si>
    <t>Understanding of effective leadership and conflict handling skill</t>
  </si>
  <si>
    <t>Empathy and communication are imperative to building good relationships</t>
  </si>
  <si>
    <t>1034 - Certificate IV in Leadership &amp; Management (DFE)</t>
  </si>
  <si>
    <t>building working relationships, managing conflict </t>
  </si>
  <si>
    <t>An understanding of how to build and understand working realtionships</t>
  </si>
  <si>
    <t>CIV in Leadership &amp; Management (DFE)</t>
  </si>
  <si>
    <t>All of it was very informative</t>
  </si>
  <si>
    <t>Very inclusive and respectul</t>
  </si>
  <si>
    <t>communication as a key role</t>
  </si>
  <si>
    <t>What type of communicator I am</t>
  </si>
  <si>
    <t>Not being a manager a little hard to relate at times</t>
  </si>
  <si>
    <t>Ensure you create trust within your team</t>
  </si>
  <si>
    <t>Solutions to managing conflict </t>
  </si>
  <si>
    <t>Using HEAT during an argument/conflict</t>
  </si>
  <si>
    <t>How I will go forward with communicating with my team </t>
  </si>
  <si>
    <t>17/08/0023</t>
  </si>
  <si>
    <t>How to be a better communicator</t>
  </si>
  <si>
    <t>Effective and positive communication </t>
  </si>
  <si>
    <t>Manager's spend no less than 75% of their time communicating with others</t>
  </si>
  <si>
    <t>#956 CIV in Leadership and Management</t>
  </si>
  <si>
    <t>4 types of communication strategies</t>
  </si>
  <si>
    <t>The importance of good communication skills amongst your team :)</t>
  </si>
  <si>
    <t>Had many technical glitches on my end </t>
  </si>
  <si>
    <t>The importance of communication </t>
  </si>
  <si>
    <t>Clear communication is important but how it is delivered is just as important</t>
  </si>
  <si>
    <t>Knowledge on creative and critical thinking </t>
  </si>
  <si>
    <t>Diploma mgmt and leadership</t>
  </si>
  <si>
    <t>Strategies for increasing thinking in others….. hard examples/questioning techniques </t>
  </si>
  <si>
    <t>23/08/0023</t>
  </si>
  <si>
    <t>That I need to start critical and creative thinking</t>
  </si>
  <si>
    <t>Course Name: #933 – Certificate IV in Financial Services Session </t>
  </si>
  <si>
    <t>Journals are an important part of accounting. Learn to understand them to make your life easier.</t>
  </si>
  <si>
    <t>Importance of journals</t>
  </si>
  <si>
    <t>I found this unit had a lot of intense information that could have benefited from more interactive activities. practicing similar skills that will be required to answer the assignment questions. A chance to practice the skills that will be required for the assignments. </t>
  </si>
  <si>
    <t>#933 - Certificate IV in Financial Services</t>
  </si>
  <si>
    <t>This session could've involved more hands on using different figures to practice</t>
  </si>
  <si>
    <t>It would be great to stagger the days that this is done. Thursdays are difficult with lack of staff so I haven't always been able to engage.</t>
  </si>
  <si>
    <t>How to produce financial reports and reflect and analyse the information</t>
  </si>
  <si>
    <t>reporting is more than numbers, it is words and context</t>
  </si>
  <si>
    <t>Today's session highlighted the importance of reporting on financial activity to ensure that there are controls in place to provide transparency and prevent overspending </t>
  </si>
  <si>
    <t>I found some areas of this session difficult as it is relevant to larger sites (schools). I work on a much smaller scale and and therefore am unfamiliar with some of the reports and systems used</t>
  </si>
  <si>
    <t>Cert 4 in finance </t>
  </si>
  <si>
    <t>To be more mindful of how I communicate and receive others' communications</t>
  </si>
  <si>
    <t>Communication and Listening are big key factors </t>
  </si>
  <si>
    <t>Cert IV in finance </t>
  </si>
  <si>
    <t>Customer service is key </t>
  </si>
  <si>
    <t>It was good to put into perspective having to still use good customer service either though I’m not the front face of the school </t>
  </si>
  <si>
    <t>#926 - Diploma in Project Management</t>
  </si>
  <si>
    <t>Tools shared by presenter</t>
  </si>
  <si>
    <t>LVC #926 Diploma in Project Manament</t>
  </si>
  <si>
    <t>Trust is key to a high functioning team</t>
  </si>
  <si>
    <t>Leadership needs to be flexible depending on the situation</t>
  </si>
  <si>
    <t>Many factors influencing team effectiveness</t>
  </si>
  <si>
    <t>Loved the opportunity to annotate on slides.</t>
  </si>
  <si>
    <t>Reinforced what I thought I knew</t>
  </si>
  <si>
    <t>very knowledgable</t>
  </si>
  <si>
    <t>Communication </t>
  </si>
  <si>
    <t>Feedback should not be taken personal - see the bigger picture</t>
  </si>
  <si>
    <t>That my skills and experience are relevant and prior knowledge will benefit this study </t>
  </si>
  <si>
    <t>1037 - Certificate IV in Financial Services</t>
  </si>
  <si>
    <t>Cer IV in financial services</t>
  </si>
  <si>
    <t>-I gained more insight into the financial system of the SA government; It was interesting to see how legislation from different areas trickles down into specific instructions for my work in school finance; The importance of feedback to support good teamwork became very clear with good examples given of delivering appropriate feedback</t>
  </si>
  <si>
    <t>1037 Cert IV in Financial Services</t>
  </si>
  <si>
    <t>How important feedback is. Discussing different ways to manage time</t>
  </si>
  <si>
    <t>health, wellbeing, organisation, transparency</t>
  </si>
  <si>
    <t>Diploma of LeadershipAnd Management </t>
  </si>
  <si>
    <t>Need less stress in my working life!! </t>
  </si>
  <si>
    <t>Self development</t>
  </si>
  <si>
    <t>Dip L &amp; M</t>
  </si>
  <si>
    <t>The importance of time management. I now have some strategies that I will put in place eg. To do lists</t>
  </si>
  <si>
    <t>A good balance of break out rooms and time for self reflection via surveys. I liked the opportunity to work with others and share their ideas.</t>
  </si>
  <si>
    <t>Dont sweat the small stuff. There is so much to learn.</t>
  </si>
  <si>
    <t>It's very important to invest heavily in yourself and your wellbeing.</t>
  </si>
  <si>
    <t>Not a lot of detail within the slides - sometimes it's nice to have more talking points within the slides</t>
  </si>
  <si>
    <t>Prioritising self reflection, Johari Window</t>
  </si>
  <si>
    <t>Diploma in Leadership &amp; Management </t>
  </si>
  <si>
    <t>Not sure to be honest</t>
  </si>
  <si>
    <t>Really wish it could be face to face. Finding it difficult to gain knowledge out of online sessions. Today felt like it was very rushed but we had plenty of time.</t>
  </si>
  <si>
    <t>Need to manage time better to reduce stress, focus on important meaningful tasks</t>
  </si>
  <si>
    <t>Really enjoying the sessions for this Diploma, looking forward to the remaining units</t>
  </si>
  <si>
    <t>BSBPEF501 diploma in leadership and management </t>
  </si>
  <si>
    <t>Time management is important. Work life balance is important to get the list of of yourself and your team. </t>
  </si>
  <si>
    <t>Don't stress about things out of your control</t>
  </si>
  <si>
    <t>My stress level is extremely high </t>
  </si>
  <si>
    <t>The day was well timed and seemed to go very fast - enjoyable </t>
  </si>
  <si>
    <t>Diploma of Leadership and Mnagement</t>
  </si>
  <si>
    <t>Key strategies how to develop myself in my role. How to lead</t>
  </si>
  <si>
    <t>Prioritising my workload will help in my outcomes and development. Development is an ongoing thing, personally and in a team. Importance of feedback </t>
  </si>
  <si>
    <t>Tools and resources used to manage priorities and work goals and feedback benefits and tools which can be used to attain feedback.</t>
  </si>
  <si>
    <t>A very white middle class Western perspective. Would benefit from including a more diverse lens incorporating a variety of perspectives and experiences such as disability, cultural and social differences, poverty, mental health and neurodivergence. </t>
  </si>
  <si>
    <t>Pomadoro technique</t>
  </si>
  <si>
    <t>Cert IV in Lesdership and Management</t>
  </si>
  <si>
    <t>Leadership and management go hand in hand, to be effective you need to show elements of both and combine them together</t>
  </si>
  <si>
    <t>CERT IV - Leadership and Management </t>
  </si>
  <si>
    <t>Leadership definition and how to apply in workplace. What works to bring the best out of people.</t>
  </si>
  <si>
    <t>CIV in leadership </t>
  </si>
  <si>
    <t>All of it </t>
  </si>
  <si>
    <t>Empathy is a big part of being an effective leader</t>
  </si>
  <si>
    <t>I probably wouldn't jump straight to a breakout room after the long lunch break - the engagement in the breakout room was a bit flat. </t>
  </si>
  <si>
    <t>Issues around delegation for managers and team members</t>
  </si>
  <si>
    <t>Cert 4 Management &amp; Leadership</t>
  </si>
  <si>
    <t>Much more knowledge in management &amp; Leadership</t>
  </si>
  <si>
    <t>Leadership vs management </t>
  </si>
  <si>
    <t>Felt more confident to share this time</t>
  </si>
  <si>
    <t>BSB405020</t>
  </si>
  <si>
    <t>Explaining how leaders and mangers differ and ways to lead teams in the workplace</t>
  </si>
  <si>
    <t>DFE Cert IV Leadership &amp; Management </t>
  </si>
  <si>
    <t>Need to practice delegation more</t>
  </si>
  <si>
    <t>The breakout rooms are good to work with a smaller group of people </t>
  </si>
  <si>
    <t>recognition of skills</t>
  </si>
  <si>
    <t>Ability to self-evaluate and reflect on how I currently approach my tasks and day</t>
  </si>
  <si>
    <t>Cerificate IV in Financial Services</t>
  </si>
  <si>
    <t>The skills we'll be learning will be transferable rather than specific to DfE</t>
  </si>
  <si>
    <t>made to feel at ease</t>
  </si>
  <si>
    <t>#1038 – Certificate IV in Financial Services</t>
  </si>
  <si>
    <t>A reminder regarding strength and weaknesses and importance of communication</t>
  </si>
  <si>
    <t>relevant to current role but also transferable</t>
  </si>
  <si>
    <t>lots of aspects of my role to reflect on</t>
  </si>
  <si>
    <t>Fostering healthy workplace relationships </t>
  </si>
  <si>
    <t>Reconciliations are essential in financial reporting </t>
  </si>
  <si>
    <t>FNS41820 Certificate 4 in Financial Services</t>
  </si>
  <si>
    <t>the different types of reconciliations</t>
  </si>
  <si>
    <t>really good thanks </t>
  </si>
  <si>
    <t>importance of reconciliations</t>
  </si>
  <si>
    <t>Consolidating </t>
  </si>
  <si>
    <t>Thank you !</t>
  </si>
  <si>
    <t>holding accounts and processing GST</t>
  </si>
  <si>
    <t>A greater understanding of the different types of reconciliations</t>
  </si>
  <si>
    <t>I have learnt so much from all session in this course. It has given me the confidence and knowledge to provide more support to sites that require assistance with finance</t>
  </si>
  <si>
    <t>I am confident in performing in all areas of financial services</t>
  </si>
  <si>
    <t>3:1 positive </t>
  </si>
  <si>
    <t>Dipoloma of Project Management</t>
  </si>
  <si>
    <t>Self evaluation is just as important as evaluation of team members </t>
  </si>
  <si>
    <t>How much psychology is ingrained into work</t>
  </si>
  <si>
    <t>Good session. Interesting </t>
  </si>
  <si>
    <t>Dimploma of Project Management</t>
  </si>
  <si>
    <t>Remembering to reflect on the learning in both a professional and personal circumstance. Some of topics felt focussed on managers or leaders which I am neither however I was able to adapt this to my work environment. </t>
  </si>
  <si>
    <t>diploma of PM</t>
  </si>
  <si>
    <t>that I am normal </t>
  </si>
  <si>
    <t>Fip of Project management </t>
  </si>
  <si>
    <t>Ted talk video was excellent </t>
  </si>
  <si>
    <t>Would be good to see more in the unit on inclusion and positions of privilege how it relates to emotional intelligence and how leaders can support the neurodivergent where them learning to behave in a neurotypical world is not possible. And it’s not as simple as people just learning to be emotionally intelligent.</t>
  </si>
  <si>
    <t>great session overall</t>
  </si>
  <si>
    <t>Range of tools</t>
  </si>
  <si>
    <t>how to read and understand the matrix</t>
  </si>
  <si>
    <t>thank you, the unit was well passed and was easy to understand</t>
  </si>
  <si>
    <t>#969 DFE - CIV in Leadership and Management</t>
  </si>
  <si>
    <t>Reflecting on my current skillset in the workplace and areas for improvement</t>
  </si>
  <si>
    <t>the best leaders show humility </t>
  </si>
  <si>
    <t>The importance of demonstrating humility</t>
  </si>
  <si>
    <t>Cert IV Management and Leadership </t>
  </si>
  <si>
    <t>Group think information </t>
  </si>
  <si>
    <t>Balance of task / people. Ways to delegate effectively </t>
  </si>
  <si>
    <t>The difference between a leader and a manager</t>
  </si>
  <si>
    <t>Cert 4 Leadership and development - ignite leadership</t>
  </si>
  <si>
    <t>Different management techniques, the difference between and manager and a leader</t>
  </si>
  <si>
    <t>Different types of leaders vs managers</t>
  </si>
  <si>
    <t>Ignite leadership and management for councils</t>
  </si>
  <si>
    <t>difference between leaders and managers</t>
  </si>
  <si>
    <t>I really enjoyed the self assessment quizzes today. </t>
  </si>
  <si>
    <t>#969 DFE - CIV in Leadership and Management </t>
  </si>
  <si>
    <t>The difference between people who prefer to be managed versus those that prefer to be led, and adapting leadership style accordingly.</t>
  </si>
  <si>
    <t>Transformational leadership </t>
  </si>
  <si>
    <t>Was very clear and well set out. </t>
  </si>
  <si>
    <t>Thank you!</t>
  </si>
  <si>
    <t>I like the fact the spreedsheets are linked for futher information to help with our assesment</t>
  </si>
  <si>
    <t>Good understanding</t>
  </si>
  <si>
    <t>I got a deeper understanding of the time value of money, especially on how to apply this in my work. The excel learning along the way was fantastic. I can see suddenly so much more opportunities in how to use excel and I think it will become one of my favourite applications!! </t>
  </si>
  <si>
    <t>I straight away followed up with the additional video session on excel. So interesting. The possibilities are endless. What a great tool! I can't believe it was never pointed out to me when I started my job how valuable this can be.</t>
  </si>
  <si>
    <t>Course Name: #1037 – Certificate IV in Financial Services</t>
  </si>
  <si>
    <t>Useful and very informative looking forward to trialling what I learnt and developing a further understanding of excel uses. </t>
  </si>
  <si>
    <t>Very informative </t>
  </si>
  <si>
    <t>#1037 – Certificate IV in Financial Services</t>
  </si>
  <si>
    <t>gave me a great understanding of interest and depreciation</t>
  </si>
  <si>
    <t>1038 - Certificate IV in Financial Services</t>
  </si>
  <si>
    <t>That I need more practice with excel calculations because they can make everything so much easier</t>
  </si>
  <si>
    <t>1038 – Certificate IV in Financial Services</t>
  </si>
  <si>
    <t>Required formulas, understanding terminology and important or correct information to analysis data for decision making</t>
  </si>
  <si>
    <t>Cert 4 Financial Services </t>
  </si>
  <si>
    <t>Inflations </t>
  </si>
  <si>
    <t>calculating other finance scenarios </t>
  </si>
  <si>
    <t>It was interesting learning</t>
  </si>
  <si>
    <t>I understood concepts as they were being explained but then found some tricky once having to do it myself as the calculations were very new to me. Am hopeful that the course notes will be a good guide when doing the assignment.</t>
  </si>
  <si>
    <t>more of a knowledge of spreadsheets</t>
  </si>
  <si>
    <t>That there is alot to learn!</t>
  </si>
  <si>
    <t>I think the breakout room discussions are a waste of time when we cover it all again as a group anyway. </t>
  </si>
  <si>
    <t>Tips to using more functions in excel. eg macro</t>
  </si>
  <si>
    <t>Going through creating charts and formatting didn't have as much value as a regular excel user. Good day overall thanks!</t>
  </si>
  <si>
    <t>I gained a whole new understanding of spreadsheets and their application in my work. Reporting using pivot tables is going to make my work so much easier and a lot more interesting for the end user.</t>
  </si>
  <si>
    <t>I am so excited by the possibilities I saw today. I actually believe that working with spreadsheets should be a compulsory course offered to all finance staff in schools.</t>
  </si>
  <si>
    <t>1037- certificate IV in Financial services </t>
  </si>
  <si>
    <t>How much Excel can help you with your data. </t>
  </si>
  <si>
    <t>#1038 Certificate IV in Financial Services</t>
  </si>
  <si>
    <t>A good reminder about some formulas and graph functions that I had forgotten how to do</t>
  </si>
  <si>
    <t>More sound knowledge of different functions within excel</t>
  </si>
  <si>
    <t>Pivot Tables were handy to learn for an additional option using excel and reports</t>
  </si>
  <si>
    <t>27/11/0023</t>
  </si>
  <si>
    <t>some many things i can do on excel</t>
  </si>
  <si>
    <t>to take time to think before answering about either refunds or non payment of fees</t>
  </si>
  <si>
    <t>it is good to see how other people deal with conflicts. </t>
  </si>
  <si>
    <t>I am quiet accommodating when it comes to conflict, I try to aviod it.</t>
  </si>
  <si>
    <t>very informative</t>
  </si>
  <si>
    <t>Today there was a lot more talking, was harder to stay engaged, think it was just the nature of this unit</t>
  </si>
  <si>
    <t>I liked the thinking around the goal of your reporting, and how it helps you in structuring the presentation of your report.</t>
  </si>
  <si>
    <t>Structure of financial reporting </t>
  </si>
  <si>
    <t>Course Name: #1038 – Certificate IV in Financial Services</t>
  </si>
  <si>
    <t>How to prepare before commencing a report and reintroducing my use of Ghantt charts</t>
  </si>
  <si>
    <t>how to start understanding financial statements</t>
  </si>
  <si>
    <t>More insight into some financial processes used in the Department which I have not yet done.</t>
  </si>
  <si>
    <t>Finance is more than just numbers</t>
  </si>
  <si>
    <t>Resolving conflict techniques</t>
  </si>
  <si>
    <t>Good examples used throughout slides</t>
  </si>
  <si>
    <t>#974 - Diploma in Leadership and Management</t>
  </si>
  <si>
    <t>need to employ more consultation strategies</t>
  </si>
  <si>
    <t>good pace with breaks.</t>
  </si>
  <si>
    <t>Conflict management tools</t>
  </si>
  <si>
    <t>Looking forward to doing the assessment </t>
  </si>
  <si>
    <t>Excellent information </t>
  </si>
  <si>
    <t>Need to improve workplace communication with employees </t>
  </si>
  <si>
    <t>Understanding my conflict management style and how to deal with it across different situations</t>
  </si>
  <si>
    <t>Enjoying the course/content so far!</t>
  </si>
  <si>
    <t>Communication is a key factor</t>
  </si>
  <si>
    <t>Understanding of tools to manage conflict.</t>
  </si>
  <si>
    <t>LAM974</t>
  </si>
  <si>
    <t>Gave some new strategies to implement and improve my skills.</t>
  </si>
  <si>
    <t>very relevant to job</t>
  </si>
  <si>
    <t>Today was very helpful for me in budgeting</t>
  </si>
  <si>
    <t>Great examples and resources</t>
  </si>
  <si>
    <t>I feel the discussions and break out rooms help to keep us engaged</t>
  </si>
  <si>
    <t>remembering to deal with the confronting reality of budgets </t>
  </si>
  <si>
    <t>I gained more insight in the timelines for different elements of the budgeting process, as well as the different steps in the process (and realised we're doing things very casual at my school)</t>
  </si>
  <si>
    <t>I work in a very small school, no finance team, just me, so it was great to have this session to be able to reflect on my practice and take note of things I can improve because nobody at school would be able to tell me.</t>
  </si>
  <si>
    <t>Gained some basics in what is required to put together a school budget</t>
  </si>
  <si>
    <t>Gained an understanding on projections and forecasts and how they feed into a budget </t>
  </si>
  <si>
    <t>budgets are complex and time consuming</t>
  </si>
  <si>
    <t>An understanding of the process of preparing a budget</t>
  </si>
  <si>
    <t>Reporting requirements</t>
  </si>
  <si>
    <t>#972 – Certificate IV in Financial Services </t>
  </si>
  <si>
    <t>I loved this session, it was relevant to the exact timing at work as I am concluding End of year (so having to do budget v actuals. Perfect timing for me.</t>
  </si>
  <si>
    <t>journals</t>
  </si>
  <si>
    <t>think this lesson could be done over 2 as there was so much information packed into this one that found my head hurt from all the details I was trying to absorb</t>
  </si>
  <si>
    <t>Diploma of Leadership &amp; Managment </t>
  </si>
  <si>
    <t>understanding business operational plans</t>
  </si>
  <si>
    <t>the breaks do not need to be quite as long - an hour for lunch is too much</t>
  </si>
  <si>
    <t># 1035 Diploma in Leadership and Management</t>
  </si>
  <si>
    <t>Huge emphasis on planning and its importance to a successful operation.</t>
  </si>
  <si>
    <t>Plan for everthing</t>
  </si>
  <si>
    <t>14/03/0024</t>
  </si>
  <si>
    <t>Unsure </t>
  </si>
  <si>
    <t>Did not get anything from this session. Didn't feel it was presented well. Topics were possibly too short so gave little understanding. Presenter was not relatable.</t>
  </si>
  <si>
    <t>Diploma in Leadership and Managent</t>
  </si>
  <si>
    <t>How to effectively develop an Operational Plan </t>
  </si>
  <si>
    <t>Relationship between strategic plans, operational plan and how to track and align our plans to goals.</t>
  </si>
  <si>
    <t>Plan for what might go wrong; plans need constant review </t>
  </si>
  <si>
    <t>How to write an operational plan</t>
  </si>
  <si>
    <t>Outlined the process for designing, implementing &amp; monitoring operational plan</t>
  </si>
  <si>
    <t>An operational plan is crucial for a company to plan their day to day tasks to achieve their strategic goals</t>
  </si>
  <si>
    <t>1035 Diploma in Leadership and Management </t>
  </si>
  <si>
    <t>How to develop an Operational plan that is flexible to your own service. </t>
  </si>
  <si>
    <t>Really liked this presenter. He didn't give a bunch of examples just about himself or talk about himself. He stayed on topic and ask us for examples. He worked to engage with every participant throughout the session. </t>
  </si>
  <si>
    <t>The importance of involving stakeholders in the planning process</t>
  </si>
  <si>
    <t>The department has a prescribed improvement planning process which doesn't include all of the steps suggested in this class, however I can see why other organisations would include them</t>
  </si>
  <si>
    <t>development of operational plans</t>
  </si>
  <si>
    <t>7 steps</t>
  </si>
  <si>
    <t>#979 - Diploma in Project Management</t>
  </si>
  <si>
    <t>Effective strategies for managing teams</t>
  </si>
  <si>
    <t>Enjoyed the different models explained, such as the 7 step problem solving model.</t>
  </si>
  <si>
    <t>The Harvard Conversation</t>
  </si>
  <si>
    <t>979 - Diploma in project management </t>
  </si>
  <si>
    <t>the different forms of recognition you can give someone</t>
  </si>
  <si>
    <t>LVC #979</t>
  </si>
  <si>
    <t>how to effectively manage a team</t>
  </si>
  <si>
    <t>Relaxed learning</t>
  </si>
  <si>
    <t>very informative to what we do</t>
  </si>
  <si>
    <t>I gained a better understanding of how to cash flow, which will help me prepare my governing council reports better.</t>
  </si>
  <si>
    <t>1037- Certificate IV in Financial Services</t>
  </si>
  <si>
    <t>budget allocations</t>
  </si>
  <si>
    <t>More understanding of budgeting processes, it is still very new to me</t>
  </si>
  <si>
    <t>Budget knowledge is important</t>
  </si>
  <si>
    <t>cert IV fin services</t>
  </si>
  <si>
    <t>Work carefully and methodically to complete reconciliations</t>
  </si>
  <si>
    <t>I really enjoyed this course to be highly enjoyable, and it provided me with valuable insights into the fundamental principles that will assist me in my position as finance manager.</t>
  </si>
  <si>
    <t>Learning new things and sharing experiences with other finance personel</t>
  </si>
  <si>
    <t>i feel it could benefit from abit more group work.</t>
  </si>
  <si>
    <t>All content was specific to my role and I have more understanding of the "why" and not just following processes and instructions.</t>
  </si>
  <si>
    <t>Methods of feedback and Dysfunctions</t>
  </si>
  <si>
    <t>Greatly appreciate the references to sections of the workbook that relate to the Unit.</t>
  </si>
  <si>
    <t>clearly defined goals.......</t>
  </si>
  <si>
    <t>Good Communication and being able to vary leadership styles </t>
  </si>
  <si>
    <t>insights into dysfunctional teams and how to overcome the issues</t>
  </si>
  <si>
    <t>Be open and honest in communication with stakeholders. Feedback is a critical part of learning and improving</t>
  </si>
  <si>
    <t>Making sure that the intent of feedback matches the way it's been received and interpreted.</t>
  </si>
  <si>
    <t>Building of a cohesive team and the 5 dysfunctions provided a clear visual. I also liked the idea of creating a team charter as something i have never had previously or explored - so excited to do that</t>
  </si>
  <si>
    <t>Improvement processes charts</t>
  </si>
  <si>
    <t>Well timed breakout sessions. </t>
  </si>
  <si>
    <t>Importance of QI</t>
  </si>
  <si>
    <t>The different types of CI tools and processes</t>
  </si>
  <si>
    <t>Great topic and something we need to continually carry out in out roles</t>
  </si>
  <si>
    <t>BSB50420 Diploma Leadership and Management</t>
  </si>
  <si>
    <t>Continuous improvement is worth striving for. Using tools to identify root causes of issues, not just focussing on the symptoms.</t>
  </si>
  <si>
    <t>diploma in leadership managment</t>
  </si>
  <si>
    <t>Waste management and leaning processes for CI</t>
  </si>
  <si>
    <t>Improvements need to be continually monitored and implemented within the workplace. Helps team morale and productivity, creating improvements and efficiencies.</t>
  </si>
  <si>
    <t>#1099 CIV in Leadership and Management</t>
  </si>
  <si>
    <t>Strengths of different leadership styles</t>
  </si>
  <si>
    <t>Creating effective teams; Active listening skills.</t>
  </si>
  <si>
    <t>Conflict management restitution </t>
  </si>
  <si>
    <t>Clarity on the points I need to focus on for further self development toward becoming a leader at my workplace </t>
  </si>
  <si>
    <t>understanding the types of conflict model styles and how to implement them and change as needed and the need to discuss and consult with team</t>
  </si>
  <si>
    <t>Great introductory session.</t>
  </si>
  <si>
    <t>have confidence in myself</t>
  </si>
  <si>
    <t>thank you.</t>
  </si>
  <si>
    <t>how to set goals and be open to suggestions and feedback when having difficult conversations</t>
  </si>
  <si>
    <t>Different ways to approach conflict</t>
  </si>
  <si>
    <t>A whole day seems a long time for one subject, however going forward will probably be needed, breaks were good and spread out</t>
  </si>
  <si>
    <t>The 5 conflict styles and how their can be a time and place for all of them</t>
  </si>
  <si>
    <t>Conflict resolution involves movement through different styles of leadership according to the situation.</t>
  </si>
  <si>
    <t>My approach to building working relationships is currently strong at my place of work. Refreshed my knowledge and importance of listening and offering feedback staff. Reminding me to continue to seek feedback from both my leadership and the team that I lead.</t>
  </si>
  <si>
    <t>Cert IV Leadership &amp; Management (Admin)</t>
  </si>
  <si>
    <t>Relevant and effective tools to lead and manage conflict and promote excellent workplaces and also to ask for feedback, not just give feedback.</t>
  </si>
  <si>
    <t>Found sitting for sessions on camera long and felt self-conscious.</t>
  </si>
  <si>
    <t>Learning to gain trust from staff by showing you are invested in making their concerns heard and valued and by following up with actions even if it doesn't become resolved you show you followed it up by communicating this effectively</t>
  </si>
  <si>
    <t>The importance of effective communication</t>
  </si>
  <si>
    <t>The session was great. The break out group session did feel very short. A couple of extra minutes would have been helpful.</t>
  </si>
  <si>
    <t>Leadership participation and active listening.</t>
  </si>
  <si>
    <t>I was able to reflect on my experiences at my workplace, look forward to gaining more experience and working on strong working professional relationships.</t>
  </si>
  <si>
    <t>#1038 – Certificate IV in Financial Services </t>
  </si>
  <si>
    <t>levels of risk and management of those risks</t>
  </si>
  <si>
    <t>There are good references available on the Edu portal</t>
  </si>
  <si>
    <t>Thankyou for the good information</t>
  </si>
  <si>
    <t>Think about things and review</t>
  </si>
  <si>
    <t>Cert IV in Dinancial Services</t>
  </si>
  <si>
    <t>Knowledge was awesome and explained very well</t>
  </si>
  <si>
    <t>Finance IV</t>
  </si>
  <si>
    <t>1037 Certificate IV in Financial services</t>
  </si>
  <si>
    <t>06/06/0024</t>
  </si>
  <si>
    <t>Risks aren't necessarily potential negative events, risk management is a logical process</t>
  </si>
  <si>
    <t>#1099 DFE - CIV in Leadership and Management</t>
  </si>
  <si>
    <t>The standard you walk past is the standard you accept / strategies for delegation</t>
  </si>
  <si>
    <t>The differences between leadership and being a manager</t>
  </si>
  <si>
    <t>gaining a clearer understanding of leadership &amp; management in the workplace</t>
  </si>
  <si>
    <t>very detailed session, thank you</t>
  </si>
  <si>
    <t>How to develop my skills and knowledge as a leader</t>
  </si>
  <si>
    <t>Reasons for not wanting to delegate</t>
  </si>
  <si>
    <t>DFE CIV in Leadership &amp; Management</t>
  </si>
  <si>
    <t>Emotional intelligence, different management styles</t>
  </si>
  <si>
    <t>Certificate Iv in Leadership and Mangement</t>
  </si>
  <si>
    <t>understanding of my role and where I can grow</t>
  </si>
  <si>
    <t>Excellent content and very engaging</t>
  </si>
  <si>
    <t>Technical issues caused me trouble today..</t>
  </si>
  <si>
    <t>#1099 DFE - CIV in Leadership and Management </t>
  </si>
  <si>
    <t>That I need to work on my delegation skills</t>
  </si>
  <si>
    <t>Different leadership skills/styles, where I am in Emotion intelligence scale, professional development and using GROW questions to ask</t>
  </si>
  <si>
    <t>Preparation is key</t>
  </si>
  <si>
    <t>Different models, and video presentations</t>
  </si>
  <si>
    <t>Would have benefited having more context around some of the examples used in breakout room sessions. If longer time allowed may have had more time to discuss relevant improvements also.</t>
  </si>
  <si>
    <t>Diploma Leadership and management.</t>
  </si>
  <si>
    <t>Preparation is key.</t>
  </si>
  <si>
    <t>Box breathing ! - positive intentions! Mel robins - 4 tips </t>
  </si>
  <si>
    <t>Loved this session and learnt some great tips for having difficult conversations that I was not aware of previously. </t>
  </si>
  <si>
    <t>Leadership management diploma </t>
  </si>
  <si>
    <t>Gaining more knowledge and skill in difficult conversations </t>
  </si>
  <si>
    <t>Empathetic listening and how to start trying to achieve it, taking responsibilty when discussing difficult issues</t>
  </si>
  <si>
    <t>Some scenarios are difficult without context but recognise in the timeframe hard to do.</t>
  </si>
  <si>
    <t>Fraud can start small - its a slippery slope</t>
  </si>
  <si>
    <t>cert 4 finance services</t>
  </si>
  <si>
    <t>The importance of procedures that protect from fraud</t>
  </si>
  <si>
    <t>LEARNING THINGS IN MY CURRENT ROLE AND HOW THEY ARE USED </t>
  </si>
  <si>
    <t>Cert IV in Finanace</t>
  </si>
  <si>
    <t>Time Management, Fianacial Policies in Education</t>
  </si>
  <si>
    <t>certificate IV Finance </t>
  </si>
  <si>
    <t>IV financial services </t>
  </si>
  <si>
    <t>My role within the larger scope of the finance industry</t>
  </si>
  <si>
    <t>Unpacking the who, what and why of financial responsibility within the workplace and how general business traits impact this. </t>
  </si>
  <si>
    <t>I was not sure about the online learning but it did go well. Everything clear and useful</t>
  </si>
  <si>
    <t>CIV</t>
  </si>
  <si>
    <t>I learnt about a variety of legislature/policies relevant for working in finance.</t>
  </si>
  <si>
    <t>#1098 – Certificate IV in Financial Services</t>
  </si>
  <si>
    <t>Consolidating what I knew &amp; focussing on what can be achieved throughout the course</t>
  </si>
  <si>
    <t>Certificate IV in Finance</t>
  </si>
  <si>
    <t>Time management and communication with team members</t>
  </si>
  <si>
    <t>Stakeholders importance</t>
  </si>
  <si>
    <t>Importance of business plans. Not something we regularly do in our business </t>
  </si>
  <si>
    <t>Plan, plan plan</t>
  </si>
  <si>
    <t>Communication &amp; Planning is a big key in operational planning</t>
  </si>
  <si>
    <t>More understanding of business operational plans </t>
  </si>
  <si>
    <t>974 Leadership &amp; Management</t>
  </si>
  <si>
    <t>Diploma of Leadership and Managment </t>
  </si>
  <si>
    <t>The Mel Robbins 4 Techniques model </t>
  </si>
  <si>
    <t>Different models to use</t>
  </si>
  <si>
    <t>Extra time to practice conversations</t>
  </si>
  <si>
    <t>Increased skills and knowledge </t>
  </si>
  <si>
    <t>Pace of the day is slow but might be what I need. Slow down and be reflective </t>
  </si>
  <si>
    <t>Great opportunity to practice conversations </t>
  </si>
  <si>
    <t>DFE Diploma in Leadership and Management</t>
  </si>
  <si>
    <t>Timing and preparation is important. Be aware of your communication style</t>
  </si>
  <si>
    <t>1097 DFE Diploma in leadership and management </t>
  </si>
  <si>
    <t>ensure enough preparation time, and list conversation questions/outcomes to clarify goal</t>
  </si>
  <si>
    <t>I enjoyed the practical nature of the session but I felt it was fast paced probably because it was the first day back and I was juggling between the two. </t>
  </si>
  <si>
    <t>Today was our first day back for our preschool children, including the first day for our mid year children. In future to be inclusive of preschool and reception mid year intake it may be best to do week 3/4.</t>
  </si>
  <si>
    <t>The thoeretical aspects of leading the conversation</t>
  </si>
  <si>
    <t>More time for the practical aspect would have been valuable.</t>
  </si>
  <si>
    <t>1037 – Certificate IV in Financial Services</t>
  </si>
  <si>
    <t>real life experience of compliance</t>
  </si>
  <si>
    <t>being more aware of scams and corruption with payments etc</t>
  </si>
  <si>
    <t>Very interesting to see how we can all be swayed to do the 'wrong thing' when the opportunity arises. Importance of having good controls in place to prevent opportunities from arising.</t>
  </si>
  <si>
    <t>cert 4 in. financial services </t>
  </si>
  <si>
    <t>CertI V in Finance</t>
  </si>
  <si>
    <t>All new content for me</t>
  </si>
  <si>
    <t>CIV fiancial services</t>
  </si>
  <si>
    <t>Excel session could be run before this session for those of us who dont have much knowledge</t>
  </si>
  <si>
    <t>Goal Formula</t>
  </si>
  <si>
    <t>#1098 - CIV in Financial Services</t>
  </si>
  <si>
    <t>Reinforcing knowledge &amp; covering unknowns</t>
  </si>
  <si>
    <t>Content</t>
  </si>
  <si>
    <t>Session material is extremely well constructed. </t>
  </si>
  <si>
    <t>L#1098 CIV in Financial Services</t>
  </si>
  <si>
    <t>#1098 CIV financial services</t>
  </si>
  <si>
    <t>calculating using excel</t>
  </si>
  <si>
    <t>I found a little fast and was a bit lost a couple times because I couldn’t keep up</t>
  </si>
  <si>
    <t>Depreciation calculations, Breakeven calculations, Real Growth calculations (everything really)</t>
  </si>
  <si>
    <t>Cert 4 in Financial Services </t>
  </si>
  <si>
    <t>Understanding how inflation works and how it can impact budgets</t>
  </si>
  <si>
    <t>slow down before acting/responding, share relevant information, follow procedures</t>
  </si>
  <si>
    <t>To approach disputes slowly and with thought. Play the ball, not the person. </t>
  </si>
  <si>
    <t>Relevant links to the policies and procedures i can refer to within the Dept for Education. </t>
  </si>
  <si>
    <t>Slow down Cool down</t>
  </si>
  <si>
    <t>Learnt how to play with the whiteboard</t>
  </si>
  <si>
    <t>Different tools to identify improvement</t>
  </si>
  <si>
    <t>Models, references and tools are always valuable</t>
  </si>
  <si>
    <t>Crosby’s Poir Management Practices </t>
  </si>
  <si>
    <t>Kaizen, why’s and a good system takes care of itself</t>
  </si>
  <si>
    <t>Day went super quick. Was broken up well with enough breaks to stretch etc. </t>
  </si>
  <si>
    <t>#1097 Dip of Leadership and Management</t>
  </si>
  <si>
    <t>TPS meal per hour and how productivity can be transferred across industries. Learning to use whiteboard and post its on whiteboard in zoom</t>
  </si>
  <si>
    <t>Dip of Leadership &amp; mgt</t>
  </si>
  <si>
    <t>Dip. Leadership and Management</t>
  </si>
  <si>
    <t>Tools to utilise</t>
  </si>
  <si>
    <t>Diploma of management and leadership </t>
  </si>
  <si>
    <t>It was good to hear others talk about the questions and their feedback </t>
  </si>
  <si>
    <t>For me personally listening back to the LVC is more beneficial as I feel that some information is not being processed on the actual day.</t>
  </si>
  <si>
    <t>very relevant to work. gave more information on where to find appropriate policies</t>
  </si>
  <si>
    <t>Be clear about processes followed and keep all parties informed throughout the process.</t>
  </si>
  <si>
    <t>#1037 - Certificate IV in Financial Services</t>
  </si>
  <si>
    <t>don't let your emotions get in the way of resolving conflicts</t>
  </si>
  <si>
    <t>Lots of new content and clear ways to improve current practice using new tools such as Macros and Look up tables</t>
  </si>
  <si>
    <t>Excel work and how to observe but sort data in graphs </t>
  </si>
  <si>
    <t>Thanks for answering all my questions</t>
  </si>
  <si>
    <t>Being able to use Pivot tables in my work</t>
  </si>
  <si>
    <t>Consolidation of excel formulas</t>
  </si>
  <si>
    <t>Pivot tables, VLookUps &amp; SUMIF</t>
  </si>
  <si>
    <t>Cert IV /Finance</t>
  </si>
  <si>
    <t>Lots of useful information around spreadsheets. Great session</t>
  </si>
  <si>
    <t>Some of the content today felt a bit rushed and needed more time to ensure understanding.</t>
  </si>
  <si>
    <t>Increased knowledge of Excel &amp; charts etc</t>
  </si>
  <si>
    <t>1034 Cert IV in Leadership and Management </t>
  </si>
  <si>
    <t>One of the better sessions - shame it came so late. </t>
  </si>
  <si>
    <t>#1034 Cert IV in Leadership and Management</t>
  </si>
  <si>
    <t>Break out sessions are super beneficial to me as they break up the sitting and listening and keep me engaged</t>
  </si>
  <si>
    <t>1034 - Certificate IV in Leadership &amp; Management</t>
  </si>
  <si>
    <t>How to write a business case.</t>
  </si>
  <si>
    <t>Very cooperative and understanding. A great learning experience.</t>
  </si>
  <si>
    <t>The need to create a business plan, as I have never completed or contributed to one before</t>
  </si>
  <si>
    <t>Efficient resource allocation requires balancing needs, priorities and available resources.</t>
  </si>
  <si>
    <t>Diploma in Leadership and Management.</t>
  </si>
  <si>
    <t>How to create business operational plans.</t>
  </si>
  <si>
    <t>Dip management and leadership </t>
  </si>
  <si>
    <t>Dip of leadership and mgt</t>
  </si>
  <si>
    <t>Strategies to implement and templates to record and evaluate easily and clearly.</t>
  </si>
  <si>
    <t>1097 Diploma in Leadership and Management </t>
  </si>
  <si>
    <t>Was not relevant to my role so was a bit lost</t>
  </si>
  <si>
    <t>Like the stakeholders engagement matrix</t>
  </si>
  <si>
    <t>Find pace slow</t>
  </si>
  <si>
    <t># 1097 Diploma in Leadership and Management</t>
  </si>
  <si>
    <t>Curious about trying to apply and write an operational plan</t>
  </si>
  <si>
    <t>cert iv finance </t>
  </si>
  <si>
    <t>how to assess and produce data</t>
  </si>
  <si>
    <t>Understanding how to collate information into a report</t>
  </si>
  <si>
    <t>1098 – Certificate IV in Financial Services</t>
  </si>
  <si>
    <t>#1098 certificate IV in financial services</t>
  </si>
  <si>
    <t>How to manage time for project based work- reports</t>
  </si>
  <si>
    <t>Link to skills used at workplace.</t>
  </si>
  <si>
    <t>How the presentation of data is important, not just the collection of data.</t>
  </si>
  <si>
    <t>introduce budget timelines, </t>
  </si>
  <si>
    <t>FNS41820 certificate IV financial services</t>
  </si>
  <si>
    <t>Detailed reports ensure finances can be tracked and accountable</t>
  </si>
  <si>
    <t>Theres lots going on behind the scenes</t>
  </si>
  <si>
    <t>1099 CIV in Leadership and Management</t>
  </si>
  <si>
    <t>C4 in Leadership &amp; Management</t>
  </si>
  <si>
    <t>Information shared regarding records management</t>
  </si>
  <si>
    <t>Tips for drafting documents</t>
  </si>
  <si>
    <t>Certificate 4 leadership &amp; management </t>
  </si>
  <si>
    <t>24/10/0024</t>
  </si>
  <si>
    <t>Use a checklist</t>
  </si>
  <si>
    <t>process and steps of setting up documents</t>
  </si>
  <si>
    <t>another great day</t>
  </si>
  <si>
    <t>CERT 3 FINANCIAL SERVICES </t>
  </si>
  <si>
    <t>#1037 Certificate IV in Financial Services</t>
  </si>
  <si>
    <t>A lot to take in</t>
  </si>
  <si>
    <t>Reporting is more than providing number data.</t>
  </si>
  <si>
    <t>As always, a very insightful session. I loved learning the 'behind the scenes' of reports.</t>
  </si>
  <si>
    <t>Cert IV Financial Servoces</t>
  </si>
  <si>
    <t>unpacking budget requirements</t>
  </si>
  <si>
    <t>Relevance to my work. </t>
  </si>
  <si>
    <t>More detailed budget drilldowns</t>
  </si>
  <si>
    <t>Certificate IV in Fianancial services</t>
  </si>
  <si>
    <t>Having a better understanding on how to make projections</t>
  </si>
  <si>
    <t>SSO2</t>
  </si>
  <si>
    <t>confirmation of knowledge and assisted in any questions</t>
  </si>
  <si>
    <t>better understanding of reconciliations</t>
  </si>
  <si>
    <t>Too fast flicking through excel sheets. </t>
  </si>
  <si>
    <t>If mistakes are made they can be fixed</t>
  </si>
  <si>
    <t>Different variations of reconciliations for different accounts. GST Reconciliations</t>
  </si>
  <si>
    <t>Thankyou for the course, I have found it valuable learning a broader range of topics related to finance. My understanding is greater of overall Dep for Education procedures.</t>
  </si>
  <si>
    <t>I have found parts of this course extremely difficult however I have learned a lot and will take new knowledge back to my workplace. Thank you for this opportunity.</t>
  </si>
  <si>
    <t>Awesome course, lecturer fantastic and knowledgeable</t>
  </si>
  <si>
    <t>Reconciliations help trace error and are an important way to keep you accountable.</t>
  </si>
  <si>
    <t>Cash flows- never seen them</t>
  </si>
  <si>
    <t>That there are mechanisms to use to allocate budgets. This is important because it can be different depending on the type of budget and budget purpose. </t>
  </si>
  <si>
    <t>How salaries are calculated over the year</t>
  </si>
  <si>
    <t>Confirming what is required for budgets</t>
  </si>
  <si>
    <t>Cert IIII in Financial Services</t>
  </si>
  <si>
    <t>Budget timing, phasing and variations</t>
  </si>
  <si>
    <t>Cert IV Finacial Servies</t>
  </si>
  <si>
    <t># 1099 Dip. of Leadership and Management</t>
  </si>
  <si>
    <t>The 5 Why's</t>
  </si>
  <si>
    <t>1099 Dip. of Leadership and Management</t>
  </si>
  <si>
    <t>27/02/0025</t>
  </si>
  <si>
    <t>different versions of gaining staff ideas kaizen cycle etc..</t>
  </si>
  <si>
    <t>Continuous improvement can be applied to many applications in various industries and roles</t>
  </si>
  <si>
    <t>Very well delivered session</t>
  </si>
  <si>
    <t>Importance of continual improvement</t>
  </si>
  <si>
    <t>Feeling more comfortable with working with our group</t>
  </si>
  <si>
    <t>Ways to address staff performance. Good and bad</t>
  </si>
  <si>
    <t>Diploma of Leadership and Managenent</t>
  </si>
  <si>
    <t>Diploma in Leadership abd Management </t>
  </si>
  <si>
    <t>To keep info and objectives clear and concise</t>
  </si>
  <si>
    <t>AIID</t>
  </si>
  <si>
    <t>Important conversation and performance management</t>
  </si>
  <si>
    <t>Need closer links to assessment tasks</t>
  </si>
  <si>
    <t>coert IV in financial services </t>
  </si>
  <si>
    <t>Understanding controls and risks </t>
  </si>
  <si>
    <t>IV financial services</t>
  </si>
  <si>
    <t>Gaining an understanding of risk management in my work.</t>
  </si>
  <si>
    <t>Course Name: #1098 – Certificate IV in Financial Services</t>
  </si>
  <si>
    <t>Unpacking the separate components of risk assessment management</t>
  </si>
  <si>
    <t>Certificate III Financial Services</t>
  </si>
  <si>
    <t>Sound understanding of risk management</t>
  </si>
  <si>
    <t>Heat method, tki profile</t>
  </si>
  <si>
    <t>1148 Diploma in Leadership and Management</t>
  </si>
  <si>
    <t>Links for conflict resolution</t>
  </si>
  <si>
    <t>Great content and clearly explained </t>
  </si>
  <si>
    <t>That my approach is sound but always room to improve</t>
  </si>
  <si>
    <t>Felt the course was well paced and explained</t>
  </si>
  <si>
    <t>#1075 - Diploma in Project Management</t>
  </si>
  <si>
    <t>how to use the 7 step problem solving model</t>
  </si>
  <si>
    <t>Was fun to evaluate your current state of effectiveness</t>
  </si>
  <si>
    <t>How to create a more effective environment for my team.</t>
  </si>
  <si>
    <t>The pace was good and the activities were great.</t>
  </si>
  <si>
    <t>#1099CIV in Leadership and Management</t>
  </si>
  <si>
    <t>1099CIV in Leadership and Management</t>
  </si>
  <si>
    <t>1099CIV in Leadership and Management </t>
  </si>
  <si>
    <t>1099CIV in Leadership and Management Session Name: BSBOPS402 Coordinate business operational plans</t>
  </si>
  <si>
    <t>Importance of planning and monitoring, reviewing and considering contingencies</t>
  </si>
  <si>
    <t>good session</t>
  </si>
  <si>
    <t>How to start a plan</t>
  </si>
  <si>
    <t>LVC Name: #1099CIV in Leadership and Management</t>
  </si>
  <si>
    <t>Planning Templates are very useful</t>
  </si>
  <si>
    <t>I feel that in my current role, a lot of this content didn't really apply to me. i think I may struggle with the assignment!</t>
  </si>
  <si>
    <t>Unpacking Governance internal controls, steps and process</t>
  </si>
  <si>
    <t>FS41820</t>
  </si>
  <si>
    <t>1098 CIV in Financial Services</t>
  </si>
  <si>
    <t>Record #</t>
  </si>
  <si>
    <t>Column Labels</t>
  </si>
  <si>
    <t>Grand Total</t>
  </si>
  <si>
    <t>Row Labels</t>
  </si>
  <si>
    <t>Facilitator 1</t>
  </si>
  <si>
    <t>Facilitator 2</t>
  </si>
  <si>
    <t>Facilitator 3</t>
  </si>
  <si>
    <t>Facilitator</t>
  </si>
  <si>
    <t>Finance Certificate IV</t>
  </si>
  <si>
    <t xml:space="preserve">Leadership Certificate IV </t>
  </si>
  <si>
    <t>Training &amp; Asessment</t>
  </si>
  <si>
    <t>Health &amp; Wellbeing</t>
  </si>
  <si>
    <t>COURSE</t>
  </si>
  <si>
    <t>Date</t>
  </si>
  <si>
    <t>Great session, I certainly learnt a lot and will be bale to put theory into practice in my workplace and role. The pace of the session was delivered really well. The facilitator is a great facilitator and explains everything clearly </t>
  </si>
  <si>
    <t>The facilitator provided some great strategies in dealing with conflict in the workplace and how to identify and deal with issues that may arise. He gave some great examples that were relevant to my role and he is always clear in his articulation. He also provided some useful resources for the class to refer back to in in future which is also helpful. Good amount of breaks also included in classes to refresh and reset the mind. Thank you.</t>
  </si>
  <si>
    <t>Great presentation and delivery from The facilitator</t>
  </si>
  <si>
    <t>Really enjoyed how The facilitator ran the subject... body language and listening are 2 key points for me are areas i want to get better at and keep my staff feeling engaged and valued. </t>
  </si>
  <si>
    <t>The facilitator clearly explained and walked through everything at a good pace</t>
  </si>
  <si>
    <t>The facilitators encouragement to keep things simple and not overthink things... great advice! Thanks The facilitator, you did well in a challenging session to present!</t>
  </si>
  <si>
    <t>Amazing learning session with The facilitator</t>
  </si>
  <si>
    <t>How The facilitator explained the key differences between the Private and Public sector and the differences in their end results.</t>
  </si>
  <si>
    <t>The facilitator likes Reporting alot!!!</t>
  </si>
  <si>
    <t>I enjoyed the real-life scenarios that The facilitator has encountered in his previous roles that he used as examples to solidify our learning</t>
  </si>
  <si>
    <t>The facilitator presented the documentation in an understandable manner, at a pase that was easy to keep up with, todays session did not seemed rushed which was great</t>
  </si>
  <si>
    <t>Informative, relevant to my job role. The facilitator as a facilitator is engaging, continues to check in for learner understanding and easy to listen to.</t>
  </si>
  <si>
    <t>Todays session had perfect timing, I am due to do end of month for March with my 3 companies at our school. The detail and knowledge that The facilitator has is amazing. He is a fantastic facilitator</t>
  </si>
  <si>
    <t>Really enjoy Facilitator's sense of humour and story telling</t>
  </si>
  <si>
    <t>Great presentation by Facilitator.</t>
  </si>
  <si>
    <t>Facilitator you’ve made sitting in front of a screen for learning a real option. I feel I’m gaining a lot of skills </t>
  </si>
  <si>
    <t>Good session Facilitator</t>
  </si>
  <si>
    <t>it was a shame that Facilitator's computer has a mishap, but we recovered well and didn't really lose out at all. good example of compromise and teamwork. </t>
  </si>
  <si>
    <t>Nice facilitating Facilitator - well done.</t>
  </si>
  <si>
    <t>I find Facilitator a very engaging facilitator. I enjoyed the session today. </t>
  </si>
  <si>
    <t>Good session, thanks Facilitator</t>
  </si>
  <si>
    <t>Facilitator was engaging and interesting to listen to. Not an easy feat over online learning session, but was really good. It was well paced day with good amount of breaks etc and great content. Thank you </t>
  </si>
  <si>
    <t>Really enjoyed Facilitator's facilitation style and the pace of the session.</t>
  </si>
  <si>
    <t>Facilitator is a fantastic facilitator, very helpful and engaging</t>
  </si>
  <si>
    <t>Facilitator is very knowledgeable, happy with this module's content and pace. Good amount of breaks in between also. </t>
  </si>
  <si>
    <t>Useful advice and a well presented session, thanks Facilitator.</t>
  </si>
  <si>
    <t>Facilitator is a great facilitator </t>
  </si>
  <si>
    <t>Commendation to Facilitator who dealt well with people coming and going due to the different challenges that the day brought with lock down pending at 6pm</t>
  </si>
  <si>
    <t>Facilitator Lauren's facilitated well, had great knowledge on the subject and managed time well</t>
  </si>
  <si>
    <t>Facilitator Lourens is very informative and great facilitator</t>
  </si>
  <si>
    <t>Thanks to Facilitator and my break out room team to help me</t>
  </si>
  <si>
    <t>Facilitator explains the ideas very well and provides great assistance </t>
  </si>
  <si>
    <t>Facilitator is very knowledgeable on all principles presented</t>
  </si>
  <si>
    <t>I really engage well with Facilitator's lessons, I feel included and connected with.</t>
  </si>
  <si>
    <t>I find the virtual learning difficult, I am sure Facilitator is a skilled trainer but online learning doesn't work for me. The chat rooms are particularly awkward </t>
  </si>
  <si>
    <t>Well presented by Facilitator as always</t>
  </si>
  <si>
    <t>Really enjoy Facilitator's sessions. He clearly explains everything and keeps us engaged.</t>
  </si>
  <si>
    <t>Thanks Facilitator</t>
  </si>
  <si>
    <t>Huge thanks Facilitator!</t>
  </si>
  <si>
    <t>thanks Facilitator - you may the days learning - approachable and fun</t>
  </si>
  <si>
    <t>Fantastic session - thank you. Really enjoyed it and Facilitator is a great presenter - kept it engaging and interesting.</t>
  </si>
  <si>
    <t>As we got to know the facilitators and course participants, the better the course went. I found it easier to communicate in break out rooms with others who were in the education department. One cc is that I have just realised by pure chance that I have not completed and handed up the Operational Plan session (due to family and work overtime reasons) however noone has followed up but this session prompted my memory. I enjoyed today's session Facilitator - good luck!</t>
  </si>
  <si>
    <t>Thanks Facilitator great facilitator! Very informative and very helpful, lots of great videos and examples provided great unit. RPL assessment is great for us who have conducted meetings before. Thanks again.</t>
  </si>
  <si>
    <t>Facilitator is a great presenter</t>
  </si>
  <si>
    <t>Facilitator is a fantastic facilitator. His delivery of information is engaging and interesting. It is delivered at a pace that is easy to follow yet doesn't drag on. Really enjoy listening in and learning in Facilitator's sessions, thank you!</t>
  </si>
  <si>
    <t>Facilitator is easy to engage with</t>
  </si>
  <si>
    <t>Really enjoyed Facilitator's presenting style</t>
  </si>
  <si>
    <t>No resources before the session made it very hard. Was not clear regarding the group and not enough time. Did not feel it was not fair not to have lunch today as we were behind in the group sessions as it was not clear what we needed and was hard to ask Facilitator questions once in the mini group; </t>
  </si>
  <si>
    <t>Thank you Facilitator</t>
  </si>
  <si>
    <t>Facilitator is a great teacher and facilitator. In my opinion, the best teacher during the course. </t>
  </si>
  <si>
    <t>As always - Facilitator's facilitation skills are very relevant and suitable for this learning programme</t>
  </si>
  <si>
    <t>Facilitator does well runs on time and give the perfect amount of break time, he provides specific examples related to our roles to describe what he is teaching and provides adequate interaction to keep people engaged.</t>
  </si>
  <si>
    <t>Facilitator is an excellent facilitator - always allows adequate breaks and time for each activity </t>
  </si>
  <si>
    <t>Thank you Facilitator - well delivered and well done </t>
  </si>
  <si>
    <t>Enjoyed Facilitator Louren's presentation on this topic - gave time for group breakout session, provided relevant scenarios which were relatable and useful to take away from the session</t>
  </si>
  <si>
    <t>Facilitator is informative, inviting others/giving equal opportunities for everyone to have a say. The way he has shared personal experiences makes scenarios more real.</t>
  </si>
  <si>
    <t>great session with Facilitator. He is very engaging and ensures participation amongst peers</t>
  </si>
  <si>
    <t>I believe this would have been a better session done in person. I had trouble hearing Facilitator as his volume was low - i could hear all other members clearly.</t>
  </si>
  <si>
    <t>Facilitator did a great job of keeping the session moving - it seemed this session had a lot of participants coming in and out based on work needs and technical issues. </t>
  </si>
  <si>
    <t>Facilitator keeps us engaged and I enjoy the sessions </t>
  </si>
  <si>
    <t>Facilitator is very engaging in the LVC's :)</t>
  </si>
  <si>
    <t>Thanks Facilitator. Really enjoyed today :)</t>
  </si>
  <si>
    <t>Facilitator was very interesting and knowledgeable on the topic.</t>
  </si>
  <si>
    <t>Facilitator is a great facilitator.</t>
  </si>
  <si>
    <t>Facilitator was excellent again, very engaging and approachable</t>
  </si>
  <si>
    <t>Facilitator knows his stuff, and is very engaging in his delivery</t>
  </si>
  <si>
    <t>It was another great class from Facilitator. I would find it helpful to have the slide shows to print of with the note's lines next to it before the next LVC. It's a good way to help me collect the information. Thankyou </t>
  </si>
  <si>
    <t>thanks Facilitator!</t>
  </si>
  <si>
    <t>Excellent session, Facilitator was awesome and the case study really helped me apply the learnings and better understand the difference between critical and creative thinking. </t>
  </si>
  <si>
    <t>Facilitator was very good at engaging with the groups and supporting the group. However at times we struggled to understand what we were doing and the task. Potentially the templates need to be amended.</t>
  </si>
  <si>
    <t>Facilitator was a wonderful engaging presenter.</t>
  </si>
  <si>
    <t>Thanks Facilitator, another informative session delivered by this agency.</t>
  </si>
  <si>
    <t>Always a pleasure having Facilitator facilitate :)</t>
  </si>
  <si>
    <t>Thanks Facilitator, this was a great session. Really useful and engaging :)</t>
  </si>
  <si>
    <t>Facilitator provided a great business case for me to understand and visualise</t>
  </si>
  <si>
    <t>Thank you for popping into the induvial break rooms, Facilitator</t>
  </si>
  <si>
    <t>Facilitator is very patient and knowledgeable.</t>
  </si>
  <si>
    <t>Thanks Facilitator for helping to unpack this session</t>
  </si>
  <si>
    <t>Facilitator is always very interesting and knowledgeable in his delivery of the topic.</t>
  </si>
  <si>
    <t>Facilitator always makes the lesson engaging and inclusive.</t>
  </si>
  <si>
    <t>Thanks heaps Facilitator! You were terrific.</t>
  </si>
  <si>
    <t>Really good session, thanks Facilitator.</t>
  </si>
  <si>
    <t>Thanks Facilitator, great session </t>
  </si>
  <si>
    <t>Facilitator clearly has a lot of knowledge and experience in this area</t>
  </si>
  <si>
    <t>Facilitator is a fabulous facilitator, one of the best i have ever had.</t>
  </si>
  <si>
    <t>Thank you, Facilitator. Excellent, as always!</t>
  </si>
  <si>
    <t>Facilitator was excellent. Delivery of unit was great. I feel like today was very useful not only in completing the unit, but also in my current position.</t>
  </si>
  <si>
    <t>Always enjoy Facilitator’s sessions. Love the bits of humour thrown in. Very engaging!</t>
  </si>
  <si>
    <t>Thanks Facilitator!</t>
  </si>
  <si>
    <t>Lots of information and a very long day. I would prefer to have time to digest large subjects (and practice) before going on to another topic. A little overwhlemed today but Facilitator was fabulous!</t>
  </si>
  <si>
    <t>Facilitator is a great presenter, my knowledge of excel is poor and I did struggle today. </t>
  </si>
  <si>
    <t>Facilitator was fabulous I found the session very engaging</t>
  </si>
  <si>
    <t>Appreciate the interaction with Facilitator in relation to questions relating to policy regarding Materials and Services also the encouragement to research using EDI and Treasurers Instructions relevant to our roles in schools.</t>
  </si>
  <si>
    <t>Great delivery! Easy to follow and Facilitator explained things so I could understand.</t>
  </si>
  <si>
    <t>Once again, Facilitator showed his extensive knowledge and skills in delevering. The years of experience show when he is teaching.</t>
  </si>
  <si>
    <t>I wish I had Facilitators knowledge</t>
  </si>
  <si>
    <t>I have thoroughly enjoyed the course and its content. I have learnt many things that will help me with my job role. I have particular enjoyed working with Facilitator and appreciate all his financial knowledge. It has been very informative and will take away a lot more knowledge in this field. </t>
  </si>
  <si>
    <t>Great pace &amp; loved the energy that Facilitator brings to training throughout the day</t>
  </si>
  <si>
    <t>Facilitator is a good presenter</t>
  </si>
  <si>
    <t>Facilitator did a fantastic job explaining a tricky topic!</t>
  </si>
  <si>
    <t>Each time Facilitator clicked on his sheet I couldn't access my notes. I didn't have this problem in the first session</t>
  </si>
  <si>
    <t>I really enjoyed the course and learnt heaps, Facilitator is a great facilitator - he is very knowledgeable and clearly explains all aspects of the course information and makes it relevant to my job role. The It support was also excellent - it is good to know that there is someone there to help when things go wrong. As I am new to my finance role I found this course to be very informative and it has helped me in my role as finance officer. Thanks</t>
  </si>
  <si>
    <t>Thanks once again Facilitator</t>
  </si>
  <si>
    <t>Liked Facilitator's idea of telling a story with information</t>
  </si>
  <si>
    <t>It was extremely evident today at how knowledgeable and experienced Facilitator is in working with and producing spreadsheets. </t>
  </si>
  <si>
    <t>I found unit 3 easier to follow than unit 2, which was also about spreadsheets. The information was perhaps more relevant to my role, or I stopped worrying that I needed to know everything that is presented &amp; was able to be more interactive in unit 3 - doing the tasks as Facilitator explained them really helped cement my learnings.</t>
  </si>
  <si>
    <t>Presented very well again by Facilitator - thank you!</t>
  </si>
  <si>
    <t>Thank you Facilitator for an informative session :)</t>
  </si>
  <si>
    <t>Facilitator is excellent facilitator.</t>
  </si>
  <si>
    <t>Facilitator is a fantastic facilitator. Is really knowledgeable. Look forward to all the different units to come.</t>
  </si>
  <si>
    <t>was pleased that when asked Facilitator slowed down on the formulas so could keep up and take it all in</t>
  </si>
  <si>
    <t>enjoyed the session, Facilitator slowed down and was willing to go back over items when ask by the team</t>
  </si>
  <si>
    <t>I know there is a lot to go through but would like Facilitator to slow down a bit when he is going through how to with the charts, if your making notes sometimes its hard to keep up with him. </t>
  </si>
  <si>
    <t>Facilitator is so knowledgeable, fantastic presenter</t>
  </si>
  <si>
    <t>Facilitator was a fantastic teacher, really enjoyed his sessions.</t>
  </si>
  <si>
    <t>Was a great learning environment with Facilitator making it very comfortable and not intimidating at all.</t>
  </si>
  <si>
    <t>I find this sort of content challenging, but Facilitator is great at explaining things and I am grateful to have the recordings to go back to</t>
  </si>
  <si>
    <t>Facilitator made it not as scary as i expected (im not in Finance right now)</t>
  </si>
  <si>
    <t>Facilitator is an extremely knowledgeable lecturer. Enjoying Certificate IV, hoping can catch up on outstanding assignments over the break and start fresh in 2024</t>
  </si>
  <si>
    <t>i enjoy Facilitator's humour and real work life examples</t>
  </si>
  <si>
    <t>Thanks Facilitator :)</t>
  </si>
  <si>
    <t>The knowledge I gain from these sessions are so valuable and I appreciate the time Facilitator takes out to assist everone with their questions. </t>
  </si>
  <si>
    <t>I love these sessions; they are always very informative, and Facilitator does a great job explaining. I'm always excited to go back to work and go try out what I learned. </t>
  </si>
  <si>
    <t>Thank you Facilitator, it has been amazing!!</t>
  </si>
  <si>
    <t>Thanks Facilitator, great first session, I'm keen as a bean to continue the learning</t>
  </si>
  <si>
    <t>I struggled to keep up sometimes with the steps as I was doing it along with Facilitator and got a bit lost at times.</t>
  </si>
  <si>
    <t>I really enjoy the course. Facilitator is excellent! very knowledgeable. Thanks very much Facilitator and the team. </t>
  </si>
  <si>
    <t>Thanks Facilitator, I feel like I learnt the required information for me to be able to complete the assessment tasks!</t>
  </si>
  <si>
    <t>Thanks Facilitator, another great session</t>
  </si>
  <si>
    <t>Facilitator presented a good session today, I liked her pace for today and I liked how she gave good examples in simple stories to explain a topic /part. I also like how she doesn't single out or put anyone on the spot when discussing topics. Thank you. </t>
  </si>
  <si>
    <t>Facilitator was clear and easy to follow. Engaged with the audience and allowed others to share their experience and also provided examples to questions throughout the session.</t>
  </si>
  <si>
    <t>Thanks Facilitator for a really engaging session</t>
  </si>
  <si>
    <t>Facilitator did a great job delivering the course I think there might have been some times that it was hard to get the class to engage but she did a good job in trying to draw the class out</t>
  </si>
  <si>
    <t>I found this topic a bit disinteresting as its not relevant to my job role and I don't see myself requiring this knowledge in the future. Facilitator is lovely just not a relevant topic for me</t>
  </si>
  <si>
    <t>I sometimes felt a bit lost during this session but found it easy to go back and ask questions of Facilitator if i didn't quite understand what was being communicated.</t>
  </si>
  <si>
    <t>Facilitator was a great facilitator. Enjoyed today's session.</t>
  </si>
  <si>
    <t>Really enjoyed Facilitator's approach - engaging the class, and the 1 hour break out room was a great way to network, see how we all go about a case study working together.</t>
  </si>
  <si>
    <t>Thank you Facilitator. I really enjoyed todays LVC :)</t>
  </si>
  <si>
    <t>Well presented Facilitator</t>
  </si>
  <si>
    <t>Love Facilitator's relatable style of facilitation. Thanks Facilitator!</t>
  </si>
  <si>
    <t>I really enjoyed Facilitator's presentation of the session. The content was informative and interesting. </t>
  </si>
  <si>
    <t>You could tell Facilitator was passionate about this subject and it came across she did know a lot about it. she explained it fantastic and answered all question. took away a lot from this session</t>
  </si>
  <si>
    <t>The updated workbook looks great! Facilitator smashed it (as always :))</t>
  </si>
  <si>
    <t>Thanks Facilitator - enjoyed todays session</t>
  </si>
  <si>
    <t>Thank you Facilitator for the energy and positivity you bring to the classes - </t>
  </si>
  <si>
    <t>Another enjoyable LVC with Facilitator :)</t>
  </si>
  <si>
    <t>Facilitator gave great examples to the topics spoken which made it easier to understand. </t>
  </si>
  <si>
    <t>Thanks Facilitator. A great first day and I really enjoyed your presentation style </t>
  </si>
  <si>
    <t>Thanks Facilitator, a really great session! Much enjoyed </t>
  </si>
  <si>
    <t>Facilitator was great, but feedback from the breakout rooms was also helpful</t>
  </si>
  <si>
    <t>I feel that there was a conflict between what we were being told to do and what Facilitator did during the presentation. e.g. dont say um - but Facilitator says um a LOT, remain impartial free of bias &amp; judgement but there was clear judgement and bias in the examples given to us during the presentation. </t>
  </si>
  <si>
    <t>Thanks Facilitator - I enjoyed your personable nature and background knowledge of customer service</t>
  </si>
  <si>
    <t>Thanks Facilitator, I really enjoyed this session</t>
  </si>
  <si>
    <t>Facilitator is very knowledgeable. I enjoy listening to her stories that are related to the topics.</t>
  </si>
  <si>
    <t>Facilitator is very engaging as a facilitator </t>
  </si>
  <si>
    <t>Facilitator delivers the content in a very engaging manner and holds your attention for the entirety of the session. No all facilitators can achieve this.</t>
  </si>
  <si>
    <t>This was a very enjoyable session, with more engagement between participants than normal. I enjoyed the conversations, Facilitator was a great, engaging facilitator, with great knowledge of the topic. </t>
  </si>
  <si>
    <t>Another good and fun session with Facilitator. Thanks!</t>
  </si>
  <si>
    <t>I really enjoy Facilitator as a Facilitator, she is very engaging and easy to follow. </t>
  </si>
  <si>
    <t>I am disappointed that people weren't engaging as much in this session, i think it is difficult hosting these virtually as communication is a bit rigid and limited. I think Facilitator did a great job of trying to promote engagement and use of the annotate function was very beneficial. Thanks!</t>
  </si>
  <si>
    <t>Facilitator is always very knowledgeable about the topic covered and provides lots of examples.</t>
  </si>
  <si>
    <t>Facilitator was very engaging and the content covered was not only applicable to the Diploma but also the workplace and my personal life. The content was refreshing and I felt complimented the theory covered in the rest of the course </t>
  </si>
  <si>
    <t>I loved today’s training session thank you so much Facilitator</t>
  </si>
  <si>
    <t>Thanks heaps Facilitator! Great to meet you. </t>
  </si>
  <si>
    <t>A great class today, Facilitator is great and has clear knowledge, understanding and passion for this topic. It was really enjoyable</t>
  </si>
  <si>
    <t>Facilitator is a great facilitator</t>
  </si>
  <si>
    <t>I really enjoy Facilitator's 'quotes' and how she relates them to real life experiences. </t>
  </si>
  <si>
    <t>Thanks Facilitator :) I surprisingly enjoyed the elevator pitch - I wasn't looking forward to it, however I found it very useful!</t>
  </si>
  <si>
    <t>There were a few! Thanks Facilitator!</t>
  </si>
  <si>
    <t>(All)</t>
  </si>
  <si>
    <t>1_The main learning objectives of the LVC sessions were clearly explained.</t>
  </si>
  <si>
    <t>2_The link between the objectives and how they applied to the workplace was clearly outlined.</t>
  </si>
  <si>
    <t>3_The facilitator clearly explained and covered the content using a comfortable delivery pace. </t>
  </si>
  <si>
    <t>4_The facilitator effectively used a range of techniques and LVC activities to engage all learners.</t>
  </si>
  <si>
    <t>5_The facilitator demonstrated knowledge of the content and was able to answer questions raised during the sessions.</t>
  </si>
  <si>
    <t>6_The facilitator provided relevant feedback during the LVCs.</t>
  </si>
  <si>
    <t>7_The LVC duration and structure enabled the learning objectives to be clearly understood.</t>
  </si>
  <si>
    <t>8_The content covered in the LVCs: [Was relevant to my work role.]</t>
  </si>
  <si>
    <t>9_The content covered in the LVCs: [Included examples of skills and processes applicable in my work role.]</t>
  </si>
  <si>
    <t>10_The LVC design provided opportunities to recall and reflect on the main learning objectives.</t>
  </si>
  <si>
    <t>11_The engagement strategies — including discussions, activities, video content, breakout rooms, Q&amp;As, learning resources, etc. — helped in gaining a clearer understanding of the key learning objectives.</t>
  </si>
  <si>
    <t>12_How would you rate the technical support provided by the LVC moderator or the facilitator?</t>
  </si>
  <si>
    <t>13_How would you rate your overall learning experience?</t>
  </si>
  <si>
    <t>Values</t>
  </si>
  <si>
    <t>Sum of 1_The main learning objectives of the LVC sessions were clearly explained.</t>
  </si>
  <si>
    <t>Sum of 2_The link between the objectives and how they applied to the workplace was clearly outlined.</t>
  </si>
  <si>
    <t>Sum of 3_The facilitator clearly explained and covered the content using a comfortable delivery pace. </t>
  </si>
  <si>
    <t>Sum of 4_The facilitator effectively used a range of techniques and LVC activities to engage all learners.</t>
  </si>
  <si>
    <t>Sum of 5_The facilitator demonstrated knowledge of the content and was able to answer questions raised during the sessions.</t>
  </si>
  <si>
    <t>Sum of 6_The facilitator provided relevant feedback during the LVCs.</t>
  </si>
  <si>
    <t>Sum of 7_The LVC duration and structure enabled the learning objectives to be clearly understood.</t>
  </si>
  <si>
    <t>Sum of 8_The content covered in the LVCs: [Was relevant to my work role.]</t>
  </si>
  <si>
    <t>Sum of 9_The content covered in the LVCs: [Included examples of skills and processes applicable in my work role.]</t>
  </si>
  <si>
    <t>Sum of 10_The LVC design provided opportunities to recall and reflect on the main learning objectives.</t>
  </si>
  <si>
    <t>Sum of 11_The engagement strategies — including discussions, activities, video content, breakout rooms, Q&amp;As, learning resources, etc. — helped in gaining a clearer understanding of the key learning objectives.</t>
  </si>
  <si>
    <t>Sum of 12_How would you rate the technical support provided by the LVC moderator or the facilitator?</t>
  </si>
  <si>
    <t>Sum of 13_How would you rate your overall learning experience?</t>
  </si>
  <si>
    <t>Average of 13_How would you rate your overall learning experience?</t>
  </si>
  <si>
    <t>Average of 12_How would you rate the technical support provided by the LVC moderator or the facilitator?</t>
  </si>
  <si>
    <t>Average of 11_The engagement strategies — including discussions, activities, video content, breakout rooms, Q&amp;As, learning resources, etc. — helped in gaining a clearer understanding of the key learning objectives.</t>
  </si>
  <si>
    <t>Average of 10_The LVC design provided opportunities to recall and reflect on the main learning objectives.</t>
  </si>
  <si>
    <t>Average of 9_The content covered in the LVCs: [Included examples of skills and processes applicable in my work role.]</t>
  </si>
  <si>
    <t>Average of 8_The content covered in the LVCs: [Was relevant to my work role.]</t>
  </si>
  <si>
    <t>Average of 7_The LVC duration and structure enabled the learning objectives to be clearly understood.</t>
  </si>
  <si>
    <t>Average of 6_The facilitator provided relevant feedback during the LVCs.</t>
  </si>
  <si>
    <t>Average of 5_The facilitator demonstrated knowledge of the content and was able to answer questions raised during the sessions.</t>
  </si>
  <si>
    <t>Average of 4_The facilitator effectively used a range of techniques and LVC activities to engage all learners.</t>
  </si>
  <si>
    <t>Average of 3_The facilitator clearly explained and covered the content using a comfortable delivery pace. </t>
  </si>
  <si>
    <t>Average of 2_The link between the objectives and how they applied to the workplace was clearly outlined.</t>
  </si>
  <si>
    <t>Average of 1_The main learning objectives of the LVC sessions were clearly explained.</t>
  </si>
  <si>
    <t>(Multiple Items)</t>
  </si>
  <si>
    <t>Objectives explained</t>
  </si>
  <si>
    <t>Objectives linked to workplace</t>
  </si>
  <si>
    <t>Facilitator pace</t>
  </si>
  <si>
    <t>Facilitator engagement</t>
  </si>
  <si>
    <t>Faciliator knowledge</t>
  </si>
  <si>
    <t>Facilitator feedback</t>
  </si>
  <si>
    <t>Workshop duration</t>
  </si>
  <si>
    <t>Workshop content relevance</t>
  </si>
  <si>
    <t>Workshop examples</t>
  </si>
  <si>
    <t>Opportunities to reflect</t>
  </si>
  <si>
    <t>Engagement strategies</t>
  </si>
  <si>
    <t>Technical support</t>
  </si>
  <si>
    <t>Overall learning experience</t>
  </si>
  <si>
    <t>Median</t>
  </si>
  <si>
    <t>Mode</t>
  </si>
  <si>
    <t>Neither</t>
  </si>
  <si>
    <t>Strongly agreee</t>
  </si>
  <si>
    <t>Average weighed score</t>
  </si>
  <si>
    <t>Total</t>
  </si>
  <si>
    <t>Year</t>
  </si>
  <si>
    <t>2021</t>
  </si>
  <si>
    <t>2022</t>
  </si>
  <si>
    <t>2023</t>
  </si>
  <si>
    <t>2020</t>
  </si>
  <si>
    <t>2024</t>
  </si>
  <si>
    <t>2025</t>
  </si>
  <si>
    <t>Years (Date)</t>
  </si>
  <si>
    <t>Quarters (Date)</t>
  </si>
  <si>
    <t>Months (Date)</t>
  </si>
  <si>
    <t>Facilitator 1 Total</t>
  </si>
  <si>
    <t>Facilitator 2 Total</t>
  </si>
  <si>
    <t>Facilitator 3 Total</t>
  </si>
  <si>
    <t>Average of 11_The engagement strategies — including discussions, activities, video content, breakout rooms, Q&amp;As, learning resources, etc.</t>
  </si>
  <si>
    <t>Diploma Leadership Total</t>
  </si>
  <si>
    <t>Finance Certificate IV Total</t>
  </si>
  <si>
    <t>Health &amp; Wellbeing Total</t>
  </si>
  <si>
    <t>Leadership Certificate IV  Total</t>
  </si>
  <si>
    <t>Project Management Diploma Total</t>
  </si>
  <si>
    <t>Training &amp; Asessment Total</t>
  </si>
  <si>
    <t>Finance Cert IV</t>
  </si>
  <si>
    <t>Health and Wellbeing</t>
  </si>
  <si>
    <t>Leadership Cert IV</t>
  </si>
  <si>
    <t>Count of Record #</t>
  </si>
  <si>
    <t>Counts</t>
  </si>
  <si>
    <t>Composition</t>
  </si>
  <si>
    <t>Most recent unit</t>
  </si>
  <si>
    <t>Aggregation by category</t>
  </si>
  <si>
    <t>All units for this group</t>
  </si>
  <si>
    <t>All groups</t>
  </si>
  <si>
    <t>Objectives</t>
  </si>
  <si>
    <t>Facilitator performance</t>
  </si>
  <si>
    <t>Workshop design</t>
  </si>
  <si>
    <t>Average score</t>
  </si>
  <si>
    <t>out of 5</t>
  </si>
  <si>
    <t>Summary of feedback from participants across an eight unit program</t>
  </si>
  <si>
    <t>Change from previous groups</t>
  </si>
  <si>
    <t>Distribution of responses</t>
  </si>
  <si>
    <t>Difference from other facilitators</t>
  </si>
  <si>
    <t>Other facilitators</t>
  </si>
  <si>
    <t>Q1</t>
  </si>
  <si>
    <t>Q2</t>
  </si>
  <si>
    <t>Q3</t>
  </si>
  <si>
    <t>Q4</t>
  </si>
  <si>
    <t>Q5</t>
  </si>
  <si>
    <t>Q6</t>
  </si>
  <si>
    <t>Q7</t>
  </si>
  <si>
    <t>Q8</t>
  </si>
  <si>
    <t>Q9</t>
  </si>
  <si>
    <t>Q10</t>
  </si>
  <si>
    <t>Q11</t>
  </si>
  <si>
    <t>Q12</t>
  </si>
  <si>
    <t>Q13</t>
  </si>
  <si>
    <t>Participant</t>
  </si>
  <si>
    <t>Participant 1</t>
  </si>
  <si>
    <t>Participant 2</t>
  </si>
  <si>
    <t>Participant 3</t>
  </si>
  <si>
    <t>Participant 4</t>
  </si>
  <si>
    <t>Participant 5</t>
  </si>
  <si>
    <t>Participant 6</t>
  </si>
  <si>
    <t>Participant 7</t>
  </si>
  <si>
    <t>Participant 8</t>
  </si>
  <si>
    <t>Participant 9</t>
  </si>
  <si>
    <t>Participant 10</t>
  </si>
  <si>
    <t>Participant 11</t>
  </si>
  <si>
    <t>Opportuni-ties to reflect</t>
  </si>
  <si>
    <t>3 x LVC is great learning and shows the innovative ways of the provider! </t>
  </si>
  <si>
    <t>the provider rules!</t>
  </si>
  <si>
    <t>Great job the provider!</t>
  </si>
  <si>
    <t>At first the break out room task was a little daunting but upon reflecting at the end of the day it was not as hard as it looked although felt we needed a little more time. Perhaps our team spent more time on certain aspects however, we really enjoyed the discussions and brainstorming considering we do not know each other out of the provider learning environment.</t>
  </si>
  <si>
    <t>As this is our final session I would like to thank all of the facilitators and staff at the provider for all their hard work and dedication to this course. I have thoroughly enjoyed it and no problem has been too big or too small for them to assist with. I will definitely be recommending the provider to others and hope to complete some more courses in the future :) </t>
  </si>
  <si>
    <t>Reinforced previously leaned skills and techniques from other provider courses ive attended.</t>
  </si>
  <si>
    <t>Pleasure studying with the provider</t>
  </si>
  <si>
    <t>thank you to everyone at the provider, everyone has always been very helpful and accommodating </t>
  </si>
  <si>
    <t>Clearer finishing times- the way I read the information on the provider was that we had a finish time of 4, however it was closer to 3. For me personally, this is the difference between picking my children up from school or having to organise someone else to do this. Thanks</t>
  </si>
  <si>
    <t>Thank you Facilitator and team this has been a really great learning experience and I look forward to using the provider again in the future!</t>
  </si>
  <si>
    <t>I have absolutely love this course. Sometime I have struggled with time management and completing my assignments on time. However the support the provider provides is fantastic and they are always willing to help me. I am hoping I can complete some more assessments soon and send them in.</t>
  </si>
  <si>
    <t>Thank you to the Facilitator,  the provider team and XXXX for all of the support and follow up during the course.</t>
  </si>
  <si>
    <t>Could future provider workbook also be uploaded as a word document, so I could type notes on it?</t>
  </si>
  <si>
    <t>Overall this course has been a wonderful experience. I am so thankful that it was delivered by Facilitator XXXX and the provider training because I always felt supportive and that they were in control. Colleagues that are doing other certificates in my school (delivered by TAFE) are jealous of what I have had. I will recommend the provider training to anyone that will listen. I loved the personal touch and connections to real life that Facilitator would use in his sessions.</t>
  </si>
  <si>
    <t>Facilitator XXXX makes the session feel like a chat with an old friend!</t>
  </si>
  <si>
    <t>Looking forward to ongoing sessions - thanks Facilitator &amp; moderator</t>
  </si>
  <si>
    <t>Thank you to Facilitator and moderator for being patient</t>
  </si>
  <si>
    <t>moderator, I have never attended an online info session, especially one of such length that is not plagued with a variety of technical issues, nor with immediate assistance as we are spoiled with here. So professional! :)</t>
  </si>
  <si>
    <t>Thanks to Facilitator and moderator and the provider team for your organisation and delivery of the course. </t>
  </si>
  <si>
    <t>Facilitator XXXX has been very knowledgeable throughout this whole course. He was always clear and concise when explaining all aspects of each workbook. moderator was always helpful with adding any links or extra information that was discussed during each LVC. You both made the course an enjoyable experience.</t>
  </si>
  <si>
    <t>Facilitator was an engaging and knowledgeable presenter and I believe the context was covered in a well-paced way. I also appreciated moderator's patience with ICT issues.</t>
  </si>
  <si>
    <t>Great facilitation again Facilitator and moderator, thanks so much</t>
  </si>
  <si>
    <t>Unfavourable</t>
  </si>
  <si>
    <t>Favourable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</si>
</sst>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yyyy"/>
    <numFmt numFmtId="167" formatCode="#,##0.0"/>
  </numFmts>
  <fonts count="10" x14ac:knownFonts="1">
    <font>
      <sz val="12"/>
      <color theme="1"/>
      <name val="Aptos Narrow"/>
      <family val="2"/>
      <scheme val="minor"/>
    </font>
    <font>
      <sz val="10"/>
      <color theme="1"/>
      <name val="Arial"/>
      <family val="2"/>
    </font>
    <font>
      <b/>
      <sz val="10"/>
      <color theme="1"/>
      <name val="Arial"/>
      <family val="2"/>
    </font>
    <font>
      <sz val="12"/>
      <color theme="1"/>
      <name val="Aptos Narrow"/>
      <scheme val="minor"/>
    </font>
    <font>
      <sz val="12"/>
      <color theme="1"/>
      <name val="Aptos Narrow"/>
      <family val="2"/>
      <scheme val="minor"/>
    </font>
    <font>
      <b/>
      <sz val="12"/>
      <color theme="1"/>
      <name val="Aptos Narrow"/>
      <scheme val="minor"/>
    </font>
    <font>
      <sz val="9"/>
      <color theme="1"/>
      <name val="Arial Narrow"/>
      <family val="2"/>
    </font>
    <font>
      <sz val="9"/>
      <color theme="0"/>
      <name val="Arial Narrow"/>
      <family val="2"/>
    </font>
    <font>
      <sz val="14"/>
      <color theme="1"/>
      <name val="Aptos Narrow"/>
      <family val="2"/>
      <scheme val="minor"/>
    </font>
    <font>
      <sz val="8"/>
      <name val="Aptos Narrow"/>
      <family val="2"/>
      <scheme val="minor"/>
    </font>
  </fonts>
  <fills count="9">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7"/>
        <bgColor indexed="64"/>
      </patternFill>
    </fill>
    <fill>
      <patternFill patternType="solid">
        <fgColor theme="3" tint="9.9978637043366805E-2"/>
        <bgColor indexed="64"/>
      </patternFill>
    </fill>
    <fill>
      <patternFill patternType="solid">
        <fgColor theme="0" tint="-4.9989318521683403E-2"/>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2">
    <xf numFmtId="0" fontId="0" fillId="0" borderId="0"/>
    <xf numFmtId="9" fontId="4" fillId="0" borderId="0" applyFont="0" applyFill="0" applyBorder="0" applyAlignment="0" applyProtection="0"/>
  </cellStyleXfs>
  <cellXfs count="54">
    <xf numFmtId="0" fontId="0" fillId="0" borderId="0" xfId="0"/>
    <xf numFmtId="22" fontId="1" fillId="0" borderId="0" xfId="0" applyNumberFormat="1" applyFont="1"/>
    <xf numFmtId="0" fontId="1" fillId="0" borderId="0" xfId="0" applyFont="1"/>
    <xf numFmtId="14" fontId="1" fillId="0" borderId="0" xfId="0" applyNumberFormat="1" applyFont="1"/>
    <xf numFmtId="0" fontId="2" fillId="0" borderId="0" xfId="0" applyFont="1"/>
    <xf numFmtId="0" fontId="0" fillId="0" borderId="0" xfId="0" pivotButton="1"/>
    <xf numFmtId="0" fontId="0" fillId="0" borderId="0" xfId="0" applyAlignment="1">
      <alignment horizontal="left"/>
    </xf>
    <xf numFmtId="0" fontId="3" fillId="0" borderId="0" xfId="0" applyFont="1"/>
    <xf numFmtId="0" fontId="2" fillId="2" borderId="0" xfId="0" applyFont="1" applyFill="1"/>
    <xf numFmtId="2" fontId="0" fillId="0" borderId="0" xfId="0" applyNumberFormat="1"/>
    <xf numFmtId="4" fontId="0" fillId="0" borderId="0" xfId="0" applyNumberFormat="1"/>
    <xf numFmtId="0" fontId="0" fillId="0" borderId="0" xfId="0" applyAlignment="1">
      <alignment horizontal="left" indent="1"/>
    </xf>
    <xf numFmtId="9" fontId="0" fillId="0" borderId="0" xfId="1" applyFont="1"/>
    <xf numFmtId="0" fontId="5" fillId="0" borderId="0" xfId="0" applyFont="1"/>
    <xf numFmtId="0" fontId="0" fillId="0" borderId="0" xfId="0" applyAlignment="1">
      <alignment horizontal="right" wrapText="1"/>
    </xf>
    <xf numFmtId="164" fontId="0" fillId="0" borderId="0" xfId="0" applyNumberFormat="1"/>
    <xf numFmtId="1" fontId="0" fillId="0" borderId="0" xfId="0" applyNumberFormat="1"/>
    <xf numFmtId="165" fontId="0" fillId="0" borderId="0" xfId="1" applyNumberFormat="1" applyFont="1"/>
    <xf numFmtId="3" fontId="0" fillId="0" borderId="0" xfId="0" applyNumberFormat="1"/>
    <xf numFmtId="0" fontId="5" fillId="0" borderId="0" xfId="0" applyFont="1" applyAlignment="1">
      <alignment horizontal="right" wrapText="1"/>
    </xf>
    <xf numFmtId="4" fontId="5" fillId="0" borderId="0" xfId="0" applyNumberFormat="1" applyFont="1"/>
    <xf numFmtId="1" fontId="2" fillId="0" borderId="0" xfId="0" applyNumberFormat="1" applyFont="1"/>
    <xf numFmtId="1" fontId="1" fillId="0" borderId="0" xfId="0" applyNumberFormat="1" applyFont="1"/>
    <xf numFmtId="14" fontId="0" fillId="0" borderId="0" xfId="0" applyNumberFormat="1"/>
    <xf numFmtId="167" fontId="0" fillId="0" borderId="0" xfId="0" applyNumberFormat="1"/>
    <xf numFmtId="0" fontId="0" fillId="0" borderId="0" xfId="0" applyAlignment="1">
      <alignment horizontal="right"/>
    </xf>
    <xf numFmtId="164" fontId="8" fillId="0" borderId="0" xfId="0" applyNumberFormat="1" applyFont="1" applyAlignment="1">
      <alignment vertical="center"/>
    </xf>
    <xf numFmtId="0" fontId="0" fillId="0" borderId="0" xfId="0" applyAlignment="1">
      <alignment horizontal="center"/>
    </xf>
    <xf numFmtId="0" fontId="8" fillId="0" borderId="0" xfId="0" applyFont="1" applyAlignment="1">
      <alignment horizontal="left" vertical="center"/>
    </xf>
    <xf numFmtId="0" fontId="7" fillId="3" borderId="0" xfId="0" applyFont="1" applyFill="1" applyAlignment="1">
      <alignment horizontal="center"/>
    </xf>
    <xf numFmtId="0" fontId="6" fillId="4" borderId="0" xfId="0" applyFont="1" applyFill="1" applyAlignment="1">
      <alignment horizontal="center"/>
    </xf>
    <xf numFmtId="0" fontId="6" fillId="5" borderId="0" xfId="0" applyFont="1" applyFill="1" applyAlignment="1">
      <alignment horizontal="center"/>
    </xf>
    <xf numFmtId="0" fontId="6" fillId="6" borderId="0" xfId="0" applyFont="1" applyFill="1" applyAlignment="1">
      <alignment horizontal="center"/>
    </xf>
    <xf numFmtId="0" fontId="7" fillId="7" borderId="0" xfId="0" applyFont="1" applyFill="1" applyAlignment="1">
      <alignment horizontal="center"/>
    </xf>
    <xf numFmtId="0" fontId="0" fillId="0" borderId="0" xfId="0" applyAlignment="1">
      <alignment vertical="center"/>
    </xf>
    <xf numFmtId="0" fontId="2" fillId="0" borderId="0" xfId="0" applyFont="1" applyAlignment="1">
      <alignment horizontal="right"/>
    </xf>
    <xf numFmtId="0" fontId="0" fillId="0" borderId="1" xfId="0" applyBorder="1"/>
    <xf numFmtId="164" fontId="0" fillId="0" borderId="1" xfId="0" applyNumberFormat="1" applyBorder="1"/>
    <xf numFmtId="0" fontId="0" fillId="0" borderId="2" xfId="0" applyBorder="1"/>
    <xf numFmtId="0" fontId="0" fillId="0" borderId="3" xfId="0" applyBorder="1"/>
    <xf numFmtId="9" fontId="0" fillId="0" borderId="1" xfId="1" applyFont="1" applyBorder="1"/>
    <xf numFmtId="9" fontId="0" fillId="0" borderId="2" xfId="1" applyFont="1" applyBorder="1"/>
    <xf numFmtId="9" fontId="0" fillId="0" borderId="3" xfId="1" applyFont="1" applyBorder="1"/>
    <xf numFmtId="0" fontId="1" fillId="0" borderId="0" xfId="0" applyFont="1" applyAlignment="1">
      <alignment horizontal="left"/>
    </xf>
    <xf numFmtId="0" fontId="5" fillId="0" borderId="1" xfId="0" applyFont="1" applyBorder="1"/>
    <xf numFmtId="164" fontId="5" fillId="0" borderId="1" xfId="0" applyNumberFormat="1" applyFont="1" applyBorder="1"/>
    <xf numFmtId="0" fontId="0" fillId="0" borderId="2" xfId="0" applyBorder="1" applyAlignment="1">
      <alignment horizontal="left" indent="1"/>
    </xf>
    <xf numFmtId="164" fontId="0" fillId="0" borderId="2" xfId="0" applyNumberFormat="1" applyBorder="1"/>
    <xf numFmtId="0" fontId="0" fillId="0" borderId="3" xfId="0" applyBorder="1" applyAlignment="1">
      <alignment horizontal="left" indent="1"/>
    </xf>
    <xf numFmtId="164" fontId="0" fillId="0" borderId="3" xfId="0" applyNumberFormat="1" applyBorder="1"/>
    <xf numFmtId="0" fontId="5" fillId="0" borderId="1" xfId="0" applyFont="1" applyBorder="1" applyAlignment="1">
      <alignment horizontal="left"/>
    </xf>
    <xf numFmtId="0" fontId="5" fillId="8" borderId="0" xfId="0" applyFont="1" applyFill="1" applyAlignment="1">
      <alignment horizontal="center"/>
    </xf>
    <xf numFmtId="0" fontId="0" fillId="0" borderId="0" xfId="0" applyAlignment="1">
      <alignment horizontal="center" wrapText="1"/>
    </xf>
    <xf numFmtId="0" fontId="0" fillId="8" borderId="0" xfId="0" applyFill="1" applyAlignment="1">
      <alignment horizontal="center" wrapText="1"/>
    </xf>
  </cellXfs>
  <cellStyles count="2">
    <cellStyle name="Normal" xfId="0" builtinId="0"/>
    <cellStyle name="Per cent" xfId="1" builtinId="5"/>
  </cellStyles>
  <dxfs count="16">
    <dxf>
      <numFmt numFmtId="164" formatCode="0.0"/>
    </dxf>
    <dxf>
      <numFmt numFmtId="2" formatCode="0.0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 formatCode="0"/>
    </dxf>
    <dxf>
      <numFmt numFmtId="1" formatCode="0"/>
    </dxf>
    <dxf>
      <numFmt numFmtId="1" formatCode="0"/>
    </dxf>
    <dxf>
      <numFmt numFmtId="1" formatCode="0"/>
    </dxf>
    <dxf>
      <numFmt numFmtId="1" formatCode="0"/>
    </dxf>
    <dxf>
      <numFmt numFmtId="1" formatCode="0"/>
    </dxf>
    <dxf>
      <numFmt numFmtId="167" formatCode="#,##0.0"/>
    </dxf>
  </dxfs>
  <tableStyles count="0" defaultTableStyle="TableStyleMedium2" defaultPivotStyle="PivotStyleLight16"/>
  <colors>
    <mruColors>
      <color rgb="FFFF2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8.xml"/><Relationship Id="rId39" Type="http://schemas.openxmlformats.org/officeDocument/2006/relationships/customXml" Target="../customXml/item3.xml"/><Relationship Id="rId21" Type="http://schemas.microsoft.com/office/2007/relationships/slicerCache" Target="slicerCaches/slicerCache3.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7.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29"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6.xml"/><Relationship Id="rId32" Type="http://schemas.microsoft.com/office/2007/relationships/slicerCache" Target="slicerCaches/slicerCache14.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5.xml"/><Relationship Id="rId28" Type="http://schemas.microsoft.com/office/2007/relationships/slicerCache" Target="slicerCaches/slicerCache10.xml"/><Relationship Id="rId36"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1.xml"/><Relationship Id="rId31" Type="http://schemas.microsoft.com/office/2007/relationships/slicerCache" Target="slicerCaches/slicerCache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microsoft.com/office/2007/relationships/slicerCache" Target="slicerCaches/slicerCache9.xml"/><Relationship Id="rId30" Type="http://schemas.microsoft.com/office/2007/relationships/slicerCache" Target="slicerCaches/slicerCache12.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GB"/>
              <a:t>BREAKDOWN OF ATTENDEES</a:t>
            </a:r>
            <a:r>
              <a:rPr lang="en-GB" baseline="0"/>
              <a:t> BY PROGRAM</a:t>
            </a:r>
            <a:endParaRPr lang="en-GB"/>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GB"/>
        </a:p>
      </c:txPr>
    </c:title>
    <c:autoTitleDeleted val="0"/>
    <c:plotArea>
      <c:layout/>
      <c:pieChart>
        <c:varyColors val="1"/>
        <c:ser>
          <c:idx val="0"/>
          <c:order val="0"/>
          <c:dPt>
            <c:idx val="0"/>
            <c:bubble3D val="0"/>
            <c:spPr>
              <a:solidFill>
                <a:schemeClr val="accent3">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192-B046-AC00-30D1B50BAEE3}"/>
              </c:ext>
            </c:extLst>
          </c:dPt>
          <c:dPt>
            <c:idx val="1"/>
            <c:bubble3D val="0"/>
            <c:spPr>
              <a:solidFill>
                <a:schemeClr val="accent3">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A192-B046-AC00-30D1B50BAEE3}"/>
              </c:ext>
            </c:extLst>
          </c:dPt>
          <c:dPt>
            <c:idx val="2"/>
            <c:bubble3D val="0"/>
            <c:spPr>
              <a:solidFill>
                <a:schemeClr val="accent3">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192-B046-AC00-30D1B50BAEE3}"/>
              </c:ext>
            </c:extLst>
          </c:dPt>
          <c:dPt>
            <c:idx val="3"/>
            <c:bubble3D val="0"/>
            <c:spPr>
              <a:solidFill>
                <a:schemeClr val="accent3">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A192-B046-AC00-30D1B50BAEE3}"/>
              </c:ext>
            </c:extLst>
          </c:dPt>
          <c:dPt>
            <c:idx val="4"/>
            <c:bubble3D val="0"/>
            <c:spPr>
              <a:solidFill>
                <a:schemeClr val="accent3">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192-B046-AC00-30D1B50BAEE3}"/>
              </c:ext>
            </c:extLst>
          </c:dPt>
          <c:dPt>
            <c:idx val="5"/>
            <c:bubble3D val="0"/>
            <c:spPr>
              <a:solidFill>
                <a:schemeClr val="accent3">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A192-B046-AC00-30D1B50BAEE3}"/>
              </c:ext>
            </c:extLst>
          </c:dPt>
          <c:dLbls>
            <c:dLbl>
              <c:idx val="0"/>
              <c:spPr>
                <a:noFill/>
                <a:ln>
                  <a:noFill/>
                </a:ln>
                <a:effectLst/>
              </c:spPr>
              <c:txPr>
                <a:bodyPr rot="0" spcFirstLastPara="1" vertOverflow="ellipsis" vert="horz" wrap="square" anchor="ctr" anchorCtr="1"/>
                <a:lstStyle/>
                <a:p>
                  <a:pPr>
                    <a:defRPr sz="1000" b="1" i="0" u="none" strike="noStrike" kern="1200" spc="0" baseline="0">
                      <a:solidFill>
                        <a:schemeClr val="accent3">
                          <a:tint val="5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1-A192-B046-AC00-30D1B50BAEE3}"/>
                </c:ext>
              </c:extLst>
            </c:dLbl>
            <c:dLbl>
              <c:idx val="1"/>
              <c:spPr>
                <a:noFill/>
                <a:ln>
                  <a:noFill/>
                </a:ln>
                <a:effectLst/>
              </c:spPr>
              <c:txPr>
                <a:bodyPr rot="0" spcFirstLastPara="1" vertOverflow="ellipsis" vert="horz" wrap="square" anchor="ctr" anchorCtr="1"/>
                <a:lstStyle/>
                <a:p>
                  <a:pPr>
                    <a:defRPr sz="1000" b="1" i="0" u="none" strike="noStrike" kern="1200" spc="0" baseline="0">
                      <a:solidFill>
                        <a:schemeClr val="accent3">
                          <a:tint val="7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2-A192-B046-AC00-30D1B50BAEE3}"/>
                </c:ext>
              </c:extLst>
            </c:dLbl>
            <c:dLbl>
              <c:idx val="2"/>
              <c:layout>
                <c:manualLayout>
                  <c:x val="9.6737907761529726E-2"/>
                  <c:y val="-1.1440325458688792E-16"/>
                </c:manualLayout>
              </c:layout>
              <c:spPr>
                <a:noFill/>
                <a:ln>
                  <a:noFill/>
                </a:ln>
                <a:effectLst/>
              </c:spPr>
              <c:txPr>
                <a:bodyPr rot="0" spcFirstLastPara="1" vertOverflow="ellipsis" vert="horz" wrap="square" anchor="ctr" anchorCtr="1"/>
                <a:lstStyle/>
                <a:p>
                  <a:pPr>
                    <a:defRPr sz="1000" b="1" i="0" u="none" strike="noStrike" kern="1200" spc="0" baseline="0">
                      <a:solidFill>
                        <a:schemeClr val="accent3">
                          <a:tint val="90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2339707536557932"/>
                      <c:h val="8.55226209048362E-2"/>
                    </c:manualLayout>
                  </c15:layout>
                </c:ext>
                <c:ext xmlns:c16="http://schemas.microsoft.com/office/drawing/2014/chart" uri="{C3380CC4-5D6E-409C-BE32-E72D297353CC}">
                  <c16:uniqueId val="{00000003-A192-B046-AC00-30D1B50BAEE3}"/>
                </c:ext>
              </c:extLst>
            </c:dLbl>
            <c:dLbl>
              <c:idx val="3"/>
              <c:spPr>
                <a:noFill/>
                <a:ln>
                  <a:noFill/>
                </a:ln>
                <a:effectLst/>
              </c:spPr>
              <c:txPr>
                <a:bodyPr rot="0" spcFirstLastPara="1" vertOverflow="ellipsis" vert="horz" wrap="square" anchor="ctr" anchorCtr="1"/>
                <a:lstStyle/>
                <a:p>
                  <a:pPr>
                    <a:defRPr sz="1000" b="1" i="0" u="none" strike="noStrike" kern="1200" spc="0" baseline="0">
                      <a:solidFill>
                        <a:schemeClr val="accent3">
                          <a:shade val="9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4-A192-B046-AC00-30D1B50BAEE3}"/>
                </c:ext>
              </c:extLst>
            </c:dLbl>
            <c:dLbl>
              <c:idx val="4"/>
              <c:layout>
                <c:manualLayout>
                  <c:x val="-1.3498312710911136E-2"/>
                  <c:y val="6.5522620904836168E-2"/>
                </c:manualLayout>
              </c:layout>
              <c:spPr>
                <a:noFill/>
                <a:ln>
                  <a:noFill/>
                </a:ln>
                <a:effectLst/>
              </c:spPr>
              <c:txPr>
                <a:bodyPr rot="0" spcFirstLastPara="1" vertOverflow="ellipsis" vert="horz" wrap="square" anchor="ctr" anchorCtr="1"/>
                <a:lstStyle/>
                <a:p>
                  <a:pPr>
                    <a:defRPr sz="1000" b="1" i="0" u="none" strike="noStrike" kern="1200" spc="0" baseline="0">
                      <a:solidFill>
                        <a:schemeClr val="accent3">
                          <a:shade val="70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529817631063836"/>
                      <c:h val="0.12360386698932524"/>
                    </c:manualLayout>
                  </c15:layout>
                </c:ext>
                <c:ext xmlns:c16="http://schemas.microsoft.com/office/drawing/2014/chart" uri="{C3380CC4-5D6E-409C-BE32-E72D297353CC}">
                  <c16:uniqueId val="{00000005-A192-B046-AC00-30D1B50BAEE3}"/>
                </c:ext>
              </c:extLst>
            </c:dLbl>
            <c:dLbl>
              <c:idx val="5"/>
              <c:layout>
                <c:manualLayout>
                  <c:x val="8.8571605714640007E-8"/>
                  <c:y val="-6.2402496099843996E-2"/>
                </c:manualLayout>
              </c:layout>
              <c:spPr>
                <a:noFill/>
                <a:ln>
                  <a:noFill/>
                </a:ln>
                <a:effectLst/>
              </c:spPr>
              <c:txPr>
                <a:bodyPr rot="0" spcFirstLastPara="1" vertOverflow="ellipsis" vert="horz" wrap="square" anchor="ctr" anchorCtr="1"/>
                <a:lstStyle/>
                <a:p>
                  <a:pPr>
                    <a:defRPr sz="1000" b="1" i="0" u="none" strike="noStrike" kern="1200" spc="0" baseline="0">
                      <a:solidFill>
                        <a:schemeClr val="accent3">
                          <a:shade val="50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295838020247465"/>
                      <c:h val="8.55226209048362E-2"/>
                    </c:manualLayout>
                  </c15:layout>
                </c:ext>
                <c:ext xmlns:c16="http://schemas.microsoft.com/office/drawing/2014/chart" uri="{C3380CC4-5D6E-409C-BE32-E72D297353CC}">
                  <c16:uniqueId val="{00000006-A192-B046-AC00-30D1B50BAEE3}"/>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'Pie Graphs'!$F$14:$F$19</c:f>
              <c:strCache>
                <c:ptCount val="6"/>
                <c:pt idx="0">
                  <c:v>Diploma Leadership</c:v>
                </c:pt>
                <c:pt idx="1">
                  <c:v>Finance Certificate IV</c:v>
                </c:pt>
                <c:pt idx="2">
                  <c:v>Health &amp; Wellbeing</c:v>
                </c:pt>
                <c:pt idx="3">
                  <c:v>Leadership Certificate IV </c:v>
                </c:pt>
                <c:pt idx="4">
                  <c:v>Project Management Diploma</c:v>
                </c:pt>
                <c:pt idx="5">
                  <c:v>Training &amp; Asessment</c:v>
                </c:pt>
              </c:strCache>
            </c:strRef>
          </c:cat>
          <c:val>
            <c:numRef>
              <c:f>'Pie Graphs'!$H$14:$H$19</c:f>
              <c:numCache>
                <c:formatCode>0%</c:formatCode>
                <c:ptCount val="6"/>
                <c:pt idx="0">
                  <c:v>0.21618920719520321</c:v>
                </c:pt>
                <c:pt idx="1">
                  <c:v>0.35676215856095939</c:v>
                </c:pt>
                <c:pt idx="2">
                  <c:v>4.9966688874083943E-3</c:v>
                </c:pt>
                <c:pt idx="3">
                  <c:v>0.39606928714190542</c:v>
                </c:pt>
                <c:pt idx="4">
                  <c:v>2.2318454363757494E-2</c:v>
                </c:pt>
                <c:pt idx="5">
                  <c:v>3.6642238507661557E-3</c:v>
                </c:pt>
              </c:numCache>
            </c:numRef>
          </c:val>
          <c:extLst>
            <c:ext xmlns:c16="http://schemas.microsoft.com/office/drawing/2014/chart" uri="{C3380CC4-5D6E-409C-BE32-E72D297353CC}">
              <c16:uniqueId val="{00000000-A192-B046-AC00-30D1B50BAEE3}"/>
            </c:ext>
          </c:extLst>
        </c:ser>
        <c:dLbls>
          <c:dLblPos val="outEnd"/>
          <c:showLegendKey val="0"/>
          <c:showVal val="0"/>
          <c:showCatName val="1"/>
          <c:showSerName val="0"/>
          <c:showPercent val="0"/>
          <c:showBubbleSize val="0"/>
          <c:showLeaderLines val="1"/>
        </c:dLbls>
        <c:firstSliceAng val="32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All sessions with this group - overview of all questions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group'!$G$159:$S$159</c:f>
              <c:numCache>
                <c:formatCode>0%</c:formatCode>
                <c:ptCount val="13"/>
                <c:pt idx="0">
                  <c:v>0</c:v>
                </c:pt>
                <c:pt idx="1">
                  <c:v>0</c:v>
                </c:pt>
                <c:pt idx="2">
                  <c:v>-4.716981132075472E-2</c:v>
                </c:pt>
                <c:pt idx="3">
                  <c:v>-2.8301886792452831E-2</c:v>
                </c:pt>
                <c:pt idx="4">
                  <c:v>0</c:v>
                </c:pt>
                <c:pt idx="5">
                  <c:v>0</c:v>
                </c:pt>
                <c:pt idx="6">
                  <c:v>-2.8301886792452831E-2</c:v>
                </c:pt>
                <c:pt idx="7">
                  <c:v>-0.14150943396226415</c:v>
                </c:pt>
                <c:pt idx="8">
                  <c:v>-0.11320754716981132</c:v>
                </c:pt>
                <c:pt idx="9">
                  <c:v>-9.433962264150943E-3</c:v>
                </c:pt>
                <c:pt idx="10">
                  <c:v>-9.433962264150943E-3</c:v>
                </c:pt>
                <c:pt idx="11">
                  <c:v>-0.32075471698113206</c:v>
                </c:pt>
                <c:pt idx="12">
                  <c:v>-0.42452830188679247</c:v>
                </c:pt>
              </c:numCache>
            </c:numRef>
          </c:val>
          <c:extLst>
            <c:ext xmlns:c16="http://schemas.microsoft.com/office/drawing/2014/chart" uri="{C3380CC4-5D6E-409C-BE32-E72D297353CC}">
              <c16:uniqueId val="{00000002-85DF-6C47-AEA5-9314EA1D3BC8}"/>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group'!$G$158:$S$158</c:f>
              <c:numCache>
                <c:formatCode>0%</c:formatCode>
                <c:ptCount val="13"/>
                <c:pt idx="0">
                  <c:v>0</c:v>
                </c:pt>
                <c:pt idx="1">
                  <c:v>0</c:v>
                </c:pt>
                <c:pt idx="2">
                  <c:v>-9.433962264150943E-3</c:v>
                </c:pt>
                <c:pt idx="3">
                  <c:v>0</c:v>
                </c:pt>
                <c:pt idx="4">
                  <c:v>0</c:v>
                </c:pt>
                <c:pt idx="5">
                  <c:v>0</c:v>
                </c:pt>
                <c:pt idx="6">
                  <c:v>-9.433962264150943E-3</c:v>
                </c:pt>
                <c:pt idx="7">
                  <c:v>-9.433962264150943E-3</c:v>
                </c:pt>
                <c:pt idx="8">
                  <c:v>-9.433962264150943E-3</c:v>
                </c:pt>
                <c:pt idx="9">
                  <c:v>0</c:v>
                </c:pt>
                <c:pt idx="10">
                  <c:v>0</c:v>
                </c:pt>
                <c:pt idx="11">
                  <c:v>0</c:v>
                </c:pt>
                <c:pt idx="12">
                  <c:v>0</c:v>
                </c:pt>
              </c:numCache>
            </c:numRef>
          </c:val>
          <c:extLst>
            <c:ext xmlns:c16="http://schemas.microsoft.com/office/drawing/2014/chart" uri="{C3380CC4-5D6E-409C-BE32-E72D297353CC}">
              <c16:uniqueId val="{00000001-85DF-6C47-AEA5-9314EA1D3BC8}"/>
            </c:ext>
          </c:extLst>
        </c:ser>
        <c:ser>
          <c:idx val="0"/>
          <c:order val="2"/>
          <c:tx>
            <c:strRef>
              <c:f>'Survey group'!$F$157</c:f>
              <c:strCache>
                <c:ptCount val="1"/>
                <c:pt idx="0">
                  <c:v>Strongly disagree</c:v>
                </c:pt>
              </c:strCache>
            </c:strRef>
          </c:tx>
          <c:spPr>
            <a:solidFill>
              <a:srgbClr val="C00000"/>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group'!$G$157:$S$157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5DF-6C47-AEA5-9314EA1D3BC8}"/>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group'!$G$160:$S$160</c:f>
              <c:numCache>
                <c:formatCode>0%</c:formatCode>
                <c:ptCount val="13"/>
                <c:pt idx="0">
                  <c:v>0.40566037735849059</c:v>
                </c:pt>
                <c:pt idx="1">
                  <c:v>0.42452830188679247</c:v>
                </c:pt>
                <c:pt idx="2">
                  <c:v>0.3867924528301887</c:v>
                </c:pt>
                <c:pt idx="3">
                  <c:v>0.52830188679245282</c:v>
                </c:pt>
                <c:pt idx="4">
                  <c:v>0.33962264150943394</c:v>
                </c:pt>
                <c:pt idx="5">
                  <c:v>0.43396226415094341</c:v>
                </c:pt>
                <c:pt idx="6">
                  <c:v>0.49056603773584906</c:v>
                </c:pt>
                <c:pt idx="7">
                  <c:v>0.39622641509433965</c:v>
                </c:pt>
                <c:pt idx="8">
                  <c:v>0.3867924528301887</c:v>
                </c:pt>
                <c:pt idx="9">
                  <c:v>0.54716981132075471</c:v>
                </c:pt>
                <c:pt idx="10">
                  <c:v>0.52830188679245282</c:v>
                </c:pt>
                <c:pt idx="11">
                  <c:v>0</c:v>
                </c:pt>
                <c:pt idx="12">
                  <c:v>1.8867924528301886E-2</c:v>
                </c:pt>
              </c:numCache>
            </c:numRef>
          </c:val>
          <c:extLst>
            <c:ext xmlns:c16="http://schemas.microsoft.com/office/drawing/2014/chart" uri="{C3380CC4-5D6E-409C-BE32-E72D297353CC}">
              <c16:uniqueId val="{00000003-85DF-6C47-AEA5-9314EA1D3BC8}"/>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group'!$G$156:$S$156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group'!$G$161:$S$161</c:f>
              <c:numCache>
                <c:formatCode>0%</c:formatCode>
                <c:ptCount val="13"/>
                <c:pt idx="0">
                  <c:v>0.59433962264150941</c:v>
                </c:pt>
                <c:pt idx="1">
                  <c:v>0.57547169811320753</c:v>
                </c:pt>
                <c:pt idx="2">
                  <c:v>0.55660377358490565</c:v>
                </c:pt>
                <c:pt idx="3">
                  <c:v>0.44339622641509435</c:v>
                </c:pt>
                <c:pt idx="4">
                  <c:v>0.660377358490566</c:v>
                </c:pt>
                <c:pt idx="5">
                  <c:v>0.56603773584905659</c:v>
                </c:pt>
                <c:pt idx="6">
                  <c:v>0.47169811320754718</c:v>
                </c:pt>
                <c:pt idx="7">
                  <c:v>0.45283018867924529</c:v>
                </c:pt>
                <c:pt idx="8">
                  <c:v>0.49056603773584906</c:v>
                </c:pt>
                <c:pt idx="9">
                  <c:v>0.44339622641509435</c:v>
                </c:pt>
                <c:pt idx="10">
                  <c:v>0.46226415094339623</c:v>
                </c:pt>
                <c:pt idx="11">
                  <c:v>0.67924528301886788</c:v>
                </c:pt>
                <c:pt idx="12">
                  <c:v>0.55660377358490565</c:v>
                </c:pt>
              </c:numCache>
            </c:numRef>
          </c:val>
          <c:extLst>
            <c:ext xmlns:c16="http://schemas.microsoft.com/office/drawing/2014/chart" uri="{C3380CC4-5D6E-409C-BE32-E72D297353CC}">
              <c16:uniqueId val="{00000004-85DF-6C47-AEA5-9314EA1D3BC8}"/>
            </c:ext>
          </c:extLst>
        </c:ser>
        <c:dLbls>
          <c:showLegendKey val="0"/>
          <c:showVal val="0"/>
          <c:showCatName val="0"/>
          <c:showSerName val="0"/>
          <c:showPercent val="0"/>
          <c:showBubbleSize val="0"/>
        </c:dLbls>
        <c:gapWidth val="150"/>
        <c:overlap val="100"/>
        <c:axId val="770584848"/>
        <c:axId val="581124128"/>
      </c:barChart>
      <c:catAx>
        <c:axId val="7705848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124128"/>
        <c:crosses val="autoZero"/>
        <c:auto val="1"/>
        <c:lblAlgn val="ctr"/>
        <c:lblOffset val="100"/>
        <c:noMultiLvlLbl val="0"/>
      </c:catAx>
      <c:valAx>
        <c:axId val="5811241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584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Comparing ratings for the most recent unit with all units for this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'Survey group'!$F$187</c:f>
              <c:strCache>
                <c:ptCount val="1"/>
                <c:pt idx="0">
                  <c:v>All units for this group</c:v>
                </c:pt>
              </c:strCache>
            </c:strRef>
          </c:tx>
          <c:spPr>
            <a:solidFill>
              <a:schemeClr val="accent1">
                <a:tint val="77000"/>
              </a:schemeClr>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group'!$G$187:$S$187</c:f>
              <c:numCache>
                <c:formatCode>0.0</c:formatCode>
                <c:ptCount val="13"/>
                <c:pt idx="0">
                  <c:v>4.5943396226415096</c:v>
                </c:pt>
                <c:pt idx="1">
                  <c:v>4.5754716981132075</c:v>
                </c:pt>
                <c:pt idx="2">
                  <c:v>4.4905660377358494</c:v>
                </c:pt>
                <c:pt idx="3">
                  <c:v>4.4150943396226419</c:v>
                </c:pt>
                <c:pt idx="4">
                  <c:v>4.6603773584905657</c:v>
                </c:pt>
                <c:pt idx="5">
                  <c:v>4.5660377358490569</c:v>
                </c:pt>
                <c:pt idx="6">
                  <c:v>4.4245283018867925</c:v>
                </c:pt>
                <c:pt idx="7">
                  <c:v>4.2924528301886795</c:v>
                </c:pt>
                <c:pt idx="8">
                  <c:v>4.3584905660377355</c:v>
                </c:pt>
                <c:pt idx="9">
                  <c:v>4.4339622641509431</c:v>
                </c:pt>
                <c:pt idx="10">
                  <c:v>4.4528301886792452</c:v>
                </c:pt>
                <c:pt idx="11">
                  <c:v>4.3584905660377355</c:v>
                </c:pt>
                <c:pt idx="12">
                  <c:v>4.132075471698113</c:v>
                </c:pt>
              </c:numCache>
            </c:numRef>
          </c:val>
          <c:extLst>
            <c:ext xmlns:c16="http://schemas.microsoft.com/office/drawing/2014/chart" uri="{C3380CC4-5D6E-409C-BE32-E72D297353CC}">
              <c16:uniqueId val="{00000000-29D0-4245-8A24-7BA5817D6A72}"/>
            </c:ext>
          </c:extLst>
        </c:ser>
        <c:ser>
          <c:idx val="1"/>
          <c:order val="1"/>
          <c:tx>
            <c:strRef>
              <c:f>'Survey group'!$F$188</c:f>
              <c:strCache>
                <c:ptCount val="1"/>
                <c:pt idx="0">
                  <c:v>Most recent unit</c:v>
                </c:pt>
              </c:strCache>
            </c:strRef>
          </c:tx>
          <c:spPr>
            <a:solidFill>
              <a:schemeClr val="accent1">
                <a:shade val="76000"/>
              </a:schemeClr>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group'!$G$188:$S$188</c:f>
              <c:numCache>
                <c:formatCode>0.0</c:formatCode>
                <c:ptCount val="13"/>
                <c:pt idx="0">
                  <c:v>4.4545454545454541</c:v>
                </c:pt>
                <c:pt idx="1">
                  <c:v>4.4545454545454541</c:v>
                </c:pt>
                <c:pt idx="2">
                  <c:v>4.5454545454545459</c:v>
                </c:pt>
                <c:pt idx="3">
                  <c:v>4.3636363636363633</c:v>
                </c:pt>
                <c:pt idx="4">
                  <c:v>4.5454545454545459</c:v>
                </c:pt>
                <c:pt idx="5">
                  <c:v>4.4545454545454541</c:v>
                </c:pt>
                <c:pt idx="6">
                  <c:v>4.3636363636363633</c:v>
                </c:pt>
                <c:pt idx="7">
                  <c:v>4.3636363636363633</c:v>
                </c:pt>
                <c:pt idx="8">
                  <c:v>4.3636363636363633</c:v>
                </c:pt>
                <c:pt idx="9">
                  <c:v>4.3636363636363633</c:v>
                </c:pt>
                <c:pt idx="10">
                  <c:v>4.3636363636363633</c:v>
                </c:pt>
                <c:pt idx="11">
                  <c:v>4.0909090909090908</c:v>
                </c:pt>
                <c:pt idx="12">
                  <c:v>3.9090909090909092</c:v>
                </c:pt>
              </c:numCache>
            </c:numRef>
          </c:val>
          <c:extLst>
            <c:ext xmlns:c16="http://schemas.microsoft.com/office/drawing/2014/chart" uri="{C3380CC4-5D6E-409C-BE32-E72D297353CC}">
              <c16:uniqueId val="{00000001-29D0-4245-8A24-7BA5817D6A72}"/>
            </c:ext>
          </c:extLst>
        </c:ser>
        <c:dLbls>
          <c:showLegendKey val="0"/>
          <c:showVal val="0"/>
          <c:showCatName val="0"/>
          <c:showSerName val="0"/>
          <c:showPercent val="0"/>
          <c:showBubbleSize val="0"/>
        </c:dLbls>
        <c:gapWidth val="219"/>
        <c:overlap val="-27"/>
        <c:axId val="1539447936"/>
        <c:axId val="1539891760"/>
      </c:barChart>
      <c:catAx>
        <c:axId val="153944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891760"/>
        <c:crosses val="autoZero"/>
        <c:auto val="1"/>
        <c:lblAlgn val="ctr"/>
        <c:lblOffset val="100"/>
        <c:noMultiLvlLbl val="0"/>
      </c:catAx>
      <c:valAx>
        <c:axId val="15398917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944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Comparing ratings for the most recent unit with all units for this group and with all groups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'Survey group'!$F$186</c:f>
              <c:strCache>
                <c:ptCount val="1"/>
                <c:pt idx="0">
                  <c:v>All groups</c:v>
                </c:pt>
              </c:strCache>
            </c:strRef>
          </c:tx>
          <c:spPr>
            <a:solidFill>
              <a:schemeClr val="accent1">
                <a:shade val="65000"/>
              </a:schemeClr>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group'!$G$186:$S$186</c:f>
              <c:numCache>
                <c:formatCode>0.0</c:formatCode>
                <c:ptCount val="13"/>
                <c:pt idx="0">
                  <c:v>4.6167664670658679</c:v>
                </c:pt>
                <c:pt idx="1">
                  <c:v>4.6027944111776451</c:v>
                </c:pt>
                <c:pt idx="2">
                  <c:v>4.6157684630738522</c:v>
                </c:pt>
                <c:pt idx="3">
                  <c:v>4.605788423153693</c:v>
                </c:pt>
                <c:pt idx="4">
                  <c:v>4.7495009980039917</c:v>
                </c:pt>
                <c:pt idx="5">
                  <c:v>4.6816367265469063</c:v>
                </c:pt>
                <c:pt idx="6">
                  <c:v>4.5628742514970062</c:v>
                </c:pt>
                <c:pt idx="7">
                  <c:v>4.402195608782435</c:v>
                </c:pt>
                <c:pt idx="8">
                  <c:v>4.4301397205588824</c:v>
                </c:pt>
                <c:pt idx="9">
                  <c:v>4.5189620758483038</c:v>
                </c:pt>
                <c:pt idx="10">
                  <c:v>4.5279441117764474</c:v>
                </c:pt>
                <c:pt idx="11">
                  <c:v>4.6087824351297408</c:v>
                </c:pt>
                <c:pt idx="12">
                  <c:v>4.3802395209580842</c:v>
                </c:pt>
              </c:numCache>
            </c:numRef>
          </c:val>
          <c:extLst>
            <c:ext xmlns:c16="http://schemas.microsoft.com/office/drawing/2014/chart" uri="{C3380CC4-5D6E-409C-BE32-E72D297353CC}">
              <c16:uniqueId val="{00000000-4B49-6243-A6B4-431A7609D453}"/>
            </c:ext>
          </c:extLst>
        </c:ser>
        <c:ser>
          <c:idx val="1"/>
          <c:order val="1"/>
          <c:tx>
            <c:strRef>
              <c:f>'Survey group'!$F$187</c:f>
              <c:strCache>
                <c:ptCount val="1"/>
                <c:pt idx="0">
                  <c:v>All units for this group</c:v>
                </c:pt>
              </c:strCache>
            </c:strRef>
          </c:tx>
          <c:spPr>
            <a:solidFill>
              <a:schemeClr val="accent1"/>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group'!$G$187:$S$187</c:f>
              <c:numCache>
                <c:formatCode>0.0</c:formatCode>
                <c:ptCount val="13"/>
                <c:pt idx="0">
                  <c:v>4.5943396226415096</c:v>
                </c:pt>
                <c:pt idx="1">
                  <c:v>4.5754716981132075</c:v>
                </c:pt>
                <c:pt idx="2">
                  <c:v>4.4905660377358494</c:v>
                </c:pt>
                <c:pt idx="3">
                  <c:v>4.4150943396226419</c:v>
                </c:pt>
                <c:pt idx="4">
                  <c:v>4.6603773584905657</c:v>
                </c:pt>
                <c:pt idx="5">
                  <c:v>4.5660377358490569</c:v>
                </c:pt>
                <c:pt idx="6">
                  <c:v>4.4245283018867925</c:v>
                </c:pt>
                <c:pt idx="7">
                  <c:v>4.2924528301886795</c:v>
                </c:pt>
                <c:pt idx="8">
                  <c:v>4.3584905660377355</c:v>
                </c:pt>
                <c:pt idx="9">
                  <c:v>4.4339622641509431</c:v>
                </c:pt>
                <c:pt idx="10">
                  <c:v>4.4528301886792452</c:v>
                </c:pt>
                <c:pt idx="11">
                  <c:v>4.3584905660377355</c:v>
                </c:pt>
                <c:pt idx="12">
                  <c:v>4.132075471698113</c:v>
                </c:pt>
              </c:numCache>
            </c:numRef>
          </c:val>
          <c:extLst>
            <c:ext xmlns:c16="http://schemas.microsoft.com/office/drawing/2014/chart" uri="{C3380CC4-5D6E-409C-BE32-E72D297353CC}">
              <c16:uniqueId val="{00000001-4B49-6243-A6B4-431A7609D453}"/>
            </c:ext>
          </c:extLst>
        </c:ser>
        <c:ser>
          <c:idx val="2"/>
          <c:order val="2"/>
          <c:tx>
            <c:strRef>
              <c:f>'Survey group'!$F$188</c:f>
              <c:strCache>
                <c:ptCount val="1"/>
                <c:pt idx="0">
                  <c:v>Most recent unit</c:v>
                </c:pt>
              </c:strCache>
            </c:strRef>
          </c:tx>
          <c:spPr>
            <a:solidFill>
              <a:schemeClr val="accent1">
                <a:tint val="65000"/>
              </a:schemeClr>
            </a:solidFill>
            <a:ln>
              <a:noFill/>
            </a:ln>
            <a:effectLst/>
          </c:spPr>
          <c:invertIfNegative val="0"/>
          <c:cat>
            <c:strRef>
              <c:f>'Survey group'!$G$185:$S$185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group'!$G$188:$S$188</c:f>
              <c:numCache>
                <c:formatCode>0.0</c:formatCode>
                <c:ptCount val="13"/>
                <c:pt idx="0">
                  <c:v>4.4545454545454541</c:v>
                </c:pt>
                <c:pt idx="1">
                  <c:v>4.4545454545454541</c:v>
                </c:pt>
                <c:pt idx="2">
                  <c:v>4.5454545454545459</c:v>
                </c:pt>
                <c:pt idx="3">
                  <c:v>4.3636363636363633</c:v>
                </c:pt>
                <c:pt idx="4">
                  <c:v>4.5454545454545459</c:v>
                </c:pt>
                <c:pt idx="5">
                  <c:v>4.4545454545454541</c:v>
                </c:pt>
                <c:pt idx="6">
                  <c:v>4.3636363636363633</c:v>
                </c:pt>
                <c:pt idx="7">
                  <c:v>4.3636363636363633</c:v>
                </c:pt>
                <c:pt idx="8">
                  <c:v>4.3636363636363633</c:v>
                </c:pt>
                <c:pt idx="9">
                  <c:v>4.3636363636363633</c:v>
                </c:pt>
                <c:pt idx="10">
                  <c:v>4.3636363636363633</c:v>
                </c:pt>
                <c:pt idx="11">
                  <c:v>4.0909090909090908</c:v>
                </c:pt>
                <c:pt idx="12">
                  <c:v>3.9090909090909092</c:v>
                </c:pt>
              </c:numCache>
            </c:numRef>
          </c:val>
          <c:extLst>
            <c:ext xmlns:c16="http://schemas.microsoft.com/office/drawing/2014/chart" uri="{C3380CC4-5D6E-409C-BE32-E72D297353CC}">
              <c16:uniqueId val="{00000002-4B49-6243-A6B4-431A7609D453}"/>
            </c:ext>
          </c:extLst>
        </c:ser>
        <c:dLbls>
          <c:showLegendKey val="0"/>
          <c:showVal val="0"/>
          <c:showCatName val="0"/>
          <c:showSerName val="0"/>
          <c:showPercent val="0"/>
          <c:showBubbleSize val="0"/>
        </c:dLbls>
        <c:gapWidth val="219"/>
        <c:overlap val="-27"/>
        <c:axId val="1458949184"/>
        <c:axId val="1575532320"/>
      </c:barChart>
      <c:catAx>
        <c:axId val="145894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5532320"/>
        <c:crosses val="autoZero"/>
        <c:auto val="1"/>
        <c:lblAlgn val="ctr"/>
        <c:lblOffset val="100"/>
        <c:noMultiLvlLbl val="0"/>
      </c:catAx>
      <c:valAx>
        <c:axId val="15755323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94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'Survey group'!$F$157</c:f>
              <c:strCache>
                <c:ptCount val="1"/>
                <c:pt idx="0">
                  <c:v>Strongly disagree</c:v>
                </c:pt>
              </c:strCache>
            </c:strRef>
          </c:tx>
          <c:spPr>
            <a:solidFill>
              <a:schemeClr val="accent1"/>
            </a:solidFill>
            <a:ln>
              <a:noFill/>
            </a:ln>
            <a:effectLst/>
          </c:spPr>
          <c:invertIfNegative val="0"/>
          <c:cat>
            <c:strRef>
              <c:f>'Survey group'!$G$156</c:f>
              <c:strCache>
                <c:ptCount val="1"/>
                <c:pt idx="0">
                  <c:v>Objectives explained</c:v>
                </c:pt>
              </c:strCache>
            </c:strRef>
          </c:cat>
          <c:val>
            <c:numRef>
              <c:f>'Survey group'!$G$157</c:f>
              <c:numCache>
                <c:formatCode>0%</c:formatCode>
                <c:ptCount val="1"/>
                <c:pt idx="0">
                  <c:v>0</c:v>
                </c:pt>
              </c:numCache>
            </c:numRef>
          </c:val>
          <c:extLst>
            <c:ext xmlns:c16="http://schemas.microsoft.com/office/drawing/2014/chart" uri="{C3380CC4-5D6E-409C-BE32-E72D297353CC}">
              <c16:uniqueId val="{00000000-4FC6-D643-8A8F-3D82D0919C5B}"/>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group'!$G$156</c:f>
              <c:strCache>
                <c:ptCount val="1"/>
                <c:pt idx="0">
                  <c:v>Objectives explained</c:v>
                </c:pt>
              </c:strCache>
            </c:strRef>
          </c:cat>
          <c:val>
            <c:numRef>
              <c:f>'Survey group'!$G$158</c:f>
              <c:numCache>
                <c:formatCode>0%</c:formatCode>
                <c:ptCount val="1"/>
                <c:pt idx="0">
                  <c:v>0</c:v>
                </c:pt>
              </c:numCache>
            </c:numRef>
          </c:val>
          <c:extLst>
            <c:ext xmlns:c16="http://schemas.microsoft.com/office/drawing/2014/chart" uri="{C3380CC4-5D6E-409C-BE32-E72D297353CC}">
              <c16:uniqueId val="{00000001-4FC6-D643-8A8F-3D82D0919C5B}"/>
            </c:ext>
          </c:extLst>
        </c:ser>
        <c:ser>
          <c:idx val="2"/>
          <c:order val="2"/>
          <c:tx>
            <c:strRef>
              <c:f>'Survey group'!$F$159</c:f>
              <c:strCache>
                <c:ptCount val="1"/>
                <c:pt idx="0">
                  <c:v>Neither</c:v>
                </c:pt>
              </c:strCache>
            </c:strRef>
          </c:tx>
          <c:spPr>
            <a:solidFill>
              <a:schemeClr val="accent3"/>
            </a:solidFill>
            <a:ln>
              <a:noFill/>
            </a:ln>
            <a:effectLst/>
          </c:spPr>
          <c:invertIfNegative val="0"/>
          <c:cat>
            <c:strRef>
              <c:f>'Survey group'!$G$156</c:f>
              <c:strCache>
                <c:ptCount val="1"/>
                <c:pt idx="0">
                  <c:v>Objectives explained</c:v>
                </c:pt>
              </c:strCache>
            </c:strRef>
          </c:cat>
          <c:val>
            <c:numRef>
              <c:f>'Survey group'!$G$159</c:f>
              <c:numCache>
                <c:formatCode>0%</c:formatCode>
                <c:ptCount val="1"/>
                <c:pt idx="0">
                  <c:v>0</c:v>
                </c:pt>
              </c:numCache>
            </c:numRef>
          </c:val>
          <c:extLst>
            <c:ext xmlns:c16="http://schemas.microsoft.com/office/drawing/2014/chart" uri="{C3380CC4-5D6E-409C-BE32-E72D297353CC}">
              <c16:uniqueId val="{00000002-4FC6-D643-8A8F-3D82D0919C5B}"/>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group'!$G$156</c:f>
              <c:strCache>
                <c:ptCount val="1"/>
                <c:pt idx="0">
                  <c:v>Objectives explained</c:v>
                </c:pt>
              </c:strCache>
            </c:strRef>
          </c:cat>
          <c:val>
            <c:numRef>
              <c:f>'Survey group'!$G$160</c:f>
              <c:numCache>
                <c:formatCode>0%</c:formatCode>
                <c:ptCount val="1"/>
                <c:pt idx="0">
                  <c:v>0.40566037735849059</c:v>
                </c:pt>
              </c:numCache>
            </c:numRef>
          </c:val>
          <c:extLst>
            <c:ext xmlns:c16="http://schemas.microsoft.com/office/drawing/2014/chart" uri="{C3380CC4-5D6E-409C-BE32-E72D297353CC}">
              <c16:uniqueId val="{00000003-4FC6-D643-8A8F-3D82D0919C5B}"/>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group'!$G$156</c:f>
              <c:strCache>
                <c:ptCount val="1"/>
                <c:pt idx="0">
                  <c:v>Objectives explained</c:v>
                </c:pt>
              </c:strCache>
            </c:strRef>
          </c:cat>
          <c:val>
            <c:numRef>
              <c:f>'Survey group'!$G$161</c:f>
              <c:numCache>
                <c:formatCode>0%</c:formatCode>
                <c:ptCount val="1"/>
                <c:pt idx="0">
                  <c:v>0.59433962264150941</c:v>
                </c:pt>
              </c:numCache>
            </c:numRef>
          </c:val>
          <c:extLst>
            <c:ext xmlns:c16="http://schemas.microsoft.com/office/drawing/2014/chart" uri="{C3380CC4-5D6E-409C-BE32-E72D297353CC}">
              <c16:uniqueId val="{00000004-4FC6-D643-8A8F-3D82D0919C5B}"/>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group'!$I$159</c:f>
              <c:numCache>
                <c:formatCode>0%</c:formatCode>
                <c:ptCount val="1"/>
                <c:pt idx="0">
                  <c:v>-4.716981132075472E-2</c:v>
                </c:pt>
              </c:numCache>
            </c:numRef>
          </c:val>
          <c:extLst>
            <c:ext xmlns:c16="http://schemas.microsoft.com/office/drawing/2014/chart" uri="{C3380CC4-5D6E-409C-BE32-E72D297353CC}">
              <c16:uniqueId val="{00000002-4FB0-DC4D-9AF6-6706D5BF221C}"/>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group'!$I$156</c:f>
              <c:strCache>
                <c:ptCount val="1"/>
                <c:pt idx="0">
                  <c:v>Facilitator pace</c:v>
                </c:pt>
              </c:strCache>
            </c:strRef>
          </c:cat>
          <c:val>
            <c:numRef>
              <c:f>'Survey group'!$I$158</c:f>
              <c:numCache>
                <c:formatCode>0%</c:formatCode>
                <c:ptCount val="1"/>
                <c:pt idx="0">
                  <c:v>-9.433962264150943E-3</c:v>
                </c:pt>
              </c:numCache>
            </c:numRef>
          </c:val>
          <c:extLst>
            <c:ext xmlns:c16="http://schemas.microsoft.com/office/drawing/2014/chart" uri="{C3380CC4-5D6E-409C-BE32-E72D297353CC}">
              <c16:uniqueId val="{00000001-4FB0-DC4D-9AF6-6706D5BF221C}"/>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group'!$I$157</c:f>
              <c:numCache>
                <c:formatCode>0%</c:formatCode>
                <c:ptCount val="1"/>
                <c:pt idx="0">
                  <c:v>0</c:v>
                </c:pt>
              </c:numCache>
            </c:numRef>
          </c:val>
          <c:extLst>
            <c:ext xmlns:c16="http://schemas.microsoft.com/office/drawing/2014/chart" uri="{C3380CC4-5D6E-409C-BE32-E72D297353CC}">
              <c16:uniqueId val="{00000000-4FB0-DC4D-9AF6-6706D5BF221C}"/>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group'!$I$160</c:f>
              <c:numCache>
                <c:formatCode>0%</c:formatCode>
                <c:ptCount val="1"/>
                <c:pt idx="0">
                  <c:v>0.3867924528301887</c:v>
                </c:pt>
              </c:numCache>
            </c:numRef>
          </c:val>
          <c:extLst>
            <c:ext xmlns:c16="http://schemas.microsoft.com/office/drawing/2014/chart" uri="{C3380CC4-5D6E-409C-BE32-E72D297353CC}">
              <c16:uniqueId val="{00000003-4FB0-DC4D-9AF6-6706D5BF221C}"/>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group'!$I$161</c:f>
              <c:numCache>
                <c:formatCode>0%</c:formatCode>
                <c:ptCount val="1"/>
                <c:pt idx="0">
                  <c:v>0.55660377358490565</c:v>
                </c:pt>
              </c:numCache>
            </c:numRef>
          </c:val>
          <c:extLst>
            <c:ext xmlns:c16="http://schemas.microsoft.com/office/drawing/2014/chart" uri="{C3380CC4-5D6E-409C-BE32-E72D297353CC}">
              <c16:uniqueId val="{00000004-4FB0-DC4D-9AF6-6706D5BF221C}"/>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group'!$J$159</c:f>
              <c:numCache>
                <c:formatCode>0%</c:formatCode>
                <c:ptCount val="1"/>
                <c:pt idx="0">
                  <c:v>-2.8301886792452831E-2</c:v>
                </c:pt>
              </c:numCache>
            </c:numRef>
          </c:val>
          <c:extLst>
            <c:ext xmlns:c16="http://schemas.microsoft.com/office/drawing/2014/chart" uri="{C3380CC4-5D6E-409C-BE32-E72D297353CC}">
              <c16:uniqueId val="{00000000-A348-724F-A5BB-8DB2FCCC2EC1}"/>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group'!$J$158</c:f>
              <c:numCache>
                <c:formatCode>0%</c:formatCode>
                <c:ptCount val="1"/>
                <c:pt idx="0">
                  <c:v>0</c:v>
                </c:pt>
              </c:numCache>
            </c:numRef>
          </c:val>
          <c:extLst>
            <c:ext xmlns:c16="http://schemas.microsoft.com/office/drawing/2014/chart" uri="{C3380CC4-5D6E-409C-BE32-E72D297353CC}">
              <c16:uniqueId val="{00000001-A348-724F-A5BB-8DB2FCCC2EC1}"/>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group'!$J$157</c:f>
              <c:numCache>
                <c:formatCode>0%</c:formatCode>
                <c:ptCount val="1"/>
                <c:pt idx="0">
                  <c:v>0</c:v>
                </c:pt>
              </c:numCache>
            </c:numRef>
          </c:val>
          <c:extLst>
            <c:ext xmlns:c16="http://schemas.microsoft.com/office/drawing/2014/chart" uri="{C3380CC4-5D6E-409C-BE32-E72D297353CC}">
              <c16:uniqueId val="{00000002-A348-724F-A5BB-8DB2FCCC2EC1}"/>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group'!$J$160</c:f>
              <c:numCache>
                <c:formatCode>0%</c:formatCode>
                <c:ptCount val="1"/>
                <c:pt idx="0">
                  <c:v>0.52830188679245282</c:v>
                </c:pt>
              </c:numCache>
            </c:numRef>
          </c:val>
          <c:extLst>
            <c:ext xmlns:c16="http://schemas.microsoft.com/office/drawing/2014/chart" uri="{C3380CC4-5D6E-409C-BE32-E72D297353CC}">
              <c16:uniqueId val="{00000003-A348-724F-A5BB-8DB2FCCC2EC1}"/>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group'!$J$161</c:f>
              <c:numCache>
                <c:formatCode>0%</c:formatCode>
                <c:ptCount val="1"/>
                <c:pt idx="0">
                  <c:v>0.44339622641509435</c:v>
                </c:pt>
              </c:numCache>
            </c:numRef>
          </c:val>
          <c:extLst>
            <c:ext xmlns:c16="http://schemas.microsoft.com/office/drawing/2014/chart" uri="{C3380CC4-5D6E-409C-BE32-E72D297353CC}">
              <c16:uniqueId val="{00000004-A348-724F-A5BB-8DB2FCCC2EC1}"/>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accent3"/>
            </a:solidFill>
            <a:ln>
              <a:noFill/>
            </a:ln>
            <a:effectLst/>
          </c:spPr>
          <c:invertIfNegative val="0"/>
          <c:cat>
            <c:strRef>
              <c:f>'Survey group'!$I$156</c:f>
              <c:strCache>
                <c:ptCount val="1"/>
                <c:pt idx="0">
                  <c:v>Facilitator pace</c:v>
                </c:pt>
              </c:strCache>
            </c:strRef>
          </c:cat>
          <c:val>
            <c:numRef>
              <c:f>'Survey group'!$K$159</c:f>
              <c:numCache>
                <c:formatCode>0%</c:formatCode>
                <c:ptCount val="1"/>
                <c:pt idx="0">
                  <c:v>0</c:v>
                </c:pt>
              </c:numCache>
            </c:numRef>
          </c:val>
          <c:extLst>
            <c:ext xmlns:c16="http://schemas.microsoft.com/office/drawing/2014/chart" uri="{C3380CC4-5D6E-409C-BE32-E72D297353CC}">
              <c16:uniqueId val="{00000000-E57C-AA49-8F21-E53848E6AE66}"/>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group'!$K$158</c:f>
              <c:numCache>
                <c:formatCode>0%</c:formatCode>
                <c:ptCount val="1"/>
                <c:pt idx="0">
                  <c:v>0</c:v>
                </c:pt>
              </c:numCache>
            </c:numRef>
          </c:val>
          <c:extLst>
            <c:ext xmlns:c16="http://schemas.microsoft.com/office/drawing/2014/chart" uri="{C3380CC4-5D6E-409C-BE32-E72D297353CC}">
              <c16:uniqueId val="{00000001-E57C-AA49-8F21-E53848E6AE66}"/>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group'!$K$157</c:f>
              <c:numCache>
                <c:formatCode>0%</c:formatCode>
                <c:ptCount val="1"/>
                <c:pt idx="0">
                  <c:v>0</c:v>
                </c:pt>
              </c:numCache>
            </c:numRef>
          </c:val>
          <c:extLst>
            <c:ext xmlns:c16="http://schemas.microsoft.com/office/drawing/2014/chart" uri="{C3380CC4-5D6E-409C-BE32-E72D297353CC}">
              <c16:uniqueId val="{00000002-E57C-AA49-8F21-E53848E6AE66}"/>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group'!$K$160</c:f>
              <c:numCache>
                <c:formatCode>0%</c:formatCode>
                <c:ptCount val="1"/>
                <c:pt idx="0">
                  <c:v>0.33962264150943394</c:v>
                </c:pt>
              </c:numCache>
            </c:numRef>
          </c:val>
          <c:extLst>
            <c:ext xmlns:c16="http://schemas.microsoft.com/office/drawing/2014/chart" uri="{C3380CC4-5D6E-409C-BE32-E72D297353CC}">
              <c16:uniqueId val="{00000003-E57C-AA49-8F21-E53848E6AE66}"/>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group'!$K$161</c:f>
              <c:numCache>
                <c:formatCode>0%</c:formatCode>
                <c:ptCount val="1"/>
                <c:pt idx="0">
                  <c:v>0.660377358490566</c:v>
                </c:pt>
              </c:numCache>
            </c:numRef>
          </c:val>
          <c:extLst>
            <c:ext xmlns:c16="http://schemas.microsoft.com/office/drawing/2014/chart" uri="{C3380CC4-5D6E-409C-BE32-E72D297353CC}">
              <c16:uniqueId val="{00000004-E57C-AA49-8F21-E53848E6AE66}"/>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accent3"/>
            </a:solidFill>
            <a:ln>
              <a:noFill/>
            </a:ln>
            <a:effectLst/>
          </c:spPr>
          <c:invertIfNegative val="0"/>
          <c:cat>
            <c:strRef>
              <c:f>'Survey group'!$I$156</c:f>
              <c:strCache>
                <c:ptCount val="1"/>
                <c:pt idx="0">
                  <c:v>Facilitator pace</c:v>
                </c:pt>
              </c:strCache>
            </c:strRef>
          </c:cat>
          <c:val>
            <c:numRef>
              <c:f>'Survey group'!$L$159</c:f>
              <c:numCache>
                <c:formatCode>0%</c:formatCode>
                <c:ptCount val="1"/>
                <c:pt idx="0">
                  <c:v>0</c:v>
                </c:pt>
              </c:numCache>
            </c:numRef>
          </c:val>
          <c:extLst>
            <c:ext xmlns:c16="http://schemas.microsoft.com/office/drawing/2014/chart" uri="{C3380CC4-5D6E-409C-BE32-E72D297353CC}">
              <c16:uniqueId val="{00000000-3340-A749-B40A-5117308B8DCF}"/>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group'!$L$158</c:f>
              <c:numCache>
                <c:formatCode>0%</c:formatCode>
                <c:ptCount val="1"/>
                <c:pt idx="0">
                  <c:v>0</c:v>
                </c:pt>
              </c:numCache>
            </c:numRef>
          </c:val>
          <c:extLst>
            <c:ext xmlns:c16="http://schemas.microsoft.com/office/drawing/2014/chart" uri="{C3380CC4-5D6E-409C-BE32-E72D297353CC}">
              <c16:uniqueId val="{00000001-3340-A749-B40A-5117308B8DCF}"/>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group'!$L$157</c:f>
              <c:numCache>
                <c:formatCode>0%</c:formatCode>
                <c:ptCount val="1"/>
                <c:pt idx="0">
                  <c:v>0</c:v>
                </c:pt>
              </c:numCache>
            </c:numRef>
          </c:val>
          <c:extLst>
            <c:ext xmlns:c16="http://schemas.microsoft.com/office/drawing/2014/chart" uri="{C3380CC4-5D6E-409C-BE32-E72D297353CC}">
              <c16:uniqueId val="{00000002-3340-A749-B40A-5117308B8DCF}"/>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group'!$L$160</c:f>
              <c:numCache>
                <c:formatCode>0%</c:formatCode>
                <c:ptCount val="1"/>
                <c:pt idx="0">
                  <c:v>0.43396226415094341</c:v>
                </c:pt>
              </c:numCache>
            </c:numRef>
          </c:val>
          <c:extLst>
            <c:ext xmlns:c16="http://schemas.microsoft.com/office/drawing/2014/chart" uri="{C3380CC4-5D6E-409C-BE32-E72D297353CC}">
              <c16:uniqueId val="{00000003-3340-A749-B40A-5117308B8DCF}"/>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group'!$L$161</c:f>
              <c:numCache>
                <c:formatCode>0%</c:formatCode>
                <c:ptCount val="1"/>
                <c:pt idx="0">
                  <c:v>0.56603773584905659</c:v>
                </c:pt>
              </c:numCache>
            </c:numRef>
          </c:val>
          <c:extLst>
            <c:ext xmlns:c16="http://schemas.microsoft.com/office/drawing/2014/chart" uri="{C3380CC4-5D6E-409C-BE32-E72D297353CC}">
              <c16:uniqueId val="{00000004-3340-A749-B40A-5117308B8DCF}"/>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group'!$M$159</c:f>
              <c:numCache>
                <c:formatCode>0%</c:formatCode>
                <c:ptCount val="1"/>
                <c:pt idx="0">
                  <c:v>-2.8301886792452831E-2</c:v>
                </c:pt>
              </c:numCache>
            </c:numRef>
          </c:val>
          <c:extLst>
            <c:ext xmlns:c16="http://schemas.microsoft.com/office/drawing/2014/chart" uri="{C3380CC4-5D6E-409C-BE32-E72D297353CC}">
              <c16:uniqueId val="{00000000-D20D-FB4F-918D-B9B93FA701F4}"/>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group'!$I$156</c:f>
              <c:strCache>
                <c:ptCount val="1"/>
                <c:pt idx="0">
                  <c:v>Facilitator pace</c:v>
                </c:pt>
              </c:strCache>
            </c:strRef>
          </c:cat>
          <c:val>
            <c:numRef>
              <c:f>'Survey group'!$M$158</c:f>
              <c:numCache>
                <c:formatCode>0%</c:formatCode>
                <c:ptCount val="1"/>
                <c:pt idx="0">
                  <c:v>-9.433962264150943E-3</c:v>
                </c:pt>
              </c:numCache>
            </c:numRef>
          </c:val>
          <c:extLst>
            <c:ext xmlns:c16="http://schemas.microsoft.com/office/drawing/2014/chart" uri="{C3380CC4-5D6E-409C-BE32-E72D297353CC}">
              <c16:uniqueId val="{00000001-D20D-FB4F-918D-B9B93FA701F4}"/>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group'!$M$157</c:f>
              <c:numCache>
                <c:formatCode>0%</c:formatCode>
                <c:ptCount val="1"/>
                <c:pt idx="0">
                  <c:v>0</c:v>
                </c:pt>
              </c:numCache>
            </c:numRef>
          </c:val>
          <c:extLst>
            <c:ext xmlns:c16="http://schemas.microsoft.com/office/drawing/2014/chart" uri="{C3380CC4-5D6E-409C-BE32-E72D297353CC}">
              <c16:uniqueId val="{00000002-D20D-FB4F-918D-B9B93FA701F4}"/>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group'!$M$160</c:f>
              <c:numCache>
                <c:formatCode>0%</c:formatCode>
                <c:ptCount val="1"/>
                <c:pt idx="0">
                  <c:v>0.49056603773584906</c:v>
                </c:pt>
              </c:numCache>
            </c:numRef>
          </c:val>
          <c:extLst>
            <c:ext xmlns:c16="http://schemas.microsoft.com/office/drawing/2014/chart" uri="{C3380CC4-5D6E-409C-BE32-E72D297353CC}">
              <c16:uniqueId val="{00000003-D20D-FB4F-918D-B9B93FA701F4}"/>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group'!$M$161</c:f>
              <c:numCache>
                <c:formatCode>0%</c:formatCode>
                <c:ptCount val="1"/>
                <c:pt idx="0">
                  <c:v>0.47169811320754718</c:v>
                </c:pt>
              </c:numCache>
            </c:numRef>
          </c:val>
          <c:extLst>
            <c:ext xmlns:c16="http://schemas.microsoft.com/office/drawing/2014/chart" uri="{C3380CC4-5D6E-409C-BE32-E72D297353CC}">
              <c16:uniqueId val="{00000004-D20D-FB4F-918D-B9B93FA701F4}"/>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group'!$N$159</c:f>
              <c:numCache>
                <c:formatCode>0%</c:formatCode>
                <c:ptCount val="1"/>
                <c:pt idx="0">
                  <c:v>-0.14150943396226415</c:v>
                </c:pt>
              </c:numCache>
            </c:numRef>
          </c:val>
          <c:extLst>
            <c:ext xmlns:c16="http://schemas.microsoft.com/office/drawing/2014/chart" uri="{C3380CC4-5D6E-409C-BE32-E72D297353CC}">
              <c16:uniqueId val="{00000000-6F74-C240-9DD4-1497FDDB0506}"/>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group'!$I$156</c:f>
              <c:strCache>
                <c:ptCount val="1"/>
                <c:pt idx="0">
                  <c:v>Facilitator pace</c:v>
                </c:pt>
              </c:strCache>
            </c:strRef>
          </c:cat>
          <c:val>
            <c:numRef>
              <c:f>'Survey group'!$N$158</c:f>
              <c:numCache>
                <c:formatCode>0%</c:formatCode>
                <c:ptCount val="1"/>
                <c:pt idx="0">
                  <c:v>-9.433962264150943E-3</c:v>
                </c:pt>
              </c:numCache>
            </c:numRef>
          </c:val>
          <c:extLst>
            <c:ext xmlns:c16="http://schemas.microsoft.com/office/drawing/2014/chart" uri="{C3380CC4-5D6E-409C-BE32-E72D297353CC}">
              <c16:uniqueId val="{00000001-6F74-C240-9DD4-1497FDDB0506}"/>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group'!$N$157</c:f>
              <c:numCache>
                <c:formatCode>0%</c:formatCode>
                <c:ptCount val="1"/>
                <c:pt idx="0">
                  <c:v>0</c:v>
                </c:pt>
              </c:numCache>
            </c:numRef>
          </c:val>
          <c:extLst>
            <c:ext xmlns:c16="http://schemas.microsoft.com/office/drawing/2014/chart" uri="{C3380CC4-5D6E-409C-BE32-E72D297353CC}">
              <c16:uniqueId val="{00000002-6F74-C240-9DD4-1497FDDB0506}"/>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group'!$N$160</c:f>
              <c:numCache>
                <c:formatCode>0%</c:formatCode>
                <c:ptCount val="1"/>
                <c:pt idx="0">
                  <c:v>0.39622641509433965</c:v>
                </c:pt>
              </c:numCache>
            </c:numRef>
          </c:val>
          <c:extLst>
            <c:ext xmlns:c16="http://schemas.microsoft.com/office/drawing/2014/chart" uri="{C3380CC4-5D6E-409C-BE32-E72D297353CC}">
              <c16:uniqueId val="{00000003-6F74-C240-9DD4-1497FDDB0506}"/>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group'!$N$161</c:f>
              <c:numCache>
                <c:formatCode>0%</c:formatCode>
                <c:ptCount val="1"/>
                <c:pt idx="0">
                  <c:v>0.45283018867924529</c:v>
                </c:pt>
              </c:numCache>
            </c:numRef>
          </c:val>
          <c:extLst>
            <c:ext xmlns:c16="http://schemas.microsoft.com/office/drawing/2014/chart" uri="{C3380CC4-5D6E-409C-BE32-E72D297353CC}">
              <c16:uniqueId val="{00000004-6F74-C240-9DD4-1497FDDB0506}"/>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GB"/>
              <a:t>BREAKDOWN OF ATTENDEES for each FACILITATOR</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shade val="6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EB56-6B4F-B84F-9FB69071CBE1}"/>
              </c:ext>
            </c:extLst>
          </c:dPt>
          <c:dPt>
            <c:idx val="1"/>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EB56-6B4F-B84F-9FB69071CBE1}"/>
              </c:ext>
            </c:extLst>
          </c:dPt>
          <c:dPt>
            <c:idx val="2"/>
            <c:bubble3D val="0"/>
            <c:spPr>
              <a:solidFill>
                <a:schemeClr val="accent3">
                  <a:tint val="6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EB56-6B4F-B84F-9FB69071CBE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3">
                          <a:shade val="65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1-EB56-6B4F-B84F-9FB69071CBE1}"/>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3"/>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2-EB56-6B4F-B84F-9FB69071CBE1}"/>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3">
                          <a:tint val="65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3-EB56-6B4F-B84F-9FB69071CBE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chemeClr val="accent3"/>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'Pie Graphs'!$F$23:$F$25</c:f>
              <c:strCache>
                <c:ptCount val="3"/>
                <c:pt idx="0">
                  <c:v>Facilitator 1</c:v>
                </c:pt>
                <c:pt idx="1">
                  <c:v>Facilitator 2</c:v>
                </c:pt>
                <c:pt idx="2">
                  <c:v>Facilitator 3</c:v>
                </c:pt>
              </c:strCache>
            </c:strRef>
          </c:cat>
          <c:val>
            <c:numRef>
              <c:f>'Pie Graphs'!$H$23:$H$25</c:f>
              <c:numCache>
                <c:formatCode>0.0%</c:formatCode>
                <c:ptCount val="3"/>
                <c:pt idx="0">
                  <c:v>0.2145236508994004</c:v>
                </c:pt>
                <c:pt idx="1">
                  <c:v>0.45169886742171883</c:v>
                </c:pt>
                <c:pt idx="2">
                  <c:v>0.33377748167888077</c:v>
                </c:pt>
              </c:numCache>
            </c:numRef>
          </c:val>
          <c:extLst>
            <c:ext xmlns:c16="http://schemas.microsoft.com/office/drawing/2014/chart" uri="{C3380CC4-5D6E-409C-BE32-E72D297353CC}">
              <c16:uniqueId val="{00000000-EB56-6B4F-B84F-9FB69071CBE1}"/>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group'!$O$159</c:f>
              <c:numCache>
                <c:formatCode>0%</c:formatCode>
                <c:ptCount val="1"/>
                <c:pt idx="0">
                  <c:v>-0.11320754716981132</c:v>
                </c:pt>
              </c:numCache>
            </c:numRef>
          </c:val>
          <c:extLst>
            <c:ext xmlns:c16="http://schemas.microsoft.com/office/drawing/2014/chart" uri="{C3380CC4-5D6E-409C-BE32-E72D297353CC}">
              <c16:uniqueId val="{00000000-2A25-264E-A2A5-7416B0E36818}"/>
            </c:ext>
          </c:extLst>
        </c:ser>
        <c:ser>
          <c:idx val="1"/>
          <c:order val="1"/>
          <c:tx>
            <c:strRef>
              <c:f>'Survey group'!$F$158</c:f>
              <c:strCache>
                <c:ptCount val="1"/>
                <c:pt idx="0">
                  <c:v>Disagree</c:v>
                </c:pt>
              </c:strCache>
            </c:strRef>
          </c:tx>
          <c:spPr>
            <a:solidFill>
              <a:srgbClr val="FFC000"/>
            </a:solidFill>
            <a:ln>
              <a:noFill/>
            </a:ln>
            <a:effectLst/>
          </c:spPr>
          <c:invertIfNegative val="0"/>
          <c:cat>
            <c:strRef>
              <c:f>'Survey group'!$I$156</c:f>
              <c:strCache>
                <c:ptCount val="1"/>
                <c:pt idx="0">
                  <c:v>Facilitator pace</c:v>
                </c:pt>
              </c:strCache>
            </c:strRef>
          </c:cat>
          <c:val>
            <c:numRef>
              <c:f>'Survey group'!$O$158</c:f>
              <c:numCache>
                <c:formatCode>0%</c:formatCode>
                <c:ptCount val="1"/>
                <c:pt idx="0">
                  <c:v>-9.433962264150943E-3</c:v>
                </c:pt>
              </c:numCache>
            </c:numRef>
          </c:val>
          <c:extLst>
            <c:ext xmlns:c16="http://schemas.microsoft.com/office/drawing/2014/chart" uri="{C3380CC4-5D6E-409C-BE32-E72D297353CC}">
              <c16:uniqueId val="{00000001-2A25-264E-A2A5-7416B0E36818}"/>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group'!$O$157</c:f>
              <c:numCache>
                <c:formatCode>0%</c:formatCode>
                <c:ptCount val="1"/>
                <c:pt idx="0">
                  <c:v>0</c:v>
                </c:pt>
              </c:numCache>
            </c:numRef>
          </c:val>
          <c:extLst>
            <c:ext xmlns:c16="http://schemas.microsoft.com/office/drawing/2014/chart" uri="{C3380CC4-5D6E-409C-BE32-E72D297353CC}">
              <c16:uniqueId val="{00000002-2A25-264E-A2A5-7416B0E36818}"/>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group'!$O$160</c:f>
              <c:numCache>
                <c:formatCode>0%</c:formatCode>
                <c:ptCount val="1"/>
                <c:pt idx="0">
                  <c:v>0.3867924528301887</c:v>
                </c:pt>
              </c:numCache>
            </c:numRef>
          </c:val>
          <c:extLst>
            <c:ext xmlns:c16="http://schemas.microsoft.com/office/drawing/2014/chart" uri="{C3380CC4-5D6E-409C-BE32-E72D297353CC}">
              <c16:uniqueId val="{00000003-2A25-264E-A2A5-7416B0E36818}"/>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group'!$O$161</c:f>
              <c:numCache>
                <c:formatCode>0%</c:formatCode>
                <c:ptCount val="1"/>
                <c:pt idx="0">
                  <c:v>0.49056603773584906</c:v>
                </c:pt>
              </c:numCache>
            </c:numRef>
          </c:val>
          <c:extLst>
            <c:ext xmlns:c16="http://schemas.microsoft.com/office/drawing/2014/chart" uri="{C3380CC4-5D6E-409C-BE32-E72D297353CC}">
              <c16:uniqueId val="{00000004-2A25-264E-A2A5-7416B0E36818}"/>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group'!$P$159</c:f>
              <c:numCache>
                <c:formatCode>0%</c:formatCode>
                <c:ptCount val="1"/>
                <c:pt idx="0">
                  <c:v>-9.433962264150943E-3</c:v>
                </c:pt>
              </c:numCache>
            </c:numRef>
          </c:val>
          <c:extLst>
            <c:ext xmlns:c16="http://schemas.microsoft.com/office/drawing/2014/chart" uri="{C3380CC4-5D6E-409C-BE32-E72D297353CC}">
              <c16:uniqueId val="{00000000-2A71-9049-A691-D8ED075B7176}"/>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group'!$P$158</c:f>
              <c:numCache>
                <c:formatCode>0%</c:formatCode>
                <c:ptCount val="1"/>
                <c:pt idx="0">
                  <c:v>0</c:v>
                </c:pt>
              </c:numCache>
            </c:numRef>
          </c:val>
          <c:extLst>
            <c:ext xmlns:c16="http://schemas.microsoft.com/office/drawing/2014/chart" uri="{C3380CC4-5D6E-409C-BE32-E72D297353CC}">
              <c16:uniqueId val="{00000001-2A71-9049-A691-D8ED075B7176}"/>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group'!$P$157</c:f>
              <c:numCache>
                <c:formatCode>0%</c:formatCode>
                <c:ptCount val="1"/>
                <c:pt idx="0">
                  <c:v>0</c:v>
                </c:pt>
              </c:numCache>
            </c:numRef>
          </c:val>
          <c:extLst>
            <c:ext xmlns:c16="http://schemas.microsoft.com/office/drawing/2014/chart" uri="{C3380CC4-5D6E-409C-BE32-E72D297353CC}">
              <c16:uniqueId val="{00000002-2A71-9049-A691-D8ED075B7176}"/>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group'!$P$160</c:f>
              <c:numCache>
                <c:formatCode>0%</c:formatCode>
                <c:ptCount val="1"/>
                <c:pt idx="0">
                  <c:v>0.54716981132075471</c:v>
                </c:pt>
              </c:numCache>
            </c:numRef>
          </c:val>
          <c:extLst>
            <c:ext xmlns:c16="http://schemas.microsoft.com/office/drawing/2014/chart" uri="{C3380CC4-5D6E-409C-BE32-E72D297353CC}">
              <c16:uniqueId val="{00000003-2A71-9049-A691-D8ED075B7176}"/>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group'!$P$161</c:f>
              <c:numCache>
                <c:formatCode>0%</c:formatCode>
                <c:ptCount val="1"/>
                <c:pt idx="0">
                  <c:v>0.44339622641509435</c:v>
                </c:pt>
              </c:numCache>
            </c:numRef>
          </c:val>
          <c:extLst>
            <c:ext xmlns:c16="http://schemas.microsoft.com/office/drawing/2014/chart" uri="{C3380CC4-5D6E-409C-BE32-E72D297353CC}">
              <c16:uniqueId val="{00000004-2A71-9049-A691-D8ED075B7176}"/>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group'!$Q$159</c:f>
              <c:numCache>
                <c:formatCode>0%</c:formatCode>
                <c:ptCount val="1"/>
                <c:pt idx="0">
                  <c:v>-9.433962264150943E-3</c:v>
                </c:pt>
              </c:numCache>
            </c:numRef>
          </c:val>
          <c:extLst>
            <c:ext xmlns:c16="http://schemas.microsoft.com/office/drawing/2014/chart" uri="{C3380CC4-5D6E-409C-BE32-E72D297353CC}">
              <c16:uniqueId val="{00000000-99C2-714F-B34B-7077D84E3831}"/>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group'!$Q$158</c:f>
              <c:numCache>
                <c:formatCode>0%</c:formatCode>
                <c:ptCount val="1"/>
                <c:pt idx="0">
                  <c:v>0</c:v>
                </c:pt>
              </c:numCache>
            </c:numRef>
          </c:val>
          <c:extLst>
            <c:ext xmlns:c16="http://schemas.microsoft.com/office/drawing/2014/chart" uri="{C3380CC4-5D6E-409C-BE32-E72D297353CC}">
              <c16:uniqueId val="{00000001-99C2-714F-B34B-7077D84E3831}"/>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group'!$Q$157</c:f>
              <c:numCache>
                <c:formatCode>0%</c:formatCode>
                <c:ptCount val="1"/>
                <c:pt idx="0">
                  <c:v>0</c:v>
                </c:pt>
              </c:numCache>
            </c:numRef>
          </c:val>
          <c:extLst>
            <c:ext xmlns:c16="http://schemas.microsoft.com/office/drawing/2014/chart" uri="{C3380CC4-5D6E-409C-BE32-E72D297353CC}">
              <c16:uniqueId val="{00000002-99C2-714F-B34B-7077D84E3831}"/>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group'!$Q$160</c:f>
              <c:numCache>
                <c:formatCode>0%</c:formatCode>
                <c:ptCount val="1"/>
                <c:pt idx="0">
                  <c:v>0.52830188679245282</c:v>
                </c:pt>
              </c:numCache>
            </c:numRef>
          </c:val>
          <c:extLst>
            <c:ext xmlns:c16="http://schemas.microsoft.com/office/drawing/2014/chart" uri="{C3380CC4-5D6E-409C-BE32-E72D297353CC}">
              <c16:uniqueId val="{00000003-99C2-714F-B34B-7077D84E3831}"/>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group'!$Q$161</c:f>
              <c:numCache>
                <c:formatCode>0%</c:formatCode>
                <c:ptCount val="1"/>
                <c:pt idx="0">
                  <c:v>0.46226415094339623</c:v>
                </c:pt>
              </c:numCache>
            </c:numRef>
          </c:val>
          <c:extLst>
            <c:ext xmlns:c16="http://schemas.microsoft.com/office/drawing/2014/chart" uri="{C3380CC4-5D6E-409C-BE32-E72D297353CC}">
              <c16:uniqueId val="{00000004-99C2-714F-B34B-7077D84E3831}"/>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group'!$R$159</c:f>
              <c:numCache>
                <c:formatCode>0%</c:formatCode>
                <c:ptCount val="1"/>
                <c:pt idx="0">
                  <c:v>-0.32075471698113206</c:v>
                </c:pt>
              </c:numCache>
            </c:numRef>
          </c:val>
          <c:extLst>
            <c:ext xmlns:c16="http://schemas.microsoft.com/office/drawing/2014/chart" uri="{C3380CC4-5D6E-409C-BE32-E72D297353CC}">
              <c16:uniqueId val="{00000000-353C-354A-89E2-6AE56C93D3DC}"/>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group'!$R$158</c:f>
              <c:numCache>
                <c:formatCode>0%</c:formatCode>
                <c:ptCount val="1"/>
                <c:pt idx="0">
                  <c:v>0</c:v>
                </c:pt>
              </c:numCache>
            </c:numRef>
          </c:val>
          <c:extLst>
            <c:ext xmlns:c16="http://schemas.microsoft.com/office/drawing/2014/chart" uri="{C3380CC4-5D6E-409C-BE32-E72D297353CC}">
              <c16:uniqueId val="{00000001-353C-354A-89E2-6AE56C93D3DC}"/>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group'!$R$157</c:f>
              <c:numCache>
                <c:formatCode>0%</c:formatCode>
                <c:ptCount val="1"/>
                <c:pt idx="0">
                  <c:v>0</c:v>
                </c:pt>
              </c:numCache>
            </c:numRef>
          </c:val>
          <c:extLst>
            <c:ext xmlns:c16="http://schemas.microsoft.com/office/drawing/2014/chart" uri="{C3380CC4-5D6E-409C-BE32-E72D297353CC}">
              <c16:uniqueId val="{00000002-353C-354A-89E2-6AE56C93D3DC}"/>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group'!$R$160</c:f>
              <c:numCache>
                <c:formatCode>0%</c:formatCode>
                <c:ptCount val="1"/>
                <c:pt idx="0">
                  <c:v>0</c:v>
                </c:pt>
              </c:numCache>
            </c:numRef>
          </c:val>
          <c:extLst>
            <c:ext xmlns:c16="http://schemas.microsoft.com/office/drawing/2014/chart" uri="{C3380CC4-5D6E-409C-BE32-E72D297353CC}">
              <c16:uniqueId val="{00000003-353C-354A-89E2-6AE56C93D3DC}"/>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group'!$R$161</c:f>
              <c:numCache>
                <c:formatCode>0%</c:formatCode>
                <c:ptCount val="1"/>
                <c:pt idx="0">
                  <c:v>0.67924528301886788</c:v>
                </c:pt>
              </c:numCache>
            </c:numRef>
          </c:val>
          <c:extLst>
            <c:ext xmlns:c16="http://schemas.microsoft.com/office/drawing/2014/chart" uri="{C3380CC4-5D6E-409C-BE32-E72D297353CC}">
              <c16:uniqueId val="{00000004-353C-354A-89E2-6AE56C93D3DC}"/>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'Survey group'!$F$159</c:f>
              <c:strCache>
                <c:ptCount val="1"/>
                <c:pt idx="0">
                  <c:v>Neither</c:v>
                </c:pt>
              </c:strCache>
            </c:strRef>
          </c:tx>
          <c:spPr>
            <a:solidFill>
              <a:schemeClr val="bg1">
                <a:lumMod val="75000"/>
              </a:schemeClr>
            </a:solidFill>
            <a:ln>
              <a:noFill/>
            </a:ln>
            <a:effectLst/>
          </c:spPr>
          <c:invertIfNegative val="0"/>
          <c:cat>
            <c:strRef>
              <c:f>'Survey group'!$I$156</c:f>
              <c:strCache>
                <c:ptCount val="1"/>
                <c:pt idx="0">
                  <c:v>Facilitator pace</c:v>
                </c:pt>
              </c:strCache>
            </c:strRef>
          </c:cat>
          <c:val>
            <c:numRef>
              <c:f>'Survey group'!$S$159</c:f>
              <c:numCache>
                <c:formatCode>0%</c:formatCode>
                <c:ptCount val="1"/>
                <c:pt idx="0">
                  <c:v>-0.42452830188679247</c:v>
                </c:pt>
              </c:numCache>
            </c:numRef>
          </c:val>
          <c:extLst>
            <c:ext xmlns:c16="http://schemas.microsoft.com/office/drawing/2014/chart" uri="{C3380CC4-5D6E-409C-BE32-E72D297353CC}">
              <c16:uniqueId val="{00000000-B72F-FB40-AE90-05E7F4BC0EA6}"/>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group'!$I$156</c:f>
              <c:strCache>
                <c:ptCount val="1"/>
                <c:pt idx="0">
                  <c:v>Facilitator pace</c:v>
                </c:pt>
              </c:strCache>
            </c:strRef>
          </c:cat>
          <c:val>
            <c:numRef>
              <c:f>'Survey group'!$S$158</c:f>
              <c:numCache>
                <c:formatCode>0%</c:formatCode>
                <c:ptCount val="1"/>
                <c:pt idx="0">
                  <c:v>0</c:v>
                </c:pt>
              </c:numCache>
            </c:numRef>
          </c:val>
          <c:extLst>
            <c:ext xmlns:c16="http://schemas.microsoft.com/office/drawing/2014/chart" uri="{C3380CC4-5D6E-409C-BE32-E72D297353CC}">
              <c16:uniqueId val="{00000001-B72F-FB40-AE90-05E7F4BC0EA6}"/>
            </c:ext>
          </c:extLst>
        </c:ser>
        <c:ser>
          <c:idx val="0"/>
          <c:order val="2"/>
          <c:tx>
            <c:strRef>
              <c:f>'Survey group'!$F$157</c:f>
              <c:strCache>
                <c:ptCount val="1"/>
                <c:pt idx="0">
                  <c:v>Strongly disagree</c:v>
                </c:pt>
              </c:strCache>
            </c:strRef>
          </c:tx>
          <c:spPr>
            <a:solidFill>
              <a:schemeClr val="accent1"/>
            </a:solidFill>
            <a:ln>
              <a:noFill/>
            </a:ln>
            <a:effectLst/>
          </c:spPr>
          <c:invertIfNegative val="0"/>
          <c:cat>
            <c:strRef>
              <c:f>'Survey group'!$I$156</c:f>
              <c:strCache>
                <c:ptCount val="1"/>
                <c:pt idx="0">
                  <c:v>Facilitator pace</c:v>
                </c:pt>
              </c:strCache>
            </c:strRef>
          </c:cat>
          <c:val>
            <c:numRef>
              <c:f>'Survey group'!$S$157</c:f>
              <c:numCache>
                <c:formatCode>0%</c:formatCode>
                <c:ptCount val="1"/>
                <c:pt idx="0">
                  <c:v>0</c:v>
                </c:pt>
              </c:numCache>
            </c:numRef>
          </c:val>
          <c:extLst>
            <c:ext xmlns:c16="http://schemas.microsoft.com/office/drawing/2014/chart" uri="{C3380CC4-5D6E-409C-BE32-E72D297353CC}">
              <c16:uniqueId val="{00000002-B72F-FB40-AE90-05E7F4BC0EA6}"/>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group'!$I$156</c:f>
              <c:strCache>
                <c:ptCount val="1"/>
                <c:pt idx="0">
                  <c:v>Facilitator pace</c:v>
                </c:pt>
              </c:strCache>
            </c:strRef>
          </c:cat>
          <c:val>
            <c:numRef>
              <c:f>'Survey group'!$S$160</c:f>
              <c:numCache>
                <c:formatCode>0%</c:formatCode>
                <c:ptCount val="1"/>
                <c:pt idx="0">
                  <c:v>1.8867924528301886E-2</c:v>
                </c:pt>
              </c:numCache>
            </c:numRef>
          </c:val>
          <c:extLst>
            <c:ext xmlns:c16="http://schemas.microsoft.com/office/drawing/2014/chart" uri="{C3380CC4-5D6E-409C-BE32-E72D297353CC}">
              <c16:uniqueId val="{00000003-B72F-FB40-AE90-05E7F4BC0EA6}"/>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group'!$I$156</c:f>
              <c:strCache>
                <c:ptCount val="1"/>
                <c:pt idx="0">
                  <c:v>Facilitator pace</c:v>
                </c:pt>
              </c:strCache>
            </c:strRef>
          </c:cat>
          <c:val>
            <c:numRef>
              <c:f>'Survey group'!$S$161</c:f>
              <c:numCache>
                <c:formatCode>0%</c:formatCode>
                <c:ptCount val="1"/>
                <c:pt idx="0">
                  <c:v>0.55660377358490565</c:v>
                </c:pt>
              </c:numCache>
            </c:numRef>
          </c:val>
          <c:extLst>
            <c:ext xmlns:c16="http://schemas.microsoft.com/office/drawing/2014/chart" uri="{C3380CC4-5D6E-409C-BE32-E72D297353CC}">
              <c16:uniqueId val="{00000004-B72F-FB40-AE90-05E7F4BC0EA6}"/>
            </c:ext>
          </c:extLst>
        </c:ser>
        <c:dLbls>
          <c:showLegendKey val="0"/>
          <c:showVal val="0"/>
          <c:showCatName val="0"/>
          <c:showSerName val="0"/>
          <c:showPercent val="0"/>
          <c:showBubbleSize val="0"/>
        </c:dLbls>
        <c:gapWidth val="0"/>
        <c:overlap val="100"/>
        <c:axId val="1575221488"/>
        <c:axId val="1642891920"/>
      </c:barChart>
      <c:catAx>
        <c:axId val="1575221488"/>
        <c:scaling>
          <c:orientation val="minMax"/>
        </c:scaling>
        <c:delete val="1"/>
        <c:axPos val="l"/>
        <c:numFmt formatCode="General" sourceLinked="1"/>
        <c:majorTickMark val="none"/>
        <c:minorTickMark val="none"/>
        <c:tickLblPos val="nextTo"/>
        <c:crossAx val="1642891920"/>
        <c:crosses val="autoZero"/>
        <c:auto val="1"/>
        <c:lblAlgn val="ctr"/>
        <c:lblOffset val="100"/>
        <c:noMultiLvlLbl val="0"/>
      </c:catAx>
      <c:valAx>
        <c:axId val="1642891920"/>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575221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'Survey group'!$F$157</c:f>
              <c:strCache>
                <c:ptCount val="1"/>
                <c:pt idx="0">
                  <c:v>Strongly disagree</c:v>
                </c:pt>
              </c:strCache>
            </c:strRef>
          </c:tx>
          <c:spPr>
            <a:solidFill>
              <a:schemeClr val="accent1"/>
            </a:solidFill>
            <a:ln>
              <a:noFill/>
            </a:ln>
            <a:effectLst/>
          </c:spPr>
          <c:invertIfNegative val="0"/>
          <c:cat>
            <c:strRef>
              <c:f>'Survey group'!$G$156</c:f>
              <c:strCache>
                <c:ptCount val="1"/>
                <c:pt idx="0">
                  <c:v>Objectives explained</c:v>
                </c:pt>
              </c:strCache>
            </c:strRef>
          </c:cat>
          <c:val>
            <c:numRef>
              <c:f>'Survey group'!$H$157</c:f>
              <c:numCache>
                <c:formatCode>0%</c:formatCode>
                <c:ptCount val="1"/>
                <c:pt idx="0">
                  <c:v>0</c:v>
                </c:pt>
              </c:numCache>
            </c:numRef>
          </c:val>
          <c:extLst>
            <c:ext xmlns:c16="http://schemas.microsoft.com/office/drawing/2014/chart" uri="{C3380CC4-5D6E-409C-BE32-E72D297353CC}">
              <c16:uniqueId val="{00000000-F4DE-3945-8D65-55BF1073C1BD}"/>
            </c:ext>
          </c:extLst>
        </c:ser>
        <c:ser>
          <c:idx val="1"/>
          <c:order val="1"/>
          <c:tx>
            <c:strRef>
              <c:f>'Survey group'!$F$158</c:f>
              <c:strCache>
                <c:ptCount val="1"/>
                <c:pt idx="0">
                  <c:v>Disagree</c:v>
                </c:pt>
              </c:strCache>
            </c:strRef>
          </c:tx>
          <c:spPr>
            <a:solidFill>
              <a:schemeClr val="accent2"/>
            </a:solidFill>
            <a:ln>
              <a:noFill/>
            </a:ln>
            <a:effectLst/>
          </c:spPr>
          <c:invertIfNegative val="0"/>
          <c:cat>
            <c:strRef>
              <c:f>'Survey group'!$G$156</c:f>
              <c:strCache>
                <c:ptCount val="1"/>
                <c:pt idx="0">
                  <c:v>Objectives explained</c:v>
                </c:pt>
              </c:strCache>
            </c:strRef>
          </c:cat>
          <c:val>
            <c:numRef>
              <c:f>'Survey group'!$H$158</c:f>
              <c:numCache>
                <c:formatCode>0%</c:formatCode>
                <c:ptCount val="1"/>
                <c:pt idx="0">
                  <c:v>0</c:v>
                </c:pt>
              </c:numCache>
            </c:numRef>
          </c:val>
          <c:extLst>
            <c:ext xmlns:c16="http://schemas.microsoft.com/office/drawing/2014/chart" uri="{C3380CC4-5D6E-409C-BE32-E72D297353CC}">
              <c16:uniqueId val="{00000001-F4DE-3945-8D65-55BF1073C1BD}"/>
            </c:ext>
          </c:extLst>
        </c:ser>
        <c:ser>
          <c:idx val="2"/>
          <c:order val="2"/>
          <c:tx>
            <c:strRef>
              <c:f>'Survey group'!$F$159</c:f>
              <c:strCache>
                <c:ptCount val="1"/>
                <c:pt idx="0">
                  <c:v>Neither</c:v>
                </c:pt>
              </c:strCache>
            </c:strRef>
          </c:tx>
          <c:spPr>
            <a:solidFill>
              <a:schemeClr val="accent3"/>
            </a:solidFill>
            <a:ln>
              <a:noFill/>
            </a:ln>
            <a:effectLst/>
          </c:spPr>
          <c:invertIfNegative val="0"/>
          <c:cat>
            <c:strRef>
              <c:f>'Survey group'!$G$156</c:f>
              <c:strCache>
                <c:ptCount val="1"/>
                <c:pt idx="0">
                  <c:v>Objectives explained</c:v>
                </c:pt>
              </c:strCache>
            </c:strRef>
          </c:cat>
          <c:val>
            <c:numRef>
              <c:f>'Survey group'!$H$159</c:f>
              <c:numCache>
                <c:formatCode>0%</c:formatCode>
                <c:ptCount val="1"/>
                <c:pt idx="0">
                  <c:v>0</c:v>
                </c:pt>
              </c:numCache>
            </c:numRef>
          </c:val>
          <c:extLst>
            <c:ext xmlns:c16="http://schemas.microsoft.com/office/drawing/2014/chart" uri="{C3380CC4-5D6E-409C-BE32-E72D297353CC}">
              <c16:uniqueId val="{00000002-F4DE-3945-8D65-55BF1073C1BD}"/>
            </c:ext>
          </c:extLst>
        </c:ser>
        <c:ser>
          <c:idx val="3"/>
          <c:order val="3"/>
          <c:tx>
            <c:strRef>
              <c:f>'Survey group'!$F$160</c:f>
              <c:strCache>
                <c:ptCount val="1"/>
                <c:pt idx="0">
                  <c:v>Agree</c:v>
                </c:pt>
              </c:strCache>
            </c:strRef>
          </c:tx>
          <c:spPr>
            <a:solidFill>
              <a:schemeClr val="accent4"/>
            </a:solidFill>
            <a:ln>
              <a:noFill/>
            </a:ln>
            <a:effectLst/>
          </c:spPr>
          <c:invertIfNegative val="0"/>
          <c:cat>
            <c:strRef>
              <c:f>'Survey group'!$G$156</c:f>
              <c:strCache>
                <c:ptCount val="1"/>
                <c:pt idx="0">
                  <c:v>Objectives explained</c:v>
                </c:pt>
              </c:strCache>
            </c:strRef>
          </c:cat>
          <c:val>
            <c:numRef>
              <c:f>'Survey group'!$H$160</c:f>
              <c:numCache>
                <c:formatCode>0%</c:formatCode>
                <c:ptCount val="1"/>
                <c:pt idx="0">
                  <c:v>0.42452830188679247</c:v>
                </c:pt>
              </c:numCache>
            </c:numRef>
          </c:val>
          <c:extLst>
            <c:ext xmlns:c16="http://schemas.microsoft.com/office/drawing/2014/chart" uri="{C3380CC4-5D6E-409C-BE32-E72D297353CC}">
              <c16:uniqueId val="{00000003-F4DE-3945-8D65-55BF1073C1BD}"/>
            </c:ext>
          </c:extLst>
        </c:ser>
        <c:ser>
          <c:idx val="4"/>
          <c:order val="4"/>
          <c:tx>
            <c:strRef>
              <c:f>'Survey group'!$F$161</c:f>
              <c:strCache>
                <c:ptCount val="1"/>
                <c:pt idx="0">
                  <c:v>Strongly agree</c:v>
                </c:pt>
              </c:strCache>
            </c:strRef>
          </c:tx>
          <c:spPr>
            <a:solidFill>
              <a:schemeClr val="tx2">
                <a:lumMod val="90000"/>
                <a:lumOff val="10000"/>
              </a:schemeClr>
            </a:solidFill>
            <a:ln>
              <a:noFill/>
            </a:ln>
            <a:effectLst/>
          </c:spPr>
          <c:invertIfNegative val="0"/>
          <c:cat>
            <c:strRef>
              <c:f>'Survey group'!$G$156</c:f>
              <c:strCache>
                <c:ptCount val="1"/>
                <c:pt idx="0">
                  <c:v>Objectives explained</c:v>
                </c:pt>
              </c:strCache>
            </c:strRef>
          </c:cat>
          <c:val>
            <c:numRef>
              <c:f>'Survey group'!$H$161</c:f>
              <c:numCache>
                <c:formatCode>0%</c:formatCode>
                <c:ptCount val="1"/>
                <c:pt idx="0">
                  <c:v>0.57547169811320753</c:v>
                </c:pt>
              </c:numCache>
            </c:numRef>
          </c:val>
          <c:extLst>
            <c:ext xmlns:c16="http://schemas.microsoft.com/office/drawing/2014/chart" uri="{C3380CC4-5D6E-409C-BE32-E72D297353CC}">
              <c16:uniqueId val="{00000004-F4DE-3945-8D65-55BF1073C1BD}"/>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'Survey group'!$X$157</c:f>
              <c:strCache>
                <c:ptCount val="1"/>
                <c:pt idx="0">
                  <c:v>Unfavourable</c:v>
                </c:pt>
              </c:strCache>
            </c:strRef>
          </c:tx>
          <c:spPr>
            <a:solidFill>
              <a:srgbClr val="FF2F92"/>
            </a:solidFill>
            <a:ln>
              <a:noFill/>
            </a:ln>
            <a:effectLst/>
          </c:spPr>
          <c:invertIfNegative val="0"/>
          <c:cat>
            <c:strRef>
              <c:f>'Survey group'!$Y$156:$AK$156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group'!$Y$157:$AK$157</c:f>
              <c:numCache>
                <c:formatCode>0%</c:formatCode>
                <c:ptCount val="13"/>
                <c:pt idx="0">
                  <c:v>0</c:v>
                </c:pt>
                <c:pt idx="1">
                  <c:v>0</c:v>
                </c:pt>
                <c:pt idx="2">
                  <c:v>9.433962264150943E-3</c:v>
                </c:pt>
                <c:pt idx="3">
                  <c:v>0</c:v>
                </c:pt>
                <c:pt idx="4">
                  <c:v>0</c:v>
                </c:pt>
                <c:pt idx="5">
                  <c:v>0</c:v>
                </c:pt>
                <c:pt idx="6">
                  <c:v>9.433962264150943E-3</c:v>
                </c:pt>
                <c:pt idx="7">
                  <c:v>9.433962264150943E-3</c:v>
                </c:pt>
                <c:pt idx="8">
                  <c:v>9.433962264150943E-3</c:v>
                </c:pt>
                <c:pt idx="9">
                  <c:v>0</c:v>
                </c:pt>
                <c:pt idx="10">
                  <c:v>0</c:v>
                </c:pt>
                <c:pt idx="11">
                  <c:v>0</c:v>
                </c:pt>
                <c:pt idx="12">
                  <c:v>0</c:v>
                </c:pt>
              </c:numCache>
            </c:numRef>
          </c:val>
          <c:extLst>
            <c:ext xmlns:c16="http://schemas.microsoft.com/office/drawing/2014/chart" uri="{C3380CC4-5D6E-409C-BE32-E72D297353CC}">
              <c16:uniqueId val="{00000000-C7DD-B34E-8BA4-1232914D96AA}"/>
            </c:ext>
          </c:extLst>
        </c:ser>
        <c:ser>
          <c:idx val="1"/>
          <c:order val="1"/>
          <c:tx>
            <c:strRef>
              <c:f>'Survey group'!$X$158</c:f>
              <c:strCache>
                <c:ptCount val="1"/>
                <c:pt idx="0">
                  <c:v>Neither</c:v>
                </c:pt>
              </c:strCache>
            </c:strRef>
          </c:tx>
          <c:spPr>
            <a:solidFill>
              <a:schemeClr val="bg1">
                <a:lumMod val="65000"/>
              </a:schemeClr>
            </a:solidFill>
            <a:ln>
              <a:noFill/>
            </a:ln>
            <a:effectLst/>
          </c:spPr>
          <c:invertIfNegative val="0"/>
          <c:cat>
            <c:strRef>
              <c:f>'Survey group'!$Y$156:$AK$156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group'!$Y$158:$AK$158</c:f>
              <c:numCache>
                <c:formatCode>0%</c:formatCode>
                <c:ptCount val="13"/>
                <c:pt idx="0">
                  <c:v>0</c:v>
                </c:pt>
                <c:pt idx="1">
                  <c:v>0</c:v>
                </c:pt>
                <c:pt idx="2">
                  <c:v>4.716981132075472E-2</c:v>
                </c:pt>
                <c:pt idx="3">
                  <c:v>2.8301886792452831E-2</c:v>
                </c:pt>
                <c:pt idx="4">
                  <c:v>0</c:v>
                </c:pt>
                <c:pt idx="5">
                  <c:v>0</c:v>
                </c:pt>
                <c:pt idx="6">
                  <c:v>2.8301886792452831E-2</c:v>
                </c:pt>
                <c:pt idx="7">
                  <c:v>0.14150943396226415</c:v>
                </c:pt>
                <c:pt idx="8">
                  <c:v>0.11320754716981132</c:v>
                </c:pt>
                <c:pt idx="9">
                  <c:v>9.433962264150943E-3</c:v>
                </c:pt>
                <c:pt idx="10">
                  <c:v>9.433962264150943E-3</c:v>
                </c:pt>
                <c:pt idx="11">
                  <c:v>0.32075471698113206</c:v>
                </c:pt>
                <c:pt idx="12">
                  <c:v>0.42452830188679247</c:v>
                </c:pt>
              </c:numCache>
            </c:numRef>
          </c:val>
          <c:extLst>
            <c:ext xmlns:c16="http://schemas.microsoft.com/office/drawing/2014/chart" uri="{C3380CC4-5D6E-409C-BE32-E72D297353CC}">
              <c16:uniqueId val="{00000001-C7DD-B34E-8BA4-1232914D96AA}"/>
            </c:ext>
          </c:extLst>
        </c:ser>
        <c:ser>
          <c:idx val="2"/>
          <c:order val="2"/>
          <c:tx>
            <c:strRef>
              <c:f>'Survey group'!$X$159</c:f>
              <c:strCache>
                <c:ptCount val="1"/>
                <c:pt idx="0">
                  <c:v>Favourable</c:v>
                </c:pt>
              </c:strCache>
            </c:strRef>
          </c:tx>
          <c:spPr>
            <a:solidFill>
              <a:schemeClr val="accent1">
                <a:lumMod val="60000"/>
                <a:lumOff val="40000"/>
              </a:schemeClr>
            </a:solidFill>
            <a:ln>
              <a:noFill/>
            </a:ln>
            <a:effectLst/>
          </c:spPr>
          <c:invertIfNegative val="0"/>
          <c:cat>
            <c:strRef>
              <c:f>'Survey group'!$Y$156:$AK$156</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group'!$Y$159:$AK$159</c:f>
              <c:numCache>
                <c:formatCode>0%</c:formatCode>
                <c:ptCount val="13"/>
                <c:pt idx="0">
                  <c:v>1</c:v>
                </c:pt>
                <c:pt idx="1">
                  <c:v>1</c:v>
                </c:pt>
                <c:pt idx="2">
                  <c:v>0.94339622641509435</c:v>
                </c:pt>
                <c:pt idx="3">
                  <c:v>0.97169811320754718</c:v>
                </c:pt>
                <c:pt idx="4">
                  <c:v>1</c:v>
                </c:pt>
                <c:pt idx="5">
                  <c:v>1</c:v>
                </c:pt>
                <c:pt idx="6">
                  <c:v>0.96226415094339623</c:v>
                </c:pt>
                <c:pt idx="7">
                  <c:v>0.84905660377358494</c:v>
                </c:pt>
                <c:pt idx="8">
                  <c:v>0.87735849056603776</c:v>
                </c:pt>
                <c:pt idx="9">
                  <c:v>0.99056603773584906</c:v>
                </c:pt>
                <c:pt idx="10">
                  <c:v>0.99056603773584906</c:v>
                </c:pt>
                <c:pt idx="11">
                  <c:v>0.67924528301886788</c:v>
                </c:pt>
                <c:pt idx="12">
                  <c:v>0.57547169811320753</c:v>
                </c:pt>
              </c:numCache>
            </c:numRef>
          </c:val>
          <c:extLst>
            <c:ext xmlns:c16="http://schemas.microsoft.com/office/drawing/2014/chart" uri="{C3380CC4-5D6E-409C-BE32-E72D297353CC}">
              <c16:uniqueId val="{00000002-C7DD-B34E-8BA4-1232914D96AA}"/>
            </c:ext>
          </c:extLst>
        </c:ser>
        <c:dLbls>
          <c:showLegendKey val="0"/>
          <c:showVal val="0"/>
          <c:showCatName val="0"/>
          <c:showSerName val="0"/>
          <c:showPercent val="0"/>
          <c:showBubbleSize val="0"/>
        </c:dLbls>
        <c:gapWidth val="150"/>
        <c:overlap val="100"/>
        <c:axId val="1372837135"/>
        <c:axId val="251275760"/>
      </c:barChart>
      <c:catAx>
        <c:axId val="13728371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1275760"/>
        <c:crosses val="autoZero"/>
        <c:auto val="1"/>
        <c:lblAlgn val="ctr"/>
        <c:lblOffset val="100"/>
        <c:noMultiLvlLbl val="0"/>
      </c:catAx>
      <c:valAx>
        <c:axId val="251275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28371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1"/>
          <c:order val="0"/>
          <c:tx>
            <c:strRef>
              <c:f>'Survey group'!$X$164</c:f>
              <c:strCache>
                <c:ptCount val="1"/>
                <c:pt idx="0">
                  <c:v>Neither</c:v>
                </c:pt>
              </c:strCache>
            </c:strRef>
          </c:tx>
          <c:spPr>
            <a:solidFill>
              <a:schemeClr val="bg1">
                <a:lumMod val="75000"/>
              </a:schemeClr>
            </a:solidFill>
            <a:ln>
              <a:noFill/>
            </a:ln>
            <a:effectLst/>
          </c:spPr>
          <c:invertIfNegative val="0"/>
          <c:cat>
            <c:strRef>
              <c:f>'Survey group'!$Y$162:$AK$162</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group'!$Y$164:$AK$164</c:f>
              <c:numCache>
                <c:formatCode>0%</c:formatCode>
                <c:ptCount val="13"/>
                <c:pt idx="0">
                  <c:v>0</c:v>
                </c:pt>
                <c:pt idx="1">
                  <c:v>0</c:v>
                </c:pt>
                <c:pt idx="2">
                  <c:v>-4.716981132075472E-2</c:v>
                </c:pt>
                <c:pt idx="3">
                  <c:v>-2.8301886792452831E-2</c:v>
                </c:pt>
                <c:pt idx="4">
                  <c:v>0</c:v>
                </c:pt>
                <c:pt idx="5">
                  <c:v>0</c:v>
                </c:pt>
                <c:pt idx="6">
                  <c:v>-2.8301886792452831E-2</c:v>
                </c:pt>
                <c:pt idx="7">
                  <c:v>-0.14150943396226415</c:v>
                </c:pt>
                <c:pt idx="8">
                  <c:v>-0.11320754716981132</c:v>
                </c:pt>
                <c:pt idx="9">
                  <c:v>-9.433962264150943E-3</c:v>
                </c:pt>
                <c:pt idx="10">
                  <c:v>-9.433962264150943E-3</c:v>
                </c:pt>
                <c:pt idx="11">
                  <c:v>-0.32075471698113206</c:v>
                </c:pt>
                <c:pt idx="12">
                  <c:v>-0.42452830188679247</c:v>
                </c:pt>
              </c:numCache>
            </c:numRef>
          </c:val>
          <c:extLst>
            <c:ext xmlns:c16="http://schemas.microsoft.com/office/drawing/2014/chart" uri="{C3380CC4-5D6E-409C-BE32-E72D297353CC}">
              <c16:uniqueId val="{00000001-4A5B-1F48-BABC-644F4A63BCD3}"/>
            </c:ext>
          </c:extLst>
        </c:ser>
        <c:ser>
          <c:idx val="0"/>
          <c:order val="1"/>
          <c:tx>
            <c:strRef>
              <c:f>'Survey group'!$X$163</c:f>
              <c:strCache>
                <c:ptCount val="1"/>
                <c:pt idx="0">
                  <c:v>Unfavourable</c:v>
                </c:pt>
              </c:strCache>
            </c:strRef>
          </c:tx>
          <c:spPr>
            <a:solidFill>
              <a:srgbClr val="FF2F92"/>
            </a:solidFill>
            <a:ln>
              <a:noFill/>
            </a:ln>
            <a:effectLst/>
          </c:spPr>
          <c:invertIfNegative val="0"/>
          <c:cat>
            <c:strRef>
              <c:f>'Survey group'!$Y$162:$AK$162</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group'!$Y$163:$AK$163</c:f>
              <c:numCache>
                <c:formatCode>0%</c:formatCode>
                <c:ptCount val="13"/>
                <c:pt idx="0">
                  <c:v>0</c:v>
                </c:pt>
                <c:pt idx="1">
                  <c:v>0</c:v>
                </c:pt>
                <c:pt idx="2">
                  <c:v>-9.433962264150943E-3</c:v>
                </c:pt>
                <c:pt idx="3">
                  <c:v>0</c:v>
                </c:pt>
                <c:pt idx="4">
                  <c:v>0</c:v>
                </c:pt>
                <c:pt idx="5">
                  <c:v>0</c:v>
                </c:pt>
                <c:pt idx="6">
                  <c:v>-9.433962264150943E-3</c:v>
                </c:pt>
                <c:pt idx="7">
                  <c:v>-9.433962264150943E-3</c:v>
                </c:pt>
                <c:pt idx="8">
                  <c:v>-9.433962264150943E-3</c:v>
                </c:pt>
                <c:pt idx="9">
                  <c:v>0</c:v>
                </c:pt>
                <c:pt idx="10">
                  <c:v>0</c:v>
                </c:pt>
                <c:pt idx="11">
                  <c:v>0</c:v>
                </c:pt>
                <c:pt idx="12">
                  <c:v>0</c:v>
                </c:pt>
              </c:numCache>
            </c:numRef>
          </c:val>
          <c:extLst>
            <c:ext xmlns:c16="http://schemas.microsoft.com/office/drawing/2014/chart" uri="{C3380CC4-5D6E-409C-BE32-E72D297353CC}">
              <c16:uniqueId val="{00000000-4A5B-1F48-BABC-644F4A63BCD3}"/>
            </c:ext>
          </c:extLst>
        </c:ser>
        <c:ser>
          <c:idx val="2"/>
          <c:order val="2"/>
          <c:tx>
            <c:strRef>
              <c:f>'Survey group'!$X$165</c:f>
              <c:strCache>
                <c:ptCount val="1"/>
                <c:pt idx="0">
                  <c:v>Favourable</c:v>
                </c:pt>
              </c:strCache>
            </c:strRef>
          </c:tx>
          <c:spPr>
            <a:solidFill>
              <a:schemeClr val="accent1">
                <a:lumMod val="60000"/>
                <a:lumOff val="40000"/>
              </a:schemeClr>
            </a:solidFill>
            <a:ln>
              <a:noFill/>
            </a:ln>
            <a:effectLst/>
          </c:spPr>
          <c:invertIfNegative val="0"/>
          <c:cat>
            <c:strRef>
              <c:f>'Survey group'!$Y$162:$AK$162</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group'!$Y$165:$AK$165</c:f>
              <c:numCache>
                <c:formatCode>0%</c:formatCode>
                <c:ptCount val="13"/>
                <c:pt idx="0">
                  <c:v>1</c:v>
                </c:pt>
                <c:pt idx="1">
                  <c:v>1</c:v>
                </c:pt>
                <c:pt idx="2">
                  <c:v>0.94339622641509435</c:v>
                </c:pt>
                <c:pt idx="3">
                  <c:v>0.97169811320754718</c:v>
                </c:pt>
                <c:pt idx="4">
                  <c:v>1</c:v>
                </c:pt>
                <c:pt idx="5">
                  <c:v>1</c:v>
                </c:pt>
                <c:pt idx="6">
                  <c:v>0.96226415094339623</c:v>
                </c:pt>
                <c:pt idx="7">
                  <c:v>0.84905660377358494</c:v>
                </c:pt>
                <c:pt idx="8">
                  <c:v>0.87735849056603776</c:v>
                </c:pt>
                <c:pt idx="9">
                  <c:v>0.99056603773584906</c:v>
                </c:pt>
                <c:pt idx="10">
                  <c:v>0.99056603773584906</c:v>
                </c:pt>
                <c:pt idx="11">
                  <c:v>0.67924528301886788</c:v>
                </c:pt>
                <c:pt idx="12">
                  <c:v>0.57547169811320753</c:v>
                </c:pt>
              </c:numCache>
            </c:numRef>
          </c:val>
          <c:extLst>
            <c:ext xmlns:c16="http://schemas.microsoft.com/office/drawing/2014/chart" uri="{C3380CC4-5D6E-409C-BE32-E72D297353CC}">
              <c16:uniqueId val="{00000002-4A5B-1F48-BABC-644F4A63BCD3}"/>
            </c:ext>
          </c:extLst>
        </c:ser>
        <c:dLbls>
          <c:showLegendKey val="0"/>
          <c:showVal val="0"/>
          <c:showCatName val="0"/>
          <c:showSerName val="0"/>
          <c:showPercent val="0"/>
          <c:showBubbleSize val="0"/>
        </c:dLbls>
        <c:gapWidth val="150"/>
        <c:overlap val="100"/>
        <c:axId val="260671968"/>
        <c:axId val="260812304"/>
      </c:barChart>
      <c:catAx>
        <c:axId val="2606719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0812304"/>
        <c:crosses val="autoZero"/>
        <c:auto val="1"/>
        <c:lblAlgn val="ctr"/>
        <c:lblOffset val="100"/>
        <c:noMultiLvlLbl val="0"/>
      </c:catAx>
      <c:valAx>
        <c:axId val="260812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067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'Revised with numbers'!$E$3020</c:f>
              <c:strCache>
                <c:ptCount val="1"/>
                <c:pt idx="0">
                  <c:v>1</c:v>
                </c:pt>
              </c:strCache>
            </c:strRef>
          </c:tx>
          <c:spPr>
            <a:solidFill>
              <a:srgbClr val="C00000"/>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numbers'!$G$3020:$S$3020</c:f>
              <c:numCache>
                <c:formatCode>0%</c:formatCode>
                <c:ptCount val="13"/>
                <c:pt idx="0">
                  <c:v>3.3311125916055963E-4</c:v>
                </c:pt>
                <c:pt idx="1">
                  <c:v>0</c:v>
                </c:pt>
                <c:pt idx="2">
                  <c:v>3.3311125916055963E-4</c:v>
                </c:pt>
                <c:pt idx="3">
                  <c:v>3.3311125916055963E-4</c:v>
                </c:pt>
                <c:pt idx="4">
                  <c:v>0</c:v>
                </c:pt>
                <c:pt idx="5">
                  <c:v>0</c:v>
                </c:pt>
                <c:pt idx="6">
                  <c:v>9.993337774816789E-4</c:v>
                </c:pt>
                <c:pt idx="7">
                  <c:v>1.3657561625582945E-2</c:v>
                </c:pt>
                <c:pt idx="8">
                  <c:v>1.2658227848101266E-2</c:v>
                </c:pt>
                <c:pt idx="9">
                  <c:v>0</c:v>
                </c:pt>
                <c:pt idx="10">
                  <c:v>0</c:v>
                </c:pt>
                <c:pt idx="11">
                  <c:v>0</c:v>
                </c:pt>
                <c:pt idx="12">
                  <c:v>0</c:v>
                </c:pt>
              </c:numCache>
            </c:numRef>
          </c:val>
          <c:extLst>
            <c:ext xmlns:c16="http://schemas.microsoft.com/office/drawing/2014/chart" uri="{C3380CC4-5D6E-409C-BE32-E72D297353CC}">
              <c16:uniqueId val="{00000000-69ED-5441-96D5-C07E44F6AA17}"/>
            </c:ext>
          </c:extLst>
        </c:ser>
        <c:ser>
          <c:idx val="1"/>
          <c:order val="1"/>
          <c:tx>
            <c:strRef>
              <c:f>'Revised with numbers'!$E$3021</c:f>
              <c:strCache>
                <c:ptCount val="1"/>
                <c:pt idx="0">
                  <c:v>2</c:v>
                </c:pt>
              </c:strCache>
            </c:strRef>
          </c:tx>
          <c:spPr>
            <a:solidFill>
              <a:schemeClr val="accent2"/>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numbers'!$G$3021:$S$3021</c:f>
              <c:numCache>
                <c:formatCode>0%</c:formatCode>
                <c:ptCount val="13"/>
                <c:pt idx="0">
                  <c:v>2.3317788141239172E-3</c:v>
                </c:pt>
                <c:pt idx="1">
                  <c:v>9.993337774816789E-4</c:v>
                </c:pt>
                <c:pt idx="2">
                  <c:v>7.9946702198534312E-3</c:v>
                </c:pt>
                <c:pt idx="3">
                  <c:v>3.9973351099267156E-3</c:v>
                </c:pt>
                <c:pt idx="4">
                  <c:v>1.6655562958027982E-3</c:v>
                </c:pt>
                <c:pt idx="5">
                  <c:v>2.3317788141239172E-3</c:v>
                </c:pt>
                <c:pt idx="6">
                  <c:v>7.6615589606928713E-3</c:v>
                </c:pt>
                <c:pt idx="7">
                  <c:v>1.1325782811459028E-2</c:v>
                </c:pt>
                <c:pt idx="8">
                  <c:v>1.2325116588940706E-2</c:v>
                </c:pt>
                <c:pt idx="9">
                  <c:v>2.9980013324450365E-3</c:v>
                </c:pt>
                <c:pt idx="10">
                  <c:v>4.9966688874083943E-3</c:v>
                </c:pt>
                <c:pt idx="11">
                  <c:v>0</c:v>
                </c:pt>
                <c:pt idx="12">
                  <c:v>9.993337774816789E-4</c:v>
                </c:pt>
              </c:numCache>
            </c:numRef>
          </c:val>
          <c:extLst>
            <c:ext xmlns:c16="http://schemas.microsoft.com/office/drawing/2014/chart" uri="{C3380CC4-5D6E-409C-BE32-E72D297353CC}">
              <c16:uniqueId val="{00000001-69ED-5441-96D5-C07E44F6AA17}"/>
            </c:ext>
          </c:extLst>
        </c:ser>
        <c:ser>
          <c:idx val="2"/>
          <c:order val="2"/>
          <c:tx>
            <c:strRef>
              <c:f>'Revised with numbers'!$E$3022</c:f>
              <c:strCache>
                <c:ptCount val="1"/>
                <c:pt idx="0">
                  <c:v>3</c:v>
                </c:pt>
              </c:strCache>
            </c:strRef>
          </c:tx>
          <c:spPr>
            <a:solidFill>
              <a:schemeClr val="bg1">
                <a:lumMod val="50000"/>
              </a:schemeClr>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numbers'!$G$3022:$S$3022</c:f>
              <c:numCache>
                <c:formatCode>0%</c:formatCode>
                <c:ptCount val="13"/>
                <c:pt idx="0">
                  <c:v>1.5656229180546301E-2</c:v>
                </c:pt>
                <c:pt idx="1">
                  <c:v>1.9986675549633577E-2</c:v>
                </c:pt>
                <c:pt idx="2">
                  <c:v>2.5649566955363093E-2</c:v>
                </c:pt>
                <c:pt idx="3">
                  <c:v>3.0313124583610927E-2</c:v>
                </c:pt>
                <c:pt idx="4">
                  <c:v>1.5323117921385743E-2</c:v>
                </c:pt>
                <c:pt idx="5">
                  <c:v>1.7321785476349102E-2</c:v>
                </c:pt>
                <c:pt idx="6">
                  <c:v>3.6309127248501001E-2</c:v>
                </c:pt>
                <c:pt idx="7">
                  <c:v>5.9960026648900731E-2</c:v>
                </c:pt>
                <c:pt idx="8">
                  <c:v>6.5289806795469682E-2</c:v>
                </c:pt>
                <c:pt idx="9">
                  <c:v>3.2978014656895406E-2</c:v>
                </c:pt>
                <c:pt idx="10">
                  <c:v>3.1978680879413725E-2</c:v>
                </c:pt>
                <c:pt idx="11">
                  <c:v>0.30246502331778813</c:v>
                </c:pt>
                <c:pt idx="12">
                  <c:v>0.36708860759493672</c:v>
                </c:pt>
              </c:numCache>
            </c:numRef>
          </c:val>
          <c:extLst>
            <c:ext xmlns:c16="http://schemas.microsoft.com/office/drawing/2014/chart" uri="{C3380CC4-5D6E-409C-BE32-E72D297353CC}">
              <c16:uniqueId val="{00000002-69ED-5441-96D5-C07E44F6AA17}"/>
            </c:ext>
          </c:extLst>
        </c:ser>
        <c:ser>
          <c:idx val="3"/>
          <c:order val="3"/>
          <c:tx>
            <c:strRef>
              <c:f>'Revised with numbers'!$E$3023</c:f>
              <c:strCache>
                <c:ptCount val="1"/>
                <c:pt idx="0">
                  <c:v>4</c:v>
                </c:pt>
              </c:strCache>
            </c:strRef>
          </c:tx>
          <c:spPr>
            <a:solidFill>
              <a:schemeClr val="accent4"/>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numbers'!$G$3023:$S$3023</c:f>
              <c:numCache>
                <c:formatCode>0%</c:formatCode>
                <c:ptCount val="13"/>
                <c:pt idx="0">
                  <c:v>0.38241172551632246</c:v>
                </c:pt>
                <c:pt idx="1">
                  <c:v>0.41105929380413059</c:v>
                </c:pt>
                <c:pt idx="2">
                  <c:v>0.33610926049300466</c:v>
                </c:pt>
                <c:pt idx="3">
                  <c:v>0.37475016655562959</c:v>
                </c:pt>
                <c:pt idx="4">
                  <c:v>0.30479680213191207</c:v>
                </c:pt>
                <c:pt idx="5">
                  <c:v>0.37175216522318455</c:v>
                </c:pt>
                <c:pt idx="6">
                  <c:v>0.39606928714190542</c:v>
                </c:pt>
                <c:pt idx="7">
                  <c:v>0.41805463024650236</c:v>
                </c:pt>
                <c:pt idx="8">
                  <c:v>0.43737508327781477</c:v>
                </c:pt>
                <c:pt idx="9">
                  <c:v>0.48134576948700863</c:v>
                </c:pt>
                <c:pt idx="10">
                  <c:v>0.4340439706862092</c:v>
                </c:pt>
                <c:pt idx="11">
                  <c:v>1.2325116588940706E-2</c:v>
                </c:pt>
                <c:pt idx="12">
                  <c:v>3.2978014656895406E-2</c:v>
                </c:pt>
              </c:numCache>
            </c:numRef>
          </c:val>
          <c:extLst>
            <c:ext xmlns:c16="http://schemas.microsoft.com/office/drawing/2014/chart" uri="{C3380CC4-5D6E-409C-BE32-E72D297353CC}">
              <c16:uniqueId val="{00000003-69ED-5441-96D5-C07E44F6AA17}"/>
            </c:ext>
          </c:extLst>
        </c:ser>
        <c:ser>
          <c:idx val="4"/>
          <c:order val="4"/>
          <c:tx>
            <c:strRef>
              <c:f>'Revised with numbers'!$E$3024</c:f>
              <c:strCache>
                <c:ptCount val="1"/>
                <c:pt idx="0">
                  <c:v>5</c:v>
                </c:pt>
              </c:strCache>
            </c:strRef>
          </c:tx>
          <c:spPr>
            <a:solidFill>
              <a:srgbClr val="002060"/>
            </a:solidFill>
            <a:ln>
              <a:noFill/>
            </a:ln>
            <a:effectLst/>
          </c:spPr>
          <c:invertIfNegative val="0"/>
          <c:cat>
            <c:strRef>
              <c:f>'Revised with numbers'!$G$3019:$S$3019</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'Revised with numbers'!$G$3024:$S$3024</c:f>
              <c:numCache>
                <c:formatCode>0%</c:formatCode>
                <c:ptCount val="13"/>
                <c:pt idx="0">
                  <c:v>0.59926715522984675</c:v>
                </c:pt>
                <c:pt idx="1">
                  <c:v>0.56795469686875422</c:v>
                </c:pt>
                <c:pt idx="2">
                  <c:v>0.62991339107261823</c:v>
                </c:pt>
                <c:pt idx="3">
                  <c:v>0.59060626249167225</c:v>
                </c:pt>
                <c:pt idx="4">
                  <c:v>0.6782145236508994</c:v>
                </c:pt>
                <c:pt idx="5">
                  <c:v>0.6085942704863424</c:v>
                </c:pt>
                <c:pt idx="6">
                  <c:v>0.55896069287141903</c:v>
                </c:pt>
                <c:pt idx="7">
                  <c:v>0.49700199866755496</c:v>
                </c:pt>
                <c:pt idx="8">
                  <c:v>0.47235176548967356</c:v>
                </c:pt>
                <c:pt idx="9">
                  <c:v>0.48267821452365089</c:v>
                </c:pt>
                <c:pt idx="10">
                  <c:v>0.5289806795469687</c:v>
                </c:pt>
                <c:pt idx="11">
                  <c:v>0.68520986009327112</c:v>
                </c:pt>
                <c:pt idx="12">
                  <c:v>0.59893404397068617</c:v>
                </c:pt>
              </c:numCache>
            </c:numRef>
          </c:val>
          <c:extLst>
            <c:ext xmlns:c16="http://schemas.microsoft.com/office/drawing/2014/chart" uri="{C3380CC4-5D6E-409C-BE32-E72D297353CC}">
              <c16:uniqueId val="{00000004-69ED-5441-96D5-C07E44F6AA17}"/>
            </c:ext>
          </c:extLst>
        </c:ser>
        <c:dLbls>
          <c:showLegendKey val="0"/>
          <c:showVal val="0"/>
          <c:showCatName val="0"/>
          <c:showSerName val="0"/>
          <c:showPercent val="0"/>
          <c:showBubbleSize val="0"/>
        </c:dLbls>
        <c:gapWidth val="150"/>
        <c:overlap val="100"/>
        <c:axId val="651747680"/>
        <c:axId val="1713881536"/>
      </c:barChart>
      <c:catAx>
        <c:axId val="651747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3881536"/>
        <c:crosses val="autoZero"/>
        <c:auto val="1"/>
        <c:lblAlgn val="ctr"/>
        <c:lblOffset val="100"/>
        <c:noMultiLvlLbl val="0"/>
      </c:catAx>
      <c:valAx>
        <c:axId val="17138815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74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Results for facilitator 3 over time show some decline in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by facilitator-year'!$A$42</c:f>
              <c:strCache>
                <c:ptCount val="1"/>
                <c:pt idx="0">
                  <c:v>Objectives</c:v>
                </c:pt>
              </c:strCache>
            </c:strRef>
          </c:tx>
          <c:spPr>
            <a:ln w="28575" cap="rnd">
              <a:solidFill>
                <a:schemeClr val="tx1">
                  <a:lumMod val="50000"/>
                  <a:lumOff val="5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18-971C-9146-8F2D-A8E5339831A2}"/>
                </c:ext>
              </c:extLst>
            </c:dLbl>
            <c:dLbl>
              <c:idx val="2"/>
              <c:delete val="1"/>
              <c:extLst>
                <c:ext xmlns:c15="http://schemas.microsoft.com/office/drawing/2012/chart" uri="{CE6537A1-D6FC-4f65-9D91-7224C49458BB}"/>
                <c:ext xmlns:c16="http://schemas.microsoft.com/office/drawing/2014/chart" uri="{C3380CC4-5D6E-409C-BE32-E72D297353CC}">
                  <c16:uniqueId val="{00000019-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1A-971C-9146-8F2D-A8E5339831A2}"/>
                </c:ext>
              </c:extLst>
            </c:dLbl>
            <c:dLbl>
              <c:idx val="4"/>
              <c:delete val="1"/>
              <c:extLst>
                <c:ext xmlns:c15="http://schemas.microsoft.com/office/drawing/2012/chart" uri="{CE6537A1-D6FC-4f65-9D91-7224C49458BB}"/>
                <c:ext xmlns:c16="http://schemas.microsoft.com/office/drawing/2014/chart" uri="{C3380CC4-5D6E-409C-BE32-E72D297353CC}">
                  <c16:uniqueId val="{0000001B-971C-9146-8F2D-A8E5339831A2}"/>
                </c:ext>
              </c:extLst>
            </c:dLbl>
            <c:dLbl>
              <c:idx val="5"/>
              <c:layout>
                <c:manualLayout>
                  <c:x val="3.5842293906810036E-3"/>
                  <c:y val="-5.759682224428996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facilitator-year'!$B$42:$G$42</c:f>
              <c:numCache>
                <c:formatCode>0.0</c:formatCode>
                <c:ptCount val="6"/>
                <c:pt idx="0">
                  <c:v>4.5728155339805827</c:v>
                </c:pt>
                <c:pt idx="1">
                  <c:v>4.5866935483870961</c:v>
                </c:pt>
                <c:pt idx="2">
                  <c:v>4.5889423076923084</c:v>
                </c:pt>
                <c:pt idx="3">
                  <c:v>4.6395348837209305</c:v>
                </c:pt>
                <c:pt idx="4">
                  <c:v>4.6609756097560968</c:v>
                </c:pt>
                <c:pt idx="5">
                  <c:v>4.4782608695652169</c:v>
                </c:pt>
              </c:numCache>
            </c:numRef>
          </c:val>
          <c:smooth val="0"/>
          <c:extLst>
            <c:ext xmlns:c16="http://schemas.microsoft.com/office/drawing/2014/chart" uri="{C3380CC4-5D6E-409C-BE32-E72D297353CC}">
              <c16:uniqueId val="{00000000-971C-9146-8F2D-A8E5339831A2}"/>
            </c:ext>
          </c:extLst>
        </c:ser>
        <c:ser>
          <c:idx val="1"/>
          <c:order val="1"/>
          <c:tx>
            <c:strRef>
              <c:f>'Pivot by facilitator-year'!$A$47</c:f>
              <c:strCache>
                <c:ptCount val="1"/>
                <c:pt idx="0">
                  <c:v>Facilitator performance</c:v>
                </c:pt>
              </c:strCache>
            </c:strRef>
          </c:tx>
          <c:spPr>
            <a:ln w="28575" cap="rnd">
              <a:solidFill>
                <a:schemeClr val="bg1">
                  <a:lumMod val="75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07-971C-9146-8F2D-A8E5339831A2}"/>
                </c:ext>
              </c:extLst>
            </c:dLbl>
            <c:dLbl>
              <c:idx val="2"/>
              <c:layout>
                <c:manualLayout>
                  <c:x val="-3.2258064516129031E-2"/>
                  <c:y val="-4.369414101290964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09-971C-9146-8F2D-A8E5339831A2}"/>
                </c:ext>
              </c:extLst>
            </c:dLbl>
            <c:dLbl>
              <c:idx val="4"/>
              <c:delete val="1"/>
              <c:extLst>
                <c:ext xmlns:c15="http://schemas.microsoft.com/office/drawing/2012/chart" uri="{CE6537A1-D6FC-4f65-9D91-7224C49458BB}"/>
                <c:ext xmlns:c16="http://schemas.microsoft.com/office/drawing/2014/chart" uri="{C3380CC4-5D6E-409C-BE32-E72D297353CC}">
                  <c16:uniqueId val="{0000000A-971C-9146-8F2D-A8E5339831A2}"/>
                </c:ext>
              </c:extLst>
            </c:dLbl>
            <c:dLbl>
              <c:idx val="5"/>
              <c:delete val="1"/>
              <c:extLst>
                <c:ext xmlns:c15="http://schemas.microsoft.com/office/drawing/2012/chart" uri="{CE6537A1-D6FC-4f65-9D91-7224C49458BB}"/>
                <c:ext xmlns:c16="http://schemas.microsoft.com/office/drawing/2014/chart" uri="{C3380CC4-5D6E-409C-BE32-E72D297353CC}">
                  <c16:uniqueId val="{00000005-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facilitator-year'!$B$47:$G$47</c:f>
              <c:numCache>
                <c:formatCode>0.0</c:formatCode>
                <c:ptCount val="6"/>
                <c:pt idx="0">
                  <c:v>4.616504854368932</c:v>
                </c:pt>
                <c:pt idx="1">
                  <c:v>4.6653225806451619</c:v>
                </c:pt>
                <c:pt idx="2">
                  <c:v>4.6454326923076925</c:v>
                </c:pt>
                <c:pt idx="3">
                  <c:v>4.7151162790697674</c:v>
                </c:pt>
                <c:pt idx="4">
                  <c:v>4.6585365853658534</c:v>
                </c:pt>
                <c:pt idx="5">
                  <c:v>4.5652173913043477</c:v>
                </c:pt>
              </c:numCache>
            </c:numRef>
          </c:val>
          <c:smooth val="0"/>
          <c:extLst>
            <c:ext xmlns:c16="http://schemas.microsoft.com/office/drawing/2014/chart" uri="{C3380CC4-5D6E-409C-BE32-E72D297353CC}">
              <c16:uniqueId val="{00000001-971C-9146-8F2D-A8E5339831A2}"/>
            </c:ext>
          </c:extLst>
        </c:ser>
        <c:ser>
          <c:idx val="2"/>
          <c:order val="2"/>
          <c:tx>
            <c:strRef>
              <c:f>'Pivot by facilitator-year'!$A$54</c:f>
              <c:strCache>
                <c:ptCount val="1"/>
                <c:pt idx="0">
                  <c:v>Workshop design</c:v>
                </c:pt>
              </c:strCache>
            </c:strRef>
          </c:tx>
          <c:spPr>
            <a:ln w="28575" cap="rnd">
              <a:solidFill>
                <a:schemeClr val="tx1"/>
              </a:solidFill>
              <a:round/>
            </a:ln>
            <a:effectLst/>
          </c:spPr>
          <c:marker>
            <c:symbol val="none"/>
          </c:marker>
          <c:dLbls>
            <c:dLbl>
              <c:idx val="0"/>
              <c:layout>
                <c:manualLayout>
                  <c:x val="4.1218637992831542E-2"/>
                  <c:y val="6.156901688182721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21-971C-9146-8F2D-A8E5339831A2}"/>
                </c:ext>
              </c:extLst>
            </c:dLbl>
            <c:dLbl>
              <c:idx val="2"/>
              <c:delete val="1"/>
              <c:extLst>
                <c:ext xmlns:c15="http://schemas.microsoft.com/office/drawing/2012/chart" uri="{CE6537A1-D6FC-4f65-9D91-7224C49458BB}"/>
                <c:ext xmlns:c16="http://schemas.microsoft.com/office/drawing/2014/chart" uri="{C3380CC4-5D6E-409C-BE32-E72D297353CC}">
                  <c16:uniqueId val="{00000020-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1F-971C-9146-8F2D-A8E5339831A2}"/>
                </c:ext>
              </c:extLst>
            </c:dLbl>
            <c:dLbl>
              <c:idx val="4"/>
              <c:delete val="1"/>
              <c:extLst>
                <c:ext xmlns:c15="http://schemas.microsoft.com/office/drawing/2012/chart" uri="{CE6537A1-D6FC-4f65-9D91-7224C49458BB}"/>
                <c:ext xmlns:c16="http://schemas.microsoft.com/office/drawing/2014/chart" uri="{C3380CC4-5D6E-409C-BE32-E72D297353CC}">
                  <c16:uniqueId val="{0000001E-971C-9146-8F2D-A8E5339831A2}"/>
                </c:ext>
              </c:extLst>
            </c:dLbl>
            <c:dLbl>
              <c:idx val="5"/>
              <c:delete val="1"/>
              <c:extLst>
                <c:ext xmlns:c15="http://schemas.microsoft.com/office/drawing/2012/chart" uri="{CE6537A1-D6FC-4f65-9D91-7224C49458BB}"/>
                <c:ext xmlns:c16="http://schemas.microsoft.com/office/drawing/2014/chart" uri="{C3380CC4-5D6E-409C-BE32-E72D297353CC}">
                  <c16:uniqueId val="{0000001D-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facilitator-year'!$B$54:$G$54</c:f>
              <c:numCache>
                <c:formatCode>0.0</c:formatCode>
                <c:ptCount val="6"/>
                <c:pt idx="0">
                  <c:v>4.4582524271844663</c:v>
                </c:pt>
                <c:pt idx="1">
                  <c:v>4.4629032258064516</c:v>
                </c:pt>
                <c:pt idx="2">
                  <c:v>4.457692307692307</c:v>
                </c:pt>
                <c:pt idx="3">
                  <c:v>4.550697674418605</c:v>
                </c:pt>
                <c:pt idx="4">
                  <c:v>4.51219512195122</c:v>
                </c:pt>
                <c:pt idx="5">
                  <c:v>4.3826086956521735</c:v>
                </c:pt>
              </c:numCache>
            </c:numRef>
          </c:val>
          <c:smooth val="0"/>
          <c:extLst>
            <c:ext xmlns:c16="http://schemas.microsoft.com/office/drawing/2014/chart" uri="{C3380CC4-5D6E-409C-BE32-E72D297353CC}">
              <c16:uniqueId val="{00000002-971C-9146-8F2D-A8E5339831A2}"/>
            </c:ext>
          </c:extLst>
        </c:ser>
        <c:ser>
          <c:idx val="3"/>
          <c:order val="3"/>
          <c:tx>
            <c:strRef>
              <c:f>'Pivot by facilitator-year'!$A$62</c:f>
              <c:strCache>
                <c:ptCount val="1"/>
                <c:pt idx="0">
                  <c:v>Technical support</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0C-971C-9146-8F2D-A8E5339831A2}"/>
                </c:ext>
              </c:extLst>
            </c:dLbl>
            <c:dLbl>
              <c:idx val="2"/>
              <c:delete val="1"/>
              <c:extLst>
                <c:ext xmlns:c15="http://schemas.microsoft.com/office/drawing/2012/chart" uri="{CE6537A1-D6FC-4f65-9D91-7224C49458BB}"/>
                <c:ext xmlns:c16="http://schemas.microsoft.com/office/drawing/2014/chart" uri="{C3380CC4-5D6E-409C-BE32-E72D297353CC}">
                  <c16:uniqueId val="{0000000D-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0E-971C-9146-8F2D-A8E5339831A2}"/>
                </c:ext>
              </c:extLst>
            </c:dLbl>
            <c:dLbl>
              <c:idx val="4"/>
              <c:delete val="1"/>
              <c:extLst>
                <c:ext xmlns:c15="http://schemas.microsoft.com/office/drawing/2012/chart" uri="{CE6537A1-D6FC-4f65-9D91-7224C49458BB}"/>
                <c:ext xmlns:c16="http://schemas.microsoft.com/office/drawing/2014/chart" uri="{C3380CC4-5D6E-409C-BE32-E72D297353CC}">
                  <c16:uniqueId val="{0000000F-971C-9146-8F2D-A8E5339831A2}"/>
                </c:ext>
              </c:extLst>
            </c:dLbl>
            <c:dLbl>
              <c:idx val="5"/>
              <c:layout>
                <c:manualLayout>
                  <c:x val="-1.9713261648745518E-2"/>
                  <c:y val="7.944389275074474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facilitator-year'!$B$62:$G$62</c:f>
              <c:numCache>
                <c:formatCode>0.0</c:formatCode>
                <c:ptCount val="6"/>
                <c:pt idx="0">
                  <c:v>4.6699029126213594</c:v>
                </c:pt>
                <c:pt idx="1">
                  <c:v>4.7016129032258061</c:v>
                </c:pt>
                <c:pt idx="2">
                  <c:v>4.5865384615384617</c:v>
                </c:pt>
                <c:pt idx="3">
                  <c:v>4.6186046511627907</c:v>
                </c:pt>
                <c:pt idx="4">
                  <c:v>4.5219512195121947</c:v>
                </c:pt>
                <c:pt idx="5">
                  <c:v>4.2173913043478262</c:v>
                </c:pt>
              </c:numCache>
            </c:numRef>
          </c:val>
          <c:smooth val="0"/>
          <c:extLst>
            <c:ext xmlns:c16="http://schemas.microsoft.com/office/drawing/2014/chart" uri="{C3380CC4-5D6E-409C-BE32-E72D297353CC}">
              <c16:uniqueId val="{00000003-971C-9146-8F2D-A8E5339831A2}"/>
            </c:ext>
          </c:extLst>
        </c:ser>
        <c:ser>
          <c:idx val="4"/>
          <c:order val="4"/>
          <c:tx>
            <c:strRef>
              <c:f>'Pivot by facilitator-year'!$A$65</c:f>
              <c:strCache>
                <c:ptCount val="1"/>
                <c:pt idx="0">
                  <c:v>Overall learning experience</c:v>
                </c:pt>
              </c:strCache>
            </c:strRef>
          </c:tx>
          <c:spPr>
            <a:ln w="28575" cap="rnd">
              <a:solidFill>
                <a:srgbClr val="C0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1-971C-9146-8F2D-A8E5339831A2}"/>
                </c:ext>
              </c:extLst>
            </c:dLbl>
            <c:dLbl>
              <c:idx val="1"/>
              <c:delete val="1"/>
              <c:extLst>
                <c:ext xmlns:c15="http://schemas.microsoft.com/office/drawing/2012/chart" uri="{CE6537A1-D6FC-4f65-9D91-7224C49458BB}"/>
                <c:ext xmlns:c16="http://schemas.microsoft.com/office/drawing/2014/chart" uri="{C3380CC4-5D6E-409C-BE32-E72D297353CC}">
                  <c16:uniqueId val="{00000012-971C-9146-8F2D-A8E5339831A2}"/>
                </c:ext>
              </c:extLst>
            </c:dLbl>
            <c:dLbl>
              <c:idx val="2"/>
              <c:delete val="1"/>
              <c:extLst>
                <c:ext xmlns:c15="http://schemas.microsoft.com/office/drawing/2012/chart" uri="{CE6537A1-D6FC-4f65-9D91-7224C49458BB}"/>
                <c:ext xmlns:c16="http://schemas.microsoft.com/office/drawing/2014/chart" uri="{C3380CC4-5D6E-409C-BE32-E72D297353CC}">
                  <c16:uniqueId val="{00000013-971C-9146-8F2D-A8E5339831A2}"/>
                </c:ext>
              </c:extLst>
            </c:dLbl>
            <c:dLbl>
              <c:idx val="3"/>
              <c:delete val="1"/>
              <c:extLst>
                <c:ext xmlns:c15="http://schemas.microsoft.com/office/drawing/2012/chart" uri="{CE6537A1-D6FC-4f65-9D91-7224C49458BB}"/>
                <c:ext xmlns:c16="http://schemas.microsoft.com/office/drawing/2014/chart" uri="{C3380CC4-5D6E-409C-BE32-E72D297353CC}">
                  <c16:uniqueId val="{00000014-971C-9146-8F2D-A8E5339831A2}"/>
                </c:ext>
              </c:extLst>
            </c:dLbl>
            <c:dLbl>
              <c:idx val="4"/>
              <c:layout>
                <c:manualLayout>
                  <c:x val="-0.20071684587813621"/>
                  <c:y val="3.972194637537239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971C-9146-8F2D-A8E5339831A2}"/>
                </c:ext>
              </c:extLst>
            </c:dLbl>
            <c:dLbl>
              <c:idx val="5"/>
              <c:delete val="1"/>
              <c:extLst>
                <c:ext xmlns:c15="http://schemas.microsoft.com/office/drawing/2012/chart" uri="{CE6537A1-D6FC-4f65-9D91-7224C49458BB}"/>
                <c:ext xmlns:c16="http://schemas.microsoft.com/office/drawing/2014/chart" uri="{C3380CC4-5D6E-409C-BE32-E72D297353CC}">
                  <c16:uniqueId val="{00000016-971C-9146-8F2D-A8E5339831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 by facilitator-year'!$B$40:$G$40</c:f>
              <c:numCache>
                <c:formatCode>General</c:formatCode>
                <c:ptCount val="6"/>
                <c:pt idx="0">
                  <c:v>2020</c:v>
                </c:pt>
                <c:pt idx="1">
                  <c:v>2021</c:v>
                </c:pt>
                <c:pt idx="2">
                  <c:v>2022</c:v>
                </c:pt>
                <c:pt idx="3">
                  <c:v>2023</c:v>
                </c:pt>
                <c:pt idx="4">
                  <c:v>2024</c:v>
                </c:pt>
                <c:pt idx="5">
                  <c:v>2025</c:v>
                </c:pt>
              </c:numCache>
            </c:numRef>
          </c:cat>
          <c:val>
            <c:numRef>
              <c:f>'Pivot by facilitator-year'!$B$65:$G$65</c:f>
              <c:numCache>
                <c:formatCode>0.0</c:formatCode>
                <c:ptCount val="6"/>
                <c:pt idx="0">
                  <c:v>4.29126213592233</c:v>
                </c:pt>
                <c:pt idx="1">
                  <c:v>4.383064516129032</c:v>
                </c:pt>
                <c:pt idx="2">
                  <c:v>4.3605769230769234</c:v>
                </c:pt>
                <c:pt idx="3">
                  <c:v>4.5023255813953487</c:v>
                </c:pt>
                <c:pt idx="4">
                  <c:v>4.3512195121951223</c:v>
                </c:pt>
                <c:pt idx="5">
                  <c:v>4.0434782608695654</c:v>
                </c:pt>
              </c:numCache>
            </c:numRef>
          </c:val>
          <c:smooth val="0"/>
          <c:extLst>
            <c:ext xmlns:c16="http://schemas.microsoft.com/office/drawing/2014/chart" uri="{C3380CC4-5D6E-409C-BE32-E72D297353CC}">
              <c16:uniqueId val="{00000004-971C-9146-8F2D-A8E5339831A2}"/>
            </c:ext>
          </c:extLst>
        </c:ser>
        <c:dLbls>
          <c:showLegendKey val="0"/>
          <c:showVal val="0"/>
          <c:showCatName val="0"/>
          <c:showSerName val="0"/>
          <c:showPercent val="0"/>
          <c:showBubbleSize val="0"/>
        </c:dLbls>
        <c:smooth val="0"/>
        <c:axId val="1247205040"/>
        <c:axId val="1247369984"/>
      </c:lineChart>
      <c:catAx>
        <c:axId val="124720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369984"/>
        <c:crosses val="autoZero"/>
        <c:auto val="1"/>
        <c:lblAlgn val="ctr"/>
        <c:lblOffset val="100"/>
        <c:noMultiLvlLbl val="0"/>
      </c:catAx>
      <c:valAx>
        <c:axId val="12473699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205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Session - Overview</a:t>
            </a:r>
            <a:r>
              <a:rPr lang="en-GB" baseline="0"/>
              <a:t> of all questions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bar"/>
        <c:grouping val="percentStacked"/>
        <c:varyColors val="0"/>
        <c:ser>
          <c:idx val="0"/>
          <c:order val="0"/>
          <c:tx>
            <c:strRef>
              <c:f>'Survey - one session'!$F$28</c:f>
              <c:strCache>
                <c:ptCount val="1"/>
                <c:pt idx="0">
                  <c:v>Strongly disagree</c:v>
                </c:pt>
              </c:strCache>
            </c:strRef>
          </c:tx>
          <c:spPr>
            <a:solidFill>
              <a:schemeClr val="accent1"/>
            </a:solidFill>
            <a:ln>
              <a:noFill/>
            </a:ln>
            <a:effectLst/>
          </c:spPr>
          <c:invertIfNegative val="0"/>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session'!$G$28:$S$28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C4F-BE4B-8B0A-CBAC6AB313ED}"/>
            </c:ext>
          </c:extLst>
        </c:ser>
        <c:ser>
          <c:idx val="1"/>
          <c:order val="1"/>
          <c:tx>
            <c:strRef>
              <c:f>'Survey - one session'!$F$29</c:f>
              <c:strCache>
                <c:ptCount val="1"/>
                <c:pt idx="0">
                  <c:v>Disagree</c:v>
                </c:pt>
              </c:strCache>
            </c:strRef>
          </c:tx>
          <c:spPr>
            <a:solidFill>
              <a:srgbClr val="FFC000"/>
            </a:solidFill>
            <a:ln>
              <a:noFill/>
            </a:ln>
            <a:effectLst/>
          </c:spPr>
          <c:invertIfNegative val="0"/>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session'!$G$29:$S$29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C4F-BE4B-8B0A-CBAC6AB313ED}"/>
            </c:ext>
          </c:extLst>
        </c:ser>
        <c:ser>
          <c:idx val="2"/>
          <c:order val="2"/>
          <c:tx>
            <c:strRef>
              <c:f>'Survey - one session'!$F$30</c:f>
              <c:strCache>
                <c:ptCount val="1"/>
                <c:pt idx="0">
                  <c:v>Neither</c:v>
                </c:pt>
              </c:strCache>
            </c:strRef>
          </c:tx>
          <c:spPr>
            <a:solidFill>
              <a:schemeClr val="bg1">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8-1C4F-BE4B-8B0A-CBAC6AB313ED}"/>
                </c:ext>
              </c:extLst>
            </c:dLbl>
            <c:dLbl>
              <c:idx val="1"/>
              <c:delete val="1"/>
              <c:extLst>
                <c:ext xmlns:c15="http://schemas.microsoft.com/office/drawing/2012/chart" uri="{CE6537A1-D6FC-4f65-9D91-7224C49458BB}"/>
                <c:ext xmlns:c16="http://schemas.microsoft.com/office/drawing/2014/chart" uri="{C3380CC4-5D6E-409C-BE32-E72D297353CC}">
                  <c16:uniqueId val="{00000017-1C4F-BE4B-8B0A-CBAC6AB313ED}"/>
                </c:ext>
              </c:extLst>
            </c:dLbl>
            <c:dLbl>
              <c:idx val="2"/>
              <c:delete val="1"/>
              <c:extLst>
                <c:ext xmlns:c15="http://schemas.microsoft.com/office/drawing/2012/chart" uri="{CE6537A1-D6FC-4f65-9D91-7224C49458BB}"/>
                <c:ext xmlns:c16="http://schemas.microsoft.com/office/drawing/2014/chart" uri="{C3380CC4-5D6E-409C-BE32-E72D297353CC}">
                  <c16:uniqueId val="{00000016-1C4F-BE4B-8B0A-CBAC6AB313ED}"/>
                </c:ext>
              </c:extLst>
            </c:dLbl>
            <c:dLbl>
              <c:idx val="4"/>
              <c:delete val="1"/>
              <c:extLst>
                <c:ext xmlns:c15="http://schemas.microsoft.com/office/drawing/2012/chart" uri="{CE6537A1-D6FC-4f65-9D91-7224C49458BB}"/>
                <c:ext xmlns:c16="http://schemas.microsoft.com/office/drawing/2014/chart" uri="{C3380CC4-5D6E-409C-BE32-E72D297353CC}">
                  <c16:uniqueId val="{00000015-1C4F-BE4B-8B0A-CBAC6AB313ED}"/>
                </c:ext>
              </c:extLst>
            </c:dLbl>
            <c:dLbl>
              <c:idx val="5"/>
              <c:delete val="1"/>
              <c:extLst>
                <c:ext xmlns:c15="http://schemas.microsoft.com/office/drawing/2012/chart" uri="{CE6537A1-D6FC-4f65-9D91-7224C49458BB}"/>
                <c:ext xmlns:c16="http://schemas.microsoft.com/office/drawing/2014/chart" uri="{C3380CC4-5D6E-409C-BE32-E72D297353CC}">
                  <c16:uniqueId val="{00000014-1C4F-BE4B-8B0A-CBAC6AB313ED}"/>
                </c:ext>
              </c:extLst>
            </c:dLbl>
            <c:dLbl>
              <c:idx val="6"/>
              <c:delete val="1"/>
              <c:extLst>
                <c:ext xmlns:c15="http://schemas.microsoft.com/office/drawing/2012/chart" uri="{CE6537A1-D6FC-4f65-9D91-7224C49458BB}"/>
                <c:ext xmlns:c16="http://schemas.microsoft.com/office/drawing/2014/chart" uri="{C3380CC4-5D6E-409C-BE32-E72D297353CC}">
                  <c16:uniqueId val="{00000013-1C4F-BE4B-8B0A-CBAC6AB313ED}"/>
                </c:ext>
              </c:extLst>
            </c:dLbl>
            <c:dLbl>
              <c:idx val="9"/>
              <c:delete val="1"/>
              <c:extLst>
                <c:ext xmlns:c15="http://schemas.microsoft.com/office/drawing/2012/chart" uri="{CE6537A1-D6FC-4f65-9D91-7224C49458BB}"/>
                <c:ext xmlns:c16="http://schemas.microsoft.com/office/drawing/2014/chart" uri="{C3380CC4-5D6E-409C-BE32-E72D297353CC}">
                  <c16:uniqueId val="{00000012-1C4F-BE4B-8B0A-CBAC6AB313ED}"/>
                </c:ext>
              </c:extLst>
            </c:dLbl>
            <c:dLbl>
              <c:idx val="10"/>
              <c:delete val="1"/>
              <c:extLst>
                <c:ext xmlns:c15="http://schemas.microsoft.com/office/drawing/2012/chart" uri="{CE6537A1-D6FC-4f65-9D91-7224C49458BB}"/>
                <c:ext xmlns:c16="http://schemas.microsoft.com/office/drawing/2014/chart" uri="{C3380CC4-5D6E-409C-BE32-E72D297353CC}">
                  <c16:uniqueId val="{00000011-1C4F-BE4B-8B0A-CBAC6AB31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session'!$G$30:$S$30</c:f>
              <c:numCache>
                <c:formatCode>0%</c:formatCode>
                <c:ptCount val="13"/>
                <c:pt idx="0">
                  <c:v>0</c:v>
                </c:pt>
                <c:pt idx="1">
                  <c:v>0</c:v>
                </c:pt>
                <c:pt idx="2">
                  <c:v>0</c:v>
                </c:pt>
                <c:pt idx="3">
                  <c:v>9.0909090909090912E-2</c:v>
                </c:pt>
                <c:pt idx="4">
                  <c:v>0</c:v>
                </c:pt>
                <c:pt idx="5">
                  <c:v>0</c:v>
                </c:pt>
                <c:pt idx="6">
                  <c:v>0</c:v>
                </c:pt>
                <c:pt idx="7">
                  <c:v>0.18181818181818182</c:v>
                </c:pt>
                <c:pt idx="8">
                  <c:v>0.18181818181818182</c:v>
                </c:pt>
                <c:pt idx="9">
                  <c:v>0</c:v>
                </c:pt>
                <c:pt idx="10">
                  <c:v>0</c:v>
                </c:pt>
                <c:pt idx="11">
                  <c:v>0.45454545454545453</c:v>
                </c:pt>
                <c:pt idx="12">
                  <c:v>0.54545454545454541</c:v>
                </c:pt>
              </c:numCache>
            </c:numRef>
          </c:val>
          <c:extLst>
            <c:ext xmlns:c16="http://schemas.microsoft.com/office/drawing/2014/chart" uri="{C3380CC4-5D6E-409C-BE32-E72D297353CC}">
              <c16:uniqueId val="{00000002-1C4F-BE4B-8B0A-CBAC6AB313ED}"/>
            </c:ext>
          </c:extLst>
        </c:ser>
        <c:ser>
          <c:idx val="3"/>
          <c:order val="3"/>
          <c:tx>
            <c:strRef>
              <c:f>'Survey - one session'!$F$31</c:f>
              <c:strCache>
                <c:ptCount val="1"/>
                <c:pt idx="0">
                  <c:v>Agree</c:v>
                </c:pt>
              </c:strCache>
            </c:strRef>
          </c:tx>
          <c:spPr>
            <a:solidFill>
              <a:schemeClr val="accent4"/>
            </a:solidFill>
            <a:ln>
              <a:noFill/>
            </a:ln>
            <a:effectLst/>
          </c:spPr>
          <c:invertIfNegative val="0"/>
          <c:dLbls>
            <c:dLbl>
              <c:idx val="11"/>
              <c:delete val="1"/>
              <c:extLst>
                <c:ext xmlns:c15="http://schemas.microsoft.com/office/drawing/2012/chart" uri="{CE6537A1-D6FC-4f65-9D91-7224C49458BB}"/>
                <c:ext xmlns:c16="http://schemas.microsoft.com/office/drawing/2014/chart" uri="{C3380CC4-5D6E-409C-BE32-E72D297353CC}">
                  <c16:uniqueId val="{0000001A-1C4F-BE4B-8B0A-CBAC6AB313ED}"/>
                </c:ext>
              </c:extLst>
            </c:dLbl>
            <c:dLbl>
              <c:idx val="12"/>
              <c:delete val="1"/>
              <c:extLst>
                <c:ext xmlns:c15="http://schemas.microsoft.com/office/drawing/2012/chart" uri="{CE6537A1-D6FC-4f65-9D91-7224C49458BB}"/>
                <c:ext xmlns:c16="http://schemas.microsoft.com/office/drawing/2014/chart" uri="{C3380CC4-5D6E-409C-BE32-E72D297353CC}">
                  <c16:uniqueId val="{00000019-1C4F-BE4B-8B0A-CBAC6AB313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session'!$G$31:$S$31</c:f>
              <c:numCache>
                <c:formatCode>0%</c:formatCode>
                <c:ptCount val="13"/>
                <c:pt idx="0">
                  <c:v>0.54545454545454541</c:v>
                </c:pt>
                <c:pt idx="1">
                  <c:v>0.54545454545454541</c:v>
                </c:pt>
                <c:pt idx="2">
                  <c:v>0.45454545454545453</c:v>
                </c:pt>
                <c:pt idx="3">
                  <c:v>0.45454545454545453</c:v>
                </c:pt>
                <c:pt idx="4">
                  <c:v>0.45454545454545453</c:v>
                </c:pt>
                <c:pt idx="5">
                  <c:v>0.54545454545454541</c:v>
                </c:pt>
                <c:pt idx="6">
                  <c:v>0.63636363636363635</c:v>
                </c:pt>
                <c:pt idx="7">
                  <c:v>0.27272727272727271</c:v>
                </c:pt>
                <c:pt idx="8">
                  <c:v>0.27272727272727271</c:v>
                </c:pt>
                <c:pt idx="9">
                  <c:v>0.63636363636363635</c:v>
                </c:pt>
                <c:pt idx="10">
                  <c:v>0.63636363636363635</c:v>
                </c:pt>
                <c:pt idx="11">
                  <c:v>0</c:v>
                </c:pt>
                <c:pt idx="12">
                  <c:v>0</c:v>
                </c:pt>
              </c:numCache>
            </c:numRef>
          </c:val>
          <c:extLst>
            <c:ext xmlns:c16="http://schemas.microsoft.com/office/drawing/2014/chart" uri="{C3380CC4-5D6E-409C-BE32-E72D297353CC}">
              <c16:uniqueId val="{00000003-1C4F-BE4B-8B0A-CBAC6AB313ED}"/>
            </c:ext>
          </c:extLst>
        </c:ser>
        <c:ser>
          <c:idx val="4"/>
          <c:order val="4"/>
          <c:tx>
            <c:strRef>
              <c:f>'Survey - one session'!$F$32</c:f>
              <c:strCache>
                <c:ptCount val="1"/>
                <c:pt idx="0">
                  <c:v>Strongly agree</c:v>
                </c:pt>
              </c:strCache>
            </c:strRef>
          </c:tx>
          <c:spPr>
            <a:solidFill>
              <a:schemeClr val="tx2">
                <a:lumMod val="90000"/>
                <a:lumOff val="1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'Survey - one session'!$G$27:$S$27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session'!$G$32:$S$32</c:f>
              <c:numCache>
                <c:formatCode>0%</c:formatCode>
                <c:ptCount val="13"/>
                <c:pt idx="0">
                  <c:v>0.45454545454545453</c:v>
                </c:pt>
                <c:pt idx="1">
                  <c:v>0.45454545454545453</c:v>
                </c:pt>
                <c:pt idx="2">
                  <c:v>0.54545454545454541</c:v>
                </c:pt>
                <c:pt idx="3">
                  <c:v>0.45454545454545453</c:v>
                </c:pt>
                <c:pt idx="4">
                  <c:v>0.54545454545454541</c:v>
                </c:pt>
                <c:pt idx="5">
                  <c:v>0.45454545454545453</c:v>
                </c:pt>
                <c:pt idx="6">
                  <c:v>0.36363636363636365</c:v>
                </c:pt>
                <c:pt idx="7">
                  <c:v>0.54545454545454541</c:v>
                </c:pt>
                <c:pt idx="8">
                  <c:v>0.54545454545454541</c:v>
                </c:pt>
                <c:pt idx="9">
                  <c:v>0.36363636363636365</c:v>
                </c:pt>
                <c:pt idx="10">
                  <c:v>0.36363636363636365</c:v>
                </c:pt>
                <c:pt idx="11">
                  <c:v>0.54545454545454541</c:v>
                </c:pt>
                <c:pt idx="12">
                  <c:v>0.45454545454545453</c:v>
                </c:pt>
              </c:numCache>
            </c:numRef>
          </c:val>
          <c:extLst>
            <c:ext xmlns:c16="http://schemas.microsoft.com/office/drawing/2014/chart" uri="{C3380CC4-5D6E-409C-BE32-E72D297353CC}">
              <c16:uniqueId val="{00000004-1C4F-BE4B-8B0A-CBAC6AB313ED}"/>
            </c:ext>
          </c:extLst>
        </c:ser>
        <c:dLbls>
          <c:showLegendKey val="0"/>
          <c:showVal val="0"/>
          <c:showCatName val="0"/>
          <c:showSerName val="0"/>
          <c:showPercent val="0"/>
          <c:showBubbleSize val="0"/>
        </c:dLbls>
        <c:gapWidth val="150"/>
        <c:overlap val="100"/>
        <c:axId val="2128558448"/>
        <c:axId val="2127725200"/>
      </c:barChart>
      <c:catAx>
        <c:axId val="2128558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7725200"/>
        <c:crosses val="autoZero"/>
        <c:auto val="1"/>
        <c:lblAlgn val="ctr"/>
        <c:lblOffset val="100"/>
        <c:noMultiLvlLbl val="0"/>
      </c:catAx>
      <c:valAx>
        <c:axId val="2127725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8558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Aggregated</a:t>
            </a:r>
            <a:r>
              <a:rPr lang="en-GB" baseline="0"/>
              <a:t> responses for facilitator 3 over time show some decline in 2025</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0"/>
          <c:order val="0"/>
          <c:tx>
            <c:strRef>
              <c:f>'Pivot by facilitator-year'!$B$40</c:f>
              <c:strCache>
                <c:ptCount val="1"/>
                <c:pt idx="0">
                  <c:v>2020</c:v>
                </c:pt>
              </c:strCache>
            </c:strRef>
          </c:tx>
          <c:spPr>
            <a:solidFill>
              <a:schemeClr val="accent1">
                <a:tint val="5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facilitator-year'!$B$42,'Pivot by facilitator-year'!$B$47,'Pivot by facilitator-year'!$B$54,'Pivot by facilitator-year'!$B$62,'Pivot by facilitator-year'!$B$65)</c:f>
              <c:numCache>
                <c:formatCode>0.0</c:formatCode>
                <c:ptCount val="5"/>
                <c:pt idx="0">
                  <c:v>4.5728155339805827</c:v>
                </c:pt>
                <c:pt idx="1">
                  <c:v>4.616504854368932</c:v>
                </c:pt>
                <c:pt idx="2">
                  <c:v>4.4582524271844663</c:v>
                </c:pt>
                <c:pt idx="3">
                  <c:v>4.6699029126213594</c:v>
                </c:pt>
                <c:pt idx="4">
                  <c:v>4.29126213592233</c:v>
                </c:pt>
              </c:numCache>
            </c:numRef>
          </c:val>
          <c:extLst>
            <c:ext xmlns:c16="http://schemas.microsoft.com/office/drawing/2014/chart" uri="{C3380CC4-5D6E-409C-BE32-E72D297353CC}">
              <c16:uniqueId val="{00000000-A338-5F4E-B0F1-594E65BB8E39}"/>
            </c:ext>
          </c:extLst>
        </c:ser>
        <c:ser>
          <c:idx val="1"/>
          <c:order val="1"/>
          <c:tx>
            <c:strRef>
              <c:f>'Pivot by facilitator-year'!$C$40</c:f>
              <c:strCache>
                <c:ptCount val="1"/>
                <c:pt idx="0">
                  <c:v>2021</c:v>
                </c:pt>
              </c:strCache>
            </c:strRef>
          </c:tx>
          <c:spPr>
            <a:solidFill>
              <a:schemeClr val="accent1">
                <a:tint val="7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facilitator-year'!$C$42,'Pivot by facilitator-year'!$C$47,'Pivot by facilitator-year'!$C$54,'Pivot by facilitator-year'!$C$62,'Pivot by facilitator-year'!$C$65)</c:f>
              <c:numCache>
                <c:formatCode>0.0</c:formatCode>
                <c:ptCount val="5"/>
                <c:pt idx="0">
                  <c:v>4.5866935483870961</c:v>
                </c:pt>
                <c:pt idx="1">
                  <c:v>4.6653225806451619</c:v>
                </c:pt>
                <c:pt idx="2">
                  <c:v>4.4629032258064516</c:v>
                </c:pt>
                <c:pt idx="3">
                  <c:v>4.7016129032258061</c:v>
                </c:pt>
                <c:pt idx="4">
                  <c:v>4.383064516129032</c:v>
                </c:pt>
              </c:numCache>
            </c:numRef>
          </c:val>
          <c:extLst>
            <c:ext xmlns:c16="http://schemas.microsoft.com/office/drawing/2014/chart" uri="{C3380CC4-5D6E-409C-BE32-E72D297353CC}">
              <c16:uniqueId val="{00000001-A338-5F4E-B0F1-594E65BB8E39}"/>
            </c:ext>
          </c:extLst>
        </c:ser>
        <c:ser>
          <c:idx val="2"/>
          <c:order val="2"/>
          <c:tx>
            <c:strRef>
              <c:f>'Pivot by facilitator-year'!$D$40</c:f>
              <c:strCache>
                <c:ptCount val="1"/>
                <c:pt idx="0">
                  <c:v>2022</c:v>
                </c:pt>
              </c:strCache>
            </c:strRef>
          </c:tx>
          <c:spPr>
            <a:solidFill>
              <a:schemeClr val="accent1">
                <a:tint val="9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facilitator-year'!$D$42,'Pivot by facilitator-year'!$D$47,'Pivot by facilitator-year'!$D$54,'Pivot by facilitator-year'!$D$62,'Pivot by facilitator-year'!$D$65)</c:f>
              <c:numCache>
                <c:formatCode>0.0</c:formatCode>
                <c:ptCount val="5"/>
                <c:pt idx="0">
                  <c:v>4.5889423076923084</c:v>
                </c:pt>
                <c:pt idx="1">
                  <c:v>4.6454326923076925</c:v>
                </c:pt>
                <c:pt idx="2">
                  <c:v>4.457692307692307</c:v>
                </c:pt>
                <c:pt idx="3">
                  <c:v>4.5865384615384617</c:v>
                </c:pt>
                <c:pt idx="4">
                  <c:v>4.3605769230769234</c:v>
                </c:pt>
              </c:numCache>
            </c:numRef>
          </c:val>
          <c:extLst>
            <c:ext xmlns:c16="http://schemas.microsoft.com/office/drawing/2014/chart" uri="{C3380CC4-5D6E-409C-BE32-E72D297353CC}">
              <c16:uniqueId val="{00000002-A338-5F4E-B0F1-594E65BB8E39}"/>
            </c:ext>
          </c:extLst>
        </c:ser>
        <c:ser>
          <c:idx val="3"/>
          <c:order val="3"/>
          <c:tx>
            <c:strRef>
              <c:f>'Pivot by facilitator-year'!$E$40</c:f>
              <c:strCache>
                <c:ptCount val="1"/>
                <c:pt idx="0">
                  <c:v>2023</c:v>
                </c:pt>
              </c:strCache>
            </c:strRef>
          </c:tx>
          <c:spPr>
            <a:solidFill>
              <a:schemeClr val="accent1">
                <a:shade val="9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facilitator-year'!$E$42,'Pivot by facilitator-year'!$E$47,'Pivot by facilitator-year'!$E$54,'Pivot by facilitator-year'!$E$62,'Pivot by facilitator-year'!$E$65)</c:f>
              <c:numCache>
                <c:formatCode>0.0</c:formatCode>
                <c:ptCount val="5"/>
                <c:pt idx="0">
                  <c:v>4.6395348837209305</c:v>
                </c:pt>
                <c:pt idx="1">
                  <c:v>4.7151162790697674</c:v>
                </c:pt>
                <c:pt idx="2">
                  <c:v>4.550697674418605</c:v>
                </c:pt>
                <c:pt idx="3">
                  <c:v>4.6186046511627907</c:v>
                </c:pt>
                <c:pt idx="4">
                  <c:v>4.5023255813953487</c:v>
                </c:pt>
              </c:numCache>
            </c:numRef>
          </c:val>
          <c:extLst>
            <c:ext xmlns:c16="http://schemas.microsoft.com/office/drawing/2014/chart" uri="{C3380CC4-5D6E-409C-BE32-E72D297353CC}">
              <c16:uniqueId val="{00000003-A338-5F4E-B0F1-594E65BB8E39}"/>
            </c:ext>
          </c:extLst>
        </c:ser>
        <c:ser>
          <c:idx val="4"/>
          <c:order val="4"/>
          <c:tx>
            <c:strRef>
              <c:f>'Pivot by facilitator-year'!$F$40</c:f>
              <c:strCache>
                <c:ptCount val="1"/>
                <c:pt idx="0">
                  <c:v>2024</c:v>
                </c:pt>
              </c:strCache>
            </c:strRef>
          </c:tx>
          <c:spPr>
            <a:solidFill>
              <a:schemeClr val="accent1">
                <a:shade val="7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facilitator-year'!$F$42,'Pivot by facilitator-year'!$F$47,'Pivot by facilitator-year'!$F$54,'Pivot by facilitator-year'!$F$62,'Pivot by facilitator-year'!$F$65)</c:f>
              <c:numCache>
                <c:formatCode>0.0</c:formatCode>
                <c:ptCount val="5"/>
                <c:pt idx="0">
                  <c:v>4.6609756097560968</c:v>
                </c:pt>
                <c:pt idx="1">
                  <c:v>4.6585365853658534</c:v>
                </c:pt>
                <c:pt idx="2">
                  <c:v>4.51219512195122</c:v>
                </c:pt>
                <c:pt idx="3">
                  <c:v>4.5219512195121947</c:v>
                </c:pt>
                <c:pt idx="4">
                  <c:v>4.3512195121951223</c:v>
                </c:pt>
              </c:numCache>
            </c:numRef>
          </c:val>
          <c:extLst>
            <c:ext xmlns:c16="http://schemas.microsoft.com/office/drawing/2014/chart" uri="{C3380CC4-5D6E-409C-BE32-E72D297353CC}">
              <c16:uniqueId val="{00000004-A338-5F4E-B0F1-594E65BB8E39}"/>
            </c:ext>
          </c:extLst>
        </c:ser>
        <c:ser>
          <c:idx val="5"/>
          <c:order val="5"/>
          <c:tx>
            <c:strRef>
              <c:f>'Pivot by facilitator-year'!$G$40</c:f>
              <c:strCache>
                <c:ptCount val="1"/>
                <c:pt idx="0">
                  <c:v>2025</c:v>
                </c:pt>
              </c:strCache>
            </c:strRef>
          </c:tx>
          <c:spPr>
            <a:solidFill>
              <a:schemeClr val="accent1">
                <a:shade val="50000"/>
              </a:schemeClr>
            </a:solidFill>
            <a:ln>
              <a:noFill/>
            </a:ln>
            <a:effectLst/>
          </c:spPr>
          <c:invertIfNegative val="0"/>
          <c:cat>
            <c:strRef>
              <c:f>('Pivot by facilitator-year'!$A$42,'Pivot by facilitator-year'!$A$47,'Pivot by facilitator-year'!$A$54,'Pivot by facilitator-year'!$A$62,'Pivot by facilitator-year'!$A$65)</c:f>
              <c:strCache>
                <c:ptCount val="5"/>
                <c:pt idx="0">
                  <c:v>Objectives</c:v>
                </c:pt>
                <c:pt idx="1">
                  <c:v>Facilitator performance</c:v>
                </c:pt>
                <c:pt idx="2">
                  <c:v>Workshop design</c:v>
                </c:pt>
                <c:pt idx="3">
                  <c:v>Technical support</c:v>
                </c:pt>
                <c:pt idx="4">
                  <c:v>Overall learning experience</c:v>
                </c:pt>
              </c:strCache>
            </c:strRef>
          </c:cat>
          <c:val>
            <c:numRef>
              <c:f>('Pivot by facilitator-year'!$G$42,'Pivot by facilitator-year'!$G$47,'Pivot by facilitator-year'!$G$54,'Pivot by facilitator-year'!$G$62,'Pivot by facilitator-year'!$G$65)</c:f>
              <c:numCache>
                <c:formatCode>0.0</c:formatCode>
                <c:ptCount val="5"/>
                <c:pt idx="0">
                  <c:v>4.4782608695652169</c:v>
                </c:pt>
                <c:pt idx="1">
                  <c:v>4.5652173913043477</c:v>
                </c:pt>
                <c:pt idx="2">
                  <c:v>4.3826086956521735</c:v>
                </c:pt>
                <c:pt idx="3">
                  <c:v>4.2173913043478262</c:v>
                </c:pt>
                <c:pt idx="4">
                  <c:v>4.0434782608695654</c:v>
                </c:pt>
              </c:numCache>
            </c:numRef>
          </c:val>
          <c:extLst>
            <c:ext xmlns:c16="http://schemas.microsoft.com/office/drawing/2014/chart" uri="{C3380CC4-5D6E-409C-BE32-E72D297353CC}">
              <c16:uniqueId val="{00000005-A338-5F4E-B0F1-594E65BB8E39}"/>
            </c:ext>
          </c:extLst>
        </c:ser>
        <c:dLbls>
          <c:showLegendKey val="0"/>
          <c:showVal val="0"/>
          <c:showCatName val="0"/>
          <c:showSerName val="0"/>
          <c:showPercent val="0"/>
          <c:showBubbleSize val="0"/>
        </c:dLbls>
        <c:gapWidth val="219"/>
        <c:overlap val="-27"/>
        <c:axId val="1247092176"/>
        <c:axId val="1247093888"/>
      </c:barChart>
      <c:catAx>
        <c:axId val="124709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093888"/>
        <c:crosses val="autoZero"/>
        <c:auto val="1"/>
        <c:lblAlgn val="ctr"/>
        <c:lblOffset val="100"/>
        <c:noMultiLvlLbl val="0"/>
      </c:catAx>
      <c:valAx>
        <c:axId val="12470938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709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Pivot!$R$26</c:f>
              <c:strCache>
                <c:ptCount val="1"/>
                <c:pt idx="0">
                  <c:v>Strongly disagree</c:v>
                </c:pt>
              </c:strCache>
            </c:strRef>
          </c:tx>
          <c:spPr>
            <a:solidFill>
              <a:srgbClr val="C00000"/>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Pivot!$S$26:$AE$26</c:f>
              <c:numCache>
                <c:formatCode>0.0%</c:formatCode>
                <c:ptCount val="13"/>
                <c:pt idx="0">
                  <c:v>0</c:v>
                </c:pt>
                <c:pt idx="1">
                  <c:v>0</c:v>
                </c:pt>
                <c:pt idx="2">
                  <c:v>5.0000000000000001E-4</c:v>
                </c:pt>
                <c:pt idx="3">
                  <c:v>5.0000000000000001E-4</c:v>
                </c:pt>
                <c:pt idx="4">
                  <c:v>0</c:v>
                </c:pt>
                <c:pt idx="5">
                  <c:v>0</c:v>
                </c:pt>
                <c:pt idx="6">
                  <c:v>1.5E-3</c:v>
                </c:pt>
                <c:pt idx="7">
                  <c:v>1.4E-2</c:v>
                </c:pt>
                <c:pt idx="8">
                  <c:v>1.2500000000000001E-2</c:v>
                </c:pt>
                <c:pt idx="9">
                  <c:v>0</c:v>
                </c:pt>
                <c:pt idx="10">
                  <c:v>0</c:v>
                </c:pt>
                <c:pt idx="11">
                  <c:v>0</c:v>
                </c:pt>
                <c:pt idx="12">
                  <c:v>0</c:v>
                </c:pt>
              </c:numCache>
            </c:numRef>
          </c:val>
          <c:extLst>
            <c:ext xmlns:c16="http://schemas.microsoft.com/office/drawing/2014/chart" uri="{C3380CC4-5D6E-409C-BE32-E72D297353CC}">
              <c16:uniqueId val="{00000000-02FF-DA43-A9BE-A66004EF0399}"/>
            </c:ext>
          </c:extLst>
        </c:ser>
        <c:ser>
          <c:idx val="1"/>
          <c:order val="1"/>
          <c:tx>
            <c:strRef>
              <c:f>Pivot!$R$27</c:f>
              <c:strCache>
                <c:ptCount val="1"/>
                <c:pt idx="0">
                  <c:v>Disagree</c:v>
                </c:pt>
              </c:strCache>
            </c:strRef>
          </c:tx>
          <c:spPr>
            <a:solidFill>
              <a:srgbClr val="FFC000"/>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Pivot!$S$27:$AE$27</c:f>
              <c:numCache>
                <c:formatCode>0.0%</c:formatCode>
                <c:ptCount val="13"/>
                <c:pt idx="0">
                  <c:v>3.5000000000000001E-3</c:v>
                </c:pt>
                <c:pt idx="1">
                  <c:v>1.5E-3</c:v>
                </c:pt>
                <c:pt idx="2">
                  <c:v>8.5000000000000006E-3</c:v>
                </c:pt>
                <c:pt idx="3">
                  <c:v>6.0000000000000001E-3</c:v>
                </c:pt>
                <c:pt idx="4">
                  <c:v>2E-3</c:v>
                </c:pt>
                <c:pt idx="5">
                  <c:v>3.5000000000000001E-3</c:v>
                </c:pt>
                <c:pt idx="6">
                  <c:v>8.0000000000000002E-3</c:v>
                </c:pt>
                <c:pt idx="7">
                  <c:v>0.01</c:v>
                </c:pt>
                <c:pt idx="8">
                  <c:v>1.2500000000000001E-2</c:v>
                </c:pt>
                <c:pt idx="9">
                  <c:v>4.0000000000000001E-3</c:v>
                </c:pt>
                <c:pt idx="10">
                  <c:v>7.4999999999999997E-3</c:v>
                </c:pt>
                <c:pt idx="11">
                  <c:v>0</c:v>
                </c:pt>
                <c:pt idx="12">
                  <c:v>1.5E-3</c:v>
                </c:pt>
              </c:numCache>
            </c:numRef>
          </c:val>
          <c:extLst>
            <c:ext xmlns:c16="http://schemas.microsoft.com/office/drawing/2014/chart" uri="{C3380CC4-5D6E-409C-BE32-E72D297353CC}">
              <c16:uniqueId val="{00000001-02FF-DA43-A9BE-A66004EF0399}"/>
            </c:ext>
          </c:extLst>
        </c:ser>
        <c:ser>
          <c:idx val="2"/>
          <c:order val="2"/>
          <c:tx>
            <c:strRef>
              <c:f>Pivot!$R$28</c:f>
              <c:strCache>
                <c:ptCount val="1"/>
                <c:pt idx="0">
                  <c:v>Neither</c:v>
                </c:pt>
              </c:strCache>
            </c:strRef>
          </c:tx>
          <c:spPr>
            <a:solidFill>
              <a:schemeClr val="bg1">
                <a:lumMod val="75000"/>
              </a:schemeClr>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Pivot!$S$28:$AE$28</c:f>
              <c:numCache>
                <c:formatCode>0.0%</c:formatCode>
                <c:ptCount val="13"/>
                <c:pt idx="0">
                  <c:v>1.9E-2</c:v>
                </c:pt>
                <c:pt idx="1">
                  <c:v>2.4500000000000001E-2</c:v>
                </c:pt>
                <c:pt idx="2">
                  <c:v>2.5999999999999999E-2</c:v>
                </c:pt>
                <c:pt idx="3">
                  <c:v>3.6499999999999998E-2</c:v>
                </c:pt>
                <c:pt idx="4">
                  <c:v>2.1999999999999999E-2</c:v>
                </c:pt>
                <c:pt idx="5">
                  <c:v>2.4500000000000001E-2</c:v>
                </c:pt>
                <c:pt idx="6">
                  <c:v>4.2500000000000003E-2</c:v>
                </c:pt>
                <c:pt idx="7">
                  <c:v>5.45E-2</c:v>
                </c:pt>
                <c:pt idx="8">
                  <c:v>6.9000000000000006E-2</c:v>
                </c:pt>
                <c:pt idx="9">
                  <c:v>3.9E-2</c:v>
                </c:pt>
                <c:pt idx="10">
                  <c:v>3.5999999999999997E-2</c:v>
                </c:pt>
                <c:pt idx="11">
                  <c:v>0.35599999999999998</c:v>
                </c:pt>
                <c:pt idx="12">
                  <c:v>0.39950000000000002</c:v>
                </c:pt>
              </c:numCache>
            </c:numRef>
          </c:val>
          <c:extLst>
            <c:ext xmlns:c16="http://schemas.microsoft.com/office/drawing/2014/chart" uri="{C3380CC4-5D6E-409C-BE32-E72D297353CC}">
              <c16:uniqueId val="{00000002-02FF-DA43-A9BE-A66004EF0399}"/>
            </c:ext>
          </c:extLst>
        </c:ser>
        <c:ser>
          <c:idx val="3"/>
          <c:order val="3"/>
          <c:tx>
            <c:strRef>
              <c:f>Pivot!$R$29</c:f>
              <c:strCache>
                <c:ptCount val="1"/>
                <c:pt idx="0">
                  <c:v>Agree</c:v>
                </c:pt>
              </c:strCache>
            </c:strRef>
          </c:tx>
          <c:spPr>
            <a:solidFill>
              <a:schemeClr val="accent4"/>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Pivot!$S$29:$AE$29</c:f>
              <c:numCache>
                <c:formatCode>0.0%</c:formatCode>
                <c:ptCount val="13"/>
                <c:pt idx="0">
                  <c:v>0.39300000000000002</c:v>
                </c:pt>
                <c:pt idx="1">
                  <c:v>0.42899999999999999</c:v>
                </c:pt>
                <c:pt idx="2">
                  <c:v>0.34749999999999998</c:v>
                </c:pt>
                <c:pt idx="3">
                  <c:v>0.38300000000000001</c:v>
                </c:pt>
                <c:pt idx="4">
                  <c:v>0.33550000000000002</c:v>
                </c:pt>
                <c:pt idx="5">
                  <c:v>0.40150000000000002</c:v>
                </c:pt>
                <c:pt idx="6">
                  <c:v>0.41</c:v>
                </c:pt>
                <c:pt idx="7">
                  <c:v>0.44600000000000001</c:v>
                </c:pt>
                <c:pt idx="8">
                  <c:v>0.47299999999999998</c:v>
                </c:pt>
                <c:pt idx="9">
                  <c:v>0.504</c:v>
                </c:pt>
                <c:pt idx="10">
                  <c:v>0.439</c:v>
                </c:pt>
                <c:pt idx="11">
                  <c:v>1.8499999999999999E-2</c:v>
                </c:pt>
                <c:pt idx="12">
                  <c:v>4.2000000000000003E-2</c:v>
                </c:pt>
              </c:numCache>
            </c:numRef>
          </c:val>
          <c:extLst>
            <c:ext xmlns:c16="http://schemas.microsoft.com/office/drawing/2014/chart" uri="{C3380CC4-5D6E-409C-BE32-E72D297353CC}">
              <c16:uniqueId val="{00000003-02FF-DA43-A9BE-A66004EF0399}"/>
            </c:ext>
          </c:extLst>
        </c:ser>
        <c:ser>
          <c:idx val="4"/>
          <c:order val="4"/>
          <c:tx>
            <c:strRef>
              <c:f>Pivot!$R$30</c:f>
              <c:strCache>
                <c:ptCount val="1"/>
                <c:pt idx="0">
                  <c:v>Strongly agreee</c:v>
                </c:pt>
              </c:strCache>
            </c:strRef>
          </c:tx>
          <c:spPr>
            <a:solidFill>
              <a:schemeClr val="tx2">
                <a:lumMod val="90000"/>
                <a:lumOff val="10000"/>
              </a:schemeClr>
            </a:solidFill>
            <a:ln>
              <a:noFill/>
            </a:ln>
            <a:effectLst/>
          </c:spPr>
          <c:invertIfNegative val="0"/>
          <c:cat>
            <c:strRef>
              <c:f>Pivot!$S$25:$AE$25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Pivot!$S$30:$AE$30</c:f>
              <c:numCache>
                <c:formatCode>0.0%</c:formatCode>
                <c:ptCount val="13"/>
                <c:pt idx="0">
                  <c:v>0.58450000000000002</c:v>
                </c:pt>
                <c:pt idx="1">
                  <c:v>0.54500000000000004</c:v>
                </c:pt>
                <c:pt idx="2">
                  <c:v>0.61750000000000005</c:v>
                </c:pt>
                <c:pt idx="3">
                  <c:v>0.57399999999999995</c:v>
                </c:pt>
                <c:pt idx="4">
                  <c:v>0.64049999999999996</c:v>
                </c:pt>
                <c:pt idx="5">
                  <c:v>0.57050000000000001</c:v>
                </c:pt>
                <c:pt idx="6">
                  <c:v>0.53800000000000003</c:v>
                </c:pt>
                <c:pt idx="7">
                  <c:v>0.47549999999999998</c:v>
                </c:pt>
                <c:pt idx="8">
                  <c:v>0.433</c:v>
                </c:pt>
                <c:pt idx="9">
                  <c:v>0.45300000000000001</c:v>
                </c:pt>
                <c:pt idx="10">
                  <c:v>0.51749999999999996</c:v>
                </c:pt>
                <c:pt idx="11">
                  <c:v>0.62549999999999994</c:v>
                </c:pt>
                <c:pt idx="12">
                  <c:v>0.55700000000000005</c:v>
                </c:pt>
              </c:numCache>
            </c:numRef>
          </c:val>
          <c:extLst>
            <c:ext xmlns:c16="http://schemas.microsoft.com/office/drawing/2014/chart" uri="{C3380CC4-5D6E-409C-BE32-E72D297353CC}">
              <c16:uniqueId val="{00000004-02FF-DA43-A9BE-A66004EF0399}"/>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Pivot!$S$50:$AE$50</c:f>
              <c:numCache>
                <c:formatCode>0.0%</c:formatCode>
                <c:ptCount val="13"/>
                <c:pt idx="0">
                  <c:v>-1.9E-2</c:v>
                </c:pt>
                <c:pt idx="1">
                  <c:v>-2.4500000000000001E-2</c:v>
                </c:pt>
                <c:pt idx="2">
                  <c:v>-2.5999999999999999E-2</c:v>
                </c:pt>
                <c:pt idx="3">
                  <c:v>-3.6499999999999998E-2</c:v>
                </c:pt>
                <c:pt idx="4">
                  <c:v>-2.1999999999999999E-2</c:v>
                </c:pt>
                <c:pt idx="5">
                  <c:v>-2.4500000000000001E-2</c:v>
                </c:pt>
                <c:pt idx="6">
                  <c:v>-4.2500000000000003E-2</c:v>
                </c:pt>
                <c:pt idx="7">
                  <c:v>-5.45E-2</c:v>
                </c:pt>
                <c:pt idx="8">
                  <c:v>-6.9000000000000006E-2</c:v>
                </c:pt>
                <c:pt idx="9">
                  <c:v>-3.9E-2</c:v>
                </c:pt>
                <c:pt idx="10">
                  <c:v>-3.5999999999999997E-2</c:v>
                </c:pt>
                <c:pt idx="11">
                  <c:v>-0.35599999999999998</c:v>
                </c:pt>
                <c:pt idx="12">
                  <c:v>-0.39950000000000002</c:v>
                </c:pt>
              </c:numCache>
            </c:numRef>
          </c:val>
          <c:extLst>
            <c:ext xmlns:c16="http://schemas.microsoft.com/office/drawing/2014/chart" uri="{C3380CC4-5D6E-409C-BE32-E72D297353CC}">
              <c16:uniqueId val="{00000002-2052-104E-94CC-4FC191CF1B09}"/>
            </c:ext>
          </c:extLst>
        </c:ser>
        <c:ser>
          <c:idx val="0"/>
          <c:order val="1"/>
          <c:tx>
            <c:strRef>
              <c:f>Pivot!$R$49</c:f>
              <c:strCache>
                <c:ptCount val="1"/>
                <c:pt idx="0">
                  <c:v>Disagree</c:v>
                </c:pt>
              </c:strCache>
            </c:strRef>
          </c:tx>
          <c:spPr>
            <a:solidFill>
              <a:srgbClr val="FFC000"/>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Pivot!$S$49:$AE$49</c:f>
              <c:numCache>
                <c:formatCode>0.0%</c:formatCode>
                <c:ptCount val="13"/>
                <c:pt idx="0">
                  <c:v>-3.5000000000000001E-3</c:v>
                </c:pt>
                <c:pt idx="1">
                  <c:v>-1.5E-3</c:v>
                </c:pt>
                <c:pt idx="2">
                  <c:v>-8.5000000000000006E-3</c:v>
                </c:pt>
                <c:pt idx="3">
                  <c:v>-6.0000000000000001E-3</c:v>
                </c:pt>
                <c:pt idx="4">
                  <c:v>-2E-3</c:v>
                </c:pt>
                <c:pt idx="5">
                  <c:v>-3.5000000000000001E-3</c:v>
                </c:pt>
                <c:pt idx="6">
                  <c:v>-8.0000000000000002E-3</c:v>
                </c:pt>
                <c:pt idx="7">
                  <c:v>-0.01</c:v>
                </c:pt>
                <c:pt idx="8">
                  <c:v>-1.2500000000000001E-2</c:v>
                </c:pt>
                <c:pt idx="9">
                  <c:v>-4.0000000000000001E-3</c:v>
                </c:pt>
                <c:pt idx="10">
                  <c:v>-7.4999999999999997E-3</c:v>
                </c:pt>
                <c:pt idx="11">
                  <c:v>0</c:v>
                </c:pt>
                <c:pt idx="12">
                  <c:v>-1.5E-3</c:v>
                </c:pt>
              </c:numCache>
            </c:numRef>
          </c:val>
          <c:extLst>
            <c:ext xmlns:c16="http://schemas.microsoft.com/office/drawing/2014/chart" uri="{C3380CC4-5D6E-409C-BE32-E72D297353CC}">
              <c16:uniqueId val="{00000000-2052-104E-94CC-4FC191CF1B09}"/>
            </c:ext>
          </c:extLst>
        </c:ser>
        <c:ser>
          <c:idx val="1"/>
          <c:order val="2"/>
          <c:tx>
            <c:strRef>
              <c:f>Pivot!$R$48</c:f>
              <c:strCache>
                <c:ptCount val="1"/>
                <c:pt idx="0">
                  <c:v>Strongly disagree</c:v>
                </c:pt>
              </c:strCache>
            </c:strRef>
          </c:tx>
          <c:spPr>
            <a:solidFill>
              <a:srgbClr val="C00000"/>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Pivot!$S$48:$AE$48</c:f>
              <c:numCache>
                <c:formatCode>0.0%</c:formatCode>
                <c:ptCount val="13"/>
                <c:pt idx="0">
                  <c:v>0</c:v>
                </c:pt>
                <c:pt idx="1">
                  <c:v>0</c:v>
                </c:pt>
                <c:pt idx="2">
                  <c:v>-5.0000000000000001E-4</c:v>
                </c:pt>
                <c:pt idx="3">
                  <c:v>-5.0000000000000001E-4</c:v>
                </c:pt>
                <c:pt idx="4">
                  <c:v>0</c:v>
                </c:pt>
                <c:pt idx="5">
                  <c:v>0</c:v>
                </c:pt>
                <c:pt idx="6">
                  <c:v>-1.5E-3</c:v>
                </c:pt>
                <c:pt idx="7">
                  <c:v>-1.4E-2</c:v>
                </c:pt>
                <c:pt idx="8">
                  <c:v>-1.2500000000000001E-2</c:v>
                </c:pt>
                <c:pt idx="9">
                  <c:v>0</c:v>
                </c:pt>
                <c:pt idx="10">
                  <c:v>0</c:v>
                </c:pt>
                <c:pt idx="11">
                  <c:v>0</c:v>
                </c:pt>
                <c:pt idx="12">
                  <c:v>0</c:v>
                </c:pt>
              </c:numCache>
            </c:numRef>
          </c:val>
          <c:extLst>
            <c:ext xmlns:c16="http://schemas.microsoft.com/office/drawing/2014/chart" uri="{C3380CC4-5D6E-409C-BE32-E72D297353CC}">
              <c16:uniqueId val="{00000001-2052-104E-94CC-4FC191CF1B09}"/>
            </c:ext>
          </c:extLst>
        </c:ser>
        <c:ser>
          <c:idx val="3"/>
          <c:order val="3"/>
          <c:tx>
            <c:strRef>
              <c:f>Pivot!$R$51</c:f>
              <c:strCache>
                <c:ptCount val="1"/>
                <c:pt idx="0">
                  <c:v>Agree</c:v>
                </c:pt>
              </c:strCache>
            </c:strRef>
          </c:tx>
          <c:spPr>
            <a:solidFill>
              <a:schemeClr val="accent4"/>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Pivot!$S$51:$AE$51</c:f>
              <c:numCache>
                <c:formatCode>0.0%</c:formatCode>
                <c:ptCount val="13"/>
                <c:pt idx="0">
                  <c:v>0.39300000000000002</c:v>
                </c:pt>
                <c:pt idx="1">
                  <c:v>0.42899999999999999</c:v>
                </c:pt>
                <c:pt idx="2">
                  <c:v>0.34749999999999998</c:v>
                </c:pt>
                <c:pt idx="3">
                  <c:v>0.38300000000000001</c:v>
                </c:pt>
                <c:pt idx="4">
                  <c:v>0.33550000000000002</c:v>
                </c:pt>
                <c:pt idx="5">
                  <c:v>0.40150000000000002</c:v>
                </c:pt>
                <c:pt idx="6">
                  <c:v>0.41</c:v>
                </c:pt>
                <c:pt idx="7">
                  <c:v>0.44600000000000001</c:v>
                </c:pt>
                <c:pt idx="8">
                  <c:v>0.47299999999999998</c:v>
                </c:pt>
                <c:pt idx="9">
                  <c:v>0.504</c:v>
                </c:pt>
                <c:pt idx="10">
                  <c:v>0.439</c:v>
                </c:pt>
                <c:pt idx="11">
                  <c:v>1.8499999999999999E-2</c:v>
                </c:pt>
                <c:pt idx="12">
                  <c:v>4.2000000000000003E-2</c:v>
                </c:pt>
              </c:numCache>
            </c:numRef>
          </c:val>
          <c:extLst>
            <c:ext xmlns:c16="http://schemas.microsoft.com/office/drawing/2014/chart" uri="{C3380CC4-5D6E-409C-BE32-E72D297353CC}">
              <c16:uniqueId val="{00000003-2052-104E-94CC-4FC191CF1B09}"/>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Pivot!$S$52:$AE$52</c:f>
              <c:numCache>
                <c:formatCode>0.0%</c:formatCode>
                <c:ptCount val="13"/>
                <c:pt idx="0">
                  <c:v>0.58450000000000002</c:v>
                </c:pt>
                <c:pt idx="1">
                  <c:v>0.54500000000000004</c:v>
                </c:pt>
                <c:pt idx="2">
                  <c:v>0.61750000000000005</c:v>
                </c:pt>
                <c:pt idx="3">
                  <c:v>0.57399999999999995</c:v>
                </c:pt>
                <c:pt idx="4">
                  <c:v>0.64049999999999996</c:v>
                </c:pt>
                <c:pt idx="5">
                  <c:v>0.57050000000000001</c:v>
                </c:pt>
                <c:pt idx="6">
                  <c:v>0.53800000000000003</c:v>
                </c:pt>
                <c:pt idx="7">
                  <c:v>0.47549999999999998</c:v>
                </c:pt>
                <c:pt idx="8">
                  <c:v>0.433</c:v>
                </c:pt>
                <c:pt idx="9">
                  <c:v>0.45300000000000001</c:v>
                </c:pt>
                <c:pt idx="10">
                  <c:v>0.51749999999999996</c:v>
                </c:pt>
                <c:pt idx="11">
                  <c:v>0.62549999999999994</c:v>
                </c:pt>
                <c:pt idx="12">
                  <c:v>0.55700000000000005</c:v>
                </c:pt>
              </c:numCache>
            </c:numRef>
          </c:val>
          <c:extLst>
            <c:ext xmlns:c16="http://schemas.microsoft.com/office/drawing/2014/chart" uri="{C3380CC4-5D6E-409C-BE32-E72D297353CC}">
              <c16:uniqueId val="{00000004-2052-104E-94CC-4FC191CF1B09}"/>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min val="-0.6"/>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Pivot!$S$48</c:f>
              <c:numCache>
                <c:formatCode>0.0%</c:formatCode>
                <c:ptCount val="1"/>
                <c:pt idx="0">
                  <c:v>0</c:v>
                </c:pt>
              </c:numCache>
            </c:numRef>
          </c:val>
          <c:extLst>
            <c:ext xmlns:c16="http://schemas.microsoft.com/office/drawing/2014/chart" uri="{C3380CC4-5D6E-409C-BE32-E72D297353CC}">
              <c16:uniqueId val="{00000000-AF71-EA4A-AB52-EB42A09C5134}"/>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Pivot!$S$49</c:f>
              <c:numCache>
                <c:formatCode>0.0%</c:formatCode>
                <c:ptCount val="1"/>
                <c:pt idx="0">
                  <c:v>-3.5000000000000001E-3</c:v>
                </c:pt>
              </c:numCache>
            </c:numRef>
          </c:val>
          <c:extLst>
            <c:ext xmlns:c16="http://schemas.microsoft.com/office/drawing/2014/chart" uri="{C3380CC4-5D6E-409C-BE32-E72D297353CC}">
              <c16:uniqueId val="{00000001-AF71-EA4A-AB52-EB42A09C5134}"/>
            </c:ext>
          </c:extLst>
        </c:ser>
        <c:ser>
          <c:idx val="2"/>
          <c:order val="2"/>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Pivot!$S$50</c:f>
              <c:numCache>
                <c:formatCode>0.0%</c:formatCode>
                <c:ptCount val="1"/>
                <c:pt idx="0">
                  <c:v>-1.9E-2</c:v>
                </c:pt>
              </c:numCache>
            </c:numRef>
          </c:val>
          <c:extLst>
            <c:ext xmlns:c16="http://schemas.microsoft.com/office/drawing/2014/chart" uri="{C3380CC4-5D6E-409C-BE32-E72D297353CC}">
              <c16:uniqueId val="{00000002-AF71-EA4A-AB52-EB42A09C5134}"/>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Pivot!$S$51</c:f>
              <c:numCache>
                <c:formatCode>0.0%</c:formatCode>
                <c:ptCount val="1"/>
                <c:pt idx="0">
                  <c:v>0.39300000000000002</c:v>
                </c:pt>
              </c:numCache>
            </c:numRef>
          </c:val>
          <c:extLst>
            <c:ext xmlns:c16="http://schemas.microsoft.com/office/drawing/2014/chart" uri="{C3380CC4-5D6E-409C-BE32-E72D297353CC}">
              <c16:uniqueId val="{00000003-AF71-EA4A-AB52-EB42A09C5134}"/>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Pivot!$S$52</c:f>
              <c:numCache>
                <c:formatCode>0.0%</c:formatCode>
                <c:ptCount val="1"/>
                <c:pt idx="0">
                  <c:v>0.58450000000000002</c:v>
                </c:pt>
              </c:numCache>
            </c:numRef>
          </c:val>
          <c:extLst>
            <c:ext xmlns:c16="http://schemas.microsoft.com/office/drawing/2014/chart" uri="{C3380CC4-5D6E-409C-BE32-E72D297353CC}">
              <c16:uniqueId val="{00000004-AF71-EA4A-AB52-EB42A09C5134}"/>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Pivot!$T$48</c:f>
              <c:numCache>
                <c:formatCode>0.0%</c:formatCode>
                <c:ptCount val="1"/>
                <c:pt idx="0">
                  <c:v>0</c:v>
                </c:pt>
              </c:numCache>
            </c:numRef>
          </c:val>
          <c:extLst>
            <c:ext xmlns:c16="http://schemas.microsoft.com/office/drawing/2014/chart" uri="{C3380CC4-5D6E-409C-BE32-E72D297353CC}">
              <c16:uniqueId val="{00000000-D9D0-8B4A-90C9-188C8313F522}"/>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Pivot!$T$49</c:f>
              <c:numCache>
                <c:formatCode>0.0%</c:formatCode>
                <c:ptCount val="1"/>
                <c:pt idx="0">
                  <c:v>-1.5E-3</c:v>
                </c:pt>
              </c:numCache>
            </c:numRef>
          </c:val>
          <c:extLst>
            <c:ext xmlns:c16="http://schemas.microsoft.com/office/drawing/2014/chart" uri="{C3380CC4-5D6E-409C-BE32-E72D297353CC}">
              <c16:uniqueId val="{00000001-D9D0-8B4A-90C9-188C8313F522}"/>
            </c:ext>
          </c:extLst>
        </c:ser>
        <c:ser>
          <c:idx val="2"/>
          <c:order val="2"/>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Pivot!$T$50</c:f>
              <c:numCache>
                <c:formatCode>0.0%</c:formatCode>
                <c:ptCount val="1"/>
                <c:pt idx="0">
                  <c:v>-2.4500000000000001E-2</c:v>
                </c:pt>
              </c:numCache>
            </c:numRef>
          </c:val>
          <c:extLst>
            <c:ext xmlns:c16="http://schemas.microsoft.com/office/drawing/2014/chart" uri="{C3380CC4-5D6E-409C-BE32-E72D297353CC}">
              <c16:uniqueId val="{00000002-D9D0-8B4A-90C9-188C8313F522}"/>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Pivot!$T$51</c:f>
              <c:numCache>
                <c:formatCode>0.0%</c:formatCode>
                <c:ptCount val="1"/>
                <c:pt idx="0">
                  <c:v>0.42899999999999999</c:v>
                </c:pt>
              </c:numCache>
            </c:numRef>
          </c:val>
          <c:extLst>
            <c:ext xmlns:c16="http://schemas.microsoft.com/office/drawing/2014/chart" uri="{C3380CC4-5D6E-409C-BE32-E72D297353CC}">
              <c16:uniqueId val="{00000003-D9D0-8B4A-90C9-188C8313F522}"/>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Pivot!$T$52</c:f>
              <c:numCache>
                <c:formatCode>0.0%</c:formatCode>
                <c:ptCount val="1"/>
                <c:pt idx="0">
                  <c:v>0.54500000000000004</c:v>
                </c:pt>
              </c:numCache>
            </c:numRef>
          </c:val>
          <c:extLst>
            <c:ext xmlns:c16="http://schemas.microsoft.com/office/drawing/2014/chart" uri="{C3380CC4-5D6E-409C-BE32-E72D297353CC}">
              <c16:uniqueId val="{00000004-D9D0-8B4A-90C9-188C8313F522}"/>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Pivot!$U$50</c:f>
              <c:numCache>
                <c:formatCode>0.0%</c:formatCode>
                <c:ptCount val="1"/>
                <c:pt idx="0">
                  <c:v>-2.5999999999999999E-2</c:v>
                </c:pt>
              </c:numCache>
            </c:numRef>
          </c:val>
          <c:extLst>
            <c:ext xmlns:c16="http://schemas.microsoft.com/office/drawing/2014/chart" uri="{C3380CC4-5D6E-409C-BE32-E72D297353CC}">
              <c16:uniqueId val="{00000002-6FB7-4C46-BD8B-E58FD7B1FC7D}"/>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Pivot!$U$49</c:f>
              <c:numCache>
                <c:formatCode>0.0%</c:formatCode>
                <c:ptCount val="1"/>
                <c:pt idx="0">
                  <c:v>-8.5000000000000006E-3</c:v>
                </c:pt>
              </c:numCache>
            </c:numRef>
          </c:val>
          <c:extLst>
            <c:ext xmlns:c16="http://schemas.microsoft.com/office/drawing/2014/chart" uri="{C3380CC4-5D6E-409C-BE32-E72D297353CC}">
              <c16:uniqueId val="{00000001-6FB7-4C46-BD8B-E58FD7B1FC7D}"/>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Pivot!$U$48</c:f>
              <c:numCache>
                <c:formatCode>0.0%</c:formatCode>
                <c:ptCount val="1"/>
                <c:pt idx="0">
                  <c:v>-5.0000000000000001E-4</c:v>
                </c:pt>
              </c:numCache>
            </c:numRef>
          </c:val>
          <c:extLst>
            <c:ext xmlns:c16="http://schemas.microsoft.com/office/drawing/2014/chart" uri="{C3380CC4-5D6E-409C-BE32-E72D297353CC}">
              <c16:uniqueId val="{00000000-6FB7-4C46-BD8B-E58FD7B1FC7D}"/>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Pivot!$U$51</c:f>
              <c:numCache>
                <c:formatCode>0.0%</c:formatCode>
                <c:ptCount val="1"/>
                <c:pt idx="0">
                  <c:v>0.34749999999999998</c:v>
                </c:pt>
              </c:numCache>
            </c:numRef>
          </c:val>
          <c:extLst>
            <c:ext xmlns:c16="http://schemas.microsoft.com/office/drawing/2014/chart" uri="{C3380CC4-5D6E-409C-BE32-E72D297353CC}">
              <c16:uniqueId val="{00000003-6FB7-4C46-BD8B-E58FD7B1FC7D}"/>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Pivot!$U$52</c:f>
              <c:numCache>
                <c:formatCode>0.0%</c:formatCode>
                <c:ptCount val="1"/>
                <c:pt idx="0">
                  <c:v>0.61750000000000005</c:v>
                </c:pt>
              </c:numCache>
            </c:numRef>
          </c:val>
          <c:extLst>
            <c:ext xmlns:c16="http://schemas.microsoft.com/office/drawing/2014/chart" uri="{C3380CC4-5D6E-409C-BE32-E72D297353CC}">
              <c16:uniqueId val="{00000004-6FB7-4C46-BD8B-E58FD7B1FC7D}"/>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Pivot!$V$50</c:f>
              <c:numCache>
                <c:formatCode>0.0%</c:formatCode>
                <c:ptCount val="1"/>
                <c:pt idx="0">
                  <c:v>-3.6499999999999998E-2</c:v>
                </c:pt>
              </c:numCache>
            </c:numRef>
          </c:val>
          <c:extLst>
            <c:ext xmlns:c16="http://schemas.microsoft.com/office/drawing/2014/chart" uri="{C3380CC4-5D6E-409C-BE32-E72D297353CC}">
              <c16:uniqueId val="{00000000-3D05-C347-ADC6-08A5F3D593EE}"/>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Pivot!$V$49</c:f>
              <c:numCache>
                <c:formatCode>0.0%</c:formatCode>
                <c:ptCount val="1"/>
                <c:pt idx="0">
                  <c:v>-6.0000000000000001E-3</c:v>
                </c:pt>
              </c:numCache>
            </c:numRef>
          </c:val>
          <c:extLst>
            <c:ext xmlns:c16="http://schemas.microsoft.com/office/drawing/2014/chart" uri="{C3380CC4-5D6E-409C-BE32-E72D297353CC}">
              <c16:uniqueId val="{00000001-3D05-C347-ADC6-08A5F3D593EE}"/>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Pivot!$V$48</c:f>
              <c:numCache>
                <c:formatCode>0.0%</c:formatCode>
                <c:ptCount val="1"/>
                <c:pt idx="0">
                  <c:v>-5.0000000000000001E-4</c:v>
                </c:pt>
              </c:numCache>
            </c:numRef>
          </c:val>
          <c:extLst>
            <c:ext xmlns:c16="http://schemas.microsoft.com/office/drawing/2014/chart" uri="{C3380CC4-5D6E-409C-BE32-E72D297353CC}">
              <c16:uniqueId val="{00000002-3D05-C347-ADC6-08A5F3D593EE}"/>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Pivot!$V$51</c:f>
              <c:numCache>
                <c:formatCode>0.0%</c:formatCode>
                <c:ptCount val="1"/>
                <c:pt idx="0">
                  <c:v>0.38300000000000001</c:v>
                </c:pt>
              </c:numCache>
            </c:numRef>
          </c:val>
          <c:extLst>
            <c:ext xmlns:c16="http://schemas.microsoft.com/office/drawing/2014/chart" uri="{C3380CC4-5D6E-409C-BE32-E72D297353CC}">
              <c16:uniqueId val="{00000003-3D05-C347-ADC6-08A5F3D593EE}"/>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Pivot!$V$52</c:f>
              <c:numCache>
                <c:formatCode>0.0%</c:formatCode>
                <c:ptCount val="1"/>
                <c:pt idx="0">
                  <c:v>0.57399999999999995</c:v>
                </c:pt>
              </c:numCache>
            </c:numRef>
          </c:val>
          <c:extLst>
            <c:ext xmlns:c16="http://schemas.microsoft.com/office/drawing/2014/chart" uri="{C3380CC4-5D6E-409C-BE32-E72D297353CC}">
              <c16:uniqueId val="{00000004-3D05-C347-ADC6-08A5F3D593EE}"/>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Pivot!$W$50</c:f>
              <c:numCache>
                <c:formatCode>0.0%</c:formatCode>
                <c:ptCount val="1"/>
                <c:pt idx="0">
                  <c:v>-2.1999999999999999E-2</c:v>
                </c:pt>
              </c:numCache>
            </c:numRef>
          </c:val>
          <c:extLst>
            <c:ext xmlns:c16="http://schemas.microsoft.com/office/drawing/2014/chart" uri="{C3380CC4-5D6E-409C-BE32-E72D297353CC}">
              <c16:uniqueId val="{00000000-F75E-754E-A400-B9E9895BB2A8}"/>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Pivot!$W$49</c:f>
              <c:numCache>
                <c:formatCode>0.0%</c:formatCode>
                <c:ptCount val="1"/>
                <c:pt idx="0">
                  <c:v>-2E-3</c:v>
                </c:pt>
              </c:numCache>
            </c:numRef>
          </c:val>
          <c:extLst>
            <c:ext xmlns:c16="http://schemas.microsoft.com/office/drawing/2014/chart" uri="{C3380CC4-5D6E-409C-BE32-E72D297353CC}">
              <c16:uniqueId val="{00000001-F75E-754E-A400-B9E9895BB2A8}"/>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Pivot!$W$48</c:f>
              <c:numCache>
                <c:formatCode>0.0%</c:formatCode>
                <c:ptCount val="1"/>
                <c:pt idx="0">
                  <c:v>0</c:v>
                </c:pt>
              </c:numCache>
            </c:numRef>
          </c:val>
          <c:extLst>
            <c:ext xmlns:c16="http://schemas.microsoft.com/office/drawing/2014/chart" uri="{C3380CC4-5D6E-409C-BE32-E72D297353CC}">
              <c16:uniqueId val="{00000002-F75E-754E-A400-B9E9895BB2A8}"/>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Pivot!$W$51</c:f>
              <c:numCache>
                <c:formatCode>0.0%</c:formatCode>
                <c:ptCount val="1"/>
                <c:pt idx="0">
                  <c:v>0.33550000000000002</c:v>
                </c:pt>
              </c:numCache>
            </c:numRef>
          </c:val>
          <c:extLst>
            <c:ext xmlns:c16="http://schemas.microsoft.com/office/drawing/2014/chart" uri="{C3380CC4-5D6E-409C-BE32-E72D297353CC}">
              <c16:uniqueId val="{00000003-F75E-754E-A400-B9E9895BB2A8}"/>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Pivot!$W$52</c:f>
              <c:numCache>
                <c:formatCode>0.0%</c:formatCode>
                <c:ptCount val="1"/>
                <c:pt idx="0">
                  <c:v>0.64049999999999996</c:v>
                </c:pt>
              </c:numCache>
            </c:numRef>
          </c:val>
          <c:extLst>
            <c:ext xmlns:c16="http://schemas.microsoft.com/office/drawing/2014/chart" uri="{C3380CC4-5D6E-409C-BE32-E72D297353CC}">
              <c16:uniqueId val="{00000004-F75E-754E-A400-B9E9895BB2A8}"/>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Pivot!$X$50</c:f>
              <c:numCache>
                <c:formatCode>0.0%</c:formatCode>
                <c:ptCount val="1"/>
                <c:pt idx="0">
                  <c:v>-2.4500000000000001E-2</c:v>
                </c:pt>
              </c:numCache>
            </c:numRef>
          </c:val>
          <c:extLst>
            <c:ext xmlns:c16="http://schemas.microsoft.com/office/drawing/2014/chart" uri="{C3380CC4-5D6E-409C-BE32-E72D297353CC}">
              <c16:uniqueId val="{00000000-3583-7E42-B82B-D6F626C4EEA6}"/>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Pivot!$X$49</c:f>
              <c:numCache>
                <c:formatCode>0.0%</c:formatCode>
                <c:ptCount val="1"/>
                <c:pt idx="0">
                  <c:v>-3.5000000000000001E-3</c:v>
                </c:pt>
              </c:numCache>
            </c:numRef>
          </c:val>
          <c:extLst>
            <c:ext xmlns:c16="http://schemas.microsoft.com/office/drawing/2014/chart" uri="{C3380CC4-5D6E-409C-BE32-E72D297353CC}">
              <c16:uniqueId val="{00000001-3583-7E42-B82B-D6F626C4EEA6}"/>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Pivot!$X$48</c:f>
              <c:numCache>
                <c:formatCode>0.0%</c:formatCode>
                <c:ptCount val="1"/>
                <c:pt idx="0">
                  <c:v>0</c:v>
                </c:pt>
              </c:numCache>
            </c:numRef>
          </c:val>
          <c:extLst>
            <c:ext xmlns:c16="http://schemas.microsoft.com/office/drawing/2014/chart" uri="{C3380CC4-5D6E-409C-BE32-E72D297353CC}">
              <c16:uniqueId val="{00000002-3583-7E42-B82B-D6F626C4EEA6}"/>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Pivot!$X$51</c:f>
              <c:numCache>
                <c:formatCode>0.0%</c:formatCode>
                <c:ptCount val="1"/>
                <c:pt idx="0">
                  <c:v>0.40150000000000002</c:v>
                </c:pt>
              </c:numCache>
            </c:numRef>
          </c:val>
          <c:extLst>
            <c:ext xmlns:c16="http://schemas.microsoft.com/office/drawing/2014/chart" uri="{C3380CC4-5D6E-409C-BE32-E72D297353CC}">
              <c16:uniqueId val="{00000003-3583-7E42-B82B-D6F626C4EEA6}"/>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Pivot!$X$52</c:f>
              <c:numCache>
                <c:formatCode>0.0%</c:formatCode>
                <c:ptCount val="1"/>
                <c:pt idx="0">
                  <c:v>0.57050000000000001</c:v>
                </c:pt>
              </c:numCache>
            </c:numRef>
          </c:val>
          <c:extLst>
            <c:ext xmlns:c16="http://schemas.microsoft.com/office/drawing/2014/chart" uri="{C3380CC4-5D6E-409C-BE32-E72D297353CC}">
              <c16:uniqueId val="{00000004-3583-7E42-B82B-D6F626C4EEA6}"/>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Pivot!$Y$50</c:f>
              <c:numCache>
                <c:formatCode>0.0%</c:formatCode>
                <c:ptCount val="1"/>
                <c:pt idx="0">
                  <c:v>-4.2500000000000003E-2</c:v>
                </c:pt>
              </c:numCache>
            </c:numRef>
          </c:val>
          <c:extLst>
            <c:ext xmlns:c16="http://schemas.microsoft.com/office/drawing/2014/chart" uri="{C3380CC4-5D6E-409C-BE32-E72D297353CC}">
              <c16:uniqueId val="{00000000-DEEB-4C44-BBEE-4B31AAA5464F}"/>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Pivot!$Y$49</c:f>
              <c:numCache>
                <c:formatCode>0.0%</c:formatCode>
                <c:ptCount val="1"/>
                <c:pt idx="0">
                  <c:v>-8.0000000000000002E-3</c:v>
                </c:pt>
              </c:numCache>
            </c:numRef>
          </c:val>
          <c:extLst>
            <c:ext xmlns:c16="http://schemas.microsoft.com/office/drawing/2014/chart" uri="{C3380CC4-5D6E-409C-BE32-E72D297353CC}">
              <c16:uniqueId val="{00000001-DEEB-4C44-BBEE-4B31AAA5464F}"/>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Pivot!$Y$48</c:f>
              <c:numCache>
                <c:formatCode>0.0%</c:formatCode>
                <c:ptCount val="1"/>
                <c:pt idx="0">
                  <c:v>-1.5E-3</c:v>
                </c:pt>
              </c:numCache>
            </c:numRef>
          </c:val>
          <c:extLst>
            <c:ext xmlns:c16="http://schemas.microsoft.com/office/drawing/2014/chart" uri="{C3380CC4-5D6E-409C-BE32-E72D297353CC}">
              <c16:uniqueId val="{00000002-DEEB-4C44-BBEE-4B31AAA5464F}"/>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Pivot!$Y$51</c:f>
              <c:numCache>
                <c:formatCode>0.0%</c:formatCode>
                <c:ptCount val="1"/>
                <c:pt idx="0">
                  <c:v>0.41</c:v>
                </c:pt>
              </c:numCache>
            </c:numRef>
          </c:val>
          <c:extLst>
            <c:ext xmlns:c16="http://schemas.microsoft.com/office/drawing/2014/chart" uri="{C3380CC4-5D6E-409C-BE32-E72D297353CC}">
              <c16:uniqueId val="{00000003-DEEB-4C44-BBEE-4B31AAA5464F}"/>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Pivot!$Y$52</c:f>
              <c:numCache>
                <c:formatCode>0.0%</c:formatCode>
                <c:ptCount val="1"/>
                <c:pt idx="0">
                  <c:v>0.53800000000000003</c:v>
                </c:pt>
              </c:numCache>
            </c:numRef>
          </c:val>
          <c:extLst>
            <c:ext xmlns:c16="http://schemas.microsoft.com/office/drawing/2014/chart" uri="{C3380CC4-5D6E-409C-BE32-E72D297353CC}">
              <c16:uniqueId val="{00000004-DEEB-4C44-BBEE-4B31AAA5464F}"/>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Session - Overview of all questions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2"/>
          <c:order val="0"/>
          <c:tx>
            <c:strRef>
              <c:f>'Survey - one session'!$F$66</c:f>
              <c:strCache>
                <c:ptCount val="1"/>
                <c:pt idx="0">
                  <c:v>Neither</c:v>
                </c:pt>
              </c:strCache>
            </c:strRef>
          </c:tx>
          <c:spPr>
            <a:solidFill>
              <a:schemeClr val="bg1">
                <a:lumMod val="75000"/>
              </a:schemeClr>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session'!$G$66:$S$66</c:f>
              <c:numCache>
                <c:formatCode>0%</c:formatCode>
                <c:ptCount val="13"/>
                <c:pt idx="0">
                  <c:v>0</c:v>
                </c:pt>
                <c:pt idx="1">
                  <c:v>0</c:v>
                </c:pt>
                <c:pt idx="2">
                  <c:v>0</c:v>
                </c:pt>
                <c:pt idx="3">
                  <c:v>-9.0909090909090912E-2</c:v>
                </c:pt>
                <c:pt idx="4">
                  <c:v>0</c:v>
                </c:pt>
                <c:pt idx="5">
                  <c:v>0</c:v>
                </c:pt>
                <c:pt idx="6">
                  <c:v>0</c:v>
                </c:pt>
                <c:pt idx="7">
                  <c:v>-0.18181818181818182</c:v>
                </c:pt>
                <c:pt idx="8">
                  <c:v>-0.18181818181818182</c:v>
                </c:pt>
                <c:pt idx="9">
                  <c:v>0</c:v>
                </c:pt>
                <c:pt idx="10">
                  <c:v>0</c:v>
                </c:pt>
                <c:pt idx="11">
                  <c:v>-0.45454545454545453</c:v>
                </c:pt>
                <c:pt idx="12">
                  <c:v>-0.54545454545454541</c:v>
                </c:pt>
              </c:numCache>
            </c:numRef>
          </c:val>
          <c:extLst>
            <c:ext xmlns:c16="http://schemas.microsoft.com/office/drawing/2014/chart" uri="{C3380CC4-5D6E-409C-BE32-E72D297353CC}">
              <c16:uniqueId val="{00000002-6F70-3A4B-99F5-13F3DEE6EF4F}"/>
            </c:ext>
          </c:extLst>
        </c:ser>
        <c:ser>
          <c:idx val="1"/>
          <c:order val="1"/>
          <c:tx>
            <c:strRef>
              <c:f>'Survey - one session'!$F$65</c:f>
              <c:strCache>
                <c:ptCount val="1"/>
                <c:pt idx="0">
                  <c:v>Disagree</c:v>
                </c:pt>
              </c:strCache>
            </c:strRef>
          </c:tx>
          <c:spPr>
            <a:solidFill>
              <a:srgbClr val="FFC000"/>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session'!$G$65:$S$65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F70-3A4B-99F5-13F3DEE6EF4F}"/>
            </c:ext>
          </c:extLst>
        </c:ser>
        <c:ser>
          <c:idx val="0"/>
          <c:order val="2"/>
          <c:tx>
            <c:strRef>
              <c:f>'Survey - one session'!$F$64</c:f>
              <c:strCache>
                <c:ptCount val="1"/>
                <c:pt idx="0">
                  <c:v>Strongly disagree</c:v>
                </c:pt>
              </c:strCache>
            </c:strRef>
          </c:tx>
          <c:spPr>
            <a:solidFill>
              <a:schemeClr val="accent1"/>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session'!$G$64:$S$64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F70-3A4B-99F5-13F3DEE6EF4F}"/>
            </c:ext>
          </c:extLst>
        </c:ser>
        <c:ser>
          <c:idx val="3"/>
          <c:order val="3"/>
          <c:tx>
            <c:strRef>
              <c:f>'Survey - one session'!$F$67</c:f>
              <c:strCache>
                <c:ptCount val="1"/>
                <c:pt idx="0">
                  <c:v>Agree</c:v>
                </c:pt>
              </c:strCache>
            </c:strRef>
          </c:tx>
          <c:spPr>
            <a:solidFill>
              <a:schemeClr val="accent4"/>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session'!$G$67:$S$67</c:f>
              <c:numCache>
                <c:formatCode>0%</c:formatCode>
                <c:ptCount val="13"/>
                <c:pt idx="0">
                  <c:v>0.54545454545454541</c:v>
                </c:pt>
                <c:pt idx="1">
                  <c:v>0.54545454545454541</c:v>
                </c:pt>
                <c:pt idx="2">
                  <c:v>0.45454545454545453</c:v>
                </c:pt>
                <c:pt idx="3">
                  <c:v>0.45454545454545453</c:v>
                </c:pt>
                <c:pt idx="4">
                  <c:v>0.45454545454545453</c:v>
                </c:pt>
                <c:pt idx="5">
                  <c:v>0.54545454545454541</c:v>
                </c:pt>
                <c:pt idx="6">
                  <c:v>0.63636363636363635</c:v>
                </c:pt>
                <c:pt idx="7">
                  <c:v>0.27272727272727271</c:v>
                </c:pt>
                <c:pt idx="8">
                  <c:v>0.27272727272727271</c:v>
                </c:pt>
                <c:pt idx="9">
                  <c:v>0.63636363636363635</c:v>
                </c:pt>
                <c:pt idx="10">
                  <c:v>0.63636363636363635</c:v>
                </c:pt>
                <c:pt idx="11">
                  <c:v>0</c:v>
                </c:pt>
                <c:pt idx="12">
                  <c:v>0</c:v>
                </c:pt>
              </c:numCache>
            </c:numRef>
          </c:val>
          <c:extLst>
            <c:ext xmlns:c16="http://schemas.microsoft.com/office/drawing/2014/chart" uri="{C3380CC4-5D6E-409C-BE32-E72D297353CC}">
              <c16:uniqueId val="{00000003-6F70-3A4B-99F5-13F3DEE6EF4F}"/>
            </c:ext>
          </c:extLst>
        </c:ser>
        <c:ser>
          <c:idx val="4"/>
          <c:order val="4"/>
          <c:tx>
            <c:strRef>
              <c:f>'Survey - one session'!$F$68</c:f>
              <c:strCache>
                <c:ptCount val="1"/>
                <c:pt idx="0">
                  <c:v>Strongly agree</c:v>
                </c:pt>
              </c:strCache>
            </c:strRef>
          </c:tx>
          <c:spPr>
            <a:solidFill>
              <a:schemeClr val="tx2">
                <a:lumMod val="90000"/>
                <a:lumOff val="10000"/>
              </a:schemeClr>
            </a:solidFill>
            <a:ln>
              <a:noFill/>
            </a:ln>
            <a:effectLst/>
          </c:spPr>
          <c:invertIfNegative val="0"/>
          <c:cat>
            <c:strRef>
              <c:f>'Survey - one session'!$G$63:$S$63</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 one session'!$G$68:$S$68</c:f>
              <c:numCache>
                <c:formatCode>0%</c:formatCode>
                <c:ptCount val="13"/>
                <c:pt idx="0">
                  <c:v>0.45454545454545453</c:v>
                </c:pt>
                <c:pt idx="1">
                  <c:v>0.45454545454545453</c:v>
                </c:pt>
                <c:pt idx="2">
                  <c:v>0.54545454545454541</c:v>
                </c:pt>
                <c:pt idx="3">
                  <c:v>0.45454545454545453</c:v>
                </c:pt>
                <c:pt idx="4">
                  <c:v>0.54545454545454541</c:v>
                </c:pt>
                <c:pt idx="5">
                  <c:v>0.45454545454545453</c:v>
                </c:pt>
                <c:pt idx="6">
                  <c:v>0.36363636363636365</c:v>
                </c:pt>
                <c:pt idx="7">
                  <c:v>0.54545454545454541</c:v>
                </c:pt>
                <c:pt idx="8">
                  <c:v>0.54545454545454541</c:v>
                </c:pt>
                <c:pt idx="9">
                  <c:v>0.36363636363636365</c:v>
                </c:pt>
                <c:pt idx="10">
                  <c:v>0.36363636363636365</c:v>
                </c:pt>
                <c:pt idx="11">
                  <c:v>0.54545454545454541</c:v>
                </c:pt>
                <c:pt idx="12">
                  <c:v>0.45454545454545453</c:v>
                </c:pt>
              </c:numCache>
            </c:numRef>
          </c:val>
          <c:extLst>
            <c:ext xmlns:c16="http://schemas.microsoft.com/office/drawing/2014/chart" uri="{C3380CC4-5D6E-409C-BE32-E72D297353CC}">
              <c16:uniqueId val="{00000004-6F70-3A4B-99F5-13F3DEE6EF4F}"/>
            </c:ext>
          </c:extLst>
        </c:ser>
        <c:dLbls>
          <c:showLegendKey val="0"/>
          <c:showVal val="0"/>
          <c:showCatName val="0"/>
          <c:showSerName val="0"/>
          <c:showPercent val="0"/>
          <c:showBubbleSize val="0"/>
        </c:dLbls>
        <c:gapWidth val="150"/>
        <c:overlap val="100"/>
        <c:axId val="770430768"/>
        <c:axId val="770052176"/>
      </c:barChart>
      <c:catAx>
        <c:axId val="7704307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052176"/>
        <c:crosses val="autoZero"/>
        <c:auto val="1"/>
        <c:lblAlgn val="ctr"/>
        <c:lblOffset val="100"/>
        <c:noMultiLvlLbl val="0"/>
      </c:catAx>
      <c:valAx>
        <c:axId val="7700521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430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Pivot!$Z$50</c:f>
              <c:numCache>
                <c:formatCode>0.0%</c:formatCode>
                <c:ptCount val="1"/>
                <c:pt idx="0">
                  <c:v>-5.45E-2</c:v>
                </c:pt>
              </c:numCache>
            </c:numRef>
          </c:val>
          <c:extLst>
            <c:ext xmlns:c16="http://schemas.microsoft.com/office/drawing/2014/chart" uri="{C3380CC4-5D6E-409C-BE32-E72D297353CC}">
              <c16:uniqueId val="{00000000-5DA0-E445-BE11-DECED3E6BF15}"/>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Pivot!$Z$49</c:f>
              <c:numCache>
                <c:formatCode>0.0%</c:formatCode>
                <c:ptCount val="1"/>
                <c:pt idx="0">
                  <c:v>-0.01</c:v>
                </c:pt>
              </c:numCache>
            </c:numRef>
          </c:val>
          <c:extLst>
            <c:ext xmlns:c16="http://schemas.microsoft.com/office/drawing/2014/chart" uri="{C3380CC4-5D6E-409C-BE32-E72D297353CC}">
              <c16:uniqueId val="{00000001-5DA0-E445-BE11-DECED3E6BF15}"/>
            </c:ext>
          </c:extLst>
        </c:ser>
        <c:ser>
          <c:idx val="0"/>
          <c:order val="2"/>
          <c:tx>
            <c:strRef>
              <c:f>Pivot!$R$48</c:f>
              <c:strCache>
                <c:ptCount val="1"/>
                <c:pt idx="0">
                  <c:v>Strongly disagree</c:v>
                </c:pt>
              </c:strCache>
            </c:strRef>
          </c:tx>
          <c:spPr>
            <a:solidFill>
              <a:srgbClr val="C00000"/>
            </a:solidFill>
            <a:ln>
              <a:noFill/>
            </a:ln>
            <a:effectLst/>
          </c:spPr>
          <c:invertIfNegative val="0"/>
          <c:cat>
            <c:strRef>
              <c:f>Pivot!$S$47</c:f>
              <c:strCache>
                <c:ptCount val="1"/>
                <c:pt idx="0">
                  <c:v>Objectives explained</c:v>
                </c:pt>
              </c:strCache>
            </c:strRef>
          </c:cat>
          <c:val>
            <c:numRef>
              <c:f>Pivot!$Z$48</c:f>
              <c:numCache>
                <c:formatCode>0.0%</c:formatCode>
                <c:ptCount val="1"/>
                <c:pt idx="0">
                  <c:v>-1.4E-2</c:v>
                </c:pt>
              </c:numCache>
            </c:numRef>
          </c:val>
          <c:extLst>
            <c:ext xmlns:c16="http://schemas.microsoft.com/office/drawing/2014/chart" uri="{C3380CC4-5D6E-409C-BE32-E72D297353CC}">
              <c16:uniqueId val="{00000002-5DA0-E445-BE11-DECED3E6BF15}"/>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Pivot!$Z$51</c:f>
              <c:numCache>
                <c:formatCode>0.0%</c:formatCode>
                <c:ptCount val="1"/>
                <c:pt idx="0">
                  <c:v>0.44600000000000001</c:v>
                </c:pt>
              </c:numCache>
            </c:numRef>
          </c:val>
          <c:extLst>
            <c:ext xmlns:c16="http://schemas.microsoft.com/office/drawing/2014/chart" uri="{C3380CC4-5D6E-409C-BE32-E72D297353CC}">
              <c16:uniqueId val="{00000003-5DA0-E445-BE11-DECED3E6BF15}"/>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Pivot!$Z$52</c:f>
              <c:numCache>
                <c:formatCode>0.0%</c:formatCode>
                <c:ptCount val="1"/>
                <c:pt idx="0">
                  <c:v>0.47549999999999998</c:v>
                </c:pt>
              </c:numCache>
            </c:numRef>
          </c:val>
          <c:extLst>
            <c:ext xmlns:c16="http://schemas.microsoft.com/office/drawing/2014/chart" uri="{C3380CC4-5D6E-409C-BE32-E72D297353CC}">
              <c16:uniqueId val="{00000004-5DA0-E445-BE11-DECED3E6BF15}"/>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Pivot!$AA$50</c:f>
              <c:numCache>
                <c:formatCode>0.0%</c:formatCode>
                <c:ptCount val="1"/>
                <c:pt idx="0">
                  <c:v>-6.9000000000000006E-2</c:v>
                </c:pt>
              </c:numCache>
            </c:numRef>
          </c:val>
          <c:extLst>
            <c:ext xmlns:c16="http://schemas.microsoft.com/office/drawing/2014/chart" uri="{C3380CC4-5D6E-409C-BE32-E72D297353CC}">
              <c16:uniqueId val="{00000000-807B-6E4D-93C4-1B4E101AB632}"/>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Pivot!$AA$49</c:f>
              <c:numCache>
                <c:formatCode>0.0%</c:formatCode>
                <c:ptCount val="1"/>
                <c:pt idx="0">
                  <c:v>-1.2500000000000001E-2</c:v>
                </c:pt>
              </c:numCache>
            </c:numRef>
          </c:val>
          <c:extLst>
            <c:ext xmlns:c16="http://schemas.microsoft.com/office/drawing/2014/chart" uri="{C3380CC4-5D6E-409C-BE32-E72D297353CC}">
              <c16:uniqueId val="{00000001-807B-6E4D-93C4-1B4E101AB632}"/>
            </c:ext>
          </c:extLst>
        </c:ser>
        <c:ser>
          <c:idx val="0"/>
          <c:order val="2"/>
          <c:tx>
            <c:strRef>
              <c:f>Pivot!$R$48</c:f>
              <c:strCache>
                <c:ptCount val="1"/>
                <c:pt idx="0">
                  <c:v>Strongly disagree</c:v>
                </c:pt>
              </c:strCache>
            </c:strRef>
          </c:tx>
          <c:spPr>
            <a:solidFill>
              <a:srgbClr val="C00000"/>
            </a:solidFill>
            <a:ln>
              <a:noFill/>
            </a:ln>
            <a:effectLst/>
          </c:spPr>
          <c:invertIfNegative val="0"/>
          <c:cat>
            <c:strRef>
              <c:f>Pivot!$S$47</c:f>
              <c:strCache>
                <c:ptCount val="1"/>
                <c:pt idx="0">
                  <c:v>Objectives explained</c:v>
                </c:pt>
              </c:strCache>
            </c:strRef>
          </c:cat>
          <c:val>
            <c:numRef>
              <c:f>Pivot!$AA$48</c:f>
              <c:numCache>
                <c:formatCode>0.0%</c:formatCode>
                <c:ptCount val="1"/>
                <c:pt idx="0">
                  <c:v>-1.2500000000000001E-2</c:v>
                </c:pt>
              </c:numCache>
            </c:numRef>
          </c:val>
          <c:extLst>
            <c:ext xmlns:c16="http://schemas.microsoft.com/office/drawing/2014/chart" uri="{C3380CC4-5D6E-409C-BE32-E72D297353CC}">
              <c16:uniqueId val="{00000002-807B-6E4D-93C4-1B4E101AB632}"/>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Pivot!$AA$51</c:f>
              <c:numCache>
                <c:formatCode>0.0%</c:formatCode>
                <c:ptCount val="1"/>
                <c:pt idx="0">
                  <c:v>0.47299999999999998</c:v>
                </c:pt>
              </c:numCache>
            </c:numRef>
          </c:val>
          <c:extLst>
            <c:ext xmlns:c16="http://schemas.microsoft.com/office/drawing/2014/chart" uri="{C3380CC4-5D6E-409C-BE32-E72D297353CC}">
              <c16:uniqueId val="{00000003-807B-6E4D-93C4-1B4E101AB632}"/>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Pivot!$AA$52</c:f>
              <c:numCache>
                <c:formatCode>0.0%</c:formatCode>
                <c:ptCount val="1"/>
                <c:pt idx="0">
                  <c:v>0.433</c:v>
                </c:pt>
              </c:numCache>
            </c:numRef>
          </c:val>
          <c:extLst>
            <c:ext xmlns:c16="http://schemas.microsoft.com/office/drawing/2014/chart" uri="{C3380CC4-5D6E-409C-BE32-E72D297353CC}">
              <c16:uniqueId val="{00000004-807B-6E4D-93C4-1B4E101AB632}"/>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Pivot!$AB$50</c:f>
              <c:numCache>
                <c:formatCode>0.0%</c:formatCode>
                <c:ptCount val="1"/>
                <c:pt idx="0">
                  <c:v>-3.9E-2</c:v>
                </c:pt>
              </c:numCache>
            </c:numRef>
          </c:val>
          <c:extLst>
            <c:ext xmlns:c16="http://schemas.microsoft.com/office/drawing/2014/chart" uri="{C3380CC4-5D6E-409C-BE32-E72D297353CC}">
              <c16:uniqueId val="{00000000-6F78-CA49-8D1D-D55057245EC2}"/>
            </c:ext>
          </c:extLst>
        </c:ser>
        <c:ser>
          <c:idx val="1"/>
          <c:order val="1"/>
          <c:tx>
            <c:strRef>
              <c:f>Pivot!$R$49</c:f>
              <c:strCache>
                <c:ptCount val="1"/>
                <c:pt idx="0">
                  <c:v>Disagree</c:v>
                </c:pt>
              </c:strCache>
            </c:strRef>
          </c:tx>
          <c:spPr>
            <a:solidFill>
              <a:srgbClr val="FFC000"/>
            </a:solidFill>
            <a:ln>
              <a:noFill/>
            </a:ln>
            <a:effectLst/>
          </c:spPr>
          <c:invertIfNegative val="0"/>
          <c:cat>
            <c:strRef>
              <c:f>Pivot!$S$47</c:f>
              <c:strCache>
                <c:ptCount val="1"/>
                <c:pt idx="0">
                  <c:v>Objectives explained</c:v>
                </c:pt>
              </c:strCache>
            </c:strRef>
          </c:cat>
          <c:val>
            <c:numRef>
              <c:f>Pivot!$AB$49</c:f>
              <c:numCache>
                <c:formatCode>0.0%</c:formatCode>
                <c:ptCount val="1"/>
                <c:pt idx="0">
                  <c:v>-4.0000000000000001E-3</c:v>
                </c:pt>
              </c:numCache>
            </c:numRef>
          </c:val>
          <c:extLst>
            <c:ext xmlns:c16="http://schemas.microsoft.com/office/drawing/2014/chart" uri="{C3380CC4-5D6E-409C-BE32-E72D297353CC}">
              <c16:uniqueId val="{00000001-6F78-CA49-8D1D-D55057245EC2}"/>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Pivot!$AB$48</c:f>
              <c:numCache>
                <c:formatCode>0.0%</c:formatCode>
                <c:ptCount val="1"/>
                <c:pt idx="0">
                  <c:v>0</c:v>
                </c:pt>
              </c:numCache>
            </c:numRef>
          </c:val>
          <c:extLst>
            <c:ext xmlns:c16="http://schemas.microsoft.com/office/drawing/2014/chart" uri="{C3380CC4-5D6E-409C-BE32-E72D297353CC}">
              <c16:uniqueId val="{00000002-6F78-CA49-8D1D-D55057245EC2}"/>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Pivot!$AB$51</c:f>
              <c:numCache>
                <c:formatCode>0.0%</c:formatCode>
                <c:ptCount val="1"/>
                <c:pt idx="0">
                  <c:v>0.504</c:v>
                </c:pt>
              </c:numCache>
            </c:numRef>
          </c:val>
          <c:extLst>
            <c:ext xmlns:c16="http://schemas.microsoft.com/office/drawing/2014/chart" uri="{C3380CC4-5D6E-409C-BE32-E72D297353CC}">
              <c16:uniqueId val="{00000003-6F78-CA49-8D1D-D55057245EC2}"/>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Pivot!$AB$52</c:f>
              <c:numCache>
                <c:formatCode>0.0%</c:formatCode>
                <c:ptCount val="1"/>
                <c:pt idx="0">
                  <c:v>0.45300000000000001</c:v>
                </c:pt>
              </c:numCache>
            </c:numRef>
          </c:val>
          <c:extLst>
            <c:ext xmlns:c16="http://schemas.microsoft.com/office/drawing/2014/chart" uri="{C3380CC4-5D6E-409C-BE32-E72D297353CC}">
              <c16:uniqueId val="{00000004-6F78-CA49-8D1D-D55057245EC2}"/>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Pivot!$AC$50</c:f>
              <c:numCache>
                <c:formatCode>0.0%</c:formatCode>
                <c:ptCount val="1"/>
                <c:pt idx="0">
                  <c:v>-3.5999999999999997E-2</c:v>
                </c:pt>
              </c:numCache>
            </c:numRef>
          </c:val>
          <c:extLst>
            <c:ext xmlns:c16="http://schemas.microsoft.com/office/drawing/2014/chart" uri="{C3380CC4-5D6E-409C-BE32-E72D297353CC}">
              <c16:uniqueId val="{00000000-AE3F-1847-9D82-2D69BE611422}"/>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Pivot!$AC$49</c:f>
              <c:numCache>
                <c:formatCode>0.0%</c:formatCode>
                <c:ptCount val="1"/>
                <c:pt idx="0">
                  <c:v>-7.4999999999999997E-3</c:v>
                </c:pt>
              </c:numCache>
            </c:numRef>
          </c:val>
          <c:extLst>
            <c:ext xmlns:c16="http://schemas.microsoft.com/office/drawing/2014/chart" uri="{C3380CC4-5D6E-409C-BE32-E72D297353CC}">
              <c16:uniqueId val="{00000001-AE3F-1847-9D82-2D69BE611422}"/>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Pivot!$AC$48</c:f>
              <c:numCache>
                <c:formatCode>0.0%</c:formatCode>
                <c:ptCount val="1"/>
                <c:pt idx="0">
                  <c:v>0</c:v>
                </c:pt>
              </c:numCache>
            </c:numRef>
          </c:val>
          <c:extLst>
            <c:ext xmlns:c16="http://schemas.microsoft.com/office/drawing/2014/chart" uri="{C3380CC4-5D6E-409C-BE32-E72D297353CC}">
              <c16:uniqueId val="{00000002-AE3F-1847-9D82-2D69BE611422}"/>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Pivot!$AC$51</c:f>
              <c:numCache>
                <c:formatCode>0.0%</c:formatCode>
                <c:ptCount val="1"/>
                <c:pt idx="0">
                  <c:v>0.439</c:v>
                </c:pt>
              </c:numCache>
            </c:numRef>
          </c:val>
          <c:extLst>
            <c:ext xmlns:c16="http://schemas.microsoft.com/office/drawing/2014/chart" uri="{C3380CC4-5D6E-409C-BE32-E72D297353CC}">
              <c16:uniqueId val="{00000003-AE3F-1847-9D82-2D69BE611422}"/>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Pivot!$AC$52</c:f>
              <c:numCache>
                <c:formatCode>0.0%</c:formatCode>
                <c:ptCount val="1"/>
                <c:pt idx="0">
                  <c:v>0.51749999999999996</c:v>
                </c:pt>
              </c:numCache>
            </c:numRef>
          </c:val>
          <c:extLst>
            <c:ext xmlns:c16="http://schemas.microsoft.com/office/drawing/2014/chart" uri="{C3380CC4-5D6E-409C-BE32-E72D297353CC}">
              <c16:uniqueId val="{00000004-AE3F-1847-9D82-2D69BE611422}"/>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Pivot!$AD$50</c:f>
              <c:numCache>
                <c:formatCode>0.0%</c:formatCode>
                <c:ptCount val="1"/>
                <c:pt idx="0">
                  <c:v>-0.35599999999999998</c:v>
                </c:pt>
              </c:numCache>
            </c:numRef>
          </c:val>
          <c:extLst>
            <c:ext xmlns:c16="http://schemas.microsoft.com/office/drawing/2014/chart" uri="{C3380CC4-5D6E-409C-BE32-E72D297353CC}">
              <c16:uniqueId val="{00000000-BEF7-6D4F-8E21-114F25AEA9F4}"/>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Pivot!$AD$49</c:f>
              <c:numCache>
                <c:formatCode>0.0%</c:formatCode>
                <c:ptCount val="1"/>
                <c:pt idx="0">
                  <c:v>0</c:v>
                </c:pt>
              </c:numCache>
            </c:numRef>
          </c:val>
          <c:extLst>
            <c:ext xmlns:c16="http://schemas.microsoft.com/office/drawing/2014/chart" uri="{C3380CC4-5D6E-409C-BE32-E72D297353CC}">
              <c16:uniqueId val="{00000001-BEF7-6D4F-8E21-114F25AEA9F4}"/>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Pivot!$AD$48</c:f>
              <c:numCache>
                <c:formatCode>0.0%</c:formatCode>
                <c:ptCount val="1"/>
                <c:pt idx="0">
                  <c:v>0</c:v>
                </c:pt>
              </c:numCache>
            </c:numRef>
          </c:val>
          <c:extLst>
            <c:ext xmlns:c16="http://schemas.microsoft.com/office/drawing/2014/chart" uri="{C3380CC4-5D6E-409C-BE32-E72D297353CC}">
              <c16:uniqueId val="{00000002-BEF7-6D4F-8E21-114F25AEA9F4}"/>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Pivot!$AD$51</c:f>
              <c:numCache>
                <c:formatCode>0.0%</c:formatCode>
                <c:ptCount val="1"/>
                <c:pt idx="0">
                  <c:v>1.8499999999999999E-2</c:v>
                </c:pt>
              </c:numCache>
            </c:numRef>
          </c:val>
          <c:extLst>
            <c:ext xmlns:c16="http://schemas.microsoft.com/office/drawing/2014/chart" uri="{C3380CC4-5D6E-409C-BE32-E72D297353CC}">
              <c16:uniqueId val="{00000003-BEF7-6D4F-8E21-114F25AEA9F4}"/>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Pivot!$AD$52</c:f>
              <c:numCache>
                <c:formatCode>0.0%</c:formatCode>
                <c:ptCount val="1"/>
                <c:pt idx="0">
                  <c:v>0.62549999999999994</c:v>
                </c:pt>
              </c:numCache>
            </c:numRef>
          </c:val>
          <c:extLst>
            <c:ext xmlns:c16="http://schemas.microsoft.com/office/drawing/2014/chart" uri="{C3380CC4-5D6E-409C-BE32-E72D297353CC}">
              <c16:uniqueId val="{00000004-BEF7-6D4F-8E21-114F25AEA9F4}"/>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2"/>
          <c:order val="0"/>
          <c:tx>
            <c:strRef>
              <c:f>Pivot!$R$50</c:f>
              <c:strCache>
                <c:ptCount val="1"/>
                <c:pt idx="0">
                  <c:v>Neither</c:v>
                </c:pt>
              </c:strCache>
            </c:strRef>
          </c:tx>
          <c:spPr>
            <a:solidFill>
              <a:schemeClr val="bg1">
                <a:lumMod val="75000"/>
              </a:schemeClr>
            </a:solidFill>
            <a:ln>
              <a:noFill/>
            </a:ln>
            <a:effectLst/>
          </c:spPr>
          <c:invertIfNegative val="0"/>
          <c:cat>
            <c:strRef>
              <c:f>Pivot!$S$47</c:f>
              <c:strCache>
                <c:ptCount val="1"/>
                <c:pt idx="0">
                  <c:v>Objectives explained</c:v>
                </c:pt>
              </c:strCache>
            </c:strRef>
          </c:cat>
          <c:val>
            <c:numRef>
              <c:f>Pivot!$AE$50</c:f>
              <c:numCache>
                <c:formatCode>0.0%</c:formatCode>
                <c:ptCount val="1"/>
                <c:pt idx="0">
                  <c:v>-0.39950000000000002</c:v>
                </c:pt>
              </c:numCache>
            </c:numRef>
          </c:val>
          <c:extLst>
            <c:ext xmlns:c16="http://schemas.microsoft.com/office/drawing/2014/chart" uri="{C3380CC4-5D6E-409C-BE32-E72D297353CC}">
              <c16:uniqueId val="{00000000-5E1C-CD41-83FA-4177808EEDFC}"/>
            </c:ext>
          </c:extLst>
        </c:ser>
        <c:ser>
          <c:idx val="1"/>
          <c:order val="1"/>
          <c:tx>
            <c:strRef>
              <c:f>Pivot!$R$49</c:f>
              <c:strCache>
                <c:ptCount val="1"/>
                <c:pt idx="0">
                  <c:v>Disagree</c:v>
                </c:pt>
              </c:strCache>
            </c:strRef>
          </c:tx>
          <c:spPr>
            <a:solidFill>
              <a:schemeClr val="accent2"/>
            </a:solidFill>
            <a:ln>
              <a:noFill/>
            </a:ln>
            <a:effectLst/>
          </c:spPr>
          <c:invertIfNegative val="0"/>
          <c:cat>
            <c:strRef>
              <c:f>Pivot!$S$47</c:f>
              <c:strCache>
                <c:ptCount val="1"/>
                <c:pt idx="0">
                  <c:v>Objectives explained</c:v>
                </c:pt>
              </c:strCache>
            </c:strRef>
          </c:cat>
          <c:val>
            <c:numRef>
              <c:f>Pivot!$AE$49</c:f>
              <c:numCache>
                <c:formatCode>0.0%</c:formatCode>
                <c:ptCount val="1"/>
                <c:pt idx="0">
                  <c:v>-1.5E-3</c:v>
                </c:pt>
              </c:numCache>
            </c:numRef>
          </c:val>
          <c:extLst>
            <c:ext xmlns:c16="http://schemas.microsoft.com/office/drawing/2014/chart" uri="{C3380CC4-5D6E-409C-BE32-E72D297353CC}">
              <c16:uniqueId val="{00000001-5E1C-CD41-83FA-4177808EEDFC}"/>
            </c:ext>
          </c:extLst>
        </c:ser>
        <c:ser>
          <c:idx val="0"/>
          <c:order val="2"/>
          <c:tx>
            <c:strRef>
              <c:f>Pivot!$R$48</c:f>
              <c:strCache>
                <c:ptCount val="1"/>
                <c:pt idx="0">
                  <c:v>Strongly disagree</c:v>
                </c:pt>
              </c:strCache>
            </c:strRef>
          </c:tx>
          <c:spPr>
            <a:solidFill>
              <a:schemeClr val="accent1"/>
            </a:solidFill>
            <a:ln>
              <a:noFill/>
            </a:ln>
            <a:effectLst/>
          </c:spPr>
          <c:invertIfNegative val="0"/>
          <c:cat>
            <c:strRef>
              <c:f>Pivot!$S$47</c:f>
              <c:strCache>
                <c:ptCount val="1"/>
                <c:pt idx="0">
                  <c:v>Objectives explained</c:v>
                </c:pt>
              </c:strCache>
            </c:strRef>
          </c:cat>
          <c:val>
            <c:numRef>
              <c:f>Pivot!$AE$48</c:f>
              <c:numCache>
                <c:formatCode>0.0%</c:formatCode>
                <c:ptCount val="1"/>
                <c:pt idx="0">
                  <c:v>0</c:v>
                </c:pt>
              </c:numCache>
            </c:numRef>
          </c:val>
          <c:extLst>
            <c:ext xmlns:c16="http://schemas.microsoft.com/office/drawing/2014/chart" uri="{C3380CC4-5D6E-409C-BE32-E72D297353CC}">
              <c16:uniqueId val="{00000002-5E1C-CD41-83FA-4177808EEDFC}"/>
            </c:ext>
          </c:extLst>
        </c:ser>
        <c:ser>
          <c:idx val="3"/>
          <c:order val="3"/>
          <c:tx>
            <c:strRef>
              <c:f>Pivot!$R$51</c:f>
              <c:strCache>
                <c:ptCount val="1"/>
                <c:pt idx="0">
                  <c:v>Agree</c:v>
                </c:pt>
              </c:strCache>
            </c:strRef>
          </c:tx>
          <c:spPr>
            <a:solidFill>
              <a:schemeClr val="accent4"/>
            </a:solidFill>
            <a:ln>
              <a:noFill/>
            </a:ln>
            <a:effectLst/>
          </c:spPr>
          <c:invertIfNegative val="0"/>
          <c:cat>
            <c:strRef>
              <c:f>Pivot!$S$47</c:f>
              <c:strCache>
                <c:ptCount val="1"/>
                <c:pt idx="0">
                  <c:v>Objectives explained</c:v>
                </c:pt>
              </c:strCache>
            </c:strRef>
          </c:cat>
          <c:val>
            <c:numRef>
              <c:f>Pivot!$AE$51</c:f>
              <c:numCache>
                <c:formatCode>0.0%</c:formatCode>
                <c:ptCount val="1"/>
                <c:pt idx="0">
                  <c:v>4.2000000000000003E-2</c:v>
                </c:pt>
              </c:numCache>
            </c:numRef>
          </c:val>
          <c:extLst>
            <c:ext xmlns:c16="http://schemas.microsoft.com/office/drawing/2014/chart" uri="{C3380CC4-5D6E-409C-BE32-E72D297353CC}">
              <c16:uniqueId val="{00000003-5E1C-CD41-83FA-4177808EEDFC}"/>
            </c:ext>
          </c:extLst>
        </c:ser>
        <c:ser>
          <c:idx val="4"/>
          <c:order val="4"/>
          <c:tx>
            <c:strRef>
              <c:f>Pivot!$R$52</c:f>
              <c:strCache>
                <c:ptCount val="1"/>
                <c:pt idx="0">
                  <c:v>Strongly agreee</c:v>
                </c:pt>
              </c:strCache>
            </c:strRef>
          </c:tx>
          <c:spPr>
            <a:solidFill>
              <a:schemeClr val="tx2">
                <a:lumMod val="90000"/>
                <a:lumOff val="10000"/>
              </a:schemeClr>
            </a:solidFill>
            <a:ln>
              <a:noFill/>
            </a:ln>
            <a:effectLst/>
          </c:spPr>
          <c:invertIfNegative val="0"/>
          <c:cat>
            <c:strRef>
              <c:f>Pivot!$S$47</c:f>
              <c:strCache>
                <c:ptCount val="1"/>
                <c:pt idx="0">
                  <c:v>Objectives explained</c:v>
                </c:pt>
              </c:strCache>
            </c:strRef>
          </c:cat>
          <c:val>
            <c:numRef>
              <c:f>Pivot!$AE$52</c:f>
              <c:numCache>
                <c:formatCode>0.0%</c:formatCode>
                <c:ptCount val="1"/>
                <c:pt idx="0">
                  <c:v>0.55700000000000005</c:v>
                </c:pt>
              </c:numCache>
            </c:numRef>
          </c:val>
          <c:extLst>
            <c:ext xmlns:c16="http://schemas.microsoft.com/office/drawing/2014/chart" uri="{C3380CC4-5D6E-409C-BE32-E72D297353CC}">
              <c16:uniqueId val="{00000004-5E1C-CD41-83FA-4177808EEDFC}"/>
            </c:ext>
          </c:extLst>
        </c:ser>
        <c:dLbls>
          <c:showLegendKey val="0"/>
          <c:showVal val="0"/>
          <c:showCatName val="0"/>
          <c:showSerName val="0"/>
          <c:showPercent val="0"/>
          <c:showBubbleSize val="0"/>
        </c:dLbls>
        <c:gapWidth val="0"/>
        <c:overlap val="100"/>
        <c:axId val="1929953392"/>
        <c:axId val="1929968512"/>
      </c:barChart>
      <c:catAx>
        <c:axId val="1929953392"/>
        <c:scaling>
          <c:orientation val="minMax"/>
        </c:scaling>
        <c:delete val="1"/>
        <c:axPos val="l"/>
        <c:numFmt formatCode="General" sourceLinked="1"/>
        <c:majorTickMark val="none"/>
        <c:minorTickMark val="none"/>
        <c:tickLblPos val="nextTo"/>
        <c:crossAx val="1929968512"/>
        <c:crosses val="autoZero"/>
        <c:auto val="1"/>
        <c:lblAlgn val="ctr"/>
        <c:lblOffset val="100"/>
        <c:noMultiLvlLbl val="0"/>
      </c:catAx>
      <c:valAx>
        <c:axId val="1929968512"/>
        <c:scaling>
          <c:orientation val="minMax"/>
          <c:max val="1"/>
          <c:min val="-1"/>
        </c:scaling>
        <c:delete val="1"/>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299533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2020'!$R$26</c:f>
              <c:strCache>
                <c:ptCount val="1"/>
                <c:pt idx="0">
                  <c:v>Strongly disagree</c:v>
                </c:pt>
              </c:strCache>
            </c:strRef>
          </c:tx>
          <c:spPr>
            <a:solidFill>
              <a:srgbClr val="C00000"/>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2020'!$S$26:$AE$26</c:f>
              <c:numCache>
                <c:formatCode>0.0%</c:formatCode>
                <c:ptCount val="13"/>
                <c:pt idx="0">
                  <c:v>0</c:v>
                </c:pt>
                <c:pt idx="1">
                  <c:v>0</c:v>
                </c:pt>
                <c:pt idx="2">
                  <c:v>0</c:v>
                </c:pt>
                <c:pt idx="3">
                  <c:v>0</c:v>
                </c:pt>
                <c:pt idx="4">
                  <c:v>0</c:v>
                </c:pt>
                <c:pt idx="5">
                  <c:v>0</c:v>
                </c:pt>
                <c:pt idx="6">
                  <c:v>0</c:v>
                </c:pt>
                <c:pt idx="7">
                  <c:v>1.1904761904761904E-2</c:v>
                </c:pt>
                <c:pt idx="8">
                  <c:v>1.1904761904761904E-2</c:v>
                </c:pt>
                <c:pt idx="9">
                  <c:v>0</c:v>
                </c:pt>
                <c:pt idx="10">
                  <c:v>0</c:v>
                </c:pt>
                <c:pt idx="11">
                  <c:v>0</c:v>
                </c:pt>
                <c:pt idx="12">
                  <c:v>0</c:v>
                </c:pt>
              </c:numCache>
            </c:numRef>
          </c:val>
          <c:extLst>
            <c:ext xmlns:c16="http://schemas.microsoft.com/office/drawing/2014/chart" uri="{C3380CC4-5D6E-409C-BE32-E72D297353CC}">
              <c16:uniqueId val="{00000000-B23C-5547-84EE-369446EB5E88}"/>
            </c:ext>
          </c:extLst>
        </c:ser>
        <c:ser>
          <c:idx val="1"/>
          <c:order val="1"/>
          <c:tx>
            <c:strRef>
              <c:f>'Pivot by date 2020'!$R$27</c:f>
              <c:strCache>
                <c:ptCount val="1"/>
                <c:pt idx="0">
                  <c:v>Disagree</c:v>
                </c:pt>
              </c:strCache>
            </c:strRef>
          </c:tx>
          <c:spPr>
            <a:solidFill>
              <a:srgbClr val="FFC000"/>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2020'!$S$27:$AE$27</c:f>
              <c:numCache>
                <c:formatCode>0.0%</c:formatCode>
                <c:ptCount val="13"/>
                <c:pt idx="0">
                  <c:v>0</c:v>
                </c:pt>
                <c:pt idx="1">
                  <c:v>0</c:v>
                </c:pt>
                <c:pt idx="2">
                  <c:v>7.9365079365079361E-3</c:v>
                </c:pt>
                <c:pt idx="3">
                  <c:v>7.9365079365079361E-3</c:v>
                </c:pt>
                <c:pt idx="4">
                  <c:v>0</c:v>
                </c:pt>
                <c:pt idx="5">
                  <c:v>0</c:v>
                </c:pt>
                <c:pt idx="6">
                  <c:v>1.1904761904761904E-2</c:v>
                </c:pt>
                <c:pt idx="7">
                  <c:v>1.1904761904761904E-2</c:v>
                </c:pt>
                <c:pt idx="8">
                  <c:v>1.1904761904761904E-2</c:v>
                </c:pt>
                <c:pt idx="9">
                  <c:v>0</c:v>
                </c:pt>
                <c:pt idx="10">
                  <c:v>3.968253968253968E-3</c:v>
                </c:pt>
                <c:pt idx="11">
                  <c:v>0</c:v>
                </c:pt>
                <c:pt idx="12">
                  <c:v>0</c:v>
                </c:pt>
              </c:numCache>
            </c:numRef>
          </c:val>
          <c:extLst>
            <c:ext xmlns:c16="http://schemas.microsoft.com/office/drawing/2014/chart" uri="{C3380CC4-5D6E-409C-BE32-E72D297353CC}">
              <c16:uniqueId val="{00000001-B23C-5547-84EE-369446EB5E88}"/>
            </c:ext>
          </c:extLst>
        </c:ser>
        <c:ser>
          <c:idx val="2"/>
          <c:order val="2"/>
          <c:tx>
            <c:strRef>
              <c:f>'Pivot by date 2020'!$R$28</c:f>
              <c:strCache>
                <c:ptCount val="1"/>
                <c:pt idx="0">
                  <c:v>Neither</c:v>
                </c:pt>
              </c:strCache>
            </c:strRef>
          </c:tx>
          <c:spPr>
            <a:solidFill>
              <a:schemeClr val="bg1">
                <a:lumMod val="75000"/>
              </a:schemeClr>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2020'!$S$28:$AE$28</c:f>
              <c:numCache>
                <c:formatCode>0.0%</c:formatCode>
                <c:ptCount val="13"/>
                <c:pt idx="0">
                  <c:v>1.984126984126984E-2</c:v>
                </c:pt>
                <c:pt idx="1">
                  <c:v>1.984126984126984E-2</c:v>
                </c:pt>
                <c:pt idx="2">
                  <c:v>3.5714285714285712E-2</c:v>
                </c:pt>
                <c:pt idx="3">
                  <c:v>2.3809523809523808E-2</c:v>
                </c:pt>
                <c:pt idx="4">
                  <c:v>1.5873015873015872E-2</c:v>
                </c:pt>
                <c:pt idx="5">
                  <c:v>1.984126984126984E-2</c:v>
                </c:pt>
                <c:pt idx="6">
                  <c:v>4.3650793650793648E-2</c:v>
                </c:pt>
                <c:pt idx="7">
                  <c:v>3.968253968253968E-2</c:v>
                </c:pt>
                <c:pt idx="8">
                  <c:v>4.3650793650793648E-2</c:v>
                </c:pt>
                <c:pt idx="9">
                  <c:v>5.1587301587301584E-2</c:v>
                </c:pt>
                <c:pt idx="10">
                  <c:v>3.1746031746031744E-2</c:v>
                </c:pt>
                <c:pt idx="11">
                  <c:v>0.25396825396825395</c:v>
                </c:pt>
                <c:pt idx="12">
                  <c:v>0.42063492063492064</c:v>
                </c:pt>
              </c:numCache>
            </c:numRef>
          </c:val>
          <c:extLst>
            <c:ext xmlns:c16="http://schemas.microsoft.com/office/drawing/2014/chart" uri="{C3380CC4-5D6E-409C-BE32-E72D297353CC}">
              <c16:uniqueId val="{00000002-B23C-5547-84EE-369446EB5E88}"/>
            </c:ext>
          </c:extLst>
        </c:ser>
        <c:ser>
          <c:idx val="3"/>
          <c:order val="3"/>
          <c:tx>
            <c:strRef>
              <c:f>'Pivot by date 2020'!$R$29</c:f>
              <c:strCache>
                <c:ptCount val="1"/>
                <c:pt idx="0">
                  <c:v>Agree</c:v>
                </c:pt>
              </c:strCache>
            </c:strRef>
          </c:tx>
          <c:spPr>
            <a:solidFill>
              <a:schemeClr val="accent4"/>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2020'!$S$29:$AE$29</c:f>
              <c:numCache>
                <c:formatCode>0.0%</c:formatCode>
                <c:ptCount val="13"/>
                <c:pt idx="0">
                  <c:v>0.4642857142857143</c:v>
                </c:pt>
                <c:pt idx="1">
                  <c:v>0.49603174603174605</c:v>
                </c:pt>
                <c:pt idx="2">
                  <c:v>0.40476190476190477</c:v>
                </c:pt>
                <c:pt idx="3">
                  <c:v>0.42857142857142855</c:v>
                </c:pt>
                <c:pt idx="4">
                  <c:v>0.3531746031746032</c:v>
                </c:pt>
                <c:pt idx="5">
                  <c:v>0.42063492063492064</c:v>
                </c:pt>
                <c:pt idx="6">
                  <c:v>0.44841269841269843</c:v>
                </c:pt>
                <c:pt idx="7">
                  <c:v>0.45238095238095238</c:v>
                </c:pt>
                <c:pt idx="8">
                  <c:v>0.48412698412698413</c:v>
                </c:pt>
                <c:pt idx="9">
                  <c:v>0.50793650793650791</c:v>
                </c:pt>
                <c:pt idx="10">
                  <c:v>0.46825396825396826</c:v>
                </c:pt>
                <c:pt idx="11">
                  <c:v>3.968253968253968E-3</c:v>
                </c:pt>
                <c:pt idx="12">
                  <c:v>3.968253968253968E-2</c:v>
                </c:pt>
              </c:numCache>
            </c:numRef>
          </c:val>
          <c:extLst>
            <c:ext xmlns:c16="http://schemas.microsoft.com/office/drawing/2014/chart" uri="{C3380CC4-5D6E-409C-BE32-E72D297353CC}">
              <c16:uniqueId val="{00000003-B23C-5547-84EE-369446EB5E88}"/>
            </c:ext>
          </c:extLst>
        </c:ser>
        <c:ser>
          <c:idx val="4"/>
          <c:order val="4"/>
          <c:tx>
            <c:strRef>
              <c:f>'Pivot by date 2020'!$R$30</c:f>
              <c:strCache>
                <c:ptCount val="1"/>
                <c:pt idx="0">
                  <c:v>Strongly agreee</c:v>
                </c:pt>
              </c:strCache>
            </c:strRef>
          </c:tx>
          <c:spPr>
            <a:solidFill>
              <a:schemeClr val="tx2">
                <a:lumMod val="90000"/>
                <a:lumOff val="10000"/>
              </a:schemeClr>
            </a:solidFill>
            <a:ln>
              <a:noFill/>
            </a:ln>
            <a:effectLst/>
          </c:spPr>
          <c:invertIfNegative val="0"/>
          <c:cat>
            <c:strRef>
              <c:f>'Pivot by date 2020'!$S$25:$AE$25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2020'!$S$30:$AE$30</c:f>
              <c:numCache>
                <c:formatCode>0.0%</c:formatCode>
                <c:ptCount val="13"/>
                <c:pt idx="0">
                  <c:v>0.51587301587301593</c:v>
                </c:pt>
                <c:pt idx="1">
                  <c:v>0.48412698412698413</c:v>
                </c:pt>
                <c:pt idx="2">
                  <c:v>0.55158730158730163</c:v>
                </c:pt>
                <c:pt idx="3">
                  <c:v>0.53968253968253965</c:v>
                </c:pt>
                <c:pt idx="4">
                  <c:v>0.63095238095238093</c:v>
                </c:pt>
                <c:pt idx="5">
                  <c:v>0.55952380952380953</c:v>
                </c:pt>
                <c:pt idx="6">
                  <c:v>0.49603174603174605</c:v>
                </c:pt>
                <c:pt idx="7">
                  <c:v>0.48412698412698413</c:v>
                </c:pt>
                <c:pt idx="8">
                  <c:v>0.44841269841269843</c:v>
                </c:pt>
                <c:pt idx="9">
                  <c:v>0.44047619047619047</c:v>
                </c:pt>
                <c:pt idx="10">
                  <c:v>0.49603174603174605</c:v>
                </c:pt>
                <c:pt idx="11">
                  <c:v>0.74206349206349209</c:v>
                </c:pt>
                <c:pt idx="12">
                  <c:v>0.53968253968253965</c:v>
                </c:pt>
              </c:numCache>
            </c:numRef>
          </c:val>
          <c:extLst>
            <c:ext xmlns:c16="http://schemas.microsoft.com/office/drawing/2014/chart" uri="{C3380CC4-5D6E-409C-BE32-E72D297353CC}">
              <c16:uniqueId val="{00000004-B23C-5547-84EE-369446EB5E88}"/>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2020'!$R$50</c:f>
              <c:strCache>
                <c:ptCount val="1"/>
                <c:pt idx="0">
                  <c:v>Neither</c:v>
                </c:pt>
              </c:strCache>
            </c:strRef>
          </c:tx>
          <c:spPr>
            <a:solidFill>
              <a:schemeClr val="bg1">
                <a:lumMod val="75000"/>
              </a:schemeClr>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2020'!$S$50:$AE$50</c:f>
              <c:numCache>
                <c:formatCode>0.0%</c:formatCode>
                <c:ptCount val="13"/>
                <c:pt idx="0">
                  <c:v>-1.984126984126984E-2</c:v>
                </c:pt>
                <c:pt idx="1">
                  <c:v>-1.984126984126984E-2</c:v>
                </c:pt>
                <c:pt idx="2">
                  <c:v>-3.5714285714285712E-2</c:v>
                </c:pt>
                <c:pt idx="3">
                  <c:v>-2.3809523809523808E-2</c:v>
                </c:pt>
                <c:pt idx="4">
                  <c:v>-1.5873015873015872E-2</c:v>
                </c:pt>
                <c:pt idx="5">
                  <c:v>-1.984126984126984E-2</c:v>
                </c:pt>
                <c:pt idx="6">
                  <c:v>-4.3650793650793648E-2</c:v>
                </c:pt>
                <c:pt idx="7">
                  <c:v>-3.968253968253968E-2</c:v>
                </c:pt>
                <c:pt idx="8">
                  <c:v>-4.3650793650793648E-2</c:v>
                </c:pt>
                <c:pt idx="9">
                  <c:v>-5.1587301587301584E-2</c:v>
                </c:pt>
                <c:pt idx="10">
                  <c:v>-3.1746031746031744E-2</c:v>
                </c:pt>
                <c:pt idx="11">
                  <c:v>-0.25396825396825395</c:v>
                </c:pt>
                <c:pt idx="12">
                  <c:v>-0.42063492063492064</c:v>
                </c:pt>
              </c:numCache>
            </c:numRef>
          </c:val>
          <c:extLst>
            <c:ext xmlns:c16="http://schemas.microsoft.com/office/drawing/2014/chart" uri="{C3380CC4-5D6E-409C-BE32-E72D297353CC}">
              <c16:uniqueId val="{00000002-AA72-FC4D-B7A9-3D008CBB03E6}"/>
            </c:ext>
          </c:extLst>
        </c:ser>
        <c:ser>
          <c:idx val="0"/>
          <c:order val="1"/>
          <c:tx>
            <c:strRef>
              <c:f>'Pivot by date 2020'!$R$48</c:f>
              <c:strCache>
                <c:ptCount val="1"/>
                <c:pt idx="0">
                  <c:v>Disagree</c:v>
                </c:pt>
              </c:strCache>
            </c:strRef>
          </c:tx>
          <c:spPr>
            <a:solidFill>
              <a:srgbClr val="FFC000"/>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2020'!$S$48:$AE$48</c:f>
              <c:numCache>
                <c:formatCode>0.0%</c:formatCode>
                <c:ptCount val="13"/>
                <c:pt idx="0">
                  <c:v>0</c:v>
                </c:pt>
                <c:pt idx="1">
                  <c:v>0</c:v>
                </c:pt>
                <c:pt idx="2">
                  <c:v>-7.9365079365079361E-3</c:v>
                </c:pt>
                <c:pt idx="3">
                  <c:v>-7.9365079365079361E-3</c:v>
                </c:pt>
                <c:pt idx="4">
                  <c:v>0</c:v>
                </c:pt>
                <c:pt idx="5">
                  <c:v>0</c:v>
                </c:pt>
                <c:pt idx="6">
                  <c:v>-1.1904761904761904E-2</c:v>
                </c:pt>
                <c:pt idx="7">
                  <c:v>-1.1904761904761904E-2</c:v>
                </c:pt>
                <c:pt idx="8">
                  <c:v>-1.1904761904761904E-2</c:v>
                </c:pt>
                <c:pt idx="9">
                  <c:v>0</c:v>
                </c:pt>
                <c:pt idx="10">
                  <c:v>-3.968253968253968E-3</c:v>
                </c:pt>
                <c:pt idx="11">
                  <c:v>0</c:v>
                </c:pt>
                <c:pt idx="12">
                  <c:v>0</c:v>
                </c:pt>
              </c:numCache>
            </c:numRef>
          </c:val>
          <c:extLst>
            <c:ext xmlns:c16="http://schemas.microsoft.com/office/drawing/2014/chart" uri="{C3380CC4-5D6E-409C-BE32-E72D297353CC}">
              <c16:uniqueId val="{00000000-AA72-FC4D-B7A9-3D008CBB03E6}"/>
            </c:ext>
          </c:extLst>
        </c:ser>
        <c:ser>
          <c:idx val="1"/>
          <c:order val="2"/>
          <c:tx>
            <c:strRef>
              <c:f>'Pivot by date 2020'!$R$49</c:f>
              <c:strCache>
                <c:ptCount val="1"/>
                <c:pt idx="0">
                  <c:v>Strongly disagree</c:v>
                </c:pt>
              </c:strCache>
            </c:strRef>
          </c:tx>
          <c:spPr>
            <a:solidFill>
              <a:srgbClr val="C00000"/>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2020'!$S$49:$AE$49</c:f>
              <c:numCache>
                <c:formatCode>0.0%</c:formatCode>
                <c:ptCount val="13"/>
                <c:pt idx="0">
                  <c:v>0</c:v>
                </c:pt>
                <c:pt idx="1">
                  <c:v>0</c:v>
                </c:pt>
                <c:pt idx="2">
                  <c:v>0</c:v>
                </c:pt>
                <c:pt idx="3">
                  <c:v>0</c:v>
                </c:pt>
                <c:pt idx="4">
                  <c:v>0</c:v>
                </c:pt>
                <c:pt idx="5">
                  <c:v>0</c:v>
                </c:pt>
                <c:pt idx="6">
                  <c:v>0</c:v>
                </c:pt>
                <c:pt idx="7">
                  <c:v>-1.1904761904761904E-2</c:v>
                </c:pt>
                <c:pt idx="8">
                  <c:v>-1.1904761904761904E-2</c:v>
                </c:pt>
                <c:pt idx="9">
                  <c:v>0</c:v>
                </c:pt>
                <c:pt idx="10">
                  <c:v>0</c:v>
                </c:pt>
                <c:pt idx="11">
                  <c:v>0</c:v>
                </c:pt>
                <c:pt idx="12">
                  <c:v>0</c:v>
                </c:pt>
              </c:numCache>
            </c:numRef>
          </c:val>
          <c:extLst>
            <c:ext xmlns:c16="http://schemas.microsoft.com/office/drawing/2014/chart" uri="{C3380CC4-5D6E-409C-BE32-E72D297353CC}">
              <c16:uniqueId val="{00000001-AA72-FC4D-B7A9-3D008CBB03E6}"/>
            </c:ext>
          </c:extLst>
        </c:ser>
        <c:ser>
          <c:idx val="3"/>
          <c:order val="3"/>
          <c:tx>
            <c:strRef>
              <c:f>'Pivot by date 2020'!$R$51</c:f>
              <c:strCache>
                <c:ptCount val="1"/>
                <c:pt idx="0">
                  <c:v>Agree</c:v>
                </c:pt>
              </c:strCache>
            </c:strRef>
          </c:tx>
          <c:spPr>
            <a:solidFill>
              <a:schemeClr val="accent4"/>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2020'!$S$51:$AE$51</c:f>
              <c:numCache>
                <c:formatCode>0.0%</c:formatCode>
                <c:ptCount val="13"/>
                <c:pt idx="0">
                  <c:v>0.4642857142857143</c:v>
                </c:pt>
                <c:pt idx="1">
                  <c:v>0.49603174603174605</c:v>
                </c:pt>
                <c:pt idx="2">
                  <c:v>0.40476190476190477</c:v>
                </c:pt>
                <c:pt idx="3">
                  <c:v>0.42857142857142855</c:v>
                </c:pt>
                <c:pt idx="4">
                  <c:v>0.3531746031746032</c:v>
                </c:pt>
                <c:pt idx="5">
                  <c:v>0.42063492063492064</c:v>
                </c:pt>
                <c:pt idx="6">
                  <c:v>0.44841269841269843</c:v>
                </c:pt>
                <c:pt idx="7">
                  <c:v>0.45238095238095238</c:v>
                </c:pt>
                <c:pt idx="8">
                  <c:v>0.48412698412698413</c:v>
                </c:pt>
                <c:pt idx="9">
                  <c:v>0.50793650793650791</c:v>
                </c:pt>
                <c:pt idx="10">
                  <c:v>0.46825396825396826</c:v>
                </c:pt>
                <c:pt idx="11">
                  <c:v>3.968253968253968E-3</c:v>
                </c:pt>
                <c:pt idx="12">
                  <c:v>3.968253968253968E-2</c:v>
                </c:pt>
              </c:numCache>
            </c:numRef>
          </c:val>
          <c:extLst>
            <c:ext xmlns:c16="http://schemas.microsoft.com/office/drawing/2014/chart" uri="{C3380CC4-5D6E-409C-BE32-E72D297353CC}">
              <c16:uniqueId val="{00000003-AA72-FC4D-B7A9-3D008CBB03E6}"/>
            </c:ext>
          </c:extLst>
        </c:ser>
        <c:ser>
          <c:idx val="4"/>
          <c:order val="4"/>
          <c:tx>
            <c:strRef>
              <c:f>'Pivot by date 2020'!$R$52</c:f>
              <c:strCache>
                <c:ptCount val="1"/>
                <c:pt idx="0">
                  <c:v>Strongly agreee</c:v>
                </c:pt>
              </c:strCache>
            </c:strRef>
          </c:tx>
          <c:spPr>
            <a:solidFill>
              <a:schemeClr val="tx2">
                <a:lumMod val="90000"/>
                <a:lumOff val="10000"/>
              </a:schemeClr>
            </a:solidFill>
            <a:ln>
              <a:noFill/>
            </a:ln>
            <a:effectLst/>
          </c:spPr>
          <c:invertIfNegative val="0"/>
          <c:cat>
            <c:strRef>
              <c:f>'Pivot by date 2020'!$S$47:$AE$47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2020'!$S$52:$AE$52</c:f>
              <c:numCache>
                <c:formatCode>0.0%</c:formatCode>
                <c:ptCount val="13"/>
                <c:pt idx="0">
                  <c:v>0.51587301587301593</c:v>
                </c:pt>
                <c:pt idx="1">
                  <c:v>0.48412698412698413</c:v>
                </c:pt>
                <c:pt idx="2">
                  <c:v>0.55158730158730163</c:v>
                </c:pt>
                <c:pt idx="3">
                  <c:v>0.53968253968253965</c:v>
                </c:pt>
                <c:pt idx="4">
                  <c:v>0.63095238095238093</c:v>
                </c:pt>
                <c:pt idx="5">
                  <c:v>0.55952380952380953</c:v>
                </c:pt>
                <c:pt idx="6">
                  <c:v>0.49603174603174605</c:v>
                </c:pt>
                <c:pt idx="7">
                  <c:v>0.48412698412698413</c:v>
                </c:pt>
                <c:pt idx="8">
                  <c:v>0.44841269841269843</c:v>
                </c:pt>
                <c:pt idx="9">
                  <c:v>0.44047619047619047</c:v>
                </c:pt>
                <c:pt idx="10">
                  <c:v>0.49603174603174605</c:v>
                </c:pt>
                <c:pt idx="11">
                  <c:v>0.74206349206349209</c:v>
                </c:pt>
                <c:pt idx="12">
                  <c:v>0.53968253968253965</c:v>
                </c:pt>
              </c:numCache>
            </c:numRef>
          </c:val>
          <c:extLst>
            <c:ext xmlns:c16="http://schemas.microsoft.com/office/drawing/2014/chart" uri="{C3380CC4-5D6E-409C-BE32-E72D297353CC}">
              <c16:uniqueId val="{00000004-AA72-FC4D-B7A9-3D008CBB03E6}"/>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2021'!$R$26</c:f>
              <c:strCache>
                <c:ptCount val="1"/>
                <c:pt idx="0">
                  <c:v>Strongly disagree</c:v>
                </c:pt>
              </c:strCache>
            </c:strRef>
          </c:tx>
          <c:spPr>
            <a:solidFill>
              <a:srgbClr val="C00000"/>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2021'!$S$26:$AE$26</c:f>
              <c:numCache>
                <c:formatCode>0.0%</c:formatCode>
                <c:ptCount val="13"/>
                <c:pt idx="0">
                  <c:v>0</c:v>
                </c:pt>
                <c:pt idx="1">
                  <c:v>0</c:v>
                </c:pt>
                <c:pt idx="2">
                  <c:v>0</c:v>
                </c:pt>
                <c:pt idx="3">
                  <c:v>0</c:v>
                </c:pt>
                <c:pt idx="4">
                  <c:v>0</c:v>
                </c:pt>
                <c:pt idx="5">
                  <c:v>0</c:v>
                </c:pt>
                <c:pt idx="6">
                  <c:v>0</c:v>
                </c:pt>
                <c:pt idx="7">
                  <c:v>1.2893982808022923E-2</c:v>
                </c:pt>
                <c:pt idx="8">
                  <c:v>1.1461318051575931E-2</c:v>
                </c:pt>
                <c:pt idx="9">
                  <c:v>0</c:v>
                </c:pt>
                <c:pt idx="10">
                  <c:v>0</c:v>
                </c:pt>
                <c:pt idx="11">
                  <c:v>0</c:v>
                </c:pt>
                <c:pt idx="12">
                  <c:v>0</c:v>
                </c:pt>
              </c:numCache>
            </c:numRef>
          </c:val>
          <c:extLst>
            <c:ext xmlns:c16="http://schemas.microsoft.com/office/drawing/2014/chart" uri="{C3380CC4-5D6E-409C-BE32-E72D297353CC}">
              <c16:uniqueId val="{00000000-B4C6-2E42-A43F-5878096ED7C0}"/>
            </c:ext>
          </c:extLst>
        </c:ser>
        <c:ser>
          <c:idx val="1"/>
          <c:order val="1"/>
          <c:tx>
            <c:strRef>
              <c:f>'Pivot by date 2021'!$R$27</c:f>
              <c:strCache>
                <c:ptCount val="1"/>
                <c:pt idx="0">
                  <c:v>Disagree</c:v>
                </c:pt>
              </c:strCache>
            </c:strRef>
          </c:tx>
          <c:spPr>
            <a:solidFill>
              <a:srgbClr val="FFC000"/>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2021'!$S$27:$AE$27</c:f>
              <c:numCache>
                <c:formatCode>0.0%</c:formatCode>
                <c:ptCount val="13"/>
                <c:pt idx="0">
                  <c:v>1.4326647564469914E-3</c:v>
                </c:pt>
                <c:pt idx="1">
                  <c:v>0</c:v>
                </c:pt>
                <c:pt idx="2">
                  <c:v>1.0028653295128941E-2</c:v>
                </c:pt>
                <c:pt idx="3">
                  <c:v>1.4326647564469914E-3</c:v>
                </c:pt>
                <c:pt idx="4">
                  <c:v>2.8653295128939827E-3</c:v>
                </c:pt>
                <c:pt idx="5">
                  <c:v>0</c:v>
                </c:pt>
                <c:pt idx="6">
                  <c:v>5.7306590257879654E-3</c:v>
                </c:pt>
                <c:pt idx="7">
                  <c:v>1.1461318051575931E-2</c:v>
                </c:pt>
                <c:pt idx="8">
                  <c:v>1.5759312320916905E-2</c:v>
                </c:pt>
                <c:pt idx="9">
                  <c:v>1.4326647564469914E-3</c:v>
                </c:pt>
                <c:pt idx="10">
                  <c:v>2.8653295128939827E-3</c:v>
                </c:pt>
                <c:pt idx="11">
                  <c:v>0</c:v>
                </c:pt>
                <c:pt idx="12">
                  <c:v>0</c:v>
                </c:pt>
              </c:numCache>
            </c:numRef>
          </c:val>
          <c:extLst>
            <c:ext xmlns:c16="http://schemas.microsoft.com/office/drawing/2014/chart" uri="{C3380CC4-5D6E-409C-BE32-E72D297353CC}">
              <c16:uniqueId val="{00000001-B4C6-2E42-A43F-5878096ED7C0}"/>
            </c:ext>
          </c:extLst>
        </c:ser>
        <c:ser>
          <c:idx val="2"/>
          <c:order val="2"/>
          <c:tx>
            <c:strRef>
              <c:f>'Pivot by date 2021'!$R$28</c:f>
              <c:strCache>
                <c:ptCount val="1"/>
                <c:pt idx="0">
                  <c:v>Neither</c:v>
                </c:pt>
              </c:strCache>
            </c:strRef>
          </c:tx>
          <c:spPr>
            <a:solidFill>
              <a:schemeClr val="bg1">
                <a:lumMod val="75000"/>
              </a:schemeClr>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2021'!$S$28:$AE$28</c:f>
              <c:numCache>
                <c:formatCode>0.0%</c:formatCode>
                <c:ptCount val="13"/>
                <c:pt idx="0">
                  <c:v>1.5759312320916905E-2</c:v>
                </c:pt>
                <c:pt idx="1">
                  <c:v>2.865329512893983E-2</c:v>
                </c:pt>
                <c:pt idx="2">
                  <c:v>2.0057306590257881E-2</c:v>
                </c:pt>
                <c:pt idx="3">
                  <c:v>1.7191977077363897E-2</c:v>
                </c:pt>
                <c:pt idx="4">
                  <c:v>5.7306590257879654E-3</c:v>
                </c:pt>
                <c:pt idx="5">
                  <c:v>1.1461318051575931E-2</c:v>
                </c:pt>
                <c:pt idx="6">
                  <c:v>3.4383954154727794E-2</c:v>
                </c:pt>
                <c:pt idx="7">
                  <c:v>6.0171919770773637E-2</c:v>
                </c:pt>
                <c:pt idx="8">
                  <c:v>6.73352435530086E-2</c:v>
                </c:pt>
                <c:pt idx="9">
                  <c:v>3.0085959885386818E-2</c:v>
                </c:pt>
                <c:pt idx="10">
                  <c:v>3.0085959885386818E-2</c:v>
                </c:pt>
                <c:pt idx="11">
                  <c:v>0.24212034383954154</c:v>
                </c:pt>
                <c:pt idx="12">
                  <c:v>0.37106017191977075</c:v>
                </c:pt>
              </c:numCache>
            </c:numRef>
          </c:val>
          <c:extLst>
            <c:ext xmlns:c16="http://schemas.microsoft.com/office/drawing/2014/chart" uri="{C3380CC4-5D6E-409C-BE32-E72D297353CC}">
              <c16:uniqueId val="{00000002-B4C6-2E42-A43F-5878096ED7C0}"/>
            </c:ext>
          </c:extLst>
        </c:ser>
        <c:ser>
          <c:idx val="3"/>
          <c:order val="3"/>
          <c:tx>
            <c:strRef>
              <c:f>'Pivot by date 2021'!$R$29</c:f>
              <c:strCache>
                <c:ptCount val="1"/>
                <c:pt idx="0">
                  <c:v>Agree</c:v>
                </c:pt>
              </c:strCache>
            </c:strRef>
          </c:tx>
          <c:spPr>
            <a:solidFill>
              <a:schemeClr val="accent4"/>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2021'!$S$29:$AE$29</c:f>
              <c:numCache>
                <c:formatCode>0.0%</c:formatCode>
                <c:ptCount val="13"/>
                <c:pt idx="0">
                  <c:v>0.38681948424068768</c:v>
                </c:pt>
                <c:pt idx="1">
                  <c:v>0.40830945558739257</c:v>
                </c:pt>
                <c:pt idx="2">
                  <c:v>0.33237822349570201</c:v>
                </c:pt>
                <c:pt idx="3">
                  <c:v>0.36103151862464183</c:v>
                </c:pt>
                <c:pt idx="4">
                  <c:v>0.29512893982808025</c:v>
                </c:pt>
                <c:pt idx="5">
                  <c:v>0.36389684813753581</c:v>
                </c:pt>
                <c:pt idx="6">
                  <c:v>0.40114613180515757</c:v>
                </c:pt>
                <c:pt idx="7">
                  <c:v>0.39398280802292263</c:v>
                </c:pt>
                <c:pt idx="8">
                  <c:v>0.42120343839541546</c:v>
                </c:pt>
                <c:pt idx="9">
                  <c:v>0.49283667621776506</c:v>
                </c:pt>
                <c:pt idx="10">
                  <c:v>0.42120343839541546</c:v>
                </c:pt>
                <c:pt idx="11">
                  <c:v>5.7306590257879654E-3</c:v>
                </c:pt>
                <c:pt idx="12">
                  <c:v>2.2922636103151862E-2</c:v>
                </c:pt>
              </c:numCache>
            </c:numRef>
          </c:val>
          <c:extLst>
            <c:ext xmlns:c16="http://schemas.microsoft.com/office/drawing/2014/chart" uri="{C3380CC4-5D6E-409C-BE32-E72D297353CC}">
              <c16:uniqueId val="{00000003-B4C6-2E42-A43F-5878096ED7C0}"/>
            </c:ext>
          </c:extLst>
        </c:ser>
        <c:ser>
          <c:idx val="4"/>
          <c:order val="4"/>
          <c:tx>
            <c:strRef>
              <c:f>'Pivot by date 2021'!$R$30</c:f>
              <c:strCache>
                <c:ptCount val="1"/>
                <c:pt idx="0">
                  <c:v>Strongly agreee</c:v>
                </c:pt>
              </c:strCache>
            </c:strRef>
          </c:tx>
          <c:spPr>
            <a:solidFill>
              <a:schemeClr val="tx2">
                <a:lumMod val="90000"/>
                <a:lumOff val="10000"/>
              </a:schemeClr>
            </a:solidFill>
            <a:ln>
              <a:noFill/>
            </a:ln>
            <a:effectLst/>
          </c:spPr>
          <c:invertIfNegative val="0"/>
          <c:cat>
            <c:strRef>
              <c:f>'Pivot by date 2021'!$S$25:$AE$25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2021'!$S$30:$AE$30</c:f>
              <c:numCache>
                <c:formatCode>0.0%</c:formatCode>
                <c:ptCount val="13"/>
                <c:pt idx="0">
                  <c:v>0.59598853868194845</c:v>
                </c:pt>
                <c:pt idx="1">
                  <c:v>0.56303724928366761</c:v>
                </c:pt>
                <c:pt idx="2">
                  <c:v>0.63753581661891112</c:v>
                </c:pt>
                <c:pt idx="3">
                  <c:v>0.62034383954154726</c:v>
                </c:pt>
                <c:pt idx="4">
                  <c:v>0.69627507163323787</c:v>
                </c:pt>
                <c:pt idx="5">
                  <c:v>0.62464183381088823</c:v>
                </c:pt>
                <c:pt idx="6">
                  <c:v>0.55873925501432664</c:v>
                </c:pt>
                <c:pt idx="7">
                  <c:v>0.52148997134670483</c:v>
                </c:pt>
                <c:pt idx="8">
                  <c:v>0.48424068767908307</c:v>
                </c:pt>
                <c:pt idx="9">
                  <c:v>0.47564469914040114</c:v>
                </c:pt>
                <c:pt idx="10">
                  <c:v>0.54584527220630374</c:v>
                </c:pt>
                <c:pt idx="11">
                  <c:v>0.75214899713467054</c:v>
                </c:pt>
                <c:pt idx="12">
                  <c:v>0.60601719197707737</c:v>
                </c:pt>
              </c:numCache>
            </c:numRef>
          </c:val>
          <c:extLst>
            <c:ext xmlns:c16="http://schemas.microsoft.com/office/drawing/2014/chart" uri="{C3380CC4-5D6E-409C-BE32-E72D297353CC}">
              <c16:uniqueId val="{00000004-B4C6-2E42-A43F-5878096ED7C0}"/>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2021'!$R$50</c:f>
              <c:strCache>
                <c:ptCount val="1"/>
                <c:pt idx="0">
                  <c:v>Neither</c:v>
                </c:pt>
              </c:strCache>
            </c:strRef>
          </c:tx>
          <c:spPr>
            <a:solidFill>
              <a:schemeClr val="bg1">
                <a:lumMod val="75000"/>
              </a:schemeClr>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2021'!$S$50:$AE$50</c:f>
              <c:numCache>
                <c:formatCode>0.0%</c:formatCode>
                <c:ptCount val="13"/>
                <c:pt idx="0">
                  <c:v>-1.5759312320916905E-2</c:v>
                </c:pt>
                <c:pt idx="1">
                  <c:v>-2.865329512893983E-2</c:v>
                </c:pt>
                <c:pt idx="2">
                  <c:v>-2.0057306590257881E-2</c:v>
                </c:pt>
                <c:pt idx="3">
                  <c:v>-1.7191977077363897E-2</c:v>
                </c:pt>
                <c:pt idx="4">
                  <c:v>-5.7306590257879654E-3</c:v>
                </c:pt>
                <c:pt idx="5">
                  <c:v>-1.1461318051575931E-2</c:v>
                </c:pt>
                <c:pt idx="6">
                  <c:v>-3.4383954154727794E-2</c:v>
                </c:pt>
                <c:pt idx="7">
                  <c:v>-6.0171919770773637E-2</c:v>
                </c:pt>
                <c:pt idx="8">
                  <c:v>-6.73352435530086E-2</c:v>
                </c:pt>
                <c:pt idx="9">
                  <c:v>-3.0085959885386818E-2</c:v>
                </c:pt>
                <c:pt idx="10">
                  <c:v>-3.0085959885386818E-2</c:v>
                </c:pt>
                <c:pt idx="11">
                  <c:v>-0.24212034383954154</c:v>
                </c:pt>
                <c:pt idx="12">
                  <c:v>-0.37106017191977075</c:v>
                </c:pt>
              </c:numCache>
            </c:numRef>
          </c:val>
          <c:extLst>
            <c:ext xmlns:c16="http://schemas.microsoft.com/office/drawing/2014/chart" uri="{C3380CC4-5D6E-409C-BE32-E72D297353CC}">
              <c16:uniqueId val="{00000002-4DF2-7748-9D6E-ED56B064A257}"/>
            </c:ext>
          </c:extLst>
        </c:ser>
        <c:ser>
          <c:idx val="0"/>
          <c:order val="1"/>
          <c:tx>
            <c:strRef>
              <c:f>'Pivot by date 2021'!$R$48</c:f>
              <c:strCache>
                <c:ptCount val="1"/>
                <c:pt idx="0">
                  <c:v>Disagree</c:v>
                </c:pt>
              </c:strCache>
            </c:strRef>
          </c:tx>
          <c:spPr>
            <a:solidFill>
              <a:srgbClr val="FFC000"/>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2021'!$S$48:$AE$48</c:f>
              <c:numCache>
                <c:formatCode>0.0%</c:formatCode>
                <c:ptCount val="13"/>
                <c:pt idx="0">
                  <c:v>-1.4326647564469914E-3</c:v>
                </c:pt>
                <c:pt idx="1">
                  <c:v>0</c:v>
                </c:pt>
                <c:pt idx="2">
                  <c:v>-1.0028653295128941E-2</c:v>
                </c:pt>
                <c:pt idx="3">
                  <c:v>-1.4326647564469914E-3</c:v>
                </c:pt>
                <c:pt idx="4">
                  <c:v>-2.8653295128939827E-3</c:v>
                </c:pt>
                <c:pt idx="5">
                  <c:v>0</c:v>
                </c:pt>
                <c:pt idx="6">
                  <c:v>-5.7306590257879654E-3</c:v>
                </c:pt>
                <c:pt idx="7">
                  <c:v>-1.1461318051575931E-2</c:v>
                </c:pt>
                <c:pt idx="8">
                  <c:v>-1.5759312320916905E-2</c:v>
                </c:pt>
                <c:pt idx="9">
                  <c:v>-1.4326647564469914E-3</c:v>
                </c:pt>
                <c:pt idx="10">
                  <c:v>-2.8653295128939827E-3</c:v>
                </c:pt>
                <c:pt idx="11">
                  <c:v>0</c:v>
                </c:pt>
                <c:pt idx="12">
                  <c:v>0</c:v>
                </c:pt>
              </c:numCache>
            </c:numRef>
          </c:val>
          <c:extLst>
            <c:ext xmlns:c16="http://schemas.microsoft.com/office/drawing/2014/chart" uri="{C3380CC4-5D6E-409C-BE32-E72D297353CC}">
              <c16:uniqueId val="{00000000-4DF2-7748-9D6E-ED56B064A257}"/>
            </c:ext>
          </c:extLst>
        </c:ser>
        <c:ser>
          <c:idx val="1"/>
          <c:order val="2"/>
          <c:tx>
            <c:strRef>
              <c:f>'Pivot by date 2021'!$R$49</c:f>
              <c:strCache>
                <c:ptCount val="1"/>
                <c:pt idx="0">
                  <c:v>Strongly disagree</c:v>
                </c:pt>
              </c:strCache>
            </c:strRef>
          </c:tx>
          <c:spPr>
            <a:solidFill>
              <a:srgbClr val="C00000"/>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2021'!$S$49:$AE$49</c:f>
              <c:numCache>
                <c:formatCode>0.0%</c:formatCode>
                <c:ptCount val="13"/>
                <c:pt idx="0">
                  <c:v>0</c:v>
                </c:pt>
                <c:pt idx="1">
                  <c:v>0</c:v>
                </c:pt>
                <c:pt idx="2">
                  <c:v>0</c:v>
                </c:pt>
                <c:pt idx="3">
                  <c:v>0</c:v>
                </c:pt>
                <c:pt idx="4">
                  <c:v>0</c:v>
                </c:pt>
                <c:pt idx="5">
                  <c:v>0</c:v>
                </c:pt>
                <c:pt idx="6">
                  <c:v>0</c:v>
                </c:pt>
                <c:pt idx="7">
                  <c:v>-1.2893982808022923E-2</c:v>
                </c:pt>
                <c:pt idx="8">
                  <c:v>-1.1461318051575931E-2</c:v>
                </c:pt>
                <c:pt idx="9">
                  <c:v>0</c:v>
                </c:pt>
                <c:pt idx="10">
                  <c:v>0</c:v>
                </c:pt>
                <c:pt idx="11">
                  <c:v>0</c:v>
                </c:pt>
                <c:pt idx="12">
                  <c:v>0</c:v>
                </c:pt>
              </c:numCache>
            </c:numRef>
          </c:val>
          <c:extLst>
            <c:ext xmlns:c16="http://schemas.microsoft.com/office/drawing/2014/chart" uri="{C3380CC4-5D6E-409C-BE32-E72D297353CC}">
              <c16:uniqueId val="{00000001-4DF2-7748-9D6E-ED56B064A257}"/>
            </c:ext>
          </c:extLst>
        </c:ser>
        <c:ser>
          <c:idx val="3"/>
          <c:order val="3"/>
          <c:tx>
            <c:strRef>
              <c:f>'Pivot by date 2021'!$R$51</c:f>
              <c:strCache>
                <c:ptCount val="1"/>
                <c:pt idx="0">
                  <c:v>Agree</c:v>
                </c:pt>
              </c:strCache>
            </c:strRef>
          </c:tx>
          <c:spPr>
            <a:solidFill>
              <a:schemeClr val="accent4"/>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2021'!$S$51:$AE$51</c:f>
              <c:numCache>
                <c:formatCode>0.0%</c:formatCode>
                <c:ptCount val="13"/>
                <c:pt idx="0">
                  <c:v>0.38681948424068768</c:v>
                </c:pt>
                <c:pt idx="1">
                  <c:v>0.40830945558739257</c:v>
                </c:pt>
                <c:pt idx="2">
                  <c:v>0.33237822349570201</c:v>
                </c:pt>
                <c:pt idx="3">
                  <c:v>0.36103151862464183</c:v>
                </c:pt>
                <c:pt idx="4">
                  <c:v>0.29512893982808025</c:v>
                </c:pt>
                <c:pt idx="5">
                  <c:v>0.36389684813753581</c:v>
                </c:pt>
                <c:pt idx="6">
                  <c:v>0.40114613180515757</c:v>
                </c:pt>
                <c:pt idx="7">
                  <c:v>0.39398280802292263</c:v>
                </c:pt>
                <c:pt idx="8">
                  <c:v>0.42120343839541546</c:v>
                </c:pt>
                <c:pt idx="9">
                  <c:v>0.49283667621776506</c:v>
                </c:pt>
                <c:pt idx="10">
                  <c:v>0.42120343839541546</c:v>
                </c:pt>
                <c:pt idx="11">
                  <c:v>5.7306590257879654E-3</c:v>
                </c:pt>
                <c:pt idx="12">
                  <c:v>2.2922636103151862E-2</c:v>
                </c:pt>
              </c:numCache>
            </c:numRef>
          </c:val>
          <c:extLst>
            <c:ext xmlns:c16="http://schemas.microsoft.com/office/drawing/2014/chart" uri="{C3380CC4-5D6E-409C-BE32-E72D297353CC}">
              <c16:uniqueId val="{00000003-4DF2-7748-9D6E-ED56B064A257}"/>
            </c:ext>
          </c:extLst>
        </c:ser>
        <c:ser>
          <c:idx val="4"/>
          <c:order val="4"/>
          <c:tx>
            <c:strRef>
              <c:f>'Pivot by date 2021'!$R$52</c:f>
              <c:strCache>
                <c:ptCount val="1"/>
                <c:pt idx="0">
                  <c:v>Strongly agreee</c:v>
                </c:pt>
              </c:strCache>
            </c:strRef>
          </c:tx>
          <c:spPr>
            <a:solidFill>
              <a:schemeClr val="tx2">
                <a:lumMod val="90000"/>
                <a:lumOff val="10000"/>
              </a:schemeClr>
            </a:solidFill>
            <a:ln>
              <a:noFill/>
            </a:ln>
            <a:effectLst/>
          </c:spPr>
          <c:invertIfNegative val="0"/>
          <c:cat>
            <c:strRef>
              <c:f>'Pivot by date 2021'!$S$47:$AE$47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2021'!$S$52:$AE$52</c:f>
              <c:numCache>
                <c:formatCode>0.0%</c:formatCode>
                <c:ptCount val="13"/>
                <c:pt idx="0">
                  <c:v>0.59598853868194845</c:v>
                </c:pt>
                <c:pt idx="1">
                  <c:v>0.56303724928366761</c:v>
                </c:pt>
                <c:pt idx="2">
                  <c:v>0.63753581661891112</c:v>
                </c:pt>
                <c:pt idx="3">
                  <c:v>0.62034383954154726</c:v>
                </c:pt>
                <c:pt idx="4">
                  <c:v>0.69627507163323787</c:v>
                </c:pt>
                <c:pt idx="5">
                  <c:v>0.62464183381088823</c:v>
                </c:pt>
                <c:pt idx="6">
                  <c:v>0.55873925501432664</c:v>
                </c:pt>
                <c:pt idx="7">
                  <c:v>0.52148997134670483</c:v>
                </c:pt>
                <c:pt idx="8">
                  <c:v>0.48424068767908307</c:v>
                </c:pt>
                <c:pt idx="9">
                  <c:v>0.47564469914040114</c:v>
                </c:pt>
                <c:pt idx="10">
                  <c:v>0.54584527220630374</c:v>
                </c:pt>
                <c:pt idx="11">
                  <c:v>0.75214899713467054</c:v>
                </c:pt>
                <c:pt idx="12">
                  <c:v>0.60601719197707737</c:v>
                </c:pt>
              </c:numCache>
            </c:numRef>
          </c:val>
          <c:extLst>
            <c:ext xmlns:c16="http://schemas.microsoft.com/office/drawing/2014/chart" uri="{C3380CC4-5D6E-409C-BE32-E72D297353CC}">
              <c16:uniqueId val="{00000004-4DF2-7748-9D6E-ED56B064A257}"/>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for group'!$A$21</c:f>
              <c:strCache>
                <c:ptCount val="1"/>
                <c:pt idx="0">
                  <c:v>Objectives explained</c:v>
                </c:pt>
              </c:strCache>
            </c:strRef>
          </c:tx>
          <c:spPr>
            <a:ln w="28575" cap="rnd">
              <a:solidFill>
                <a:schemeClr val="accent1"/>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group'!$B$21:$J$21</c:f>
              <c:numCache>
                <c:formatCode>#,##0.0</c:formatCode>
                <c:ptCount val="9"/>
                <c:pt idx="0">
                  <c:v>4.1875</c:v>
                </c:pt>
                <c:pt idx="1">
                  <c:v>4.3125</c:v>
                </c:pt>
                <c:pt idx="2">
                  <c:v>3.8888888888888888</c:v>
                </c:pt>
                <c:pt idx="3">
                  <c:v>4.3125</c:v>
                </c:pt>
                <c:pt idx="4">
                  <c:v>4.6428571428571432</c:v>
                </c:pt>
                <c:pt idx="5">
                  <c:v>4.333333333333333</c:v>
                </c:pt>
                <c:pt idx="6">
                  <c:v>4.333333333333333</c:v>
                </c:pt>
                <c:pt idx="7">
                  <c:v>3.7272727272727271</c:v>
                </c:pt>
              </c:numCache>
            </c:numRef>
          </c:val>
          <c:smooth val="0"/>
          <c:extLst>
            <c:ext xmlns:c16="http://schemas.microsoft.com/office/drawing/2014/chart" uri="{C3380CC4-5D6E-409C-BE32-E72D297353CC}">
              <c16:uniqueId val="{00000000-69E1-2E48-A590-8F6A19E7F066}"/>
            </c:ext>
          </c:extLst>
        </c:ser>
        <c:ser>
          <c:idx val="1"/>
          <c:order val="1"/>
          <c:tx>
            <c:strRef>
              <c:f>'Pivot for group'!$A$22</c:f>
              <c:strCache>
                <c:ptCount val="1"/>
                <c:pt idx="0">
                  <c:v>Objectives linked to workplace</c:v>
                </c:pt>
              </c:strCache>
            </c:strRef>
          </c:tx>
          <c:spPr>
            <a:ln w="28575" cap="rnd">
              <a:solidFill>
                <a:schemeClr val="accent2"/>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group'!$B$22:$J$22</c:f>
              <c:numCache>
                <c:formatCode>#,##0.0</c:formatCode>
                <c:ptCount val="9"/>
                <c:pt idx="0">
                  <c:v>4.1875</c:v>
                </c:pt>
                <c:pt idx="1">
                  <c:v>4.3125</c:v>
                </c:pt>
                <c:pt idx="2">
                  <c:v>3.8888888888888888</c:v>
                </c:pt>
                <c:pt idx="3">
                  <c:v>4.3125</c:v>
                </c:pt>
                <c:pt idx="4">
                  <c:v>4.6428571428571432</c:v>
                </c:pt>
                <c:pt idx="5">
                  <c:v>4.166666666666667</c:v>
                </c:pt>
                <c:pt idx="6">
                  <c:v>4.083333333333333</c:v>
                </c:pt>
                <c:pt idx="7">
                  <c:v>3.8181818181818183</c:v>
                </c:pt>
              </c:numCache>
            </c:numRef>
          </c:val>
          <c:smooth val="0"/>
          <c:extLst>
            <c:ext xmlns:c16="http://schemas.microsoft.com/office/drawing/2014/chart" uri="{C3380CC4-5D6E-409C-BE32-E72D297353CC}">
              <c16:uniqueId val="{00000001-69E1-2E48-A590-8F6A19E7F066}"/>
            </c:ext>
          </c:extLst>
        </c:ser>
        <c:ser>
          <c:idx val="2"/>
          <c:order val="2"/>
          <c:tx>
            <c:strRef>
              <c:f>'Pivot for group'!$A$23</c:f>
              <c:strCache>
                <c:ptCount val="1"/>
                <c:pt idx="0">
                  <c:v>Facilitator pace</c:v>
                </c:pt>
              </c:strCache>
            </c:strRef>
          </c:tx>
          <c:spPr>
            <a:ln w="28575" cap="rnd">
              <a:solidFill>
                <a:schemeClr val="accent3"/>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group'!$B$23:$J$23</c:f>
              <c:numCache>
                <c:formatCode>#,##0.0</c:formatCode>
                <c:ptCount val="9"/>
                <c:pt idx="0">
                  <c:v>4.25</c:v>
                </c:pt>
                <c:pt idx="1">
                  <c:v>4.4375</c:v>
                </c:pt>
                <c:pt idx="2">
                  <c:v>3.7777777777777777</c:v>
                </c:pt>
                <c:pt idx="3">
                  <c:v>4.1875</c:v>
                </c:pt>
                <c:pt idx="4">
                  <c:v>4.7142857142857144</c:v>
                </c:pt>
                <c:pt idx="5">
                  <c:v>4.166666666666667</c:v>
                </c:pt>
                <c:pt idx="6">
                  <c:v>4.166666666666667</c:v>
                </c:pt>
                <c:pt idx="7">
                  <c:v>3.8181818181818183</c:v>
                </c:pt>
              </c:numCache>
            </c:numRef>
          </c:val>
          <c:smooth val="0"/>
          <c:extLst>
            <c:ext xmlns:c16="http://schemas.microsoft.com/office/drawing/2014/chart" uri="{C3380CC4-5D6E-409C-BE32-E72D297353CC}">
              <c16:uniqueId val="{00000002-69E1-2E48-A590-8F6A19E7F066}"/>
            </c:ext>
          </c:extLst>
        </c:ser>
        <c:ser>
          <c:idx val="3"/>
          <c:order val="3"/>
          <c:tx>
            <c:strRef>
              <c:f>'Pivot for group'!$A$24</c:f>
              <c:strCache>
                <c:ptCount val="1"/>
                <c:pt idx="0">
                  <c:v>Facilitator engagement</c:v>
                </c:pt>
              </c:strCache>
            </c:strRef>
          </c:tx>
          <c:spPr>
            <a:ln w="28575" cap="rnd">
              <a:solidFill>
                <a:schemeClr val="accent4"/>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group'!$B$24:$J$24</c:f>
              <c:numCache>
                <c:formatCode>#,##0.0</c:formatCode>
                <c:ptCount val="9"/>
                <c:pt idx="0">
                  <c:v>4.125</c:v>
                </c:pt>
                <c:pt idx="1">
                  <c:v>4.3125</c:v>
                </c:pt>
                <c:pt idx="2">
                  <c:v>3.5555555555555554</c:v>
                </c:pt>
                <c:pt idx="3">
                  <c:v>4.4375</c:v>
                </c:pt>
                <c:pt idx="4">
                  <c:v>4.6428571428571432</c:v>
                </c:pt>
                <c:pt idx="5">
                  <c:v>4.333333333333333</c:v>
                </c:pt>
                <c:pt idx="6">
                  <c:v>4.333333333333333</c:v>
                </c:pt>
                <c:pt idx="7">
                  <c:v>3.7272727272727271</c:v>
                </c:pt>
              </c:numCache>
            </c:numRef>
          </c:val>
          <c:smooth val="0"/>
          <c:extLst>
            <c:ext xmlns:c16="http://schemas.microsoft.com/office/drawing/2014/chart" uri="{C3380CC4-5D6E-409C-BE32-E72D297353CC}">
              <c16:uniqueId val="{00000003-69E1-2E48-A590-8F6A19E7F066}"/>
            </c:ext>
          </c:extLst>
        </c:ser>
        <c:ser>
          <c:idx val="4"/>
          <c:order val="4"/>
          <c:tx>
            <c:strRef>
              <c:f>'Pivot for group'!$A$25</c:f>
              <c:strCache>
                <c:ptCount val="1"/>
                <c:pt idx="0">
                  <c:v>Faciliator knowledge</c:v>
                </c:pt>
              </c:strCache>
            </c:strRef>
          </c:tx>
          <c:spPr>
            <a:ln w="28575" cap="rnd">
              <a:solidFill>
                <a:schemeClr val="accent5"/>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group'!$B$25:$J$25</c:f>
              <c:numCache>
                <c:formatCode>#,##0.0</c:formatCode>
                <c:ptCount val="9"/>
                <c:pt idx="0">
                  <c:v>4.5</c:v>
                </c:pt>
                <c:pt idx="1">
                  <c:v>4.4375</c:v>
                </c:pt>
                <c:pt idx="2">
                  <c:v>4</c:v>
                </c:pt>
                <c:pt idx="3">
                  <c:v>4.4375</c:v>
                </c:pt>
                <c:pt idx="4">
                  <c:v>4.7142857142857144</c:v>
                </c:pt>
                <c:pt idx="5">
                  <c:v>4.25</c:v>
                </c:pt>
                <c:pt idx="6">
                  <c:v>4.25</c:v>
                </c:pt>
                <c:pt idx="7">
                  <c:v>4.0909090909090908</c:v>
                </c:pt>
              </c:numCache>
            </c:numRef>
          </c:val>
          <c:smooth val="0"/>
          <c:extLst>
            <c:ext xmlns:c16="http://schemas.microsoft.com/office/drawing/2014/chart" uri="{C3380CC4-5D6E-409C-BE32-E72D297353CC}">
              <c16:uniqueId val="{00000004-69E1-2E48-A590-8F6A19E7F066}"/>
            </c:ext>
          </c:extLst>
        </c:ser>
        <c:ser>
          <c:idx val="5"/>
          <c:order val="5"/>
          <c:tx>
            <c:strRef>
              <c:f>'Pivot for group'!$A$26</c:f>
              <c:strCache>
                <c:ptCount val="1"/>
                <c:pt idx="0">
                  <c:v>Facilitator feedback</c:v>
                </c:pt>
              </c:strCache>
            </c:strRef>
          </c:tx>
          <c:spPr>
            <a:ln w="28575" cap="rnd">
              <a:solidFill>
                <a:schemeClr val="accent6"/>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group'!$B$26:$J$26</c:f>
              <c:numCache>
                <c:formatCode>#,##0.0</c:formatCode>
                <c:ptCount val="9"/>
                <c:pt idx="0">
                  <c:v>4.1875</c:v>
                </c:pt>
                <c:pt idx="1">
                  <c:v>4.1875</c:v>
                </c:pt>
                <c:pt idx="2">
                  <c:v>4.1111111111111107</c:v>
                </c:pt>
                <c:pt idx="3">
                  <c:v>4.4375</c:v>
                </c:pt>
                <c:pt idx="4">
                  <c:v>4.7142857142857144</c:v>
                </c:pt>
                <c:pt idx="5">
                  <c:v>4.416666666666667</c:v>
                </c:pt>
                <c:pt idx="6">
                  <c:v>4.5</c:v>
                </c:pt>
                <c:pt idx="7">
                  <c:v>4.0909090909090908</c:v>
                </c:pt>
              </c:numCache>
            </c:numRef>
          </c:val>
          <c:smooth val="0"/>
          <c:extLst>
            <c:ext xmlns:c16="http://schemas.microsoft.com/office/drawing/2014/chart" uri="{C3380CC4-5D6E-409C-BE32-E72D297353CC}">
              <c16:uniqueId val="{00000005-69E1-2E48-A590-8F6A19E7F066}"/>
            </c:ext>
          </c:extLst>
        </c:ser>
        <c:ser>
          <c:idx val="6"/>
          <c:order val="6"/>
          <c:tx>
            <c:strRef>
              <c:f>'Pivot for group'!$A$27</c:f>
              <c:strCache>
                <c:ptCount val="1"/>
                <c:pt idx="0">
                  <c:v>Workshop duration</c:v>
                </c:pt>
              </c:strCache>
            </c:strRef>
          </c:tx>
          <c:spPr>
            <a:ln w="28575" cap="rnd">
              <a:solidFill>
                <a:schemeClr val="accent1">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group'!$B$27:$J$27</c:f>
              <c:numCache>
                <c:formatCode>#,##0.0</c:formatCode>
                <c:ptCount val="9"/>
                <c:pt idx="0">
                  <c:v>4</c:v>
                </c:pt>
                <c:pt idx="1">
                  <c:v>4.25</c:v>
                </c:pt>
                <c:pt idx="2">
                  <c:v>3.5555555555555554</c:v>
                </c:pt>
                <c:pt idx="3">
                  <c:v>4.25</c:v>
                </c:pt>
                <c:pt idx="4">
                  <c:v>4.7857142857142856</c:v>
                </c:pt>
                <c:pt idx="5">
                  <c:v>4.083333333333333</c:v>
                </c:pt>
                <c:pt idx="6">
                  <c:v>4.25</c:v>
                </c:pt>
                <c:pt idx="7">
                  <c:v>3.5454545454545454</c:v>
                </c:pt>
              </c:numCache>
            </c:numRef>
          </c:val>
          <c:smooth val="0"/>
          <c:extLst>
            <c:ext xmlns:c16="http://schemas.microsoft.com/office/drawing/2014/chart" uri="{C3380CC4-5D6E-409C-BE32-E72D297353CC}">
              <c16:uniqueId val="{00000006-69E1-2E48-A590-8F6A19E7F066}"/>
            </c:ext>
          </c:extLst>
        </c:ser>
        <c:ser>
          <c:idx val="7"/>
          <c:order val="7"/>
          <c:tx>
            <c:strRef>
              <c:f>'Pivot for group'!$A$28</c:f>
              <c:strCache>
                <c:ptCount val="1"/>
                <c:pt idx="0">
                  <c:v>Workshop content relevance</c:v>
                </c:pt>
              </c:strCache>
            </c:strRef>
          </c:tx>
          <c:spPr>
            <a:ln w="28575" cap="rnd">
              <a:solidFill>
                <a:schemeClr val="accent2">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group'!$B$28:$J$28</c:f>
              <c:numCache>
                <c:formatCode>#,##0.0</c:formatCode>
                <c:ptCount val="9"/>
                <c:pt idx="0">
                  <c:v>4.4375</c:v>
                </c:pt>
                <c:pt idx="1">
                  <c:v>4.375</c:v>
                </c:pt>
                <c:pt idx="2">
                  <c:v>3.7777777777777777</c:v>
                </c:pt>
                <c:pt idx="3">
                  <c:v>4.125</c:v>
                </c:pt>
                <c:pt idx="4">
                  <c:v>4.8571428571428568</c:v>
                </c:pt>
                <c:pt idx="5">
                  <c:v>4.25</c:v>
                </c:pt>
                <c:pt idx="6">
                  <c:v>4.333333333333333</c:v>
                </c:pt>
                <c:pt idx="7">
                  <c:v>4.0909090909090908</c:v>
                </c:pt>
              </c:numCache>
            </c:numRef>
          </c:val>
          <c:smooth val="0"/>
          <c:extLst>
            <c:ext xmlns:c16="http://schemas.microsoft.com/office/drawing/2014/chart" uri="{C3380CC4-5D6E-409C-BE32-E72D297353CC}">
              <c16:uniqueId val="{00000007-69E1-2E48-A590-8F6A19E7F066}"/>
            </c:ext>
          </c:extLst>
        </c:ser>
        <c:ser>
          <c:idx val="8"/>
          <c:order val="8"/>
          <c:tx>
            <c:strRef>
              <c:f>'Pivot for group'!$A$29</c:f>
              <c:strCache>
                <c:ptCount val="1"/>
                <c:pt idx="0">
                  <c:v>Workshop examples</c:v>
                </c:pt>
              </c:strCache>
            </c:strRef>
          </c:tx>
          <c:spPr>
            <a:ln w="28575" cap="rnd">
              <a:solidFill>
                <a:schemeClr val="accent3">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group'!$B$29:$J$29</c:f>
              <c:numCache>
                <c:formatCode>#,##0.0</c:formatCode>
                <c:ptCount val="9"/>
                <c:pt idx="0">
                  <c:v>4.25</c:v>
                </c:pt>
                <c:pt idx="1">
                  <c:v>4.25</c:v>
                </c:pt>
                <c:pt idx="2">
                  <c:v>3.6666666666666665</c:v>
                </c:pt>
                <c:pt idx="3">
                  <c:v>4.0625</c:v>
                </c:pt>
                <c:pt idx="4">
                  <c:v>4.8571428571428568</c:v>
                </c:pt>
                <c:pt idx="5">
                  <c:v>4.333333333333333</c:v>
                </c:pt>
                <c:pt idx="6">
                  <c:v>3.9166666666666665</c:v>
                </c:pt>
                <c:pt idx="7">
                  <c:v>3.7272727272727271</c:v>
                </c:pt>
              </c:numCache>
            </c:numRef>
          </c:val>
          <c:smooth val="0"/>
          <c:extLst>
            <c:ext xmlns:c16="http://schemas.microsoft.com/office/drawing/2014/chart" uri="{C3380CC4-5D6E-409C-BE32-E72D297353CC}">
              <c16:uniqueId val="{00000008-69E1-2E48-A590-8F6A19E7F066}"/>
            </c:ext>
          </c:extLst>
        </c:ser>
        <c:ser>
          <c:idx val="9"/>
          <c:order val="9"/>
          <c:tx>
            <c:strRef>
              <c:f>'Pivot for group'!$A$30</c:f>
              <c:strCache>
                <c:ptCount val="1"/>
                <c:pt idx="0">
                  <c:v>Opportunities to reflect</c:v>
                </c:pt>
              </c:strCache>
            </c:strRef>
          </c:tx>
          <c:spPr>
            <a:ln w="28575" cap="rnd">
              <a:solidFill>
                <a:schemeClr val="accent4">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group'!$B$30:$J$30</c:f>
              <c:numCache>
                <c:formatCode>#,##0.0</c:formatCode>
                <c:ptCount val="9"/>
                <c:pt idx="0">
                  <c:v>4.25</c:v>
                </c:pt>
                <c:pt idx="1">
                  <c:v>4.1875</c:v>
                </c:pt>
                <c:pt idx="2">
                  <c:v>4</c:v>
                </c:pt>
                <c:pt idx="3">
                  <c:v>4.3125</c:v>
                </c:pt>
                <c:pt idx="4">
                  <c:v>4.6428571428571432</c:v>
                </c:pt>
                <c:pt idx="5">
                  <c:v>4.166666666666667</c:v>
                </c:pt>
                <c:pt idx="6">
                  <c:v>4.166666666666667</c:v>
                </c:pt>
                <c:pt idx="7">
                  <c:v>3.7272727272727271</c:v>
                </c:pt>
              </c:numCache>
            </c:numRef>
          </c:val>
          <c:smooth val="0"/>
          <c:extLst>
            <c:ext xmlns:c16="http://schemas.microsoft.com/office/drawing/2014/chart" uri="{C3380CC4-5D6E-409C-BE32-E72D297353CC}">
              <c16:uniqueId val="{00000009-69E1-2E48-A590-8F6A19E7F066}"/>
            </c:ext>
          </c:extLst>
        </c:ser>
        <c:ser>
          <c:idx val="10"/>
          <c:order val="10"/>
          <c:tx>
            <c:strRef>
              <c:f>'Pivot for group'!$A$31</c:f>
              <c:strCache>
                <c:ptCount val="1"/>
                <c:pt idx="0">
                  <c:v>Engagement strategies</c:v>
                </c:pt>
              </c:strCache>
            </c:strRef>
          </c:tx>
          <c:spPr>
            <a:ln w="28575" cap="rnd">
              <a:solidFill>
                <a:schemeClr val="accent5">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group'!$B$31:$J$31</c:f>
              <c:numCache>
                <c:formatCode>#,##0.0</c:formatCode>
                <c:ptCount val="9"/>
                <c:pt idx="0">
                  <c:v>4.125</c:v>
                </c:pt>
                <c:pt idx="1">
                  <c:v>4.0625</c:v>
                </c:pt>
                <c:pt idx="2">
                  <c:v>3.5555555555555554</c:v>
                </c:pt>
                <c:pt idx="3">
                  <c:v>4.5</c:v>
                </c:pt>
                <c:pt idx="4">
                  <c:v>4.6428571428571432</c:v>
                </c:pt>
                <c:pt idx="5">
                  <c:v>4.416666666666667</c:v>
                </c:pt>
                <c:pt idx="6">
                  <c:v>4.416666666666667</c:v>
                </c:pt>
                <c:pt idx="7">
                  <c:v>3.7272727272727271</c:v>
                </c:pt>
              </c:numCache>
            </c:numRef>
          </c:val>
          <c:smooth val="0"/>
          <c:extLst>
            <c:ext xmlns:c16="http://schemas.microsoft.com/office/drawing/2014/chart" uri="{C3380CC4-5D6E-409C-BE32-E72D297353CC}">
              <c16:uniqueId val="{0000000A-69E1-2E48-A590-8F6A19E7F066}"/>
            </c:ext>
          </c:extLst>
        </c:ser>
        <c:ser>
          <c:idx val="11"/>
          <c:order val="11"/>
          <c:tx>
            <c:strRef>
              <c:f>'Pivot for group'!$A$32</c:f>
              <c:strCache>
                <c:ptCount val="1"/>
                <c:pt idx="0">
                  <c:v>Technical support</c:v>
                </c:pt>
              </c:strCache>
            </c:strRef>
          </c:tx>
          <c:spPr>
            <a:ln w="28575" cap="rnd">
              <a:solidFill>
                <a:schemeClr val="accent6">
                  <a:lumMod val="6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group'!$B$32:$J$32</c:f>
              <c:numCache>
                <c:formatCode>#,##0.0</c:formatCode>
                <c:ptCount val="9"/>
                <c:pt idx="0">
                  <c:v>4.125</c:v>
                </c:pt>
                <c:pt idx="1">
                  <c:v>3.9375</c:v>
                </c:pt>
                <c:pt idx="2">
                  <c:v>3.7777777777777777</c:v>
                </c:pt>
                <c:pt idx="3">
                  <c:v>3.875</c:v>
                </c:pt>
                <c:pt idx="4">
                  <c:v>4.2857142857142856</c:v>
                </c:pt>
                <c:pt idx="5">
                  <c:v>3.8333333333333335</c:v>
                </c:pt>
                <c:pt idx="6">
                  <c:v>4.666666666666667</c:v>
                </c:pt>
                <c:pt idx="7">
                  <c:v>4.2727272727272725</c:v>
                </c:pt>
              </c:numCache>
            </c:numRef>
          </c:val>
          <c:smooth val="0"/>
          <c:extLst>
            <c:ext xmlns:c16="http://schemas.microsoft.com/office/drawing/2014/chart" uri="{C3380CC4-5D6E-409C-BE32-E72D297353CC}">
              <c16:uniqueId val="{0000000B-69E1-2E48-A590-8F6A19E7F066}"/>
            </c:ext>
          </c:extLst>
        </c:ser>
        <c:ser>
          <c:idx val="12"/>
          <c:order val="12"/>
          <c:tx>
            <c:strRef>
              <c:f>'Pivot for group'!$A$33</c:f>
              <c:strCache>
                <c:ptCount val="1"/>
                <c:pt idx="0">
                  <c:v>Overall learning experience</c:v>
                </c:pt>
              </c:strCache>
            </c:strRef>
          </c:tx>
          <c:spPr>
            <a:ln w="28575" cap="rnd">
              <a:solidFill>
                <a:schemeClr val="accent1">
                  <a:lumMod val="80000"/>
                  <a:lumOff val="20000"/>
                </a:schemeClr>
              </a:solidFill>
              <a:round/>
            </a:ln>
            <a:effectLst/>
          </c:spPr>
          <c:marker>
            <c:symbol val="none"/>
          </c:marker>
          <c:cat>
            <c:strRef>
              <c:f>'Pivot for group'!$B$20:$J$20</c:f>
              <c:strCache>
                <c:ptCount val="8"/>
                <c:pt idx="0">
                  <c:v>Unit 1</c:v>
                </c:pt>
                <c:pt idx="1">
                  <c:v>Unit 2</c:v>
                </c:pt>
                <c:pt idx="2">
                  <c:v>Unit 3</c:v>
                </c:pt>
                <c:pt idx="3">
                  <c:v>Unit 4</c:v>
                </c:pt>
                <c:pt idx="4">
                  <c:v>Unit 5</c:v>
                </c:pt>
                <c:pt idx="5">
                  <c:v>Unit 6</c:v>
                </c:pt>
                <c:pt idx="6">
                  <c:v>Unit 7</c:v>
                </c:pt>
                <c:pt idx="7">
                  <c:v>Unit 8</c:v>
                </c:pt>
              </c:strCache>
            </c:strRef>
          </c:cat>
          <c:val>
            <c:numRef>
              <c:f>'Pivot for group'!$B$33:$J$33</c:f>
              <c:numCache>
                <c:formatCode>#,##0.0</c:formatCode>
                <c:ptCount val="9"/>
                <c:pt idx="0">
                  <c:v>3.75</c:v>
                </c:pt>
                <c:pt idx="1">
                  <c:v>4</c:v>
                </c:pt>
                <c:pt idx="2">
                  <c:v>3.3333333333333335</c:v>
                </c:pt>
                <c:pt idx="3">
                  <c:v>3.8125</c:v>
                </c:pt>
                <c:pt idx="4">
                  <c:v>4.4285714285714288</c:v>
                </c:pt>
                <c:pt idx="5">
                  <c:v>3.5</c:v>
                </c:pt>
                <c:pt idx="6">
                  <c:v>4.083333333333333</c:v>
                </c:pt>
                <c:pt idx="7">
                  <c:v>3.7272727272727271</c:v>
                </c:pt>
              </c:numCache>
            </c:numRef>
          </c:val>
          <c:smooth val="0"/>
          <c:extLst>
            <c:ext xmlns:c16="http://schemas.microsoft.com/office/drawing/2014/chart" uri="{C3380CC4-5D6E-409C-BE32-E72D297353CC}">
              <c16:uniqueId val="{0000000C-69E1-2E48-A590-8F6A19E7F066}"/>
            </c:ext>
          </c:extLst>
        </c:ser>
        <c:dLbls>
          <c:showLegendKey val="0"/>
          <c:showVal val="0"/>
          <c:showCatName val="0"/>
          <c:showSerName val="0"/>
          <c:showPercent val="0"/>
          <c:showBubbleSize val="0"/>
        </c:dLbls>
        <c:smooth val="0"/>
        <c:axId val="1480332432"/>
        <c:axId val="1851239712"/>
      </c:lineChart>
      <c:catAx>
        <c:axId val="148033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239712"/>
        <c:crosses val="autoZero"/>
        <c:auto val="1"/>
        <c:lblAlgn val="ctr"/>
        <c:lblOffset val="100"/>
        <c:noMultiLvlLbl val="0"/>
      </c:catAx>
      <c:valAx>
        <c:axId val="1851239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33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2022'!$R$26</c:f>
              <c:strCache>
                <c:ptCount val="1"/>
                <c:pt idx="0">
                  <c:v>Strongly disagree</c:v>
                </c:pt>
              </c:strCache>
            </c:strRef>
          </c:tx>
          <c:spPr>
            <a:solidFill>
              <a:srgbClr val="C00000"/>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2022'!$S$26:$AE$26</c:f>
              <c:numCache>
                <c:formatCode>0.0%</c:formatCode>
                <c:ptCount val="13"/>
                <c:pt idx="0">
                  <c:v>1.0683760683760685E-3</c:v>
                </c:pt>
                <c:pt idx="1">
                  <c:v>0</c:v>
                </c:pt>
                <c:pt idx="2">
                  <c:v>1.0683760683760685E-3</c:v>
                </c:pt>
                <c:pt idx="3">
                  <c:v>0</c:v>
                </c:pt>
                <c:pt idx="4">
                  <c:v>0</c:v>
                </c:pt>
                <c:pt idx="5">
                  <c:v>0</c:v>
                </c:pt>
                <c:pt idx="6">
                  <c:v>1.0683760683760685E-3</c:v>
                </c:pt>
                <c:pt idx="7">
                  <c:v>1.8162393162393164E-2</c:v>
                </c:pt>
                <c:pt idx="8">
                  <c:v>1.6025641025641024E-2</c:v>
                </c:pt>
                <c:pt idx="9">
                  <c:v>0</c:v>
                </c:pt>
                <c:pt idx="10">
                  <c:v>0</c:v>
                </c:pt>
                <c:pt idx="11">
                  <c:v>0</c:v>
                </c:pt>
                <c:pt idx="12">
                  <c:v>0</c:v>
                </c:pt>
              </c:numCache>
            </c:numRef>
          </c:val>
          <c:extLst>
            <c:ext xmlns:c16="http://schemas.microsoft.com/office/drawing/2014/chart" uri="{C3380CC4-5D6E-409C-BE32-E72D297353CC}">
              <c16:uniqueId val="{00000000-7CE8-3E45-BE43-B403AF876E13}"/>
            </c:ext>
          </c:extLst>
        </c:ser>
        <c:ser>
          <c:idx val="1"/>
          <c:order val="1"/>
          <c:tx>
            <c:strRef>
              <c:f>'Pivot by date 2022'!$R$27</c:f>
              <c:strCache>
                <c:ptCount val="1"/>
                <c:pt idx="0">
                  <c:v>Disagree</c:v>
                </c:pt>
              </c:strCache>
            </c:strRef>
          </c:tx>
          <c:spPr>
            <a:solidFill>
              <a:srgbClr val="FFC000"/>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2022'!$S$27:$AE$27</c:f>
              <c:numCache>
                <c:formatCode>0.0%</c:formatCode>
                <c:ptCount val="13"/>
                <c:pt idx="0">
                  <c:v>3.205128205128205E-3</c:v>
                </c:pt>
                <c:pt idx="1">
                  <c:v>2.136752136752137E-3</c:v>
                </c:pt>
                <c:pt idx="2">
                  <c:v>1.0683760683760684E-2</c:v>
                </c:pt>
                <c:pt idx="3">
                  <c:v>7.478632478632479E-3</c:v>
                </c:pt>
                <c:pt idx="4">
                  <c:v>2.136752136752137E-3</c:v>
                </c:pt>
                <c:pt idx="5">
                  <c:v>5.341880341880342E-3</c:v>
                </c:pt>
                <c:pt idx="6">
                  <c:v>5.341880341880342E-3</c:v>
                </c:pt>
                <c:pt idx="7">
                  <c:v>9.6153846153846159E-3</c:v>
                </c:pt>
                <c:pt idx="8">
                  <c:v>1.282051282051282E-2</c:v>
                </c:pt>
                <c:pt idx="9">
                  <c:v>2.136752136752137E-3</c:v>
                </c:pt>
                <c:pt idx="10">
                  <c:v>6.41025641025641E-3</c:v>
                </c:pt>
                <c:pt idx="11">
                  <c:v>0</c:v>
                </c:pt>
                <c:pt idx="12">
                  <c:v>2.136752136752137E-3</c:v>
                </c:pt>
              </c:numCache>
            </c:numRef>
          </c:val>
          <c:extLst>
            <c:ext xmlns:c16="http://schemas.microsoft.com/office/drawing/2014/chart" uri="{C3380CC4-5D6E-409C-BE32-E72D297353CC}">
              <c16:uniqueId val="{00000001-7CE8-3E45-BE43-B403AF876E13}"/>
            </c:ext>
          </c:extLst>
        </c:ser>
        <c:ser>
          <c:idx val="2"/>
          <c:order val="2"/>
          <c:tx>
            <c:strRef>
              <c:f>'Pivot by date 2022'!$R$28</c:f>
              <c:strCache>
                <c:ptCount val="1"/>
                <c:pt idx="0">
                  <c:v>Neither</c:v>
                </c:pt>
              </c:strCache>
            </c:strRef>
          </c:tx>
          <c:spPr>
            <a:solidFill>
              <a:schemeClr val="bg1">
                <a:lumMod val="75000"/>
              </a:schemeClr>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2022'!$S$28:$AE$28</c:f>
              <c:numCache>
                <c:formatCode>0.0%</c:formatCode>
                <c:ptCount val="13"/>
                <c:pt idx="0">
                  <c:v>2.1367521367521368E-2</c:v>
                </c:pt>
                <c:pt idx="1">
                  <c:v>2.1367521367521368E-2</c:v>
                </c:pt>
                <c:pt idx="2">
                  <c:v>3.5256410256410256E-2</c:v>
                </c:pt>
                <c:pt idx="3">
                  <c:v>5.0213675213675216E-2</c:v>
                </c:pt>
                <c:pt idx="4">
                  <c:v>2.2435897435897436E-2</c:v>
                </c:pt>
                <c:pt idx="5">
                  <c:v>2.4572649572649572E-2</c:v>
                </c:pt>
                <c:pt idx="6">
                  <c:v>5.2350427350427352E-2</c:v>
                </c:pt>
                <c:pt idx="7">
                  <c:v>5.876068376068376E-2</c:v>
                </c:pt>
                <c:pt idx="8">
                  <c:v>7.1581196581196577E-2</c:v>
                </c:pt>
                <c:pt idx="9">
                  <c:v>4.1666666666666664E-2</c:v>
                </c:pt>
                <c:pt idx="10">
                  <c:v>3.7393162393162392E-2</c:v>
                </c:pt>
                <c:pt idx="11">
                  <c:v>0.33119658119658119</c:v>
                </c:pt>
                <c:pt idx="12">
                  <c:v>0.36217948717948717</c:v>
                </c:pt>
              </c:numCache>
            </c:numRef>
          </c:val>
          <c:extLst>
            <c:ext xmlns:c16="http://schemas.microsoft.com/office/drawing/2014/chart" uri="{C3380CC4-5D6E-409C-BE32-E72D297353CC}">
              <c16:uniqueId val="{00000002-7CE8-3E45-BE43-B403AF876E13}"/>
            </c:ext>
          </c:extLst>
        </c:ser>
        <c:ser>
          <c:idx val="3"/>
          <c:order val="3"/>
          <c:tx>
            <c:strRef>
              <c:f>'Pivot by date 2022'!$R$29</c:f>
              <c:strCache>
                <c:ptCount val="1"/>
                <c:pt idx="0">
                  <c:v>Agree</c:v>
                </c:pt>
              </c:strCache>
            </c:strRef>
          </c:tx>
          <c:spPr>
            <a:solidFill>
              <a:schemeClr val="accent4"/>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2022'!$S$29:$AE$29</c:f>
              <c:numCache>
                <c:formatCode>0.0%</c:formatCode>
                <c:ptCount val="13"/>
                <c:pt idx="0">
                  <c:v>0.37713675213675213</c:v>
                </c:pt>
                <c:pt idx="1">
                  <c:v>0.4284188034188034</c:v>
                </c:pt>
                <c:pt idx="2">
                  <c:v>0.34294871794871795</c:v>
                </c:pt>
                <c:pt idx="3">
                  <c:v>0.38034188034188032</c:v>
                </c:pt>
                <c:pt idx="4">
                  <c:v>0.33012820512820512</c:v>
                </c:pt>
                <c:pt idx="5">
                  <c:v>0.38995726495726496</c:v>
                </c:pt>
                <c:pt idx="6">
                  <c:v>0.39743589743589741</c:v>
                </c:pt>
                <c:pt idx="7">
                  <c:v>0.43162393162393164</c:v>
                </c:pt>
                <c:pt idx="8">
                  <c:v>0.45192307692307693</c:v>
                </c:pt>
                <c:pt idx="9">
                  <c:v>0.50961538461538458</c:v>
                </c:pt>
                <c:pt idx="10">
                  <c:v>0.44871794871794873</c:v>
                </c:pt>
                <c:pt idx="11">
                  <c:v>2.4572649572649572E-2</c:v>
                </c:pt>
                <c:pt idx="12">
                  <c:v>4.7008547008547008E-2</c:v>
                </c:pt>
              </c:numCache>
            </c:numRef>
          </c:val>
          <c:extLst>
            <c:ext xmlns:c16="http://schemas.microsoft.com/office/drawing/2014/chart" uri="{C3380CC4-5D6E-409C-BE32-E72D297353CC}">
              <c16:uniqueId val="{00000003-7CE8-3E45-BE43-B403AF876E13}"/>
            </c:ext>
          </c:extLst>
        </c:ser>
        <c:ser>
          <c:idx val="4"/>
          <c:order val="4"/>
          <c:tx>
            <c:strRef>
              <c:f>'Pivot by date 2022'!$R$30</c:f>
              <c:strCache>
                <c:ptCount val="1"/>
                <c:pt idx="0">
                  <c:v>Strongly agreee</c:v>
                </c:pt>
              </c:strCache>
            </c:strRef>
          </c:tx>
          <c:spPr>
            <a:solidFill>
              <a:schemeClr val="tx2">
                <a:lumMod val="90000"/>
                <a:lumOff val="10000"/>
              </a:schemeClr>
            </a:solidFill>
            <a:ln>
              <a:noFill/>
            </a:ln>
            <a:effectLst/>
          </c:spPr>
          <c:invertIfNegative val="0"/>
          <c:cat>
            <c:strRef>
              <c:f>'Pivot by date 2022'!$S$25:$AE$25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2022'!$S$30:$AE$30</c:f>
              <c:numCache>
                <c:formatCode>0.0%</c:formatCode>
                <c:ptCount val="13"/>
                <c:pt idx="0">
                  <c:v>0.59722222222222221</c:v>
                </c:pt>
                <c:pt idx="1">
                  <c:v>0.54807692307692313</c:v>
                </c:pt>
                <c:pt idx="2">
                  <c:v>0.6100427350427351</c:v>
                </c:pt>
                <c:pt idx="3">
                  <c:v>0.56196581196581197</c:v>
                </c:pt>
                <c:pt idx="4">
                  <c:v>0.64529914529914534</c:v>
                </c:pt>
                <c:pt idx="5">
                  <c:v>0.58012820512820518</c:v>
                </c:pt>
                <c:pt idx="6">
                  <c:v>0.54380341880341876</c:v>
                </c:pt>
                <c:pt idx="7">
                  <c:v>0.48183760683760685</c:v>
                </c:pt>
                <c:pt idx="8">
                  <c:v>0.44764957264957267</c:v>
                </c:pt>
                <c:pt idx="9">
                  <c:v>0.4465811965811966</c:v>
                </c:pt>
                <c:pt idx="10">
                  <c:v>0.50747863247863245</c:v>
                </c:pt>
                <c:pt idx="11">
                  <c:v>0.64423076923076927</c:v>
                </c:pt>
                <c:pt idx="12">
                  <c:v>0.58867521367521369</c:v>
                </c:pt>
              </c:numCache>
            </c:numRef>
          </c:val>
          <c:extLst>
            <c:ext xmlns:c16="http://schemas.microsoft.com/office/drawing/2014/chart" uri="{C3380CC4-5D6E-409C-BE32-E72D297353CC}">
              <c16:uniqueId val="{00000004-7CE8-3E45-BE43-B403AF876E13}"/>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2022'!$R$50</c:f>
              <c:strCache>
                <c:ptCount val="1"/>
                <c:pt idx="0">
                  <c:v>Neither</c:v>
                </c:pt>
              </c:strCache>
            </c:strRef>
          </c:tx>
          <c:spPr>
            <a:solidFill>
              <a:schemeClr val="bg1">
                <a:lumMod val="75000"/>
              </a:schemeClr>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2022'!$S$50:$AE$50</c:f>
              <c:numCache>
                <c:formatCode>0.0%</c:formatCode>
                <c:ptCount val="13"/>
                <c:pt idx="0">
                  <c:v>-2.1367521367521368E-2</c:v>
                </c:pt>
                <c:pt idx="1">
                  <c:v>-2.1367521367521368E-2</c:v>
                </c:pt>
                <c:pt idx="2">
                  <c:v>-3.5256410256410256E-2</c:v>
                </c:pt>
                <c:pt idx="3">
                  <c:v>-5.0213675213675216E-2</c:v>
                </c:pt>
                <c:pt idx="4">
                  <c:v>-2.2435897435897436E-2</c:v>
                </c:pt>
                <c:pt idx="5">
                  <c:v>-2.4572649572649572E-2</c:v>
                </c:pt>
                <c:pt idx="6">
                  <c:v>-5.2350427350427352E-2</c:v>
                </c:pt>
                <c:pt idx="7">
                  <c:v>-5.876068376068376E-2</c:v>
                </c:pt>
                <c:pt idx="8">
                  <c:v>-7.1581196581196577E-2</c:v>
                </c:pt>
                <c:pt idx="9">
                  <c:v>-4.1666666666666664E-2</c:v>
                </c:pt>
                <c:pt idx="10">
                  <c:v>-3.7393162393162392E-2</c:v>
                </c:pt>
                <c:pt idx="11">
                  <c:v>-0.33119658119658119</c:v>
                </c:pt>
                <c:pt idx="12">
                  <c:v>-0.36217948717948717</c:v>
                </c:pt>
              </c:numCache>
            </c:numRef>
          </c:val>
          <c:extLst>
            <c:ext xmlns:c16="http://schemas.microsoft.com/office/drawing/2014/chart" uri="{C3380CC4-5D6E-409C-BE32-E72D297353CC}">
              <c16:uniqueId val="{00000002-F284-454E-968D-CCD529B81E4A}"/>
            </c:ext>
          </c:extLst>
        </c:ser>
        <c:ser>
          <c:idx val="0"/>
          <c:order val="1"/>
          <c:tx>
            <c:strRef>
              <c:f>'Pivot by date 2022'!$R$48</c:f>
              <c:strCache>
                <c:ptCount val="1"/>
                <c:pt idx="0">
                  <c:v>Disagree</c:v>
                </c:pt>
              </c:strCache>
            </c:strRef>
          </c:tx>
          <c:spPr>
            <a:solidFill>
              <a:srgbClr val="FFC000"/>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2022'!$S$48:$AE$48</c:f>
              <c:numCache>
                <c:formatCode>0.0%</c:formatCode>
                <c:ptCount val="13"/>
                <c:pt idx="0">
                  <c:v>-3.205128205128205E-3</c:v>
                </c:pt>
                <c:pt idx="1">
                  <c:v>-2.136752136752137E-3</c:v>
                </c:pt>
                <c:pt idx="2">
                  <c:v>-1.0683760683760684E-2</c:v>
                </c:pt>
                <c:pt idx="3">
                  <c:v>-7.478632478632479E-3</c:v>
                </c:pt>
                <c:pt idx="4">
                  <c:v>-2.136752136752137E-3</c:v>
                </c:pt>
                <c:pt idx="5">
                  <c:v>-5.341880341880342E-3</c:v>
                </c:pt>
                <c:pt idx="6">
                  <c:v>-5.341880341880342E-3</c:v>
                </c:pt>
                <c:pt idx="7">
                  <c:v>-9.6153846153846159E-3</c:v>
                </c:pt>
                <c:pt idx="8">
                  <c:v>-1.282051282051282E-2</c:v>
                </c:pt>
                <c:pt idx="9">
                  <c:v>-2.136752136752137E-3</c:v>
                </c:pt>
                <c:pt idx="10">
                  <c:v>-6.41025641025641E-3</c:v>
                </c:pt>
                <c:pt idx="11">
                  <c:v>0</c:v>
                </c:pt>
                <c:pt idx="12">
                  <c:v>-2.136752136752137E-3</c:v>
                </c:pt>
              </c:numCache>
            </c:numRef>
          </c:val>
          <c:extLst>
            <c:ext xmlns:c16="http://schemas.microsoft.com/office/drawing/2014/chart" uri="{C3380CC4-5D6E-409C-BE32-E72D297353CC}">
              <c16:uniqueId val="{00000000-F284-454E-968D-CCD529B81E4A}"/>
            </c:ext>
          </c:extLst>
        </c:ser>
        <c:ser>
          <c:idx val="1"/>
          <c:order val="2"/>
          <c:tx>
            <c:strRef>
              <c:f>'Pivot by date 2022'!$R$49</c:f>
              <c:strCache>
                <c:ptCount val="1"/>
                <c:pt idx="0">
                  <c:v>Strongly disagree</c:v>
                </c:pt>
              </c:strCache>
            </c:strRef>
          </c:tx>
          <c:spPr>
            <a:solidFill>
              <a:srgbClr val="C00000"/>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2022'!$S$49:$AE$49</c:f>
              <c:numCache>
                <c:formatCode>0.0%</c:formatCode>
                <c:ptCount val="13"/>
                <c:pt idx="0">
                  <c:v>-1.0683760683760685E-3</c:v>
                </c:pt>
                <c:pt idx="1">
                  <c:v>0</c:v>
                </c:pt>
                <c:pt idx="2">
                  <c:v>-1.0683760683760685E-3</c:v>
                </c:pt>
                <c:pt idx="3">
                  <c:v>0</c:v>
                </c:pt>
                <c:pt idx="4">
                  <c:v>0</c:v>
                </c:pt>
                <c:pt idx="5">
                  <c:v>0</c:v>
                </c:pt>
                <c:pt idx="6">
                  <c:v>-1.0683760683760685E-3</c:v>
                </c:pt>
                <c:pt idx="7">
                  <c:v>-1.8162393162393164E-2</c:v>
                </c:pt>
                <c:pt idx="8">
                  <c:v>-1.6025641025641024E-2</c:v>
                </c:pt>
                <c:pt idx="9">
                  <c:v>0</c:v>
                </c:pt>
                <c:pt idx="10">
                  <c:v>0</c:v>
                </c:pt>
                <c:pt idx="11">
                  <c:v>0</c:v>
                </c:pt>
                <c:pt idx="12">
                  <c:v>0</c:v>
                </c:pt>
              </c:numCache>
            </c:numRef>
          </c:val>
          <c:extLst>
            <c:ext xmlns:c16="http://schemas.microsoft.com/office/drawing/2014/chart" uri="{C3380CC4-5D6E-409C-BE32-E72D297353CC}">
              <c16:uniqueId val="{00000001-F284-454E-968D-CCD529B81E4A}"/>
            </c:ext>
          </c:extLst>
        </c:ser>
        <c:ser>
          <c:idx val="3"/>
          <c:order val="3"/>
          <c:tx>
            <c:strRef>
              <c:f>'Pivot by date 2022'!$R$51</c:f>
              <c:strCache>
                <c:ptCount val="1"/>
                <c:pt idx="0">
                  <c:v>Agree</c:v>
                </c:pt>
              </c:strCache>
            </c:strRef>
          </c:tx>
          <c:spPr>
            <a:solidFill>
              <a:schemeClr val="accent4"/>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2022'!$S$51:$AE$51</c:f>
              <c:numCache>
                <c:formatCode>0.0%</c:formatCode>
                <c:ptCount val="13"/>
                <c:pt idx="0">
                  <c:v>0.37713675213675213</c:v>
                </c:pt>
                <c:pt idx="1">
                  <c:v>0.4284188034188034</c:v>
                </c:pt>
                <c:pt idx="2">
                  <c:v>0.34294871794871795</c:v>
                </c:pt>
                <c:pt idx="3">
                  <c:v>0.38034188034188032</c:v>
                </c:pt>
                <c:pt idx="4">
                  <c:v>0.33012820512820512</c:v>
                </c:pt>
                <c:pt idx="5">
                  <c:v>0.38995726495726496</c:v>
                </c:pt>
                <c:pt idx="6">
                  <c:v>0.39743589743589741</c:v>
                </c:pt>
                <c:pt idx="7">
                  <c:v>0.43162393162393164</c:v>
                </c:pt>
                <c:pt idx="8">
                  <c:v>0.45192307692307693</c:v>
                </c:pt>
                <c:pt idx="9">
                  <c:v>0.50961538461538458</c:v>
                </c:pt>
                <c:pt idx="10">
                  <c:v>0.44871794871794873</c:v>
                </c:pt>
                <c:pt idx="11">
                  <c:v>2.4572649572649572E-2</c:v>
                </c:pt>
                <c:pt idx="12">
                  <c:v>4.7008547008547008E-2</c:v>
                </c:pt>
              </c:numCache>
            </c:numRef>
          </c:val>
          <c:extLst>
            <c:ext xmlns:c16="http://schemas.microsoft.com/office/drawing/2014/chart" uri="{C3380CC4-5D6E-409C-BE32-E72D297353CC}">
              <c16:uniqueId val="{00000003-F284-454E-968D-CCD529B81E4A}"/>
            </c:ext>
          </c:extLst>
        </c:ser>
        <c:ser>
          <c:idx val="4"/>
          <c:order val="4"/>
          <c:tx>
            <c:strRef>
              <c:f>'Pivot by date 2022'!$R$52</c:f>
              <c:strCache>
                <c:ptCount val="1"/>
                <c:pt idx="0">
                  <c:v>Strongly agreee</c:v>
                </c:pt>
              </c:strCache>
            </c:strRef>
          </c:tx>
          <c:spPr>
            <a:solidFill>
              <a:schemeClr val="tx2">
                <a:lumMod val="90000"/>
                <a:lumOff val="10000"/>
              </a:schemeClr>
            </a:solidFill>
            <a:ln>
              <a:noFill/>
            </a:ln>
            <a:effectLst/>
          </c:spPr>
          <c:invertIfNegative val="0"/>
          <c:cat>
            <c:strRef>
              <c:f>'Pivot by date 2022'!$S$47:$AE$47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2022'!$S$52:$AE$52</c:f>
              <c:numCache>
                <c:formatCode>0.0%</c:formatCode>
                <c:ptCount val="13"/>
                <c:pt idx="0">
                  <c:v>0.59722222222222221</c:v>
                </c:pt>
                <c:pt idx="1">
                  <c:v>0.54807692307692313</c:v>
                </c:pt>
                <c:pt idx="2">
                  <c:v>0.6100427350427351</c:v>
                </c:pt>
                <c:pt idx="3">
                  <c:v>0.56196581196581197</c:v>
                </c:pt>
                <c:pt idx="4">
                  <c:v>0.64529914529914534</c:v>
                </c:pt>
                <c:pt idx="5">
                  <c:v>0.58012820512820518</c:v>
                </c:pt>
                <c:pt idx="6">
                  <c:v>0.54380341880341876</c:v>
                </c:pt>
                <c:pt idx="7">
                  <c:v>0.48183760683760685</c:v>
                </c:pt>
                <c:pt idx="8">
                  <c:v>0.44764957264957267</c:v>
                </c:pt>
                <c:pt idx="9">
                  <c:v>0.4465811965811966</c:v>
                </c:pt>
                <c:pt idx="10">
                  <c:v>0.50747863247863245</c:v>
                </c:pt>
                <c:pt idx="11">
                  <c:v>0.64423076923076927</c:v>
                </c:pt>
                <c:pt idx="12">
                  <c:v>0.58867521367521369</c:v>
                </c:pt>
              </c:numCache>
            </c:numRef>
          </c:val>
          <c:extLst>
            <c:ext xmlns:c16="http://schemas.microsoft.com/office/drawing/2014/chart" uri="{C3380CC4-5D6E-409C-BE32-E72D297353CC}">
              <c16:uniqueId val="{00000004-F284-454E-968D-CCD529B81E4A}"/>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2023'!$R$26</c:f>
              <c:strCache>
                <c:ptCount val="1"/>
                <c:pt idx="0">
                  <c:v>Strongly disagree</c:v>
                </c:pt>
              </c:strCache>
            </c:strRef>
          </c:tx>
          <c:spPr>
            <a:solidFill>
              <a:srgbClr val="C00000"/>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2023'!$S$26:$AE$26</c:f>
              <c:numCache>
                <c:formatCode>0.0%</c:formatCode>
                <c:ptCount val="13"/>
                <c:pt idx="0">
                  <c:v>0</c:v>
                </c:pt>
                <c:pt idx="1">
                  <c:v>0</c:v>
                </c:pt>
                <c:pt idx="2">
                  <c:v>0</c:v>
                </c:pt>
                <c:pt idx="3">
                  <c:v>0</c:v>
                </c:pt>
                <c:pt idx="4">
                  <c:v>0</c:v>
                </c:pt>
                <c:pt idx="5">
                  <c:v>0</c:v>
                </c:pt>
                <c:pt idx="6">
                  <c:v>1.4598540145985401E-3</c:v>
                </c:pt>
                <c:pt idx="7">
                  <c:v>1.0218978102189781E-2</c:v>
                </c:pt>
                <c:pt idx="8">
                  <c:v>1.0218978102189781E-2</c:v>
                </c:pt>
                <c:pt idx="9">
                  <c:v>0</c:v>
                </c:pt>
                <c:pt idx="10">
                  <c:v>0</c:v>
                </c:pt>
                <c:pt idx="11">
                  <c:v>0</c:v>
                </c:pt>
                <c:pt idx="12">
                  <c:v>0</c:v>
                </c:pt>
              </c:numCache>
            </c:numRef>
          </c:val>
          <c:extLst>
            <c:ext xmlns:c16="http://schemas.microsoft.com/office/drawing/2014/chart" uri="{C3380CC4-5D6E-409C-BE32-E72D297353CC}">
              <c16:uniqueId val="{00000000-6649-334D-872D-2CA46509D7C9}"/>
            </c:ext>
          </c:extLst>
        </c:ser>
        <c:ser>
          <c:idx val="1"/>
          <c:order val="1"/>
          <c:tx>
            <c:strRef>
              <c:f>'Pivot by date 2023'!$R$27</c:f>
              <c:strCache>
                <c:ptCount val="1"/>
                <c:pt idx="0">
                  <c:v>Disagree</c:v>
                </c:pt>
              </c:strCache>
            </c:strRef>
          </c:tx>
          <c:spPr>
            <a:solidFill>
              <a:srgbClr val="FFC000"/>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2023'!$S$27:$AE$27</c:f>
              <c:numCache>
                <c:formatCode>0.0%</c:formatCode>
                <c:ptCount val="13"/>
                <c:pt idx="0">
                  <c:v>2.9197080291970801E-3</c:v>
                </c:pt>
                <c:pt idx="1">
                  <c:v>0</c:v>
                </c:pt>
                <c:pt idx="2">
                  <c:v>1.4598540145985401E-3</c:v>
                </c:pt>
                <c:pt idx="3">
                  <c:v>2.9197080291970801E-3</c:v>
                </c:pt>
                <c:pt idx="4">
                  <c:v>1.4598540145985401E-3</c:v>
                </c:pt>
                <c:pt idx="5">
                  <c:v>1.4598540145985401E-3</c:v>
                </c:pt>
                <c:pt idx="6">
                  <c:v>7.2992700729927005E-3</c:v>
                </c:pt>
                <c:pt idx="7">
                  <c:v>1.3138686131386862E-2</c:v>
                </c:pt>
                <c:pt idx="8">
                  <c:v>7.2992700729927005E-3</c:v>
                </c:pt>
                <c:pt idx="9">
                  <c:v>7.2992700729927005E-3</c:v>
                </c:pt>
                <c:pt idx="10">
                  <c:v>5.8394160583941602E-3</c:v>
                </c:pt>
                <c:pt idx="11">
                  <c:v>0</c:v>
                </c:pt>
                <c:pt idx="12">
                  <c:v>0</c:v>
                </c:pt>
              </c:numCache>
            </c:numRef>
          </c:val>
          <c:extLst>
            <c:ext xmlns:c16="http://schemas.microsoft.com/office/drawing/2014/chart" uri="{C3380CC4-5D6E-409C-BE32-E72D297353CC}">
              <c16:uniqueId val="{00000001-6649-334D-872D-2CA46509D7C9}"/>
            </c:ext>
          </c:extLst>
        </c:ser>
        <c:ser>
          <c:idx val="2"/>
          <c:order val="2"/>
          <c:tx>
            <c:strRef>
              <c:f>'Pivot by date 2023'!$R$28</c:f>
              <c:strCache>
                <c:ptCount val="1"/>
                <c:pt idx="0">
                  <c:v>Neither</c:v>
                </c:pt>
              </c:strCache>
            </c:strRef>
          </c:tx>
          <c:spPr>
            <a:solidFill>
              <a:schemeClr val="bg1">
                <a:lumMod val="75000"/>
              </a:schemeClr>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2023'!$S$28:$AE$28</c:f>
              <c:numCache>
                <c:formatCode>0.0%</c:formatCode>
                <c:ptCount val="13"/>
                <c:pt idx="0">
                  <c:v>1.4598540145985401E-2</c:v>
                </c:pt>
                <c:pt idx="1">
                  <c:v>2.1897810218978103E-2</c:v>
                </c:pt>
                <c:pt idx="2">
                  <c:v>1.8978102189781021E-2</c:v>
                </c:pt>
                <c:pt idx="3">
                  <c:v>2.4817518248175182E-2</c:v>
                </c:pt>
                <c:pt idx="4">
                  <c:v>1.7518248175182483E-2</c:v>
                </c:pt>
                <c:pt idx="5">
                  <c:v>1.8978102189781021E-2</c:v>
                </c:pt>
                <c:pt idx="6">
                  <c:v>2.1897810218978103E-2</c:v>
                </c:pt>
                <c:pt idx="7">
                  <c:v>5.4014598540145987E-2</c:v>
                </c:pt>
                <c:pt idx="8">
                  <c:v>5.9854014598540145E-2</c:v>
                </c:pt>
                <c:pt idx="9">
                  <c:v>2.1897810218978103E-2</c:v>
                </c:pt>
                <c:pt idx="10">
                  <c:v>3.3576642335766425E-2</c:v>
                </c:pt>
                <c:pt idx="11">
                  <c:v>0.32700729927007299</c:v>
                </c:pt>
                <c:pt idx="12">
                  <c:v>0.35328467153284671</c:v>
                </c:pt>
              </c:numCache>
            </c:numRef>
          </c:val>
          <c:extLst>
            <c:ext xmlns:c16="http://schemas.microsoft.com/office/drawing/2014/chart" uri="{C3380CC4-5D6E-409C-BE32-E72D297353CC}">
              <c16:uniqueId val="{00000002-6649-334D-872D-2CA46509D7C9}"/>
            </c:ext>
          </c:extLst>
        </c:ser>
        <c:ser>
          <c:idx val="3"/>
          <c:order val="3"/>
          <c:tx>
            <c:strRef>
              <c:f>'Pivot by date 2023'!$R$29</c:f>
              <c:strCache>
                <c:ptCount val="1"/>
                <c:pt idx="0">
                  <c:v>Agree</c:v>
                </c:pt>
              </c:strCache>
            </c:strRef>
          </c:tx>
          <c:spPr>
            <a:solidFill>
              <a:schemeClr val="accent4"/>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2023'!$S$29:$AE$29</c:f>
              <c:numCache>
                <c:formatCode>0.0%</c:formatCode>
                <c:ptCount val="13"/>
                <c:pt idx="0">
                  <c:v>0.36788321167883209</c:v>
                </c:pt>
                <c:pt idx="1">
                  <c:v>0.38248175182481753</c:v>
                </c:pt>
                <c:pt idx="2">
                  <c:v>0.31532846715328466</c:v>
                </c:pt>
                <c:pt idx="3">
                  <c:v>0.35328467153284671</c:v>
                </c:pt>
                <c:pt idx="4">
                  <c:v>0.26715328467153282</c:v>
                </c:pt>
                <c:pt idx="5">
                  <c:v>0.32408759124087594</c:v>
                </c:pt>
                <c:pt idx="6">
                  <c:v>0.3708029197080292</c:v>
                </c:pt>
                <c:pt idx="7">
                  <c:v>0.42919708029197079</c:v>
                </c:pt>
                <c:pt idx="8">
                  <c:v>0.44087591240875912</c:v>
                </c:pt>
                <c:pt idx="9">
                  <c:v>0.42481751824817521</c:v>
                </c:pt>
                <c:pt idx="10">
                  <c:v>0.39124087591240875</c:v>
                </c:pt>
                <c:pt idx="11">
                  <c:v>1.0218978102189781E-2</c:v>
                </c:pt>
                <c:pt idx="12">
                  <c:v>2.6277372262773723E-2</c:v>
                </c:pt>
              </c:numCache>
            </c:numRef>
          </c:val>
          <c:extLst>
            <c:ext xmlns:c16="http://schemas.microsoft.com/office/drawing/2014/chart" uri="{C3380CC4-5D6E-409C-BE32-E72D297353CC}">
              <c16:uniqueId val="{00000003-6649-334D-872D-2CA46509D7C9}"/>
            </c:ext>
          </c:extLst>
        </c:ser>
        <c:ser>
          <c:idx val="4"/>
          <c:order val="4"/>
          <c:tx>
            <c:strRef>
              <c:f>'Pivot by date 2023'!$R$30</c:f>
              <c:strCache>
                <c:ptCount val="1"/>
                <c:pt idx="0">
                  <c:v>Strongly agreee</c:v>
                </c:pt>
              </c:strCache>
            </c:strRef>
          </c:tx>
          <c:spPr>
            <a:solidFill>
              <a:schemeClr val="tx2">
                <a:lumMod val="90000"/>
                <a:lumOff val="10000"/>
              </a:schemeClr>
            </a:solidFill>
            <a:ln>
              <a:noFill/>
            </a:ln>
            <a:effectLst/>
          </c:spPr>
          <c:invertIfNegative val="0"/>
          <c:cat>
            <c:strRef>
              <c:f>'Pivot by date 2023'!$S$25:$AE$25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2023'!$S$30:$AE$30</c:f>
              <c:numCache>
                <c:formatCode>0.0%</c:formatCode>
                <c:ptCount val="13"/>
                <c:pt idx="0">
                  <c:v>0.61459854014598536</c:v>
                </c:pt>
                <c:pt idx="1">
                  <c:v>0.59562043795620434</c:v>
                </c:pt>
                <c:pt idx="2">
                  <c:v>0.66423357664233573</c:v>
                </c:pt>
                <c:pt idx="3">
                  <c:v>0.618978102189781</c:v>
                </c:pt>
                <c:pt idx="4">
                  <c:v>0.7138686131386861</c:v>
                </c:pt>
                <c:pt idx="5">
                  <c:v>0.65547445255474457</c:v>
                </c:pt>
                <c:pt idx="6">
                  <c:v>0.59854014598540151</c:v>
                </c:pt>
                <c:pt idx="7">
                  <c:v>0.49343065693430654</c:v>
                </c:pt>
                <c:pt idx="8">
                  <c:v>0.48175182481751827</c:v>
                </c:pt>
                <c:pt idx="9">
                  <c:v>0.54598540145985397</c:v>
                </c:pt>
                <c:pt idx="10">
                  <c:v>0.56934306569343063</c:v>
                </c:pt>
                <c:pt idx="11">
                  <c:v>0.66277372262773726</c:v>
                </c:pt>
                <c:pt idx="12">
                  <c:v>0.62043795620437958</c:v>
                </c:pt>
              </c:numCache>
            </c:numRef>
          </c:val>
          <c:extLst>
            <c:ext xmlns:c16="http://schemas.microsoft.com/office/drawing/2014/chart" uri="{C3380CC4-5D6E-409C-BE32-E72D297353CC}">
              <c16:uniqueId val="{00000004-6649-334D-872D-2CA46509D7C9}"/>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2023'!$R$50</c:f>
              <c:strCache>
                <c:ptCount val="1"/>
                <c:pt idx="0">
                  <c:v>Neither</c:v>
                </c:pt>
              </c:strCache>
            </c:strRef>
          </c:tx>
          <c:spPr>
            <a:solidFill>
              <a:schemeClr val="bg1">
                <a:lumMod val="75000"/>
              </a:schemeClr>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2023'!$S$50:$AE$50</c:f>
              <c:numCache>
                <c:formatCode>0.0%</c:formatCode>
                <c:ptCount val="13"/>
                <c:pt idx="0">
                  <c:v>-1.4598540145985401E-2</c:v>
                </c:pt>
                <c:pt idx="1">
                  <c:v>-2.1897810218978103E-2</c:v>
                </c:pt>
                <c:pt idx="2">
                  <c:v>-1.8978102189781021E-2</c:v>
                </c:pt>
                <c:pt idx="3">
                  <c:v>-2.4817518248175182E-2</c:v>
                </c:pt>
                <c:pt idx="4">
                  <c:v>-1.7518248175182483E-2</c:v>
                </c:pt>
                <c:pt idx="5">
                  <c:v>-1.8978102189781021E-2</c:v>
                </c:pt>
                <c:pt idx="6">
                  <c:v>-2.1897810218978103E-2</c:v>
                </c:pt>
                <c:pt idx="7">
                  <c:v>-5.4014598540145987E-2</c:v>
                </c:pt>
                <c:pt idx="8">
                  <c:v>-5.9854014598540145E-2</c:v>
                </c:pt>
                <c:pt idx="9">
                  <c:v>-2.1897810218978103E-2</c:v>
                </c:pt>
                <c:pt idx="10">
                  <c:v>-3.3576642335766425E-2</c:v>
                </c:pt>
                <c:pt idx="11">
                  <c:v>-0.32700729927007299</c:v>
                </c:pt>
                <c:pt idx="12">
                  <c:v>-0.35328467153284671</c:v>
                </c:pt>
              </c:numCache>
            </c:numRef>
          </c:val>
          <c:extLst>
            <c:ext xmlns:c16="http://schemas.microsoft.com/office/drawing/2014/chart" uri="{C3380CC4-5D6E-409C-BE32-E72D297353CC}">
              <c16:uniqueId val="{00000002-D073-4247-B109-0C8F15D57D17}"/>
            </c:ext>
          </c:extLst>
        </c:ser>
        <c:ser>
          <c:idx val="0"/>
          <c:order val="1"/>
          <c:tx>
            <c:strRef>
              <c:f>'Pivot by date 2023'!$R$48</c:f>
              <c:strCache>
                <c:ptCount val="1"/>
                <c:pt idx="0">
                  <c:v>Disagree</c:v>
                </c:pt>
              </c:strCache>
            </c:strRef>
          </c:tx>
          <c:spPr>
            <a:solidFill>
              <a:srgbClr val="FFC000"/>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2023'!$S$48:$AE$48</c:f>
              <c:numCache>
                <c:formatCode>0.0%</c:formatCode>
                <c:ptCount val="13"/>
                <c:pt idx="0">
                  <c:v>-2.9197080291970801E-3</c:v>
                </c:pt>
                <c:pt idx="1">
                  <c:v>0</c:v>
                </c:pt>
                <c:pt idx="2">
                  <c:v>-1.4598540145985401E-3</c:v>
                </c:pt>
                <c:pt idx="3">
                  <c:v>-2.9197080291970801E-3</c:v>
                </c:pt>
                <c:pt idx="4">
                  <c:v>-1.4598540145985401E-3</c:v>
                </c:pt>
                <c:pt idx="5">
                  <c:v>-1.4598540145985401E-3</c:v>
                </c:pt>
                <c:pt idx="6">
                  <c:v>-7.2992700729927005E-3</c:v>
                </c:pt>
                <c:pt idx="7">
                  <c:v>-1.3138686131386862E-2</c:v>
                </c:pt>
                <c:pt idx="8">
                  <c:v>-7.2992700729927005E-3</c:v>
                </c:pt>
                <c:pt idx="9">
                  <c:v>-7.2992700729927005E-3</c:v>
                </c:pt>
                <c:pt idx="10">
                  <c:v>-5.8394160583941602E-3</c:v>
                </c:pt>
                <c:pt idx="11">
                  <c:v>0</c:v>
                </c:pt>
                <c:pt idx="12">
                  <c:v>0</c:v>
                </c:pt>
              </c:numCache>
            </c:numRef>
          </c:val>
          <c:extLst>
            <c:ext xmlns:c16="http://schemas.microsoft.com/office/drawing/2014/chart" uri="{C3380CC4-5D6E-409C-BE32-E72D297353CC}">
              <c16:uniqueId val="{00000000-D073-4247-B109-0C8F15D57D17}"/>
            </c:ext>
          </c:extLst>
        </c:ser>
        <c:ser>
          <c:idx val="1"/>
          <c:order val="2"/>
          <c:tx>
            <c:strRef>
              <c:f>'Pivot by date 2023'!$R$49</c:f>
              <c:strCache>
                <c:ptCount val="1"/>
                <c:pt idx="0">
                  <c:v>Strongly disagree</c:v>
                </c:pt>
              </c:strCache>
            </c:strRef>
          </c:tx>
          <c:spPr>
            <a:solidFill>
              <a:srgbClr val="C00000"/>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2023'!$S$49:$AE$49</c:f>
              <c:numCache>
                <c:formatCode>0.0%</c:formatCode>
                <c:ptCount val="13"/>
                <c:pt idx="0">
                  <c:v>0</c:v>
                </c:pt>
                <c:pt idx="1">
                  <c:v>0</c:v>
                </c:pt>
                <c:pt idx="2">
                  <c:v>0</c:v>
                </c:pt>
                <c:pt idx="3">
                  <c:v>0</c:v>
                </c:pt>
                <c:pt idx="4">
                  <c:v>0</c:v>
                </c:pt>
                <c:pt idx="5">
                  <c:v>0</c:v>
                </c:pt>
                <c:pt idx="6">
                  <c:v>-1.4598540145985401E-3</c:v>
                </c:pt>
                <c:pt idx="7">
                  <c:v>-1.0218978102189781E-2</c:v>
                </c:pt>
                <c:pt idx="8">
                  <c:v>-1.0218978102189781E-2</c:v>
                </c:pt>
                <c:pt idx="9">
                  <c:v>0</c:v>
                </c:pt>
                <c:pt idx="10">
                  <c:v>0</c:v>
                </c:pt>
                <c:pt idx="11">
                  <c:v>0</c:v>
                </c:pt>
                <c:pt idx="12">
                  <c:v>0</c:v>
                </c:pt>
              </c:numCache>
            </c:numRef>
          </c:val>
          <c:extLst>
            <c:ext xmlns:c16="http://schemas.microsoft.com/office/drawing/2014/chart" uri="{C3380CC4-5D6E-409C-BE32-E72D297353CC}">
              <c16:uniqueId val="{00000001-D073-4247-B109-0C8F15D57D17}"/>
            </c:ext>
          </c:extLst>
        </c:ser>
        <c:ser>
          <c:idx val="3"/>
          <c:order val="3"/>
          <c:tx>
            <c:strRef>
              <c:f>'Pivot by date 2023'!$R$51</c:f>
              <c:strCache>
                <c:ptCount val="1"/>
                <c:pt idx="0">
                  <c:v>Agree</c:v>
                </c:pt>
              </c:strCache>
            </c:strRef>
          </c:tx>
          <c:spPr>
            <a:solidFill>
              <a:schemeClr val="accent4"/>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2023'!$S$51:$AE$51</c:f>
              <c:numCache>
                <c:formatCode>0.0%</c:formatCode>
                <c:ptCount val="13"/>
                <c:pt idx="0">
                  <c:v>0.36788321167883209</c:v>
                </c:pt>
                <c:pt idx="1">
                  <c:v>0.38248175182481753</c:v>
                </c:pt>
                <c:pt idx="2">
                  <c:v>0.31532846715328466</c:v>
                </c:pt>
                <c:pt idx="3">
                  <c:v>0.35328467153284671</c:v>
                </c:pt>
                <c:pt idx="4">
                  <c:v>0.26715328467153282</c:v>
                </c:pt>
                <c:pt idx="5">
                  <c:v>0.32408759124087594</c:v>
                </c:pt>
                <c:pt idx="6">
                  <c:v>0.3708029197080292</c:v>
                </c:pt>
                <c:pt idx="7">
                  <c:v>0.42919708029197079</c:v>
                </c:pt>
                <c:pt idx="8">
                  <c:v>0.44087591240875912</c:v>
                </c:pt>
                <c:pt idx="9">
                  <c:v>0.42481751824817521</c:v>
                </c:pt>
                <c:pt idx="10">
                  <c:v>0.39124087591240875</c:v>
                </c:pt>
                <c:pt idx="11">
                  <c:v>1.0218978102189781E-2</c:v>
                </c:pt>
                <c:pt idx="12">
                  <c:v>2.6277372262773723E-2</c:v>
                </c:pt>
              </c:numCache>
            </c:numRef>
          </c:val>
          <c:extLst>
            <c:ext xmlns:c16="http://schemas.microsoft.com/office/drawing/2014/chart" uri="{C3380CC4-5D6E-409C-BE32-E72D297353CC}">
              <c16:uniqueId val="{00000003-D073-4247-B109-0C8F15D57D17}"/>
            </c:ext>
          </c:extLst>
        </c:ser>
        <c:ser>
          <c:idx val="4"/>
          <c:order val="4"/>
          <c:tx>
            <c:strRef>
              <c:f>'Pivot by date 2023'!$R$52</c:f>
              <c:strCache>
                <c:ptCount val="1"/>
                <c:pt idx="0">
                  <c:v>Strongly agreee</c:v>
                </c:pt>
              </c:strCache>
            </c:strRef>
          </c:tx>
          <c:spPr>
            <a:solidFill>
              <a:schemeClr val="tx2">
                <a:lumMod val="90000"/>
                <a:lumOff val="10000"/>
              </a:schemeClr>
            </a:solidFill>
            <a:ln>
              <a:noFill/>
            </a:ln>
            <a:effectLst/>
          </c:spPr>
          <c:invertIfNegative val="0"/>
          <c:cat>
            <c:strRef>
              <c:f>'Pivot by date 2023'!$S$47:$AE$47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2023'!$S$52:$AE$52</c:f>
              <c:numCache>
                <c:formatCode>0.0%</c:formatCode>
                <c:ptCount val="13"/>
                <c:pt idx="0">
                  <c:v>0.61459854014598536</c:v>
                </c:pt>
                <c:pt idx="1">
                  <c:v>0.59562043795620434</c:v>
                </c:pt>
                <c:pt idx="2">
                  <c:v>0.66423357664233573</c:v>
                </c:pt>
                <c:pt idx="3">
                  <c:v>0.618978102189781</c:v>
                </c:pt>
                <c:pt idx="4">
                  <c:v>0.7138686131386861</c:v>
                </c:pt>
                <c:pt idx="5">
                  <c:v>0.65547445255474457</c:v>
                </c:pt>
                <c:pt idx="6">
                  <c:v>0.59854014598540151</c:v>
                </c:pt>
                <c:pt idx="7">
                  <c:v>0.49343065693430654</c:v>
                </c:pt>
                <c:pt idx="8">
                  <c:v>0.48175182481751827</c:v>
                </c:pt>
                <c:pt idx="9">
                  <c:v>0.54598540145985397</c:v>
                </c:pt>
                <c:pt idx="10">
                  <c:v>0.56934306569343063</c:v>
                </c:pt>
                <c:pt idx="11">
                  <c:v>0.66277372262773726</c:v>
                </c:pt>
                <c:pt idx="12">
                  <c:v>0.62043795620437958</c:v>
                </c:pt>
              </c:numCache>
            </c:numRef>
          </c:val>
          <c:extLst>
            <c:ext xmlns:c16="http://schemas.microsoft.com/office/drawing/2014/chart" uri="{C3380CC4-5D6E-409C-BE32-E72D297353CC}">
              <c16:uniqueId val="{00000004-D073-4247-B109-0C8F15D57D17}"/>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2024'!$R$26</c:f>
              <c:strCache>
                <c:ptCount val="1"/>
                <c:pt idx="0">
                  <c:v>Strongly disagree</c:v>
                </c:pt>
              </c:strCache>
            </c:strRef>
          </c:tx>
          <c:spPr>
            <a:solidFill>
              <a:srgbClr val="C00000"/>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2024'!$S$26:$AE$26</c:f>
              <c:numCache>
                <c:formatCode>0.0%</c:formatCode>
                <c:ptCount val="13"/>
                <c:pt idx="0">
                  <c:v>0</c:v>
                </c:pt>
                <c:pt idx="1">
                  <c:v>0</c:v>
                </c:pt>
                <c:pt idx="2">
                  <c:v>0</c:v>
                </c:pt>
                <c:pt idx="3">
                  <c:v>0</c:v>
                </c:pt>
                <c:pt idx="4">
                  <c:v>0</c:v>
                </c:pt>
                <c:pt idx="5">
                  <c:v>0</c:v>
                </c:pt>
                <c:pt idx="6">
                  <c:v>0</c:v>
                </c:pt>
                <c:pt idx="7">
                  <c:v>4.8543689320388345E-3</c:v>
                </c:pt>
                <c:pt idx="8">
                  <c:v>4.8543689320388345E-3</c:v>
                </c:pt>
                <c:pt idx="9">
                  <c:v>0</c:v>
                </c:pt>
                <c:pt idx="10">
                  <c:v>0</c:v>
                </c:pt>
                <c:pt idx="11">
                  <c:v>0</c:v>
                </c:pt>
                <c:pt idx="12">
                  <c:v>0</c:v>
                </c:pt>
              </c:numCache>
            </c:numRef>
          </c:val>
          <c:extLst>
            <c:ext xmlns:c16="http://schemas.microsoft.com/office/drawing/2014/chart" uri="{C3380CC4-5D6E-409C-BE32-E72D297353CC}">
              <c16:uniqueId val="{00000000-8056-E04F-924B-9CF996679286}"/>
            </c:ext>
          </c:extLst>
        </c:ser>
        <c:ser>
          <c:idx val="1"/>
          <c:order val="1"/>
          <c:tx>
            <c:strRef>
              <c:f>'Pivot by date 2024'!$R$27</c:f>
              <c:strCache>
                <c:ptCount val="1"/>
                <c:pt idx="0">
                  <c:v>Disagree</c:v>
                </c:pt>
              </c:strCache>
            </c:strRef>
          </c:tx>
          <c:spPr>
            <a:solidFill>
              <a:srgbClr val="FFC000"/>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2024'!$S$27:$AE$27</c:f>
              <c:numCache>
                <c:formatCode>0.0%</c:formatCode>
                <c:ptCount val="13"/>
                <c:pt idx="0">
                  <c:v>0</c:v>
                </c:pt>
                <c:pt idx="1">
                  <c:v>0</c:v>
                </c:pt>
                <c:pt idx="2">
                  <c:v>9.7087378640776691E-3</c:v>
                </c:pt>
                <c:pt idx="3">
                  <c:v>0</c:v>
                </c:pt>
                <c:pt idx="4">
                  <c:v>0</c:v>
                </c:pt>
                <c:pt idx="5">
                  <c:v>0</c:v>
                </c:pt>
                <c:pt idx="6">
                  <c:v>1.4563106796116505E-2</c:v>
                </c:pt>
                <c:pt idx="7">
                  <c:v>4.8543689320388345E-3</c:v>
                </c:pt>
                <c:pt idx="8">
                  <c:v>4.8543689320388345E-3</c:v>
                </c:pt>
                <c:pt idx="9">
                  <c:v>0</c:v>
                </c:pt>
                <c:pt idx="10">
                  <c:v>0</c:v>
                </c:pt>
                <c:pt idx="11">
                  <c:v>0</c:v>
                </c:pt>
                <c:pt idx="12">
                  <c:v>0</c:v>
                </c:pt>
              </c:numCache>
            </c:numRef>
          </c:val>
          <c:extLst>
            <c:ext xmlns:c16="http://schemas.microsoft.com/office/drawing/2014/chart" uri="{C3380CC4-5D6E-409C-BE32-E72D297353CC}">
              <c16:uniqueId val="{00000001-8056-E04F-924B-9CF996679286}"/>
            </c:ext>
          </c:extLst>
        </c:ser>
        <c:ser>
          <c:idx val="2"/>
          <c:order val="2"/>
          <c:tx>
            <c:strRef>
              <c:f>'Pivot by date 2024'!$R$28</c:f>
              <c:strCache>
                <c:ptCount val="1"/>
                <c:pt idx="0">
                  <c:v>Neither</c:v>
                </c:pt>
              </c:strCache>
            </c:strRef>
          </c:tx>
          <c:spPr>
            <a:solidFill>
              <a:schemeClr val="bg1">
                <a:lumMod val="75000"/>
              </a:schemeClr>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2024'!$S$28:$AE$28</c:f>
              <c:numCache>
                <c:formatCode>0.0%</c:formatCode>
                <c:ptCount val="13"/>
                <c:pt idx="0">
                  <c:v>0</c:v>
                </c:pt>
                <c:pt idx="1">
                  <c:v>0</c:v>
                </c:pt>
                <c:pt idx="2">
                  <c:v>2.9126213592233011E-2</c:v>
                </c:pt>
                <c:pt idx="3">
                  <c:v>1.4563106796116505E-2</c:v>
                </c:pt>
                <c:pt idx="4">
                  <c:v>0</c:v>
                </c:pt>
                <c:pt idx="5">
                  <c:v>0</c:v>
                </c:pt>
                <c:pt idx="6">
                  <c:v>1.9417475728155338E-2</c:v>
                </c:pt>
                <c:pt idx="7">
                  <c:v>7.7669902912621352E-2</c:v>
                </c:pt>
                <c:pt idx="8">
                  <c:v>5.3398058252427182E-2</c:v>
                </c:pt>
                <c:pt idx="9">
                  <c:v>9.7087378640776691E-3</c:v>
                </c:pt>
                <c:pt idx="10">
                  <c:v>1.9417475728155338E-2</c:v>
                </c:pt>
                <c:pt idx="11">
                  <c:v>0.24271844660194175</c:v>
                </c:pt>
                <c:pt idx="12">
                  <c:v>0.32038834951456313</c:v>
                </c:pt>
              </c:numCache>
            </c:numRef>
          </c:val>
          <c:extLst>
            <c:ext xmlns:c16="http://schemas.microsoft.com/office/drawing/2014/chart" uri="{C3380CC4-5D6E-409C-BE32-E72D297353CC}">
              <c16:uniqueId val="{00000002-8056-E04F-924B-9CF996679286}"/>
            </c:ext>
          </c:extLst>
        </c:ser>
        <c:ser>
          <c:idx val="3"/>
          <c:order val="3"/>
          <c:tx>
            <c:strRef>
              <c:f>'Pivot by date 2024'!$R$29</c:f>
              <c:strCache>
                <c:ptCount val="1"/>
                <c:pt idx="0">
                  <c:v>Agree</c:v>
                </c:pt>
              </c:strCache>
            </c:strRef>
          </c:tx>
          <c:spPr>
            <a:solidFill>
              <a:schemeClr val="accent4"/>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2024'!$S$29:$AE$29</c:f>
              <c:numCache>
                <c:formatCode>0.0%</c:formatCode>
                <c:ptCount val="13"/>
                <c:pt idx="0">
                  <c:v>0.36407766990291263</c:v>
                </c:pt>
                <c:pt idx="1">
                  <c:v>0.32038834951456313</c:v>
                </c:pt>
                <c:pt idx="2">
                  <c:v>0.30097087378640774</c:v>
                </c:pt>
                <c:pt idx="3">
                  <c:v>0.39320388349514562</c:v>
                </c:pt>
                <c:pt idx="4">
                  <c:v>0.23786407766990292</c:v>
                </c:pt>
                <c:pt idx="5">
                  <c:v>0.32524271844660196</c:v>
                </c:pt>
                <c:pt idx="6">
                  <c:v>0.38349514563106796</c:v>
                </c:pt>
                <c:pt idx="7">
                  <c:v>0.35922330097087379</c:v>
                </c:pt>
                <c:pt idx="8">
                  <c:v>0.35436893203883496</c:v>
                </c:pt>
                <c:pt idx="9">
                  <c:v>0.4563106796116505</c:v>
                </c:pt>
                <c:pt idx="10">
                  <c:v>0.42233009708737862</c:v>
                </c:pt>
                <c:pt idx="11">
                  <c:v>0</c:v>
                </c:pt>
                <c:pt idx="12">
                  <c:v>1.4563106796116505E-2</c:v>
                </c:pt>
              </c:numCache>
            </c:numRef>
          </c:val>
          <c:extLst>
            <c:ext xmlns:c16="http://schemas.microsoft.com/office/drawing/2014/chart" uri="{C3380CC4-5D6E-409C-BE32-E72D297353CC}">
              <c16:uniqueId val="{00000003-8056-E04F-924B-9CF996679286}"/>
            </c:ext>
          </c:extLst>
        </c:ser>
        <c:ser>
          <c:idx val="4"/>
          <c:order val="4"/>
          <c:tx>
            <c:strRef>
              <c:f>'Pivot by date 2024'!$R$30</c:f>
              <c:strCache>
                <c:ptCount val="1"/>
                <c:pt idx="0">
                  <c:v>Strongly agreee</c:v>
                </c:pt>
              </c:strCache>
            </c:strRef>
          </c:tx>
          <c:spPr>
            <a:solidFill>
              <a:schemeClr val="tx2">
                <a:lumMod val="90000"/>
                <a:lumOff val="10000"/>
              </a:schemeClr>
            </a:solidFill>
            <a:ln>
              <a:noFill/>
            </a:ln>
            <a:effectLst/>
          </c:spPr>
          <c:invertIfNegative val="0"/>
          <c:cat>
            <c:strRef>
              <c:f>'Pivot by date 2024'!$S$25:$AE$25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2024'!$S$30:$AE$30</c:f>
              <c:numCache>
                <c:formatCode>0.0%</c:formatCode>
                <c:ptCount val="13"/>
                <c:pt idx="0">
                  <c:v>0.63592233009708743</c:v>
                </c:pt>
                <c:pt idx="1">
                  <c:v>0.67961165048543692</c:v>
                </c:pt>
                <c:pt idx="2">
                  <c:v>0.66019417475728159</c:v>
                </c:pt>
                <c:pt idx="3">
                  <c:v>0.59223300970873782</c:v>
                </c:pt>
                <c:pt idx="4">
                  <c:v>0.76213592233009708</c:v>
                </c:pt>
                <c:pt idx="5">
                  <c:v>0.67475728155339809</c:v>
                </c:pt>
                <c:pt idx="6">
                  <c:v>0.58252427184466016</c:v>
                </c:pt>
                <c:pt idx="7">
                  <c:v>0.55339805825242716</c:v>
                </c:pt>
                <c:pt idx="8">
                  <c:v>0.58252427184466016</c:v>
                </c:pt>
                <c:pt idx="9">
                  <c:v>0.53398058252427183</c:v>
                </c:pt>
                <c:pt idx="10">
                  <c:v>0.55825242718446599</c:v>
                </c:pt>
                <c:pt idx="11">
                  <c:v>0.75728155339805825</c:v>
                </c:pt>
                <c:pt idx="12">
                  <c:v>0.66504854368932043</c:v>
                </c:pt>
              </c:numCache>
            </c:numRef>
          </c:val>
          <c:extLst>
            <c:ext xmlns:c16="http://schemas.microsoft.com/office/drawing/2014/chart" uri="{C3380CC4-5D6E-409C-BE32-E72D297353CC}">
              <c16:uniqueId val="{00000004-8056-E04F-924B-9CF996679286}"/>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2024'!$R$50</c:f>
              <c:strCache>
                <c:ptCount val="1"/>
                <c:pt idx="0">
                  <c:v>Neither</c:v>
                </c:pt>
              </c:strCache>
            </c:strRef>
          </c:tx>
          <c:spPr>
            <a:solidFill>
              <a:schemeClr val="bg1">
                <a:lumMod val="75000"/>
              </a:schemeClr>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2024'!$S$50:$AE$50</c:f>
              <c:numCache>
                <c:formatCode>0.0%</c:formatCode>
                <c:ptCount val="13"/>
                <c:pt idx="0">
                  <c:v>0</c:v>
                </c:pt>
                <c:pt idx="1">
                  <c:v>0</c:v>
                </c:pt>
                <c:pt idx="2">
                  <c:v>-2.9126213592233011E-2</c:v>
                </c:pt>
                <c:pt idx="3">
                  <c:v>-1.4563106796116505E-2</c:v>
                </c:pt>
                <c:pt idx="4">
                  <c:v>0</c:v>
                </c:pt>
                <c:pt idx="5">
                  <c:v>0</c:v>
                </c:pt>
                <c:pt idx="6">
                  <c:v>-1.9417475728155338E-2</c:v>
                </c:pt>
                <c:pt idx="7">
                  <c:v>-7.7669902912621352E-2</c:v>
                </c:pt>
                <c:pt idx="8">
                  <c:v>-5.3398058252427182E-2</c:v>
                </c:pt>
                <c:pt idx="9">
                  <c:v>-9.7087378640776691E-3</c:v>
                </c:pt>
                <c:pt idx="10">
                  <c:v>-1.9417475728155338E-2</c:v>
                </c:pt>
                <c:pt idx="11">
                  <c:v>-0.24271844660194175</c:v>
                </c:pt>
                <c:pt idx="12">
                  <c:v>-0.32038834951456313</c:v>
                </c:pt>
              </c:numCache>
            </c:numRef>
          </c:val>
          <c:extLst>
            <c:ext xmlns:c16="http://schemas.microsoft.com/office/drawing/2014/chart" uri="{C3380CC4-5D6E-409C-BE32-E72D297353CC}">
              <c16:uniqueId val="{00000002-984C-DF42-8672-AF4F2F6897BD}"/>
            </c:ext>
          </c:extLst>
        </c:ser>
        <c:ser>
          <c:idx val="0"/>
          <c:order val="1"/>
          <c:tx>
            <c:strRef>
              <c:f>'Pivot by date 2024'!$R$48</c:f>
              <c:strCache>
                <c:ptCount val="1"/>
                <c:pt idx="0">
                  <c:v>Disagree</c:v>
                </c:pt>
              </c:strCache>
            </c:strRef>
          </c:tx>
          <c:spPr>
            <a:solidFill>
              <a:srgbClr val="FFC000"/>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2024'!$S$48:$AE$48</c:f>
              <c:numCache>
                <c:formatCode>0.0%</c:formatCode>
                <c:ptCount val="13"/>
                <c:pt idx="0">
                  <c:v>0</c:v>
                </c:pt>
                <c:pt idx="1">
                  <c:v>0</c:v>
                </c:pt>
                <c:pt idx="2">
                  <c:v>-9.7087378640776691E-3</c:v>
                </c:pt>
                <c:pt idx="3">
                  <c:v>0</c:v>
                </c:pt>
                <c:pt idx="4">
                  <c:v>0</c:v>
                </c:pt>
                <c:pt idx="5">
                  <c:v>0</c:v>
                </c:pt>
                <c:pt idx="6">
                  <c:v>-1.4563106796116505E-2</c:v>
                </c:pt>
                <c:pt idx="7">
                  <c:v>-4.8543689320388345E-3</c:v>
                </c:pt>
                <c:pt idx="8">
                  <c:v>-4.8543689320388345E-3</c:v>
                </c:pt>
                <c:pt idx="9">
                  <c:v>0</c:v>
                </c:pt>
                <c:pt idx="10">
                  <c:v>0</c:v>
                </c:pt>
                <c:pt idx="11">
                  <c:v>0</c:v>
                </c:pt>
                <c:pt idx="12">
                  <c:v>0</c:v>
                </c:pt>
              </c:numCache>
            </c:numRef>
          </c:val>
          <c:extLst>
            <c:ext xmlns:c16="http://schemas.microsoft.com/office/drawing/2014/chart" uri="{C3380CC4-5D6E-409C-BE32-E72D297353CC}">
              <c16:uniqueId val="{00000000-984C-DF42-8672-AF4F2F6897BD}"/>
            </c:ext>
          </c:extLst>
        </c:ser>
        <c:ser>
          <c:idx val="1"/>
          <c:order val="2"/>
          <c:tx>
            <c:strRef>
              <c:f>'Pivot by date 2024'!$R$49</c:f>
              <c:strCache>
                <c:ptCount val="1"/>
                <c:pt idx="0">
                  <c:v>Strongly disagree</c:v>
                </c:pt>
              </c:strCache>
            </c:strRef>
          </c:tx>
          <c:spPr>
            <a:solidFill>
              <a:srgbClr val="C00000"/>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2024'!$S$49:$AE$49</c:f>
              <c:numCache>
                <c:formatCode>0.0%</c:formatCode>
                <c:ptCount val="13"/>
                <c:pt idx="0">
                  <c:v>0</c:v>
                </c:pt>
                <c:pt idx="1">
                  <c:v>0</c:v>
                </c:pt>
                <c:pt idx="2">
                  <c:v>0</c:v>
                </c:pt>
                <c:pt idx="3">
                  <c:v>0</c:v>
                </c:pt>
                <c:pt idx="4">
                  <c:v>0</c:v>
                </c:pt>
                <c:pt idx="5">
                  <c:v>0</c:v>
                </c:pt>
                <c:pt idx="6">
                  <c:v>0</c:v>
                </c:pt>
                <c:pt idx="7">
                  <c:v>-4.8543689320388345E-3</c:v>
                </c:pt>
                <c:pt idx="8">
                  <c:v>-4.8543689320388345E-3</c:v>
                </c:pt>
                <c:pt idx="9">
                  <c:v>0</c:v>
                </c:pt>
                <c:pt idx="10">
                  <c:v>0</c:v>
                </c:pt>
                <c:pt idx="11">
                  <c:v>0</c:v>
                </c:pt>
                <c:pt idx="12">
                  <c:v>0</c:v>
                </c:pt>
              </c:numCache>
            </c:numRef>
          </c:val>
          <c:extLst>
            <c:ext xmlns:c16="http://schemas.microsoft.com/office/drawing/2014/chart" uri="{C3380CC4-5D6E-409C-BE32-E72D297353CC}">
              <c16:uniqueId val="{00000001-984C-DF42-8672-AF4F2F6897BD}"/>
            </c:ext>
          </c:extLst>
        </c:ser>
        <c:ser>
          <c:idx val="3"/>
          <c:order val="3"/>
          <c:tx>
            <c:strRef>
              <c:f>'Pivot by date 2024'!$R$51</c:f>
              <c:strCache>
                <c:ptCount val="1"/>
                <c:pt idx="0">
                  <c:v>Agree</c:v>
                </c:pt>
              </c:strCache>
            </c:strRef>
          </c:tx>
          <c:spPr>
            <a:solidFill>
              <a:schemeClr val="accent4"/>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2024'!$S$51:$AE$51</c:f>
              <c:numCache>
                <c:formatCode>0.0%</c:formatCode>
                <c:ptCount val="13"/>
                <c:pt idx="0">
                  <c:v>0.36407766990291263</c:v>
                </c:pt>
                <c:pt idx="1">
                  <c:v>0.32038834951456313</c:v>
                </c:pt>
                <c:pt idx="2">
                  <c:v>0.30097087378640774</c:v>
                </c:pt>
                <c:pt idx="3">
                  <c:v>0.39320388349514562</c:v>
                </c:pt>
                <c:pt idx="4">
                  <c:v>0.23786407766990292</c:v>
                </c:pt>
                <c:pt idx="5">
                  <c:v>0.32524271844660196</c:v>
                </c:pt>
                <c:pt idx="6">
                  <c:v>0.38349514563106796</c:v>
                </c:pt>
                <c:pt idx="7">
                  <c:v>0.35922330097087379</c:v>
                </c:pt>
                <c:pt idx="8">
                  <c:v>0.35436893203883496</c:v>
                </c:pt>
                <c:pt idx="9">
                  <c:v>0.4563106796116505</c:v>
                </c:pt>
                <c:pt idx="10">
                  <c:v>0.42233009708737862</c:v>
                </c:pt>
                <c:pt idx="11">
                  <c:v>0</c:v>
                </c:pt>
                <c:pt idx="12">
                  <c:v>1.4563106796116505E-2</c:v>
                </c:pt>
              </c:numCache>
            </c:numRef>
          </c:val>
          <c:extLst>
            <c:ext xmlns:c16="http://schemas.microsoft.com/office/drawing/2014/chart" uri="{C3380CC4-5D6E-409C-BE32-E72D297353CC}">
              <c16:uniqueId val="{00000003-984C-DF42-8672-AF4F2F6897BD}"/>
            </c:ext>
          </c:extLst>
        </c:ser>
        <c:ser>
          <c:idx val="4"/>
          <c:order val="4"/>
          <c:tx>
            <c:strRef>
              <c:f>'Pivot by date 2024'!$R$52</c:f>
              <c:strCache>
                <c:ptCount val="1"/>
                <c:pt idx="0">
                  <c:v>Strongly agreee</c:v>
                </c:pt>
              </c:strCache>
            </c:strRef>
          </c:tx>
          <c:spPr>
            <a:solidFill>
              <a:schemeClr val="tx2">
                <a:lumMod val="90000"/>
                <a:lumOff val="10000"/>
              </a:schemeClr>
            </a:solidFill>
            <a:ln>
              <a:noFill/>
            </a:ln>
            <a:effectLst/>
          </c:spPr>
          <c:invertIfNegative val="0"/>
          <c:cat>
            <c:strRef>
              <c:f>'Pivot by date 2024'!$S$47:$AE$47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2024'!$S$52:$AE$52</c:f>
              <c:numCache>
                <c:formatCode>0.0%</c:formatCode>
                <c:ptCount val="13"/>
                <c:pt idx="0">
                  <c:v>0.63592233009708743</c:v>
                </c:pt>
                <c:pt idx="1">
                  <c:v>0.67961165048543692</c:v>
                </c:pt>
                <c:pt idx="2">
                  <c:v>0.66019417475728159</c:v>
                </c:pt>
                <c:pt idx="3">
                  <c:v>0.59223300970873782</c:v>
                </c:pt>
                <c:pt idx="4">
                  <c:v>0.76213592233009708</c:v>
                </c:pt>
                <c:pt idx="5">
                  <c:v>0.67475728155339809</c:v>
                </c:pt>
                <c:pt idx="6">
                  <c:v>0.58252427184466016</c:v>
                </c:pt>
                <c:pt idx="7">
                  <c:v>0.55339805825242716</c:v>
                </c:pt>
                <c:pt idx="8">
                  <c:v>0.58252427184466016</c:v>
                </c:pt>
                <c:pt idx="9">
                  <c:v>0.53398058252427183</c:v>
                </c:pt>
                <c:pt idx="10">
                  <c:v>0.55825242718446599</c:v>
                </c:pt>
                <c:pt idx="11">
                  <c:v>0.75728155339805825</c:v>
                </c:pt>
                <c:pt idx="12">
                  <c:v>0.66504854368932043</c:v>
                </c:pt>
              </c:numCache>
            </c:numRef>
          </c:val>
          <c:extLst>
            <c:ext xmlns:c16="http://schemas.microsoft.com/office/drawing/2014/chart" uri="{C3380CC4-5D6E-409C-BE32-E72D297353CC}">
              <c16:uniqueId val="{00000004-984C-DF42-8672-AF4F2F6897BD}"/>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'Pivot by date 2025'!$R$26</c:f>
              <c:strCache>
                <c:ptCount val="1"/>
                <c:pt idx="0">
                  <c:v>Strongly disagree</c:v>
                </c:pt>
              </c:strCache>
            </c:strRef>
          </c:tx>
          <c:spPr>
            <a:solidFill>
              <a:srgbClr val="C00000"/>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2025'!$S$26:$AE$26</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2ED-2343-AED6-56ED34E581DF}"/>
            </c:ext>
          </c:extLst>
        </c:ser>
        <c:ser>
          <c:idx val="1"/>
          <c:order val="1"/>
          <c:tx>
            <c:strRef>
              <c:f>'Pivot by date 2025'!$R$27</c:f>
              <c:strCache>
                <c:ptCount val="1"/>
                <c:pt idx="0">
                  <c:v>Disagree</c:v>
                </c:pt>
              </c:strCache>
            </c:strRef>
          </c:tx>
          <c:spPr>
            <a:solidFill>
              <a:srgbClr val="FFC000"/>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2025'!$S$27:$AE$27</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2ED-2343-AED6-56ED34E581DF}"/>
            </c:ext>
          </c:extLst>
        </c:ser>
        <c:ser>
          <c:idx val="2"/>
          <c:order val="2"/>
          <c:tx>
            <c:strRef>
              <c:f>'Pivot by date 2025'!$R$28</c:f>
              <c:strCache>
                <c:ptCount val="1"/>
                <c:pt idx="0">
                  <c:v>Neither</c:v>
                </c:pt>
              </c:strCache>
            </c:strRef>
          </c:tx>
          <c:spPr>
            <a:solidFill>
              <a:schemeClr val="bg1">
                <a:lumMod val="75000"/>
              </a:schemeClr>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2025'!$S$28:$AE$28</c:f>
              <c:numCache>
                <c:formatCode>0.0%</c:formatCode>
                <c:ptCount val="13"/>
                <c:pt idx="0">
                  <c:v>0</c:v>
                </c:pt>
                <c:pt idx="1">
                  <c:v>0</c:v>
                </c:pt>
                <c:pt idx="2">
                  <c:v>0</c:v>
                </c:pt>
                <c:pt idx="3">
                  <c:v>4.3478260869565216E-2</c:v>
                </c:pt>
                <c:pt idx="4">
                  <c:v>0</c:v>
                </c:pt>
                <c:pt idx="5">
                  <c:v>0</c:v>
                </c:pt>
                <c:pt idx="6">
                  <c:v>0</c:v>
                </c:pt>
                <c:pt idx="7">
                  <c:v>0.17391304347826086</c:v>
                </c:pt>
                <c:pt idx="8">
                  <c:v>0.17391304347826086</c:v>
                </c:pt>
                <c:pt idx="9">
                  <c:v>0</c:v>
                </c:pt>
                <c:pt idx="10">
                  <c:v>0</c:v>
                </c:pt>
                <c:pt idx="11">
                  <c:v>0.39130434782608697</c:v>
                </c:pt>
                <c:pt idx="12">
                  <c:v>0.47826086956521741</c:v>
                </c:pt>
              </c:numCache>
            </c:numRef>
          </c:val>
          <c:extLst>
            <c:ext xmlns:c16="http://schemas.microsoft.com/office/drawing/2014/chart" uri="{C3380CC4-5D6E-409C-BE32-E72D297353CC}">
              <c16:uniqueId val="{00000002-22ED-2343-AED6-56ED34E581DF}"/>
            </c:ext>
          </c:extLst>
        </c:ser>
        <c:ser>
          <c:idx val="3"/>
          <c:order val="3"/>
          <c:tx>
            <c:strRef>
              <c:f>'Pivot by date 2025'!$R$29</c:f>
              <c:strCache>
                <c:ptCount val="1"/>
                <c:pt idx="0">
                  <c:v>Agree</c:v>
                </c:pt>
              </c:strCache>
            </c:strRef>
          </c:tx>
          <c:spPr>
            <a:solidFill>
              <a:schemeClr val="accent4"/>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2025'!$S$29:$AE$29</c:f>
              <c:numCache>
                <c:formatCode>0.0%</c:formatCode>
                <c:ptCount val="13"/>
                <c:pt idx="0">
                  <c:v>0.47826086956521741</c:v>
                </c:pt>
                <c:pt idx="1">
                  <c:v>0.56521739130434778</c:v>
                </c:pt>
                <c:pt idx="2">
                  <c:v>0.39130434782608697</c:v>
                </c:pt>
                <c:pt idx="3">
                  <c:v>0.39130434782608697</c:v>
                </c:pt>
                <c:pt idx="4">
                  <c:v>0.43478260869565216</c:v>
                </c:pt>
                <c:pt idx="5">
                  <c:v>0.43478260869565216</c:v>
                </c:pt>
                <c:pt idx="6">
                  <c:v>0.56521739130434778</c:v>
                </c:pt>
                <c:pt idx="7">
                  <c:v>0.30434782608695654</c:v>
                </c:pt>
                <c:pt idx="8">
                  <c:v>0.30434782608695654</c:v>
                </c:pt>
                <c:pt idx="9">
                  <c:v>0.60869565217391308</c:v>
                </c:pt>
                <c:pt idx="10">
                  <c:v>0.60869565217391308</c:v>
                </c:pt>
                <c:pt idx="11">
                  <c:v>0</c:v>
                </c:pt>
                <c:pt idx="12">
                  <c:v>0</c:v>
                </c:pt>
              </c:numCache>
            </c:numRef>
          </c:val>
          <c:extLst>
            <c:ext xmlns:c16="http://schemas.microsoft.com/office/drawing/2014/chart" uri="{C3380CC4-5D6E-409C-BE32-E72D297353CC}">
              <c16:uniqueId val="{00000003-22ED-2343-AED6-56ED34E581DF}"/>
            </c:ext>
          </c:extLst>
        </c:ser>
        <c:ser>
          <c:idx val="4"/>
          <c:order val="4"/>
          <c:tx>
            <c:strRef>
              <c:f>'Pivot by date 2025'!$R$30</c:f>
              <c:strCache>
                <c:ptCount val="1"/>
                <c:pt idx="0">
                  <c:v>Strongly agreee</c:v>
                </c:pt>
              </c:strCache>
            </c:strRef>
          </c:tx>
          <c:spPr>
            <a:solidFill>
              <a:schemeClr val="tx2">
                <a:lumMod val="90000"/>
                <a:lumOff val="10000"/>
              </a:schemeClr>
            </a:solidFill>
            <a:ln>
              <a:noFill/>
            </a:ln>
            <a:effectLst/>
          </c:spPr>
          <c:invertIfNegative val="0"/>
          <c:cat>
            <c:strRef>
              <c:f>'Pivot by date 2025'!$S$25:$AE$25</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2025'!$S$30:$AE$30</c:f>
              <c:numCache>
                <c:formatCode>0.0%</c:formatCode>
                <c:ptCount val="13"/>
                <c:pt idx="0">
                  <c:v>0.52173913043478259</c:v>
                </c:pt>
                <c:pt idx="1">
                  <c:v>0.43478260869565216</c:v>
                </c:pt>
                <c:pt idx="2">
                  <c:v>0.60869565217391308</c:v>
                </c:pt>
                <c:pt idx="3">
                  <c:v>0.56521739130434778</c:v>
                </c:pt>
                <c:pt idx="4">
                  <c:v>0.56521739130434778</c:v>
                </c:pt>
                <c:pt idx="5">
                  <c:v>0.56521739130434778</c:v>
                </c:pt>
                <c:pt idx="6">
                  <c:v>0.43478260869565216</c:v>
                </c:pt>
                <c:pt idx="7">
                  <c:v>0.52173913043478259</c:v>
                </c:pt>
                <c:pt idx="8">
                  <c:v>0.52173913043478259</c:v>
                </c:pt>
                <c:pt idx="9">
                  <c:v>0.39130434782608697</c:v>
                </c:pt>
                <c:pt idx="10">
                  <c:v>0.39130434782608697</c:v>
                </c:pt>
                <c:pt idx="11">
                  <c:v>0.60869565217391308</c:v>
                </c:pt>
                <c:pt idx="12">
                  <c:v>0.52173913043478259</c:v>
                </c:pt>
              </c:numCache>
            </c:numRef>
          </c:val>
          <c:extLst>
            <c:ext xmlns:c16="http://schemas.microsoft.com/office/drawing/2014/chart" uri="{C3380CC4-5D6E-409C-BE32-E72D297353CC}">
              <c16:uniqueId val="{00000004-22ED-2343-AED6-56ED34E581DF}"/>
            </c:ext>
          </c:extLst>
        </c:ser>
        <c:dLbls>
          <c:showLegendKey val="0"/>
          <c:showVal val="0"/>
          <c:showCatName val="0"/>
          <c:showSerName val="0"/>
          <c:showPercent val="0"/>
          <c:showBubbleSize val="0"/>
        </c:dLbls>
        <c:gapWidth val="150"/>
        <c:overlap val="100"/>
        <c:axId val="269688575"/>
        <c:axId val="269690287"/>
      </c:barChart>
      <c:catAx>
        <c:axId val="2696885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90287"/>
        <c:crosses val="autoZero"/>
        <c:auto val="1"/>
        <c:lblAlgn val="ctr"/>
        <c:lblOffset val="100"/>
        <c:noMultiLvlLbl val="0"/>
      </c:catAx>
      <c:valAx>
        <c:axId val="2696902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968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2"/>
          <c:order val="0"/>
          <c:tx>
            <c:strRef>
              <c:f>'Pivot by date 2025'!$R$50</c:f>
              <c:strCache>
                <c:ptCount val="1"/>
                <c:pt idx="0">
                  <c:v>Neither</c:v>
                </c:pt>
              </c:strCache>
            </c:strRef>
          </c:tx>
          <c:spPr>
            <a:solidFill>
              <a:schemeClr val="bg1">
                <a:lumMod val="75000"/>
              </a:schemeClr>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2025'!$S$50:$AE$50</c:f>
              <c:numCache>
                <c:formatCode>0.0%</c:formatCode>
                <c:ptCount val="13"/>
                <c:pt idx="0">
                  <c:v>0</c:v>
                </c:pt>
                <c:pt idx="1">
                  <c:v>0</c:v>
                </c:pt>
                <c:pt idx="2">
                  <c:v>0</c:v>
                </c:pt>
                <c:pt idx="3">
                  <c:v>-4.3478260869565216E-2</c:v>
                </c:pt>
                <c:pt idx="4">
                  <c:v>0</c:v>
                </c:pt>
                <c:pt idx="5">
                  <c:v>0</c:v>
                </c:pt>
                <c:pt idx="6">
                  <c:v>0</c:v>
                </c:pt>
                <c:pt idx="7">
                  <c:v>-0.17391304347826086</c:v>
                </c:pt>
                <c:pt idx="8">
                  <c:v>-0.17391304347826086</c:v>
                </c:pt>
                <c:pt idx="9">
                  <c:v>0</c:v>
                </c:pt>
                <c:pt idx="10">
                  <c:v>0</c:v>
                </c:pt>
                <c:pt idx="11">
                  <c:v>-0.39130434782608697</c:v>
                </c:pt>
                <c:pt idx="12">
                  <c:v>-0.47826086956521741</c:v>
                </c:pt>
              </c:numCache>
            </c:numRef>
          </c:val>
          <c:extLst>
            <c:ext xmlns:c16="http://schemas.microsoft.com/office/drawing/2014/chart" uri="{C3380CC4-5D6E-409C-BE32-E72D297353CC}">
              <c16:uniqueId val="{00000002-BEA5-3742-B2EE-12D6E68C3321}"/>
            </c:ext>
          </c:extLst>
        </c:ser>
        <c:ser>
          <c:idx val="0"/>
          <c:order val="1"/>
          <c:tx>
            <c:strRef>
              <c:f>'Pivot by date 2025'!$R$48</c:f>
              <c:strCache>
                <c:ptCount val="1"/>
                <c:pt idx="0">
                  <c:v>Disagree</c:v>
                </c:pt>
              </c:strCache>
            </c:strRef>
          </c:tx>
          <c:spPr>
            <a:solidFill>
              <a:srgbClr val="FFC000"/>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2025'!$S$48:$AE$48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EA5-3742-B2EE-12D6E68C3321}"/>
            </c:ext>
          </c:extLst>
        </c:ser>
        <c:ser>
          <c:idx val="1"/>
          <c:order val="2"/>
          <c:tx>
            <c:strRef>
              <c:f>'Pivot by date 2025'!$R$49</c:f>
              <c:strCache>
                <c:ptCount val="1"/>
                <c:pt idx="0">
                  <c:v>Strongly disagree</c:v>
                </c:pt>
              </c:strCache>
            </c:strRef>
          </c:tx>
          <c:spPr>
            <a:solidFill>
              <a:srgbClr val="C00000"/>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2025'!$S$49:$AE$49</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EA5-3742-B2EE-12D6E68C3321}"/>
            </c:ext>
          </c:extLst>
        </c:ser>
        <c:ser>
          <c:idx val="3"/>
          <c:order val="3"/>
          <c:tx>
            <c:strRef>
              <c:f>'Pivot by date 2025'!$R$51</c:f>
              <c:strCache>
                <c:ptCount val="1"/>
                <c:pt idx="0">
                  <c:v>Agree</c:v>
                </c:pt>
              </c:strCache>
            </c:strRef>
          </c:tx>
          <c:spPr>
            <a:solidFill>
              <a:schemeClr val="accent4"/>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2025'!$S$51:$AE$51</c:f>
              <c:numCache>
                <c:formatCode>0.0%</c:formatCode>
                <c:ptCount val="13"/>
                <c:pt idx="0">
                  <c:v>0.47826086956521741</c:v>
                </c:pt>
                <c:pt idx="1">
                  <c:v>0.56521739130434778</c:v>
                </c:pt>
                <c:pt idx="2">
                  <c:v>0.39130434782608697</c:v>
                </c:pt>
                <c:pt idx="3">
                  <c:v>0.39130434782608697</c:v>
                </c:pt>
                <c:pt idx="4">
                  <c:v>0.43478260869565216</c:v>
                </c:pt>
                <c:pt idx="5">
                  <c:v>0.43478260869565216</c:v>
                </c:pt>
                <c:pt idx="6">
                  <c:v>0.56521739130434778</c:v>
                </c:pt>
                <c:pt idx="7">
                  <c:v>0.30434782608695654</c:v>
                </c:pt>
                <c:pt idx="8">
                  <c:v>0.30434782608695654</c:v>
                </c:pt>
                <c:pt idx="9">
                  <c:v>0.60869565217391308</c:v>
                </c:pt>
                <c:pt idx="10">
                  <c:v>0.60869565217391308</c:v>
                </c:pt>
                <c:pt idx="11">
                  <c:v>0</c:v>
                </c:pt>
                <c:pt idx="12">
                  <c:v>0</c:v>
                </c:pt>
              </c:numCache>
            </c:numRef>
          </c:val>
          <c:extLst>
            <c:ext xmlns:c16="http://schemas.microsoft.com/office/drawing/2014/chart" uri="{C3380CC4-5D6E-409C-BE32-E72D297353CC}">
              <c16:uniqueId val="{00000003-BEA5-3742-B2EE-12D6E68C3321}"/>
            </c:ext>
          </c:extLst>
        </c:ser>
        <c:ser>
          <c:idx val="4"/>
          <c:order val="4"/>
          <c:tx>
            <c:strRef>
              <c:f>'Pivot by date 2025'!$R$52</c:f>
              <c:strCache>
                <c:ptCount val="1"/>
                <c:pt idx="0">
                  <c:v>Strongly agreee</c:v>
                </c:pt>
              </c:strCache>
            </c:strRef>
          </c:tx>
          <c:spPr>
            <a:solidFill>
              <a:schemeClr val="tx2">
                <a:lumMod val="90000"/>
                <a:lumOff val="10000"/>
              </a:schemeClr>
            </a:solidFill>
            <a:ln>
              <a:noFill/>
            </a:ln>
            <a:effectLst/>
          </c:spPr>
          <c:invertIfNegative val="0"/>
          <c:cat>
            <c:strRef>
              <c:f>'Pivot by date 2025'!$S$47:$AE$47</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'Pivot by date 2025'!$S$52:$AE$52</c:f>
              <c:numCache>
                <c:formatCode>0.0%</c:formatCode>
                <c:ptCount val="13"/>
                <c:pt idx="0">
                  <c:v>0.52173913043478259</c:v>
                </c:pt>
                <c:pt idx="1">
                  <c:v>0.43478260869565216</c:v>
                </c:pt>
                <c:pt idx="2">
                  <c:v>0.60869565217391308</c:v>
                </c:pt>
                <c:pt idx="3">
                  <c:v>0.56521739130434778</c:v>
                </c:pt>
                <c:pt idx="4">
                  <c:v>0.56521739130434778</c:v>
                </c:pt>
                <c:pt idx="5">
                  <c:v>0.56521739130434778</c:v>
                </c:pt>
                <c:pt idx="6">
                  <c:v>0.43478260869565216</c:v>
                </c:pt>
                <c:pt idx="7">
                  <c:v>0.52173913043478259</c:v>
                </c:pt>
                <c:pt idx="8">
                  <c:v>0.52173913043478259</c:v>
                </c:pt>
                <c:pt idx="9">
                  <c:v>0.39130434782608697</c:v>
                </c:pt>
                <c:pt idx="10">
                  <c:v>0.39130434782608697</c:v>
                </c:pt>
                <c:pt idx="11">
                  <c:v>0.60869565217391308</c:v>
                </c:pt>
                <c:pt idx="12">
                  <c:v>0.52173913043478259</c:v>
                </c:pt>
              </c:numCache>
            </c:numRef>
          </c:val>
          <c:extLst>
            <c:ext xmlns:c16="http://schemas.microsoft.com/office/drawing/2014/chart" uri="{C3380CC4-5D6E-409C-BE32-E72D297353CC}">
              <c16:uniqueId val="{00000004-BEA5-3742-B2EE-12D6E68C3321}"/>
            </c:ext>
          </c:extLst>
        </c:ser>
        <c:dLbls>
          <c:showLegendKey val="0"/>
          <c:showVal val="0"/>
          <c:showCatName val="0"/>
          <c:showSerName val="0"/>
          <c:showPercent val="0"/>
          <c:showBubbleSize val="0"/>
        </c:dLbls>
        <c:gapWidth val="182"/>
        <c:overlap val="100"/>
        <c:axId val="1075555424"/>
        <c:axId val="1075557136"/>
      </c:barChart>
      <c:catAx>
        <c:axId val="10755554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7136"/>
        <c:crosses val="autoZero"/>
        <c:auto val="1"/>
        <c:lblAlgn val="ctr"/>
        <c:lblOffset val="100"/>
        <c:noMultiLvlLbl val="0"/>
      </c:catAx>
      <c:valAx>
        <c:axId val="10755571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555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Learning objectives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for group'!$A$52</c:f>
              <c:strCache>
                <c:ptCount val="1"/>
                <c:pt idx="0">
                  <c:v>Objectives</c:v>
                </c:pt>
              </c:strCache>
            </c:strRef>
          </c:tx>
          <c:spPr>
            <a:ln w="28575" cap="rnd">
              <a:solidFill>
                <a:schemeClr val="accent1"/>
              </a:solidFill>
              <a:round/>
            </a:ln>
            <a:effectLst/>
          </c:spPr>
          <c:marker>
            <c:symbol val="none"/>
          </c:marker>
          <c:cat>
            <c:strRef>
              <c:f>'Pivot for group'!$B$51:$I$51</c:f>
              <c:strCache>
                <c:ptCount val="8"/>
                <c:pt idx="0">
                  <c:v>Unit 1</c:v>
                </c:pt>
                <c:pt idx="1">
                  <c:v>Unit 2</c:v>
                </c:pt>
                <c:pt idx="2">
                  <c:v>Unit 3</c:v>
                </c:pt>
                <c:pt idx="3">
                  <c:v>Unit 4</c:v>
                </c:pt>
                <c:pt idx="4">
                  <c:v>Unit 5</c:v>
                </c:pt>
                <c:pt idx="5">
                  <c:v>Unit 6</c:v>
                </c:pt>
                <c:pt idx="6">
                  <c:v>Unit 7</c:v>
                </c:pt>
                <c:pt idx="7">
                  <c:v>Unit 8</c:v>
                </c:pt>
              </c:strCache>
            </c:strRef>
          </c:cat>
          <c:val>
            <c:numRef>
              <c:f>'Pivot for group'!$B$52:$I$52</c:f>
              <c:numCache>
                <c:formatCode>General</c:formatCode>
                <c:ptCount val="8"/>
              </c:numCache>
            </c:numRef>
          </c:val>
          <c:smooth val="0"/>
          <c:extLst>
            <c:ext xmlns:c16="http://schemas.microsoft.com/office/drawing/2014/chart" uri="{C3380CC4-5D6E-409C-BE32-E72D297353CC}">
              <c16:uniqueId val="{00000000-8609-CC49-90B6-676B9DAF9250}"/>
            </c:ext>
          </c:extLst>
        </c:ser>
        <c:ser>
          <c:idx val="1"/>
          <c:order val="1"/>
          <c:tx>
            <c:strRef>
              <c:f>'Pivot for group'!$A$53</c:f>
              <c:strCache>
                <c:ptCount val="1"/>
                <c:pt idx="0">
                  <c:v>Objectives explained</c:v>
                </c:pt>
              </c:strCache>
            </c:strRef>
          </c:tx>
          <c:spPr>
            <a:ln w="28575" cap="rnd">
              <a:solidFill>
                <a:schemeClr val="accent2"/>
              </a:solidFill>
              <a:round/>
            </a:ln>
            <a:effectLst/>
          </c:spPr>
          <c:marker>
            <c:symbol val="none"/>
          </c:marker>
          <c:cat>
            <c:strRef>
              <c:f>'Pivot for group'!$B$51:$I$51</c:f>
              <c:strCache>
                <c:ptCount val="8"/>
                <c:pt idx="0">
                  <c:v>Unit 1</c:v>
                </c:pt>
                <c:pt idx="1">
                  <c:v>Unit 2</c:v>
                </c:pt>
                <c:pt idx="2">
                  <c:v>Unit 3</c:v>
                </c:pt>
                <c:pt idx="3">
                  <c:v>Unit 4</c:v>
                </c:pt>
                <c:pt idx="4">
                  <c:v>Unit 5</c:v>
                </c:pt>
                <c:pt idx="5">
                  <c:v>Unit 6</c:v>
                </c:pt>
                <c:pt idx="6">
                  <c:v>Unit 7</c:v>
                </c:pt>
                <c:pt idx="7">
                  <c:v>Unit 8</c:v>
                </c:pt>
              </c:strCache>
            </c:strRef>
          </c:cat>
          <c:val>
            <c:numRef>
              <c:f>'Pivot for group'!$B$53:$I$53</c:f>
              <c:numCache>
                <c:formatCode>#,##0.0</c:formatCode>
                <c:ptCount val="8"/>
                <c:pt idx="0">
                  <c:v>4.1875</c:v>
                </c:pt>
                <c:pt idx="1">
                  <c:v>4.3125</c:v>
                </c:pt>
                <c:pt idx="2">
                  <c:v>3.8888888888888888</c:v>
                </c:pt>
                <c:pt idx="3">
                  <c:v>4.3125</c:v>
                </c:pt>
                <c:pt idx="4">
                  <c:v>4.6428571428571432</c:v>
                </c:pt>
                <c:pt idx="5">
                  <c:v>4.333333333333333</c:v>
                </c:pt>
                <c:pt idx="6">
                  <c:v>4.333333333333333</c:v>
                </c:pt>
                <c:pt idx="7">
                  <c:v>3.7272727272727271</c:v>
                </c:pt>
              </c:numCache>
            </c:numRef>
          </c:val>
          <c:smooth val="0"/>
          <c:extLst>
            <c:ext xmlns:c16="http://schemas.microsoft.com/office/drawing/2014/chart" uri="{C3380CC4-5D6E-409C-BE32-E72D297353CC}">
              <c16:uniqueId val="{00000001-8609-CC49-90B6-676B9DAF9250}"/>
            </c:ext>
          </c:extLst>
        </c:ser>
        <c:ser>
          <c:idx val="2"/>
          <c:order val="2"/>
          <c:tx>
            <c:strRef>
              <c:f>'Pivot for group'!$A$54</c:f>
              <c:strCache>
                <c:ptCount val="1"/>
                <c:pt idx="0">
                  <c:v>Objectives linked to workplace</c:v>
                </c:pt>
              </c:strCache>
            </c:strRef>
          </c:tx>
          <c:spPr>
            <a:ln w="28575" cap="rnd">
              <a:solidFill>
                <a:schemeClr val="accent3"/>
              </a:solidFill>
              <a:round/>
            </a:ln>
            <a:effectLst/>
          </c:spPr>
          <c:marker>
            <c:symbol val="none"/>
          </c:marker>
          <c:cat>
            <c:strRef>
              <c:f>'Pivot for group'!$B$51:$I$51</c:f>
              <c:strCache>
                <c:ptCount val="8"/>
                <c:pt idx="0">
                  <c:v>Unit 1</c:v>
                </c:pt>
                <c:pt idx="1">
                  <c:v>Unit 2</c:v>
                </c:pt>
                <c:pt idx="2">
                  <c:v>Unit 3</c:v>
                </c:pt>
                <c:pt idx="3">
                  <c:v>Unit 4</c:v>
                </c:pt>
                <c:pt idx="4">
                  <c:v>Unit 5</c:v>
                </c:pt>
                <c:pt idx="5">
                  <c:v>Unit 6</c:v>
                </c:pt>
                <c:pt idx="6">
                  <c:v>Unit 7</c:v>
                </c:pt>
                <c:pt idx="7">
                  <c:v>Unit 8</c:v>
                </c:pt>
              </c:strCache>
            </c:strRef>
          </c:cat>
          <c:val>
            <c:numRef>
              <c:f>'Pivot for group'!$B$54:$I$54</c:f>
              <c:numCache>
                <c:formatCode>#,##0.0</c:formatCode>
                <c:ptCount val="8"/>
                <c:pt idx="0">
                  <c:v>4.1875</c:v>
                </c:pt>
                <c:pt idx="1">
                  <c:v>4.3125</c:v>
                </c:pt>
                <c:pt idx="2">
                  <c:v>3.8888888888888888</c:v>
                </c:pt>
                <c:pt idx="3">
                  <c:v>4.3125</c:v>
                </c:pt>
                <c:pt idx="4">
                  <c:v>4.6428571428571432</c:v>
                </c:pt>
                <c:pt idx="5">
                  <c:v>4.166666666666667</c:v>
                </c:pt>
                <c:pt idx="6">
                  <c:v>4.083333333333333</c:v>
                </c:pt>
                <c:pt idx="7">
                  <c:v>3.8181818181818183</c:v>
                </c:pt>
              </c:numCache>
            </c:numRef>
          </c:val>
          <c:smooth val="0"/>
          <c:extLst>
            <c:ext xmlns:c16="http://schemas.microsoft.com/office/drawing/2014/chart" uri="{C3380CC4-5D6E-409C-BE32-E72D297353CC}">
              <c16:uniqueId val="{00000002-8609-CC49-90B6-676B9DAF9250}"/>
            </c:ext>
          </c:extLst>
        </c:ser>
        <c:dLbls>
          <c:showLegendKey val="0"/>
          <c:showVal val="0"/>
          <c:showCatName val="0"/>
          <c:showSerName val="0"/>
          <c:showPercent val="0"/>
          <c:showBubbleSize val="0"/>
        </c:dLbls>
        <c:smooth val="0"/>
        <c:axId val="2062866719"/>
        <c:axId val="2062818751"/>
      </c:lineChart>
      <c:catAx>
        <c:axId val="2062866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2818751"/>
        <c:crosses val="autoZero"/>
        <c:auto val="1"/>
        <c:lblAlgn val="ctr"/>
        <c:lblOffset val="100"/>
        <c:noMultiLvlLbl val="0"/>
      </c:catAx>
      <c:valAx>
        <c:axId val="2062818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2866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Facilitator performance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for group'!$A$57</c:f>
              <c:strCache>
                <c:ptCount val="1"/>
                <c:pt idx="0">
                  <c:v>Facilitator performance</c:v>
                </c:pt>
              </c:strCache>
            </c:strRef>
          </c:tx>
          <c:spPr>
            <a:ln w="28575" cap="rnd">
              <a:solidFill>
                <a:schemeClr val="accent1"/>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group'!$B$57:$I$57</c:f>
              <c:numCache>
                <c:formatCode>General</c:formatCode>
                <c:ptCount val="8"/>
              </c:numCache>
            </c:numRef>
          </c:val>
          <c:smooth val="0"/>
          <c:extLst>
            <c:ext xmlns:c16="http://schemas.microsoft.com/office/drawing/2014/chart" uri="{C3380CC4-5D6E-409C-BE32-E72D297353CC}">
              <c16:uniqueId val="{00000000-4351-E44D-B5A2-23D5A53E2CB3}"/>
            </c:ext>
          </c:extLst>
        </c:ser>
        <c:ser>
          <c:idx val="1"/>
          <c:order val="1"/>
          <c:tx>
            <c:strRef>
              <c:f>'Pivot for group'!$A$58</c:f>
              <c:strCache>
                <c:ptCount val="1"/>
                <c:pt idx="0">
                  <c:v>Facilitator pace</c:v>
                </c:pt>
              </c:strCache>
            </c:strRef>
          </c:tx>
          <c:spPr>
            <a:ln w="28575" cap="rnd">
              <a:solidFill>
                <a:schemeClr val="accent2"/>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group'!$B$58:$I$58</c:f>
              <c:numCache>
                <c:formatCode>#,##0.0</c:formatCode>
                <c:ptCount val="8"/>
                <c:pt idx="0">
                  <c:v>4.25</c:v>
                </c:pt>
                <c:pt idx="1">
                  <c:v>4.4375</c:v>
                </c:pt>
                <c:pt idx="2">
                  <c:v>3.7777777777777777</c:v>
                </c:pt>
                <c:pt idx="3">
                  <c:v>4.1875</c:v>
                </c:pt>
                <c:pt idx="4">
                  <c:v>4.7142857142857144</c:v>
                </c:pt>
                <c:pt idx="5">
                  <c:v>4.166666666666667</c:v>
                </c:pt>
                <c:pt idx="6">
                  <c:v>4.166666666666667</c:v>
                </c:pt>
                <c:pt idx="7">
                  <c:v>3.8181818181818183</c:v>
                </c:pt>
              </c:numCache>
            </c:numRef>
          </c:val>
          <c:smooth val="0"/>
          <c:extLst>
            <c:ext xmlns:c16="http://schemas.microsoft.com/office/drawing/2014/chart" uri="{C3380CC4-5D6E-409C-BE32-E72D297353CC}">
              <c16:uniqueId val="{00000001-4351-E44D-B5A2-23D5A53E2CB3}"/>
            </c:ext>
          </c:extLst>
        </c:ser>
        <c:ser>
          <c:idx val="2"/>
          <c:order val="2"/>
          <c:tx>
            <c:strRef>
              <c:f>'Pivot for group'!$A$59</c:f>
              <c:strCache>
                <c:ptCount val="1"/>
                <c:pt idx="0">
                  <c:v>Facilitator engagement</c:v>
                </c:pt>
              </c:strCache>
            </c:strRef>
          </c:tx>
          <c:spPr>
            <a:ln w="28575" cap="rnd">
              <a:solidFill>
                <a:schemeClr val="accent3"/>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group'!$B$59:$I$59</c:f>
              <c:numCache>
                <c:formatCode>#,##0.0</c:formatCode>
                <c:ptCount val="8"/>
                <c:pt idx="0">
                  <c:v>4.125</c:v>
                </c:pt>
                <c:pt idx="1">
                  <c:v>4.3125</c:v>
                </c:pt>
                <c:pt idx="2">
                  <c:v>3.5555555555555554</c:v>
                </c:pt>
                <c:pt idx="3">
                  <c:v>4.4375</c:v>
                </c:pt>
                <c:pt idx="4">
                  <c:v>4.6428571428571432</c:v>
                </c:pt>
                <c:pt idx="5">
                  <c:v>4.333333333333333</c:v>
                </c:pt>
                <c:pt idx="6">
                  <c:v>4.333333333333333</c:v>
                </c:pt>
                <c:pt idx="7">
                  <c:v>3.7272727272727271</c:v>
                </c:pt>
              </c:numCache>
            </c:numRef>
          </c:val>
          <c:smooth val="0"/>
          <c:extLst>
            <c:ext xmlns:c16="http://schemas.microsoft.com/office/drawing/2014/chart" uri="{C3380CC4-5D6E-409C-BE32-E72D297353CC}">
              <c16:uniqueId val="{00000002-4351-E44D-B5A2-23D5A53E2CB3}"/>
            </c:ext>
          </c:extLst>
        </c:ser>
        <c:ser>
          <c:idx val="3"/>
          <c:order val="3"/>
          <c:tx>
            <c:strRef>
              <c:f>'Pivot for group'!$A$60</c:f>
              <c:strCache>
                <c:ptCount val="1"/>
                <c:pt idx="0">
                  <c:v>Faciliator knowledge</c:v>
                </c:pt>
              </c:strCache>
            </c:strRef>
          </c:tx>
          <c:spPr>
            <a:ln w="28575" cap="rnd">
              <a:solidFill>
                <a:schemeClr val="accent4"/>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group'!$B$60:$I$60</c:f>
              <c:numCache>
                <c:formatCode>#,##0.0</c:formatCode>
                <c:ptCount val="8"/>
                <c:pt idx="0">
                  <c:v>4.5</c:v>
                </c:pt>
                <c:pt idx="1">
                  <c:v>4.4375</c:v>
                </c:pt>
                <c:pt idx="2">
                  <c:v>4</c:v>
                </c:pt>
                <c:pt idx="3">
                  <c:v>4.4375</c:v>
                </c:pt>
                <c:pt idx="4">
                  <c:v>4.7142857142857144</c:v>
                </c:pt>
                <c:pt idx="5">
                  <c:v>4.25</c:v>
                </c:pt>
                <c:pt idx="6">
                  <c:v>4.25</c:v>
                </c:pt>
                <c:pt idx="7">
                  <c:v>4.0909090909090908</c:v>
                </c:pt>
              </c:numCache>
            </c:numRef>
          </c:val>
          <c:smooth val="0"/>
          <c:extLst>
            <c:ext xmlns:c16="http://schemas.microsoft.com/office/drawing/2014/chart" uri="{C3380CC4-5D6E-409C-BE32-E72D297353CC}">
              <c16:uniqueId val="{00000003-4351-E44D-B5A2-23D5A53E2CB3}"/>
            </c:ext>
          </c:extLst>
        </c:ser>
        <c:ser>
          <c:idx val="4"/>
          <c:order val="4"/>
          <c:tx>
            <c:strRef>
              <c:f>'Pivot for group'!$A$61</c:f>
              <c:strCache>
                <c:ptCount val="1"/>
                <c:pt idx="0">
                  <c:v>Facilitator feedback</c:v>
                </c:pt>
              </c:strCache>
            </c:strRef>
          </c:tx>
          <c:spPr>
            <a:ln w="28575" cap="rnd">
              <a:solidFill>
                <a:schemeClr val="accent5"/>
              </a:solidFill>
              <a:round/>
            </a:ln>
            <a:effectLst/>
          </c:spPr>
          <c:marker>
            <c:symbol val="none"/>
          </c:marker>
          <c:cat>
            <c:strRef>
              <c:f>'Pivot for group'!$B$56:$I$56</c:f>
              <c:strCache>
                <c:ptCount val="8"/>
                <c:pt idx="0">
                  <c:v>Unit 1</c:v>
                </c:pt>
                <c:pt idx="1">
                  <c:v>Unit 2</c:v>
                </c:pt>
                <c:pt idx="2">
                  <c:v>Unit 3</c:v>
                </c:pt>
                <c:pt idx="3">
                  <c:v>Unit 4</c:v>
                </c:pt>
                <c:pt idx="4">
                  <c:v>Unit 5</c:v>
                </c:pt>
                <c:pt idx="5">
                  <c:v>Unit 6</c:v>
                </c:pt>
                <c:pt idx="6">
                  <c:v>Unit 7</c:v>
                </c:pt>
                <c:pt idx="7">
                  <c:v>Unit 8</c:v>
                </c:pt>
              </c:strCache>
            </c:strRef>
          </c:cat>
          <c:val>
            <c:numRef>
              <c:f>'Pivot for group'!$B$61:$I$61</c:f>
              <c:numCache>
                <c:formatCode>#,##0.0</c:formatCode>
                <c:ptCount val="8"/>
                <c:pt idx="0">
                  <c:v>4.1875</c:v>
                </c:pt>
                <c:pt idx="1">
                  <c:v>4.1875</c:v>
                </c:pt>
                <c:pt idx="2">
                  <c:v>4.1111111111111107</c:v>
                </c:pt>
                <c:pt idx="3">
                  <c:v>4.4375</c:v>
                </c:pt>
                <c:pt idx="4">
                  <c:v>4.7142857142857144</c:v>
                </c:pt>
                <c:pt idx="5">
                  <c:v>4.416666666666667</c:v>
                </c:pt>
                <c:pt idx="6">
                  <c:v>4.5</c:v>
                </c:pt>
                <c:pt idx="7">
                  <c:v>4.0909090909090908</c:v>
                </c:pt>
              </c:numCache>
            </c:numRef>
          </c:val>
          <c:smooth val="0"/>
          <c:extLst>
            <c:ext xmlns:c16="http://schemas.microsoft.com/office/drawing/2014/chart" uri="{C3380CC4-5D6E-409C-BE32-E72D297353CC}">
              <c16:uniqueId val="{00000004-4351-E44D-B5A2-23D5A53E2CB3}"/>
            </c:ext>
          </c:extLst>
        </c:ser>
        <c:dLbls>
          <c:showLegendKey val="0"/>
          <c:showVal val="0"/>
          <c:showCatName val="0"/>
          <c:showSerName val="0"/>
          <c:showPercent val="0"/>
          <c:showBubbleSize val="0"/>
        </c:dLbls>
        <c:smooth val="0"/>
        <c:axId val="1789557376"/>
        <c:axId val="63743359"/>
      </c:lineChart>
      <c:catAx>
        <c:axId val="178955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43359"/>
        <c:crosses val="autoZero"/>
        <c:auto val="1"/>
        <c:lblAlgn val="ctr"/>
        <c:lblOffset val="100"/>
        <c:noMultiLvlLbl val="0"/>
      </c:catAx>
      <c:valAx>
        <c:axId val="637433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9557376"/>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Workshop</a:t>
            </a:r>
            <a:r>
              <a:rPr lang="en-GB" baseline="0"/>
              <a:t> design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'Pivot for group'!$A$64</c:f>
              <c:strCache>
                <c:ptCount val="1"/>
                <c:pt idx="0">
                  <c:v>Workshop design</c:v>
                </c:pt>
              </c:strCache>
            </c:strRef>
          </c:tx>
          <c:spPr>
            <a:ln w="28575" cap="rnd">
              <a:solidFill>
                <a:schemeClr val="accent1"/>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group'!$B$64:$I$64</c:f>
              <c:numCache>
                <c:formatCode>General</c:formatCode>
                <c:ptCount val="8"/>
              </c:numCache>
            </c:numRef>
          </c:val>
          <c:smooth val="0"/>
          <c:extLst>
            <c:ext xmlns:c16="http://schemas.microsoft.com/office/drawing/2014/chart" uri="{C3380CC4-5D6E-409C-BE32-E72D297353CC}">
              <c16:uniqueId val="{00000000-45EA-824C-91B9-0794DEB5FA17}"/>
            </c:ext>
          </c:extLst>
        </c:ser>
        <c:ser>
          <c:idx val="1"/>
          <c:order val="1"/>
          <c:tx>
            <c:strRef>
              <c:f>'Pivot for group'!$A$65</c:f>
              <c:strCache>
                <c:ptCount val="1"/>
                <c:pt idx="0">
                  <c:v>Workshop duration</c:v>
                </c:pt>
              </c:strCache>
            </c:strRef>
          </c:tx>
          <c:spPr>
            <a:ln w="28575" cap="rnd">
              <a:solidFill>
                <a:schemeClr val="accent2"/>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group'!$B$65:$I$65</c:f>
              <c:numCache>
                <c:formatCode>#,##0.0</c:formatCode>
                <c:ptCount val="8"/>
                <c:pt idx="0">
                  <c:v>4</c:v>
                </c:pt>
                <c:pt idx="1">
                  <c:v>4.25</c:v>
                </c:pt>
                <c:pt idx="2">
                  <c:v>3.5555555555555554</c:v>
                </c:pt>
                <c:pt idx="3">
                  <c:v>4.25</c:v>
                </c:pt>
                <c:pt idx="4">
                  <c:v>4.7857142857142856</c:v>
                </c:pt>
                <c:pt idx="5">
                  <c:v>4.083333333333333</c:v>
                </c:pt>
                <c:pt idx="6">
                  <c:v>4.25</c:v>
                </c:pt>
                <c:pt idx="7">
                  <c:v>3.5454545454545454</c:v>
                </c:pt>
              </c:numCache>
            </c:numRef>
          </c:val>
          <c:smooth val="0"/>
          <c:extLst>
            <c:ext xmlns:c16="http://schemas.microsoft.com/office/drawing/2014/chart" uri="{C3380CC4-5D6E-409C-BE32-E72D297353CC}">
              <c16:uniqueId val="{00000001-45EA-824C-91B9-0794DEB5FA17}"/>
            </c:ext>
          </c:extLst>
        </c:ser>
        <c:ser>
          <c:idx val="2"/>
          <c:order val="2"/>
          <c:tx>
            <c:strRef>
              <c:f>'Pivot for group'!$A$66</c:f>
              <c:strCache>
                <c:ptCount val="1"/>
                <c:pt idx="0">
                  <c:v>Workshop content relevance</c:v>
                </c:pt>
              </c:strCache>
            </c:strRef>
          </c:tx>
          <c:spPr>
            <a:ln w="28575" cap="rnd">
              <a:solidFill>
                <a:schemeClr val="accent3"/>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group'!$B$66:$I$66</c:f>
              <c:numCache>
                <c:formatCode>#,##0.0</c:formatCode>
                <c:ptCount val="8"/>
                <c:pt idx="0">
                  <c:v>4.4375</c:v>
                </c:pt>
                <c:pt idx="1">
                  <c:v>4.375</c:v>
                </c:pt>
                <c:pt idx="2">
                  <c:v>3.7777777777777777</c:v>
                </c:pt>
                <c:pt idx="3">
                  <c:v>4.125</c:v>
                </c:pt>
                <c:pt idx="4">
                  <c:v>4.8571428571428568</c:v>
                </c:pt>
                <c:pt idx="5">
                  <c:v>4.25</c:v>
                </c:pt>
                <c:pt idx="6">
                  <c:v>4.333333333333333</c:v>
                </c:pt>
                <c:pt idx="7">
                  <c:v>4.0909090909090908</c:v>
                </c:pt>
              </c:numCache>
            </c:numRef>
          </c:val>
          <c:smooth val="0"/>
          <c:extLst>
            <c:ext xmlns:c16="http://schemas.microsoft.com/office/drawing/2014/chart" uri="{C3380CC4-5D6E-409C-BE32-E72D297353CC}">
              <c16:uniqueId val="{00000002-45EA-824C-91B9-0794DEB5FA17}"/>
            </c:ext>
          </c:extLst>
        </c:ser>
        <c:ser>
          <c:idx val="3"/>
          <c:order val="3"/>
          <c:tx>
            <c:strRef>
              <c:f>'Pivot for group'!$A$67</c:f>
              <c:strCache>
                <c:ptCount val="1"/>
                <c:pt idx="0">
                  <c:v>Workshop examples</c:v>
                </c:pt>
              </c:strCache>
            </c:strRef>
          </c:tx>
          <c:spPr>
            <a:ln w="28575" cap="rnd">
              <a:solidFill>
                <a:schemeClr val="accent4"/>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group'!$B$67:$I$67</c:f>
              <c:numCache>
                <c:formatCode>#,##0.0</c:formatCode>
                <c:ptCount val="8"/>
                <c:pt idx="0">
                  <c:v>4.25</c:v>
                </c:pt>
                <c:pt idx="1">
                  <c:v>4.25</c:v>
                </c:pt>
                <c:pt idx="2">
                  <c:v>3.6666666666666665</c:v>
                </c:pt>
                <c:pt idx="3">
                  <c:v>4.0625</c:v>
                </c:pt>
                <c:pt idx="4">
                  <c:v>4.8571428571428568</c:v>
                </c:pt>
                <c:pt idx="5">
                  <c:v>4.333333333333333</c:v>
                </c:pt>
                <c:pt idx="6">
                  <c:v>3.9166666666666665</c:v>
                </c:pt>
                <c:pt idx="7">
                  <c:v>3.7272727272727271</c:v>
                </c:pt>
              </c:numCache>
            </c:numRef>
          </c:val>
          <c:smooth val="0"/>
          <c:extLst>
            <c:ext xmlns:c16="http://schemas.microsoft.com/office/drawing/2014/chart" uri="{C3380CC4-5D6E-409C-BE32-E72D297353CC}">
              <c16:uniqueId val="{00000003-45EA-824C-91B9-0794DEB5FA17}"/>
            </c:ext>
          </c:extLst>
        </c:ser>
        <c:ser>
          <c:idx val="4"/>
          <c:order val="4"/>
          <c:tx>
            <c:strRef>
              <c:f>'Pivot for group'!$A$68</c:f>
              <c:strCache>
                <c:ptCount val="1"/>
                <c:pt idx="0">
                  <c:v>Opportunities to reflect</c:v>
                </c:pt>
              </c:strCache>
            </c:strRef>
          </c:tx>
          <c:spPr>
            <a:ln w="28575" cap="rnd">
              <a:solidFill>
                <a:schemeClr val="accent5"/>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group'!$B$68:$I$68</c:f>
              <c:numCache>
                <c:formatCode>#,##0.0</c:formatCode>
                <c:ptCount val="8"/>
                <c:pt idx="0">
                  <c:v>4.25</c:v>
                </c:pt>
                <c:pt idx="1">
                  <c:v>4.1875</c:v>
                </c:pt>
                <c:pt idx="2">
                  <c:v>4</c:v>
                </c:pt>
                <c:pt idx="3">
                  <c:v>4.3125</c:v>
                </c:pt>
                <c:pt idx="4">
                  <c:v>4.6428571428571432</c:v>
                </c:pt>
                <c:pt idx="5">
                  <c:v>4.166666666666667</c:v>
                </c:pt>
                <c:pt idx="6">
                  <c:v>4.166666666666667</c:v>
                </c:pt>
                <c:pt idx="7">
                  <c:v>3.7272727272727271</c:v>
                </c:pt>
              </c:numCache>
            </c:numRef>
          </c:val>
          <c:smooth val="0"/>
          <c:extLst>
            <c:ext xmlns:c16="http://schemas.microsoft.com/office/drawing/2014/chart" uri="{C3380CC4-5D6E-409C-BE32-E72D297353CC}">
              <c16:uniqueId val="{00000004-45EA-824C-91B9-0794DEB5FA17}"/>
            </c:ext>
          </c:extLst>
        </c:ser>
        <c:ser>
          <c:idx val="5"/>
          <c:order val="5"/>
          <c:tx>
            <c:strRef>
              <c:f>'Pivot for group'!$A$69</c:f>
              <c:strCache>
                <c:ptCount val="1"/>
                <c:pt idx="0">
                  <c:v>Engagement strategies</c:v>
                </c:pt>
              </c:strCache>
            </c:strRef>
          </c:tx>
          <c:spPr>
            <a:ln w="28575" cap="rnd">
              <a:solidFill>
                <a:schemeClr val="accent6"/>
              </a:solidFill>
              <a:round/>
            </a:ln>
            <a:effectLst/>
          </c:spPr>
          <c:marker>
            <c:symbol val="none"/>
          </c:marker>
          <c:cat>
            <c:strRef>
              <c:f>'Pivot for group'!$B$63:$I$63</c:f>
              <c:strCache>
                <c:ptCount val="8"/>
                <c:pt idx="0">
                  <c:v>Unit 1</c:v>
                </c:pt>
                <c:pt idx="1">
                  <c:v>Unit 2</c:v>
                </c:pt>
                <c:pt idx="2">
                  <c:v>Unit 3</c:v>
                </c:pt>
                <c:pt idx="3">
                  <c:v>Unit 4</c:v>
                </c:pt>
                <c:pt idx="4">
                  <c:v>Unit 5</c:v>
                </c:pt>
                <c:pt idx="5">
                  <c:v>Unit 6</c:v>
                </c:pt>
                <c:pt idx="6">
                  <c:v>Unit 7</c:v>
                </c:pt>
                <c:pt idx="7">
                  <c:v>Unit 8</c:v>
                </c:pt>
              </c:strCache>
            </c:strRef>
          </c:cat>
          <c:val>
            <c:numRef>
              <c:f>'Pivot for group'!$B$69:$I$69</c:f>
              <c:numCache>
                <c:formatCode>#,##0.0</c:formatCode>
                <c:ptCount val="8"/>
                <c:pt idx="0">
                  <c:v>4.125</c:v>
                </c:pt>
                <c:pt idx="1">
                  <c:v>4.0625</c:v>
                </c:pt>
                <c:pt idx="2">
                  <c:v>3.5555555555555554</c:v>
                </c:pt>
                <c:pt idx="3">
                  <c:v>4.5</c:v>
                </c:pt>
                <c:pt idx="4">
                  <c:v>4.6428571428571432</c:v>
                </c:pt>
                <c:pt idx="5">
                  <c:v>4.416666666666667</c:v>
                </c:pt>
                <c:pt idx="6">
                  <c:v>4.416666666666667</c:v>
                </c:pt>
                <c:pt idx="7">
                  <c:v>3.7272727272727271</c:v>
                </c:pt>
              </c:numCache>
            </c:numRef>
          </c:val>
          <c:smooth val="0"/>
          <c:extLst>
            <c:ext xmlns:c16="http://schemas.microsoft.com/office/drawing/2014/chart" uri="{C3380CC4-5D6E-409C-BE32-E72D297353CC}">
              <c16:uniqueId val="{00000005-45EA-824C-91B9-0794DEB5FA17}"/>
            </c:ext>
          </c:extLst>
        </c:ser>
        <c:dLbls>
          <c:showLegendKey val="0"/>
          <c:showVal val="0"/>
          <c:showCatName val="0"/>
          <c:showSerName val="0"/>
          <c:showPercent val="0"/>
          <c:showBubbleSize val="0"/>
        </c:dLbls>
        <c:smooth val="0"/>
        <c:axId val="769797648"/>
        <c:axId val="770154272"/>
      </c:lineChart>
      <c:catAx>
        <c:axId val="76979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0154272"/>
        <c:crosses val="autoZero"/>
        <c:auto val="1"/>
        <c:lblAlgn val="ctr"/>
        <c:lblOffset val="100"/>
        <c:noMultiLvlLbl val="0"/>
      </c:catAx>
      <c:valAx>
        <c:axId val="770154272"/>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797648"/>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a:t>
            </a:r>
            <a:r>
              <a:rPr lang="en-GB" baseline="0"/>
              <a:t> sessions with this group - overview of all questions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bar"/>
        <c:grouping val="percentStacked"/>
        <c:varyColors val="0"/>
        <c:ser>
          <c:idx val="0"/>
          <c:order val="0"/>
          <c:tx>
            <c:strRef>
              <c:f>'Survey group'!$F$122</c:f>
              <c:strCache>
                <c:ptCount val="1"/>
                <c:pt idx="0">
                  <c:v>Strongly disagree</c:v>
                </c:pt>
              </c:strCache>
            </c:strRef>
          </c:tx>
          <c:spPr>
            <a:solidFill>
              <a:srgbClr val="C00000"/>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group'!$G$122:$S$122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567-3D4A-9718-79EE486D77E9}"/>
            </c:ext>
          </c:extLst>
        </c:ser>
        <c:ser>
          <c:idx val="1"/>
          <c:order val="1"/>
          <c:tx>
            <c:strRef>
              <c:f>'Survey group'!$F$123</c:f>
              <c:strCache>
                <c:ptCount val="1"/>
                <c:pt idx="0">
                  <c:v>Disagree</c:v>
                </c:pt>
              </c:strCache>
            </c:strRef>
          </c:tx>
          <c:spPr>
            <a:solidFill>
              <a:srgbClr val="FFC000"/>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group'!$G$123:$S$123</c:f>
              <c:numCache>
                <c:formatCode>0%</c:formatCode>
                <c:ptCount val="13"/>
                <c:pt idx="0">
                  <c:v>0</c:v>
                </c:pt>
                <c:pt idx="1">
                  <c:v>0</c:v>
                </c:pt>
                <c:pt idx="2">
                  <c:v>9.433962264150943E-3</c:v>
                </c:pt>
                <c:pt idx="3">
                  <c:v>0</c:v>
                </c:pt>
                <c:pt idx="4">
                  <c:v>0</c:v>
                </c:pt>
                <c:pt idx="5">
                  <c:v>0</c:v>
                </c:pt>
                <c:pt idx="6">
                  <c:v>9.433962264150943E-3</c:v>
                </c:pt>
                <c:pt idx="7">
                  <c:v>9.433962264150943E-3</c:v>
                </c:pt>
                <c:pt idx="8">
                  <c:v>9.433962264150943E-3</c:v>
                </c:pt>
                <c:pt idx="9">
                  <c:v>0</c:v>
                </c:pt>
                <c:pt idx="10">
                  <c:v>0</c:v>
                </c:pt>
                <c:pt idx="11">
                  <c:v>0</c:v>
                </c:pt>
                <c:pt idx="12">
                  <c:v>0</c:v>
                </c:pt>
              </c:numCache>
            </c:numRef>
          </c:val>
          <c:extLst>
            <c:ext xmlns:c16="http://schemas.microsoft.com/office/drawing/2014/chart" uri="{C3380CC4-5D6E-409C-BE32-E72D297353CC}">
              <c16:uniqueId val="{00000001-9567-3D4A-9718-79EE486D77E9}"/>
            </c:ext>
          </c:extLst>
        </c:ser>
        <c:ser>
          <c:idx val="2"/>
          <c:order val="2"/>
          <c:tx>
            <c:strRef>
              <c:f>'Survey group'!$F$124</c:f>
              <c:strCache>
                <c:ptCount val="1"/>
                <c:pt idx="0">
                  <c:v>Neither</c:v>
                </c:pt>
              </c:strCache>
            </c:strRef>
          </c:tx>
          <c:spPr>
            <a:solidFill>
              <a:schemeClr val="bg1">
                <a:lumMod val="75000"/>
              </a:schemeClr>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group'!$G$124:$S$124</c:f>
              <c:numCache>
                <c:formatCode>0%</c:formatCode>
                <c:ptCount val="13"/>
                <c:pt idx="0">
                  <c:v>0</c:v>
                </c:pt>
                <c:pt idx="1">
                  <c:v>0</c:v>
                </c:pt>
                <c:pt idx="2">
                  <c:v>4.716981132075472E-2</c:v>
                </c:pt>
                <c:pt idx="3">
                  <c:v>2.8301886792452831E-2</c:v>
                </c:pt>
                <c:pt idx="4">
                  <c:v>0</c:v>
                </c:pt>
                <c:pt idx="5">
                  <c:v>0</c:v>
                </c:pt>
                <c:pt idx="6">
                  <c:v>2.8301886792452831E-2</c:v>
                </c:pt>
                <c:pt idx="7">
                  <c:v>0.14150943396226415</c:v>
                </c:pt>
                <c:pt idx="8">
                  <c:v>0.11320754716981132</c:v>
                </c:pt>
                <c:pt idx="9">
                  <c:v>9.433962264150943E-3</c:v>
                </c:pt>
                <c:pt idx="10">
                  <c:v>9.433962264150943E-3</c:v>
                </c:pt>
                <c:pt idx="11">
                  <c:v>0.32075471698113206</c:v>
                </c:pt>
                <c:pt idx="12">
                  <c:v>0.42452830188679247</c:v>
                </c:pt>
              </c:numCache>
            </c:numRef>
          </c:val>
          <c:extLst>
            <c:ext xmlns:c16="http://schemas.microsoft.com/office/drawing/2014/chart" uri="{C3380CC4-5D6E-409C-BE32-E72D297353CC}">
              <c16:uniqueId val="{00000002-9567-3D4A-9718-79EE486D77E9}"/>
            </c:ext>
          </c:extLst>
        </c:ser>
        <c:ser>
          <c:idx val="3"/>
          <c:order val="3"/>
          <c:tx>
            <c:strRef>
              <c:f>'Survey group'!$F$125</c:f>
              <c:strCache>
                <c:ptCount val="1"/>
                <c:pt idx="0">
                  <c:v>Agree</c:v>
                </c:pt>
              </c:strCache>
            </c:strRef>
          </c:tx>
          <c:spPr>
            <a:solidFill>
              <a:schemeClr val="accent4"/>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group'!$G$125:$S$125</c:f>
              <c:numCache>
                <c:formatCode>0%</c:formatCode>
                <c:ptCount val="13"/>
                <c:pt idx="0">
                  <c:v>0.40566037735849059</c:v>
                </c:pt>
                <c:pt idx="1">
                  <c:v>0.42452830188679247</c:v>
                </c:pt>
                <c:pt idx="2">
                  <c:v>0.3867924528301887</c:v>
                </c:pt>
                <c:pt idx="3">
                  <c:v>0.52830188679245282</c:v>
                </c:pt>
                <c:pt idx="4">
                  <c:v>0.33962264150943394</c:v>
                </c:pt>
                <c:pt idx="5">
                  <c:v>0.43396226415094341</c:v>
                </c:pt>
                <c:pt idx="6">
                  <c:v>0.49056603773584906</c:v>
                </c:pt>
                <c:pt idx="7">
                  <c:v>0.39622641509433965</c:v>
                </c:pt>
                <c:pt idx="8">
                  <c:v>0.3867924528301887</c:v>
                </c:pt>
                <c:pt idx="9">
                  <c:v>0.54716981132075471</c:v>
                </c:pt>
                <c:pt idx="10">
                  <c:v>0.52830188679245282</c:v>
                </c:pt>
                <c:pt idx="11">
                  <c:v>0</c:v>
                </c:pt>
                <c:pt idx="12">
                  <c:v>1.8867924528301886E-2</c:v>
                </c:pt>
              </c:numCache>
            </c:numRef>
          </c:val>
          <c:extLst>
            <c:ext xmlns:c16="http://schemas.microsoft.com/office/drawing/2014/chart" uri="{C3380CC4-5D6E-409C-BE32-E72D297353CC}">
              <c16:uniqueId val="{00000003-9567-3D4A-9718-79EE486D77E9}"/>
            </c:ext>
          </c:extLst>
        </c:ser>
        <c:ser>
          <c:idx val="4"/>
          <c:order val="4"/>
          <c:tx>
            <c:strRef>
              <c:f>'Survey group'!$F$126</c:f>
              <c:strCache>
                <c:ptCount val="1"/>
                <c:pt idx="0">
                  <c:v>Strongly agree</c:v>
                </c:pt>
              </c:strCache>
            </c:strRef>
          </c:tx>
          <c:spPr>
            <a:solidFill>
              <a:schemeClr val="tx2">
                <a:lumMod val="90000"/>
                <a:lumOff val="10000"/>
              </a:schemeClr>
            </a:solidFill>
            <a:ln>
              <a:noFill/>
            </a:ln>
            <a:effectLst/>
          </c:spPr>
          <c:invertIfNegative val="0"/>
          <c:cat>
            <c:strRef>
              <c:f>'Survey group'!$G$121:$S$121</c:f>
              <c:strCache>
                <c:ptCount val="13"/>
                <c:pt idx="0">
                  <c:v>Objectives explained</c:v>
                </c:pt>
                <c:pt idx="1">
                  <c:v>Objectives linked to workplace</c:v>
                </c:pt>
                <c:pt idx="2">
                  <c:v>Facilitator pace</c:v>
                </c:pt>
                <c:pt idx="3">
                  <c:v>Facilitator engagement</c:v>
                </c:pt>
                <c:pt idx="4">
                  <c:v>Faciliator knowledge</c:v>
                </c:pt>
                <c:pt idx="5">
                  <c:v>Facilitator feedback</c:v>
                </c:pt>
                <c:pt idx="6">
                  <c:v>Workshop duration</c:v>
                </c:pt>
                <c:pt idx="7">
                  <c:v>Workshop content relevance</c:v>
                </c:pt>
                <c:pt idx="8">
                  <c:v>Workshop examples</c:v>
                </c:pt>
                <c:pt idx="9">
                  <c:v>Opportunities to reflect</c:v>
                </c:pt>
                <c:pt idx="10">
                  <c:v>Engagement strategies</c:v>
                </c:pt>
                <c:pt idx="11">
                  <c:v>Technical support</c:v>
                </c:pt>
                <c:pt idx="12">
                  <c:v>Overall learning experience</c:v>
                </c:pt>
              </c:strCache>
            </c:strRef>
          </c:cat>
          <c:val>
            <c:numRef>
              <c:f>'Survey group'!$G$126:$S$126</c:f>
              <c:numCache>
                <c:formatCode>0%</c:formatCode>
                <c:ptCount val="13"/>
                <c:pt idx="0">
                  <c:v>0.59433962264150941</c:v>
                </c:pt>
                <c:pt idx="1">
                  <c:v>0.57547169811320753</c:v>
                </c:pt>
                <c:pt idx="2">
                  <c:v>0.55660377358490565</c:v>
                </c:pt>
                <c:pt idx="3">
                  <c:v>0.44339622641509435</c:v>
                </c:pt>
                <c:pt idx="4">
                  <c:v>0.660377358490566</c:v>
                </c:pt>
                <c:pt idx="5">
                  <c:v>0.56603773584905659</c:v>
                </c:pt>
                <c:pt idx="6">
                  <c:v>0.47169811320754718</c:v>
                </c:pt>
                <c:pt idx="7">
                  <c:v>0.45283018867924529</c:v>
                </c:pt>
                <c:pt idx="8">
                  <c:v>0.49056603773584906</c:v>
                </c:pt>
                <c:pt idx="9">
                  <c:v>0.44339622641509435</c:v>
                </c:pt>
                <c:pt idx="10">
                  <c:v>0.46226415094339623</c:v>
                </c:pt>
                <c:pt idx="11">
                  <c:v>0.67924528301886788</c:v>
                </c:pt>
                <c:pt idx="12">
                  <c:v>0.55660377358490565</c:v>
                </c:pt>
              </c:numCache>
            </c:numRef>
          </c:val>
          <c:extLst>
            <c:ext xmlns:c16="http://schemas.microsoft.com/office/drawing/2014/chart" uri="{C3380CC4-5D6E-409C-BE32-E72D297353CC}">
              <c16:uniqueId val="{00000004-9567-3D4A-9718-79EE486D77E9}"/>
            </c:ext>
          </c:extLst>
        </c:ser>
        <c:dLbls>
          <c:showLegendKey val="0"/>
          <c:showVal val="0"/>
          <c:showCatName val="0"/>
          <c:showSerName val="0"/>
          <c:showPercent val="0"/>
          <c:showBubbleSize val="0"/>
        </c:dLbls>
        <c:gapWidth val="150"/>
        <c:overlap val="100"/>
        <c:axId val="771879760"/>
        <c:axId val="521076352"/>
      </c:barChart>
      <c:catAx>
        <c:axId val="771879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076352"/>
        <c:crosses val="autoZero"/>
        <c:auto val="1"/>
        <c:lblAlgn val="ctr"/>
        <c:lblOffset val="100"/>
        <c:noMultiLvlLbl val="0"/>
      </c:catAx>
      <c:valAx>
        <c:axId val="521076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187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xdr:from>
      <xdr:col>8</xdr:col>
      <xdr:colOff>476250</xdr:colOff>
      <xdr:row>9</xdr:row>
      <xdr:rowOff>69850</xdr:rowOff>
    </xdr:from>
    <xdr:to>
      <xdr:col>15</xdr:col>
      <xdr:colOff>342900</xdr:colOff>
      <xdr:row>29</xdr:row>
      <xdr:rowOff>76200</xdr:rowOff>
    </xdr:to>
    <xdr:graphicFrame macro="">
      <xdr:nvGraphicFramePr>
        <xdr:cNvPr id="2" name="Chart 1">
          <a:extLst>
            <a:ext uri="{FF2B5EF4-FFF2-40B4-BE49-F238E27FC236}">
              <a16:creationId xmlns:a16="http://schemas.microsoft.com/office/drawing/2014/main" id="{442C19B1-768B-8959-203C-D71E7EBBF5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450850</xdr:colOff>
      <xdr:row>30</xdr:row>
      <xdr:rowOff>57150</xdr:rowOff>
    </xdr:from>
    <xdr:to>
      <xdr:col>15</xdr:col>
      <xdr:colOff>279400</xdr:colOff>
      <xdr:row>43</xdr:row>
      <xdr:rowOff>158750</xdr:rowOff>
    </xdr:to>
    <xdr:graphicFrame macro="">
      <xdr:nvGraphicFramePr>
        <xdr:cNvPr id="3" name="Chart 2">
          <a:extLst>
            <a:ext uri="{FF2B5EF4-FFF2-40B4-BE49-F238E27FC236}">
              <a16:creationId xmlns:a16="http://schemas.microsoft.com/office/drawing/2014/main" id="{787BFF18-B56C-58E2-E754-40B9C30225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272A2BDF-B6C2-4E49-B3CD-D5DC52CBC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2">
              <a:extLst>
                <a:ext uri="{FF2B5EF4-FFF2-40B4-BE49-F238E27FC236}">
                  <a16:creationId xmlns:a16="http://schemas.microsoft.com/office/drawing/2014/main" id="{29806AF5-A334-1A4A-9544-101537238FC2}"/>
                </a:ext>
              </a:extLst>
            </xdr:cNvPr>
            <xdr:cNvGraphicFramePr/>
          </xdr:nvGraphicFramePr>
          <xdr:xfrm>
            <a:off x="0" y="0"/>
            <a:ext cx="0" cy="0"/>
          </xdr:xfrm>
          <a:graphic>
            <a:graphicData uri="http://schemas.microsoft.com/office/drawing/2010/slicer">
              <sle:slicer xmlns:sle="http://schemas.microsoft.com/office/drawing/2010/slicer" name="Facilitator 2"/>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2">
              <a:extLst>
                <a:ext uri="{FF2B5EF4-FFF2-40B4-BE49-F238E27FC236}">
                  <a16:creationId xmlns:a16="http://schemas.microsoft.com/office/drawing/2014/main" id="{A7AA1326-D283-334D-8776-0D00573C1CE1}"/>
                </a:ext>
              </a:extLst>
            </xdr:cNvPr>
            <xdr:cNvGraphicFramePr/>
          </xdr:nvGraphicFramePr>
          <xdr:xfrm>
            <a:off x="0" y="0"/>
            <a:ext cx="0" cy="0"/>
          </xdr:xfrm>
          <a:graphic>
            <a:graphicData uri="http://schemas.microsoft.com/office/drawing/2010/slicer">
              <sle:slicer xmlns:sle="http://schemas.microsoft.com/office/drawing/2010/slicer" name="COURSE 2"/>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D9AD7C48-2345-E740-A32C-D0C393B0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6F0B4B81-D2F5-B543-9321-34DA42803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3">
              <a:extLst>
                <a:ext uri="{FF2B5EF4-FFF2-40B4-BE49-F238E27FC236}">
                  <a16:creationId xmlns:a16="http://schemas.microsoft.com/office/drawing/2014/main" id="{CBEA54E2-F618-F64B-A00B-4B332D35F7D7}"/>
                </a:ext>
              </a:extLst>
            </xdr:cNvPr>
            <xdr:cNvGraphicFramePr/>
          </xdr:nvGraphicFramePr>
          <xdr:xfrm>
            <a:off x="0" y="0"/>
            <a:ext cx="0" cy="0"/>
          </xdr:xfrm>
          <a:graphic>
            <a:graphicData uri="http://schemas.microsoft.com/office/drawing/2010/slicer">
              <sle:slicer xmlns:sle="http://schemas.microsoft.com/office/drawing/2010/slicer" name="Facilitator 3"/>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3">
              <a:extLst>
                <a:ext uri="{FF2B5EF4-FFF2-40B4-BE49-F238E27FC236}">
                  <a16:creationId xmlns:a16="http://schemas.microsoft.com/office/drawing/2014/main" id="{D674D59C-4C97-5C43-831E-56B52CD2E9F5}"/>
                </a:ext>
              </a:extLst>
            </xdr:cNvPr>
            <xdr:cNvGraphicFramePr/>
          </xdr:nvGraphicFramePr>
          <xdr:xfrm>
            <a:off x="0" y="0"/>
            <a:ext cx="0" cy="0"/>
          </xdr:xfrm>
          <a:graphic>
            <a:graphicData uri="http://schemas.microsoft.com/office/drawing/2010/slicer">
              <sle:slicer xmlns:sle="http://schemas.microsoft.com/office/drawing/2010/slicer" name="COURSE 3"/>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254B09B4-1D5D-E045-A76A-8A5A253AB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5B35129F-E539-AF49-B482-739C2C700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4">
              <a:extLst>
                <a:ext uri="{FF2B5EF4-FFF2-40B4-BE49-F238E27FC236}">
                  <a16:creationId xmlns:a16="http://schemas.microsoft.com/office/drawing/2014/main" id="{F5D2F7A0-B2AB-4F45-82A6-B3A55BA52CE7}"/>
                </a:ext>
              </a:extLst>
            </xdr:cNvPr>
            <xdr:cNvGraphicFramePr/>
          </xdr:nvGraphicFramePr>
          <xdr:xfrm>
            <a:off x="0" y="0"/>
            <a:ext cx="0" cy="0"/>
          </xdr:xfrm>
          <a:graphic>
            <a:graphicData uri="http://schemas.microsoft.com/office/drawing/2010/slicer">
              <sle:slicer xmlns:sle="http://schemas.microsoft.com/office/drawing/2010/slicer" name="Facilitator 4"/>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4">
              <a:extLst>
                <a:ext uri="{FF2B5EF4-FFF2-40B4-BE49-F238E27FC236}">
                  <a16:creationId xmlns:a16="http://schemas.microsoft.com/office/drawing/2014/main" id="{D8784641-A03C-1841-94E1-3B4DECA26D03}"/>
                </a:ext>
              </a:extLst>
            </xdr:cNvPr>
            <xdr:cNvGraphicFramePr/>
          </xdr:nvGraphicFramePr>
          <xdr:xfrm>
            <a:off x="0" y="0"/>
            <a:ext cx="0" cy="0"/>
          </xdr:xfrm>
          <a:graphic>
            <a:graphicData uri="http://schemas.microsoft.com/office/drawing/2010/slicer">
              <sle:slicer xmlns:sle="http://schemas.microsoft.com/office/drawing/2010/slicer" name="COURSE 4"/>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2C15EC41-1851-D742-BF6D-5466CFB5F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FB9EC367-4663-314E-A12F-41204DCFE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5">
              <a:extLst>
                <a:ext uri="{FF2B5EF4-FFF2-40B4-BE49-F238E27FC236}">
                  <a16:creationId xmlns:a16="http://schemas.microsoft.com/office/drawing/2014/main" id="{3AAB43C0-848B-BC40-8FC5-88EF92F88873}"/>
                </a:ext>
              </a:extLst>
            </xdr:cNvPr>
            <xdr:cNvGraphicFramePr/>
          </xdr:nvGraphicFramePr>
          <xdr:xfrm>
            <a:off x="0" y="0"/>
            <a:ext cx="0" cy="0"/>
          </xdr:xfrm>
          <a:graphic>
            <a:graphicData uri="http://schemas.microsoft.com/office/drawing/2010/slicer">
              <sle:slicer xmlns:sle="http://schemas.microsoft.com/office/drawing/2010/slicer" name="Facilitator 5"/>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5">
              <a:extLst>
                <a:ext uri="{FF2B5EF4-FFF2-40B4-BE49-F238E27FC236}">
                  <a16:creationId xmlns:a16="http://schemas.microsoft.com/office/drawing/2014/main" id="{EDE6F015-7F05-3940-8008-7CFE34CFD9FD}"/>
                </a:ext>
              </a:extLst>
            </xdr:cNvPr>
            <xdr:cNvGraphicFramePr/>
          </xdr:nvGraphicFramePr>
          <xdr:xfrm>
            <a:off x="0" y="0"/>
            <a:ext cx="0" cy="0"/>
          </xdr:xfrm>
          <a:graphic>
            <a:graphicData uri="http://schemas.microsoft.com/office/drawing/2010/slicer">
              <sle:slicer xmlns:sle="http://schemas.microsoft.com/office/drawing/2010/slicer" name="COURSE 5"/>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4492E9B9-519F-F142-99B5-26A37391C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8ADBCF13-969F-4F4B-A26F-9E9E10007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6">
              <a:extLst>
                <a:ext uri="{FF2B5EF4-FFF2-40B4-BE49-F238E27FC236}">
                  <a16:creationId xmlns:a16="http://schemas.microsoft.com/office/drawing/2014/main" id="{82FD2D56-8EC0-334B-9644-D7BE19719866}"/>
                </a:ext>
              </a:extLst>
            </xdr:cNvPr>
            <xdr:cNvGraphicFramePr/>
          </xdr:nvGraphicFramePr>
          <xdr:xfrm>
            <a:off x="0" y="0"/>
            <a:ext cx="0" cy="0"/>
          </xdr:xfrm>
          <a:graphic>
            <a:graphicData uri="http://schemas.microsoft.com/office/drawing/2010/slicer">
              <sle:slicer xmlns:sle="http://schemas.microsoft.com/office/drawing/2010/slicer" name="Facilitator 6"/>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6">
              <a:extLst>
                <a:ext uri="{FF2B5EF4-FFF2-40B4-BE49-F238E27FC236}">
                  <a16:creationId xmlns:a16="http://schemas.microsoft.com/office/drawing/2014/main" id="{C388BEA3-6247-1D46-BAD9-6CF9DDF4A756}"/>
                </a:ext>
              </a:extLst>
            </xdr:cNvPr>
            <xdr:cNvGraphicFramePr/>
          </xdr:nvGraphicFramePr>
          <xdr:xfrm>
            <a:off x="0" y="0"/>
            <a:ext cx="0" cy="0"/>
          </xdr:xfrm>
          <a:graphic>
            <a:graphicData uri="http://schemas.microsoft.com/office/drawing/2010/slicer">
              <sle:slicer xmlns:sle="http://schemas.microsoft.com/office/drawing/2010/slicer" name="COURSE 6"/>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384C66CE-5EAD-C243-A9A0-42FA74FCC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33</xdr:row>
      <xdr:rowOff>19050</xdr:rowOff>
    </xdr:from>
    <xdr:to>
      <xdr:col>18</xdr:col>
      <xdr:colOff>762000</xdr:colOff>
      <xdr:row>59</xdr:row>
      <xdr:rowOff>152400</xdr:rowOff>
    </xdr:to>
    <xdr:graphicFrame macro="">
      <xdr:nvGraphicFramePr>
        <xdr:cNvPr id="2" name="Chart 1">
          <a:extLst>
            <a:ext uri="{FF2B5EF4-FFF2-40B4-BE49-F238E27FC236}">
              <a16:creationId xmlns:a16="http://schemas.microsoft.com/office/drawing/2014/main" id="{6D4B3710-7EF3-985A-99DB-E42D1652AA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781050</xdr:colOff>
      <xdr:row>70</xdr:row>
      <xdr:rowOff>6350</xdr:rowOff>
    </xdr:from>
    <xdr:to>
      <xdr:col>18</xdr:col>
      <xdr:colOff>800100</xdr:colOff>
      <xdr:row>89</xdr:row>
      <xdr:rowOff>0</xdr:rowOff>
    </xdr:to>
    <xdr:graphicFrame macro="">
      <xdr:nvGraphicFramePr>
        <xdr:cNvPr id="3" name="Chart 2">
          <a:extLst>
            <a:ext uri="{FF2B5EF4-FFF2-40B4-BE49-F238E27FC236}">
              <a16:creationId xmlns:a16="http://schemas.microsoft.com/office/drawing/2014/main" id="{8C0D05D7-2958-0483-CB24-8EE6BBE83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1714499</xdr:colOff>
      <xdr:row>33</xdr:row>
      <xdr:rowOff>177801</xdr:rowOff>
    </xdr:from>
    <xdr:to>
      <xdr:col>10</xdr:col>
      <xdr:colOff>728133</xdr:colOff>
      <xdr:row>47</xdr:row>
      <xdr:rowOff>76201</xdr:rowOff>
    </xdr:to>
    <xdr:graphicFrame macro="">
      <xdr:nvGraphicFramePr>
        <xdr:cNvPr id="2" name="Chart 1">
          <a:extLst>
            <a:ext uri="{FF2B5EF4-FFF2-40B4-BE49-F238E27FC236}">
              <a16:creationId xmlns:a16="http://schemas.microsoft.com/office/drawing/2014/main" id="{2D26CEB2-EFA3-AF97-EF7C-66E8D9787F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719667</xdr:colOff>
      <xdr:row>47</xdr:row>
      <xdr:rowOff>160868</xdr:rowOff>
    </xdr:from>
    <xdr:to>
      <xdr:col>11</xdr:col>
      <xdr:colOff>3666067</xdr:colOff>
      <xdr:row>55</xdr:row>
      <xdr:rowOff>110068</xdr:rowOff>
    </xdr:to>
    <xdr:graphicFrame macro="">
      <xdr:nvGraphicFramePr>
        <xdr:cNvPr id="3" name="Chart 2">
          <a:extLst>
            <a:ext uri="{FF2B5EF4-FFF2-40B4-BE49-F238E27FC236}">
              <a16:creationId xmlns:a16="http://schemas.microsoft.com/office/drawing/2014/main" id="{3F54F6CF-3CB9-EA13-A235-F5D0BA998B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736600</xdr:colOff>
      <xdr:row>55</xdr:row>
      <xdr:rowOff>177800</xdr:rowOff>
    </xdr:from>
    <xdr:to>
      <xdr:col>11</xdr:col>
      <xdr:colOff>3674533</xdr:colOff>
      <xdr:row>64</xdr:row>
      <xdr:rowOff>93133</xdr:rowOff>
    </xdr:to>
    <xdr:graphicFrame macro="">
      <xdr:nvGraphicFramePr>
        <xdr:cNvPr id="4" name="Chart 3">
          <a:extLst>
            <a:ext uri="{FF2B5EF4-FFF2-40B4-BE49-F238E27FC236}">
              <a16:creationId xmlns:a16="http://schemas.microsoft.com/office/drawing/2014/main" id="{0B498C8D-B647-2D74-530F-1DE57A32F8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745066</xdr:colOff>
      <xdr:row>64</xdr:row>
      <xdr:rowOff>169333</xdr:rowOff>
    </xdr:from>
    <xdr:to>
      <xdr:col>11</xdr:col>
      <xdr:colOff>3691466</xdr:colOff>
      <xdr:row>72</xdr:row>
      <xdr:rowOff>50800</xdr:rowOff>
    </xdr:to>
    <xdr:graphicFrame macro="">
      <xdr:nvGraphicFramePr>
        <xdr:cNvPr id="5" name="Chart 4">
          <a:extLst>
            <a:ext uri="{FF2B5EF4-FFF2-40B4-BE49-F238E27FC236}">
              <a16:creationId xmlns:a16="http://schemas.microsoft.com/office/drawing/2014/main" id="{3C3F5CFA-5F07-2474-E393-3C63DD53DB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6350</xdr:colOff>
      <xdr:row>127</xdr:row>
      <xdr:rowOff>146050</xdr:rowOff>
    </xdr:from>
    <xdr:to>
      <xdr:col>22</xdr:col>
      <xdr:colOff>76200</xdr:colOff>
      <xdr:row>152</xdr:row>
      <xdr:rowOff>127000</xdr:rowOff>
    </xdr:to>
    <xdr:graphicFrame macro="">
      <xdr:nvGraphicFramePr>
        <xdr:cNvPr id="2" name="Chart 1">
          <a:extLst>
            <a:ext uri="{FF2B5EF4-FFF2-40B4-BE49-F238E27FC236}">
              <a16:creationId xmlns:a16="http://schemas.microsoft.com/office/drawing/2014/main" id="{A9619B67-49F7-B9EB-13A0-CCED47A0FE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82550</xdr:colOff>
      <xdr:row>162</xdr:row>
      <xdr:rowOff>57150</xdr:rowOff>
    </xdr:from>
    <xdr:to>
      <xdr:col>21</xdr:col>
      <xdr:colOff>787400</xdr:colOff>
      <xdr:row>183</xdr:row>
      <xdr:rowOff>38100</xdr:rowOff>
    </xdr:to>
    <xdr:graphicFrame macro="">
      <xdr:nvGraphicFramePr>
        <xdr:cNvPr id="3" name="Chart 2">
          <a:extLst>
            <a:ext uri="{FF2B5EF4-FFF2-40B4-BE49-F238E27FC236}">
              <a16:creationId xmlns:a16="http://schemas.microsoft.com/office/drawing/2014/main" id="{EE4EC0DC-630D-A5CA-B386-D933DF8616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63500</xdr:colOff>
      <xdr:row>189</xdr:row>
      <xdr:rowOff>44450</xdr:rowOff>
    </xdr:from>
    <xdr:to>
      <xdr:col>19</xdr:col>
      <xdr:colOff>88900</xdr:colOff>
      <xdr:row>202</xdr:row>
      <xdr:rowOff>146050</xdr:rowOff>
    </xdr:to>
    <xdr:graphicFrame macro="">
      <xdr:nvGraphicFramePr>
        <xdr:cNvPr id="4" name="Chart 3">
          <a:extLst>
            <a:ext uri="{FF2B5EF4-FFF2-40B4-BE49-F238E27FC236}">
              <a16:creationId xmlns:a16="http://schemas.microsoft.com/office/drawing/2014/main" id="{B376A340-7E19-F6AA-DE00-13E4D403FF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819150</xdr:colOff>
      <xdr:row>203</xdr:row>
      <xdr:rowOff>196850</xdr:rowOff>
    </xdr:from>
    <xdr:to>
      <xdr:col>19</xdr:col>
      <xdr:colOff>12700</xdr:colOff>
      <xdr:row>217</xdr:row>
      <xdr:rowOff>95250</xdr:rowOff>
    </xdr:to>
    <xdr:graphicFrame macro="">
      <xdr:nvGraphicFramePr>
        <xdr:cNvPr id="5" name="Chart 4">
          <a:extLst>
            <a:ext uri="{FF2B5EF4-FFF2-40B4-BE49-F238E27FC236}">
              <a16:creationId xmlns:a16="http://schemas.microsoft.com/office/drawing/2014/main" id="{679154DD-F947-041F-97F7-7918D246C0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12700</xdr:colOff>
      <xdr:row>227</xdr:row>
      <xdr:rowOff>165100</xdr:rowOff>
    </xdr:from>
    <xdr:to>
      <xdr:col>14</xdr:col>
      <xdr:colOff>0</xdr:colOff>
      <xdr:row>229</xdr:row>
      <xdr:rowOff>2540</xdr:rowOff>
    </xdr:to>
    <xdr:graphicFrame macro="">
      <xdr:nvGraphicFramePr>
        <xdr:cNvPr id="6" name="Chart 5">
          <a:extLst>
            <a:ext uri="{FF2B5EF4-FFF2-40B4-BE49-F238E27FC236}">
              <a16:creationId xmlns:a16="http://schemas.microsoft.com/office/drawing/2014/main" id="{457245A8-1876-0646-A12B-EF5B2A1C39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230</xdr:row>
      <xdr:rowOff>0</xdr:rowOff>
    </xdr:from>
    <xdr:to>
      <xdr:col>13</xdr:col>
      <xdr:colOff>812800</xdr:colOff>
      <xdr:row>231</xdr:row>
      <xdr:rowOff>40640</xdr:rowOff>
    </xdr:to>
    <xdr:graphicFrame macro="">
      <xdr:nvGraphicFramePr>
        <xdr:cNvPr id="9" name="Chart 8">
          <a:extLst>
            <a:ext uri="{FF2B5EF4-FFF2-40B4-BE49-F238E27FC236}">
              <a16:creationId xmlns:a16="http://schemas.microsoft.com/office/drawing/2014/main" id="{4B46F59F-143D-4C50-10C5-BA8E262B82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231</xdr:row>
      <xdr:rowOff>0</xdr:rowOff>
    </xdr:from>
    <xdr:to>
      <xdr:col>13</xdr:col>
      <xdr:colOff>812800</xdr:colOff>
      <xdr:row>232</xdr:row>
      <xdr:rowOff>40640</xdr:rowOff>
    </xdr:to>
    <xdr:graphicFrame macro="">
      <xdr:nvGraphicFramePr>
        <xdr:cNvPr id="10" name="Chart 9">
          <a:extLst>
            <a:ext uri="{FF2B5EF4-FFF2-40B4-BE49-F238E27FC236}">
              <a16:creationId xmlns:a16="http://schemas.microsoft.com/office/drawing/2014/main" id="{970A2B89-6474-8E45-9F13-F41E95BEB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232</xdr:row>
      <xdr:rowOff>0</xdr:rowOff>
    </xdr:from>
    <xdr:to>
      <xdr:col>13</xdr:col>
      <xdr:colOff>812800</xdr:colOff>
      <xdr:row>233</xdr:row>
      <xdr:rowOff>40640</xdr:rowOff>
    </xdr:to>
    <xdr:graphicFrame macro="">
      <xdr:nvGraphicFramePr>
        <xdr:cNvPr id="11" name="Chart 10">
          <a:extLst>
            <a:ext uri="{FF2B5EF4-FFF2-40B4-BE49-F238E27FC236}">
              <a16:creationId xmlns:a16="http://schemas.microsoft.com/office/drawing/2014/main" id="{A23B8040-8FD1-614B-8653-DF6E56BA4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233</xdr:row>
      <xdr:rowOff>0</xdr:rowOff>
    </xdr:from>
    <xdr:to>
      <xdr:col>13</xdr:col>
      <xdr:colOff>812800</xdr:colOff>
      <xdr:row>234</xdr:row>
      <xdr:rowOff>40640</xdr:rowOff>
    </xdr:to>
    <xdr:graphicFrame macro="">
      <xdr:nvGraphicFramePr>
        <xdr:cNvPr id="12" name="Chart 11">
          <a:extLst>
            <a:ext uri="{FF2B5EF4-FFF2-40B4-BE49-F238E27FC236}">
              <a16:creationId xmlns:a16="http://schemas.microsoft.com/office/drawing/2014/main" id="{F909B69D-FF88-7841-8F4A-D3233B8BF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234</xdr:row>
      <xdr:rowOff>0</xdr:rowOff>
    </xdr:from>
    <xdr:to>
      <xdr:col>13</xdr:col>
      <xdr:colOff>812800</xdr:colOff>
      <xdr:row>235</xdr:row>
      <xdr:rowOff>40640</xdr:rowOff>
    </xdr:to>
    <xdr:graphicFrame macro="">
      <xdr:nvGraphicFramePr>
        <xdr:cNvPr id="13" name="Chart 12">
          <a:extLst>
            <a:ext uri="{FF2B5EF4-FFF2-40B4-BE49-F238E27FC236}">
              <a16:creationId xmlns:a16="http://schemas.microsoft.com/office/drawing/2014/main" id="{78CC7BA2-5DBC-4840-919C-DB07D4C8F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235</xdr:row>
      <xdr:rowOff>0</xdr:rowOff>
    </xdr:from>
    <xdr:to>
      <xdr:col>13</xdr:col>
      <xdr:colOff>812800</xdr:colOff>
      <xdr:row>236</xdr:row>
      <xdr:rowOff>40640</xdr:rowOff>
    </xdr:to>
    <xdr:graphicFrame macro="">
      <xdr:nvGraphicFramePr>
        <xdr:cNvPr id="14" name="Chart 13">
          <a:extLst>
            <a:ext uri="{FF2B5EF4-FFF2-40B4-BE49-F238E27FC236}">
              <a16:creationId xmlns:a16="http://schemas.microsoft.com/office/drawing/2014/main" id="{95E3EE58-5B03-7A41-9E4A-B64B19C4A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236</xdr:row>
      <xdr:rowOff>0</xdr:rowOff>
    </xdr:from>
    <xdr:to>
      <xdr:col>13</xdr:col>
      <xdr:colOff>812800</xdr:colOff>
      <xdr:row>237</xdr:row>
      <xdr:rowOff>40640</xdr:rowOff>
    </xdr:to>
    <xdr:graphicFrame macro="">
      <xdr:nvGraphicFramePr>
        <xdr:cNvPr id="15" name="Chart 14">
          <a:extLst>
            <a:ext uri="{FF2B5EF4-FFF2-40B4-BE49-F238E27FC236}">
              <a16:creationId xmlns:a16="http://schemas.microsoft.com/office/drawing/2014/main" id="{17B38EB0-22C6-FC4B-8C9B-5ADCE26D6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237</xdr:row>
      <xdr:rowOff>0</xdr:rowOff>
    </xdr:from>
    <xdr:to>
      <xdr:col>13</xdr:col>
      <xdr:colOff>812800</xdr:colOff>
      <xdr:row>238</xdr:row>
      <xdr:rowOff>40640</xdr:rowOff>
    </xdr:to>
    <xdr:graphicFrame macro="">
      <xdr:nvGraphicFramePr>
        <xdr:cNvPr id="16" name="Chart 15">
          <a:extLst>
            <a:ext uri="{FF2B5EF4-FFF2-40B4-BE49-F238E27FC236}">
              <a16:creationId xmlns:a16="http://schemas.microsoft.com/office/drawing/2014/main" id="{90091D16-ED3B-8C4B-95A5-562A1985D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238</xdr:row>
      <xdr:rowOff>0</xdr:rowOff>
    </xdr:from>
    <xdr:to>
      <xdr:col>13</xdr:col>
      <xdr:colOff>812800</xdr:colOff>
      <xdr:row>239</xdr:row>
      <xdr:rowOff>40640</xdr:rowOff>
    </xdr:to>
    <xdr:graphicFrame macro="">
      <xdr:nvGraphicFramePr>
        <xdr:cNvPr id="17" name="Chart 16">
          <a:extLst>
            <a:ext uri="{FF2B5EF4-FFF2-40B4-BE49-F238E27FC236}">
              <a16:creationId xmlns:a16="http://schemas.microsoft.com/office/drawing/2014/main" id="{D718EC41-0E6C-414F-A695-CAFFD835B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0</xdr:colOff>
      <xdr:row>239</xdr:row>
      <xdr:rowOff>0</xdr:rowOff>
    </xdr:from>
    <xdr:to>
      <xdr:col>13</xdr:col>
      <xdr:colOff>812800</xdr:colOff>
      <xdr:row>240</xdr:row>
      <xdr:rowOff>40640</xdr:rowOff>
    </xdr:to>
    <xdr:graphicFrame macro="">
      <xdr:nvGraphicFramePr>
        <xdr:cNvPr id="18" name="Chart 17">
          <a:extLst>
            <a:ext uri="{FF2B5EF4-FFF2-40B4-BE49-F238E27FC236}">
              <a16:creationId xmlns:a16="http://schemas.microsoft.com/office/drawing/2014/main" id="{BAD9AA49-8235-3641-9A5B-557FA93A4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240</xdr:row>
      <xdr:rowOff>0</xdr:rowOff>
    </xdr:from>
    <xdr:to>
      <xdr:col>13</xdr:col>
      <xdr:colOff>812800</xdr:colOff>
      <xdr:row>241</xdr:row>
      <xdr:rowOff>40640</xdr:rowOff>
    </xdr:to>
    <xdr:graphicFrame macro="">
      <xdr:nvGraphicFramePr>
        <xdr:cNvPr id="19" name="Chart 18">
          <a:extLst>
            <a:ext uri="{FF2B5EF4-FFF2-40B4-BE49-F238E27FC236}">
              <a16:creationId xmlns:a16="http://schemas.microsoft.com/office/drawing/2014/main" id="{139CC236-F279-694C-8A2A-764A400B4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0</xdr:colOff>
      <xdr:row>229</xdr:row>
      <xdr:rowOff>0</xdr:rowOff>
    </xdr:from>
    <xdr:to>
      <xdr:col>13</xdr:col>
      <xdr:colOff>812800</xdr:colOff>
      <xdr:row>230</xdr:row>
      <xdr:rowOff>40640</xdr:rowOff>
    </xdr:to>
    <xdr:graphicFrame macro="">
      <xdr:nvGraphicFramePr>
        <xdr:cNvPr id="20" name="Chart 19">
          <a:extLst>
            <a:ext uri="{FF2B5EF4-FFF2-40B4-BE49-F238E27FC236}">
              <a16:creationId xmlns:a16="http://schemas.microsoft.com/office/drawing/2014/main" id="{40B09C56-76D7-B943-ACE3-9EEE999E6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546100</xdr:colOff>
      <xdr:row>134</xdr:row>
      <xdr:rowOff>0</xdr:rowOff>
    </xdr:from>
    <xdr:to>
      <xdr:col>36</xdr:col>
      <xdr:colOff>723900</xdr:colOff>
      <xdr:row>152</xdr:row>
      <xdr:rowOff>152400</xdr:rowOff>
    </xdr:to>
    <xdr:graphicFrame macro="">
      <xdr:nvGraphicFramePr>
        <xdr:cNvPr id="7" name="Chart 6">
          <a:extLst>
            <a:ext uri="{FF2B5EF4-FFF2-40B4-BE49-F238E27FC236}">
              <a16:creationId xmlns:a16="http://schemas.microsoft.com/office/drawing/2014/main" id="{4F8C5BDD-6A01-3262-63DD-46D0225A1B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25400</xdr:colOff>
      <xdr:row>166</xdr:row>
      <xdr:rowOff>139700</xdr:rowOff>
    </xdr:from>
    <xdr:to>
      <xdr:col>36</xdr:col>
      <xdr:colOff>304800</xdr:colOff>
      <xdr:row>180</xdr:row>
      <xdr:rowOff>38100</xdr:rowOff>
    </xdr:to>
    <xdr:graphicFrame macro="">
      <xdr:nvGraphicFramePr>
        <xdr:cNvPr id="8" name="Chart 7">
          <a:extLst>
            <a:ext uri="{FF2B5EF4-FFF2-40B4-BE49-F238E27FC236}">
              <a16:creationId xmlns:a16="http://schemas.microsoft.com/office/drawing/2014/main" id="{38C25F49-3054-A3E6-80BE-CA7E7EF972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431800</xdr:colOff>
      <xdr:row>3026</xdr:row>
      <xdr:rowOff>82550</xdr:rowOff>
    </xdr:from>
    <xdr:to>
      <xdr:col>19</xdr:col>
      <xdr:colOff>0</xdr:colOff>
      <xdr:row>3043</xdr:row>
      <xdr:rowOff>139700</xdr:rowOff>
    </xdr:to>
    <xdr:graphicFrame macro="">
      <xdr:nvGraphicFramePr>
        <xdr:cNvPr id="2" name="Chart 1">
          <a:extLst>
            <a:ext uri="{FF2B5EF4-FFF2-40B4-BE49-F238E27FC236}">
              <a16:creationId xmlns:a16="http://schemas.microsoft.com/office/drawing/2014/main" id="{38A155FE-DEE4-3FAF-6232-5B24810104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66</xdr:row>
      <xdr:rowOff>44450</xdr:rowOff>
    </xdr:from>
    <xdr:to>
      <xdr:col>6</xdr:col>
      <xdr:colOff>812800</xdr:colOff>
      <xdr:row>97</xdr:row>
      <xdr:rowOff>139700</xdr:rowOff>
    </xdr:to>
    <xdr:graphicFrame macro="">
      <xdr:nvGraphicFramePr>
        <xdr:cNvPr id="4" name="Chart 3">
          <a:extLst>
            <a:ext uri="{FF2B5EF4-FFF2-40B4-BE49-F238E27FC236}">
              <a16:creationId xmlns:a16="http://schemas.microsoft.com/office/drawing/2014/main" id="{002C3181-6531-42B6-5B37-19EDB3437D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66</xdr:row>
      <xdr:rowOff>69850</xdr:rowOff>
    </xdr:from>
    <xdr:to>
      <xdr:col>14</xdr:col>
      <xdr:colOff>368300</xdr:colOff>
      <xdr:row>85</xdr:row>
      <xdr:rowOff>38100</xdr:rowOff>
    </xdr:to>
    <xdr:graphicFrame macro="">
      <xdr:nvGraphicFramePr>
        <xdr:cNvPr id="5" name="Chart 4">
          <a:extLst>
            <a:ext uri="{FF2B5EF4-FFF2-40B4-BE49-F238E27FC236}">
              <a16:creationId xmlns:a16="http://schemas.microsoft.com/office/drawing/2014/main" id="{70C9BAA3-5B1C-ED45-5AB2-F0BFAAB692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0.1362</cdr:x>
      <cdr:y>0.35452</cdr:y>
    </cdr:from>
    <cdr:to>
      <cdr:x>0.91935</cdr:x>
      <cdr:y>0.4856</cdr:y>
    </cdr:to>
    <cdr:sp macro="" textlink="">
      <cdr:nvSpPr>
        <cdr:cNvPr id="2" name="TextBox 1">
          <a:extLst xmlns:a="http://schemas.openxmlformats.org/drawingml/2006/main">
            <a:ext uri="{FF2B5EF4-FFF2-40B4-BE49-F238E27FC236}">
              <a16:creationId xmlns:a16="http://schemas.microsoft.com/office/drawing/2014/main" id="{02F440E9-C369-F3FC-7DB4-F03B5E5DB3C0}"/>
            </a:ext>
          </a:extLst>
        </cdr:cNvPr>
        <cdr:cNvSpPr txBox="1"/>
      </cdr:nvSpPr>
      <cdr:spPr>
        <a:xfrm xmlns:a="http://schemas.openxmlformats.org/drawingml/2006/main">
          <a:off x="965200" y="2266950"/>
          <a:ext cx="5549900" cy="8382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GB" sz="1100" kern="1200"/>
            <a:t>Objectives, facilitator</a:t>
          </a:r>
          <a:r>
            <a:rPr lang="en-GB" sz="1100" kern="1200" baseline="0"/>
            <a:t> performance and workshop design remain conssitently high across years</a:t>
          </a:r>
        </a:p>
        <a:p xmlns:a="http://schemas.openxmlformats.org/drawingml/2006/main">
          <a:endParaRPr lang="en-GB" sz="1100" kern="1200" baseline="0"/>
        </a:p>
        <a:p xmlns:a="http://schemas.openxmlformats.org/drawingml/2006/main">
          <a:r>
            <a:rPr lang="en-GB" sz="1100" kern="1200" baseline="0"/>
            <a:t>Technical support and the overall learning experience have seen seom decline in the last two years</a:t>
          </a:r>
          <a:endParaRPr lang="en-GB" sz="1100" kern="1200"/>
        </a:p>
      </cdr:txBody>
    </cdr:sp>
  </cdr:relSizeAnchor>
</c:userShapes>
</file>

<file path=xl/drawings/drawing8.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0EA68777-38E9-F13D-09DB-EA425977CC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a:extLst>
                <a:ext uri="{FF2B5EF4-FFF2-40B4-BE49-F238E27FC236}">
                  <a16:creationId xmlns:a16="http://schemas.microsoft.com/office/drawing/2014/main" id="{75B62357-547C-E1D6-423E-5ACC80C72343}"/>
                </a:ext>
              </a:extLst>
            </xdr:cNvPr>
            <xdr:cNvGraphicFramePr/>
          </xdr:nvGraphicFramePr>
          <xdr:xfrm>
            <a:off x="0" y="0"/>
            <a:ext cx="0" cy="0"/>
          </xdr:xfrm>
          <a:graphic>
            <a:graphicData uri="http://schemas.microsoft.com/office/drawing/2010/slicer">
              <sle:slicer xmlns:sle="http://schemas.microsoft.com/office/drawing/2010/slicer" name="Facilitator"/>
            </a:graphicData>
          </a:graphic>
        </xdr:graphicFrame>
      </mc:Choice>
      <mc:Fallback xmlns="">
        <xdr:sp macro="" textlink="">
          <xdr:nvSpPr>
            <xdr:cNvPr id="0" name=""/>
            <xdr:cNvSpPr>
              <a:spLocks noTextEdit="1"/>
            </xdr:cNvSpPr>
          </xdr:nvSpPr>
          <xdr:spPr>
            <a:xfrm>
              <a:off x="13923434" y="850901"/>
              <a:ext cx="4580466" cy="60536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a:extLst>
                <a:ext uri="{FF2B5EF4-FFF2-40B4-BE49-F238E27FC236}">
                  <a16:creationId xmlns:a16="http://schemas.microsoft.com/office/drawing/2014/main" id="{3D29906B-E830-88EC-6BC1-9ECF27F446AC}"/>
                </a:ext>
              </a:extLst>
            </xdr:cNvPr>
            <xdr:cNvGraphicFramePr/>
          </xdr:nvGraphicFramePr>
          <xdr:xfrm>
            <a:off x="0" y="0"/>
            <a:ext cx="0" cy="0"/>
          </xdr:xfrm>
          <a:graphic>
            <a:graphicData uri="http://schemas.microsoft.com/office/drawing/2010/slicer">
              <sle:slicer xmlns:sle="http://schemas.microsoft.com/office/drawing/2010/slicer" name="COURSE"/>
            </a:graphicData>
          </a:graphic>
        </xdr:graphicFrame>
      </mc:Choice>
      <mc:Fallback xmlns="">
        <xdr:sp macro="" textlink="">
          <xdr:nvSpPr>
            <xdr:cNvPr id="0" name=""/>
            <xdr:cNvSpPr>
              <a:spLocks noTextEdit="1"/>
            </xdr:cNvSpPr>
          </xdr:nvSpPr>
          <xdr:spPr>
            <a:xfrm>
              <a:off x="13931898" y="80433"/>
              <a:ext cx="10596035" cy="7493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178858</xdr:rowOff>
    </xdr:from>
    <xdr:to>
      <xdr:col>30</xdr:col>
      <xdr:colOff>603250</xdr:colOff>
      <xdr:row>70</xdr:row>
      <xdr:rowOff>31749</xdr:rowOff>
    </xdr:to>
    <xdr:graphicFrame macro="">
      <xdr:nvGraphicFramePr>
        <xdr:cNvPr id="5" name="Chart 4">
          <a:extLst>
            <a:ext uri="{FF2B5EF4-FFF2-40B4-BE49-F238E27FC236}">
              <a16:creationId xmlns:a16="http://schemas.microsoft.com/office/drawing/2014/main" id="{CD84F2EE-4D37-51BA-29C8-D78ABC625E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12700</xdr:colOff>
      <xdr:row>75</xdr:row>
      <xdr:rowOff>165100</xdr:rowOff>
    </xdr:from>
    <xdr:to>
      <xdr:col>26</xdr:col>
      <xdr:colOff>0</xdr:colOff>
      <xdr:row>77</xdr:row>
      <xdr:rowOff>2540</xdr:rowOff>
    </xdr:to>
    <xdr:graphicFrame macro="">
      <xdr:nvGraphicFramePr>
        <xdr:cNvPr id="6" name="Chart 5">
          <a:extLst>
            <a:ext uri="{FF2B5EF4-FFF2-40B4-BE49-F238E27FC236}">
              <a16:creationId xmlns:a16="http://schemas.microsoft.com/office/drawing/2014/main" id="{8BB5BC83-BE92-FF4A-8276-E9D13C15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77</xdr:row>
      <xdr:rowOff>0</xdr:rowOff>
    </xdr:from>
    <xdr:to>
      <xdr:col>25</xdr:col>
      <xdr:colOff>812800</xdr:colOff>
      <xdr:row>78</xdr:row>
      <xdr:rowOff>38523</xdr:rowOff>
    </xdr:to>
    <xdr:graphicFrame macro="">
      <xdr:nvGraphicFramePr>
        <xdr:cNvPr id="19" name="Chart 18">
          <a:extLst>
            <a:ext uri="{FF2B5EF4-FFF2-40B4-BE49-F238E27FC236}">
              <a16:creationId xmlns:a16="http://schemas.microsoft.com/office/drawing/2014/main" id="{78EE01C1-271E-9743-9340-2E9C4C4EF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825499</xdr:colOff>
      <xdr:row>78</xdr:row>
      <xdr:rowOff>0</xdr:rowOff>
    </xdr:from>
    <xdr:to>
      <xdr:col>26</xdr:col>
      <xdr:colOff>0</xdr:colOff>
      <xdr:row>79</xdr:row>
      <xdr:rowOff>38523</xdr:rowOff>
    </xdr:to>
    <xdr:graphicFrame macro="">
      <xdr:nvGraphicFramePr>
        <xdr:cNvPr id="20" name="Chart 19">
          <a:extLst>
            <a:ext uri="{FF2B5EF4-FFF2-40B4-BE49-F238E27FC236}">
              <a16:creationId xmlns:a16="http://schemas.microsoft.com/office/drawing/2014/main" id="{2476A3CF-DF31-C941-BAEF-C61B5C904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79</xdr:row>
      <xdr:rowOff>0</xdr:rowOff>
    </xdr:from>
    <xdr:to>
      <xdr:col>26</xdr:col>
      <xdr:colOff>1</xdr:colOff>
      <xdr:row>80</xdr:row>
      <xdr:rowOff>38523</xdr:rowOff>
    </xdr:to>
    <xdr:graphicFrame macro="">
      <xdr:nvGraphicFramePr>
        <xdr:cNvPr id="21" name="Chart 20">
          <a:extLst>
            <a:ext uri="{FF2B5EF4-FFF2-40B4-BE49-F238E27FC236}">
              <a16:creationId xmlns:a16="http://schemas.microsoft.com/office/drawing/2014/main" id="{89EE8461-F91B-2143-B6A2-3860B7B88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80</xdr:row>
      <xdr:rowOff>0</xdr:rowOff>
    </xdr:from>
    <xdr:to>
      <xdr:col>26</xdr:col>
      <xdr:colOff>1</xdr:colOff>
      <xdr:row>81</xdr:row>
      <xdr:rowOff>38523</xdr:rowOff>
    </xdr:to>
    <xdr:graphicFrame macro="">
      <xdr:nvGraphicFramePr>
        <xdr:cNvPr id="22" name="Chart 21">
          <a:extLst>
            <a:ext uri="{FF2B5EF4-FFF2-40B4-BE49-F238E27FC236}">
              <a16:creationId xmlns:a16="http://schemas.microsoft.com/office/drawing/2014/main" id="{44239999-7F60-BA49-B643-3FA180B8A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81</xdr:row>
      <xdr:rowOff>0</xdr:rowOff>
    </xdr:from>
    <xdr:to>
      <xdr:col>25</xdr:col>
      <xdr:colOff>814917</xdr:colOff>
      <xdr:row>82</xdr:row>
      <xdr:rowOff>38523</xdr:rowOff>
    </xdr:to>
    <xdr:graphicFrame macro="">
      <xdr:nvGraphicFramePr>
        <xdr:cNvPr id="23" name="Chart 22">
          <a:extLst>
            <a:ext uri="{FF2B5EF4-FFF2-40B4-BE49-F238E27FC236}">
              <a16:creationId xmlns:a16="http://schemas.microsoft.com/office/drawing/2014/main" id="{A852BC97-CCCE-A74B-A2EB-6AD75E1DB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0</xdr:colOff>
      <xdr:row>82</xdr:row>
      <xdr:rowOff>0</xdr:rowOff>
    </xdr:from>
    <xdr:to>
      <xdr:col>25</xdr:col>
      <xdr:colOff>814917</xdr:colOff>
      <xdr:row>83</xdr:row>
      <xdr:rowOff>38523</xdr:rowOff>
    </xdr:to>
    <xdr:graphicFrame macro="">
      <xdr:nvGraphicFramePr>
        <xdr:cNvPr id="24" name="Chart 23">
          <a:extLst>
            <a:ext uri="{FF2B5EF4-FFF2-40B4-BE49-F238E27FC236}">
              <a16:creationId xmlns:a16="http://schemas.microsoft.com/office/drawing/2014/main" id="{16C8C719-4ED5-4145-9FF3-5EBC8D9CE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0</xdr:colOff>
      <xdr:row>83</xdr:row>
      <xdr:rowOff>0</xdr:rowOff>
    </xdr:from>
    <xdr:to>
      <xdr:col>25</xdr:col>
      <xdr:colOff>814917</xdr:colOff>
      <xdr:row>84</xdr:row>
      <xdr:rowOff>38523</xdr:rowOff>
    </xdr:to>
    <xdr:graphicFrame macro="">
      <xdr:nvGraphicFramePr>
        <xdr:cNvPr id="25" name="Chart 24">
          <a:extLst>
            <a:ext uri="{FF2B5EF4-FFF2-40B4-BE49-F238E27FC236}">
              <a16:creationId xmlns:a16="http://schemas.microsoft.com/office/drawing/2014/main" id="{C8A86806-21DB-D94D-8114-6275C1FB5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84</xdr:row>
      <xdr:rowOff>0</xdr:rowOff>
    </xdr:from>
    <xdr:to>
      <xdr:col>25</xdr:col>
      <xdr:colOff>814917</xdr:colOff>
      <xdr:row>85</xdr:row>
      <xdr:rowOff>38523</xdr:rowOff>
    </xdr:to>
    <xdr:graphicFrame macro="">
      <xdr:nvGraphicFramePr>
        <xdr:cNvPr id="26" name="Chart 25">
          <a:extLst>
            <a:ext uri="{FF2B5EF4-FFF2-40B4-BE49-F238E27FC236}">
              <a16:creationId xmlns:a16="http://schemas.microsoft.com/office/drawing/2014/main" id="{B25FE34E-582E-024D-924F-653431798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0</xdr:colOff>
      <xdr:row>85</xdr:row>
      <xdr:rowOff>0</xdr:rowOff>
    </xdr:from>
    <xdr:to>
      <xdr:col>25</xdr:col>
      <xdr:colOff>814917</xdr:colOff>
      <xdr:row>86</xdr:row>
      <xdr:rowOff>38523</xdr:rowOff>
    </xdr:to>
    <xdr:graphicFrame macro="">
      <xdr:nvGraphicFramePr>
        <xdr:cNvPr id="27" name="Chart 26">
          <a:extLst>
            <a:ext uri="{FF2B5EF4-FFF2-40B4-BE49-F238E27FC236}">
              <a16:creationId xmlns:a16="http://schemas.microsoft.com/office/drawing/2014/main" id="{91E13CB4-A970-924A-8512-DE3FBA4BE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86</xdr:row>
      <xdr:rowOff>0</xdr:rowOff>
    </xdr:from>
    <xdr:to>
      <xdr:col>25</xdr:col>
      <xdr:colOff>814917</xdr:colOff>
      <xdr:row>87</xdr:row>
      <xdr:rowOff>38523</xdr:rowOff>
    </xdr:to>
    <xdr:graphicFrame macro="">
      <xdr:nvGraphicFramePr>
        <xdr:cNvPr id="28" name="Chart 27">
          <a:extLst>
            <a:ext uri="{FF2B5EF4-FFF2-40B4-BE49-F238E27FC236}">
              <a16:creationId xmlns:a16="http://schemas.microsoft.com/office/drawing/2014/main" id="{985E151D-1839-F54B-A8F7-7832A0C56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87</xdr:row>
      <xdr:rowOff>0</xdr:rowOff>
    </xdr:from>
    <xdr:to>
      <xdr:col>25</xdr:col>
      <xdr:colOff>814917</xdr:colOff>
      <xdr:row>88</xdr:row>
      <xdr:rowOff>38523</xdr:rowOff>
    </xdr:to>
    <xdr:graphicFrame macro="">
      <xdr:nvGraphicFramePr>
        <xdr:cNvPr id="29" name="Chart 28">
          <a:extLst>
            <a:ext uri="{FF2B5EF4-FFF2-40B4-BE49-F238E27FC236}">
              <a16:creationId xmlns:a16="http://schemas.microsoft.com/office/drawing/2014/main" id="{1E0F9929-745D-8C44-A7EC-D1C4BE438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88</xdr:row>
      <xdr:rowOff>0</xdr:rowOff>
    </xdr:from>
    <xdr:to>
      <xdr:col>25</xdr:col>
      <xdr:colOff>814917</xdr:colOff>
      <xdr:row>89</xdr:row>
      <xdr:rowOff>38523</xdr:rowOff>
    </xdr:to>
    <xdr:graphicFrame macro="">
      <xdr:nvGraphicFramePr>
        <xdr:cNvPr id="30" name="Chart 29">
          <a:extLst>
            <a:ext uri="{FF2B5EF4-FFF2-40B4-BE49-F238E27FC236}">
              <a16:creationId xmlns:a16="http://schemas.microsoft.com/office/drawing/2014/main" id="{4203D2BB-23A8-E141-87DD-2C8AF29AA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812799</xdr:colOff>
      <xdr:row>30</xdr:row>
      <xdr:rowOff>186267</xdr:rowOff>
    </xdr:from>
    <xdr:to>
      <xdr:col>31</xdr:col>
      <xdr:colOff>25399</xdr:colOff>
      <xdr:row>44</xdr:row>
      <xdr:rowOff>84667</xdr:rowOff>
    </xdr:to>
    <xdr:graphicFrame macro="">
      <xdr:nvGraphicFramePr>
        <xdr:cNvPr id="2" name="Chart 1">
          <a:extLst>
            <a:ext uri="{FF2B5EF4-FFF2-40B4-BE49-F238E27FC236}">
              <a16:creationId xmlns:a16="http://schemas.microsoft.com/office/drawing/2014/main" id="{22404490-40FC-FB4E-A502-262F6173F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550334</xdr:colOff>
      <xdr:row>4</xdr:row>
      <xdr:rowOff>38101</xdr:rowOff>
    </xdr:from>
    <xdr:to>
      <xdr:col>22</xdr:col>
      <xdr:colOff>177800</xdr:colOff>
      <xdr:row>7</xdr:row>
      <xdr:rowOff>33867</xdr:rowOff>
    </xdr:to>
    <mc:AlternateContent xmlns:mc="http://schemas.openxmlformats.org/markup-compatibility/2006" xmlns:a14="http://schemas.microsoft.com/office/drawing/2010/main">
      <mc:Choice Requires="a14">
        <xdr:graphicFrame macro="">
          <xdr:nvGraphicFramePr>
            <xdr:cNvPr id="3" name="Facilitator 1">
              <a:extLst>
                <a:ext uri="{FF2B5EF4-FFF2-40B4-BE49-F238E27FC236}">
                  <a16:creationId xmlns:a16="http://schemas.microsoft.com/office/drawing/2014/main" id="{61E2A3F4-15ED-B949-B758-8E3A03F53B6D}"/>
                </a:ext>
              </a:extLst>
            </xdr:cNvPr>
            <xdr:cNvGraphicFramePr/>
          </xdr:nvGraphicFramePr>
          <xdr:xfrm>
            <a:off x="0" y="0"/>
            <a:ext cx="0" cy="0"/>
          </xdr:xfrm>
          <a:graphic>
            <a:graphicData uri="http://schemas.microsoft.com/office/drawing/2010/slicer">
              <sle:slicer xmlns:sle="http://schemas.microsoft.com/office/drawing/2010/slicer" name="Facilitator 1"/>
            </a:graphicData>
          </a:graphic>
        </xdr:graphicFrame>
      </mc:Choice>
      <mc:Fallback xmlns="">
        <xdr:sp macro="" textlink="">
          <xdr:nvSpPr>
            <xdr:cNvPr id="0" name=""/>
            <xdr:cNvSpPr>
              <a:spLocks noTextEdit="1"/>
            </xdr:cNvSpPr>
          </xdr:nvSpPr>
          <xdr:spPr>
            <a:xfrm>
              <a:off x="13927667" y="842434"/>
              <a:ext cx="4580466" cy="59901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558798</xdr:colOff>
      <xdr:row>0</xdr:row>
      <xdr:rowOff>80433</xdr:rowOff>
    </xdr:from>
    <xdr:to>
      <xdr:col>29</xdr:col>
      <xdr:colOff>423333</xdr:colOff>
      <xdr:row>4</xdr:row>
      <xdr:rowOff>16933</xdr:rowOff>
    </xdr:to>
    <mc:AlternateContent xmlns:mc="http://schemas.openxmlformats.org/markup-compatibility/2006" xmlns:a14="http://schemas.microsoft.com/office/drawing/2010/main">
      <mc:Choice Requires="a14">
        <xdr:graphicFrame macro="">
          <xdr:nvGraphicFramePr>
            <xdr:cNvPr id="4" name="COURSE 1">
              <a:extLst>
                <a:ext uri="{FF2B5EF4-FFF2-40B4-BE49-F238E27FC236}">
                  <a16:creationId xmlns:a16="http://schemas.microsoft.com/office/drawing/2014/main" id="{B3E5DD29-163D-E742-95D3-7DA7C6D932CA}"/>
                </a:ext>
              </a:extLst>
            </xdr:cNvPr>
            <xdr:cNvGraphicFramePr/>
          </xdr:nvGraphicFramePr>
          <xdr:xfrm>
            <a:off x="0" y="0"/>
            <a:ext cx="0" cy="0"/>
          </xdr:xfrm>
          <a:graphic>
            <a:graphicData uri="http://schemas.microsoft.com/office/drawing/2010/slicer">
              <sle:slicer xmlns:sle="http://schemas.microsoft.com/office/drawing/2010/slicer" name="COURSE 1"/>
            </a:graphicData>
          </a:graphic>
        </xdr:graphicFrame>
      </mc:Choice>
      <mc:Fallback xmlns="">
        <xdr:sp macro="" textlink="">
          <xdr:nvSpPr>
            <xdr:cNvPr id="0" name=""/>
            <xdr:cNvSpPr>
              <a:spLocks noTextEdit="1"/>
            </xdr:cNvSpPr>
          </xdr:nvSpPr>
          <xdr:spPr>
            <a:xfrm>
              <a:off x="13936131" y="80433"/>
              <a:ext cx="10596035" cy="74083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18</xdr:col>
      <xdr:colOff>74084</xdr:colOff>
      <xdr:row>53</xdr:row>
      <xdr:rowOff>178859</xdr:rowOff>
    </xdr:from>
    <xdr:to>
      <xdr:col>30</xdr:col>
      <xdr:colOff>603250</xdr:colOff>
      <xdr:row>67</xdr:row>
      <xdr:rowOff>106893</xdr:rowOff>
    </xdr:to>
    <xdr:graphicFrame macro="">
      <xdr:nvGraphicFramePr>
        <xdr:cNvPr id="5" name="Chart 4">
          <a:extLst>
            <a:ext uri="{FF2B5EF4-FFF2-40B4-BE49-F238E27FC236}">
              <a16:creationId xmlns:a16="http://schemas.microsoft.com/office/drawing/2014/main" id="{EBBF2B2F-724D-8E4A-A2C5-55551E35F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Priadko" refreshedDate="45761.464574537036" createdVersion="8" refreshedVersion="8" minRefreshableVersion="3" recordCount="3002" xr:uid="{9DD5BDCA-A478-C64B-8549-A0C8D67EC1C4}">
  <cacheSource type="worksheet">
    <worksheetSource ref="A1:U3003" sheet="Revised with numbers"/>
  </cacheSource>
  <cacheFields count="24">
    <cacheField name="Record #" numFmtId="0">
      <sharedItems containsSemiMixedTypes="0" containsString="0" containsNumber="1" containsInteger="1" minValue="1" maxValue="3002" count="3002">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n v="1716"/>
        <n v="1717"/>
        <n v="1718"/>
        <n v="1719"/>
        <n v="1720"/>
        <n v="1721"/>
        <n v="1722"/>
        <n v="1723"/>
        <n v="1724"/>
        <n v="1725"/>
        <n v="1726"/>
        <n v="1727"/>
        <n v="1728"/>
        <n v="1729"/>
        <n v="1730"/>
        <n v="1731"/>
        <n v="1732"/>
        <n v="1733"/>
        <n v="1734"/>
        <n v="1735"/>
        <n v="1736"/>
        <n v="1737"/>
        <n v="1738"/>
        <n v="1739"/>
        <n v="1740"/>
        <n v="1741"/>
        <n v="1742"/>
        <n v="1743"/>
        <n v="1744"/>
        <n v="1745"/>
        <n v="1746"/>
        <n v="1747"/>
        <n v="1748"/>
        <n v="1749"/>
        <n v="1750"/>
        <n v="1751"/>
        <n v="1752"/>
        <n v="1753"/>
        <n v="1754"/>
        <n v="1755"/>
        <n v="1756"/>
        <n v="1757"/>
        <n v="1758"/>
        <n v="1759"/>
        <n v="1760"/>
        <n v="1761"/>
        <n v="1762"/>
        <n v="1763"/>
        <n v="1764"/>
        <n v="1765"/>
        <n v="1766"/>
        <n v="1767"/>
        <n v="1768"/>
        <n v="1769"/>
        <n v="1770"/>
        <n v="1771"/>
        <n v="1772"/>
        <n v="1773"/>
        <n v="1774"/>
        <n v="1775"/>
        <n v="1776"/>
        <n v="1777"/>
        <n v="1778"/>
        <n v="1779"/>
        <n v="1780"/>
        <n v="1781"/>
        <n v="1782"/>
        <n v="1783"/>
        <n v="1784"/>
        <n v="1785"/>
        <n v="1786"/>
        <n v="1787"/>
        <n v="1788"/>
        <n v="1789"/>
        <n v="1790"/>
        <n v="1791"/>
        <n v="1792"/>
        <n v="1793"/>
        <n v="1794"/>
        <n v="1795"/>
        <n v="1796"/>
        <n v="1797"/>
        <n v="1798"/>
        <n v="1799"/>
        <n v="1800"/>
        <n v="1801"/>
        <n v="1802"/>
        <n v="1803"/>
        <n v="1804"/>
        <n v="1805"/>
        <n v="1806"/>
        <n v="1807"/>
        <n v="1808"/>
        <n v="1809"/>
        <n v="1810"/>
        <n v="1811"/>
        <n v="1812"/>
        <n v="1813"/>
        <n v="1814"/>
        <n v="1815"/>
        <n v="1816"/>
        <n v="1817"/>
        <n v="1818"/>
        <n v="1819"/>
        <n v="1820"/>
        <n v="1821"/>
        <n v="1822"/>
        <n v="1823"/>
        <n v="1824"/>
        <n v="1825"/>
        <n v="1826"/>
        <n v="1827"/>
        <n v="1828"/>
        <n v="1829"/>
        <n v="1830"/>
        <n v="1831"/>
        <n v="1832"/>
        <n v="1833"/>
        <n v="1834"/>
        <n v="1835"/>
        <n v="1836"/>
        <n v="1837"/>
        <n v="1838"/>
        <n v="1839"/>
        <n v="1840"/>
        <n v="1841"/>
        <n v="1842"/>
        <n v="1843"/>
        <n v="1844"/>
        <n v="1845"/>
        <n v="1846"/>
        <n v="1847"/>
        <n v="1848"/>
        <n v="1849"/>
        <n v="1850"/>
        <n v="1851"/>
        <n v="1852"/>
        <n v="1853"/>
        <n v="1854"/>
        <n v="1855"/>
        <n v="1856"/>
        <n v="1857"/>
        <n v="1858"/>
        <n v="1859"/>
        <n v="1860"/>
        <n v="1861"/>
        <n v="1862"/>
        <n v="1863"/>
        <n v="1864"/>
        <n v="1865"/>
        <n v="1866"/>
        <n v="1867"/>
        <n v="1868"/>
        <n v="1869"/>
        <n v="1870"/>
        <n v="1871"/>
        <n v="1872"/>
        <n v="1873"/>
        <n v="1874"/>
        <n v="1875"/>
        <n v="1876"/>
        <n v="1877"/>
        <n v="1878"/>
        <n v="1879"/>
        <n v="1880"/>
        <n v="1881"/>
        <n v="1882"/>
        <n v="1883"/>
        <n v="1884"/>
        <n v="1885"/>
        <n v="1886"/>
        <n v="1887"/>
        <n v="1888"/>
        <n v="1889"/>
        <n v="1890"/>
        <n v="1891"/>
        <n v="1892"/>
        <n v="1893"/>
        <n v="1894"/>
        <n v="1895"/>
        <n v="1896"/>
        <n v="1897"/>
        <n v="1898"/>
        <n v="1899"/>
        <n v="1900"/>
        <n v="1901"/>
        <n v="1902"/>
        <n v="1903"/>
        <n v="1904"/>
        <n v="1905"/>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n v="2056"/>
        <n v="2057"/>
        <n v="2058"/>
        <n v="2059"/>
        <n v="2060"/>
        <n v="2061"/>
        <n v="2062"/>
        <n v="2063"/>
        <n v="2064"/>
        <n v="2065"/>
        <n v="2066"/>
        <n v="2067"/>
        <n v="2068"/>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n v="2151"/>
        <n v="2152"/>
        <n v="2153"/>
        <n v="2154"/>
        <n v="2155"/>
        <n v="2156"/>
        <n v="2157"/>
        <n v="2158"/>
        <n v="2159"/>
        <n v="2160"/>
        <n v="2161"/>
        <n v="2162"/>
        <n v="2163"/>
        <n v="2164"/>
        <n v="2165"/>
        <n v="2166"/>
        <n v="2167"/>
        <n v="2168"/>
        <n v="2169"/>
        <n v="2170"/>
        <n v="2171"/>
        <n v="2172"/>
        <n v="2173"/>
        <n v="2174"/>
        <n v="2175"/>
        <n v="2176"/>
        <n v="2177"/>
        <n v="2178"/>
        <n v="2179"/>
        <n v="2180"/>
        <n v="2181"/>
        <n v="2182"/>
        <n v="2183"/>
        <n v="2184"/>
        <n v="2185"/>
        <n v="2186"/>
        <n v="2187"/>
        <n v="2188"/>
        <n v="2189"/>
        <n v="2190"/>
        <n v="2191"/>
        <n v="2192"/>
        <n v="2193"/>
        <n v="2194"/>
        <n v="2195"/>
        <n v="2196"/>
        <n v="2197"/>
        <n v="2198"/>
        <n v="2199"/>
        <n v="2200"/>
        <n v="2201"/>
        <n v="2202"/>
        <n v="2203"/>
        <n v="2204"/>
        <n v="2205"/>
        <n v="2206"/>
        <n v="2207"/>
        <n v="2208"/>
        <n v="2209"/>
        <n v="2210"/>
        <n v="2211"/>
        <n v="2212"/>
        <n v="2213"/>
        <n v="2214"/>
        <n v="2215"/>
        <n v="2216"/>
        <n v="2217"/>
        <n v="2218"/>
        <n v="2219"/>
        <n v="2220"/>
        <n v="2221"/>
        <n v="2222"/>
        <n v="2223"/>
        <n v="2224"/>
        <n v="2225"/>
        <n v="2226"/>
        <n v="2227"/>
        <n v="2228"/>
        <n v="2229"/>
        <n v="2230"/>
        <n v="2231"/>
        <n v="2232"/>
        <n v="2233"/>
        <n v="2234"/>
        <n v="2235"/>
        <n v="2236"/>
        <n v="2237"/>
        <n v="2238"/>
        <n v="2239"/>
        <n v="2240"/>
        <n v="2241"/>
        <n v="2242"/>
        <n v="2243"/>
        <n v="2244"/>
        <n v="2245"/>
        <n v="2246"/>
        <n v="2247"/>
        <n v="2248"/>
        <n v="2249"/>
        <n v="2250"/>
        <n v="2251"/>
        <n v="2252"/>
        <n v="2253"/>
        <n v="2254"/>
        <n v="2255"/>
        <n v="2256"/>
        <n v="2257"/>
        <n v="2258"/>
        <n v="2259"/>
        <n v="2260"/>
        <n v="2261"/>
        <n v="2262"/>
        <n v="2263"/>
        <n v="2264"/>
        <n v="2265"/>
        <n v="2266"/>
        <n v="2267"/>
        <n v="2268"/>
        <n v="2269"/>
        <n v="2270"/>
        <n v="2271"/>
        <n v="2272"/>
        <n v="2273"/>
        <n v="2274"/>
        <n v="2275"/>
        <n v="2276"/>
        <n v="2277"/>
        <n v="2278"/>
        <n v="2279"/>
        <n v="2280"/>
        <n v="2281"/>
        <n v="2282"/>
        <n v="2283"/>
        <n v="2284"/>
        <n v="2285"/>
        <n v="2286"/>
        <n v="2287"/>
        <n v="2288"/>
        <n v="2289"/>
        <n v="2290"/>
        <n v="2291"/>
        <n v="2292"/>
        <n v="2293"/>
        <n v="2294"/>
        <n v="2295"/>
        <n v="2296"/>
        <n v="2297"/>
        <n v="2298"/>
        <n v="2299"/>
        <n v="2300"/>
        <n v="2301"/>
        <n v="2302"/>
        <n v="2303"/>
        <n v="2304"/>
        <n v="2305"/>
        <n v="2306"/>
        <n v="2307"/>
        <n v="2308"/>
        <n v="2309"/>
        <n v="2310"/>
        <n v="2311"/>
        <n v="2312"/>
        <n v="2313"/>
        <n v="2314"/>
        <n v="2315"/>
        <n v="2316"/>
        <n v="2317"/>
        <n v="2318"/>
        <n v="2319"/>
        <n v="2320"/>
        <n v="2321"/>
        <n v="2322"/>
        <n v="2323"/>
        <n v="2324"/>
        <n v="2325"/>
        <n v="2326"/>
        <n v="2327"/>
        <n v="2328"/>
        <n v="2329"/>
        <n v="2330"/>
        <n v="2331"/>
        <n v="2332"/>
        <n v="2333"/>
        <n v="2334"/>
        <n v="2335"/>
        <n v="2336"/>
        <n v="2337"/>
        <n v="2338"/>
        <n v="2339"/>
        <n v="2340"/>
        <n v="2341"/>
        <n v="2342"/>
        <n v="2343"/>
        <n v="2344"/>
        <n v="2345"/>
        <n v="2346"/>
        <n v="2347"/>
        <n v="2348"/>
        <n v="2349"/>
        <n v="2350"/>
        <n v="2351"/>
        <n v="2352"/>
        <n v="2353"/>
        <n v="2354"/>
        <n v="2355"/>
        <n v="2356"/>
        <n v="2357"/>
        <n v="2358"/>
        <n v="2359"/>
        <n v="2360"/>
        <n v="2361"/>
        <n v="2362"/>
        <n v="2363"/>
        <n v="2364"/>
        <n v="2365"/>
        <n v="2366"/>
        <n v="2367"/>
        <n v="2368"/>
        <n v="2369"/>
        <n v="2370"/>
        <n v="2371"/>
        <n v="2372"/>
        <n v="2373"/>
        <n v="2374"/>
        <n v="2375"/>
        <n v="2376"/>
        <n v="2377"/>
        <n v="2378"/>
        <n v="2379"/>
        <n v="2380"/>
        <n v="2381"/>
        <n v="2382"/>
        <n v="2383"/>
        <n v="2384"/>
        <n v="2385"/>
        <n v="2386"/>
        <n v="2387"/>
        <n v="2388"/>
        <n v="2389"/>
        <n v="2390"/>
        <n v="2391"/>
        <n v="2392"/>
        <n v="2393"/>
        <n v="2394"/>
        <n v="2395"/>
        <n v="2396"/>
        <n v="2397"/>
        <n v="2398"/>
        <n v="2399"/>
        <n v="2400"/>
        <n v="2401"/>
        <n v="2402"/>
        <n v="2403"/>
        <n v="2404"/>
        <n v="2405"/>
        <n v="2406"/>
        <n v="2407"/>
        <n v="2408"/>
        <n v="2409"/>
        <n v="2410"/>
        <n v="2411"/>
        <n v="2412"/>
        <n v="2413"/>
        <n v="2414"/>
        <n v="2415"/>
        <n v="2416"/>
        <n v="2417"/>
        <n v="2418"/>
        <n v="2419"/>
        <n v="2420"/>
        <n v="2421"/>
        <n v="2422"/>
        <n v="2423"/>
        <n v="2424"/>
        <n v="2425"/>
        <n v="2426"/>
        <n v="2427"/>
        <n v="2428"/>
        <n v="2429"/>
        <n v="2430"/>
        <n v="2431"/>
        <n v="2432"/>
        <n v="2433"/>
        <n v="2434"/>
        <n v="2435"/>
        <n v="2436"/>
        <n v="2437"/>
        <n v="2438"/>
        <n v="2439"/>
        <n v="2440"/>
        <n v="2441"/>
        <n v="2442"/>
        <n v="2443"/>
        <n v="2444"/>
        <n v="2445"/>
        <n v="2446"/>
        <n v="2447"/>
        <n v="2448"/>
        <n v="2449"/>
        <n v="2450"/>
        <n v="2451"/>
        <n v="2452"/>
        <n v="2453"/>
        <n v="2454"/>
        <n v="2455"/>
        <n v="2456"/>
        <n v="2457"/>
        <n v="2458"/>
        <n v="2459"/>
        <n v="2460"/>
        <n v="2461"/>
        <n v="2462"/>
        <n v="2463"/>
        <n v="2464"/>
        <n v="2465"/>
        <n v="2466"/>
        <n v="2467"/>
        <n v="2468"/>
        <n v="2469"/>
        <n v="2470"/>
        <n v="2471"/>
        <n v="2472"/>
        <n v="2473"/>
        <n v="2474"/>
        <n v="2475"/>
        <n v="2476"/>
        <n v="2477"/>
        <n v="2478"/>
        <n v="2479"/>
        <n v="2480"/>
        <n v="2481"/>
        <n v="2482"/>
        <n v="2483"/>
        <n v="2484"/>
        <n v="2485"/>
        <n v="2486"/>
        <n v="2487"/>
        <n v="2488"/>
        <n v="2489"/>
        <n v="2490"/>
        <n v="2491"/>
        <n v="2492"/>
        <n v="2493"/>
        <n v="2494"/>
        <n v="2495"/>
        <n v="2496"/>
        <n v="2497"/>
        <n v="2498"/>
        <n v="2499"/>
        <n v="2500"/>
        <n v="2501"/>
        <n v="2502"/>
        <n v="2503"/>
        <n v="2504"/>
        <n v="2505"/>
        <n v="2506"/>
        <n v="2507"/>
        <n v="2508"/>
        <n v="2509"/>
        <n v="2510"/>
        <n v="2511"/>
        <n v="2512"/>
        <n v="2513"/>
        <n v="2514"/>
        <n v="2515"/>
        <n v="2516"/>
        <n v="2517"/>
        <n v="2518"/>
        <n v="2519"/>
        <n v="2520"/>
        <n v="2521"/>
        <n v="2522"/>
        <n v="2523"/>
        <n v="2524"/>
        <n v="2525"/>
        <n v="2526"/>
        <n v="2527"/>
        <n v="2528"/>
        <n v="2529"/>
        <n v="2530"/>
        <n v="2531"/>
        <n v="2532"/>
        <n v="2533"/>
        <n v="2534"/>
        <n v="2535"/>
        <n v="2536"/>
        <n v="2537"/>
        <n v="2538"/>
        <n v="2539"/>
        <n v="2540"/>
        <n v="2541"/>
        <n v="2542"/>
        <n v="2543"/>
        <n v="2544"/>
        <n v="2545"/>
        <n v="2546"/>
        <n v="2547"/>
        <n v="2548"/>
        <n v="2549"/>
        <n v="2550"/>
        <n v="2551"/>
        <n v="2552"/>
        <n v="2553"/>
        <n v="2554"/>
        <n v="2555"/>
        <n v="2556"/>
        <n v="2557"/>
        <n v="2558"/>
        <n v="2559"/>
        <n v="2560"/>
        <n v="2561"/>
        <n v="2562"/>
        <n v="2563"/>
        <n v="2564"/>
        <n v="2565"/>
        <n v="2566"/>
        <n v="2567"/>
        <n v="2568"/>
        <n v="2569"/>
        <n v="2570"/>
        <n v="2571"/>
        <n v="2572"/>
        <n v="2573"/>
        <n v="2574"/>
        <n v="2575"/>
        <n v="2576"/>
        <n v="2577"/>
        <n v="2578"/>
        <n v="2579"/>
        <n v="2580"/>
        <n v="2581"/>
        <n v="2582"/>
        <n v="2583"/>
        <n v="2584"/>
        <n v="2585"/>
        <n v="2586"/>
        <n v="2587"/>
        <n v="2588"/>
        <n v="2589"/>
        <n v="2590"/>
        <n v="2591"/>
        <n v="2592"/>
        <n v="2593"/>
        <n v="2594"/>
        <n v="2595"/>
        <n v="2596"/>
        <n v="2597"/>
        <n v="2598"/>
        <n v="2599"/>
        <n v="2600"/>
        <n v="2601"/>
        <n v="2602"/>
        <n v="2603"/>
        <n v="2604"/>
        <n v="2605"/>
        <n v="2606"/>
        <n v="2607"/>
        <n v="2608"/>
        <n v="2609"/>
        <n v="2610"/>
        <n v="2611"/>
        <n v="2612"/>
        <n v="2613"/>
        <n v="2614"/>
        <n v="2615"/>
        <n v="2616"/>
        <n v="2617"/>
        <n v="2618"/>
        <n v="2619"/>
        <n v="2620"/>
        <n v="2621"/>
        <n v="2622"/>
        <n v="2623"/>
        <n v="2624"/>
        <n v="2625"/>
        <n v="2626"/>
        <n v="2627"/>
        <n v="2628"/>
        <n v="2629"/>
        <n v="2630"/>
        <n v="2631"/>
        <n v="2632"/>
        <n v="2633"/>
        <n v="2634"/>
        <n v="2635"/>
        <n v="2636"/>
        <n v="2637"/>
        <n v="2638"/>
        <n v="2639"/>
        <n v="2640"/>
        <n v="2641"/>
        <n v="2642"/>
        <n v="2643"/>
        <n v="2644"/>
        <n v="2645"/>
        <n v="2646"/>
        <n v="2647"/>
        <n v="2648"/>
        <n v="2649"/>
        <n v="2650"/>
        <n v="2651"/>
        <n v="2652"/>
        <n v="2653"/>
        <n v="2654"/>
        <n v="2655"/>
        <n v="2656"/>
        <n v="2657"/>
        <n v="2658"/>
        <n v="2659"/>
        <n v="2660"/>
        <n v="2661"/>
        <n v="2662"/>
        <n v="2663"/>
        <n v="2664"/>
        <n v="2665"/>
        <n v="2666"/>
        <n v="2667"/>
        <n v="2668"/>
        <n v="2669"/>
        <n v="2670"/>
        <n v="2671"/>
        <n v="2672"/>
        <n v="2673"/>
        <n v="2674"/>
        <n v="2675"/>
        <n v="2676"/>
        <n v="2677"/>
        <n v="2678"/>
        <n v="2679"/>
        <n v="2680"/>
        <n v="2681"/>
        <n v="2682"/>
        <n v="2683"/>
        <n v="2684"/>
        <n v="2685"/>
        <n v="2686"/>
        <n v="2687"/>
        <n v="2688"/>
        <n v="2689"/>
        <n v="2690"/>
        <n v="2691"/>
        <n v="2692"/>
        <n v="2693"/>
        <n v="2694"/>
        <n v="2695"/>
        <n v="2696"/>
        <n v="2697"/>
        <n v="2698"/>
        <n v="2699"/>
        <n v="2700"/>
        <n v="2701"/>
        <n v="2702"/>
        <n v="2703"/>
        <n v="2704"/>
        <n v="2705"/>
        <n v="2706"/>
        <n v="2707"/>
        <n v="2708"/>
        <n v="2709"/>
        <n v="2710"/>
        <n v="2711"/>
        <n v="2712"/>
        <n v="2713"/>
        <n v="2714"/>
        <n v="2715"/>
        <n v="2716"/>
        <n v="2717"/>
        <n v="2718"/>
        <n v="2719"/>
        <n v="2720"/>
        <n v="2721"/>
        <n v="2722"/>
        <n v="2723"/>
        <n v="2724"/>
        <n v="2725"/>
        <n v="2726"/>
        <n v="2727"/>
        <n v="2728"/>
        <n v="2729"/>
        <n v="2730"/>
        <n v="2731"/>
        <n v="2732"/>
        <n v="2733"/>
        <n v="2734"/>
        <n v="2735"/>
        <n v="2736"/>
        <n v="2737"/>
        <n v="2738"/>
        <n v="2739"/>
        <n v="2740"/>
        <n v="2741"/>
        <n v="2742"/>
        <n v="2743"/>
        <n v="2744"/>
        <n v="2745"/>
        <n v="2746"/>
        <n v="2747"/>
        <n v="2748"/>
        <n v="2749"/>
        <n v="2750"/>
        <n v="2751"/>
        <n v="2752"/>
        <n v="2753"/>
        <n v="2754"/>
        <n v="2755"/>
        <n v="2756"/>
        <n v="2757"/>
        <n v="2758"/>
        <n v="2759"/>
        <n v="2760"/>
        <n v="2761"/>
        <n v="2762"/>
        <n v="2763"/>
        <n v="2764"/>
        <n v="2765"/>
        <n v="2766"/>
        <n v="2767"/>
        <n v="2768"/>
        <n v="2769"/>
        <n v="2770"/>
        <n v="2771"/>
        <n v="2772"/>
        <n v="2773"/>
        <n v="2774"/>
        <n v="2775"/>
        <n v="2776"/>
        <n v="2777"/>
        <n v="2778"/>
        <n v="2779"/>
        <n v="2780"/>
        <n v="2781"/>
        <n v="2782"/>
        <n v="2783"/>
        <n v="2784"/>
        <n v="2785"/>
        <n v="2786"/>
        <n v="2787"/>
        <n v="2788"/>
        <n v="2789"/>
        <n v="2790"/>
        <n v="2791"/>
        <n v="2792"/>
        <n v="2793"/>
        <n v="2794"/>
        <n v="2795"/>
        <n v="2796"/>
        <n v="2797"/>
        <n v="2798"/>
        <n v="2799"/>
        <n v="2800"/>
        <n v="2801"/>
        <n v="2802"/>
        <n v="2803"/>
        <n v="2804"/>
        <n v="2805"/>
        <n v="2806"/>
        <n v="2807"/>
        <n v="2808"/>
        <n v="2809"/>
        <n v="2810"/>
        <n v="2811"/>
        <n v="2812"/>
        <n v="2813"/>
        <n v="2814"/>
        <n v="2815"/>
        <n v="2816"/>
        <n v="2817"/>
        <n v="2818"/>
        <n v="2819"/>
        <n v="2820"/>
        <n v="2821"/>
        <n v="2822"/>
        <n v="2823"/>
        <n v="2824"/>
        <n v="2825"/>
        <n v="2826"/>
        <n v="2827"/>
        <n v="2828"/>
        <n v="2829"/>
        <n v="2830"/>
        <n v="2831"/>
        <n v="2832"/>
        <n v="2833"/>
        <n v="2834"/>
        <n v="2835"/>
        <n v="2836"/>
        <n v="2837"/>
        <n v="2838"/>
        <n v="2839"/>
        <n v="2840"/>
        <n v="2841"/>
        <n v="2842"/>
        <n v="2843"/>
        <n v="2844"/>
        <n v="2845"/>
        <n v="2846"/>
        <n v="2847"/>
        <n v="2848"/>
        <n v="2849"/>
        <n v="2850"/>
        <n v="2851"/>
        <n v="2852"/>
        <n v="2853"/>
        <n v="2854"/>
        <n v="2855"/>
        <n v="2856"/>
        <n v="2857"/>
        <n v="2858"/>
        <n v="2859"/>
        <n v="2860"/>
        <n v="2861"/>
        <n v="2862"/>
        <n v="2863"/>
        <n v="2864"/>
        <n v="2865"/>
        <n v="2866"/>
        <n v="2867"/>
        <n v="2868"/>
        <n v="2869"/>
        <n v="2870"/>
        <n v="2871"/>
        <n v="2872"/>
        <n v="2873"/>
        <n v="2874"/>
        <n v="2875"/>
        <n v="2876"/>
        <n v="2877"/>
        <n v="2878"/>
        <n v="2879"/>
        <n v="2880"/>
        <n v="2881"/>
        <n v="2882"/>
        <n v="2883"/>
        <n v="2884"/>
        <n v="2885"/>
        <n v="2886"/>
        <n v="2887"/>
        <n v="2888"/>
        <n v="2889"/>
        <n v="2890"/>
        <n v="2891"/>
        <n v="2892"/>
        <n v="2893"/>
        <n v="2894"/>
        <n v="2895"/>
        <n v="2896"/>
        <n v="2897"/>
        <n v="2898"/>
        <n v="2899"/>
        <n v="2900"/>
        <n v="2901"/>
        <n v="2902"/>
        <n v="2903"/>
        <n v="2904"/>
        <n v="2905"/>
        <n v="2906"/>
        <n v="2907"/>
        <n v="2908"/>
        <n v="2909"/>
        <n v="2910"/>
        <n v="2911"/>
        <n v="2912"/>
        <n v="2913"/>
        <n v="2914"/>
        <n v="2915"/>
        <n v="2916"/>
        <n v="2917"/>
        <n v="2918"/>
        <n v="2919"/>
        <n v="2920"/>
        <n v="2921"/>
        <n v="2922"/>
        <n v="2923"/>
        <n v="2924"/>
        <n v="2925"/>
        <n v="2926"/>
        <n v="2927"/>
        <n v="2928"/>
        <n v="2929"/>
        <n v="2930"/>
        <n v="2931"/>
        <n v="2932"/>
        <n v="2933"/>
        <n v="2934"/>
        <n v="2935"/>
        <n v="2936"/>
        <n v="2937"/>
        <n v="2938"/>
        <n v="2939"/>
        <n v="2940"/>
        <n v="2941"/>
        <n v="2942"/>
        <n v="2943"/>
        <n v="2944"/>
        <n v="2945"/>
        <n v="2946"/>
        <n v="2947"/>
        <n v="2948"/>
        <n v="2949"/>
        <n v="2950"/>
        <n v="2951"/>
        <n v="2952"/>
        <n v="2953"/>
        <n v="2954"/>
        <n v="2955"/>
        <n v="2956"/>
        <n v="2957"/>
        <n v="2958"/>
        <n v="2959"/>
        <n v="2960"/>
        <n v="2961"/>
        <n v="2962"/>
        <n v="2963"/>
        <n v="2964"/>
        <n v="2965"/>
        <n v="2966"/>
        <n v="2967"/>
        <n v="2968"/>
        <n v="2969"/>
        <n v="2970"/>
        <n v="2971"/>
        <n v="2972"/>
        <n v="2973"/>
        <n v="2974"/>
        <n v="2975"/>
        <n v="2976"/>
        <n v="2977"/>
        <n v="2978"/>
        <n v="2979"/>
        <n v="2980"/>
        <n v="2981"/>
        <n v="2982"/>
        <n v="2983"/>
        <n v="2984"/>
        <n v="2985"/>
        <n v="2986"/>
        <n v="2987"/>
        <n v="2988"/>
        <n v="2989"/>
        <n v="2990"/>
        <n v="2991"/>
        <n v="2992"/>
        <n v="2993"/>
        <n v="2994"/>
        <n v="2995"/>
        <n v="2996"/>
        <n v="2997"/>
        <n v="2998"/>
        <n v="2999"/>
        <n v="3000"/>
        <n v="3001"/>
        <n v="3002"/>
      </sharedItems>
    </cacheField>
    <cacheField name="Timestamp" numFmtId="22">
      <sharedItems containsSemiMixedTypes="0" containsNonDate="0" containsDate="1" containsString="0" minDate="2020-05-25T15:14:32" maxDate="2025-04-03T15:01:56"/>
    </cacheField>
    <cacheField name="Facilitator" numFmtId="0">
      <sharedItems count="3">
        <s v="Facilitator 1"/>
        <s v="Facilitator 2"/>
        <s v="Facilitator 3"/>
      </sharedItems>
    </cacheField>
    <cacheField name="COURSE" numFmtId="0">
      <sharedItems count="6">
        <s v="Leadership Certificate IV "/>
        <s v="Diploma Leadership"/>
        <s v="Project Management Diploma"/>
        <s v="Training &amp; Asessment"/>
        <s v="Finance Certificate IV"/>
        <s v="Health &amp; Wellbeing"/>
      </sharedItems>
    </cacheField>
    <cacheField name="Date" numFmtId="14">
      <sharedItems containsSemiMixedTypes="0" containsNonDate="0" containsDate="1" containsString="0" minDate="1987-06-18T00:00:00" maxDate="2033-09-01T00:00:00" count="341">
        <d v="2021-09-20T00:00:00"/>
        <d v="2021-10-01T00:00:00"/>
        <d v="2021-11-08T00:00:00"/>
        <d v="2021-12-13T00:00:00"/>
        <d v="2022-02-02T00:00:00"/>
        <d v="2022-02-17T00:00:00"/>
        <d v="2022-02-22T00:00:00"/>
        <d v="2022-03-16T00:00:00"/>
        <d v="2022-03-09T00:00:00"/>
        <d v="2022-04-05T00:00:00"/>
        <d v="2022-05-04T00:00:00"/>
        <d v="2022-04-07T00:00:00"/>
        <d v="2022-04-21T00:00:00"/>
        <d v="2022-05-05T00:00:00"/>
        <d v="2022-05-31T00:00:00"/>
        <d v="2022-07-06T00:00:00"/>
        <d v="2022-06-07T00:00:00"/>
        <d v="2022-06-08T00:00:00"/>
        <d v="2022-08-06T00:00:00"/>
        <d v="2022-06-01T00:00:00"/>
        <d v="2022-06-28T00:00:00"/>
        <d v="2022-06-30T00:00:00"/>
        <d v="2022-07-07T00:00:00"/>
        <d v="2022-07-27T00:00:00"/>
        <d v="2022-07-28T00:00:00"/>
        <d v="2022-08-10T00:00:00"/>
        <d v="2022-08-11T00:00:00"/>
        <d v="2022-08-31T00:00:00"/>
        <d v="2022-03-08T00:00:00"/>
        <d v="2022-09-13T00:00:00"/>
        <d v="2022-09-14T00:00:00"/>
        <d v="2022-09-28T00:00:00"/>
        <d v="2022-09-22T00:00:00"/>
        <d v="2022-10-10T00:00:00"/>
        <d v="2022-10-11T00:00:00"/>
        <d v="2022-10-12T00:00:00"/>
        <d v="2022-10-19T00:00:00"/>
        <d v="2022-12-19T00:00:00"/>
        <d v="2022-10-26T00:00:00"/>
        <d v="2022-11-08T00:00:00"/>
        <d v="2022-11-16T00:00:00"/>
        <d v="2022-11-17T00:00:00"/>
        <d v="2022-12-01T00:00:00"/>
        <d v="2022-01-12T00:00:00"/>
        <d v="2022-12-13T00:00:00"/>
        <d v="2022-12-20T00:00:00"/>
        <d v="2022-12-15T00:00:00"/>
        <d v="2023-02-01T00:00:00"/>
        <d v="2023-01-02T00:00:00"/>
        <d v="2023-02-07T00:00:00"/>
        <d v="2023-02-08T00:00:00"/>
        <d v="2023-02-09T00:00:00"/>
        <d v="2023-02-14T00:00:00"/>
        <d v="2023-02-16T00:00:00"/>
        <d v="2023-02-23T00:00:00"/>
        <d v="2023-03-02T00:00:00"/>
        <d v="2023-03-07T00:00:00"/>
        <d v="2023-04-07T00:00:00"/>
        <d v="2023-03-16T00:00:00"/>
        <d v="2023-03-28T00:00:00"/>
        <d v="2023-03-30T00:00:00"/>
        <d v="2023-04-05T00:00:00"/>
        <d v="2023-05-02T00:00:00"/>
        <d v="2023-05-04T00:00:00"/>
        <d v="2023-05-09T00:00:00"/>
        <d v="2023-05-31T00:00:00"/>
        <d v="2023-06-20T00:00:00"/>
        <d v="2023-06-21T00:00:00"/>
        <d v="2023-06-28T00:00:00"/>
        <d v="2023-06-26T00:00:00"/>
        <d v="2023-07-28T00:00:00"/>
        <d v="2023-07-04T00:00:00"/>
        <d v="2023-07-25T00:00:00"/>
        <d v="2023-07-27T00:00:00"/>
        <d v="2023-07-29T00:00:00"/>
        <d v="2023-08-23T00:00:00"/>
        <d v="2023-08-31T00:00:00"/>
        <d v="2023-09-12T00:00:00"/>
        <d v="2023-12-09T00:00:00"/>
        <d v="2022-12-09T00:00:00"/>
        <d v="2023-08-12T00:00:00"/>
        <d v="2023-09-13T00:00:00"/>
        <d v="2023-09-20T00:00:00"/>
        <d v="2023-09-28T00:00:00"/>
        <d v="2020-05-25T00:00:00"/>
        <d v="2020-05-26T00:00:00"/>
        <d v="2020-06-25T00:00:00"/>
        <d v="2020-06-26T00:00:00"/>
        <d v="2020-07-07T00:00:00"/>
        <d v="2020-07-10T00:00:00"/>
        <d v="2020-10-07T00:00:00"/>
        <d v="2020-07-23T00:00:00"/>
        <d v="2020-07-30T00:00:00"/>
        <d v="2020-08-06T00:00:00"/>
        <d v="2020-06-08T00:00:00"/>
        <d v="2020-08-13T00:00:00"/>
        <d v="2020-08-27T00:00:00"/>
        <d v="2020-08-26T00:00:00"/>
        <d v="2020-09-14T00:00:00"/>
        <d v="2020-10-20T00:00:00"/>
        <d v="2020-11-10T00:00:00"/>
        <d v="2020-12-08T00:00:00"/>
        <d v="2020-12-11T00:00:00"/>
        <d v="2020-12-15T00:00:00"/>
        <d v="2021-01-20T00:00:00"/>
        <d v="2021-02-20T00:00:00"/>
        <d v="2021-02-02T00:00:00"/>
        <d v="2021-02-22T00:00:00"/>
        <d v="2021-02-26T00:00:00"/>
        <d v="2021-03-02T00:00:00"/>
        <d v="2021-03-20T00:00:00"/>
        <d v="2021-03-16T00:00:00"/>
        <d v="2021-02-16T00:00:00"/>
        <d v="2021-03-17T00:00:00"/>
        <d v="2021-03-23T00:00:00"/>
        <d v="2021-03-26T00:00:00"/>
        <d v="2021-03-30T00:00:00"/>
        <d v="2021-03-01T00:00:00"/>
        <d v="2021-03-31T00:00:00"/>
        <d v="2021-04-16T00:00:00"/>
        <d v="2021-04-21T00:00:00"/>
        <d v="2021-04-14T00:00:00"/>
        <d v="2021-04-27T00:00:00"/>
        <d v="2021-04-29T00:00:00"/>
        <d v="2021-05-11T00:00:00"/>
        <d v="2021-05-10T00:00:00"/>
        <d v="2021-05-17T00:00:00"/>
        <d v="2021-05-25T00:00:00"/>
        <d v="2021-02-05T00:00:00"/>
        <d v="2021-05-31T00:00:00"/>
        <d v="2021-06-01T00:00:00"/>
        <d v="2021-06-16T00:00:00"/>
        <d v="2021-06-22T00:00:00"/>
        <d v="2021-07-14T00:00:00"/>
        <d v="2021-07-20T00:00:00"/>
        <d v="2021-07-22T00:00:00"/>
        <d v="2021-07-29T00:00:00"/>
        <d v="2021-08-13T00:00:00"/>
        <d v="2021-08-17T00:00:00"/>
        <d v="2021-08-19T00:00:00"/>
        <d v="2021-08-18T00:00:00"/>
        <d v="2021-09-06T00:00:00"/>
        <d v="2021-09-08T00:00:00"/>
        <d v="2021-09-16T00:00:00"/>
        <d v="2021-10-11T00:00:00"/>
        <d v="2021-10-12T00:00:00"/>
        <d v="2021-10-21T00:00:00"/>
        <d v="2021-10-22T00:00:00"/>
        <d v="2021-10-27T00:00:00"/>
        <d v="2021-08-11T00:00:00"/>
        <d v="2021-11-12T00:00:00"/>
        <d v="2021-11-19T00:00:00"/>
        <d v="2021-11-24T00:00:00"/>
        <d v="2021-12-07T00:00:00"/>
        <d v="2021-12-14T00:00:00"/>
        <d v="2021-12-15T00:00:00"/>
        <d v="2022-01-17T00:00:00"/>
        <d v="2022-02-01T00:00:00"/>
        <d v="2022-01-01T00:00:00"/>
        <d v="2022-02-07T00:00:00"/>
        <d v="2022-02-09T00:00:00"/>
        <d v="2022-02-18T00:00:00"/>
        <d v="2022-03-18T00:00:00"/>
        <d v="2022-12-03T00:00:00"/>
        <d v="2022-03-21T00:00:00"/>
        <d v="2022-03-22T00:00:00"/>
        <d v="2022-03-25T00:00:00"/>
        <d v="2022-03-30T00:00:00"/>
        <d v="2022-04-04T00:00:00"/>
        <d v="2022-05-09T00:00:00"/>
        <d v="2022-09-05T00:00:00"/>
        <d v="2022-05-30T00:00:00"/>
        <d v="2022-12-30T00:00:00"/>
        <d v="2022-01-06T00:00:00"/>
        <d v="2022-06-10T00:00:00"/>
        <d v="2022-07-08T00:00:00"/>
        <d v="2022-07-11T00:00:00"/>
        <d v="2022-07-26T00:00:00"/>
        <d v="2022-08-02T00:00:00"/>
        <d v="2022-10-08T00:00:00"/>
        <d v="2022-08-23T00:00:00"/>
        <d v="2022-08-30T00:00:00"/>
        <d v="2022-09-12T00:00:00"/>
        <d v="2022-09-21T00:00:00"/>
        <d v="2022-10-18T00:00:00"/>
        <d v="2022-10-25T00:00:00"/>
        <d v="2022-11-30T00:00:00"/>
        <d v="2022-12-14T00:00:00"/>
        <d v="2023-03-08T00:00:00"/>
        <d v="2023-03-10T00:00:00"/>
        <d v="2023-03-14T00:00:00"/>
        <d v="2023-03-29T00:00:00"/>
        <d v="2022-05-02T00:00:00"/>
        <d v="2023-05-25T00:00:00"/>
        <d v="2023-02-05T00:00:00"/>
        <d v="2023-05-26T00:00:00"/>
        <d v="2023-05-30T00:00:00"/>
        <d v="2023-06-22T00:00:00"/>
        <d v="2023-06-27T00:00:00"/>
        <d v="2023-08-15T00:00:00"/>
        <d v="2023-08-17T00:00:00"/>
        <d v="2023-09-14T00:00:00"/>
        <d v="2023-07-14T00:00:00"/>
        <d v="2023-10-24T00:00:00"/>
        <d v="2024-02-28T00:00:00"/>
        <d v="2024-03-14T00:00:00"/>
        <d v="2024-03-26T00:00:00"/>
        <d v="2024-04-23T00:00:00"/>
        <d v="2024-05-21T00:00:00"/>
        <d v="2024-05-22T00:00:00"/>
        <d v="2024-06-18T00:00:00"/>
        <d v="2024-05-19T00:00:00"/>
        <d v="2024-06-20T00:00:00"/>
        <d v="2024-07-03T00:00:00"/>
        <d v="2024-07-18T00:00:00"/>
        <d v="2024-07-24T00:00:00"/>
        <d v="2024-08-20T00:00:00"/>
        <d v="2024-09-20T00:00:00"/>
        <d v="2024-09-10T00:00:00"/>
        <d v="2024-10-10T00:00:00"/>
        <d v="2024-09-19T00:00:00"/>
        <d v="2024-10-24T00:00:00"/>
        <d v="2025-02-27T00:00:00"/>
        <d v="2025-03-06T00:00:00"/>
        <d v="2025-06-03T00:00:00"/>
        <d v="2025-03-18T00:00:00"/>
        <d v="2025-03-19T00:00:00"/>
        <d v="2025-03-25T00:00:00"/>
        <d v="2020-09-03T00:00:00"/>
        <d v="2020-03-09T00:00:00"/>
        <d v="2020-10-01T00:00:00"/>
        <d v="2020-11-05T00:00:00"/>
        <d v="2020-11-12T00:00:00"/>
        <d v="2020-12-03T00:00:00"/>
        <d v="2020-12-10T00:00:00"/>
        <d v="2021-02-04T00:00:00"/>
        <d v="2021-02-11T00:00:00"/>
        <d v="2021-03-04T00:00:00"/>
        <d v="2021-03-11T00:00:00"/>
        <d v="2021-04-08T00:00:00"/>
        <d v="2021-05-08T00:00:00"/>
        <d v="2021-05-06T00:00:00"/>
        <d v="2021-06-05T00:00:00"/>
        <d v="2021-05-13T00:00:00"/>
        <d v="2021-06-03T00:00:00"/>
        <d v="2021-06-10T00:00:00"/>
        <d v="2021-06-17T00:00:00"/>
        <d v="2021-07-01T00:00:00"/>
        <d v="2021-07-08T00:00:00"/>
        <d v="2021-07-15T00:00:00"/>
        <d v="2021-08-05T00:00:00"/>
        <d v="2021-08-12T00:00:00"/>
        <d v="2021-08-26T00:00:00"/>
        <d v="2021-09-02T00:00:00"/>
        <d v="2021-09-09T00:00:00"/>
        <d v="2021-09-10T00:00:00"/>
        <d v="2021-09-23T00:00:00"/>
        <d v="2021-10-14T00:00:00"/>
        <d v="2021-10-28T00:00:00"/>
        <d v="2021-11-11T00:00:00"/>
        <d v="2021-11-18T00:00:00"/>
        <d v="2021-12-09T00:00:00"/>
        <d v="2021-12-16T00:00:00"/>
        <d v="2022-03-17T00:00:00"/>
        <d v="2022-05-18T00:00:00"/>
        <d v="2022-06-18T00:00:00"/>
        <d v="2022-05-19T00:00:00"/>
        <d v="2022-06-16T00:00:00"/>
        <d v="2022-07-05T00:00:00"/>
        <d v="2022-07-21T00:00:00"/>
        <d v="2022-08-04T00:00:00"/>
        <d v="2022-08-18T00:00:00"/>
        <d v="2022-01-09T00:00:00"/>
        <d v="2022-09-01T00:00:00"/>
        <d v="2022-09-08T00:00:00"/>
        <d v="2022-10-06T00:00:00"/>
        <d v="2022-10-20T00:00:00"/>
        <d v="2022-11-03T00:00:00"/>
        <d v="2022-11-11T00:00:00"/>
        <d v="2022-12-08T00:00:00"/>
        <d v="2023-03-09T00:00:00"/>
        <d v="2023-04-30T00:00:00"/>
        <d v="2023-04-06T00:00:00"/>
        <d v="2023-06-04T00:00:00"/>
        <d v="2023-05-18T00:00:00"/>
        <d v="2023-05-11T00:00:00"/>
        <d v="2023-11-05T00:00:00"/>
        <d v="2023-06-01T00:00:00"/>
        <d v="2023-06-08T00:00:00"/>
        <d v="2023-08-06T00:00:00"/>
        <d v="2023-06-15T00:00:00"/>
        <d v="2023-05-15T00:00:00"/>
        <d v="2023-07-05T00:00:00"/>
        <d v="2023-05-07T00:00:00"/>
        <d v="2023-06-07T00:00:00"/>
        <d v="2023-07-06T00:00:00"/>
        <d v="2023-08-09T00:00:00"/>
        <d v="2023-08-03T00:00:00"/>
        <d v="2023-08-24T00:00:00"/>
        <d v="2024-08-24T00:00:00"/>
        <d v="2023-09-11T00:00:00"/>
        <d v="2023-09-18T00:00:00"/>
        <d v="2023-09-21T00:00:00"/>
        <d v="2023-10-26T00:00:00"/>
        <d v="2023-10-27T00:00:00"/>
        <d v="2023-10-30T00:00:00"/>
        <d v="2023-11-20T00:00:00"/>
        <d v="2023-11-27T00:00:00"/>
        <d v="2023-11-30T00:00:00"/>
        <d v="2024-02-01T00:00:00"/>
        <d v="2024-02-10T00:00:00"/>
        <d v="2024-02-07T00:00:00"/>
        <d v="2024-02-29T00:00:00"/>
        <d v="2024-03-06T00:00:00"/>
        <d v="2024-03-07T00:00:00"/>
        <d v="2024-03-28T00:00:00"/>
        <d v="2024-04-03T00:00:00"/>
        <d v="2024-04-04T00:00:00"/>
        <d v="2024-05-30T00:00:00"/>
        <d v="2024-06-06T00:00:00"/>
        <d v="2024-06-27T00:00:00"/>
        <d v="2024-07-25T00:00:00"/>
        <d v="2024-07-30T00:00:00"/>
        <d v="2024-08-01T00:00:00"/>
        <d v="2024-08-22T00:00:00"/>
        <d v="2024-08-27T00:00:00"/>
        <d v="2024-09-26T00:00:00"/>
        <d v="2024-10-17T00:00:00"/>
        <d v="2024-10-31T00:00:00"/>
        <d v="2024-11-14T00:00:00"/>
        <d v="2024-11-21T00:00:00"/>
        <d v="2024-11-28T00:00:00"/>
        <d v="2025-04-03T00:00:00"/>
        <d v="2025-03-04T00:00:00" u="1"/>
        <d v="2020-10-12T00:00:00" u="1"/>
        <d v="2001-02-16T00:00:00" u="1"/>
        <d v="1987-06-18T00:00:00" u="1"/>
        <d v="2033-08-31T00:00:00" u="1"/>
        <d v="1996-02-05T00:00:00" u="1"/>
        <d v="2023-11-09T00:00:00" u="1"/>
        <d v="2023-09-08T00:00:00" u="1"/>
      </sharedItems>
      <fieldGroup par="23"/>
    </cacheField>
    <cacheField name="Year" numFmtId="1">
      <sharedItems containsSemiMixedTypes="0" containsDate="1" containsString="0" containsMixedTypes="1" minDate="1900-01-07T10:38:04" maxDate="2025-06-04T00:00:00" count="342">
        <n v="2021"/>
        <n v="2022"/>
        <n v="2023"/>
        <n v="2020"/>
        <n v="2024"/>
        <n v="2025"/>
        <n v="1900" u="1"/>
        <d v="2021-09-20T00:00:00" u="1"/>
        <d v="2021-10-01T00:00:00" u="1"/>
        <d v="2021-11-08T00:00:00" u="1"/>
        <d v="2021-12-13T00:00:00" u="1"/>
        <d v="2022-02-02T00:00:00" u="1"/>
        <d v="2022-02-17T00:00:00" u="1"/>
        <d v="2022-02-22T00:00:00" u="1"/>
        <d v="2022-03-16T00:00:00" u="1"/>
        <d v="2022-03-09T00:00:00" u="1"/>
        <d v="2022-04-05T00:00:00" u="1"/>
        <d v="2022-05-04T00:00:00" u="1"/>
        <d v="2022-04-07T00:00:00" u="1"/>
        <d v="2022-04-21T00:00:00" u="1"/>
        <d v="2022-05-05T00:00:00" u="1"/>
        <d v="2022-05-31T00:00:00" u="1"/>
        <d v="2022-07-06T00:00:00" u="1"/>
        <d v="2022-06-07T00:00:00" u="1"/>
        <d v="2022-06-08T00:00:00" u="1"/>
        <d v="2022-08-06T00:00:00" u="1"/>
        <d v="2022-06-01T00:00:00" u="1"/>
        <d v="2022-06-28T00:00:00" u="1"/>
        <d v="2022-06-30T00:00:00" u="1"/>
        <d v="2022-07-07T00:00:00" u="1"/>
        <d v="2022-07-27T00:00:00" u="1"/>
        <d v="2022-07-28T00:00:00" u="1"/>
        <d v="2022-08-10T00:00:00" u="1"/>
        <d v="2022-08-11T00:00:00" u="1"/>
        <d v="2022-08-31T00:00:00" u="1"/>
        <d v="2022-03-08T00:00:00" u="1"/>
        <d v="2022-09-13T00:00:00" u="1"/>
        <d v="2022-09-14T00:00:00" u="1"/>
        <d v="2022-09-28T00:00:00" u="1"/>
        <d v="2022-09-22T00:00:00" u="1"/>
        <d v="2022-10-10T00:00:00" u="1"/>
        <d v="2022-10-11T00:00:00" u="1"/>
        <d v="2022-10-12T00:00:00" u="1"/>
        <d v="2022-10-19T00:00:00" u="1"/>
        <d v="2022-12-19T00:00:00" u="1"/>
        <d v="2022-10-26T00:00:00" u="1"/>
        <d v="2022-11-08T00:00:00" u="1"/>
        <d v="2022-11-16T00:00:00" u="1"/>
        <d v="2022-11-17T00:00:00" u="1"/>
        <d v="2022-12-01T00:00:00" u="1"/>
        <d v="2022-01-12T00:00:00" u="1"/>
        <d v="2022-12-13T00:00:00" u="1"/>
        <d v="2022-12-20T00:00:00" u="1"/>
        <d v="2022-12-15T00:00:00" u="1"/>
        <d v="2023-02-01T00:00:00" u="1"/>
        <d v="2023-01-02T00:00:00" u="1"/>
        <d v="2023-02-07T00:00:00" u="1"/>
        <d v="2023-02-08T00:00:00" u="1"/>
        <d v="2023-02-09T00:00:00" u="1"/>
        <d v="2023-02-14T00:00:00" u="1"/>
        <d v="2023-02-16T00:00:00" u="1"/>
        <d v="2023-02-23T00:00:00" u="1"/>
        <d v="2023-03-02T00:00:00" u="1"/>
        <d v="2023-03-07T00:00:00" u="1"/>
        <d v="2023-04-07T00:00:00" u="1"/>
        <d v="2023-03-16T00:00:00" u="1"/>
        <d v="2023-03-28T00:00:00" u="1"/>
        <d v="2023-03-30T00:00:00" u="1"/>
        <d v="2023-04-05T00:00:00" u="1"/>
        <d v="2023-05-02T00:00:00" u="1"/>
        <d v="2023-05-04T00:00:00" u="1"/>
        <d v="2023-05-09T00:00:00" u="1"/>
        <d v="2023-05-31T00:00:00" u="1"/>
        <d v="2023-06-20T00:00:00" u="1"/>
        <d v="2023-06-21T00:00:00" u="1"/>
        <d v="2023-06-28T00:00:00" u="1"/>
        <d v="2023-06-26T00:00:00" u="1"/>
        <d v="2023-07-28T00:00:00" u="1"/>
        <d v="2023-07-04T00:00:00" u="1"/>
        <d v="2023-07-25T00:00:00" u="1"/>
        <d v="2023-07-27T00:00:00" u="1"/>
        <d v="2023-07-29T00:00:00" u="1"/>
        <d v="2023-08-23T00:00:00" u="1"/>
        <d v="2023-08-31T00:00:00" u="1"/>
        <d v="2023-09-12T00:00:00" u="1"/>
        <d v="2023-12-09T00:00:00" u="1"/>
        <d v="2022-12-09T00:00:00" u="1"/>
        <d v="2023-08-12T00:00:00" u="1"/>
        <d v="2023-09-13T00:00:00" u="1"/>
        <d v="2023-09-20T00:00:00" u="1"/>
        <d v="2023-09-28T00:00:00" u="1"/>
        <d v="2020-05-25T00:00:00" u="1"/>
        <d v="2020-05-26T00:00:00" u="1"/>
        <d v="2020-06-25T00:00:00" u="1"/>
        <d v="2020-06-26T00:00:00" u="1"/>
        <d v="2020-07-07T00:00:00" u="1"/>
        <d v="2020-07-10T00:00:00" u="1"/>
        <d v="2020-10-07T00:00:00" u="1"/>
        <d v="2020-07-23T00:00:00" u="1"/>
        <d v="2020-07-30T00:00:00" u="1"/>
        <d v="2020-08-06T00:00:00" u="1"/>
        <d v="2020-06-08T00:00:00" u="1"/>
        <d v="2020-08-13T00:00:00" u="1"/>
        <d v="2020-08-27T00:00:00" u="1"/>
        <d v="2020-08-26T00:00:00" u="1"/>
        <d v="2020-09-14T00:00:00" u="1"/>
        <d v="2020-10-20T00:00:00" u="1"/>
        <d v="2020-11-10T00:00:00" u="1"/>
        <d v="2020-12-08T00:00:00" u="1"/>
        <d v="2020-12-11T00:00:00" u="1"/>
        <d v="2020-12-15T00:00:00" u="1"/>
        <d v="2021-01-20T00:00:00" u="1"/>
        <d v="2021-02-20T00:00:00" u="1"/>
        <d v="2021-02-02T00:00:00" u="1"/>
        <d v="2021-02-22T00:00:00" u="1"/>
        <d v="2021-02-26T00:00:00" u="1"/>
        <d v="2021-03-02T00:00:00" u="1"/>
        <d v="2021-03-20T00:00:00" u="1"/>
        <d v="2021-03-16T00:00:00" u="1"/>
        <d v="2021-02-16T00:00:00" u="1"/>
        <d v="2021-03-17T00:00:00" u="1"/>
        <d v="2021-03-23T00:00:00" u="1"/>
        <d v="2021-03-26T00:00:00" u="1"/>
        <d v="2021-03-30T00:00:00" u="1"/>
        <d v="2021-03-01T00:00:00" u="1"/>
        <d v="2021-03-31T00:00:00" u="1"/>
        <d v="2021-04-16T00:00:00" u="1"/>
        <d v="2021-04-21T00:00:00" u="1"/>
        <d v="2021-04-14T00:00:00" u="1"/>
        <d v="2021-04-27T00:00:00" u="1"/>
        <d v="2021-04-29T00:00:00" u="1"/>
        <d v="2021-05-11T00:00:00" u="1"/>
        <d v="2021-05-10T00:00:00" u="1"/>
        <d v="2021-05-17T00:00:00" u="1"/>
        <d v="2021-05-25T00:00:00" u="1"/>
        <d v="2021-02-05T00:00:00" u="1"/>
        <d v="2021-05-31T00:00:00" u="1"/>
        <d v="2021-06-01T00:00:00" u="1"/>
        <d v="2021-06-16T00:00:00" u="1"/>
        <d v="2021-06-22T00:00:00" u="1"/>
        <d v="2021-07-14T00:00:00" u="1"/>
        <d v="2021-07-20T00:00:00" u="1"/>
        <d v="2021-07-22T00:00:00" u="1"/>
        <d v="2021-07-29T00:00:00" u="1"/>
        <d v="2021-08-13T00:00:00" u="1"/>
        <d v="2021-08-17T00:00:00" u="1"/>
        <d v="2021-08-19T00:00:00" u="1"/>
        <d v="2021-08-18T00:00:00" u="1"/>
        <d v="2021-09-06T00:00:00" u="1"/>
        <d v="2021-09-08T00:00:00" u="1"/>
        <d v="2021-09-16T00:00:00" u="1"/>
        <d v="2021-10-11T00:00:00" u="1"/>
        <d v="2021-10-12T00:00:00" u="1"/>
        <d v="2021-10-21T00:00:00" u="1"/>
        <d v="2021-10-22T00:00:00" u="1"/>
        <d v="2021-10-27T00:00:00" u="1"/>
        <d v="2021-08-11T00:00:00" u="1"/>
        <d v="2021-11-12T00:00:00" u="1"/>
        <d v="2021-11-19T00:00:00" u="1"/>
        <d v="2021-11-24T00:00:00" u="1"/>
        <d v="2021-12-07T00:00:00" u="1"/>
        <d v="2021-12-14T00:00:00" u="1"/>
        <d v="2021-12-15T00:00:00" u="1"/>
        <d v="2022-01-17T00:00:00" u="1"/>
        <d v="2022-02-01T00:00:00" u="1"/>
        <d v="2022-01-01T00:00:00" u="1"/>
        <d v="2022-02-07T00:00:00" u="1"/>
        <d v="2022-02-09T00:00:00" u="1"/>
        <d v="2022-02-18T00:00:00" u="1"/>
        <d v="2022-03-18T00:00:00" u="1"/>
        <d v="2022-12-03T00:00:00" u="1"/>
        <d v="2022-03-21T00:00:00" u="1"/>
        <d v="2022-03-22T00:00:00" u="1"/>
        <d v="2022-03-25T00:00:00" u="1"/>
        <d v="2022-03-30T00:00:00" u="1"/>
        <d v="2022-04-04T00:00:00" u="1"/>
        <d v="2022-05-09T00:00:00" u="1"/>
        <d v="2022-09-05T00:00:00" u="1"/>
        <d v="2022-05-30T00:00:00" u="1"/>
        <d v="2022-12-30T00:00:00" u="1"/>
        <d v="2022-01-06T00:00:00" u="1"/>
        <d v="2022-06-10T00:00:00" u="1"/>
        <d v="2022-07-08T00:00:00" u="1"/>
        <d v="2022-07-11T00:00:00" u="1"/>
        <d v="2022-07-26T00:00:00" u="1"/>
        <d v="2022-08-02T00:00:00" u="1"/>
        <d v="2022-10-08T00:00:00" u="1"/>
        <d v="2022-08-23T00:00:00" u="1"/>
        <d v="2022-08-30T00:00:00" u="1"/>
        <d v="2022-09-12T00:00:00" u="1"/>
        <d v="2022-09-21T00:00:00" u="1"/>
        <d v="2022-10-18T00:00:00" u="1"/>
        <d v="2022-10-25T00:00:00" u="1"/>
        <d v="2022-11-30T00:00:00" u="1"/>
        <d v="2022-12-14T00:00:00" u="1"/>
        <d v="2023-03-08T00:00:00" u="1"/>
        <d v="2023-03-10T00:00:00" u="1"/>
        <d v="2023-03-14T00:00:00" u="1"/>
        <d v="2023-03-29T00:00:00" u="1"/>
        <d v="2022-05-02T00:00:00" u="1"/>
        <d v="2023-05-25T00:00:00" u="1"/>
        <d v="2023-02-05T00:00:00" u="1"/>
        <d v="2023-05-26T00:00:00" u="1"/>
        <d v="2023-05-30T00:00:00" u="1"/>
        <d v="2023-06-22T00:00:00" u="1"/>
        <d v="2023-06-27T00:00:00" u="1"/>
        <d v="2023-08-15T00:00:00" u="1"/>
        <d v="2023-08-17T00:00:00" u="1"/>
        <d v="2023-09-14T00:00:00" u="1"/>
        <d v="2023-07-14T00:00:00" u="1"/>
        <d v="2023-10-24T00:00:00" u="1"/>
        <d v="2024-02-28T00:00:00" u="1"/>
        <d v="2024-03-14T00:00:00" u="1"/>
        <d v="2024-03-26T00:00:00" u="1"/>
        <d v="2024-04-23T00:00:00" u="1"/>
        <d v="2024-05-21T00:00:00" u="1"/>
        <d v="2024-05-22T00:00:00" u="1"/>
        <d v="2024-06-18T00:00:00" u="1"/>
        <d v="2024-05-19T00:00:00" u="1"/>
        <d v="2024-06-20T00:00:00" u="1"/>
        <d v="2024-07-03T00:00:00" u="1"/>
        <d v="2024-07-18T00:00:00" u="1"/>
        <d v="2024-07-24T00:00:00" u="1"/>
        <d v="2024-08-20T00:00:00" u="1"/>
        <d v="2024-09-20T00:00:00" u="1"/>
        <d v="2024-09-10T00:00:00" u="1"/>
        <d v="2024-10-10T00:00:00" u="1"/>
        <d v="2024-09-19T00:00:00" u="1"/>
        <d v="2024-10-24T00:00:00" u="1"/>
        <d v="2025-02-27T00:00:00" u="1"/>
        <d v="2025-03-06T00:00:00" u="1"/>
        <d v="2025-06-03T00:00:00" u="1"/>
        <d v="2025-03-18T00:00:00" u="1"/>
        <d v="2025-03-19T00:00:00" u="1"/>
        <d v="2025-03-25T00:00:00" u="1"/>
        <d v="2020-09-03T00:00:00" u="1"/>
        <d v="2020-03-09T00:00:00" u="1"/>
        <d v="2020-10-01T00:00:00" u="1"/>
        <d v="2020-11-05T00:00:00" u="1"/>
        <d v="2020-11-12T00:00:00" u="1"/>
        <d v="2020-12-03T00:00:00" u="1"/>
        <d v="2020-12-10T00:00:00" u="1"/>
        <d v="2020-10-12T00:00:00" u="1"/>
        <d v="2021-02-04T00:00:00" u="1"/>
        <d v="2021-02-11T00:00:00" u="1"/>
        <d v="2021-03-04T00:00:00" u="1"/>
        <d v="2021-03-11T00:00:00" u="1"/>
        <d v="2021-04-08T00:00:00" u="1"/>
        <d v="2021-05-08T00:00:00" u="1"/>
        <d v="2021-05-06T00:00:00" u="1"/>
        <d v="2021-06-05T00:00:00" u="1"/>
        <d v="2021-05-13T00:00:00" u="1"/>
        <d v="2021-06-03T00:00:00" u="1"/>
        <d v="2021-06-10T00:00:00" u="1"/>
        <d v="2021-06-17T00:00:00" u="1"/>
        <d v="2021-07-01T00:00:00" u="1"/>
        <d v="2021-07-08T00:00:00" u="1"/>
        <d v="2021-07-15T00:00:00" u="1"/>
        <d v="2021-08-05T00:00:00" u="1"/>
        <d v="2021-08-12T00:00:00" u="1"/>
        <d v="2021-08-26T00:00:00" u="1"/>
        <d v="2021-09-02T00:00:00" u="1"/>
        <d v="2021-09-09T00:00:00" u="1"/>
        <d v="2021-09-10T00:00:00" u="1"/>
        <d v="2021-09-23T00:00:00" u="1"/>
        <d v="2021-10-14T00:00:00" u="1"/>
        <d v="2021-10-28T00:00:00" u="1"/>
        <d v="2021-11-11T00:00:00" u="1"/>
        <d v="2021-11-18T00:00:00" u="1"/>
        <d v="2021-12-09T00:00:00" u="1"/>
        <d v="2021-12-16T00:00:00" u="1"/>
        <d v="2022-03-17T00:00:00" u="1"/>
        <d v="2022-05-18T00:00:00" u="1"/>
        <d v="2022-06-18T00:00:00" u="1"/>
        <d v="2022-05-19T00:00:00" u="1"/>
        <d v="2022-06-16T00:00:00" u="1"/>
        <d v="2022-07-05T00:00:00" u="1"/>
        <d v="2022-07-21T00:00:00" u="1"/>
        <d v="2022-08-04T00:00:00" u="1"/>
        <d v="2022-08-18T00:00:00" u="1"/>
        <d v="2022-01-09T00:00:00" u="1"/>
        <d v="2022-09-01T00:00:00" u="1"/>
        <d v="2022-09-08T00:00:00" u="1"/>
        <d v="2022-10-06T00:00:00" u="1"/>
        <d v="2022-10-20T00:00:00" u="1"/>
        <d v="2022-11-03T00:00:00" u="1"/>
        <d v="2022-11-11T00:00:00" u="1"/>
        <d v="2022-12-08T00:00:00" u="1"/>
        <d v="2023-03-09T00:00:00" u="1"/>
        <d v="2023-04-30T00:00:00" u="1"/>
        <d v="2023-04-06T00:00:00" u="1"/>
        <d v="2023-06-04T00:00:00" u="1"/>
        <d v="2023-05-18T00:00:00" u="1"/>
        <d v="2023-05-11T00:00:00" u="1"/>
        <d v="2023-11-05T00:00:00" u="1"/>
        <d v="2023-06-01T00:00:00" u="1"/>
        <d v="2023-06-08T00:00:00" u="1"/>
        <d v="2023-08-06T00:00:00" u="1"/>
        <d v="2023-06-15T00:00:00" u="1"/>
        <d v="2023-05-15T00:00:00" u="1"/>
        <d v="2023-07-05T00:00:00" u="1"/>
        <d v="2023-05-07T00:00:00" u="1"/>
        <d v="2023-06-07T00:00:00" u="1"/>
        <d v="2023-07-06T00:00:00" u="1"/>
        <d v="2023-08-09T00:00:00" u="1"/>
        <d v="2023-08-03T00:00:00" u="1"/>
        <d v="2023-08-24T00:00:00" u="1"/>
        <d v="2024-08-24T00:00:00" u="1"/>
        <d v="2023-09-11T00:00:00" u="1"/>
        <d v="2023-09-18T00:00:00" u="1"/>
        <d v="2023-09-21T00:00:00" u="1"/>
        <d v="2023-10-26T00:00:00" u="1"/>
        <d v="2023-10-27T00:00:00" u="1"/>
        <d v="2023-10-30T00:00:00" u="1"/>
        <d v="2023-11-20T00:00:00" u="1"/>
        <d v="2023-11-27T00:00:00" u="1"/>
        <d v="2023-11-30T00:00:00" u="1"/>
        <d v="2024-02-01T00:00:00" u="1"/>
        <d v="2024-02-10T00:00:00" u="1"/>
        <d v="2024-02-07T00:00:00" u="1"/>
        <d v="2024-02-29T00:00:00" u="1"/>
        <d v="2024-03-06T00:00:00" u="1"/>
        <d v="2024-03-07T00:00:00" u="1"/>
        <d v="2024-03-28T00:00:00" u="1"/>
        <d v="2024-04-03T00:00:00" u="1"/>
        <d v="2024-04-04T00:00:00" u="1"/>
        <d v="2024-05-30T00:00:00" u="1"/>
        <d v="2024-06-06T00:00:00" u="1"/>
        <d v="2024-06-27T00:00:00" u="1"/>
        <d v="2024-07-25T00:00:00" u="1"/>
        <d v="2024-07-30T00:00:00" u="1"/>
        <d v="2024-08-01T00:00:00" u="1"/>
        <d v="2024-08-22T00:00:00" u="1"/>
        <d v="2024-08-27T00:00:00" u="1"/>
        <d v="2024-09-26T00:00:00" u="1"/>
        <d v="2024-10-17T00:00:00" u="1"/>
        <d v="2024-10-31T00:00:00" u="1"/>
        <d v="2024-11-14T00:00:00" u="1"/>
        <d v="2024-11-21T00:00:00" u="1"/>
        <d v="2024-11-28T00:00:00" u="1"/>
        <d v="2025-04-03T00:00:00" u="1"/>
        <d v="2025-03-04T00:00:00" u="1"/>
      </sharedItems>
    </cacheField>
    <cacheField name="1_The main learning objectives of the LVC sessions were clearly explained." numFmtId="0">
      <sharedItems containsSemiMixedTypes="0" containsString="0" containsNumber="1" containsInteger="1" minValue="1" maxValue="5"/>
    </cacheField>
    <cacheField name="2_The link between the objectives and how they applied to the workplace was clearly outlined." numFmtId="0">
      <sharedItems containsSemiMixedTypes="0" containsString="0" containsNumber="1" containsInteger="1" minValue="2" maxValue="5"/>
    </cacheField>
    <cacheField name="3_The facilitator clearly explained and covered the content using a comfortable delivery pace. " numFmtId="0">
      <sharedItems containsSemiMixedTypes="0" containsString="0" containsNumber="1" containsInteger="1" minValue="1" maxValue="5"/>
    </cacheField>
    <cacheField name="4_The facilitator effectively used a range of techniques and LVC activities to engage all learners." numFmtId="0">
      <sharedItems containsSemiMixedTypes="0" containsString="0" containsNumber="1" containsInteger="1" minValue="1" maxValue="5"/>
    </cacheField>
    <cacheField name="5_The facilitator demonstrated knowledge of the content and was able to answer questions raised during the sessions." numFmtId="0">
      <sharedItems containsSemiMixedTypes="0" containsString="0" containsNumber="1" containsInteger="1" minValue="2" maxValue="5"/>
    </cacheField>
    <cacheField name="6_The facilitator provided relevant feedback during the LVCs." numFmtId="0">
      <sharedItems containsSemiMixedTypes="0" containsString="0" containsNumber="1" containsInteger="1" minValue="2" maxValue="5"/>
    </cacheField>
    <cacheField name="7_The LVC duration and structure enabled the learning objectives to be clearly understood." numFmtId="0">
      <sharedItems containsSemiMixedTypes="0" containsString="0" containsNumber="1" containsInteger="1" minValue="1" maxValue="5"/>
    </cacheField>
    <cacheField name="8_The content covered in the LVCs: [Was relevant to my work role.]" numFmtId="0">
      <sharedItems containsSemiMixedTypes="0" containsString="0" containsNumber="1" containsInteger="1" minValue="1" maxValue="5"/>
    </cacheField>
    <cacheField name="9_The content covered in the LVCs: [Included examples of skills and processes applicable in my work role.]" numFmtId="0">
      <sharedItems containsSemiMixedTypes="0" containsString="0" containsNumber="1" containsInteger="1" minValue="1" maxValue="5"/>
    </cacheField>
    <cacheField name="10_The LVC design provided opportunities to recall and reflect on the main learning objectives." numFmtId="0">
      <sharedItems containsSemiMixedTypes="0" containsString="0" containsNumber="1" containsInteger="1" minValue="2" maxValue="5"/>
    </cacheField>
    <cacheField name="11_The engagement strategies — including discussions, activities, video content, breakout rooms, Q&amp;As, learning resources, etc. — helped in gaining a clearer understanding of the key learning objectives." numFmtId="0">
      <sharedItems containsSemiMixedTypes="0" containsString="0" containsNumber="1" containsInteger="1" minValue="2" maxValue="5"/>
    </cacheField>
    <cacheField name="12_How would you rate the technical support provided by the LVC moderator or the facilitator?" numFmtId="0">
      <sharedItems containsSemiMixedTypes="0" containsString="0" containsNumber="1" containsInteger="1" minValue="3" maxValue="5"/>
    </cacheField>
    <cacheField name="13_How would you rate your overall learning experience?" numFmtId="0">
      <sharedItems containsSemiMixedTypes="0" containsString="0" containsNumber="1" containsInteger="1" minValue="2" maxValue="5"/>
    </cacheField>
    <cacheField name="What were your key takeaways from the LVC sessions?" numFmtId="0">
      <sharedItems containsBlank="1" longText="1"/>
    </cacheField>
    <cacheField name="Please share any other relevant feedback or comments." numFmtId="0">
      <sharedItems containsBlank="1" longText="1"/>
    </cacheField>
    <cacheField name="Months (Date)" numFmtId="0" databaseField="0">
      <fieldGroup base="4">
        <rangePr groupBy="months" startDate="2020-03-09T00:00:00" endDate="2025-06-04T00:00:00"/>
        <groupItems count="14">
          <s v="&lt;9/3/2020"/>
          <s v="Jan"/>
          <s v="Feb"/>
          <s v="Mar"/>
          <s v="Apr"/>
          <s v="May"/>
          <s v="Jun"/>
          <s v="Jul"/>
          <s v="Aug"/>
          <s v="Sep"/>
          <s v="Oct"/>
          <s v="Nov"/>
          <s v="Dec"/>
          <s v="&gt;4/6/2025"/>
        </groupItems>
      </fieldGroup>
    </cacheField>
    <cacheField name="Quarters (Date)" numFmtId="0" databaseField="0">
      <fieldGroup base="4">
        <rangePr groupBy="quarters" startDate="2020-03-09T00:00:00" endDate="2025-06-04T00:00:00"/>
        <groupItems count="6">
          <s v="&lt;9/3/2020"/>
          <s v="Qtr1"/>
          <s v="Qtr2"/>
          <s v="Qtr3"/>
          <s v="Qtr4"/>
          <s v="&gt;4/6/2025"/>
        </groupItems>
      </fieldGroup>
    </cacheField>
    <cacheField name="Years (Date)" numFmtId="0" databaseField="0">
      <fieldGroup base="4">
        <rangePr groupBy="years" startDate="2020-03-09T00:00:00" endDate="2025-06-04T00:00:00"/>
        <groupItems count="8">
          <s v="&lt;9/3/2020"/>
          <s v="2020"/>
          <s v="2021"/>
          <s v="2022"/>
          <s v="2023"/>
          <s v="2024"/>
          <s v="2025"/>
          <s v="&gt;4/6/2025"/>
        </groupItems>
      </fieldGroup>
    </cacheField>
  </cacheFields>
  <extLst>
    <ext xmlns:x14="http://schemas.microsoft.com/office/spreadsheetml/2009/9/main" uri="{725AE2AE-9491-48be-B2B4-4EB974FC3084}">
      <x14:pivotCacheDefinition pivotCacheId="39242988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Priadko" refreshedDate="45761.471152314814" createdVersion="8" refreshedVersion="8" minRefreshableVersion="3" recordCount="106" xr:uid="{1F08E455-6959-A946-9AC0-6D3B5E264B23}">
  <cacheSource type="worksheet">
    <worksheetSource ref="A1:U107" sheet="Survey group"/>
  </cacheSource>
  <cacheFields count="24">
    <cacheField name="Record #" numFmtId="0">
      <sharedItems containsSemiMixedTypes="0" containsString="0" containsNumber="1" containsInteger="1" minValue="2850" maxValue="3002"/>
    </cacheField>
    <cacheField name="Timestamp" numFmtId="22">
      <sharedItems containsSemiMixedTypes="0" containsNonDate="0" containsDate="1" containsString="0" minDate="2024-07-03T15:07:22" maxDate="2025-04-03T15:01:56"/>
    </cacheField>
    <cacheField name="Facilitator" numFmtId="0">
      <sharedItems/>
    </cacheField>
    <cacheField name="COURSE" numFmtId="0">
      <sharedItems/>
    </cacheField>
    <cacheField name="Date" numFmtId="14">
      <sharedItems containsSemiMixedTypes="0" containsNonDate="0" containsDate="1" containsString="0" minDate="2024-07-03T00:00:00" maxDate="2025-04-04T00:00:00" count="9">
        <d v="2025-04-03T00:00:00"/>
        <d v="2025-03-06T00:00:00"/>
        <d v="2024-11-28T00:00:00"/>
        <d v="2024-10-31T00:00:00"/>
        <d v="2024-09-26T00:00:00"/>
        <d v="2024-08-27T00:00:00"/>
        <d v="2024-07-30T00:00:00"/>
        <d v="2024-07-03T00:00:00"/>
        <d v="2025-03-04T00:00:00" u="1"/>
      </sharedItems>
      <fieldGroup par="23"/>
    </cacheField>
    <cacheField name="Year" numFmtId="1">
      <sharedItems containsSemiMixedTypes="0" containsString="0" containsNumber="1" containsInteger="1" minValue="2024" maxValue="2025"/>
    </cacheField>
    <cacheField name="1_The main learning objectives of the LVC sessions were clearly explained." numFmtId="0">
      <sharedItems containsSemiMixedTypes="0" containsString="0" containsNumber="1" containsInteger="1" minValue="4" maxValue="5"/>
    </cacheField>
    <cacheField name="2_The link between the objectives and how they applied to the workplace was clearly outlined." numFmtId="0">
      <sharedItems containsSemiMixedTypes="0" containsString="0" containsNumber="1" containsInteger="1" minValue="4" maxValue="5"/>
    </cacheField>
    <cacheField name="3_The facilitator clearly explained and covered the content using a comfortable delivery pace. " numFmtId="0">
      <sharedItems containsSemiMixedTypes="0" containsString="0" containsNumber="1" containsInteger="1" minValue="2" maxValue="5"/>
    </cacheField>
    <cacheField name="4_The facilitator effectively used a range of techniques and LVC activities to engage all learners." numFmtId="0">
      <sharedItems containsSemiMixedTypes="0" containsString="0" containsNumber="1" containsInteger="1" minValue="3" maxValue="5"/>
    </cacheField>
    <cacheField name="5_The facilitator demonstrated knowledge of the content and was able to answer questions raised during the sessions." numFmtId="0">
      <sharedItems containsSemiMixedTypes="0" containsString="0" containsNumber="1" containsInteger="1" minValue="4" maxValue="5"/>
    </cacheField>
    <cacheField name="6_The facilitator provided relevant feedback during the LVCs." numFmtId="0">
      <sharedItems containsSemiMixedTypes="0" containsString="0" containsNumber="1" containsInteger="1" minValue="4" maxValue="5"/>
    </cacheField>
    <cacheField name="7_The LVC duration and structure enabled the learning objectives to be clearly understood." numFmtId="0">
      <sharedItems containsSemiMixedTypes="0" containsString="0" containsNumber="1" containsInteger="1" minValue="2" maxValue="5"/>
    </cacheField>
    <cacheField name="8_The content covered in the LVCs: [Was relevant to my work role.]" numFmtId="0">
      <sharedItems containsSemiMixedTypes="0" containsString="0" containsNumber="1" containsInteger="1" minValue="2" maxValue="5"/>
    </cacheField>
    <cacheField name="9_The content covered in the LVCs: [Included examples of skills and processes applicable in my work role.]" numFmtId="0">
      <sharedItems containsSemiMixedTypes="0" containsString="0" containsNumber="1" containsInteger="1" minValue="2" maxValue="5"/>
    </cacheField>
    <cacheField name="10_The LVC design provided opportunities to recall and reflect on the main learning objectives." numFmtId="0">
      <sharedItems containsSemiMixedTypes="0" containsString="0" containsNumber="1" containsInteger="1" minValue="3" maxValue="5"/>
    </cacheField>
    <cacheField name="11_The engagement strategies — including discussions, activities, video content, breakout rooms, Q&amp;As, learning resources, etc. — helped in gaining a clearer understanding of the key learning objectives." numFmtId="0">
      <sharedItems containsSemiMixedTypes="0" containsString="0" containsNumber="1" containsInteger="1" minValue="3" maxValue="5"/>
    </cacheField>
    <cacheField name="12_How would you rate the technical support provided by the LVC moderator or the facilitator?" numFmtId="0">
      <sharedItems containsSemiMixedTypes="0" containsString="0" containsNumber="1" containsInteger="1" minValue="3" maxValue="5"/>
    </cacheField>
    <cacheField name="13_How would you rate your overall learning experience?" numFmtId="0">
      <sharedItems containsSemiMixedTypes="0" containsString="0" containsNumber="1" containsInteger="1" minValue="3" maxValue="5"/>
    </cacheField>
    <cacheField name="What were your key takeaways from the LVC sessions?" numFmtId="0">
      <sharedItems containsBlank="1"/>
    </cacheField>
    <cacheField name="Please share any other relevant feedback or comments." numFmtId="0">
      <sharedItems containsBlank="1"/>
    </cacheField>
    <cacheField name="Months (Date)" numFmtId="0" databaseField="0">
      <fieldGroup base="4">
        <rangePr groupBy="months" startDate="2024-07-03T00:00:00" endDate="2025-04-04T00:00:00"/>
        <groupItems count="14">
          <s v="&lt;3/7/2024"/>
          <s v="Jan"/>
          <s v="Feb"/>
          <s v="Mar"/>
          <s v="Apr"/>
          <s v="May"/>
          <s v="Jun"/>
          <s v="Jul"/>
          <s v="Aug"/>
          <s v="Sep"/>
          <s v="Oct"/>
          <s v="Nov"/>
          <s v="Dec"/>
          <s v="&gt;4/4/2025"/>
        </groupItems>
      </fieldGroup>
    </cacheField>
    <cacheField name="Quarters (Date)" numFmtId="0" databaseField="0">
      <fieldGroup base="4">
        <rangePr groupBy="quarters" startDate="2024-07-03T00:00:00" endDate="2025-04-04T00:00:00"/>
        <groupItems count="6">
          <s v="&lt;3/7/2024"/>
          <s v="Qtr1"/>
          <s v="Qtr2"/>
          <s v="Qtr3"/>
          <s v="Qtr4"/>
          <s v="&gt;4/4/2025"/>
        </groupItems>
      </fieldGroup>
    </cacheField>
    <cacheField name="Years (Date)" numFmtId="0" databaseField="0">
      <fieldGroup base="4">
        <rangePr groupBy="years" startDate="2024-07-03T00:00:00" endDate="2025-04-04T00:00:00"/>
        <groupItems count="4">
          <s v="&lt;3/7/2024"/>
          <s v="2024"/>
          <s v="2025"/>
          <s v="&gt;4/4/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2">
  <r>
    <x v="0"/>
    <d v="2021-09-20T14:41:15"/>
    <x v="0"/>
    <x v="0"/>
    <x v="0"/>
    <x v="0"/>
    <n v="3"/>
    <n v="5"/>
    <n v="4"/>
    <n v="4"/>
    <n v="4"/>
    <n v="4"/>
    <n v="4"/>
    <n v="4"/>
    <n v="4"/>
    <n v="3"/>
    <n v="5"/>
    <n v="5"/>
    <n v="5"/>
    <m/>
    <m/>
  </r>
  <r>
    <x v="1"/>
    <d v="2021-09-20T14:41:24"/>
    <x v="0"/>
    <x v="0"/>
    <x v="0"/>
    <x v="0"/>
    <n v="4"/>
    <n v="4"/>
    <n v="3"/>
    <n v="3"/>
    <n v="3"/>
    <n v="3"/>
    <n v="3"/>
    <n v="4"/>
    <n v="4"/>
    <n v="3"/>
    <n v="4"/>
    <n v="3"/>
    <n v="4"/>
    <m/>
    <m/>
  </r>
  <r>
    <x v="2"/>
    <d v="2021-09-20T14:41:50"/>
    <x v="0"/>
    <x v="0"/>
    <x v="0"/>
    <x v="0"/>
    <n v="4"/>
    <n v="4"/>
    <n v="4"/>
    <n v="3"/>
    <n v="4"/>
    <n v="4"/>
    <n v="4"/>
    <n v="4"/>
    <n v="3"/>
    <n v="4"/>
    <n v="4"/>
    <n v="5"/>
    <n v="3"/>
    <s v="Managing a team has many aspects to it, but very important to remain flexible and open to any situation, anything can be solved."/>
    <m/>
  </r>
  <r>
    <x v="3"/>
    <d v="2021-09-20T14:41:58"/>
    <x v="0"/>
    <x v="0"/>
    <x v="0"/>
    <x v="0"/>
    <n v="3"/>
    <n v="3"/>
    <n v="3"/>
    <n v="3"/>
    <n v="4"/>
    <n v="4"/>
    <n v="3"/>
    <n v="4"/>
    <n v="3"/>
    <n v="3"/>
    <n v="3"/>
    <n v="3"/>
    <n v="4"/>
    <m/>
    <s v="Felt this session was quite disjointed compared to others - topic bounced around and didnt seem to flow from one point to the next"/>
  </r>
  <r>
    <x v="4"/>
    <d v="2021-09-20T14:42:00"/>
    <x v="0"/>
    <x v="0"/>
    <x v="0"/>
    <x v="0"/>
    <n v="4"/>
    <n v="4"/>
    <n v="4"/>
    <n v="4"/>
    <n v="5"/>
    <n v="5"/>
    <n v="4"/>
    <n v="3"/>
    <n v="3"/>
    <n v="4"/>
    <n v="4"/>
    <n v="5"/>
    <n v="3"/>
    <m/>
    <m/>
  </r>
  <r>
    <x v="5"/>
    <d v="2021-09-20T14:42:18"/>
    <x v="0"/>
    <x v="0"/>
    <x v="0"/>
    <x v="0"/>
    <n v="4"/>
    <n v="4"/>
    <n v="4"/>
    <n v="4"/>
    <n v="4"/>
    <n v="4"/>
    <n v="3"/>
    <n v="4"/>
    <n v="4"/>
    <n v="4"/>
    <n v="3"/>
    <n v="5"/>
    <n v="3"/>
    <s v="Importance of feedback"/>
    <m/>
  </r>
  <r>
    <x v="6"/>
    <d v="2021-09-20T14:42:35"/>
    <x v="0"/>
    <x v="0"/>
    <x v="0"/>
    <x v="0"/>
    <n v="3"/>
    <n v="3"/>
    <n v="4"/>
    <n v="3"/>
    <n v="4"/>
    <n v="4"/>
    <n v="2"/>
    <n v="4"/>
    <n v="4"/>
    <n v="3"/>
    <n v="3"/>
    <n v="5"/>
    <n v="3"/>
    <s v="I felt that today's tasks were difficult to understand what to do, they were not clearly outlined "/>
    <m/>
  </r>
  <r>
    <x v="7"/>
    <d v="2021-09-20T14:42:37"/>
    <x v="0"/>
    <x v="0"/>
    <x v="0"/>
    <x v="0"/>
    <n v="4"/>
    <n v="3"/>
    <n v="4"/>
    <n v="4"/>
    <n v="4"/>
    <n v="4"/>
    <n v="4"/>
    <n v="4"/>
    <n v="3"/>
    <n v="4"/>
    <n v="3"/>
    <n v="3"/>
    <n v="4"/>
    <s v="group plans"/>
    <s v="struggled to follow, group was unsure of what was being asked"/>
  </r>
  <r>
    <x v="8"/>
    <d v="2021-09-20T14:42:47"/>
    <x v="0"/>
    <x v="0"/>
    <x v="0"/>
    <x v="0"/>
    <n v="4"/>
    <n v="4"/>
    <n v="4"/>
    <n v="4"/>
    <n v="4"/>
    <n v="4"/>
    <n v="4"/>
    <n v="5"/>
    <n v="5"/>
    <n v="5"/>
    <n v="4"/>
    <n v="5"/>
    <n v="3"/>
    <m/>
    <s v="being able to review the case study before the session would have been helpful particularly the excel spreadsheet"/>
  </r>
  <r>
    <x v="9"/>
    <d v="2021-09-20T14:42:50"/>
    <x v="0"/>
    <x v="0"/>
    <x v="0"/>
    <x v="0"/>
    <n v="3"/>
    <n v="3"/>
    <n v="3"/>
    <n v="4"/>
    <n v="4"/>
    <n v="4"/>
    <n v="3"/>
    <n v="4"/>
    <n v="4"/>
    <n v="4"/>
    <n v="4"/>
    <n v="3"/>
    <n v="4"/>
    <m/>
    <m/>
  </r>
  <r>
    <x v="10"/>
    <d v="2021-09-20T14:44:47"/>
    <x v="0"/>
    <x v="0"/>
    <x v="0"/>
    <x v="0"/>
    <n v="5"/>
    <n v="5"/>
    <n v="5"/>
    <n v="5"/>
    <n v="5"/>
    <n v="5"/>
    <n v="5"/>
    <n v="5"/>
    <n v="4"/>
    <n v="4"/>
    <n v="4"/>
    <n v="5"/>
    <n v="5"/>
    <s v="Great teams - great leaders"/>
    <m/>
  </r>
  <r>
    <x v="11"/>
    <d v="2021-09-21T14:34:56"/>
    <x v="0"/>
    <x v="0"/>
    <x v="0"/>
    <x v="0"/>
    <n v="4"/>
    <n v="4"/>
    <n v="5"/>
    <n v="5"/>
    <n v="5"/>
    <n v="5"/>
    <n v="5"/>
    <n v="4"/>
    <n v="4"/>
    <n v="5"/>
    <n v="5"/>
    <n v="5"/>
    <n v="5"/>
    <m/>
    <m/>
  </r>
  <r>
    <x v="12"/>
    <d v="2021-10-01T14:49:39"/>
    <x v="0"/>
    <x v="1"/>
    <x v="1"/>
    <x v="0"/>
    <n v="4"/>
    <n v="3"/>
    <n v="3"/>
    <n v="4"/>
    <n v="4"/>
    <n v="4"/>
    <n v="3"/>
    <n v="4"/>
    <n v="3"/>
    <n v="3"/>
    <n v="3"/>
    <n v="5"/>
    <n v="3"/>
    <m/>
    <m/>
  </r>
  <r>
    <x v="13"/>
    <d v="2021-10-01T14:49:47"/>
    <x v="0"/>
    <x v="1"/>
    <x v="1"/>
    <x v="0"/>
    <n v="5"/>
    <n v="3"/>
    <n v="4"/>
    <n v="4"/>
    <n v="3"/>
    <n v="4"/>
    <n v="4"/>
    <n v="4"/>
    <n v="4"/>
    <n v="4"/>
    <n v="5"/>
    <n v="5"/>
    <n v="5"/>
    <m/>
    <m/>
  </r>
  <r>
    <x v="14"/>
    <d v="2021-10-01T14:50:34"/>
    <x v="0"/>
    <x v="1"/>
    <x v="1"/>
    <x v="0"/>
    <n v="4"/>
    <n v="5"/>
    <n v="4"/>
    <n v="5"/>
    <n v="5"/>
    <n v="5"/>
    <n v="4"/>
    <n v="5"/>
    <n v="5"/>
    <n v="4"/>
    <n v="4"/>
    <n v="5"/>
    <n v="5"/>
    <s v="Critical analysis, being more prepared"/>
    <m/>
  </r>
  <r>
    <x v="15"/>
    <d v="2021-10-01T14:50:59"/>
    <x v="0"/>
    <x v="1"/>
    <x v="1"/>
    <x v="0"/>
    <n v="4"/>
    <n v="4"/>
    <n v="4"/>
    <n v="4"/>
    <n v="4"/>
    <n v="4"/>
    <n v="4"/>
    <n v="4"/>
    <n v="4"/>
    <n v="4"/>
    <n v="4"/>
    <n v="3"/>
    <n v="3"/>
    <s v="Better preparation when speaking"/>
    <m/>
  </r>
  <r>
    <x v="16"/>
    <d v="2021-10-01T14:51:15"/>
    <x v="0"/>
    <x v="0"/>
    <x v="1"/>
    <x v="0"/>
    <n v="5"/>
    <n v="4"/>
    <n v="5"/>
    <n v="5"/>
    <n v="4"/>
    <n v="5"/>
    <n v="5"/>
    <n v="5"/>
    <n v="4"/>
    <n v="5"/>
    <n v="5"/>
    <n v="3"/>
    <n v="5"/>
    <m/>
    <s v="Great session with many take aways"/>
  </r>
  <r>
    <x v="17"/>
    <d v="2021-10-01T14:51:57"/>
    <x v="0"/>
    <x v="1"/>
    <x v="1"/>
    <x v="0"/>
    <n v="5"/>
    <n v="5"/>
    <n v="5"/>
    <n v="5"/>
    <n v="5"/>
    <n v="5"/>
    <n v="5"/>
    <n v="4"/>
    <n v="4"/>
    <n v="5"/>
    <n v="5"/>
    <n v="5"/>
    <n v="3"/>
    <s v="Mind mapping techniques and information regarding ethos, pathos and logos "/>
    <s v="Great facilitator, very enaging, good use of video and activities, "/>
  </r>
  <r>
    <x v="18"/>
    <d v="2021-10-01T14:52:25"/>
    <x v="0"/>
    <x v="1"/>
    <x v="1"/>
    <x v="0"/>
    <n v="4"/>
    <n v="4"/>
    <n v="4"/>
    <n v="4"/>
    <n v="4"/>
    <n v="5"/>
    <n v="4"/>
    <n v="5"/>
    <n v="4"/>
    <n v="4"/>
    <n v="5"/>
    <n v="5"/>
    <n v="3"/>
    <m/>
    <m/>
  </r>
  <r>
    <x v="19"/>
    <d v="2021-11-08T14:56:05"/>
    <x v="0"/>
    <x v="1"/>
    <x v="2"/>
    <x v="0"/>
    <n v="4"/>
    <n v="4"/>
    <n v="3"/>
    <n v="4"/>
    <n v="4"/>
    <n v="4"/>
    <n v="4"/>
    <n v="5"/>
    <n v="4"/>
    <n v="3"/>
    <n v="5"/>
    <n v="5"/>
    <n v="3"/>
    <m/>
    <m/>
  </r>
  <r>
    <x v="20"/>
    <d v="2021-11-08T14:56:18"/>
    <x v="0"/>
    <x v="1"/>
    <x v="2"/>
    <x v="0"/>
    <n v="5"/>
    <n v="5"/>
    <n v="5"/>
    <n v="5"/>
    <n v="5"/>
    <n v="5"/>
    <n v="5"/>
    <n v="5"/>
    <n v="5"/>
    <n v="5"/>
    <n v="5"/>
    <n v="5"/>
    <n v="5"/>
    <s v="How different people can view emotions and understand emotions"/>
    <m/>
  </r>
  <r>
    <x v="21"/>
    <d v="2021-11-08T14:57:05"/>
    <x v="0"/>
    <x v="1"/>
    <x v="2"/>
    <x v="0"/>
    <n v="5"/>
    <n v="5"/>
    <n v="5"/>
    <n v="5"/>
    <n v="5"/>
    <n v="5"/>
    <n v="5"/>
    <n v="4"/>
    <n v="4"/>
    <n v="5"/>
    <n v="5"/>
    <n v="5"/>
    <n v="5"/>
    <s v="How to effectively regulate you emotions "/>
    <m/>
  </r>
  <r>
    <x v="22"/>
    <d v="2021-11-08T14:57:22"/>
    <x v="0"/>
    <x v="1"/>
    <x v="2"/>
    <x v="0"/>
    <n v="3"/>
    <n v="3"/>
    <n v="3"/>
    <n v="2"/>
    <n v="3"/>
    <n v="3"/>
    <n v="3"/>
    <n v="3"/>
    <n v="2"/>
    <n v="3"/>
    <n v="2"/>
    <n v="5"/>
    <n v="4"/>
    <m/>
    <m/>
  </r>
  <r>
    <x v="23"/>
    <d v="2021-11-08T14:57:53"/>
    <x v="0"/>
    <x v="1"/>
    <x v="2"/>
    <x v="0"/>
    <n v="4"/>
    <n v="4"/>
    <n v="4"/>
    <n v="4"/>
    <n v="4"/>
    <n v="4"/>
    <n v="4"/>
    <n v="4"/>
    <n v="4"/>
    <n v="4"/>
    <n v="4"/>
    <n v="3"/>
    <n v="3"/>
    <s v="Look for facial expressions at work with my colleagues"/>
    <m/>
  </r>
  <r>
    <x v="24"/>
    <d v="2021-11-08T14:58:09"/>
    <x v="0"/>
    <x v="0"/>
    <x v="2"/>
    <x v="0"/>
    <n v="4"/>
    <n v="3"/>
    <n v="4"/>
    <n v="5"/>
    <n v="4"/>
    <n v="5"/>
    <n v="4"/>
    <n v="4"/>
    <n v="5"/>
    <n v="4"/>
    <n v="4"/>
    <n v="3"/>
    <n v="3"/>
    <s v="increased awareness of EQ"/>
    <s v="Good sessions, more EQ videos would be good"/>
  </r>
  <r>
    <x v="25"/>
    <d v="2021-11-08T14:58:31"/>
    <x v="0"/>
    <x v="1"/>
    <x v="2"/>
    <x v="0"/>
    <n v="5"/>
    <n v="5"/>
    <n v="5"/>
    <n v="5"/>
    <n v="5"/>
    <n v="5"/>
    <n v="5"/>
    <n v="5"/>
    <n v="5"/>
    <n v="5"/>
    <n v="5"/>
    <n v="5"/>
    <n v="3"/>
    <s v="Recognising, learning and understanding the PUUM model of emotional intelligence,"/>
    <s v="Facilitator presented a good session today, I liked her pace for today and I liked how she gave good examples in simple stories to explain a topic /part. I also like how she doesn't single out or put anyone on the spot when discussing topics. Thank you. "/>
  </r>
  <r>
    <x v="26"/>
    <d v="2021-11-08T15:28:41"/>
    <x v="0"/>
    <x v="1"/>
    <x v="2"/>
    <x v="0"/>
    <n v="5"/>
    <n v="4"/>
    <n v="4"/>
    <n v="4"/>
    <n v="4"/>
    <n v="5"/>
    <n v="4"/>
    <n v="5"/>
    <n v="4"/>
    <n v="4"/>
    <n v="4"/>
    <n v="5"/>
    <n v="3"/>
    <m/>
    <m/>
  </r>
  <r>
    <x v="27"/>
    <d v="2021-12-13T14:43:47"/>
    <x v="0"/>
    <x v="0"/>
    <x v="3"/>
    <x v="0"/>
    <n v="4"/>
    <n v="4"/>
    <n v="4"/>
    <n v="4"/>
    <n v="4"/>
    <n v="4"/>
    <n v="4"/>
    <n v="4"/>
    <n v="4"/>
    <n v="4"/>
    <n v="4"/>
    <n v="3"/>
    <n v="3"/>
    <m/>
    <m/>
  </r>
  <r>
    <x v="28"/>
    <d v="2021-12-13T14:43:51"/>
    <x v="0"/>
    <x v="0"/>
    <x v="3"/>
    <x v="0"/>
    <n v="4"/>
    <n v="4"/>
    <n v="4"/>
    <n v="5"/>
    <n v="4"/>
    <n v="4"/>
    <n v="4"/>
    <n v="5"/>
    <n v="5"/>
    <n v="4"/>
    <n v="5"/>
    <n v="3"/>
    <n v="3"/>
    <s v="I liked the SMART Goals and how we can apply them. "/>
    <s v="Enjoyed the case study to apply multiple key points to a scenario. "/>
  </r>
  <r>
    <x v="29"/>
    <d v="2021-12-13T14:44:20"/>
    <x v="0"/>
    <x v="0"/>
    <x v="3"/>
    <x v="0"/>
    <n v="5"/>
    <n v="5"/>
    <n v="5"/>
    <n v="5"/>
    <n v="5"/>
    <n v="5"/>
    <n v="4"/>
    <n v="4"/>
    <n v="5"/>
    <n v="5"/>
    <n v="5"/>
    <n v="3"/>
    <n v="3"/>
    <s v="Setting up contingency plans"/>
    <s v="Some of the breakout rooms needed to be longer in order to finalise the activities"/>
  </r>
  <r>
    <x v="30"/>
    <d v="2021-12-13T14:44:43"/>
    <x v="0"/>
    <x v="0"/>
    <x v="3"/>
    <x v="0"/>
    <n v="4"/>
    <n v="3"/>
    <n v="2"/>
    <n v="3"/>
    <n v="3"/>
    <n v="3"/>
    <n v="3"/>
    <n v="4"/>
    <n v="4"/>
    <n v="3"/>
    <n v="3"/>
    <n v="3"/>
    <n v="4"/>
    <s v="the GROW approach"/>
    <s v="Breakout tasks were not fully explained and confusing. Too much time for one and too little time for the others"/>
  </r>
  <r>
    <x v="31"/>
    <d v="2021-12-13T14:44:58"/>
    <x v="0"/>
    <x v="0"/>
    <x v="3"/>
    <x v="0"/>
    <n v="5"/>
    <n v="5"/>
    <n v="5"/>
    <n v="5"/>
    <n v="5"/>
    <n v="5"/>
    <n v="5"/>
    <n v="4"/>
    <n v="4"/>
    <n v="5"/>
    <n v="5"/>
    <n v="5"/>
    <n v="5"/>
    <s v="There were a few! Thanks Facilitator!"/>
    <m/>
  </r>
  <r>
    <x v="32"/>
    <d v="2021-12-13T14:45:38"/>
    <x v="0"/>
    <x v="0"/>
    <x v="3"/>
    <x v="0"/>
    <n v="5"/>
    <n v="5"/>
    <n v="5"/>
    <n v="5"/>
    <n v="5"/>
    <n v="5"/>
    <n v="5"/>
    <n v="5"/>
    <n v="5"/>
    <n v="5"/>
    <n v="5"/>
    <n v="5"/>
    <n v="5"/>
    <s v="Building trust within the team, different leadership qualities, know own responsibilities, being clear on goals or tasks and make sure they are SMART."/>
    <s v="Facilitator was clear and easy to follow. Engaged with the audience and allowed others to share their experience and also provided examples to questions throughout the session."/>
  </r>
  <r>
    <x v="33"/>
    <d v="2021-12-13T14:46:07"/>
    <x v="0"/>
    <x v="0"/>
    <x v="3"/>
    <x v="1"/>
    <n v="3"/>
    <n v="4"/>
    <n v="3"/>
    <n v="3"/>
    <n v="4"/>
    <n v="4"/>
    <n v="3"/>
    <n v="3"/>
    <n v="3"/>
    <n v="3"/>
    <n v="5"/>
    <n v="3"/>
    <n v="4"/>
    <m/>
    <m/>
  </r>
  <r>
    <x v="34"/>
    <d v="2022-02-02T14:35:10"/>
    <x v="0"/>
    <x v="1"/>
    <x v="4"/>
    <x v="1"/>
    <n v="4"/>
    <n v="4"/>
    <n v="5"/>
    <n v="4"/>
    <n v="4"/>
    <n v="4"/>
    <n v="4"/>
    <n v="4"/>
    <n v="4"/>
    <n v="4"/>
    <n v="4"/>
    <n v="5"/>
    <n v="3"/>
    <m/>
    <m/>
  </r>
  <r>
    <x v="35"/>
    <d v="2022-02-02T14:35:37"/>
    <x v="0"/>
    <x v="1"/>
    <x v="4"/>
    <x v="1"/>
    <n v="4"/>
    <n v="4"/>
    <n v="5"/>
    <n v="5"/>
    <n v="5"/>
    <n v="5"/>
    <n v="5"/>
    <n v="4"/>
    <n v="5"/>
    <n v="5"/>
    <n v="5"/>
    <n v="5"/>
    <n v="5"/>
    <s v="Communicate all the way"/>
    <m/>
  </r>
  <r>
    <x v="36"/>
    <d v="2022-02-02T14:36:19"/>
    <x v="0"/>
    <x v="1"/>
    <x v="4"/>
    <x v="1"/>
    <n v="5"/>
    <n v="5"/>
    <n v="5"/>
    <n v="5"/>
    <n v="5"/>
    <n v="5"/>
    <n v="5"/>
    <n v="5"/>
    <n v="5"/>
    <n v="5"/>
    <n v="5"/>
    <n v="3"/>
    <n v="5"/>
    <s v="Do not skip on developing and investing in IE"/>
    <m/>
  </r>
  <r>
    <x v="37"/>
    <d v="2022-02-02T14:36:39"/>
    <x v="0"/>
    <x v="1"/>
    <x v="4"/>
    <x v="1"/>
    <n v="5"/>
    <n v="5"/>
    <n v="5"/>
    <n v="4"/>
    <n v="4"/>
    <n v="5"/>
    <n v="5"/>
    <n v="5"/>
    <n v="5"/>
    <n v="5"/>
    <n v="4"/>
    <n v="5"/>
    <n v="5"/>
    <s v="Being more aware of how I am coming across to others, such as not actively listening when others are wanting to talk to me. "/>
    <m/>
  </r>
  <r>
    <x v="38"/>
    <d v="2022-02-02T14:36:42"/>
    <x v="0"/>
    <x v="1"/>
    <x v="4"/>
    <x v="1"/>
    <n v="5"/>
    <n v="5"/>
    <n v="5"/>
    <n v="5"/>
    <n v="5"/>
    <n v="5"/>
    <n v="5"/>
    <n v="5"/>
    <n v="5"/>
    <n v="5"/>
    <n v="5"/>
    <n v="5"/>
    <n v="5"/>
    <s v="EI is very important and is separate from the skill set for my job role"/>
    <s v="Thanks Facilitator for a really engaging session"/>
  </r>
  <r>
    <x v="39"/>
    <d v="2022-02-02T14:36:56"/>
    <x v="0"/>
    <x v="1"/>
    <x v="4"/>
    <x v="1"/>
    <n v="5"/>
    <n v="5"/>
    <n v="5"/>
    <n v="5"/>
    <n v="5"/>
    <n v="5"/>
    <n v="5"/>
    <n v="5"/>
    <n v="5"/>
    <n v="5"/>
    <n v="5"/>
    <n v="3"/>
    <n v="5"/>
    <s v="how we are feeling emotionally can change a situation and how to keep check on this for better outcomes "/>
    <s v="this was the most enjoyable session by far"/>
  </r>
  <r>
    <x v="40"/>
    <d v="2022-02-02T14:37:10"/>
    <x v="0"/>
    <x v="1"/>
    <x v="4"/>
    <x v="1"/>
    <n v="5"/>
    <n v="5"/>
    <n v="5"/>
    <n v="5"/>
    <n v="5"/>
    <n v="5"/>
    <n v="5"/>
    <n v="5"/>
    <n v="5"/>
    <n v="5"/>
    <n v="5"/>
    <n v="5"/>
    <n v="5"/>
    <m/>
    <m/>
  </r>
  <r>
    <x v="41"/>
    <d v="2022-02-02T14:37:17"/>
    <x v="0"/>
    <x v="1"/>
    <x v="4"/>
    <x v="1"/>
    <n v="4"/>
    <n v="4"/>
    <n v="4"/>
    <n v="4"/>
    <n v="4"/>
    <n v="4"/>
    <n v="4"/>
    <n v="5"/>
    <n v="5"/>
    <n v="4"/>
    <n v="4"/>
    <n v="3"/>
    <n v="3"/>
    <m/>
    <m/>
  </r>
  <r>
    <x v="42"/>
    <d v="2022-02-02T14:41:03"/>
    <x v="0"/>
    <x v="1"/>
    <x v="4"/>
    <x v="1"/>
    <n v="5"/>
    <n v="5"/>
    <n v="5"/>
    <n v="5"/>
    <n v="5"/>
    <n v="5"/>
    <n v="5"/>
    <n v="5"/>
    <n v="5"/>
    <n v="5"/>
    <n v="5"/>
    <n v="5"/>
    <n v="5"/>
    <s v="a new understanding of EI and how I will use these learnings in my current role"/>
    <m/>
  </r>
  <r>
    <x v="43"/>
    <d v="2022-02-02T14:45:05"/>
    <x v="0"/>
    <x v="0"/>
    <x v="4"/>
    <x v="1"/>
    <n v="5"/>
    <n v="5"/>
    <n v="5"/>
    <n v="5"/>
    <n v="5"/>
    <n v="5"/>
    <n v="5"/>
    <n v="5"/>
    <n v="5"/>
    <n v="4"/>
    <n v="5"/>
    <n v="5"/>
    <n v="5"/>
    <s v="EI"/>
    <m/>
  </r>
  <r>
    <x v="44"/>
    <d v="2022-02-17T14:27:22"/>
    <x v="0"/>
    <x v="0"/>
    <x v="5"/>
    <x v="1"/>
    <n v="5"/>
    <n v="5"/>
    <n v="5"/>
    <n v="5"/>
    <n v="5"/>
    <n v="5"/>
    <n v="5"/>
    <n v="5"/>
    <n v="5"/>
    <n v="5"/>
    <n v="5"/>
    <n v="5"/>
    <n v="5"/>
    <m/>
    <m/>
  </r>
  <r>
    <x v="45"/>
    <d v="2022-02-17T14:27:40"/>
    <x v="0"/>
    <x v="0"/>
    <x v="5"/>
    <x v="1"/>
    <n v="4"/>
    <n v="4"/>
    <n v="4"/>
    <n v="4"/>
    <n v="5"/>
    <n v="4"/>
    <n v="5"/>
    <n v="5"/>
    <n v="4"/>
    <n v="4"/>
    <n v="4"/>
    <n v="4"/>
    <n v="3"/>
    <m/>
    <m/>
  </r>
  <r>
    <x v="46"/>
    <d v="2022-02-17T14:28:13"/>
    <x v="0"/>
    <x v="0"/>
    <x v="5"/>
    <x v="1"/>
    <n v="4"/>
    <n v="4"/>
    <n v="4"/>
    <n v="4"/>
    <n v="4"/>
    <n v="4"/>
    <n v="4"/>
    <n v="4"/>
    <n v="4"/>
    <n v="4"/>
    <n v="4"/>
    <n v="4"/>
    <n v="3"/>
    <m/>
    <m/>
  </r>
  <r>
    <x v="47"/>
    <d v="2022-02-17T14:29:16"/>
    <x v="0"/>
    <x v="0"/>
    <x v="5"/>
    <x v="1"/>
    <n v="4"/>
    <n v="4"/>
    <n v="4"/>
    <n v="4"/>
    <n v="4"/>
    <n v="4"/>
    <n v="4"/>
    <n v="5"/>
    <n v="5"/>
    <n v="4"/>
    <n v="4"/>
    <n v="3"/>
    <n v="3"/>
    <s v="How we come across and deliver our message is really key part of our managment"/>
    <s v="Facilitator did a great job delivering the course I think there might have been some times that it was hard to get the class to engage but she did a good job in trying to draw the class out"/>
  </r>
  <r>
    <x v="48"/>
    <d v="2022-02-17T14:29:27"/>
    <x v="0"/>
    <x v="0"/>
    <x v="5"/>
    <x v="1"/>
    <n v="5"/>
    <n v="5"/>
    <n v="5"/>
    <n v="5"/>
    <n v="5"/>
    <n v="5"/>
    <n v="5"/>
    <n v="5"/>
    <n v="5"/>
    <n v="5"/>
    <n v="5"/>
    <n v="5"/>
    <n v="5"/>
    <s v="Monitor and support team communication and be ready to seek feedback in order to grow"/>
    <s v="I enjoyed the format and information in this session; was at a good pace and provided plenty of interaction and discussion "/>
  </r>
  <r>
    <x v="49"/>
    <d v="2022-02-17T14:29:30"/>
    <x v="0"/>
    <x v="0"/>
    <x v="5"/>
    <x v="1"/>
    <n v="5"/>
    <n v="5"/>
    <n v="4"/>
    <n v="5"/>
    <n v="5"/>
    <n v="5"/>
    <n v="4"/>
    <n v="5"/>
    <n v="4"/>
    <n v="4"/>
    <n v="5"/>
    <n v="5"/>
    <n v="5"/>
    <s v="Effective communication skills"/>
    <m/>
  </r>
  <r>
    <x v="50"/>
    <d v="2022-02-17T14:29:52"/>
    <x v="0"/>
    <x v="0"/>
    <x v="5"/>
    <x v="1"/>
    <n v="4"/>
    <n v="4"/>
    <n v="4"/>
    <n v="4"/>
    <n v="4"/>
    <n v="4"/>
    <n v="4"/>
    <n v="5"/>
    <n v="5"/>
    <n v="4"/>
    <n v="5"/>
    <n v="3"/>
    <n v="3"/>
    <s v="Building on Assertiveness and providing relative communication"/>
    <s v="Brought up plenty of relevant information and techniques to better communication skills"/>
  </r>
  <r>
    <x v="51"/>
    <d v="2022-02-17T14:30:34"/>
    <x v="0"/>
    <x v="0"/>
    <x v="5"/>
    <x v="1"/>
    <n v="4"/>
    <n v="5"/>
    <n v="4"/>
    <n v="4"/>
    <n v="4"/>
    <n v="4"/>
    <n v="4"/>
    <n v="5"/>
    <n v="4"/>
    <n v="4"/>
    <n v="4"/>
    <n v="4"/>
    <n v="3"/>
    <s v="Take time to think before resonding"/>
    <m/>
  </r>
  <r>
    <x v="52"/>
    <d v="2022-02-17T14:31:03"/>
    <x v="0"/>
    <x v="0"/>
    <x v="5"/>
    <x v="1"/>
    <n v="5"/>
    <n v="5"/>
    <n v="5"/>
    <n v="5"/>
    <n v="5"/>
    <n v="5"/>
    <n v="5"/>
    <n v="5"/>
    <n v="5"/>
    <n v="5"/>
    <n v="5"/>
    <n v="5"/>
    <n v="5"/>
    <s v="It has given me more options to take away and put in to practice at my place of work."/>
    <s v="It certainly will help become a better leader with the explained information given."/>
  </r>
  <r>
    <x v="53"/>
    <d v="2022-02-17T14:32:44"/>
    <x v="0"/>
    <x v="0"/>
    <x v="5"/>
    <x v="1"/>
    <n v="4"/>
    <n v="4"/>
    <n v="2"/>
    <n v="4"/>
    <n v="5"/>
    <n v="4"/>
    <n v="4"/>
    <n v="5"/>
    <n v="4"/>
    <n v="4"/>
    <n v="4"/>
    <n v="3"/>
    <n v="3"/>
    <s v="Communication strategies are important for effective workplaces."/>
    <s v="Found the pace a little slow for the subject, would have liked more breakout opportunities to talk things through as a small group."/>
  </r>
  <r>
    <x v="54"/>
    <d v="2022-02-17T15:25:08"/>
    <x v="0"/>
    <x v="0"/>
    <x v="5"/>
    <x v="1"/>
    <n v="5"/>
    <n v="5"/>
    <n v="5"/>
    <n v="5"/>
    <n v="5"/>
    <n v="5"/>
    <n v="5"/>
    <n v="5"/>
    <n v="5"/>
    <n v="5"/>
    <n v="5"/>
    <n v="5"/>
    <n v="5"/>
    <s v="Reassurance that i use the correct communications"/>
    <s v="Session was great and very informative"/>
  </r>
  <r>
    <x v="55"/>
    <d v="2022-02-22T14:27:36"/>
    <x v="0"/>
    <x v="0"/>
    <x v="6"/>
    <x v="1"/>
    <n v="3"/>
    <n v="3"/>
    <n v="3"/>
    <n v="4"/>
    <n v="3"/>
    <n v="4"/>
    <n v="3"/>
    <n v="4"/>
    <n v="4"/>
    <n v="5"/>
    <n v="5"/>
    <n v="5"/>
    <n v="3"/>
    <m/>
    <m/>
  </r>
  <r>
    <x v="56"/>
    <d v="2022-02-22T14:28:05"/>
    <x v="0"/>
    <x v="0"/>
    <x v="6"/>
    <x v="1"/>
    <n v="5"/>
    <n v="5"/>
    <n v="5"/>
    <n v="5"/>
    <n v="5"/>
    <n v="5"/>
    <n v="5"/>
    <n v="5"/>
    <n v="5"/>
    <n v="5"/>
    <n v="5"/>
    <n v="4"/>
    <n v="5"/>
    <s v="Learning more about the Triple Bottom Line."/>
    <m/>
  </r>
  <r>
    <x v="57"/>
    <d v="2022-02-22T14:29:19"/>
    <x v="0"/>
    <x v="0"/>
    <x v="6"/>
    <x v="1"/>
    <n v="4"/>
    <n v="4"/>
    <n v="4"/>
    <n v="4"/>
    <n v="5"/>
    <n v="4"/>
    <n v="3"/>
    <n v="3"/>
    <n v="3"/>
    <n v="3"/>
    <n v="3"/>
    <n v="3"/>
    <n v="3"/>
    <m/>
    <s v="I feel the topic was too large for the timeframe given, particuarly regarding regulations and policies/procedures, etc."/>
  </r>
  <r>
    <x v="58"/>
    <d v="2022-02-22T14:29:39"/>
    <x v="0"/>
    <x v="0"/>
    <x v="6"/>
    <x v="1"/>
    <n v="4"/>
    <n v="3"/>
    <n v="4"/>
    <n v="4"/>
    <n v="5"/>
    <n v="5"/>
    <n v="5"/>
    <n v="1"/>
    <n v="3"/>
    <n v="4"/>
    <n v="5"/>
    <n v="5"/>
    <n v="4"/>
    <s v="Learning what a sustainability plan is and looking at examples "/>
    <s v="I found this topic a bit disinteresting as its not relevant to my job role and I don't see myself requiring this knowledge in the future. Facilitator is lovely just not a relevant topic for me"/>
  </r>
  <r>
    <x v="59"/>
    <d v="2022-02-22T14:29:39"/>
    <x v="0"/>
    <x v="0"/>
    <x v="6"/>
    <x v="1"/>
    <n v="5"/>
    <n v="5"/>
    <n v="5"/>
    <n v="5"/>
    <n v="5"/>
    <n v="4"/>
    <n v="5"/>
    <n v="5"/>
    <n v="5"/>
    <n v="4"/>
    <n v="5"/>
    <n v="3"/>
    <n v="5"/>
    <s v="The sustainability or TBL principles and seeing other organisations and companies I am familiar with have a sustainability plan. "/>
    <s v="Happy with the shorter break times and always love being able to go through the assessment task at the end to ensure good understanding. "/>
  </r>
  <r>
    <x v="60"/>
    <d v="2022-02-22T14:30:51"/>
    <x v="0"/>
    <x v="0"/>
    <x v="6"/>
    <x v="1"/>
    <n v="5"/>
    <n v="5"/>
    <n v="5"/>
    <n v="5"/>
    <n v="5"/>
    <n v="5"/>
    <n v="5"/>
    <n v="4"/>
    <n v="4"/>
    <n v="4"/>
    <n v="4"/>
    <n v="5"/>
    <n v="3"/>
    <s v="Sustainable practice and how it ties in with company procedures, internal policy and legislation. Learnt about various companies and the Triple Bottom Line."/>
    <s v="Activity needed a lot of in-depth research and reflection, didn't have enough time to discuss and provide responses."/>
  </r>
  <r>
    <x v="61"/>
    <d v="2022-02-22T14:34:33"/>
    <x v="0"/>
    <x v="0"/>
    <x v="6"/>
    <x v="1"/>
    <n v="4"/>
    <n v="4"/>
    <n v="5"/>
    <n v="4"/>
    <n v="3"/>
    <n v="4"/>
    <n v="4"/>
    <n v="2"/>
    <n v="3"/>
    <n v="5"/>
    <n v="5"/>
    <n v="3"/>
    <n v="3"/>
    <m/>
    <m/>
  </r>
  <r>
    <x v="62"/>
    <d v="2022-02-22T15:45:00"/>
    <x v="0"/>
    <x v="0"/>
    <x v="6"/>
    <x v="1"/>
    <n v="4"/>
    <n v="4"/>
    <n v="4"/>
    <n v="5"/>
    <n v="4"/>
    <n v="5"/>
    <n v="4"/>
    <n v="4"/>
    <n v="3"/>
    <n v="5"/>
    <n v="4"/>
    <n v="3"/>
    <n v="5"/>
    <s v="Different strategies involved in leadership and the management role "/>
    <s v="I sometimes felt a bit lost during this session but found it easy to go back and ask questions of Facilitator if i didn't quite understand what was being communicated."/>
  </r>
  <r>
    <x v="63"/>
    <d v="2022-03-09T14:39:22"/>
    <x v="0"/>
    <x v="0"/>
    <x v="7"/>
    <x v="1"/>
    <n v="4"/>
    <n v="4"/>
    <n v="4"/>
    <n v="4"/>
    <n v="4"/>
    <n v="4"/>
    <n v="4"/>
    <n v="4"/>
    <n v="4"/>
    <n v="4"/>
    <n v="4"/>
    <n v="3"/>
    <n v="3"/>
    <s v="manage your stress and schedule"/>
    <m/>
  </r>
  <r>
    <x v="64"/>
    <d v="2022-03-09T14:41:08"/>
    <x v="0"/>
    <x v="1"/>
    <x v="8"/>
    <x v="1"/>
    <n v="4"/>
    <n v="4"/>
    <n v="4"/>
    <n v="4"/>
    <n v="4"/>
    <n v="4"/>
    <n v="4"/>
    <n v="4"/>
    <n v="4"/>
    <n v="4"/>
    <n v="4"/>
    <n v="3"/>
    <n v="3"/>
    <s v="how to make stress your friend"/>
    <m/>
  </r>
  <r>
    <x v="65"/>
    <d v="2022-03-09T14:41:30"/>
    <x v="0"/>
    <x v="1"/>
    <x v="8"/>
    <x v="1"/>
    <n v="5"/>
    <n v="4"/>
    <n v="4"/>
    <n v="4"/>
    <n v="4"/>
    <n v="4"/>
    <n v="4"/>
    <n v="3"/>
    <n v="3"/>
    <n v="4"/>
    <n v="3"/>
    <n v="5"/>
    <n v="3"/>
    <m/>
    <m/>
  </r>
  <r>
    <x v="66"/>
    <d v="2022-03-09T14:57:02"/>
    <x v="0"/>
    <x v="1"/>
    <x v="8"/>
    <x v="1"/>
    <n v="4"/>
    <n v="4"/>
    <n v="2"/>
    <n v="3"/>
    <n v="4"/>
    <n v="4"/>
    <n v="4"/>
    <n v="4"/>
    <n v="4"/>
    <n v="4"/>
    <n v="4"/>
    <n v="3"/>
    <n v="3"/>
    <m/>
    <m/>
  </r>
  <r>
    <x v="67"/>
    <d v="2022-03-09T15:02:03"/>
    <x v="0"/>
    <x v="1"/>
    <x v="8"/>
    <x v="1"/>
    <n v="4"/>
    <n v="4"/>
    <n v="4"/>
    <n v="3"/>
    <n v="4"/>
    <n v="4"/>
    <n v="4"/>
    <n v="4"/>
    <n v="4"/>
    <n v="4"/>
    <n v="4"/>
    <n v="5"/>
    <n v="3"/>
    <m/>
    <m/>
  </r>
  <r>
    <x v="68"/>
    <d v="2022-04-05T14:11:14"/>
    <x v="0"/>
    <x v="0"/>
    <x v="9"/>
    <x v="1"/>
    <n v="4"/>
    <n v="4"/>
    <n v="4"/>
    <n v="4"/>
    <n v="4"/>
    <n v="4"/>
    <n v="4"/>
    <n v="4"/>
    <n v="4"/>
    <n v="4"/>
    <n v="4"/>
    <n v="3"/>
    <n v="3"/>
    <m/>
    <m/>
  </r>
  <r>
    <x v="69"/>
    <d v="2022-04-05T14:11:20"/>
    <x v="0"/>
    <x v="0"/>
    <x v="9"/>
    <x v="1"/>
    <n v="4"/>
    <n v="5"/>
    <n v="5"/>
    <n v="5"/>
    <n v="5"/>
    <n v="5"/>
    <n v="5"/>
    <n v="4"/>
    <n v="3"/>
    <n v="4"/>
    <n v="4"/>
    <n v="5"/>
    <n v="3"/>
    <m/>
    <m/>
  </r>
  <r>
    <x v="70"/>
    <d v="2022-04-05T14:11:39"/>
    <x v="0"/>
    <x v="0"/>
    <x v="9"/>
    <x v="1"/>
    <n v="4"/>
    <n v="4"/>
    <n v="4"/>
    <n v="4"/>
    <n v="3"/>
    <n v="4"/>
    <n v="3"/>
    <n v="4"/>
    <n v="4"/>
    <n v="4"/>
    <n v="4"/>
    <n v="3"/>
    <n v="3"/>
    <m/>
    <s v="Case study was good just needed more time"/>
  </r>
  <r>
    <x v="71"/>
    <d v="2022-04-05T14:12:24"/>
    <x v="0"/>
    <x v="0"/>
    <x v="9"/>
    <x v="1"/>
    <n v="4"/>
    <n v="4"/>
    <n v="4"/>
    <n v="4"/>
    <n v="4"/>
    <n v="4"/>
    <n v="4"/>
    <n v="4"/>
    <n v="4"/>
    <n v="4"/>
    <n v="4"/>
    <n v="3"/>
    <n v="5"/>
    <m/>
    <m/>
  </r>
  <r>
    <x v="72"/>
    <d v="2022-04-05T14:12:33"/>
    <x v="0"/>
    <x v="0"/>
    <x v="9"/>
    <x v="1"/>
    <n v="4"/>
    <n v="4"/>
    <n v="5"/>
    <n v="3"/>
    <n v="4"/>
    <n v="4"/>
    <n v="3"/>
    <n v="4"/>
    <n v="3"/>
    <n v="4"/>
    <n v="3"/>
    <n v="3"/>
    <n v="3"/>
    <s v="Leadin g is challenging, important to plan, monitor and evolve"/>
    <s v="This session would have been better in person i think. Especially the group case study activity."/>
  </r>
  <r>
    <x v="73"/>
    <d v="2022-04-05T14:12:37"/>
    <x v="0"/>
    <x v="0"/>
    <x v="9"/>
    <x v="1"/>
    <n v="2"/>
    <n v="2"/>
    <n v="2"/>
    <n v="2"/>
    <n v="4"/>
    <n v="4"/>
    <n v="1"/>
    <n v="3"/>
    <n v="4"/>
    <n v="4"/>
    <n v="2"/>
    <n v="4"/>
    <n v="4"/>
    <m/>
    <m/>
  </r>
  <r>
    <x v="74"/>
    <d v="2022-04-05T14:12:38"/>
    <x v="0"/>
    <x v="0"/>
    <x v="9"/>
    <x v="1"/>
    <n v="4"/>
    <n v="4"/>
    <n v="4"/>
    <n v="4"/>
    <n v="4"/>
    <n v="4"/>
    <n v="4"/>
    <n v="4"/>
    <n v="4"/>
    <n v="4"/>
    <n v="4"/>
    <n v="3"/>
    <n v="3"/>
    <s v="Managing Teams in a better light"/>
    <s v="I think there are more in our organisation that should be doing this course"/>
  </r>
  <r>
    <x v="75"/>
    <d v="2022-04-05T14:12:47"/>
    <x v="0"/>
    <x v="0"/>
    <x v="9"/>
    <x v="1"/>
    <n v="5"/>
    <n v="5"/>
    <n v="5"/>
    <n v="5"/>
    <n v="5"/>
    <n v="5"/>
    <n v="5"/>
    <n v="4"/>
    <n v="4"/>
    <n v="4"/>
    <n v="4"/>
    <n v="3"/>
    <n v="5"/>
    <m/>
    <s v="Facilitator was a great facilitator. Enjoyed today's session."/>
  </r>
  <r>
    <x v="76"/>
    <d v="2022-04-05T14:12:48"/>
    <x v="0"/>
    <x v="0"/>
    <x v="10"/>
    <x v="1"/>
    <n v="5"/>
    <n v="5"/>
    <n v="5"/>
    <n v="5"/>
    <n v="5"/>
    <n v="5"/>
    <n v="5"/>
    <n v="5"/>
    <n v="5"/>
    <n v="4"/>
    <n v="5"/>
    <n v="5"/>
    <n v="5"/>
    <s v="Setting a schedule is time consuming with multiple people being involved."/>
    <m/>
  </r>
  <r>
    <x v="77"/>
    <d v="2022-04-05T14:13:02"/>
    <x v="0"/>
    <x v="0"/>
    <x v="9"/>
    <x v="1"/>
    <n v="5"/>
    <n v="5"/>
    <n v="5"/>
    <n v="5"/>
    <n v="5"/>
    <n v="5"/>
    <n v="5"/>
    <n v="4"/>
    <n v="5"/>
    <n v="5"/>
    <n v="4"/>
    <n v="5"/>
    <n v="5"/>
    <s v="Feedback - when and how to ask and also how to motivate staff members to participate "/>
    <s v="The group exercise was hard to complete within the time frame but still believed the understanding was achieved "/>
  </r>
  <r>
    <x v="78"/>
    <d v="2022-04-05T14:13:10"/>
    <x v="0"/>
    <x v="0"/>
    <x v="9"/>
    <x v="1"/>
    <n v="4"/>
    <n v="4"/>
    <n v="5"/>
    <n v="4"/>
    <n v="4"/>
    <n v="4"/>
    <n v="4"/>
    <n v="4"/>
    <n v="4"/>
    <n v="4"/>
    <n v="4"/>
    <n v="3"/>
    <n v="3"/>
    <s v="Some great tips on leading a team"/>
    <s v="The practical example was quite convoluted and detailed and didn't really add value to what we're trying to achieve with this course, particularly given the amount of time it took. I'd strongly recommend finding a different exercise to help people put practical team leadership skills into 'practice'."/>
  </r>
  <r>
    <x v="79"/>
    <d v="2022-04-05T14:13:31"/>
    <x v="0"/>
    <x v="0"/>
    <x v="9"/>
    <x v="1"/>
    <n v="5"/>
    <n v="4"/>
    <n v="4"/>
    <n v="4"/>
    <n v="5"/>
    <n v="4"/>
    <n v="4"/>
    <n v="5"/>
    <n v="4"/>
    <n v="4"/>
    <n v="4"/>
    <n v="3"/>
    <n v="3"/>
    <s v="Some key tools in team leadership"/>
    <m/>
  </r>
  <r>
    <x v="80"/>
    <d v="2022-04-05T14:13:38"/>
    <x v="0"/>
    <x v="0"/>
    <x v="9"/>
    <x v="1"/>
    <n v="3"/>
    <n v="3"/>
    <n v="3"/>
    <n v="3"/>
    <n v="3"/>
    <n v="2"/>
    <n v="3"/>
    <n v="4"/>
    <n v="3"/>
    <n v="3"/>
    <n v="2"/>
    <n v="4"/>
    <n v="4"/>
    <m/>
    <s v="The session was not particularly interactive. Merely just the facilitator reading notes."/>
  </r>
  <r>
    <x v="81"/>
    <d v="2022-04-05T14:13:41"/>
    <x v="0"/>
    <x v="0"/>
    <x v="9"/>
    <x v="1"/>
    <n v="5"/>
    <n v="5"/>
    <n v="5"/>
    <n v="5"/>
    <n v="5"/>
    <n v="5"/>
    <n v="5"/>
    <n v="5"/>
    <n v="5"/>
    <n v="5"/>
    <n v="5"/>
    <n v="5"/>
    <n v="5"/>
    <s v="There were many valuable key takeaways from today - but it is important to be open and transparent if you want to be an effective leader. "/>
    <s v="I am wondering if we will go through the case study answers - as we haven't done that so not sure if we were doing it correctly. "/>
  </r>
  <r>
    <x v="82"/>
    <d v="2022-04-05T14:13:45"/>
    <x v="0"/>
    <x v="0"/>
    <x v="9"/>
    <x v="1"/>
    <n v="4"/>
    <n v="4"/>
    <n v="5"/>
    <n v="5"/>
    <n v="4"/>
    <n v="5"/>
    <n v="5"/>
    <n v="4"/>
    <n v="4"/>
    <n v="5"/>
    <n v="4"/>
    <n v="5"/>
    <n v="5"/>
    <s v="New skills in leading a team"/>
    <m/>
  </r>
  <r>
    <x v="83"/>
    <d v="2022-04-05T14:14:08"/>
    <x v="0"/>
    <x v="0"/>
    <x v="9"/>
    <x v="1"/>
    <n v="4"/>
    <n v="4"/>
    <n v="4"/>
    <n v="4"/>
    <n v="4"/>
    <n v="4"/>
    <n v="4"/>
    <n v="4"/>
    <n v="4"/>
    <n v="4"/>
    <n v="4"/>
    <n v="3"/>
    <n v="3"/>
    <s v="Foward planning and setting contingency plans incase things don't go to plan. "/>
    <s v="Facilitator spoke clearly and content was relevant to my job."/>
  </r>
  <r>
    <x v="84"/>
    <d v="2022-04-05T14:14:09"/>
    <x v="0"/>
    <x v="0"/>
    <x v="9"/>
    <x v="1"/>
    <n v="5"/>
    <n v="5"/>
    <n v="5"/>
    <n v="5"/>
    <n v="5"/>
    <n v="5"/>
    <n v="5"/>
    <n v="5"/>
    <n v="5"/>
    <n v="5"/>
    <n v="5"/>
    <n v="5"/>
    <n v="5"/>
    <s v="Trust and Respect, building strong relationships in the workplace through these values.. showing you care for your team will create the most positive work environment. Really invest the time to check in with the teams, listen, understand. Show people how something is done - so they can learn the process from start to finish and next time they feel confident to tackle it head on!"/>
    <s v="Really enjoyed Facilitator's approach - engaging the class, and the 1 hour break out room was a great way to network, see how we all go about a case study working together."/>
  </r>
  <r>
    <x v="85"/>
    <d v="2022-04-05T14:14:21"/>
    <x v="0"/>
    <x v="2"/>
    <x v="9"/>
    <x v="1"/>
    <n v="5"/>
    <n v="5"/>
    <n v="5"/>
    <n v="5"/>
    <n v="5"/>
    <n v="5"/>
    <n v="5"/>
    <n v="5"/>
    <n v="5"/>
    <n v="5"/>
    <n v="5"/>
    <n v="5"/>
    <n v="5"/>
    <s v="Types of teams, how to set and reach objectives with a team through planning"/>
    <m/>
  </r>
  <r>
    <x v="86"/>
    <d v="2022-04-05T14:14:38"/>
    <x v="0"/>
    <x v="0"/>
    <x v="9"/>
    <x v="1"/>
    <n v="4"/>
    <n v="4"/>
    <n v="5"/>
    <n v="4"/>
    <n v="4"/>
    <n v="4"/>
    <n v="4"/>
    <n v="5"/>
    <n v="4"/>
    <n v="4"/>
    <n v="4"/>
    <n v="5"/>
    <n v="3"/>
    <s v="Skills required to lead a team and the case study focused on the importance of considering the detail in planning for outcomes."/>
    <s v="It would have been a great course to experience in person, as I feel there would have been greater shared learning regarding the Local Government space. The teaching was great, it was just hard to bring the learning together in the case study over an online platform."/>
  </r>
  <r>
    <x v="87"/>
    <d v="2022-04-05T14:16:42"/>
    <x v="0"/>
    <x v="0"/>
    <x v="9"/>
    <x v="1"/>
    <n v="5"/>
    <n v="4"/>
    <n v="4"/>
    <n v="4"/>
    <n v="5"/>
    <n v="4"/>
    <n v="4"/>
    <n v="4"/>
    <n v="4"/>
    <n v="4"/>
    <n v="4"/>
    <n v="3"/>
    <n v="3"/>
    <s v="process to manage and guage teams progress"/>
    <m/>
  </r>
  <r>
    <x v="88"/>
    <d v="2022-04-05T14:49:41"/>
    <x v="0"/>
    <x v="0"/>
    <x v="9"/>
    <x v="1"/>
    <n v="3"/>
    <n v="4"/>
    <n v="3"/>
    <n v="3"/>
    <n v="4"/>
    <n v="3"/>
    <n v="3"/>
    <n v="4"/>
    <n v="4"/>
    <n v="4"/>
    <n v="3"/>
    <n v="3"/>
    <n v="3"/>
    <s v="GROW - I Like that "/>
    <s v="Our group was totally lost with the case study"/>
  </r>
  <r>
    <x v="89"/>
    <d v="2022-04-07T14:04:00"/>
    <x v="0"/>
    <x v="0"/>
    <x v="11"/>
    <x v="1"/>
    <n v="3"/>
    <n v="4"/>
    <n v="4"/>
    <n v="4"/>
    <n v="4"/>
    <n v="3"/>
    <n v="3"/>
    <n v="4"/>
    <n v="4"/>
    <n v="3"/>
    <n v="4"/>
    <n v="3"/>
    <n v="4"/>
    <m/>
    <m/>
  </r>
  <r>
    <x v="90"/>
    <d v="2022-04-07T14:15:44"/>
    <x v="0"/>
    <x v="1"/>
    <x v="11"/>
    <x v="1"/>
    <n v="4"/>
    <n v="4"/>
    <n v="4"/>
    <n v="4"/>
    <n v="4"/>
    <n v="4"/>
    <n v="4"/>
    <n v="4"/>
    <n v="4"/>
    <n v="4"/>
    <n v="4"/>
    <n v="3"/>
    <n v="3"/>
    <s v="positive feedback, acknowledgement, active listen"/>
    <m/>
  </r>
  <r>
    <x v="91"/>
    <d v="2022-04-07T14:24:33"/>
    <x v="0"/>
    <x v="0"/>
    <x v="11"/>
    <x v="1"/>
    <n v="4"/>
    <n v="4"/>
    <n v="4"/>
    <n v="4"/>
    <n v="4"/>
    <n v="4"/>
    <n v="4"/>
    <n v="5"/>
    <n v="5"/>
    <n v="5"/>
    <n v="5"/>
    <n v="5"/>
    <n v="5"/>
    <s v="How to improve in my role"/>
    <s v="Great session (putting coins in bank :))"/>
  </r>
  <r>
    <x v="92"/>
    <d v="2022-04-07T14:24:51"/>
    <x v="0"/>
    <x v="1"/>
    <x v="11"/>
    <x v="1"/>
    <n v="4"/>
    <n v="4"/>
    <n v="5"/>
    <n v="4"/>
    <n v="4"/>
    <n v="4"/>
    <n v="4"/>
    <n v="4"/>
    <n v="3"/>
    <n v="4"/>
    <n v="4"/>
    <n v="5"/>
    <n v="3"/>
    <s v="Providing Feedback, and Team Planning"/>
    <s v="Either real life examples in the topic contents or even better our own real life problems or examples really helps to apply the content. As we have different industries, sometimes its difficult to really apply without translating to a relevant example. "/>
  </r>
  <r>
    <x v="93"/>
    <d v="2022-04-07T14:24:53"/>
    <x v="0"/>
    <x v="0"/>
    <x v="11"/>
    <x v="1"/>
    <n v="4"/>
    <n v="4"/>
    <n v="4"/>
    <n v="3"/>
    <n v="4"/>
    <n v="4"/>
    <n v="4"/>
    <n v="5"/>
    <n v="5"/>
    <n v="4"/>
    <n v="4"/>
    <n v="3"/>
    <n v="3"/>
    <s v="importance of feedback, knowing KPIs, building better relationship with staff"/>
    <s v="our batch seems to be less engaged and on the quiet side, maybe it's better to engage more in the chat"/>
  </r>
  <r>
    <x v="94"/>
    <d v="2022-04-07T14:26:09"/>
    <x v="0"/>
    <x v="1"/>
    <x v="11"/>
    <x v="1"/>
    <n v="4"/>
    <n v="4"/>
    <n v="5"/>
    <n v="5"/>
    <n v="5"/>
    <n v="5"/>
    <n v="4"/>
    <n v="5"/>
    <n v="5"/>
    <n v="5"/>
    <n v="5"/>
    <n v="5"/>
    <n v="5"/>
    <s v="Feedback, whether positive or negative, is extremely important in managing a teams effectiveness. Positive feedback must be given as well as negative (5:1 ratio)."/>
    <s v="Thank you Facilitator. I really enjoyed todays LVC :)"/>
  </r>
  <r>
    <x v="95"/>
    <d v="2022-04-07T14:26:31"/>
    <x v="0"/>
    <x v="1"/>
    <x v="11"/>
    <x v="1"/>
    <n v="5"/>
    <n v="5"/>
    <n v="5"/>
    <n v="5"/>
    <n v="5"/>
    <n v="5"/>
    <n v="5"/>
    <n v="5"/>
    <n v="5"/>
    <n v="5"/>
    <n v="5"/>
    <n v="5"/>
    <n v="5"/>
    <m/>
    <m/>
  </r>
  <r>
    <x v="96"/>
    <d v="2022-04-21T14:49:33"/>
    <x v="0"/>
    <x v="3"/>
    <x v="12"/>
    <x v="1"/>
    <n v="4"/>
    <n v="4"/>
    <n v="4"/>
    <n v="4"/>
    <n v="5"/>
    <n v="4"/>
    <n v="4"/>
    <n v="4"/>
    <n v="4"/>
    <n v="4"/>
    <n v="5"/>
    <n v="3"/>
    <n v="3"/>
    <s v="How to structure Individualised learning plans"/>
    <s v="Developing the ILP was a great exercise, as it put the theory into practice"/>
  </r>
  <r>
    <x v="97"/>
    <d v="2022-04-21T14:51:02"/>
    <x v="0"/>
    <x v="3"/>
    <x v="12"/>
    <x v="1"/>
    <n v="5"/>
    <n v="5"/>
    <n v="5"/>
    <n v="5"/>
    <n v="5"/>
    <n v="4"/>
    <n v="4"/>
    <n v="4"/>
    <n v="5"/>
    <n v="5"/>
    <n v="4"/>
    <n v="3"/>
    <n v="5"/>
    <m/>
    <s v="All good"/>
  </r>
  <r>
    <x v="98"/>
    <d v="2022-04-21T14:51:08"/>
    <x v="0"/>
    <x v="3"/>
    <x v="12"/>
    <x v="1"/>
    <n v="5"/>
    <n v="4"/>
    <n v="4"/>
    <n v="5"/>
    <n v="5"/>
    <n v="5"/>
    <n v="4"/>
    <n v="5"/>
    <n v="4"/>
    <n v="4"/>
    <n v="3"/>
    <n v="5"/>
    <n v="5"/>
    <s v="Good learning environment "/>
    <m/>
  </r>
  <r>
    <x v="99"/>
    <d v="2022-04-21T14:51:14"/>
    <x v="0"/>
    <x v="0"/>
    <x v="12"/>
    <x v="1"/>
    <n v="4"/>
    <n v="5"/>
    <n v="5"/>
    <n v="4"/>
    <n v="5"/>
    <n v="4"/>
    <n v="4"/>
    <n v="4"/>
    <n v="3"/>
    <n v="4"/>
    <n v="4"/>
    <n v="3"/>
    <n v="3"/>
    <m/>
    <m/>
  </r>
  <r>
    <x v="100"/>
    <d v="2022-04-21T14:51:14"/>
    <x v="0"/>
    <x v="0"/>
    <x v="12"/>
    <x v="1"/>
    <n v="3"/>
    <n v="3"/>
    <n v="2"/>
    <n v="3"/>
    <n v="4"/>
    <n v="3"/>
    <n v="3"/>
    <n v="4"/>
    <n v="3"/>
    <n v="3"/>
    <n v="3"/>
    <n v="3"/>
    <n v="2"/>
    <s v="Learning styles and how to reinforce learning. "/>
    <s v="I find online learning quite difficult. Hard too keep up with the pace. "/>
  </r>
  <r>
    <x v="101"/>
    <d v="2022-04-21T14:51:42"/>
    <x v="0"/>
    <x v="3"/>
    <x v="12"/>
    <x v="1"/>
    <n v="4"/>
    <n v="4"/>
    <n v="4"/>
    <n v="3"/>
    <n v="4"/>
    <n v="4"/>
    <n v="3"/>
    <n v="4"/>
    <n v="4"/>
    <n v="4"/>
    <n v="3"/>
    <n v="5"/>
    <n v="4"/>
    <s v="I enjoyed the Kirkpatrick evaluation model and the idea of &quot;Flipping&quot; it to design evaluations differently. I will use this. "/>
    <m/>
  </r>
  <r>
    <x v="102"/>
    <d v="2022-04-21T14:51:43"/>
    <x v="0"/>
    <x v="3"/>
    <x v="12"/>
    <x v="1"/>
    <n v="5"/>
    <n v="5"/>
    <n v="5"/>
    <n v="5"/>
    <n v="5"/>
    <n v="5"/>
    <n v="5"/>
    <n v="5"/>
    <n v="5"/>
    <n v="5"/>
    <n v="5"/>
    <n v="5"/>
    <n v="5"/>
    <s v="learning styles"/>
    <s v="good to do exercises with others"/>
  </r>
  <r>
    <x v="103"/>
    <d v="2022-04-21T14:51:45"/>
    <x v="0"/>
    <x v="3"/>
    <x v="12"/>
    <x v="1"/>
    <n v="4"/>
    <n v="4"/>
    <n v="4"/>
    <n v="4"/>
    <n v="4"/>
    <n v="4"/>
    <n v="4"/>
    <n v="4"/>
    <n v="4"/>
    <n v="4"/>
    <n v="4"/>
    <n v="3"/>
    <n v="3"/>
    <m/>
    <m/>
  </r>
  <r>
    <x v="104"/>
    <d v="2022-04-21T14:51:50"/>
    <x v="0"/>
    <x v="3"/>
    <x v="12"/>
    <x v="1"/>
    <n v="4"/>
    <n v="4"/>
    <n v="4"/>
    <n v="4"/>
    <n v="4"/>
    <n v="4"/>
    <n v="4"/>
    <n v="4"/>
    <n v="4"/>
    <n v="4"/>
    <n v="4"/>
    <n v="5"/>
    <n v="3"/>
    <m/>
    <m/>
  </r>
  <r>
    <x v="105"/>
    <d v="2022-04-21T14:52:04"/>
    <x v="0"/>
    <x v="3"/>
    <x v="12"/>
    <x v="1"/>
    <n v="4"/>
    <n v="4"/>
    <n v="4"/>
    <n v="4"/>
    <n v="5"/>
    <n v="4"/>
    <n v="4"/>
    <n v="5"/>
    <n v="5"/>
    <n v="4"/>
    <n v="4"/>
    <n v="5"/>
    <n v="3"/>
    <s v="Process, ask questions of yourself and your learners and use resources"/>
    <s v="Q's involving filling in blanks about people with no background creates difficulties"/>
  </r>
  <r>
    <x v="106"/>
    <d v="2022-04-21T14:52:32"/>
    <x v="0"/>
    <x v="0"/>
    <x v="12"/>
    <x v="1"/>
    <n v="4"/>
    <n v="4"/>
    <n v="5"/>
    <n v="4"/>
    <n v="5"/>
    <n v="5"/>
    <n v="5"/>
    <n v="4"/>
    <n v="4"/>
    <n v="4"/>
    <n v="4"/>
    <n v="5"/>
    <n v="3"/>
    <s v="How to effectively deliver content to different learning styles."/>
    <m/>
  </r>
  <r>
    <x v="107"/>
    <d v="2022-04-21T14:55:18"/>
    <x v="0"/>
    <x v="3"/>
    <x v="12"/>
    <x v="1"/>
    <n v="5"/>
    <n v="5"/>
    <n v="4"/>
    <n v="4"/>
    <n v="5"/>
    <n v="5"/>
    <n v="5"/>
    <n v="5"/>
    <n v="4"/>
    <n v="4"/>
    <n v="4"/>
    <n v="3"/>
    <n v="3"/>
    <s v="Individualised learning plans"/>
    <s v="The session was great, but I feel there was time for the content to be explored in more depth, and perhaps more of a variety of materials could be used, e.g. videos, quizzes etc. "/>
  </r>
  <r>
    <x v="108"/>
    <d v="2022-04-21T15:02:48"/>
    <x v="0"/>
    <x v="3"/>
    <x v="12"/>
    <x v="1"/>
    <n v="5"/>
    <n v="4"/>
    <n v="4"/>
    <n v="3"/>
    <n v="5"/>
    <n v="4"/>
    <n v="5"/>
    <n v="4"/>
    <n v="4"/>
    <n v="4"/>
    <n v="4"/>
    <n v="5"/>
    <n v="3"/>
    <s v="How to create a learning development plan for an individual"/>
    <s v="LVC makes it difficult to gain advice or direction on activities sometimes"/>
  </r>
  <r>
    <x v="109"/>
    <d v="2022-05-05T14:38:14"/>
    <x v="0"/>
    <x v="1"/>
    <x v="13"/>
    <x v="1"/>
    <n v="5"/>
    <n v="5"/>
    <n v="4"/>
    <n v="5"/>
    <n v="5"/>
    <n v="5"/>
    <n v="5"/>
    <n v="4"/>
    <n v="4"/>
    <n v="5"/>
    <n v="5"/>
    <n v="5"/>
    <n v="5"/>
    <s v="being confident and practice "/>
    <m/>
  </r>
  <r>
    <x v="110"/>
    <d v="2022-05-05T14:38:40"/>
    <x v="0"/>
    <x v="1"/>
    <x v="13"/>
    <x v="1"/>
    <n v="5"/>
    <n v="5"/>
    <n v="5"/>
    <n v="4"/>
    <n v="4"/>
    <n v="4"/>
    <n v="4"/>
    <n v="5"/>
    <n v="5"/>
    <n v="5"/>
    <n v="4"/>
    <n v="3"/>
    <n v="3"/>
    <s v="incorporating Ethos, Pathos and Logos"/>
    <m/>
  </r>
  <r>
    <x v="111"/>
    <d v="2022-05-05T14:38:50"/>
    <x v="0"/>
    <x v="1"/>
    <x v="13"/>
    <x v="1"/>
    <n v="4"/>
    <n v="4"/>
    <n v="4"/>
    <n v="5"/>
    <n v="5"/>
    <n v="5"/>
    <n v="4"/>
    <n v="4"/>
    <n v="4"/>
    <n v="4"/>
    <n v="5"/>
    <n v="3"/>
    <n v="5"/>
    <s v="It was interesting to know that most people (even celebrities) have a fear of public speaking that can be overcome with practice. "/>
    <m/>
  </r>
  <r>
    <x v="112"/>
    <d v="2022-05-05T14:38:50"/>
    <x v="0"/>
    <x v="1"/>
    <x v="13"/>
    <x v="1"/>
    <n v="5"/>
    <n v="5"/>
    <n v="5"/>
    <n v="5"/>
    <n v="5"/>
    <n v="5"/>
    <n v="5"/>
    <n v="5"/>
    <n v="5"/>
    <n v="5"/>
    <n v="5"/>
    <n v="3"/>
    <n v="5"/>
    <m/>
    <m/>
  </r>
  <r>
    <x v="113"/>
    <d v="2022-05-05T14:39:04"/>
    <x v="0"/>
    <x v="1"/>
    <x v="13"/>
    <x v="1"/>
    <n v="4"/>
    <n v="4"/>
    <n v="4"/>
    <n v="4"/>
    <n v="4"/>
    <n v="4"/>
    <n v="4"/>
    <n v="5"/>
    <n v="4"/>
    <n v="4"/>
    <n v="4"/>
    <n v="3"/>
    <n v="3"/>
    <m/>
    <m/>
  </r>
  <r>
    <x v="114"/>
    <d v="2022-05-05T14:39:42"/>
    <x v="0"/>
    <x v="1"/>
    <x v="13"/>
    <x v="1"/>
    <n v="4"/>
    <n v="4"/>
    <n v="3"/>
    <n v="4"/>
    <n v="4"/>
    <n v="4"/>
    <n v="4"/>
    <n v="4"/>
    <n v="4"/>
    <n v="4"/>
    <n v="4"/>
    <n v="4"/>
    <n v="3"/>
    <s v="presenting under pressure "/>
    <s v="Sometimes presentation was a little slow. "/>
  </r>
  <r>
    <x v="115"/>
    <d v="2022-05-05T14:39:50"/>
    <x v="0"/>
    <x v="1"/>
    <x v="13"/>
    <x v="1"/>
    <n v="5"/>
    <n v="4"/>
    <n v="5"/>
    <n v="5"/>
    <n v="5"/>
    <n v="5"/>
    <n v="5"/>
    <n v="5"/>
    <n v="5"/>
    <n v="5"/>
    <n v="5"/>
    <n v="5"/>
    <n v="5"/>
    <s v="speaking publicaly better"/>
    <s v="would have liked to hear more about meetings"/>
  </r>
  <r>
    <x v="116"/>
    <d v="2022-05-05T14:39:52"/>
    <x v="0"/>
    <x v="1"/>
    <x v="13"/>
    <x v="1"/>
    <n v="5"/>
    <n v="4"/>
    <n v="5"/>
    <n v="5"/>
    <n v="5"/>
    <n v="5"/>
    <n v="5"/>
    <n v="5"/>
    <n v="5"/>
    <n v="5"/>
    <n v="5"/>
    <n v="5"/>
    <n v="5"/>
    <s v="Different aspects of telling the story and engaging others"/>
    <s v="I really enjoyed doing the 3 minute presentation, but I think the impromptu nature of it may have scared some participants"/>
  </r>
  <r>
    <x v="117"/>
    <d v="2022-05-31T14:21:42"/>
    <x v="0"/>
    <x v="0"/>
    <x v="14"/>
    <x v="1"/>
    <n v="4"/>
    <n v="4"/>
    <n v="4"/>
    <n v="4"/>
    <n v="4"/>
    <n v="4"/>
    <n v="4"/>
    <n v="4"/>
    <n v="4"/>
    <n v="4"/>
    <n v="4"/>
    <n v="3"/>
    <n v="3"/>
    <m/>
    <m/>
  </r>
  <r>
    <x v="118"/>
    <d v="2022-05-31T14:21:56"/>
    <x v="0"/>
    <x v="0"/>
    <x v="14"/>
    <x v="1"/>
    <n v="4"/>
    <n v="5"/>
    <n v="5"/>
    <n v="4"/>
    <n v="5"/>
    <n v="4"/>
    <n v="4"/>
    <n v="4"/>
    <n v="4"/>
    <n v="5"/>
    <n v="4"/>
    <n v="3"/>
    <n v="3"/>
    <m/>
    <m/>
  </r>
  <r>
    <x v="119"/>
    <d v="2022-05-31T14:22:13"/>
    <x v="0"/>
    <x v="0"/>
    <x v="14"/>
    <x v="1"/>
    <n v="5"/>
    <n v="5"/>
    <n v="5"/>
    <n v="5"/>
    <n v="5"/>
    <n v="5"/>
    <n v="5"/>
    <n v="5"/>
    <n v="5"/>
    <n v="5"/>
    <n v="5"/>
    <n v="5"/>
    <n v="5"/>
    <s v="Some good tools to use when providing feedback to teams"/>
    <m/>
  </r>
  <r>
    <x v="120"/>
    <d v="2022-05-31T14:22:36"/>
    <x v="0"/>
    <x v="0"/>
    <x v="14"/>
    <x v="1"/>
    <n v="5"/>
    <n v="5"/>
    <n v="5"/>
    <n v="5"/>
    <n v="5"/>
    <n v="5"/>
    <n v="5"/>
    <n v="5"/>
    <n v="5"/>
    <n v="5"/>
    <n v="4"/>
    <n v="5"/>
    <n v="5"/>
    <m/>
    <m/>
  </r>
  <r>
    <x v="121"/>
    <d v="2022-05-31T14:22:39"/>
    <x v="0"/>
    <x v="0"/>
    <x v="14"/>
    <x v="1"/>
    <n v="4"/>
    <n v="4"/>
    <n v="4"/>
    <n v="3"/>
    <n v="4"/>
    <n v="4"/>
    <n v="4"/>
    <n v="4"/>
    <n v="4"/>
    <n v="4"/>
    <n v="4"/>
    <n v="3"/>
    <n v="4"/>
    <m/>
    <m/>
  </r>
  <r>
    <x v="122"/>
    <d v="2022-05-31T14:22:40"/>
    <x v="0"/>
    <x v="0"/>
    <x v="14"/>
    <x v="1"/>
    <n v="4"/>
    <n v="4"/>
    <n v="5"/>
    <n v="5"/>
    <n v="5"/>
    <n v="5"/>
    <n v="4"/>
    <n v="5"/>
    <n v="4"/>
    <n v="4"/>
    <n v="4"/>
    <n v="3"/>
    <n v="3"/>
    <m/>
    <m/>
  </r>
  <r>
    <x v="123"/>
    <d v="2022-05-31T14:23:13"/>
    <x v="0"/>
    <x v="0"/>
    <x v="14"/>
    <x v="1"/>
    <n v="4"/>
    <n v="3"/>
    <n v="2"/>
    <n v="2"/>
    <n v="3"/>
    <n v="2"/>
    <n v="4"/>
    <n v="4"/>
    <n v="4"/>
    <n v="3"/>
    <n v="3"/>
    <n v="4"/>
    <n v="4"/>
    <s v="Read the workbook."/>
    <s v="Found the facilitator to be not very engaging. Think the session may be better held face-to-face."/>
  </r>
  <r>
    <x v="124"/>
    <d v="2022-05-31T14:23:15"/>
    <x v="0"/>
    <x v="0"/>
    <x v="14"/>
    <x v="1"/>
    <n v="4"/>
    <n v="4"/>
    <n v="4"/>
    <n v="4"/>
    <n v="4"/>
    <n v="4"/>
    <n v="4"/>
    <n v="4"/>
    <n v="4"/>
    <n v="4"/>
    <n v="4"/>
    <n v="3"/>
    <n v="3"/>
    <s v="different communication methods and delivery styles"/>
    <m/>
  </r>
  <r>
    <x v="125"/>
    <d v="2022-05-31T14:23:15"/>
    <x v="0"/>
    <x v="0"/>
    <x v="14"/>
    <x v="1"/>
    <n v="4"/>
    <n v="5"/>
    <n v="4"/>
    <n v="4"/>
    <n v="5"/>
    <n v="4"/>
    <n v="4"/>
    <n v="5"/>
    <n v="5"/>
    <n v="4"/>
    <n v="4"/>
    <n v="3"/>
    <n v="3"/>
    <s v="Getting some great tips on how to be an effective leader"/>
    <s v="The content is great, feels like it could be completed in a shorter timeframe though"/>
  </r>
  <r>
    <x v="126"/>
    <d v="2022-05-31T14:23:18"/>
    <x v="0"/>
    <x v="0"/>
    <x v="14"/>
    <x v="1"/>
    <n v="3"/>
    <n v="3"/>
    <n v="3"/>
    <n v="2"/>
    <n v="3"/>
    <n v="2"/>
    <n v="3"/>
    <n v="4"/>
    <n v="3"/>
    <n v="4"/>
    <n v="3"/>
    <n v="4"/>
    <n v="4"/>
    <m/>
    <m/>
  </r>
  <r>
    <x v="127"/>
    <d v="2022-05-31T14:23:59"/>
    <x v="0"/>
    <x v="0"/>
    <x v="14"/>
    <x v="1"/>
    <n v="5"/>
    <n v="5"/>
    <n v="5"/>
    <n v="4"/>
    <n v="4"/>
    <n v="5"/>
    <n v="5"/>
    <n v="5"/>
    <n v="5"/>
    <n v="4"/>
    <n v="5"/>
    <n v="5"/>
    <n v="5"/>
    <s v="Take a step back and evaluate what methods of communication are best for the relevant scenarios"/>
    <m/>
  </r>
  <r>
    <x v="128"/>
    <d v="2022-05-31T14:24:45"/>
    <x v="0"/>
    <x v="0"/>
    <x v="14"/>
    <x v="1"/>
    <n v="4"/>
    <n v="4"/>
    <n v="5"/>
    <n v="5"/>
    <n v="5"/>
    <n v="5"/>
    <n v="4"/>
    <n v="4"/>
    <n v="5"/>
    <n v="5"/>
    <n v="5"/>
    <n v="5"/>
    <n v="5"/>
    <s v="many different ways to communicate a message strategy "/>
    <m/>
  </r>
  <r>
    <x v="129"/>
    <d v="2022-05-31T14:24:45"/>
    <x v="0"/>
    <x v="0"/>
    <x v="14"/>
    <x v="1"/>
    <n v="5"/>
    <n v="5"/>
    <n v="5"/>
    <n v="5"/>
    <n v="5"/>
    <n v="5"/>
    <n v="5"/>
    <n v="5"/>
    <n v="5"/>
    <n v="5"/>
    <n v="5"/>
    <n v="5"/>
    <n v="5"/>
    <s v="The need to consider all aspects of communication with my team in order to have a happy workplace that is performing at its best. How trust is the cornerstone in getting your team to this point, and how important it is to counter and avoid groupthink."/>
    <m/>
  </r>
  <r>
    <x v="130"/>
    <d v="2022-05-31T14:24:46"/>
    <x v="0"/>
    <x v="0"/>
    <x v="14"/>
    <x v="1"/>
    <n v="4"/>
    <n v="5"/>
    <n v="5"/>
    <n v="5"/>
    <n v="5"/>
    <n v="4"/>
    <n v="5"/>
    <n v="5"/>
    <n v="5"/>
    <n v="5"/>
    <n v="5"/>
    <n v="5"/>
    <n v="3"/>
    <s v="Tools in which to better manage relationships with my staff, colleagues and stakeholders/customers."/>
    <s v="It is challenging learning online and would be great if there was more time where participants shared their stories, as they relate directly to Local Government. Unsure how this can be achieved as many people are potentially nervous to share."/>
  </r>
  <r>
    <x v="131"/>
    <d v="2022-05-31T14:24:58"/>
    <x v="0"/>
    <x v="0"/>
    <x v="14"/>
    <x v="1"/>
    <n v="4"/>
    <n v="4"/>
    <n v="4"/>
    <n v="3"/>
    <n v="4"/>
    <n v="4"/>
    <n v="3"/>
    <n v="4"/>
    <n v="4"/>
    <n v="3"/>
    <n v="4"/>
    <n v="3"/>
    <n v="4"/>
    <s v="How to communicate better. Strength based and positive approaches"/>
    <s v="I found a fair amount of the content for todays session to be knowledge I already have. Not as engaging for me as some of the other modules because at this stage in my life/career I am already well across a lot of this stuff."/>
  </r>
  <r>
    <x v="132"/>
    <d v="2022-05-31T14:25:22"/>
    <x v="0"/>
    <x v="0"/>
    <x v="14"/>
    <x v="1"/>
    <n v="4"/>
    <n v="4"/>
    <n v="4"/>
    <n v="4"/>
    <n v="4"/>
    <n v="4"/>
    <n v="4"/>
    <n v="4"/>
    <n v="4"/>
    <n v="4"/>
    <n v="4"/>
    <n v="3"/>
    <n v="3"/>
    <s v="relevance of the unit to my workplace"/>
    <s v="good to know other councils have the same issues we do"/>
  </r>
  <r>
    <x v="133"/>
    <d v="2022-05-31T14:25:39"/>
    <x v="0"/>
    <x v="0"/>
    <x v="14"/>
    <x v="1"/>
    <n v="5"/>
    <n v="5"/>
    <n v="5"/>
    <n v="5"/>
    <n v="5"/>
    <n v="5"/>
    <n v="5"/>
    <n v="4"/>
    <n v="4"/>
    <n v="4"/>
    <n v="4"/>
    <n v="5"/>
    <n v="5"/>
    <s v="learning how to apply communication strategies in the workplace"/>
    <m/>
  </r>
  <r>
    <x v="134"/>
    <d v="2022-05-31T14:25:52"/>
    <x v="0"/>
    <x v="0"/>
    <x v="14"/>
    <x v="1"/>
    <n v="5"/>
    <n v="5"/>
    <n v="4"/>
    <n v="5"/>
    <n v="5"/>
    <n v="5"/>
    <n v="5"/>
    <n v="5"/>
    <n v="5"/>
    <n v="5"/>
    <n v="4"/>
    <n v="3"/>
    <n v="5"/>
    <s v="Do not assume"/>
    <m/>
  </r>
  <r>
    <x v="135"/>
    <d v="2022-06-07T13:57:59"/>
    <x v="0"/>
    <x v="0"/>
    <x v="15"/>
    <x v="1"/>
    <n v="3"/>
    <n v="3"/>
    <n v="3"/>
    <n v="3"/>
    <n v="3"/>
    <n v="3"/>
    <n v="3"/>
    <n v="3"/>
    <n v="3"/>
    <n v="3"/>
    <n v="4"/>
    <n v="4"/>
    <n v="4"/>
    <m/>
    <m/>
  </r>
  <r>
    <x v="136"/>
    <d v="2022-06-07T13:58:28"/>
    <x v="0"/>
    <x v="4"/>
    <x v="16"/>
    <x v="1"/>
    <n v="5"/>
    <n v="5"/>
    <n v="5"/>
    <n v="5"/>
    <n v="5"/>
    <n v="5"/>
    <n v="5"/>
    <n v="5"/>
    <n v="5"/>
    <n v="5"/>
    <n v="5"/>
    <n v="5"/>
    <n v="5"/>
    <m/>
    <m/>
  </r>
  <r>
    <x v="137"/>
    <d v="2022-06-07T13:59:22"/>
    <x v="0"/>
    <x v="0"/>
    <x v="16"/>
    <x v="1"/>
    <n v="5"/>
    <n v="5"/>
    <n v="5"/>
    <n v="5"/>
    <n v="5"/>
    <n v="5"/>
    <n v="5"/>
    <n v="4"/>
    <n v="5"/>
    <n v="5"/>
    <n v="3"/>
    <n v="5"/>
    <n v="5"/>
    <s v="TBL"/>
    <m/>
  </r>
  <r>
    <x v="138"/>
    <d v="2022-06-07T13:59:24"/>
    <x v="0"/>
    <x v="4"/>
    <x v="16"/>
    <x v="1"/>
    <n v="4"/>
    <n v="4"/>
    <n v="5"/>
    <n v="5"/>
    <n v="5"/>
    <n v="4"/>
    <n v="4"/>
    <n v="5"/>
    <n v="5"/>
    <n v="4"/>
    <n v="5"/>
    <n v="5"/>
    <n v="5"/>
    <s v="Greater understanding of Sustainability Plans in businesses."/>
    <m/>
  </r>
  <r>
    <x v="139"/>
    <d v="2022-06-07T13:59:33"/>
    <x v="0"/>
    <x v="0"/>
    <x v="16"/>
    <x v="1"/>
    <n v="4"/>
    <n v="4"/>
    <n v="5"/>
    <n v="4"/>
    <n v="5"/>
    <n v="5"/>
    <n v="4"/>
    <n v="4"/>
    <n v="4"/>
    <n v="4"/>
    <n v="5"/>
    <n v="5"/>
    <n v="5"/>
    <m/>
    <m/>
  </r>
  <r>
    <x v="140"/>
    <d v="2022-06-07T14:00:00"/>
    <x v="0"/>
    <x v="0"/>
    <x v="16"/>
    <x v="1"/>
    <n v="5"/>
    <n v="5"/>
    <n v="5"/>
    <n v="5"/>
    <n v="5"/>
    <n v="5"/>
    <n v="5"/>
    <n v="5"/>
    <n v="5"/>
    <n v="5"/>
    <n v="5"/>
    <n v="5"/>
    <n v="5"/>
    <s v="learning about triple bottom line"/>
    <m/>
  </r>
  <r>
    <x v="141"/>
    <d v="2022-06-07T14:00:03"/>
    <x v="0"/>
    <x v="0"/>
    <x v="16"/>
    <x v="1"/>
    <n v="4"/>
    <n v="4"/>
    <n v="4"/>
    <n v="4"/>
    <n v="4"/>
    <n v="4"/>
    <n v="4"/>
    <n v="3"/>
    <n v="4"/>
    <n v="4"/>
    <n v="4"/>
    <n v="3"/>
    <n v="3"/>
    <s v="how i will make a chance in my own workplace"/>
    <s v="the session was shared clearly."/>
  </r>
  <r>
    <x v="142"/>
    <d v="2022-06-07T14:00:12"/>
    <x v="0"/>
    <x v="0"/>
    <x v="16"/>
    <x v="1"/>
    <n v="4"/>
    <n v="4"/>
    <n v="4"/>
    <n v="4"/>
    <n v="4"/>
    <n v="4"/>
    <n v="4"/>
    <n v="4"/>
    <n v="4"/>
    <n v="4"/>
    <n v="4"/>
    <n v="5"/>
    <n v="5"/>
    <s v="there are achievable steps to get sustainability within the workplace as well as home"/>
    <s v="this session has given me a lot to think about"/>
  </r>
  <r>
    <x v="143"/>
    <d v="2022-06-07T14:00:28"/>
    <x v="0"/>
    <x v="0"/>
    <x v="16"/>
    <x v="1"/>
    <n v="4"/>
    <n v="4"/>
    <n v="4"/>
    <n v="4"/>
    <n v="4"/>
    <n v="4"/>
    <n v="4"/>
    <n v="4"/>
    <n v="4"/>
    <n v="4"/>
    <n v="4"/>
    <n v="5"/>
    <n v="3"/>
    <s v="sustainability plans are a living document and require regular review"/>
    <m/>
  </r>
  <r>
    <x v="144"/>
    <d v="2022-06-07T14:01:45"/>
    <x v="0"/>
    <x v="0"/>
    <x v="16"/>
    <x v="1"/>
    <n v="4"/>
    <n v="4"/>
    <n v="5"/>
    <n v="4"/>
    <n v="5"/>
    <n v="5"/>
    <n v="4"/>
    <n v="4"/>
    <n v="4"/>
    <n v="4"/>
    <n v="4"/>
    <n v="5"/>
    <n v="5"/>
    <m/>
    <s v="Would like to see more real case studies going into depth of subject matter, rather then have breakout group online research."/>
  </r>
  <r>
    <x v="145"/>
    <d v="2022-06-07T14:02:06"/>
    <x v="0"/>
    <x v="0"/>
    <x v="16"/>
    <x v="1"/>
    <n v="4"/>
    <n v="4"/>
    <n v="4"/>
    <n v="4"/>
    <n v="4"/>
    <n v="4"/>
    <n v="4"/>
    <n v="4"/>
    <n v="4"/>
    <n v="4"/>
    <n v="4"/>
    <n v="5"/>
    <n v="5"/>
    <s v="Use the group allocated time well"/>
    <m/>
  </r>
  <r>
    <x v="146"/>
    <d v="2022-06-08T14:38:31"/>
    <x v="0"/>
    <x v="1"/>
    <x v="17"/>
    <x v="1"/>
    <n v="5"/>
    <n v="4"/>
    <n v="5"/>
    <n v="4"/>
    <n v="5"/>
    <n v="5"/>
    <n v="4"/>
    <n v="5"/>
    <n v="4"/>
    <n v="4"/>
    <n v="4"/>
    <n v="5"/>
    <n v="3"/>
    <s v="The importance of preparation"/>
    <s v="I enjoyed not having learning tasks to complete in the breaks "/>
  </r>
  <r>
    <x v="147"/>
    <d v="2022-06-08T14:39:11"/>
    <x v="0"/>
    <x v="1"/>
    <x v="17"/>
    <x v="1"/>
    <n v="4"/>
    <n v="4"/>
    <n v="5"/>
    <n v="5"/>
    <n v="5"/>
    <n v="4"/>
    <n v="4"/>
    <n v="5"/>
    <n v="5"/>
    <n v="4"/>
    <n v="4"/>
    <n v="5"/>
    <n v="3"/>
    <s v="Preparation strategies "/>
    <s v="mix of activities was good. presentation was friendly and professional. All IT worked well "/>
  </r>
  <r>
    <x v="148"/>
    <d v="2022-06-08T14:39:20"/>
    <x v="0"/>
    <x v="1"/>
    <x v="17"/>
    <x v="1"/>
    <n v="5"/>
    <n v="5"/>
    <n v="5"/>
    <n v="5"/>
    <n v="5"/>
    <n v="5"/>
    <n v="5"/>
    <n v="5"/>
    <n v="5"/>
    <n v="5"/>
    <n v="5"/>
    <n v="5"/>
    <n v="5"/>
    <s v="Preparation, critical analysis, dealing with opposing views, Ethos Pathos Lagos, Managing questions, Feedback, reviewing, meetings "/>
    <s v="Very engaging, good use of a variety of resources to assist learning. An enjoyable class!"/>
  </r>
  <r>
    <x v="149"/>
    <d v="2022-06-08T14:39:36"/>
    <x v="0"/>
    <x v="1"/>
    <x v="17"/>
    <x v="1"/>
    <n v="4"/>
    <n v="5"/>
    <n v="4"/>
    <n v="5"/>
    <n v="4"/>
    <n v="4"/>
    <n v="4"/>
    <n v="4"/>
    <n v="4"/>
    <n v="4"/>
    <n v="5"/>
    <n v="5"/>
    <n v="5"/>
    <s v="Prepare yourself, always smile, deliver message in the most positive way"/>
    <m/>
  </r>
  <r>
    <x v="150"/>
    <d v="2022-06-08T14:39:45"/>
    <x v="0"/>
    <x v="1"/>
    <x v="17"/>
    <x v="1"/>
    <n v="4"/>
    <n v="4"/>
    <n v="4"/>
    <n v="4"/>
    <n v="4"/>
    <n v="3"/>
    <n v="3"/>
    <n v="3"/>
    <n v="3"/>
    <n v="3"/>
    <n v="3"/>
    <n v="4"/>
    <n v="4"/>
    <s v="How to communicate simply"/>
    <s v="Content didnt always reflect what is needed for the assignments"/>
  </r>
  <r>
    <x v="151"/>
    <d v="2022-06-08T14:39:49"/>
    <x v="0"/>
    <x v="1"/>
    <x v="17"/>
    <x v="1"/>
    <n v="4"/>
    <n v="4"/>
    <n v="4"/>
    <n v="5"/>
    <n v="5"/>
    <n v="4"/>
    <n v="4"/>
    <n v="5"/>
    <n v="4"/>
    <n v="4"/>
    <n v="5"/>
    <n v="3"/>
    <n v="3"/>
    <s v="Added insights into making my communication more driven by the influence aspect"/>
    <s v="Loved the variation of tools used - videos, activity, discussion"/>
  </r>
  <r>
    <x v="152"/>
    <d v="2022-06-08T14:40:21"/>
    <x v="0"/>
    <x v="1"/>
    <x v="17"/>
    <x v="1"/>
    <n v="4"/>
    <n v="4"/>
    <n v="4"/>
    <n v="3"/>
    <n v="4"/>
    <n v="4"/>
    <n v="3"/>
    <n v="4"/>
    <n v="4"/>
    <n v="4"/>
    <n v="4"/>
    <n v="5"/>
    <n v="4"/>
    <s v="Multiple models are available to structure your presentation and different structures can be used in different situations. "/>
    <s v="I found that the time provided for final presentation assessment wasn't quite enough, or perhaps if the facilitator could spend time jumping into each room to assist/observe and offer some direction?"/>
  </r>
  <r>
    <x v="153"/>
    <d v="2022-06-08T14:40:26"/>
    <x v="0"/>
    <x v="1"/>
    <x v="18"/>
    <x v="1"/>
    <n v="5"/>
    <n v="4"/>
    <n v="4"/>
    <n v="5"/>
    <n v="5"/>
    <n v="5"/>
    <n v="5"/>
    <n v="4"/>
    <n v="3"/>
    <n v="4"/>
    <n v="4"/>
    <n v="5"/>
    <n v="3"/>
    <m/>
    <m/>
  </r>
  <r>
    <x v="154"/>
    <d v="2022-06-08T14:40:34"/>
    <x v="0"/>
    <x v="1"/>
    <x v="19"/>
    <x v="1"/>
    <n v="5"/>
    <n v="5"/>
    <n v="3"/>
    <n v="4"/>
    <n v="5"/>
    <n v="5"/>
    <n v="4"/>
    <n v="5"/>
    <n v="5"/>
    <n v="5"/>
    <n v="5"/>
    <n v="5"/>
    <n v="5"/>
    <s v="Understanding how to breakdown the content of presentations to provide more structured and powerful information that is received positively"/>
    <s v="I felt some of the earlier content could have been condensed slightly to provide more time in the afternoon to prepare the presentations. "/>
  </r>
  <r>
    <x v="155"/>
    <d v="2022-06-28T14:32:37"/>
    <x v="0"/>
    <x v="0"/>
    <x v="20"/>
    <x v="1"/>
    <n v="5"/>
    <n v="5"/>
    <n v="5"/>
    <n v="5"/>
    <n v="5"/>
    <n v="5"/>
    <n v="5"/>
    <n v="5"/>
    <n v="5"/>
    <n v="5"/>
    <n v="5"/>
    <n v="5"/>
    <n v="5"/>
    <s v="That networking is a vital skill that I need to make more effort to develop."/>
    <m/>
  </r>
  <r>
    <x v="156"/>
    <d v="2022-06-28T14:32:42"/>
    <x v="0"/>
    <x v="0"/>
    <x v="20"/>
    <x v="1"/>
    <n v="4"/>
    <n v="4"/>
    <n v="5"/>
    <n v="5"/>
    <n v="5"/>
    <n v="4"/>
    <n v="5"/>
    <n v="5"/>
    <n v="5"/>
    <n v="4"/>
    <n v="4"/>
    <n v="3"/>
    <n v="5"/>
    <m/>
    <s v="This session was really good. The class was very engaged as the learning material was interesting and relevant. "/>
  </r>
  <r>
    <x v="157"/>
    <d v="2022-06-28T14:32:43"/>
    <x v="0"/>
    <x v="0"/>
    <x v="20"/>
    <x v="1"/>
    <n v="4"/>
    <n v="4"/>
    <n v="4"/>
    <n v="4"/>
    <n v="5"/>
    <n v="5"/>
    <n v="4"/>
    <n v="4"/>
    <n v="4"/>
    <n v="4"/>
    <n v="4"/>
    <n v="3"/>
    <n v="4"/>
    <s v="Important to develop relationships with others to learn from, help their growth and open up future opportunities."/>
    <m/>
  </r>
  <r>
    <x v="158"/>
    <d v="2022-06-28T14:32:51"/>
    <x v="0"/>
    <x v="0"/>
    <x v="20"/>
    <x v="1"/>
    <n v="4"/>
    <n v="4"/>
    <n v="3"/>
    <n v="4"/>
    <n v="4"/>
    <n v="3"/>
    <n v="4"/>
    <n v="4"/>
    <n v="4"/>
    <n v="4"/>
    <n v="4"/>
    <n v="3"/>
    <n v="3"/>
    <m/>
    <m/>
  </r>
  <r>
    <x v="159"/>
    <d v="2022-06-28T14:32:55"/>
    <x v="0"/>
    <x v="0"/>
    <x v="20"/>
    <x v="1"/>
    <n v="4"/>
    <n v="4"/>
    <n v="4"/>
    <n v="4"/>
    <n v="4"/>
    <n v="4"/>
    <n v="4"/>
    <n v="4"/>
    <n v="4"/>
    <n v="4"/>
    <n v="4"/>
    <n v="3"/>
    <n v="3"/>
    <s v="important to invest time in network and relationship building"/>
    <m/>
  </r>
  <r>
    <x v="160"/>
    <d v="2022-06-28T14:33:05"/>
    <x v="0"/>
    <x v="0"/>
    <x v="20"/>
    <x v="1"/>
    <n v="4"/>
    <n v="5"/>
    <n v="5"/>
    <n v="4"/>
    <n v="4"/>
    <n v="5"/>
    <n v="4"/>
    <n v="5"/>
    <n v="4"/>
    <n v="4"/>
    <n v="4"/>
    <n v="3"/>
    <n v="3"/>
    <s v="hearing other peoples methods of networking "/>
    <m/>
  </r>
  <r>
    <x v="161"/>
    <d v="2022-06-28T14:33:24"/>
    <x v="0"/>
    <x v="0"/>
    <x v="20"/>
    <x v="1"/>
    <n v="4"/>
    <n v="4"/>
    <n v="4"/>
    <n v="3"/>
    <n v="3"/>
    <n v="3"/>
    <n v="3"/>
    <n v="4"/>
    <n v="4"/>
    <n v="3"/>
    <n v="4"/>
    <n v="4"/>
    <n v="4"/>
    <m/>
    <s v="I think face to face would suit this subject."/>
  </r>
  <r>
    <x v="162"/>
    <d v="2022-06-28T14:33:43"/>
    <x v="0"/>
    <x v="0"/>
    <x v="20"/>
    <x v="1"/>
    <n v="5"/>
    <n v="5"/>
    <n v="5"/>
    <n v="5"/>
    <n v="5"/>
    <n v="5"/>
    <n v="5"/>
    <n v="5"/>
    <n v="5"/>
    <n v="5"/>
    <n v="5"/>
    <n v="5"/>
    <n v="5"/>
    <s v="Use networking at all opportunities to increase your effectiveness"/>
    <m/>
  </r>
  <r>
    <x v="163"/>
    <d v="2022-06-28T14:33:44"/>
    <x v="0"/>
    <x v="0"/>
    <x v="20"/>
    <x v="1"/>
    <n v="4"/>
    <n v="4"/>
    <n v="4"/>
    <n v="4"/>
    <n v="4"/>
    <n v="4"/>
    <n v="4"/>
    <n v="4"/>
    <n v="4"/>
    <n v="4"/>
    <n v="4"/>
    <n v="3"/>
    <n v="3"/>
    <m/>
    <m/>
  </r>
  <r>
    <x v="164"/>
    <d v="2022-06-28T14:33:53"/>
    <x v="0"/>
    <x v="0"/>
    <x v="20"/>
    <x v="1"/>
    <n v="4"/>
    <n v="4"/>
    <n v="4"/>
    <n v="4"/>
    <n v="4"/>
    <n v="4"/>
    <n v="4"/>
    <n v="4"/>
    <n v="4"/>
    <n v="4"/>
    <n v="4"/>
    <n v="3"/>
    <n v="3"/>
    <s v="Everyone has the same issues as I do"/>
    <s v="good discussions - good to hear common problems"/>
  </r>
  <r>
    <x v="165"/>
    <d v="2022-06-28T14:33:54"/>
    <x v="0"/>
    <x v="0"/>
    <x v="20"/>
    <x v="1"/>
    <n v="5"/>
    <n v="5"/>
    <n v="5"/>
    <n v="5"/>
    <n v="5"/>
    <n v="5"/>
    <n v="5"/>
    <n v="4"/>
    <n v="5"/>
    <n v="5"/>
    <n v="5"/>
    <n v="5"/>
    <n v="5"/>
    <s v="Networking"/>
    <m/>
  </r>
  <r>
    <x v="166"/>
    <d v="2022-06-28T14:34:25"/>
    <x v="0"/>
    <x v="0"/>
    <x v="20"/>
    <x v="1"/>
    <n v="5"/>
    <n v="5"/>
    <n v="5"/>
    <n v="5"/>
    <n v="5"/>
    <n v="5"/>
    <n v="5"/>
    <n v="3"/>
    <n v="3"/>
    <n v="5"/>
    <n v="5"/>
    <n v="5"/>
    <n v="5"/>
    <m/>
    <m/>
  </r>
  <r>
    <x v="167"/>
    <d v="2022-06-28T14:34:38"/>
    <x v="0"/>
    <x v="0"/>
    <x v="20"/>
    <x v="1"/>
    <n v="5"/>
    <n v="5"/>
    <n v="5"/>
    <n v="5"/>
    <n v="5"/>
    <n v="5"/>
    <n v="5"/>
    <n v="5"/>
    <n v="5"/>
    <n v="5"/>
    <n v="5"/>
    <n v="5"/>
    <n v="5"/>
    <s v="I gained a different perspective on what Networking means. I need to look at it as an opportunity to build relationships (and not just talk business) and think about what can others get out of it. "/>
    <m/>
  </r>
  <r>
    <x v="168"/>
    <d v="2022-06-28T14:34:52"/>
    <x v="0"/>
    <x v="0"/>
    <x v="20"/>
    <x v="1"/>
    <n v="5"/>
    <n v="5"/>
    <n v="5"/>
    <n v="5"/>
    <n v="5"/>
    <n v="5"/>
    <n v="5"/>
    <n v="5"/>
    <n v="5"/>
    <n v="5"/>
    <n v="5"/>
    <n v="5"/>
    <n v="5"/>
    <s v="The importance of building a network and spending time on your network. "/>
    <m/>
  </r>
  <r>
    <x v="169"/>
    <d v="2022-06-30T14:36:48"/>
    <x v="0"/>
    <x v="1"/>
    <x v="21"/>
    <x v="1"/>
    <n v="5"/>
    <n v="4"/>
    <n v="5"/>
    <n v="5"/>
    <n v="5"/>
    <n v="5"/>
    <n v="5"/>
    <n v="4"/>
    <n v="4"/>
    <n v="5"/>
    <n v="5"/>
    <n v="5"/>
    <n v="5"/>
    <s v="not to let stress take over your life!"/>
    <s v="-"/>
  </r>
  <r>
    <x v="170"/>
    <d v="2022-06-30T14:36:48"/>
    <x v="0"/>
    <x v="1"/>
    <x v="21"/>
    <x v="1"/>
    <n v="5"/>
    <n v="5"/>
    <n v="4"/>
    <n v="4"/>
    <n v="4"/>
    <n v="4"/>
    <n v="4"/>
    <n v="4"/>
    <n v="4"/>
    <n v="4"/>
    <n v="4"/>
    <n v="3"/>
    <n v="3"/>
    <m/>
    <m/>
  </r>
  <r>
    <x v="171"/>
    <d v="2022-06-30T14:37:12"/>
    <x v="0"/>
    <x v="1"/>
    <x v="21"/>
    <x v="1"/>
    <n v="5"/>
    <n v="5"/>
    <n v="5"/>
    <n v="5"/>
    <n v="5"/>
    <n v="5"/>
    <n v="5"/>
    <n v="5"/>
    <n v="5"/>
    <n v="5"/>
    <n v="5"/>
    <n v="3"/>
    <n v="5"/>
    <s v="Learning more to do with own personal development, triggers and management of stresses"/>
    <s v="Great Session. Thoroughly enjoyed the content."/>
  </r>
  <r>
    <x v="172"/>
    <d v="2022-06-30T14:37:29"/>
    <x v="0"/>
    <x v="1"/>
    <x v="21"/>
    <x v="1"/>
    <n v="4"/>
    <n v="4"/>
    <n v="4"/>
    <n v="4"/>
    <n v="4"/>
    <n v="4"/>
    <n v="4"/>
    <n v="4"/>
    <n v="4"/>
    <n v="4"/>
    <n v="4"/>
    <n v="3"/>
    <n v="3"/>
    <m/>
    <s v="I appreciated the way you offered attendees time to reflect or give information but kept it moving (so it didn't feel like a lot of dead air) "/>
  </r>
  <r>
    <x v="173"/>
    <d v="2022-06-30T14:37:32"/>
    <x v="0"/>
    <x v="1"/>
    <x v="21"/>
    <x v="1"/>
    <n v="5"/>
    <n v="5"/>
    <n v="5"/>
    <n v="5"/>
    <n v="5"/>
    <n v="5"/>
    <n v="5"/>
    <n v="5"/>
    <n v="4"/>
    <n v="4"/>
    <n v="4"/>
    <n v="5"/>
    <n v="5"/>
    <s v="How I can focus on myself and dealing with stress"/>
    <m/>
  </r>
  <r>
    <x v="174"/>
    <d v="2022-06-30T14:37:37"/>
    <x v="0"/>
    <x v="1"/>
    <x v="21"/>
    <x v="1"/>
    <n v="4"/>
    <n v="4"/>
    <n v="4"/>
    <n v="3"/>
    <n v="4"/>
    <n v="3"/>
    <n v="4"/>
    <n v="3"/>
    <n v="4"/>
    <n v="4"/>
    <n v="4"/>
    <n v="3"/>
    <n v="3"/>
    <m/>
    <m/>
  </r>
  <r>
    <x v="175"/>
    <d v="2022-06-30T14:37:58"/>
    <x v="0"/>
    <x v="0"/>
    <x v="21"/>
    <x v="1"/>
    <n v="4"/>
    <n v="4"/>
    <n v="4"/>
    <n v="3"/>
    <n v="4"/>
    <n v="4"/>
    <n v="3"/>
    <n v="4"/>
    <n v="4"/>
    <n v="5"/>
    <n v="4"/>
    <n v="5"/>
    <n v="3"/>
    <m/>
    <m/>
  </r>
  <r>
    <x v="176"/>
    <d v="2022-06-30T14:38:04"/>
    <x v="0"/>
    <x v="1"/>
    <x v="21"/>
    <x v="1"/>
    <n v="4"/>
    <n v="4"/>
    <n v="4"/>
    <n v="2"/>
    <n v="3"/>
    <n v="5"/>
    <n v="4"/>
    <n v="3"/>
    <n v="4"/>
    <n v="4"/>
    <n v="3"/>
    <n v="3"/>
    <n v="3"/>
    <m/>
    <m/>
  </r>
  <r>
    <x v="177"/>
    <d v="2022-06-30T14:38:09"/>
    <x v="0"/>
    <x v="1"/>
    <x v="21"/>
    <x v="1"/>
    <n v="5"/>
    <n v="5"/>
    <n v="5"/>
    <n v="5"/>
    <n v="5"/>
    <n v="5"/>
    <n v="5"/>
    <n v="4"/>
    <n v="5"/>
    <n v="5"/>
    <n v="5"/>
    <n v="5"/>
    <n v="5"/>
    <s v="How to manage stress and how growth mindset can help."/>
    <s v="I really enjoyed how we had opportunity to refer to the assessment tasks in the breakout room"/>
  </r>
  <r>
    <x v="178"/>
    <d v="2022-06-30T14:38:14"/>
    <x v="0"/>
    <x v="1"/>
    <x v="21"/>
    <x v="1"/>
    <n v="5"/>
    <n v="5"/>
    <n v="5"/>
    <n v="4"/>
    <n v="4"/>
    <n v="4"/>
    <n v="4"/>
    <n v="5"/>
    <n v="5"/>
    <n v="4"/>
    <n v="5"/>
    <n v="5"/>
    <n v="5"/>
    <m/>
    <m/>
  </r>
  <r>
    <x v="179"/>
    <d v="2022-06-30T14:38:19"/>
    <x v="0"/>
    <x v="1"/>
    <x v="21"/>
    <x v="1"/>
    <n v="4"/>
    <n v="4"/>
    <n v="4"/>
    <n v="4"/>
    <n v="4"/>
    <n v="4"/>
    <n v="4"/>
    <n v="4"/>
    <n v="4"/>
    <n v="4"/>
    <n v="4"/>
    <n v="3"/>
    <n v="3"/>
    <s v="Gave overviews on strategies to we can research more to implement"/>
    <s v="Felt like everything was glossed over as lot of content"/>
  </r>
  <r>
    <x v="180"/>
    <d v="2022-06-30T14:38:26"/>
    <x v="0"/>
    <x v="1"/>
    <x v="21"/>
    <x v="1"/>
    <n v="5"/>
    <n v="4"/>
    <n v="5"/>
    <n v="5"/>
    <n v="5"/>
    <n v="4"/>
    <n v="4"/>
    <n v="5"/>
    <n v="5"/>
    <n v="4"/>
    <n v="5"/>
    <n v="5"/>
    <n v="3"/>
    <s v="Time management and personal wellbeing"/>
    <m/>
  </r>
  <r>
    <x v="181"/>
    <d v="2022-06-30T14:38:32"/>
    <x v="0"/>
    <x v="1"/>
    <x v="21"/>
    <x v="1"/>
    <n v="5"/>
    <n v="5"/>
    <n v="5"/>
    <n v="5"/>
    <n v="5"/>
    <n v="5"/>
    <n v="5"/>
    <n v="4"/>
    <n v="3"/>
    <n v="4"/>
    <n v="5"/>
    <n v="5"/>
    <n v="5"/>
    <s v="Managing Stress"/>
    <s v="Wellbeing"/>
  </r>
  <r>
    <x v="182"/>
    <d v="2022-06-30T14:38:35"/>
    <x v="0"/>
    <x v="1"/>
    <x v="21"/>
    <x v="1"/>
    <n v="3"/>
    <n v="4"/>
    <n v="4"/>
    <n v="3"/>
    <n v="4"/>
    <n v="4"/>
    <n v="4"/>
    <n v="4"/>
    <n v="3"/>
    <n v="4"/>
    <n v="4"/>
    <n v="3"/>
    <n v="3"/>
    <m/>
    <m/>
  </r>
  <r>
    <x v="183"/>
    <d v="2022-06-30T14:38:52"/>
    <x v="0"/>
    <x v="1"/>
    <x v="21"/>
    <x v="1"/>
    <n v="5"/>
    <n v="5"/>
    <n v="5"/>
    <n v="5"/>
    <n v="5"/>
    <n v="5"/>
    <n v="5"/>
    <n v="5"/>
    <n v="5"/>
    <n v="4"/>
    <n v="4"/>
    <n v="3"/>
    <n v="3"/>
    <s v="understanding myself a bit better"/>
    <m/>
  </r>
  <r>
    <x v="184"/>
    <d v="2022-06-30T14:39:03"/>
    <x v="0"/>
    <x v="1"/>
    <x v="21"/>
    <x v="1"/>
    <n v="5"/>
    <n v="4"/>
    <n v="4"/>
    <n v="4"/>
    <n v="5"/>
    <n v="5"/>
    <n v="4"/>
    <n v="5"/>
    <n v="5"/>
    <n v="3"/>
    <n v="4"/>
    <n v="4"/>
    <n v="5"/>
    <s v="Everything overlaps and interacts"/>
    <m/>
  </r>
  <r>
    <x v="185"/>
    <d v="2022-06-30T14:39:15"/>
    <x v="0"/>
    <x v="1"/>
    <x v="21"/>
    <x v="1"/>
    <n v="4"/>
    <n v="4"/>
    <n v="4"/>
    <n v="3"/>
    <n v="4"/>
    <n v="4"/>
    <n v="4"/>
    <n v="5"/>
    <n v="5"/>
    <n v="4"/>
    <n v="4"/>
    <n v="3"/>
    <n v="3"/>
    <s v="I was able to get ideas about my own growth areas and things I can implement in my workplace to improve our teamwork and engagement. "/>
    <s v="There was a comment made to one of the participants (you wouldn't talk about scarves - you might talk about how the game went on the weekend). I do not think that this was meant with any ill intent, but in the spirit of inclusive workspaces I felt this was a stereotypical gender based assumption which could be misconstrued by someone as not being inclusive. "/>
  </r>
  <r>
    <x v="186"/>
    <d v="2022-06-30T14:44:28"/>
    <x v="0"/>
    <x v="1"/>
    <x v="21"/>
    <x v="1"/>
    <n v="5"/>
    <n v="4"/>
    <n v="5"/>
    <n v="5"/>
    <n v="4"/>
    <n v="4"/>
    <n v="5"/>
    <n v="4"/>
    <n v="4"/>
    <n v="4"/>
    <n v="5"/>
    <n v="3"/>
    <n v="4"/>
    <s v="Strategies for Time Management, making Team Matrix which I will be trying straight awat"/>
    <s v="Looking at what I have learnt today and putting it into my current role."/>
  </r>
  <r>
    <x v="187"/>
    <d v="2022-07-06T14:34:24"/>
    <x v="0"/>
    <x v="1"/>
    <x v="15"/>
    <x v="1"/>
    <n v="5"/>
    <n v="5"/>
    <n v="5"/>
    <n v="5"/>
    <n v="5"/>
    <n v="5"/>
    <n v="5"/>
    <n v="4"/>
    <n v="5"/>
    <n v="5"/>
    <n v="5"/>
    <n v="5"/>
    <n v="5"/>
    <m/>
    <m/>
  </r>
  <r>
    <x v="188"/>
    <d v="2022-07-06T14:34:41"/>
    <x v="0"/>
    <x v="1"/>
    <x v="15"/>
    <x v="1"/>
    <n v="5"/>
    <n v="5"/>
    <n v="5"/>
    <n v="5"/>
    <n v="5"/>
    <n v="5"/>
    <n v="5"/>
    <n v="5"/>
    <n v="5"/>
    <n v="5"/>
    <n v="5"/>
    <n v="5"/>
    <n v="5"/>
    <m/>
    <m/>
  </r>
  <r>
    <x v="189"/>
    <d v="2022-07-06T14:35:01"/>
    <x v="0"/>
    <x v="1"/>
    <x v="15"/>
    <x v="1"/>
    <n v="5"/>
    <n v="5"/>
    <n v="5"/>
    <n v="5"/>
    <n v="5"/>
    <n v="5"/>
    <n v="5"/>
    <n v="5"/>
    <n v="5"/>
    <n v="5"/>
    <n v="5"/>
    <n v="5"/>
    <n v="5"/>
    <s v="how to help engage others to use creative and critical thinking"/>
    <s v="One of the best units in the course so far "/>
  </r>
  <r>
    <x v="190"/>
    <d v="2022-07-06T14:35:11"/>
    <x v="0"/>
    <x v="1"/>
    <x v="15"/>
    <x v="1"/>
    <n v="5"/>
    <n v="5"/>
    <n v="5"/>
    <n v="5"/>
    <n v="5"/>
    <n v="5"/>
    <n v="5"/>
    <n v="5"/>
    <n v="5"/>
    <n v="5"/>
    <n v="5"/>
    <n v="5"/>
    <n v="5"/>
    <s v="Apply this to workplace for improvement"/>
    <m/>
  </r>
  <r>
    <x v="191"/>
    <d v="2022-07-06T14:35:20"/>
    <x v="0"/>
    <x v="0"/>
    <x v="15"/>
    <x v="1"/>
    <n v="5"/>
    <n v="5"/>
    <n v="5"/>
    <n v="5"/>
    <n v="5"/>
    <n v="5"/>
    <n v="5"/>
    <n v="5"/>
    <n v="5"/>
    <n v="5"/>
    <n v="5"/>
    <n v="5"/>
    <n v="5"/>
    <s v="how to improve my own crictical thinking skills"/>
    <m/>
  </r>
  <r>
    <x v="192"/>
    <d v="2022-07-06T14:35:20"/>
    <x v="0"/>
    <x v="1"/>
    <x v="15"/>
    <x v="1"/>
    <n v="5"/>
    <n v="5"/>
    <n v="5"/>
    <n v="5"/>
    <n v="5"/>
    <n v="5"/>
    <n v="5"/>
    <n v="4"/>
    <n v="5"/>
    <n v="4"/>
    <n v="4"/>
    <n v="3"/>
    <n v="5"/>
    <s v="difference between critical and creative thinking "/>
    <m/>
  </r>
  <r>
    <x v="193"/>
    <d v="2022-07-06T14:35:30"/>
    <x v="0"/>
    <x v="1"/>
    <x v="15"/>
    <x v="1"/>
    <n v="4"/>
    <n v="4"/>
    <n v="4"/>
    <n v="4"/>
    <n v="4"/>
    <n v="4"/>
    <n v="4"/>
    <n v="4"/>
    <n v="4"/>
    <n v="4"/>
    <n v="4"/>
    <n v="3"/>
    <n v="3"/>
    <m/>
    <m/>
  </r>
  <r>
    <x v="194"/>
    <d v="2022-07-06T14:35:31"/>
    <x v="0"/>
    <x v="1"/>
    <x v="15"/>
    <x v="1"/>
    <n v="5"/>
    <n v="5"/>
    <n v="5"/>
    <n v="5"/>
    <n v="5"/>
    <n v="5"/>
    <n v="5"/>
    <n v="5"/>
    <n v="5"/>
    <n v="5"/>
    <n v="5"/>
    <n v="5"/>
    <n v="5"/>
    <s v="How to encourage others in subtle ways"/>
    <m/>
  </r>
  <r>
    <x v="195"/>
    <d v="2022-07-06T14:36:54"/>
    <x v="0"/>
    <x v="1"/>
    <x v="15"/>
    <x v="1"/>
    <n v="5"/>
    <n v="5"/>
    <n v="5"/>
    <n v="5"/>
    <n v="5"/>
    <n v="5"/>
    <n v="5"/>
    <n v="5"/>
    <n v="5"/>
    <n v="5"/>
    <n v="4"/>
    <n v="5"/>
    <n v="3"/>
    <s v="the crossover, facilitating others to recognise their mode of thinking and how to engage them through this"/>
    <s v="great day"/>
  </r>
  <r>
    <x v="196"/>
    <d v="2022-07-06T14:37:03"/>
    <x v="0"/>
    <x v="1"/>
    <x v="15"/>
    <x v="1"/>
    <n v="4"/>
    <n v="4"/>
    <n v="4"/>
    <n v="4"/>
    <n v="5"/>
    <n v="5"/>
    <n v="4"/>
    <n v="5"/>
    <n v="5"/>
    <n v="4"/>
    <n v="4"/>
    <n v="3"/>
    <n v="3"/>
    <s v="be creative "/>
    <s v="maybe start with a case study and then let staff learn from the experiences "/>
  </r>
  <r>
    <x v="197"/>
    <d v="2022-07-06T15:00:55"/>
    <x v="0"/>
    <x v="1"/>
    <x v="16"/>
    <x v="1"/>
    <n v="5"/>
    <n v="5"/>
    <n v="5"/>
    <n v="4"/>
    <n v="4"/>
    <n v="5"/>
    <n v="4"/>
    <n v="5"/>
    <n v="5"/>
    <n v="5"/>
    <n v="4"/>
    <n v="5"/>
    <n v="5"/>
    <s v="how to develop critical thinking skills/creative"/>
    <s v="Well presented Facilitator"/>
  </r>
  <r>
    <x v="198"/>
    <d v="2022-07-07T14:35:52"/>
    <x v="0"/>
    <x v="1"/>
    <x v="22"/>
    <x v="1"/>
    <n v="4"/>
    <n v="5"/>
    <n v="5"/>
    <n v="5"/>
    <n v="5"/>
    <n v="5"/>
    <n v="5"/>
    <n v="5"/>
    <n v="5"/>
    <n v="4"/>
    <n v="5"/>
    <n v="3"/>
    <n v="5"/>
    <m/>
    <m/>
  </r>
  <r>
    <x v="199"/>
    <d v="2022-07-07T14:36:05"/>
    <x v="0"/>
    <x v="1"/>
    <x v="22"/>
    <x v="1"/>
    <n v="4"/>
    <n v="4"/>
    <n v="4"/>
    <n v="5"/>
    <n v="4"/>
    <n v="5"/>
    <n v="4"/>
    <n v="5"/>
    <n v="5"/>
    <n v="4"/>
    <n v="4"/>
    <n v="5"/>
    <n v="5"/>
    <m/>
    <m/>
  </r>
  <r>
    <x v="200"/>
    <d v="2022-07-07T14:36:47"/>
    <x v="0"/>
    <x v="1"/>
    <x v="22"/>
    <x v="1"/>
    <n v="5"/>
    <n v="3"/>
    <n v="4"/>
    <n v="4"/>
    <n v="3"/>
    <n v="4"/>
    <n v="4"/>
    <n v="3"/>
    <n v="4"/>
    <n v="3"/>
    <n v="3"/>
    <n v="5"/>
    <n v="3"/>
    <m/>
    <m/>
  </r>
  <r>
    <x v="201"/>
    <d v="2022-07-07T14:36:53"/>
    <x v="0"/>
    <x v="0"/>
    <x v="22"/>
    <x v="1"/>
    <n v="5"/>
    <n v="5"/>
    <n v="5"/>
    <n v="5"/>
    <n v="5"/>
    <n v="5"/>
    <n v="5"/>
    <n v="4"/>
    <n v="4"/>
    <n v="4"/>
    <n v="4"/>
    <n v="5"/>
    <n v="3"/>
    <s v="Managing my own and others emotions"/>
    <m/>
  </r>
  <r>
    <x v="202"/>
    <d v="2022-07-07T14:36:56"/>
    <x v="0"/>
    <x v="1"/>
    <x v="22"/>
    <x v="1"/>
    <n v="5"/>
    <n v="5"/>
    <n v="5"/>
    <n v="5"/>
    <n v="5"/>
    <n v="5"/>
    <n v="5"/>
    <n v="5"/>
    <n v="5"/>
    <n v="4"/>
    <n v="5"/>
    <n v="3"/>
    <n v="5"/>
    <s v="recognise emotional intelligence, identify own emotional strengths and wekanesses, recognise triggers for emotional stress, describe models, recognise the 7 universal emotions, explore and apply emotional intelligence in the workplace"/>
    <m/>
  </r>
  <r>
    <x v="203"/>
    <d v="2022-07-07T14:37:17"/>
    <x v="0"/>
    <x v="1"/>
    <x v="22"/>
    <x v="1"/>
    <n v="4"/>
    <n v="4"/>
    <n v="4"/>
    <n v="3"/>
    <n v="4"/>
    <n v="3"/>
    <n v="4"/>
    <n v="4"/>
    <n v="4"/>
    <n v="3"/>
    <n v="4"/>
    <n v="4"/>
    <n v="4"/>
    <m/>
    <s v="I dont feel that the course is long enough to take in such a sensitive subject"/>
  </r>
  <r>
    <x v="204"/>
    <d v="2022-07-07T14:37:20"/>
    <x v="0"/>
    <x v="1"/>
    <x v="22"/>
    <x v="1"/>
    <n v="5"/>
    <n v="5"/>
    <n v="5"/>
    <n v="5"/>
    <n v="5"/>
    <n v="5"/>
    <n v="5"/>
    <n v="5"/>
    <n v="5"/>
    <n v="5"/>
    <n v="5"/>
    <n v="5"/>
    <n v="5"/>
    <s v="A great class today, Facilitator is great and has clear knowledge, understanding and passion for this topic. It was really enjoyable"/>
    <s v="The only thing that could have made this session even better is face to face, otherwise no other feedback. "/>
  </r>
  <r>
    <x v="205"/>
    <d v="2022-07-07T14:37:20"/>
    <x v="0"/>
    <x v="1"/>
    <x v="22"/>
    <x v="1"/>
    <n v="4"/>
    <n v="4"/>
    <n v="4"/>
    <n v="4"/>
    <n v="4"/>
    <n v="4"/>
    <n v="4"/>
    <n v="4"/>
    <n v="4"/>
    <n v="4"/>
    <n v="4"/>
    <n v="5"/>
    <n v="5"/>
    <s v="Maintain awareness of my own facial expressions"/>
    <m/>
  </r>
  <r>
    <x v="206"/>
    <d v="2022-07-07T14:37:24"/>
    <x v="0"/>
    <x v="1"/>
    <x v="22"/>
    <x v="1"/>
    <n v="5"/>
    <n v="4"/>
    <n v="5"/>
    <n v="5"/>
    <n v="5"/>
    <n v="4"/>
    <n v="5"/>
    <n v="4"/>
    <n v="4"/>
    <n v="4"/>
    <n v="4"/>
    <n v="5"/>
    <n v="3"/>
    <s v="The range and number of emotions and their level of intensity. I Need to pay more attention to level of intenisty "/>
    <m/>
  </r>
  <r>
    <x v="207"/>
    <d v="2022-07-07T14:37:25"/>
    <x v="0"/>
    <x v="1"/>
    <x v="22"/>
    <x v="1"/>
    <n v="4"/>
    <n v="5"/>
    <n v="3"/>
    <n v="3"/>
    <n v="5"/>
    <n v="4"/>
    <n v="3"/>
    <n v="4"/>
    <n v="4"/>
    <n v="4"/>
    <n v="4"/>
    <n v="5"/>
    <n v="3"/>
    <m/>
    <s v="Having more of a chance to link the learning to situations common in workplaces would further strengthen understanding of topic (and prepare for assessment tasks)"/>
  </r>
  <r>
    <x v="208"/>
    <d v="2022-07-07T14:37:28"/>
    <x v="0"/>
    <x v="1"/>
    <x v="22"/>
    <x v="1"/>
    <n v="5"/>
    <n v="5"/>
    <n v="5"/>
    <n v="4"/>
    <n v="4"/>
    <n v="4"/>
    <n v="5"/>
    <n v="5"/>
    <n v="5"/>
    <n v="4"/>
    <n v="4"/>
    <n v="3"/>
    <n v="3"/>
    <s v="Understanding the different emotions, the emotions wheel was interesting and Jess STOP technique."/>
    <m/>
  </r>
  <r>
    <x v="209"/>
    <d v="2022-07-07T14:37:32"/>
    <x v="0"/>
    <x v="1"/>
    <x v="22"/>
    <x v="1"/>
    <n v="5"/>
    <n v="4"/>
    <n v="5"/>
    <n v="4"/>
    <n v="4"/>
    <n v="4"/>
    <n v="4"/>
    <n v="4"/>
    <n v="4"/>
    <n v="4"/>
    <n v="4"/>
    <n v="3"/>
    <n v="5"/>
    <s v="Various models on EI"/>
    <s v="Love Facilitator's relatable style of facilitation. Thanks Facilitator!"/>
  </r>
  <r>
    <x v="210"/>
    <d v="2022-07-07T14:38:29"/>
    <x v="0"/>
    <x v="1"/>
    <x v="22"/>
    <x v="1"/>
    <n v="5"/>
    <n v="5"/>
    <n v="5"/>
    <n v="5"/>
    <n v="5"/>
    <n v="5"/>
    <n v="5"/>
    <n v="5"/>
    <n v="5"/>
    <n v="5"/>
    <n v="5"/>
    <n v="3"/>
    <n v="5"/>
    <s v="How to deal with your own emotion as well as your team "/>
    <m/>
  </r>
  <r>
    <x v="211"/>
    <d v="2022-07-27T14:25:04"/>
    <x v="0"/>
    <x v="0"/>
    <x v="23"/>
    <x v="1"/>
    <n v="4"/>
    <n v="4"/>
    <n v="4"/>
    <n v="4"/>
    <n v="4"/>
    <n v="4"/>
    <n v="4"/>
    <n v="4"/>
    <n v="4"/>
    <n v="4"/>
    <n v="4"/>
    <n v="3"/>
    <n v="3"/>
    <m/>
    <m/>
  </r>
  <r>
    <x v="212"/>
    <d v="2022-07-27T14:26:02"/>
    <x v="0"/>
    <x v="0"/>
    <x v="23"/>
    <x v="1"/>
    <n v="4"/>
    <n v="5"/>
    <n v="4"/>
    <n v="4"/>
    <n v="4"/>
    <n v="4"/>
    <n v="4"/>
    <n v="4"/>
    <n v="4"/>
    <n v="4"/>
    <n v="4"/>
    <n v="3"/>
    <n v="3"/>
    <m/>
    <m/>
  </r>
  <r>
    <x v="213"/>
    <d v="2022-07-27T14:26:10"/>
    <x v="0"/>
    <x v="0"/>
    <x v="23"/>
    <x v="1"/>
    <n v="4"/>
    <n v="4"/>
    <n v="4"/>
    <n v="3"/>
    <n v="4"/>
    <n v="4"/>
    <n v="4"/>
    <n v="4"/>
    <n v="4"/>
    <n v="4"/>
    <n v="4"/>
    <n v="3"/>
    <n v="3"/>
    <s v="How to manage mine and my teams health and wellbeing "/>
    <s v="I think this topic should have been earlier in the schedule "/>
  </r>
  <r>
    <x v="214"/>
    <d v="2022-07-27T14:26:11"/>
    <x v="0"/>
    <x v="0"/>
    <x v="23"/>
    <x v="1"/>
    <n v="5"/>
    <n v="5"/>
    <n v="5"/>
    <n v="5"/>
    <n v="5"/>
    <n v="5"/>
    <n v="5"/>
    <n v="5"/>
    <n v="5"/>
    <n v="5"/>
    <n v="5"/>
    <n v="5"/>
    <n v="5"/>
    <s v="Great unit and delivery, learnt a lot!"/>
    <m/>
  </r>
  <r>
    <x v="215"/>
    <d v="2022-07-27T14:26:45"/>
    <x v="0"/>
    <x v="0"/>
    <x v="23"/>
    <x v="1"/>
    <n v="5"/>
    <n v="5"/>
    <n v="5"/>
    <n v="5"/>
    <n v="5"/>
    <n v="5"/>
    <n v="5"/>
    <n v="5"/>
    <n v="5"/>
    <n v="4"/>
    <n v="5"/>
    <n v="3"/>
    <n v="5"/>
    <s v="Lots of techniques to manage and reflect on health and well being and that not everything will work for every person. "/>
    <m/>
  </r>
  <r>
    <x v="216"/>
    <d v="2022-07-27T14:26:46"/>
    <x v="0"/>
    <x v="0"/>
    <x v="23"/>
    <x v="1"/>
    <n v="5"/>
    <n v="5"/>
    <n v="5"/>
    <n v="5"/>
    <n v="5"/>
    <n v="5"/>
    <n v="5"/>
    <n v="5"/>
    <n v="5"/>
    <n v="5"/>
    <n v="5"/>
    <n v="5"/>
    <n v="5"/>
    <s v="I enjoyed learning about the impacts positive thinking can have and seeing the long list. The above and below the line framework will be beneficial in future"/>
    <s v="I really enjoyed Facilitator's presentation of the session. The content was informative and interesting. "/>
  </r>
  <r>
    <x v="217"/>
    <d v="2022-07-27T14:27:15"/>
    <x v="0"/>
    <x v="0"/>
    <x v="23"/>
    <x v="1"/>
    <n v="5"/>
    <n v="5"/>
    <n v="5"/>
    <n v="4"/>
    <n v="5"/>
    <n v="5"/>
    <n v="5"/>
    <n v="5"/>
    <n v="5"/>
    <n v="5"/>
    <n v="5"/>
    <n v="3"/>
    <n v="5"/>
    <s v="Took away many strategies to help with mental health and personal wellbeing."/>
    <s v="You could tell Facilitator was passionate about this subject and it came across she did know a lot about it. she explained it fantastic and answered all question. took away a lot from this session"/>
  </r>
  <r>
    <x v="218"/>
    <d v="2022-07-27T14:27:31"/>
    <x v="0"/>
    <x v="0"/>
    <x v="23"/>
    <x v="1"/>
    <n v="5"/>
    <n v="5"/>
    <n v="5"/>
    <n v="5"/>
    <n v="5"/>
    <n v="5"/>
    <n v="5"/>
    <n v="5"/>
    <n v="5"/>
    <n v="5"/>
    <n v="5"/>
    <n v="5"/>
    <n v="5"/>
    <s v="Understand factors within and outside of your control, prioritise tasks that align with your values and goals, communicate concerns with your support network (partner, manager or therapist), seek help, and understand and acknowledge symptoms of anxiety/depression to create solutions and build resilience."/>
    <s v="I found this unit useful with great tips. Enjoyed the break out rooms, discussed and reflected with others."/>
  </r>
  <r>
    <x v="219"/>
    <d v="2022-07-27T14:27:57"/>
    <x v="0"/>
    <x v="0"/>
    <x v="23"/>
    <x v="1"/>
    <n v="5"/>
    <n v="4"/>
    <n v="5"/>
    <n v="4"/>
    <n v="4"/>
    <n v="4"/>
    <n v="4"/>
    <n v="4"/>
    <n v="4"/>
    <n v="4"/>
    <n v="5"/>
    <n v="3"/>
    <n v="3"/>
    <s v="How to manage my own stress and anxiety "/>
    <s v="I probably would have like to hear about what to do about a workplace that has the supports in place but doesn't put them into practice eg: taking your allocated lunch breaks or leaving on time at the end of day "/>
  </r>
  <r>
    <x v="220"/>
    <d v="2022-07-28T14:08:59"/>
    <x v="0"/>
    <x v="1"/>
    <x v="24"/>
    <x v="1"/>
    <n v="5"/>
    <n v="5"/>
    <n v="5"/>
    <n v="5"/>
    <n v="5"/>
    <n v="5"/>
    <n v="5"/>
    <n v="5"/>
    <n v="4"/>
    <n v="4"/>
    <n v="5"/>
    <n v="3"/>
    <n v="5"/>
    <m/>
    <m/>
  </r>
  <r>
    <x v="221"/>
    <d v="2022-07-28T14:09:10"/>
    <x v="0"/>
    <x v="0"/>
    <x v="24"/>
    <x v="1"/>
    <n v="5"/>
    <n v="5"/>
    <n v="5"/>
    <n v="5"/>
    <n v="5"/>
    <n v="5"/>
    <n v="5"/>
    <n v="5"/>
    <n v="5"/>
    <n v="5"/>
    <n v="5"/>
    <n v="3"/>
    <n v="5"/>
    <s v="New skills and techniques to better engage an audience during presentation"/>
    <m/>
  </r>
  <r>
    <x v="222"/>
    <d v="2022-07-28T14:10:28"/>
    <x v="0"/>
    <x v="1"/>
    <x v="24"/>
    <x v="1"/>
    <n v="4"/>
    <n v="3"/>
    <n v="4"/>
    <n v="4"/>
    <n v="4"/>
    <n v="4"/>
    <n v="4"/>
    <n v="2"/>
    <n v="3"/>
    <n v="4"/>
    <n v="4"/>
    <n v="5"/>
    <n v="3"/>
    <m/>
    <m/>
  </r>
  <r>
    <x v="223"/>
    <d v="2022-07-28T14:10:51"/>
    <x v="0"/>
    <x v="1"/>
    <x v="24"/>
    <x v="1"/>
    <n v="5"/>
    <n v="4"/>
    <n v="4"/>
    <n v="4"/>
    <n v="5"/>
    <n v="4"/>
    <n v="4"/>
    <n v="4"/>
    <n v="4"/>
    <n v="5"/>
    <n v="4"/>
    <n v="5"/>
    <n v="3"/>
    <s v="improving presentation skills"/>
    <m/>
  </r>
  <r>
    <x v="224"/>
    <d v="2022-07-28T14:11:08"/>
    <x v="0"/>
    <x v="1"/>
    <x v="24"/>
    <x v="1"/>
    <n v="4"/>
    <n v="4"/>
    <n v="5"/>
    <n v="3"/>
    <n v="4"/>
    <n v="4"/>
    <n v="4"/>
    <n v="4"/>
    <n v="4"/>
    <n v="4"/>
    <n v="4"/>
    <n v="3"/>
    <n v="3"/>
    <s v="Structure and format of presentations, need to prepare well."/>
    <s v="Found the session useful"/>
  </r>
  <r>
    <x v="225"/>
    <d v="2022-07-28T14:11:20"/>
    <x v="0"/>
    <x v="0"/>
    <x v="24"/>
    <x v="1"/>
    <n v="5"/>
    <n v="4"/>
    <n v="5"/>
    <n v="4"/>
    <n v="4"/>
    <n v="4"/>
    <n v="5"/>
    <n v="5"/>
    <n v="4"/>
    <n v="5"/>
    <n v="4"/>
    <n v="3"/>
    <n v="3"/>
    <s v="the do and don't for the presentation"/>
    <m/>
  </r>
  <r>
    <x v="226"/>
    <d v="2022-07-28T14:11:37"/>
    <x v="0"/>
    <x v="1"/>
    <x v="24"/>
    <x v="1"/>
    <n v="4"/>
    <n v="4"/>
    <n v="4"/>
    <n v="5"/>
    <n v="4"/>
    <n v="4"/>
    <n v="5"/>
    <n v="5"/>
    <n v="5"/>
    <n v="4"/>
    <n v="3"/>
    <n v="5"/>
    <n v="3"/>
    <s v="How to run effective presentations in all scenarios. Most people get nervous when presenting :)"/>
    <s v="Great learning. Refreshing to have such a positive and enthusiastic facilitator. "/>
  </r>
  <r>
    <x v="227"/>
    <d v="2022-07-28T14:11:37"/>
    <x v="0"/>
    <x v="1"/>
    <x v="24"/>
    <x v="1"/>
    <n v="4"/>
    <n v="4"/>
    <n v="5"/>
    <n v="4"/>
    <n v="5"/>
    <n v="4"/>
    <n v="4"/>
    <n v="4"/>
    <n v="3"/>
    <n v="4"/>
    <n v="4"/>
    <n v="5"/>
    <n v="5"/>
    <s v="To have a clear objective for your presentation. Use a structure and that a power point is an aid not the presentation. Keep it simple and relevant to the objective. "/>
    <m/>
  </r>
  <r>
    <x v="228"/>
    <d v="2022-07-28T14:12:01"/>
    <x v="0"/>
    <x v="1"/>
    <x v="24"/>
    <x v="1"/>
    <n v="4"/>
    <n v="4"/>
    <n v="4"/>
    <n v="4"/>
    <n v="4"/>
    <n v="4"/>
    <n v="3"/>
    <n v="3"/>
    <n v="3"/>
    <n v="3"/>
    <n v="4"/>
    <n v="3"/>
    <n v="4"/>
    <s v="Structure and having a lesson plan. Not used this before."/>
    <m/>
  </r>
  <r>
    <x v="229"/>
    <d v="2022-07-28T14:12:10"/>
    <x v="0"/>
    <x v="1"/>
    <x v="24"/>
    <x v="1"/>
    <n v="4"/>
    <n v="4"/>
    <n v="5"/>
    <n v="4"/>
    <n v="5"/>
    <n v="4"/>
    <n v="4"/>
    <n v="3"/>
    <n v="3"/>
    <n v="4"/>
    <n v="4"/>
    <n v="5"/>
    <n v="3"/>
    <s v="Be prepared, clear objectives, power points are only used as a tool for your presentation"/>
    <m/>
  </r>
  <r>
    <x v="230"/>
    <d v="2022-07-28T14:13:43"/>
    <x v="0"/>
    <x v="1"/>
    <x v="24"/>
    <x v="1"/>
    <n v="5"/>
    <n v="4"/>
    <n v="5"/>
    <n v="4"/>
    <n v="4"/>
    <n v="5"/>
    <n v="5"/>
    <n v="5"/>
    <n v="4"/>
    <n v="4"/>
    <n v="4"/>
    <n v="3"/>
    <n v="3"/>
    <s v="Structure of presentations"/>
    <s v="Need more examples on how to prepare &amp; deliver presentation &amp; lessons learnt from actual experiences."/>
  </r>
  <r>
    <x v="231"/>
    <d v="2022-07-28T14:13:45"/>
    <x v="0"/>
    <x v="1"/>
    <x v="24"/>
    <x v="1"/>
    <n v="4"/>
    <n v="3"/>
    <n v="3"/>
    <n v="3"/>
    <n v="3"/>
    <n v="4"/>
    <n v="3"/>
    <n v="4"/>
    <n v="4"/>
    <n v="4"/>
    <n v="4"/>
    <n v="3"/>
    <n v="4"/>
    <s v="attributes for a good presentation "/>
    <s v="could be more enthusiastic and content felt very drawn out "/>
  </r>
  <r>
    <x v="232"/>
    <d v="2022-08-10T14:40:30"/>
    <x v="0"/>
    <x v="1"/>
    <x v="25"/>
    <x v="1"/>
    <n v="5"/>
    <n v="5"/>
    <n v="5"/>
    <n v="5"/>
    <n v="5"/>
    <n v="5"/>
    <n v="5"/>
    <n v="5"/>
    <n v="5"/>
    <n v="4"/>
    <n v="5"/>
    <n v="5"/>
    <n v="5"/>
    <m/>
    <m/>
  </r>
  <r>
    <x v="233"/>
    <d v="2022-08-10T14:40:56"/>
    <x v="0"/>
    <x v="1"/>
    <x v="25"/>
    <x v="1"/>
    <n v="5"/>
    <n v="5"/>
    <n v="5"/>
    <n v="5"/>
    <n v="5"/>
    <n v="5"/>
    <n v="5"/>
    <n v="5"/>
    <n v="5"/>
    <n v="5"/>
    <n v="5"/>
    <n v="5"/>
    <n v="5"/>
    <s v="I am on the right track in my current role"/>
    <s v="My favourite session yet"/>
  </r>
  <r>
    <x v="234"/>
    <d v="2022-08-10T14:41:18"/>
    <x v="0"/>
    <x v="1"/>
    <x v="25"/>
    <x v="1"/>
    <n v="4"/>
    <n v="4"/>
    <n v="4"/>
    <n v="5"/>
    <n v="4"/>
    <n v="4"/>
    <n v="4"/>
    <n v="4"/>
    <n v="5"/>
    <n v="4"/>
    <n v="4"/>
    <n v="5"/>
    <n v="5"/>
    <s v="Critical and Creative thinking can be distinguished independently, but also have a lot of overlap and both are important in the workplace and when looking at problem solving. "/>
    <m/>
  </r>
  <r>
    <x v="235"/>
    <d v="2022-08-10T14:41:19"/>
    <x v="0"/>
    <x v="1"/>
    <x v="25"/>
    <x v="1"/>
    <n v="4"/>
    <n v="4"/>
    <n v="4"/>
    <n v="4"/>
    <n v="4"/>
    <n v="4"/>
    <n v="4"/>
    <n v="4"/>
    <n v="3"/>
    <n v="4"/>
    <n v="4"/>
    <n v="3"/>
    <n v="3"/>
    <m/>
    <m/>
  </r>
  <r>
    <x v="236"/>
    <d v="2022-08-10T14:42:06"/>
    <x v="0"/>
    <x v="1"/>
    <x v="25"/>
    <x v="1"/>
    <n v="4"/>
    <n v="4"/>
    <n v="4"/>
    <n v="4"/>
    <n v="4"/>
    <n v="4"/>
    <n v="4"/>
    <n v="3"/>
    <n v="3"/>
    <n v="4"/>
    <n v="4"/>
    <n v="3"/>
    <n v="3"/>
    <m/>
    <m/>
  </r>
  <r>
    <x v="237"/>
    <d v="2022-08-10T14:42:19"/>
    <x v="0"/>
    <x v="1"/>
    <x v="25"/>
    <x v="1"/>
    <n v="5"/>
    <n v="5"/>
    <n v="5"/>
    <n v="5"/>
    <n v="5"/>
    <n v="5"/>
    <n v="5"/>
    <n v="5"/>
    <n v="5"/>
    <n v="5"/>
    <n v="5"/>
    <n v="5"/>
    <n v="5"/>
    <s v="Understanding how to blend critical &amp; creative thinking to allow whole brain outcomes"/>
    <s v="The updated workbook looks great! Facilitator smashed it (as always :))"/>
  </r>
  <r>
    <x v="238"/>
    <d v="2022-08-10T14:43:07"/>
    <x v="0"/>
    <x v="1"/>
    <x v="25"/>
    <x v="1"/>
    <n v="5"/>
    <n v="4"/>
    <n v="5"/>
    <n v="4"/>
    <n v="4"/>
    <n v="4"/>
    <n v="5"/>
    <n v="4"/>
    <n v="4"/>
    <n v="4"/>
    <n v="5"/>
    <n v="3"/>
    <n v="5"/>
    <s v="The difference between critical and creative thinking "/>
    <s v="The break out sessions today were really good but there is never enough time but understand that we have to get through all the content."/>
  </r>
  <r>
    <x v="239"/>
    <d v="2022-08-10T14:43:08"/>
    <x v="0"/>
    <x v="1"/>
    <x v="25"/>
    <x v="1"/>
    <n v="5"/>
    <n v="5"/>
    <n v="5"/>
    <n v="5"/>
    <n v="5"/>
    <n v="5"/>
    <n v="5"/>
    <n v="4"/>
    <n v="4"/>
    <n v="4"/>
    <n v="5"/>
    <n v="5"/>
    <n v="3"/>
    <s v="To change I must be flexible to change "/>
    <s v="Thanks. I had a few work distractions today so didn't help my focus "/>
  </r>
  <r>
    <x v="240"/>
    <d v="2022-08-11T14:28:08"/>
    <x v="0"/>
    <x v="1"/>
    <x v="26"/>
    <x v="1"/>
    <n v="4"/>
    <n v="4"/>
    <n v="4"/>
    <n v="4"/>
    <n v="4"/>
    <n v="4"/>
    <n v="4"/>
    <n v="4"/>
    <n v="2"/>
    <n v="4"/>
    <n v="4"/>
    <n v="3"/>
    <n v="3"/>
    <s v="Prepare and practice and knowledge, empathy."/>
    <s v="It would be good to encourage people to add answers in chat if not keen to speak, I feel we would get more interaction with that option."/>
  </r>
  <r>
    <x v="241"/>
    <d v="2022-08-11T14:28:08"/>
    <x v="0"/>
    <x v="1"/>
    <x v="26"/>
    <x v="1"/>
    <n v="4"/>
    <n v="4"/>
    <n v="4"/>
    <n v="4"/>
    <n v="4"/>
    <n v="4"/>
    <n v="4"/>
    <n v="4"/>
    <n v="4"/>
    <n v="4"/>
    <n v="4"/>
    <n v="3"/>
    <n v="3"/>
    <s v="Preparation and practice."/>
    <m/>
  </r>
  <r>
    <x v="242"/>
    <d v="2022-08-11T14:28:36"/>
    <x v="0"/>
    <x v="1"/>
    <x v="26"/>
    <x v="1"/>
    <n v="5"/>
    <n v="4"/>
    <n v="4"/>
    <n v="4"/>
    <n v="5"/>
    <n v="4"/>
    <n v="4"/>
    <n v="4"/>
    <n v="4"/>
    <n v="4"/>
    <n v="4"/>
    <n v="5"/>
    <n v="3"/>
    <s v="Power pose was really great - also presentation practice was helpful. Especially preparation and the SHER template for questions"/>
    <s v="Thank you Facilitator"/>
  </r>
  <r>
    <x v="243"/>
    <d v="2022-08-11T14:29:22"/>
    <x v="0"/>
    <x v="1"/>
    <x v="26"/>
    <x v="1"/>
    <n v="3"/>
    <n v="3"/>
    <n v="4"/>
    <n v="4"/>
    <n v="3"/>
    <n v="3"/>
    <n v="3"/>
    <n v="4"/>
    <n v="4"/>
    <n v="4"/>
    <n v="4"/>
    <n v="3"/>
    <n v="4"/>
    <m/>
    <m/>
  </r>
  <r>
    <x v="244"/>
    <d v="2022-08-11T14:29:38"/>
    <x v="0"/>
    <x v="1"/>
    <x v="26"/>
    <x v="1"/>
    <n v="4"/>
    <n v="5"/>
    <n v="5"/>
    <n v="5"/>
    <n v="5"/>
    <n v="5"/>
    <n v="5"/>
    <n v="4"/>
    <n v="4"/>
    <n v="4"/>
    <n v="5"/>
    <n v="3"/>
    <n v="5"/>
    <s v="Be prepared and confident when giving presentations. Appeal to audience."/>
    <m/>
  </r>
  <r>
    <x v="245"/>
    <d v="2022-08-11T14:29:46"/>
    <x v="0"/>
    <x v="1"/>
    <x v="26"/>
    <x v="1"/>
    <n v="5"/>
    <n v="2"/>
    <n v="3"/>
    <n v="3"/>
    <n v="4"/>
    <n v="4"/>
    <n v="3"/>
    <n v="2"/>
    <n v="2"/>
    <n v="3"/>
    <n v="3"/>
    <n v="5"/>
    <n v="4"/>
    <s v="becoming a better speaker requires practice and good preparation. Must improve on content to engage speakers "/>
    <s v="topic is not that relevant to workplace, pace was a bit too slow and a bit boring at times. It seems everyone got stressed with speaking and assessment, but at the same time it woke everyone up. "/>
  </r>
  <r>
    <x v="246"/>
    <d v="2022-08-11T14:31:37"/>
    <x v="0"/>
    <x v="1"/>
    <x v="26"/>
    <x v="1"/>
    <n v="3"/>
    <n v="4"/>
    <n v="2"/>
    <n v="3"/>
    <n v="4"/>
    <n v="3"/>
    <n v="4"/>
    <n v="4"/>
    <n v="4"/>
    <n v="2"/>
    <n v="4"/>
    <n v="3"/>
    <n v="4"/>
    <m/>
    <s v="Delivery was very fast (ie spoke quickly), which didn't give time for us to digest, reflect and think of questions to ask. "/>
  </r>
  <r>
    <x v="247"/>
    <d v="2022-08-11T14:31:43"/>
    <x v="0"/>
    <x v="0"/>
    <x v="26"/>
    <x v="1"/>
    <n v="5"/>
    <n v="5"/>
    <n v="5"/>
    <n v="5"/>
    <n v="5"/>
    <n v="5"/>
    <n v="5"/>
    <n v="4"/>
    <n v="5"/>
    <n v="5"/>
    <n v="5"/>
    <n v="5"/>
    <n v="5"/>
    <s v="How the delivery of communication is valuable"/>
    <m/>
  </r>
  <r>
    <x v="248"/>
    <d v="2022-08-31T13:15:59"/>
    <x v="0"/>
    <x v="0"/>
    <x v="27"/>
    <x v="1"/>
    <n v="5"/>
    <n v="5"/>
    <n v="5"/>
    <n v="5"/>
    <n v="5"/>
    <n v="5"/>
    <n v="5"/>
    <n v="5"/>
    <n v="5"/>
    <n v="5"/>
    <n v="5"/>
    <n v="5"/>
    <n v="5"/>
    <s v="Can implement some of the strategies to develop change in the workplace"/>
    <s v="Thanks Facilitator - enjoyed todays session"/>
  </r>
  <r>
    <x v="249"/>
    <d v="2022-08-31T13:16:02"/>
    <x v="0"/>
    <x v="4"/>
    <x v="27"/>
    <x v="1"/>
    <n v="5"/>
    <n v="5"/>
    <n v="5"/>
    <n v="5"/>
    <n v="5"/>
    <n v="5"/>
    <n v="5"/>
    <n v="5"/>
    <n v="5"/>
    <n v="5"/>
    <n v="5"/>
    <n v="5"/>
    <n v="5"/>
    <s v="that we should show empathy and understanding to customers and not escalate situations"/>
    <m/>
  </r>
  <r>
    <x v="250"/>
    <d v="2022-08-31T13:16:27"/>
    <x v="0"/>
    <x v="0"/>
    <x v="27"/>
    <x v="1"/>
    <n v="4"/>
    <n v="4"/>
    <n v="4"/>
    <n v="4"/>
    <n v="3"/>
    <n v="3"/>
    <n v="4"/>
    <n v="5"/>
    <n v="5"/>
    <n v="4"/>
    <n v="3"/>
    <n v="3"/>
    <n v="3"/>
    <m/>
    <m/>
  </r>
  <r>
    <x v="251"/>
    <d v="2022-08-31T13:16:29"/>
    <x v="0"/>
    <x v="0"/>
    <x v="27"/>
    <x v="1"/>
    <n v="4"/>
    <n v="4"/>
    <n v="5"/>
    <n v="5"/>
    <n v="5"/>
    <n v="5"/>
    <n v="5"/>
    <n v="4"/>
    <n v="4"/>
    <n v="5"/>
    <n v="5"/>
    <n v="5"/>
    <n v="5"/>
    <m/>
    <m/>
  </r>
  <r>
    <x v="252"/>
    <d v="2022-08-31T13:16:35"/>
    <x v="0"/>
    <x v="0"/>
    <x v="28"/>
    <x v="1"/>
    <n v="5"/>
    <n v="5"/>
    <n v="5"/>
    <n v="5"/>
    <n v="5"/>
    <n v="5"/>
    <n v="5"/>
    <n v="5"/>
    <n v="5"/>
    <n v="5"/>
    <n v="5"/>
    <n v="5"/>
    <n v="5"/>
    <s v="10 dimensions of customer service"/>
    <s v="thank you for making well use of the time"/>
  </r>
  <r>
    <x v="253"/>
    <d v="2022-08-31T13:17:18"/>
    <x v="0"/>
    <x v="0"/>
    <x v="27"/>
    <x v="1"/>
    <n v="4"/>
    <n v="4"/>
    <n v="4"/>
    <n v="4"/>
    <n v="4"/>
    <n v="4"/>
    <n v="4"/>
    <n v="5"/>
    <n v="4"/>
    <n v="4"/>
    <n v="4"/>
    <n v="3"/>
    <n v="3"/>
    <s v="Common Sense. Interesting to hear the common complaint was communication"/>
    <s v="Great examples"/>
  </r>
  <r>
    <x v="254"/>
    <d v="2022-09-13T14:19:05"/>
    <x v="0"/>
    <x v="1"/>
    <x v="29"/>
    <x v="1"/>
    <n v="4"/>
    <n v="4"/>
    <n v="4"/>
    <n v="4"/>
    <n v="4"/>
    <n v="4"/>
    <n v="4"/>
    <n v="4"/>
    <n v="5"/>
    <n v="4"/>
    <n v="4"/>
    <n v="3"/>
    <n v="3"/>
    <m/>
    <m/>
  </r>
  <r>
    <x v="255"/>
    <d v="2022-09-13T14:19:33"/>
    <x v="0"/>
    <x v="1"/>
    <x v="29"/>
    <x v="1"/>
    <n v="4"/>
    <n v="4"/>
    <n v="5"/>
    <n v="4"/>
    <n v="4"/>
    <n v="4"/>
    <n v="4"/>
    <n v="5"/>
    <n v="5"/>
    <n v="4"/>
    <n v="4"/>
    <n v="3"/>
    <n v="3"/>
    <s v="we have to be emotionally in-tune with out team to accomplish what we need to and have a positive culture at work"/>
    <m/>
  </r>
  <r>
    <x v="256"/>
    <d v="2022-09-13T14:20:05"/>
    <x v="0"/>
    <x v="1"/>
    <x v="29"/>
    <x v="1"/>
    <n v="4"/>
    <n v="4"/>
    <n v="3"/>
    <n v="3"/>
    <n v="4"/>
    <n v="3"/>
    <n v="3"/>
    <n v="4"/>
    <n v="4"/>
    <n v="4"/>
    <n v="4"/>
    <n v="3"/>
    <n v="4"/>
    <m/>
    <m/>
  </r>
  <r>
    <x v="257"/>
    <d v="2022-09-13T14:20:30"/>
    <x v="0"/>
    <x v="1"/>
    <x v="29"/>
    <x v="1"/>
    <n v="4"/>
    <n v="5"/>
    <n v="5"/>
    <n v="5"/>
    <n v="5"/>
    <n v="4"/>
    <n v="5"/>
    <n v="5"/>
    <n v="5"/>
    <n v="4"/>
    <n v="4"/>
    <n v="5"/>
    <n v="5"/>
    <m/>
    <s v="Thank you Facilitator for the energy and positivity you bring to the classes - "/>
  </r>
  <r>
    <x v="258"/>
    <d v="2022-09-13T14:20:32"/>
    <x v="0"/>
    <x v="1"/>
    <x v="29"/>
    <x v="1"/>
    <n v="4"/>
    <n v="4"/>
    <n v="4"/>
    <n v="4"/>
    <n v="4"/>
    <n v="4"/>
    <n v="4"/>
    <n v="4"/>
    <n v="4"/>
    <n v="4"/>
    <n v="4"/>
    <n v="5"/>
    <n v="5"/>
    <s v="Listen and observe."/>
    <m/>
  </r>
  <r>
    <x v="259"/>
    <d v="2022-09-13T14:21:11"/>
    <x v="0"/>
    <x v="1"/>
    <x v="29"/>
    <x v="1"/>
    <n v="4"/>
    <n v="4"/>
    <n v="4"/>
    <n v="4"/>
    <n v="4"/>
    <n v="4"/>
    <n v="4"/>
    <n v="4"/>
    <n v="4"/>
    <n v="4"/>
    <n v="4"/>
    <n v="3"/>
    <n v="3"/>
    <m/>
    <m/>
  </r>
  <r>
    <x v="260"/>
    <d v="2022-09-13T14:22:05"/>
    <x v="0"/>
    <x v="0"/>
    <x v="29"/>
    <x v="1"/>
    <n v="5"/>
    <n v="4"/>
    <n v="4"/>
    <n v="4"/>
    <n v="4"/>
    <n v="4"/>
    <n v="4"/>
    <n v="5"/>
    <n v="5"/>
    <n v="4"/>
    <n v="4"/>
    <n v="3"/>
    <n v="3"/>
    <s v="How important Emotional Intelligence at work"/>
    <m/>
  </r>
  <r>
    <x v="261"/>
    <d v="2022-09-13T14:22:45"/>
    <x v="0"/>
    <x v="1"/>
    <x v="29"/>
    <x v="1"/>
    <n v="5"/>
    <n v="5"/>
    <n v="5"/>
    <n v="5"/>
    <n v="5"/>
    <n v="5"/>
    <n v="5"/>
    <n v="1"/>
    <n v="1"/>
    <n v="5"/>
    <n v="5"/>
    <n v="5"/>
    <n v="5"/>
    <s v="people with higher EI are usually more succesfull leaders"/>
    <s v="Another enjoyable LVC with Facilitator :)"/>
  </r>
  <r>
    <x v="262"/>
    <d v="2022-09-14T16:31:23"/>
    <x v="0"/>
    <x v="5"/>
    <x v="30"/>
    <x v="1"/>
    <n v="4"/>
    <n v="4"/>
    <n v="4"/>
    <n v="4"/>
    <n v="4"/>
    <n v="4"/>
    <n v="4"/>
    <n v="4"/>
    <n v="4"/>
    <n v="4"/>
    <n v="4"/>
    <n v="3"/>
    <n v="3"/>
    <s v="Health mind and body for good performance and wellbeing in the workplace"/>
    <s v="Felt the session could have been much quicker, time was a bit long and was becoming somewhat disengaged toward the end."/>
  </r>
  <r>
    <x v="263"/>
    <d v="2022-09-28T14:37:00"/>
    <x v="0"/>
    <x v="0"/>
    <x v="31"/>
    <x v="1"/>
    <n v="5"/>
    <n v="5"/>
    <n v="5"/>
    <n v="5"/>
    <n v="5"/>
    <n v="5"/>
    <n v="5"/>
    <n v="5"/>
    <n v="5"/>
    <n v="5"/>
    <n v="5"/>
    <n v="5"/>
    <n v="5"/>
    <s v="the importance of building networks to career development and enhancement"/>
    <m/>
  </r>
  <r>
    <x v="264"/>
    <d v="2022-09-28T14:37:10"/>
    <x v="0"/>
    <x v="0"/>
    <x v="32"/>
    <x v="1"/>
    <n v="5"/>
    <n v="5"/>
    <n v="5"/>
    <n v="5"/>
    <n v="5"/>
    <n v="5"/>
    <n v="5"/>
    <n v="5"/>
    <n v="5"/>
    <n v="5"/>
    <n v="5"/>
    <n v="5"/>
    <n v="5"/>
    <s v="all valuable and work relatable"/>
    <s v="amazing fun"/>
  </r>
  <r>
    <x v="265"/>
    <d v="2022-09-28T14:37:21"/>
    <x v="0"/>
    <x v="0"/>
    <x v="31"/>
    <x v="1"/>
    <n v="5"/>
    <n v="5"/>
    <n v="5"/>
    <n v="5"/>
    <n v="5"/>
    <n v="5"/>
    <n v="5"/>
    <n v="4"/>
    <n v="4"/>
    <n v="5"/>
    <n v="5"/>
    <n v="5"/>
    <n v="5"/>
    <s v="how important networking is"/>
    <m/>
  </r>
  <r>
    <x v="266"/>
    <d v="2022-09-28T14:37:27"/>
    <x v="0"/>
    <x v="0"/>
    <x v="31"/>
    <x v="1"/>
    <n v="5"/>
    <n v="5"/>
    <n v="5"/>
    <n v="5"/>
    <n v="5"/>
    <n v="5"/>
    <n v="5"/>
    <n v="5"/>
    <n v="5"/>
    <n v="4"/>
    <n v="4"/>
    <n v="3"/>
    <n v="5"/>
    <s v="keep plugging away at building and maintaining strong networks"/>
    <m/>
  </r>
  <r>
    <x v="267"/>
    <d v="2022-09-28T14:37:33"/>
    <x v="0"/>
    <x v="0"/>
    <x v="31"/>
    <x v="1"/>
    <n v="5"/>
    <n v="5"/>
    <n v="5"/>
    <n v="5"/>
    <n v="5"/>
    <n v="5"/>
    <n v="5"/>
    <n v="1"/>
    <n v="1"/>
    <n v="5"/>
    <n v="5"/>
    <n v="5"/>
    <n v="5"/>
    <s v="That I need to do some further work on my networking skills and I was provided some great ways to do this."/>
    <m/>
  </r>
  <r>
    <x v="268"/>
    <d v="2022-09-28T14:38:36"/>
    <x v="0"/>
    <x v="0"/>
    <x v="31"/>
    <x v="1"/>
    <n v="4"/>
    <n v="4"/>
    <n v="4"/>
    <n v="5"/>
    <n v="4"/>
    <n v="4"/>
    <n v="4"/>
    <n v="4"/>
    <n v="4"/>
    <n v="5"/>
    <n v="5"/>
    <n v="3"/>
    <n v="5"/>
    <s v="Strategies to use for building your professional networks and how they can be applied in the workplace"/>
    <s v="I really liked the number of breakout sessions and getting to know other students throughout this session"/>
  </r>
  <r>
    <x v="269"/>
    <d v="2022-09-28T14:39:35"/>
    <x v="0"/>
    <x v="0"/>
    <x v="31"/>
    <x v="1"/>
    <n v="5"/>
    <n v="5"/>
    <n v="5"/>
    <n v="5"/>
    <n v="5"/>
    <n v="5"/>
    <n v="5"/>
    <n v="4"/>
    <n v="4"/>
    <n v="5"/>
    <n v="5"/>
    <n v="5"/>
    <n v="3"/>
    <s v="The importance of networking in getting new jobs and Dunbar's number"/>
    <s v="I enjoyed my time doing this course today."/>
  </r>
  <r>
    <x v="270"/>
    <d v="2022-10-10T14:26:35"/>
    <x v="0"/>
    <x v="0"/>
    <x v="33"/>
    <x v="1"/>
    <n v="4"/>
    <n v="4"/>
    <n v="3"/>
    <n v="3"/>
    <n v="4"/>
    <n v="4"/>
    <n v="3"/>
    <n v="4"/>
    <n v="4"/>
    <n v="3"/>
    <n v="4"/>
    <n v="3"/>
    <n v="3"/>
    <s v="I learnt some new strategies and techniques "/>
    <m/>
  </r>
  <r>
    <x v="271"/>
    <d v="2022-10-10T14:27:02"/>
    <x v="0"/>
    <x v="0"/>
    <x v="33"/>
    <x v="1"/>
    <n v="5"/>
    <n v="5"/>
    <n v="5"/>
    <n v="5"/>
    <n v="5"/>
    <n v="5"/>
    <n v="3"/>
    <n v="4"/>
    <n v="4"/>
    <n v="5"/>
    <n v="3"/>
    <n v="5"/>
    <n v="3"/>
    <m/>
    <m/>
  </r>
  <r>
    <x v="272"/>
    <d v="2022-10-10T14:27:25"/>
    <x v="0"/>
    <x v="0"/>
    <x v="33"/>
    <x v="1"/>
    <n v="4"/>
    <n v="4"/>
    <n v="5"/>
    <n v="5"/>
    <n v="4"/>
    <n v="5"/>
    <n v="5"/>
    <n v="4"/>
    <n v="4"/>
    <n v="4"/>
    <n v="4"/>
    <n v="5"/>
    <n v="5"/>
    <s v="Techniques to engage with a team and create cohesion."/>
    <m/>
  </r>
  <r>
    <x v="273"/>
    <d v="2022-10-10T14:27:39"/>
    <x v="0"/>
    <x v="4"/>
    <x v="33"/>
    <x v="1"/>
    <n v="5"/>
    <n v="5"/>
    <n v="5"/>
    <n v="5"/>
    <n v="5"/>
    <n v="5"/>
    <n v="5"/>
    <n v="5"/>
    <n v="4"/>
    <n v="5"/>
    <n v="5"/>
    <n v="5"/>
    <n v="5"/>
    <s v="SBI situation - behaviour - impact"/>
    <m/>
  </r>
  <r>
    <x v="274"/>
    <d v="2022-10-10T14:27:39"/>
    <x v="0"/>
    <x v="0"/>
    <x v="33"/>
    <x v="1"/>
    <n v="5"/>
    <n v="4"/>
    <n v="4"/>
    <n v="5"/>
    <n v="5"/>
    <n v="5"/>
    <n v="4"/>
    <n v="5"/>
    <n v="5"/>
    <n v="5"/>
    <n v="4"/>
    <n v="5"/>
    <n v="5"/>
    <m/>
    <m/>
  </r>
  <r>
    <x v="275"/>
    <d v="2022-10-10T14:27:40"/>
    <x v="0"/>
    <x v="0"/>
    <x v="33"/>
    <x v="1"/>
    <n v="4"/>
    <n v="4"/>
    <n v="4"/>
    <n v="4"/>
    <n v="4"/>
    <n v="4"/>
    <n v="4"/>
    <n v="4"/>
    <n v="4"/>
    <n v="4"/>
    <n v="4"/>
    <n v="3"/>
    <n v="5"/>
    <s v="lead by example and positive feedback is important as well as negative"/>
    <s v="nil"/>
  </r>
  <r>
    <x v="276"/>
    <d v="2022-10-10T14:28:11"/>
    <x v="0"/>
    <x v="0"/>
    <x v="33"/>
    <x v="1"/>
    <n v="4"/>
    <n v="4"/>
    <n v="4"/>
    <n v="4"/>
    <n v="4"/>
    <n v="4"/>
    <n v="4"/>
    <n v="4"/>
    <n v="4"/>
    <n v="4"/>
    <n v="4"/>
    <n v="3"/>
    <n v="3"/>
    <s v="5-1 ratio"/>
    <s v="Stretch/Breaktimes"/>
  </r>
  <r>
    <x v="277"/>
    <d v="2022-10-10T14:28:11"/>
    <x v="0"/>
    <x v="0"/>
    <x v="33"/>
    <x v="1"/>
    <n v="5"/>
    <n v="4"/>
    <n v="4"/>
    <n v="5"/>
    <n v="5"/>
    <n v="4"/>
    <n v="4"/>
    <n v="5"/>
    <n v="5"/>
    <n v="4"/>
    <n v="4"/>
    <n v="3"/>
    <n v="3"/>
    <m/>
    <m/>
  </r>
  <r>
    <x v="278"/>
    <d v="2022-10-10T14:28:28"/>
    <x v="0"/>
    <x v="0"/>
    <x v="33"/>
    <x v="1"/>
    <n v="5"/>
    <n v="4"/>
    <n v="5"/>
    <n v="4"/>
    <n v="4"/>
    <n v="4"/>
    <n v="4"/>
    <n v="4"/>
    <n v="4"/>
    <n v="4"/>
    <n v="4"/>
    <n v="5"/>
    <n v="3"/>
    <s v="always provide timely feedback. focus on the positive feedback aswell negetive"/>
    <m/>
  </r>
  <r>
    <x v="279"/>
    <d v="2022-10-11T14:33:51"/>
    <x v="0"/>
    <x v="0"/>
    <x v="34"/>
    <x v="1"/>
    <n v="4"/>
    <n v="5"/>
    <n v="4"/>
    <n v="4"/>
    <n v="5"/>
    <n v="5"/>
    <n v="5"/>
    <n v="4"/>
    <n v="4"/>
    <n v="5"/>
    <n v="4"/>
    <n v="3"/>
    <n v="5"/>
    <m/>
    <m/>
  </r>
  <r>
    <x v="280"/>
    <d v="2022-10-11T14:36:00"/>
    <x v="0"/>
    <x v="0"/>
    <x v="34"/>
    <x v="1"/>
    <n v="5"/>
    <n v="5"/>
    <n v="5"/>
    <n v="5"/>
    <n v="5"/>
    <n v="5"/>
    <n v="5"/>
    <n v="5"/>
    <n v="5"/>
    <n v="5"/>
    <n v="5"/>
    <n v="5"/>
    <n v="5"/>
    <s v="Emotional intelligence and having humility to be an inspiring leader. It will take time and effort to change the team to a more positive and productive team."/>
    <s v="Facilitator gave great examples to the topics spoken which made it easier to understand. "/>
  </r>
  <r>
    <x v="281"/>
    <d v="2022-10-11T14:36:31"/>
    <x v="0"/>
    <x v="0"/>
    <x v="34"/>
    <x v="1"/>
    <n v="5"/>
    <n v="5"/>
    <n v="4"/>
    <n v="5"/>
    <n v="5"/>
    <n v="4"/>
    <n v="4"/>
    <n v="4"/>
    <n v="4"/>
    <n v="4"/>
    <n v="5"/>
    <n v="3"/>
    <n v="5"/>
    <s v="Looking at different ways a manager can lead a team"/>
    <s v="I feel confident doing this assessment "/>
  </r>
  <r>
    <x v="282"/>
    <d v="2022-10-12T16:15:41"/>
    <x v="0"/>
    <x v="1"/>
    <x v="35"/>
    <x v="1"/>
    <n v="5"/>
    <n v="5"/>
    <n v="4"/>
    <n v="4"/>
    <n v="4"/>
    <n v="5"/>
    <n v="5"/>
    <n v="5"/>
    <n v="5"/>
    <n v="4"/>
    <n v="5"/>
    <n v="5"/>
    <n v="5"/>
    <m/>
    <m/>
  </r>
  <r>
    <x v="283"/>
    <d v="2022-10-12T16:16:16"/>
    <x v="0"/>
    <x v="0"/>
    <x v="35"/>
    <x v="1"/>
    <n v="5"/>
    <n v="5"/>
    <n v="5"/>
    <n v="5"/>
    <n v="5"/>
    <n v="5"/>
    <n v="5"/>
    <n v="4"/>
    <n v="4"/>
    <n v="5"/>
    <n v="5"/>
    <n v="5"/>
    <n v="5"/>
    <m/>
    <m/>
  </r>
  <r>
    <x v="284"/>
    <d v="2022-10-12T16:19:09"/>
    <x v="0"/>
    <x v="0"/>
    <x v="35"/>
    <x v="1"/>
    <n v="5"/>
    <n v="5"/>
    <n v="5"/>
    <n v="5"/>
    <n v="5"/>
    <n v="4"/>
    <n v="4"/>
    <n v="5"/>
    <n v="4"/>
    <n v="4"/>
    <n v="5"/>
    <n v="5"/>
    <n v="5"/>
    <s v="Comfortable with public speaking"/>
    <m/>
  </r>
  <r>
    <x v="285"/>
    <d v="2022-10-19T14:35:19"/>
    <x v="0"/>
    <x v="0"/>
    <x v="36"/>
    <x v="1"/>
    <n v="5"/>
    <n v="4"/>
    <n v="5"/>
    <n v="5"/>
    <n v="5"/>
    <n v="5"/>
    <n v="5"/>
    <n v="5"/>
    <n v="5"/>
    <n v="4"/>
    <n v="4"/>
    <n v="5"/>
    <n v="5"/>
    <m/>
    <m/>
  </r>
  <r>
    <x v="286"/>
    <d v="2022-10-19T14:35:26"/>
    <x v="0"/>
    <x v="0"/>
    <x v="36"/>
    <x v="1"/>
    <n v="5"/>
    <n v="5"/>
    <n v="5"/>
    <n v="5"/>
    <n v="5"/>
    <n v="5"/>
    <n v="5"/>
    <n v="5"/>
    <n v="5"/>
    <n v="5"/>
    <n v="5"/>
    <n v="5"/>
    <n v="5"/>
    <s v="active listening and feedback"/>
    <s v="Could future ASC workbook also be uploaded as a word document, so I could type notes on it?"/>
  </r>
  <r>
    <x v="287"/>
    <d v="2022-10-19T14:35:33"/>
    <x v="0"/>
    <x v="0"/>
    <x v="36"/>
    <x v="1"/>
    <n v="4"/>
    <n v="4"/>
    <n v="5"/>
    <n v="4"/>
    <n v="4"/>
    <n v="4"/>
    <n v="4"/>
    <n v="4"/>
    <n v="4"/>
    <n v="3"/>
    <n v="4"/>
    <n v="5"/>
    <n v="3"/>
    <m/>
    <m/>
  </r>
  <r>
    <x v="288"/>
    <d v="2022-10-19T14:36:19"/>
    <x v="0"/>
    <x v="0"/>
    <x v="36"/>
    <x v="1"/>
    <n v="4"/>
    <n v="4"/>
    <n v="5"/>
    <n v="5"/>
    <n v="5"/>
    <n v="5"/>
    <n v="5"/>
    <n v="4"/>
    <n v="4"/>
    <n v="4"/>
    <n v="4"/>
    <n v="3"/>
    <n v="5"/>
    <s v="Be mindful of actively listening"/>
    <s v="The workbook was mentioned a few times without ever really explaining what it was or where to find it. It also isn't clearly named in the resources folder"/>
  </r>
  <r>
    <x v="289"/>
    <d v="2022-10-19T14:36:27"/>
    <x v="0"/>
    <x v="0"/>
    <x v="36"/>
    <x v="1"/>
    <n v="5"/>
    <n v="5"/>
    <n v="4"/>
    <n v="5"/>
    <n v="5"/>
    <n v="5"/>
    <n v="5"/>
    <n v="3"/>
    <n v="3"/>
    <n v="5"/>
    <n v="5"/>
    <n v="5"/>
    <n v="5"/>
    <s v="Lots of notes taken from the information provided to reflect upon later"/>
    <m/>
  </r>
  <r>
    <x v="290"/>
    <d v="2022-10-19T14:36:28"/>
    <x v="0"/>
    <x v="0"/>
    <x v="36"/>
    <x v="1"/>
    <n v="4"/>
    <n v="4"/>
    <n v="4"/>
    <n v="4"/>
    <n v="4"/>
    <n v="4"/>
    <n v="4"/>
    <n v="3"/>
    <n v="3"/>
    <n v="4"/>
    <n v="4"/>
    <n v="3"/>
    <n v="3"/>
    <m/>
    <m/>
  </r>
  <r>
    <x v="291"/>
    <d v="2022-10-19T14:36:33"/>
    <x v="0"/>
    <x v="0"/>
    <x v="36"/>
    <x v="1"/>
    <n v="4"/>
    <n v="4"/>
    <n v="4"/>
    <n v="4"/>
    <n v="4"/>
    <n v="4"/>
    <n v="4"/>
    <n v="4"/>
    <n v="4"/>
    <n v="4"/>
    <n v="4"/>
    <n v="3"/>
    <n v="3"/>
    <s v="Listen "/>
    <s v="NA"/>
  </r>
  <r>
    <x v="292"/>
    <d v="2022-10-19T14:36:36"/>
    <x v="0"/>
    <x v="0"/>
    <x v="36"/>
    <x v="1"/>
    <n v="4"/>
    <n v="4"/>
    <n v="4"/>
    <n v="3"/>
    <n v="4"/>
    <n v="4"/>
    <n v="4"/>
    <n v="5"/>
    <n v="5"/>
    <n v="4"/>
    <n v="5"/>
    <n v="3"/>
    <n v="3"/>
    <s v="The importance of listening, inclusion &amp; healthy workplace culture"/>
    <s v="I enjoyed the course. I think the LVC format is a little less engaging for both student and Trainer"/>
  </r>
  <r>
    <x v="293"/>
    <d v="2022-10-19T14:36:45"/>
    <x v="0"/>
    <x v="0"/>
    <x v="36"/>
    <x v="1"/>
    <n v="5"/>
    <n v="5"/>
    <n v="4"/>
    <n v="5"/>
    <n v="4"/>
    <n v="4"/>
    <n v="4"/>
    <n v="5"/>
    <n v="5"/>
    <n v="4"/>
    <n v="5"/>
    <n v="5"/>
    <n v="5"/>
    <s v="understanding to be a better listener, and approach to team members as well as understanding what team members might need"/>
    <s v="it was a great session and a great way to help kick start this assessment for this unit"/>
  </r>
  <r>
    <x v="294"/>
    <d v="2022-10-19T14:36:58"/>
    <x v="0"/>
    <x v="0"/>
    <x v="36"/>
    <x v="1"/>
    <n v="4"/>
    <n v="4"/>
    <n v="4"/>
    <n v="4"/>
    <n v="4"/>
    <n v="4"/>
    <n v="4"/>
    <n v="4"/>
    <n v="4"/>
    <n v="4"/>
    <n v="4"/>
    <n v="4"/>
    <n v="4"/>
    <s v="The lesson content."/>
    <s v="Very different to in person classroom, more difficult to engage but good alternative."/>
  </r>
  <r>
    <x v="295"/>
    <d v="2022-10-19T14:37:14"/>
    <x v="0"/>
    <x v="4"/>
    <x v="37"/>
    <x v="1"/>
    <n v="5"/>
    <n v="4"/>
    <n v="4"/>
    <n v="4"/>
    <n v="5"/>
    <n v="4"/>
    <n v="3"/>
    <n v="4"/>
    <n v="4"/>
    <n v="4"/>
    <n v="3"/>
    <n v="3"/>
    <n v="3"/>
    <s v="Discovering effective communication styles and adaptations to different situations"/>
    <s v="Thank you for the session and relevancy to current workplaces"/>
  </r>
  <r>
    <x v="296"/>
    <d v="2022-10-19T14:37:16"/>
    <x v="0"/>
    <x v="0"/>
    <x v="36"/>
    <x v="1"/>
    <n v="5"/>
    <n v="5"/>
    <n v="5"/>
    <n v="5"/>
    <n v="5"/>
    <n v="5"/>
    <n v="5"/>
    <n v="5"/>
    <n v="5"/>
    <n v="5"/>
    <n v="5"/>
    <n v="5"/>
    <n v="3"/>
    <m/>
    <m/>
  </r>
  <r>
    <x v="297"/>
    <d v="2022-10-19T14:37:20"/>
    <x v="0"/>
    <x v="0"/>
    <x v="36"/>
    <x v="1"/>
    <n v="5"/>
    <n v="5"/>
    <n v="5"/>
    <n v="5"/>
    <n v="5"/>
    <n v="5"/>
    <n v="5"/>
    <n v="4"/>
    <n v="4"/>
    <n v="4"/>
    <n v="4"/>
    <n v="5"/>
    <n v="5"/>
    <s v="Today's lesson had me self assessing in a lot of areas and I appreciate looking more in depth to why's of this."/>
    <s v="I really like the breakout rooms and the pace of the delivery. The time went really quick as Lynda would keep it rolling and not spend to much on one topic so more was covered. She pushed us out of our comfort zones in some areas which I really wasn't expecting but am glad it happened!"/>
  </r>
  <r>
    <x v="298"/>
    <d v="2022-10-19T14:37:36"/>
    <x v="0"/>
    <x v="0"/>
    <x v="36"/>
    <x v="1"/>
    <n v="5"/>
    <n v="5"/>
    <n v="5"/>
    <n v="5"/>
    <n v="5"/>
    <n v="5"/>
    <n v="5"/>
    <n v="4"/>
    <n v="4"/>
    <n v="5"/>
    <n v="4"/>
    <n v="3"/>
    <n v="3"/>
    <s v="It was great to look at different personalities and how my personality make effect my leadership effectiveness."/>
    <m/>
  </r>
  <r>
    <x v="299"/>
    <d v="2022-10-19T14:37:40"/>
    <x v="0"/>
    <x v="0"/>
    <x v="36"/>
    <x v="1"/>
    <n v="5"/>
    <n v="5"/>
    <n v="5"/>
    <n v="5"/>
    <n v="5"/>
    <n v="5"/>
    <n v="4"/>
    <n v="4"/>
    <n v="4"/>
    <n v="4"/>
    <n v="4"/>
    <n v="3"/>
    <n v="3"/>
    <s v="Learning about conflict at work and using actively listening skills"/>
    <s v="Tasks done out of order but still was easy to follow"/>
  </r>
  <r>
    <x v="300"/>
    <d v="2022-10-19T14:37:48"/>
    <x v="0"/>
    <x v="0"/>
    <x v="36"/>
    <x v="1"/>
    <n v="5"/>
    <n v="5"/>
    <n v="5"/>
    <n v="5"/>
    <n v="5"/>
    <n v="5"/>
    <n v="5"/>
    <n v="5"/>
    <n v="4"/>
    <n v="5"/>
    <n v="5"/>
    <n v="5"/>
    <n v="5"/>
    <s v="That Leadership isn't one particular model, it is wise to adapt out style to the situation"/>
    <m/>
  </r>
  <r>
    <x v="301"/>
    <d v="2022-10-19T14:38:07"/>
    <x v="0"/>
    <x v="0"/>
    <x v="36"/>
    <x v="1"/>
    <n v="5"/>
    <n v="5"/>
    <n v="5"/>
    <n v="5"/>
    <n v="5"/>
    <n v="5"/>
    <n v="5"/>
    <n v="5"/>
    <n v="4"/>
    <n v="4"/>
    <n v="5"/>
    <n v="5"/>
    <n v="5"/>
    <s v="I found that I was reflecting how I perform in the workplace"/>
    <m/>
  </r>
  <r>
    <x v="302"/>
    <d v="2022-10-19T14:38:26"/>
    <x v="0"/>
    <x v="0"/>
    <x v="36"/>
    <x v="1"/>
    <n v="5"/>
    <n v="5"/>
    <n v="5"/>
    <n v="4"/>
    <n v="4"/>
    <n v="4"/>
    <n v="4"/>
    <n v="4"/>
    <n v="5"/>
    <n v="5"/>
    <n v="4"/>
    <n v="5"/>
    <n v="5"/>
    <s v="Confirmation that this is the course for me! It has already covered many things I'm eager to learn and mange"/>
    <s v="Thanks Facilitator. A great first day and I really enjoyed your presentation style "/>
  </r>
  <r>
    <x v="303"/>
    <d v="2022-10-26T14:37:16"/>
    <x v="0"/>
    <x v="1"/>
    <x v="38"/>
    <x v="1"/>
    <n v="5"/>
    <n v="5"/>
    <n v="5"/>
    <n v="5"/>
    <n v="5"/>
    <n v="5"/>
    <n v="5"/>
    <n v="5"/>
    <n v="5"/>
    <n v="5"/>
    <n v="5"/>
    <n v="5"/>
    <n v="5"/>
    <m/>
    <m/>
  </r>
  <r>
    <x v="304"/>
    <d v="2022-10-26T14:37:58"/>
    <x v="0"/>
    <x v="0"/>
    <x v="38"/>
    <x v="1"/>
    <n v="4"/>
    <n v="4"/>
    <n v="4"/>
    <n v="4"/>
    <n v="4"/>
    <n v="4"/>
    <n v="4"/>
    <n v="4"/>
    <n v="4"/>
    <n v="4"/>
    <n v="4"/>
    <n v="5"/>
    <n v="3"/>
    <m/>
    <m/>
  </r>
  <r>
    <x v="305"/>
    <d v="2022-10-26T14:38:01"/>
    <x v="0"/>
    <x v="0"/>
    <x v="38"/>
    <x v="1"/>
    <n v="5"/>
    <n v="5"/>
    <n v="5"/>
    <n v="5"/>
    <n v="5"/>
    <n v="5"/>
    <n v="5"/>
    <n v="5"/>
    <n v="5"/>
    <n v="5"/>
    <n v="5"/>
    <n v="5"/>
    <n v="5"/>
    <s v="Not to avoid difficult conversations and that they do not need to be negative"/>
    <s v="Thanks Facilitator, a really great session! Much enjoyed "/>
  </r>
  <r>
    <x v="306"/>
    <d v="2022-10-26T14:38:16"/>
    <x v="0"/>
    <x v="1"/>
    <x v="38"/>
    <x v="1"/>
    <n v="4"/>
    <n v="5"/>
    <n v="5"/>
    <n v="4"/>
    <n v="5"/>
    <n v="4"/>
    <n v="4"/>
    <n v="5"/>
    <n v="5"/>
    <n v="4"/>
    <n v="4"/>
    <n v="3"/>
    <n v="5"/>
    <s v="Tools to use"/>
    <m/>
  </r>
  <r>
    <x v="307"/>
    <d v="2022-10-26T14:38:19"/>
    <x v="0"/>
    <x v="0"/>
    <x v="38"/>
    <x v="1"/>
    <n v="5"/>
    <n v="5"/>
    <n v="5"/>
    <n v="4"/>
    <n v="5"/>
    <n v="5"/>
    <n v="5"/>
    <n v="5"/>
    <n v="4"/>
    <n v="4"/>
    <n v="4"/>
    <n v="5"/>
    <n v="5"/>
    <m/>
    <m/>
  </r>
  <r>
    <x v="308"/>
    <d v="2022-10-26T14:38:23"/>
    <x v="0"/>
    <x v="1"/>
    <x v="38"/>
    <x v="1"/>
    <n v="5"/>
    <n v="5"/>
    <n v="5"/>
    <n v="5"/>
    <n v="5"/>
    <n v="5"/>
    <n v="5"/>
    <n v="5"/>
    <n v="5"/>
    <n v="4"/>
    <n v="5"/>
    <n v="5"/>
    <n v="5"/>
    <s v="Plan the conversation in advance."/>
    <s v="Very useful"/>
  </r>
  <r>
    <x v="309"/>
    <d v="2022-10-26T14:38:32"/>
    <x v="0"/>
    <x v="0"/>
    <x v="38"/>
    <x v="1"/>
    <n v="5"/>
    <n v="5"/>
    <n v="5"/>
    <n v="5"/>
    <n v="5"/>
    <n v="5"/>
    <n v="5"/>
    <n v="5"/>
    <n v="5"/>
    <n v="4"/>
    <n v="5"/>
    <n v="3"/>
    <n v="5"/>
    <m/>
    <m/>
  </r>
  <r>
    <x v="310"/>
    <d v="2022-10-26T14:38:41"/>
    <x v="0"/>
    <x v="1"/>
    <x v="38"/>
    <x v="1"/>
    <n v="5"/>
    <n v="5"/>
    <n v="4"/>
    <n v="5"/>
    <n v="5"/>
    <n v="4"/>
    <n v="5"/>
    <n v="5"/>
    <n v="5"/>
    <n v="5"/>
    <n v="5"/>
    <n v="5"/>
    <n v="5"/>
    <m/>
    <m/>
  </r>
  <r>
    <x v="311"/>
    <d v="2022-10-26T14:38:43"/>
    <x v="0"/>
    <x v="1"/>
    <x v="38"/>
    <x v="1"/>
    <n v="5"/>
    <n v="5"/>
    <n v="5"/>
    <n v="5"/>
    <n v="5"/>
    <n v="5"/>
    <n v="5"/>
    <n v="5"/>
    <n v="5"/>
    <n v="5"/>
    <n v="5"/>
    <n v="5"/>
    <n v="5"/>
    <s v="Great session, role playing was daunting but it was very useful, thank you! "/>
    <m/>
  </r>
  <r>
    <x v="312"/>
    <d v="2022-10-26T14:38:52"/>
    <x v="0"/>
    <x v="0"/>
    <x v="38"/>
    <x v="1"/>
    <n v="5"/>
    <n v="4"/>
    <n v="4"/>
    <n v="4"/>
    <n v="4"/>
    <n v="4"/>
    <n v="4"/>
    <n v="5"/>
    <n v="5"/>
    <n v="5"/>
    <n v="5"/>
    <n v="3"/>
    <n v="5"/>
    <m/>
    <m/>
  </r>
  <r>
    <x v="313"/>
    <d v="2022-10-26T14:38:58"/>
    <x v="0"/>
    <x v="1"/>
    <x v="38"/>
    <x v="1"/>
    <n v="5"/>
    <n v="4"/>
    <n v="4"/>
    <n v="4"/>
    <n v="4"/>
    <n v="4"/>
    <n v="4"/>
    <n v="5"/>
    <n v="4"/>
    <n v="4"/>
    <n v="4"/>
    <n v="3"/>
    <n v="3"/>
    <s v="Tools to lead discussions"/>
    <m/>
  </r>
  <r>
    <x v="314"/>
    <d v="2022-10-26T14:39:15"/>
    <x v="0"/>
    <x v="1"/>
    <x v="38"/>
    <x v="1"/>
    <n v="4"/>
    <n v="4"/>
    <n v="4"/>
    <n v="4"/>
    <n v="4"/>
    <n v="4"/>
    <n v="4"/>
    <n v="4"/>
    <n v="4"/>
    <n v="4"/>
    <n v="4"/>
    <n v="3"/>
    <n v="3"/>
    <m/>
    <m/>
  </r>
  <r>
    <x v="315"/>
    <d v="2022-10-26T14:39:21"/>
    <x v="0"/>
    <x v="1"/>
    <x v="38"/>
    <x v="1"/>
    <n v="5"/>
    <n v="5"/>
    <n v="4"/>
    <n v="4"/>
    <n v="4"/>
    <n v="4"/>
    <n v="4"/>
    <n v="5"/>
    <n v="5"/>
    <n v="5"/>
    <n v="5"/>
    <n v="3"/>
    <n v="3"/>
    <s v="Everyone struggles &amp; needs to work on difficult conversations!"/>
    <s v="Facilitator was great, but feedback from the breakout rooms was also helpful"/>
  </r>
  <r>
    <x v="316"/>
    <d v="2022-11-08T14:34:13"/>
    <x v="0"/>
    <x v="0"/>
    <x v="39"/>
    <x v="1"/>
    <n v="5"/>
    <n v="5"/>
    <n v="5"/>
    <n v="5"/>
    <n v="5"/>
    <n v="5"/>
    <n v="5"/>
    <n v="5"/>
    <n v="5"/>
    <n v="5"/>
    <n v="5"/>
    <n v="5"/>
    <n v="5"/>
    <m/>
    <m/>
  </r>
  <r>
    <x v="317"/>
    <d v="2022-11-08T14:35:02"/>
    <x v="0"/>
    <x v="0"/>
    <x v="39"/>
    <x v="1"/>
    <n v="5"/>
    <n v="5"/>
    <n v="5"/>
    <n v="5"/>
    <n v="5"/>
    <n v="5"/>
    <n v="5"/>
    <n v="5"/>
    <n v="5"/>
    <n v="5"/>
    <n v="5"/>
    <n v="5"/>
    <n v="5"/>
    <m/>
    <m/>
  </r>
  <r>
    <x v="318"/>
    <d v="2022-11-08T14:35:23"/>
    <x v="0"/>
    <x v="0"/>
    <x v="39"/>
    <x v="1"/>
    <n v="4"/>
    <n v="4"/>
    <n v="4"/>
    <n v="4"/>
    <n v="4"/>
    <n v="4"/>
    <n v="4"/>
    <n v="4"/>
    <n v="4"/>
    <n v="4"/>
    <n v="4"/>
    <n v="3"/>
    <n v="3"/>
    <s v="monotring my own performance and stratagies to cope with stress ect"/>
    <m/>
  </r>
  <r>
    <x v="319"/>
    <d v="2022-11-08T14:35:37"/>
    <x v="0"/>
    <x v="0"/>
    <x v="39"/>
    <x v="1"/>
    <n v="5"/>
    <n v="5"/>
    <n v="5"/>
    <n v="5"/>
    <n v="5"/>
    <n v="5"/>
    <n v="5"/>
    <n v="4"/>
    <n v="4"/>
    <n v="4"/>
    <n v="4"/>
    <n v="5"/>
    <n v="3"/>
    <s v="use the smart tool when goal setting and to focus on the things you can influence in the workplace"/>
    <m/>
  </r>
  <r>
    <x v="320"/>
    <d v="2022-11-08T14:36:05"/>
    <x v="0"/>
    <x v="0"/>
    <x v="39"/>
    <x v="1"/>
    <n v="5"/>
    <n v="5"/>
    <n v="5"/>
    <n v="5"/>
    <n v="5"/>
    <n v="5"/>
    <n v="5"/>
    <n v="5"/>
    <n v="5"/>
    <n v="5"/>
    <n v="5"/>
    <n v="5"/>
    <n v="5"/>
    <m/>
    <m/>
  </r>
  <r>
    <x v="321"/>
    <d v="2022-11-08T14:36:36"/>
    <x v="0"/>
    <x v="0"/>
    <x v="39"/>
    <x v="1"/>
    <n v="5"/>
    <n v="5"/>
    <n v="5"/>
    <n v="5"/>
    <n v="5"/>
    <n v="5"/>
    <n v="5"/>
    <n v="5"/>
    <n v="5"/>
    <n v="5"/>
    <n v="5"/>
    <n v="5"/>
    <n v="5"/>
    <m/>
    <m/>
  </r>
  <r>
    <x v="322"/>
    <d v="2022-11-08T14:36:36"/>
    <x v="0"/>
    <x v="0"/>
    <x v="39"/>
    <x v="1"/>
    <n v="5"/>
    <n v="5"/>
    <n v="5"/>
    <n v="5"/>
    <n v="5"/>
    <n v="5"/>
    <n v="5"/>
    <n v="4"/>
    <n v="4"/>
    <n v="5"/>
    <n v="5"/>
    <n v="5"/>
    <n v="5"/>
    <s v="learnt something new "/>
    <m/>
  </r>
  <r>
    <x v="323"/>
    <d v="2022-11-08T14:37:00"/>
    <x v="0"/>
    <x v="0"/>
    <x v="39"/>
    <x v="1"/>
    <n v="4"/>
    <n v="4"/>
    <n v="4"/>
    <n v="4"/>
    <n v="4"/>
    <n v="4"/>
    <n v="4"/>
    <n v="4"/>
    <n v="4"/>
    <n v="4"/>
    <n v="4"/>
    <n v="3"/>
    <n v="3"/>
    <s v="ensure you reduce stess levels and ways to plan"/>
    <m/>
  </r>
  <r>
    <x v="324"/>
    <d v="2022-11-16T14:48:21"/>
    <x v="0"/>
    <x v="1"/>
    <x v="40"/>
    <x v="1"/>
    <n v="5"/>
    <n v="5"/>
    <n v="5"/>
    <n v="5"/>
    <n v="5"/>
    <n v="4"/>
    <n v="5"/>
    <n v="5"/>
    <n v="4"/>
    <n v="4"/>
    <n v="5"/>
    <n v="5"/>
    <n v="5"/>
    <s v="prepare and practice"/>
    <s v="-"/>
  </r>
  <r>
    <x v="325"/>
    <d v="2022-11-16T14:48:46"/>
    <x v="0"/>
    <x v="1"/>
    <x v="40"/>
    <x v="1"/>
    <n v="5"/>
    <n v="5"/>
    <n v="5"/>
    <n v="5"/>
    <n v="5"/>
    <n v="5"/>
    <n v="5"/>
    <n v="4"/>
    <n v="4"/>
    <n v="5"/>
    <n v="5"/>
    <n v="3"/>
    <n v="3"/>
    <m/>
    <m/>
  </r>
  <r>
    <x v="326"/>
    <d v="2022-11-16T14:49:04"/>
    <x v="0"/>
    <x v="0"/>
    <x v="40"/>
    <x v="1"/>
    <n v="5"/>
    <n v="5"/>
    <n v="5"/>
    <n v="5"/>
    <n v="5"/>
    <n v="5"/>
    <n v="5"/>
    <n v="5"/>
    <n v="5"/>
    <n v="5"/>
    <n v="5"/>
    <n v="5"/>
    <n v="5"/>
    <m/>
    <s v="A great topic - even though presenting was not a comfortable experience, getting to use the tools just learnt in a practical way was great."/>
  </r>
  <r>
    <x v="327"/>
    <d v="2022-11-16T14:49:30"/>
    <x v="0"/>
    <x v="1"/>
    <x v="40"/>
    <x v="1"/>
    <n v="4"/>
    <n v="4"/>
    <n v="4"/>
    <n v="4"/>
    <n v="4"/>
    <n v="4"/>
    <n v="4"/>
    <n v="4"/>
    <n v="4"/>
    <n v="4"/>
    <n v="4"/>
    <n v="3"/>
    <n v="3"/>
    <s v="be confident"/>
    <m/>
  </r>
  <r>
    <x v="328"/>
    <d v="2022-11-16T14:49:39"/>
    <x v="0"/>
    <x v="1"/>
    <x v="40"/>
    <x v="1"/>
    <n v="4"/>
    <n v="4"/>
    <n v="4"/>
    <n v="4"/>
    <n v="4"/>
    <n v="4"/>
    <n v="4"/>
    <n v="4"/>
    <n v="4"/>
    <n v="5"/>
    <n v="5"/>
    <n v="5"/>
    <n v="3"/>
    <s v="Task 11 presentation was challenging. Preparation time was short but we presented well in the end"/>
    <m/>
  </r>
  <r>
    <x v="329"/>
    <d v="2022-11-16T14:49:56"/>
    <x v="0"/>
    <x v="0"/>
    <x v="40"/>
    <x v="1"/>
    <n v="5"/>
    <n v="5"/>
    <n v="5"/>
    <n v="5"/>
    <n v="5"/>
    <n v="5"/>
    <n v="5"/>
    <n v="4"/>
    <n v="4"/>
    <n v="4"/>
    <n v="5"/>
    <n v="5"/>
    <n v="5"/>
    <s v="To be confident when influencing "/>
    <m/>
  </r>
  <r>
    <x v="330"/>
    <d v="2022-11-16T14:50:00"/>
    <x v="0"/>
    <x v="1"/>
    <x v="40"/>
    <x v="1"/>
    <n v="4"/>
    <n v="4"/>
    <n v="4"/>
    <n v="4"/>
    <n v="4"/>
    <n v="4"/>
    <n v="4"/>
    <n v="3"/>
    <n v="3"/>
    <n v="4"/>
    <n v="4"/>
    <n v="5"/>
    <n v="5"/>
    <m/>
    <s v="Not enough time to map out a communicative piece to present to the group"/>
  </r>
  <r>
    <x v="331"/>
    <d v="2022-11-16T14:50:11"/>
    <x v="0"/>
    <x v="1"/>
    <x v="40"/>
    <x v="1"/>
    <n v="5"/>
    <n v="4"/>
    <n v="3"/>
    <n v="5"/>
    <n v="5"/>
    <n v="4"/>
    <n v="5"/>
    <n v="5"/>
    <n v="5"/>
    <n v="5"/>
    <n v="5"/>
    <n v="5"/>
    <n v="4"/>
    <s v="I enjoyed working with a classmate on a project and enjoyed learning by bouncing ideas."/>
    <s v="The first half of the session was a little dry and dragged out, more time looking at and reviewing the project would have felt more beneficial to me."/>
  </r>
  <r>
    <x v="332"/>
    <d v="2022-11-16T14:52:09"/>
    <x v="0"/>
    <x v="1"/>
    <x v="40"/>
    <x v="1"/>
    <n v="5"/>
    <n v="5"/>
    <n v="5"/>
    <n v="5"/>
    <n v="5"/>
    <n v="5"/>
    <n v="5"/>
    <n v="4"/>
    <n v="5"/>
    <n v="5"/>
    <n v="5"/>
    <n v="5"/>
    <n v="5"/>
    <m/>
    <m/>
  </r>
  <r>
    <x v="333"/>
    <d v="2022-11-16T14:57:30"/>
    <x v="0"/>
    <x v="1"/>
    <x v="40"/>
    <x v="1"/>
    <n v="4"/>
    <n v="4"/>
    <n v="5"/>
    <n v="5"/>
    <n v="5"/>
    <n v="4"/>
    <n v="5"/>
    <n v="5"/>
    <n v="5"/>
    <n v="4"/>
    <n v="5"/>
    <n v="3"/>
    <n v="3"/>
    <s v="Presentation structures and knowing to reflect and constantly improving"/>
    <s v="Sorry about my anxiety attack, it just came over me I feel very silly at the moment."/>
  </r>
  <r>
    <x v="334"/>
    <d v="2022-11-16T15:17:22"/>
    <x v="0"/>
    <x v="1"/>
    <x v="40"/>
    <x v="1"/>
    <n v="3"/>
    <n v="4"/>
    <n v="2"/>
    <n v="3"/>
    <n v="3"/>
    <n v="3"/>
    <n v="3"/>
    <n v="4"/>
    <n v="3"/>
    <n v="3"/>
    <n v="3"/>
    <n v="4"/>
    <n v="4"/>
    <s v="structure of preparing a presentation"/>
    <s v="I feel that there was a conflict between what we were being told to do and what Facilitator did during the presentation. e.g. dont say um - but Facilitator says um a LOT, remain impartial free of bias &amp; judgement but there was clear judgement and bias in the examples given to us during the presentation. "/>
  </r>
  <r>
    <x v="335"/>
    <d v="2022-11-17T14:28:02"/>
    <x v="0"/>
    <x v="1"/>
    <x v="41"/>
    <x v="1"/>
    <n v="5"/>
    <n v="5"/>
    <n v="5"/>
    <n v="5"/>
    <n v="5"/>
    <n v="5"/>
    <n v="5"/>
    <n v="5"/>
    <n v="5"/>
    <n v="5"/>
    <n v="5"/>
    <n v="5"/>
    <n v="5"/>
    <m/>
    <m/>
  </r>
  <r>
    <x v="336"/>
    <d v="2022-11-17T14:28:38"/>
    <x v="0"/>
    <x v="1"/>
    <x v="41"/>
    <x v="1"/>
    <n v="5"/>
    <n v="5"/>
    <n v="5"/>
    <n v="5"/>
    <n v="5"/>
    <n v="5"/>
    <n v="5"/>
    <n v="5"/>
    <n v="5"/>
    <n v="5"/>
    <n v="5"/>
    <n v="5"/>
    <n v="5"/>
    <m/>
    <m/>
  </r>
  <r>
    <x v="337"/>
    <d v="2022-11-17T14:28:57"/>
    <x v="0"/>
    <x v="1"/>
    <x v="41"/>
    <x v="1"/>
    <n v="4"/>
    <n v="4"/>
    <n v="4"/>
    <n v="4"/>
    <n v="4"/>
    <n v="4"/>
    <n v="4"/>
    <n v="5"/>
    <n v="5"/>
    <n v="4"/>
    <n v="4"/>
    <n v="3"/>
    <n v="3"/>
    <m/>
    <m/>
  </r>
  <r>
    <x v="338"/>
    <d v="2022-11-17T14:29:13"/>
    <x v="0"/>
    <x v="0"/>
    <x v="41"/>
    <x v="1"/>
    <n v="5"/>
    <n v="5"/>
    <n v="5"/>
    <n v="5"/>
    <n v="5"/>
    <n v="5"/>
    <n v="5"/>
    <n v="4"/>
    <n v="4"/>
    <n v="5"/>
    <n v="5"/>
    <n v="5"/>
    <n v="5"/>
    <s v="The content is always being updated, refers to real-life scenarios."/>
    <s v="N/A"/>
  </r>
  <r>
    <x v="339"/>
    <d v="2022-11-17T14:29:24"/>
    <x v="0"/>
    <x v="1"/>
    <x v="41"/>
    <x v="1"/>
    <n v="4"/>
    <n v="4"/>
    <n v="4"/>
    <n v="4"/>
    <n v="4"/>
    <n v="4"/>
    <n v="4"/>
    <n v="4"/>
    <n v="4"/>
    <n v="4"/>
    <n v="4"/>
    <n v="3"/>
    <n v="3"/>
    <m/>
    <m/>
  </r>
  <r>
    <x v="340"/>
    <d v="2022-11-17T14:29:50"/>
    <x v="0"/>
    <x v="1"/>
    <x v="41"/>
    <x v="1"/>
    <n v="4"/>
    <n v="5"/>
    <n v="5"/>
    <n v="5"/>
    <n v="5"/>
    <n v="5"/>
    <n v="4"/>
    <n v="5"/>
    <n v="5"/>
    <n v="5"/>
    <n v="5"/>
    <n v="5"/>
    <n v="5"/>
    <s v="This is a better way to learn than in an in person 'classroom'"/>
    <s v="I really enjoyed this learning style and the facilitator was excellent"/>
  </r>
  <r>
    <x v="341"/>
    <d v="2022-11-17T14:30:00"/>
    <x v="0"/>
    <x v="1"/>
    <x v="41"/>
    <x v="1"/>
    <n v="4"/>
    <n v="4"/>
    <n v="4"/>
    <n v="4"/>
    <n v="4"/>
    <n v="4"/>
    <n v="4"/>
    <n v="4"/>
    <n v="4"/>
    <n v="4"/>
    <n v="4"/>
    <n v="3"/>
    <n v="3"/>
    <s v="Networking, conflict management, management style"/>
    <s v="N/A"/>
  </r>
  <r>
    <x v="342"/>
    <d v="2022-11-17T14:30:34"/>
    <x v="0"/>
    <x v="1"/>
    <x v="41"/>
    <x v="1"/>
    <n v="4"/>
    <n v="4"/>
    <n v="5"/>
    <n v="4"/>
    <n v="4"/>
    <n v="4"/>
    <n v="4"/>
    <n v="4"/>
    <n v="4"/>
    <n v="4"/>
    <n v="4"/>
    <n v="3"/>
    <n v="3"/>
    <s v="How to improve and relationships at work"/>
    <s v="No"/>
  </r>
  <r>
    <x v="343"/>
    <d v="2022-11-17T14:31:39"/>
    <x v="0"/>
    <x v="1"/>
    <x v="41"/>
    <x v="1"/>
    <n v="4"/>
    <n v="4"/>
    <n v="4"/>
    <n v="4"/>
    <n v="4"/>
    <n v="4"/>
    <n v="4"/>
    <n v="4"/>
    <n v="4"/>
    <n v="4"/>
    <n v="4"/>
    <n v="5"/>
    <n v="3"/>
    <s v="great to hear others experiences and be able to discuss ideas"/>
    <m/>
  </r>
  <r>
    <x v="344"/>
    <d v="2022-11-17T14:32:03"/>
    <x v="0"/>
    <x v="0"/>
    <x v="41"/>
    <x v="1"/>
    <n v="4"/>
    <n v="5"/>
    <n v="5"/>
    <n v="5"/>
    <n v="5"/>
    <n v="4"/>
    <n v="5"/>
    <n v="5"/>
    <n v="5"/>
    <n v="5"/>
    <n v="5"/>
    <n v="3"/>
    <n v="5"/>
    <s v="examples beneficial"/>
    <m/>
  </r>
  <r>
    <x v="345"/>
    <d v="2022-12-01T14:34:47"/>
    <x v="0"/>
    <x v="4"/>
    <x v="42"/>
    <x v="1"/>
    <n v="5"/>
    <n v="5"/>
    <n v="5"/>
    <n v="5"/>
    <n v="5"/>
    <n v="5"/>
    <n v="5"/>
    <n v="5"/>
    <n v="5"/>
    <n v="5"/>
    <n v="5"/>
    <n v="5"/>
    <n v="5"/>
    <m/>
    <m/>
  </r>
  <r>
    <x v="346"/>
    <d v="2022-12-01T14:35:16"/>
    <x v="0"/>
    <x v="4"/>
    <x v="43"/>
    <x v="1"/>
    <n v="5"/>
    <n v="5"/>
    <n v="5"/>
    <n v="5"/>
    <n v="5"/>
    <n v="5"/>
    <n v="5"/>
    <n v="5"/>
    <n v="5"/>
    <n v="5"/>
    <n v="5"/>
    <n v="5"/>
    <n v="5"/>
    <m/>
    <m/>
  </r>
  <r>
    <x v="347"/>
    <d v="2022-12-01T14:35:47"/>
    <x v="0"/>
    <x v="4"/>
    <x v="42"/>
    <x v="1"/>
    <n v="4"/>
    <n v="4"/>
    <n v="4"/>
    <n v="4"/>
    <n v="4"/>
    <n v="4"/>
    <n v="4"/>
    <n v="4"/>
    <n v="4"/>
    <n v="4"/>
    <n v="4"/>
    <n v="4"/>
    <n v="4"/>
    <s v="Customer service is vital"/>
    <m/>
  </r>
  <r>
    <x v="348"/>
    <d v="2022-12-01T14:36:08"/>
    <x v="0"/>
    <x v="4"/>
    <x v="42"/>
    <x v="1"/>
    <n v="5"/>
    <n v="5"/>
    <n v="5"/>
    <n v="5"/>
    <n v="5"/>
    <n v="5"/>
    <n v="5"/>
    <n v="5"/>
    <n v="5"/>
    <n v="5"/>
    <n v="5"/>
    <n v="5"/>
    <n v="5"/>
    <s v="ideas / points to take back and improve our work place"/>
    <m/>
  </r>
  <r>
    <x v="349"/>
    <d v="2022-12-01T14:36:12"/>
    <x v="0"/>
    <x v="4"/>
    <x v="42"/>
    <x v="1"/>
    <n v="5"/>
    <n v="5"/>
    <n v="4"/>
    <n v="4"/>
    <n v="5"/>
    <n v="5"/>
    <n v="5"/>
    <n v="5"/>
    <n v="5"/>
    <n v="5"/>
    <n v="5"/>
    <n v="3"/>
    <n v="5"/>
    <s v="The session has made me evaluate my own level of customer service and how I can improve my own approach as well as how we can improve our approach as a team"/>
    <s v="Thanks Facilitator - I enjoyed your personable nature and background knowledge of customer service"/>
  </r>
  <r>
    <x v="350"/>
    <d v="2022-12-01T14:36:12"/>
    <x v="0"/>
    <x v="4"/>
    <x v="42"/>
    <x v="1"/>
    <n v="4"/>
    <n v="4"/>
    <n v="4"/>
    <n v="4"/>
    <n v="4"/>
    <n v="4"/>
    <n v="4"/>
    <n v="4"/>
    <n v="4"/>
    <n v="4"/>
    <n v="4"/>
    <n v="3"/>
    <n v="3"/>
    <m/>
    <m/>
  </r>
  <r>
    <x v="351"/>
    <d v="2022-12-01T14:36:38"/>
    <x v="0"/>
    <x v="4"/>
    <x v="42"/>
    <x v="1"/>
    <n v="4"/>
    <n v="4"/>
    <n v="4"/>
    <n v="4"/>
    <n v="4"/>
    <n v="4"/>
    <n v="4"/>
    <n v="3"/>
    <n v="3"/>
    <n v="3"/>
    <n v="4"/>
    <n v="3"/>
    <n v="3"/>
    <m/>
    <m/>
  </r>
  <r>
    <x v="352"/>
    <d v="2022-12-01T14:36:49"/>
    <x v="0"/>
    <x v="4"/>
    <x v="42"/>
    <x v="1"/>
    <n v="5"/>
    <n v="5"/>
    <n v="5"/>
    <n v="5"/>
    <n v="5"/>
    <n v="4"/>
    <n v="4"/>
    <n v="5"/>
    <n v="4"/>
    <n v="5"/>
    <n v="4"/>
    <n v="5"/>
    <n v="5"/>
    <m/>
    <m/>
  </r>
  <r>
    <x v="353"/>
    <d v="2022-12-01T14:36:50"/>
    <x v="0"/>
    <x v="4"/>
    <x v="42"/>
    <x v="1"/>
    <n v="3"/>
    <n v="3"/>
    <n v="3"/>
    <n v="3"/>
    <n v="4"/>
    <n v="4"/>
    <n v="3"/>
    <n v="3"/>
    <n v="3"/>
    <n v="3"/>
    <n v="3"/>
    <n v="5"/>
    <n v="4"/>
    <m/>
    <s v="probably need more practical examples of how this unit can be applied in education, was more relevant to retail, other sectors such as finance"/>
  </r>
  <r>
    <x v="354"/>
    <d v="2022-12-01T14:36:51"/>
    <x v="0"/>
    <x v="4"/>
    <x v="42"/>
    <x v="1"/>
    <n v="5"/>
    <n v="5"/>
    <n v="5"/>
    <n v="5"/>
    <n v="5"/>
    <n v="5"/>
    <n v="5"/>
    <n v="5"/>
    <n v="5"/>
    <n v="5"/>
    <n v="5"/>
    <n v="5"/>
    <n v="5"/>
    <s v="Communicate"/>
    <s v="Thank you"/>
  </r>
  <r>
    <x v="355"/>
    <d v="2022-12-13T14:40:54"/>
    <x v="0"/>
    <x v="0"/>
    <x v="44"/>
    <x v="1"/>
    <n v="4"/>
    <n v="4"/>
    <n v="5"/>
    <n v="5"/>
    <n v="5"/>
    <n v="5"/>
    <n v="5"/>
    <n v="4"/>
    <n v="4"/>
    <n v="5"/>
    <n v="5"/>
    <n v="3"/>
    <n v="5"/>
    <m/>
    <m/>
  </r>
  <r>
    <x v="356"/>
    <d v="2022-12-13T14:41:06"/>
    <x v="0"/>
    <x v="0"/>
    <x v="44"/>
    <x v="1"/>
    <n v="5"/>
    <n v="5"/>
    <n v="5"/>
    <n v="4"/>
    <n v="5"/>
    <n v="5"/>
    <n v="4"/>
    <n v="5"/>
    <n v="5"/>
    <n v="5"/>
    <n v="5"/>
    <n v="5"/>
    <n v="3"/>
    <m/>
    <m/>
  </r>
  <r>
    <x v="357"/>
    <d v="2022-12-13T14:41:13"/>
    <x v="0"/>
    <x v="0"/>
    <x v="44"/>
    <x v="1"/>
    <n v="4"/>
    <n v="4"/>
    <n v="4"/>
    <n v="4"/>
    <n v="4"/>
    <n v="4"/>
    <n v="4"/>
    <n v="4"/>
    <n v="3"/>
    <n v="4"/>
    <n v="4"/>
    <n v="5"/>
    <n v="5"/>
    <s v="that i actually do network but look forwarded to using it more"/>
    <m/>
  </r>
  <r>
    <x v="358"/>
    <d v="2022-12-13T14:41:19"/>
    <x v="0"/>
    <x v="0"/>
    <x v="45"/>
    <x v="1"/>
    <n v="5"/>
    <n v="5"/>
    <n v="5"/>
    <n v="5"/>
    <n v="5"/>
    <n v="5"/>
    <n v="5"/>
    <n v="5"/>
    <n v="5"/>
    <n v="5"/>
    <n v="5"/>
    <n v="5"/>
    <n v="5"/>
    <m/>
    <m/>
  </r>
  <r>
    <x v="359"/>
    <d v="2022-12-13T14:42:13"/>
    <x v="0"/>
    <x v="0"/>
    <x v="44"/>
    <x v="1"/>
    <n v="5"/>
    <n v="5"/>
    <n v="5"/>
    <n v="5"/>
    <n v="5"/>
    <n v="5"/>
    <n v="5"/>
    <n v="5"/>
    <n v="5"/>
    <n v="5"/>
    <n v="5"/>
    <n v="5"/>
    <n v="5"/>
    <s v="Networking tips, how to begin and maintain, excellent group discussions."/>
    <s v="Thanks Facilitator, I really enjoyed this session"/>
  </r>
  <r>
    <x v="360"/>
    <d v="2022-12-13T14:42:15"/>
    <x v="0"/>
    <x v="0"/>
    <x v="44"/>
    <x v="1"/>
    <n v="4"/>
    <n v="4"/>
    <n v="5"/>
    <n v="5"/>
    <n v="5"/>
    <n v="4"/>
    <n v="5"/>
    <n v="4"/>
    <n v="5"/>
    <n v="5"/>
    <n v="5"/>
    <n v="3"/>
    <n v="5"/>
    <s v="Take a networking opportunity whenever it arises"/>
    <m/>
  </r>
  <r>
    <x v="361"/>
    <d v="2022-12-13T14:42:25"/>
    <x v="0"/>
    <x v="0"/>
    <x v="44"/>
    <x v="1"/>
    <n v="5"/>
    <n v="5"/>
    <n v="5"/>
    <n v="5"/>
    <n v="5"/>
    <n v="5"/>
    <n v="5"/>
    <n v="5"/>
    <n v="5"/>
    <n v="5"/>
    <n v="5"/>
    <n v="3"/>
    <n v="5"/>
    <s v="Don't be scared to open up more networking opportunities"/>
    <s v="Facilitator is very knowledgeable. I enjoy listening to her stories that are related to the topics."/>
  </r>
  <r>
    <x v="362"/>
    <d v="2022-12-13T14:42:37"/>
    <x v="0"/>
    <x v="0"/>
    <x v="44"/>
    <x v="1"/>
    <n v="5"/>
    <n v="5"/>
    <n v="5"/>
    <n v="5"/>
    <n v="5"/>
    <n v="5"/>
    <n v="5"/>
    <n v="4"/>
    <n v="4"/>
    <n v="4"/>
    <n v="4"/>
    <n v="5"/>
    <n v="3"/>
    <s v="Networking effectively to achieve goals is an extremely valuable tool if used correctly"/>
    <s v="Facilitator is very engaging as a facilitator "/>
  </r>
  <r>
    <x v="363"/>
    <d v="2022-12-13T14:42:43"/>
    <x v="0"/>
    <x v="0"/>
    <x v="44"/>
    <x v="1"/>
    <n v="5"/>
    <n v="4"/>
    <n v="4"/>
    <n v="5"/>
    <n v="4"/>
    <n v="5"/>
    <n v="5"/>
    <n v="3"/>
    <n v="3"/>
    <n v="4"/>
    <n v="5"/>
    <n v="5"/>
    <n v="3"/>
    <s v="Task expectations"/>
    <m/>
  </r>
  <r>
    <x v="364"/>
    <d v="2022-12-13T14:42:56"/>
    <x v="0"/>
    <x v="0"/>
    <x v="44"/>
    <x v="1"/>
    <n v="5"/>
    <n v="5"/>
    <n v="5"/>
    <n v="5"/>
    <n v="4"/>
    <n v="5"/>
    <n v="5"/>
    <n v="4"/>
    <n v="4"/>
    <n v="4"/>
    <n v="5"/>
    <n v="5"/>
    <n v="5"/>
    <s v="Increasing importance of networking. Networking is reciprocal "/>
    <s v="Today's LVC flowed very well. I felt engaged during the whole day. "/>
  </r>
  <r>
    <x v="365"/>
    <d v="2022-12-13T14:43:07"/>
    <x v="0"/>
    <x v="0"/>
    <x v="44"/>
    <x v="1"/>
    <n v="5"/>
    <n v="5"/>
    <n v="5"/>
    <n v="4"/>
    <n v="5"/>
    <n v="4"/>
    <n v="4"/>
    <n v="4"/>
    <n v="5"/>
    <n v="4"/>
    <n v="5"/>
    <n v="3"/>
    <n v="5"/>
    <s v="The importance of networking! I will continue to value those in my working network"/>
    <m/>
  </r>
  <r>
    <x v="366"/>
    <d v="2022-12-13T14:43:08"/>
    <x v="0"/>
    <x v="0"/>
    <x v="44"/>
    <x v="1"/>
    <n v="5"/>
    <n v="5"/>
    <n v="5"/>
    <n v="5"/>
    <n v="5"/>
    <n v="5"/>
    <n v="5"/>
    <n v="4"/>
    <n v="3"/>
    <n v="5"/>
    <n v="5"/>
    <n v="5"/>
    <n v="5"/>
    <s v="Business relationships are important and there are opportunities everywhere to build on them"/>
    <m/>
  </r>
  <r>
    <x v="367"/>
    <d v="2022-12-15T14:05:26"/>
    <x v="0"/>
    <x v="1"/>
    <x v="46"/>
    <x v="1"/>
    <n v="4"/>
    <n v="4"/>
    <n v="4"/>
    <n v="4"/>
    <n v="3"/>
    <n v="4"/>
    <n v="4"/>
    <n v="4"/>
    <n v="4"/>
    <n v="4"/>
    <n v="4"/>
    <n v="3"/>
    <n v="3"/>
    <m/>
    <m/>
  </r>
  <r>
    <x v="368"/>
    <d v="2022-12-15T14:05:43"/>
    <x v="0"/>
    <x v="1"/>
    <x v="46"/>
    <x v="1"/>
    <n v="4"/>
    <n v="4"/>
    <n v="5"/>
    <n v="5"/>
    <n v="5"/>
    <n v="4"/>
    <n v="5"/>
    <n v="4"/>
    <n v="4"/>
    <n v="5"/>
    <n v="5"/>
    <n v="5"/>
    <n v="5"/>
    <m/>
    <m/>
  </r>
  <r>
    <x v="369"/>
    <d v="2022-12-15T14:05:53"/>
    <x v="0"/>
    <x v="1"/>
    <x v="46"/>
    <x v="1"/>
    <n v="5"/>
    <n v="5"/>
    <n v="5"/>
    <n v="5"/>
    <n v="5"/>
    <n v="5"/>
    <n v="5"/>
    <n v="4"/>
    <n v="4"/>
    <n v="4"/>
    <n v="4"/>
    <n v="3"/>
    <n v="5"/>
    <s v="some people have EI and some don't know how to use it effectively"/>
    <s v="-"/>
  </r>
  <r>
    <x v="370"/>
    <d v="2022-12-15T14:06:05"/>
    <x v="0"/>
    <x v="1"/>
    <x v="46"/>
    <x v="1"/>
    <n v="5"/>
    <n v="5"/>
    <n v="5"/>
    <n v="5"/>
    <n v="5"/>
    <n v="5"/>
    <n v="5"/>
    <n v="5"/>
    <n v="5"/>
    <n v="5"/>
    <n v="5"/>
    <n v="5"/>
    <n v="5"/>
    <s v="Incorporate the 6 hats in with sessions when having students in class"/>
    <m/>
  </r>
  <r>
    <x v="371"/>
    <d v="2022-12-15T14:06:33"/>
    <x v="0"/>
    <x v="1"/>
    <x v="46"/>
    <x v="1"/>
    <n v="5"/>
    <n v="5"/>
    <n v="5"/>
    <n v="5"/>
    <n v="5"/>
    <n v="5"/>
    <n v="5"/>
    <n v="1"/>
    <n v="1"/>
    <n v="5"/>
    <n v="5"/>
    <n v="5"/>
    <n v="5"/>
    <s v="What is EI and how to use it"/>
    <m/>
  </r>
  <r>
    <x v="372"/>
    <d v="2022-12-15T14:06:57"/>
    <x v="0"/>
    <x v="1"/>
    <x v="46"/>
    <x v="1"/>
    <n v="4"/>
    <n v="4"/>
    <n v="4"/>
    <n v="4"/>
    <n v="4"/>
    <n v="4"/>
    <n v="4"/>
    <n v="4"/>
    <n v="4"/>
    <n v="4"/>
    <n v="4"/>
    <n v="3"/>
    <n v="3"/>
    <s v="Be more aware of emotions, use more words to describe emotions!"/>
    <m/>
  </r>
  <r>
    <x v="373"/>
    <d v="2022-12-15T14:07:22"/>
    <x v="0"/>
    <x v="1"/>
    <x v="46"/>
    <x v="1"/>
    <n v="5"/>
    <n v="4"/>
    <n v="4"/>
    <n v="4"/>
    <n v="4"/>
    <n v="4"/>
    <n v="4"/>
    <n v="4"/>
    <n v="4"/>
    <n v="4"/>
    <n v="4"/>
    <n v="3"/>
    <n v="3"/>
    <s v="High emotional intelligence generally creates a more positive environment, open to new opportunities, building a good relationship with team"/>
    <m/>
  </r>
  <r>
    <x v="374"/>
    <d v="2022-12-15T14:07:43"/>
    <x v="0"/>
    <x v="1"/>
    <x v="46"/>
    <x v="1"/>
    <n v="5"/>
    <n v="5"/>
    <n v="5"/>
    <n v="5"/>
    <n v="5"/>
    <n v="5"/>
    <n v="5"/>
    <n v="1"/>
    <n v="1"/>
    <n v="4"/>
    <n v="5"/>
    <n v="5"/>
    <n v="5"/>
    <m/>
    <m/>
  </r>
  <r>
    <x v="375"/>
    <d v="2022-12-15T14:08:16"/>
    <x v="0"/>
    <x v="1"/>
    <x v="46"/>
    <x v="2"/>
    <n v="5"/>
    <n v="5"/>
    <n v="5"/>
    <n v="5"/>
    <n v="5"/>
    <n v="5"/>
    <n v="5"/>
    <n v="5"/>
    <n v="5"/>
    <n v="5"/>
    <n v="5"/>
    <n v="5"/>
    <n v="5"/>
    <s v="I came a way with many thoughts of how I could work with my team on negativity"/>
    <s v="I really enjoyed this session as I would say I'm use Emotional Intelligence"/>
  </r>
  <r>
    <x v="376"/>
    <d v="2023-02-01T14:42:38"/>
    <x v="0"/>
    <x v="1"/>
    <x v="47"/>
    <x v="2"/>
    <n v="5"/>
    <n v="5"/>
    <n v="5"/>
    <n v="5"/>
    <n v="5"/>
    <n v="5"/>
    <n v="5"/>
    <n v="5"/>
    <n v="5"/>
    <n v="5"/>
    <n v="5"/>
    <n v="5"/>
    <n v="5"/>
    <m/>
    <m/>
  </r>
  <r>
    <x v="377"/>
    <d v="2023-02-01T14:42:59"/>
    <x v="0"/>
    <x v="1"/>
    <x v="47"/>
    <x v="2"/>
    <n v="5"/>
    <n v="5"/>
    <n v="5"/>
    <n v="5"/>
    <n v="5"/>
    <n v="5"/>
    <n v="5"/>
    <n v="4"/>
    <n v="4"/>
    <n v="5"/>
    <n v="5"/>
    <n v="5"/>
    <n v="5"/>
    <m/>
    <m/>
  </r>
  <r>
    <x v="378"/>
    <d v="2023-02-01T14:43:05"/>
    <x v="0"/>
    <x v="1"/>
    <x v="47"/>
    <x v="2"/>
    <n v="5"/>
    <n v="5"/>
    <n v="5"/>
    <n v="5"/>
    <n v="5"/>
    <n v="5"/>
    <n v="5"/>
    <n v="5"/>
    <n v="5"/>
    <n v="4"/>
    <n v="5"/>
    <n v="5"/>
    <n v="5"/>
    <m/>
    <m/>
  </r>
  <r>
    <x v="379"/>
    <d v="2023-02-01T14:43:23"/>
    <x v="0"/>
    <x v="1"/>
    <x v="47"/>
    <x v="2"/>
    <n v="5"/>
    <n v="5"/>
    <n v="5"/>
    <n v="5"/>
    <n v="4"/>
    <n v="5"/>
    <n v="4"/>
    <n v="5"/>
    <n v="5"/>
    <n v="4"/>
    <n v="5"/>
    <n v="3"/>
    <n v="3"/>
    <m/>
    <m/>
  </r>
  <r>
    <x v="380"/>
    <d v="2023-02-01T14:43:31"/>
    <x v="0"/>
    <x v="1"/>
    <x v="47"/>
    <x v="2"/>
    <n v="5"/>
    <n v="5"/>
    <n v="5"/>
    <n v="5"/>
    <n v="5"/>
    <n v="5"/>
    <n v="5"/>
    <n v="5"/>
    <n v="5"/>
    <n v="5"/>
    <n v="5"/>
    <n v="5"/>
    <n v="5"/>
    <s v="Make sure you think about what you are trying to achieve before planning the talk."/>
    <m/>
  </r>
  <r>
    <x v="381"/>
    <d v="2023-02-01T14:43:42"/>
    <x v="0"/>
    <x v="1"/>
    <x v="47"/>
    <x v="2"/>
    <n v="5"/>
    <n v="4"/>
    <n v="4"/>
    <n v="5"/>
    <n v="5"/>
    <n v="5"/>
    <n v="4"/>
    <n v="4"/>
    <n v="4"/>
    <n v="4"/>
    <n v="5"/>
    <n v="5"/>
    <n v="5"/>
    <m/>
    <m/>
  </r>
  <r>
    <x v="382"/>
    <d v="2023-02-01T14:43:47"/>
    <x v="0"/>
    <x v="1"/>
    <x v="47"/>
    <x v="2"/>
    <n v="4"/>
    <n v="4"/>
    <n v="5"/>
    <n v="4"/>
    <n v="4"/>
    <n v="4"/>
    <n v="4"/>
    <n v="5"/>
    <n v="4"/>
    <n v="4"/>
    <n v="5"/>
    <n v="4"/>
    <n v="3"/>
    <s v="How you present yourself goes a long way in making a good presentation"/>
    <s v="At times it was a bit repetitive of Make Presentation course"/>
  </r>
  <r>
    <x v="383"/>
    <d v="2023-02-01T14:43:54"/>
    <x v="0"/>
    <x v="0"/>
    <x v="47"/>
    <x v="2"/>
    <n v="4"/>
    <n v="4"/>
    <n v="5"/>
    <n v="4"/>
    <n v="4"/>
    <n v="4"/>
    <n v="4"/>
    <n v="4"/>
    <n v="4"/>
    <n v="4"/>
    <n v="4"/>
    <n v="3"/>
    <n v="4"/>
    <m/>
    <s v="repetitive content from previous lessons "/>
  </r>
  <r>
    <x v="384"/>
    <d v="2023-02-01T14:44:29"/>
    <x v="0"/>
    <x v="1"/>
    <x v="48"/>
    <x v="2"/>
    <n v="4"/>
    <n v="4"/>
    <n v="4"/>
    <n v="5"/>
    <n v="5"/>
    <n v="4"/>
    <n v="4"/>
    <n v="5"/>
    <n v="4"/>
    <n v="4"/>
    <n v="4"/>
    <n v="3"/>
    <n v="3"/>
    <s v="Opportunity to practice in front of the group was useful."/>
    <m/>
  </r>
  <r>
    <x v="385"/>
    <d v="2023-02-01T14:45:43"/>
    <x v="0"/>
    <x v="1"/>
    <x v="47"/>
    <x v="2"/>
    <n v="5"/>
    <n v="5"/>
    <n v="5"/>
    <n v="5"/>
    <n v="5"/>
    <n v="5"/>
    <n v="5"/>
    <n v="5"/>
    <n v="5"/>
    <n v="5"/>
    <n v="5"/>
    <n v="3"/>
    <n v="5"/>
    <s v="Working with a mind map a tool I have not used before but will in the future for preparation"/>
    <s v="This was my first lecture wiht a new group and found the attendees supportive and welcoming "/>
  </r>
  <r>
    <x v="386"/>
    <d v="2023-02-07T14:12:09"/>
    <x v="0"/>
    <x v="0"/>
    <x v="49"/>
    <x v="2"/>
    <n v="4"/>
    <n v="4"/>
    <n v="4"/>
    <n v="4"/>
    <n v="4"/>
    <n v="4"/>
    <n v="4"/>
    <n v="4"/>
    <n v="4"/>
    <n v="5"/>
    <n v="5"/>
    <n v="5"/>
    <n v="5"/>
    <m/>
    <m/>
  </r>
  <r>
    <x v="387"/>
    <d v="2023-02-07T14:12:26"/>
    <x v="0"/>
    <x v="0"/>
    <x v="49"/>
    <x v="2"/>
    <n v="4"/>
    <n v="3"/>
    <n v="4"/>
    <n v="4"/>
    <n v="4"/>
    <n v="4"/>
    <n v="4"/>
    <n v="4"/>
    <n v="4"/>
    <n v="4"/>
    <n v="4"/>
    <n v="3"/>
    <n v="3"/>
    <m/>
    <m/>
  </r>
  <r>
    <x v="388"/>
    <d v="2023-02-07T14:12:35"/>
    <x v="0"/>
    <x v="0"/>
    <x v="49"/>
    <x v="2"/>
    <n v="5"/>
    <n v="5"/>
    <n v="5"/>
    <n v="5"/>
    <n v="5"/>
    <n v="5"/>
    <n v="5"/>
    <n v="5"/>
    <n v="5"/>
    <n v="5"/>
    <n v="5"/>
    <n v="5"/>
    <n v="5"/>
    <s v="x"/>
    <s v="x"/>
  </r>
  <r>
    <x v="389"/>
    <d v="2023-02-07T14:12:40"/>
    <x v="0"/>
    <x v="0"/>
    <x v="49"/>
    <x v="2"/>
    <n v="5"/>
    <n v="5"/>
    <n v="4"/>
    <n v="4"/>
    <n v="5"/>
    <n v="4"/>
    <n v="5"/>
    <n v="4"/>
    <n v="4"/>
    <n v="4"/>
    <n v="4"/>
    <n v="5"/>
    <n v="3"/>
    <m/>
    <m/>
  </r>
  <r>
    <x v="390"/>
    <d v="2023-02-07T14:13:01"/>
    <x v="0"/>
    <x v="0"/>
    <x v="49"/>
    <x v="2"/>
    <n v="5"/>
    <n v="5"/>
    <n v="4"/>
    <n v="4"/>
    <n v="4"/>
    <n v="4"/>
    <n v="4"/>
    <n v="4"/>
    <n v="5"/>
    <n v="4"/>
    <n v="4"/>
    <n v="5"/>
    <n v="3"/>
    <s v="SMART Goals and SBi Feedback"/>
    <m/>
  </r>
  <r>
    <x v="391"/>
    <d v="2023-02-07T14:13:07"/>
    <x v="0"/>
    <x v="0"/>
    <x v="49"/>
    <x v="2"/>
    <n v="5"/>
    <n v="5"/>
    <n v="5"/>
    <n v="5"/>
    <n v="5"/>
    <n v="5"/>
    <n v="5"/>
    <n v="5"/>
    <n v="5"/>
    <n v="5"/>
    <n v="5"/>
    <n v="5"/>
    <n v="5"/>
    <s v="that effective leadership changes day by day and with each person that a leader engages with."/>
    <s v="The formatting on the assignments and course materials is not consistent and this wastes some time. For example, text runs off the sides of text boxes, the font size changes, the writing types with red highlighting. Just a minor thing, but it is a little frustrating that there is not consistent editing on documents."/>
  </r>
  <r>
    <x v="392"/>
    <d v="2023-02-07T14:13:20"/>
    <x v="0"/>
    <x v="0"/>
    <x v="49"/>
    <x v="2"/>
    <n v="5"/>
    <n v="5"/>
    <n v="4"/>
    <n v="4"/>
    <n v="5"/>
    <n v="5"/>
    <n v="5"/>
    <n v="5"/>
    <n v="5"/>
    <n v="5"/>
    <n v="4"/>
    <n v="5"/>
    <n v="5"/>
    <s v="Leading and facilitating a team is constant checking in and review of goals"/>
    <s v="Week 2 of term 1 is still quite a stressful and full on time in schools. This unit snuck up on me!"/>
  </r>
  <r>
    <x v="393"/>
    <d v="2023-02-07T14:13:26"/>
    <x v="0"/>
    <x v="0"/>
    <x v="49"/>
    <x v="2"/>
    <n v="4"/>
    <n v="4"/>
    <n v="4"/>
    <n v="4"/>
    <n v="4"/>
    <n v="4"/>
    <n v="4"/>
    <n v="4"/>
    <n v="4"/>
    <n v="4"/>
    <n v="4"/>
    <n v="3"/>
    <n v="3"/>
    <m/>
    <s v="The Case Study was confusing as we weren't sure how much detail to go into, and were looking to complete the spreadsheet, but didn't end up needing to do that."/>
  </r>
  <r>
    <x v="394"/>
    <d v="2023-02-07T14:13:28"/>
    <x v="0"/>
    <x v="0"/>
    <x v="49"/>
    <x v="2"/>
    <n v="5"/>
    <n v="5"/>
    <n v="5"/>
    <n v="5"/>
    <n v="5"/>
    <n v="5"/>
    <n v="5"/>
    <n v="4"/>
    <n v="4"/>
    <n v="5"/>
    <n v="5"/>
    <n v="5"/>
    <n v="5"/>
    <s v="To work as a team and not individual's "/>
    <s v="I thought all the examples were relevant and easy to understand and great references to books and other resources"/>
  </r>
  <r>
    <x v="395"/>
    <d v="2023-02-07T14:14:27"/>
    <x v="0"/>
    <x v="0"/>
    <x v="49"/>
    <x v="2"/>
    <n v="5"/>
    <n v="5"/>
    <n v="4"/>
    <n v="4"/>
    <n v="5"/>
    <n v="5"/>
    <n v="5"/>
    <n v="5"/>
    <n v="5"/>
    <n v="5"/>
    <n v="5"/>
    <n v="5"/>
    <n v="5"/>
    <m/>
    <m/>
  </r>
  <r>
    <x v="396"/>
    <d v="2023-02-07T14:15:17"/>
    <x v="0"/>
    <x v="0"/>
    <x v="49"/>
    <x v="2"/>
    <n v="4"/>
    <n v="3"/>
    <n v="4"/>
    <n v="4"/>
    <n v="4"/>
    <n v="4"/>
    <n v="4"/>
    <n v="3"/>
    <n v="3"/>
    <n v="4"/>
    <n v="3"/>
    <n v="3"/>
    <n v="3"/>
    <m/>
    <s v="Sometimes the breakout rooms can lead you in a different direction than where you are required to go. This is due to sometimes you need to be face to face. "/>
  </r>
  <r>
    <x v="397"/>
    <d v="2023-02-08T14:19:05"/>
    <x v="0"/>
    <x v="0"/>
    <x v="50"/>
    <x v="2"/>
    <n v="5"/>
    <n v="5"/>
    <n v="5"/>
    <n v="5"/>
    <n v="5"/>
    <n v="5"/>
    <n v="5"/>
    <n v="4"/>
    <n v="4"/>
    <n v="4"/>
    <n v="5"/>
    <n v="3"/>
    <n v="3"/>
    <s v="how to approach difficult conversations"/>
    <s v="NA"/>
  </r>
  <r>
    <x v="398"/>
    <d v="2023-02-08T14:19:38"/>
    <x v="0"/>
    <x v="0"/>
    <x v="51"/>
    <x v="2"/>
    <n v="5"/>
    <n v="5"/>
    <n v="5"/>
    <n v="5"/>
    <n v="5"/>
    <n v="4"/>
    <n v="5"/>
    <n v="5"/>
    <n v="4"/>
    <n v="5"/>
    <n v="5"/>
    <n v="5"/>
    <n v="5"/>
    <m/>
    <m/>
  </r>
  <r>
    <x v="399"/>
    <d v="2023-02-08T14:19:50"/>
    <x v="0"/>
    <x v="0"/>
    <x v="50"/>
    <x v="2"/>
    <n v="5"/>
    <n v="5"/>
    <n v="5"/>
    <n v="5"/>
    <n v="5"/>
    <n v="5"/>
    <n v="4"/>
    <n v="4"/>
    <n v="5"/>
    <n v="4"/>
    <n v="5"/>
    <n v="5"/>
    <n v="5"/>
    <s v="Prepare for difficult conversations, focus on positive feedback"/>
    <m/>
  </r>
  <r>
    <x v="400"/>
    <d v="2023-02-08T14:20:34"/>
    <x v="0"/>
    <x v="0"/>
    <x v="50"/>
    <x v="2"/>
    <n v="4"/>
    <n v="4"/>
    <n v="4"/>
    <n v="4"/>
    <n v="4"/>
    <n v="4"/>
    <n v="4"/>
    <n v="5"/>
    <n v="4"/>
    <n v="4"/>
    <n v="4"/>
    <n v="3"/>
    <n v="3"/>
    <s v="Prepare for difficult conversations, Take time to listen, Difficult conversations benefit everybody. Have conversation in a timely manner"/>
    <m/>
  </r>
  <r>
    <x v="401"/>
    <d v="2023-02-08T14:20:59"/>
    <x v="0"/>
    <x v="0"/>
    <x v="50"/>
    <x v="2"/>
    <n v="5"/>
    <n v="4"/>
    <n v="4"/>
    <n v="4"/>
    <n v="4"/>
    <n v="4"/>
    <n v="4"/>
    <n v="3"/>
    <n v="4"/>
    <n v="4"/>
    <n v="5"/>
    <n v="3"/>
    <n v="3"/>
    <s v="How to approach difficult situations"/>
    <m/>
  </r>
  <r>
    <x v="402"/>
    <d v="2023-02-08T14:21:01"/>
    <x v="0"/>
    <x v="0"/>
    <x v="50"/>
    <x v="2"/>
    <n v="5"/>
    <n v="5"/>
    <n v="5"/>
    <n v="5"/>
    <n v="5"/>
    <n v="5"/>
    <n v="5"/>
    <n v="3"/>
    <n v="3"/>
    <n v="5"/>
    <n v="5"/>
    <n v="3"/>
    <n v="5"/>
    <s v="Feeling uncomfortable in situations can mean growing and developing "/>
    <m/>
  </r>
  <r>
    <x v="403"/>
    <d v="2023-02-14T14:39:39"/>
    <x v="0"/>
    <x v="1"/>
    <x v="52"/>
    <x v="2"/>
    <n v="4"/>
    <n v="5"/>
    <n v="5"/>
    <n v="5"/>
    <n v="5"/>
    <n v="5"/>
    <n v="5"/>
    <n v="5"/>
    <n v="5"/>
    <n v="5"/>
    <n v="5"/>
    <n v="3"/>
    <n v="5"/>
    <s v="very engaging "/>
    <m/>
  </r>
  <r>
    <x v="404"/>
    <d v="2023-02-14T14:40:48"/>
    <x v="0"/>
    <x v="1"/>
    <x v="52"/>
    <x v="2"/>
    <n v="5"/>
    <n v="5"/>
    <n v="5"/>
    <n v="5"/>
    <n v="5"/>
    <n v="5"/>
    <n v="5"/>
    <n v="5"/>
    <n v="5"/>
    <n v="5"/>
    <n v="5"/>
    <n v="5"/>
    <n v="5"/>
    <s v="the importance of planning and goal setting"/>
    <s v="Facilitator delivers the content in a very engaging manner and holds your attention for the entirety of the session. No all facilitators can achieve this."/>
  </r>
  <r>
    <x v="405"/>
    <d v="2023-02-14T14:40:55"/>
    <x v="0"/>
    <x v="1"/>
    <x v="52"/>
    <x v="2"/>
    <n v="4"/>
    <n v="4"/>
    <n v="4"/>
    <n v="4"/>
    <n v="4"/>
    <n v="4"/>
    <n v="4"/>
    <n v="4"/>
    <n v="4"/>
    <n v="4"/>
    <n v="4"/>
    <n v="3"/>
    <n v="3"/>
    <m/>
    <m/>
  </r>
  <r>
    <x v="406"/>
    <d v="2023-02-14T14:40:59"/>
    <x v="0"/>
    <x v="1"/>
    <x v="52"/>
    <x v="2"/>
    <n v="3"/>
    <n v="3"/>
    <n v="4"/>
    <n v="2"/>
    <n v="3"/>
    <n v="3"/>
    <n v="4"/>
    <n v="4"/>
    <n v="3"/>
    <n v="2"/>
    <n v="2"/>
    <n v="3"/>
    <n v="4"/>
    <m/>
    <m/>
  </r>
  <r>
    <x v="407"/>
    <d v="2023-02-14T14:41:11"/>
    <x v="0"/>
    <x v="1"/>
    <x v="52"/>
    <x v="2"/>
    <n v="4"/>
    <n v="5"/>
    <n v="5"/>
    <n v="5"/>
    <n v="5"/>
    <n v="4"/>
    <n v="4"/>
    <n v="5"/>
    <n v="4"/>
    <n v="4"/>
    <n v="5"/>
    <n v="5"/>
    <n v="5"/>
    <s v="Planning with the team and having a shared vision is so important. Providing feedback both positive and constructive is also important for all team members to be able to contribute effectively in a high functioning team"/>
    <m/>
  </r>
  <r>
    <x v="408"/>
    <d v="2023-02-14T14:41:49"/>
    <x v="0"/>
    <x v="0"/>
    <x v="52"/>
    <x v="2"/>
    <n v="5"/>
    <n v="5"/>
    <n v="5"/>
    <n v="5"/>
    <n v="5"/>
    <n v="5"/>
    <n v="5"/>
    <n v="4"/>
    <n v="4"/>
    <n v="5"/>
    <n v="5"/>
    <n v="3"/>
    <n v="3"/>
    <s v="feedback is important"/>
    <s v="nil"/>
  </r>
  <r>
    <x v="409"/>
    <d v="2023-02-14T14:42:14"/>
    <x v="0"/>
    <x v="1"/>
    <x v="52"/>
    <x v="2"/>
    <n v="5"/>
    <n v="4"/>
    <n v="5"/>
    <n v="4"/>
    <n v="4"/>
    <n v="5"/>
    <n v="4"/>
    <n v="4"/>
    <n v="4"/>
    <n v="4"/>
    <n v="4"/>
    <n v="3"/>
    <n v="3"/>
    <s v="Lots of reflection on my leadership skills"/>
    <m/>
  </r>
  <r>
    <x v="410"/>
    <d v="2023-02-14T14:44:01"/>
    <x v="0"/>
    <x v="0"/>
    <x v="52"/>
    <x v="2"/>
    <n v="5"/>
    <n v="5"/>
    <n v="5"/>
    <n v="4"/>
    <n v="4"/>
    <n v="4"/>
    <n v="4"/>
    <n v="5"/>
    <n v="5"/>
    <n v="5"/>
    <n v="4"/>
    <n v="3"/>
    <n v="3"/>
    <s v="Hire the right people for the right role"/>
    <m/>
  </r>
  <r>
    <x v="411"/>
    <d v="2023-02-16T14:25:48"/>
    <x v="0"/>
    <x v="4"/>
    <x v="53"/>
    <x v="2"/>
    <n v="4"/>
    <n v="4"/>
    <n v="5"/>
    <n v="5"/>
    <n v="5"/>
    <n v="5"/>
    <n v="4"/>
    <n v="4"/>
    <n v="5"/>
    <n v="4"/>
    <n v="4"/>
    <n v="5"/>
    <n v="5"/>
    <s v="Need to look into how feedback is being recorded at my site"/>
    <m/>
  </r>
  <r>
    <x v="412"/>
    <d v="2023-02-16T14:26:21"/>
    <x v="0"/>
    <x v="4"/>
    <x v="53"/>
    <x v="2"/>
    <n v="4"/>
    <n v="4"/>
    <n v="5"/>
    <n v="5"/>
    <n v="5"/>
    <n v="5"/>
    <n v="4"/>
    <n v="4"/>
    <n v="4"/>
    <n v="4"/>
    <n v="5"/>
    <n v="5"/>
    <n v="5"/>
    <m/>
    <m/>
  </r>
  <r>
    <x v="413"/>
    <d v="2023-02-16T14:26:41"/>
    <x v="0"/>
    <x v="4"/>
    <x v="53"/>
    <x v="2"/>
    <n v="5"/>
    <n v="5"/>
    <n v="5"/>
    <n v="5"/>
    <n v="5"/>
    <n v="5"/>
    <n v="5"/>
    <n v="4"/>
    <n v="4"/>
    <n v="4"/>
    <n v="5"/>
    <n v="5"/>
    <n v="5"/>
    <s v="Tips on improving listening skills and keeping focused"/>
    <m/>
  </r>
  <r>
    <x v="414"/>
    <d v="2023-02-16T14:27:02"/>
    <x v="0"/>
    <x v="4"/>
    <x v="53"/>
    <x v="2"/>
    <n v="4"/>
    <n v="4"/>
    <n v="4"/>
    <n v="4"/>
    <n v="4"/>
    <n v="4"/>
    <n v="4"/>
    <n v="4"/>
    <n v="4"/>
    <n v="4"/>
    <n v="4"/>
    <n v="5"/>
    <n v="3"/>
    <s v="Customer service is a key part in all our roles"/>
    <s v="None"/>
  </r>
  <r>
    <x v="415"/>
    <d v="2023-02-16T14:27:05"/>
    <x v="0"/>
    <x v="4"/>
    <x v="53"/>
    <x v="2"/>
    <n v="5"/>
    <n v="5"/>
    <n v="5"/>
    <n v="5"/>
    <n v="5"/>
    <n v="5"/>
    <n v="5"/>
    <n v="4"/>
    <n v="5"/>
    <n v="4"/>
    <n v="5"/>
    <n v="5"/>
    <n v="5"/>
    <s v="I feel confident to complete my assessment tasks after a quality, informative session. "/>
    <s v="This was a very enjoyable session, with more engagement between participants than normal. I enjoyed the conversations, Facilitator was a great, engaging facilitator, with great knowledge of the topic. "/>
  </r>
  <r>
    <x v="416"/>
    <d v="2023-02-16T14:27:05"/>
    <x v="0"/>
    <x v="4"/>
    <x v="53"/>
    <x v="2"/>
    <n v="5"/>
    <n v="5"/>
    <n v="5"/>
    <n v="5"/>
    <n v="5"/>
    <n v="5"/>
    <n v="5"/>
    <n v="5"/>
    <n v="5"/>
    <n v="5"/>
    <n v="5"/>
    <n v="3"/>
    <n v="5"/>
    <s v="Self reflection"/>
    <m/>
  </r>
  <r>
    <x v="417"/>
    <d v="2023-02-16T14:27:08"/>
    <x v="0"/>
    <x v="4"/>
    <x v="53"/>
    <x v="2"/>
    <n v="4"/>
    <n v="4"/>
    <n v="4"/>
    <n v="4"/>
    <n v="4"/>
    <n v="4"/>
    <n v="4"/>
    <n v="4"/>
    <n v="3"/>
    <n v="4"/>
    <n v="4"/>
    <n v="5"/>
    <n v="5"/>
    <s v="customer service is important. it exists in roles even when you don't expect it does"/>
    <m/>
  </r>
  <r>
    <x v="418"/>
    <d v="2023-02-16T14:27:21"/>
    <x v="0"/>
    <x v="4"/>
    <x v="53"/>
    <x v="2"/>
    <n v="4"/>
    <n v="4"/>
    <n v="4"/>
    <n v="4"/>
    <n v="4"/>
    <n v="4"/>
    <n v="4"/>
    <n v="4"/>
    <n v="4"/>
    <n v="4"/>
    <n v="4"/>
    <n v="5"/>
    <n v="5"/>
    <s v="Facilitator is a great facilitator"/>
    <s v="Please make the course and session a drop down field not free form fields"/>
  </r>
  <r>
    <x v="419"/>
    <d v="2023-02-16T14:27:51"/>
    <x v="0"/>
    <x v="4"/>
    <x v="53"/>
    <x v="2"/>
    <n v="5"/>
    <n v="5"/>
    <n v="5"/>
    <n v="5"/>
    <n v="5"/>
    <n v="5"/>
    <n v="5"/>
    <n v="5"/>
    <n v="5"/>
    <n v="5"/>
    <n v="4"/>
    <n v="5"/>
    <n v="5"/>
    <m/>
    <m/>
  </r>
  <r>
    <x v="420"/>
    <d v="2023-02-16T14:27:52"/>
    <x v="0"/>
    <x v="4"/>
    <x v="53"/>
    <x v="2"/>
    <n v="5"/>
    <n v="5"/>
    <n v="5"/>
    <n v="5"/>
    <n v="5"/>
    <n v="5"/>
    <n v="5"/>
    <n v="5"/>
    <n v="5"/>
    <n v="5"/>
    <n v="5"/>
    <n v="5"/>
    <n v="5"/>
    <s v="I enjoyed the chats today"/>
    <m/>
  </r>
  <r>
    <x v="421"/>
    <d v="2023-02-16T14:28:40"/>
    <x v="0"/>
    <x v="4"/>
    <x v="53"/>
    <x v="2"/>
    <n v="5"/>
    <n v="5"/>
    <n v="5"/>
    <n v="5"/>
    <n v="5"/>
    <n v="5"/>
    <n v="5"/>
    <n v="5"/>
    <n v="5"/>
    <n v="5"/>
    <n v="5"/>
    <n v="5"/>
    <n v="5"/>
    <s v="We are representing our place of work and how we interact with customers reflects the impression that they have of our workplace"/>
    <s v="I really enjoyed today's session "/>
  </r>
  <r>
    <x v="422"/>
    <d v="2023-02-16T14:28:56"/>
    <x v="0"/>
    <x v="4"/>
    <x v="53"/>
    <x v="2"/>
    <n v="4"/>
    <n v="4"/>
    <n v="4"/>
    <n v="4"/>
    <n v="4"/>
    <n v="4"/>
    <n v="4"/>
    <n v="5"/>
    <n v="4"/>
    <n v="4"/>
    <n v="4"/>
    <n v="3"/>
    <n v="5"/>
    <m/>
    <m/>
  </r>
  <r>
    <x v="423"/>
    <d v="2023-02-16T14:29:11"/>
    <x v="0"/>
    <x v="4"/>
    <x v="53"/>
    <x v="2"/>
    <n v="4"/>
    <n v="4"/>
    <n v="5"/>
    <n v="5"/>
    <n v="5"/>
    <n v="5"/>
    <n v="5"/>
    <n v="4"/>
    <n v="4"/>
    <n v="4"/>
    <n v="4"/>
    <n v="5"/>
    <n v="5"/>
    <s v="Strategies to Active Listening"/>
    <m/>
  </r>
  <r>
    <x v="424"/>
    <d v="2023-02-16T14:44:44"/>
    <x v="0"/>
    <x v="4"/>
    <x v="53"/>
    <x v="2"/>
    <n v="5"/>
    <n v="5"/>
    <n v="4"/>
    <n v="4"/>
    <n v="5"/>
    <n v="5"/>
    <n v="5"/>
    <n v="5"/>
    <n v="5"/>
    <n v="5"/>
    <n v="5"/>
    <n v="3"/>
    <n v="5"/>
    <s v="actively listening - very important and knowing it how it feels not to be listened too is really uncomfortable"/>
    <m/>
  </r>
  <r>
    <x v="425"/>
    <d v="2023-02-23T12:28:43"/>
    <x v="0"/>
    <x v="1"/>
    <x v="54"/>
    <x v="2"/>
    <n v="4"/>
    <n v="4"/>
    <n v="5"/>
    <n v="5"/>
    <n v="5"/>
    <n v="5"/>
    <n v="5"/>
    <n v="4"/>
    <n v="4"/>
    <n v="5"/>
    <n v="5"/>
    <n v="5"/>
    <n v="5"/>
    <s v="everyone has different thinking styles but none are wrong or right"/>
    <s v="`"/>
  </r>
  <r>
    <x v="426"/>
    <d v="2023-02-23T12:28:44"/>
    <x v="0"/>
    <x v="1"/>
    <x v="54"/>
    <x v="2"/>
    <n v="4"/>
    <n v="4"/>
    <n v="4"/>
    <n v="4"/>
    <n v="4"/>
    <n v="4"/>
    <n v="4"/>
    <n v="4"/>
    <n v="4"/>
    <n v="4"/>
    <n v="4"/>
    <n v="5"/>
    <n v="3"/>
    <s v="How to support those who need assistance with their critical and creative thinking"/>
    <m/>
  </r>
  <r>
    <x v="427"/>
    <d v="2023-02-23T12:29:25"/>
    <x v="0"/>
    <x v="1"/>
    <x v="54"/>
    <x v="2"/>
    <n v="4"/>
    <n v="3"/>
    <n v="4"/>
    <n v="3"/>
    <n v="3"/>
    <n v="4"/>
    <n v="4"/>
    <n v="4"/>
    <n v="3"/>
    <n v="4"/>
    <n v="4"/>
    <n v="3"/>
    <n v="3"/>
    <m/>
    <m/>
  </r>
  <r>
    <x v="428"/>
    <d v="2023-02-23T12:29:26"/>
    <x v="0"/>
    <x v="1"/>
    <x v="54"/>
    <x v="2"/>
    <n v="4"/>
    <n v="4"/>
    <n v="4"/>
    <n v="4"/>
    <n v="4"/>
    <n v="4"/>
    <n v="4"/>
    <n v="4"/>
    <n v="4"/>
    <n v="4"/>
    <n v="4"/>
    <n v="3"/>
    <n v="3"/>
    <m/>
    <m/>
  </r>
  <r>
    <x v="429"/>
    <d v="2023-02-23T12:30:13"/>
    <x v="0"/>
    <x v="1"/>
    <x v="54"/>
    <x v="2"/>
    <n v="4"/>
    <n v="4"/>
    <n v="4"/>
    <n v="4"/>
    <n v="4"/>
    <n v="4"/>
    <n v="4"/>
    <n v="4"/>
    <n v="4"/>
    <n v="4"/>
    <n v="4"/>
    <n v="3"/>
    <n v="3"/>
    <s v="critical thinking vs creative thinking"/>
    <m/>
  </r>
  <r>
    <x v="430"/>
    <d v="2023-02-23T12:30:35"/>
    <x v="0"/>
    <x v="1"/>
    <x v="54"/>
    <x v="2"/>
    <n v="4"/>
    <n v="4"/>
    <n v="5"/>
    <n v="5"/>
    <n v="5"/>
    <n v="5"/>
    <n v="5"/>
    <n v="5"/>
    <n v="5"/>
    <n v="4"/>
    <n v="5"/>
    <n v="3"/>
    <n v="3"/>
    <s v="Explanation of the difference between critical and creative thinking"/>
    <m/>
  </r>
  <r>
    <x v="431"/>
    <d v="2023-02-23T12:31:43"/>
    <x v="0"/>
    <x v="1"/>
    <x v="54"/>
    <x v="2"/>
    <n v="4"/>
    <n v="4"/>
    <n v="5"/>
    <n v="5"/>
    <n v="5"/>
    <n v="5"/>
    <n v="4"/>
    <n v="4"/>
    <n v="4"/>
    <n v="4"/>
    <n v="5"/>
    <n v="3"/>
    <n v="3"/>
    <s v="understanding critical and creative thinking and how they go together to help team members"/>
    <m/>
  </r>
  <r>
    <x v="432"/>
    <d v="2023-02-23T12:33:26"/>
    <x v="0"/>
    <x v="1"/>
    <x v="54"/>
    <x v="2"/>
    <n v="3"/>
    <n v="4"/>
    <n v="4"/>
    <n v="4"/>
    <n v="5"/>
    <n v="4"/>
    <n v="5"/>
    <n v="3"/>
    <n v="4"/>
    <n v="5"/>
    <n v="5"/>
    <n v="3"/>
    <n v="3"/>
    <m/>
    <m/>
  </r>
  <r>
    <x v="433"/>
    <d v="2023-03-02T14:25:21"/>
    <x v="0"/>
    <x v="1"/>
    <x v="55"/>
    <x v="2"/>
    <n v="4"/>
    <n v="4"/>
    <n v="4"/>
    <n v="4"/>
    <n v="4"/>
    <n v="4"/>
    <n v="4"/>
    <n v="4"/>
    <n v="4"/>
    <n v="4"/>
    <n v="4"/>
    <n v="3"/>
    <n v="3"/>
    <m/>
    <m/>
  </r>
  <r>
    <x v="434"/>
    <d v="2023-03-02T14:25:32"/>
    <x v="0"/>
    <x v="0"/>
    <x v="55"/>
    <x v="2"/>
    <n v="5"/>
    <n v="5"/>
    <n v="5"/>
    <n v="5"/>
    <n v="5"/>
    <n v="5"/>
    <n v="5"/>
    <n v="4"/>
    <n v="4"/>
    <n v="5"/>
    <n v="5"/>
    <n v="5"/>
    <n v="5"/>
    <m/>
    <m/>
  </r>
  <r>
    <x v="435"/>
    <d v="2023-03-02T14:26:31"/>
    <x v="0"/>
    <x v="1"/>
    <x v="55"/>
    <x v="2"/>
    <n v="5"/>
    <n v="5"/>
    <n v="5"/>
    <n v="5"/>
    <n v="4"/>
    <n v="4"/>
    <n v="5"/>
    <n v="5"/>
    <n v="5"/>
    <n v="4"/>
    <n v="4"/>
    <n v="4"/>
    <n v="3"/>
    <s v="EI covers both interpersonal &amp; intrapersonal skills"/>
    <s v="Great session- good to hear different perspectives from participants"/>
  </r>
  <r>
    <x v="436"/>
    <d v="2023-03-02T14:26:39"/>
    <x v="0"/>
    <x v="1"/>
    <x v="55"/>
    <x v="2"/>
    <n v="5"/>
    <n v="5"/>
    <n v="5"/>
    <n v="4"/>
    <n v="5"/>
    <n v="5"/>
    <n v="5"/>
    <n v="5"/>
    <n v="5"/>
    <n v="5"/>
    <n v="5"/>
    <n v="3"/>
    <n v="3"/>
    <m/>
    <m/>
  </r>
  <r>
    <x v="437"/>
    <d v="2023-03-02T14:26:39"/>
    <x v="0"/>
    <x v="1"/>
    <x v="55"/>
    <x v="2"/>
    <n v="5"/>
    <n v="5"/>
    <n v="5"/>
    <n v="5"/>
    <n v="5"/>
    <n v="5"/>
    <n v="5"/>
    <n v="1"/>
    <n v="1"/>
    <n v="4"/>
    <n v="5"/>
    <n v="5"/>
    <n v="5"/>
    <s v="More work on recognising expressions"/>
    <s v="Another good and fun session with Facilitator. Thanks!"/>
  </r>
  <r>
    <x v="438"/>
    <d v="2023-03-02T14:27:12"/>
    <x v="0"/>
    <x v="1"/>
    <x v="55"/>
    <x v="2"/>
    <n v="5"/>
    <n v="5"/>
    <n v="5"/>
    <n v="5"/>
    <n v="5"/>
    <n v="5"/>
    <n v="5"/>
    <n v="4"/>
    <n v="4"/>
    <n v="5"/>
    <n v="5"/>
    <n v="5"/>
    <n v="5"/>
    <m/>
    <s v="Great topic, very interesting and important. "/>
  </r>
  <r>
    <x v="439"/>
    <d v="2023-03-02T14:27:49"/>
    <x v="0"/>
    <x v="1"/>
    <x v="55"/>
    <x v="2"/>
    <n v="4"/>
    <n v="4"/>
    <n v="4"/>
    <n v="4"/>
    <n v="4"/>
    <n v="4"/>
    <n v="4"/>
    <n v="4"/>
    <n v="4"/>
    <n v="4"/>
    <n v="4"/>
    <n v="3"/>
    <n v="3"/>
    <s v="Differences in High /Low Emotional Intelligence"/>
    <s v="Was great to do some reflection on myself and the workplace "/>
  </r>
  <r>
    <x v="440"/>
    <d v="2023-03-02T14:28:47"/>
    <x v="0"/>
    <x v="0"/>
    <x v="55"/>
    <x v="2"/>
    <n v="5"/>
    <n v="5"/>
    <n v="5"/>
    <n v="5"/>
    <n v="5"/>
    <n v="4"/>
    <n v="5"/>
    <n v="5"/>
    <n v="5"/>
    <n v="5"/>
    <n v="5"/>
    <n v="5"/>
    <n v="5"/>
    <s v="learn self-awareness of EI weakness and strength, how to apply at workplace. "/>
    <m/>
  </r>
  <r>
    <x v="441"/>
    <d v="2023-03-02T14:30:12"/>
    <x v="0"/>
    <x v="1"/>
    <x v="55"/>
    <x v="2"/>
    <n v="5"/>
    <n v="5"/>
    <n v="5"/>
    <n v="5"/>
    <n v="5"/>
    <n v="5"/>
    <n v="5"/>
    <n v="5"/>
    <n v="5"/>
    <n v="5"/>
    <n v="5"/>
    <n v="5"/>
    <n v="5"/>
    <s v="Need improvement and understanding of Emotional intelligence."/>
    <m/>
  </r>
  <r>
    <x v="442"/>
    <d v="2023-03-07T14:32:10"/>
    <x v="0"/>
    <x v="0"/>
    <x v="56"/>
    <x v="2"/>
    <n v="5"/>
    <n v="5"/>
    <n v="5"/>
    <n v="5"/>
    <n v="5"/>
    <n v="5"/>
    <n v="5"/>
    <n v="5"/>
    <n v="5"/>
    <n v="5"/>
    <n v="5"/>
    <n v="5"/>
    <n v="5"/>
    <m/>
    <m/>
  </r>
  <r>
    <x v="443"/>
    <d v="2023-03-07T14:33:07"/>
    <x v="0"/>
    <x v="0"/>
    <x v="57"/>
    <x v="2"/>
    <n v="4"/>
    <n v="4"/>
    <n v="4"/>
    <n v="4"/>
    <n v="4"/>
    <n v="4"/>
    <n v="4"/>
    <n v="5"/>
    <n v="4"/>
    <n v="4"/>
    <n v="4"/>
    <n v="3"/>
    <n v="3"/>
    <m/>
    <m/>
  </r>
  <r>
    <x v="444"/>
    <d v="2023-03-07T14:33:08"/>
    <x v="0"/>
    <x v="0"/>
    <x v="56"/>
    <x v="2"/>
    <n v="4"/>
    <n v="4"/>
    <n v="4"/>
    <n v="4"/>
    <n v="4"/>
    <n v="4"/>
    <n v="4"/>
    <n v="4"/>
    <n v="4"/>
    <n v="4"/>
    <n v="4"/>
    <n v="3"/>
    <n v="3"/>
    <s v="to be proactive in my own personal development and management of stresses"/>
    <m/>
  </r>
  <r>
    <x v="445"/>
    <d v="2023-03-07T14:33:43"/>
    <x v="0"/>
    <x v="0"/>
    <x v="56"/>
    <x v="2"/>
    <n v="4"/>
    <n v="4"/>
    <n v="4"/>
    <n v="4"/>
    <n v="4"/>
    <n v="4"/>
    <n v="4"/>
    <n v="4"/>
    <n v="4"/>
    <n v="4"/>
    <n v="4"/>
    <n v="3"/>
    <n v="3"/>
    <s v="Managing your time well makes you a more effective employee and leader"/>
    <m/>
  </r>
  <r>
    <x v="446"/>
    <d v="2023-03-07T14:33:56"/>
    <x v="0"/>
    <x v="0"/>
    <x v="56"/>
    <x v="2"/>
    <n v="4"/>
    <n v="5"/>
    <n v="4"/>
    <n v="5"/>
    <n v="5"/>
    <n v="5"/>
    <n v="5"/>
    <n v="5"/>
    <n v="5"/>
    <n v="5"/>
    <n v="5"/>
    <n v="5"/>
    <n v="3"/>
    <s v="360 degree feedback, how to deal with stress"/>
    <m/>
  </r>
  <r>
    <x v="447"/>
    <d v="2023-03-07T14:34:14"/>
    <x v="0"/>
    <x v="0"/>
    <x v="56"/>
    <x v="2"/>
    <n v="5"/>
    <n v="5"/>
    <n v="5"/>
    <n v="5"/>
    <n v="5"/>
    <n v="5"/>
    <n v="4"/>
    <n v="5"/>
    <n v="5"/>
    <n v="5"/>
    <n v="4"/>
    <n v="5"/>
    <n v="5"/>
    <s v="some of the activities from today's session directly relate to my role and i am going to undertake these with my team, especially the Johari method."/>
    <m/>
  </r>
  <r>
    <x v="448"/>
    <d v="2023-03-07T14:52:56"/>
    <x v="0"/>
    <x v="0"/>
    <x v="56"/>
    <x v="2"/>
    <n v="5"/>
    <n v="5"/>
    <n v="4"/>
    <n v="4"/>
    <n v="5"/>
    <n v="4"/>
    <n v="5"/>
    <n v="5"/>
    <n v="5"/>
    <n v="5"/>
    <n v="5"/>
    <n v="5"/>
    <n v="5"/>
    <m/>
    <m/>
  </r>
  <r>
    <x v="449"/>
    <d v="2023-03-16T14:23:30"/>
    <x v="0"/>
    <x v="1"/>
    <x v="58"/>
    <x v="2"/>
    <n v="4"/>
    <n v="5"/>
    <n v="5"/>
    <n v="5"/>
    <n v="5"/>
    <n v="5"/>
    <n v="4"/>
    <n v="5"/>
    <n v="5"/>
    <n v="5"/>
    <n v="5"/>
    <n v="3"/>
    <n v="3"/>
    <s v="Important to have difficult conversations and not avoid them, try and remove the emotion and practice"/>
    <s v="I am wondering how easy the assignment will be to complete without a workbook "/>
  </r>
  <r>
    <x v="450"/>
    <d v="2023-03-16T14:24:09"/>
    <x v="0"/>
    <x v="1"/>
    <x v="58"/>
    <x v="2"/>
    <n v="5"/>
    <n v="5"/>
    <n v="5"/>
    <n v="5"/>
    <n v="5"/>
    <n v="5"/>
    <n v="5"/>
    <n v="4"/>
    <n v="4"/>
    <n v="5"/>
    <n v="5"/>
    <n v="3"/>
    <n v="5"/>
    <s v="Practice conversations with someone, not just in your head"/>
    <s v="I really enjoy Facilitator as a Facilitator, she is very engaging and easy to follow. "/>
  </r>
  <r>
    <x v="451"/>
    <d v="2023-03-16T14:24:09"/>
    <x v="0"/>
    <x v="1"/>
    <x v="58"/>
    <x v="2"/>
    <n v="5"/>
    <n v="5"/>
    <n v="4"/>
    <n v="5"/>
    <n v="5"/>
    <n v="5"/>
    <n v="5"/>
    <n v="5"/>
    <n v="5"/>
    <n v="4"/>
    <n v="4"/>
    <n v="3"/>
    <n v="3"/>
    <s v="that i have to prepare beforehand and work on my confidence"/>
    <m/>
  </r>
  <r>
    <x v="452"/>
    <d v="2023-03-16T14:24:16"/>
    <x v="0"/>
    <x v="1"/>
    <x v="58"/>
    <x v="2"/>
    <n v="4"/>
    <n v="5"/>
    <n v="5"/>
    <n v="5"/>
    <n v="5"/>
    <n v="5"/>
    <n v="4"/>
    <n v="3"/>
    <n v="3"/>
    <n v="4"/>
    <n v="4"/>
    <n v="3"/>
    <n v="3"/>
    <m/>
    <s v="Not sure that all the aspects that were then asked about in the assessment were covered. It would be useful to work through the topics in the same order that they appear in the assessment, or have the lecturer explain that this is relevant to Assessment Question 1 etc. "/>
  </r>
  <r>
    <x v="453"/>
    <d v="2023-03-16T14:25:52"/>
    <x v="0"/>
    <x v="0"/>
    <x v="58"/>
    <x v="2"/>
    <n v="5"/>
    <n v="5"/>
    <n v="5"/>
    <n v="5"/>
    <n v="5"/>
    <n v="5"/>
    <n v="5"/>
    <n v="5"/>
    <n v="5"/>
    <n v="5"/>
    <n v="5"/>
    <n v="5"/>
    <n v="5"/>
    <s v="Preparation is the key in leading difficult conversations"/>
    <m/>
  </r>
  <r>
    <x v="454"/>
    <d v="2023-03-28T14:34:46"/>
    <x v="0"/>
    <x v="0"/>
    <x v="59"/>
    <x v="2"/>
    <n v="5"/>
    <n v="5"/>
    <n v="5"/>
    <n v="5"/>
    <n v="5"/>
    <n v="5"/>
    <n v="5"/>
    <n v="5"/>
    <n v="5"/>
    <n v="5"/>
    <n v="5"/>
    <n v="5"/>
    <n v="5"/>
    <s v="looking after and prioritizing yourself is important to not burnout and leave energy for your family"/>
    <m/>
  </r>
  <r>
    <x v="455"/>
    <d v="2023-03-28T14:35:01"/>
    <x v="0"/>
    <x v="0"/>
    <x v="59"/>
    <x v="2"/>
    <n v="5"/>
    <n v="5"/>
    <n v="5"/>
    <n v="5"/>
    <n v="5"/>
    <n v="5"/>
    <n v="5"/>
    <n v="5"/>
    <n v="5"/>
    <n v="5"/>
    <n v="5"/>
    <n v="5"/>
    <n v="5"/>
    <m/>
    <m/>
  </r>
  <r>
    <x v="456"/>
    <d v="2023-03-28T14:35:01"/>
    <x v="0"/>
    <x v="0"/>
    <x v="59"/>
    <x v="2"/>
    <n v="5"/>
    <n v="5"/>
    <n v="5"/>
    <n v="5"/>
    <n v="5"/>
    <n v="5"/>
    <n v="5"/>
    <n v="5"/>
    <n v="5"/>
    <n v="5"/>
    <n v="5"/>
    <n v="5"/>
    <n v="5"/>
    <s v="being able to identify my own self stress levels"/>
    <m/>
  </r>
  <r>
    <x v="457"/>
    <d v="2023-03-28T14:35:22"/>
    <x v="0"/>
    <x v="0"/>
    <x v="59"/>
    <x v="2"/>
    <n v="5"/>
    <n v="5"/>
    <n v="5"/>
    <n v="4"/>
    <n v="5"/>
    <n v="5"/>
    <n v="5"/>
    <n v="5"/>
    <n v="5"/>
    <n v="4"/>
    <n v="5"/>
    <n v="5"/>
    <n v="5"/>
    <s v="interesting topic"/>
    <s v="well presented"/>
  </r>
  <r>
    <x v="458"/>
    <d v="2023-03-28T14:35:28"/>
    <x v="0"/>
    <x v="0"/>
    <x v="59"/>
    <x v="2"/>
    <n v="5"/>
    <n v="5"/>
    <n v="5"/>
    <n v="5"/>
    <n v="5"/>
    <n v="5"/>
    <n v="5"/>
    <n v="5"/>
    <n v="5"/>
    <n v="5"/>
    <n v="5"/>
    <n v="5"/>
    <n v="5"/>
    <m/>
    <m/>
  </r>
  <r>
    <x v="459"/>
    <d v="2023-03-28T14:36:19"/>
    <x v="0"/>
    <x v="0"/>
    <x v="59"/>
    <x v="2"/>
    <n v="5"/>
    <n v="4"/>
    <n v="5"/>
    <n v="5"/>
    <n v="5"/>
    <n v="5"/>
    <n v="5"/>
    <n v="5"/>
    <n v="5"/>
    <n v="5"/>
    <n v="5"/>
    <n v="5"/>
    <n v="3"/>
    <s v="Identify symptoms of stress, anxiety and depression, and discussed ways to reduce or control the levels."/>
    <m/>
  </r>
  <r>
    <x v="460"/>
    <d v="2023-03-30T13:55:22"/>
    <x v="0"/>
    <x v="0"/>
    <x v="60"/>
    <x v="2"/>
    <n v="4"/>
    <n v="4"/>
    <n v="4"/>
    <n v="4"/>
    <n v="4"/>
    <n v="4"/>
    <n v="4"/>
    <n v="3"/>
    <n v="5"/>
    <n v="4"/>
    <n v="4"/>
    <n v="5"/>
    <n v="3"/>
    <m/>
    <m/>
  </r>
  <r>
    <x v="461"/>
    <d v="2023-03-30T13:56:39"/>
    <x v="0"/>
    <x v="0"/>
    <x v="60"/>
    <x v="2"/>
    <n v="5"/>
    <n v="5"/>
    <n v="5"/>
    <n v="5"/>
    <n v="5"/>
    <n v="5"/>
    <n v="5"/>
    <n v="4"/>
    <n v="4"/>
    <n v="5"/>
    <n v="5"/>
    <n v="5"/>
    <n v="5"/>
    <m/>
    <m/>
  </r>
  <r>
    <x v="462"/>
    <d v="2023-03-30T13:57:39"/>
    <x v="0"/>
    <x v="0"/>
    <x v="60"/>
    <x v="2"/>
    <n v="4"/>
    <n v="4"/>
    <n v="4"/>
    <n v="4"/>
    <n v="4"/>
    <n v="4"/>
    <n v="4"/>
    <n v="3"/>
    <n v="3"/>
    <n v="4"/>
    <n v="4"/>
    <n v="3"/>
    <n v="3"/>
    <s v="Implementing sustainability in the workplace "/>
    <m/>
  </r>
  <r>
    <x v="463"/>
    <d v="2023-03-30T13:58:11"/>
    <x v="0"/>
    <x v="0"/>
    <x v="60"/>
    <x v="2"/>
    <n v="5"/>
    <n v="5"/>
    <n v="5"/>
    <n v="5"/>
    <n v="5"/>
    <n v="5"/>
    <n v="5"/>
    <n v="4"/>
    <n v="4"/>
    <n v="5"/>
    <n v="5"/>
    <n v="5"/>
    <n v="5"/>
    <s v="we all have a role in sustainability of our workplace."/>
    <m/>
  </r>
  <r>
    <x v="464"/>
    <d v="2023-04-05T13:59:09"/>
    <x v="0"/>
    <x v="1"/>
    <x v="61"/>
    <x v="2"/>
    <n v="5"/>
    <n v="5"/>
    <n v="5"/>
    <n v="5"/>
    <n v="5"/>
    <n v="5"/>
    <n v="5"/>
    <n v="4"/>
    <n v="4"/>
    <n v="5"/>
    <n v="4"/>
    <n v="3"/>
    <n v="3"/>
    <s v="customers can be a variety of stakeholders"/>
    <s v="-"/>
  </r>
  <r>
    <x v="465"/>
    <d v="2023-04-05T13:59:34"/>
    <x v="0"/>
    <x v="1"/>
    <x v="61"/>
    <x v="2"/>
    <n v="4"/>
    <n v="5"/>
    <n v="5"/>
    <n v="5"/>
    <n v="5"/>
    <n v="5"/>
    <n v="5"/>
    <n v="5"/>
    <n v="5"/>
    <n v="5"/>
    <n v="5"/>
    <n v="5"/>
    <n v="5"/>
    <m/>
    <m/>
  </r>
  <r>
    <x v="466"/>
    <d v="2023-04-05T13:59:38"/>
    <x v="0"/>
    <x v="1"/>
    <x v="61"/>
    <x v="2"/>
    <n v="5"/>
    <n v="5"/>
    <n v="5"/>
    <n v="5"/>
    <n v="5"/>
    <n v="5"/>
    <n v="5"/>
    <n v="1"/>
    <n v="1"/>
    <n v="5"/>
    <n v="5"/>
    <n v="5"/>
    <n v="5"/>
    <m/>
    <m/>
  </r>
  <r>
    <x v="467"/>
    <d v="2023-04-05T13:59:45"/>
    <x v="0"/>
    <x v="1"/>
    <x v="61"/>
    <x v="2"/>
    <n v="4"/>
    <n v="4"/>
    <n v="4"/>
    <n v="4"/>
    <n v="4"/>
    <n v="4"/>
    <n v="4"/>
    <n v="4"/>
    <n v="4"/>
    <n v="4"/>
    <n v="4"/>
    <n v="3"/>
    <n v="3"/>
    <m/>
    <m/>
  </r>
  <r>
    <x v="468"/>
    <d v="2023-04-05T13:59:52"/>
    <x v="0"/>
    <x v="1"/>
    <x v="61"/>
    <x v="2"/>
    <n v="4"/>
    <n v="4"/>
    <n v="4"/>
    <n v="4"/>
    <n v="4"/>
    <n v="4"/>
    <n v="4"/>
    <n v="4"/>
    <n v="4"/>
    <n v="4"/>
    <n v="4"/>
    <n v="3"/>
    <n v="3"/>
    <s v="Customer Service - a range of factors to consider"/>
    <m/>
  </r>
  <r>
    <x v="469"/>
    <d v="2023-04-05T13:59:57"/>
    <x v="0"/>
    <x v="1"/>
    <x v="61"/>
    <x v="2"/>
    <n v="5"/>
    <n v="5"/>
    <n v="5"/>
    <n v="5"/>
    <n v="5"/>
    <n v="5"/>
    <n v="5"/>
    <n v="5"/>
    <n v="5"/>
    <n v="5"/>
    <n v="5"/>
    <n v="5"/>
    <n v="5"/>
    <s v="how to implement customer service strategies in my workplace and what to consider"/>
    <m/>
  </r>
  <r>
    <x v="470"/>
    <d v="2023-04-05T14:00:44"/>
    <x v="0"/>
    <x v="1"/>
    <x v="61"/>
    <x v="2"/>
    <n v="5"/>
    <n v="4"/>
    <n v="5"/>
    <n v="5"/>
    <n v="5"/>
    <n v="5"/>
    <n v="5"/>
    <n v="3"/>
    <n v="3"/>
    <n v="4"/>
    <n v="4"/>
    <n v="5"/>
    <n v="4"/>
    <m/>
    <s v="I found this topic a little too school/site focussed. Working in a corporate environment (and without a background in schools) I found some of this hard to relate to and provide relevant examples for. "/>
  </r>
  <r>
    <x v="471"/>
    <d v="2023-04-05T14:01:05"/>
    <x v="0"/>
    <x v="1"/>
    <x v="61"/>
    <x v="2"/>
    <n v="4"/>
    <n v="4"/>
    <n v="4"/>
    <n v="4"/>
    <n v="4"/>
    <n v="4"/>
    <n v="4"/>
    <n v="4"/>
    <n v="4"/>
    <n v="4"/>
    <n v="4"/>
    <n v="3"/>
    <n v="3"/>
    <m/>
    <m/>
  </r>
  <r>
    <x v="472"/>
    <d v="2023-04-05T14:03:26"/>
    <x v="0"/>
    <x v="0"/>
    <x v="61"/>
    <x v="2"/>
    <n v="5"/>
    <n v="5"/>
    <n v="5"/>
    <n v="4"/>
    <n v="5"/>
    <n v="4"/>
    <n v="5"/>
    <n v="5"/>
    <n v="5"/>
    <n v="5"/>
    <n v="4"/>
    <n v="5"/>
    <n v="3"/>
    <m/>
    <m/>
  </r>
  <r>
    <x v="473"/>
    <d v="2023-04-05T14:04:02"/>
    <x v="0"/>
    <x v="1"/>
    <x v="61"/>
    <x v="2"/>
    <n v="5"/>
    <n v="4"/>
    <n v="5"/>
    <n v="5"/>
    <n v="4"/>
    <n v="5"/>
    <n v="4"/>
    <n v="4"/>
    <n v="4"/>
    <n v="4"/>
    <n v="4"/>
    <n v="3"/>
    <n v="3"/>
    <s v="consolidation process with my team"/>
    <m/>
  </r>
  <r>
    <x v="474"/>
    <d v="2023-04-05T14:04:08"/>
    <x v="0"/>
    <x v="1"/>
    <x v="61"/>
    <x v="2"/>
    <n v="4"/>
    <n v="4"/>
    <n v="4"/>
    <n v="4"/>
    <n v="4"/>
    <n v="4"/>
    <n v="4"/>
    <n v="4"/>
    <n v="4"/>
    <n v="4"/>
    <n v="4"/>
    <n v="3"/>
    <n v="3"/>
    <m/>
    <m/>
  </r>
  <r>
    <x v="475"/>
    <d v="2023-05-02T14:26:28"/>
    <x v="0"/>
    <x v="0"/>
    <x v="62"/>
    <x v="2"/>
    <n v="5"/>
    <n v="5"/>
    <n v="5"/>
    <n v="5"/>
    <n v="5"/>
    <n v="5"/>
    <n v="5"/>
    <n v="4"/>
    <n v="4"/>
    <n v="5"/>
    <n v="4"/>
    <n v="5"/>
    <n v="5"/>
    <m/>
    <m/>
  </r>
  <r>
    <x v="476"/>
    <d v="2023-05-02T14:26:59"/>
    <x v="0"/>
    <x v="0"/>
    <x v="62"/>
    <x v="2"/>
    <n v="4"/>
    <n v="4"/>
    <n v="4"/>
    <n v="4"/>
    <n v="5"/>
    <n v="4"/>
    <n v="5"/>
    <n v="4"/>
    <n v="4"/>
    <n v="4"/>
    <n v="4"/>
    <n v="3"/>
    <n v="3"/>
    <m/>
    <m/>
  </r>
  <r>
    <x v="477"/>
    <d v="2023-05-02T14:27:06"/>
    <x v="0"/>
    <x v="0"/>
    <x v="62"/>
    <x v="2"/>
    <n v="4"/>
    <n v="4"/>
    <n v="4"/>
    <n v="4"/>
    <n v="4"/>
    <n v="4"/>
    <n v="4"/>
    <n v="4"/>
    <n v="4"/>
    <n v="4"/>
    <n v="4"/>
    <n v="3"/>
    <n v="3"/>
    <m/>
    <m/>
  </r>
  <r>
    <x v="478"/>
    <d v="2023-05-02T14:27:30"/>
    <x v="0"/>
    <x v="0"/>
    <x v="62"/>
    <x v="2"/>
    <n v="4"/>
    <n v="4"/>
    <n v="5"/>
    <n v="4"/>
    <n v="5"/>
    <n v="5"/>
    <n v="4"/>
    <n v="4"/>
    <n v="4"/>
    <n v="5"/>
    <n v="5"/>
    <n v="3"/>
    <n v="5"/>
    <m/>
    <m/>
  </r>
  <r>
    <x v="479"/>
    <d v="2023-05-02T14:27:34"/>
    <x v="0"/>
    <x v="0"/>
    <x v="62"/>
    <x v="2"/>
    <n v="5"/>
    <n v="5"/>
    <n v="5"/>
    <n v="5"/>
    <n v="5"/>
    <n v="5"/>
    <n v="4"/>
    <n v="4"/>
    <n v="4"/>
    <n v="5"/>
    <n v="4"/>
    <n v="3"/>
    <n v="3"/>
    <s v="Team/Group plan"/>
    <m/>
  </r>
  <r>
    <x v="480"/>
    <d v="2023-05-02T14:28:13"/>
    <x v="0"/>
    <x v="0"/>
    <x v="62"/>
    <x v="2"/>
    <n v="5"/>
    <n v="5"/>
    <n v="5"/>
    <n v="5"/>
    <n v="5"/>
    <n v="5"/>
    <n v="5"/>
    <n v="4"/>
    <n v="5"/>
    <n v="5"/>
    <n v="5"/>
    <n v="5"/>
    <n v="5"/>
    <s v="Grow Coaching Method"/>
    <s v="Learnt a lot about how to manage teams - good session. Enjoyed it."/>
  </r>
  <r>
    <x v="481"/>
    <d v="2023-05-02T14:28:22"/>
    <x v="0"/>
    <x v="0"/>
    <x v="62"/>
    <x v="2"/>
    <n v="5"/>
    <n v="5"/>
    <n v="5"/>
    <n v="5"/>
    <n v="5"/>
    <n v="5"/>
    <n v="5"/>
    <n v="4"/>
    <n v="4"/>
    <n v="5"/>
    <n v="5"/>
    <n v="5"/>
    <n v="5"/>
    <m/>
    <m/>
  </r>
  <r>
    <x v="482"/>
    <d v="2023-05-02T14:28:35"/>
    <x v="0"/>
    <x v="0"/>
    <x v="62"/>
    <x v="2"/>
    <n v="5"/>
    <n v="5"/>
    <n v="5"/>
    <n v="4"/>
    <n v="5"/>
    <n v="5"/>
    <n v="5"/>
    <n v="5"/>
    <n v="5"/>
    <n v="4"/>
    <n v="4"/>
    <n v="5"/>
    <n v="5"/>
    <s v="Providing feedback rules, no sandwiches. when giving negative feedback, explain the feedback, provide preferred process. "/>
    <s v="Thanks Facilitator"/>
  </r>
  <r>
    <x v="483"/>
    <d v="2023-05-02T14:28:37"/>
    <x v="0"/>
    <x v="0"/>
    <x v="62"/>
    <x v="2"/>
    <n v="3"/>
    <n v="4"/>
    <n v="4"/>
    <n v="3"/>
    <n v="4"/>
    <n v="4"/>
    <n v="4"/>
    <n v="3"/>
    <n v="3"/>
    <n v="4"/>
    <n v="4"/>
    <n v="3"/>
    <n v="4"/>
    <s v="Team/Group work plan"/>
    <m/>
  </r>
  <r>
    <x v="484"/>
    <d v="2023-05-02T14:28:39"/>
    <x v="0"/>
    <x v="0"/>
    <x v="62"/>
    <x v="2"/>
    <n v="4"/>
    <n v="4"/>
    <n v="4"/>
    <n v="4"/>
    <n v="4"/>
    <n v="4"/>
    <n v="4"/>
    <n v="3"/>
    <n v="3"/>
    <n v="4"/>
    <n v="4"/>
    <n v="3"/>
    <n v="3"/>
    <s v="Ideas on how to lead in different situations. "/>
    <m/>
  </r>
  <r>
    <x v="485"/>
    <d v="2023-05-02T14:28:52"/>
    <x v="0"/>
    <x v="0"/>
    <x v="62"/>
    <x v="2"/>
    <n v="5"/>
    <n v="5"/>
    <n v="5"/>
    <n v="5"/>
    <n v="5"/>
    <n v="5"/>
    <n v="5"/>
    <n v="4"/>
    <n v="4"/>
    <n v="5"/>
    <n v="5"/>
    <n v="5"/>
    <n v="5"/>
    <s v="I really enjoy Facilitator's 'quotes' and how she relates them to real life experiences. "/>
    <m/>
  </r>
  <r>
    <x v="486"/>
    <d v="2023-05-02T15:00:37"/>
    <x v="0"/>
    <x v="0"/>
    <x v="62"/>
    <x v="2"/>
    <n v="5"/>
    <n v="4"/>
    <n v="5"/>
    <n v="4"/>
    <n v="5"/>
    <n v="5"/>
    <n v="5"/>
    <n v="4"/>
    <n v="4"/>
    <n v="4"/>
    <n v="5"/>
    <n v="5"/>
    <n v="3"/>
    <s v="GROW Coaching Tequnique"/>
    <s v="The in class Team / Group Work Plan activity was very useful"/>
  </r>
  <r>
    <x v="487"/>
    <d v="2023-05-04T14:34:17"/>
    <x v="0"/>
    <x v="4"/>
    <x v="63"/>
    <x v="2"/>
    <n v="4"/>
    <n v="4"/>
    <n v="4"/>
    <n v="4"/>
    <n v="4"/>
    <n v="4"/>
    <n v="4"/>
    <n v="4"/>
    <n v="4"/>
    <n v="4"/>
    <n v="4"/>
    <n v="5"/>
    <n v="3"/>
    <m/>
    <m/>
  </r>
  <r>
    <x v="488"/>
    <d v="2023-05-04T14:34:40"/>
    <x v="0"/>
    <x v="4"/>
    <x v="63"/>
    <x v="2"/>
    <n v="5"/>
    <n v="4"/>
    <n v="5"/>
    <n v="5"/>
    <n v="5"/>
    <n v="5"/>
    <n v="5"/>
    <n v="5"/>
    <n v="5"/>
    <n v="5"/>
    <n v="5"/>
    <n v="5"/>
    <n v="5"/>
    <m/>
    <m/>
  </r>
  <r>
    <x v="489"/>
    <d v="2023-05-04T14:34:56"/>
    <x v="0"/>
    <x v="4"/>
    <x v="63"/>
    <x v="2"/>
    <n v="4"/>
    <n v="4"/>
    <n v="4"/>
    <n v="4"/>
    <n v="5"/>
    <n v="4"/>
    <n v="4"/>
    <n v="4"/>
    <n v="5"/>
    <n v="5"/>
    <n v="4"/>
    <n v="3"/>
    <n v="3"/>
    <s v="Prepare for negotiations. Think about communication styles and how it might impact the negotiation."/>
    <m/>
  </r>
  <r>
    <x v="490"/>
    <d v="2023-05-04T14:35:17"/>
    <x v="0"/>
    <x v="4"/>
    <x v="63"/>
    <x v="2"/>
    <n v="5"/>
    <n v="5"/>
    <n v="5"/>
    <n v="5"/>
    <n v="5"/>
    <n v="5"/>
    <n v="5"/>
    <n v="4"/>
    <n v="4"/>
    <n v="5"/>
    <n v="5"/>
    <n v="5"/>
    <n v="5"/>
    <m/>
    <m/>
  </r>
  <r>
    <x v="491"/>
    <d v="2023-05-04T14:35:23"/>
    <x v="0"/>
    <x v="4"/>
    <x v="63"/>
    <x v="2"/>
    <n v="4"/>
    <n v="4"/>
    <n v="5"/>
    <n v="5"/>
    <n v="5"/>
    <n v="5"/>
    <n v="4"/>
    <n v="4"/>
    <n v="4"/>
    <n v="4"/>
    <n v="4"/>
    <n v="5"/>
    <n v="3"/>
    <m/>
    <m/>
  </r>
  <r>
    <x v="492"/>
    <d v="2023-05-04T14:35:31"/>
    <x v="0"/>
    <x v="4"/>
    <x v="63"/>
    <x v="2"/>
    <n v="4"/>
    <n v="4"/>
    <n v="3"/>
    <n v="3"/>
    <n v="3"/>
    <n v="3"/>
    <n v="3"/>
    <n v="2"/>
    <n v="2"/>
    <n v="3"/>
    <n v="3"/>
    <n v="4"/>
    <n v="4"/>
    <m/>
    <m/>
  </r>
  <r>
    <x v="493"/>
    <d v="2023-05-04T14:36:28"/>
    <x v="0"/>
    <x v="4"/>
    <x v="63"/>
    <x v="2"/>
    <n v="4"/>
    <n v="5"/>
    <n v="5"/>
    <n v="5"/>
    <n v="5"/>
    <n v="5"/>
    <n v="5"/>
    <n v="4"/>
    <n v="5"/>
    <n v="5"/>
    <n v="5"/>
    <n v="5"/>
    <n v="5"/>
    <s v="Listening is as important as speaking when negotiating"/>
    <m/>
  </r>
  <r>
    <x v="494"/>
    <d v="2023-05-04T14:36:53"/>
    <x v="0"/>
    <x v="4"/>
    <x v="63"/>
    <x v="2"/>
    <n v="5"/>
    <n v="5"/>
    <n v="5"/>
    <n v="5"/>
    <n v="5"/>
    <n v="5"/>
    <n v="5"/>
    <n v="5"/>
    <n v="5"/>
    <n v="5"/>
    <n v="5"/>
    <n v="5"/>
    <n v="5"/>
    <s v="The need not to assume. The initial reaction is to try to fix the situation, however it's good to be reminded that there are many steps to successful negotiation"/>
    <s v="Given that was a new unit, really good job. It certainly related to my current work place. i thought asking participants early in the session for current examples was a brilliant idea. Allowed the session to be more relevant and I liked how the presenter used what people shared during the session. A job well done! The content was engaging as well, didn't feel overwhelmed"/>
  </r>
  <r>
    <x v="495"/>
    <d v="2023-05-04T14:37:03"/>
    <x v="0"/>
    <x v="4"/>
    <x v="63"/>
    <x v="2"/>
    <n v="5"/>
    <n v="5"/>
    <n v="5"/>
    <n v="5"/>
    <n v="5"/>
    <n v="5"/>
    <n v="5"/>
    <n v="5"/>
    <n v="5"/>
    <n v="5"/>
    <n v="5"/>
    <n v="5"/>
    <n v="5"/>
    <s v="empathy consideration building relationships"/>
    <s v="I didn't print all the necessary papers. Got a little flustered around this. No big deal."/>
  </r>
  <r>
    <x v="496"/>
    <d v="2023-05-09T14:13:43"/>
    <x v="0"/>
    <x v="0"/>
    <x v="64"/>
    <x v="2"/>
    <n v="5"/>
    <n v="5"/>
    <n v="5"/>
    <n v="5"/>
    <n v="5"/>
    <n v="5"/>
    <n v="5"/>
    <n v="5"/>
    <n v="5"/>
    <n v="5"/>
    <n v="5"/>
    <n v="5"/>
    <n v="5"/>
    <m/>
    <m/>
  </r>
  <r>
    <x v="497"/>
    <d v="2023-05-09T14:14:13"/>
    <x v="0"/>
    <x v="0"/>
    <x v="64"/>
    <x v="2"/>
    <n v="4"/>
    <n v="4"/>
    <n v="4"/>
    <n v="4"/>
    <n v="4"/>
    <n v="4"/>
    <n v="4"/>
    <n v="5"/>
    <n v="5"/>
    <n v="4"/>
    <n v="3"/>
    <n v="3"/>
    <n v="3"/>
    <m/>
    <m/>
  </r>
  <r>
    <x v="498"/>
    <d v="2023-05-09T14:14:25"/>
    <x v="0"/>
    <x v="0"/>
    <x v="64"/>
    <x v="2"/>
    <n v="4"/>
    <n v="3"/>
    <n v="4"/>
    <n v="4"/>
    <n v="4"/>
    <n v="4"/>
    <n v="4"/>
    <n v="4"/>
    <n v="4"/>
    <n v="3"/>
    <n v="4"/>
    <n v="3"/>
    <n v="3"/>
    <m/>
    <m/>
  </r>
  <r>
    <x v="499"/>
    <d v="2023-05-09T14:14:29"/>
    <x v="0"/>
    <x v="0"/>
    <x v="64"/>
    <x v="2"/>
    <n v="5"/>
    <n v="5"/>
    <n v="5"/>
    <n v="5"/>
    <n v="5"/>
    <n v="5"/>
    <n v="5"/>
    <n v="5"/>
    <n v="5"/>
    <n v="5"/>
    <n v="5"/>
    <n v="5"/>
    <n v="5"/>
    <s v="Strategies in the workplace "/>
    <s v="I think its hard to engage in a zoom platform and the trainer did a great job getting us involved and keeping us engaged. "/>
  </r>
  <r>
    <x v="500"/>
    <d v="2023-05-09T14:14:57"/>
    <x v="0"/>
    <x v="0"/>
    <x v="64"/>
    <x v="2"/>
    <n v="5"/>
    <n v="5"/>
    <n v="5"/>
    <n v="5"/>
    <n v="5"/>
    <n v="5"/>
    <n v="5"/>
    <n v="5"/>
    <n v="5"/>
    <n v="5"/>
    <n v="5"/>
    <n v="5"/>
    <n v="5"/>
    <s v="Communication needs to be considered more carefully than you realise and give it time for."/>
    <s v="I like the online session but it does seem harder to engage in them. I think 2 face to face to 1 at home could be a better balance. "/>
  </r>
  <r>
    <x v="501"/>
    <d v="2023-05-09T14:15:18"/>
    <x v="0"/>
    <x v="0"/>
    <x v="64"/>
    <x v="2"/>
    <n v="4"/>
    <n v="5"/>
    <n v="4"/>
    <n v="4"/>
    <n v="4"/>
    <n v="4"/>
    <n v="4"/>
    <n v="5"/>
    <n v="5"/>
    <n v="4"/>
    <n v="4"/>
    <n v="4"/>
    <n v="3"/>
    <s v="communication strategy, healthy workplace relationships"/>
    <m/>
  </r>
  <r>
    <x v="502"/>
    <d v="2023-05-09T14:15:54"/>
    <x v="0"/>
    <x v="0"/>
    <x v="64"/>
    <x v="2"/>
    <n v="4"/>
    <n v="4"/>
    <n v="4"/>
    <n v="4"/>
    <n v="4"/>
    <n v="4"/>
    <n v="4"/>
    <n v="4"/>
    <n v="4"/>
    <n v="4"/>
    <n v="4"/>
    <n v="3"/>
    <n v="3"/>
    <s v="Plan your communication "/>
    <m/>
  </r>
  <r>
    <x v="503"/>
    <d v="2023-05-09T14:16:21"/>
    <x v="0"/>
    <x v="0"/>
    <x v="64"/>
    <x v="2"/>
    <n v="5"/>
    <n v="5"/>
    <n v="5"/>
    <n v="5"/>
    <n v="5"/>
    <n v="5"/>
    <n v="5"/>
    <n v="4"/>
    <n v="4"/>
    <n v="4"/>
    <n v="4"/>
    <n v="3"/>
    <n v="3"/>
    <s v="it was good to look at your overall style of communication "/>
    <s v="It was a great lesson. unfortunately, i had lots of zooms dropouts but good to know the recording will be accessible if need be. thankyou "/>
  </r>
  <r>
    <x v="504"/>
    <d v="2023-05-09T14:16:45"/>
    <x v="0"/>
    <x v="0"/>
    <x v="64"/>
    <x v="2"/>
    <n v="5"/>
    <n v="5"/>
    <n v="5"/>
    <n v="5"/>
    <n v="5"/>
    <n v="5"/>
    <n v="5"/>
    <n v="5"/>
    <n v="5"/>
    <n v="5"/>
    <n v="5"/>
    <n v="5"/>
    <n v="5"/>
    <s v="bit of a refresher and techniques/tips to use when I am in a leadership role in the future"/>
    <m/>
  </r>
  <r>
    <x v="505"/>
    <d v="2023-05-09T14:16:51"/>
    <x v="0"/>
    <x v="0"/>
    <x v="64"/>
    <x v="2"/>
    <n v="4"/>
    <n v="5"/>
    <n v="4"/>
    <n v="5"/>
    <n v="5"/>
    <n v="5"/>
    <n v="5"/>
    <n v="5"/>
    <n v="5"/>
    <n v="4"/>
    <n v="4"/>
    <n v="5"/>
    <n v="5"/>
    <s v="Communication is a two way street. Check the grammar and spelling before sending something"/>
    <m/>
  </r>
  <r>
    <x v="506"/>
    <d v="2023-05-09T14:16:52"/>
    <x v="0"/>
    <x v="0"/>
    <x v="64"/>
    <x v="2"/>
    <n v="4"/>
    <n v="4"/>
    <n v="4"/>
    <n v="4"/>
    <n v="4"/>
    <n v="4"/>
    <n v="4"/>
    <n v="5"/>
    <n v="3"/>
    <n v="4"/>
    <n v="4"/>
    <n v="5"/>
    <n v="3"/>
    <s v="Different types of communications and deliveries"/>
    <s v="I think this module would be better as a face to face. As it was a little bit clunky, tech issues and such like,which would be better overcome in a class setting. "/>
  </r>
  <r>
    <x v="507"/>
    <d v="2023-05-09T14:17:05"/>
    <x v="0"/>
    <x v="0"/>
    <x v="64"/>
    <x v="2"/>
    <n v="5"/>
    <n v="5"/>
    <n v="5"/>
    <n v="5"/>
    <n v="5"/>
    <n v="5"/>
    <n v="5"/>
    <n v="5"/>
    <n v="5"/>
    <n v="5"/>
    <n v="5"/>
    <n v="5"/>
    <n v="5"/>
    <s v="I think Communication is a very good topic to cover as this is often the shortfall of poorly functioning teams. I appreciated a full understanding of the facets of communication and the inner working parts."/>
    <s v="I am disappointed that people weren't engaging as much in this session, i think it is difficult hosting these virtually as communication is a bit rigid and limited. I think Facilitator did a great job of trying to promote engagement and use of the annotate function was very beneficial. Thanks!"/>
  </r>
  <r>
    <x v="508"/>
    <d v="2023-05-09T14:17:10"/>
    <x v="0"/>
    <x v="0"/>
    <x v="64"/>
    <x v="2"/>
    <n v="4"/>
    <n v="4"/>
    <n v="4"/>
    <n v="4"/>
    <n v="4"/>
    <n v="4"/>
    <n v="4"/>
    <n v="4"/>
    <n v="4"/>
    <n v="4"/>
    <n v="4"/>
    <n v="3"/>
    <n v="3"/>
    <s v="Know your audience when communicating. "/>
    <s v="Include more group interaction sessions in virtual meetings."/>
  </r>
  <r>
    <x v="509"/>
    <d v="2023-05-09T14:17:41"/>
    <x v="0"/>
    <x v="0"/>
    <x v="64"/>
    <x v="2"/>
    <n v="4"/>
    <n v="4"/>
    <n v="4"/>
    <n v="4"/>
    <n v="5"/>
    <n v="4"/>
    <n v="4"/>
    <n v="3"/>
    <n v="4"/>
    <n v="5"/>
    <n v="4"/>
    <n v="3"/>
    <n v="3"/>
    <m/>
    <m/>
  </r>
  <r>
    <x v="510"/>
    <d v="2023-05-09T14:18:01"/>
    <x v="0"/>
    <x v="2"/>
    <x v="64"/>
    <x v="2"/>
    <n v="5"/>
    <n v="5"/>
    <n v="5"/>
    <n v="5"/>
    <n v="5"/>
    <n v="5"/>
    <n v="5"/>
    <n v="5"/>
    <n v="5"/>
    <n v="5"/>
    <n v="5"/>
    <n v="5"/>
    <n v="5"/>
    <s v="Being precise when explaining urgency. i.e. I need this by XX date and XX time. Do you think that is achievable?"/>
    <s v="How would you rate the technical support provided by the LVC moderator? Not applicable"/>
  </r>
  <r>
    <x v="511"/>
    <d v="2023-05-09T14:18:08"/>
    <x v="0"/>
    <x v="0"/>
    <x v="64"/>
    <x v="2"/>
    <n v="5"/>
    <n v="5"/>
    <n v="5"/>
    <n v="5"/>
    <n v="5"/>
    <n v="5"/>
    <n v="5"/>
    <n v="4"/>
    <n v="4"/>
    <n v="5"/>
    <n v="5"/>
    <n v="5"/>
    <n v="5"/>
    <s v="Excellent strategies around communication both at work and generally."/>
    <m/>
  </r>
  <r>
    <x v="512"/>
    <d v="2023-05-09T14:42:51"/>
    <x v="0"/>
    <x v="0"/>
    <x v="64"/>
    <x v="2"/>
    <n v="5"/>
    <n v="4"/>
    <n v="5"/>
    <n v="4"/>
    <n v="5"/>
    <n v="4"/>
    <n v="5"/>
    <n v="5"/>
    <n v="4"/>
    <n v="4"/>
    <n v="4"/>
    <n v="3"/>
    <n v="5"/>
    <s v="New Learning Opportunities to Explore (links to)"/>
    <m/>
  </r>
  <r>
    <x v="513"/>
    <d v="2023-05-31T13:32:53"/>
    <x v="0"/>
    <x v="0"/>
    <x v="65"/>
    <x v="2"/>
    <n v="5"/>
    <n v="5"/>
    <n v="5"/>
    <n v="5"/>
    <n v="5"/>
    <n v="5"/>
    <n v="5"/>
    <n v="5"/>
    <n v="5"/>
    <n v="5"/>
    <n v="5"/>
    <n v="5"/>
    <n v="5"/>
    <m/>
    <m/>
  </r>
  <r>
    <x v="514"/>
    <d v="2023-05-31T13:33:41"/>
    <x v="0"/>
    <x v="0"/>
    <x v="65"/>
    <x v="2"/>
    <n v="4"/>
    <n v="4"/>
    <n v="4"/>
    <n v="4"/>
    <n v="4"/>
    <n v="4"/>
    <n v="4"/>
    <n v="5"/>
    <n v="5"/>
    <n v="4"/>
    <n v="4"/>
    <n v="5"/>
    <n v="5"/>
    <s v="Tailored communication is key"/>
    <m/>
  </r>
  <r>
    <x v="515"/>
    <d v="2023-05-31T13:33:44"/>
    <x v="0"/>
    <x v="0"/>
    <x v="65"/>
    <x v="2"/>
    <n v="4"/>
    <n v="4"/>
    <n v="4"/>
    <n v="4"/>
    <n v="4"/>
    <n v="4"/>
    <n v="4"/>
    <n v="4"/>
    <n v="4"/>
    <n v="4"/>
    <n v="4"/>
    <n v="3"/>
    <n v="3"/>
    <s v="To consider the communication method that is best for the situation and audience"/>
    <m/>
  </r>
  <r>
    <x v="516"/>
    <d v="2023-05-31T13:34:47"/>
    <x v="0"/>
    <x v="0"/>
    <x v="65"/>
    <x v="2"/>
    <n v="4"/>
    <n v="4"/>
    <n v="4"/>
    <n v="4"/>
    <n v="4"/>
    <n v="4"/>
    <n v="4"/>
    <n v="4"/>
    <n v="4"/>
    <n v="4"/>
    <n v="4"/>
    <n v="3"/>
    <n v="3"/>
    <m/>
    <m/>
  </r>
  <r>
    <x v="517"/>
    <d v="2023-05-31T13:35:32"/>
    <x v="0"/>
    <x v="0"/>
    <x v="65"/>
    <x v="2"/>
    <n v="5"/>
    <n v="5"/>
    <n v="5"/>
    <n v="5"/>
    <n v="5"/>
    <n v="5"/>
    <n v="5"/>
    <n v="5"/>
    <n v="5"/>
    <n v="5"/>
    <n v="5"/>
    <n v="5"/>
    <n v="5"/>
    <m/>
    <m/>
  </r>
  <r>
    <x v="518"/>
    <d v="2023-05-31T13:35:33"/>
    <x v="0"/>
    <x v="0"/>
    <x v="65"/>
    <x v="2"/>
    <n v="5"/>
    <n v="5"/>
    <n v="5"/>
    <n v="5"/>
    <n v="5"/>
    <n v="5"/>
    <n v="5"/>
    <n v="5"/>
    <n v="5"/>
    <n v="5"/>
    <n v="5"/>
    <n v="3"/>
    <n v="5"/>
    <s v="Too many tools to communicate."/>
    <s v="To be clear and concise in what your communication methods you are using to your group. Powerful communication equals an effective team."/>
  </r>
  <r>
    <x v="519"/>
    <d v="2023-05-31T13:35:55"/>
    <x v="0"/>
    <x v="0"/>
    <x v="65"/>
    <x v="2"/>
    <n v="4"/>
    <n v="4"/>
    <n v="3"/>
    <n v="3"/>
    <n v="3"/>
    <n v="3"/>
    <n v="3"/>
    <n v="4"/>
    <n v="4"/>
    <n v="4"/>
    <n v="3"/>
    <n v="4"/>
    <n v="4"/>
    <m/>
    <m/>
  </r>
  <r>
    <x v="520"/>
    <d v="2023-05-31T13:36:13"/>
    <x v="0"/>
    <x v="0"/>
    <x v="65"/>
    <x v="2"/>
    <n v="4"/>
    <n v="4"/>
    <n v="3"/>
    <n v="3"/>
    <n v="4"/>
    <n v="4"/>
    <n v="4"/>
    <n v="4"/>
    <n v="4"/>
    <n v="4"/>
    <n v="4"/>
    <n v="3"/>
    <n v="3"/>
    <m/>
    <m/>
  </r>
  <r>
    <x v="521"/>
    <d v="2023-06-20T14:40:18"/>
    <x v="0"/>
    <x v="0"/>
    <x v="66"/>
    <x v="2"/>
    <n v="5"/>
    <n v="5"/>
    <n v="5"/>
    <n v="5"/>
    <n v="5"/>
    <n v="5"/>
    <n v="5"/>
    <n v="5"/>
    <n v="5"/>
    <n v="5"/>
    <n v="5"/>
    <n v="5"/>
    <n v="5"/>
    <m/>
    <m/>
  </r>
  <r>
    <x v="522"/>
    <d v="2023-06-20T14:40:26"/>
    <x v="0"/>
    <x v="0"/>
    <x v="66"/>
    <x v="2"/>
    <n v="4"/>
    <n v="4"/>
    <n v="4"/>
    <n v="4"/>
    <n v="4"/>
    <n v="4"/>
    <n v="4"/>
    <n v="4"/>
    <n v="4"/>
    <n v="5"/>
    <n v="5"/>
    <n v="5"/>
    <n v="5"/>
    <m/>
    <m/>
  </r>
  <r>
    <x v="523"/>
    <d v="2023-06-20T14:40:38"/>
    <x v="0"/>
    <x v="0"/>
    <x v="66"/>
    <x v="2"/>
    <n v="4"/>
    <n v="4"/>
    <n v="5"/>
    <n v="5"/>
    <n v="5"/>
    <n v="5"/>
    <n v="5"/>
    <n v="5"/>
    <n v="5"/>
    <n v="4"/>
    <n v="5"/>
    <n v="3"/>
    <n v="3"/>
    <m/>
    <m/>
  </r>
  <r>
    <x v="524"/>
    <d v="2023-06-20T14:40:41"/>
    <x v="0"/>
    <x v="0"/>
    <x v="66"/>
    <x v="2"/>
    <n v="5"/>
    <n v="4"/>
    <n v="5"/>
    <n v="4"/>
    <n v="4"/>
    <n v="4"/>
    <n v="4"/>
    <n v="4"/>
    <n v="4"/>
    <n v="4"/>
    <n v="4"/>
    <n v="5"/>
    <n v="3"/>
    <m/>
    <m/>
  </r>
  <r>
    <x v="525"/>
    <d v="2023-06-20T14:41:05"/>
    <x v="0"/>
    <x v="0"/>
    <x v="66"/>
    <x v="2"/>
    <n v="5"/>
    <n v="5"/>
    <n v="5"/>
    <n v="5"/>
    <n v="5"/>
    <n v="5"/>
    <n v="5"/>
    <n v="4"/>
    <n v="4"/>
    <n v="5"/>
    <n v="5"/>
    <n v="5"/>
    <n v="5"/>
    <m/>
    <m/>
  </r>
  <r>
    <x v="526"/>
    <d v="2023-06-20T14:41:16"/>
    <x v="0"/>
    <x v="0"/>
    <x v="66"/>
    <x v="2"/>
    <n v="5"/>
    <n v="5"/>
    <n v="5"/>
    <n v="5"/>
    <n v="5"/>
    <n v="5"/>
    <n v="5"/>
    <n v="4"/>
    <n v="4"/>
    <n v="4"/>
    <n v="4"/>
    <n v="5"/>
    <n v="5"/>
    <s v="99% of continuous improvement is not enough"/>
    <m/>
  </r>
  <r>
    <x v="527"/>
    <d v="2023-06-20T14:41:17"/>
    <x v="0"/>
    <x v="0"/>
    <x v="66"/>
    <x v="2"/>
    <n v="5"/>
    <n v="5"/>
    <n v="5"/>
    <n v="5"/>
    <n v="5"/>
    <n v="5"/>
    <n v="5"/>
    <n v="5"/>
    <n v="5"/>
    <n v="5"/>
    <n v="5"/>
    <n v="5"/>
    <n v="5"/>
    <m/>
    <m/>
  </r>
  <r>
    <x v="528"/>
    <d v="2023-06-20T14:41:34"/>
    <x v="0"/>
    <x v="0"/>
    <x v="66"/>
    <x v="2"/>
    <n v="5"/>
    <n v="5"/>
    <n v="5"/>
    <n v="5"/>
    <n v="5"/>
    <n v="5"/>
    <n v="5"/>
    <n v="4"/>
    <n v="4"/>
    <n v="5"/>
    <n v="5"/>
    <n v="5"/>
    <n v="5"/>
    <s v="Learning new ideas about CI"/>
    <s v="Very informative"/>
  </r>
  <r>
    <x v="529"/>
    <d v="2023-06-20T14:41:46"/>
    <x v="0"/>
    <x v="0"/>
    <x v="66"/>
    <x v="2"/>
    <n v="5"/>
    <n v="5"/>
    <n v="4"/>
    <n v="5"/>
    <n v="5"/>
    <n v="4"/>
    <n v="5"/>
    <n v="4"/>
    <n v="4"/>
    <n v="5"/>
    <n v="5"/>
    <n v="3"/>
    <n v="5"/>
    <s v="Always comes back to communication"/>
    <m/>
  </r>
  <r>
    <x v="530"/>
    <d v="2023-06-20T14:42:43"/>
    <x v="0"/>
    <x v="0"/>
    <x v="66"/>
    <x v="2"/>
    <n v="5"/>
    <n v="5"/>
    <n v="5"/>
    <n v="5"/>
    <n v="5"/>
    <n v="5"/>
    <n v="5"/>
    <n v="5"/>
    <n v="5"/>
    <n v="5"/>
    <n v="5"/>
    <n v="3"/>
    <n v="3"/>
    <s v="Kaizen and Philip Crosby - poor management practices"/>
    <s v="Facilitator is always very knowledgeable about the topic covered and provides lots of examples."/>
  </r>
  <r>
    <x v="531"/>
    <d v="2023-06-20T14:43:00"/>
    <x v="0"/>
    <x v="0"/>
    <x v="66"/>
    <x v="2"/>
    <n v="5"/>
    <n v="5"/>
    <n v="5"/>
    <n v="5"/>
    <n v="5"/>
    <n v="5"/>
    <n v="5"/>
    <n v="4"/>
    <n v="4"/>
    <n v="5"/>
    <n v="5"/>
    <n v="3"/>
    <n v="3"/>
    <s v="continuous improvement is important"/>
    <m/>
  </r>
  <r>
    <x v="532"/>
    <d v="2023-06-20T14:44:14"/>
    <x v="0"/>
    <x v="0"/>
    <x v="66"/>
    <x v="2"/>
    <n v="5"/>
    <n v="5"/>
    <n v="4"/>
    <n v="5"/>
    <n v="5"/>
    <n v="5"/>
    <n v="5"/>
    <n v="4"/>
    <n v="4"/>
    <n v="4"/>
    <n v="4"/>
    <n v="3"/>
    <n v="5"/>
    <s v="There is always room for improvement! "/>
    <s v="Still not a fan of Zoom training. Had IT issues today from my end and much prefer face to face communication. "/>
  </r>
  <r>
    <x v="533"/>
    <d v="2023-06-21T12:28:53"/>
    <x v="0"/>
    <x v="0"/>
    <x v="67"/>
    <x v="2"/>
    <n v="5"/>
    <n v="5"/>
    <n v="5"/>
    <n v="5"/>
    <n v="5"/>
    <n v="5"/>
    <n v="5"/>
    <n v="5"/>
    <n v="5"/>
    <n v="5"/>
    <n v="5"/>
    <n v="5"/>
    <n v="5"/>
    <m/>
    <m/>
  </r>
  <r>
    <x v="534"/>
    <d v="2023-06-21T12:28:55"/>
    <x v="0"/>
    <x v="0"/>
    <x v="67"/>
    <x v="2"/>
    <n v="4"/>
    <n v="4"/>
    <n v="4"/>
    <n v="4"/>
    <n v="4"/>
    <n v="4"/>
    <n v="4"/>
    <n v="4"/>
    <n v="4"/>
    <n v="4"/>
    <n v="4"/>
    <n v="3"/>
    <n v="3"/>
    <m/>
    <m/>
  </r>
  <r>
    <x v="535"/>
    <d v="2023-06-21T12:28:57"/>
    <x v="0"/>
    <x v="0"/>
    <x v="67"/>
    <x v="2"/>
    <n v="4"/>
    <n v="4"/>
    <n v="4"/>
    <n v="3"/>
    <n v="4"/>
    <n v="4"/>
    <n v="3"/>
    <n v="4"/>
    <n v="3"/>
    <n v="4"/>
    <n v="4"/>
    <n v="3"/>
    <n v="3"/>
    <m/>
    <m/>
  </r>
  <r>
    <x v="536"/>
    <d v="2023-06-21T12:29:54"/>
    <x v="0"/>
    <x v="0"/>
    <x v="67"/>
    <x v="2"/>
    <n v="5"/>
    <n v="5"/>
    <n v="5"/>
    <n v="4"/>
    <n v="4"/>
    <n v="4"/>
    <n v="4"/>
    <n v="5"/>
    <n v="3"/>
    <n v="4"/>
    <n v="3"/>
    <n v="3"/>
    <n v="4"/>
    <s v="Flow theory"/>
    <m/>
  </r>
  <r>
    <x v="537"/>
    <d v="2023-06-21T12:29:56"/>
    <x v="0"/>
    <x v="0"/>
    <x v="67"/>
    <x v="2"/>
    <n v="4"/>
    <n v="4"/>
    <n v="4"/>
    <n v="4"/>
    <n v="4"/>
    <n v="3"/>
    <n v="2"/>
    <n v="4"/>
    <n v="4"/>
    <n v="4"/>
    <n v="4"/>
    <n v="3"/>
    <n v="3"/>
    <m/>
    <s v="This course would have been much better delivered in person over 2 days. Rather than 1 full day and 2 half online sessions."/>
  </r>
  <r>
    <x v="538"/>
    <d v="2023-06-21T12:30:14"/>
    <x v="0"/>
    <x v="0"/>
    <x v="67"/>
    <x v="2"/>
    <n v="5"/>
    <n v="5"/>
    <n v="5"/>
    <n v="5"/>
    <n v="5"/>
    <n v="5"/>
    <n v="5"/>
    <n v="5"/>
    <n v="5"/>
    <n v="5"/>
    <n v="5"/>
    <n v="5"/>
    <n v="5"/>
    <s v="To look after my well-being "/>
    <m/>
  </r>
  <r>
    <x v="539"/>
    <d v="2023-06-21T12:30:23"/>
    <x v="0"/>
    <x v="0"/>
    <x v="67"/>
    <x v="2"/>
    <n v="4"/>
    <n v="4"/>
    <n v="5"/>
    <n v="3"/>
    <n v="5"/>
    <n v="4"/>
    <n v="4"/>
    <n v="5"/>
    <n v="5"/>
    <n v="2"/>
    <n v="3"/>
    <n v="5"/>
    <n v="3"/>
    <s v="Looking after yourself is important "/>
    <s v="Online was not as engaging as in person. "/>
  </r>
  <r>
    <x v="540"/>
    <d v="2023-06-21T12:30:32"/>
    <x v="0"/>
    <x v="0"/>
    <x v="67"/>
    <x v="2"/>
    <n v="4"/>
    <n v="4"/>
    <n v="4"/>
    <n v="4"/>
    <n v="4"/>
    <n v="4"/>
    <n v="4"/>
    <n v="5"/>
    <n v="4"/>
    <n v="4"/>
    <n v="4"/>
    <n v="3"/>
    <n v="5"/>
    <s v="Taking care of your own wellbeing helps your team and makes you a better leader"/>
    <m/>
  </r>
  <r>
    <x v="541"/>
    <d v="2023-06-21T12:30:53"/>
    <x v="0"/>
    <x v="0"/>
    <x v="67"/>
    <x v="2"/>
    <n v="4"/>
    <n v="4"/>
    <n v="4"/>
    <n v="4"/>
    <n v="4"/>
    <n v="4"/>
    <n v="4"/>
    <n v="4"/>
    <n v="4"/>
    <n v="3"/>
    <n v="4"/>
    <n v="3"/>
    <n v="3"/>
    <s v="Importance of emotional intelligence "/>
    <m/>
  </r>
  <r>
    <x v="542"/>
    <d v="2023-06-21T12:31:44"/>
    <x v="0"/>
    <x v="0"/>
    <x v="67"/>
    <x v="2"/>
    <n v="4"/>
    <n v="4"/>
    <n v="4"/>
    <n v="4"/>
    <n v="4"/>
    <n v="4"/>
    <n v="4"/>
    <n v="5"/>
    <n v="4"/>
    <n v="4"/>
    <n v="3"/>
    <n v="3"/>
    <n v="3"/>
    <m/>
    <m/>
  </r>
  <r>
    <x v="543"/>
    <d v="2023-06-21T12:31:49"/>
    <x v="0"/>
    <x v="0"/>
    <x v="67"/>
    <x v="2"/>
    <n v="3"/>
    <n v="3"/>
    <n v="4"/>
    <n v="4"/>
    <n v="3"/>
    <n v="3"/>
    <n v="3"/>
    <n v="2"/>
    <n v="2"/>
    <n v="2"/>
    <n v="2"/>
    <n v="3"/>
    <n v="4"/>
    <s v="Nothing new"/>
    <s v="This session did not focus on leadership. For example, the well-being action plan could have been focused on improving the wellbeing of a team. The dots on the action plan could have been from the perspective of a leader"/>
  </r>
  <r>
    <x v="544"/>
    <d v="2023-06-21T12:32:25"/>
    <x v="0"/>
    <x v="0"/>
    <x v="67"/>
    <x v="2"/>
    <n v="4"/>
    <n v="4"/>
    <n v="4"/>
    <n v="4"/>
    <n v="4"/>
    <n v="4"/>
    <n v="2"/>
    <n v="4"/>
    <n v="4"/>
    <n v="3"/>
    <n v="3"/>
    <n v="3"/>
    <n v="3"/>
    <s v="Permah is a useful tool"/>
    <s v="Not as effective over video. Too easy to get distracted and not engage. "/>
  </r>
  <r>
    <x v="545"/>
    <d v="2023-06-21T12:34:40"/>
    <x v="0"/>
    <x v="0"/>
    <x v="66"/>
    <x v="2"/>
    <n v="5"/>
    <n v="4"/>
    <n v="4"/>
    <n v="4"/>
    <n v="4"/>
    <n v="4"/>
    <n v="4"/>
    <n v="4"/>
    <n v="4"/>
    <n v="4"/>
    <n v="4"/>
    <n v="3"/>
    <n v="3"/>
    <s v="Engagements and relationships at work in the Perma(H) model"/>
    <s v="My preference is for face to face learning, rather than online. I missed a chunk with technical difficulties. "/>
  </r>
  <r>
    <x v="546"/>
    <d v="2023-06-21T12:34:59"/>
    <x v="0"/>
    <x v="0"/>
    <x v="67"/>
    <x v="2"/>
    <n v="5"/>
    <n v="5"/>
    <n v="5"/>
    <n v="5"/>
    <n v="5"/>
    <n v="5"/>
    <n v="5"/>
    <n v="4"/>
    <n v="4"/>
    <n v="4"/>
    <n v="4"/>
    <n v="3"/>
    <n v="3"/>
    <s v="Personal Wellbeing Action Plan is very important and I need to action my list"/>
    <s v="Would have preferred this as a face to face session, would assist in more interaction with trainer and other staff. "/>
  </r>
  <r>
    <x v="547"/>
    <d v="2023-06-21T12:36:23"/>
    <x v="0"/>
    <x v="0"/>
    <x v="67"/>
    <x v="2"/>
    <n v="5"/>
    <n v="4"/>
    <n v="4"/>
    <n v="4"/>
    <n v="4"/>
    <n v="5"/>
    <n v="4"/>
    <n v="5"/>
    <n v="5"/>
    <n v="4"/>
    <n v="5"/>
    <n v="5"/>
    <n v="3"/>
    <s v="Spend more time on better wellbeing"/>
    <s v="Did struggle with online training. In-person training would be a better option"/>
  </r>
  <r>
    <x v="548"/>
    <d v="2023-06-28T14:24:00"/>
    <x v="0"/>
    <x v="0"/>
    <x v="68"/>
    <x v="2"/>
    <n v="5"/>
    <n v="5"/>
    <n v="5"/>
    <n v="5"/>
    <n v="5"/>
    <n v="5"/>
    <n v="5"/>
    <n v="5"/>
    <n v="5"/>
    <n v="5"/>
    <n v="5"/>
    <n v="5"/>
    <n v="5"/>
    <s v="Lots"/>
    <m/>
  </r>
  <r>
    <x v="549"/>
    <d v="2023-06-28T14:24:59"/>
    <x v="0"/>
    <x v="1"/>
    <x v="69"/>
    <x v="2"/>
    <n v="5"/>
    <n v="4"/>
    <n v="4"/>
    <n v="4"/>
    <n v="4"/>
    <n v="4"/>
    <n v="4"/>
    <n v="4"/>
    <n v="4"/>
    <n v="4"/>
    <n v="4"/>
    <n v="3"/>
    <n v="4"/>
    <m/>
    <s v="Didn’t love the power pose exercise set to music. "/>
  </r>
  <r>
    <x v="550"/>
    <d v="2023-06-28T14:25:18"/>
    <x v="0"/>
    <x v="1"/>
    <x v="68"/>
    <x v="2"/>
    <n v="4"/>
    <n v="4"/>
    <n v="5"/>
    <n v="5"/>
    <n v="5"/>
    <n v="5"/>
    <n v="4"/>
    <n v="4"/>
    <n v="4"/>
    <n v="4"/>
    <n v="4"/>
    <n v="3"/>
    <n v="3"/>
    <s v="I need to power pose and gain more confidence "/>
    <m/>
  </r>
  <r>
    <x v="551"/>
    <d v="2023-06-28T14:25:25"/>
    <x v="0"/>
    <x v="1"/>
    <x v="68"/>
    <x v="2"/>
    <n v="4"/>
    <n v="4"/>
    <n v="4"/>
    <n v="4"/>
    <n v="4"/>
    <n v="4"/>
    <n v="4"/>
    <n v="4"/>
    <n v="4"/>
    <n v="4"/>
    <n v="4"/>
    <n v="3"/>
    <n v="3"/>
    <s v="Importance of engaging communication"/>
    <m/>
  </r>
  <r>
    <x v="552"/>
    <d v="2023-06-28T14:25:28"/>
    <x v="0"/>
    <x v="1"/>
    <x v="68"/>
    <x v="2"/>
    <n v="5"/>
    <n v="5"/>
    <n v="5"/>
    <n v="5"/>
    <n v="5"/>
    <n v="5"/>
    <n v="5"/>
    <n v="5"/>
    <n v="5"/>
    <n v="5"/>
    <n v="5"/>
    <n v="5"/>
    <n v="5"/>
    <m/>
    <s v="Didn't enjoy the mind map video, it was repetitive and took to long to bring up the individual points. "/>
  </r>
  <r>
    <x v="553"/>
    <d v="2023-06-28T14:25:47"/>
    <x v="0"/>
    <x v="1"/>
    <x v="70"/>
    <x v="2"/>
    <n v="4"/>
    <n v="4"/>
    <n v="5"/>
    <n v="5"/>
    <n v="5"/>
    <n v="4"/>
    <n v="4"/>
    <n v="4"/>
    <n v="4"/>
    <n v="4"/>
    <n v="4"/>
    <n v="3"/>
    <n v="5"/>
    <m/>
    <m/>
  </r>
  <r>
    <x v="554"/>
    <d v="2023-07-04T14:25:38"/>
    <x v="0"/>
    <x v="0"/>
    <x v="71"/>
    <x v="2"/>
    <n v="5"/>
    <n v="5"/>
    <n v="5"/>
    <n v="5"/>
    <n v="5"/>
    <n v="5"/>
    <n v="5"/>
    <n v="5"/>
    <n v="5"/>
    <n v="5"/>
    <n v="5"/>
    <n v="5"/>
    <n v="5"/>
    <m/>
    <m/>
  </r>
  <r>
    <x v="555"/>
    <d v="2023-07-04T14:27:27"/>
    <x v="0"/>
    <x v="0"/>
    <x v="71"/>
    <x v="2"/>
    <n v="4"/>
    <n v="4"/>
    <n v="4"/>
    <n v="4"/>
    <n v="4"/>
    <n v="4"/>
    <n v="4"/>
    <n v="4"/>
    <n v="4"/>
    <n v="4"/>
    <n v="4"/>
    <n v="3"/>
    <n v="3"/>
    <m/>
    <m/>
  </r>
  <r>
    <x v="556"/>
    <d v="2023-07-04T14:27:33"/>
    <x v="0"/>
    <x v="0"/>
    <x v="71"/>
    <x v="2"/>
    <n v="5"/>
    <n v="5"/>
    <n v="5"/>
    <n v="5"/>
    <n v="5"/>
    <n v="5"/>
    <n v="5"/>
    <n v="5"/>
    <n v="5"/>
    <n v="5"/>
    <n v="5"/>
    <n v="5"/>
    <n v="5"/>
    <m/>
    <m/>
  </r>
  <r>
    <x v="557"/>
    <d v="2023-07-04T14:28:04"/>
    <x v="0"/>
    <x v="0"/>
    <x v="71"/>
    <x v="2"/>
    <n v="5"/>
    <n v="5"/>
    <n v="5"/>
    <n v="5"/>
    <n v="5"/>
    <n v="5"/>
    <n v="5"/>
    <n v="5"/>
    <n v="5"/>
    <n v="5"/>
    <n v="5"/>
    <n v="5"/>
    <n v="5"/>
    <s v="Networks are more important than I thought"/>
    <s v="The breakout rooms near the end of the session were very helpful for the tasks"/>
  </r>
  <r>
    <x v="558"/>
    <d v="2023-07-04T14:28:23"/>
    <x v="0"/>
    <x v="0"/>
    <x v="71"/>
    <x v="2"/>
    <n v="5"/>
    <n v="5"/>
    <n v="5"/>
    <n v="5"/>
    <n v="5"/>
    <n v="5"/>
    <n v="5"/>
    <n v="5"/>
    <n v="5"/>
    <n v="5"/>
    <n v="5"/>
    <n v="5"/>
    <n v="5"/>
    <s v="Was only able to attend the 2nd half so feel I probably need to watch the first half to give a holistic answer. Certainly be mindful of those we are working with and how we communicate with them."/>
    <m/>
  </r>
  <r>
    <x v="559"/>
    <d v="2023-07-04T14:28:25"/>
    <x v="0"/>
    <x v="0"/>
    <x v="71"/>
    <x v="2"/>
    <n v="5"/>
    <n v="5"/>
    <n v="5"/>
    <n v="5"/>
    <n v="5"/>
    <n v="5"/>
    <n v="5"/>
    <n v="5"/>
    <n v="4"/>
    <n v="5"/>
    <n v="4"/>
    <n v="5"/>
    <n v="5"/>
    <s v="Networking will be a focus for myself over the coming months"/>
    <s v="The use of the case study was a highly beneficial breakout room"/>
  </r>
  <r>
    <x v="560"/>
    <d v="2023-07-04T14:29:50"/>
    <x v="0"/>
    <x v="0"/>
    <x v="71"/>
    <x v="2"/>
    <n v="4"/>
    <n v="4"/>
    <n v="4"/>
    <n v="4"/>
    <n v="5"/>
    <n v="4"/>
    <n v="3"/>
    <n v="5"/>
    <n v="4"/>
    <n v="5"/>
    <n v="3"/>
    <n v="3"/>
    <n v="3"/>
    <s v="Thanks Facilitator :) I surprisingly enjoyed the elevator pitch - I wasn't looking forward to it, however I found it very useful!"/>
    <s v="The breakout rooms are good when everything works but if someone has poor internet connection it can make it difficult to chat properly, also some of them go too long. Always appreciate going through the assignment "/>
  </r>
  <r>
    <x v="561"/>
    <d v="2023-07-04T14:29:50"/>
    <x v="0"/>
    <x v="0"/>
    <x v="71"/>
    <x v="2"/>
    <n v="5"/>
    <n v="5"/>
    <n v="5"/>
    <n v="5"/>
    <n v="5"/>
    <n v="5"/>
    <n v="5"/>
    <n v="5"/>
    <n v="5"/>
    <n v="5"/>
    <n v="5"/>
    <n v="5"/>
    <n v="5"/>
    <s v="The benefits of networking"/>
    <s v="The breakout sessions were very helpful to brainstorm"/>
  </r>
  <r>
    <x v="562"/>
    <d v="2023-07-04T14:29:57"/>
    <x v="0"/>
    <x v="0"/>
    <x v="71"/>
    <x v="2"/>
    <n v="4"/>
    <n v="4"/>
    <n v="5"/>
    <n v="5"/>
    <n v="5"/>
    <n v="5"/>
    <n v="4"/>
    <n v="4"/>
    <n v="4"/>
    <n v="4"/>
    <n v="4"/>
    <n v="5"/>
    <n v="3"/>
    <s v="networking will provide opportunities "/>
    <s v="I think the breakout rooms could go for a shorter time but they are good to keep us engaged. It would also be good to remind students that if they have a personal question that doesn't affect anyone else that they leave this question to break/email or call times instead of making the whole class have to go through it. Maybe they need to read it. "/>
  </r>
  <r>
    <x v="563"/>
    <d v="2023-07-04T14:29:58"/>
    <x v="0"/>
    <x v="0"/>
    <x v="71"/>
    <x v="2"/>
    <n v="5"/>
    <n v="5"/>
    <n v="5"/>
    <n v="5"/>
    <n v="5"/>
    <n v="4"/>
    <n v="5"/>
    <n v="4"/>
    <n v="4"/>
    <n v="4"/>
    <n v="5"/>
    <n v="3"/>
    <n v="3"/>
    <s v="To put yourself out there for networking opportunities"/>
    <s v="This was an engaging session "/>
  </r>
  <r>
    <x v="564"/>
    <d v="2023-07-04T14:30:52"/>
    <x v="0"/>
    <x v="0"/>
    <x v="71"/>
    <x v="2"/>
    <n v="5"/>
    <n v="4"/>
    <n v="4"/>
    <n v="5"/>
    <n v="5"/>
    <n v="4"/>
    <n v="4"/>
    <n v="5"/>
    <n v="5"/>
    <n v="4"/>
    <n v="4"/>
    <n v="3"/>
    <n v="3"/>
    <s v="Networks are a long term investment "/>
    <s v="Na"/>
  </r>
  <r>
    <x v="565"/>
    <d v="2023-07-04T14:31:18"/>
    <x v="0"/>
    <x v="0"/>
    <x v="71"/>
    <x v="2"/>
    <n v="5"/>
    <n v="4"/>
    <n v="5"/>
    <n v="5"/>
    <n v="5"/>
    <n v="5"/>
    <n v="3"/>
    <n v="4"/>
    <n v="5"/>
    <n v="5"/>
    <n v="5"/>
    <n v="5"/>
    <n v="5"/>
    <s v="the essential need of having networks of people around us."/>
    <s v="a clearer description of the case study for tasks 12,13,14 being linked as part of the same case."/>
  </r>
  <r>
    <x v="566"/>
    <d v="2023-07-25T10:48:25"/>
    <x v="0"/>
    <x v="0"/>
    <x v="71"/>
    <x v="2"/>
    <n v="5"/>
    <n v="4"/>
    <n v="5"/>
    <n v="5"/>
    <n v="5"/>
    <n v="5"/>
    <n v="5"/>
    <n v="5"/>
    <n v="5"/>
    <n v="5"/>
    <n v="5"/>
    <n v="5"/>
    <n v="5"/>
    <s v="How to better network given my introverted personality"/>
    <m/>
  </r>
  <r>
    <x v="567"/>
    <d v="2023-07-25T14:13:31"/>
    <x v="0"/>
    <x v="2"/>
    <x v="72"/>
    <x v="2"/>
    <n v="5"/>
    <n v="5"/>
    <n v="5"/>
    <n v="5"/>
    <n v="5"/>
    <n v="5"/>
    <n v="5"/>
    <n v="5"/>
    <n v="5"/>
    <n v="5"/>
    <n v="5"/>
    <n v="5"/>
    <n v="5"/>
    <m/>
    <m/>
  </r>
  <r>
    <x v="568"/>
    <d v="2023-07-25T14:13:46"/>
    <x v="0"/>
    <x v="2"/>
    <x v="72"/>
    <x v="2"/>
    <n v="5"/>
    <n v="5"/>
    <n v="5"/>
    <n v="5"/>
    <n v="5"/>
    <n v="5"/>
    <n v="5"/>
    <n v="4"/>
    <n v="4"/>
    <n v="5"/>
    <n v="4"/>
    <n v="5"/>
    <n v="5"/>
    <m/>
    <s v="Facilitator was very engaging and the content covered was not only applicable to the Diploma but also the workplace and my personal life. The content was refreshing and I felt complimented the theory covered in the rest of the course "/>
  </r>
  <r>
    <x v="569"/>
    <d v="2023-07-25T14:13:52"/>
    <x v="0"/>
    <x v="2"/>
    <x v="72"/>
    <x v="2"/>
    <n v="5"/>
    <n v="5"/>
    <n v="5"/>
    <n v="5"/>
    <n v="5"/>
    <n v="5"/>
    <n v="5"/>
    <n v="5"/>
    <n v="5"/>
    <n v="5"/>
    <n v="5"/>
    <n v="5"/>
    <n v="5"/>
    <s v="Prioritising work tasks / projects and managing day to day stresses "/>
    <m/>
  </r>
  <r>
    <x v="570"/>
    <d v="2023-07-25T14:14:27"/>
    <x v="0"/>
    <x v="2"/>
    <x v="72"/>
    <x v="2"/>
    <n v="3"/>
    <n v="3"/>
    <n v="3"/>
    <n v="3"/>
    <n v="3"/>
    <n v="3"/>
    <n v="1"/>
    <n v="4"/>
    <n v="4"/>
    <n v="3"/>
    <n v="3"/>
    <n v="5"/>
    <n v="4"/>
    <s v="Not happy"/>
    <s v="Learning contents were not properly synced "/>
  </r>
  <r>
    <x v="571"/>
    <d v="2023-07-27T14:09:15"/>
    <x v="0"/>
    <x v="4"/>
    <x v="73"/>
    <x v="2"/>
    <n v="4"/>
    <n v="4"/>
    <n v="5"/>
    <n v="5"/>
    <n v="5"/>
    <n v="5"/>
    <n v="4"/>
    <n v="3"/>
    <n v="2"/>
    <n v="4"/>
    <n v="4"/>
    <n v="5"/>
    <n v="3"/>
    <m/>
    <m/>
  </r>
  <r>
    <x v="572"/>
    <d v="2023-07-27T14:09:26"/>
    <x v="0"/>
    <x v="4"/>
    <x v="73"/>
    <x v="2"/>
    <n v="4"/>
    <n v="4"/>
    <n v="5"/>
    <n v="5"/>
    <n v="5"/>
    <n v="4"/>
    <n v="4"/>
    <n v="4"/>
    <n v="4"/>
    <n v="4"/>
    <n v="4"/>
    <n v="3"/>
    <n v="3"/>
    <s v="Preparation is key in negotiation"/>
    <m/>
  </r>
  <r>
    <x v="573"/>
    <d v="2023-07-27T14:09:32"/>
    <x v="0"/>
    <x v="4"/>
    <x v="73"/>
    <x v="2"/>
    <n v="4"/>
    <n v="4"/>
    <n v="4"/>
    <n v="4"/>
    <n v="4"/>
    <n v="4"/>
    <n v="4"/>
    <n v="4"/>
    <n v="4"/>
    <n v="4"/>
    <n v="4"/>
    <n v="3"/>
    <n v="3"/>
    <m/>
    <m/>
  </r>
  <r>
    <x v="574"/>
    <d v="2023-07-27T14:09:32"/>
    <x v="0"/>
    <x v="4"/>
    <x v="73"/>
    <x v="2"/>
    <n v="4"/>
    <n v="4"/>
    <n v="4"/>
    <n v="5"/>
    <n v="4"/>
    <n v="4"/>
    <n v="4"/>
    <n v="4"/>
    <n v="4"/>
    <n v="4"/>
    <n v="4"/>
    <n v="3"/>
    <n v="3"/>
    <m/>
    <s v="Breakout rooms not soo effective, rather whole group discussion chat or anecdotal"/>
  </r>
  <r>
    <x v="575"/>
    <d v="2023-07-27T14:09:40"/>
    <x v="0"/>
    <x v="4"/>
    <x v="73"/>
    <x v="2"/>
    <n v="4"/>
    <n v="4"/>
    <n v="4"/>
    <n v="4"/>
    <n v="4"/>
    <n v="4"/>
    <n v="4"/>
    <n v="4"/>
    <n v="3"/>
    <n v="4"/>
    <n v="3"/>
    <n v="3"/>
    <n v="3"/>
    <s v="I need to focus more on what 'negotiations' are happening in my work place. I've not considered that they are opportunities to negotiate"/>
    <m/>
  </r>
  <r>
    <x v="576"/>
    <d v="2023-07-27T14:10:00"/>
    <x v="0"/>
    <x v="4"/>
    <x v="73"/>
    <x v="2"/>
    <n v="4"/>
    <n v="4"/>
    <n v="5"/>
    <n v="5"/>
    <n v="5"/>
    <n v="5"/>
    <n v="5"/>
    <n v="4"/>
    <n v="4"/>
    <n v="4"/>
    <n v="4"/>
    <n v="5"/>
    <n v="5"/>
    <s v="How to improve my negotiating skills"/>
    <m/>
  </r>
  <r>
    <x v="577"/>
    <d v="2023-07-27T14:10:07"/>
    <x v="0"/>
    <x v="4"/>
    <x v="73"/>
    <x v="2"/>
    <n v="5"/>
    <n v="5"/>
    <n v="5"/>
    <n v="4"/>
    <n v="5"/>
    <n v="5"/>
    <n v="4"/>
    <n v="5"/>
    <n v="5"/>
    <n v="5"/>
    <n v="5"/>
    <n v="5"/>
    <n v="5"/>
    <s v="emotional intelligence, dont assume"/>
    <m/>
  </r>
  <r>
    <x v="578"/>
    <d v="2023-07-27T14:10:09"/>
    <x v="0"/>
    <x v="4"/>
    <x v="73"/>
    <x v="2"/>
    <n v="4"/>
    <n v="4"/>
    <n v="4"/>
    <n v="4"/>
    <n v="4"/>
    <n v="4"/>
    <n v="4"/>
    <n v="4"/>
    <n v="4"/>
    <n v="4"/>
    <n v="4"/>
    <n v="5"/>
    <n v="3"/>
    <s v="Negotiating should result in the best possible outcome for all parties involved."/>
    <s v="That I know more than I think! Great to solidify that knowledge."/>
  </r>
  <r>
    <x v="579"/>
    <d v="2023-07-27T14:10:31"/>
    <x v="0"/>
    <x v="4"/>
    <x v="73"/>
    <x v="2"/>
    <n v="5"/>
    <n v="5"/>
    <n v="5"/>
    <n v="5"/>
    <n v="5"/>
    <n v="5"/>
    <n v="5"/>
    <n v="5"/>
    <n v="5"/>
    <n v="5"/>
    <n v="5"/>
    <n v="5"/>
    <n v="5"/>
    <s v="There are clear steps and guidelines to follow for effective negotiations"/>
    <m/>
  </r>
  <r>
    <x v="580"/>
    <d v="2023-07-27T14:10:42"/>
    <x v="0"/>
    <x v="4"/>
    <x v="73"/>
    <x v="2"/>
    <n v="4"/>
    <n v="4"/>
    <n v="4"/>
    <n v="4"/>
    <n v="4"/>
    <n v="4"/>
    <n v="4"/>
    <n v="4"/>
    <n v="4"/>
    <n v="4"/>
    <n v="4"/>
    <n v="3"/>
    <n v="3"/>
    <s v="Negotiations don’t have to be scary. "/>
    <m/>
  </r>
  <r>
    <x v="581"/>
    <d v="2023-07-27T14:10:48"/>
    <x v="0"/>
    <x v="4"/>
    <x v="73"/>
    <x v="2"/>
    <n v="5"/>
    <n v="5"/>
    <n v="5"/>
    <n v="5"/>
    <n v="5"/>
    <n v="5"/>
    <n v="5"/>
    <n v="4"/>
    <n v="4"/>
    <n v="4"/>
    <n v="4"/>
    <n v="5"/>
    <n v="3"/>
    <m/>
    <s v="Heavily target towards neurotypical expectations which I guess the business world is but it’s not how many of us actually operate in day to day life "/>
  </r>
  <r>
    <x v="582"/>
    <d v="2023-07-27T14:10:49"/>
    <x v="0"/>
    <x v="4"/>
    <x v="73"/>
    <x v="2"/>
    <n v="5"/>
    <n v="5"/>
    <n v="5"/>
    <n v="5"/>
    <n v="5"/>
    <n v="5"/>
    <n v="5"/>
    <n v="5"/>
    <n v="5"/>
    <n v="5"/>
    <n v="5"/>
    <n v="5"/>
    <n v="5"/>
    <s v="Preparation for negotiations and emotional intelligence "/>
    <s v="I enjoyed today"/>
  </r>
  <r>
    <x v="583"/>
    <d v="2023-07-27T14:10:52"/>
    <x v="0"/>
    <x v="4"/>
    <x v="73"/>
    <x v="2"/>
    <n v="4"/>
    <n v="3"/>
    <n v="4"/>
    <n v="3"/>
    <n v="4"/>
    <n v="4"/>
    <n v="4"/>
    <n v="4"/>
    <n v="4"/>
    <n v="4"/>
    <n v="4"/>
    <n v="3"/>
    <n v="3"/>
    <m/>
    <m/>
  </r>
  <r>
    <x v="584"/>
    <d v="2023-07-27T14:11:06"/>
    <x v="0"/>
    <x v="4"/>
    <x v="74"/>
    <x v="2"/>
    <n v="5"/>
    <n v="5"/>
    <n v="5"/>
    <n v="5"/>
    <n v="5"/>
    <n v="5"/>
    <n v="5"/>
    <n v="4"/>
    <n v="4"/>
    <n v="5"/>
    <n v="5"/>
    <n v="5"/>
    <n v="5"/>
    <s v="Emotional intelligence "/>
    <s v="Internet was dropping out today but managed to hear the sessions"/>
  </r>
  <r>
    <x v="585"/>
    <d v="2023-07-27T14:11:20"/>
    <x v="0"/>
    <x v="4"/>
    <x v="73"/>
    <x v="2"/>
    <n v="4"/>
    <n v="4"/>
    <n v="4"/>
    <n v="3"/>
    <n v="3"/>
    <n v="4"/>
    <n v="4"/>
    <n v="4"/>
    <n v="4"/>
    <n v="4"/>
    <n v="3"/>
    <n v="3"/>
    <n v="3"/>
    <m/>
    <m/>
  </r>
  <r>
    <x v="586"/>
    <d v="2023-08-23T14:32:29"/>
    <x v="0"/>
    <x v="1"/>
    <x v="75"/>
    <x v="2"/>
    <n v="4"/>
    <n v="4"/>
    <n v="4"/>
    <n v="4"/>
    <n v="4"/>
    <n v="4"/>
    <n v="4"/>
    <n v="4"/>
    <n v="4"/>
    <n v="4"/>
    <n v="4"/>
    <n v="3"/>
    <n v="3"/>
    <m/>
    <m/>
  </r>
  <r>
    <x v="587"/>
    <d v="2023-08-23T14:32:29"/>
    <x v="0"/>
    <x v="1"/>
    <x v="75"/>
    <x v="2"/>
    <n v="5"/>
    <n v="5"/>
    <n v="5"/>
    <n v="5"/>
    <n v="5"/>
    <n v="5"/>
    <n v="5"/>
    <n v="5"/>
    <n v="5"/>
    <n v="5"/>
    <n v="5"/>
    <n v="5"/>
    <n v="5"/>
    <s v="Knowledge on creative and critical thinking "/>
    <m/>
  </r>
  <r>
    <x v="588"/>
    <d v="2023-08-23T14:32:30"/>
    <x v="0"/>
    <x v="1"/>
    <x v="75"/>
    <x v="2"/>
    <n v="5"/>
    <n v="5"/>
    <n v="5"/>
    <n v="5"/>
    <n v="5"/>
    <n v="5"/>
    <n v="5"/>
    <n v="4"/>
    <n v="4"/>
    <n v="5"/>
    <n v="4"/>
    <n v="5"/>
    <n v="5"/>
    <m/>
    <m/>
  </r>
  <r>
    <x v="589"/>
    <d v="2023-08-23T14:32:31"/>
    <x v="0"/>
    <x v="1"/>
    <x v="75"/>
    <x v="2"/>
    <n v="5"/>
    <n v="5"/>
    <n v="5"/>
    <n v="5"/>
    <n v="5"/>
    <n v="5"/>
    <n v="5"/>
    <n v="5"/>
    <n v="5"/>
    <n v="5"/>
    <n v="5"/>
    <n v="3"/>
    <n v="5"/>
    <s v="Strategies for increasing thinking in others….. hard examples/questioning techniques "/>
    <m/>
  </r>
  <r>
    <x v="590"/>
    <d v="2023-08-23T14:32:37"/>
    <x v="0"/>
    <x v="1"/>
    <x v="75"/>
    <x v="2"/>
    <n v="4"/>
    <n v="4"/>
    <n v="4"/>
    <n v="4"/>
    <n v="4"/>
    <n v="4"/>
    <n v="4"/>
    <n v="4"/>
    <n v="4"/>
    <n v="4"/>
    <n v="4"/>
    <n v="3"/>
    <n v="3"/>
    <m/>
    <m/>
  </r>
  <r>
    <x v="591"/>
    <d v="2023-08-23T14:33:00"/>
    <x v="0"/>
    <x v="1"/>
    <x v="75"/>
    <x v="2"/>
    <n v="5"/>
    <n v="4"/>
    <n v="4"/>
    <n v="4"/>
    <n v="5"/>
    <n v="4"/>
    <n v="4"/>
    <n v="4"/>
    <n v="4"/>
    <n v="4"/>
    <n v="4"/>
    <n v="3"/>
    <n v="3"/>
    <m/>
    <m/>
  </r>
  <r>
    <x v="592"/>
    <d v="2023-08-23T14:33:06"/>
    <x v="0"/>
    <x v="1"/>
    <x v="75"/>
    <x v="2"/>
    <n v="4"/>
    <n v="4"/>
    <n v="5"/>
    <n v="5"/>
    <n v="5"/>
    <n v="5"/>
    <n v="4"/>
    <n v="4"/>
    <n v="4"/>
    <n v="4"/>
    <n v="4"/>
    <n v="3"/>
    <n v="3"/>
    <s v="That I need to start critical and creative thinking"/>
    <m/>
  </r>
  <r>
    <x v="593"/>
    <d v="2023-08-31T14:33:47"/>
    <x v="0"/>
    <x v="4"/>
    <x v="76"/>
    <x v="2"/>
    <n v="5"/>
    <n v="5"/>
    <n v="5"/>
    <n v="4"/>
    <n v="4"/>
    <n v="4"/>
    <n v="4"/>
    <n v="5"/>
    <n v="5"/>
    <n v="4"/>
    <n v="4"/>
    <n v="3"/>
    <n v="3"/>
    <m/>
    <m/>
  </r>
  <r>
    <x v="594"/>
    <d v="2023-08-31T14:34:11"/>
    <x v="0"/>
    <x v="4"/>
    <x v="76"/>
    <x v="2"/>
    <n v="4"/>
    <n v="4"/>
    <n v="4"/>
    <n v="4"/>
    <n v="4"/>
    <n v="4"/>
    <n v="4"/>
    <n v="5"/>
    <n v="5"/>
    <n v="4"/>
    <n v="4"/>
    <n v="3"/>
    <n v="3"/>
    <m/>
    <m/>
  </r>
  <r>
    <x v="595"/>
    <d v="2023-08-31T14:34:52"/>
    <x v="0"/>
    <x v="4"/>
    <x v="76"/>
    <x v="2"/>
    <n v="5"/>
    <n v="5"/>
    <n v="5"/>
    <n v="5"/>
    <n v="5"/>
    <n v="5"/>
    <n v="5"/>
    <n v="5"/>
    <n v="5"/>
    <n v="5"/>
    <n v="5"/>
    <n v="5"/>
    <n v="5"/>
    <s v="To be more mindful of how I communicate and receive others' communications"/>
    <s v="Thanks Facilitator!"/>
  </r>
  <r>
    <x v="596"/>
    <d v="2023-08-31T14:35:08"/>
    <x v="0"/>
    <x v="4"/>
    <x v="76"/>
    <x v="2"/>
    <n v="5"/>
    <n v="5"/>
    <n v="5"/>
    <n v="5"/>
    <n v="5"/>
    <n v="5"/>
    <n v="5"/>
    <n v="5"/>
    <n v="5"/>
    <n v="5"/>
    <n v="5"/>
    <n v="3"/>
    <n v="5"/>
    <m/>
    <m/>
  </r>
  <r>
    <x v="597"/>
    <d v="2023-08-31T14:35:20"/>
    <x v="0"/>
    <x v="4"/>
    <x v="76"/>
    <x v="2"/>
    <n v="5"/>
    <n v="5"/>
    <n v="5"/>
    <n v="5"/>
    <n v="5"/>
    <n v="5"/>
    <n v="5"/>
    <n v="5"/>
    <n v="5"/>
    <n v="5"/>
    <n v="5"/>
    <n v="5"/>
    <n v="5"/>
    <m/>
    <m/>
  </r>
  <r>
    <x v="598"/>
    <d v="2023-08-31T14:35:43"/>
    <x v="0"/>
    <x v="4"/>
    <x v="76"/>
    <x v="2"/>
    <n v="5"/>
    <n v="5"/>
    <n v="5"/>
    <n v="5"/>
    <n v="5"/>
    <n v="5"/>
    <n v="5"/>
    <n v="5"/>
    <n v="5"/>
    <n v="5"/>
    <n v="5"/>
    <n v="5"/>
    <n v="5"/>
    <s v="Communication and Listening are big key factors "/>
    <s v="I loved today’s training session thank you so much Facilitator"/>
  </r>
  <r>
    <x v="599"/>
    <d v="2023-08-31T14:35:51"/>
    <x v="0"/>
    <x v="4"/>
    <x v="76"/>
    <x v="2"/>
    <n v="5"/>
    <n v="5"/>
    <n v="5"/>
    <n v="5"/>
    <n v="5"/>
    <n v="5"/>
    <n v="4"/>
    <n v="5"/>
    <n v="4"/>
    <n v="5"/>
    <n v="4"/>
    <n v="5"/>
    <n v="5"/>
    <s v="Customer service is key "/>
    <m/>
  </r>
  <r>
    <x v="600"/>
    <d v="2023-08-31T14:36:18"/>
    <x v="0"/>
    <x v="4"/>
    <x v="76"/>
    <x v="2"/>
    <n v="5"/>
    <n v="4"/>
    <n v="5"/>
    <n v="5"/>
    <n v="5"/>
    <n v="5"/>
    <n v="5"/>
    <n v="4"/>
    <n v="4"/>
    <n v="5"/>
    <n v="4"/>
    <n v="3"/>
    <n v="5"/>
    <s v="It was good to put into perspective having to still use good customer service either though I’m not the front face of the school "/>
    <m/>
  </r>
  <r>
    <x v="601"/>
    <d v="2023-08-31T14:50:51"/>
    <x v="0"/>
    <x v="4"/>
    <x v="76"/>
    <x v="2"/>
    <n v="4"/>
    <n v="4"/>
    <n v="5"/>
    <n v="5"/>
    <n v="4"/>
    <n v="4"/>
    <n v="4"/>
    <n v="5"/>
    <n v="4"/>
    <n v="4"/>
    <n v="5"/>
    <n v="5"/>
    <n v="3"/>
    <m/>
    <m/>
  </r>
  <r>
    <x v="602"/>
    <d v="2023-09-12T14:09:00"/>
    <x v="0"/>
    <x v="1"/>
    <x v="77"/>
    <x v="2"/>
    <n v="4"/>
    <n v="4"/>
    <n v="4"/>
    <n v="4"/>
    <n v="4"/>
    <n v="4"/>
    <n v="4"/>
    <n v="4"/>
    <n v="4"/>
    <n v="5"/>
    <n v="4"/>
    <n v="3"/>
    <n v="3"/>
    <m/>
    <m/>
  </r>
  <r>
    <x v="603"/>
    <d v="2023-09-12T14:09:06"/>
    <x v="0"/>
    <x v="1"/>
    <x v="77"/>
    <x v="2"/>
    <n v="4"/>
    <n v="4"/>
    <n v="5"/>
    <n v="5"/>
    <n v="5"/>
    <n v="5"/>
    <n v="4"/>
    <n v="4"/>
    <n v="3"/>
    <n v="4"/>
    <n v="5"/>
    <n v="5"/>
    <n v="3"/>
    <m/>
    <m/>
  </r>
  <r>
    <x v="604"/>
    <d v="2023-09-12T14:09:11"/>
    <x v="0"/>
    <x v="1"/>
    <x v="77"/>
    <x v="2"/>
    <n v="4"/>
    <n v="4"/>
    <n v="4"/>
    <n v="4"/>
    <n v="4"/>
    <n v="4"/>
    <n v="4"/>
    <n v="4"/>
    <n v="4"/>
    <n v="4"/>
    <n v="4"/>
    <n v="3"/>
    <n v="3"/>
    <m/>
    <m/>
  </r>
  <r>
    <x v="605"/>
    <d v="2023-09-12T14:09:14"/>
    <x v="0"/>
    <x v="1"/>
    <x v="78"/>
    <x v="2"/>
    <n v="5"/>
    <n v="5"/>
    <n v="5"/>
    <n v="5"/>
    <n v="5"/>
    <n v="5"/>
    <n v="5"/>
    <n v="5"/>
    <n v="5"/>
    <n v="5"/>
    <n v="5"/>
    <n v="3"/>
    <n v="5"/>
    <m/>
    <m/>
  </r>
  <r>
    <x v="606"/>
    <d v="2023-09-12T14:09:16"/>
    <x v="0"/>
    <x v="1"/>
    <x v="78"/>
    <x v="2"/>
    <n v="4"/>
    <n v="4"/>
    <n v="4"/>
    <n v="4"/>
    <n v="4"/>
    <n v="4"/>
    <n v="4"/>
    <n v="4"/>
    <n v="4"/>
    <n v="4"/>
    <n v="4"/>
    <n v="5"/>
    <n v="5"/>
    <m/>
    <m/>
  </r>
  <r>
    <x v="607"/>
    <d v="2023-09-12T14:09:34"/>
    <x v="0"/>
    <x v="0"/>
    <x v="77"/>
    <x v="2"/>
    <n v="4"/>
    <n v="4"/>
    <n v="4"/>
    <n v="4"/>
    <n v="4"/>
    <n v="4"/>
    <n v="4"/>
    <n v="4"/>
    <n v="4"/>
    <n v="4"/>
    <n v="5"/>
    <n v="3"/>
    <n v="3"/>
    <s v="health, wellbeing, organisation, transparency"/>
    <m/>
  </r>
  <r>
    <x v="608"/>
    <d v="2023-09-12T14:09:37"/>
    <x v="0"/>
    <x v="1"/>
    <x v="77"/>
    <x v="2"/>
    <n v="4"/>
    <n v="4"/>
    <n v="5"/>
    <n v="5"/>
    <n v="5"/>
    <n v="5"/>
    <n v="5"/>
    <n v="4"/>
    <n v="4"/>
    <n v="4"/>
    <n v="4"/>
    <n v="3"/>
    <n v="3"/>
    <s v="Need less stress in my working life!! "/>
    <m/>
  </r>
  <r>
    <x v="609"/>
    <d v="2023-09-12T14:09:53"/>
    <x v="0"/>
    <x v="1"/>
    <x v="78"/>
    <x v="2"/>
    <n v="5"/>
    <n v="5"/>
    <n v="5"/>
    <n v="5"/>
    <n v="5"/>
    <n v="5"/>
    <n v="5"/>
    <n v="5"/>
    <n v="5"/>
    <n v="5"/>
    <n v="5"/>
    <n v="5"/>
    <n v="5"/>
    <s v="Self reflection"/>
    <m/>
  </r>
  <r>
    <x v="610"/>
    <d v="2023-09-12T14:10:01"/>
    <x v="0"/>
    <x v="1"/>
    <x v="77"/>
    <x v="2"/>
    <n v="5"/>
    <n v="5"/>
    <n v="5"/>
    <n v="5"/>
    <n v="5"/>
    <n v="5"/>
    <n v="5"/>
    <n v="5"/>
    <n v="5"/>
    <n v="5"/>
    <n v="5"/>
    <n v="5"/>
    <n v="5"/>
    <m/>
    <m/>
  </r>
  <r>
    <x v="611"/>
    <d v="2023-09-12T14:10:13"/>
    <x v="0"/>
    <x v="1"/>
    <x v="77"/>
    <x v="2"/>
    <n v="5"/>
    <n v="4"/>
    <n v="4"/>
    <n v="4"/>
    <n v="5"/>
    <n v="4"/>
    <n v="4"/>
    <n v="4"/>
    <n v="4"/>
    <n v="4"/>
    <n v="4"/>
    <n v="3"/>
    <n v="3"/>
    <s v="Self development"/>
    <m/>
  </r>
  <r>
    <x v="612"/>
    <d v="2023-09-12T14:10:36"/>
    <x v="0"/>
    <x v="1"/>
    <x v="77"/>
    <x v="2"/>
    <n v="5"/>
    <n v="5"/>
    <n v="5"/>
    <n v="5"/>
    <n v="5"/>
    <n v="5"/>
    <n v="5"/>
    <n v="5"/>
    <n v="5"/>
    <n v="5"/>
    <n v="5"/>
    <n v="5"/>
    <n v="5"/>
    <s v="The importance of time management. I now have some strategies that I will put in place eg. To do lists"/>
    <s v="A good balance of break out rooms and time for self reflection via surveys. I liked the opportunity to work with others and share their ideas."/>
  </r>
  <r>
    <x v="613"/>
    <d v="2023-09-12T14:10:52"/>
    <x v="0"/>
    <x v="1"/>
    <x v="77"/>
    <x v="2"/>
    <n v="5"/>
    <n v="5"/>
    <n v="5"/>
    <n v="5"/>
    <n v="5"/>
    <n v="5"/>
    <n v="5"/>
    <n v="5"/>
    <n v="5"/>
    <n v="5"/>
    <n v="5"/>
    <n v="5"/>
    <n v="5"/>
    <s v="Dont sweat the small stuff. There is so much to learn."/>
    <m/>
  </r>
  <r>
    <x v="614"/>
    <d v="2023-09-12T14:10:53"/>
    <x v="0"/>
    <x v="1"/>
    <x v="77"/>
    <x v="1"/>
    <n v="4"/>
    <n v="4"/>
    <n v="4"/>
    <n v="4"/>
    <n v="4"/>
    <n v="3"/>
    <n v="4"/>
    <n v="4"/>
    <n v="4"/>
    <n v="4"/>
    <n v="3"/>
    <n v="3"/>
    <n v="3"/>
    <s v="It's very important to invest heavily in yourself and your wellbeing."/>
    <s v="Not a lot of detail within the slides - sometimes it's nice to have more talking points within the slides"/>
  </r>
  <r>
    <x v="615"/>
    <d v="2023-09-12T14:10:54"/>
    <x v="0"/>
    <x v="1"/>
    <x v="79"/>
    <x v="2"/>
    <n v="4"/>
    <n v="4"/>
    <n v="4"/>
    <n v="4"/>
    <n v="4"/>
    <n v="4"/>
    <n v="4"/>
    <n v="4"/>
    <n v="4"/>
    <n v="4"/>
    <n v="4"/>
    <n v="3"/>
    <n v="3"/>
    <s v="Prioritising self reflection, Johari Window"/>
    <m/>
  </r>
  <r>
    <x v="616"/>
    <d v="2023-09-12T14:11:05"/>
    <x v="0"/>
    <x v="1"/>
    <x v="77"/>
    <x v="2"/>
    <n v="3"/>
    <n v="3"/>
    <n v="2"/>
    <n v="2"/>
    <n v="4"/>
    <n v="4"/>
    <n v="2"/>
    <n v="4"/>
    <n v="2"/>
    <n v="2"/>
    <n v="2"/>
    <n v="3"/>
    <n v="4"/>
    <s v="Not sure to be honest"/>
    <s v="Really wish it could be face to face. Finding it difficult to gain knowledge out of online sessions. Today felt like it was very rushed but we had plenty of time."/>
  </r>
  <r>
    <x v="617"/>
    <d v="2023-09-12T14:11:17"/>
    <x v="0"/>
    <x v="1"/>
    <x v="77"/>
    <x v="2"/>
    <n v="5"/>
    <n v="5"/>
    <n v="5"/>
    <n v="5"/>
    <n v="5"/>
    <n v="5"/>
    <n v="5"/>
    <n v="5"/>
    <n v="5"/>
    <n v="5"/>
    <n v="5"/>
    <n v="5"/>
    <n v="5"/>
    <s v="Need to manage time better to reduce stress, focus on important meaningful tasks"/>
    <s v="Really enjoying the sessions for this Diploma, looking forward to the remaining units"/>
  </r>
  <r>
    <x v="618"/>
    <d v="2023-09-12T14:11:18"/>
    <x v="0"/>
    <x v="1"/>
    <x v="77"/>
    <x v="2"/>
    <n v="5"/>
    <n v="4"/>
    <n v="4"/>
    <n v="4"/>
    <n v="4"/>
    <n v="4"/>
    <n v="4"/>
    <n v="4"/>
    <n v="5"/>
    <n v="4"/>
    <n v="4"/>
    <n v="3"/>
    <n v="4"/>
    <s v="Time management is important. Work life balance is important to get the list of of yourself and your team. "/>
    <m/>
  </r>
  <r>
    <x v="619"/>
    <d v="2023-09-12T14:11:23"/>
    <x v="0"/>
    <x v="1"/>
    <x v="80"/>
    <x v="2"/>
    <n v="2"/>
    <n v="3"/>
    <n v="3"/>
    <n v="3"/>
    <n v="2"/>
    <n v="2"/>
    <n v="2"/>
    <n v="2"/>
    <n v="2"/>
    <n v="2"/>
    <n v="2"/>
    <n v="3"/>
    <n v="4"/>
    <s v="Don't stress about things out of your control"/>
    <m/>
  </r>
  <r>
    <x v="620"/>
    <d v="2023-09-12T14:11:36"/>
    <x v="0"/>
    <x v="0"/>
    <x v="77"/>
    <x v="2"/>
    <n v="4"/>
    <n v="5"/>
    <n v="4"/>
    <n v="4"/>
    <n v="5"/>
    <n v="5"/>
    <n v="4"/>
    <n v="5"/>
    <n v="5"/>
    <n v="4"/>
    <n v="5"/>
    <n v="5"/>
    <n v="5"/>
    <s v="My stress level is extremely high "/>
    <s v="The day was well timed and seemed to go very fast - enjoyable "/>
  </r>
  <r>
    <x v="621"/>
    <d v="2023-09-12T14:11:36"/>
    <x v="0"/>
    <x v="1"/>
    <x v="77"/>
    <x v="2"/>
    <n v="5"/>
    <n v="5"/>
    <n v="5"/>
    <n v="5"/>
    <n v="5"/>
    <n v="5"/>
    <n v="5"/>
    <n v="5"/>
    <n v="4"/>
    <n v="5"/>
    <n v="5"/>
    <n v="5"/>
    <n v="3"/>
    <s v="Key strategies how to develop myself in my role. How to lead"/>
    <m/>
  </r>
  <r>
    <x v="622"/>
    <d v="2023-09-12T14:11:58"/>
    <x v="0"/>
    <x v="1"/>
    <x v="77"/>
    <x v="2"/>
    <n v="5"/>
    <n v="4"/>
    <n v="4"/>
    <n v="4"/>
    <n v="4"/>
    <n v="3"/>
    <n v="4"/>
    <n v="5"/>
    <n v="4"/>
    <n v="4"/>
    <n v="5"/>
    <n v="5"/>
    <n v="3"/>
    <s v="Prioritising my workload will help in my outcomes and development. Development is an ongoing thing, personally and in a team. Importance of feedback "/>
    <m/>
  </r>
  <r>
    <x v="623"/>
    <d v="2023-09-12T14:12:19"/>
    <x v="0"/>
    <x v="1"/>
    <x v="77"/>
    <x v="2"/>
    <n v="4"/>
    <n v="4"/>
    <n v="4"/>
    <n v="4"/>
    <n v="4"/>
    <n v="4"/>
    <n v="4"/>
    <n v="4"/>
    <n v="4"/>
    <n v="4"/>
    <n v="5"/>
    <n v="5"/>
    <n v="5"/>
    <s v="Tools and resources used to manage priorities and work goals and feedback benefits and tools which can be used to attain feedback."/>
    <m/>
  </r>
  <r>
    <x v="624"/>
    <d v="2023-09-12T14:12:20"/>
    <x v="0"/>
    <x v="1"/>
    <x v="77"/>
    <x v="2"/>
    <n v="2"/>
    <n v="3"/>
    <n v="4"/>
    <n v="3"/>
    <n v="3"/>
    <n v="4"/>
    <n v="4"/>
    <n v="2"/>
    <n v="3"/>
    <n v="4"/>
    <n v="4"/>
    <n v="3"/>
    <n v="4"/>
    <m/>
    <s v="A very white middle class Western perspective. Would benefit from including a more diverse lens incorporating a variety of perspectives and experiences such as disability, cultural and social differences, poverty, mental health and neurodivergence. "/>
  </r>
  <r>
    <x v="625"/>
    <d v="2023-09-12T14:12:54"/>
    <x v="0"/>
    <x v="1"/>
    <x v="77"/>
    <x v="2"/>
    <n v="4"/>
    <n v="4"/>
    <n v="5"/>
    <n v="5"/>
    <n v="5"/>
    <n v="5"/>
    <n v="4"/>
    <n v="4"/>
    <n v="4"/>
    <n v="5"/>
    <n v="5"/>
    <n v="5"/>
    <n v="5"/>
    <m/>
    <m/>
  </r>
  <r>
    <x v="626"/>
    <d v="2023-09-13T14:17:52"/>
    <x v="0"/>
    <x v="0"/>
    <x v="81"/>
    <x v="2"/>
    <n v="5"/>
    <n v="5"/>
    <n v="5"/>
    <n v="5"/>
    <n v="5"/>
    <n v="5"/>
    <n v="4"/>
    <n v="5"/>
    <n v="4"/>
    <n v="4"/>
    <n v="4"/>
    <n v="5"/>
    <n v="5"/>
    <m/>
    <m/>
  </r>
  <r>
    <x v="627"/>
    <d v="2023-09-13T14:19:35"/>
    <x v="0"/>
    <x v="0"/>
    <x v="81"/>
    <x v="2"/>
    <n v="5"/>
    <n v="5"/>
    <n v="5"/>
    <n v="5"/>
    <n v="5"/>
    <n v="5"/>
    <n v="5"/>
    <n v="5"/>
    <n v="5"/>
    <n v="5"/>
    <n v="5"/>
    <n v="5"/>
    <n v="5"/>
    <m/>
    <m/>
  </r>
  <r>
    <x v="628"/>
    <d v="2023-09-13T14:22:38"/>
    <x v="0"/>
    <x v="0"/>
    <x v="81"/>
    <x v="2"/>
    <n v="5"/>
    <n v="5"/>
    <n v="5"/>
    <n v="4"/>
    <n v="5"/>
    <n v="4"/>
    <n v="4"/>
    <n v="4"/>
    <n v="3"/>
    <n v="4"/>
    <n v="5"/>
    <n v="3"/>
    <n v="3"/>
    <s v="Pomadoro technique"/>
    <m/>
  </r>
  <r>
    <x v="629"/>
    <d v="2023-09-20T16:29:33"/>
    <x v="0"/>
    <x v="5"/>
    <x v="82"/>
    <x v="2"/>
    <n v="4"/>
    <n v="5"/>
    <n v="5"/>
    <n v="4"/>
    <n v="4"/>
    <n v="4"/>
    <n v="4"/>
    <n v="5"/>
    <n v="5"/>
    <n v="4"/>
    <n v="4"/>
    <n v="5"/>
    <n v="5"/>
    <m/>
    <m/>
  </r>
  <r>
    <x v="630"/>
    <d v="2023-09-28T14:34:41"/>
    <x v="0"/>
    <x v="2"/>
    <x v="83"/>
    <x v="2"/>
    <n v="5"/>
    <n v="5"/>
    <n v="5"/>
    <n v="5"/>
    <n v="5"/>
    <n v="5"/>
    <n v="5"/>
    <n v="4"/>
    <n v="3"/>
    <n v="5"/>
    <n v="5"/>
    <n v="5"/>
    <n v="5"/>
    <m/>
    <m/>
  </r>
  <r>
    <x v="631"/>
    <d v="2023-09-28T14:34:48"/>
    <x v="0"/>
    <x v="2"/>
    <x v="83"/>
    <x v="2"/>
    <n v="5"/>
    <n v="5"/>
    <n v="5"/>
    <n v="5"/>
    <n v="4"/>
    <n v="5"/>
    <n v="5"/>
    <n v="5"/>
    <n v="5"/>
    <n v="5"/>
    <n v="5"/>
    <n v="5"/>
    <n v="5"/>
    <m/>
    <m/>
  </r>
  <r>
    <x v="632"/>
    <d v="2023-09-28T14:35:18"/>
    <x v="0"/>
    <x v="2"/>
    <x v="83"/>
    <x v="2"/>
    <n v="5"/>
    <n v="5"/>
    <n v="5"/>
    <n v="5"/>
    <n v="4"/>
    <n v="4"/>
    <n v="5"/>
    <n v="5"/>
    <n v="5"/>
    <n v="5"/>
    <n v="5"/>
    <n v="3"/>
    <n v="5"/>
    <s v="3:1 positive "/>
    <s v="Thanks heaps Facilitator! Great to meet you. "/>
  </r>
  <r>
    <x v="633"/>
    <d v="2023-09-28T14:35:20"/>
    <x v="0"/>
    <x v="2"/>
    <x v="83"/>
    <x v="2"/>
    <n v="5"/>
    <n v="5"/>
    <n v="5"/>
    <n v="5"/>
    <n v="5"/>
    <n v="5"/>
    <n v="5"/>
    <n v="5"/>
    <n v="5"/>
    <n v="5"/>
    <n v="5"/>
    <n v="5"/>
    <n v="5"/>
    <s v="Self evaluation is just as important as evaluation of team members "/>
    <m/>
  </r>
  <r>
    <x v="634"/>
    <d v="2023-09-28T14:35:22"/>
    <x v="0"/>
    <x v="2"/>
    <x v="83"/>
    <x v="2"/>
    <n v="4"/>
    <n v="4"/>
    <n v="4"/>
    <n v="4"/>
    <n v="4"/>
    <n v="4"/>
    <n v="4"/>
    <n v="4"/>
    <n v="4"/>
    <n v="4"/>
    <n v="4"/>
    <n v="3"/>
    <n v="3"/>
    <m/>
    <m/>
  </r>
  <r>
    <x v="635"/>
    <d v="2023-09-28T14:35:37"/>
    <x v="0"/>
    <x v="2"/>
    <x v="83"/>
    <x v="2"/>
    <n v="4"/>
    <n v="4"/>
    <n v="4"/>
    <n v="4"/>
    <n v="4"/>
    <n v="4"/>
    <n v="4"/>
    <n v="3"/>
    <n v="4"/>
    <n v="4"/>
    <n v="4"/>
    <n v="5"/>
    <n v="3"/>
    <m/>
    <m/>
  </r>
  <r>
    <x v="636"/>
    <d v="2023-09-28T14:35:46"/>
    <x v="0"/>
    <x v="2"/>
    <x v="83"/>
    <x v="2"/>
    <n v="5"/>
    <n v="5"/>
    <n v="5"/>
    <n v="5"/>
    <n v="5"/>
    <n v="5"/>
    <n v="5"/>
    <n v="4"/>
    <n v="4"/>
    <n v="5"/>
    <n v="5"/>
    <n v="5"/>
    <n v="5"/>
    <s v="How much psychology is ingrained into work"/>
    <s v="Good session. Interesting "/>
  </r>
  <r>
    <x v="637"/>
    <d v="2023-09-28T14:35:47"/>
    <x v="0"/>
    <x v="2"/>
    <x v="83"/>
    <x v="2"/>
    <n v="4"/>
    <n v="4"/>
    <n v="4"/>
    <n v="4"/>
    <n v="4"/>
    <n v="4"/>
    <n v="4"/>
    <n v="4"/>
    <n v="4"/>
    <n v="4"/>
    <n v="4"/>
    <n v="3"/>
    <n v="3"/>
    <m/>
    <m/>
  </r>
  <r>
    <x v="638"/>
    <d v="2023-09-28T14:35:52"/>
    <x v="0"/>
    <x v="2"/>
    <x v="83"/>
    <x v="2"/>
    <n v="5"/>
    <n v="4"/>
    <n v="5"/>
    <n v="5"/>
    <n v="5"/>
    <n v="4"/>
    <n v="5"/>
    <n v="3"/>
    <n v="5"/>
    <n v="5"/>
    <n v="5"/>
    <n v="5"/>
    <n v="5"/>
    <s v="Remembering to reflect on the learning in both a professional and personal circumstance. Some of topics felt focussed on managers or leaders which I am neither however I was able to adapt this to my work environment. "/>
    <m/>
  </r>
  <r>
    <x v="639"/>
    <d v="2023-09-28T14:36:11"/>
    <x v="0"/>
    <x v="2"/>
    <x v="83"/>
    <x v="2"/>
    <n v="4"/>
    <n v="4"/>
    <n v="4"/>
    <n v="4"/>
    <n v="4"/>
    <n v="4"/>
    <n v="4"/>
    <n v="3"/>
    <n v="3"/>
    <n v="4"/>
    <n v="4"/>
    <n v="3"/>
    <n v="3"/>
    <s v="that I am normal "/>
    <m/>
  </r>
  <r>
    <x v="640"/>
    <d v="2023-09-28T14:36:26"/>
    <x v="0"/>
    <x v="2"/>
    <x v="83"/>
    <x v="2"/>
    <n v="5"/>
    <n v="5"/>
    <n v="5"/>
    <n v="5"/>
    <n v="5"/>
    <n v="5"/>
    <n v="5"/>
    <n v="5"/>
    <n v="5"/>
    <n v="5"/>
    <n v="5"/>
    <n v="3"/>
    <n v="3"/>
    <s v="Ted talk video was excellent "/>
    <m/>
  </r>
  <r>
    <x v="641"/>
    <d v="2023-09-28T14:37:01"/>
    <x v="0"/>
    <x v="2"/>
    <x v="83"/>
    <x v="2"/>
    <n v="4"/>
    <n v="4"/>
    <n v="4"/>
    <n v="4"/>
    <n v="3"/>
    <n v="4"/>
    <n v="4"/>
    <n v="4"/>
    <n v="4"/>
    <n v="4"/>
    <n v="4"/>
    <n v="3"/>
    <n v="3"/>
    <m/>
    <s v="Would be good to see more in the unit on inclusion and positions of privilege how it relates to emotional intelligence and how leaders can support the neurodivergent where them learning to behave in a neurotypical world is not possible. And it’s not as simple as people just learning to be emotionally intelligent."/>
  </r>
  <r>
    <x v="642"/>
    <d v="2023-09-28T14:37:59"/>
    <x v="0"/>
    <x v="2"/>
    <x v="83"/>
    <x v="2"/>
    <n v="5"/>
    <n v="5"/>
    <n v="5"/>
    <n v="5"/>
    <n v="5"/>
    <n v="5"/>
    <n v="5"/>
    <n v="4"/>
    <n v="4"/>
    <n v="5"/>
    <n v="5"/>
    <n v="5"/>
    <n v="5"/>
    <s v="great session overall"/>
    <m/>
  </r>
  <r>
    <x v="643"/>
    <d v="2023-10-19T18:25:01"/>
    <x v="0"/>
    <x v="2"/>
    <x v="83"/>
    <x v="2"/>
    <n v="4"/>
    <n v="4"/>
    <n v="4"/>
    <n v="5"/>
    <n v="4"/>
    <n v="4"/>
    <n v="4"/>
    <n v="5"/>
    <n v="4"/>
    <n v="4"/>
    <n v="4"/>
    <n v="4"/>
    <n v="3"/>
    <s v="Range of tools"/>
    <m/>
  </r>
  <r>
    <x v="644"/>
    <d v="2020-05-25T15:14:32"/>
    <x v="1"/>
    <x v="5"/>
    <x v="84"/>
    <x v="3"/>
    <n v="5"/>
    <n v="5"/>
    <n v="5"/>
    <n v="5"/>
    <n v="5"/>
    <n v="5"/>
    <n v="5"/>
    <n v="5"/>
    <n v="5"/>
    <n v="4"/>
    <n v="5"/>
    <n v="5"/>
    <n v="5"/>
    <s v="Research is key, capture attention with diagrams then snag em with the hard FACTS"/>
    <m/>
  </r>
  <r>
    <x v="645"/>
    <d v="2020-05-25T15:16:53"/>
    <x v="1"/>
    <x v="5"/>
    <x v="84"/>
    <x v="3"/>
    <n v="4"/>
    <n v="4"/>
    <n v="4"/>
    <n v="4"/>
    <n v="4"/>
    <n v="4"/>
    <n v="4"/>
    <n v="5"/>
    <n v="5"/>
    <n v="4"/>
    <n v="4"/>
    <n v="3"/>
    <n v="3"/>
    <s v="structured approach to improving writing skills"/>
    <s v="a little awkward at times but generally very good"/>
  </r>
  <r>
    <x v="646"/>
    <d v="2020-05-26T14:44:07"/>
    <x v="1"/>
    <x v="0"/>
    <x v="85"/>
    <x v="3"/>
    <n v="4"/>
    <n v="4"/>
    <n v="4"/>
    <n v="4"/>
    <n v="4"/>
    <n v="4"/>
    <n v="4"/>
    <n v="5"/>
    <n v="5"/>
    <n v="4"/>
    <n v="4"/>
    <n v="5"/>
    <n v="5"/>
    <m/>
    <m/>
  </r>
  <r>
    <x v="647"/>
    <d v="2020-05-26T14:44:27"/>
    <x v="1"/>
    <x v="0"/>
    <x v="85"/>
    <x v="3"/>
    <n v="4"/>
    <n v="4"/>
    <n v="5"/>
    <n v="5"/>
    <n v="5"/>
    <n v="5"/>
    <n v="5"/>
    <n v="5"/>
    <n v="5"/>
    <n v="5"/>
    <n v="5"/>
    <n v="5"/>
    <n v="3"/>
    <m/>
    <s v="Breakout sessions are really valuable. "/>
  </r>
  <r>
    <x v="648"/>
    <d v="2020-05-26T14:44:56"/>
    <x v="1"/>
    <x v="0"/>
    <x v="85"/>
    <x v="3"/>
    <n v="4"/>
    <n v="4"/>
    <n v="4"/>
    <n v="4"/>
    <n v="4"/>
    <n v="4"/>
    <n v="4"/>
    <n v="4"/>
    <n v="4"/>
    <n v="4"/>
    <n v="5"/>
    <n v="5"/>
    <n v="3"/>
    <m/>
    <m/>
  </r>
  <r>
    <x v="649"/>
    <d v="2020-05-26T14:45:29"/>
    <x v="1"/>
    <x v="0"/>
    <x v="85"/>
    <x v="3"/>
    <n v="5"/>
    <n v="5"/>
    <n v="5"/>
    <n v="5"/>
    <n v="5"/>
    <n v="5"/>
    <n v="5"/>
    <n v="5"/>
    <n v="5"/>
    <n v="5"/>
    <n v="5"/>
    <n v="5"/>
    <n v="5"/>
    <m/>
    <m/>
  </r>
  <r>
    <x v="650"/>
    <d v="2020-05-26T14:45:48"/>
    <x v="1"/>
    <x v="0"/>
    <x v="85"/>
    <x v="3"/>
    <n v="5"/>
    <n v="4"/>
    <n v="5"/>
    <n v="4"/>
    <n v="5"/>
    <n v="5"/>
    <n v="5"/>
    <n v="4"/>
    <n v="4"/>
    <n v="5"/>
    <n v="4"/>
    <n v="5"/>
    <n v="5"/>
    <s v="Developing plan and that is should seek more feedback from others."/>
    <m/>
  </r>
  <r>
    <x v="651"/>
    <d v="2020-05-26T14:45:54"/>
    <x v="1"/>
    <x v="0"/>
    <x v="85"/>
    <x v="3"/>
    <n v="5"/>
    <n v="5"/>
    <n v="5"/>
    <n v="5"/>
    <n v="5"/>
    <n v="5"/>
    <n v="5"/>
    <n v="5"/>
    <n v="5"/>
    <n v="5"/>
    <n v="5"/>
    <n v="5"/>
    <n v="5"/>
    <s v="implementing operational plans"/>
    <s v="lvc's are a fantastic way to learn, i highly enjoy them and encourage further use of sessions in this format"/>
  </r>
  <r>
    <x v="652"/>
    <d v="2020-05-26T14:46:06"/>
    <x v="1"/>
    <x v="0"/>
    <x v="85"/>
    <x v="3"/>
    <n v="4"/>
    <n v="4"/>
    <n v="4"/>
    <n v="4"/>
    <n v="4"/>
    <n v="4"/>
    <n v="4"/>
    <n v="4"/>
    <n v="4"/>
    <n v="4"/>
    <n v="4"/>
    <n v="3"/>
    <n v="3"/>
    <m/>
    <m/>
  </r>
  <r>
    <x v="653"/>
    <d v="2020-05-26T14:46:16"/>
    <x v="1"/>
    <x v="0"/>
    <x v="85"/>
    <x v="3"/>
    <n v="3"/>
    <n v="3"/>
    <n v="4"/>
    <n v="2"/>
    <n v="4"/>
    <n v="4"/>
    <n v="2"/>
    <n v="3"/>
    <n v="3"/>
    <n v="3"/>
    <n v="2"/>
    <n v="3"/>
    <n v="4"/>
    <m/>
    <m/>
  </r>
  <r>
    <x v="654"/>
    <d v="2020-05-26T14:46:48"/>
    <x v="1"/>
    <x v="0"/>
    <x v="85"/>
    <x v="3"/>
    <n v="5"/>
    <n v="5"/>
    <n v="5"/>
    <n v="5"/>
    <n v="5"/>
    <n v="5"/>
    <n v="5"/>
    <n v="5"/>
    <n v="5"/>
    <n v="5"/>
    <n v="5"/>
    <n v="3"/>
    <n v="5"/>
    <s v="How to prepare a resource proposal"/>
    <s v="Really enjoying the LVC's - please kee up the great work you are all doing for us in these different times"/>
  </r>
  <r>
    <x v="655"/>
    <d v="2020-05-26T14:47:00"/>
    <x v="1"/>
    <x v="0"/>
    <x v="85"/>
    <x v="3"/>
    <n v="5"/>
    <n v="5"/>
    <n v="5"/>
    <n v="4"/>
    <n v="4"/>
    <n v="5"/>
    <n v="5"/>
    <n v="5"/>
    <n v="5"/>
    <n v="5"/>
    <n v="5"/>
    <n v="5"/>
    <n v="5"/>
    <s v="Good interactions"/>
    <s v="Very happy thanks"/>
  </r>
  <r>
    <x v="656"/>
    <d v="2020-05-26T14:47:07"/>
    <x v="1"/>
    <x v="0"/>
    <x v="84"/>
    <x v="3"/>
    <n v="4"/>
    <n v="4"/>
    <n v="4"/>
    <n v="4"/>
    <n v="4"/>
    <n v="4"/>
    <n v="4"/>
    <n v="4"/>
    <n v="4"/>
    <n v="4"/>
    <n v="4"/>
    <n v="3"/>
    <n v="3"/>
    <s v="Why plans are important and how to develop a strong plan"/>
    <m/>
  </r>
  <r>
    <x v="657"/>
    <d v="2020-06-25T14:46:14"/>
    <x v="1"/>
    <x v="1"/>
    <x v="86"/>
    <x v="3"/>
    <n v="5"/>
    <n v="5"/>
    <n v="5"/>
    <n v="5"/>
    <n v="5"/>
    <n v="5"/>
    <n v="5"/>
    <n v="1"/>
    <n v="1"/>
    <n v="5"/>
    <n v="5"/>
    <n v="5"/>
    <n v="5"/>
    <m/>
    <m/>
  </r>
  <r>
    <x v="658"/>
    <d v="2020-06-25T14:47:07"/>
    <x v="1"/>
    <x v="1"/>
    <x v="86"/>
    <x v="3"/>
    <n v="4"/>
    <n v="4"/>
    <n v="4"/>
    <n v="4"/>
    <n v="4"/>
    <n v="4"/>
    <n v="4"/>
    <n v="5"/>
    <n v="4"/>
    <n v="4"/>
    <n v="4"/>
    <n v="5"/>
    <n v="5"/>
    <s v="A number of strategies to show use back in the workplace."/>
    <m/>
  </r>
  <r>
    <x v="659"/>
    <d v="2020-06-25T14:48:43"/>
    <x v="1"/>
    <x v="1"/>
    <x v="86"/>
    <x v="3"/>
    <n v="5"/>
    <n v="5"/>
    <n v="5"/>
    <n v="5"/>
    <n v="5"/>
    <n v="5"/>
    <n v="5"/>
    <n v="5"/>
    <n v="5"/>
    <n v="5"/>
    <n v="5"/>
    <n v="5"/>
    <n v="5"/>
    <s v="Leadership style vary and leaders need to be adaptable, communication and trust is important and needs to be ongoing"/>
    <m/>
  </r>
  <r>
    <x v="660"/>
    <d v="2020-06-25T14:55:13"/>
    <x v="1"/>
    <x v="1"/>
    <x v="86"/>
    <x v="3"/>
    <n v="4"/>
    <n v="4"/>
    <n v="5"/>
    <n v="5"/>
    <n v="4"/>
    <n v="5"/>
    <n v="4"/>
    <n v="4"/>
    <n v="4"/>
    <n v="4"/>
    <n v="4"/>
    <n v="3"/>
    <n v="3"/>
    <s v="Organisational culture"/>
    <s v="first time on line- thanks for your patience "/>
  </r>
  <r>
    <x v="661"/>
    <d v="2020-06-26T14:46:08"/>
    <x v="1"/>
    <x v="5"/>
    <x v="87"/>
    <x v="3"/>
    <n v="5"/>
    <n v="5"/>
    <n v="5"/>
    <n v="5"/>
    <n v="5"/>
    <n v="5"/>
    <n v="5"/>
    <n v="1"/>
    <n v="1"/>
    <n v="5"/>
    <n v="5"/>
    <n v="5"/>
    <n v="5"/>
    <s v="Goals, expectations"/>
    <s v="Workshop 8"/>
  </r>
  <r>
    <x v="662"/>
    <d v="2020-06-26T14:48:23"/>
    <x v="1"/>
    <x v="5"/>
    <x v="87"/>
    <x v="3"/>
    <n v="5"/>
    <n v="4"/>
    <n v="5"/>
    <n v="5"/>
    <n v="5"/>
    <n v="5"/>
    <n v="5"/>
    <n v="4"/>
    <n v="4"/>
    <n v="4"/>
    <n v="4"/>
    <n v="5"/>
    <n v="5"/>
    <s v="Management styles"/>
    <m/>
  </r>
  <r>
    <x v="663"/>
    <d v="2020-06-26T14:49:16"/>
    <x v="1"/>
    <x v="5"/>
    <x v="87"/>
    <x v="3"/>
    <n v="5"/>
    <n v="5"/>
    <n v="5"/>
    <n v="5"/>
    <n v="5"/>
    <n v="5"/>
    <n v="5"/>
    <n v="5"/>
    <n v="5"/>
    <n v="5"/>
    <n v="5"/>
    <n v="5"/>
    <n v="5"/>
    <s v="Leadership "/>
    <s v="Overall excellent "/>
  </r>
  <r>
    <x v="664"/>
    <d v="2020-07-07T14:45:02"/>
    <x v="1"/>
    <x v="0"/>
    <x v="88"/>
    <x v="3"/>
    <n v="4"/>
    <n v="4"/>
    <n v="4"/>
    <n v="4"/>
    <n v="4"/>
    <n v="4"/>
    <n v="4"/>
    <n v="4"/>
    <n v="4"/>
    <n v="4"/>
    <n v="4"/>
    <n v="3"/>
    <n v="3"/>
    <s v="unsure as yet, need to process"/>
    <m/>
  </r>
  <r>
    <x v="665"/>
    <d v="2020-07-07T14:45:24"/>
    <x v="1"/>
    <x v="0"/>
    <x v="88"/>
    <x v="3"/>
    <n v="5"/>
    <n v="5"/>
    <n v="5"/>
    <n v="5"/>
    <n v="5"/>
    <n v="5"/>
    <n v="5"/>
    <n v="5"/>
    <n v="5"/>
    <n v="5"/>
    <n v="5"/>
    <n v="5"/>
    <n v="5"/>
    <s v="Really liked the quote 'You manage things; you lead people' - most succinct explanation of the difference between management and leadership. "/>
    <m/>
  </r>
  <r>
    <x v="666"/>
    <d v="2020-07-07T14:45:42"/>
    <x v="1"/>
    <x v="0"/>
    <x v="88"/>
    <x v="3"/>
    <n v="4"/>
    <n v="4"/>
    <n v="4"/>
    <n v="5"/>
    <n v="4"/>
    <n v="4"/>
    <n v="4"/>
    <n v="4"/>
    <n v="4"/>
    <n v="4"/>
    <n v="5"/>
    <n v="3"/>
    <n v="3"/>
    <m/>
    <m/>
  </r>
  <r>
    <x v="667"/>
    <d v="2020-07-07T14:45:44"/>
    <x v="1"/>
    <x v="0"/>
    <x v="88"/>
    <x v="3"/>
    <n v="4"/>
    <n v="4"/>
    <n v="4"/>
    <n v="4"/>
    <n v="5"/>
    <n v="4"/>
    <n v="4"/>
    <n v="4"/>
    <n v="4"/>
    <n v="4"/>
    <n v="4"/>
    <n v="3"/>
    <n v="3"/>
    <s v="Leadership is a balance between people and tasks"/>
    <m/>
  </r>
  <r>
    <x v="668"/>
    <d v="2020-07-07T14:46:03"/>
    <x v="1"/>
    <x v="0"/>
    <x v="88"/>
    <x v="3"/>
    <n v="4"/>
    <n v="4"/>
    <n v="4"/>
    <n v="4"/>
    <n v="4"/>
    <n v="4"/>
    <n v="4"/>
    <n v="4"/>
    <n v="4"/>
    <n v="4"/>
    <n v="4"/>
    <n v="3"/>
    <n v="3"/>
    <m/>
    <m/>
  </r>
  <r>
    <x v="669"/>
    <d v="2020-07-07T14:46:08"/>
    <x v="1"/>
    <x v="0"/>
    <x v="88"/>
    <x v="3"/>
    <n v="4"/>
    <n v="4"/>
    <n v="4"/>
    <n v="4"/>
    <n v="4"/>
    <n v="4"/>
    <n v="4"/>
    <n v="4"/>
    <n v="4"/>
    <n v="4"/>
    <n v="4"/>
    <n v="3"/>
    <n v="3"/>
    <s v="The image people have of you"/>
    <m/>
  </r>
  <r>
    <x v="670"/>
    <d v="2020-07-07T14:46:40"/>
    <x v="1"/>
    <x v="0"/>
    <x v="88"/>
    <x v="3"/>
    <n v="5"/>
    <n v="5"/>
    <n v="5"/>
    <n v="5"/>
    <n v="5"/>
    <n v="5"/>
    <n v="5"/>
    <n v="5"/>
    <n v="4"/>
    <n v="5"/>
    <n v="5"/>
    <n v="5"/>
    <n v="5"/>
    <s v="The slides and clips were very useful."/>
    <s v="Course is still going really well for me."/>
  </r>
  <r>
    <x v="671"/>
    <d v="2020-07-07T14:46:56"/>
    <x v="1"/>
    <x v="0"/>
    <x v="88"/>
    <x v="3"/>
    <n v="4"/>
    <n v="4"/>
    <n v="4"/>
    <n v="4"/>
    <n v="4"/>
    <n v="4"/>
    <n v="4"/>
    <n v="4"/>
    <n v="4"/>
    <n v="3"/>
    <n v="4"/>
    <n v="3"/>
    <n v="3"/>
    <m/>
    <m/>
  </r>
  <r>
    <x v="672"/>
    <d v="2020-07-07T14:47:06"/>
    <x v="1"/>
    <x v="0"/>
    <x v="88"/>
    <x v="3"/>
    <n v="5"/>
    <n v="5"/>
    <n v="5"/>
    <n v="5"/>
    <n v="5"/>
    <n v="5"/>
    <n v="5"/>
    <n v="5"/>
    <n v="5"/>
    <n v="5"/>
    <n v="5"/>
    <n v="5"/>
    <n v="5"/>
    <s v="great conversations about corporate values, morals and ethics. positively thought provoking."/>
    <s v="LVC's are a fantastic way of learning, sharing stories and communicating in general."/>
  </r>
  <r>
    <x v="673"/>
    <d v="2020-07-07T14:47:23"/>
    <x v="1"/>
    <x v="0"/>
    <x v="88"/>
    <x v="3"/>
    <n v="5"/>
    <n v="5"/>
    <n v="5"/>
    <n v="5"/>
    <n v="5"/>
    <n v="5"/>
    <n v="5"/>
    <n v="5"/>
    <n v="5"/>
    <n v="5"/>
    <n v="4"/>
    <n v="5"/>
    <n v="5"/>
    <s v="Dont make up your mind about a company until you have physically seen how they perform"/>
    <s v="I am thoroughly enjoying the LVC sessions"/>
  </r>
  <r>
    <x v="674"/>
    <d v="2020-07-07T14:47:56"/>
    <x v="1"/>
    <x v="0"/>
    <x v="88"/>
    <x v="3"/>
    <n v="5"/>
    <n v="5"/>
    <n v="5"/>
    <n v="5"/>
    <n v="5"/>
    <n v="5"/>
    <n v="4"/>
    <n v="4"/>
    <n v="4"/>
    <n v="4"/>
    <n v="5"/>
    <n v="5"/>
    <n v="3"/>
    <m/>
    <m/>
  </r>
  <r>
    <x v="675"/>
    <d v="2020-07-10T14:31:41"/>
    <x v="1"/>
    <x v="0"/>
    <x v="89"/>
    <x v="3"/>
    <n v="4"/>
    <n v="4"/>
    <n v="5"/>
    <n v="5"/>
    <n v="5"/>
    <n v="5"/>
    <n v="4"/>
    <n v="5"/>
    <n v="5"/>
    <n v="4"/>
    <n v="5"/>
    <n v="5"/>
    <n v="5"/>
    <s v="Relationships and communication"/>
    <m/>
  </r>
  <r>
    <x v="676"/>
    <d v="2020-07-10T14:31:54"/>
    <x v="1"/>
    <x v="0"/>
    <x v="89"/>
    <x v="3"/>
    <n v="4"/>
    <n v="4"/>
    <n v="4"/>
    <n v="4"/>
    <n v="4"/>
    <n v="4"/>
    <n v="4"/>
    <n v="4"/>
    <n v="4"/>
    <n v="4"/>
    <n v="5"/>
    <n v="5"/>
    <n v="3"/>
    <s v="importance of considering multiple viewpoints and finding ways to support your team by reflecting on their personalities/needs"/>
    <m/>
  </r>
  <r>
    <x v="677"/>
    <d v="2020-07-10T14:31:58"/>
    <x v="1"/>
    <x v="0"/>
    <x v="89"/>
    <x v="3"/>
    <n v="4"/>
    <n v="4"/>
    <n v="4"/>
    <n v="4"/>
    <n v="4"/>
    <n v="4"/>
    <n v="4"/>
    <n v="4"/>
    <n v="4"/>
    <n v="4"/>
    <n v="4"/>
    <n v="5"/>
    <n v="3"/>
    <s v="Personality types can influence conflict styles"/>
    <m/>
  </r>
  <r>
    <x v="678"/>
    <d v="2020-07-10T14:32:30"/>
    <x v="1"/>
    <x v="0"/>
    <x v="89"/>
    <x v="3"/>
    <n v="4"/>
    <n v="4"/>
    <n v="5"/>
    <n v="5"/>
    <n v="5"/>
    <n v="5"/>
    <n v="4"/>
    <n v="4"/>
    <n v="4"/>
    <n v="4"/>
    <n v="5"/>
    <n v="5"/>
    <n v="5"/>
    <s v="Personal myers brigs result"/>
    <m/>
  </r>
  <r>
    <x v="679"/>
    <d v="2020-07-10T14:32:50"/>
    <x v="1"/>
    <x v="0"/>
    <x v="89"/>
    <x v="3"/>
    <n v="5"/>
    <n v="5"/>
    <n v="5"/>
    <n v="5"/>
    <n v="5"/>
    <n v="5"/>
    <n v="5"/>
    <n v="5"/>
    <n v="5"/>
    <n v="5"/>
    <n v="5"/>
    <n v="5"/>
    <n v="5"/>
    <s v="I was a little apprehensive joining the virtual classroom but I have found it to be really straight forward and simple to read. Use of break out rooms and initiating participation has helped to make the session feel just as (if not more) interactive as a live classroom."/>
    <s v="Have thoroughly enjoyed the first session!"/>
  </r>
  <r>
    <x v="680"/>
    <d v="2020-07-10T14:32:59"/>
    <x v="1"/>
    <x v="0"/>
    <x v="89"/>
    <x v="3"/>
    <n v="5"/>
    <n v="5"/>
    <n v="5"/>
    <n v="5"/>
    <n v="4"/>
    <n v="4"/>
    <n v="3"/>
    <n v="4"/>
    <n v="4"/>
    <n v="4"/>
    <n v="4"/>
    <n v="5"/>
    <n v="3"/>
    <s v="Understanding the employees point of view"/>
    <m/>
  </r>
  <r>
    <x v="681"/>
    <d v="2020-07-10T14:33:10"/>
    <x v="1"/>
    <x v="0"/>
    <x v="89"/>
    <x v="3"/>
    <n v="4"/>
    <n v="4"/>
    <n v="5"/>
    <n v="5"/>
    <n v="5"/>
    <n v="4"/>
    <n v="4"/>
    <n v="5"/>
    <n v="5"/>
    <n v="4"/>
    <n v="4"/>
    <n v="3"/>
    <n v="3"/>
    <s v="Respect and support your team members and consider their personality type"/>
    <m/>
  </r>
  <r>
    <x v="682"/>
    <d v="2020-07-10T14:33:20"/>
    <x v="1"/>
    <x v="0"/>
    <x v="89"/>
    <x v="3"/>
    <n v="5"/>
    <n v="4"/>
    <n v="5"/>
    <n v="5"/>
    <n v="4"/>
    <n v="5"/>
    <n v="5"/>
    <n v="4"/>
    <n v="4"/>
    <n v="4"/>
    <n v="5"/>
    <n v="5"/>
    <n v="5"/>
    <s v="3 x LVC is great learning and shows the innovative ways of ASC! "/>
    <s v="ASC rules!"/>
  </r>
  <r>
    <x v="683"/>
    <d v="2020-07-10T14:33:38"/>
    <x v="1"/>
    <x v="0"/>
    <x v="90"/>
    <x v="3"/>
    <n v="4"/>
    <n v="4"/>
    <n v="4"/>
    <n v="4"/>
    <n v="4"/>
    <n v="4"/>
    <n v="4"/>
    <n v="4"/>
    <n v="4"/>
    <n v="4"/>
    <n v="4"/>
    <n v="3"/>
    <n v="3"/>
    <s v="Categories of People in workplace, Personality"/>
    <m/>
  </r>
  <r>
    <x v="684"/>
    <d v="2020-07-10T14:33:52"/>
    <x v="1"/>
    <x v="0"/>
    <x v="89"/>
    <x v="3"/>
    <n v="4"/>
    <n v="4"/>
    <n v="4"/>
    <n v="4"/>
    <n v="4"/>
    <n v="4"/>
    <n v="4"/>
    <n v="5"/>
    <n v="5"/>
    <n v="5"/>
    <n v="5"/>
    <n v="5"/>
    <n v="5"/>
    <s v="Great information shared on conflict resolution and personality types"/>
    <m/>
  </r>
  <r>
    <x v="685"/>
    <d v="2020-07-10T14:33:52"/>
    <x v="1"/>
    <x v="0"/>
    <x v="89"/>
    <x v="3"/>
    <n v="3"/>
    <n v="3"/>
    <n v="4"/>
    <n v="4"/>
    <n v="4"/>
    <n v="4"/>
    <n v="3"/>
    <n v="4"/>
    <n v="4"/>
    <n v="3"/>
    <n v="4"/>
    <n v="3"/>
    <n v="3"/>
    <m/>
    <m/>
  </r>
  <r>
    <x v="686"/>
    <d v="2020-07-23T15:01:10"/>
    <x v="1"/>
    <x v="0"/>
    <x v="91"/>
    <x v="3"/>
    <n v="4"/>
    <n v="4"/>
    <n v="4"/>
    <n v="5"/>
    <n v="5"/>
    <n v="5"/>
    <n v="5"/>
    <n v="5"/>
    <n v="5"/>
    <n v="4"/>
    <n v="4"/>
    <n v="5"/>
    <n v="5"/>
    <s v="Excellent refresh of some of the fundamentals of leading. Communication etc."/>
    <s v="Excellent session. Good opportunity to share experiences. Would like to hear of others experiences (good or bad) if they're happy to share. Also looking forward to the &quot;homework&quot;."/>
  </r>
  <r>
    <x v="687"/>
    <d v="2020-07-23T15:01:14"/>
    <x v="1"/>
    <x v="0"/>
    <x v="91"/>
    <x v="3"/>
    <n v="5"/>
    <n v="5"/>
    <n v="5"/>
    <n v="5"/>
    <n v="5"/>
    <n v="5"/>
    <n v="5"/>
    <n v="5"/>
    <n v="5"/>
    <n v="5"/>
    <n v="5"/>
    <n v="5"/>
    <n v="5"/>
    <s v="features of excellent work places, what is important to staff, strategies on how to manage staff in difficult situations."/>
    <m/>
  </r>
  <r>
    <x v="688"/>
    <d v="2020-07-23T15:01:58"/>
    <x v="1"/>
    <x v="0"/>
    <x v="91"/>
    <x v="3"/>
    <n v="5"/>
    <n v="5"/>
    <n v="5"/>
    <n v="5"/>
    <n v="5"/>
    <n v="5"/>
    <n v="5"/>
    <n v="5"/>
    <n v="5"/>
    <n v="5"/>
    <n v="5"/>
    <n v="5"/>
    <n v="5"/>
    <m/>
    <m/>
  </r>
  <r>
    <x v="689"/>
    <d v="2020-07-23T15:02:01"/>
    <x v="1"/>
    <x v="0"/>
    <x v="91"/>
    <x v="3"/>
    <n v="5"/>
    <n v="5"/>
    <n v="5"/>
    <n v="5"/>
    <n v="5"/>
    <n v="5"/>
    <n v="5"/>
    <n v="4"/>
    <n v="4"/>
    <n v="4"/>
    <n v="4"/>
    <n v="5"/>
    <n v="5"/>
    <m/>
    <m/>
  </r>
  <r>
    <x v="690"/>
    <d v="2020-07-30T14:52:12"/>
    <x v="1"/>
    <x v="0"/>
    <x v="92"/>
    <x v="3"/>
    <n v="5"/>
    <n v="5"/>
    <n v="5"/>
    <n v="5"/>
    <n v="5"/>
    <n v="5"/>
    <n v="5"/>
    <n v="4"/>
    <n v="4"/>
    <n v="5"/>
    <n v="5"/>
    <n v="5"/>
    <n v="3"/>
    <s v="Learning about Emotional Intelligence"/>
    <m/>
  </r>
  <r>
    <x v="691"/>
    <d v="2020-07-30T14:52:46"/>
    <x v="1"/>
    <x v="0"/>
    <x v="92"/>
    <x v="3"/>
    <n v="4"/>
    <n v="4"/>
    <n v="4"/>
    <n v="4"/>
    <n v="4"/>
    <n v="4"/>
    <n v="4"/>
    <n v="4"/>
    <n v="4"/>
    <n v="4"/>
    <n v="4"/>
    <n v="3"/>
    <n v="3"/>
    <s v="emotional intelligence and change management "/>
    <m/>
  </r>
  <r>
    <x v="692"/>
    <d v="2020-07-30T14:53:02"/>
    <x v="1"/>
    <x v="0"/>
    <x v="92"/>
    <x v="3"/>
    <n v="5"/>
    <n v="5"/>
    <n v="5"/>
    <n v="5"/>
    <n v="5"/>
    <n v="5"/>
    <n v="5"/>
    <n v="4"/>
    <n v="5"/>
    <n v="4"/>
    <n v="5"/>
    <n v="5"/>
    <n v="5"/>
    <s v="the roles and differences between managers and leaders and the importance to be able to do both effectively. The different leadership styles, and how these can all be important and required at times. "/>
    <m/>
  </r>
  <r>
    <x v="693"/>
    <d v="2020-08-06T12:21:19"/>
    <x v="1"/>
    <x v="0"/>
    <x v="89"/>
    <x v="3"/>
    <n v="5"/>
    <n v="5"/>
    <n v="5"/>
    <n v="5"/>
    <n v="5"/>
    <n v="5"/>
    <n v="5"/>
    <n v="5"/>
    <n v="4"/>
    <n v="4"/>
    <n v="4"/>
    <n v="5"/>
    <n v="5"/>
    <s v="Really enjoyed the session. Particularly around considering personality types within the team"/>
    <s v="Thank you. It was good better than I expected doing it online rather than face to face. I was impressed. "/>
  </r>
  <r>
    <x v="694"/>
    <d v="2020-08-06T12:57:19"/>
    <x v="1"/>
    <x v="0"/>
    <x v="93"/>
    <x v="3"/>
    <n v="4"/>
    <n v="5"/>
    <n v="5"/>
    <n v="4"/>
    <n v="5"/>
    <n v="4"/>
    <n v="5"/>
    <n v="5"/>
    <n v="5"/>
    <n v="4"/>
    <n v="4"/>
    <n v="5"/>
    <n v="3"/>
    <m/>
    <m/>
  </r>
  <r>
    <x v="695"/>
    <d v="2020-08-06T12:57:20"/>
    <x v="1"/>
    <x v="0"/>
    <x v="94"/>
    <x v="3"/>
    <n v="5"/>
    <n v="4"/>
    <n v="5"/>
    <n v="5"/>
    <n v="5"/>
    <n v="5"/>
    <n v="5"/>
    <n v="4"/>
    <n v="4"/>
    <n v="4"/>
    <n v="5"/>
    <n v="5"/>
    <n v="3"/>
    <s v="some great frameworks to use throughout the work place when leading staff through changes challenges and conflicts"/>
    <s v="I thought the structure of the LVC worked very well, And was similar to other courses I have participated in person in the past. I don't think the quality of the course was lost due to it being online."/>
  </r>
  <r>
    <x v="696"/>
    <d v="2020-08-06T12:57:56"/>
    <x v="1"/>
    <x v="0"/>
    <x v="93"/>
    <x v="3"/>
    <n v="5"/>
    <n v="5"/>
    <n v="5"/>
    <n v="5"/>
    <n v="5"/>
    <n v="5"/>
    <n v="5"/>
    <n v="4"/>
    <n v="4"/>
    <n v="5"/>
    <n v="5"/>
    <n v="5"/>
    <n v="5"/>
    <s v="How to manage change and create effective teams, Kotters 8 steps of change, "/>
    <s v="Excellent training, thank you"/>
  </r>
  <r>
    <x v="697"/>
    <d v="2020-08-13T14:52:47"/>
    <x v="1"/>
    <x v="0"/>
    <x v="95"/>
    <x v="3"/>
    <n v="5"/>
    <n v="5"/>
    <n v="5"/>
    <n v="5"/>
    <n v="5"/>
    <n v="5"/>
    <n v="5"/>
    <n v="5"/>
    <n v="5"/>
    <n v="5"/>
    <n v="5"/>
    <n v="5"/>
    <n v="5"/>
    <m/>
    <s v="Well facilitated and flowed nicely"/>
  </r>
  <r>
    <x v="698"/>
    <d v="2020-08-13T14:53:06"/>
    <x v="1"/>
    <x v="0"/>
    <x v="95"/>
    <x v="3"/>
    <n v="4"/>
    <n v="5"/>
    <n v="4"/>
    <n v="4"/>
    <n v="4"/>
    <n v="3"/>
    <n v="4"/>
    <n v="5"/>
    <n v="5"/>
    <n v="4"/>
    <n v="4"/>
    <n v="3"/>
    <n v="3"/>
    <s v="Strategies for engaging teams and how and why to use the Johari window"/>
    <m/>
  </r>
  <r>
    <x v="699"/>
    <d v="2020-08-13T14:53:08"/>
    <x v="1"/>
    <x v="0"/>
    <x v="95"/>
    <x v="3"/>
    <n v="4"/>
    <n v="4"/>
    <n v="4"/>
    <n v="4"/>
    <n v="4"/>
    <n v="4"/>
    <n v="4"/>
    <n v="4"/>
    <n v="4"/>
    <n v="4"/>
    <n v="4"/>
    <n v="3"/>
    <n v="3"/>
    <m/>
    <m/>
  </r>
  <r>
    <x v="700"/>
    <d v="2020-08-13T14:53:09"/>
    <x v="1"/>
    <x v="0"/>
    <x v="95"/>
    <x v="3"/>
    <n v="5"/>
    <n v="4"/>
    <n v="5"/>
    <n v="5"/>
    <n v="5"/>
    <n v="5"/>
    <n v="5"/>
    <n v="4"/>
    <n v="4"/>
    <n v="5"/>
    <n v="5"/>
    <n v="5"/>
    <n v="5"/>
    <s v="Showing a professional and quality example to your employees and communicate clearly to them. "/>
    <m/>
  </r>
  <r>
    <x v="701"/>
    <d v="2020-08-13T14:53:22"/>
    <x v="1"/>
    <x v="0"/>
    <x v="95"/>
    <x v="3"/>
    <n v="5"/>
    <n v="5"/>
    <n v="4"/>
    <n v="4"/>
    <n v="5"/>
    <n v="4"/>
    <n v="5"/>
    <n v="5"/>
    <n v="5"/>
    <n v="4"/>
    <n v="4"/>
    <n v="5"/>
    <n v="5"/>
    <m/>
    <m/>
  </r>
  <r>
    <x v="702"/>
    <d v="2020-08-13T14:53:37"/>
    <x v="1"/>
    <x v="0"/>
    <x v="95"/>
    <x v="3"/>
    <n v="4"/>
    <n v="4"/>
    <n v="4"/>
    <n v="4"/>
    <n v="4"/>
    <n v="4"/>
    <n v="4"/>
    <n v="3"/>
    <n v="4"/>
    <n v="4"/>
    <n v="4"/>
    <n v="5"/>
    <n v="3"/>
    <s v="Discussion "/>
    <m/>
  </r>
  <r>
    <x v="703"/>
    <d v="2020-08-13T14:53:41"/>
    <x v="1"/>
    <x v="0"/>
    <x v="95"/>
    <x v="3"/>
    <n v="5"/>
    <n v="5"/>
    <n v="5"/>
    <n v="5"/>
    <n v="5"/>
    <n v="5"/>
    <n v="5"/>
    <n v="5"/>
    <n v="5"/>
    <n v="5"/>
    <n v="5"/>
    <n v="5"/>
    <n v="5"/>
    <s v="How valuable listening can be"/>
    <s v="Really enjoy Facilitator's sense of humour and story telling"/>
  </r>
  <r>
    <x v="704"/>
    <d v="2020-08-13T14:53:50"/>
    <x v="1"/>
    <x v="0"/>
    <x v="95"/>
    <x v="3"/>
    <n v="4"/>
    <n v="4"/>
    <n v="5"/>
    <n v="4"/>
    <n v="5"/>
    <n v="5"/>
    <n v="5"/>
    <n v="5"/>
    <n v="5"/>
    <n v="5"/>
    <n v="5"/>
    <n v="5"/>
    <n v="3"/>
    <m/>
    <m/>
  </r>
  <r>
    <x v="705"/>
    <d v="2020-08-13T14:54:05"/>
    <x v="1"/>
    <x v="0"/>
    <x v="95"/>
    <x v="3"/>
    <n v="4"/>
    <n v="5"/>
    <n v="5"/>
    <n v="5"/>
    <n v="5"/>
    <n v="4"/>
    <n v="5"/>
    <n v="5"/>
    <n v="4"/>
    <n v="4"/>
    <n v="5"/>
    <n v="5"/>
    <n v="5"/>
    <s v="The johari window"/>
    <s v="Thank you"/>
  </r>
  <r>
    <x v="706"/>
    <d v="2020-08-13T14:54:17"/>
    <x v="1"/>
    <x v="0"/>
    <x v="95"/>
    <x v="3"/>
    <n v="4"/>
    <n v="4"/>
    <n v="4"/>
    <n v="4"/>
    <n v="4"/>
    <n v="3"/>
    <n v="4"/>
    <n v="5"/>
    <n v="5"/>
    <n v="4"/>
    <n v="4"/>
    <n v="3"/>
    <n v="3"/>
    <s v="Need to work on active litening skills"/>
    <m/>
  </r>
  <r>
    <x v="707"/>
    <d v="2020-08-13T14:54:42"/>
    <x v="1"/>
    <x v="0"/>
    <x v="95"/>
    <x v="3"/>
    <n v="5"/>
    <n v="4"/>
    <n v="4"/>
    <n v="4"/>
    <n v="4"/>
    <n v="4"/>
    <n v="4"/>
    <n v="4"/>
    <n v="4"/>
    <n v="4"/>
    <n v="4"/>
    <n v="5"/>
    <n v="3"/>
    <s v="different conflict styles are all relevant"/>
    <m/>
  </r>
  <r>
    <x v="708"/>
    <d v="2020-08-13T14:54:51"/>
    <x v="1"/>
    <x v="0"/>
    <x v="95"/>
    <x v="3"/>
    <n v="5"/>
    <n v="4"/>
    <n v="5"/>
    <n v="4"/>
    <n v="4"/>
    <n v="5"/>
    <n v="4"/>
    <n v="4"/>
    <n v="4"/>
    <n v="4"/>
    <n v="4"/>
    <n v="5"/>
    <n v="3"/>
    <s v="Communication Tools"/>
    <m/>
  </r>
  <r>
    <x v="709"/>
    <d v="2020-08-13T14:55:04"/>
    <x v="1"/>
    <x v="0"/>
    <x v="95"/>
    <x v="3"/>
    <n v="4"/>
    <n v="4"/>
    <n v="4"/>
    <n v="4"/>
    <n v="5"/>
    <n v="4"/>
    <n v="4"/>
    <n v="4"/>
    <n v="4"/>
    <n v="4"/>
    <n v="5"/>
    <n v="5"/>
    <n v="5"/>
    <s v="Understanding my own and others' values and background will help my communication with team members immensely"/>
    <s v="Great day- well done!"/>
  </r>
  <r>
    <x v="710"/>
    <d v="2020-08-13T14:57:19"/>
    <x v="1"/>
    <x v="0"/>
    <x v="95"/>
    <x v="3"/>
    <n v="5"/>
    <n v="5"/>
    <n v="5"/>
    <n v="5"/>
    <n v="5"/>
    <n v="5"/>
    <n v="5"/>
    <n v="5"/>
    <n v="5"/>
    <n v="5"/>
    <n v="5"/>
    <n v="5"/>
    <n v="5"/>
    <s v="Lots of strategies to address some current workplace concerns"/>
    <m/>
  </r>
  <r>
    <x v="711"/>
    <d v="2020-08-13T15:18:10"/>
    <x v="1"/>
    <x v="0"/>
    <x v="95"/>
    <x v="3"/>
    <n v="5"/>
    <n v="4"/>
    <n v="5"/>
    <n v="4"/>
    <n v="4"/>
    <n v="5"/>
    <n v="4"/>
    <n v="5"/>
    <n v="5"/>
    <n v="4"/>
    <n v="5"/>
    <n v="5"/>
    <n v="3"/>
    <m/>
    <m/>
  </r>
  <r>
    <x v="712"/>
    <d v="2020-08-20T18:17:50"/>
    <x v="1"/>
    <x v="0"/>
    <x v="95"/>
    <x v="3"/>
    <n v="4"/>
    <n v="5"/>
    <n v="5"/>
    <n v="5"/>
    <n v="5"/>
    <n v="4"/>
    <n v="5"/>
    <n v="5"/>
    <n v="4"/>
    <n v="4"/>
    <n v="5"/>
    <n v="5"/>
    <n v="5"/>
    <s v="The johari window"/>
    <s v="Thank you"/>
  </r>
  <r>
    <x v="713"/>
    <d v="2020-08-27T14:43:02"/>
    <x v="1"/>
    <x v="1"/>
    <x v="96"/>
    <x v="3"/>
    <n v="4"/>
    <n v="4"/>
    <n v="4"/>
    <n v="4"/>
    <n v="4"/>
    <n v="4"/>
    <n v="4"/>
    <n v="5"/>
    <n v="5"/>
    <n v="4"/>
    <n v="4"/>
    <n v="5"/>
    <n v="5"/>
    <m/>
    <m/>
  </r>
  <r>
    <x v="714"/>
    <d v="2020-08-27T14:43:27"/>
    <x v="1"/>
    <x v="1"/>
    <x v="97"/>
    <x v="3"/>
    <n v="5"/>
    <n v="5"/>
    <n v="5"/>
    <n v="5"/>
    <n v="5"/>
    <n v="5"/>
    <n v="5"/>
    <n v="4"/>
    <n v="4"/>
    <n v="5"/>
    <n v="5"/>
    <n v="5"/>
    <n v="5"/>
    <s v="Maintaining stress and how much time spent focusing on different aspects of life"/>
    <m/>
  </r>
  <r>
    <x v="715"/>
    <d v="2020-08-27T14:43:47"/>
    <x v="1"/>
    <x v="1"/>
    <x v="96"/>
    <x v="3"/>
    <n v="5"/>
    <n v="4"/>
    <n v="4"/>
    <n v="4"/>
    <n v="5"/>
    <n v="5"/>
    <n v="4"/>
    <n v="5"/>
    <n v="5"/>
    <n v="4"/>
    <n v="4"/>
    <n v="3"/>
    <n v="3"/>
    <s v="Interesting format (I may steal it...!)"/>
    <m/>
  </r>
  <r>
    <x v="716"/>
    <d v="2020-08-27T14:44:22"/>
    <x v="1"/>
    <x v="1"/>
    <x v="96"/>
    <x v="3"/>
    <n v="5"/>
    <n v="5"/>
    <n v="5"/>
    <n v="5"/>
    <n v="5"/>
    <n v="5"/>
    <n v="4"/>
    <n v="4"/>
    <n v="4"/>
    <n v="4"/>
    <n v="4"/>
    <n v="5"/>
    <n v="5"/>
    <s v="Provide feedback more often and commit to self analysis"/>
    <s v="Great presentation by Facilitator."/>
  </r>
  <r>
    <x v="717"/>
    <d v="2020-08-27T14:44:32"/>
    <x v="1"/>
    <x v="0"/>
    <x v="96"/>
    <x v="3"/>
    <n v="4"/>
    <n v="4"/>
    <n v="4"/>
    <n v="4"/>
    <n v="4"/>
    <n v="4"/>
    <n v="4"/>
    <n v="4"/>
    <n v="4"/>
    <n v="4"/>
    <n v="4"/>
    <n v="3"/>
    <n v="3"/>
    <m/>
    <m/>
  </r>
  <r>
    <x v="718"/>
    <d v="2020-08-27T14:44:39"/>
    <x v="1"/>
    <x v="1"/>
    <x v="96"/>
    <x v="3"/>
    <n v="4"/>
    <n v="4"/>
    <n v="4"/>
    <n v="4"/>
    <n v="4"/>
    <n v="4"/>
    <n v="4"/>
    <n v="5"/>
    <n v="4"/>
    <n v="4"/>
    <n v="4"/>
    <n v="5"/>
    <n v="3"/>
    <s v="Deficiencies in my current work systems "/>
    <s v="Easy to relate to and participate in"/>
  </r>
  <r>
    <x v="719"/>
    <d v="2020-08-27T14:44:45"/>
    <x v="1"/>
    <x v="1"/>
    <x v="96"/>
    <x v="3"/>
    <n v="4"/>
    <n v="4"/>
    <n v="4"/>
    <n v="4"/>
    <n v="4"/>
    <n v="4"/>
    <n v="4"/>
    <n v="4"/>
    <n v="4"/>
    <n v="4"/>
    <n v="4"/>
    <n v="5"/>
    <n v="4"/>
    <s v="reflection on self awareness "/>
    <s v="I could work on assignment through session"/>
  </r>
  <r>
    <x v="720"/>
    <d v="2020-08-27T14:44:52"/>
    <x v="1"/>
    <x v="1"/>
    <x v="96"/>
    <x v="3"/>
    <n v="5"/>
    <n v="5"/>
    <n v="5"/>
    <n v="5"/>
    <n v="4"/>
    <n v="5"/>
    <n v="5"/>
    <n v="5"/>
    <n v="4"/>
    <n v="5"/>
    <n v="4"/>
    <n v="5"/>
    <n v="5"/>
    <s v="relationships and leadership and closely intertwined- you cannot have one without the other and that the MFS is way behind on some of these issues"/>
    <s v="great start and hope to conintue"/>
  </r>
  <r>
    <x v="721"/>
    <d v="2020-08-27T14:44:55"/>
    <x v="1"/>
    <x v="1"/>
    <x v="96"/>
    <x v="3"/>
    <n v="5"/>
    <n v="5"/>
    <n v="5"/>
    <n v="5"/>
    <n v="5"/>
    <n v="5"/>
    <n v="5"/>
    <n v="5"/>
    <n v="5"/>
    <n v="5"/>
    <n v="5"/>
    <n v="5"/>
    <n v="5"/>
    <s v="Planning cycle + SMART concept + importance of 360 Degree feedback "/>
    <m/>
  </r>
  <r>
    <x v="722"/>
    <d v="2020-08-27T14:45:05"/>
    <x v="1"/>
    <x v="1"/>
    <x v="96"/>
    <x v="3"/>
    <n v="4"/>
    <n v="4"/>
    <n v="5"/>
    <n v="5"/>
    <n v="5"/>
    <n v="5"/>
    <n v="4"/>
    <n v="5"/>
    <n v="5"/>
    <n v="4"/>
    <n v="5"/>
    <n v="5"/>
    <n v="5"/>
    <s v="potential for development of my management capability"/>
    <m/>
  </r>
  <r>
    <x v="723"/>
    <d v="2020-09-14T14:42:45"/>
    <x v="1"/>
    <x v="0"/>
    <x v="98"/>
    <x v="3"/>
    <n v="4"/>
    <n v="4"/>
    <n v="4"/>
    <n v="4"/>
    <n v="4"/>
    <n v="4"/>
    <n v="5"/>
    <n v="5"/>
    <n v="5"/>
    <n v="4"/>
    <n v="5"/>
    <n v="3"/>
    <n v="5"/>
    <m/>
    <m/>
  </r>
  <r>
    <x v="724"/>
    <d v="2020-09-14T14:43:02"/>
    <x v="1"/>
    <x v="0"/>
    <x v="98"/>
    <x v="3"/>
    <n v="4"/>
    <n v="4"/>
    <n v="4"/>
    <n v="4"/>
    <n v="4"/>
    <n v="4"/>
    <n v="4"/>
    <n v="4"/>
    <n v="4"/>
    <n v="4"/>
    <n v="4"/>
    <n v="5"/>
    <n v="3"/>
    <m/>
    <m/>
  </r>
  <r>
    <x v="725"/>
    <d v="2020-09-14T14:43:06"/>
    <x v="1"/>
    <x v="0"/>
    <x v="98"/>
    <x v="3"/>
    <n v="4"/>
    <n v="4"/>
    <n v="4"/>
    <n v="5"/>
    <n v="5"/>
    <n v="5"/>
    <n v="4"/>
    <n v="3"/>
    <n v="3"/>
    <n v="4"/>
    <n v="5"/>
    <n v="5"/>
    <n v="5"/>
    <s v="There are many ways to lead a team but the common thing is communication "/>
    <s v="Great job ASC!"/>
  </r>
  <r>
    <x v="726"/>
    <d v="2020-09-14T14:43:20"/>
    <x v="1"/>
    <x v="0"/>
    <x v="98"/>
    <x v="3"/>
    <n v="4"/>
    <n v="4"/>
    <n v="4"/>
    <n v="5"/>
    <n v="4"/>
    <n v="4"/>
    <n v="4"/>
    <n v="4"/>
    <n v="4"/>
    <n v="4"/>
    <n v="4"/>
    <n v="5"/>
    <n v="3"/>
    <s v="Management Styles and Team Function"/>
    <m/>
  </r>
  <r>
    <x v="727"/>
    <d v="2020-09-14T14:43:39"/>
    <x v="1"/>
    <x v="0"/>
    <x v="98"/>
    <x v="3"/>
    <n v="4"/>
    <n v="4"/>
    <n v="4"/>
    <n v="4"/>
    <n v="4"/>
    <n v="4"/>
    <n v="4"/>
    <n v="4"/>
    <n v="5"/>
    <n v="4"/>
    <n v="5"/>
    <n v="3"/>
    <n v="3"/>
    <s v="Be clear with meeting agenda and know your staff and think about engagement"/>
    <m/>
  </r>
  <r>
    <x v="728"/>
    <d v="2020-09-14T14:43:44"/>
    <x v="1"/>
    <x v="0"/>
    <x v="98"/>
    <x v="3"/>
    <n v="5"/>
    <n v="5"/>
    <n v="5"/>
    <n v="5"/>
    <n v="5"/>
    <n v="5"/>
    <n v="5"/>
    <n v="5"/>
    <n v="5"/>
    <n v="5"/>
    <n v="5"/>
    <n v="5"/>
    <n v="5"/>
    <m/>
    <m/>
  </r>
  <r>
    <x v="729"/>
    <d v="2020-09-14T14:43:49"/>
    <x v="1"/>
    <x v="0"/>
    <x v="98"/>
    <x v="3"/>
    <n v="5"/>
    <n v="5"/>
    <n v="4"/>
    <n v="5"/>
    <n v="5"/>
    <n v="5"/>
    <n v="4"/>
    <n v="4"/>
    <n v="4"/>
    <n v="5"/>
    <n v="4"/>
    <n v="3"/>
    <n v="3"/>
    <s v="need to remember that different management styles are required in different settings"/>
    <m/>
  </r>
  <r>
    <x v="730"/>
    <d v="2020-09-14T14:43:55"/>
    <x v="1"/>
    <x v="0"/>
    <x v="98"/>
    <x v="3"/>
    <n v="5"/>
    <n v="4"/>
    <n v="5"/>
    <n v="5"/>
    <n v="5"/>
    <n v="4"/>
    <n v="4"/>
    <n v="4"/>
    <n v="2"/>
    <n v="4"/>
    <n v="5"/>
    <n v="5"/>
    <n v="3"/>
    <s v="Understanding team dynamics and ways of building effective teams"/>
    <s v="would like more practical examples"/>
  </r>
  <r>
    <x v="731"/>
    <d v="2020-09-14T14:44:13"/>
    <x v="1"/>
    <x v="0"/>
    <x v="98"/>
    <x v="3"/>
    <n v="4"/>
    <n v="4"/>
    <n v="4"/>
    <n v="4"/>
    <n v="3"/>
    <n v="4"/>
    <n v="3"/>
    <n v="4"/>
    <n v="4"/>
    <n v="3"/>
    <n v="3"/>
    <n v="3"/>
    <n v="4"/>
    <s v="Problem solving models"/>
    <s v="Break out rooms seemed more repetitive this time."/>
  </r>
  <r>
    <x v="732"/>
    <d v="2020-09-14T14:44:15"/>
    <x v="1"/>
    <x v="0"/>
    <x v="98"/>
    <x v="3"/>
    <n v="4"/>
    <n v="4"/>
    <n v="5"/>
    <n v="5"/>
    <n v="5"/>
    <n v="5"/>
    <n v="5"/>
    <n v="5"/>
    <n v="5"/>
    <n v="5"/>
    <n v="5"/>
    <n v="5"/>
    <n v="5"/>
    <s v="Reinforced my work place areas to work on"/>
    <m/>
  </r>
  <r>
    <x v="733"/>
    <d v="2020-09-14T14:44:18"/>
    <x v="1"/>
    <x v="0"/>
    <x v="98"/>
    <x v="3"/>
    <n v="5"/>
    <n v="5"/>
    <n v="5"/>
    <n v="4"/>
    <n v="5"/>
    <n v="4"/>
    <n v="5"/>
    <n v="4"/>
    <n v="4"/>
    <n v="4"/>
    <n v="5"/>
    <n v="5"/>
    <n v="3"/>
    <s v="Well today i think the key for me was the work motivators and how that can help in my business. "/>
    <s v="Overall excellent presentation"/>
  </r>
  <r>
    <x v="734"/>
    <d v="2020-09-14T14:44:19"/>
    <x v="1"/>
    <x v="0"/>
    <x v="98"/>
    <x v="3"/>
    <n v="4"/>
    <n v="4"/>
    <n v="4"/>
    <n v="4"/>
    <n v="4"/>
    <n v="4"/>
    <n v="4"/>
    <n v="5"/>
    <n v="4"/>
    <n v="4"/>
    <n v="5"/>
    <n v="3"/>
    <n v="5"/>
    <s v="Finding solutions and creative decision making"/>
    <s v="Facilitator you’ve made sitting in front of a screen for learning a real option. I feel I’m gaining a lot of skills "/>
  </r>
  <r>
    <x v="735"/>
    <d v="2020-09-14T14:44:46"/>
    <x v="1"/>
    <x v="0"/>
    <x v="98"/>
    <x v="3"/>
    <n v="5"/>
    <n v="5"/>
    <n v="5"/>
    <n v="5"/>
    <n v="5"/>
    <n v="5"/>
    <n v="5"/>
    <n v="5"/>
    <n v="5"/>
    <n v="5"/>
    <n v="5"/>
    <n v="5"/>
    <n v="5"/>
    <s v="Some great tools for decision making."/>
    <s v="Great facilitator, good to see regular participation."/>
  </r>
  <r>
    <x v="736"/>
    <d v="2020-09-14T14:45:01"/>
    <x v="1"/>
    <x v="0"/>
    <x v="98"/>
    <x v="3"/>
    <n v="5"/>
    <n v="4"/>
    <n v="5"/>
    <n v="4"/>
    <n v="5"/>
    <n v="5"/>
    <n v="4"/>
    <n v="5"/>
    <n v="5"/>
    <n v="4"/>
    <n v="5"/>
    <n v="5"/>
    <n v="5"/>
    <m/>
    <m/>
  </r>
  <r>
    <x v="737"/>
    <d v="2020-09-14T14:45:06"/>
    <x v="1"/>
    <x v="0"/>
    <x v="98"/>
    <x v="3"/>
    <n v="4"/>
    <n v="4"/>
    <n v="4"/>
    <n v="4"/>
    <n v="4"/>
    <n v="4"/>
    <n v="4"/>
    <n v="4"/>
    <n v="4"/>
    <n v="4"/>
    <n v="5"/>
    <n v="5"/>
    <n v="3"/>
    <s v="I have learned about some frameworks to use in terms of appropraite use of consultation and feedback"/>
    <m/>
  </r>
  <r>
    <x v="738"/>
    <d v="2020-09-14T14:45:34"/>
    <x v="1"/>
    <x v="0"/>
    <x v="98"/>
    <x v="3"/>
    <n v="5"/>
    <n v="4"/>
    <n v="4"/>
    <n v="4"/>
    <n v="4"/>
    <n v="4"/>
    <n v="4"/>
    <n v="4"/>
    <n v="3"/>
    <n v="4"/>
    <n v="5"/>
    <n v="5"/>
    <n v="5"/>
    <s v="Clear communication channels, Planning"/>
    <m/>
  </r>
  <r>
    <x v="739"/>
    <d v="2020-10-20T14:49:41"/>
    <x v="1"/>
    <x v="0"/>
    <x v="99"/>
    <x v="3"/>
    <n v="5"/>
    <n v="5"/>
    <n v="5"/>
    <n v="5"/>
    <n v="5"/>
    <n v="5"/>
    <n v="5"/>
    <n v="4"/>
    <n v="5"/>
    <n v="5"/>
    <n v="5"/>
    <n v="5"/>
    <n v="5"/>
    <s v="new charts and ways to gather ideas from groups of people"/>
    <m/>
  </r>
  <r>
    <x v="740"/>
    <d v="2020-10-20T14:50:23"/>
    <x v="1"/>
    <x v="0"/>
    <x v="99"/>
    <x v="3"/>
    <n v="4"/>
    <n v="4"/>
    <n v="4"/>
    <n v="4"/>
    <n v="4"/>
    <n v="4"/>
    <n v="4"/>
    <n v="4"/>
    <n v="4"/>
    <n v="4"/>
    <n v="4"/>
    <n v="5"/>
    <n v="3"/>
    <s v="Aim for 100 percent"/>
    <m/>
  </r>
  <r>
    <x v="741"/>
    <d v="2020-10-20T14:50:37"/>
    <x v="1"/>
    <x v="0"/>
    <x v="99"/>
    <x v="3"/>
    <n v="4"/>
    <n v="5"/>
    <n v="5"/>
    <n v="5"/>
    <n v="5"/>
    <n v="5"/>
    <n v="5"/>
    <n v="5"/>
    <n v="5"/>
    <n v="5"/>
    <n v="5"/>
    <n v="5"/>
    <n v="5"/>
    <s v="Affinity diagram, force field - both useful. "/>
    <m/>
  </r>
  <r>
    <x v="742"/>
    <d v="2020-10-20T14:50:37"/>
    <x v="1"/>
    <x v="0"/>
    <x v="99"/>
    <x v="3"/>
    <n v="4"/>
    <n v="4"/>
    <n v="4"/>
    <n v="4"/>
    <n v="4"/>
    <n v="4"/>
    <n v="4"/>
    <n v="4"/>
    <n v="4"/>
    <n v="4"/>
    <n v="4"/>
    <n v="3"/>
    <n v="3"/>
    <s v="Tools to help solve complex problems in the workplace"/>
    <m/>
  </r>
  <r>
    <x v="743"/>
    <d v="2020-10-20T14:50:38"/>
    <x v="1"/>
    <x v="0"/>
    <x v="99"/>
    <x v="3"/>
    <n v="5"/>
    <n v="5"/>
    <n v="5"/>
    <n v="5"/>
    <n v="5"/>
    <n v="5"/>
    <n v="5"/>
    <n v="5"/>
    <n v="5"/>
    <n v="5"/>
    <n v="5"/>
    <n v="5"/>
    <n v="5"/>
    <s v="Really enjoyed todays session. Was very relevant to my job role and the use and quality information in the videos kept me engaged and interested to learn more. "/>
    <m/>
  </r>
  <r>
    <x v="744"/>
    <d v="2020-10-20T14:51:13"/>
    <x v="1"/>
    <x v="0"/>
    <x v="99"/>
    <x v="3"/>
    <n v="5"/>
    <n v="5"/>
    <n v="5"/>
    <n v="5"/>
    <n v="5"/>
    <n v="5"/>
    <n v="5"/>
    <n v="5"/>
    <n v="5"/>
    <n v="5"/>
    <n v="5"/>
    <n v="5"/>
    <n v="5"/>
    <s v="The amount of tools/charts available for different uses"/>
    <s v="Good session Facilitator"/>
  </r>
  <r>
    <x v="745"/>
    <d v="2020-10-20T14:51:23"/>
    <x v="1"/>
    <x v="0"/>
    <x v="99"/>
    <x v="3"/>
    <n v="5"/>
    <n v="5"/>
    <n v="5"/>
    <n v="5"/>
    <n v="5"/>
    <n v="5"/>
    <n v="4"/>
    <n v="4"/>
    <n v="4"/>
    <n v="4"/>
    <n v="4"/>
    <n v="5"/>
    <n v="3"/>
    <s v="how to check for quaility in my work place"/>
    <m/>
  </r>
  <r>
    <x v="746"/>
    <d v="2020-10-20T14:51:48"/>
    <x v="1"/>
    <x v="0"/>
    <x v="99"/>
    <x v="3"/>
    <n v="4"/>
    <n v="4"/>
    <n v="4"/>
    <n v="4"/>
    <n v="4"/>
    <n v="4"/>
    <n v="4"/>
    <n v="4"/>
    <n v="4"/>
    <n v="4"/>
    <n v="4"/>
    <n v="5"/>
    <n v="3"/>
    <s v="Some many ways for continuous improvement!"/>
    <s v="When we are having group work - it would be helpful to have the questions visible as I am thinking I often forget what the quetion was!!"/>
  </r>
  <r>
    <x v="747"/>
    <d v="2020-10-20T14:51:52"/>
    <x v="1"/>
    <x v="0"/>
    <x v="99"/>
    <x v="3"/>
    <n v="5"/>
    <n v="5"/>
    <n v="5"/>
    <n v="5"/>
    <n v="5"/>
    <n v="5"/>
    <n v="5"/>
    <n v="5"/>
    <n v="5"/>
    <n v="5"/>
    <n v="5"/>
    <n v="5"/>
    <n v="5"/>
    <s v="That was my favorite subject so far. I need to focus on this area when I enter into a leadership role as I really enjoy improving the workplace."/>
    <m/>
  </r>
  <r>
    <x v="748"/>
    <d v="2020-10-20T14:51:53"/>
    <x v="1"/>
    <x v="0"/>
    <x v="99"/>
    <x v="3"/>
    <n v="4"/>
    <n v="4"/>
    <n v="4"/>
    <n v="4"/>
    <n v="4"/>
    <n v="4"/>
    <n v="4"/>
    <n v="4"/>
    <n v="4"/>
    <n v="4"/>
    <n v="4"/>
    <n v="3"/>
    <n v="3"/>
    <s v="How to implement CI"/>
    <m/>
  </r>
  <r>
    <x v="749"/>
    <d v="2020-10-20T14:52:59"/>
    <x v="1"/>
    <x v="0"/>
    <x v="99"/>
    <x v="3"/>
    <n v="4"/>
    <n v="4"/>
    <n v="4"/>
    <n v="4"/>
    <n v="4"/>
    <n v="4"/>
    <n v="4"/>
    <n v="4"/>
    <n v="4"/>
    <n v="4"/>
    <n v="4"/>
    <n v="5"/>
    <n v="5"/>
    <m/>
    <m/>
  </r>
  <r>
    <x v="750"/>
    <d v="2020-11-10T14:56:33"/>
    <x v="1"/>
    <x v="0"/>
    <x v="100"/>
    <x v="3"/>
    <n v="4"/>
    <n v="4"/>
    <n v="4"/>
    <n v="4"/>
    <n v="4"/>
    <n v="4"/>
    <n v="4"/>
    <n v="4"/>
    <n v="4"/>
    <n v="4"/>
    <n v="4"/>
    <n v="3"/>
    <n v="3"/>
    <m/>
    <m/>
  </r>
  <r>
    <x v="751"/>
    <d v="2020-11-10T14:56:45"/>
    <x v="1"/>
    <x v="0"/>
    <x v="100"/>
    <x v="3"/>
    <n v="4"/>
    <n v="4"/>
    <n v="4"/>
    <n v="5"/>
    <n v="5"/>
    <n v="4"/>
    <n v="4"/>
    <n v="4"/>
    <n v="4"/>
    <n v="4"/>
    <n v="5"/>
    <n v="5"/>
    <n v="3"/>
    <s v="be prepared if training/teaching "/>
    <m/>
  </r>
  <r>
    <x v="752"/>
    <d v="2020-11-10T14:57:34"/>
    <x v="1"/>
    <x v="0"/>
    <x v="100"/>
    <x v="3"/>
    <n v="4"/>
    <n v="4"/>
    <n v="4"/>
    <n v="4"/>
    <n v="4"/>
    <n v="4"/>
    <n v="4"/>
    <n v="4"/>
    <n v="4"/>
    <n v="4"/>
    <n v="5"/>
    <n v="3"/>
    <n v="3"/>
    <m/>
    <m/>
  </r>
  <r>
    <x v="753"/>
    <d v="2020-11-10T14:57:49"/>
    <x v="1"/>
    <x v="0"/>
    <x v="100"/>
    <x v="3"/>
    <n v="4"/>
    <n v="3"/>
    <n v="5"/>
    <n v="4"/>
    <n v="4"/>
    <n v="4"/>
    <n v="4"/>
    <n v="4"/>
    <n v="4"/>
    <n v="4"/>
    <n v="4"/>
    <n v="5"/>
    <n v="3"/>
    <m/>
    <m/>
  </r>
  <r>
    <x v="754"/>
    <d v="2020-11-10T14:58:04"/>
    <x v="1"/>
    <x v="0"/>
    <x v="100"/>
    <x v="3"/>
    <n v="4"/>
    <n v="4"/>
    <n v="4"/>
    <n v="4"/>
    <n v="4"/>
    <n v="4"/>
    <n v="4"/>
    <n v="4"/>
    <n v="4"/>
    <n v="4"/>
    <n v="4"/>
    <n v="3"/>
    <n v="3"/>
    <s v="how to develop people"/>
    <m/>
  </r>
  <r>
    <x v="755"/>
    <d v="2020-11-10T14:58:13"/>
    <x v="1"/>
    <x v="0"/>
    <x v="100"/>
    <x v="3"/>
    <n v="4"/>
    <n v="5"/>
    <n v="4"/>
    <n v="5"/>
    <n v="5"/>
    <n v="5"/>
    <n v="4"/>
    <n v="5"/>
    <n v="5"/>
    <n v="5"/>
    <n v="4"/>
    <n v="5"/>
    <n v="3"/>
    <s v="will be able to apply the knowledge I have gained today to my work role and team. Identifying strengths in the team "/>
    <m/>
  </r>
  <r>
    <x v="756"/>
    <d v="2020-11-10T14:58:14"/>
    <x v="1"/>
    <x v="0"/>
    <x v="100"/>
    <x v="3"/>
    <n v="5"/>
    <n v="5"/>
    <n v="5"/>
    <n v="5"/>
    <n v="5"/>
    <n v="5"/>
    <n v="4"/>
    <n v="5"/>
    <n v="5"/>
    <n v="5"/>
    <n v="5"/>
    <n v="5"/>
    <n v="5"/>
    <s v="applying development / identifying opportunities for individuals to grow in the workplace"/>
    <m/>
  </r>
  <r>
    <x v="757"/>
    <d v="2020-11-10T14:58:24"/>
    <x v="1"/>
    <x v="0"/>
    <x v="100"/>
    <x v="3"/>
    <n v="4"/>
    <n v="4"/>
    <n v="3"/>
    <n v="3"/>
    <n v="4"/>
    <n v="4"/>
    <n v="4"/>
    <n v="4"/>
    <n v="4"/>
    <n v="3"/>
    <n v="4"/>
    <n v="3"/>
    <n v="3"/>
    <s v="People learn differently, use structure and processes around training and coaching "/>
    <m/>
  </r>
  <r>
    <x v="758"/>
    <d v="2020-11-10T14:58:32"/>
    <x v="1"/>
    <x v="0"/>
    <x v="100"/>
    <x v="3"/>
    <n v="5"/>
    <n v="5"/>
    <n v="5"/>
    <n v="5"/>
    <n v="5"/>
    <n v="5"/>
    <n v="5"/>
    <n v="5"/>
    <n v="5"/>
    <n v="5"/>
    <n v="5"/>
    <n v="5"/>
    <n v="5"/>
    <s v="Make sure training is relevant and not just done for the sake of it."/>
    <m/>
  </r>
  <r>
    <x v="759"/>
    <d v="2020-11-10T14:58:39"/>
    <x v="1"/>
    <x v="0"/>
    <x v="100"/>
    <x v="3"/>
    <n v="4"/>
    <n v="4"/>
    <n v="4"/>
    <n v="4"/>
    <n v="3"/>
    <n v="4"/>
    <n v="3"/>
    <n v="4"/>
    <n v="3"/>
    <n v="4"/>
    <n v="3"/>
    <n v="5"/>
    <n v="4"/>
    <m/>
    <s v="Unfortunately I didn't find this session very useful. I felt a bit lost with a number of the tasks in the breakout rooms, and didn't find the content very relevant to my role. I also thought there was too much time spent on nationally accredited qualifications / how providers run courses. "/>
  </r>
  <r>
    <x v="760"/>
    <d v="2020-11-10T14:58:40"/>
    <x v="1"/>
    <x v="0"/>
    <x v="100"/>
    <x v="3"/>
    <n v="5"/>
    <n v="4"/>
    <n v="5"/>
    <n v="5"/>
    <n v="5"/>
    <n v="5"/>
    <n v="5"/>
    <n v="4"/>
    <n v="4"/>
    <n v="4"/>
    <n v="5"/>
    <n v="5"/>
    <n v="3"/>
    <m/>
    <m/>
  </r>
  <r>
    <x v="761"/>
    <d v="2020-11-10T14:58:46"/>
    <x v="1"/>
    <x v="0"/>
    <x v="100"/>
    <x v="3"/>
    <n v="5"/>
    <n v="5"/>
    <n v="5"/>
    <n v="5"/>
    <n v="5"/>
    <n v="5"/>
    <n v="5"/>
    <n v="5"/>
    <n v="5"/>
    <n v="5"/>
    <n v="5"/>
    <n v="5"/>
    <n v="5"/>
    <s v="Training is to be developed at times to target the needs of your team and to help them with any skill gaps"/>
    <m/>
  </r>
  <r>
    <x v="762"/>
    <d v="2020-12-08T14:40:21"/>
    <x v="1"/>
    <x v="0"/>
    <x v="101"/>
    <x v="3"/>
    <n v="4"/>
    <n v="4"/>
    <n v="4"/>
    <n v="4"/>
    <n v="4"/>
    <n v="4"/>
    <n v="4"/>
    <n v="4"/>
    <n v="4"/>
    <n v="4"/>
    <n v="4"/>
    <n v="3"/>
    <n v="3"/>
    <m/>
    <m/>
  </r>
  <r>
    <x v="763"/>
    <d v="2020-12-08T14:41:00"/>
    <x v="1"/>
    <x v="0"/>
    <x v="101"/>
    <x v="3"/>
    <n v="5"/>
    <n v="5"/>
    <n v="5"/>
    <n v="2"/>
    <n v="4"/>
    <n v="3"/>
    <n v="4"/>
    <n v="5"/>
    <n v="4"/>
    <n v="3"/>
    <n v="3"/>
    <n v="3"/>
    <n v="4"/>
    <s v="Importance of seeking out feedback so you can improve. "/>
    <s v="Shame we couldn't have more break out sessions. "/>
  </r>
  <r>
    <x v="764"/>
    <d v="2020-12-08T14:41:20"/>
    <x v="1"/>
    <x v="0"/>
    <x v="101"/>
    <x v="3"/>
    <n v="4"/>
    <n v="4"/>
    <n v="4"/>
    <n v="4"/>
    <n v="4"/>
    <n v="4"/>
    <n v="4"/>
    <n v="4"/>
    <n v="4"/>
    <n v="4"/>
    <n v="4"/>
    <n v="3"/>
    <n v="3"/>
    <s v="priorities "/>
    <m/>
  </r>
  <r>
    <x v="765"/>
    <d v="2020-12-08T14:41:22"/>
    <x v="1"/>
    <x v="0"/>
    <x v="101"/>
    <x v="3"/>
    <n v="4"/>
    <n v="4"/>
    <n v="4"/>
    <n v="4"/>
    <n v="4"/>
    <n v="4"/>
    <n v="3"/>
    <n v="4"/>
    <n v="4"/>
    <n v="4"/>
    <n v="4"/>
    <n v="3"/>
    <n v="3"/>
    <m/>
    <m/>
  </r>
  <r>
    <x v="766"/>
    <d v="2020-12-08T14:41:27"/>
    <x v="1"/>
    <x v="0"/>
    <x v="101"/>
    <x v="3"/>
    <n v="4"/>
    <n v="4"/>
    <n v="4"/>
    <n v="4"/>
    <n v="4"/>
    <n v="4"/>
    <n v="4"/>
    <n v="4"/>
    <n v="4"/>
    <n v="4"/>
    <n v="4"/>
    <n v="3"/>
    <n v="3"/>
    <s v="tools 360 degree and personal priorities "/>
    <m/>
  </r>
  <r>
    <x v="767"/>
    <d v="2020-12-08T14:41:41"/>
    <x v="1"/>
    <x v="0"/>
    <x v="101"/>
    <x v="3"/>
    <n v="4"/>
    <n v="5"/>
    <n v="5"/>
    <n v="4"/>
    <n v="5"/>
    <n v="5"/>
    <n v="3"/>
    <n v="5"/>
    <n v="5"/>
    <n v="5"/>
    <n v="4"/>
    <n v="4"/>
    <n v="3"/>
    <m/>
    <m/>
  </r>
  <r>
    <x v="768"/>
    <d v="2020-12-08T14:42:37"/>
    <x v="1"/>
    <x v="0"/>
    <x v="101"/>
    <x v="3"/>
    <n v="5"/>
    <n v="5"/>
    <n v="5"/>
    <n v="5"/>
    <n v="5"/>
    <n v="5"/>
    <n v="5"/>
    <n v="5"/>
    <n v="5"/>
    <n v="5"/>
    <n v="5"/>
    <n v="5"/>
    <n v="5"/>
    <m/>
    <s v="it issues which really wasn't an issue - to date it has been excellent and you must expect these type of glitches from time to time - it's technology!"/>
  </r>
  <r>
    <x v="769"/>
    <d v="2020-12-08T14:42:52"/>
    <x v="1"/>
    <x v="0"/>
    <x v="101"/>
    <x v="3"/>
    <n v="5"/>
    <n v="5"/>
    <n v="5"/>
    <n v="5"/>
    <n v="5"/>
    <n v="5"/>
    <n v="5"/>
    <n v="5"/>
    <n v="5"/>
    <n v="5"/>
    <n v="5"/>
    <n v="5"/>
    <n v="5"/>
    <s v="self development as well as professional development strategies "/>
    <s v="it was a shame that Facilitator's computer has a mishap, but we recovered well and didn't really lose out at all. good example of compromise and teamwork. "/>
  </r>
  <r>
    <x v="770"/>
    <d v="2020-12-08T14:43:22"/>
    <x v="1"/>
    <x v="0"/>
    <x v="101"/>
    <x v="3"/>
    <n v="5"/>
    <n v="5"/>
    <n v="5"/>
    <n v="5"/>
    <n v="5"/>
    <n v="5"/>
    <n v="5"/>
    <n v="5"/>
    <n v="5"/>
    <n v="5"/>
    <n v="5"/>
    <n v="5"/>
    <n v="5"/>
    <s v="Great session, I certainly learnt a lot and will be bale to put theory into practice in my workplace and role. The pace of the session was delivered really well. The facilitator is a great facilitator and explains everything clearly "/>
    <s v="Fantastic course. I've really enjoyed it and ive encouraged my colleagues to put their name forward for it. "/>
  </r>
  <r>
    <x v="771"/>
    <d v="2020-12-08T14:43:25"/>
    <x v="1"/>
    <x v="0"/>
    <x v="101"/>
    <x v="3"/>
    <n v="4"/>
    <n v="4"/>
    <n v="4"/>
    <n v="4"/>
    <n v="5"/>
    <n v="5"/>
    <n v="4"/>
    <n v="4"/>
    <n v="4"/>
    <n v="4"/>
    <n v="4"/>
    <n v="5"/>
    <n v="3"/>
    <m/>
    <m/>
  </r>
  <r>
    <x v="772"/>
    <d v="2020-12-08T14:45:11"/>
    <x v="1"/>
    <x v="0"/>
    <x v="101"/>
    <x v="3"/>
    <n v="4"/>
    <n v="4"/>
    <n v="4"/>
    <n v="4"/>
    <n v="4"/>
    <n v="4"/>
    <n v="4"/>
    <n v="4"/>
    <n v="4"/>
    <n v="4"/>
    <n v="4"/>
    <n v="3"/>
    <n v="3"/>
    <m/>
    <m/>
  </r>
  <r>
    <x v="773"/>
    <d v="2020-12-11T15:06:16"/>
    <x v="1"/>
    <x v="1"/>
    <x v="102"/>
    <x v="3"/>
    <n v="4"/>
    <n v="4"/>
    <n v="4"/>
    <n v="4"/>
    <n v="4"/>
    <n v="4"/>
    <n v="4"/>
    <n v="4"/>
    <n v="4"/>
    <n v="4"/>
    <n v="4"/>
    <n v="3"/>
    <n v="3"/>
    <s v="Plan, Plan, Plan"/>
    <m/>
  </r>
  <r>
    <x v="774"/>
    <d v="2020-12-11T15:07:16"/>
    <x v="1"/>
    <x v="1"/>
    <x v="102"/>
    <x v="3"/>
    <n v="4"/>
    <n v="4"/>
    <n v="4"/>
    <n v="4"/>
    <n v="4"/>
    <n v="4"/>
    <n v="4"/>
    <n v="4"/>
    <n v="4"/>
    <n v="4"/>
    <n v="4"/>
    <n v="5"/>
    <n v="3"/>
    <s v="preparation "/>
    <m/>
  </r>
  <r>
    <x v="775"/>
    <d v="2020-12-11T15:08:05"/>
    <x v="1"/>
    <x v="1"/>
    <x v="102"/>
    <x v="3"/>
    <n v="4"/>
    <n v="4"/>
    <n v="4"/>
    <n v="4"/>
    <n v="4"/>
    <n v="4"/>
    <n v="4"/>
    <n v="4"/>
    <n v="4"/>
    <n v="4"/>
    <n v="4"/>
    <n v="5"/>
    <n v="5"/>
    <s v="Practice makes perfect"/>
    <m/>
  </r>
  <r>
    <x v="776"/>
    <d v="2020-12-11T15:08:34"/>
    <x v="1"/>
    <x v="1"/>
    <x v="102"/>
    <x v="3"/>
    <n v="4"/>
    <n v="4"/>
    <n v="5"/>
    <n v="5"/>
    <n v="5"/>
    <n v="5"/>
    <n v="5"/>
    <n v="5"/>
    <n v="5"/>
    <n v="5"/>
    <n v="5"/>
    <n v="5"/>
    <n v="5"/>
    <s v="Prep for presentations is important - let mind maps be your friend"/>
    <s v="Nice facilitating Facilitator - well done."/>
  </r>
  <r>
    <x v="777"/>
    <d v="2020-12-11T15:16:48"/>
    <x v="1"/>
    <x v="1"/>
    <x v="102"/>
    <x v="3"/>
    <n v="5"/>
    <n v="5"/>
    <n v="5"/>
    <n v="5"/>
    <n v="5"/>
    <n v="5"/>
    <n v="5"/>
    <n v="5"/>
    <n v="5"/>
    <n v="5"/>
    <n v="5"/>
    <n v="3"/>
    <n v="3"/>
    <s v="Lessons learnt following delivering a message to an audience."/>
    <m/>
  </r>
  <r>
    <x v="778"/>
    <d v="2020-12-15T14:45:00"/>
    <x v="1"/>
    <x v="0"/>
    <x v="103"/>
    <x v="3"/>
    <n v="5"/>
    <n v="5"/>
    <n v="5"/>
    <n v="5"/>
    <n v="4"/>
    <n v="4"/>
    <n v="5"/>
    <n v="5"/>
    <n v="5"/>
    <n v="5"/>
    <n v="5"/>
    <n v="5"/>
    <n v="5"/>
    <m/>
    <m/>
  </r>
  <r>
    <x v="779"/>
    <d v="2020-12-15T14:45:03"/>
    <x v="1"/>
    <x v="0"/>
    <x v="103"/>
    <x v="3"/>
    <n v="4"/>
    <n v="5"/>
    <n v="4"/>
    <n v="4"/>
    <n v="4"/>
    <n v="4"/>
    <n v="4"/>
    <n v="4"/>
    <n v="5"/>
    <n v="4"/>
    <n v="4"/>
    <n v="3"/>
    <n v="5"/>
    <m/>
    <m/>
  </r>
  <r>
    <x v="780"/>
    <d v="2020-12-15T14:45:34"/>
    <x v="1"/>
    <x v="0"/>
    <x v="103"/>
    <x v="3"/>
    <n v="5"/>
    <n v="5"/>
    <n v="5"/>
    <n v="5"/>
    <n v="5"/>
    <n v="5"/>
    <n v="5"/>
    <n v="4"/>
    <n v="4"/>
    <n v="5"/>
    <n v="5"/>
    <n v="5"/>
    <n v="5"/>
    <s v="The key difference between management and leadership"/>
    <m/>
  </r>
  <r>
    <x v="781"/>
    <d v="2020-12-15T14:45:59"/>
    <x v="1"/>
    <x v="0"/>
    <x v="103"/>
    <x v="3"/>
    <n v="4"/>
    <n v="5"/>
    <n v="4"/>
    <n v="5"/>
    <n v="5"/>
    <n v="4"/>
    <n v="4"/>
    <n v="5"/>
    <n v="5"/>
    <n v="4"/>
    <n v="5"/>
    <n v="5"/>
    <n v="3"/>
    <m/>
    <m/>
  </r>
  <r>
    <x v="782"/>
    <d v="2020-12-15T14:46:19"/>
    <x v="1"/>
    <x v="0"/>
    <x v="103"/>
    <x v="3"/>
    <n v="5"/>
    <n v="5"/>
    <n v="4"/>
    <n v="4"/>
    <n v="5"/>
    <n v="4"/>
    <n v="4"/>
    <n v="5"/>
    <n v="5"/>
    <n v="4"/>
    <n v="4"/>
    <n v="5"/>
    <n v="5"/>
    <s v="The importance of leadership skills when managing"/>
    <s v="I find Facilitator a very engaging facilitator. I enjoyed the session today. "/>
  </r>
  <r>
    <x v="783"/>
    <d v="2020-12-15T14:46:57"/>
    <x v="1"/>
    <x v="0"/>
    <x v="103"/>
    <x v="3"/>
    <n v="3"/>
    <n v="4"/>
    <n v="3"/>
    <n v="3"/>
    <n v="4"/>
    <n v="3"/>
    <n v="3"/>
    <n v="4"/>
    <n v="4"/>
    <n v="4"/>
    <n v="3"/>
    <n v="3"/>
    <n v="4"/>
    <s v="Emotional intelligence - self regulation is something I could work on"/>
    <s v="I feel we could have covered it in less time"/>
  </r>
  <r>
    <x v="784"/>
    <d v="2020-12-15T14:47:02"/>
    <x v="1"/>
    <x v="4"/>
    <x v="103"/>
    <x v="3"/>
    <n v="4"/>
    <n v="4"/>
    <n v="4"/>
    <n v="5"/>
    <n v="4"/>
    <n v="4"/>
    <n v="4"/>
    <n v="5"/>
    <n v="5"/>
    <n v="3"/>
    <n v="5"/>
    <n v="3"/>
    <n v="3"/>
    <s v="Essential leadership skills. Management verses leadership "/>
    <s v="thank you "/>
  </r>
  <r>
    <x v="785"/>
    <d v="2020-12-15T14:47:05"/>
    <x v="1"/>
    <x v="0"/>
    <x v="103"/>
    <x v="3"/>
    <n v="5"/>
    <n v="5"/>
    <n v="5"/>
    <n v="5"/>
    <n v="5"/>
    <n v="5"/>
    <n v="5"/>
    <n v="5"/>
    <n v="5"/>
    <n v="5"/>
    <n v="5"/>
    <n v="5"/>
    <n v="5"/>
    <s v="Reinforced my Integrity in relation to my work"/>
    <m/>
  </r>
  <r>
    <x v="786"/>
    <d v="2020-12-15T14:47:22"/>
    <x v="1"/>
    <x v="0"/>
    <x v="103"/>
    <x v="3"/>
    <n v="4"/>
    <n v="4"/>
    <n v="3"/>
    <n v="5"/>
    <n v="5"/>
    <n v="4"/>
    <n v="4"/>
    <n v="4"/>
    <n v="4"/>
    <n v="3"/>
    <n v="4"/>
    <n v="3"/>
    <n v="4"/>
    <m/>
    <m/>
  </r>
  <r>
    <x v="787"/>
    <d v="2020-12-15T14:47:23"/>
    <x v="1"/>
    <x v="0"/>
    <x v="103"/>
    <x v="3"/>
    <n v="5"/>
    <n v="5"/>
    <n v="3"/>
    <n v="5"/>
    <n v="5"/>
    <n v="5"/>
    <n v="3"/>
    <n v="4"/>
    <n v="4"/>
    <n v="4"/>
    <n v="3"/>
    <n v="5"/>
    <n v="3"/>
    <m/>
    <s v="this session could have been done at a quicker pace and the break out rooms were for too long"/>
  </r>
  <r>
    <x v="788"/>
    <d v="2020-12-15T14:47:36"/>
    <x v="1"/>
    <x v="0"/>
    <x v="103"/>
    <x v="3"/>
    <n v="4"/>
    <n v="4"/>
    <n v="4"/>
    <n v="4"/>
    <n v="4"/>
    <n v="4"/>
    <n v="4"/>
    <n v="4"/>
    <n v="4"/>
    <n v="4"/>
    <n v="4"/>
    <n v="3"/>
    <n v="3"/>
    <s v="Leadership and management are different but intertwined. "/>
    <s v="Good session, thanks Facilitator"/>
  </r>
  <r>
    <x v="789"/>
    <d v="2020-12-15T14:48:43"/>
    <x v="1"/>
    <x v="0"/>
    <x v="103"/>
    <x v="3"/>
    <n v="4"/>
    <n v="4"/>
    <n v="5"/>
    <n v="5"/>
    <n v="5"/>
    <n v="4"/>
    <n v="4"/>
    <n v="4"/>
    <n v="4"/>
    <n v="3"/>
    <n v="4"/>
    <n v="3"/>
    <n v="3"/>
    <m/>
    <m/>
  </r>
  <r>
    <x v="790"/>
    <d v="2020-12-15T14:55:51"/>
    <x v="1"/>
    <x v="0"/>
    <x v="103"/>
    <x v="0"/>
    <n v="4"/>
    <n v="4"/>
    <n v="4"/>
    <n v="4"/>
    <n v="5"/>
    <n v="4"/>
    <n v="4"/>
    <n v="4"/>
    <n v="4"/>
    <n v="5"/>
    <n v="4"/>
    <n v="5"/>
    <n v="3"/>
    <s v="Good elaboration on previous module in terms of leadership styles etc. Also I really liked the couple of quizzes based on video clips. "/>
    <s v="I think it could be helpful with more practical and specific examples of leadership in the workplace, e.g. videos"/>
  </r>
  <r>
    <x v="791"/>
    <d v="2021-01-20T14:44:55"/>
    <x v="1"/>
    <x v="0"/>
    <x v="104"/>
    <x v="0"/>
    <n v="5"/>
    <n v="5"/>
    <n v="4"/>
    <n v="4"/>
    <n v="5"/>
    <n v="4"/>
    <n v="5"/>
    <n v="4"/>
    <n v="5"/>
    <n v="5"/>
    <n v="5"/>
    <n v="5"/>
    <n v="5"/>
    <m/>
    <m/>
  </r>
  <r>
    <x v="792"/>
    <d v="2021-01-20T14:45:30"/>
    <x v="1"/>
    <x v="0"/>
    <x v="104"/>
    <x v="0"/>
    <n v="4"/>
    <n v="4"/>
    <n v="4"/>
    <n v="4"/>
    <n v="4"/>
    <n v="4"/>
    <n v="4"/>
    <n v="4"/>
    <n v="4"/>
    <n v="4"/>
    <n v="4"/>
    <n v="3"/>
    <n v="3"/>
    <m/>
    <m/>
  </r>
  <r>
    <x v="793"/>
    <d v="2021-01-20T14:45:58"/>
    <x v="1"/>
    <x v="0"/>
    <x v="104"/>
    <x v="0"/>
    <n v="4"/>
    <n v="4"/>
    <n v="4"/>
    <n v="4"/>
    <n v="4"/>
    <n v="4"/>
    <n v="4"/>
    <n v="5"/>
    <n v="5"/>
    <n v="4"/>
    <n v="4"/>
    <n v="5"/>
    <n v="3"/>
    <m/>
    <m/>
  </r>
  <r>
    <x v="794"/>
    <d v="2021-01-20T14:46:00"/>
    <x v="1"/>
    <x v="0"/>
    <x v="105"/>
    <x v="0"/>
    <n v="4"/>
    <n v="4"/>
    <n v="5"/>
    <n v="5"/>
    <n v="5"/>
    <n v="5"/>
    <n v="5"/>
    <n v="4"/>
    <n v="4"/>
    <n v="4"/>
    <n v="5"/>
    <n v="5"/>
    <n v="5"/>
    <m/>
    <m/>
  </r>
  <r>
    <x v="795"/>
    <d v="2021-01-20T14:46:05"/>
    <x v="1"/>
    <x v="0"/>
    <x v="104"/>
    <x v="0"/>
    <n v="4"/>
    <n v="4"/>
    <n v="2"/>
    <n v="5"/>
    <n v="5"/>
    <n v="4"/>
    <n v="4"/>
    <n v="4"/>
    <n v="4"/>
    <n v="4"/>
    <n v="4"/>
    <n v="5"/>
    <n v="3"/>
    <m/>
    <m/>
  </r>
  <r>
    <x v="796"/>
    <d v="2021-01-20T14:46:05"/>
    <x v="1"/>
    <x v="0"/>
    <x v="104"/>
    <x v="0"/>
    <n v="5"/>
    <n v="5"/>
    <n v="5"/>
    <n v="5"/>
    <n v="5"/>
    <n v="5"/>
    <n v="5"/>
    <n v="5"/>
    <n v="5"/>
    <n v="5"/>
    <n v="5"/>
    <n v="5"/>
    <n v="5"/>
    <s v="Considering what is actually important to prioritise tasks."/>
    <m/>
  </r>
  <r>
    <x v="797"/>
    <d v="2021-01-20T14:46:15"/>
    <x v="1"/>
    <x v="0"/>
    <x v="104"/>
    <x v="0"/>
    <n v="5"/>
    <n v="5"/>
    <n v="5"/>
    <n v="5"/>
    <n v="5"/>
    <n v="5"/>
    <n v="5"/>
    <n v="5"/>
    <n v="5"/>
    <n v="5"/>
    <n v="5"/>
    <n v="5"/>
    <n v="5"/>
    <m/>
    <m/>
  </r>
  <r>
    <x v="798"/>
    <d v="2021-01-20T14:46:22"/>
    <x v="1"/>
    <x v="0"/>
    <x v="104"/>
    <x v="0"/>
    <n v="5"/>
    <n v="5"/>
    <n v="5"/>
    <n v="4"/>
    <n v="4"/>
    <n v="5"/>
    <n v="4"/>
    <n v="5"/>
    <n v="5"/>
    <n v="5"/>
    <n v="4"/>
    <n v="5"/>
    <n v="5"/>
    <m/>
    <m/>
  </r>
  <r>
    <x v="799"/>
    <d v="2021-01-20T14:46:35"/>
    <x v="1"/>
    <x v="0"/>
    <x v="104"/>
    <x v="0"/>
    <n v="5"/>
    <n v="5"/>
    <n v="5"/>
    <n v="4"/>
    <n v="5"/>
    <n v="4"/>
    <n v="5"/>
    <n v="5"/>
    <n v="5"/>
    <n v="4"/>
    <n v="4"/>
    <n v="5"/>
    <n v="5"/>
    <s v="10 minutes to plan each day"/>
    <m/>
  </r>
  <r>
    <x v="800"/>
    <d v="2021-01-20T14:46:40"/>
    <x v="1"/>
    <x v="0"/>
    <x v="104"/>
    <x v="0"/>
    <n v="4"/>
    <n v="4"/>
    <n v="5"/>
    <n v="5"/>
    <n v="5"/>
    <n v="5"/>
    <n v="5"/>
    <n v="4"/>
    <n v="4"/>
    <n v="4"/>
    <n v="5"/>
    <n v="5"/>
    <n v="5"/>
    <s v="Development of my self and others"/>
    <m/>
  </r>
  <r>
    <x v="801"/>
    <d v="2021-01-20T14:47:19"/>
    <x v="1"/>
    <x v="0"/>
    <x v="104"/>
    <x v="0"/>
    <n v="5"/>
    <n v="5"/>
    <n v="5"/>
    <n v="5"/>
    <n v="5"/>
    <n v="5"/>
    <n v="5"/>
    <n v="5"/>
    <n v="5"/>
    <n v="5"/>
    <n v="5"/>
    <n v="5"/>
    <n v="5"/>
    <s v="Review and manage my time better"/>
    <m/>
  </r>
  <r>
    <x v="802"/>
    <d v="2021-01-20T14:47:23"/>
    <x v="1"/>
    <x v="0"/>
    <x v="104"/>
    <x v="0"/>
    <n v="4"/>
    <n v="4"/>
    <n v="4"/>
    <n v="3"/>
    <n v="4"/>
    <n v="3"/>
    <n v="4"/>
    <n v="4"/>
    <n v="4"/>
    <n v="4"/>
    <n v="3"/>
    <n v="3"/>
    <n v="4"/>
    <s v="Write down your goals"/>
    <s v="Could have covered it in lesstime"/>
  </r>
  <r>
    <x v="803"/>
    <d v="2021-01-20T14:47:38"/>
    <x v="1"/>
    <x v="0"/>
    <x v="104"/>
    <x v="0"/>
    <n v="5"/>
    <n v="5"/>
    <n v="5"/>
    <n v="5"/>
    <n v="5"/>
    <n v="5"/>
    <n v="5"/>
    <n v="4"/>
    <n v="4"/>
    <n v="5"/>
    <n v="4"/>
    <n v="5"/>
    <n v="3"/>
    <m/>
    <s v="break out rooms too long"/>
  </r>
  <r>
    <x v="804"/>
    <d v="2021-01-20T14:47:58"/>
    <x v="1"/>
    <x v="0"/>
    <x v="104"/>
    <x v="0"/>
    <n v="4"/>
    <n v="4"/>
    <n v="5"/>
    <n v="4"/>
    <n v="5"/>
    <n v="5"/>
    <n v="4"/>
    <n v="4"/>
    <n v="4"/>
    <n v="4"/>
    <n v="4"/>
    <n v="5"/>
    <n v="3"/>
    <s v="The importance of planning, self awareness and stress management"/>
    <s v="Overall good workshop, maybe consider video for more specific examples and for varying learning modes"/>
  </r>
  <r>
    <x v="805"/>
    <d v="2021-01-20T14:48:18"/>
    <x v="1"/>
    <x v="0"/>
    <x v="104"/>
    <x v="0"/>
    <n v="4"/>
    <n v="4"/>
    <n v="5"/>
    <n v="4"/>
    <n v="4"/>
    <n v="5"/>
    <n v="5"/>
    <n v="5"/>
    <n v="4"/>
    <n v="5"/>
    <n v="5"/>
    <n v="5"/>
    <n v="5"/>
    <s v="Professional development, time management, smart goals and self awareness "/>
    <m/>
  </r>
  <r>
    <x v="806"/>
    <d v="2021-01-20T14:48:20"/>
    <x v="1"/>
    <x v="0"/>
    <x v="104"/>
    <x v="0"/>
    <n v="4"/>
    <n v="4"/>
    <n v="4"/>
    <n v="4"/>
    <n v="4"/>
    <n v="4"/>
    <n v="4"/>
    <n v="1"/>
    <n v="2"/>
    <n v="4"/>
    <n v="3"/>
    <n v="3"/>
    <n v="3"/>
    <s v="consideration to my own self and self reflection on priorities in the work place v home."/>
    <m/>
  </r>
  <r>
    <x v="807"/>
    <d v="2021-02-02T14:45:53"/>
    <x v="1"/>
    <x v="0"/>
    <x v="106"/>
    <x v="0"/>
    <n v="5"/>
    <n v="5"/>
    <n v="5"/>
    <n v="4"/>
    <n v="5"/>
    <n v="5"/>
    <n v="5"/>
    <n v="4"/>
    <n v="4"/>
    <n v="5"/>
    <n v="5"/>
    <n v="5"/>
    <n v="5"/>
    <s v="communication is key to developing working relationships"/>
    <m/>
  </r>
  <r>
    <x v="808"/>
    <d v="2021-02-02T14:45:55"/>
    <x v="1"/>
    <x v="0"/>
    <x v="106"/>
    <x v="0"/>
    <n v="4"/>
    <n v="4"/>
    <n v="4"/>
    <n v="4"/>
    <n v="4"/>
    <n v="4"/>
    <n v="4"/>
    <n v="4"/>
    <n v="4"/>
    <n v="3"/>
    <n v="4"/>
    <n v="5"/>
    <n v="3"/>
    <m/>
    <m/>
  </r>
  <r>
    <x v="809"/>
    <d v="2021-02-02T14:46:37"/>
    <x v="1"/>
    <x v="0"/>
    <x v="106"/>
    <x v="0"/>
    <n v="5"/>
    <n v="4"/>
    <n v="4"/>
    <n v="5"/>
    <n v="5"/>
    <n v="5"/>
    <n v="5"/>
    <n v="5"/>
    <n v="5"/>
    <n v="5"/>
    <n v="5"/>
    <n v="5"/>
    <n v="5"/>
    <m/>
    <m/>
  </r>
  <r>
    <x v="810"/>
    <d v="2021-02-02T14:46:39"/>
    <x v="1"/>
    <x v="0"/>
    <x v="106"/>
    <x v="0"/>
    <n v="4"/>
    <n v="5"/>
    <n v="5"/>
    <n v="5"/>
    <n v="5"/>
    <n v="5"/>
    <n v="5"/>
    <n v="4"/>
    <n v="5"/>
    <n v="4"/>
    <n v="4"/>
    <n v="5"/>
    <n v="5"/>
    <m/>
    <m/>
  </r>
  <r>
    <x v="811"/>
    <d v="2021-02-02T14:46:51"/>
    <x v="1"/>
    <x v="0"/>
    <x v="106"/>
    <x v="0"/>
    <n v="5"/>
    <n v="5"/>
    <n v="5"/>
    <n v="5"/>
    <n v="5"/>
    <n v="5"/>
    <n v="5"/>
    <n v="5"/>
    <n v="5"/>
    <n v="5"/>
    <n v="4"/>
    <n v="5"/>
    <n v="5"/>
    <s v="other participants had similar experiences and dealt with issues in similar ways"/>
    <s v="Great pace of working with informative slides"/>
  </r>
  <r>
    <x v="812"/>
    <d v="2021-02-02T14:47:09"/>
    <x v="1"/>
    <x v="0"/>
    <x v="106"/>
    <x v="0"/>
    <n v="5"/>
    <n v="5"/>
    <n v="5"/>
    <n v="5"/>
    <n v="5"/>
    <n v="5"/>
    <n v="5"/>
    <n v="5"/>
    <n v="5"/>
    <n v="4"/>
    <n v="5"/>
    <n v="5"/>
    <n v="5"/>
    <s v="Understanding that there are different styles for different people and even if you fall into one area as a preference doesn't mean that you can't effectively perform in another quadrant"/>
    <s v="The session was extremely well paced with a good amount of break time to counteract the fact that it was all online"/>
  </r>
  <r>
    <x v="813"/>
    <d v="2021-02-02T14:47:33"/>
    <x v="1"/>
    <x v="0"/>
    <x v="106"/>
    <x v="0"/>
    <n v="5"/>
    <n v="5"/>
    <n v="5"/>
    <n v="5"/>
    <n v="5"/>
    <n v="5"/>
    <n v="5"/>
    <n v="4"/>
    <n v="5"/>
    <n v="5"/>
    <n v="5"/>
    <n v="5"/>
    <n v="5"/>
    <s v="Conflict managaement - communication styles - types of personalities, etc"/>
    <m/>
  </r>
  <r>
    <x v="814"/>
    <d v="2021-02-02T14:47:39"/>
    <x v="1"/>
    <x v="0"/>
    <x v="106"/>
    <x v="0"/>
    <n v="5"/>
    <n v="4"/>
    <n v="5"/>
    <n v="5"/>
    <n v="4"/>
    <n v="5"/>
    <n v="5"/>
    <n v="4"/>
    <n v="5"/>
    <n v="5"/>
    <n v="4"/>
    <n v="5"/>
    <n v="5"/>
    <s v="communicate - empathise - ask"/>
    <m/>
  </r>
  <r>
    <x v="815"/>
    <d v="2021-02-02T14:47:42"/>
    <x v="1"/>
    <x v="0"/>
    <x v="106"/>
    <x v="0"/>
    <n v="4"/>
    <n v="4"/>
    <n v="5"/>
    <n v="4"/>
    <n v="4"/>
    <n v="4"/>
    <n v="4"/>
    <n v="4"/>
    <n v="4"/>
    <n v="4"/>
    <n v="4"/>
    <n v="5"/>
    <n v="3"/>
    <s v="MBTI"/>
    <m/>
  </r>
  <r>
    <x v="816"/>
    <d v="2021-02-02T14:48:09"/>
    <x v="1"/>
    <x v="0"/>
    <x v="106"/>
    <x v="0"/>
    <n v="4"/>
    <n v="4"/>
    <n v="4"/>
    <n v="4"/>
    <n v="4"/>
    <n v="4"/>
    <n v="4"/>
    <n v="5"/>
    <n v="5"/>
    <n v="4"/>
    <n v="4"/>
    <n v="5"/>
    <n v="3"/>
    <s v="It has been good refresher of skills required to lead effectively. "/>
    <s v="The content is certainly relevant to issues I am currently experiencing at work."/>
  </r>
  <r>
    <x v="817"/>
    <d v="2021-02-02T14:49:25"/>
    <x v="1"/>
    <x v="0"/>
    <x v="106"/>
    <x v="0"/>
    <n v="5"/>
    <n v="5"/>
    <n v="5"/>
    <n v="5"/>
    <n v="5"/>
    <n v="5"/>
    <n v="5"/>
    <n v="4"/>
    <n v="3"/>
    <n v="4"/>
    <n v="4"/>
    <n v="5"/>
    <n v="5"/>
    <s v="Communication and listening"/>
    <s v="a lot of interesting information"/>
  </r>
  <r>
    <x v="818"/>
    <d v="2021-02-02T14:49:39"/>
    <x v="1"/>
    <x v="0"/>
    <x v="106"/>
    <x v="0"/>
    <n v="5"/>
    <n v="5"/>
    <n v="5"/>
    <n v="5"/>
    <n v="5"/>
    <n v="5"/>
    <n v="5"/>
    <n v="5"/>
    <n v="5"/>
    <n v="4"/>
    <n v="4"/>
    <n v="5"/>
    <n v="5"/>
    <s v="Effective ways of communicating and also how to utilise the MBTI to enhance team members work styles"/>
    <s v="Thoroughly enjoyed today's session and looking forward to the next."/>
  </r>
  <r>
    <x v="819"/>
    <d v="2021-02-02T14:52:23"/>
    <x v="1"/>
    <x v="0"/>
    <x v="106"/>
    <x v="0"/>
    <n v="5"/>
    <n v="5"/>
    <n v="5"/>
    <n v="5"/>
    <n v="5"/>
    <n v="5"/>
    <n v="5"/>
    <n v="5"/>
    <n v="4"/>
    <n v="4"/>
    <n v="5"/>
    <n v="5"/>
    <n v="5"/>
    <s v="How to deal with a 'whinger' and cultural translations "/>
    <s v="Facilitator was engaging and interesting to listen to. Not an easy feat over online learning session, but was really good. It was well paced day with good amount of breaks etc and great content. Thank you "/>
  </r>
  <r>
    <x v="820"/>
    <d v="2021-02-22T14:50:42"/>
    <x v="1"/>
    <x v="1"/>
    <x v="107"/>
    <x v="0"/>
    <n v="5"/>
    <n v="5"/>
    <n v="4"/>
    <n v="5"/>
    <n v="5"/>
    <n v="4"/>
    <n v="5"/>
    <n v="4"/>
    <n v="4"/>
    <n v="4"/>
    <n v="4"/>
    <n v="5"/>
    <n v="5"/>
    <s v="importance of building solid working relationships"/>
    <s v="Great session in a relaxed learning environment"/>
  </r>
  <r>
    <x v="821"/>
    <d v="2021-02-22T14:51:01"/>
    <x v="1"/>
    <x v="1"/>
    <x v="107"/>
    <x v="0"/>
    <n v="5"/>
    <n v="4"/>
    <n v="5"/>
    <n v="5"/>
    <n v="5"/>
    <n v="5"/>
    <n v="4"/>
    <n v="5"/>
    <n v="5"/>
    <n v="4"/>
    <n v="4"/>
    <n v="5"/>
    <n v="5"/>
    <s v="understanding the people within you team, engaging and consulting with them, the value of strong communication"/>
    <s v="Really enjoyed Facilitator's facilitation style and the pace of the session."/>
  </r>
  <r>
    <x v="822"/>
    <d v="2021-02-22T14:52:17"/>
    <x v="1"/>
    <x v="1"/>
    <x v="107"/>
    <x v="0"/>
    <n v="4"/>
    <n v="5"/>
    <n v="5"/>
    <n v="4"/>
    <n v="4"/>
    <n v="5"/>
    <n v="4"/>
    <n v="5"/>
    <n v="5"/>
    <n v="4"/>
    <n v="4"/>
    <n v="3"/>
    <n v="3"/>
    <s v="strategies to ensure positive working relationships and the importance of sound working relationships"/>
    <s v="Good presenter. Related learning to our group and put leanings in a relevant context"/>
  </r>
  <r>
    <x v="823"/>
    <d v="2021-02-26T14:37:50"/>
    <x v="1"/>
    <x v="0"/>
    <x v="108"/>
    <x v="0"/>
    <n v="4"/>
    <n v="4"/>
    <n v="4"/>
    <n v="4"/>
    <n v="4"/>
    <n v="4"/>
    <n v="4"/>
    <n v="4"/>
    <n v="4"/>
    <n v="4"/>
    <n v="4"/>
    <n v="5"/>
    <n v="3"/>
    <m/>
    <m/>
  </r>
  <r>
    <x v="824"/>
    <d v="2021-02-26T14:37:59"/>
    <x v="1"/>
    <x v="0"/>
    <x v="108"/>
    <x v="0"/>
    <n v="4"/>
    <n v="4"/>
    <n v="4"/>
    <n v="4"/>
    <n v="4"/>
    <n v="4"/>
    <n v="4"/>
    <n v="4"/>
    <n v="4"/>
    <n v="4"/>
    <n v="5"/>
    <n v="5"/>
    <n v="3"/>
    <m/>
    <m/>
  </r>
  <r>
    <x v="825"/>
    <d v="2021-02-26T14:38:29"/>
    <x v="1"/>
    <x v="0"/>
    <x v="108"/>
    <x v="0"/>
    <n v="2"/>
    <n v="4"/>
    <n v="2"/>
    <n v="4"/>
    <n v="5"/>
    <n v="4"/>
    <n v="4"/>
    <n v="4"/>
    <n v="4"/>
    <n v="4"/>
    <n v="4"/>
    <n v="5"/>
    <n v="4"/>
    <m/>
    <m/>
  </r>
  <r>
    <x v="826"/>
    <d v="2021-02-26T14:38:34"/>
    <x v="1"/>
    <x v="0"/>
    <x v="108"/>
    <x v="0"/>
    <n v="5"/>
    <n v="5"/>
    <n v="5"/>
    <n v="5"/>
    <n v="5"/>
    <n v="5"/>
    <n v="5"/>
    <n v="5"/>
    <n v="5"/>
    <n v="5"/>
    <n v="5"/>
    <n v="5"/>
    <n v="5"/>
    <m/>
    <s v="Facilitator is a fantastic facilitator, very helpful and engaging"/>
  </r>
  <r>
    <x v="827"/>
    <d v="2021-02-26T14:38:41"/>
    <x v="1"/>
    <x v="0"/>
    <x v="108"/>
    <x v="0"/>
    <n v="4"/>
    <n v="4"/>
    <n v="4"/>
    <n v="4"/>
    <n v="4"/>
    <n v="4"/>
    <n v="3"/>
    <n v="4"/>
    <n v="4"/>
    <n v="4"/>
    <n v="4"/>
    <n v="5"/>
    <n v="3"/>
    <m/>
    <m/>
  </r>
  <r>
    <x v="828"/>
    <d v="2021-02-26T14:39:01"/>
    <x v="1"/>
    <x v="0"/>
    <x v="108"/>
    <x v="0"/>
    <n v="4"/>
    <n v="5"/>
    <n v="4"/>
    <n v="4"/>
    <n v="5"/>
    <n v="5"/>
    <n v="5"/>
    <n v="5"/>
    <n v="5"/>
    <n v="4"/>
    <n v="5"/>
    <n v="5"/>
    <n v="5"/>
    <m/>
    <m/>
  </r>
  <r>
    <x v="829"/>
    <d v="2021-02-26T14:39:07"/>
    <x v="1"/>
    <x v="0"/>
    <x v="108"/>
    <x v="0"/>
    <n v="5"/>
    <n v="5"/>
    <n v="5"/>
    <n v="5"/>
    <n v="5"/>
    <n v="5"/>
    <n v="5"/>
    <n v="5"/>
    <n v="5"/>
    <n v="5"/>
    <n v="5"/>
    <n v="5"/>
    <n v="5"/>
    <m/>
    <m/>
  </r>
  <r>
    <x v="830"/>
    <d v="2021-02-26T14:39:33"/>
    <x v="1"/>
    <x v="0"/>
    <x v="108"/>
    <x v="0"/>
    <n v="4"/>
    <n v="4"/>
    <n v="5"/>
    <n v="5"/>
    <n v="5"/>
    <n v="4"/>
    <n v="4"/>
    <n v="4"/>
    <n v="4"/>
    <n v="4"/>
    <n v="5"/>
    <n v="3"/>
    <n v="3"/>
    <s v="I liked the STAR model in particular"/>
    <s v="Would have been good with a bit more time to reflect on STAR in pairs"/>
  </r>
  <r>
    <x v="831"/>
    <d v="2021-02-26T14:39:35"/>
    <x v="1"/>
    <x v="0"/>
    <x v="108"/>
    <x v="0"/>
    <n v="4"/>
    <n v="4"/>
    <n v="4"/>
    <n v="4"/>
    <n v="4"/>
    <n v="4"/>
    <n v="4"/>
    <n v="4"/>
    <n v="4"/>
    <n v="4"/>
    <n v="4"/>
    <n v="3"/>
    <n v="3"/>
    <m/>
    <m/>
  </r>
  <r>
    <x v="832"/>
    <d v="2021-02-26T14:39:41"/>
    <x v="1"/>
    <x v="0"/>
    <x v="108"/>
    <x v="0"/>
    <n v="4"/>
    <n v="4"/>
    <n v="4"/>
    <n v="4"/>
    <n v="4"/>
    <n v="4"/>
    <n v="4"/>
    <n v="4"/>
    <n v="4"/>
    <n v="4"/>
    <n v="4"/>
    <n v="3"/>
    <n v="3"/>
    <m/>
    <m/>
  </r>
  <r>
    <x v="833"/>
    <d v="2021-02-26T14:40:25"/>
    <x v="1"/>
    <x v="0"/>
    <x v="108"/>
    <x v="0"/>
    <n v="4"/>
    <n v="4"/>
    <n v="4"/>
    <n v="4"/>
    <n v="4"/>
    <n v="4"/>
    <n v="4"/>
    <n v="4"/>
    <n v="4"/>
    <n v="4"/>
    <n v="4"/>
    <n v="3"/>
    <n v="3"/>
    <m/>
    <m/>
  </r>
  <r>
    <x v="834"/>
    <d v="2021-02-26T14:41:11"/>
    <x v="1"/>
    <x v="0"/>
    <x v="108"/>
    <x v="0"/>
    <n v="4"/>
    <n v="5"/>
    <n v="5"/>
    <n v="4"/>
    <n v="5"/>
    <n v="5"/>
    <n v="4"/>
    <n v="5"/>
    <n v="5"/>
    <n v="4"/>
    <n v="5"/>
    <n v="5"/>
    <n v="5"/>
    <s v="Developing a resource proposal, monitoring operations, PLAN, DO,CHECK &amp; ACT"/>
    <m/>
  </r>
  <r>
    <x v="835"/>
    <d v="2021-02-26T14:41:12"/>
    <x v="1"/>
    <x v="0"/>
    <x v="108"/>
    <x v="0"/>
    <n v="5"/>
    <n v="5"/>
    <n v="5"/>
    <n v="5"/>
    <n v="5"/>
    <n v="5"/>
    <n v="5"/>
    <n v="1"/>
    <n v="1"/>
    <n v="5"/>
    <n v="5"/>
    <n v="5"/>
    <n v="5"/>
    <s v="Reinforced my practices in Recruitment and HR processes are good, need to do a bit more work in relation to Resource Proposals"/>
    <s v="Good Session despite my IT problems from my end"/>
  </r>
  <r>
    <x v="836"/>
    <d v="2021-03-02T14:50:46"/>
    <x v="1"/>
    <x v="0"/>
    <x v="109"/>
    <x v="0"/>
    <n v="5"/>
    <n v="4"/>
    <n v="5"/>
    <n v="5"/>
    <n v="4"/>
    <n v="5"/>
    <n v="4"/>
    <n v="4"/>
    <n v="4"/>
    <n v="4"/>
    <n v="4"/>
    <n v="5"/>
    <n v="5"/>
    <m/>
    <m/>
  </r>
  <r>
    <x v="837"/>
    <d v="2021-03-02T14:51:04"/>
    <x v="1"/>
    <x v="0"/>
    <x v="109"/>
    <x v="0"/>
    <n v="5"/>
    <n v="5"/>
    <n v="5"/>
    <n v="5"/>
    <n v="5"/>
    <n v="5"/>
    <n v="5"/>
    <n v="5"/>
    <n v="5"/>
    <n v="5"/>
    <n v="5"/>
    <n v="5"/>
    <n v="5"/>
    <s v="Gained valuable knowledge on how to time manage"/>
    <m/>
  </r>
  <r>
    <x v="838"/>
    <d v="2021-03-02T14:51:08"/>
    <x v="1"/>
    <x v="0"/>
    <x v="109"/>
    <x v="0"/>
    <n v="4"/>
    <n v="4"/>
    <n v="5"/>
    <n v="5"/>
    <n v="5"/>
    <n v="5"/>
    <n v="5"/>
    <n v="5"/>
    <n v="5"/>
    <n v="5"/>
    <n v="5"/>
    <n v="5"/>
    <n v="5"/>
    <s v="Evaluating performance, managing stress"/>
    <m/>
  </r>
  <r>
    <x v="839"/>
    <d v="2021-03-02T14:51:21"/>
    <x v="1"/>
    <x v="0"/>
    <x v="109"/>
    <x v="0"/>
    <n v="5"/>
    <n v="4"/>
    <n v="5"/>
    <n v="5"/>
    <n v="5"/>
    <n v="5"/>
    <n v="4"/>
    <n v="5"/>
    <n v="5"/>
    <n v="4"/>
    <n v="5"/>
    <n v="3"/>
    <n v="5"/>
    <s v="Self and time management"/>
    <s v="Well presented and a good pace with well placed break times"/>
  </r>
  <r>
    <x v="840"/>
    <d v="2021-03-02T14:51:31"/>
    <x v="1"/>
    <x v="0"/>
    <x v="109"/>
    <x v="0"/>
    <n v="5"/>
    <n v="5"/>
    <n v="5"/>
    <n v="5"/>
    <n v="5"/>
    <n v="5"/>
    <n v="5"/>
    <n v="4"/>
    <n v="4"/>
    <n v="4"/>
    <n v="4"/>
    <n v="5"/>
    <n v="5"/>
    <s v="360 reviews - Customer feedback "/>
    <m/>
  </r>
  <r>
    <x v="841"/>
    <d v="2021-03-02T14:51:35"/>
    <x v="1"/>
    <x v="0"/>
    <x v="109"/>
    <x v="0"/>
    <n v="5"/>
    <n v="5"/>
    <n v="5"/>
    <n v="5"/>
    <n v="5"/>
    <n v="5"/>
    <n v="5"/>
    <n v="1"/>
    <n v="1"/>
    <n v="5"/>
    <n v="4"/>
    <n v="5"/>
    <n v="5"/>
    <s v="To keep an open mind and grow with feedback."/>
    <s v="Excellent course."/>
  </r>
  <r>
    <x v="842"/>
    <d v="2021-03-02T14:51:36"/>
    <x v="1"/>
    <x v="0"/>
    <x v="109"/>
    <x v="0"/>
    <n v="5"/>
    <n v="5"/>
    <n v="5"/>
    <n v="5"/>
    <n v="5"/>
    <n v="5"/>
    <n v="5"/>
    <n v="5"/>
    <n v="4"/>
    <n v="4"/>
    <n v="5"/>
    <n v="3"/>
    <n v="3"/>
    <s v="Learning to self manage"/>
    <m/>
  </r>
  <r>
    <x v="843"/>
    <d v="2021-03-02T14:51:45"/>
    <x v="1"/>
    <x v="0"/>
    <x v="109"/>
    <x v="0"/>
    <n v="4"/>
    <n v="4"/>
    <n v="4"/>
    <n v="4"/>
    <n v="4"/>
    <n v="4"/>
    <n v="4"/>
    <n v="5"/>
    <n v="4"/>
    <n v="4"/>
    <n v="4"/>
    <n v="3"/>
    <n v="3"/>
    <s v="I need to put more control measures in place to manage my work load and not become overwhelmed"/>
    <m/>
  </r>
  <r>
    <x v="844"/>
    <d v="2021-03-02T14:52:08"/>
    <x v="1"/>
    <x v="0"/>
    <x v="109"/>
    <x v="0"/>
    <n v="5"/>
    <n v="5"/>
    <n v="5"/>
    <n v="5"/>
    <n v="5"/>
    <n v="5"/>
    <n v="5"/>
    <n v="4"/>
    <n v="4"/>
    <n v="4"/>
    <n v="5"/>
    <n v="3"/>
    <n v="3"/>
    <s v="implementing good workplace systems"/>
    <m/>
  </r>
  <r>
    <x v="845"/>
    <d v="2021-03-02T14:52:10"/>
    <x v="1"/>
    <x v="0"/>
    <x v="109"/>
    <x v="0"/>
    <n v="5"/>
    <n v="5"/>
    <n v="5"/>
    <n v="5"/>
    <n v="5"/>
    <n v="5"/>
    <n v="5"/>
    <n v="4"/>
    <n v="4"/>
    <n v="5"/>
    <n v="5"/>
    <n v="5"/>
    <n v="5"/>
    <m/>
    <m/>
  </r>
  <r>
    <x v="846"/>
    <d v="2021-03-02T14:52:37"/>
    <x v="1"/>
    <x v="0"/>
    <x v="109"/>
    <x v="0"/>
    <n v="5"/>
    <n v="5"/>
    <n v="5"/>
    <n v="4"/>
    <n v="5"/>
    <n v="5"/>
    <n v="5"/>
    <n v="5"/>
    <n v="5"/>
    <n v="5"/>
    <n v="5"/>
    <n v="5"/>
    <n v="5"/>
    <s v="very informative and useful for my role"/>
    <m/>
  </r>
  <r>
    <x v="847"/>
    <d v="2021-03-02T14:53:27"/>
    <x v="1"/>
    <x v="0"/>
    <x v="110"/>
    <x v="0"/>
    <n v="5"/>
    <n v="5"/>
    <n v="5"/>
    <n v="5"/>
    <n v="5"/>
    <n v="5"/>
    <n v="5"/>
    <n v="4"/>
    <n v="5"/>
    <n v="4"/>
    <n v="4"/>
    <n v="3"/>
    <n v="5"/>
    <m/>
    <m/>
  </r>
  <r>
    <x v="848"/>
    <d v="2021-03-02T14:54:04"/>
    <x v="1"/>
    <x v="0"/>
    <x v="109"/>
    <x v="0"/>
    <n v="5"/>
    <n v="4"/>
    <n v="5"/>
    <n v="5"/>
    <n v="5"/>
    <n v="5"/>
    <n v="5"/>
    <n v="5"/>
    <n v="5"/>
    <n v="4"/>
    <n v="4"/>
    <n v="3"/>
    <n v="3"/>
    <s v="Some of the time management strategies eg: Traffic light System on back of chair so not interrupted so much"/>
    <m/>
  </r>
  <r>
    <x v="849"/>
    <d v="2021-03-16T14:39:45"/>
    <x v="1"/>
    <x v="0"/>
    <x v="111"/>
    <x v="0"/>
    <n v="4"/>
    <n v="4"/>
    <n v="4"/>
    <n v="4"/>
    <n v="4"/>
    <n v="4"/>
    <n v="4"/>
    <n v="4"/>
    <n v="4"/>
    <n v="4"/>
    <n v="4"/>
    <n v="5"/>
    <n v="3"/>
    <m/>
    <m/>
  </r>
  <r>
    <x v="850"/>
    <d v="2021-03-16T14:40:34"/>
    <x v="1"/>
    <x v="0"/>
    <x v="111"/>
    <x v="0"/>
    <n v="5"/>
    <n v="5"/>
    <n v="5"/>
    <n v="5"/>
    <n v="5"/>
    <n v="5"/>
    <n v="5"/>
    <n v="5"/>
    <n v="5"/>
    <n v="5"/>
    <n v="5"/>
    <n v="5"/>
    <n v="5"/>
    <s v="Clear lines of communication are key to an effective work environment"/>
    <m/>
  </r>
  <r>
    <x v="851"/>
    <d v="2021-03-16T14:41:00"/>
    <x v="1"/>
    <x v="0"/>
    <x v="111"/>
    <x v="0"/>
    <n v="5"/>
    <n v="5"/>
    <n v="5"/>
    <n v="5"/>
    <n v="5"/>
    <n v="5"/>
    <n v="5"/>
    <n v="5"/>
    <n v="5"/>
    <n v="5"/>
    <n v="5"/>
    <n v="5"/>
    <n v="5"/>
    <m/>
    <m/>
  </r>
  <r>
    <x v="852"/>
    <d v="2021-03-16T14:41:38"/>
    <x v="1"/>
    <x v="0"/>
    <x v="111"/>
    <x v="0"/>
    <n v="5"/>
    <n v="5"/>
    <n v="5"/>
    <n v="5"/>
    <n v="5"/>
    <n v="5"/>
    <n v="5"/>
    <n v="5"/>
    <n v="5"/>
    <n v="5"/>
    <n v="5"/>
    <n v="5"/>
    <n v="5"/>
    <s v="Australia Archetype Study quadrant"/>
    <m/>
  </r>
  <r>
    <x v="853"/>
    <d v="2021-03-16T14:41:44"/>
    <x v="1"/>
    <x v="0"/>
    <x v="111"/>
    <x v="0"/>
    <n v="5"/>
    <n v="5"/>
    <n v="5"/>
    <n v="5"/>
    <n v="5"/>
    <n v="5"/>
    <n v="5"/>
    <n v="5"/>
    <n v="5"/>
    <n v="5"/>
    <n v="5"/>
    <n v="5"/>
    <n v="5"/>
    <s v="How to breakdown specific workplace factors in order to deal with them in the most appropriate and effective manner for all involved."/>
    <m/>
  </r>
  <r>
    <x v="854"/>
    <d v="2021-03-16T14:41:50"/>
    <x v="1"/>
    <x v="0"/>
    <x v="111"/>
    <x v="0"/>
    <n v="4"/>
    <n v="4"/>
    <n v="4"/>
    <n v="4"/>
    <n v="4"/>
    <n v="4"/>
    <n v="4"/>
    <n v="4"/>
    <n v="4"/>
    <n v="3"/>
    <n v="4"/>
    <n v="5"/>
    <n v="3"/>
    <s v="That I have experience working for managers who very much need to do this course. By doing this course, I hope I can be the leader that is lacking at my worksite."/>
    <m/>
  </r>
  <r>
    <x v="855"/>
    <d v="2021-03-16T14:42:16"/>
    <x v="1"/>
    <x v="0"/>
    <x v="111"/>
    <x v="0"/>
    <n v="4"/>
    <n v="5"/>
    <n v="5"/>
    <n v="5"/>
    <n v="4"/>
    <n v="5"/>
    <n v="5"/>
    <n v="5"/>
    <n v="4"/>
    <n v="5"/>
    <n v="5"/>
    <n v="5"/>
    <n v="5"/>
    <s v="Communication, developing trust, diversity within work place &amp; managing conflict"/>
    <m/>
  </r>
  <r>
    <x v="856"/>
    <d v="2021-03-16T14:42:18"/>
    <x v="1"/>
    <x v="0"/>
    <x v="111"/>
    <x v="0"/>
    <n v="5"/>
    <n v="5"/>
    <n v="5"/>
    <n v="5"/>
    <n v="5"/>
    <n v="5"/>
    <n v="5"/>
    <n v="4"/>
    <n v="4"/>
    <n v="4"/>
    <n v="5"/>
    <n v="3"/>
    <n v="3"/>
    <m/>
    <m/>
  </r>
  <r>
    <x v="857"/>
    <d v="2021-03-16T14:42:31"/>
    <x v="1"/>
    <x v="0"/>
    <x v="111"/>
    <x v="0"/>
    <n v="4"/>
    <n v="4"/>
    <n v="5"/>
    <n v="4"/>
    <n v="5"/>
    <n v="4"/>
    <n v="4"/>
    <n v="4"/>
    <n v="4"/>
    <n v="3"/>
    <n v="3"/>
    <n v="3"/>
    <n v="3"/>
    <s v="be respectful"/>
    <m/>
  </r>
  <r>
    <x v="858"/>
    <d v="2021-03-16T14:42:41"/>
    <x v="1"/>
    <x v="0"/>
    <x v="111"/>
    <x v="0"/>
    <n v="5"/>
    <n v="5"/>
    <n v="5"/>
    <n v="5"/>
    <n v="5"/>
    <n v="5"/>
    <n v="5"/>
    <n v="4"/>
    <n v="4"/>
    <n v="5"/>
    <n v="5"/>
    <n v="5"/>
    <n v="5"/>
    <s v="features of excellent workplaces"/>
    <s v="loving the formant and how interactive everyone can be through zoom"/>
  </r>
  <r>
    <x v="859"/>
    <d v="2021-03-16T14:42:42"/>
    <x v="1"/>
    <x v="0"/>
    <x v="111"/>
    <x v="0"/>
    <n v="4"/>
    <n v="4"/>
    <n v="4"/>
    <n v="5"/>
    <n v="4"/>
    <n v="4"/>
    <n v="3"/>
    <n v="5"/>
    <n v="5"/>
    <n v="4"/>
    <n v="4"/>
    <n v="5"/>
    <n v="5"/>
    <s v="Communication effectively "/>
    <m/>
  </r>
  <r>
    <x v="860"/>
    <d v="2021-03-16T14:43:07"/>
    <x v="1"/>
    <x v="0"/>
    <x v="111"/>
    <x v="0"/>
    <n v="5"/>
    <n v="5"/>
    <n v="5"/>
    <n v="4"/>
    <n v="5"/>
    <n v="4"/>
    <n v="5"/>
    <n v="4"/>
    <n v="4"/>
    <n v="4"/>
    <n v="5"/>
    <n v="5"/>
    <n v="5"/>
    <s v="Well presented session - virtual classrooms can difficult to stay engaged in but the LVC session today had a wide range of videos, breakout room sessions and well-rounded involvement between the presenter and attendees."/>
    <s v="Enjoyed the vast range of discussions within the one subject topic."/>
  </r>
  <r>
    <x v="861"/>
    <d v="2021-03-16T14:43:17"/>
    <x v="1"/>
    <x v="0"/>
    <x v="111"/>
    <x v="0"/>
    <n v="5"/>
    <n v="5"/>
    <n v="5"/>
    <n v="4"/>
    <n v="5"/>
    <n v="5"/>
    <n v="5"/>
    <n v="4"/>
    <n v="4"/>
    <n v="4"/>
    <n v="5"/>
    <n v="5"/>
    <n v="5"/>
    <s v="feedback and the importance of asking for relevant and precise feedback,"/>
    <s v="really enjoying the Zoom classrooms"/>
  </r>
  <r>
    <x v="862"/>
    <d v="2021-03-16T14:43:38"/>
    <x v="1"/>
    <x v="0"/>
    <x v="111"/>
    <x v="0"/>
    <n v="5"/>
    <n v="5"/>
    <n v="5"/>
    <n v="5"/>
    <n v="5"/>
    <n v="5"/>
    <n v="5"/>
    <n v="5"/>
    <n v="5"/>
    <n v="5"/>
    <n v="5"/>
    <n v="5"/>
    <n v="5"/>
    <s v="Effective Relationships, and the importance of providing feedback (as well as to receive it)"/>
    <s v="I'm finding this very relevant to my workplace and my team"/>
  </r>
  <r>
    <x v="863"/>
    <d v="2021-03-16T14:43:41"/>
    <x v="1"/>
    <x v="0"/>
    <x v="111"/>
    <x v="0"/>
    <n v="5"/>
    <n v="5"/>
    <n v="5"/>
    <n v="5"/>
    <n v="5"/>
    <n v="5"/>
    <n v="5"/>
    <n v="5"/>
    <n v="5"/>
    <n v="5"/>
    <n v="4"/>
    <n v="5"/>
    <n v="3"/>
    <s v="Conflict resolution and how to engage your staff at work as a manager"/>
    <s v="I enjoyed this as my first Zoom/Online Course"/>
  </r>
  <r>
    <x v="864"/>
    <d v="2021-03-16T14:43:44"/>
    <x v="1"/>
    <x v="0"/>
    <x v="112"/>
    <x v="0"/>
    <n v="5"/>
    <n v="5"/>
    <n v="5"/>
    <n v="5"/>
    <n v="5"/>
    <n v="5"/>
    <n v="5"/>
    <n v="5"/>
    <n v="5"/>
    <n v="5"/>
    <n v="5"/>
    <n v="5"/>
    <n v="5"/>
    <s v="Variety of solutions to problems and the way we can problem solve, that there are underlying reasons behind peoples behavours"/>
    <s v="Learning in this format was actually more comfortable than I first believed it would be "/>
  </r>
  <r>
    <x v="865"/>
    <d v="2021-03-16T14:43:53"/>
    <x v="1"/>
    <x v="0"/>
    <x v="111"/>
    <x v="0"/>
    <n v="5"/>
    <n v="5"/>
    <n v="5"/>
    <n v="5"/>
    <n v="5"/>
    <n v="5"/>
    <n v="5"/>
    <n v="5"/>
    <n v="5"/>
    <n v="5"/>
    <n v="5"/>
    <n v="5"/>
    <n v="5"/>
    <s v="understanding how to facilitate a positive working relationships"/>
    <m/>
  </r>
  <r>
    <x v="866"/>
    <d v="2021-03-16T14:43:57"/>
    <x v="1"/>
    <x v="0"/>
    <x v="111"/>
    <x v="0"/>
    <n v="5"/>
    <n v="5"/>
    <n v="4"/>
    <n v="4"/>
    <n v="5"/>
    <n v="4"/>
    <n v="4"/>
    <n v="5"/>
    <n v="4"/>
    <n v="4"/>
    <n v="5"/>
    <n v="3"/>
    <n v="3"/>
    <s v="Empathy and active listening are important in leading a team"/>
    <m/>
  </r>
  <r>
    <x v="867"/>
    <d v="2021-03-16T14:44:27"/>
    <x v="1"/>
    <x v="0"/>
    <x v="111"/>
    <x v="0"/>
    <n v="4"/>
    <n v="4"/>
    <n v="4"/>
    <n v="4"/>
    <n v="4"/>
    <n v="4"/>
    <n v="4"/>
    <n v="4"/>
    <n v="4"/>
    <n v="4"/>
    <n v="5"/>
    <n v="5"/>
    <n v="3"/>
    <s v="There are a lot of things i can start using in my workplace immediatly"/>
    <m/>
  </r>
  <r>
    <x v="868"/>
    <d v="2021-03-16T14:44:28"/>
    <x v="1"/>
    <x v="0"/>
    <x v="111"/>
    <x v="0"/>
    <n v="4"/>
    <n v="4"/>
    <n v="5"/>
    <n v="5"/>
    <n v="4"/>
    <n v="4"/>
    <n v="4"/>
    <n v="4"/>
    <n v="3"/>
    <n v="4"/>
    <n v="3"/>
    <n v="3"/>
    <n v="3"/>
    <s v="Common courtesy"/>
    <m/>
  </r>
  <r>
    <x v="869"/>
    <d v="2021-03-16T14:44:50"/>
    <x v="1"/>
    <x v="1"/>
    <x v="113"/>
    <x v="0"/>
    <n v="5"/>
    <n v="5"/>
    <n v="5"/>
    <n v="5"/>
    <n v="5"/>
    <n v="5"/>
    <n v="5"/>
    <n v="5"/>
    <n v="5"/>
    <n v="4"/>
    <n v="4"/>
    <n v="5"/>
    <n v="3"/>
    <s v="Personality styles"/>
    <m/>
  </r>
  <r>
    <x v="870"/>
    <d v="2021-03-16T14:46:50"/>
    <x v="1"/>
    <x v="0"/>
    <x v="111"/>
    <x v="0"/>
    <n v="5"/>
    <n v="5"/>
    <n v="5"/>
    <n v="5"/>
    <n v="5"/>
    <n v="5"/>
    <n v="5"/>
    <n v="5"/>
    <n v="5"/>
    <n v="5"/>
    <n v="5"/>
    <n v="5"/>
    <n v="5"/>
    <s v="gave me a better understanding how to communicate and understand people understand not evryone thinks the same as yo."/>
    <m/>
  </r>
  <r>
    <x v="871"/>
    <d v="2021-03-23T14:40:29"/>
    <x v="1"/>
    <x v="0"/>
    <x v="114"/>
    <x v="0"/>
    <n v="5"/>
    <n v="5"/>
    <n v="5"/>
    <n v="5"/>
    <n v="5"/>
    <n v="5"/>
    <n v="5"/>
    <n v="5"/>
    <n v="5"/>
    <n v="5"/>
    <n v="5"/>
    <n v="5"/>
    <n v="5"/>
    <s v="Feedback process"/>
    <s v="N/A"/>
  </r>
  <r>
    <x v="872"/>
    <d v="2021-03-23T14:40:56"/>
    <x v="1"/>
    <x v="0"/>
    <x v="114"/>
    <x v="0"/>
    <n v="5"/>
    <n v="4"/>
    <n v="5"/>
    <n v="5"/>
    <n v="5"/>
    <n v="5"/>
    <n v="5"/>
    <n v="4"/>
    <n v="3"/>
    <n v="4"/>
    <n v="4"/>
    <n v="5"/>
    <n v="5"/>
    <m/>
    <m/>
  </r>
  <r>
    <x v="873"/>
    <d v="2021-03-23T14:41:23"/>
    <x v="1"/>
    <x v="0"/>
    <x v="114"/>
    <x v="0"/>
    <n v="5"/>
    <n v="5"/>
    <n v="5"/>
    <n v="5"/>
    <n v="5"/>
    <n v="5"/>
    <n v="5"/>
    <n v="4"/>
    <n v="4"/>
    <n v="5"/>
    <n v="5"/>
    <n v="5"/>
    <n v="5"/>
    <m/>
    <m/>
  </r>
  <r>
    <x v="874"/>
    <d v="2021-03-23T14:41:33"/>
    <x v="1"/>
    <x v="0"/>
    <x v="114"/>
    <x v="0"/>
    <n v="5"/>
    <n v="4"/>
    <n v="4"/>
    <n v="4"/>
    <n v="4"/>
    <n v="4"/>
    <n v="3"/>
    <n v="4"/>
    <n v="4"/>
    <n v="4"/>
    <n v="4"/>
    <n v="5"/>
    <n v="3"/>
    <m/>
    <s v="Less breaks during the sessions please. Stopping after 25mins in the 1hr session seems a waste to me."/>
  </r>
  <r>
    <x v="875"/>
    <d v="2021-03-23T14:41:38"/>
    <x v="1"/>
    <x v="0"/>
    <x v="114"/>
    <x v="0"/>
    <n v="5"/>
    <n v="5"/>
    <n v="4"/>
    <n v="5"/>
    <n v="5"/>
    <n v="3"/>
    <n v="4"/>
    <n v="4"/>
    <n v="5"/>
    <n v="4"/>
    <n v="5"/>
    <n v="5"/>
    <n v="5"/>
    <m/>
    <m/>
  </r>
  <r>
    <x v="876"/>
    <d v="2021-03-23T14:41:55"/>
    <x v="1"/>
    <x v="0"/>
    <x v="114"/>
    <x v="0"/>
    <n v="5"/>
    <n v="4"/>
    <n v="5"/>
    <n v="4"/>
    <n v="4"/>
    <n v="4"/>
    <n v="4"/>
    <n v="5"/>
    <n v="5"/>
    <n v="4"/>
    <n v="4"/>
    <n v="5"/>
    <n v="5"/>
    <s v="effective communication skills"/>
    <m/>
  </r>
  <r>
    <x v="877"/>
    <d v="2021-03-23T14:42:18"/>
    <x v="1"/>
    <x v="0"/>
    <x v="114"/>
    <x v="0"/>
    <n v="4"/>
    <n v="5"/>
    <n v="5"/>
    <n v="5"/>
    <n v="5"/>
    <n v="4"/>
    <n v="5"/>
    <n v="5"/>
    <n v="5"/>
    <n v="3"/>
    <n v="4"/>
    <n v="5"/>
    <n v="5"/>
    <s v="Importance of feedback, clear communication style and different archetypes"/>
    <s v="A good first session. Felt unhurried."/>
  </r>
  <r>
    <x v="878"/>
    <d v="2021-03-23T14:42:20"/>
    <x v="1"/>
    <x v="0"/>
    <x v="114"/>
    <x v="0"/>
    <n v="5"/>
    <n v="5"/>
    <n v="5"/>
    <n v="5"/>
    <n v="5"/>
    <n v="5"/>
    <n v="5"/>
    <n v="5"/>
    <n v="4"/>
    <n v="4"/>
    <n v="5"/>
    <n v="5"/>
    <n v="3"/>
    <s v="Reintroduced and reinforced concepts, real life examples"/>
    <m/>
  </r>
  <r>
    <x v="879"/>
    <d v="2021-03-23T14:42:37"/>
    <x v="1"/>
    <x v="0"/>
    <x v="114"/>
    <x v="0"/>
    <n v="4"/>
    <n v="5"/>
    <n v="4"/>
    <n v="4"/>
    <n v="4"/>
    <n v="4"/>
    <n v="4"/>
    <n v="4"/>
    <n v="4"/>
    <n v="4"/>
    <n v="4"/>
    <n v="5"/>
    <n v="3"/>
    <s v="Strategies to communicate more effectively, become a better listener and deal with conflict"/>
    <m/>
  </r>
  <r>
    <x v="880"/>
    <d v="2021-03-23T14:42:46"/>
    <x v="1"/>
    <x v="0"/>
    <x v="114"/>
    <x v="0"/>
    <n v="5"/>
    <n v="5"/>
    <n v="5"/>
    <n v="5"/>
    <n v="5"/>
    <n v="5"/>
    <n v="5"/>
    <n v="4"/>
    <n v="4"/>
    <n v="4"/>
    <n v="4"/>
    <n v="5"/>
    <n v="3"/>
    <s v="Informative and thought powering"/>
    <m/>
  </r>
  <r>
    <x v="881"/>
    <d v="2021-03-23T14:43:08"/>
    <x v="1"/>
    <x v="0"/>
    <x v="114"/>
    <x v="0"/>
    <n v="4"/>
    <n v="4"/>
    <n v="4"/>
    <n v="4"/>
    <n v="4"/>
    <n v="4"/>
    <n v="5"/>
    <n v="4"/>
    <n v="4"/>
    <n v="4"/>
    <n v="4"/>
    <n v="3"/>
    <n v="3"/>
    <s v="Good communication is the key to effective working relationships"/>
    <m/>
  </r>
  <r>
    <x v="882"/>
    <d v="2021-03-23T14:43:11"/>
    <x v="1"/>
    <x v="0"/>
    <x v="114"/>
    <x v="0"/>
    <n v="5"/>
    <n v="5"/>
    <n v="5"/>
    <n v="5"/>
    <n v="5"/>
    <n v="5"/>
    <n v="4"/>
    <n v="4"/>
    <n v="4"/>
    <n v="4"/>
    <n v="4"/>
    <n v="3"/>
    <n v="3"/>
    <s v="Respect understanding and empathy go a long way"/>
    <m/>
  </r>
  <r>
    <x v="883"/>
    <d v="2021-03-23T14:43:12"/>
    <x v="1"/>
    <x v="0"/>
    <x v="114"/>
    <x v="0"/>
    <n v="5"/>
    <n v="4"/>
    <n v="5"/>
    <n v="5"/>
    <n v="5"/>
    <n v="5"/>
    <n v="5"/>
    <n v="4"/>
    <n v="4"/>
    <n v="5"/>
    <n v="5"/>
    <n v="5"/>
    <n v="5"/>
    <s v="HEAT - Conflict Skills"/>
    <m/>
  </r>
  <r>
    <x v="884"/>
    <d v="2021-03-23T14:43:32"/>
    <x v="1"/>
    <x v="0"/>
    <x v="114"/>
    <x v="0"/>
    <n v="5"/>
    <n v="5"/>
    <n v="5"/>
    <n v="5"/>
    <n v="5"/>
    <n v="5"/>
    <n v="5"/>
    <n v="5"/>
    <n v="5"/>
    <n v="5"/>
    <n v="5"/>
    <n v="5"/>
    <n v="5"/>
    <s v="self reflection is key!"/>
    <m/>
  </r>
  <r>
    <x v="885"/>
    <d v="2021-03-23T14:43:41"/>
    <x v="1"/>
    <x v="0"/>
    <x v="114"/>
    <x v="0"/>
    <n v="5"/>
    <n v="5"/>
    <n v="5"/>
    <n v="5"/>
    <n v="5"/>
    <n v="5"/>
    <n v="5"/>
    <n v="5"/>
    <n v="5"/>
    <n v="5"/>
    <n v="5"/>
    <n v="5"/>
    <n v="5"/>
    <s v="having quality working relationships make good leaders"/>
    <s v="In the breakout rooms, it would be good to have the topic/questions on the screen for the group to refer to."/>
  </r>
  <r>
    <x v="886"/>
    <d v="2021-03-23T14:45:03"/>
    <x v="1"/>
    <x v="0"/>
    <x v="114"/>
    <x v="0"/>
    <n v="5"/>
    <n v="4"/>
    <n v="5"/>
    <n v="4"/>
    <n v="4"/>
    <n v="4"/>
    <n v="4"/>
    <n v="4"/>
    <n v="4"/>
    <n v="4"/>
    <n v="4"/>
    <n v="3"/>
    <n v="3"/>
    <m/>
    <m/>
  </r>
  <r>
    <x v="887"/>
    <d v="2021-03-26T14:42:35"/>
    <x v="1"/>
    <x v="1"/>
    <x v="115"/>
    <x v="0"/>
    <n v="4"/>
    <n v="4"/>
    <n v="4"/>
    <n v="5"/>
    <n v="4"/>
    <n v="4"/>
    <n v="4"/>
    <n v="4"/>
    <n v="4"/>
    <n v="4"/>
    <n v="4"/>
    <n v="5"/>
    <n v="3"/>
    <s v="concise and clear"/>
    <m/>
  </r>
  <r>
    <x v="888"/>
    <d v="2021-03-26T14:43:29"/>
    <x v="1"/>
    <x v="1"/>
    <x v="115"/>
    <x v="0"/>
    <n v="5"/>
    <n v="5"/>
    <n v="5"/>
    <n v="5"/>
    <n v="5"/>
    <n v="5"/>
    <n v="5"/>
    <n v="5"/>
    <n v="5"/>
    <n v="5"/>
    <n v="5"/>
    <n v="5"/>
    <n v="5"/>
    <s v="Ensuring your staff feel like they are doing what they are supposed to be doing, asking team for feedback, supporting the team as there are sometimes underlying causes to behaviours"/>
    <m/>
  </r>
  <r>
    <x v="889"/>
    <d v="2021-03-26T14:43:47"/>
    <x v="1"/>
    <x v="1"/>
    <x v="115"/>
    <x v="0"/>
    <n v="5"/>
    <n v="4"/>
    <n v="5"/>
    <n v="5"/>
    <n v="5"/>
    <n v="5"/>
    <n v="5"/>
    <n v="4"/>
    <n v="4"/>
    <n v="4"/>
    <n v="5"/>
    <n v="3"/>
    <n v="3"/>
    <s v="Johari Window and Holme Rahe Scale "/>
    <m/>
  </r>
  <r>
    <x v="890"/>
    <d v="2021-03-26T14:44:15"/>
    <x v="1"/>
    <x v="1"/>
    <x v="115"/>
    <x v="0"/>
    <n v="5"/>
    <n v="5"/>
    <n v="5"/>
    <n v="5"/>
    <n v="5"/>
    <n v="5"/>
    <n v="5"/>
    <n v="5"/>
    <n v="5"/>
    <n v="5"/>
    <n v="4"/>
    <n v="5"/>
    <n v="5"/>
    <s v="Time Management"/>
    <s v="This was my first online platform in many years and I thoroughly enjoyed it!"/>
  </r>
  <r>
    <x v="891"/>
    <d v="2021-03-26T14:45:14"/>
    <x v="1"/>
    <x v="0"/>
    <x v="115"/>
    <x v="0"/>
    <n v="4"/>
    <n v="5"/>
    <n v="5"/>
    <n v="4"/>
    <n v="4"/>
    <n v="4"/>
    <n v="4"/>
    <n v="5"/>
    <n v="4"/>
    <n v="4"/>
    <n v="4"/>
    <n v="5"/>
    <n v="3"/>
    <s v="personal review, ensure workplace relationships allowing feedback, importance of Planning, setting goals"/>
    <m/>
  </r>
  <r>
    <x v="892"/>
    <d v="2021-03-26T14:46:50"/>
    <x v="1"/>
    <x v="1"/>
    <x v="115"/>
    <x v="0"/>
    <n v="4"/>
    <n v="4"/>
    <n v="5"/>
    <n v="5"/>
    <n v="5"/>
    <n v="5"/>
    <n v="5"/>
    <n v="4"/>
    <n v="4"/>
    <n v="5"/>
    <n v="5"/>
    <n v="5"/>
    <n v="5"/>
    <s v="1. SMART(S) Goals, description, meaning and how to apply. 2. Values, using the Values wheel. 3. Step planning cycle, how to establish goals and targets, implement plans and follow up on progress. 4. Evaluations, the 360 Feedback and the pros and cons "/>
    <m/>
  </r>
  <r>
    <x v="893"/>
    <d v="2021-03-26T14:47:39"/>
    <x v="1"/>
    <x v="1"/>
    <x v="115"/>
    <x v="0"/>
    <n v="4"/>
    <n v="4"/>
    <n v="4"/>
    <n v="4"/>
    <n v="4"/>
    <n v="4"/>
    <n v="4"/>
    <n v="4"/>
    <n v="4"/>
    <n v="4"/>
    <n v="4"/>
    <n v="3"/>
    <n v="3"/>
    <s v="Well structured, the day was enjoyable "/>
    <m/>
  </r>
  <r>
    <x v="894"/>
    <d v="2021-03-26T14:47:50"/>
    <x v="1"/>
    <x v="1"/>
    <x v="115"/>
    <x v="0"/>
    <n v="4"/>
    <n v="4"/>
    <n v="4"/>
    <n v="4"/>
    <n v="4"/>
    <n v="4"/>
    <n v="4"/>
    <n v="4"/>
    <n v="4"/>
    <n v="4"/>
    <n v="4"/>
    <n v="3"/>
    <n v="3"/>
    <s v="360 degrees feedback"/>
    <m/>
  </r>
  <r>
    <x v="895"/>
    <d v="2021-03-30T14:40:26"/>
    <x v="1"/>
    <x v="0"/>
    <x v="116"/>
    <x v="0"/>
    <n v="4"/>
    <n v="4"/>
    <n v="4"/>
    <n v="4"/>
    <n v="4"/>
    <n v="4"/>
    <n v="4"/>
    <n v="5"/>
    <n v="5"/>
    <n v="4"/>
    <n v="4"/>
    <n v="5"/>
    <n v="3"/>
    <m/>
    <m/>
  </r>
  <r>
    <x v="896"/>
    <d v="2021-03-30T14:40:48"/>
    <x v="1"/>
    <x v="0"/>
    <x v="116"/>
    <x v="0"/>
    <n v="4"/>
    <n v="5"/>
    <n v="5"/>
    <n v="4"/>
    <n v="5"/>
    <n v="4"/>
    <n v="4"/>
    <n v="4"/>
    <n v="4"/>
    <n v="5"/>
    <n v="5"/>
    <n v="5"/>
    <n v="5"/>
    <m/>
    <m/>
  </r>
  <r>
    <x v="897"/>
    <d v="2021-03-30T14:40:51"/>
    <x v="1"/>
    <x v="0"/>
    <x v="116"/>
    <x v="0"/>
    <n v="5"/>
    <n v="5"/>
    <n v="5"/>
    <n v="5"/>
    <n v="5"/>
    <n v="5"/>
    <n v="5"/>
    <n v="5"/>
    <n v="5"/>
    <n v="5"/>
    <n v="5"/>
    <n v="5"/>
    <n v="5"/>
    <s v="Great tips on successful meetings"/>
    <s v="as always, a great session"/>
  </r>
  <r>
    <x v="898"/>
    <d v="2021-03-30T14:41:09"/>
    <x v="1"/>
    <x v="0"/>
    <x v="116"/>
    <x v="0"/>
    <n v="5"/>
    <n v="5"/>
    <n v="5"/>
    <n v="5"/>
    <n v="5"/>
    <n v="5"/>
    <n v="5"/>
    <n v="5"/>
    <n v="4"/>
    <n v="5"/>
    <n v="5"/>
    <n v="5"/>
    <n v="5"/>
    <s v="what makes a highly functional team and the different roles people play within those teams"/>
    <m/>
  </r>
  <r>
    <x v="899"/>
    <d v="2021-03-30T14:41:19"/>
    <x v="1"/>
    <x v="0"/>
    <x v="116"/>
    <x v="0"/>
    <n v="5"/>
    <n v="4"/>
    <n v="5"/>
    <n v="4"/>
    <n v="5"/>
    <n v="4"/>
    <n v="5"/>
    <n v="5"/>
    <n v="4"/>
    <n v="5"/>
    <n v="4"/>
    <n v="5"/>
    <n v="3"/>
    <s v="Clear communication. Ensuring communication has been received "/>
    <m/>
  </r>
  <r>
    <x v="900"/>
    <d v="2021-03-30T14:41:27"/>
    <x v="1"/>
    <x v="0"/>
    <x v="116"/>
    <x v="0"/>
    <n v="5"/>
    <n v="5"/>
    <n v="5"/>
    <n v="5"/>
    <n v="5"/>
    <n v="5"/>
    <n v="5"/>
    <n v="5"/>
    <n v="4"/>
    <n v="5"/>
    <n v="4"/>
    <n v="5"/>
    <n v="5"/>
    <s v="Communication and respect are paramount."/>
    <m/>
  </r>
  <r>
    <x v="901"/>
    <d v="2021-03-30T14:41:33"/>
    <x v="1"/>
    <x v="0"/>
    <x v="116"/>
    <x v="0"/>
    <n v="5"/>
    <n v="4"/>
    <n v="5"/>
    <n v="4"/>
    <n v="5"/>
    <n v="4"/>
    <n v="4"/>
    <n v="5"/>
    <n v="4"/>
    <n v="5"/>
    <n v="5"/>
    <n v="5"/>
    <n v="3"/>
    <m/>
    <m/>
  </r>
  <r>
    <x v="902"/>
    <d v="2021-03-30T14:41:45"/>
    <x v="1"/>
    <x v="0"/>
    <x v="116"/>
    <x v="0"/>
    <n v="4"/>
    <n v="4"/>
    <n v="4"/>
    <n v="4"/>
    <n v="5"/>
    <n v="4"/>
    <n v="4"/>
    <n v="3"/>
    <n v="3"/>
    <n v="4"/>
    <n v="4"/>
    <n v="5"/>
    <n v="3"/>
    <m/>
    <m/>
  </r>
  <r>
    <x v="903"/>
    <d v="2021-03-30T14:41:46"/>
    <x v="1"/>
    <x v="0"/>
    <x v="116"/>
    <x v="0"/>
    <n v="5"/>
    <n v="5"/>
    <n v="5"/>
    <n v="5"/>
    <n v="5"/>
    <n v="5"/>
    <n v="5"/>
    <n v="5"/>
    <n v="5"/>
    <n v="5"/>
    <n v="5"/>
    <n v="5"/>
    <n v="5"/>
    <s v="To identify what type of leadership skills apply to my team and how to recognise them."/>
    <m/>
  </r>
  <r>
    <x v="904"/>
    <d v="2021-03-30T14:42:05"/>
    <x v="1"/>
    <x v="0"/>
    <x v="116"/>
    <x v="0"/>
    <n v="4"/>
    <n v="4"/>
    <n v="5"/>
    <n v="5"/>
    <n v="5"/>
    <n v="5"/>
    <n v="5"/>
    <n v="5"/>
    <n v="4"/>
    <n v="5"/>
    <n v="5"/>
    <n v="5"/>
    <n v="5"/>
    <s v="Inf around planning"/>
    <m/>
  </r>
  <r>
    <x v="905"/>
    <d v="2021-03-30T14:42:34"/>
    <x v="1"/>
    <x v="0"/>
    <x v="116"/>
    <x v="0"/>
    <n v="5"/>
    <n v="5"/>
    <n v="4"/>
    <n v="4"/>
    <n v="5"/>
    <n v="5"/>
    <n v="5"/>
    <n v="5"/>
    <n v="4"/>
    <n v="4"/>
    <n v="5"/>
    <n v="5"/>
    <n v="5"/>
    <s v="That clear and concise communication is always imperative"/>
    <s v="Would be good if the resources were available with a little more lead time. I was unable to access the information prior to the session commencing (I was on leave the day prior)"/>
  </r>
  <r>
    <x v="906"/>
    <d v="2021-03-30T14:42:40"/>
    <x v="1"/>
    <x v="0"/>
    <x v="116"/>
    <x v="0"/>
    <n v="4"/>
    <n v="4"/>
    <n v="4"/>
    <n v="4"/>
    <n v="4"/>
    <n v="4"/>
    <n v="4"/>
    <n v="4"/>
    <n v="4"/>
    <n v="4"/>
    <n v="4"/>
    <n v="5"/>
    <n v="3"/>
    <m/>
    <m/>
  </r>
  <r>
    <x v="907"/>
    <d v="2021-03-30T14:42:47"/>
    <x v="1"/>
    <x v="0"/>
    <x v="117"/>
    <x v="0"/>
    <n v="5"/>
    <n v="5"/>
    <n v="5"/>
    <n v="5"/>
    <n v="5"/>
    <n v="5"/>
    <n v="5"/>
    <n v="4"/>
    <n v="4"/>
    <n v="5"/>
    <n v="5"/>
    <n v="5"/>
    <n v="5"/>
    <m/>
    <m/>
  </r>
  <r>
    <x v="908"/>
    <d v="2021-03-30T14:43:16"/>
    <x v="1"/>
    <x v="0"/>
    <x v="116"/>
    <x v="0"/>
    <n v="4"/>
    <n v="4"/>
    <n v="5"/>
    <n v="5"/>
    <n v="5"/>
    <n v="5"/>
    <n v="5"/>
    <n v="5"/>
    <n v="5"/>
    <n v="4"/>
    <n v="4"/>
    <n v="5"/>
    <n v="5"/>
    <s v="Neil Armstrong being an expendable member of the Moon mission!!"/>
    <m/>
  </r>
  <r>
    <x v="909"/>
    <d v="2021-03-31T14:36:35"/>
    <x v="1"/>
    <x v="0"/>
    <x v="118"/>
    <x v="0"/>
    <n v="4"/>
    <n v="5"/>
    <n v="4"/>
    <n v="5"/>
    <n v="4"/>
    <n v="4"/>
    <n v="4"/>
    <n v="4"/>
    <n v="4"/>
    <n v="4"/>
    <n v="5"/>
    <n v="5"/>
    <n v="5"/>
    <m/>
    <m/>
  </r>
  <r>
    <x v="910"/>
    <d v="2021-03-31T14:36:26"/>
    <x v="1"/>
    <x v="0"/>
    <x v="118"/>
    <x v="0"/>
    <n v="4"/>
    <n v="4"/>
    <n v="4"/>
    <n v="4"/>
    <n v="4"/>
    <n v="4"/>
    <n v="4"/>
    <n v="3"/>
    <n v="3"/>
    <n v="4"/>
    <n v="4"/>
    <n v="5"/>
    <n v="3"/>
    <m/>
    <m/>
  </r>
  <r>
    <x v="911"/>
    <d v="2021-03-31T14:36:30"/>
    <x v="1"/>
    <x v="0"/>
    <x v="118"/>
    <x v="0"/>
    <n v="4"/>
    <n v="4"/>
    <n v="4"/>
    <n v="4"/>
    <n v="4"/>
    <n v="4"/>
    <n v="4"/>
    <n v="4"/>
    <n v="4"/>
    <n v="4"/>
    <n v="4"/>
    <n v="3"/>
    <n v="3"/>
    <m/>
    <m/>
  </r>
  <r>
    <x v="912"/>
    <d v="2021-03-31T14:36:42"/>
    <x v="1"/>
    <x v="0"/>
    <x v="118"/>
    <x v="0"/>
    <n v="4"/>
    <n v="4"/>
    <n v="4"/>
    <n v="4"/>
    <n v="4"/>
    <n v="4"/>
    <n v="4"/>
    <n v="4"/>
    <n v="4"/>
    <n v="3"/>
    <n v="4"/>
    <n v="4"/>
    <n v="3"/>
    <m/>
    <m/>
  </r>
  <r>
    <x v="913"/>
    <d v="2021-03-31T14:36:52"/>
    <x v="1"/>
    <x v="0"/>
    <x v="118"/>
    <x v="0"/>
    <n v="5"/>
    <n v="5"/>
    <n v="5"/>
    <n v="5"/>
    <n v="5"/>
    <n v="5"/>
    <n v="5"/>
    <n v="5"/>
    <n v="5"/>
    <n v="5"/>
    <n v="5"/>
    <n v="5"/>
    <n v="5"/>
    <m/>
    <s v="Enjoyed the challenge of using word docs/screen share it was fun working together to navigate! "/>
  </r>
  <r>
    <x v="914"/>
    <d v="2021-03-31T14:37:21"/>
    <x v="1"/>
    <x v="0"/>
    <x v="118"/>
    <x v="0"/>
    <n v="5"/>
    <n v="5"/>
    <n v="5"/>
    <n v="5"/>
    <n v="5"/>
    <n v="5"/>
    <n v="5"/>
    <n v="5"/>
    <n v="5"/>
    <n v="5"/>
    <n v="5"/>
    <n v="5"/>
    <n v="5"/>
    <m/>
    <m/>
  </r>
  <r>
    <x v="915"/>
    <d v="2021-03-31T14:37:34"/>
    <x v="1"/>
    <x v="0"/>
    <x v="118"/>
    <x v="0"/>
    <n v="4"/>
    <n v="3"/>
    <n v="2"/>
    <n v="4"/>
    <n v="4"/>
    <n v="4"/>
    <n v="2"/>
    <n v="3"/>
    <n v="3"/>
    <n v="3"/>
    <n v="3"/>
    <n v="3"/>
    <n v="4"/>
    <m/>
    <m/>
  </r>
  <r>
    <x v="916"/>
    <d v="2021-03-31T14:37:41"/>
    <x v="1"/>
    <x v="0"/>
    <x v="118"/>
    <x v="0"/>
    <n v="4"/>
    <n v="5"/>
    <n v="5"/>
    <n v="5"/>
    <n v="5"/>
    <n v="5"/>
    <n v="5"/>
    <n v="5"/>
    <n v="5"/>
    <n v="4"/>
    <n v="5"/>
    <n v="5"/>
    <n v="5"/>
    <s v="The breakout rooms were particularly helpful and engaging in todays sessions and added depth to my learning. I think I'm going to be more likely to remember what I've learnt because of it. "/>
    <m/>
  </r>
  <r>
    <x v="917"/>
    <d v="2021-03-31T14:38:39"/>
    <x v="1"/>
    <x v="0"/>
    <x v="118"/>
    <x v="0"/>
    <n v="4"/>
    <n v="5"/>
    <n v="5"/>
    <n v="4"/>
    <n v="4"/>
    <n v="4"/>
    <n v="4"/>
    <n v="4"/>
    <n v="4"/>
    <n v="4"/>
    <n v="4"/>
    <n v="3"/>
    <n v="3"/>
    <s v="Quality checkpoints, analyzing driving forces, improvement efficacy "/>
    <m/>
  </r>
  <r>
    <x v="918"/>
    <d v="2021-03-31T14:38:57"/>
    <x v="1"/>
    <x v="0"/>
    <x v="118"/>
    <x v="0"/>
    <n v="4"/>
    <n v="4"/>
    <n v="4"/>
    <n v="4"/>
    <n v="4"/>
    <n v="4"/>
    <n v="4"/>
    <n v="4"/>
    <n v="4"/>
    <n v="4"/>
    <n v="4"/>
    <n v="3"/>
    <n v="3"/>
    <m/>
    <m/>
  </r>
  <r>
    <x v="919"/>
    <d v="2021-03-31T14:38:59"/>
    <x v="1"/>
    <x v="0"/>
    <x v="118"/>
    <x v="0"/>
    <n v="5"/>
    <n v="4"/>
    <n v="4"/>
    <n v="5"/>
    <n v="5"/>
    <n v="4"/>
    <n v="4"/>
    <n v="4"/>
    <n v="4"/>
    <n v="4"/>
    <n v="5"/>
    <n v="3"/>
    <n v="3"/>
    <s v="I found the methods for continuous improvement which we practiced very helpful"/>
    <s v="Could have used some more time on some of the group tasks and again more examples related to health"/>
  </r>
  <r>
    <x v="920"/>
    <d v="2021-03-31T14:39:06"/>
    <x v="1"/>
    <x v="0"/>
    <x v="116"/>
    <x v="0"/>
    <n v="5"/>
    <n v="5"/>
    <n v="4"/>
    <n v="5"/>
    <n v="5"/>
    <n v="5"/>
    <n v="4"/>
    <n v="5"/>
    <n v="5"/>
    <n v="5"/>
    <n v="5"/>
    <n v="5"/>
    <n v="5"/>
    <s v="How to engage staff in this process"/>
    <s v="I always feel like the last hour is rushed a bit and feel like I have missed something."/>
  </r>
  <r>
    <x v="921"/>
    <d v="2021-03-31T14:39:09"/>
    <x v="1"/>
    <x v="0"/>
    <x v="118"/>
    <x v="0"/>
    <n v="4"/>
    <n v="4"/>
    <n v="5"/>
    <n v="5"/>
    <n v="5"/>
    <n v="4"/>
    <n v="4"/>
    <n v="4"/>
    <n v="5"/>
    <n v="4"/>
    <n v="4"/>
    <n v="3"/>
    <n v="3"/>
    <s v="Good to revisit lean thinking and recognise there are multiple processes in my organisation which need addressing. Also had not seen nominal group method before - i will need this for a research project I am involved in"/>
    <m/>
  </r>
  <r>
    <x v="922"/>
    <d v="2021-04-16T14:44:44"/>
    <x v="1"/>
    <x v="0"/>
    <x v="119"/>
    <x v="0"/>
    <n v="4"/>
    <n v="5"/>
    <n v="5"/>
    <n v="5"/>
    <n v="5"/>
    <n v="4"/>
    <n v="5"/>
    <n v="5"/>
    <n v="5"/>
    <n v="4"/>
    <n v="5"/>
    <n v="5"/>
    <n v="5"/>
    <m/>
    <m/>
  </r>
  <r>
    <x v="923"/>
    <d v="2021-04-16T14:45:02"/>
    <x v="1"/>
    <x v="0"/>
    <x v="119"/>
    <x v="0"/>
    <n v="4"/>
    <n v="4"/>
    <n v="5"/>
    <n v="4"/>
    <n v="4"/>
    <n v="4"/>
    <n v="5"/>
    <n v="4"/>
    <n v="4"/>
    <n v="4"/>
    <n v="4"/>
    <n v="3"/>
    <n v="3"/>
    <m/>
    <m/>
  </r>
  <r>
    <x v="924"/>
    <d v="2021-04-16T14:45:28"/>
    <x v="1"/>
    <x v="0"/>
    <x v="119"/>
    <x v="0"/>
    <n v="5"/>
    <n v="5"/>
    <n v="5"/>
    <n v="5"/>
    <n v="5"/>
    <n v="5"/>
    <n v="5"/>
    <n v="5"/>
    <n v="5"/>
    <n v="5"/>
    <n v="5"/>
    <n v="5"/>
    <n v="5"/>
    <s v="Great applications for my workplace"/>
    <m/>
  </r>
  <r>
    <x v="925"/>
    <d v="2021-04-16T14:45:43"/>
    <x v="1"/>
    <x v="0"/>
    <x v="119"/>
    <x v="0"/>
    <n v="5"/>
    <n v="5"/>
    <n v="5"/>
    <n v="5"/>
    <n v="5"/>
    <n v="5"/>
    <n v="5"/>
    <n v="4"/>
    <n v="4"/>
    <n v="5"/>
    <n v="5"/>
    <n v="5"/>
    <n v="5"/>
    <s v="Delegation is a skill I need to work on "/>
    <s v="NA"/>
  </r>
  <r>
    <x v="926"/>
    <d v="2021-04-16T14:46:25"/>
    <x v="1"/>
    <x v="0"/>
    <x v="119"/>
    <x v="0"/>
    <n v="4"/>
    <n v="4"/>
    <n v="5"/>
    <n v="4"/>
    <n v="4"/>
    <n v="4"/>
    <n v="4"/>
    <n v="4"/>
    <n v="3"/>
    <n v="4"/>
    <n v="4"/>
    <n v="3"/>
    <n v="3"/>
    <s v="build trust and put yourself in other peoples shoes"/>
    <m/>
  </r>
  <r>
    <x v="927"/>
    <d v="2021-04-16T14:46:25"/>
    <x v="1"/>
    <x v="0"/>
    <x v="119"/>
    <x v="0"/>
    <n v="5"/>
    <n v="5"/>
    <n v="4"/>
    <n v="4"/>
    <n v="5"/>
    <n v="4"/>
    <n v="5"/>
    <n v="5"/>
    <n v="4"/>
    <n v="5"/>
    <n v="4"/>
    <n v="5"/>
    <n v="5"/>
    <s v="Demonstrating effective leadership in the workplace is vital in order to have a strong and healthy minded team"/>
    <s v="Great session! "/>
  </r>
  <r>
    <x v="928"/>
    <d v="2021-04-16T14:46:58"/>
    <x v="1"/>
    <x v="0"/>
    <x v="119"/>
    <x v="0"/>
    <n v="4"/>
    <n v="4"/>
    <n v="5"/>
    <n v="5"/>
    <n v="4"/>
    <n v="4"/>
    <n v="4"/>
    <n v="4"/>
    <n v="4"/>
    <n v="4"/>
    <n v="4"/>
    <n v="3"/>
    <n v="3"/>
    <s v="more strategies around decision making and thoughts on ethics"/>
    <m/>
  </r>
  <r>
    <x v="929"/>
    <d v="2021-04-16T14:47:21"/>
    <x v="1"/>
    <x v="0"/>
    <x v="119"/>
    <x v="0"/>
    <n v="4"/>
    <n v="4"/>
    <n v="4"/>
    <n v="4"/>
    <n v="4"/>
    <n v="4"/>
    <n v="4"/>
    <n v="4"/>
    <n v="4"/>
    <n v="4"/>
    <n v="4"/>
    <n v="3"/>
    <n v="5"/>
    <s v="leadership types"/>
    <s v="thank you for another great session"/>
  </r>
  <r>
    <x v="930"/>
    <d v="2021-04-16T14:47:23"/>
    <x v="1"/>
    <x v="0"/>
    <x v="119"/>
    <x v="0"/>
    <n v="5"/>
    <n v="4"/>
    <n v="5"/>
    <n v="3"/>
    <n v="4"/>
    <n v="4"/>
    <n v="3"/>
    <n v="4"/>
    <n v="3"/>
    <n v="5"/>
    <n v="5"/>
    <n v="5"/>
    <n v="5"/>
    <s v="I have reflected on many many aspects of how I carry myself at work. "/>
    <m/>
  </r>
  <r>
    <x v="931"/>
    <d v="2021-04-16T14:47:57"/>
    <x v="1"/>
    <x v="0"/>
    <x v="119"/>
    <x v="0"/>
    <n v="5"/>
    <n v="5"/>
    <n v="5"/>
    <n v="4"/>
    <n v="5"/>
    <n v="4"/>
    <n v="4"/>
    <n v="2"/>
    <n v="2"/>
    <n v="4"/>
    <n v="5"/>
    <n v="5"/>
    <n v="3"/>
    <s v="Leadership styles and working out what kind of leader I want to be, using the personal values and ethics learning"/>
    <s v="I am not in a leadership role yet which makes some of this difficult to apply in my work however I am enjoying leaning how to be an effective leader"/>
  </r>
  <r>
    <x v="932"/>
    <d v="2021-04-16T14:48:12"/>
    <x v="1"/>
    <x v="0"/>
    <x v="119"/>
    <x v="0"/>
    <n v="4"/>
    <n v="4"/>
    <n v="5"/>
    <n v="5"/>
    <n v="5"/>
    <n v="4"/>
    <n v="4"/>
    <n v="5"/>
    <n v="5"/>
    <n v="4"/>
    <n v="5"/>
    <n v="5"/>
    <n v="5"/>
    <s v="Delegation and ways to be a leader"/>
    <s v="I was very engaged as it applied so much to me"/>
  </r>
  <r>
    <x v="933"/>
    <d v="2021-04-16T14:48:12"/>
    <x v="1"/>
    <x v="0"/>
    <x v="119"/>
    <x v="0"/>
    <n v="4"/>
    <n v="4"/>
    <n v="4"/>
    <n v="4"/>
    <n v="4"/>
    <n v="4"/>
    <n v="4"/>
    <n v="5"/>
    <n v="5"/>
    <n v="4"/>
    <n v="5"/>
    <n v="5"/>
    <n v="5"/>
    <s v="How to deal with negativity in the workplace, differences in ethics and values, leadership style"/>
    <m/>
  </r>
  <r>
    <x v="934"/>
    <d v="2021-04-16T14:48:25"/>
    <x v="1"/>
    <x v="0"/>
    <x v="119"/>
    <x v="0"/>
    <n v="5"/>
    <n v="5"/>
    <n v="5"/>
    <n v="5"/>
    <n v="5"/>
    <n v="5"/>
    <n v="5"/>
    <n v="5"/>
    <n v="5"/>
    <n v="5"/>
    <n v="5"/>
    <n v="5"/>
    <n v="5"/>
    <s v="be more understanding, give everyone a voice"/>
    <m/>
  </r>
  <r>
    <x v="935"/>
    <d v="2021-04-16T14:49:24"/>
    <x v="1"/>
    <x v="0"/>
    <x v="119"/>
    <x v="0"/>
    <n v="5"/>
    <n v="5"/>
    <n v="4"/>
    <n v="5"/>
    <n v="5"/>
    <n v="5"/>
    <n v="4"/>
    <n v="5"/>
    <n v="5"/>
    <n v="5"/>
    <n v="5"/>
    <n v="5"/>
    <n v="5"/>
    <s v="The ethical questions and how we react / interact; the different leadership styles were beneficial"/>
    <s v="the breakouts in this session could have been shortened. The Barb and the morning Scotch was interesting as having experience in aged care this is now allowed - through consultation and all parties being informed - Ageing in Place and person centred care. "/>
  </r>
  <r>
    <x v="936"/>
    <d v="2021-04-16T14:50:15"/>
    <x v="1"/>
    <x v="0"/>
    <x v="119"/>
    <x v="0"/>
    <n v="4"/>
    <n v="4"/>
    <n v="4"/>
    <n v="5"/>
    <n v="4"/>
    <n v="4"/>
    <n v="4"/>
    <n v="5"/>
    <n v="4"/>
    <n v="4"/>
    <n v="5"/>
    <n v="5"/>
    <n v="5"/>
    <s v="How to react in different situation "/>
    <s v="No"/>
  </r>
  <r>
    <x v="937"/>
    <d v="2021-04-16T14:50:15"/>
    <x v="1"/>
    <x v="0"/>
    <x v="119"/>
    <x v="0"/>
    <n v="5"/>
    <n v="5"/>
    <n v="5"/>
    <n v="5"/>
    <n v="2"/>
    <n v="5"/>
    <n v="5"/>
    <n v="4"/>
    <n v="3"/>
    <n v="4"/>
    <n v="5"/>
    <n v="5"/>
    <n v="3"/>
    <m/>
    <m/>
  </r>
  <r>
    <x v="938"/>
    <d v="2021-04-16T16:13:52"/>
    <x v="1"/>
    <x v="0"/>
    <x v="119"/>
    <x v="0"/>
    <n v="4"/>
    <n v="4"/>
    <n v="4"/>
    <n v="5"/>
    <n v="4"/>
    <n v="4"/>
    <n v="4"/>
    <n v="5"/>
    <n v="4"/>
    <n v="4"/>
    <n v="5"/>
    <n v="5"/>
    <n v="5"/>
    <s v="How to react in different situation "/>
    <s v="No"/>
  </r>
  <r>
    <x v="939"/>
    <d v="2021-04-21T14:46:56"/>
    <x v="1"/>
    <x v="0"/>
    <x v="120"/>
    <x v="0"/>
    <n v="5"/>
    <n v="5"/>
    <n v="5"/>
    <n v="5"/>
    <n v="5"/>
    <n v="5"/>
    <n v="5"/>
    <n v="4"/>
    <n v="4"/>
    <n v="5"/>
    <n v="5"/>
    <n v="5"/>
    <n v="5"/>
    <m/>
    <m/>
  </r>
  <r>
    <x v="940"/>
    <d v="2021-04-21T14:47:34"/>
    <x v="1"/>
    <x v="0"/>
    <x v="120"/>
    <x v="0"/>
    <n v="5"/>
    <n v="5"/>
    <n v="5"/>
    <n v="5"/>
    <n v="5"/>
    <n v="5"/>
    <n v="5"/>
    <n v="4"/>
    <n v="4"/>
    <n v="5"/>
    <n v="4"/>
    <n v="5"/>
    <n v="5"/>
    <m/>
    <m/>
  </r>
  <r>
    <x v="941"/>
    <d v="2021-04-21T14:48:15"/>
    <x v="1"/>
    <x v="0"/>
    <x v="120"/>
    <x v="0"/>
    <n v="5"/>
    <n v="5"/>
    <n v="5"/>
    <n v="4"/>
    <n v="5"/>
    <n v="4"/>
    <n v="5"/>
    <n v="5"/>
    <n v="5"/>
    <n v="4"/>
    <n v="5"/>
    <n v="5"/>
    <n v="5"/>
    <s v="complexities of leadership and management "/>
    <m/>
  </r>
  <r>
    <x v="942"/>
    <d v="2021-04-21T14:48:34"/>
    <x v="1"/>
    <x v="0"/>
    <x v="120"/>
    <x v="0"/>
    <n v="5"/>
    <n v="4"/>
    <n v="4"/>
    <n v="4"/>
    <n v="4"/>
    <n v="4"/>
    <n v="4"/>
    <n v="5"/>
    <n v="5"/>
    <n v="5"/>
    <n v="4"/>
    <n v="5"/>
    <n v="5"/>
    <s v="reflecting on own leadership style and what i can work on"/>
    <m/>
  </r>
  <r>
    <x v="943"/>
    <d v="2021-04-21T14:48:37"/>
    <x v="1"/>
    <x v="0"/>
    <x v="120"/>
    <x v="0"/>
    <n v="4"/>
    <n v="4"/>
    <n v="4"/>
    <n v="4"/>
    <n v="4"/>
    <n v="3"/>
    <n v="3"/>
    <n v="5"/>
    <n v="4"/>
    <n v="4"/>
    <n v="4"/>
    <n v="4"/>
    <n v="3"/>
    <m/>
    <m/>
  </r>
  <r>
    <x v="944"/>
    <d v="2021-04-21T14:48:43"/>
    <x v="1"/>
    <x v="0"/>
    <x v="120"/>
    <x v="0"/>
    <n v="5"/>
    <n v="5"/>
    <n v="5"/>
    <n v="5"/>
    <n v="5"/>
    <n v="5"/>
    <n v="5"/>
    <n v="5"/>
    <n v="5"/>
    <n v="5"/>
    <n v="5"/>
    <n v="5"/>
    <n v="5"/>
    <m/>
    <m/>
  </r>
  <r>
    <x v="945"/>
    <d v="2021-04-21T14:48:59"/>
    <x v="1"/>
    <x v="0"/>
    <x v="120"/>
    <x v="0"/>
    <n v="4"/>
    <n v="4"/>
    <n v="4"/>
    <n v="4"/>
    <n v="5"/>
    <n v="4"/>
    <n v="4"/>
    <n v="4"/>
    <n v="3"/>
    <n v="4"/>
    <n v="4"/>
    <n v="3"/>
    <n v="3"/>
    <s v="Different styles of leadership, how and when to use them."/>
    <m/>
  </r>
  <r>
    <x v="946"/>
    <d v="2021-04-21T14:49:06"/>
    <x v="1"/>
    <x v="0"/>
    <x v="120"/>
    <x v="0"/>
    <n v="4"/>
    <n v="4"/>
    <n v="5"/>
    <n v="5"/>
    <n v="5"/>
    <n v="5"/>
    <n v="5"/>
    <n v="4"/>
    <n v="4"/>
    <n v="4"/>
    <n v="4"/>
    <n v="3"/>
    <n v="5"/>
    <m/>
    <m/>
  </r>
  <r>
    <x v="947"/>
    <d v="2021-04-21T14:49:24"/>
    <x v="1"/>
    <x v="0"/>
    <x v="121"/>
    <x v="0"/>
    <n v="5"/>
    <n v="5"/>
    <n v="5"/>
    <n v="5"/>
    <n v="5"/>
    <n v="5"/>
    <n v="5"/>
    <n v="5"/>
    <n v="5"/>
    <n v="5"/>
    <n v="5"/>
    <n v="5"/>
    <n v="5"/>
    <s v="Managing and Leading difference and when to use each function"/>
    <m/>
  </r>
  <r>
    <x v="948"/>
    <d v="2021-04-21T14:49:26"/>
    <x v="1"/>
    <x v="0"/>
    <x v="120"/>
    <x v="0"/>
    <n v="5"/>
    <n v="5"/>
    <n v="5"/>
    <n v="5"/>
    <n v="5"/>
    <n v="5"/>
    <n v="5"/>
    <n v="3"/>
    <n v="4"/>
    <n v="5"/>
    <n v="5"/>
    <n v="5"/>
    <n v="5"/>
    <s v="different leadership types are required for different scenarios"/>
    <m/>
  </r>
  <r>
    <x v="949"/>
    <d v="2021-04-21T14:49:30"/>
    <x v="1"/>
    <x v="0"/>
    <x v="120"/>
    <x v="0"/>
    <n v="4"/>
    <n v="5"/>
    <n v="4"/>
    <n v="4"/>
    <n v="4"/>
    <n v="4"/>
    <n v="4"/>
    <n v="4"/>
    <n v="4"/>
    <n v="5"/>
    <n v="5"/>
    <n v="3"/>
    <n v="5"/>
    <s v="use the best of every leadership style"/>
    <m/>
  </r>
  <r>
    <x v="950"/>
    <d v="2021-04-21T14:49:54"/>
    <x v="1"/>
    <x v="0"/>
    <x v="120"/>
    <x v="0"/>
    <n v="4"/>
    <n v="5"/>
    <n v="5"/>
    <n v="4"/>
    <n v="5"/>
    <n v="4"/>
    <n v="5"/>
    <n v="4"/>
    <n v="5"/>
    <n v="4"/>
    <n v="5"/>
    <n v="5"/>
    <n v="5"/>
    <m/>
    <m/>
  </r>
  <r>
    <x v="951"/>
    <d v="2021-04-21T14:50:24"/>
    <x v="1"/>
    <x v="0"/>
    <x v="120"/>
    <x v="0"/>
    <n v="5"/>
    <n v="5"/>
    <n v="5"/>
    <n v="5"/>
    <n v="5"/>
    <n v="5"/>
    <n v="5"/>
    <n v="3"/>
    <n v="3"/>
    <n v="5"/>
    <n v="5"/>
    <n v="5"/>
    <n v="5"/>
    <s v="Learning the different behaviours "/>
    <m/>
  </r>
  <r>
    <x v="952"/>
    <d v="2021-04-21T14:50:25"/>
    <x v="1"/>
    <x v="0"/>
    <x v="120"/>
    <x v="0"/>
    <n v="4"/>
    <n v="4"/>
    <n v="5"/>
    <n v="5"/>
    <n v="5"/>
    <n v="5"/>
    <n v="5"/>
    <n v="4"/>
    <n v="4"/>
    <n v="5"/>
    <n v="5"/>
    <n v="5"/>
    <n v="5"/>
    <m/>
    <s v="I enjoy the personal stories that relate back to the learning, it helps with putting it into context, I relate to the personal experiences. "/>
  </r>
  <r>
    <x v="953"/>
    <d v="2021-04-21T14:50:29"/>
    <x v="1"/>
    <x v="0"/>
    <x v="120"/>
    <x v="0"/>
    <n v="4"/>
    <n v="5"/>
    <n v="5"/>
    <n v="4"/>
    <n v="4"/>
    <n v="4"/>
    <n v="5"/>
    <n v="4"/>
    <n v="4"/>
    <n v="4"/>
    <n v="5"/>
    <n v="5"/>
    <n v="5"/>
    <s v="Found this to be particularly relevant"/>
    <m/>
  </r>
  <r>
    <x v="954"/>
    <d v="2021-04-21T14:51:45"/>
    <x v="1"/>
    <x v="0"/>
    <x v="120"/>
    <x v="0"/>
    <n v="5"/>
    <n v="5"/>
    <n v="5"/>
    <n v="5"/>
    <n v="5"/>
    <n v="5"/>
    <n v="5"/>
    <n v="4"/>
    <n v="4"/>
    <n v="4"/>
    <n v="4"/>
    <n v="5"/>
    <n v="3"/>
    <s v="leadership styles"/>
    <s v="n/a"/>
  </r>
  <r>
    <x v="955"/>
    <d v="2021-04-21T19:54:05"/>
    <x v="1"/>
    <x v="1"/>
    <x v="115"/>
    <x v="0"/>
    <n v="5"/>
    <n v="5"/>
    <n v="5"/>
    <n v="5"/>
    <n v="5"/>
    <n v="5"/>
    <n v="5"/>
    <n v="5"/>
    <n v="5"/>
    <n v="5"/>
    <n v="5"/>
    <n v="5"/>
    <n v="5"/>
    <s v="Smart goal examples were good and clearly explained on how to use back in the workplace, action plans were also very helpful to use and develop back in the workplace."/>
    <s v="Well paced session, trainer very knowledgeable and informative, good timing allocated for learning sessions and breaks. Thank you."/>
  </r>
  <r>
    <x v="956"/>
    <d v="2021-04-27T14:39:29"/>
    <x v="1"/>
    <x v="0"/>
    <x v="122"/>
    <x v="0"/>
    <n v="4"/>
    <n v="4"/>
    <n v="4"/>
    <n v="4"/>
    <n v="4"/>
    <n v="4"/>
    <n v="4"/>
    <n v="4"/>
    <n v="4"/>
    <n v="4"/>
    <n v="4"/>
    <n v="3"/>
    <n v="3"/>
    <m/>
    <m/>
  </r>
  <r>
    <x v="957"/>
    <d v="2021-04-27T14:39:34"/>
    <x v="1"/>
    <x v="0"/>
    <x v="122"/>
    <x v="0"/>
    <n v="5"/>
    <n v="5"/>
    <n v="5"/>
    <n v="5"/>
    <n v="5"/>
    <n v="5"/>
    <n v="5"/>
    <n v="4"/>
    <n v="4"/>
    <n v="5"/>
    <n v="5"/>
    <n v="5"/>
    <n v="5"/>
    <m/>
    <m/>
  </r>
  <r>
    <x v="958"/>
    <d v="2021-04-27T14:39:36"/>
    <x v="1"/>
    <x v="0"/>
    <x v="122"/>
    <x v="0"/>
    <n v="5"/>
    <n v="5"/>
    <n v="5"/>
    <n v="5"/>
    <n v="5"/>
    <n v="5"/>
    <n v="5"/>
    <n v="5"/>
    <n v="5"/>
    <n v="5"/>
    <n v="5"/>
    <n v="5"/>
    <n v="5"/>
    <s v="great tools and information given to help me make my presentation"/>
    <m/>
  </r>
  <r>
    <x v="959"/>
    <d v="2021-04-27T14:39:44"/>
    <x v="1"/>
    <x v="0"/>
    <x v="122"/>
    <x v="0"/>
    <n v="4"/>
    <n v="4"/>
    <n v="5"/>
    <n v="5"/>
    <n v="5"/>
    <n v="4"/>
    <n v="5"/>
    <n v="4"/>
    <n v="4"/>
    <n v="5"/>
    <n v="5"/>
    <n v="5"/>
    <n v="5"/>
    <s v="Practice, practice, practice"/>
    <m/>
  </r>
  <r>
    <x v="960"/>
    <d v="2021-04-27T14:40:14"/>
    <x v="1"/>
    <x v="0"/>
    <x v="122"/>
    <x v="0"/>
    <n v="4"/>
    <n v="4"/>
    <n v="4"/>
    <n v="4"/>
    <n v="4"/>
    <n v="4"/>
    <n v="4"/>
    <n v="3"/>
    <n v="3"/>
    <n v="4"/>
    <n v="4"/>
    <n v="5"/>
    <n v="3"/>
    <s v="Preparation for a presentation"/>
    <s v="Not overly relevant to current job role, however, may be in the future should I change my role"/>
  </r>
  <r>
    <x v="961"/>
    <d v="2021-04-27T14:40:27"/>
    <x v="1"/>
    <x v="0"/>
    <x v="122"/>
    <x v="0"/>
    <n v="5"/>
    <n v="3"/>
    <n v="5"/>
    <n v="5"/>
    <n v="5"/>
    <n v="5"/>
    <n v="5"/>
    <n v="4"/>
    <n v="4"/>
    <n v="5"/>
    <n v="5"/>
    <n v="5"/>
    <n v="5"/>
    <s v="The skills to help with stress when making a presentation"/>
    <m/>
  </r>
  <r>
    <x v="962"/>
    <d v="2021-04-27T14:40:34"/>
    <x v="1"/>
    <x v="0"/>
    <x v="122"/>
    <x v="0"/>
    <n v="4"/>
    <n v="5"/>
    <n v="4"/>
    <n v="4"/>
    <n v="5"/>
    <n v="5"/>
    <n v="5"/>
    <n v="5"/>
    <n v="5"/>
    <n v="5"/>
    <n v="5"/>
    <n v="3"/>
    <n v="3"/>
    <m/>
    <m/>
  </r>
  <r>
    <x v="963"/>
    <d v="2021-04-27T14:40:37"/>
    <x v="1"/>
    <x v="0"/>
    <x v="122"/>
    <x v="0"/>
    <n v="5"/>
    <n v="4"/>
    <n v="5"/>
    <n v="5"/>
    <n v="5"/>
    <n v="5"/>
    <n v="4"/>
    <n v="4"/>
    <n v="4"/>
    <n v="5"/>
    <n v="5"/>
    <n v="3"/>
    <n v="5"/>
    <s v="The skills to at least build my very first presentation"/>
    <m/>
  </r>
  <r>
    <x v="964"/>
    <d v="2021-04-27T14:40:40"/>
    <x v="1"/>
    <x v="0"/>
    <x v="122"/>
    <x v="0"/>
    <n v="5"/>
    <n v="5"/>
    <n v="5"/>
    <n v="5"/>
    <n v="5"/>
    <n v="5"/>
    <n v="5"/>
    <n v="5"/>
    <n v="5"/>
    <n v="5"/>
    <n v="5"/>
    <n v="5"/>
    <n v="5"/>
    <s v="Many great tips to make an effective and engaging presentation"/>
    <m/>
  </r>
  <r>
    <x v="965"/>
    <d v="2021-04-27T14:40:47"/>
    <x v="1"/>
    <x v="0"/>
    <x v="122"/>
    <x v="0"/>
    <n v="4"/>
    <n v="4"/>
    <n v="4"/>
    <n v="4"/>
    <n v="4"/>
    <n v="4"/>
    <n v="4"/>
    <n v="4"/>
    <n v="4"/>
    <n v="4"/>
    <n v="4"/>
    <n v="3"/>
    <n v="5"/>
    <m/>
    <m/>
  </r>
  <r>
    <x v="966"/>
    <d v="2021-04-27T14:41:08"/>
    <x v="1"/>
    <x v="0"/>
    <x v="122"/>
    <x v="0"/>
    <n v="5"/>
    <n v="5"/>
    <n v="5"/>
    <n v="5"/>
    <n v="5"/>
    <n v="5"/>
    <n v="5"/>
    <n v="4"/>
    <n v="4"/>
    <n v="5"/>
    <n v="5"/>
    <n v="5"/>
    <n v="5"/>
    <m/>
    <m/>
  </r>
  <r>
    <x v="967"/>
    <d v="2021-04-27T14:41:27"/>
    <x v="1"/>
    <x v="0"/>
    <x v="122"/>
    <x v="0"/>
    <n v="4"/>
    <n v="4"/>
    <n v="5"/>
    <n v="4"/>
    <n v="4"/>
    <n v="4"/>
    <n v="4"/>
    <n v="4"/>
    <n v="4"/>
    <n v="4"/>
    <n v="4"/>
    <n v="5"/>
    <n v="3"/>
    <m/>
    <m/>
  </r>
  <r>
    <x v="968"/>
    <d v="2021-04-27T14:43:35"/>
    <x v="1"/>
    <x v="0"/>
    <x v="122"/>
    <x v="0"/>
    <n v="5"/>
    <n v="4"/>
    <n v="4"/>
    <n v="4"/>
    <n v="4"/>
    <n v="4"/>
    <n v="4"/>
    <n v="4"/>
    <n v="4"/>
    <n v="4"/>
    <n v="4"/>
    <n v="5"/>
    <n v="3"/>
    <s v="Power of the Pause/ powerpoint techniques - what no to do! Structure of the body of presentation"/>
    <m/>
  </r>
  <r>
    <x v="969"/>
    <d v="2021-04-29T14:47:13"/>
    <x v="1"/>
    <x v="1"/>
    <x v="123"/>
    <x v="0"/>
    <n v="5"/>
    <n v="5"/>
    <n v="5"/>
    <n v="5"/>
    <n v="5"/>
    <n v="5"/>
    <n v="5"/>
    <n v="5"/>
    <n v="5"/>
    <n v="5"/>
    <n v="5"/>
    <n v="5"/>
    <n v="5"/>
    <m/>
    <m/>
  </r>
  <r>
    <x v="970"/>
    <d v="2021-04-29T14:47:27"/>
    <x v="1"/>
    <x v="1"/>
    <x v="123"/>
    <x v="0"/>
    <n v="4"/>
    <n v="4"/>
    <n v="4"/>
    <n v="5"/>
    <n v="4"/>
    <n v="4"/>
    <n v="4"/>
    <n v="4"/>
    <n v="4"/>
    <n v="4"/>
    <n v="5"/>
    <n v="5"/>
    <n v="3"/>
    <m/>
    <m/>
  </r>
  <r>
    <x v="971"/>
    <d v="2021-04-29T14:47:50"/>
    <x v="1"/>
    <x v="1"/>
    <x v="123"/>
    <x v="0"/>
    <n v="4"/>
    <n v="4"/>
    <n v="4"/>
    <n v="4"/>
    <n v="4"/>
    <n v="4"/>
    <n v="4"/>
    <n v="4"/>
    <n v="4"/>
    <n v="4"/>
    <n v="4"/>
    <n v="5"/>
    <n v="5"/>
    <m/>
    <m/>
  </r>
  <r>
    <x v="972"/>
    <d v="2021-04-29T14:48:55"/>
    <x v="1"/>
    <x v="1"/>
    <x v="123"/>
    <x v="0"/>
    <n v="5"/>
    <n v="5"/>
    <n v="5"/>
    <n v="4"/>
    <n v="5"/>
    <n v="5"/>
    <n v="5"/>
    <n v="5"/>
    <n v="3"/>
    <n v="5"/>
    <n v="5"/>
    <n v="5"/>
    <n v="5"/>
    <s v="The course content was relevant to my workplace"/>
    <m/>
  </r>
  <r>
    <x v="973"/>
    <d v="2021-04-29T14:49:42"/>
    <x v="1"/>
    <x v="1"/>
    <x v="123"/>
    <x v="0"/>
    <n v="4"/>
    <n v="5"/>
    <n v="4"/>
    <n v="4"/>
    <n v="5"/>
    <n v="5"/>
    <n v="4"/>
    <n v="5"/>
    <n v="4"/>
    <n v="4"/>
    <n v="4"/>
    <n v="5"/>
    <n v="3"/>
    <s v="impact culture plays, tools to build more effective teams, Belbins etc"/>
    <m/>
  </r>
  <r>
    <x v="974"/>
    <d v="2021-04-29T14:49:54"/>
    <x v="1"/>
    <x v="1"/>
    <x v="123"/>
    <x v="0"/>
    <n v="4"/>
    <n v="4"/>
    <n v="4"/>
    <n v="4"/>
    <n v="5"/>
    <n v="5"/>
    <n v="4"/>
    <n v="4"/>
    <n v="3"/>
    <n v="4"/>
    <n v="4"/>
    <n v="3"/>
    <n v="3"/>
    <s v="Direct reflection of the course to my role in the organization "/>
    <m/>
  </r>
  <r>
    <x v="975"/>
    <d v="2021-04-29T14:50:28"/>
    <x v="1"/>
    <x v="1"/>
    <x v="123"/>
    <x v="0"/>
    <n v="5"/>
    <n v="5"/>
    <n v="5"/>
    <n v="5"/>
    <n v="5"/>
    <n v="5"/>
    <n v="5"/>
    <n v="4"/>
    <n v="4"/>
    <n v="5"/>
    <n v="5"/>
    <n v="5"/>
    <n v="5"/>
    <s v="KPI's and Building highly effective teams"/>
    <m/>
  </r>
  <r>
    <x v="976"/>
    <d v="2021-04-29T14:51:09"/>
    <x v="1"/>
    <x v="1"/>
    <x v="123"/>
    <x v="0"/>
    <n v="4"/>
    <n v="4"/>
    <n v="5"/>
    <n v="4"/>
    <n v="5"/>
    <n v="4"/>
    <n v="4"/>
    <n v="4"/>
    <n v="4"/>
    <n v="4"/>
    <n v="4"/>
    <n v="5"/>
    <n v="3"/>
    <s v="reinforcing and articulating key points in managing effective teams thus confirming/enhancing our knowledge"/>
    <m/>
  </r>
  <r>
    <x v="977"/>
    <d v="2021-04-29T17:45:19"/>
    <x v="1"/>
    <x v="1"/>
    <x v="123"/>
    <x v="0"/>
    <n v="5"/>
    <n v="5"/>
    <n v="5"/>
    <n v="5"/>
    <n v="5"/>
    <n v="5"/>
    <n v="5"/>
    <n v="5"/>
    <n v="5"/>
    <n v="5"/>
    <n v="5"/>
    <n v="5"/>
    <n v="5"/>
    <s v="Great comprehensive explanations of how highly effective teams should look like ans operate, good notes to take away and practice back in the workplace."/>
    <s v="Facilitator is very knowledgeable, happy with this module's content and pace. Good amount of breaks in between also. "/>
  </r>
  <r>
    <x v="978"/>
    <d v="2021-05-11T14:44:32"/>
    <x v="1"/>
    <x v="1"/>
    <x v="124"/>
    <x v="0"/>
    <n v="4"/>
    <n v="4"/>
    <n v="4"/>
    <n v="4"/>
    <n v="4"/>
    <n v="4"/>
    <n v="4"/>
    <n v="5"/>
    <n v="4"/>
    <n v="4"/>
    <n v="4"/>
    <n v="5"/>
    <n v="3"/>
    <m/>
    <m/>
  </r>
  <r>
    <x v="979"/>
    <d v="2021-05-11T14:44:52"/>
    <x v="1"/>
    <x v="1"/>
    <x v="124"/>
    <x v="0"/>
    <n v="5"/>
    <n v="5"/>
    <n v="5"/>
    <n v="5"/>
    <n v="5"/>
    <n v="5"/>
    <n v="5"/>
    <n v="5"/>
    <n v="5"/>
    <n v="5"/>
    <n v="5"/>
    <n v="5"/>
    <n v="5"/>
    <m/>
    <m/>
  </r>
  <r>
    <x v="980"/>
    <d v="2021-05-11T14:45:08"/>
    <x v="1"/>
    <x v="1"/>
    <x v="124"/>
    <x v="0"/>
    <n v="5"/>
    <n v="5"/>
    <n v="5"/>
    <n v="5"/>
    <n v="5"/>
    <n v="5"/>
    <n v="5"/>
    <n v="5"/>
    <n v="5"/>
    <n v="5"/>
    <n v="5"/>
    <n v="5"/>
    <n v="5"/>
    <s v="Conflict Management Styles"/>
    <m/>
  </r>
  <r>
    <x v="981"/>
    <d v="2021-05-11T14:45:34"/>
    <x v="1"/>
    <x v="1"/>
    <x v="124"/>
    <x v="0"/>
    <n v="5"/>
    <n v="5"/>
    <n v="5"/>
    <n v="5"/>
    <n v="5"/>
    <n v="5"/>
    <n v="5"/>
    <n v="5"/>
    <n v="5"/>
    <n v="5"/>
    <n v="5"/>
    <n v="5"/>
    <n v="5"/>
    <s v="Importance of being transparent, approachable and able to communicate. How important trust is in maintaining relationships and conflict management/resolution"/>
    <m/>
  </r>
  <r>
    <x v="982"/>
    <d v="2021-05-11T14:45:52"/>
    <x v="1"/>
    <x v="1"/>
    <x v="124"/>
    <x v="0"/>
    <n v="5"/>
    <n v="5"/>
    <n v="4"/>
    <n v="4"/>
    <n v="5"/>
    <n v="4"/>
    <n v="4"/>
    <n v="5"/>
    <n v="4"/>
    <n v="4"/>
    <n v="4"/>
    <n v="3"/>
    <n v="3"/>
    <s v="How I can apply some of the processes / objectives to my role."/>
    <m/>
  </r>
  <r>
    <x v="983"/>
    <d v="2021-05-11T14:46:08"/>
    <x v="1"/>
    <x v="1"/>
    <x v="124"/>
    <x v="0"/>
    <n v="5"/>
    <n v="5"/>
    <n v="4"/>
    <n v="4"/>
    <n v="4"/>
    <n v="4"/>
    <n v="4"/>
    <n v="5"/>
    <n v="4"/>
    <n v="4"/>
    <n v="4"/>
    <n v="5"/>
    <n v="3"/>
    <s v="Good communication is most important in managing people"/>
    <m/>
  </r>
  <r>
    <x v="984"/>
    <d v="2021-05-11T14:47:10"/>
    <x v="1"/>
    <x v="1"/>
    <x v="125"/>
    <x v="0"/>
    <n v="5"/>
    <n v="5"/>
    <n v="5"/>
    <n v="5"/>
    <n v="5"/>
    <n v="5"/>
    <n v="5"/>
    <n v="5"/>
    <n v="5"/>
    <n v="5"/>
    <n v="5"/>
    <n v="5"/>
    <n v="5"/>
    <s v="Working relationships - Communication, Communication, Communication. How to build good relationships managing conflict"/>
    <m/>
  </r>
  <r>
    <x v="985"/>
    <d v="2021-05-11T17:42:22"/>
    <x v="1"/>
    <x v="1"/>
    <x v="124"/>
    <x v="0"/>
    <n v="5"/>
    <n v="5"/>
    <n v="5"/>
    <n v="5"/>
    <n v="5"/>
    <n v="5"/>
    <n v="5"/>
    <n v="5"/>
    <n v="5"/>
    <n v="5"/>
    <n v="5"/>
    <n v="5"/>
    <n v="5"/>
    <s v="The facilitator provided some great strategies in dealing with conflict in the workplace and how to identify and deal with issues that may arise. He gave some great examples that were relevant to my role and he is always clear in his articulation. He also provided some useful resources for the class to refer back to in in future which is also helpful. Good amount of breaks also included in classes to refresh and reset the mind. Thank you."/>
    <m/>
  </r>
  <r>
    <x v="986"/>
    <d v="2021-05-17T14:54:08"/>
    <x v="1"/>
    <x v="0"/>
    <x v="126"/>
    <x v="0"/>
    <n v="5"/>
    <n v="5"/>
    <n v="5"/>
    <n v="5"/>
    <n v="5"/>
    <n v="5"/>
    <n v="5"/>
    <n v="5"/>
    <n v="5"/>
    <n v="5"/>
    <n v="5"/>
    <n v="5"/>
    <n v="5"/>
    <m/>
    <m/>
  </r>
  <r>
    <x v="987"/>
    <d v="2021-05-17T14:56:26"/>
    <x v="1"/>
    <x v="0"/>
    <x v="126"/>
    <x v="0"/>
    <n v="4"/>
    <n v="4"/>
    <n v="4"/>
    <n v="4"/>
    <n v="4"/>
    <n v="4"/>
    <n v="4"/>
    <n v="3"/>
    <n v="3"/>
    <n v="4"/>
    <n v="4"/>
    <n v="3"/>
    <n v="3"/>
    <s v="what not to do during a powerpoint presentation"/>
    <m/>
  </r>
  <r>
    <x v="988"/>
    <d v="2021-05-17T14:56:27"/>
    <x v="1"/>
    <x v="0"/>
    <x v="126"/>
    <x v="0"/>
    <n v="4"/>
    <n v="4"/>
    <n v="5"/>
    <n v="5"/>
    <n v="5"/>
    <n v="5"/>
    <n v="5"/>
    <n v="4"/>
    <n v="4"/>
    <n v="4"/>
    <n v="4"/>
    <n v="3"/>
    <n v="3"/>
    <s v="Building knowledge and confidence with presentations"/>
    <m/>
  </r>
  <r>
    <x v="989"/>
    <d v="2021-05-17T14:56:28"/>
    <x v="1"/>
    <x v="0"/>
    <x v="126"/>
    <x v="0"/>
    <n v="4"/>
    <n v="3"/>
    <n v="5"/>
    <n v="5"/>
    <n v="5"/>
    <n v="5"/>
    <n v="4"/>
    <n v="4"/>
    <n v="4"/>
    <n v="4"/>
    <n v="5"/>
    <n v="3"/>
    <n v="3"/>
    <m/>
    <m/>
  </r>
  <r>
    <x v="990"/>
    <d v="2021-05-17T14:56:49"/>
    <x v="1"/>
    <x v="0"/>
    <x v="126"/>
    <x v="0"/>
    <n v="4"/>
    <n v="4"/>
    <n v="4"/>
    <n v="4"/>
    <n v="4"/>
    <n v="4"/>
    <n v="4"/>
    <n v="4"/>
    <n v="3"/>
    <n v="4"/>
    <n v="4"/>
    <n v="5"/>
    <n v="3"/>
    <s v="Confidence "/>
    <m/>
  </r>
  <r>
    <x v="991"/>
    <d v="2021-05-17T14:56:59"/>
    <x v="1"/>
    <x v="0"/>
    <x v="126"/>
    <x v="0"/>
    <n v="4"/>
    <n v="4"/>
    <n v="4"/>
    <n v="4"/>
    <n v="4"/>
    <n v="4"/>
    <n v="4"/>
    <n v="2"/>
    <n v="2"/>
    <n v="4"/>
    <n v="4"/>
    <n v="3"/>
    <n v="3"/>
    <m/>
    <m/>
  </r>
  <r>
    <x v="992"/>
    <d v="2021-05-17T14:57:42"/>
    <x v="1"/>
    <x v="0"/>
    <x v="126"/>
    <x v="0"/>
    <n v="4"/>
    <n v="4"/>
    <n v="5"/>
    <n v="5"/>
    <n v="5"/>
    <n v="4"/>
    <n v="4"/>
    <n v="4"/>
    <n v="4"/>
    <n v="5"/>
    <n v="4"/>
    <n v="5"/>
    <n v="5"/>
    <s v="How to make effective presentation"/>
    <s v="Nothing"/>
  </r>
  <r>
    <x v="993"/>
    <d v="2021-05-17T14:57:53"/>
    <x v="1"/>
    <x v="0"/>
    <x v="126"/>
    <x v="0"/>
    <n v="5"/>
    <n v="5"/>
    <n v="5"/>
    <n v="5"/>
    <n v="5"/>
    <n v="5"/>
    <n v="5"/>
    <n v="5"/>
    <n v="5"/>
    <n v="5"/>
    <n v="5"/>
    <n v="5"/>
    <n v="5"/>
    <s v="Keep it simple."/>
    <s v="I prefer classroom training but I'm happy with the session "/>
  </r>
  <r>
    <x v="994"/>
    <d v="2021-05-17T14:58:29"/>
    <x v="1"/>
    <x v="0"/>
    <x v="126"/>
    <x v="0"/>
    <n v="4"/>
    <n v="3"/>
    <n v="4"/>
    <n v="3"/>
    <n v="5"/>
    <n v="4"/>
    <n v="4"/>
    <n v="5"/>
    <n v="5"/>
    <n v="4"/>
    <n v="4"/>
    <n v="3"/>
    <n v="3"/>
    <s v="The numerous little things to consider"/>
    <s v="Shame not to be face to face"/>
  </r>
  <r>
    <x v="995"/>
    <d v="2021-05-25T14:42:33"/>
    <x v="1"/>
    <x v="0"/>
    <x v="127"/>
    <x v="0"/>
    <n v="4"/>
    <n v="4"/>
    <n v="4"/>
    <n v="4"/>
    <n v="4"/>
    <n v="4"/>
    <n v="4"/>
    <n v="5"/>
    <n v="5"/>
    <n v="4"/>
    <n v="4"/>
    <n v="3"/>
    <n v="3"/>
    <m/>
    <m/>
  </r>
  <r>
    <x v="996"/>
    <d v="2021-05-25T14:42:40"/>
    <x v="1"/>
    <x v="0"/>
    <x v="127"/>
    <x v="0"/>
    <n v="5"/>
    <n v="5"/>
    <n v="5"/>
    <n v="4"/>
    <n v="5"/>
    <n v="4"/>
    <n v="5"/>
    <n v="5"/>
    <n v="5"/>
    <n v="4"/>
    <n v="5"/>
    <n v="3"/>
    <n v="3"/>
    <s v="Management styles and adjusting as required"/>
    <m/>
  </r>
  <r>
    <x v="997"/>
    <d v="2021-05-25T14:42:51"/>
    <x v="1"/>
    <x v="0"/>
    <x v="127"/>
    <x v="0"/>
    <n v="5"/>
    <n v="4"/>
    <n v="4"/>
    <n v="5"/>
    <n v="4"/>
    <n v="4"/>
    <n v="4"/>
    <n v="4"/>
    <n v="4"/>
    <n v="4"/>
    <n v="5"/>
    <n v="5"/>
    <n v="3"/>
    <s v="difference between ethical and moral "/>
    <m/>
  </r>
  <r>
    <x v="998"/>
    <d v="2021-05-25T14:42:52"/>
    <x v="1"/>
    <x v="0"/>
    <x v="127"/>
    <x v="0"/>
    <n v="4"/>
    <n v="5"/>
    <n v="5"/>
    <n v="5"/>
    <n v="5"/>
    <n v="5"/>
    <n v="4"/>
    <n v="5"/>
    <n v="5"/>
    <n v="4"/>
    <n v="5"/>
    <n v="5"/>
    <n v="5"/>
    <m/>
    <m/>
  </r>
  <r>
    <x v="999"/>
    <d v="2021-05-25T14:43:44"/>
    <x v="1"/>
    <x v="0"/>
    <x v="127"/>
    <x v="0"/>
    <n v="5"/>
    <n v="5"/>
    <n v="5"/>
    <n v="5"/>
    <n v="5"/>
    <n v="5"/>
    <n v="5"/>
    <n v="5"/>
    <n v="5"/>
    <n v="5"/>
    <n v="5"/>
    <n v="5"/>
    <n v="5"/>
    <s v="learning the difference between managing and leading"/>
    <s v="Great video selection for learning about good and bad companies and their perceptions"/>
  </r>
  <r>
    <x v="1000"/>
    <d v="2021-05-25T14:44:06"/>
    <x v="1"/>
    <x v="0"/>
    <x v="128"/>
    <x v="0"/>
    <n v="5"/>
    <n v="5"/>
    <n v="5"/>
    <n v="5"/>
    <n v="5"/>
    <n v="5"/>
    <n v="5"/>
    <n v="4"/>
    <n v="4"/>
    <n v="5"/>
    <n v="5"/>
    <n v="5"/>
    <n v="5"/>
    <s v="learning different ways to lead"/>
    <m/>
  </r>
  <r>
    <x v="1001"/>
    <d v="2021-05-25T14:45:04"/>
    <x v="1"/>
    <x v="0"/>
    <x v="127"/>
    <x v="0"/>
    <n v="5"/>
    <n v="5"/>
    <n v="5"/>
    <n v="5"/>
    <n v="5"/>
    <n v="5"/>
    <n v="5"/>
    <n v="5"/>
    <n v="5"/>
    <n v="5"/>
    <n v="5"/>
    <n v="3"/>
    <n v="5"/>
    <m/>
    <m/>
  </r>
  <r>
    <x v="1002"/>
    <d v="2021-05-31T15:00:57"/>
    <x v="1"/>
    <x v="0"/>
    <x v="129"/>
    <x v="0"/>
    <n v="4"/>
    <n v="4"/>
    <n v="4"/>
    <n v="4"/>
    <n v="4"/>
    <n v="4"/>
    <n v="4"/>
    <n v="4"/>
    <n v="4"/>
    <n v="4"/>
    <n v="4"/>
    <n v="5"/>
    <n v="3"/>
    <m/>
    <m/>
  </r>
  <r>
    <x v="1003"/>
    <d v="2021-05-31T15:01:07"/>
    <x v="1"/>
    <x v="0"/>
    <x v="129"/>
    <x v="0"/>
    <n v="4"/>
    <n v="5"/>
    <n v="5"/>
    <n v="5"/>
    <n v="5"/>
    <n v="5"/>
    <n v="4"/>
    <n v="5"/>
    <n v="5"/>
    <n v="4"/>
    <n v="4"/>
    <n v="5"/>
    <n v="3"/>
    <m/>
    <m/>
  </r>
  <r>
    <x v="1004"/>
    <d v="2021-05-31T15:01:20"/>
    <x v="1"/>
    <x v="0"/>
    <x v="129"/>
    <x v="0"/>
    <n v="4"/>
    <n v="4"/>
    <n v="4"/>
    <n v="4"/>
    <n v="4"/>
    <n v="4"/>
    <n v="4"/>
    <n v="4"/>
    <n v="4"/>
    <n v="4"/>
    <n v="4"/>
    <n v="3"/>
    <n v="3"/>
    <s v="make sure that training is actually needed, look at route cause of problem and then address from there rather than just doing training for sake of it"/>
    <m/>
  </r>
  <r>
    <x v="1005"/>
    <d v="2021-05-31T15:01:45"/>
    <x v="1"/>
    <x v="0"/>
    <x v="129"/>
    <x v="0"/>
    <n v="4"/>
    <n v="4"/>
    <n v="4"/>
    <n v="5"/>
    <n v="4"/>
    <n v="4"/>
    <n v="4"/>
    <n v="4"/>
    <n v="5"/>
    <n v="4"/>
    <n v="4"/>
    <n v="3"/>
    <n v="3"/>
    <s v="Developing a clear way to improve performance with a tool that is useful and hopefully will be engaging"/>
    <m/>
  </r>
  <r>
    <x v="1006"/>
    <d v="2021-05-31T15:01:57"/>
    <x v="1"/>
    <x v="0"/>
    <x v="129"/>
    <x v="0"/>
    <n v="5"/>
    <n v="4"/>
    <n v="4"/>
    <n v="5"/>
    <n v="5"/>
    <n v="4"/>
    <n v="4"/>
    <n v="3"/>
    <n v="4"/>
    <n v="4"/>
    <n v="4"/>
    <n v="5"/>
    <n v="3"/>
    <m/>
    <m/>
  </r>
  <r>
    <x v="1007"/>
    <d v="2021-05-31T15:01:58"/>
    <x v="1"/>
    <x v="0"/>
    <x v="129"/>
    <x v="0"/>
    <n v="4"/>
    <n v="4"/>
    <n v="5"/>
    <n v="5"/>
    <n v="5"/>
    <n v="5"/>
    <n v="5"/>
    <n v="5"/>
    <n v="5"/>
    <n v="5"/>
    <n v="5"/>
    <n v="5"/>
    <n v="5"/>
    <s v="Feedback to employees."/>
    <m/>
  </r>
  <r>
    <x v="1008"/>
    <d v="2021-05-31T15:02:01"/>
    <x v="1"/>
    <x v="0"/>
    <x v="129"/>
    <x v="0"/>
    <n v="4"/>
    <n v="5"/>
    <n v="5"/>
    <n v="4"/>
    <n v="5"/>
    <n v="4"/>
    <n v="4"/>
    <n v="4"/>
    <n v="4"/>
    <n v="5"/>
    <n v="5"/>
    <n v="5"/>
    <n v="5"/>
    <s v="Adult Learning, Skills matrix"/>
    <m/>
  </r>
  <r>
    <x v="1009"/>
    <d v="2021-05-31T15:02:01"/>
    <x v="1"/>
    <x v="0"/>
    <x v="129"/>
    <x v="0"/>
    <n v="4"/>
    <n v="4"/>
    <n v="4"/>
    <n v="4"/>
    <n v="4"/>
    <n v="4"/>
    <n v="4"/>
    <n v="4"/>
    <n v="4"/>
    <n v="4"/>
    <n v="4"/>
    <n v="3"/>
    <n v="3"/>
    <s v="Developing staff does not always rely solely on training. Excellent video on flow chart to determine training needs. "/>
    <m/>
  </r>
  <r>
    <x v="1010"/>
    <d v="2021-05-31T15:02:55"/>
    <x v="1"/>
    <x v="0"/>
    <x v="129"/>
    <x v="0"/>
    <n v="4"/>
    <n v="5"/>
    <n v="5"/>
    <n v="5"/>
    <n v="5"/>
    <n v="5"/>
    <n v="5"/>
    <n v="5"/>
    <n v="5"/>
    <n v="4"/>
    <n v="4"/>
    <n v="5"/>
    <n v="5"/>
    <s v="How to Find out if the course is accredited"/>
    <s v="NA"/>
  </r>
  <r>
    <x v="1011"/>
    <d v="2021-06-01T14:45:27"/>
    <x v="1"/>
    <x v="2"/>
    <x v="130"/>
    <x v="0"/>
    <n v="5"/>
    <n v="5"/>
    <n v="5"/>
    <n v="5"/>
    <n v="5"/>
    <n v="5"/>
    <n v="5"/>
    <n v="3"/>
    <n v="4"/>
    <n v="5"/>
    <n v="4"/>
    <n v="3"/>
    <n v="3"/>
    <m/>
    <s v="Some of the management topics were not relevant to my role, but good to hear about"/>
  </r>
  <r>
    <x v="1012"/>
    <d v="2021-06-01T14:45:44"/>
    <x v="1"/>
    <x v="2"/>
    <x v="130"/>
    <x v="0"/>
    <n v="4"/>
    <n v="4"/>
    <n v="4"/>
    <n v="3"/>
    <n v="4"/>
    <n v="4"/>
    <n v="4"/>
    <n v="4"/>
    <n v="4"/>
    <n v="4"/>
    <n v="4"/>
    <n v="3"/>
    <n v="3"/>
    <s v="I need to explore better ways to manage stress/workload and delegate tasks to others responsible"/>
    <m/>
  </r>
  <r>
    <x v="1013"/>
    <d v="2021-06-01T14:46:50"/>
    <x v="1"/>
    <x v="2"/>
    <x v="130"/>
    <x v="0"/>
    <n v="5"/>
    <n v="5"/>
    <n v="5"/>
    <n v="4"/>
    <n v="5"/>
    <n v="5"/>
    <n v="5"/>
    <n v="5"/>
    <n v="4"/>
    <n v="4"/>
    <n v="3"/>
    <n v="3"/>
    <n v="3"/>
    <m/>
    <m/>
  </r>
  <r>
    <x v="1014"/>
    <d v="2021-06-01T14:47:02"/>
    <x v="1"/>
    <x v="2"/>
    <x v="130"/>
    <x v="0"/>
    <n v="5"/>
    <n v="5"/>
    <n v="5"/>
    <n v="5"/>
    <n v="5"/>
    <n v="5"/>
    <n v="5"/>
    <n v="5"/>
    <n v="4"/>
    <n v="5"/>
    <n v="5"/>
    <n v="5"/>
    <n v="5"/>
    <s v="set smart goals and distinguish between work life and personal life in order to get tasks and projects completed successfully."/>
    <s v="Good session and well paced."/>
  </r>
  <r>
    <x v="1015"/>
    <d v="2021-06-01T14:47:14"/>
    <x v="1"/>
    <x v="2"/>
    <x v="130"/>
    <x v="0"/>
    <n v="5"/>
    <n v="5"/>
    <n v="5"/>
    <n v="5"/>
    <n v="5"/>
    <n v="5"/>
    <n v="5"/>
    <n v="5"/>
    <n v="5"/>
    <n v="5"/>
    <n v="5"/>
    <n v="5"/>
    <n v="5"/>
    <s v="Time Management"/>
    <s v="Useful advice and a well presented session, thanks Facilitator."/>
  </r>
  <r>
    <x v="1016"/>
    <d v="2021-06-01T14:47:15"/>
    <x v="1"/>
    <x v="2"/>
    <x v="130"/>
    <x v="0"/>
    <n v="5"/>
    <n v="5"/>
    <n v="5"/>
    <n v="5"/>
    <n v="5"/>
    <n v="5"/>
    <n v="5"/>
    <n v="4"/>
    <n v="4"/>
    <n v="5"/>
    <n v="5"/>
    <n v="3"/>
    <n v="5"/>
    <s v="useful knowledge about managing team members and myself professionally"/>
    <s v="the videos were good, and the surveys - broke up the zoom. Also time management was great. Enjoyed the short stretch breaks (even did the stretches) "/>
  </r>
  <r>
    <x v="1017"/>
    <d v="2021-06-01T14:49:31"/>
    <x v="1"/>
    <x v="2"/>
    <x v="130"/>
    <x v="0"/>
    <n v="5"/>
    <n v="5"/>
    <n v="5"/>
    <n v="5"/>
    <n v="5"/>
    <n v="5"/>
    <n v="5"/>
    <n v="4"/>
    <n v="4"/>
    <n v="5"/>
    <n v="4"/>
    <n v="3"/>
    <n v="5"/>
    <s v="Task management topic really helped provide some good tips for my current role"/>
    <m/>
  </r>
  <r>
    <x v="1018"/>
    <d v="2021-06-01T14:47:51"/>
    <x v="1"/>
    <x v="2"/>
    <x v="130"/>
    <x v="0"/>
    <n v="5"/>
    <n v="4"/>
    <n v="4"/>
    <n v="4"/>
    <n v="4"/>
    <n v="4"/>
    <n v="4"/>
    <n v="4"/>
    <n v="4"/>
    <n v="4"/>
    <n v="4"/>
    <n v="5"/>
    <n v="5"/>
    <s v="Plenty of notes, some topics I already have previously covered but great to refresh these in my mind. "/>
    <s v="Really enjoyed the day, great session. "/>
  </r>
  <r>
    <x v="1019"/>
    <d v="2021-06-01T14:48:55"/>
    <x v="1"/>
    <x v="2"/>
    <x v="130"/>
    <x v="0"/>
    <n v="4"/>
    <n v="4"/>
    <n v="4"/>
    <n v="4"/>
    <n v="4"/>
    <n v="4"/>
    <n v="4"/>
    <n v="4"/>
    <n v="4"/>
    <n v="4"/>
    <n v="4"/>
    <n v="3"/>
    <n v="3"/>
    <s v="360 degree feedback, Johari, networking "/>
    <m/>
  </r>
  <r>
    <x v="1020"/>
    <d v="2021-06-16T14:57:47"/>
    <x v="1"/>
    <x v="0"/>
    <x v="131"/>
    <x v="0"/>
    <n v="5"/>
    <n v="5"/>
    <n v="5"/>
    <n v="5"/>
    <n v="5"/>
    <n v="5"/>
    <n v="5"/>
    <n v="5"/>
    <n v="5"/>
    <n v="5"/>
    <n v="5"/>
    <n v="5"/>
    <n v="5"/>
    <m/>
    <m/>
  </r>
  <r>
    <x v="1021"/>
    <d v="2021-06-16T14:58:42"/>
    <x v="1"/>
    <x v="0"/>
    <x v="131"/>
    <x v="0"/>
    <n v="4"/>
    <n v="5"/>
    <n v="4"/>
    <n v="4"/>
    <n v="4"/>
    <n v="4"/>
    <n v="4"/>
    <n v="4"/>
    <n v="4"/>
    <n v="4"/>
    <n v="4"/>
    <n v="3"/>
    <n v="3"/>
    <s v="Belbin team roles"/>
    <m/>
  </r>
  <r>
    <x v="1022"/>
    <d v="2021-06-16T14:58:47"/>
    <x v="1"/>
    <x v="0"/>
    <x v="131"/>
    <x v="0"/>
    <n v="4"/>
    <n v="4"/>
    <n v="4"/>
    <n v="4"/>
    <n v="4"/>
    <n v="4"/>
    <n v="4"/>
    <n v="4"/>
    <n v="4"/>
    <n v="4"/>
    <n v="4"/>
    <n v="3"/>
    <n v="3"/>
    <m/>
    <m/>
  </r>
  <r>
    <x v="1023"/>
    <d v="2021-06-16T14:59:07"/>
    <x v="1"/>
    <x v="0"/>
    <x v="131"/>
    <x v="0"/>
    <n v="4"/>
    <n v="4"/>
    <n v="5"/>
    <n v="5"/>
    <n v="5"/>
    <n v="5"/>
    <n v="5"/>
    <n v="4"/>
    <n v="4"/>
    <n v="4"/>
    <n v="5"/>
    <n v="3"/>
    <n v="5"/>
    <s v="Building Leadership In My Role"/>
    <s v="Another informative session"/>
  </r>
  <r>
    <x v="1024"/>
    <d v="2021-06-16T14:59:55"/>
    <x v="1"/>
    <x v="0"/>
    <x v="131"/>
    <x v="0"/>
    <n v="4"/>
    <n v="4"/>
    <n v="5"/>
    <n v="4"/>
    <n v="5"/>
    <n v="4"/>
    <n v="4"/>
    <n v="5"/>
    <n v="5"/>
    <n v="5"/>
    <n v="4"/>
    <n v="5"/>
    <n v="5"/>
    <s v="Lead effectively "/>
    <m/>
  </r>
  <r>
    <x v="1025"/>
    <d v="2021-06-16T15:00:07"/>
    <x v="1"/>
    <x v="0"/>
    <x v="131"/>
    <x v="0"/>
    <n v="5"/>
    <n v="5"/>
    <n v="5"/>
    <n v="5"/>
    <n v="5"/>
    <n v="5"/>
    <n v="5"/>
    <n v="5"/>
    <n v="5"/>
    <n v="4"/>
    <n v="4"/>
    <n v="5"/>
    <n v="5"/>
    <s v="Pros/cons of effective teams, planning process(s), and a number of other tools i.e. Vroom Jago Model"/>
    <m/>
  </r>
  <r>
    <x v="1026"/>
    <d v="2021-06-16T15:00:14"/>
    <x v="1"/>
    <x v="0"/>
    <x v="131"/>
    <x v="0"/>
    <n v="5"/>
    <n v="5"/>
    <n v="5"/>
    <n v="5"/>
    <n v="5"/>
    <n v="5"/>
    <n v="4"/>
    <n v="5"/>
    <n v="4"/>
    <n v="5"/>
    <n v="5"/>
    <n v="5"/>
    <n v="3"/>
    <s v="Vroom jago and importance of feedback"/>
    <m/>
  </r>
  <r>
    <x v="1027"/>
    <d v="2021-06-16T15:00:23"/>
    <x v="1"/>
    <x v="0"/>
    <x v="131"/>
    <x v="0"/>
    <n v="5"/>
    <n v="5"/>
    <n v="5"/>
    <n v="5"/>
    <n v="5"/>
    <n v="5"/>
    <n v="5"/>
    <n v="5"/>
    <n v="5"/>
    <n v="5"/>
    <n v="5"/>
    <n v="5"/>
    <n v="3"/>
    <s v="Team consis of a leader and members"/>
    <s v="Facilitator is a great facilitator "/>
  </r>
  <r>
    <x v="1028"/>
    <d v="2021-06-22T14:53:24"/>
    <x v="1"/>
    <x v="0"/>
    <x v="132"/>
    <x v="0"/>
    <n v="5"/>
    <n v="4"/>
    <n v="5"/>
    <n v="4"/>
    <n v="5"/>
    <n v="5"/>
    <n v="4"/>
    <n v="5"/>
    <n v="5"/>
    <n v="5"/>
    <n v="5"/>
    <n v="5"/>
    <n v="5"/>
    <s v="Active listening is a key component to communication"/>
    <m/>
  </r>
  <r>
    <x v="1029"/>
    <d v="2021-06-22T14:53:34"/>
    <x v="1"/>
    <x v="0"/>
    <x v="132"/>
    <x v="0"/>
    <n v="5"/>
    <n v="5"/>
    <n v="5"/>
    <n v="5"/>
    <n v="5"/>
    <n v="5"/>
    <n v="5"/>
    <n v="5"/>
    <n v="5"/>
    <n v="5"/>
    <n v="5"/>
    <n v="3"/>
    <n v="5"/>
    <m/>
    <m/>
  </r>
  <r>
    <x v="1030"/>
    <d v="2021-06-22T14:53:47"/>
    <x v="1"/>
    <x v="0"/>
    <x v="132"/>
    <x v="0"/>
    <n v="5"/>
    <n v="5"/>
    <n v="5"/>
    <n v="5"/>
    <n v="5"/>
    <n v="5"/>
    <n v="5"/>
    <n v="5"/>
    <n v="5"/>
    <n v="5"/>
    <n v="5"/>
    <n v="5"/>
    <n v="5"/>
    <s v="Reinforced my communication techniques and assisted me with different approaches to situations"/>
    <s v="Great session, really enjoyed it"/>
  </r>
  <r>
    <x v="1031"/>
    <d v="2021-06-22T14:53:47"/>
    <x v="1"/>
    <x v="0"/>
    <x v="132"/>
    <x v="0"/>
    <n v="5"/>
    <n v="5"/>
    <n v="5"/>
    <n v="5"/>
    <n v="5"/>
    <n v="5"/>
    <n v="5"/>
    <n v="5"/>
    <n v="5"/>
    <n v="5"/>
    <n v="5"/>
    <n v="5"/>
    <n v="5"/>
    <s v="To always listen"/>
    <m/>
  </r>
  <r>
    <x v="1032"/>
    <d v="2021-06-22T14:53:53"/>
    <x v="1"/>
    <x v="0"/>
    <x v="132"/>
    <x v="0"/>
    <n v="4"/>
    <n v="4"/>
    <n v="4"/>
    <n v="4"/>
    <n v="4"/>
    <n v="4"/>
    <n v="4"/>
    <n v="4"/>
    <n v="4"/>
    <n v="4"/>
    <n v="4"/>
    <n v="5"/>
    <n v="3"/>
    <s v="Communication Styles"/>
    <m/>
  </r>
  <r>
    <x v="1033"/>
    <d v="2021-06-22T14:53:56"/>
    <x v="1"/>
    <x v="0"/>
    <x v="132"/>
    <x v="0"/>
    <n v="5"/>
    <n v="5"/>
    <n v="5"/>
    <n v="5"/>
    <n v="5"/>
    <n v="5"/>
    <n v="5"/>
    <n v="4"/>
    <n v="5"/>
    <n v="4"/>
    <n v="5"/>
    <n v="5"/>
    <n v="3"/>
    <m/>
    <m/>
  </r>
  <r>
    <x v="1034"/>
    <d v="2021-06-22T14:54:26"/>
    <x v="1"/>
    <x v="0"/>
    <x v="132"/>
    <x v="0"/>
    <n v="5"/>
    <n v="4"/>
    <n v="5"/>
    <n v="4"/>
    <n v="4"/>
    <n v="5"/>
    <n v="4"/>
    <n v="5"/>
    <n v="4"/>
    <n v="4"/>
    <n v="4"/>
    <n v="5"/>
    <n v="3"/>
    <s v="Appropriate communication skills to utilise within the workplace"/>
    <s v="A few people dominating conversation and giving little opportunity for others to contribute."/>
  </r>
  <r>
    <x v="1035"/>
    <d v="2021-06-22T14:55:09"/>
    <x v="1"/>
    <x v="0"/>
    <x v="132"/>
    <x v="0"/>
    <n v="5"/>
    <n v="5"/>
    <n v="4"/>
    <n v="4"/>
    <n v="5"/>
    <n v="5"/>
    <n v="5"/>
    <n v="5"/>
    <n v="5"/>
    <n v="4"/>
    <n v="5"/>
    <n v="5"/>
    <n v="5"/>
    <s v="I liked the model for dealing with complaints. But the key takeaway is that clear communication is the foundation for any good workplace practises"/>
    <m/>
  </r>
  <r>
    <x v="1036"/>
    <d v="2021-06-22T14:55:42"/>
    <x v="1"/>
    <x v="0"/>
    <x v="132"/>
    <x v="0"/>
    <n v="5"/>
    <n v="4"/>
    <n v="5"/>
    <n v="5"/>
    <n v="5"/>
    <n v="5"/>
    <n v="5"/>
    <n v="5"/>
    <n v="5"/>
    <n v="4"/>
    <n v="4"/>
    <n v="3"/>
    <n v="3"/>
    <s v="Reminding myself to be self aware and concentrate on listening better"/>
    <m/>
  </r>
  <r>
    <x v="1037"/>
    <d v="2021-07-14T14:43:06"/>
    <x v="1"/>
    <x v="0"/>
    <x v="133"/>
    <x v="0"/>
    <n v="4"/>
    <n v="3"/>
    <n v="4"/>
    <n v="4"/>
    <n v="4"/>
    <n v="4"/>
    <n v="4"/>
    <n v="5"/>
    <n v="5"/>
    <n v="3"/>
    <n v="4"/>
    <n v="5"/>
    <n v="3"/>
    <s v="How to be better active listener"/>
    <m/>
  </r>
  <r>
    <x v="1038"/>
    <d v="2021-07-14T14:44:04"/>
    <x v="1"/>
    <x v="0"/>
    <x v="133"/>
    <x v="0"/>
    <n v="4"/>
    <n v="4"/>
    <n v="5"/>
    <n v="5"/>
    <n v="5"/>
    <n v="4"/>
    <n v="4"/>
    <n v="4"/>
    <n v="4"/>
    <n v="5"/>
    <n v="5"/>
    <n v="5"/>
    <n v="3"/>
    <s v="Useful to go through communication styles and the impact of personality traits"/>
    <s v="Would have liked stronger focus on conflict resolution"/>
  </r>
  <r>
    <x v="1039"/>
    <d v="2021-07-14T14:44:51"/>
    <x v="1"/>
    <x v="0"/>
    <x v="133"/>
    <x v="0"/>
    <n v="5"/>
    <n v="5"/>
    <n v="5"/>
    <n v="5"/>
    <n v="5"/>
    <n v="5"/>
    <n v="5"/>
    <n v="1"/>
    <n v="1"/>
    <n v="5"/>
    <n v="5"/>
    <n v="5"/>
    <n v="5"/>
    <s v="Play to the strength of your team to get the best results"/>
    <s v="It was an interesting topic, well presented"/>
  </r>
  <r>
    <x v="1040"/>
    <d v="2021-07-14T14:45:13"/>
    <x v="1"/>
    <x v="0"/>
    <x v="133"/>
    <x v="0"/>
    <n v="5"/>
    <n v="5"/>
    <n v="4"/>
    <n v="5"/>
    <n v="4"/>
    <n v="5"/>
    <n v="5"/>
    <n v="5"/>
    <n v="5"/>
    <n v="5"/>
    <n v="5"/>
    <n v="3"/>
    <n v="5"/>
    <s v="key features of working relationships "/>
    <s v="Very happy with the virtual learning experience so far and enjoy the different ways to participate (breakout rooms and annotate options)"/>
  </r>
  <r>
    <x v="1041"/>
    <d v="2021-07-14T14:45:47"/>
    <x v="1"/>
    <x v="0"/>
    <x v="133"/>
    <x v="0"/>
    <n v="4"/>
    <n v="5"/>
    <n v="5"/>
    <n v="4"/>
    <n v="4"/>
    <n v="4"/>
    <n v="5"/>
    <n v="5"/>
    <n v="5"/>
    <n v="4"/>
    <n v="5"/>
    <n v="3"/>
    <n v="3"/>
    <s v="how its best to communication with my staff and how to deal with different situations "/>
    <m/>
  </r>
  <r>
    <x v="1042"/>
    <d v="2021-07-14T14:46:06"/>
    <x v="1"/>
    <x v="0"/>
    <x v="133"/>
    <x v="0"/>
    <n v="5"/>
    <n v="5"/>
    <n v="5"/>
    <n v="5"/>
    <n v="5"/>
    <n v="5"/>
    <n v="5"/>
    <n v="5"/>
    <n v="5"/>
    <n v="5"/>
    <n v="5"/>
    <n v="5"/>
    <n v="5"/>
    <s v="I enjoyed learning about strategies in handling refusal from an employee when delegated tasks. "/>
    <s v="I found all topics discussed relevant and informative to my current role. Excellent pace throughout the session. "/>
  </r>
  <r>
    <x v="1043"/>
    <d v="2021-07-14T14:47:49"/>
    <x v="1"/>
    <x v="0"/>
    <x v="133"/>
    <x v="0"/>
    <n v="5"/>
    <n v="5"/>
    <n v="5"/>
    <n v="5"/>
    <n v="5"/>
    <n v="5"/>
    <n v="5"/>
    <n v="4"/>
    <n v="4"/>
    <n v="5"/>
    <n v="5"/>
    <n v="5"/>
    <n v="5"/>
    <s v="Learning about the 5 conflict styles - had never heard of these before! "/>
    <s v="I only put 'agree' on the question 'related to my role' as we are lucky enough to not have any conflict management! :)"/>
  </r>
  <r>
    <x v="1044"/>
    <d v="2021-07-20T14:38:54"/>
    <x v="1"/>
    <x v="0"/>
    <x v="134"/>
    <x v="0"/>
    <n v="5"/>
    <n v="4"/>
    <n v="4"/>
    <n v="4"/>
    <n v="4"/>
    <n v="4"/>
    <n v="4"/>
    <n v="5"/>
    <n v="5"/>
    <n v="4"/>
    <n v="4"/>
    <n v="5"/>
    <n v="5"/>
    <m/>
    <m/>
  </r>
  <r>
    <x v="1045"/>
    <d v="2021-07-20T14:39:30"/>
    <x v="1"/>
    <x v="0"/>
    <x v="134"/>
    <x v="0"/>
    <n v="5"/>
    <n v="5"/>
    <n v="5"/>
    <n v="5"/>
    <n v="5"/>
    <n v="5"/>
    <n v="4"/>
    <n v="5"/>
    <n v="5"/>
    <n v="5"/>
    <n v="4"/>
    <n v="3"/>
    <n v="5"/>
    <s v="Overall plan prep "/>
    <m/>
  </r>
  <r>
    <x v="1046"/>
    <d v="2021-07-20T14:39:34"/>
    <x v="1"/>
    <x v="0"/>
    <x v="134"/>
    <x v="0"/>
    <n v="5"/>
    <n v="5"/>
    <n v="5"/>
    <n v="5"/>
    <n v="5"/>
    <n v="5"/>
    <n v="5"/>
    <n v="5"/>
    <n v="5"/>
    <n v="5"/>
    <n v="5"/>
    <n v="5"/>
    <n v="5"/>
    <m/>
    <m/>
  </r>
  <r>
    <x v="1047"/>
    <d v="2021-07-20T14:40:14"/>
    <x v="1"/>
    <x v="0"/>
    <x v="134"/>
    <x v="0"/>
    <n v="5"/>
    <n v="4"/>
    <n v="5"/>
    <n v="5"/>
    <n v="5"/>
    <n v="5"/>
    <n v="5"/>
    <n v="5"/>
    <n v="5"/>
    <n v="4"/>
    <n v="4"/>
    <n v="5"/>
    <n v="3"/>
    <m/>
    <m/>
  </r>
  <r>
    <x v="1048"/>
    <d v="2021-07-20T14:40:34"/>
    <x v="1"/>
    <x v="0"/>
    <x v="134"/>
    <x v="0"/>
    <n v="5"/>
    <n v="4"/>
    <n v="5"/>
    <n v="5"/>
    <n v="5"/>
    <n v="5"/>
    <n v="5"/>
    <n v="5"/>
    <n v="4"/>
    <n v="5"/>
    <n v="5"/>
    <n v="5"/>
    <n v="5"/>
    <s v="The importance of planning and reviewing a process or task"/>
    <s v="Commendation to Facilitator who dealt well with people coming and going due to the different challenges that the day brought with lock down pending at 6pm"/>
  </r>
  <r>
    <x v="1049"/>
    <d v="2021-07-20T14:40:39"/>
    <x v="1"/>
    <x v="0"/>
    <x v="135"/>
    <x v="0"/>
    <n v="5"/>
    <n v="5"/>
    <n v="5"/>
    <n v="5"/>
    <n v="5"/>
    <n v="5"/>
    <n v="5"/>
    <n v="4"/>
    <n v="4"/>
    <n v="5"/>
    <n v="5"/>
    <n v="5"/>
    <n v="5"/>
    <m/>
    <m/>
  </r>
  <r>
    <x v="1050"/>
    <d v="2021-07-29T14:55:32"/>
    <x v="1"/>
    <x v="5"/>
    <x v="136"/>
    <x v="0"/>
    <n v="5"/>
    <n v="4"/>
    <n v="4"/>
    <n v="4"/>
    <n v="5"/>
    <n v="5"/>
    <n v="5"/>
    <n v="4"/>
    <n v="4"/>
    <n v="4"/>
    <n v="4"/>
    <n v="5"/>
    <n v="5"/>
    <s v="multiple takeaways. audience knowledge, pace, objectives and several more"/>
    <s v="good session - thank you."/>
  </r>
  <r>
    <x v="1051"/>
    <d v="2021-07-29T14:55:56"/>
    <x v="1"/>
    <x v="5"/>
    <x v="136"/>
    <x v="0"/>
    <n v="5"/>
    <n v="5"/>
    <n v="5"/>
    <n v="5"/>
    <n v="5"/>
    <n v="5"/>
    <n v="5"/>
    <n v="4"/>
    <n v="4"/>
    <n v="5"/>
    <n v="5"/>
    <n v="5"/>
    <n v="5"/>
    <s v="Great presentation and delivery from The facilitator"/>
    <m/>
  </r>
  <r>
    <x v="1052"/>
    <d v="2021-07-29T14:56:43"/>
    <x v="1"/>
    <x v="5"/>
    <x v="136"/>
    <x v="0"/>
    <n v="5"/>
    <n v="5"/>
    <n v="5"/>
    <n v="5"/>
    <n v="5"/>
    <n v="5"/>
    <n v="5"/>
    <n v="4"/>
    <n v="5"/>
    <n v="5"/>
    <n v="5"/>
    <n v="5"/>
    <n v="5"/>
    <s v="How to structure your presentation using alot of great tips"/>
    <m/>
  </r>
  <r>
    <x v="1053"/>
    <d v="2021-08-13T14:59:41"/>
    <x v="1"/>
    <x v="0"/>
    <x v="137"/>
    <x v="0"/>
    <n v="4"/>
    <n v="4"/>
    <n v="4"/>
    <n v="4"/>
    <n v="4"/>
    <n v="4"/>
    <n v="4"/>
    <n v="5"/>
    <n v="5"/>
    <n v="4"/>
    <n v="4"/>
    <n v="3"/>
    <n v="3"/>
    <m/>
    <m/>
  </r>
  <r>
    <x v="1054"/>
    <d v="2021-08-13T14:59:55"/>
    <x v="1"/>
    <x v="0"/>
    <x v="137"/>
    <x v="0"/>
    <n v="4"/>
    <n v="4"/>
    <n v="4"/>
    <n v="4"/>
    <n v="4"/>
    <n v="4"/>
    <n v="4"/>
    <n v="5"/>
    <n v="5"/>
    <n v="4"/>
    <n v="4"/>
    <n v="5"/>
    <n v="3"/>
    <s v="Tell me and I will forget, teach me and I will remember, involve me and I will learn - love this"/>
    <m/>
  </r>
  <r>
    <x v="1055"/>
    <d v="2021-08-13T15:00:45"/>
    <x v="1"/>
    <x v="0"/>
    <x v="137"/>
    <x v="0"/>
    <n v="5"/>
    <n v="5"/>
    <n v="5"/>
    <n v="5"/>
    <n v="5"/>
    <n v="5"/>
    <n v="5"/>
    <n v="4"/>
    <n v="4"/>
    <n v="5"/>
    <n v="5"/>
    <n v="5"/>
    <n v="3"/>
    <m/>
    <s v="Some very good tools"/>
  </r>
  <r>
    <x v="1056"/>
    <d v="2021-08-13T15:01:22"/>
    <x v="1"/>
    <x v="0"/>
    <x v="137"/>
    <x v="0"/>
    <n v="4"/>
    <n v="4"/>
    <n v="5"/>
    <n v="4"/>
    <n v="5"/>
    <n v="4"/>
    <n v="5"/>
    <n v="4"/>
    <n v="4"/>
    <n v="4"/>
    <n v="4"/>
    <n v="3"/>
    <n v="3"/>
    <s v="Evaluations"/>
    <m/>
  </r>
  <r>
    <x v="1057"/>
    <d v="2021-08-13T15:01:25"/>
    <x v="1"/>
    <x v="0"/>
    <x v="137"/>
    <x v="0"/>
    <n v="5"/>
    <n v="5"/>
    <n v="5"/>
    <n v="5"/>
    <n v="5"/>
    <n v="5"/>
    <n v="5"/>
    <n v="1"/>
    <n v="1"/>
    <n v="5"/>
    <n v="5"/>
    <n v="5"/>
    <n v="5"/>
    <s v="Learning is lifelong and ongoing "/>
    <s v="Facilitator Lauren's facilitated well, had great knowledge on the subject and managed time well"/>
  </r>
  <r>
    <x v="1058"/>
    <d v="2021-08-13T15:01:28"/>
    <x v="1"/>
    <x v="0"/>
    <x v="137"/>
    <x v="0"/>
    <n v="5"/>
    <n v="5"/>
    <n v="5"/>
    <n v="5"/>
    <n v="5"/>
    <n v="5"/>
    <n v="5"/>
    <n v="5"/>
    <n v="4"/>
    <n v="4"/>
    <n v="5"/>
    <n v="5"/>
    <n v="5"/>
    <s v="How to demonstrate effectively"/>
    <s v="No"/>
  </r>
  <r>
    <x v="1059"/>
    <d v="2021-08-17T14:52:55"/>
    <x v="1"/>
    <x v="0"/>
    <x v="138"/>
    <x v="0"/>
    <n v="5"/>
    <n v="5"/>
    <n v="5"/>
    <n v="5"/>
    <n v="5"/>
    <n v="5"/>
    <n v="5"/>
    <n v="5"/>
    <n v="5"/>
    <n v="5"/>
    <n v="5"/>
    <n v="5"/>
    <n v="5"/>
    <m/>
    <m/>
  </r>
  <r>
    <x v="1060"/>
    <d v="2021-08-17T14:52:56"/>
    <x v="1"/>
    <x v="0"/>
    <x v="138"/>
    <x v="0"/>
    <n v="4"/>
    <n v="4"/>
    <n v="4"/>
    <n v="4"/>
    <n v="4"/>
    <n v="4"/>
    <n v="4"/>
    <n v="4"/>
    <n v="4"/>
    <n v="4"/>
    <n v="4"/>
    <n v="5"/>
    <n v="5"/>
    <m/>
    <m/>
  </r>
  <r>
    <x v="1061"/>
    <d v="2021-08-17T14:53:02"/>
    <x v="1"/>
    <x v="0"/>
    <x v="138"/>
    <x v="0"/>
    <n v="5"/>
    <n v="5"/>
    <n v="5"/>
    <n v="5"/>
    <n v="5"/>
    <n v="5"/>
    <n v="5"/>
    <n v="5"/>
    <n v="5"/>
    <n v="5"/>
    <n v="4"/>
    <n v="5"/>
    <n v="5"/>
    <m/>
    <m/>
  </r>
  <r>
    <x v="1062"/>
    <d v="2021-08-17T14:53:11"/>
    <x v="1"/>
    <x v="0"/>
    <x v="138"/>
    <x v="0"/>
    <n v="4"/>
    <n v="4"/>
    <n v="4"/>
    <n v="5"/>
    <n v="4"/>
    <n v="4"/>
    <n v="4"/>
    <n v="4"/>
    <n v="4"/>
    <n v="4"/>
    <n v="4"/>
    <n v="5"/>
    <n v="5"/>
    <s v="How to create a training plan"/>
    <m/>
  </r>
  <r>
    <x v="1063"/>
    <d v="2021-08-17T14:53:16"/>
    <x v="1"/>
    <x v="0"/>
    <x v="138"/>
    <x v="0"/>
    <n v="4"/>
    <n v="4"/>
    <n v="4"/>
    <n v="4"/>
    <n v="4"/>
    <n v="4"/>
    <n v="3"/>
    <n v="4"/>
    <n v="4"/>
    <n v="4"/>
    <n v="3"/>
    <n v="3"/>
    <n v="3"/>
    <s v="It will assist with the development of myself and other"/>
    <s v="Little hard to follow in the break out sessions and could have been provide additional time to complete activities "/>
  </r>
  <r>
    <x v="1064"/>
    <d v="2021-08-17T14:53:17"/>
    <x v="1"/>
    <x v="0"/>
    <x v="138"/>
    <x v="0"/>
    <n v="4"/>
    <n v="4"/>
    <n v="4"/>
    <n v="4"/>
    <n v="4"/>
    <n v="4"/>
    <n v="4"/>
    <n v="5"/>
    <n v="4"/>
    <n v="4"/>
    <n v="3"/>
    <n v="3"/>
    <n v="3"/>
    <s v="Training requirements, documentation, needs vs wants etc"/>
    <m/>
  </r>
  <r>
    <x v="1065"/>
    <d v="2021-08-17T14:53:25"/>
    <x v="1"/>
    <x v="0"/>
    <x v="138"/>
    <x v="0"/>
    <n v="5"/>
    <n v="5"/>
    <n v="5"/>
    <n v="5"/>
    <n v="5"/>
    <n v="5"/>
    <n v="5"/>
    <n v="5"/>
    <n v="5"/>
    <n v="4"/>
    <n v="4"/>
    <n v="5"/>
    <n v="5"/>
    <m/>
    <m/>
  </r>
  <r>
    <x v="1066"/>
    <d v="2021-08-17T14:53:35"/>
    <x v="1"/>
    <x v="0"/>
    <x v="138"/>
    <x v="0"/>
    <n v="5"/>
    <n v="5"/>
    <n v="5"/>
    <n v="5"/>
    <n v="5"/>
    <n v="5"/>
    <n v="5"/>
    <n v="5"/>
    <n v="5"/>
    <n v="5"/>
    <n v="5"/>
    <n v="5"/>
    <n v="5"/>
    <s v="I'm eager to put into practice my teaching and coaching skills learnt from today"/>
    <s v="Great LVC today, very informative"/>
  </r>
  <r>
    <x v="1067"/>
    <d v="2021-08-17T14:54:20"/>
    <x v="1"/>
    <x v="0"/>
    <x v="138"/>
    <x v="0"/>
    <n v="4"/>
    <n v="4"/>
    <n v="4"/>
    <n v="4"/>
    <n v="4"/>
    <n v="5"/>
    <n v="3"/>
    <n v="5"/>
    <n v="4"/>
    <n v="4"/>
    <n v="4"/>
    <n v="5"/>
    <n v="3"/>
    <m/>
    <m/>
  </r>
  <r>
    <x v="1068"/>
    <d v="2021-08-17T14:54:32"/>
    <x v="1"/>
    <x v="0"/>
    <x v="138"/>
    <x v="0"/>
    <n v="5"/>
    <n v="5"/>
    <n v="5"/>
    <n v="5"/>
    <n v="5"/>
    <n v="5"/>
    <n v="5"/>
    <n v="4"/>
    <n v="4"/>
    <n v="5"/>
    <n v="5"/>
    <n v="5"/>
    <n v="3"/>
    <m/>
    <m/>
  </r>
  <r>
    <x v="1069"/>
    <d v="2021-08-17T14:54:42"/>
    <x v="1"/>
    <x v="0"/>
    <x v="138"/>
    <x v="0"/>
    <n v="5"/>
    <n v="5"/>
    <n v="5"/>
    <n v="5"/>
    <n v="5"/>
    <n v="5"/>
    <n v="5"/>
    <n v="5"/>
    <n v="5"/>
    <n v="5"/>
    <n v="5"/>
    <n v="5"/>
    <n v="5"/>
    <s v="I liked learning about VAK"/>
    <s v="Would have been good to have a little more time in the VAK break out room. Once we had answered the questionaire and done the maths it was time up."/>
  </r>
  <r>
    <x v="1070"/>
    <d v="2021-08-17T14:57:06"/>
    <x v="1"/>
    <x v="0"/>
    <x v="138"/>
    <x v="0"/>
    <n v="4"/>
    <n v="4"/>
    <n v="4"/>
    <n v="5"/>
    <n v="5"/>
    <n v="4"/>
    <n v="4"/>
    <n v="5"/>
    <n v="5"/>
    <n v="4"/>
    <n v="4"/>
    <n v="5"/>
    <n v="3"/>
    <m/>
    <s v="I felt a little rushed with this session. I guess with trying to fit in all the presentations in between also. It wouldnt bother me if classes run a little longer than 3pm for some of them"/>
  </r>
  <r>
    <x v="1071"/>
    <d v="2021-08-19T15:06:09"/>
    <x v="1"/>
    <x v="1"/>
    <x v="139"/>
    <x v="0"/>
    <n v="4"/>
    <n v="4"/>
    <n v="4"/>
    <n v="5"/>
    <n v="4"/>
    <n v="4"/>
    <n v="4"/>
    <n v="4"/>
    <n v="4"/>
    <n v="4"/>
    <n v="5"/>
    <n v="5"/>
    <n v="3"/>
    <m/>
    <s v="a well structured session with good interactivity"/>
  </r>
  <r>
    <x v="1072"/>
    <d v="2021-08-19T15:06:18"/>
    <x v="1"/>
    <x v="1"/>
    <x v="139"/>
    <x v="0"/>
    <n v="5"/>
    <n v="5"/>
    <n v="5"/>
    <n v="4"/>
    <n v="4"/>
    <n v="4"/>
    <n v="4"/>
    <n v="5"/>
    <n v="4"/>
    <n v="5"/>
    <n v="5"/>
    <n v="5"/>
    <n v="5"/>
    <s v="How to write a operation plan"/>
    <s v="Group discussion was useful"/>
  </r>
  <r>
    <x v="1073"/>
    <d v="2021-08-19T15:06:37"/>
    <x v="1"/>
    <x v="1"/>
    <x v="139"/>
    <x v="0"/>
    <n v="4"/>
    <n v="4"/>
    <n v="4"/>
    <n v="5"/>
    <n v="4"/>
    <n v="4"/>
    <n v="5"/>
    <n v="4"/>
    <n v="4"/>
    <n v="4"/>
    <n v="4"/>
    <n v="3"/>
    <n v="3"/>
    <s v="I found that working in 'teams' on the Scenarios this session was a good learning tool."/>
    <m/>
  </r>
  <r>
    <x v="1074"/>
    <d v="2021-08-19T15:06:49"/>
    <x v="1"/>
    <x v="1"/>
    <x v="139"/>
    <x v="0"/>
    <n v="5"/>
    <n v="5"/>
    <n v="5"/>
    <n v="5"/>
    <n v="5"/>
    <n v="5"/>
    <n v="5"/>
    <n v="5"/>
    <n v="5"/>
    <n v="5"/>
    <n v="5"/>
    <n v="5"/>
    <n v="5"/>
    <m/>
    <m/>
  </r>
  <r>
    <x v="1075"/>
    <d v="2021-08-19T15:07:10"/>
    <x v="1"/>
    <x v="1"/>
    <x v="139"/>
    <x v="0"/>
    <n v="4"/>
    <n v="4"/>
    <n v="3"/>
    <n v="4"/>
    <n v="4"/>
    <n v="4"/>
    <n v="4"/>
    <n v="4"/>
    <n v="4"/>
    <n v="4"/>
    <n v="4"/>
    <n v="3"/>
    <n v="3"/>
    <s v="To consider the broader organisation when creating operational plans"/>
    <m/>
  </r>
  <r>
    <x v="1076"/>
    <d v="2021-08-19T15:07:18"/>
    <x v="1"/>
    <x v="1"/>
    <x v="140"/>
    <x v="0"/>
    <n v="4"/>
    <n v="4"/>
    <n v="4"/>
    <n v="5"/>
    <n v="5"/>
    <n v="5"/>
    <n v="4"/>
    <n v="5"/>
    <n v="5"/>
    <n v="4"/>
    <n v="4"/>
    <n v="5"/>
    <n v="3"/>
    <s v="networking with others, &amp; the sharing of ideas"/>
    <m/>
  </r>
  <r>
    <x v="1077"/>
    <d v="2021-08-19T15:08:57"/>
    <x v="1"/>
    <x v="1"/>
    <x v="139"/>
    <x v="0"/>
    <n v="5"/>
    <n v="5"/>
    <n v="5"/>
    <n v="5"/>
    <n v="5"/>
    <n v="5"/>
    <n v="4"/>
    <n v="4"/>
    <n v="4"/>
    <n v="4"/>
    <n v="5"/>
    <n v="5"/>
    <n v="5"/>
    <s v="How to develop and Operational Plan and they key actions and focus areas. Collaboration within all key areas of a business is essential to improve the business Operation Plan"/>
    <m/>
  </r>
  <r>
    <x v="1078"/>
    <d v="2021-08-19T15:09:19"/>
    <x v="1"/>
    <x v="1"/>
    <x v="139"/>
    <x v="0"/>
    <n v="5"/>
    <n v="5"/>
    <n v="5"/>
    <n v="5"/>
    <n v="5"/>
    <n v="5"/>
    <n v="5"/>
    <n v="5"/>
    <n v="5"/>
    <n v="5"/>
    <n v="5"/>
    <n v="5"/>
    <n v="5"/>
    <s v="How to write up a plan on Business operations and how all areas of a department interlink and work in collaboration in which is very important "/>
    <s v="Facilitator Lourens is very informative and great facilitator"/>
  </r>
  <r>
    <x v="1079"/>
    <d v="2021-09-06T14:56:55"/>
    <x v="1"/>
    <x v="1"/>
    <x v="141"/>
    <x v="0"/>
    <n v="5"/>
    <n v="5"/>
    <n v="5"/>
    <n v="5"/>
    <n v="5"/>
    <n v="5"/>
    <n v="5"/>
    <n v="5"/>
    <n v="5"/>
    <n v="5"/>
    <n v="5"/>
    <n v="5"/>
    <n v="5"/>
    <s v="Trust"/>
    <m/>
  </r>
  <r>
    <x v="1080"/>
    <d v="2021-09-06T14:59:00"/>
    <x v="1"/>
    <x v="1"/>
    <x v="141"/>
    <x v="0"/>
    <n v="5"/>
    <n v="5"/>
    <n v="5"/>
    <n v="5"/>
    <n v="5"/>
    <n v="5"/>
    <n v="5"/>
    <n v="5"/>
    <n v="5"/>
    <n v="5"/>
    <n v="5"/>
    <n v="5"/>
    <n v="5"/>
    <s v="Very useful for my current role to reflect and to work as part of the team to develop trusting relationship"/>
    <m/>
  </r>
  <r>
    <x v="1081"/>
    <d v="2021-09-06T14:59:07"/>
    <x v="1"/>
    <x v="1"/>
    <x v="141"/>
    <x v="0"/>
    <n v="5"/>
    <n v="5"/>
    <n v="5"/>
    <n v="5"/>
    <n v="5"/>
    <n v="5"/>
    <n v="5"/>
    <n v="5"/>
    <n v="5"/>
    <n v="5"/>
    <n v="5"/>
    <n v="5"/>
    <n v="5"/>
    <s v="Open communication and trust is key"/>
    <m/>
  </r>
  <r>
    <x v="1082"/>
    <d v="2021-09-06T14:59:42"/>
    <x v="1"/>
    <x v="1"/>
    <x v="141"/>
    <x v="0"/>
    <n v="5"/>
    <n v="5"/>
    <n v="5"/>
    <n v="5"/>
    <n v="5"/>
    <n v="5"/>
    <n v="5"/>
    <n v="5"/>
    <n v="5"/>
    <n v="5"/>
    <n v="5"/>
    <n v="5"/>
    <n v="5"/>
    <s v="Conflict management"/>
    <s v="no"/>
  </r>
  <r>
    <x v="1083"/>
    <d v="2021-09-06T14:59:50"/>
    <x v="1"/>
    <x v="1"/>
    <x v="141"/>
    <x v="0"/>
    <n v="4"/>
    <n v="4"/>
    <n v="5"/>
    <n v="5"/>
    <n v="5"/>
    <n v="5"/>
    <n v="5"/>
    <n v="5"/>
    <n v="5"/>
    <n v="5"/>
    <n v="5"/>
    <n v="3"/>
    <n v="3"/>
    <s v="Was a reminder of the aspects, techniques and strategies when leading a team"/>
    <s v="Good pace and kept me engaged despite attending similar sessions previously."/>
  </r>
  <r>
    <x v="1084"/>
    <d v="2021-09-06T15:00:06"/>
    <x v="1"/>
    <x v="1"/>
    <x v="141"/>
    <x v="0"/>
    <n v="5"/>
    <n v="5"/>
    <n v="5"/>
    <n v="5"/>
    <n v="5"/>
    <n v="5"/>
    <n v="5"/>
    <n v="5"/>
    <n v="5"/>
    <n v="5"/>
    <n v="5"/>
    <n v="5"/>
    <n v="5"/>
    <s v="Confirmed my belief that effective teams need to collaborative, with staff needing to feel connected and valued "/>
    <s v="Excellent session"/>
  </r>
  <r>
    <x v="1085"/>
    <d v="2021-09-06T15:00:09"/>
    <x v="1"/>
    <x v="1"/>
    <x v="141"/>
    <x v="0"/>
    <n v="5"/>
    <n v="5"/>
    <n v="5"/>
    <n v="5"/>
    <n v="5"/>
    <n v="5"/>
    <n v="5"/>
    <n v="5"/>
    <n v="5"/>
    <n v="5"/>
    <n v="5"/>
    <n v="5"/>
    <n v="5"/>
    <s v="communication is key"/>
    <m/>
  </r>
  <r>
    <x v="1086"/>
    <d v="2021-09-06T15:00:11"/>
    <x v="1"/>
    <x v="1"/>
    <x v="141"/>
    <x v="0"/>
    <n v="5"/>
    <n v="4"/>
    <n v="4"/>
    <n v="4"/>
    <n v="5"/>
    <n v="4"/>
    <n v="4"/>
    <n v="5"/>
    <n v="4"/>
    <n v="4"/>
    <n v="4"/>
    <n v="5"/>
    <n v="5"/>
    <s v="The importance of trust, how my communication with staff I have little in common with in the workplace when managing the unit needs to change"/>
    <m/>
  </r>
  <r>
    <x v="1087"/>
    <d v="2021-09-06T15:00:15"/>
    <x v="1"/>
    <x v="1"/>
    <x v="141"/>
    <x v="0"/>
    <n v="5"/>
    <n v="5"/>
    <n v="5"/>
    <n v="5"/>
    <n v="5"/>
    <n v="5"/>
    <n v="5"/>
    <n v="4"/>
    <n v="4"/>
    <n v="5"/>
    <n v="5"/>
    <n v="5"/>
    <n v="5"/>
    <s v="Communication"/>
    <m/>
  </r>
  <r>
    <x v="1088"/>
    <d v="2021-09-06T15:00:29"/>
    <x v="1"/>
    <x v="1"/>
    <x v="141"/>
    <x v="0"/>
    <n v="4"/>
    <n v="4"/>
    <n v="5"/>
    <n v="4"/>
    <n v="5"/>
    <n v="5"/>
    <n v="4"/>
    <n v="5"/>
    <n v="5"/>
    <n v="4"/>
    <n v="5"/>
    <n v="5"/>
    <n v="5"/>
    <s v="I was better able to understand the tasks and get ideas and opinions of others in the class"/>
    <s v="The class size is quite large, but seems to be reasonably manageable"/>
  </r>
  <r>
    <x v="1089"/>
    <d v="2021-09-06T15:01:01"/>
    <x v="1"/>
    <x v="1"/>
    <x v="141"/>
    <x v="0"/>
    <n v="4"/>
    <n v="4"/>
    <n v="5"/>
    <n v="5"/>
    <n v="5"/>
    <n v="5"/>
    <n v="4"/>
    <n v="5"/>
    <n v="5"/>
    <n v="4"/>
    <n v="5"/>
    <n v="3"/>
    <n v="5"/>
    <s v="How to build on relationships to gain trust and move forward with a positive team and effective efficient way of leading a team"/>
    <m/>
  </r>
  <r>
    <x v="1090"/>
    <d v="2021-09-06T15:01:04"/>
    <x v="1"/>
    <x v="1"/>
    <x v="141"/>
    <x v="0"/>
    <n v="5"/>
    <n v="5"/>
    <n v="5"/>
    <n v="4"/>
    <n v="5"/>
    <n v="4"/>
    <n v="5"/>
    <n v="5"/>
    <n v="4"/>
    <n v="4"/>
    <n v="4"/>
    <n v="5"/>
    <n v="5"/>
    <s v="Practicing to use the collaboration styles (assertiveness) in order to develop them for when they might be needed"/>
    <s v="Good amount of breaks to remain engaged. Good mix of facilitator talking and slide show focus"/>
  </r>
  <r>
    <x v="1091"/>
    <d v="2021-09-06T15:01:05"/>
    <x v="1"/>
    <x v="1"/>
    <x v="141"/>
    <x v="0"/>
    <n v="5"/>
    <n v="5"/>
    <n v="5"/>
    <n v="5"/>
    <n v="5"/>
    <n v="5"/>
    <n v="5"/>
    <n v="5"/>
    <n v="5"/>
    <n v="5"/>
    <n v="5"/>
    <n v="5"/>
    <n v="5"/>
    <s v="Communication, communication, communication."/>
    <m/>
  </r>
  <r>
    <x v="1092"/>
    <d v="2021-09-06T15:01:51"/>
    <x v="1"/>
    <x v="1"/>
    <x v="141"/>
    <x v="0"/>
    <n v="4"/>
    <n v="4"/>
    <n v="4"/>
    <n v="4"/>
    <n v="4"/>
    <n v="4"/>
    <n v="4"/>
    <n v="5"/>
    <n v="5"/>
    <n v="4"/>
    <n v="3"/>
    <n v="3"/>
    <n v="3"/>
    <m/>
    <s v="it took time for me to be comfortable with the technology "/>
  </r>
  <r>
    <x v="1093"/>
    <d v="2021-09-06T15:02:30"/>
    <x v="1"/>
    <x v="1"/>
    <x v="141"/>
    <x v="0"/>
    <n v="4"/>
    <n v="5"/>
    <n v="5"/>
    <n v="5"/>
    <n v="4"/>
    <n v="4"/>
    <n v="4"/>
    <n v="5"/>
    <n v="5"/>
    <n v="4"/>
    <n v="5"/>
    <n v="3"/>
    <n v="3"/>
    <s v="I really liked the interaction "/>
    <m/>
  </r>
  <r>
    <x v="1094"/>
    <d v="2021-09-06T15:03:10"/>
    <x v="1"/>
    <x v="1"/>
    <x v="141"/>
    <x v="0"/>
    <n v="4"/>
    <n v="4"/>
    <n v="5"/>
    <n v="4"/>
    <n v="5"/>
    <n v="5"/>
    <n v="5"/>
    <n v="5"/>
    <n v="5"/>
    <n v="5"/>
    <n v="4"/>
    <n v="5"/>
    <n v="3"/>
    <s v="my leadership styles"/>
    <m/>
  </r>
  <r>
    <x v="1095"/>
    <d v="2021-09-08T14:49:30"/>
    <x v="1"/>
    <x v="0"/>
    <x v="142"/>
    <x v="0"/>
    <n v="5"/>
    <n v="5"/>
    <n v="5"/>
    <n v="5"/>
    <n v="5"/>
    <n v="5"/>
    <n v="5"/>
    <n v="5"/>
    <n v="5"/>
    <n v="5"/>
    <n v="5"/>
    <n v="5"/>
    <n v="5"/>
    <s v="Teamwork was helpful today"/>
    <s v="NA"/>
  </r>
  <r>
    <x v="1096"/>
    <d v="2021-09-08T14:49:39"/>
    <x v="1"/>
    <x v="0"/>
    <x v="142"/>
    <x v="0"/>
    <n v="4"/>
    <n v="4"/>
    <n v="4"/>
    <n v="4"/>
    <n v="4"/>
    <n v="4"/>
    <n v="3"/>
    <n v="4"/>
    <n v="4"/>
    <n v="4"/>
    <n v="4"/>
    <n v="3"/>
    <n v="3"/>
    <m/>
    <m/>
  </r>
  <r>
    <x v="1097"/>
    <d v="2021-09-08T14:50:12"/>
    <x v="1"/>
    <x v="0"/>
    <x v="142"/>
    <x v="0"/>
    <n v="4"/>
    <n v="4"/>
    <n v="4"/>
    <n v="4"/>
    <n v="4"/>
    <n v="4"/>
    <n v="4"/>
    <n v="4"/>
    <n v="3"/>
    <n v="4"/>
    <n v="4"/>
    <n v="3"/>
    <n v="3"/>
    <m/>
    <s v="Trying to do the spreadsheet in half an hour was difficult. We had it done after about 45 minutes though."/>
  </r>
  <r>
    <x v="1098"/>
    <d v="2021-09-08T14:50:25"/>
    <x v="1"/>
    <x v="0"/>
    <x v="142"/>
    <x v="0"/>
    <n v="5"/>
    <n v="4"/>
    <n v="5"/>
    <n v="4"/>
    <n v="4"/>
    <n v="4"/>
    <n v="4"/>
    <n v="4"/>
    <n v="2"/>
    <n v="5"/>
    <n v="4"/>
    <n v="5"/>
    <n v="3"/>
    <m/>
    <m/>
  </r>
  <r>
    <x v="1099"/>
    <d v="2021-09-08T14:50:34"/>
    <x v="1"/>
    <x v="0"/>
    <x v="142"/>
    <x v="0"/>
    <n v="4"/>
    <n v="4"/>
    <n v="4"/>
    <n v="4"/>
    <n v="5"/>
    <n v="4"/>
    <n v="4"/>
    <n v="4"/>
    <n v="4"/>
    <n v="4"/>
    <n v="4"/>
    <n v="3"/>
    <n v="3"/>
    <s v="Organising and planning"/>
    <m/>
  </r>
  <r>
    <x v="1100"/>
    <d v="2021-09-08T14:50:37"/>
    <x v="1"/>
    <x v="0"/>
    <x v="142"/>
    <x v="0"/>
    <n v="4"/>
    <n v="4"/>
    <n v="4"/>
    <n v="4"/>
    <n v="4"/>
    <n v="4"/>
    <n v="4"/>
    <n v="4"/>
    <n v="4"/>
    <n v="4"/>
    <n v="4"/>
    <n v="3"/>
    <n v="3"/>
    <s v="Project management"/>
    <m/>
  </r>
  <r>
    <x v="1101"/>
    <d v="2021-09-08T14:50:41"/>
    <x v="1"/>
    <x v="0"/>
    <x v="142"/>
    <x v="0"/>
    <n v="5"/>
    <n v="5"/>
    <n v="4"/>
    <n v="5"/>
    <n v="5"/>
    <n v="5"/>
    <n v="4"/>
    <n v="4"/>
    <n v="3"/>
    <n v="5"/>
    <n v="5"/>
    <n v="5"/>
    <n v="5"/>
    <m/>
    <m/>
  </r>
  <r>
    <x v="1102"/>
    <d v="2021-09-08T14:50:50"/>
    <x v="1"/>
    <x v="0"/>
    <x v="142"/>
    <x v="0"/>
    <n v="4"/>
    <n v="5"/>
    <n v="4"/>
    <n v="5"/>
    <n v="5"/>
    <n v="4"/>
    <n v="4"/>
    <n v="5"/>
    <n v="5"/>
    <n v="4"/>
    <n v="4"/>
    <n v="5"/>
    <n v="3"/>
    <s v="Planning "/>
    <m/>
  </r>
  <r>
    <x v="1103"/>
    <d v="2021-09-08T14:51:50"/>
    <x v="1"/>
    <x v="0"/>
    <x v="142"/>
    <x v="0"/>
    <n v="5"/>
    <n v="5"/>
    <n v="4"/>
    <n v="5"/>
    <n v="5"/>
    <n v="5"/>
    <n v="3"/>
    <n v="5"/>
    <n v="5"/>
    <n v="4"/>
    <n v="4"/>
    <n v="3"/>
    <n v="3"/>
    <s v="Scheduling to meet goals"/>
    <m/>
  </r>
  <r>
    <x v="1104"/>
    <d v="2021-09-08T14:51:56"/>
    <x v="1"/>
    <x v="0"/>
    <x v="142"/>
    <x v="0"/>
    <n v="5"/>
    <n v="5"/>
    <n v="5"/>
    <n v="5"/>
    <n v="5"/>
    <n v="5"/>
    <n v="5"/>
    <n v="4"/>
    <n v="4"/>
    <n v="4"/>
    <n v="4"/>
    <n v="5"/>
    <n v="5"/>
    <s v="how to work around problems that may arise and still get the job done. Dealing with conflict."/>
    <m/>
  </r>
  <r>
    <x v="1105"/>
    <d v="2021-09-08T14:52:06"/>
    <x v="1"/>
    <x v="0"/>
    <x v="142"/>
    <x v="0"/>
    <n v="4"/>
    <n v="4"/>
    <n v="5"/>
    <n v="4"/>
    <n v="4"/>
    <n v="4"/>
    <n v="4"/>
    <n v="3"/>
    <n v="4"/>
    <n v="4"/>
    <n v="4"/>
    <n v="3"/>
    <n v="3"/>
    <s v="Breaking down the overall task into sections"/>
    <s v="Thanks to Facilitator and my break out room team to help me"/>
  </r>
  <r>
    <x v="1106"/>
    <d v="2021-09-08T14:53:30"/>
    <x v="1"/>
    <x v="0"/>
    <x v="142"/>
    <x v="0"/>
    <n v="5"/>
    <n v="5"/>
    <n v="4"/>
    <n v="5"/>
    <n v="5"/>
    <n v="5"/>
    <n v="4"/>
    <n v="4"/>
    <n v="5"/>
    <n v="5"/>
    <n v="5"/>
    <n v="5"/>
    <n v="5"/>
    <s v="This session actually encouraged team building in the break out space. Communication once again is key"/>
    <s v="At first the break out room task was a little daunting but upon reflecting at the end of the day it was not as hard as it looked although felt we needed a little more time. Perhaps our team spent more time on certain aspects however, we really enjoyed the discussions and brainstorming considering we do not know each other out of ASC learning environment."/>
  </r>
  <r>
    <x v="1107"/>
    <d v="2021-09-08T14:54:21"/>
    <x v="1"/>
    <x v="0"/>
    <x v="142"/>
    <x v="0"/>
    <n v="3"/>
    <n v="4"/>
    <n v="3"/>
    <n v="5"/>
    <n v="5"/>
    <n v="5"/>
    <n v="4"/>
    <n v="5"/>
    <n v="5"/>
    <n v="3"/>
    <n v="4"/>
    <n v="3"/>
    <n v="3"/>
    <m/>
    <s v="As mentioned still establishing this module. "/>
  </r>
  <r>
    <x v="1108"/>
    <d v="2021-09-08T14:55:00"/>
    <x v="1"/>
    <x v="0"/>
    <x v="142"/>
    <x v="0"/>
    <n v="5"/>
    <n v="5"/>
    <n v="4"/>
    <n v="4"/>
    <n v="5"/>
    <n v="5"/>
    <n v="4"/>
    <n v="5"/>
    <n v="5"/>
    <n v="4"/>
    <n v="5"/>
    <n v="5"/>
    <n v="3"/>
    <s v="Goals, objectives and feedback are important in leading a team"/>
    <s v="Just somewhat got disoriented with the schedule template in the beginning but it went well"/>
  </r>
  <r>
    <x v="1109"/>
    <d v="2021-09-16T15:04:00"/>
    <x v="1"/>
    <x v="0"/>
    <x v="143"/>
    <x v="0"/>
    <n v="5"/>
    <n v="5"/>
    <n v="5"/>
    <n v="5"/>
    <n v="5"/>
    <n v="5"/>
    <n v="5"/>
    <n v="4"/>
    <n v="4"/>
    <n v="4"/>
    <n v="5"/>
    <n v="5"/>
    <n v="3"/>
    <m/>
    <m/>
  </r>
  <r>
    <x v="1110"/>
    <d v="2021-09-16T15:04:19"/>
    <x v="1"/>
    <x v="0"/>
    <x v="143"/>
    <x v="0"/>
    <n v="5"/>
    <n v="5"/>
    <n v="5"/>
    <n v="5"/>
    <n v="5"/>
    <n v="5"/>
    <n v="5"/>
    <n v="4"/>
    <n v="5"/>
    <n v="5"/>
    <n v="5"/>
    <n v="5"/>
    <n v="5"/>
    <s v="Tips on how to plan and deliver a great presentation"/>
    <m/>
  </r>
  <r>
    <x v="1111"/>
    <d v="2021-09-16T15:05:08"/>
    <x v="1"/>
    <x v="0"/>
    <x v="143"/>
    <x v="0"/>
    <n v="5"/>
    <n v="5"/>
    <n v="5"/>
    <n v="5"/>
    <n v="5"/>
    <n v="5"/>
    <n v="5"/>
    <n v="4"/>
    <n v="4"/>
    <n v="5"/>
    <n v="5"/>
    <n v="5"/>
    <n v="5"/>
    <s v="Lots of different key points I have learned today and excited to put it in to practice to see how I go!"/>
    <m/>
  </r>
  <r>
    <x v="1112"/>
    <d v="2021-09-16T15:05:31"/>
    <x v="1"/>
    <x v="0"/>
    <x v="143"/>
    <x v="0"/>
    <n v="5"/>
    <n v="5"/>
    <n v="5"/>
    <n v="5"/>
    <n v="5"/>
    <n v="5"/>
    <n v="5"/>
    <n v="4"/>
    <n v="4"/>
    <n v="5"/>
    <n v="5"/>
    <n v="5"/>
    <n v="5"/>
    <s v="Be clear about your objective, know and engage with your audience and make a good first impression. Learnt about GLOSS, 5 P's and OFF."/>
    <m/>
  </r>
  <r>
    <x v="1113"/>
    <d v="2021-09-16T15:06:12"/>
    <x v="1"/>
    <x v="0"/>
    <x v="143"/>
    <x v="0"/>
    <n v="4"/>
    <n v="4"/>
    <n v="5"/>
    <n v="5"/>
    <n v="5"/>
    <n v="5"/>
    <n v="5"/>
    <n v="4"/>
    <n v="4"/>
    <n v="4"/>
    <n v="4"/>
    <n v="3"/>
    <n v="5"/>
    <s v="how best to structure a presentations"/>
    <m/>
  </r>
  <r>
    <x v="1114"/>
    <d v="2021-10-11T14:58:55"/>
    <x v="1"/>
    <x v="0"/>
    <x v="144"/>
    <x v="0"/>
    <n v="5"/>
    <n v="5"/>
    <n v="5"/>
    <n v="5"/>
    <n v="5"/>
    <n v="5"/>
    <n v="5"/>
    <n v="5"/>
    <n v="5"/>
    <n v="5"/>
    <n v="5"/>
    <n v="5"/>
    <n v="5"/>
    <m/>
    <m/>
  </r>
  <r>
    <x v="1115"/>
    <d v="2021-10-11T14:59:20"/>
    <x v="1"/>
    <x v="0"/>
    <x v="144"/>
    <x v="0"/>
    <n v="5"/>
    <n v="5"/>
    <n v="5"/>
    <n v="5"/>
    <n v="5"/>
    <n v="5"/>
    <n v="5"/>
    <n v="5"/>
    <n v="5"/>
    <n v="5"/>
    <n v="5"/>
    <n v="5"/>
    <n v="5"/>
    <s v="Setting own goals to improve personal workloads"/>
    <s v="NA"/>
  </r>
  <r>
    <x v="1116"/>
    <d v="2021-10-11T14:59:42"/>
    <x v="1"/>
    <x v="0"/>
    <x v="144"/>
    <x v="0"/>
    <n v="4"/>
    <n v="4"/>
    <n v="4"/>
    <n v="4"/>
    <n v="4"/>
    <n v="4"/>
    <n v="4"/>
    <n v="4"/>
    <n v="4"/>
    <n v="4"/>
    <n v="4"/>
    <n v="4"/>
    <n v="3"/>
    <m/>
    <m/>
  </r>
  <r>
    <x v="1117"/>
    <d v="2021-10-11T14:59:58"/>
    <x v="1"/>
    <x v="0"/>
    <x v="144"/>
    <x v="0"/>
    <n v="4"/>
    <n v="4"/>
    <n v="4"/>
    <n v="4"/>
    <n v="4"/>
    <n v="4"/>
    <n v="4"/>
    <n v="5"/>
    <n v="5"/>
    <n v="4"/>
    <n v="4"/>
    <n v="3"/>
    <n v="3"/>
    <m/>
    <m/>
  </r>
  <r>
    <x v="1118"/>
    <d v="2021-10-11T15:00:50"/>
    <x v="1"/>
    <x v="0"/>
    <x v="144"/>
    <x v="0"/>
    <n v="5"/>
    <n v="5"/>
    <n v="4"/>
    <n v="4"/>
    <n v="4"/>
    <n v="5"/>
    <n v="5"/>
    <n v="5"/>
    <n v="5"/>
    <n v="5"/>
    <n v="5"/>
    <n v="3"/>
    <n v="5"/>
    <s v="Time management "/>
    <m/>
  </r>
  <r>
    <x v="1119"/>
    <d v="2021-10-11T15:01:15"/>
    <x v="1"/>
    <x v="0"/>
    <x v="144"/>
    <x v="0"/>
    <n v="5"/>
    <n v="4"/>
    <n v="5"/>
    <n v="4"/>
    <n v="5"/>
    <n v="4"/>
    <n v="4"/>
    <n v="5"/>
    <n v="5"/>
    <n v="4"/>
    <n v="4"/>
    <n v="5"/>
    <n v="3"/>
    <s v="Planning helps with life"/>
    <m/>
  </r>
  <r>
    <x v="1120"/>
    <d v="2021-10-11T15:01:20"/>
    <x v="1"/>
    <x v="0"/>
    <x v="144"/>
    <x v="0"/>
    <n v="5"/>
    <n v="4"/>
    <n v="5"/>
    <n v="5"/>
    <n v="5"/>
    <n v="5"/>
    <n v="4"/>
    <n v="4"/>
    <n v="4"/>
    <n v="4"/>
    <n v="5"/>
    <n v="3"/>
    <n v="3"/>
    <s v="Value wheel"/>
    <m/>
  </r>
  <r>
    <x v="1121"/>
    <d v="2021-10-11T15:01:22"/>
    <x v="1"/>
    <x v="0"/>
    <x v="144"/>
    <x v="0"/>
    <n v="4"/>
    <n v="4"/>
    <n v="4"/>
    <n v="4"/>
    <n v="4"/>
    <n v="4"/>
    <n v="4"/>
    <n v="3"/>
    <n v="3"/>
    <n v="4"/>
    <n v="4"/>
    <n v="3"/>
    <n v="3"/>
    <s v="activities and tables etc to use to help improve planning for my work day."/>
    <m/>
  </r>
  <r>
    <x v="1122"/>
    <d v="2021-10-11T15:01:44"/>
    <x v="1"/>
    <x v="0"/>
    <x v="144"/>
    <x v="0"/>
    <n v="5"/>
    <n v="5"/>
    <n v="5"/>
    <n v="5"/>
    <n v="5"/>
    <n v="5"/>
    <n v="5"/>
    <n v="5"/>
    <n v="5"/>
    <n v="5"/>
    <n v="5"/>
    <n v="5"/>
    <n v="5"/>
    <s v="Value Wheel- work life balance "/>
    <s v="Facilitator explains the ideas very well and provides great assistance "/>
  </r>
  <r>
    <x v="1123"/>
    <d v="2021-10-11T15:01:50"/>
    <x v="1"/>
    <x v="0"/>
    <x v="144"/>
    <x v="0"/>
    <n v="5"/>
    <n v="5"/>
    <n v="5"/>
    <n v="5"/>
    <n v="5"/>
    <n v="5"/>
    <n v="5"/>
    <n v="4"/>
    <n v="4"/>
    <n v="4"/>
    <n v="4"/>
    <n v="3"/>
    <n v="3"/>
    <s v="Values wheel"/>
    <m/>
  </r>
  <r>
    <x v="1124"/>
    <d v="2021-10-11T15:02:15"/>
    <x v="1"/>
    <x v="0"/>
    <x v="144"/>
    <x v="0"/>
    <n v="5"/>
    <n v="4"/>
    <n v="5"/>
    <n v="5"/>
    <n v="4"/>
    <n v="5"/>
    <n v="4"/>
    <n v="4"/>
    <n v="4"/>
    <n v="5"/>
    <n v="4"/>
    <n v="3"/>
    <n v="3"/>
    <s v="Time Management Tools"/>
    <m/>
  </r>
  <r>
    <x v="1125"/>
    <d v="2021-10-12T14:49:35"/>
    <x v="1"/>
    <x v="0"/>
    <x v="145"/>
    <x v="0"/>
    <n v="5"/>
    <n v="5"/>
    <n v="5"/>
    <n v="5"/>
    <n v="5"/>
    <n v="5"/>
    <n v="5"/>
    <n v="4"/>
    <n v="4"/>
    <n v="4"/>
    <n v="4"/>
    <n v="5"/>
    <n v="3"/>
    <m/>
    <m/>
  </r>
  <r>
    <x v="1126"/>
    <d v="2021-10-12T14:49:57"/>
    <x v="1"/>
    <x v="0"/>
    <x v="145"/>
    <x v="0"/>
    <n v="5"/>
    <n v="5"/>
    <n v="5"/>
    <n v="5"/>
    <n v="5"/>
    <n v="5"/>
    <n v="5"/>
    <n v="4"/>
    <n v="4"/>
    <n v="5"/>
    <n v="5"/>
    <n v="5"/>
    <n v="5"/>
    <m/>
    <m/>
  </r>
  <r>
    <x v="1127"/>
    <d v="2021-10-12T14:49:59"/>
    <x v="1"/>
    <x v="0"/>
    <x v="145"/>
    <x v="0"/>
    <n v="5"/>
    <n v="4"/>
    <n v="4"/>
    <n v="5"/>
    <n v="5"/>
    <n v="4"/>
    <n v="4"/>
    <n v="4"/>
    <n v="4"/>
    <n v="4"/>
    <n v="5"/>
    <n v="5"/>
    <n v="5"/>
    <s v="The understanding required to implement Continuous improvement in the workplace"/>
    <m/>
  </r>
  <r>
    <x v="1128"/>
    <d v="2021-10-12T14:50:10"/>
    <x v="1"/>
    <x v="0"/>
    <x v="145"/>
    <x v="0"/>
    <n v="4"/>
    <n v="4"/>
    <n v="4"/>
    <n v="4"/>
    <n v="4"/>
    <n v="4"/>
    <n v="4"/>
    <n v="4"/>
    <n v="4"/>
    <n v="4"/>
    <n v="4"/>
    <n v="3"/>
    <n v="3"/>
    <s v="How to facilitate CI"/>
    <m/>
  </r>
  <r>
    <x v="1129"/>
    <d v="2021-10-12T14:50:49"/>
    <x v="1"/>
    <x v="0"/>
    <x v="145"/>
    <x v="0"/>
    <n v="5"/>
    <n v="5"/>
    <n v="5"/>
    <n v="5"/>
    <n v="5"/>
    <n v="5"/>
    <n v="5"/>
    <n v="5"/>
    <n v="5"/>
    <n v="5"/>
    <n v="5"/>
    <n v="5"/>
    <n v="5"/>
    <s v="learning the Kaizen principle and how it can be applied in the workplace"/>
    <s v="Facilitator is very knowledgeable on all principles presented"/>
  </r>
  <r>
    <x v="1130"/>
    <d v="2021-10-12T14:51:08"/>
    <x v="1"/>
    <x v="0"/>
    <x v="145"/>
    <x v="0"/>
    <n v="5"/>
    <n v="5"/>
    <n v="5"/>
    <n v="5"/>
    <n v="5"/>
    <n v="4"/>
    <n v="5"/>
    <n v="5"/>
    <n v="5"/>
    <n v="5"/>
    <n v="5"/>
    <n v="5"/>
    <n v="5"/>
    <m/>
    <m/>
  </r>
  <r>
    <x v="1131"/>
    <d v="2021-10-12T14:51:39"/>
    <x v="1"/>
    <x v="0"/>
    <x v="145"/>
    <x v="0"/>
    <n v="5"/>
    <n v="5"/>
    <n v="5"/>
    <n v="5"/>
    <n v="5"/>
    <n v="5"/>
    <n v="5"/>
    <n v="5"/>
    <n v="4"/>
    <n v="5"/>
    <n v="5"/>
    <n v="3"/>
    <n v="5"/>
    <s v="Today's training reinforced that we do actually do this in our day to day already but now we have a defined process and other strategies to be able to bring the team along the journey"/>
    <m/>
  </r>
  <r>
    <x v="1132"/>
    <d v="2021-10-12T14:51:56"/>
    <x v="1"/>
    <x v="0"/>
    <x v="145"/>
    <x v="0"/>
    <n v="5"/>
    <n v="5"/>
    <n v="5"/>
    <n v="5"/>
    <n v="5"/>
    <n v="5"/>
    <n v="5"/>
    <n v="4"/>
    <n v="4"/>
    <n v="5"/>
    <n v="5"/>
    <n v="5"/>
    <n v="5"/>
    <m/>
    <m/>
  </r>
  <r>
    <x v="1133"/>
    <d v="2021-10-12T14:52:05"/>
    <x v="1"/>
    <x v="0"/>
    <x v="145"/>
    <x v="0"/>
    <n v="5"/>
    <n v="5"/>
    <n v="4"/>
    <n v="5"/>
    <n v="5"/>
    <n v="5"/>
    <n v="4"/>
    <n v="5"/>
    <n v="5"/>
    <n v="4"/>
    <n v="4"/>
    <n v="3"/>
    <n v="3"/>
    <s v="having some clearly defined processes to use rather than 'winging' it and guess work"/>
    <m/>
  </r>
  <r>
    <x v="1134"/>
    <d v="2021-10-21T14:56:47"/>
    <x v="1"/>
    <x v="0"/>
    <x v="146"/>
    <x v="0"/>
    <n v="5"/>
    <n v="5"/>
    <n v="5"/>
    <n v="5"/>
    <n v="5"/>
    <n v="5"/>
    <n v="5"/>
    <n v="5"/>
    <n v="5"/>
    <n v="5"/>
    <n v="5"/>
    <n v="5"/>
    <n v="5"/>
    <m/>
    <m/>
  </r>
  <r>
    <x v="1135"/>
    <d v="2021-10-21T14:57:06"/>
    <x v="1"/>
    <x v="0"/>
    <x v="146"/>
    <x v="0"/>
    <n v="4"/>
    <n v="4"/>
    <n v="4"/>
    <n v="4"/>
    <n v="4"/>
    <n v="4"/>
    <n v="4"/>
    <n v="4"/>
    <n v="3"/>
    <n v="4"/>
    <n v="4"/>
    <n v="3"/>
    <n v="3"/>
    <m/>
    <m/>
  </r>
  <r>
    <x v="1136"/>
    <d v="2021-10-21T14:57:10"/>
    <x v="1"/>
    <x v="0"/>
    <x v="146"/>
    <x v="0"/>
    <n v="5"/>
    <n v="5"/>
    <n v="5"/>
    <n v="5"/>
    <n v="5"/>
    <n v="5"/>
    <n v="5"/>
    <n v="4"/>
    <n v="4"/>
    <n v="4"/>
    <n v="5"/>
    <n v="3"/>
    <n v="5"/>
    <m/>
    <m/>
  </r>
  <r>
    <x v="1137"/>
    <d v="2021-10-21T14:58:00"/>
    <x v="1"/>
    <x v="0"/>
    <x v="147"/>
    <x v="0"/>
    <n v="5"/>
    <n v="5"/>
    <n v="5"/>
    <n v="5"/>
    <n v="5"/>
    <n v="5"/>
    <n v="5"/>
    <n v="5"/>
    <n v="5"/>
    <n v="5"/>
    <n v="5"/>
    <n v="5"/>
    <n v="5"/>
    <s v="Self awareness"/>
    <m/>
  </r>
  <r>
    <x v="1138"/>
    <d v="2021-10-21T14:58:32"/>
    <x v="1"/>
    <x v="0"/>
    <x v="146"/>
    <x v="0"/>
    <n v="4"/>
    <n v="4"/>
    <n v="4"/>
    <n v="4"/>
    <n v="4"/>
    <n v="4"/>
    <n v="4"/>
    <n v="5"/>
    <n v="5"/>
    <n v="4"/>
    <n v="4"/>
    <n v="3"/>
    <n v="3"/>
    <m/>
    <m/>
  </r>
  <r>
    <x v="1139"/>
    <d v="2021-10-21T14:58:50"/>
    <x v="1"/>
    <x v="0"/>
    <x v="146"/>
    <x v="0"/>
    <n v="5"/>
    <n v="5"/>
    <n v="5"/>
    <n v="5"/>
    <n v="5"/>
    <n v="5"/>
    <n v="5"/>
    <n v="5"/>
    <n v="5"/>
    <n v="5"/>
    <n v="5"/>
    <n v="5"/>
    <n v="5"/>
    <s v="Different zones of work "/>
    <s v="I really engage well with Facilitator's lessons, I feel included and connected with."/>
  </r>
  <r>
    <x v="1140"/>
    <d v="2021-10-27T15:04:33"/>
    <x v="1"/>
    <x v="0"/>
    <x v="148"/>
    <x v="0"/>
    <n v="5"/>
    <n v="5"/>
    <n v="5"/>
    <n v="5"/>
    <n v="5"/>
    <n v="5"/>
    <n v="5"/>
    <n v="5"/>
    <n v="5"/>
    <n v="4"/>
    <n v="5"/>
    <n v="3"/>
    <n v="5"/>
    <m/>
    <m/>
  </r>
  <r>
    <x v="1141"/>
    <d v="2021-10-27T15:05:11"/>
    <x v="1"/>
    <x v="0"/>
    <x v="148"/>
    <x v="0"/>
    <n v="5"/>
    <n v="4"/>
    <n v="5"/>
    <n v="4"/>
    <n v="5"/>
    <n v="5"/>
    <n v="4"/>
    <n v="5"/>
    <n v="4"/>
    <n v="4"/>
    <n v="4"/>
    <n v="5"/>
    <n v="3"/>
    <s v="Death by powerpoint!! Make eye contact. Use pauses"/>
    <m/>
  </r>
  <r>
    <x v="1142"/>
    <d v="2021-10-27T15:06:40"/>
    <x v="1"/>
    <x v="0"/>
    <x v="148"/>
    <x v="0"/>
    <n v="5"/>
    <n v="5"/>
    <n v="5"/>
    <n v="5"/>
    <n v="5"/>
    <n v="4"/>
    <n v="5"/>
    <n v="3"/>
    <n v="3"/>
    <n v="5"/>
    <n v="5"/>
    <n v="3"/>
    <n v="5"/>
    <s v="Clearer understanding of what is required to give an informative and engaging presentation."/>
    <s v="I do not currently have to give presentations in my current role, so was not relevant to my role. Will be good knowledge to have though for any potential future role."/>
  </r>
  <r>
    <x v="1143"/>
    <d v="2021-11-08T14:52:32"/>
    <x v="1"/>
    <x v="1"/>
    <x v="2"/>
    <x v="0"/>
    <n v="5"/>
    <n v="5"/>
    <n v="5"/>
    <n v="5"/>
    <n v="5"/>
    <n v="5"/>
    <n v="5"/>
    <n v="4"/>
    <n v="4"/>
    <n v="5"/>
    <n v="5"/>
    <n v="5"/>
    <n v="5"/>
    <m/>
    <m/>
  </r>
  <r>
    <x v="1144"/>
    <d v="2021-11-08T14:53:15"/>
    <x v="1"/>
    <x v="1"/>
    <x v="2"/>
    <x v="0"/>
    <n v="5"/>
    <n v="5"/>
    <n v="5"/>
    <n v="5"/>
    <n v="5"/>
    <n v="5"/>
    <n v="5"/>
    <n v="5"/>
    <n v="5"/>
    <n v="5"/>
    <n v="5"/>
    <n v="5"/>
    <n v="5"/>
    <s v="working relationships are important"/>
    <m/>
  </r>
  <r>
    <x v="1145"/>
    <d v="2021-11-08T14:53:24"/>
    <x v="1"/>
    <x v="1"/>
    <x v="2"/>
    <x v="0"/>
    <n v="4"/>
    <n v="5"/>
    <n v="4"/>
    <n v="4"/>
    <n v="5"/>
    <n v="4"/>
    <n v="4"/>
    <n v="5"/>
    <n v="5"/>
    <n v="4"/>
    <n v="4"/>
    <n v="5"/>
    <n v="5"/>
    <m/>
    <m/>
  </r>
  <r>
    <x v="1146"/>
    <d v="2021-11-08T14:53:37"/>
    <x v="1"/>
    <x v="1"/>
    <x v="2"/>
    <x v="0"/>
    <n v="5"/>
    <n v="5"/>
    <n v="5"/>
    <n v="5"/>
    <n v="5"/>
    <n v="5"/>
    <n v="5"/>
    <n v="5"/>
    <n v="5"/>
    <n v="5"/>
    <n v="5"/>
    <n v="5"/>
    <n v="5"/>
    <s v="Planning for difficult conversations / conflict management "/>
    <m/>
  </r>
  <r>
    <x v="1147"/>
    <d v="2021-11-08T14:53:46"/>
    <x v="1"/>
    <x v="1"/>
    <x v="2"/>
    <x v="0"/>
    <n v="4"/>
    <n v="4"/>
    <n v="5"/>
    <n v="5"/>
    <n v="5"/>
    <n v="5"/>
    <n v="4"/>
    <n v="4"/>
    <n v="4"/>
    <n v="4"/>
    <n v="4"/>
    <n v="3"/>
    <n v="3"/>
    <m/>
    <m/>
  </r>
  <r>
    <x v="1148"/>
    <d v="2021-11-08T14:54:01"/>
    <x v="1"/>
    <x v="1"/>
    <x v="2"/>
    <x v="0"/>
    <n v="5"/>
    <n v="4"/>
    <n v="4"/>
    <n v="4"/>
    <n v="5"/>
    <n v="4"/>
    <n v="4"/>
    <n v="5"/>
    <n v="5"/>
    <n v="4"/>
    <n v="4"/>
    <n v="5"/>
    <n v="3"/>
    <s v="Communication is key "/>
    <m/>
  </r>
  <r>
    <x v="1149"/>
    <d v="2021-11-08T14:54:13"/>
    <x v="1"/>
    <x v="1"/>
    <x v="2"/>
    <x v="0"/>
    <n v="5"/>
    <n v="5"/>
    <n v="5"/>
    <n v="5"/>
    <n v="5"/>
    <n v="5"/>
    <n v="5"/>
    <n v="4"/>
    <n v="4"/>
    <n v="5"/>
    <n v="5"/>
    <n v="5"/>
    <n v="5"/>
    <m/>
    <m/>
  </r>
  <r>
    <x v="1150"/>
    <d v="2021-11-08T14:54:17"/>
    <x v="1"/>
    <x v="1"/>
    <x v="2"/>
    <x v="0"/>
    <n v="5"/>
    <n v="5"/>
    <n v="5"/>
    <n v="5"/>
    <n v="5"/>
    <n v="5"/>
    <n v="5"/>
    <n v="5"/>
    <n v="5"/>
    <n v="5"/>
    <n v="5"/>
    <n v="5"/>
    <n v="5"/>
    <s v="difficult conversations, conflict management"/>
    <m/>
  </r>
  <r>
    <x v="1151"/>
    <d v="2021-11-08T14:54:21"/>
    <x v="1"/>
    <x v="1"/>
    <x v="2"/>
    <x v="0"/>
    <n v="5"/>
    <n v="5"/>
    <n v="5"/>
    <n v="5"/>
    <n v="5"/>
    <n v="5"/>
    <n v="5"/>
    <n v="5"/>
    <n v="5"/>
    <n v="5"/>
    <n v="5"/>
    <n v="5"/>
    <n v="5"/>
    <m/>
    <m/>
  </r>
  <r>
    <x v="1152"/>
    <d v="2021-11-08T14:54:32"/>
    <x v="1"/>
    <x v="1"/>
    <x v="2"/>
    <x v="0"/>
    <n v="5"/>
    <n v="5"/>
    <n v="5"/>
    <n v="5"/>
    <n v="5"/>
    <n v="5"/>
    <n v="5"/>
    <n v="5"/>
    <n v="5"/>
    <n v="5"/>
    <n v="5"/>
    <n v="5"/>
    <n v="5"/>
    <s v="That so far I am on the right track with my management skills"/>
    <m/>
  </r>
  <r>
    <x v="1153"/>
    <d v="2021-11-08T14:54:41"/>
    <x v="1"/>
    <x v="1"/>
    <x v="2"/>
    <x v="0"/>
    <n v="5"/>
    <n v="5"/>
    <n v="5"/>
    <n v="5"/>
    <n v="5"/>
    <n v="5"/>
    <n v="5"/>
    <n v="5"/>
    <n v="5"/>
    <n v="4"/>
    <n v="5"/>
    <n v="5"/>
    <n v="5"/>
    <m/>
    <s v="Excellent flow for learning and easy to follow"/>
  </r>
  <r>
    <x v="1154"/>
    <d v="2021-11-08T14:54:49"/>
    <x v="1"/>
    <x v="1"/>
    <x v="2"/>
    <x v="0"/>
    <n v="4"/>
    <n v="4"/>
    <n v="4"/>
    <n v="4"/>
    <n v="4"/>
    <n v="3"/>
    <n v="4"/>
    <n v="4"/>
    <n v="4"/>
    <n v="3"/>
    <n v="4"/>
    <n v="3"/>
    <n v="3"/>
    <m/>
    <s v="Comprehensive with good examples"/>
  </r>
  <r>
    <x v="1155"/>
    <d v="2021-11-08T14:55:08"/>
    <x v="1"/>
    <x v="1"/>
    <x v="2"/>
    <x v="0"/>
    <n v="5"/>
    <n v="5"/>
    <n v="5"/>
    <n v="5"/>
    <n v="4"/>
    <n v="5"/>
    <n v="4"/>
    <n v="5"/>
    <n v="5"/>
    <n v="4"/>
    <n v="4"/>
    <n v="5"/>
    <n v="3"/>
    <s v="Conflict resolution framework"/>
    <m/>
  </r>
  <r>
    <x v="1156"/>
    <d v="2021-11-08T14:55:18"/>
    <x v="1"/>
    <x v="1"/>
    <x v="2"/>
    <x v="0"/>
    <n v="5"/>
    <n v="5"/>
    <n v="5"/>
    <n v="5"/>
    <n v="5"/>
    <n v="5"/>
    <n v="5"/>
    <n v="5"/>
    <n v="5"/>
    <n v="5"/>
    <n v="5"/>
    <n v="5"/>
    <n v="5"/>
    <s v="Good content on conflict resolution and others experiences"/>
    <m/>
  </r>
  <r>
    <x v="1157"/>
    <d v="2021-11-08T14:55:32"/>
    <x v="1"/>
    <x v="0"/>
    <x v="2"/>
    <x v="0"/>
    <n v="4"/>
    <n v="4"/>
    <n v="5"/>
    <n v="4"/>
    <n v="4"/>
    <n v="4"/>
    <n v="4"/>
    <n v="4"/>
    <n v="4"/>
    <n v="4"/>
    <n v="4"/>
    <n v="5"/>
    <n v="5"/>
    <s v="Wider knowledge of features of excellent workplaces"/>
    <s v="Looking forward to ongoing sessions - thanks Facilitator &amp; Prakhar"/>
  </r>
  <r>
    <x v="1158"/>
    <d v="2021-11-08T14:55:40"/>
    <x v="1"/>
    <x v="1"/>
    <x v="149"/>
    <x v="0"/>
    <n v="5"/>
    <n v="5"/>
    <n v="5"/>
    <n v="5"/>
    <n v="5"/>
    <n v="5"/>
    <n v="5"/>
    <n v="5"/>
    <n v="5"/>
    <n v="5"/>
    <n v="5"/>
    <n v="5"/>
    <n v="5"/>
    <s v="Building a strong foundation for conflict resolution "/>
    <m/>
  </r>
  <r>
    <x v="1159"/>
    <d v="2021-11-12T14:44:54"/>
    <x v="1"/>
    <x v="0"/>
    <x v="150"/>
    <x v="0"/>
    <n v="5"/>
    <n v="4"/>
    <n v="4"/>
    <n v="5"/>
    <n v="5"/>
    <n v="5"/>
    <n v="5"/>
    <n v="5"/>
    <n v="5"/>
    <n v="5"/>
    <n v="5"/>
    <n v="5"/>
    <n v="5"/>
    <m/>
    <m/>
  </r>
  <r>
    <x v="1160"/>
    <d v="2021-11-12T14:45:10"/>
    <x v="1"/>
    <x v="1"/>
    <x v="150"/>
    <x v="0"/>
    <n v="5"/>
    <n v="5"/>
    <n v="5"/>
    <n v="5"/>
    <n v="5"/>
    <n v="5"/>
    <n v="5"/>
    <n v="5"/>
    <n v="5"/>
    <n v="5"/>
    <n v="5"/>
    <n v="5"/>
    <n v="5"/>
    <s v="Improving my leadership style and how to do it by refering to this"/>
    <m/>
  </r>
  <r>
    <x v="1161"/>
    <d v="2021-11-12T14:45:17"/>
    <x v="1"/>
    <x v="1"/>
    <x v="150"/>
    <x v="0"/>
    <n v="5"/>
    <n v="5"/>
    <n v="5"/>
    <n v="5"/>
    <n v="5"/>
    <n v="5"/>
    <n v="5"/>
    <n v="5"/>
    <n v="4"/>
    <n v="5"/>
    <n v="4"/>
    <n v="5"/>
    <n v="5"/>
    <s v="follow the problem solving structure, to simplify the process and stay on track"/>
    <m/>
  </r>
  <r>
    <x v="1162"/>
    <d v="2021-11-12T14:45:25"/>
    <x v="1"/>
    <x v="1"/>
    <x v="150"/>
    <x v="0"/>
    <n v="5"/>
    <n v="4"/>
    <n v="5"/>
    <n v="5"/>
    <n v="5"/>
    <n v="5"/>
    <n v="5"/>
    <n v="5"/>
    <n v="5"/>
    <n v="4"/>
    <n v="5"/>
    <n v="5"/>
    <n v="3"/>
    <m/>
    <m/>
  </r>
  <r>
    <x v="1163"/>
    <d v="2021-11-12T14:45:34"/>
    <x v="1"/>
    <x v="1"/>
    <x v="150"/>
    <x v="0"/>
    <n v="5"/>
    <n v="5"/>
    <n v="5"/>
    <n v="5"/>
    <n v="5"/>
    <n v="5"/>
    <n v="5"/>
    <n v="5"/>
    <n v="5"/>
    <n v="5"/>
    <n v="5"/>
    <n v="5"/>
    <n v="5"/>
    <s v="Adapting to different approaches"/>
    <m/>
  </r>
  <r>
    <x v="1164"/>
    <d v="2021-11-12T14:45:40"/>
    <x v="1"/>
    <x v="1"/>
    <x v="150"/>
    <x v="0"/>
    <n v="4"/>
    <n v="4"/>
    <n v="4"/>
    <n v="4"/>
    <n v="4"/>
    <n v="4"/>
    <n v="4"/>
    <n v="5"/>
    <n v="5"/>
    <n v="4"/>
    <n v="4"/>
    <n v="5"/>
    <n v="3"/>
    <m/>
    <m/>
  </r>
  <r>
    <x v="1165"/>
    <d v="2021-11-12T14:46:00"/>
    <x v="1"/>
    <x v="1"/>
    <x v="150"/>
    <x v="0"/>
    <n v="4"/>
    <n v="4"/>
    <n v="4"/>
    <n v="4"/>
    <n v="4"/>
    <n v="4"/>
    <n v="4"/>
    <n v="5"/>
    <n v="4"/>
    <n v="4"/>
    <n v="4"/>
    <n v="3"/>
    <n v="5"/>
    <s v="building, managing and productive teams"/>
    <m/>
  </r>
  <r>
    <x v="1166"/>
    <d v="2021-11-12T14:46:03"/>
    <x v="1"/>
    <x v="1"/>
    <x v="150"/>
    <x v="0"/>
    <n v="5"/>
    <n v="4"/>
    <n v="5"/>
    <n v="5"/>
    <n v="5"/>
    <n v="5"/>
    <n v="5"/>
    <n v="5"/>
    <n v="4"/>
    <n v="5"/>
    <n v="5"/>
    <n v="5"/>
    <n v="5"/>
    <s v="To provide more feedback"/>
    <m/>
  </r>
  <r>
    <x v="1167"/>
    <d v="2021-11-12T14:46:07"/>
    <x v="1"/>
    <x v="1"/>
    <x v="150"/>
    <x v="0"/>
    <n v="5"/>
    <n v="5"/>
    <n v="5"/>
    <n v="5"/>
    <n v="5"/>
    <n v="5"/>
    <n v="5"/>
    <n v="5"/>
    <n v="5"/>
    <n v="5"/>
    <n v="5"/>
    <n v="3"/>
    <n v="5"/>
    <s v="Manage teams "/>
    <m/>
  </r>
  <r>
    <x v="1168"/>
    <d v="2021-11-12T14:46:08"/>
    <x v="1"/>
    <x v="1"/>
    <x v="150"/>
    <x v="0"/>
    <n v="5"/>
    <n v="4"/>
    <n v="5"/>
    <n v="4"/>
    <n v="5"/>
    <n v="4"/>
    <n v="5"/>
    <n v="4"/>
    <n v="4"/>
    <n v="5"/>
    <n v="5"/>
    <n v="5"/>
    <n v="3"/>
    <s v="having a clear understanding to the team about why and what needs to be done to facilitate engagement"/>
    <m/>
  </r>
  <r>
    <x v="1169"/>
    <d v="2021-11-12T14:46:57"/>
    <x v="1"/>
    <x v="1"/>
    <x v="150"/>
    <x v="0"/>
    <n v="5"/>
    <n v="5"/>
    <n v="5"/>
    <n v="5"/>
    <n v="5"/>
    <n v="5"/>
    <n v="5"/>
    <n v="5"/>
    <n v="5"/>
    <n v="5"/>
    <n v="5"/>
    <n v="5"/>
    <n v="5"/>
    <s v="effective teams, highy performing ones, problem solving"/>
    <m/>
  </r>
  <r>
    <x v="1170"/>
    <d v="2021-11-12T14:47:04"/>
    <x v="1"/>
    <x v="1"/>
    <x v="151"/>
    <x v="0"/>
    <n v="5"/>
    <n v="5"/>
    <n v="5"/>
    <n v="5"/>
    <n v="5"/>
    <n v="5"/>
    <n v="5"/>
    <n v="5"/>
    <n v="5"/>
    <n v="5"/>
    <n v="4"/>
    <n v="3"/>
    <n v="3"/>
    <s v="recognising aspects of a great time that i want to facilitate in my own team"/>
    <m/>
  </r>
  <r>
    <x v="1171"/>
    <d v="2021-11-12T14:47:16"/>
    <x v="1"/>
    <x v="1"/>
    <x v="150"/>
    <x v="0"/>
    <n v="5"/>
    <n v="5"/>
    <n v="5"/>
    <n v="5"/>
    <n v="5"/>
    <n v="5"/>
    <n v="5"/>
    <n v="5"/>
    <n v="5"/>
    <n v="5"/>
    <n v="5"/>
    <n v="5"/>
    <n v="5"/>
    <s v="How to give feedback,"/>
    <s v="No"/>
  </r>
  <r>
    <x v="1172"/>
    <d v="2021-11-12T14:47:25"/>
    <x v="1"/>
    <x v="1"/>
    <x v="150"/>
    <x v="0"/>
    <n v="5"/>
    <n v="5"/>
    <n v="5"/>
    <n v="5"/>
    <n v="5"/>
    <n v="5"/>
    <n v="5"/>
    <n v="4"/>
    <n v="4"/>
    <n v="5"/>
    <n v="5"/>
    <n v="5"/>
    <n v="3"/>
    <m/>
    <m/>
  </r>
  <r>
    <x v="1173"/>
    <d v="2021-11-12T15:04:24"/>
    <x v="1"/>
    <x v="0"/>
    <x v="150"/>
    <x v="0"/>
    <n v="4"/>
    <n v="4"/>
    <n v="4"/>
    <n v="4"/>
    <n v="4"/>
    <n v="4"/>
    <n v="3"/>
    <n v="4"/>
    <n v="4"/>
    <n v="3"/>
    <n v="2"/>
    <n v="3"/>
    <n v="3"/>
    <m/>
    <s v="I find the virtual learning difficult, I am sure Facilitator is a skilled trainer but online learning doesn't work for me. The chat rooms are particularly awkward "/>
  </r>
  <r>
    <x v="1174"/>
    <d v="2021-11-24T14:49:17"/>
    <x v="1"/>
    <x v="5"/>
    <x v="152"/>
    <x v="0"/>
    <n v="4"/>
    <n v="4"/>
    <n v="4"/>
    <n v="4"/>
    <n v="4"/>
    <n v="4"/>
    <n v="4"/>
    <n v="4"/>
    <n v="4"/>
    <n v="4"/>
    <n v="4"/>
    <n v="5"/>
    <n v="3"/>
    <m/>
    <s v="Go through the assessment with everyone to ensure we are all prepared and on track."/>
  </r>
  <r>
    <x v="1175"/>
    <d v="2021-11-24T14:54:25"/>
    <x v="1"/>
    <x v="0"/>
    <x v="152"/>
    <x v="0"/>
    <n v="5"/>
    <n v="5"/>
    <n v="5"/>
    <n v="5"/>
    <n v="5"/>
    <n v="5"/>
    <n v="5"/>
    <n v="5"/>
    <n v="5"/>
    <n v="5"/>
    <n v="5"/>
    <n v="5"/>
    <n v="5"/>
    <s v="Assist delegation were a plus for me"/>
    <s v="Overall interesting course, thank you."/>
  </r>
  <r>
    <x v="1176"/>
    <d v="2021-11-24T15:20:17"/>
    <x v="1"/>
    <x v="5"/>
    <x v="152"/>
    <x v="0"/>
    <n v="4"/>
    <n v="4"/>
    <n v="5"/>
    <n v="5"/>
    <n v="5"/>
    <n v="4"/>
    <n v="5"/>
    <n v="5"/>
    <n v="5"/>
    <n v="4"/>
    <n v="4"/>
    <n v="3"/>
    <n v="5"/>
    <s v="Some key leadership tools and principles "/>
    <s v="Presenter not on list as being assessed Sara Hondrou. "/>
  </r>
  <r>
    <x v="1177"/>
    <d v="2021-12-07T14:55:13"/>
    <x v="1"/>
    <x v="0"/>
    <x v="153"/>
    <x v="0"/>
    <n v="5"/>
    <n v="5"/>
    <n v="5"/>
    <n v="5"/>
    <n v="5"/>
    <n v="5"/>
    <n v="5"/>
    <n v="5"/>
    <n v="5"/>
    <n v="5"/>
    <n v="5"/>
    <n v="5"/>
    <n v="5"/>
    <m/>
    <m/>
  </r>
  <r>
    <x v="1178"/>
    <d v="2021-12-07T14:55:22"/>
    <x v="1"/>
    <x v="0"/>
    <x v="153"/>
    <x v="0"/>
    <n v="5"/>
    <n v="5"/>
    <n v="5"/>
    <n v="5"/>
    <n v="5"/>
    <n v="5"/>
    <n v="5"/>
    <n v="4"/>
    <n v="4"/>
    <n v="4"/>
    <n v="4"/>
    <n v="3"/>
    <n v="3"/>
    <m/>
    <m/>
  </r>
  <r>
    <x v="1179"/>
    <d v="2021-12-07T14:55:35"/>
    <x v="1"/>
    <x v="0"/>
    <x v="153"/>
    <x v="0"/>
    <n v="4"/>
    <n v="4"/>
    <n v="5"/>
    <n v="5"/>
    <n v="5"/>
    <n v="5"/>
    <n v="5"/>
    <n v="5"/>
    <n v="5"/>
    <n v="5"/>
    <n v="5"/>
    <n v="5"/>
    <n v="5"/>
    <m/>
    <m/>
  </r>
  <r>
    <x v="1180"/>
    <d v="2021-12-07T14:55:36"/>
    <x v="1"/>
    <x v="0"/>
    <x v="153"/>
    <x v="0"/>
    <n v="5"/>
    <n v="5"/>
    <n v="5"/>
    <n v="5"/>
    <n v="5"/>
    <n v="5"/>
    <n v="5"/>
    <n v="5"/>
    <n v="5"/>
    <n v="5"/>
    <n v="5"/>
    <n v="3"/>
    <n v="5"/>
    <m/>
    <m/>
  </r>
  <r>
    <x v="1181"/>
    <d v="2021-12-07T14:56:10"/>
    <x v="1"/>
    <x v="0"/>
    <x v="153"/>
    <x v="0"/>
    <n v="5"/>
    <n v="5"/>
    <n v="5"/>
    <n v="5"/>
    <n v="4"/>
    <n v="4"/>
    <n v="5"/>
    <n v="5"/>
    <n v="5"/>
    <n v="5"/>
    <n v="5"/>
    <n v="3"/>
    <n v="5"/>
    <s v="Diversity in the workplace is something we deal with everyday unintentionally "/>
    <s v="Well presented by Facilitator as always"/>
  </r>
  <r>
    <x v="1182"/>
    <d v="2021-12-07T14:56:16"/>
    <x v="1"/>
    <x v="0"/>
    <x v="153"/>
    <x v="0"/>
    <n v="4"/>
    <n v="5"/>
    <n v="4"/>
    <n v="5"/>
    <n v="5"/>
    <n v="4"/>
    <n v="5"/>
    <n v="5"/>
    <n v="5"/>
    <n v="5"/>
    <n v="5"/>
    <n v="5"/>
    <n v="5"/>
    <m/>
    <m/>
  </r>
  <r>
    <x v="1183"/>
    <d v="2021-12-07T14:56:29"/>
    <x v="1"/>
    <x v="0"/>
    <x v="153"/>
    <x v="0"/>
    <n v="5"/>
    <n v="5"/>
    <n v="5"/>
    <n v="5"/>
    <n v="5"/>
    <n v="5"/>
    <n v="5"/>
    <n v="4"/>
    <n v="4"/>
    <n v="5"/>
    <n v="5"/>
    <n v="5"/>
    <n v="5"/>
    <s v="Need to become more aware of my unconscious biases and address those personally"/>
    <m/>
  </r>
  <r>
    <x v="1184"/>
    <d v="2021-12-07T14:56:32"/>
    <x v="1"/>
    <x v="0"/>
    <x v="153"/>
    <x v="0"/>
    <n v="5"/>
    <n v="5"/>
    <n v="5"/>
    <n v="5"/>
    <n v="5"/>
    <n v="5"/>
    <n v="5"/>
    <n v="5"/>
    <n v="5"/>
    <n v="5"/>
    <n v="5"/>
    <n v="5"/>
    <n v="5"/>
    <s v="Diversity is being asked to the party, inclusion is being asked to dance"/>
    <s v="Great LVC with lots of helpful advise"/>
  </r>
  <r>
    <x v="1185"/>
    <d v="2021-12-07T14:56:34"/>
    <x v="1"/>
    <x v="0"/>
    <x v="153"/>
    <x v="0"/>
    <n v="5"/>
    <n v="5"/>
    <n v="5"/>
    <n v="5"/>
    <n v="5"/>
    <n v="5"/>
    <n v="5"/>
    <n v="4"/>
    <n v="4"/>
    <n v="5"/>
    <n v="4"/>
    <n v="5"/>
    <n v="5"/>
    <s v="Diversity and inclusion are prevalent and a necessity in todays society! ALways challenge yourself to be more inclusive and understanding."/>
    <s v="Really enjoy Facilitator's sessions. He clearly explains everything and keeps us engaged."/>
  </r>
  <r>
    <x v="1186"/>
    <d v="2021-12-07T14:56:38"/>
    <x v="1"/>
    <x v="0"/>
    <x v="153"/>
    <x v="0"/>
    <n v="5"/>
    <n v="5"/>
    <n v="5"/>
    <n v="5"/>
    <n v="5"/>
    <n v="5"/>
    <n v="5"/>
    <n v="5"/>
    <n v="5"/>
    <n v="5"/>
    <n v="5"/>
    <n v="5"/>
    <n v="5"/>
    <m/>
    <m/>
  </r>
  <r>
    <x v="1187"/>
    <d v="2021-12-07T15:11:11"/>
    <x v="1"/>
    <x v="0"/>
    <x v="153"/>
    <x v="0"/>
    <n v="5"/>
    <n v="5"/>
    <n v="5"/>
    <n v="4"/>
    <n v="5"/>
    <n v="5"/>
    <n v="4"/>
    <n v="5"/>
    <n v="5"/>
    <n v="4"/>
    <n v="4"/>
    <n v="3"/>
    <n v="3"/>
    <m/>
    <m/>
  </r>
  <r>
    <x v="1188"/>
    <d v="2021-12-14T14:57:14"/>
    <x v="1"/>
    <x v="0"/>
    <x v="154"/>
    <x v="0"/>
    <n v="5"/>
    <n v="5"/>
    <n v="5"/>
    <n v="5"/>
    <n v="5"/>
    <n v="5"/>
    <n v="5"/>
    <n v="4"/>
    <n v="5"/>
    <n v="5"/>
    <n v="5"/>
    <n v="5"/>
    <n v="5"/>
    <s v="Working with a team and working on organisation"/>
    <s v="Was a bit overwhelmed initially but was pleased with how much was achieved with the tasks"/>
  </r>
  <r>
    <x v="1189"/>
    <d v="2021-12-14T14:59:28"/>
    <x v="1"/>
    <x v="0"/>
    <x v="154"/>
    <x v="0"/>
    <n v="4"/>
    <n v="4"/>
    <n v="4"/>
    <n v="4"/>
    <n v="4"/>
    <n v="4"/>
    <n v="4"/>
    <n v="4"/>
    <n v="4"/>
    <n v="4"/>
    <n v="4"/>
    <n v="3"/>
    <n v="3"/>
    <m/>
    <m/>
  </r>
  <r>
    <x v="1190"/>
    <d v="2021-12-14T15:00:24"/>
    <x v="1"/>
    <x v="0"/>
    <x v="154"/>
    <x v="0"/>
    <n v="4"/>
    <n v="4"/>
    <n v="4"/>
    <n v="4"/>
    <n v="4"/>
    <n v="4"/>
    <n v="4"/>
    <n v="4"/>
    <n v="4"/>
    <n v="4"/>
    <n v="5"/>
    <n v="3"/>
    <n v="3"/>
    <m/>
    <m/>
  </r>
  <r>
    <x v="1191"/>
    <d v="2021-12-14T15:00:47"/>
    <x v="1"/>
    <x v="0"/>
    <x v="154"/>
    <x v="0"/>
    <n v="5"/>
    <n v="4"/>
    <n v="4"/>
    <n v="4"/>
    <n v="4"/>
    <n v="4"/>
    <n v="4"/>
    <n v="4"/>
    <n v="4"/>
    <n v="4"/>
    <n v="4"/>
    <n v="3"/>
    <n v="3"/>
    <s v="Operational plans and scenario"/>
    <m/>
  </r>
  <r>
    <x v="1192"/>
    <d v="2021-12-14T15:01:04"/>
    <x v="1"/>
    <x v="0"/>
    <x v="154"/>
    <x v="0"/>
    <n v="5"/>
    <n v="5"/>
    <n v="5"/>
    <n v="5"/>
    <n v="5"/>
    <n v="5"/>
    <n v="5"/>
    <n v="5"/>
    <n v="5"/>
    <n v="5"/>
    <n v="5"/>
    <n v="5"/>
    <n v="5"/>
    <s v="Teamwork and expertise from other team members "/>
    <s v="NA"/>
  </r>
  <r>
    <x v="1193"/>
    <d v="2021-12-14T15:02:34"/>
    <x v="1"/>
    <x v="0"/>
    <x v="154"/>
    <x v="0"/>
    <n v="4"/>
    <n v="4"/>
    <n v="4"/>
    <n v="4"/>
    <n v="4"/>
    <n v="4"/>
    <n v="4"/>
    <n v="4"/>
    <n v="4"/>
    <n v="4"/>
    <n v="4"/>
    <n v="3"/>
    <n v="3"/>
    <m/>
    <m/>
  </r>
  <r>
    <x v="1194"/>
    <d v="2021-12-14T15:03:02"/>
    <x v="1"/>
    <x v="0"/>
    <x v="154"/>
    <x v="0"/>
    <n v="4"/>
    <n v="5"/>
    <n v="4"/>
    <n v="4"/>
    <n v="4"/>
    <n v="4"/>
    <n v="4"/>
    <n v="5"/>
    <n v="5"/>
    <n v="4"/>
    <n v="4"/>
    <n v="4"/>
    <n v="4"/>
    <m/>
    <m/>
  </r>
  <r>
    <x v="1195"/>
    <d v="2021-12-14T15:03:04"/>
    <x v="1"/>
    <x v="0"/>
    <x v="154"/>
    <x v="0"/>
    <n v="3"/>
    <n v="3"/>
    <n v="4"/>
    <n v="4"/>
    <n v="5"/>
    <n v="4"/>
    <n v="4"/>
    <n v="2"/>
    <n v="2"/>
    <n v="4"/>
    <n v="5"/>
    <n v="3"/>
    <n v="3"/>
    <s v="Great team work in my breakout room meant I understood the task"/>
    <m/>
  </r>
  <r>
    <x v="1196"/>
    <d v="2021-12-14T15:03:12"/>
    <x v="1"/>
    <x v="0"/>
    <x v="154"/>
    <x v="0"/>
    <n v="3"/>
    <n v="4"/>
    <n v="4"/>
    <n v="4"/>
    <n v="4"/>
    <n v="4"/>
    <n v="4"/>
    <n v="3"/>
    <n v="4"/>
    <n v="4"/>
    <n v="4"/>
    <n v="3"/>
    <n v="3"/>
    <m/>
    <m/>
  </r>
  <r>
    <x v="1197"/>
    <d v="2021-12-14T15:03:16"/>
    <x v="1"/>
    <x v="0"/>
    <x v="154"/>
    <x v="0"/>
    <n v="5"/>
    <n v="5"/>
    <n v="5"/>
    <n v="5"/>
    <n v="5"/>
    <n v="5"/>
    <n v="5"/>
    <n v="5"/>
    <n v="5"/>
    <n v="5"/>
    <n v="5"/>
    <n v="5"/>
    <n v="5"/>
    <s v="Making sure operational plan had clear intentions; great team work."/>
    <s v="Sometimes I was let down with IT from my side but resilience prevailed :)"/>
  </r>
  <r>
    <x v="1198"/>
    <d v="2021-12-14T15:03:27"/>
    <x v="1"/>
    <x v="0"/>
    <x v="154"/>
    <x v="0"/>
    <n v="5"/>
    <n v="5"/>
    <n v="4"/>
    <n v="5"/>
    <n v="5"/>
    <n v="5"/>
    <n v="5"/>
    <n v="4"/>
    <n v="4"/>
    <n v="4"/>
    <n v="4"/>
    <n v="3"/>
    <n v="3"/>
    <s v="Setting up template makes job easier"/>
    <m/>
  </r>
  <r>
    <x v="1199"/>
    <d v="2021-12-14T15:03:31"/>
    <x v="1"/>
    <x v="0"/>
    <x v="154"/>
    <x v="0"/>
    <n v="5"/>
    <n v="5"/>
    <n v="5"/>
    <n v="5"/>
    <n v="5"/>
    <n v="5"/>
    <n v="5"/>
    <n v="4"/>
    <n v="4"/>
    <n v="4"/>
    <n v="5"/>
    <n v="5"/>
    <n v="5"/>
    <s v="what to look at when writing a job plan"/>
    <m/>
  </r>
  <r>
    <x v="1200"/>
    <d v="2021-12-14T15:04:09"/>
    <x v="1"/>
    <x v="0"/>
    <x v="154"/>
    <x v="0"/>
    <n v="5"/>
    <n v="5"/>
    <n v="5"/>
    <n v="5"/>
    <n v="5"/>
    <n v="5"/>
    <n v="4"/>
    <n v="5"/>
    <n v="5"/>
    <n v="5"/>
    <n v="4"/>
    <n v="5"/>
    <n v="5"/>
    <s v="Key points to keep in mind for planning"/>
    <s v="no"/>
  </r>
  <r>
    <x v="1201"/>
    <d v="2021-12-15T15:02:24"/>
    <x v="1"/>
    <x v="0"/>
    <x v="155"/>
    <x v="0"/>
    <n v="5"/>
    <n v="5"/>
    <n v="5"/>
    <n v="5"/>
    <n v="5"/>
    <n v="5"/>
    <n v="5"/>
    <n v="5"/>
    <n v="5"/>
    <n v="5"/>
    <n v="5"/>
    <n v="5"/>
    <n v="5"/>
    <s v="Impotance of reviewing a plan"/>
    <s v="Thanks Facilitator"/>
  </r>
  <r>
    <x v="1202"/>
    <d v="2021-12-15T15:02:30"/>
    <x v="1"/>
    <x v="0"/>
    <x v="155"/>
    <x v="0"/>
    <n v="5"/>
    <n v="5"/>
    <n v="5"/>
    <n v="5"/>
    <n v="5"/>
    <n v="5"/>
    <n v="5"/>
    <n v="5"/>
    <n v="5"/>
    <n v="5"/>
    <n v="5"/>
    <n v="5"/>
    <n v="5"/>
    <s v="Setting out an operational plan and procedural thinking"/>
    <s v="Need to refactor the documents provided in the first breakout, Merge in to one document. Seperate the group tasks from the overall tasks and clearly step through what needs to be completed for each group"/>
  </r>
  <r>
    <x v="1203"/>
    <d v="2021-12-15T15:02:38"/>
    <x v="1"/>
    <x v="0"/>
    <x v="155"/>
    <x v="0"/>
    <n v="4"/>
    <n v="4"/>
    <n v="4"/>
    <n v="4"/>
    <n v="4"/>
    <n v="4"/>
    <n v="4"/>
    <n v="3"/>
    <n v="3"/>
    <n v="4"/>
    <n v="4"/>
    <n v="5"/>
    <n v="5"/>
    <m/>
    <m/>
  </r>
  <r>
    <x v="1204"/>
    <d v="2021-12-15T15:03:24"/>
    <x v="1"/>
    <x v="0"/>
    <x v="155"/>
    <x v="0"/>
    <n v="5"/>
    <n v="5"/>
    <n v="5"/>
    <n v="5"/>
    <n v="5"/>
    <n v="5"/>
    <n v="5"/>
    <n v="5"/>
    <n v="5"/>
    <n v="5"/>
    <n v="5"/>
    <n v="5"/>
    <n v="5"/>
    <s v="Can use components in day to day work practice"/>
    <m/>
  </r>
  <r>
    <x v="1205"/>
    <d v="2021-12-15T15:04:31"/>
    <x v="1"/>
    <x v="0"/>
    <x v="155"/>
    <x v="0"/>
    <n v="4"/>
    <n v="4"/>
    <n v="4"/>
    <n v="4"/>
    <n v="4"/>
    <n v="4"/>
    <n v="4"/>
    <n v="3"/>
    <n v="4"/>
    <n v="4"/>
    <n v="4"/>
    <n v="3"/>
    <n v="3"/>
    <s v="steps to take to make an operational plan"/>
    <s v="Found the documents hard to follow, wasted time flicking from one to another when trying to type into them. amount of time was enough, but had to be very tasky."/>
  </r>
  <r>
    <x v="1206"/>
    <d v="2021-12-15T15:05:36"/>
    <x v="1"/>
    <x v="0"/>
    <x v="155"/>
    <x v="1"/>
    <n v="4"/>
    <n v="4"/>
    <n v="4"/>
    <n v="4"/>
    <n v="4"/>
    <n v="4"/>
    <n v="4"/>
    <n v="4"/>
    <n v="4"/>
    <n v="4"/>
    <n v="4"/>
    <n v="5"/>
    <n v="3"/>
    <s v="Unfortunately I missed the start but will catch up prior to assessment."/>
    <m/>
  </r>
  <r>
    <x v="1207"/>
    <d v="2022-01-17T14:53:56"/>
    <x v="1"/>
    <x v="0"/>
    <x v="156"/>
    <x v="1"/>
    <n v="5"/>
    <n v="5"/>
    <n v="5"/>
    <n v="5"/>
    <n v="5"/>
    <n v="5"/>
    <n v="5"/>
    <n v="4"/>
    <n v="4"/>
    <n v="4"/>
    <n v="5"/>
    <n v="5"/>
    <n v="5"/>
    <m/>
    <m/>
  </r>
  <r>
    <x v="1208"/>
    <d v="2022-01-17T14:54:36"/>
    <x v="1"/>
    <x v="0"/>
    <x v="156"/>
    <x v="1"/>
    <n v="5"/>
    <n v="5"/>
    <n v="5"/>
    <n v="5"/>
    <n v="5"/>
    <n v="5"/>
    <n v="5"/>
    <n v="4"/>
    <n v="4"/>
    <n v="5"/>
    <n v="5"/>
    <n v="3"/>
    <n v="5"/>
    <m/>
    <m/>
  </r>
  <r>
    <x v="1209"/>
    <d v="2022-01-17T14:54:46"/>
    <x v="1"/>
    <x v="0"/>
    <x v="156"/>
    <x v="1"/>
    <n v="5"/>
    <n v="5"/>
    <n v="5"/>
    <n v="5"/>
    <n v="5"/>
    <n v="5"/>
    <n v="5"/>
    <n v="5"/>
    <n v="5"/>
    <n v="4"/>
    <n v="5"/>
    <n v="5"/>
    <n v="5"/>
    <s v="Importance of being assertive and giving and receiving feedback "/>
    <m/>
  </r>
  <r>
    <x v="1210"/>
    <d v="2022-01-17T14:55:02"/>
    <x v="1"/>
    <x v="0"/>
    <x v="156"/>
    <x v="1"/>
    <n v="5"/>
    <n v="5"/>
    <n v="5"/>
    <n v="5"/>
    <n v="5"/>
    <n v="5"/>
    <n v="5"/>
    <n v="5"/>
    <n v="5"/>
    <n v="5"/>
    <n v="5"/>
    <n v="5"/>
    <n v="5"/>
    <s v="Effective Communication is essential for the smooth running of an organisation and its teams"/>
    <m/>
  </r>
  <r>
    <x v="1211"/>
    <d v="2022-01-17T14:55:11"/>
    <x v="1"/>
    <x v="0"/>
    <x v="156"/>
    <x v="1"/>
    <n v="5"/>
    <n v="5"/>
    <n v="5"/>
    <n v="5"/>
    <n v="5"/>
    <n v="5"/>
    <n v="5"/>
    <n v="4"/>
    <n v="4"/>
    <n v="5"/>
    <n v="5"/>
    <n v="5"/>
    <n v="5"/>
    <m/>
    <m/>
  </r>
  <r>
    <x v="1212"/>
    <d v="2022-01-17T14:55:36"/>
    <x v="1"/>
    <x v="0"/>
    <x v="156"/>
    <x v="1"/>
    <n v="5"/>
    <n v="5"/>
    <n v="5"/>
    <n v="5"/>
    <n v="5"/>
    <n v="5"/>
    <n v="5"/>
    <n v="4"/>
    <n v="5"/>
    <n v="5"/>
    <n v="5"/>
    <n v="5"/>
    <n v="3"/>
    <s v="Clear and precise details"/>
    <m/>
  </r>
  <r>
    <x v="1213"/>
    <d v="2022-01-17T14:55:59"/>
    <x v="1"/>
    <x v="0"/>
    <x v="156"/>
    <x v="1"/>
    <n v="5"/>
    <n v="5"/>
    <n v="5"/>
    <n v="5"/>
    <n v="5"/>
    <n v="5"/>
    <n v="5"/>
    <n v="5"/>
    <n v="5"/>
    <n v="5"/>
    <n v="5"/>
    <n v="5"/>
    <n v="5"/>
    <s v="be honest and clear know your audience"/>
    <m/>
  </r>
  <r>
    <x v="1214"/>
    <d v="2022-01-17T14:56:16"/>
    <x v="1"/>
    <x v="0"/>
    <x v="156"/>
    <x v="1"/>
    <n v="4"/>
    <n v="4"/>
    <n v="4"/>
    <n v="4"/>
    <n v="4"/>
    <n v="4"/>
    <n v="4"/>
    <n v="5"/>
    <n v="5"/>
    <n v="4"/>
    <n v="4"/>
    <n v="3"/>
    <n v="3"/>
    <s v="Different strategies to use when giving feedback, communicating in difficult situations, how to set the scene with communicating with staff"/>
    <m/>
  </r>
  <r>
    <x v="1215"/>
    <d v="2022-02-01T14:44:38"/>
    <x v="1"/>
    <x v="1"/>
    <x v="157"/>
    <x v="1"/>
    <n v="4"/>
    <n v="4"/>
    <n v="4"/>
    <n v="4"/>
    <n v="4"/>
    <n v="4"/>
    <n v="4"/>
    <n v="4"/>
    <n v="4"/>
    <n v="4"/>
    <n v="4"/>
    <n v="3"/>
    <n v="3"/>
    <m/>
    <m/>
  </r>
  <r>
    <x v="1216"/>
    <d v="2022-02-01T14:44:45"/>
    <x v="1"/>
    <x v="1"/>
    <x v="157"/>
    <x v="1"/>
    <n v="5"/>
    <n v="5"/>
    <n v="5"/>
    <n v="5"/>
    <n v="5"/>
    <n v="5"/>
    <n v="5"/>
    <n v="4"/>
    <n v="4"/>
    <n v="4"/>
    <n v="4"/>
    <n v="5"/>
    <n v="5"/>
    <m/>
    <m/>
  </r>
  <r>
    <x v="1217"/>
    <d v="2022-02-01T14:44:47"/>
    <x v="1"/>
    <x v="1"/>
    <x v="157"/>
    <x v="1"/>
    <n v="4"/>
    <n v="4"/>
    <n v="3"/>
    <n v="4"/>
    <n v="4"/>
    <n v="4"/>
    <n v="4"/>
    <n v="3"/>
    <n v="2"/>
    <n v="3"/>
    <n v="3"/>
    <n v="3"/>
    <n v="4"/>
    <s v="Unsure"/>
    <m/>
  </r>
  <r>
    <x v="1218"/>
    <d v="2022-02-01T14:44:50"/>
    <x v="1"/>
    <x v="0"/>
    <x v="157"/>
    <x v="1"/>
    <n v="5"/>
    <n v="5"/>
    <n v="5"/>
    <n v="5"/>
    <n v="5"/>
    <n v="4"/>
    <n v="4"/>
    <n v="5"/>
    <n v="4"/>
    <n v="4"/>
    <n v="4"/>
    <n v="3"/>
    <n v="3"/>
    <s v="the importance of evaluation and feedback"/>
    <m/>
  </r>
  <r>
    <x v="1219"/>
    <d v="2022-02-01T14:45:32"/>
    <x v="1"/>
    <x v="1"/>
    <x v="157"/>
    <x v="1"/>
    <n v="4"/>
    <n v="4"/>
    <n v="4"/>
    <n v="4"/>
    <n v="4"/>
    <n v="4"/>
    <n v="4"/>
    <n v="4"/>
    <n v="4"/>
    <n v="3"/>
    <n v="3"/>
    <n v="3"/>
    <n v="3"/>
    <m/>
    <s v="Too many breaks"/>
  </r>
  <r>
    <x v="1220"/>
    <d v="2022-02-01T14:45:49"/>
    <x v="1"/>
    <x v="0"/>
    <x v="157"/>
    <x v="1"/>
    <n v="5"/>
    <n v="5"/>
    <n v="5"/>
    <n v="5"/>
    <n v="5"/>
    <n v="5"/>
    <n v="5"/>
    <n v="5"/>
    <n v="5"/>
    <n v="5"/>
    <n v="5"/>
    <n v="5"/>
    <n v="5"/>
    <s v="explored models to assist with gaining skills in effectively managing my team"/>
    <m/>
  </r>
  <r>
    <x v="1221"/>
    <d v="2022-02-01T14:45:52"/>
    <x v="1"/>
    <x v="1"/>
    <x v="157"/>
    <x v="1"/>
    <n v="5"/>
    <n v="5"/>
    <n v="4"/>
    <n v="4"/>
    <n v="5"/>
    <n v="5"/>
    <n v="4"/>
    <n v="5"/>
    <n v="5"/>
    <n v="4"/>
    <n v="4"/>
    <n v="5"/>
    <n v="3"/>
    <m/>
    <m/>
  </r>
  <r>
    <x v="1222"/>
    <d v="2022-02-01T14:45:56"/>
    <x v="1"/>
    <x v="1"/>
    <x v="158"/>
    <x v="1"/>
    <n v="5"/>
    <n v="5"/>
    <n v="4"/>
    <n v="4"/>
    <n v="4"/>
    <n v="4"/>
    <n v="4"/>
    <n v="4"/>
    <n v="4"/>
    <n v="4"/>
    <n v="4"/>
    <n v="3"/>
    <n v="3"/>
    <s v="There are different ways to manage teams"/>
    <m/>
  </r>
  <r>
    <x v="1223"/>
    <d v="2022-02-01T14:46:04"/>
    <x v="1"/>
    <x v="1"/>
    <x v="157"/>
    <x v="1"/>
    <n v="5"/>
    <n v="5"/>
    <n v="5"/>
    <n v="5"/>
    <n v="5"/>
    <n v="5"/>
    <n v="5"/>
    <n v="5"/>
    <n v="5"/>
    <n v="5"/>
    <n v="5"/>
    <n v="5"/>
    <n v="5"/>
    <s v="Capability Vs Willingness Matrix - Really great to refer to when working through performance issues."/>
    <s v="Great session - favourite so far"/>
  </r>
  <r>
    <x v="1224"/>
    <d v="2022-02-01T14:46:24"/>
    <x v="1"/>
    <x v="1"/>
    <x v="157"/>
    <x v="1"/>
    <n v="5"/>
    <n v="5"/>
    <n v="5"/>
    <n v="5"/>
    <n v="5"/>
    <n v="5"/>
    <n v="5"/>
    <n v="5"/>
    <n v="5"/>
    <n v="5"/>
    <n v="5"/>
    <n v="5"/>
    <n v="5"/>
    <s v="approach to consultation"/>
    <m/>
  </r>
  <r>
    <x v="1225"/>
    <d v="2022-02-01T14:46:31"/>
    <x v="1"/>
    <x v="1"/>
    <x v="157"/>
    <x v="1"/>
    <n v="5"/>
    <n v="5"/>
    <n v="5"/>
    <n v="4"/>
    <n v="5"/>
    <n v="5"/>
    <n v="5"/>
    <n v="5"/>
    <n v="5"/>
    <n v="4"/>
    <n v="4"/>
    <n v="5"/>
    <n v="5"/>
    <s v="understanding the flexibility required when selecting the best way to manage teams"/>
    <s v="Huge thanks Facilitator!"/>
  </r>
  <r>
    <x v="1226"/>
    <d v="2022-02-01T14:46:37"/>
    <x v="1"/>
    <x v="1"/>
    <x v="157"/>
    <x v="1"/>
    <n v="5"/>
    <n v="5"/>
    <n v="5"/>
    <n v="5"/>
    <n v="5"/>
    <n v="5"/>
    <n v="5"/>
    <n v="5"/>
    <n v="5"/>
    <n v="5"/>
    <n v="5"/>
    <n v="5"/>
    <n v="5"/>
    <s v="features of effective team, methods for planning an improvement project, creating cohesion, employee engagement, methods to create suppotive environment, importance of feedback and recognition "/>
    <m/>
  </r>
  <r>
    <x v="1227"/>
    <d v="2022-02-01T14:47:09"/>
    <x v="1"/>
    <x v="1"/>
    <x v="157"/>
    <x v="1"/>
    <n v="5"/>
    <n v="5"/>
    <n v="5"/>
    <n v="5"/>
    <n v="4"/>
    <n v="4"/>
    <n v="5"/>
    <n v="5"/>
    <n v="5"/>
    <n v="5"/>
    <n v="5"/>
    <n v="5"/>
    <n v="5"/>
    <s v="reinforced previous training and experiences in leadership and management and provided some extra options for improvement"/>
    <s v="good structure and examples"/>
  </r>
  <r>
    <x v="1228"/>
    <d v="2022-02-01T14:47:21"/>
    <x v="1"/>
    <x v="1"/>
    <x v="157"/>
    <x v="1"/>
    <n v="5"/>
    <n v="5"/>
    <n v="5"/>
    <n v="5"/>
    <n v="5"/>
    <n v="5"/>
    <n v="5"/>
    <n v="5"/>
    <n v="5"/>
    <n v="5"/>
    <n v="5"/>
    <n v="5"/>
    <n v="5"/>
    <s v="Tools to build an effective team and understanding different working styles "/>
    <m/>
  </r>
  <r>
    <x v="1229"/>
    <d v="2022-02-01T14:47:41"/>
    <x v="1"/>
    <x v="1"/>
    <x v="157"/>
    <x v="1"/>
    <n v="5"/>
    <n v="5"/>
    <n v="5"/>
    <n v="5"/>
    <n v="5"/>
    <n v="3"/>
    <n v="4"/>
    <n v="5"/>
    <n v="5"/>
    <n v="4"/>
    <n v="4"/>
    <n v="5"/>
    <n v="3"/>
    <s v="Recognition and trust are important to create effective teams"/>
    <m/>
  </r>
  <r>
    <x v="1230"/>
    <d v="2022-02-01T14:47:47"/>
    <x v="1"/>
    <x v="1"/>
    <x v="157"/>
    <x v="1"/>
    <n v="4"/>
    <n v="4"/>
    <n v="5"/>
    <n v="5"/>
    <n v="5"/>
    <n v="5"/>
    <n v="4"/>
    <n v="4"/>
    <n v="5"/>
    <n v="5"/>
    <n v="5"/>
    <n v="5"/>
    <n v="5"/>
    <s v="Utilise all information from previous Units to inform the discussion and answers"/>
    <s v="Well paced, good inclusion of stretches, utilsed the visual, knaesthetic and audio style of learning "/>
  </r>
  <r>
    <x v="1231"/>
    <d v="2022-02-07T15:00:20"/>
    <x v="1"/>
    <x v="1"/>
    <x v="159"/>
    <x v="1"/>
    <n v="5"/>
    <n v="5"/>
    <n v="5"/>
    <n v="5"/>
    <n v="5"/>
    <n v="5"/>
    <n v="5"/>
    <n v="4"/>
    <n v="4"/>
    <n v="3"/>
    <n v="4"/>
    <n v="3"/>
    <n v="3"/>
    <s v="the HEAT model was useful."/>
    <m/>
  </r>
  <r>
    <x v="1232"/>
    <d v="2022-02-07T15:00:23"/>
    <x v="1"/>
    <x v="1"/>
    <x v="159"/>
    <x v="1"/>
    <n v="5"/>
    <n v="5"/>
    <n v="5"/>
    <n v="5"/>
    <n v="5"/>
    <n v="5"/>
    <n v="5"/>
    <n v="4"/>
    <n v="4"/>
    <n v="5"/>
    <n v="4"/>
    <n v="5"/>
    <n v="3"/>
    <s v="conflict management strategies"/>
    <m/>
  </r>
  <r>
    <x v="1233"/>
    <d v="2022-02-07T15:00:30"/>
    <x v="1"/>
    <x v="1"/>
    <x v="159"/>
    <x v="1"/>
    <n v="5"/>
    <n v="5"/>
    <n v="5"/>
    <n v="5"/>
    <n v="5"/>
    <n v="5"/>
    <n v="5"/>
    <n v="5"/>
    <n v="5"/>
    <n v="4"/>
    <n v="5"/>
    <n v="5"/>
    <n v="5"/>
    <m/>
    <s v="Excellent presentation, explanations and relaxed style where "/>
  </r>
  <r>
    <x v="1234"/>
    <d v="2022-02-07T15:01:10"/>
    <x v="1"/>
    <x v="0"/>
    <x v="159"/>
    <x v="1"/>
    <n v="5"/>
    <n v="4"/>
    <n v="4"/>
    <n v="4"/>
    <n v="4"/>
    <n v="4"/>
    <n v="4"/>
    <n v="5"/>
    <n v="5"/>
    <n v="4"/>
    <n v="4"/>
    <n v="3"/>
    <n v="3"/>
    <s v="Managing conflict"/>
    <s v="good to understand management styles"/>
  </r>
  <r>
    <x v="1235"/>
    <d v="2022-02-07T15:03:35"/>
    <x v="1"/>
    <x v="1"/>
    <x v="159"/>
    <x v="1"/>
    <n v="5"/>
    <n v="5"/>
    <n v="5"/>
    <n v="5"/>
    <n v="5"/>
    <n v="5"/>
    <n v="5"/>
    <n v="5"/>
    <n v="5"/>
    <n v="4"/>
    <n v="4"/>
    <n v="5"/>
    <n v="5"/>
    <s v="staff engagement is important, leaders and managers can influence the staff's happiness and motivation to perform well at work"/>
    <m/>
  </r>
  <r>
    <x v="1236"/>
    <d v="2022-02-07T15:04:42"/>
    <x v="1"/>
    <x v="1"/>
    <x v="159"/>
    <x v="1"/>
    <n v="2"/>
    <n v="4"/>
    <n v="4"/>
    <n v="4"/>
    <n v="4"/>
    <n v="4"/>
    <n v="4"/>
    <n v="4"/>
    <n v="4"/>
    <n v="4"/>
    <n v="4"/>
    <n v="5"/>
    <n v="5"/>
    <s v="The importance of an engaging workplace"/>
    <m/>
  </r>
  <r>
    <x v="1237"/>
    <d v="2022-02-07T15:05:53"/>
    <x v="1"/>
    <x v="1"/>
    <x v="159"/>
    <x v="1"/>
    <n v="5"/>
    <n v="4"/>
    <n v="5"/>
    <n v="5"/>
    <n v="5"/>
    <n v="4"/>
    <n v="5"/>
    <n v="5"/>
    <n v="5"/>
    <n v="4"/>
    <n v="4"/>
    <n v="5"/>
    <n v="3"/>
    <s v="Have a process in place to respond to staff issues and concerns"/>
    <m/>
  </r>
  <r>
    <x v="1238"/>
    <d v="2022-02-07T15:06:35"/>
    <x v="1"/>
    <x v="1"/>
    <x v="159"/>
    <x v="1"/>
    <n v="5"/>
    <n v="4"/>
    <n v="5"/>
    <n v="5"/>
    <n v="5"/>
    <n v="5"/>
    <n v="5"/>
    <n v="4"/>
    <n v="4"/>
    <n v="4"/>
    <n v="4"/>
    <n v="5"/>
    <n v="5"/>
    <s v="the importance of consultation and managing conflict in the workplace"/>
    <s v="thanks Facilitator - you may the days learning - approachable and fun"/>
  </r>
  <r>
    <x v="1239"/>
    <d v="2022-02-09T14:57:42"/>
    <x v="1"/>
    <x v="0"/>
    <x v="160"/>
    <x v="1"/>
    <n v="5"/>
    <n v="5"/>
    <n v="5"/>
    <n v="4"/>
    <n v="4"/>
    <n v="4"/>
    <n v="4"/>
    <n v="4"/>
    <n v="5"/>
    <n v="5"/>
    <n v="5"/>
    <n v="5"/>
    <n v="5"/>
    <m/>
    <m/>
  </r>
  <r>
    <x v="1240"/>
    <d v="2022-02-09T14:58:09"/>
    <x v="1"/>
    <x v="0"/>
    <x v="160"/>
    <x v="1"/>
    <n v="5"/>
    <n v="5"/>
    <n v="5"/>
    <n v="4"/>
    <n v="5"/>
    <n v="5"/>
    <n v="5"/>
    <n v="4"/>
    <n v="4"/>
    <n v="4"/>
    <n v="4"/>
    <n v="3"/>
    <n v="3"/>
    <s v="listen to understand not respond "/>
    <m/>
  </r>
  <r>
    <x v="1241"/>
    <d v="2022-02-09T14:58:44"/>
    <x v="1"/>
    <x v="0"/>
    <x v="160"/>
    <x v="1"/>
    <n v="5"/>
    <n v="5"/>
    <n v="5"/>
    <n v="5"/>
    <n v="5"/>
    <n v="5"/>
    <n v="5"/>
    <n v="4"/>
    <n v="5"/>
    <n v="5"/>
    <n v="5"/>
    <n v="5"/>
    <n v="5"/>
    <s v="Personality types and how they react in different scenarios to other personalities"/>
    <s v="as someone new to this line of work i found it easy to understand and share my experiences "/>
  </r>
  <r>
    <x v="1242"/>
    <d v="2022-02-09T14:59:15"/>
    <x v="1"/>
    <x v="0"/>
    <x v="160"/>
    <x v="1"/>
    <n v="4"/>
    <n v="4"/>
    <n v="4"/>
    <n v="5"/>
    <n v="4"/>
    <n v="4"/>
    <n v="4"/>
    <n v="4"/>
    <n v="4"/>
    <n v="4"/>
    <n v="4"/>
    <n v="3"/>
    <n v="5"/>
    <s v="Great first session - in depth information Discovered a lot of new learning that was fantastic. . "/>
    <m/>
  </r>
  <r>
    <x v="1243"/>
    <d v="2022-02-09T14:59:17"/>
    <x v="1"/>
    <x v="0"/>
    <x v="160"/>
    <x v="1"/>
    <n v="5"/>
    <n v="4"/>
    <n v="5"/>
    <n v="5"/>
    <n v="5"/>
    <n v="5"/>
    <n v="5"/>
    <n v="5"/>
    <n v="5"/>
    <n v="5"/>
    <n v="5"/>
    <n v="5"/>
    <n v="5"/>
    <m/>
    <m/>
  </r>
  <r>
    <x v="1244"/>
    <d v="2022-02-09T14:59:17"/>
    <x v="1"/>
    <x v="0"/>
    <x v="160"/>
    <x v="1"/>
    <n v="5"/>
    <n v="5"/>
    <n v="5"/>
    <n v="5"/>
    <n v="5"/>
    <n v="5"/>
    <n v="5"/>
    <n v="1"/>
    <n v="1"/>
    <n v="5"/>
    <n v="5"/>
    <n v="5"/>
    <n v="5"/>
    <s v="Really enjoyed how The facilitator ran the subject... body language and listening are 2 key points for me are areas i want to get better at and keep my staff feeling engaged and valued. "/>
    <s v="Looking forward to the rest of the course!"/>
  </r>
  <r>
    <x v="1245"/>
    <d v="2022-02-09T14:59:29"/>
    <x v="1"/>
    <x v="0"/>
    <x v="160"/>
    <x v="1"/>
    <n v="4"/>
    <n v="5"/>
    <n v="4"/>
    <n v="4"/>
    <n v="4"/>
    <n v="4"/>
    <n v="3"/>
    <n v="5"/>
    <n v="4"/>
    <n v="3"/>
    <n v="4"/>
    <n v="3"/>
    <n v="3"/>
    <s v="How to different styles of conflict management"/>
    <m/>
  </r>
  <r>
    <x v="1246"/>
    <d v="2022-02-09T14:59:51"/>
    <x v="1"/>
    <x v="0"/>
    <x v="160"/>
    <x v="1"/>
    <n v="5"/>
    <n v="5"/>
    <n v="5"/>
    <n v="5"/>
    <n v="5"/>
    <n v="5"/>
    <n v="5"/>
    <n v="5"/>
    <n v="5"/>
    <n v="5"/>
    <n v="5"/>
    <n v="5"/>
    <n v="5"/>
    <s v="To better consider personality styles when communicating. Also gained ways to de-escalate conflict situations, and different ways of tackling these situations."/>
    <m/>
  </r>
  <r>
    <x v="1247"/>
    <d v="2022-02-09T15:00:21"/>
    <x v="1"/>
    <x v="0"/>
    <x v="160"/>
    <x v="1"/>
    <n v="5"/>
    <n v="4"/>
    <n v="5"/>
    <n v="4"/>
    <n v="4"/>
    <n v="4"/>
    <n v="4"/>
    <n v="5"/>
    <n v="4"/>
    <n v="4"/>
    <n v="4"/>
    <n v="5"/>
    <n v="5"/>
    <s v="How to communicate with different personality types and to actively listen more."/>
    <s v="Facilitators were great."/>
  </r>
  <r>
    <x v="1248"/>
    <d v="2022-02-09T15:00:34"/>
    <x v="1"/>
    <x v="0"/>
    <x v="160"/>
    <x v="1"/>
    <n v="4"/>
    <n v="4"/>
    <n v="4"/>
    <n v="4"/>
    <n v="4"/>
    <n v="4"/>
    <n v="4"/>
    <n v="5"/>
    <n v="5"/>
    <n v="4"/>
    <n v="4"/>
    <n v="3"/>
    <n v="3"/>
    <s v="It is possible to create good working relationships"/>
    <m/>
  </r>
  <r>
    <x v="1249"/>
    <d v="2022-02-09T15:00:36"/>
    <x v="1"/>
    <x v="0"/>
    <x v="160"/>
    <x v="1"/>
    <n v="4"/>
    <n v="4"/>
    <n v="4"/>
    <n v="4"/>
    <n v="4"/>
    <n v="4"/>
    <n v="4"/>
    <n v="4"/>
    <n v="4"/>
    <n v="4"/>
    <n v="4"/>
    <n v="3"/>
    <n v="3"/>
    <s v="Some great advice regarding feedback and dealing with difficult conversations."/>
    <m/>
  </r>
  <r>
    <x v="1250"/>
    <d v="2022-02-09T15:00:41"/>
    <x v="1"/>
    <x v="0"/>
    <x v="160"/>
    <x v="1"/>
    <n v="5"/>
    <n v="5"/>
    <n v="5"/>
    <n v="5"/>
    <n v="5"/>
    <n v="5"/>
    <n v="5"/>
    <n v="5"/>
    <n v="5"/>
    <n v="5"/>
    <n v="5"/>
    <n v="5"/>
    <n v="5"/>
    <s v="Identifying my working style and how this knowledge can be used to better manage workplace relationships. How to navigate difficult conversations"/>
    <s v="I liked the variety of content, stretch breaks were handy and once I figured out where we were in the assessment booklet I found this helpful."/>
  </r>
  <r>
    <x v="1251"/>
    <d v="2022-02-09T15:01:38"/>
    <x v="1"/>
    <x v="0"/>
    <x v="160"/>
    <x v="1"/>
    <n v="5"/>
    <n v="5"/>
    <n v="5"/>
    <n v="5"/>
    <n v="5"/>
    <n v="5"/>
    <n v="5"/>
    <n v="5"/>
    <n v="5"/>
    <n v="5"/>
    <n v="5"/>
    <n v="5"/>
    <n v="5"/>
    <s v="Conflict resolution tools were good"/>
    <s v="Thank you"/>
  </r>
  <r>
    <x v="1252"/>
    <d v="2022-02-09T15:01:40"/>
    <x v="1"/>
    <x v="0"/>
    <x v="160"/>
    <x v="1"/>
    <n v="5"/>
    <n v="5"/>
    <n v="5"/>
    <n v="5"/>
    <n v="5"/>
    <n v="5"/>
    <n v="5"/>
    <n v="1"/>
    <n v="1"/>
    <n v="5"/>
    <n v="5"/>
    <n v="5"/>
    <n v="5"/>
    <s v="networking"/>
    <m/>
  </r>
  <r>
    <x v="1253"/>
    <d v="2022-02-09T15:01:40"/>
    <x v="1"/>
    <x v="0"/>
    <x v="160"/>
    <x v="1"/>
    <n v="4"/>
    <n v="4"/>
    <n v="5"/>
    <n v="4"/>
    <n v="4"/>
    <n v="4"/>
    <n v="4"/>
    <n v="5"/>
    <n v="4"/>
    <n v="4"/>
    <n v="4"/>
    <n v="5"/>
    <n v="5"/>
    <m/>
    <m/>
  </r>
  <r>
    <x v="1254"/>
    <d v="2022-02-09T15:01:52"/>
    <x v="1"/>
    <x v="3"/>
    <x v="160"/>
    <x v="1"/>
    <n v="5"/>
    <n v="5"/>
    <n v="5"/>
    <n v="5"/>
    <n v="4"/>
    <n v="5"/>
    <n v="5"/>
    <n v="5"/>
    <n v="5"/>
    <n v="4"/>
    <n v="4"/>
    <n v="5"/>
    <n v="5"/>
    <s v="learning different communications skills and how different people communicated based on a wide range of factors."/>
    <m/>
  </r>
  <r>
    <x v="1255"/>
    <d v="2022-02-09T15:07:55"/>
    <x v="1"/>
    <x v="0"/>
    <x v="160"/>
    <x v="1"/>
    <n v="5"/>
    <n v="4"/>
    <n v="5"/>
    <n v="5"/>
    <n v="5"/>
    <n v="5"/>
    <n v="5"/>
    <n v="4"/>
    <n v="4"/>
    <n v="4"/>
    <n v="5"/>
    <n v="3"/>
    <n v="5"/>
    <s v="Learning how to deal with conflicts, some great tools to follow"/>
    <s v="Fantastic session - thank you. Really enjoyed it and Facilitator is a great presenter - kept it engaging and interesting."/>
  </r>
  <r>
    <x v="1256"/>
    <d v="2022-02-09T15:16:40"/>
    <x v="1"/>
    <x v="0"/>
    <x v="160"/>
    <x v="1"/>
    <n v="5"/>
    <n v="4"/>
    <n v="5"/>
    <n v="5"/>
    <n v="5"/>
    <n v="5"/>
    <n v="5"/>
    <n v="4"/>
    <n v="4"/>
    <n v="4"/>
    <n v="4"/>
    <n v="5"/>
    <n v="5"/>
    <m/>
    <m/>
  </r>
  <r>
    <x v="1257"/>
    <d v="2022-02-09T15:20:26"/>
    <x v="1"/>
    <x v="0"/>
    <x v="160"/>
    <x v="1"/>
    <n v="5"/>
    <n v="5"/>
    <n v="5"/>
    <n v="5"/>
    <n v="5"/>
    <n v="5"/>
    <n v="5"/>
    <n v="5"/>
    <n v="5"/>
    <n v="5"/>
    <n v="5"/>
    <n v="5"/>
    <n v="5"/>
    <m/>
    <m/>
  </r>
  <r>
    <x v="1258"/>
    <d v="2022-02-09T15:24:55"/>
    <x v="1"/>
    <x v="0"/>
    <x v="160"/>
    <x v="1"/>
    <n v="5"/>
    <n v="5"/>
    <n v="5"/>
    <n v="5"/>
    <n v="5"/>
    <n v="5"/>
    <n v="5"/>
    <n v="5"/>
    <n v="5"/>
    <n v="4"/>
    <n v="5"/>
    <n v="5"/>
    <n v="5"/>
    <s v="It was a great reminder to listen without distraction. I used to listen very well but of late I he been so swamped that I have been guilty of not listening"/>
    <m/>
  </r>
  <r>
    <x v="1259"/>
    <d v="2022-02-10T06:42:31"/>
    <x v="1"/>
    <x v="0"/>
    <x v="160"/>
    <x v="1"/>
    <n v="4"/>
    <n v="4"/>
    <n v="4"/>
    <n v="4"/>
    <n v="4"/>
    <n v="4"/>
    <n v="4"/>
    <n v="4"/>
    <n v="4"/>
    <n v="4"/>
    <n v="4"/>
    <n v="3"/>
    <n v="3"/>
    <m/>
    <m/>
  </r>
  <r>
    <x v="1260"/>
    <d v="2022-02-14T12:13:40"/>
    <x v="1"/>
    <x v="0"/>
    <x v="160"/>
    <x v="1"/>
    <n v="4"/>
    <n v="4"/>
    <n v="4"/>
    <n v="4"/>
    <n v="4"/>
    <n v="4"/>
    <n v="4"/>
    <n v="5"/>
    <n v="4"/>
    <n v="4"/>
    <n v="4"/>
    <n v="3"/>
    <n v="3"/>
    <s v="Comprehension of communication and mutual respect is more important than quantity of work produced in the work place, in the long term."/>
    <s v="I believe there should be more of upper management that should be doing this course. "/>
  </r>
  <r>
    <x v="1261"/>
    <d v="2022-02-18T13:02:18"/>
    <x v="1"/>
    <x v="0"/>
    <x v="161"/>
    <x v="1"/>
    <n v="5"/>
    <n v="5"/>
    <n v="5"/>
    <n v="5"/>
    <n v="5"/>
    <n v="5"/>
    <n v="5"/>
    <n v="4"/>
    <n v="4"/>
    <n v="5"/>
    <n v="5"/>
    <n v="3"/>
    <n v="5"/>
    <m/>
    <m/>
  </r>
  <r>
    <x v="1262"/>
    <d v="2022-02-18T13:03:09"/>
    <x v="1"/>
    <x v="0"/>
    <x v="161"/>
    <x v="1"/>
    <n v="5"/>
    <n v="5"/>
    <n v="5"/>
    <n v="5"/>
    <n v="5"/>
    <n v="5"/>
    <n v="5"/>
    <n v="4"/>
    <n v="4"/>
    <n v="4"/>
    <n v="5"/>
    <n v="5"/>
    <n v="3"/>
    <s v="communication and understanding of business needs are critical"/>
    <m/>
  </r>
  <r>
    <x v="1263"/>
    <d v="2022-02-18T13:03:11"/>
    <x v="1"/>
    <x v="0"/>
    <x v="161"/>
    <x v="1"/>
    <n v="5"/>
    <n v="5"/>
    <n v="5"/>
    <n v="5"/>
    <n v="5"/>
    <n v="5"/>
    <n v="5"/>
    <n v="4"/>
    <n v="4"/>
    <n v="5"/>
    <n v="5"/>
    <n v="5"/>
    <n v="5"/>
    <m/>
    <m/>
  </r>
  <r>
    <x v="1264"/>
    <d v="2022-02-18T13:03:25"/>
    <x v="1"/>
    <x v="0"/>
    <x v="161"/>
    <x v="1"/>
    <n v="4"/>
    <n v="5"/>
    <n v="5"/>
    <n v="4"/>
    <n v="5"/>
    <n v="4"/>
    <n v="5"/>
    <n v="5"/>
    <n v="5"/>
    <n v="4"/>
    <n v="5"/>
    <n v="5"/>
    <n v="5"/>
    <s v="Using different techniques to look at cost benefits around resources"/>
    <m/>
  </r>
  <r>
    <x v="1265"/>
    <d v="2022-02-18T13:03:36"/>
    <x v="1"/>
    <x v="0"/>
    <x v="161"/>
    <x v="1"/>
    <n v="5"/>
    <n v="5"/>
    <n v="5"/>
    <n v="4"/>
    <n v="4"/>
    <n v="4"/>
    <n v="4"/>
    <n v="5"/>
    <n v="5"/>
    <n v="4"/>
    <n v="4"/>
    <n v="3"/>
    <n v="3"/>
    <s v="The broad type of resources there are, everything you use at work is a resource"/>
    <m/>
  </r>
  <r>
    <x v="1266"/>
    <d v="2022-02-18T13:04:06"/>
    <x v="1"/>
    <x v="0"/>
    <x v="161"/>
    <x v="1"/>
    <n v="5"/>
    <n v="5"/>
    <n v="5"/>
    <n v="5"/>
    <n v="5"/>
    <n v="5"/>
    <n v="5"/>
    <n v="4"/>
    <n v="4"/>
    <n v="4"/>
    <n v="5"/>
    <n v="5"/>
    <n v="3"/>
    <m/>
    <m/>
  </r>
  <r>
    <x v="1267"/>
    <d v="2022-02-18T13:05:44"/>
    <x v="1"/>
    <x v="0"/>
    <x v="161"/>
    <x v="1"/>
    <n v="5"/>
    <n v="5"/>
    <n v="5"/>
    <n v="5"/>
    <n v="5"/>
    <n v="5"/>
    <n v="5"/>
    <n v="4"/>
    <n v="4"/>
    <n v="5"/>
    <n v="5"/>
    <n v="5"/>
    <n v="5"/>
    <m/>
    <m/>
  </r>
  <r>
    <x v="1268"/>
    <d v="2022-02-18T13:12:41"/>
    <x v="1"/>
    <x v="0"/>
    <x v="161"/>
    <x v="1"/>
    <n v="5"/>
    <n v="5"/>
    <n v="5"/>
    <n v="5"/>
    <n v="5"/>
    <n v="5"/>
    <n v="5"/>
    <n v="5"/>
    <n v="4"/>
    <n v="5"/>
    <n v="5"/>
    <n v="5"/>
    <n v="5"/>
    <s v="The effect of a comprehensive purchasing plan"/>
    <m/>
  </r>
  <r>
    <x v="1269"/>
    <d v="2022-03-18T12:53:33"/>
    <x v="1"/>
    <x v="0"/>
    <x v="162"/>
    <x v="1"/>
    <n v="4"/>
    <n v="4"/>
    <n v="4"/>
    <n v="4"/>
    <n v="4"/>
    <n v="4"/>
    <n v="4"/>
    <n v="4"/>
    <n v="4"/>
    <n v="4"/>
    <n v="4"/>
    <n v="3"/>
    <n v="3"/>
    <m/>
    <s v="Some facilitators provided the slides in the resources, this was very handy. Good for when you don't have time to watch the recording."/>
  </r>
  <r>
    <x v="1270"/>
    <d v="2022-03-18T12:56:58"/>
    <x v="1"/>
    <x v="0"/>
    <x v="162"/>
    <x v="1"/>
    <n v="4"/>
    <n v="4"/>
    <n v="4"/>
    <n v="4"/>
    <n v="5"/>
    <n v="4"/>
    <n v="4"/>
    <n v="4"/>
    <n v="5"/>
    <n v="4"/>
    <n v="5"/>
    <n v="5"/>
    <n v="5"/>
    <m/>
    <s v="The teachers openness throughout the course was great! "/>
  </r>
  <r>
    <x v="1271"/>
    <d v="2022-03-18T12:57:36"/>
    <x v="1"/>
    <x v="0"/>
    <x v="162"/>
    <x v="1"/>
    <n v="5"/>
    <n v="5"/>
    <n v="5"/>
    <n v="5"/>
    <n v="5"/>
    <n v="5"/>
    <n v="5"/>
    <n v="5"/>
    <n v="5"/>
    <n v="5"/>
    <n v="5"/>
    <n v="5"/>
    <n v="5"/>
    <m/>
    <s v="As this is our final session I would like to thank all of the facilitators and staff at ASC for all their hard work and dedication to this course. I have thoroughly enjoyed it and no problem has been too big or too small for them to assist with. I will definitely be recommending ASC to others and hope to complete some more courses in the future :) "/>
  </r>
  <r>
    <x v="1272"/>
    <d v="2022-03-18T13:00:03"/>
    <x v="1"/>
    <x v="0"/>
    <x v="162"/>
    <x v="1"/>
    <n v="5"/>
    <n v="5"/>
    <n v="5"/>
    <n v="5"/>
    <n v="5"/>
    <n v="5"/>
    <n v="5"/>
    <n v="4"/>
    <n v="4"/>
    <n v="5"/>
    <n v="5"/>
    <n v="5"/>
    <n v="5"/>
    <s v="I actually found this session very interesting particularly the Business Case Layout - the importance of providing an Executive Summary which is written last and highlighting what happens if no action is taken. My light bulb just switched on!"/>
    <s v="As we got to know the facilitators and course participants, the better the course went. I found it easier to communicate in break out rooms with others who were in the education department. One cc is that I have just realised by pure chance that I have not completed and handed up the Operational Plan session (due to family and work overtime reasons) however noone has followed up but this session prompted my memory. I enjoyed today's session Facilitator - good luck!"/>
  </r>
  <r>
    <x v="1273"/>
    <d v="2022-03-18T13:00:20"/>
    <x v="1"/>
    <x v="0"/>
    <x v="162"/>
    <x v="1"/>
    <n v="5"/>
    <n v="4"/>
    <n v="5"/>
    <n v="4"/>
    <n v="5"/>
    <n v="5"/>
    <n v="5"/>
    <n v="3"/>
    <n v="3"/>
    <n v="4"/>
    <n v="4"/>
    <n v="5"/>
    <n v="3"/>
    <s v="alot of work goes into business proprosal"/>
    <s v="it would be good if there was more time between courses to do projects. "/>
  </r>
  <r>
    <x v="1274"/>
    <d v="2022-03-18T13:00:52"/>
    <x v="1"/>
    <x v="0"/>
    <x v="163"/>
    <x v="1"/>
    <n v="5"/>
    <n v="5"/>
    <n v="5"/>
    <n v="5"/>
    <n v="5"/>
    <n v="5"/>
    <n v="5"/>
    <n v="4"/>
    <n v="4"/>
    <n v="5"/>
    <n v="5"/>
    <n v="5"/>
    <n v="5"/>
    <s v="Planning and central documentation is paramount "/>
    <s v="na"/>
  </r>
  <r>
    <x v="1275"/>
    <d v="2022-03-18T13:01:05"/>
    <x v="1"/>
    <x v="0"/>
    <x v="162"/>
    <x v="1"/>
    <n v="3"/>
    <n v="4"/>
    <n v="4"/>
    <n v="3"/>
    <n v="3"/>
    <n v="4"/>
    <n v="3"/>
    <n v="2"/>
    <n v="3"/>
    <n v="3"/>
    <n v="3"/>
    <n v="3"/>
    <n v="4"/>
    <m/>
    <s v="The course has not met my needs for business administration requirements. Overall the course content has been far more managerial based than a combination of the Cert 4 Business administration &amp; Leadership &amp; management certification than I was advised it would be."/>
  </r>
  <r>
    <x v="1276"/>
    <d v="2022-03-21T11:15:06"/>
    <x v="1"/>
    <x v="1"/>
    <x v="164"/>
    <x v="1"/>
    <n v="5"/>
    <n v="5"/>
    <n v="5"/>
    <n v="5"/>
    <n v="5"/>
    <n v="5"/>
    <n v="5"/>
    <n v="5"/>
    <n v="5"/>
    <n v="5"/>
    <n v="5"/>
    <n v="5"/>
    <n v="5"/>
    <s v="Better strategies on how to conduct a meeting"/>
    <s v="Thanks Facilitator great facilitator! Very informative and very helpful, lots of great videos and examples provided great unit. RPL assessment is great for us who have conducted meetings before. Thanks again."/>
  </r>
  <r>
    <x v="1277"/>
    <d v="2022-03-21T11:17:49"/>
    <x v="1"/>
    <x v="1"/>
    <x v="164"/>
    <x v="1"/>
    <n v="4"/>
    <n v="5"/>
    <n v="5"/>
    <n v="5"/>
    <n v="5"/>
    <n v="5"/>
    <n v="5"/>
    <n v="5"/>
    <n v="5"/>
    <n v="5"/>
    <n v="5"/>
    <n v="3"/>
    <n v="3"/>
    <s v="As always a well run session, cemented my understanding of subject"/>
    <s v="Well run throughout the year with great learning outcomes, distance learning works well for me."/>
  </r>
  <r>
    <x v="1278"/>
    <d v="2022-03-21T11:26:24"/>
    <x v="1"/>
    <x v="1"/>
    <x v="164"/>
    <x v="1"/>
    <n v="5"/>
    <n v="5"/>
    <n v="5"/>
    <n v="4"/>
    <n v="4"/>
    <n v="5"/>
    <n v="5"/>
    <n v="5"/>
    <n v="5"/>
    <n v="5"/>
    <n v="5"/>
    <n v="5"/>
    <n v="3"/>
    <s v="We have a good process that is being used but myself and process can benefit from some continuous improvement"/>
    <s v="Facilitator is a great presenter"/>
  </r>
  <r>
    <x v="1279"/>
    <d v="2022-03-22T14:28:49"/>
    <x v="1"/>
    <x v="0"/>
    <x v="165"/>
    <x v="1"/>
    <n v="4"/>
    <n v="4"/>
    <n v="4"/>
    <n v="4"/>
    <n v="4"/>
    <n v="4"/>
    <n v="4"/>
    <n v="4"/>
    <n v="4"/>
    <n v="4"/>
    <n v="4"/>
    <n v="3"/>
    <n v="5"/>
    <m/>
    <m/>
  </r>
  <r>
    <x v="1280"/>
    <d v="2022-03-22T14:29:08"/>
    <x v="1"/>
    <x v="0"/>
    <x v="165"/>
    <x v="1"/>
    <n v="5"/>
    <n v="4"/>
    <n v="5"/>
    <n v="5"/>
    <n v="5"/>
    <n v="4"/>
    <n v="4"/>
    <n v="4"/>
    <n v="4"/>
    <n v="4"/>
    <n v="4"/>
    <n v="3"/>
    <n v="3"/>
    <m/>
    <m/>
  </r>
  <r>
    <x v="1281"/>
    <d v="2022-03-22T14:29:15"/>
    <x v="1"/>
    <x v="0"/>
    <x v="165"/>
    <x v="1"/>
    <n v="4"/>
    <n v="4"/>
    <n v="5"/>
    <n v="5"/>
    <n v="5"/>
    <n v="5"/>
    <n v="4"/>
    <n v="4"/>
    <n v="4"/>
    <n v="4"/>
    <n v="4"/>
    <n v="3"/>
    <n v="3"/>
    <m/>
    <m/>
  </r>
  <r>
    <x v="1282"/>
    <d v="2022-03-22T14:29:25"/>
    <x v="1"/>
    <x v="0"/>
    <x v="165"/>
    <x v="1"/>
    <n v="5"/>
    <n v="5"/>
    <n v="5"/>
    <n v="5"/>
    <n v="5"/>
    <n v="5"/>
    <n v="5"/>
    <n v="4"/>
    <n v="4"/>
    <n v="5"/>
    <n v="5"/>
    <n v="5"/>
    <n v="5"/>
    <m/>
    <m/>
  </r>
  <r>
    <x v="1283"/>
    <d v="2022-03-22T14:29:53"/>
    <x v="1"/>
    <x v="0"/>
    <x v="165"/>
    <x v="1"/>
    <n v="4"/>
    <n v="5"/>
    <n v="4"/>
    <n v="4"/>
    <n v="4"/>
    <n v="4"/>
    <n v="4"/>
    <n v="5"/>
    <n v="5"/>
    <n v="4"/>
    <n v="4"/>
    <n v="3"/>
    <n v="3"/>
    <s v="Self reflection and planning work is best for me and my team"/>
    <m/>
  </r>
  <r>
    <x v="1284"/>
    <d v="2022-03-22T14:29:54"/>
    <x v="1"/>
    <x v="0"/>
    <x v="165"/>
    <x v="1"/>
    <n v="5"/>
    <n v="5"/>
    <n v="5"/>
    <n v="5"/>
    <n v="5"/>
    <n v="5"/>
    <n v="5"/>
    <n v="5"/>
    <n v="5"/>
    <n v="5"/>
    <n v="5"/>
    <n v="5"/>
    <n v="5"/>
    <s v="The importance of planning and structuring my day to better maximise my output and effectiveness"/>
    <s v="Engaging and interesting session"/>
  </r>
  <r>
    <x v="1285"/>
    <d v="2022-03-22T14:30:15"/>
    <x v="1"/>
    <x v="0"/>
    <x v="165"/>
    <x v="1"/>
    <n v="5"/>
    <n v="5"/>
    <n v="5"/>
    <n v="5"/>
    <n v="5"/>
    <n v="5"/>
    <n v="5"/>
    <n v="4"/>
    <n v="4"/>
    <n v="5"/>
    <n v="4"/>
    <n v="5"/>
    <n v="5"/>
    <s v="Effective time management is key"/>
    <m/>
  </r>
  <r>
    <x v="1286"/>
    <d v="2022-03-22T14:30:32"/>
    <x v="1"/>
    <x v="0"/>
    <x v="165"/>
    <x v="1"/>
    <n v="4"/>
    <n v="5"/>
    <n v="5"/>
    <n v="4"/>
    <n v="4"/>
    <n v="4"/>
    <n v="4"/>
    <n v="5"/>
    <n v="5"/>
    <n v="4"/>
    <n v="4"/>
    <n v="5"/>
    <n v="3"/>
    <m/>
    <m/>
  </r>
  <r>
    <x v="1287"/>
    <d v="2022-03-22T14:30:33"/>
    <x v="1"/>
    <x v="0"/>
    <x v="165"/>
    <x v="1"/>
    <n v="5"/>
    <n v="5"/>
    <n v="5"/>
    <n v="5"/>
    <n v="5"/>
    <n v="5"/>
    <n v="4"/>
    <n v="5"/>
    <n v="4"/>
    <n v="5"/>
    <n v="5"/>
    <n v="5"/>
    <n v="5"/>
    <s v="gaining more skills in leadership"/>
    <m/>
  </r>
  <r>
    <x v="1288"/>
    <d v="2022-03-22T14:30:33"/>
    <x v="1"/>
    <x v="0"/>
    <x v="165"/>
    <x v="1"/>
    <n v="5"/>
    <n v="5"/>
    <n v="5"/>
    <n v="5"/>
    <n v="5"/>
    <n v="5"/>
    <n v="5"/>
    <n v="5"/>
    <n v="5"/>
    <n v="5"/>
    <n v="5"/>
    <n v="5"/>
    <n v="5"/>
    <s v="Re-focus on what is important to me and where I spend my time - getting a balance in life. "/>
    <m/>
  </r>
  <r>
    <x v="1289"/>
    <d v="2022-03-22T14:30:37"/>
    <x v="1"/>
    <x v="0"/>
    <x v="165"/>
    <x v="1"/>
    <n v="4"/>
    <n v="5"/>
    <n v="5"/>
    <n v="4"/>
    <n v="4"/>
    <n v="4"/>
    <n v="4"/>
    <n v="4"/>
    <n v="4"/>
    <n v="4"/>
    <n v="4"/>
    <n v="3"/>
    <n v="3"/>
    <s v="Planning, Checking in and requesting feedback"/>
    <m/>
  </r>
  <r>
    <x v="1290"/>
    <d v="2022-03-22T14:30:40"/>
    <x v="1"/>
    <x v="0"/>
    <x v="165"/>
    <x v="1"/>
    <n v="5"/>
    <n v="4"/>
    <n v="4"/>
    <n v="4"/>
    <n v="4"/>
    <n v="4"/>
    <n v="4"/>
    <n v="4"/>
    <n v="4"/>
    <n v="4"/>
    <n v="4"/>
    <n v="3"/>
    <n v="3"/>
    <s v="Useful tops on how to manage my time and how to empower / improve others to enable me to focus on the things I need to"/>
    <s v="There was some very useful content, however the session felt a little long / dragged out - I think it could be covered in a shorter timeframe."/>
  </r>
  <r>
    <x v="1291"/>
    <d v="2022-03-22T14:30:55"/>
    <x v="1"/>
    <x v="0"/>
    <x v="165"/>
    <x v="1"/>
    <n v="4"/>
    <n v="4"/>
    <n v="4"/>
    <n v="4"/>
    <n v="4"/>
    <n v="5"/>
    <n v="5"/>
    <n v="4"/>
    <n v="4"/>
    <n v="4"/>
    <n v="4"/>
    <n v="3"/>
    <n v="5"/>
    <s v="Overall good session. Linked well back to session 1 as well. Excited for the rest of the course. "/>
    <m/>
  </r>
  <r>
    <x v="1292"/>
    <d v="2022-03-22T14:31:01"/>
    <x v="1"/>
    <x v="0"/>
    <x v="165"/>
    <x v="1"/>
    <n v="5"/>
    <n v="5"/>
    <n v="5"/>
    <n v="5"/>
    <n v="5"/>
    <n v="5"/>
    <n v="5"/>
    <n v="5"/>
    <n v="5"/>
    <n v="5"/>
    <n v="5"/>
    <n v="5"/>
    <n v="5"/>
    <s v="The value wheel, assessing barriers to performance, evaluating own performance, how to delegate, sharing knowledge and networking, assessing how i plan works."/>
    <m/>
  </r>
  <r>
    <x v="1293"/>
    <d v="2022-03-22T14:31:09"/>
    <x v="1"/>
    <x v="0"/>
    <x v="165"/>
    <x v="1"/>
    <n v="5"/>
    <n v="4"/>
    <n v="5"/>
    <n v="5"/>
    <n v="5"/>
    <n v="4"/>
    <n v="4"/>
    <n v="5"/>
    <n v="4"/>
    <n v="4"/>
    <n v="4"/>
    <n v="3"/>
    <n v="3"/>
    <m/>
    <m/>
  </r>
  <r>
    <x v="1294"/>
    <d v="2022-03-22T14:31:12"/>
    <x v="1"/>
    <x v="0"/>
    <x v="165"/>
    <x v="1"/>
    <n v="5"/>
    <n v="5"/>
    <n v="5"/>
    <n v="5"/>
    <n v="5"/>
    <n v="5"/>
    <n v="5"/>
    <n v="4"/>
    <n v="5"/>
    <n v="5"/>
    <n v="5"/>
    <n v="5"/>
    <n v="5"/>
    <s v="Really highlighted for me how 'time' is always used as a barrier to things yet when we think about it, we can set aside time for things that are important to us. It's about how we use the time and schedule it. I'm not great at delegating but there's definitely ways I can gain more time by doing so within my team."/>
    <s v="Facilitator is a fantastic facilitator. His delivery of information is engaging and interesting. It is delivered at a pace that is easy to follow yet doesn't drag on. Really enjoy listening in and learning in Facilitator's sessions, thank you!"/>
  </r>
  <r>
    <x v="1295"/>
    <d v="2022-03-22T14:31:42"/>
    <x v="1"/>
    <x v="0"/>
    <x v="165"/>
    <x v="1"/>
    <n v="4"/>
    <n v="4"/>
    <n v="4"/>
    <n v="4"/>
    <n v="3"/>
    <n v="3"/>
    <n v="4"/>
    <n v="4"/>
    <n v="4"/>
    <n v="4"/>
    <n v="5"/>
    <n v="4"/>
    <n v="4"/>
    <s v="Feed back is important"/>
    <m/>
  </r>
  <r>
    <x v="1296"/>
    <d v="2022-03-22T14:31:50"/>
    <x v="1"/>
    <x v="0"/>
    <x v="165"/>
    <x v="1"/>
    <n v="5"/>
    <n v="4"/>
    <n v="5"/>
    <n v="4"/>
    <n v="4"/>
    <n v="4"/>
    <n v="4"/>
    <n v="5"/>
    <n v="4"/>
    <n v="4"/>
    <n v="4"/>
    <n v="5"/>
    <n v="5"/>
    <s v="That being organised and setting aside time specifically to do tasks will help achieve goals/ targets."/>
    <s v="Session was very informative and helpful"/>
  </r>
  <r>
    <x v="1297"/>
    <d v="2022-03-22T14:32:14"/>
    <x v="1"/>
    <x v="0"/>
    <x v="165"/>
    <x v="1"/>
    <n v="4"/>
    <n v="4"/>
    <n v="4"/>
    <n v="4"/>
    <n v="4"/>
    <n v="4"/>
    <n v="4"/>
    <n v="5"/>
    <n v="4"/>
    <n v="4"/>
    <n v="4"/>
    <n v="3"/>
    <n v="3"/>
    <s v="lots of points to consider and to take back to work for others to consider"/>
    <s v="good to see a variety of councils sharing the same common issues"/>
  </r>
  <r>
    <x v="1298"/>
    <d v="2022-03-22T14:55:04"/>
    <x v="1"/>
    <x v="0"/>
    <x v="165"/>
    <x v="1"/>
    <n v="5"/>
    <n v="4"/>
    <n v="4"/>
    <n v="4"/>
    <n v="5"/>
    <n v="5"/>
    <n v="4"/>
    <n v="4"/>
    <n v="4"/>
    <n v="4"/>
    <n v="4"/>
    <n v="3"/>
    <n v="3"/>
    <s v="If you fail to plan, you are planning to fail"/>
    <m/>
  </r>
  <r>
    <x v="1299"/>
    <d v="2022-03-25T14:28:57"/>
    <x v="1"/>
    <x v="0"/>
    <x v="166"/>
    <x v="1"/>
    <n v="5"/>
    <n v="5"/>
    <n v="5"/>
    <n v="5"/>
    <n v="5"/>
    <n v="5"/>
    <n v="5"/>
    <n v="5"/>
    <n v="5"/>
    <n v="4"/>
    <n v="5"/>
    <n v="5"/>
    <n v="5"/>
    <s v="Importance of having good goals and planning. "/>
    <m/>
  </r>
  <r>
    <x v="1300"/>
    <d v="2022-03-25T14:29:30"/>
    <x v="1"/>
    <x v="0"/>
    <x v="166"/>
    <x v="1"/>
    <n v="5"/>
    <n v="4"/>
    <n v="5"/>
    <n v="4"/>
    <n v="5"/>
    <n v="4"/>
    <n v="4"/>
    <n v="5"/>
    <n v="4"/>
    <n v="4"/>
    <n v="4"/>
    <n v="3"/>
    <n v="3"/>
    <m/>
    <m/>
  </r>
  <r>
    <x v="1301"/>
    <d v="2022-03-25T14:29:40"/>
    <x v="1"/>
    <x v="0"/>
    <x v="166"/>
    <x v="1"/>
    <n v="5"/>
    <n v="5"/>
    <n v="5"/>
    <n v="4"/>
    <n v="4"/>
    <n v="4"/>
    <n v="4"/>
    <n v="5"/>
    <n v="5"/>
    <n v="5"/>
    <n v="4"/>
    <n v="5"/>
    <n v="5"/>
    <s v="Get organised, create goals/task lists"/>
    <m/>
  </r>
  <r>
    <x v="1302"/>
    <d v="2022-03-25T14:29:49"/>
    <x v="1"/>
    <x v="0"/>
    <x v="166"/>
    <x v="1"/>
    <n v="5"/>
    <n v="5"/>
    <n v="5"/>
    <n v="5"/>
    <n v="5"/>
    <n v="5"/>
    <n v="5"/>
    <n v="5"/>
    <n v="5"/>
    <n v="5"/>
    <n v="5"/>
    <n v="5"/>
    <n v="5"/>
    <s v="Learning about The Johari Window and the Values Wheel."/>
    <m/>
  </r>
  <r>
    <x v="1303"/>
    <d v="2022-03-25T14:29:50"/>
    <x v="1"/>
    <x v="0"/>
    <x v="166"/>
    <x v="1"/>
    <n v="5"/>
    <n v="5"/>
    <n v="5"/>
    <n v="5"/>
    <n v="5"/>
    <n v="5"/>
    <n v="5"/>
    <n v="5"/>
    <n v="5"/>
    <n v="5"/>
    <n v="5"/>
    <n v="5"/>
    <n v="5"/>
    <s v="Managing stress levels and how it can affect your health "/>
    <s v="I found this a very interesting and useful topic"/>
  </r>
  <r>
    <x v="1304"/>
    <d v="2022-03-25T14:30:57"/>
    <x v="1"/>
    <x v="0"/>
    <x v="166"/>
    <x v="1"/>
    <n v="5"/>
    <n v="5"/>
    <n v="5"/>
    <n v="5"/>
    <n v="5"/>
    <n v="5"/>
    <n v="5"/>
    <n v="3"/>
    <n v="3"/>
    <n v="5"/>
    <n v="5"/>
    <n v="5"/>
    <n v="5"/>
    <m/>
    <m/>
  </r>
  <r>
    <x v="1305"/>
    <d v="2022-03-25T14:31:46"/>
    <x v="1"/>
    <x v="0"/>
    <x v="166"/>
    <x v="1"/>
    <n v="5"/>
    <n v="5"/>
    <n v="5"/>
    <n v="4"/>
    <n v="5"/>
    <n v="4"/>
    <n v="4"/>
    <n v="5"/>
    <n v="5"/>
    <n v="4"/>
    <n v="4"/>
    <n v="3"/>
    <n v="3"/>
    <s v="Learning to identify why I am not meeting some of my work tasks"/>
    <s v="Nil"/>
  </r>
  <r>
    <x v="1306"/>
    <d v="2022-03-25T14:31:50"/>
    <x v="1"/>
    <x v="0"/>
    <x v="166"/>
    <x v="1"/>
    <n v="5"/>
    <n v="5"/>
    <n v="5"/>
    <n v="5"/>
    <n v="5"/>
    <n v="5"/>
    <n v="5"/>
    <n v="5"/>
    <n v="5"/>
    <n v="5"/>
    <n v="5"/>
    <n v="5"/>
    <n v="5"/>
    <s v="Managing your own workload and schedule, creating leaders and how to do that, importance of implementing appropriate system and processes."/>
    <s v="This topic is interesting and relevant to current circumstances. It was engaging and enjoyed connecting with others in the breakout room. Perhaps would suggest having this topic earlier in the unit. Thought the pace and information were well explained."/>
  </r>
  <r>
    <x v="1307"/>
    <d v="2022-03-30T14:50:13"/>
    <x v="1"/>
    <x v="2"/>
    <x v="167"/>
    <x v="1"/>
    <n v="5"/>
    <n v="5"/>
    <n v="5"/>
    <n v="5"/>
    <n v="5"/>
    <n v="5"/>
    <n v="5"/>
    <n v="5"/>
    <n v="5"/>
    <n v="5"/>
    <n v="5"/>
    <n v="5"/>
    <n v="5"/>
    <m/>
    <m/>
  </r>
  <r>
    <x v="1308"/>
    <d v="2022-03-30T14:50:22"/>
    <x v="1"/>
    <x v="2"/>
    <x v="167"/>
    <x v="1"/>
    <n v="5"/>
    <n v="5"/>
    <n v="5"/>
    <n v="5"/>
    <n v="5"/>
    <n v="5"/>
    <n v="5"/>
    <n v="5"/>
    <n v="5"/>
    <n v="5"/>
    <n v="5"/>
    <n v="5"/>
    <n v="5"/>
    <s v="Timing "/>
    <s v="Good session, bad timing for me but enjoyable."/>
  </r>
  <r>
    <x v="1309"/>
    <d v="2022-03-30T14:50:49"/>
    <x v="1"/>
    <x v="2"/>
    <x v="167"/>
    <x v="1"/>
    <n v="5"/>
    <n v="5"/>
    <n v="5"/>
    <n v="5"/>
    <n v="5"/>
    <n v="5"/>
    <n v="5"/>
    <n v="4"/>
    <n v="4"/>
    <n v="4"/>
    <n v="4"/>
    <n v="5"/>
    <n v="5"/>
    <m/>
    <m/>
  </r>
  <r>
    <x v="1310"/>
    <d v="2022-03-30T14:50:55"/>
    <x v="1"/>
    <x v="2"/>
    <x v="167"/>
    <x v="1"/>
    <n v="5"/>
    <n v="5"/>
    <n v="5"/>
    <n v="5"/>
    <n v="5"/>
    <n v="5"/>
    <n v="5"/>
    <n v="5"/>
    <n v="5"/>
    <n v="4"/>
    <n v="4"/>
    <n v="3"/>
    <n v="3"/>
    <m/>
    <m/>
  </r>
  <r>
    <x v="1311"/>
    <d v="2022-03-30T14:51:30"/>
    <x v="1"/>
    <x v="2"/>
    <x v="167"/>
    <x v="1"/>
    <n v="4"/>
    <n v="4"/>
    <n v="4"/>
    <n v="4"/>
    <n v="4"/>
    <n v="4"/>
    <n v="4"/>
    <n v="3"/>
    <n v="3"/>
    <n v="4"/>
    <n v="4"/>
    <n v="5"/>
    <n v="3"/>
    <m/>
    <m/>
  </r>
  <r>
    <x v="1312"/>
    <d v="2022-03-30T14:51:52"/>
    <x v="1"/>
    <x v="2"/>
    <x v="167"/>
    <x v="1"/>
    <n v="4"/>
    <n v="5"/>
    <n v="4"/>
    <n v="4"/>
    <n v="5"/>
    <n v="4"/>
    <n v="4"/>
    <n v="5"/>
    <n v="4"/>
    <n v="4"/>
    <n v="4"/>
    <n v="5"/>
    <n v="5"/>
    <s v="To be able to change up your leadership style depending on the situation or personnel "/>
    <s v="Facilitator is easy to engage with"/>
  </r>
  <r>
    <x v="1313"/>
    <d v="2022-03-30T14:52:02"/>
    <x v="1"/>
    <x v="2"/>
    <x v="167"/>
    <x v="1"/>
    <n v="4"/>
    <n v="4"/>
    <n v="4"/>
    <n v="4"/>
    <n v="4"/>
    <n v="4"/>
    <n v="4"/>
    <n v="5"/>
    <n v="4"/>
    <n v="4"/>
    <n v="3"/>
    <n v="5"/>
    <n v="5"/>
    <s v="Encouraging team effectiveness "/>
    <s v="Really enjoyed Facilitator's presenting style"/>
  </r>
  <r>
    <x v="1314"/>
    <d v="2022-03-30T14:52:24"/>
    <x v="1"/>
    <x v="2"/>
    <x v="167"/>
    <x v="1"/>
    <n v="5"/>
    <n v="5"/>
    <n v="5"/>
    <n v="5"/>
    <n v="5"/>
    <n v="5"/>
    <n v="5"/>
    <n v="5"/>
    <n v="5"/>
    <n v="5"/>
    <n v="5"/>
    <n v="5"/>
    <n v="5"/>
    <m/>
    <s v="This was the most relevant session for me in relation to my current position"/>
  </r>
  <r>
    <x v="1315"/>
    <d v="2022-03-30T14:52:48"/>
    <x v="1"/>
    <x v="2"/>
    <x v="167"/>
    <x v="1"/>
    <n v="5"/>
    <n v="5"/>
    <n v="5"/>
    <n v="5"/>
    <n v="5"/>
    <n v="5"/>
    <n v="5"/>
    <n v="5"/>
    <n v="5"/>
    <n v="5"/>
    <n v="5"/>
    <n v="5"/>
    <n v="5"/>
    <s v="How to effectivley resolve problems with a 7 step model"/>
    <s v="Facilitator explained everything clearly and didnt hang around unecessarily. They didnt ask the whole group the same question to hear the same answer, he asked different groups to answer different sections of the tasks from breakout rooms. Felt like they moved on quick enough to keep everyone engaged."/>
  </r>
  <r>
    <x v="1316"/>
    <d v="2022-03-30T14:53:33"/>
    <x v="1"/>
    <x v="2"/>
    <x v="167"/>
    <x v="1"/>
    <n v="5"/>
    <n v="4"/>
    <n v="4"/>
    <n v="5"/>
    <n v="4"/>
    <n v="4"/>
    <n v="5"/>
    <n v="4"/>
    <n v="4"/>
    <n v="4"/>
    <n v="4"/>
    <n v="3"/>
    <n v="5"/>
    <s v="able to analyse and identify ways in managing a team of individuals"/>
    <m/>
  </r>
  <r>
    <x v="1317"/>
    <d v="2022-03-30T14:53:40"/>
    <x v="1"/>
    <x v="2"/>
    <x v="167"/>
    <x v="1"/>
    <n v="5"/>
    <n v="5"/>
    <n v="5"/>
    <n v="5"/>
    <n v="5"/>
    <n v="5"/>
    <n v="5"/>
    <n v="3"/>
    <n v="3"/>
    <n v="5"/>
    <n v="5"/>
    <n v="5"/>
    <n v="5"/>
    <s v="This was by far the best session I have attended and I felt engaged throughout the entire session."/>
    <s v="I felt this facilitator explained topics in a way I better understood then previous sessions I have attended "/>
  </r>
  <r>
    <x v="1318"/>
    <d v="2022-04-04T15:00:38"/>
    <x v="1"/>
    <x v="1"/>
    <x v="168"/>
    <x v="1"/>
    <n v="5"/>
    <n v="5"/>
    <n v="5"/>
    <n v="5"/>
    <n v="5"/>
    <n v="5"/>
    <n v="5"/>
    <n v="4"/>
    <n v="4"/>
    <n v="5"/>
    <n v="5"/>
    <n v="5"/>
    <n v="5"/>
    <m/>
    <m/>
  </r>
  <r>
    <x v="1319"/>
    <d v="2022-04-04T15:02:09"/>
    <x v="1"/>
    <x v="1"/>
    <x v="168"/>
    <x v="1"/>
    <n v="2"/>
    <n v="3"/>
    <n v="1"/>
    <n v="2"/>
    <n v="2"/>
    <n v="3"/>
    <n v="2"/>
    <n v="3"/>
    <n v="3"/>
    <n v="4"/>
    <n v="2"/>
    <n v="3"/>
    <n v="4"/>
    <s v="Operational plans "/>
    <s v="No resources before the session made it very hard. Was not clear regarding the group and not enough time. Did not feel it was not fair not to have lunch today as we were behind in the group sessions as it was not clear what we needed and was hard to ask Facilitator questions once in the mini group; "/>
  </r>
  <r>
    <x v="1320"/>
    <d v="2022-04-04T15:02:20"/>
    <x v="1"/>
    <x v="0"/>
    <x v="168"/>
    <x v="1"/>
    <n v="4"/>
    <n v="4"/>
    <n v="4"/>
    <n v="4"/>
    <n v="5"/>
    <n v="4"/>
    <n v="5"/>
    <n v="4"/>
    <n v="4"/>
    <n v="4"/>
    <n v="4"/>
    <n v="5"/>
    <n v="5"/>
    <m/>
    <s v="Thank you Facilitator"/>
  </r>
  <r>
    <x v="1321"/>
    <d v="2022-04-04T15:02:27"/>
    <x v="1"/>
    <x v="0"/>
    <x v="168"/>
    <x v="1"/>
    <n v="4"/>
    <n v="4"/>
    <n v="3"/>
    <n v="5"/>
    <n v="5"/>
    <n v="4"/>
    <n v="4"/>
    <n v="4"/>
    <n v="4"/>
    <n v="4"/>
    <n v="5"/>
    <n v="5"/>
    <n v="5"/>
    <m/>
    <s v="The mostly breakout room work was a really enjoyable. Albeit still difficult in a virtual environment. "/>
  </r>
  <r>
    <x v="1322"/>
    <d v="2022-04-04T15:02:42"/>
    <x v="1"/>
    <x v="1"/>
    <x v="168"/>
    <x v="1"/>
    <n v="3"/>
    <n v="3"/>
    <n v="2"/>
    <n v="4"/>
    <n v="2"/>
    <n v="2"/>
    <n v="2"/>
    <n v="4"/>
    <n v="2"/>
    <n v="3"/>
    <n v="2"/>
    <n v="4"/>
    <n v="2"/>
    <s v="found this one hard to follow"/>
    <s v="facilitator gave little support in breakout groups i was disappointed with this session"/>
  </r>
  <r>
    <x v="1323"/>
    <d v="2022-04-04T15:02:58"/>
    <x v="1"/>
    <x v="1"/>
    <x v="168"/>
    <x v="1"/>
    <n v="5"/>
    <n v="5"/>
    <n v="5"/>
    <n v="5"/>
    <n v="5"/>
    <n v="5"/>
    <n v="5"/>
    <n v="5"/>
    <n v="5"/>
    <n v="5"/>
    <n v="5"/>
    <n v="5"/>
    <n v="5"/>
    <s v="New information around the structure and use of the operational plan"/>
    <s v="Thank you"/>
  </r>
  <r>
    <x v="1324"/>
    <d v="2022-05-09T14:28:25"/>
    <x v="1"/>
    <x v="1"/>
    <x v="169"/>
    <x v="1"/>
    <n v="5"/>
    <n v="5"/>
    <n v="5"/>
    <n v="5"/>
    <n v="5"/>
    <n v="5"/>
    <n v="5"/>
    <n v="5"/>
    <n v="4"/>
    <n v="4"/>
    <n v="4"/>
    <n v="5"/>
    <n v="5"/>
    <m/>
    <m/>
  </r>
  <r>
    <x v="1325"/>
    <d v="2022-05-09T14:28:36"/>
    <x v="1"/>
    <x v="1"/>
    <x v="169"/>
    <x v="1"/>
    <n v="4"/>
    <n v="4"/>
    <n v="3"/>
    <n v="4"/>
    <n v="4"/>
    <n v="4"/>
    <n v="4"/>
    <n v="4"/>
    <n v="4"/>
    <n v="4"/>
    <n v="4"/>
    <n v="3"/>
    <n v="3"/>
    <m/>
    <m/>
  </r>
  <r>
    <x v="1326"/>
    <d v="2022-05-09T14:28:55"/>
    <x v="1"/>
    <x v="1"/>
    <x v="169"/>
    <x v="1"/>
    <n v="5"/>
    <n v="5"/>
    <n v="5"/>
    <n v="5"/>
    <n v="5"/>
    <n v="5"/>
    <n v="5"/>
    <n v="5"/>
    <n v="5"/>
    <n v="5"/>
    <n v="5"/>
    <n v="5"/>
    <n v="5"/>
    <s v="Operational plans"/>
    <s v="Facilitator is a great teacher and facilitator. In my opinion, the best teacher during the course. "/>
  </r>
  <r>
    <x v="1327"/>
    <d v="2022-05-09T14:28:59"/>
    <x v="1"/>
    <x v="0"/>
    <x v="169"/>
    <x v="1"/>
    <n v="4"/>
    <n v="4"/>
    <n v="5"/>
    <n v="4"/>
    <n v="5"/>
    <n v="4"/>
    <n v="4"/>
    <n v="4"/>
    <n v="4"/>
    <n v="4"/>
    <n v="4"/>
    <n v="3"/>
    <n v="4"/>
    <s v="the difference between strategic and operational plans"/>
    <m/>
  </r>
  <r>
    <x v="1328"/>
    <d v="2022-05-09T14:29:03"/>
    <x v="1"/>
    <x v="1"/>
    <x v="169"/>
    <x v="1"/>
    <n v="5"/>
    <n v="5"/>
    <n v="5"/>
    <n v="5"/>
    <n v="5"/>
    <n v="5"/>
    <n v="5"/>
    <n v="5"/>
    <n v="5"/>
    <n v="5"/>
    <n v="5"/>
    <n v="5"/>
    <n v="5"/>
    <s v="Understanding Operation plans"/>
    <m/>
  </r>
  <r>
    <x v="1329"/>
    <d v="2022-05-09T14:29:21"/>
    <x v="1"/>
    <x v="1"/>
    <x v="169"/>
    <x v="1"/>
    <n v="5"/>
    <n v="5"/>
    <n v="5"/>
    <n v="5"/>
    <n v="5"/>
    <n v="5"/>
    <n v="5"/>
    <n v="5"/>
    <n v="5"/>
    <n v="5"/>
    <n v="5"/>
    <n v="5"/>
    <n v="5"/>
    <s v="understanding operaional plans and how to document. Managing acquistion of resources. Monitoring and reviewing operational performance "/>
    <m/>
  </r>
  <r>
    <x v="1330"/>
    <d v="2022-05-09T14:29:23"/>
    <x v="1"/>
    <x v="1"/>
    <x v="169"/>
    <x v="1"/>
    <n v="4"/>
    <n v="4"/>
    <n v="4"/>
    <n v="4"/>
    <n v="4"/>
    <n v="4"/>
    <n v="4"/>
    <n v="3"/>
    <n v="4"/>
    <n v="3"/>
    <n v="4"/>
    <n v="3"/>
    <n v="3"/>
    <s v="How an operational plan works"/>
    <m/>
  </r>
  <r>
    <x v="1331"/>
    <d v="2022-05-09T14:30:34"/>
    <x v="1"/>
    <x v="1"/>
    <x v="169"/>
    <x v="1"/>
    <n v="4"/>
    <n v="4"/>
    <n v="4"/>
    <n v="4"/>
    <n v="4"/>
    <n v="4"/>
    <n v="4"/>
    <n v="5"/>
    <n v="4"/>
    <n v="4"/>
    <n v="4"/>
    <n v="3"/>
    <n v="3"/>
    <s v="An operation plan can be done for a team area and can be just a one pager "/>
    <s v="My apologies, I was away for the first hour and I was playing catch up for the rest of the day "/>
  </r>
  <r>
    <x v="1332"/>
    <d v="2022-05-09T14:30:39"/>
    <x v="1"/>
    <x v="1"/>
    <x v="170"/>
    <x v="1"/>
    <n v="5"/>
    <n v="5"/>
    <n v="5"/>
    <n v="5"/>
    <n v="5"/>
    <n v="5"/>
    <n v="5"/>
    <n v="4"/>
    <n v="4"/>
    <n v="5"/>
    <n v="5"/>
    <n v="5"/>
    <n v="3"/>
    <s v="I need to research more about operational plan"/>
    <s v="By far the best presenter "/>
  </r>
  <r>
    <x v="1333"/>
    <d v="2022-05-09T14:31:10"/>
    <x v="1"/>
    <x v="1"/>
    <x v="169"/>
    <x v="1"/>
    <n v="5"/>
    <n v="5"/>
    <n v="5"/>
    <n v="4"/>
    <n v="4"/>
    <n v="4"/>
    <n v="5"/>
    <n v="5"/>
    <n v="4"/>
    <n v="4"/>
    <n v="5"/>
    <n v="5"/>
    <n v="5"/>
    <s v="Better understanding of Operational Planning Essentials"/>
    <s v="As always - Facilitator's facilitation skills are very relevant and suitable for this learning programme"/>
  </r>
  <r>
    <x v="1334"/>
    <d v="2022-05-09T14:32:11"/>
    <x v="1"/>
    <x v="1"/>
    <x v="169"/>
    <x v="1"/>
    <n v="5"/>
    <n v="5"/>
    <n v="5"/>
    <n v="5"/>
    <n v="5"/>
    <n v="5"/>
    <n v="5"/>
    <n v="4"/>
    <n v="4"/>
    <n v="5"/>
    <n v="5"/>
    <n v="3"/>
    <n v="5"/>
    <s v="Better understanding of an Operational Plan."/>
    <m/>
  </r>
  <r>
    <x v="1335"/>
    <d v="2022-05-09T14:32:24"/>
    <x v="1"/>
    <x v="1"/>
    <x v="169"/>
    <x v="1"/>
    <n v="5"/>
    <n v="5"/>
    <n v="5"/>
    <n v="5"/>
    <n v="5"/>
    <n v="5"/>
    <n v="5"/>
    <n v="4"/>
    <n v="4"/>
    <n v="4"/>
    <n v="5"/>
    <n v="5"/>
    <n v="5"/>
    <s v="Understanding how to build and manage operational, tactical and strategic plans including how to consult with stake holders and manage contingency planning etc"/>
    <s v="Facilitator does well runs on time and give the perfect amount of break time, he provides specific examples related to our roles to describe what he is teaching and provides adequate interaction to keep people engaged."/>
  </r>
  <r>
    <x v="1336"/>
    <d v="2022-05-30T14:53:56"/>
    <x v="1"/>
    <x v="0"/>
    <x v="171"/>
    <x v="1"/>
    <n v="4"/>
    <n v="4"/>
    <n v="4"/>
    <n v="4"/>
    <n v="4"/>
    <n v="4"/>
    <n v="4"/>
    <n v="4"/>
    <n v="4"/>
    <n v="4"/>
    <n v="4"/>
    <n v="3"/>
    <n v="3"/>
    <m/>
    <m/>
  </r>
  <r>
    <x v="1337"/>
    <d v="2022-05-30T14:55:03"/>
    <x v="1"/>
    <x v="0"/>
    <x v="171"/>
    <x v="1"/>
    <n v="5"/>
    <n v="4"/>
    <n v="4"/>
    <n v="3"/>
    <n v="3"/>
    <n v="4"/>
    <n v="4"/>
    <n v="4"/>
    <n v="4"/>
    <n v="4"/>
    <n v="5"/>
    <n v="5"/>
    <n v="3"/>
    <s v="How to implement operation plans "/>
    <m/>
  </r>
  <r>
    <x v="1338"/>
    <d v="2022-05-30T14:55:12"/>
    <x v="1"/>
    <x v="0"/>
    <x v="171"/>
    <x v="1"/>
    <n v="5"/>
    <n v="5"/>
    <n v="5"/>
    <n v="5"/>
    <n v="5"/>
    <n v="5"/>
    <n v="5"/>
    <n v="4"/>
    <n v="5"/>
    <n v="5"/>
    <n v="5"/>
    <n v="5"/>
    <n v="3"/>
    <s v="The steps of creating an operational plan through to reviewing and improving"/>
    <m/>
  </r>
  <r>
    <x v="1339"/>
    <d v="2022-05-30T14:55:35"/>
    <x v="1"/>
    <x v="0"/>
    <x v="172"/>
    <x v="1"/>
    <n v="4"/>
    <n v="4"/>
    <n v="3"/>
    <n v="4"/>
    <n v="4"/>
    <n v="5"/>
    <n v="3"/>
    <n v="2"/>
    <n v="2"/>
    <n v="4"/>
    <n v="4"/>
    <n v="3"/>
    <n v="3"/>
    <m/>
    <m/>
  </r>
  <r>
    <x v="1340"/>
    <d v="2022-05-30T14:55:35"/>
    <x v="1"/>
    <x v="0"/>
    <x v="171"/>
    <x v="1"/>
    <n v="4"/>
    <n v="4"/>
    <n v="4"/>
    <n v="4"/>
    <n v="4"/>
    <n v="4"/>
    <n v="4"/>
    <n v="4"/>
    <n v="4"/>
    <n v="4"/>
    <n v="4"/>
    <n v="3"/>
    <n v="3"/>
    <s v="Understanding the difference between Strategic Plans and Operational plans"/>
    <m/>
  </r>
  <r>
    <x v="1341"/>
    <d v="2022-05-30T14:55:39"/>
    <x v="1"/>
    <x v="0"/>
    <x v="171"/>
    <x v="1"/>
    <n v="5"/>
    <n v="5"/>
    <n v="5"/>
    <n v="5"/>
    <n v="5"/>
    <n v="5"/>
    <n v="5"/>
    <n v="5"/>
    <n v="5"/>
    <n v="5"/>
    <n v="5"/>
    <n v="5"/>
    <n v="5"/>
    <s v="The importance of planning and reviews after implementation. Also the need to have SMART goals embedded in plans. "/>
    <s v="Liked being able to have lots of time to work through the activities and getting feedback as we went through. "/>
  </r>
  <r>
    <x v="1342"/>
    <d v="2022-05-30T14:56:24"/>
    <x v="1"/>
    <x v="0"/>
    <x v="171"/>
    <x v="1"/>
    <n v="5"/>
    <n v="5"/>
    <n v="5"/>
    <n v="5"/>
    <n v="5"/>
    <n v="5"/>
    <n v="4"/>
    <n v="4"/>
    <n v="4"/>
    <n v="5"/>
    <n v="5"/>
    <n v="5"/>
    <n v="5"/>
    <m/>
    <m/>
  </r>
  <r>
    <x v="1343"/>
    <d v="2022-05-30T14:56:25"/>
    <x v="1"/>
    <x v="0"/>
    <x v="171"/>
    <x v="1"/>
    <n v="4"/>
    <n v="4"/>
    <n v="3"/>
    <n v="3"/>
    <n v="4"/>
    <n v="5"/>
    <n v="3"/>
    <n v="1"/>
    <n v="2"/>
    <n v="4"/>
    <n v="4"/>
    <n v="5"/>
    <n v="3"/>
    <m/>
    <s v="this one confused me quite a bit. Didn't really get it."/>
  </r>
  <r>
    <x v="1344"/>
    <d v="2022-05-30T14:57:09"/>
    <x v="1"/>
    <x v="0"/>
    <x v="171"/>
    <x v="1"/>
    <n v="5"/>
    <n v="5"/>
    <n v="5"/>
    <n v="5"/>
    <n v="5"/>
    <n v="5"/>
    <n v="5"/>
    <n v="4"/>
    <n v="4"/>
    <n v="5"/>
    <n v="5"/>
    <n v="5"/>
    <n v="5"/>
    <s v="Collaborated and discussed tasks with other members in the breakout room, learnt about developing and implementing business operational plans."/>
    <m/>
  </r>
  <r>
    <x v="1345"/>
    <d v="2022-06-01T14:51:04"/>
    <x v="1"/>
    <x v="1"/>
    <x v="19"/>
    <x v="1"/>
    <n v="4"/>
    <n v="4"/>
    <n v="4"/>
    <n v="4"/>
    <n v="4"/>
    <n v="4"/>
    <n v="4"/>
    <n v="4"/>
    <n v="4"/>
    <n v="4"/>
    <n v="4"/>
    <n v="5"/>
    <n v="5"/>
    <s v="taking the HEAT out"/>
    <m/>
  </r>
  <r>
    <x v="1346"/>
    <d v="2022-06-01T14:51:04"/>
    <x v="1"/>
    <x v="1"/>
    <x v="19"/>
    <x v="1"/>
    <n v="4"/>
    <n v="4"/>
    <n v="4"/>
    <n v="4"/>
    <n v="4"/>
    <n v="4"/>
    <n v="4"/>
    <n v="4"/>
    <n v="4"/>
    <n v="4"/>
    <n v="4"/>
    <n v="3"/>
    <n v="3"/>
    <m/>
    <m/>
  </r>
  <r>
    <x v="1347"/>
    <d v="2022-06-01T14:51:05"/>
    <x v="1"/>
    <x v="1"/>
    <x v="19"/>
    <x v="1"/>
    <n v="4"/>
    <n v="4"/>
    <n v="5"/>
    <n v="5"/>
    <n v="5"/>
    <n v="5"/>
    <n v="5"/>
    <n v="5"/>
    <n v="5"/>
    <n v="5"/>
    <n v="5"/>
    <n v="5"/>
    <n v="5"/>
    <m/>
    <m/>
  </r>
  <r>
    <x v="1348"/>
    <d v="2022-06-01T14:51:08"/>
    <x v="1"/>
    <x v="1"/>
    <x v="19"/>
    <x v="1"/>
    <n v="4"/>
    <n v="3"/>
    <n v="4"/>
    <n v="4"/>
    <n v="5"/>
    <n v="4"/>
    <n v="4"/>
    <n v="4"/>
    <n v="3"/>
    <n v="4"/>
    <n v="4"/>
    <n v="3"/>
    <n v="3"/>
    <m/>
    <m/>
  </r>
  <r>
    <x v="1349"/>
    <d v="2022-06-01T14:51:43"/>
    <x v="1"/>
    <x v="1"/>
    <x v="19"/>
    <x v="1"/>
    <n v="5"/>
    <n v="5"/>
    <n v="5"/>
    <n v="5"/>
    <n v="5"/>
    <n v="5"/>
    <n v="5"/>
    <n v="4"/>
    <n v="4"/>
    <n v="4"/>
    <n v="5"/>
    <n v="5"/>
    <n v="5"/>
    <s v="how to appropriately manage conflict in the workplace.HEAT"/>
    <s v="Great day with lots of involvement from everyone"/>
  </r>
  <r>
    <x v="1350"/>
    <d v="2022-06-01T14:51:46"/>
    <x v="1"/>
    <x v="1"/>
    <x v="19"/>
    <x v="1"/>
    <n v="5"/>
    <n v="5"/>
    <n v="5"/>
    <n v="5"/>
    <n v="5"/>
    <n v="5"/>
    <n v="5"/>
    <n v="5"/>
    <n v="5"/>
    <n v="5"/>
    <n v="5"/>
    <n v="5"/>
    <n v="5"/>
    <s v="the understanding of different management styles"/>
    <m/>
  </r>
  <r>
    <x v="1351"/>
    <d v="2022-06-01T14:51:56"/>
    <x v="1"/>
    <x v="1"/>
    <x v="19"/>
    <x v="1"/>
    <n v="5"/>
    <n v="5"/>
    <n v="5"/>
    <n v="5"/>
    <n v="5"/>
    <n v="5"/>
    <n v="5"/>
    <n v="5"/>
    <n v="5"/>
    <n v="4"/>
    <n v="5"/>
    <n v="5"/>
    <n v="5"/>
    <s v="How important trust is in relationships and what that actually means &amp; is reflected in a healthy workplace"/>
    <m/>
  </r>
  <r>
    <x v="1352"/>
    <d v="2022-06-01T14:52:12"/>
    <x v="1"/>
    <x v="1"/>
    <x v="19"/>
    <x v="1"/>
    <n v="4"/>
    <n v="4"/>
    <n v="4"/>
    <n v="4"/>
    <n v="4"/>
    <n v="4"/>
    <n v="4"/>
    <n v="4"/>
    <n v="3"/>
    <n v="4"/>
    <n v="4"/>
    <n v="5"/>
    <n v="3"/>
    <m/>
    <m/>
  </r>
  <r>
    <x v="1353"/>
    <d v="2022-06-01T14:52:20"/>
    <x v="1"/>
    <x v="1"/>
    <x v="19"/>
    <x v="1"/>
    <n v="4"/>
    <n v="4"/>
    <n v="4"/>
    <n v="4"/>
    <n v="4"/>
    <n v="4"/>
    <n v="4"/>
    <n v="4"/>
    <n v="4"/>
    <n v="4"/>
    <n v="4"/>
    <n v="5"/>
    <n v="5"/>
    <s v="Steps to take in managing conflict"/>
    <m/>
  </r>
  <r>
    <x v="1354"/>
    <d v="2022-06-01T14:52:27"/>
    <x v="1"/>
    <x v="1"/>
    <x v="19"/>
    <x v="1"/>
    <n v="5"/>
    <n v="4"/>
    <n v="4"/>
    <n v="3"/>
    <n v="5"/>
    <n v="4"/>
    <n v="5"/>
    <n v="4"/>
    <n v="5"/>
    <n v="4"/>
    <n v="5"/>
    <n v="5"/>
    <n v="3"/>
    <s v="how you can use emotional knowledge and understanding to assist with leading a team"/>
    <s v="Scenarios would be better tailored to education for an EDUsa only course"/>
  </r>
  <r>
    <x v="1355"/>
    <d v="2022-06-01T14:52:31"/>
    <x v="1"/>
    <x v="1"/>
    <x v="19"/>
    <x v="1"/>
    <n v="4"/>
    <n v="4"/>
    <n v="4"/>
    <n v="4"/>
    <n v="4"/>
    <n v="4"/>
    <n v="4"/>
    <n v="4"/>
    <n v="4"/>
    <n v="4"/>
    <n v="4"/>
    <n v="5"/>
    <n v="5"/>
    <m/>
    <m/>
  </r>
  <r>
    <x v="1356"/>
    <d v="2022-06-01T14:52:33"/>
    <x v="1"/>
    <x v="1"/>
    <x v="19"/>
    <x v="1"/>
    <n v="5"/>
    <n v="4"/>
    <n v="5"/>
    <n v="4"/>
    <n v="5"/>
    <n v="5"/>
    <n v="4"/>
    <n v="5"/>
    <n v="5"/>
    <n v="4"/>
    <n v="4"/>
    <n v="5"/>
    <n v="3"/>
    <s v="The different methods of leadership, its pros and cons and how to work with them."/>
    <s v="N/A"/>
  </r>
  <r>
    <x v="1357"/>
    <d v="2022-06-01T14:52:37"/>
    <x v="1"/>
    <x v="1"/>
    <x v="19"/>
    <x v="1"/>
    <n v="5"/>
    <n v="5"/>
    <n v="5"/>
    <n v="5"/>
    <n v="5"/>
    <n v="5"/>
    <n v="5"/>
    <n v="5"/>
    <n v="5"/>
    <n v="5"/>
    <n v="5"/>
    <n v="3"/>
    <n v="5"/>
    <s v="How to deal with difficult conversations and resolution"/>
    <s v="Very well structured and gave a large amount of information"/>
  </r>
  <r>
    <x v="1358"/>
    <d v="2022-06-01T14:52:56"/>
    <x v="1"/>
    <x v="1"/>
    <x v="19"/>
    <x v="1"/>
    <n v="5"/>
    <n v="5"/>
    <n v="5"/>
    <n v="5"/>
    <n v="5"/>
    <n v="5"/>
    <n v="5"/>
    <n v="5"/>
    <n v="5"/>
    <n v="5"/>
    <n v="4"/>
    <n v="5"/>
    <n v="5"/>
    <m/>
    <m/>
  </r>
  <r>
    <x v="1359"/>
    <d v="2022-06-01T14:52:58"/>
    <x v="1"/>
    <x v="1"/>
    <x v="19"/>
    <x v="1"/>
    <n v="4"/>
    <n v="4"/>
    <n v="4"/>
    <n v="4"/>
    <n v="5"/>
    <n v="4"/>
    <n v="4"/>
    <n v="4"/>
    <n v="4"/>
    <n v="4"/>
    <n v="4"/>
    <n v="5"/>
    <n v="3"/>
    <s v="Trust, boundary management and creating opportunities for staff to feel comfortable to provide feedback. "/>
    <m/>
  </r>
  <r>
    <x v="1360"/>
    <d v="2022-06-01T14:53:10"/>
    <x v="1"/>
    <x v="1"/>
    <x v="19"/>
    <x v="1"/>
    <n v="5"/>
    <n v="5"/>
    <n v="5"/>
    <n v="5"/>
    <n v="5"/>
    <n v="5"/>
    <n v="5"/>
    <n v="5"/>
    <n v="5"/>
    <n v="4"/>
    <n v="5"/>
    <n v="5"/>
    <n v="5"/>
    <m/>
    <m/>
  </r>
  <r>
    <x v="1361"/>
    <d v="2022-06-01T14:54:30"/>
    <x v="1"/>
    <x v="1"/>
    <x v="19"/>
    <x v="1"/>
    <n v="4"/>
    <n v="5"/>
    <n v="4"/>
    <n v="5"/>
    <n v="5"/>
    <n v="4"/>
    <n v="4"/>
    <n v="4"/>
    <n v="4"/>
    <n v="5"/>
    <n v="5"/>
    <n v="3"/>
    <n v="5"/>
    <m/>
    <m/>
  </r>
  <r>
    <x v="1362"/>
    <d v="2022-06-01T14:54:32"/>
    <x v="1"/>
    <x v="1"/>
    <x v="19"/>
    <x v="1"/>
    <n v="5"/>
    <n v="5"/>
    <n v="5"/>
    <n v="5"/>
    <n v="5"/>
    <n v="5"/>
    <n v="5"/>
    <n v="4"/>
    <n v="4"/>
    <n v="4"/>
    <n v="5"/>
    <n v="5"/>
    <n v="3"/>
    <m/>
    <m/>
  </r>
  <r>
    <x v="1363"/>
    <d v="2022-06-01T14:54:33"/>
    <x v="1"/>
    <x v="0"/>
    <x v="173"/>
    <x v="1"/>
    <n v="5"/>
    <n v="5"/>
    <n v="4"/>
    <n v="4"/>
    <n v="5"/>
    <n v="5"/>
    <n v="5"/>
    <n v="5"/>
    <n v="5"/>
    <n v="5"/>
    <n v="5"/>
    <n v="5"/>
    <n v="5"/>
    <s v="conflict resolution"/>
    <s v="being the first session, I did find it at a quick pace, with practice I am sure I will get better"/>
  </r>
  <r>
    <x v="1364"/>
    <d v="2022-06-07T14:30:41"/>
    <x v="1"/>
    <x v="1"/>
    <x v="16"/>
    <x v="1"/>
    <n v="5"/>
    <n v="5"/>
    <n v="5"/>
    <n v="5"/>
    <n v="5"/>
    <n v="5"/>
    <n v="5"/>
    <n v="5"/>
    <n v="5"/>
    <n v="5"/>
    <n v="5"/>
    <n v="5"/>
    <n v="5"/>
    <s v="Prepare"/>
    <s v="Would be good to have the power point beforehand without having a workbook"/>
  </r>
  <r>
    <x v="1365"/>
    <d v="2022-06-07T14:31:01"/>
    <x v="1"/>
    <x v="1"/>
    <x v="16"/>
    <x v="1"/>
    <n v="5"/>
    <n v="5"/>
    <n v="5"/>
    <n v="5"/>
    <n v="5"/>
    <n v="5"/>
    <n v="5"/>
    <n v="5"/>
    <n v="5"/>
    <n v="5"/>
    <n v="5"/>
    <n v="5"/>
    <n v="5"/>
    <m/>
    <m/>
  </r>
  <r>
    <x v="1366"/>
    <d v="2022-06-07T14:31:06"/>
    <x v="1"/>
    <x v="1"/>
    <x v="16"/>
    <x v="1"/>
    <n v="5"/>
    <n v="5"/>
    <n v="5"/>
    <n v="5"/>
    <n v="5"/>
    <n v="5"/>
    <n v="5"/>
    <n v="5"/>
    <n v="5"/>
    <n v="5"/>
    <n v="5"/>
    <n v="5"/>
    <n v="5"/>
    <s v="Plan the critical conversation. Remove emotional response"/>
    <s v="Facilitator is an excellent facilitator - always allows adequate breaks and time for each activity "/>
  </r>
  <r>
    <x v="1367"/>
    <d v="2022-06-07T14:31:20"/>
    <x v="1"/>
    <x v="1"/>
    <x v="16"/>
    <x v="1"/>
    <n v="4"/>
    <n v="5"/>
    <n v="5"/>
    <n v="5"/>
    <n v="4"/>
    <n v="4"/>
    <n v="4"/>
    <n v="5"/>
    <n v="5"/>
    <n v="4"/>
    <n v="4"/>
    <n v="5"/>
    <n v="5"/>
    <s v="structure to difficult conversations and the need to have them"/>
    <s v="this topic is very relevant for this era of work environment. would be good to have another session on this topic"/>
  </r>
  <r>
    <x v="1368"/>
    <d v="2022-06-07T14:31:26"/>
    <x v="1"/>
    <x v="0"/>
    <x v="16"/>
    <x v="1"/>
    <n v="5"/>
    <n v="5"/>
    <n v="5"/>
    <n v="5"/>
    <n v="5"/>
    <n v="5"/>
    <n v="5"/>
    <n v="5"/>
    <n v="5"/>
    <n v="5"/>
    <n v="5"/>
    <n v="5"/>
    <n v="5"/>
    <s v="6 clear steps to follow that enable a difficult conversation to end well"/>
    <m/>
  </r>
  <r>
    <x v="1369"/>
    <d v="2022-06-07T14:31:27"/>
    <x v="1"/>
    <x v="1"/>
    <x v="16"/>
    <x v="1"/>
    <n v="5"/>
    <n v="5"/>
    <n v="5"/>
    <n v="5"/>
    <n v="5"/>
    <n v="5"/>
    <n v="5"/>
    <n v="5"/>
    <n v="5"/>
    <n v="5"/>
    <n v="5"/>
    <n v="5"/>
    <n v="5"/>
    <s v="To actively engage and not avoid these conversations"/>
    <s v="Thanks"/>
  </r>
  <r>
    <x v="1370"/>
    <d v="2022-06-07T14:32:00"/>
    <x v="1"/>
    <x v="0"/>
    <x v="16"/>
    <x v="1"/>
    <n v="4"/>
    <n v="5"/>
    <n v="4"/>
    <n v="4"/>
    <n v="4"/>
    <n v="4"/>
    <n v="4"/>
    <n v="5"/>
    <n v="5"/>
    <n v="4"/>
    <n v="5"/>
    <n v="5"/>
    <n v="5"/>
    <s v="confidence to have conversations that I dont want to have "/>
    <s v="Thank you Facilitator - well delivered and well done "/>
  </r>
  <r>
    <x v="1371"/>
    <d v="2022-06-07T14:32:55"/>
    <x v="1"/>
    <x v="1"/>
    <x v="16"/>
    <x v="1"/>
    <n v="5"/>
    <n v="5"/>
    <n v="5"/>
    <n v="5"/>
    <n v="5"/>
    <n v="5"/>
    <n v="5"/>
    <n v="5"/>
    <n v="5"/>
    <n v="5"/>
    <n v="5"/>
    <n v="5"/>
    <n v="5"/>
    <s v="validation of current techniques that I use, but also new ideas on how to have difficult conversations"/>
    <m/>
  </r>
  <r>
    <x v="1372"/>
    <d v="2022-06-07T14:32:56"/>
    <x v="1"/>
    <x v="1"/>
    <x v="16"/>
    <x v="1"/>
    <n v="5"/>
    <n v="5"/>
    <n v="5"/>
    <n v="5"/>
    <n v="5"/>
    <n v="5"/>
    <n v="5"/>
    <n v="5"/>
    <n v="5"/>
    <n v="5"/>
    <n v="5"/>
    <n v="3"/>
    <n v="5"/>
    <s v="how to lead difficult conversation"/>
    <s v="Well done, very relevant to my role"/>
  </r>
  <r>
    <x v="1373"/>
    <d v="2022-06-07T14:33:02"/>
    <x v="1"/>
    <x v="0"/>
    <x v="16"/>
    <x v="1"/>
    <n v="5"/>
    <n v="5"/>
    <n v="5"/>
    <n v="5"/>
    <n v="5"/>
    <n v="5"/>
    <n v="5"/>
    <n v="5"/>
    <n v="5"/>
    <n v="5"/>
    <n v="5"/>
    <n v="5"/>
    <n v="5"/>
    <s v="Focus on the outcome, take out the personal emotion, confirmation Bias"/>
    <m/>
  </r>
  <r>
    <x v="1374"/>
    <d v="2022-06-07T14:33:26"/>
    <x v="1"/>
    <x v="1"/>
    <x v="16"/>
    <x v="1"/>
    <n v="5"/>
    <n v="5"/>
    <n v="5"/>
    <n v="5"/>
    <n v="5"/>
    <n v="5"/>
    <n v="5"/>
    <n v="5"/>
    <n v="5"/>
    <n v="5"/>
    <n v="5"/>
    <n v="5"/>
    <n v="5"/>
    <s v="How difficult conversations differ per person"/>
    <m/>
  </r>
  <r>
    <x v="1375"/>
    <d v="2022-06-10T14:48:18"/>
    <x v="1"/>
    <x v="1"/>
    <x v="174"/>
    <x v="1"/>
    <n v="4"/>
    <n v="4"/>
    <n v="4"/>
    <n v="4"/>
    <n v="4"/>
    <n v="4"/>
    <n v="4"/>
    <n v="4"/>
    <n v="4"/>
    <n v="4"/>
    <n v="4"/>
    <n v="5"/>
    <n v="3"/>
    <m/>
    <m/>
  </r>
  <r>
    <x v="1376"/>
    <d v="2022-06-10T14:48:30"/>
    <x v="1"/>
    <x v="1"/>
    <x v="174"/>
    <x v="1"/>
    <n v="5"/>
    <n v="5"/>
    <n v="5"/>
    <n v="5"/>
    <n v="5"/>
    <n v="5"/>
    <n v="5"/>
    <n v="5"/>
    <n v="5"/>
    <n v="5"/>
    <n v="5"/>
    <n v="5"/>
    <n v="5"/>
    <m/>
    <m/>
  </r>
  <r>
    <x v="1377"/>
    <d v="2022-06-10T14:48:55"/>
    <x v="1"/>
    <x v="1"/>
    <x v="174"/>
    <x v="1"/>
    <n v="5"/>
    <n v="4"/>
    <n v="5"/>
    <n v="5"/>
    <n v="5"/>
    <n v="5"/>
    <n v="5"/>
    <n v="5"/>
    <n v="5"/>
    <n v="4"/>
    <n v="5"/>
    <n v="5"/>
    <n v="5"/>
    <s v="Really understand the problem - the 5 Whys"/>
    <m/>
  </r>
  <r>
    <x v="1378"/>
    <d v="2022-06-10T14:48:59"/>
    <x v="1"/>
    <x v="1"/>
    <x v="174"/>
    <x v="1"/>
    <n v="5"/>
    <n v="5"/>
    <n v="5"/>
    <n v="5"/>
    <n v="5"/>
    <n v="5"/>
    <n v="5"/>
    <n v="5"/>
    <n v="4"/>
    <n v="5"/>
    <n v="5"/>
    <n v="5"/>
    <n v="5"/>
    <s v="I particularly liked the affinity diagram"/>
    <s v="Thankyou for a good learning session"/>
  </r>
  <r>
    <x v="1379"/>
    <d v="2022-06-10T14:49:03"/>
    <x v="1"/>
    <x v="1"/>
    <x v="174"/>
    <x v="1"/>
    <n v="5"/>
    <n v="5"/>
    <n v="5"/>
    <n v="5"/>
    <n v="5"/>
    <n v="5"/>
    <n v="5"/>
    <n v="5"/>
    <n v="4"/>
    <n v="4"/>
    <n v="5"/>
    <n v="3"/>
    <n v="3"/>
    <s v="the additional models for quality improvement and the evolution of the process/ideas"/>
    <s v="very useful, a large number of the participants in each of my rooms were from healt. case examples that more closely align to health in a clinical setting could be useful. the toyota quality improvement project was interesting but limited direct application to clinical background."/>
  </r>
  <r>
    <x v="1380"/>
    <d v="2022-06-10T14:49:33"/>
    <x v="1"/>
    <x v="1"/>
    <x v="174"/>
    <x v="1"/>
    <n v="4"/>
    <n v="4"/>
    <n v="4"/>
    <n v="4"/>
    <n v="4"/>
    <n v="4"/>
    <n v="4"/>
    <n v="4"/>
    <n v="4"/>
    <n v="4"/>
    <n v="4"/>
    <n v="3"/>
    <n v="3"/>
    <m/>
    <m/>
  </r>
  <r>
    <x v="1381"/>
    <d v="2022-06-10T14:49:39"/>
    <x v="1"/>
    <x v="1"/>
    <x v="174"/>
    <x v="1"/>
    <n v="5"/>
    <n v="5"/>
    <n v="5"/>
    <n v="5"/>
    <n v="5"/>
    <n v="5"/>
    <n v="5"/>
    <n v="5"/>
    <n v="5"/>
    <n v="5"/>
    <n v="5"/>
    <n v="3"/>
    <n v="5"/>
    <s v="practical tools to facilitate imrpovement"/>
    <m/>
  </r>
  <r>
    <x v="1382"/>
    <d v="2022-06-10T14:53:13"/>
    <x v="1"/>
    <x v="1"/>
    <x v="174"/>
    <x v="1"/>
    <n v="5"/>
    <n v="5"/>
    <n v="4"/>
    <n v="4"/>
    <n v="5"/>
    <n v="4"/>
    <n v="5"/>
    <n v="5"/>
    <n v="5"/>
    <n v="4"/>
    <n v="4"/>
    <n v="5"/>
    <n v="5"/>
    <s v="how important is continuous improvement and ways of making it effective"/>
    <s v="it was a good learning"/>
  </r>
  <r>
    <x v="1383"/>
    <d v="2022-06-11T09:35:23"/>
    <x v="1"/>
    <x v="1"/>
    <x v="174"/>
    <x v="1"/>
    <n v="5"/>
    <n v="5"/>
    <n v="4"/>
    <n v="4"/>
    <n v="4"/>
    <n v="4"/>
    <n v="4"/>
    <n v="4"/>
    <n v="4"/>
    <n v="4"/>
    <n v="4"/>
    <n v="3"/>
    <n v="3"/>
    <m/>
    <m/>
  </r>
  <r>
    <x v="1384"/>
    <d v="2022-06-28T14:41:38"/>
    <x v="1"/>
    <x v="0"/>
    <x v="20"/>
    <x v="1"/>
    <n v="4"/>
    <n v="4"/>
    <n v="4"/>
    <n v="4"/>
    <n v="4"/>
    <n v="4"/>
    <n v="4"/>
    <n v="5"/>
    <n v="4"/>
    <n v="4"/>
    <n v="4"/>
    <n v="3"/>
    <n v="3"/>
    <m/>
    <m/>
  </r>
  <r>
    <x v="1385"/>
    <d v="2022-06-28T14:42:11"/>
    <x v="1"/>
    <x v="0"/>
    <x v="20"/>
    <x v="1"/>
    <n v="5"/>
    <n v="5"/>
    <n v="5"/>
    <n v="5"/>
    <n v="5"/>
    <n v="5"/>
    <n v="5"/>
    <n v="5"/>
    <n v="5"/>
    <n v="5"/>
    <n v="5"/>
    <n v="5"/>
    <n v="5"/>
    <s v="All very relevant! "/>
    <m/>
  </r>
  <r>
    <x v="1386"/>
    <d v="2022-06-28T14:42:20"/>
    <x v="1"/>
    <x v="0"/>
    <x v="20"/>
    <x v="1"/>
    <n v="5"/>
    <n v="5"/>
    <n v="5"/>
    <n v="5"/>
    <n v="5"/>
    <n v="5"/>
    <n v="5"/>
    <n v="5"/>
    <n v="5"/>
    <n v="5"/>
    <n v="5"/>
    <n v="5"/>
    <n v="3"/>
    <s v="Understanding the negative impact on sandwiching feedback "/>
    <s v="Great session "/>
  </r>
  <r>
    <x v="1387"/>
    <d v="2022-06-28T14:42:50"/>
    <x v="1"/>
    <x v="0"/>
    <x v="20"/>
    <x v="1"/>
    <n v="5"/>
    <n v="5"/>
    <n v="5"/>
    <n v="4"/>
    <n v="5"/>
    <n v="5"/>
    <n v="5"/>
    <n v="3"/>
    <n v="4"/>
    <n v="4"/>
    <n v="5"/>
    <n v="5"/>
    <n v="5"/>
    <m/>
    <s v="I really enjoyed this session."/>
  </r>
  <r>
    <x v="1388"/>
    <d v="2022-06-28T14:43:08"/>
    <x v="1"/>
    <x v="0"/>
    <x v="20"/>
    <x v="1"/>
    <n v="4"/>
    <n v="4"/>
    <n v="4"/>
    <n v="4"/>
    <n v="4"/>
    <n v="4"/>
    <n v="3"/>
    <n v="4"/>
    <n v="4"/>
    <n v="4"/>
    <n v="4"/>
    <n v="3"/>
    <n v="3"/>
    <m/>
    <m/>
  </r>
  <r>
    <x v="1389"/>
    <d v="2022-06-28T14:43:16"/>
    <x v="1"/>
    <x v="0"/>
    <x v="20"/>
    <x v="1"/>
    <n v="5"/>
    <n v="5"/>
    <n v="4"/>
    <n v="5"/>
    <n v="5"/>
    <n v="4"/>
    <n v="4"/>
    <n v="4"/>
    <n v="4"/>
    <n v="4"/>
    <n v="5"/>
    <n v="3"/>
    <n v="3"/>
    <s v="Different ways of communicating to different people"/>
    <m/>
  </r>
  <r>
    <x v="1390"/>
    <d v="2022-06-28T14:43:46"/>
    <x v="1"/>
    <x v="0"/>
    <x v="20"/>
    <x v="1"/>
    <n v="5"/>
    <n v="5"/>
    <n v="5"/>
    <n v="5"/>
    <n v="5"/>
    <n v="5"/>
    <n v="5"/>
    <n v="5"/>
    <n v="5"/>
    <n v="5"/>
    <n v="5"/>
    <n v="5"/>
    <n v="5"/>
    <s v="The framework of communication strategies and different options for different messages and contexts. This also ties in with a lot of the other modules in this course which helps bring everything together. "/>
    <m/>
  </r>
  <r>
    <x v="1391"/>
    <d v="2022-06-28T14:43:48"/>
    <x v="1"/>
    <x v="0"/>
    <x v="20"/>
    <x v="1"/>
    <n v="5"/>
    <n v="5"/>
    <n v="5"/>
    <n v="5"/>
    <n v="5"/>
    <n v="5"/>
    <n v="5"/>
    <n v="1"/>
    <n v="1"/>
    <n v="5"/>
    <n v="5"/>
    <n v="5"/>
    <n v="5"/>
    <s v="Different strategies to deliver effective communication in the workplace, avoiding groupthink, encouraging discussion and open communication"/>
    <s v="Enjoyed Facilitator Louren's presentation on this topic - gave time for group breakout session, provided relevant scenarios which were relatable and useful to take away from the session"/>
  </r>
  <r>
    <x v="1392"/>
    <d v="2022-06-28T14:45:08"/>
    <x v="1"/>
    <x v="0"/>
    <x v="20"/>
    <x v="1"/>
    <n v="5"/>
    <n v="5"/>
    <n v="5"/>
    <n v="5"/>
    <n v="5"/>
    <n v="5"/>
    <n v="5"/>
    <n v="5"/>
    <n v="5"/>
    <n v="5"/>
    <n v="5"/>
    <n v="5"/>
    <n v="5"/>
    <s v="Able to think and relate the information within the workplace"/>
    <m/>
  </r>
  <r>
    <x v="1393"/>
    <d v="2022-06-30T14:45:39"/>
    <x v="1"/>
    <x v="1"/>
    <x v="21"/>
    <x v="1"/>
    <n v="5"/>
    <n v="5"/>
    <n v="5"/>
    <n v="5"/>
    <n v="5"/>
    <n v="5"/>
    <n v="5"/>
    <n v="4"/>
    <n v="4"/>
    <n v="5"/>
    <n v="5"/>
    <n v="5"/>
    <n v="5"/>
    <s v="Conflict management styles "/>
    <m/>
  </r>
  <r>
    <x v="1394"/>
    <d v="2022-06-30T14:45:43"/>
    <x v="1"/>
    <x v="1"/>
    <x v="21"/>
    <x v="1"/>
    <n v="5"/>
    <n v="4"/>
    <n v="5"/>
    <n v="5"/>
    <n v="5"/>
    <n v="5"/>
    <n v="5"/>
    <n v="4"/>
    <n v="4"/>
    <n v="4"/>
    <n v="5"/>
    <n v="5"/>
    <n v="3"/>
    <m/>
    <m/>
  </r>
  <r>
    <x v="1395"/>
    <d v="2022-06-30T14:46:05"/>
    <x v="1"/>
    <x v="1"/>
    <x v="21"/>
    <x v="1"/>
    <n v="4"/>
    <n v="4"/>
    <n v="5"/>
    <n v="5"/>
    <n v="4"/>
    <n v="5"/>
    <n v="4"/>
    <n v="5"/>
    <n v="5"/>
    <n v="5"/>
    <n v="4"/>
    <n v="5"/>
    <n v="5"/>
    <s v="Employ different techniques in dealing with team members"/>
    <m/>
  </r>
  <r>
    <x v="1396"/>
    <d v="2022-06-30T14:46:07"/>
    <x v="1"/>
    <x v="1"/>
    <x v="21"/>
    <x v="1"/>
    <n v="5"/>
    <n v="5"/>
    <n v="5"/>
    <n v="5"/>
    <n v="5"/>
    <n v="5"/>
    <n v="5"/>
    <n v="5"/>
    <n v="5"/>
    <n v="5"/>
    <n v="5"/>
    <n v="3"/>
    <n v="5"/>
    <s v="Great set up &amp; delivery method that includes &amp; involves all students equally "/>
    <m/>
  </r>
  <r>
    <x v="1397"/>
    <d v="2022-06-30T14:46:09"/>
    <x v="1"/>
    <x v="1"/>
    <x v="21"/>
    <x v="1"/>
    <n v="5"/>
    <n v="5"/>
    <n v="5"/>
    <n v="5"/>
    <n v="5"/>
    <n v="5"/>
    <n v="4"/>
    <n v="4"/>
    <n v="4"/>
    <n v="4"/>
    <n v="5"/>
    <n v="5"/>
    <n v="5"/>
    <s v="The importance of culture in a workplace which enables everyone to be their best."/>
    <m/>
  </r>
  <r>
    <x v="1398"/>
    <d v="2022-06-30T14:46:10"/>
    <x v="1"/>
    <x v="1"/>
    <x v="21"/>
    <x v="1"/>
    <n v="5"/>
    <n v="5"/>
    <n v="5"/>
    <n v="5"/>
    <n v="5"/>
    <n v="5"/>
    <n v="5"/>
    <n v="4"/>
    <n v="5"/>
    <n v="5"/>
    <n v="5"/>
    <n v="5"/>
    <n v="5"/>
    <s v="Ideas on managing conflict"/>
    <s v="Very inspiring!"/>
  </r>
  <r>
    <x v="1399"/>
    <d v="2022-06-30T14:46:11"/>
    <x v="1"/>
    <x v="1"/>
    <x v="21"/>
    <x v="1"/>
    <n v="5"/>
    <n v="5"/>
    <n v="5"/>
    <n v="5"/>
    <n v="5"/>
    <n v="5"/>
    <n v="5"/>
    <n v="5"/>
    <n v="5"/>
    <n v="5"/>
    <n v="5"/>
    <n v="5"/>
    <n v="5"/>
    <s v="Conflict management and how to build good work relationships"/>
    <m/>
  </r>
  <r>
    <x v="1400"/>
    <d v="2022-06-30T14:46:12"/>
    <x v="1"/>
    <x v="1"/>
    <x v="21"/>
    <x v="1"/>
    <n v="5"/>
    <n v="5"/>
    <n v="5"/>
    <n v="4"/>
    <n v="4"/>
    <n v="5"/>
    <n v="5"/>
    <n v="5"/>
    <n v="5"/>
    <n v="5"/>
    <n v="5"/>
    <n v="3"/>
    <n v="5"/>
    <s v="trust as foundation within organisation"/>
    <m/>
  </r>
  <r>
    <x v="1401"/>
    <d v="2022-06-30T14:46:39"/>
    <x v="1"/>
    <x v="0"/>
    <x v="21"/>
    <x v="1"/>
    <n v="5"/>
    <n v="4"/>
    <n v="4"/>
    <n v="5"/>
    <n v="4"/>
    <n v="4"/>
    <n v="4"/>
    <n v="4"/>
    <n v="4"/>
    <n v="4"/>
    <n v="4"/>
    <n v="5"/>
    <n v="5"/>
    <m/>
    <m/>
  </r>
  <r>
    <x v="1402"/>
    <d v="2022-06-30T14:47:02"/>
    <x v="1"/>
    <x v="1"/>
    <x v="21"/>
    <x v="1"/>
    <n v="4"/>
    <n v="4"/>
    <n v="4"/>
    <n v="5"/>
    <n v="4"/>
    <n v="4"/>
    <n v="4"/>
    <n v="5"/>
    <n v="5"/>
    <n v="4"/>
    <n v="4"/>
    <n v="3"/>
    <n v="3"/>
    <s v="Conflict management styles and impact "/>
    <m/>
  </r>
  <r>
    <x v="1403"/>
    <d v="2022-06-30T14:47:09"/>
    <x v="1"/>
    <x v="1"/>
    <x v="21"/>
    <x v="1"/>
    <n v="4"/>
    <n v="4"/>
    <n v="5"/>
    <n v="4"/>
    <n v="5"/>
    <n v="4"/>
    <n v="4"/>
    <n v="5"/>
    <n v="4"/>
    <n v="4"/>
    <n v="4"/>
    <n v="5"/>
    <n v="3"/>
    <s v="Tailoring conflict style; ideas for building on those workplace relationships"/>
    <m/>
  </r>
  <r>
    <x v="1404"/>
    <d v="2022-06-30T14:47:46"/>
    <x v="1"/>
    <x v="1"/>
    <x v="21"/>
    <x v="1"/>
    <n v="4"/>
    <n v="5"/>
    <n v="5"/>
    <n v="5"/>
    <n v="5"/>
    <n v="4"/>
    <n v="4"/>
    <n v="4"/>
    <n v="4"/>
    <n v="3"/>
    <n v="4"/>
    <n v="3"/>
    <n v="5"/>
    <m/>
    <s v="Enjoying the content so far :)"/>
  </r>
  <r>
    <x v="1405"/>
    <d v="2022-06-30T14:47:58"/>
    <x v="1"/>
    <x v="1"/>
    <x v="21"/>
    <x v="1"/>
    <n v="5"/>
    <n v="5"/>
    <n v="5"/>
    <n v="5"/>
    <n v="5"/>
    <n v="5"/>
    <n v="5"/>
    <n v="5"/>
    <n v="5"/>
    <n v="5"/>
    <n v="5"/>
    <n v="5"/>
    <n v="5"/>
    <s v="good working relationships/consultation in workplace/manage conflict"/>
    <s v="very effective session"/>
  </r>
  <r>
    <x v="1406"/>
    <d v="2022-07-06T14:39:54"/>
    <x v="1"/>
    <x v="0"/>
    <x v="15"/>
    <x v="1"/>
    <n v="4"/>
    <n v="5"/>
    <n v="5"/>
    <n v="5"/>
    <n v="5"/>
    <n v="4"/>
    <n v="5"/>
    <n v="5"/>
    <n v="5"/>
    <n v="5"/>
    <n v="5"/>
    <n v="3"/>
    <n v="5"/>
    <s v="how to handle conflict and tools to handle this in the workplace"/>
    <s v="I've really enjoyed today's session and i have come away with a lot of notes and ideas to take back into the workplace tomorrow"/>
  </r>
  <r>
    <x v="1407"/>
    <d v="2022-07-06T14:40:13"/>
    <x v="1"/>
    <x v="0"/>
    <x v="15"/>
    <x v="1"/>
    <n v="5"/>
    <n v="5"/>
    <n v="5"/>
    <n v="5"/>
    <n v="5"/>
    <n v="5"/>
    <n v="5"/>
    <n v="5"/>
    <n v="5"/>
    <n v="5"/>
    <n v="5"/>
    <n v="5"/>
    <n v="5"/>
    <s v="Practical strategies that can be used immediately to manage conflict, heated situations and difficult discussions. I must say, these will be useful in marriage conflicts as well as the professional world!!"/>
    <m/>
  </r>
  <r>
    <x v="1408"/>
    <d v="2022-07-06T14:40:31"/>
    <x v="1"/>
    <x v="0"/>
    <x v="15"/>
    <x v="1"/>
    <n v="4"/>
    <n v="4"/>
    <n v="5"/>
    <n v="5"/>
    <n v="5"/>
    <n v="5"/>
    <n v="5"/>
    <n v="5"/>
    <n v="5"/>
    <n v="5"/>
    <n v="4"/>
    <n v="5"/>
    <n v="5"/>
    <s v="To listen to people first, dont judge'a persons actions immediately"/>
    <m/>
  </r>
  <r>
    <x v="1409"/>
    <d v="2022-07-06T14:40:49"/>
    <x v="1"/>
    <x v="0"/>
    <x v="15"/>
    <x v="1"/>
    <n v="5"/>
    <n v="5"/>
    <n v="5"/>
    <n v="5"/>
    <n v="5"/>
    <n v="5"/>
    <n v="5"/>
    <n v="5"/>
    <n v="5"/>
    <n v="4"/>
    <n v="5"/>
    <n v="5"/>
    <n v="5"/>
    <s v="Trust and building trust within the team."/>
    <m/>
  </r>
  <r>
    <x v="1410"/>
    <d v="2022-07-06T14:40:57"/>
    <x v="1"/>
    <x v="0"/>
    <x v="15"/>
    <x v="1"/>
    <n v="5"/>
    <n v="5"/>
    <n v="5"/>
    <n v="5"/>
    <n v="5"/>
    <n v="5"/>
    <n v="5"/>
    <n v="5"/>
    <n v="5"/>
    <n v="5"/>
    <n v="5"/>
    <n v="5"/>
    <n v="5"/>
    <s v="It has provided me with some things to review and consider regarding my leadership style and how I manage. I hope to implement and improve in this area."/>
    <s v="I think releasing the resources for the workshop more than one day before (such as on the Friday before the session) may be useful as participants can review and prepare for the course in their own time/at their own pace."/>
  </r>
  <r>
    <x v="1411"/>
    <d v="2022-07-06T14:40:59"/>
    <x v="1"/>
    <x v="0"/>
    <x v="15"/>
    <x v="1"/>
    <n v="5"/>
    <n v="5"/>
    <n v="5"/>
    <n v="5"/>
    <n v="5"/>
    <n v="5"/>
    <n v="5"/>
    <n v="4"/>
    <n v="4"/>
    <n v="4"/>
    <n v="5"/>
    <n v="5"/>
    <n v="5"/>
    <s v="What style of managing conflict I am. How to deal with conflict if it arises."/>
    <s v="I enjoyed how it was paced and the breaks we were given. When I struggle to sit still for long periods staring at a screen, this helped so much."/>
  </r>
  <r>
    <x v="1412"/>
    <d v="2022-07-06T14:41:10"/>
    <x v="1"/>
    <x v="0"/>
    <x v="15"/>
    <x v="1"/>
    <n v="5"/>
    <n v="5"/>
    <n v="5"/>
    <n v="5"/>
    <n v="5"/>
    <n v="5"/>
    <n v="5"/>
    <n v="5"/>
    <n v="5"/>
    <n v="5"/>
    <n v="5"/>
    <n v="3"/>
    <n v="3"/>
    <s v="Not to engage in a conflict situation - to step back and not fuel the fire."/>
    <s v="I enjoyed the personal anecdotes that give life to some of the otherwise dry content."/>
  </r>
  <r>
    <x v="1413"/>
    <d v="2022-07-06T14:41:13"/>
    <x v="1"/>
    <x v="0"/>
    <x v="16"/>
    <x v="1"/>
    <n v="5"/>
    <n v="5"/>
    <n v="5"/>
    <n v="5"/>
    <n v="4"/>
    <n v="5"/>
    <n v="5"/>
    <n v="5"/>
    <n v="5"/>
    <n v="4"/>
    <n v="5"/>
    <n v="5"/>
    <n v="5"/>
    <s v="To speak how you feel not to be shy "/>
    <m/>
  </r>
  <r>
    <x v="1414"/>
    <d v="2022-07-06T14:41:39"/>
    <x v="1"/>
    <x v="0"/>
    <x v="15"/>
    <x v="1"/>
    <n v="4"/>
    <n v="4"/>
    <n v="4"/>
    <n v="4"/>
    <n v="4"/>
    <n v="4"/>
    <n v="4"/>
    <n v="3"/>
    <n v="4"/>
    <n v="4"/>
    <n v="4"/>
    <n v="3"/>
    <n v="3"/>
    <s v="A better understanding of the tasks ahead than when i first logged on this morning. More comfortable to aske questions, as have face with a name"/>
    <m/>
  </r>
  <r>
    <x v="1415"/>
    <d v="2022-07-06T14:42:16"/>
    <x v="1"/>
    <x v="0"/>
    <x v="15"/>
    <x v="1"/>
    <n v="5"/>
    <n v="5"/>
    <n v="5"/>
    <n v="5"/>
    <n v="5"/>
    <n v="5"/>
    <n v="5"/>
    <n v="4"/>
    <n v="4"/>
    <n v="5"/>
    <n v="5"/>
    <n v="3"/>
    <n v="5"/>
    <s v="Communication/Trust/ Listening/feedback"/>
    <s v="Videos were a good visual and scenario's helped to put it in perspective."/>
  </r>
  <r>
    <x v="1416"/>
    <d v="2022-07-06T14:42:33"/>
    <x v="1"/>
    <x v="0"/>
    <x v="15"/>
    <x v="1"/>
    <n v="5"/>
    <n v="5"/>
    <n v="5"/>
    <n v="5"/>
    <n v="5"/>
    <n v="5"/>
    <n v="5"/>
    <n v="5"/>
    <n v="5"/>
    <n v="4"/>
    <n v="5"/>
    <n v="5"/>
    <n v="5"/>
    <s v="Learning to be comfortable to speak up on a forum I am not familiar with."/>
    <s v="Facilitator is informative, inviting others/giving equal opportunities for everyone to have a say. The way he has shared personal experiences makes scenarios more real."/>
  </r>
  <r>
    <x v="1417"/>
    <d v="2022-07-06T14:44:52"/>
    <x v="1"/>
    <x v="0"/>
    <x v="15"/>
    <x v="1"/>
    <n v="5"/>
    <n v="5"/>
    <n v="5"/>
    <n v="5"/>
    <n v="5"/>
    <n v="5"/>
    <n v="5"/>
    <n v="5"/>
    <n v="5"/>
    <n v="5"/>
    <n v="5"/>
    <n v="5"/>
    <n v="5"/>
    <s v="Different conflict resolution styles "/>
    <s v="X"/>
  </r>
  <r>
    <x v="1418"/>
    <d v="2022-07-06T16:13:43"/>
    <x v="1"/>
    <x v="0"/>
    <x v="175"/>
    <x v="1"/>
    <n v="5"/>
    <n v="5"/>
    <n v="5"/>
    <n v="5"/>
    <n v="5"/>
    <n v="5"/>
    <n v="5"/>
    <n v="5"/>
    <n v="5"/>
    <n v="5"/>
    <n v="5"/>
    <n v="5"/>
    <n v="5"/>
    <s v="Looking at everything through a new lens, Personality styles, what makes for great leadership and what makes great companies are all very new concepts for me"/>
    <s v="Now looking at the workplace through &quot;polarized glasses&quot;"/>
  </r>
  <r>
    <x v="1419"/>
    <d v="2022-07-08T14:29:41"/>
    <x v="1"/>
    <x v="0"/>
    <x v="175"/>
    <x v="1"/>
    <n v="5"/>
    <n v="5"/>
    <n v="5"/>
    <n v="5"/>
    <n v="4"/>
    <n v="4"/>
    <n v="5"/>
    <n v="5"/>
    <n v="5"/>
    <n v="4"/>
    <n v="5"/>
    <n v="3"/>
    <n v="3"/>
    <m/>
    <m/>
  </r>
  <r>
    <x v="1420"/>
    <d v="2022-07-08T14:30:32"/>
    <x v="1"/>
    <x v="0"/>
    <x v="175"/>
    <x v="1"/>
    <n v="4"/>
    <n v="4"/>
    <n v="4"/>
    <n v="4"/>
    <n v="4"/>
    <n v="4"/>
    <n v="4"/>
    <n v="4"/>
    <n v="4"/>
    <n v="4"/>
    <n v="4"/>
    <n v="3"/>
    <n v="5"/>
    <s v="prepare for these types of conversations is so important"/>
    <m/>
  </r>
  <r>
    <x v="1421"/>
    <d v="2022-07-08T14:30:40"/>
    <x v="1"/>
    <x v="0"/>
    <x v="175"/>
    <x v="1"/>
    <n v="5"/>
    <n v="5"/>
    <n v="5"/>
    <n v="5"/>
    <n v="5"/>
    <n v="5"/>
    <n v="5"/>
    <n v="4"/>
    <n v="4"/>
    <n v="5"/>
    <n v="5"/>
    <n v="5"/>
    <n v="5"/>
    <m/>
    <m/>
  </r>
  <r>
    <x v="1422"/>
    <d v="2022-07-08T14:30:40"/>
    <x v="1"/>
    <x v="0"/>
    <x v="175"/>
    <x v="1"/>
    <n v="5"/>
    <n v="5"/>
    <n v="5"/>
    <n v="5"/>
    <n v="5"/>
    <n v="5"/>
    <n v="5"/>
    <n v="5"/>
    <n v="5"/>
    <n v="5"/>
    <n v="5"/>
    <n v="5"/>
    <n v="5"/>
    <m/>
    <m/>
  </r>
  <r>
    <x v="1423"/>
    <d v="2022-07-08T14:30:44"/>
    <x v="1"/>
    <x v="0"/>
    <x v="175"/>
    <x v="1"/>
    <n v="4"/>
    <n v="4"/>
    <n v="4"/>
    <n v="4"/>
    <n v="4"/>
    <n v="4"/>
    <n v="4"/>
    <n v="4"/>
    <n v="4"/>
    <n v="4"/>
    <n v="4"/>
    <n v="3"/>
    <n v="3"/>
    <s v="How to have a diffuclt conversation and how to repsond to one"/>
    <s v="if it could be a little louder next time."/>
  </r>
  <r>
    <x v="1424"/>
    <d v="2022-07-08T14:30:51"/>
    <x v="1"/>
    <x v="0"/>
    <x v="175"/>
    <x v="1"/>
    <n v="5"/>
    <n v="5"/>
    <n v="5"/>
    <n v="5"/>
    <n v="5"/>
    <n v="5"/>
    <n v="5"/>
    <n v="5"/>
    <n v="5"/>
    <n v="5"/>
    <n v="5"/>
    <n v="5"/>
    <n v="5"/>
    <s v="Key points and how to prepare for difficult conversations."/>
    <s v="Very relevant lecture and covered the topics well."/>
  </r>
  <r>
    <x v="1425"/>
    <d v="2022-07-08T14:31:01"/>
    <x v="1"/>
    <x v="0"/>
    <x v="175"/>
    <x v="1"/>
    <n v="5"/>
    <n v="5"/>
    <n v="5"/>
    <n v="5"/>
    <n v="5"/>
    <n v="5"/>
    <n v="5"/>
    <n v="5"/>
    <n v="5"/>
    <n v="5"/>
    <n v="5"/>
    <n v="5"/>
    <n v="5"/>
    <s v="keep calm and look at all point of views with facts. be understanding and fair"/>
    <m/>
  </r>
  <r>
    <x v="1426"/>
    <d v="2022-07-08T14:31:16"/>
    <x v="1"/>
    <x v="0"/>
    <x v="175"/>
    <x v="1"/>
    <n v="5"/>
    <n v="3"/>
    <n v="5"/>
    <n v="4"/>
    <n v="5"/>
    <n v="5"/>
    <n v="4"/>
    <n v="5"/>
    <n v="4"/>
    <n v="4"/>
    <n v="4"/>
    <n v="5"/>
    <n v="3"/>
    <s v="taking the emotion out of the discussion"/>
    <m/>
  </r>
  <r>
    <x v="1427"/>
    <d v="2022-07-08T14:31:45"/>
    <x v="1"/>
    <x v="0"/>
    <x v="175"/>
    <x v="1"/>
    <n v="5"/>
    <n v="5"/>
    <n v="5"/>
    <n v="5"/>
    <n v="5"/>
    <n v="5"/>
    <n v="5"/>
    <n v="4"/>
    <n v="5"/>
    <n v="5"/>
    <n v="5"/>
    <n v="5"/>
    <n v="5"/>
    <s v="gained new skills"/>
    <s v="well presented"/>
  </r>
  <r>
    <x v="1428"/>
    <d v="2022-07-08T14:32:56"/>
    <x v="1"/>
    <x v="0"/>
    <x v="175"/>
    <x v="1"/>
    <n v="5"/>
    <n v="5"/>
    <n v="5"/>
    <n v="5"/>
    <n v="5"/>
    <n v="5"/>
    <n v="5"/>
    <n v="4"/>
    <n v="5"/>
    <n v="5"/>
    <n v="5"/>
    <n v="5"/>
    <n v="5"/>
    <m/>
    <m/>
  </r>
  <r>
    <x v="1429"/>
    <d v="2022-07-11T14:27:59"/>
    <x v="1"/>
    <x v="1"/>
    <x v="176"/>
    <x v="1"/>
    <n v="5"/>
    <n v="4"/>
    <n v="5"/>
    <n v="5"/>
    <n v="5"/>
    <n v="5"/>
    <n v="5"/>
    <n v="3"/>
    <n v="3"/>
    <n v="4"/>
    <n v="4"/>
    <n v="3"/>
    <n v="3"/>
    <m/>
    <m/>
  </r>
  <r>
    <x v="1430"/>
    <d v="2022-07-11T14:28:35"/>
    <x v="1"/>
    <x v="1"/>
    <x v="176"/>
    <x v="1"/>
    <n v="5"/>
    <n v="5"/>
    <n v="5"/>
    <n v="4"/>
    <n v="5"/>
    <n v="5"/>
    <n v="5"/>
    <n v="5"/>
    <n v="5"/>
    <n v="5"/>
    <n v="5"/>
    <n v="5"/>
    <n v="5"/>
    <m/>
    <s v="Excellent session"/>
  </r>
  <r>
    <x v="1431"/>
    <d v="2022-07-11T14:28:40"/>
    <x v="1"/>
    <x v="0"/>
    <x v="176"/>
    <x v="1"/>
    <n v="5"/>
    <n v="4"/>
    <n v="5"/>
    <n v="5"/>
    <n v="5"/>
    <n v="4"/>
    <n v="4"/>
    <n v="4"/>
    <n v="4"/>
    <n v="4"/>
    <n v="5"/>
    <n v="5"/>
    <n v="3"/>
    <s v="How to covert high level strategic goals into an operational plan in my department"/>
    <m/>
  </r>
  <r>
    <x v="1432"/>
    <d v="2022-07-11T14:29:09"/>
    <x v="1"/>
    <x v="1"/>
    <x v="176"/>
    <x v="1"/>
    <n v="5"/>
    <n v="5"/>
    <n v="5"/>
    <n v="5"/>
    <n v="5"/>
    <n v="5"/>
    <n v="5"/>
    <n v="4"/>
    <n v="4"/>
    <n v="5"/>
    <n v="5"/>
    <n v="5"/>
    <n v="5"/>
    <m/>
    <s v="great session with Facilitator. He is very engaging and ensures participation amongst peers"/>
  </r>
  <r>
    <x v="1433"/>
    <d v="2022-07-11T14:29:10"/>
    <x v="1"/>
    <x v="0"/>
    <x v="176"/>
    <x v="1"/>
    <n v="4"/>
    <n v="4"/>
    <n v="4"/>
    <n v="4"/>
    <n v="4"/>
    <n v="4"/>
    <n v="4"/>
    <n v="4"/>
    <n v="4"/>
    <n v="4"/>
    <n v="4"/>
    <n v="3"/>
    <n v="3"/>
    <s v="COMMUICATION"/>
    <m/>
  </r>
  <r>
    <x v="1434"/>
    <d v="2022-07-11T14:29:41"/>
    <x v="1"/>
    <x v="1"/>
    <x v="176"/>
    <x v="1"/>
    <n v="5"/>
    <n v="4"/>
    <n v="4"/>
    <n v="4"/>
    <n v="5"/>
    <n v="4"/>
    <n v="4"/>
    <n v="3"/>
    <n v="3"/>
    <n v="4"/>
    <n v="5"/>
    <n v="3"/>
    <n v="5"/>
    <m/>
    <m/>
  </r>
  <r>
    <x v="1435"/>
    <d v="2022-07-11T14:31:24"/>
    <x v="1"/>
    <x v="1"/>
    <x v="176"/>
    <x v="1"/>
    <n v="4"/>
    <n v="4"/>
    <n v="5"/>
    <n v="4"/>
    <n v="5"/>
    <n v="5"/>
    <n v="4"/>
    <n v="4"/>
    <n v="4"/>
    <n v="4"/>
    <n v="4"/>
    <n v="5"/>
    <n v="3"/>
    <s v="What an organisational plan is &amp; how to develop &amp; implement one."/>
    <m/>
  </r>
  <r>
    <x v="1436"/>
    <d v="2022-07-11T14:31:47"/>
    <x v="1"/>
    <x v="1"/>
    <x v="176"/>
    <x v="1"/>
    <n v="4"/>
    <n v="4"/>
    <n v="5"/>
    <n v="5"/>
    <n v="5"/>
    <n v="5"/>
    <n v="5"/>
    <n v="5"/>
    <n v="5"/>
    <n v="5"/>
    <n v="5"/>
    <n v="5"/>
    <n v="5"/>
    <s v="How important is planning for any project"/>
    <m/>
  </r>
  <r>
    <x v="1437"/>
    <d v="2022-07-26T14:57:22"/>
    <x v="1"/>
    <x v="0"/>
    <x v="177"/>
    <x v="1"/>
    <n v="3"/>
    <n v="4"/>
    <n v="2"/>
    <n v="2"/>
    <n v="4"/>
    <n v="3"/>
    <n v="2"/>
    <n v="4"/>
    <n v="4"/>
    <n v="3"/>
    <n v="3"/>
    <n v="4"/>
    <n v="4"/>
    <m/>
    <m/>
  </r>
  <r>
    <x v="1438"/>
    <d v="2022-07-26T14:57:26"/>
    <x v="1"/>
    <x v="0"/>
    <x v="177"/>
    <x v="1"/>
    <n v="4"/>
    <n v="5"/>
    <n v="5"/>
    <n v="5"/>
    <n v="5"/>
    <n v="4"/>
    <n v="4"/>
    <n v="4"/>
    <n v="4"/>
    <n v="4"/>
    <n v="4"/>
    <n v="4"/>
    <n v="3"/>
    <m/>
    <s v="This topic would be much better in person than on a LVC"/>
  </r>
  <r>
    <x v="1439"/>
    <d v="2022-07-26T14:57:41"/>
    <x v="1"/>
    <x v="2"/>
    <x v="177"/>
    <x v="1"/>
    <n v="4"/>
    <n v="4"/>
    <n v="4"/>
    <n v="5"/>
    <n v="5"/>
    <n v="4"/>
    <n v="4"/>
    <n v="3"/>
    <n v="4"/>
    <n v="4"/>
    <n v="4"/>
    <n v="5"/>
    <n v="3"/>
    <s v="working under pressure"/>
    <s v="found it a full on and challenging session. also rewarding "/>
  </r>
  <r>
    <x v="1440"/>
    <d v="2022-07-26T14:57:43"/>
    <x v="1"/>
    <x v="0"/>
    <x v="177"/>
    <x v="1"/>
    <n v="4"/>
    <n v="4"/>
    <n v="4"/>
    <n v="4"/>
    <n v="4"/>
    <n v="4"/>
    <n v="4"/>
    <n v="4"/>
    <n v="4"/>
    <n v="4"/>
    <n v="4"/>
    <n v="3"/>
    <n v="3"/>
    <s v="Creating operational plans"/>
    <m/>
  </r>
  <r>
    <x v="1441"/>
    <d v="2022-07-26T14:57:51"/>
    <x v="1"/>
    <x v="0"/>
    <x v="177"/>
    <x v="1"/>
    <n v="5"/>
    <n v="5"/>
    <n v="4"/>
    <n v="5"/>
    <n v="5"/>
    <n v="5"/>
    <n v="5"/>
    <n v="4"/>
    <n v="4"/>
    <n v="5"/>
    <n v="5"/>
    <n v="5"/>
    <n v="5"/>
    <s v="Operational plans allow us to drill down from an organisation's mission statement into something actionable and specific to a particular work area"/>
    <m/>
  </r>
  <r>
    <x v="1442"/>
    <d v="2022-07-26T14:58:09"/>
    <x v="1"/>
    <x v="0"/>
    <x v="177"/>
    <x v="1"/>
    <n v="5"/>
    <n v="5"/>
    <n v="5"/>
    <n v="5"/>
    <n v="5"/>
    <n v="5"/>
    <n v="5"/>
    <n v="4"/>
    <n v="4"/>
    <n v="5"/>
    <n v="5"/>
    <n v="5"/>
    <n v="5"/>
    <s v="Learnt more about procurement (that is new to me) and how to prepare an operational plan. "/>
    <m/>
  </r>
  <r>
    <x v="1443"/>
    <d v="2022-07-26T14:58:09"/>
    <x v="1"/>
    <x v="0"/>
    <x v="177"/>
    <x v="1"/>
    <n v="5"/>
    <n v="5"/>
    <n v="5"/>
    <n v="5"/>
    <n v="5"/>
    <n v="5"/>
    <n v="5"/>
    <n v="5"/>
    <n v="5"/>
    <n v="5"/>
    <n v="5"/>
    <n v="5"/>
    <n v="5"/>
    <s v="Operational planning - working as a team to come up with a plan for the business based on the HR scenario - creating a strong mission statement and SMART goals"/>
    <s v="Well presented, a tough topic to address via a zoom seminar."/>
  </r>
  <r>
    <x v="1444"/>
    <d v="2022-07-26T14:58:15"/>
    <x v="1"/>
    <x v="0"/>
    <x v="177"/>
    <x v="1"/>
    <n v="4"/>
    <n v="4"/>
    <n v="4"/>
    <n v="4"/>
    <n v="5"/>
    <n v="4"/>
    <n v="3"/>
    <n v="4"/>
    <n v="4"/>
    <n v="4"/>
    <n v="4"/>
    <n v="5"/>
    <n v="3"/>
    <m/>
    <s v="Personally feel this unit would be best suited in a Face to Face environment"/>
  </r>
  <r>
    <x v="1445"/>
    <d v="2022-07-26T14:58:20"/>
    <x v="1"/>
    <x v="0"/>
    <x v="177"/>
    <x v="1"/>
    <n v="4"/>
    <n v="4"/>
    <n v="5"/>
    <n v="5"/>
    <n v="5"/>
    <n v="4"/>
    <n v="4"/>
    <n v="3"/>
    <n v="3"/>
    <n v="4"/>
    <n v="5"/>
    <n v="5"/>
    <n v="3"/>
    <m/>
    <m/>
  </r>
  <r>
    <x v="1446"/>
    <d v="2022-07-26T14:58:20"/>
    <x v="1"/>
    <x v="0"/>
    <x v="177"/>
    <x v="1"/>
    <n v="4"/>
    <n v="4"/>
    <n v="4"/>
    <n v="4"/>
    <n v="4"/>
    <n v="4"/>
    <n v="4"/>
    <n v="4"/>
    <n v="4"/>
    <n v="4"/>
    <n v="4"/>
    <n v="3"/>
    <n v="3"/>
    <s v="How to construct an organisational plan and to work in groups delegating tasks to achieve the main outcome."/>
    <m/>
  </r>
  <r>
    <x v="1447"/>
    <d v="2022-07-26T14:58:39"/>
    <x v="1"/>
    <x v="0"/>
    <x v="177"/>
    <x v="1"/>
    <n v="5"/>
    <n v="5"/>
    <n v="4"/>
    <n v="4"/>
    <n v="5"/>
    <n v="5"/>
    <n v="4"/>
    <n v="5"/>
    <n v="5"/>
    <n v="4"/>
    <n v="4"/>
    <n v="5"/>
    <n v="3"/>
    <s v="Establishing a thorough business plan is an essential component of management"/>
    <s v="It was a little confusing with the multitude of documents during the breakout scenario. There were 2 documents relating to the scenario work that were very similar but different, which caused a little confusion and time wasting to figure out if we were approaching the task correctly, and if we were all reading the same thing"/>
  </r>
  <r>
    <x v="1448"/>
    <d v="2022-07-26T14:58:46"/>
    <x v="1"/>
    <x v="0"/>
    <x v="177"/>
    <x v="1"/>
    <n v="5"/>
    <n v="5"/>
    <n v="5"/>
    <n v="5"/>
    <n v="5"/>
    <n v="5"/>
    <n v="5"/>
    <n v="4"/>
    <n v="4"/>
    <n v="4"/>
    <n v="4"/>
    <n v="5"/>
    <n v="5"/>
    <m/>
    <m/>
  </r>
  <r>
    <x v="1449"/>
    <d v="2022-07-26T14:58:53"/>
    <x v="1"/>
    <x v="0"/>
    <x v="177"/>
    <x v="1"/>
    <n v="4"/>
    <n v="4"/>
    <n v="5"/>
    <n v="4"/>
    <n v="4"/>
    <n v="4"/>
    <n v="4"/>
    <n v="4"/>
    <n v="4"/>
    <n v="4"/>
    <n v="4"/>
    <n v="3"/>
    <n v="3"/>
    <m/>
    <m/>
  </r>
  <r>
    <x v="1450"/>
    <d v="2022-07-26T14:59:19"/>
    <x v="1"/>
    <x v="0"/>
    <x v="177"/>
    <x v="1"/>
    <n v="3"/>
    <n v="4"/>
    <n v="3"/>
    <n v="3"/>
    <n v="4"/>
    <n v="4"/>
    <n v="3"/>
    <n v="4"/>
    <n v="4"/>
    <n v="3"/>
    <n v="2"/>
    <n v="3"/>
    <n v="4"/>
    <m/>
    <s v="I struggled today"/>
  </r>
  <r>
    <x v="1451"/>
    <d v="2022-07-26T14:59:22"/>
    <x v="1"/>
    <x v="0"/>
    <x v="177"/>
    <x v="1"/>
    <n v="4"/>
    <n v="5"/>
    <n v="4"/>
    <n v="4"/>
    <n v="5"/>
    <n v="4"/>
    <n v="4"/>
    <n v="4"/>
    <n v="4"/>
    <n v="5"/>
    <n v="4"/>
    <n v="3"/>
    <n v="3"/>
    <m/>
    <m/>
  </r>
  <r>
    <x v="1452"/>
    <d v="2022-07-26T14:59:32"/>
    <x v="1"/>
    <x v="0"/>
    <x v="177"/>
    <x v="1"/>
    <n v="4"/>
    <n v="4"/>
    <n v="3"/>
    <n v="4"/>
    <n v="4"/>
    <n v="4"/>
    <n v="3"/>
    <n v="4"/>
    <n v="4"/>
    <n v="4"/>
    <n v="4"/>
    <n v="3"/>
    <n v="4"/>
    <s v="templates for strategic planning"/>
    <s v="I believe this would have been a better session done in person. I had trouble hearing Facilitator as his volume was low - i could hear all other members clearly."/>
  </r>
  <r>
    <x v="1453"/>
    <d v="2022-07-27T14:44:13"/>
    <x v="1"/>
    <x v="1"/>
    <x v="23"/>
    <x v="1"/>
    <n v="4"/>
    <n v="4"/>
    <n v="4"/>
    <n v="4"/>
    <n v="4"/>
    <n v="4"/>
    <n v="4"/>
    <n v="4"/>
    <n v="4"/>
    <n v="4"/>
    <n v="4"/>
    <n v="5"/>
    <n v="3"/>
    <m/>
    <m/>
  </r>
  <r>
    <x v="1454"/>
    <d v="2022-07-27T14:44:16"/>
    <x v="1"/>
    <x v="1"/>
    <x v="23"/>
    <x v="1"/>
    <n v="5"/>
    <n v="5"/>
    <n v="5"/>
    <n v="5"/>
    <n v="5"/>
    <n v="5"/>
    <n v="5"/>
    <n v="4"/>
    <n v="4"/>
    <n v="4"/>
    <n v="4"/>
    <n v="5"/>
    <n v="5"/>
    <s v="great strategies to put in place"/>
    <s v="-"/>
  </r>
  <r>
    <x v="1455"/>
    <d v="2022-07-27T14:44:29"/>
    <x v="1"/>
    <x v="1"/>
    <x v="23"/>
    <x v="1"/>
    <n v="4"/>
    <n v="4"/>
    <n v="4"/>
    <n v="4"/>
    <n v="4"/>
    <n v="4"/>
    <n v="4"/>
    <n v="3"/>
    <n v="4"/>
    <n v="4"/>
    <n v="3"/>
    <n v="3"/>
    <n v="3"/>
    <m/>
    <m/>
  </r>
  <r>
    <x v="1456"/>
    <d v="2022-07-27T14:44:56"/>
    <x v="1"/>
    <x v="1"/>
    <x v="23"/>
    <x v="1"/>
    <n v="5"/>
    <n v="5"/>
    <n v="5"/>
    <n v="5"/>
    <n v="5"/>
    <n v="5"/>
    <n v="5"/>
    <n v="5"/>
    <n v="5"/>
    <n v="4"/>
    <n v="5"/>
    <n v="5"/>
    <n v="5"/>
    <s v="things i can implement in my workplace &amp; how to plan them (not go in with the idea that i can change things overnight)"/>
    <m/>
  </r>
  <r>
    <x v="1457"/>
    <d v="2022-07-27T14:44:57"/>
    <x v="1"/>
    <x v="1"/>
    <x v="23"/>
    <x v="1"/>
    <n v="5"/>
    <n v="4"/>
    <n v="4"/>
    <n v="4"/>
    <n v="4"/>
    <n v="4"/>
    <n v="4"/>
    <n v="3"/>
    <n v="3"/>
    <n v="4"/>
    <n v="4"/>
    <n v="5"/>
    <n v="5"/>
    <s v="The 7 steps in Problem solving"/>
    <m/>
  </r>
  <r>
    <x v="1458"/>
    <d v="2022-07-27T14:44:58"/>
    <x v="1"/>
    <x v="1"/>
    <x v="23"/>
    <x v="1"/>
    <n v="4"/>
    <n v="4"/>
    <n v="5"/>
    <n v="5"/>
    <n v="4"/>
    <n v="5"/>
    <n v="4"/>
    <n v="5"/>
    <n v="4"/>
    <n v="5"/>
    <n v="5"/>
    <n v="3"/>
    <n v="5"/>
    <s v="How to lead an effective team"/>
    <m/>
  </r>
  <r>
    <x v="1459"/>
    <d v="2022-07-27T14:45:19"/>
    <x v="1"/>
    <x v="1"/>
    <x v="23"/>
    <x v="1"/>
    <n v="5"/>
    <n v="4"/>
    <n v="5"/>
    <n v="3"/>
    <n v="4"/>
    <n v="4"/>
    <n v="5"/>
    <n v="3"/>
    <n v="4"/>
    <n v="5"/>
    <n v="2"/>
    <n v="3"/>
    <n v="3"/>
    <m/>
    <s v="case studies in this unit have been less clear then others. "/>
  </r>
  <r>
    <x v="1460"/>
    <d v="2022-07-27T14:45:23"/>
    <x v="1"/>
    <x v="1"/>
    <x v="23"/>
    <x v="1"/>
    <n v="4"/>
    <n v="4"/>
    <n v="4"/>
    <n v="4"/>
    <n v="5"/>
    <n v="5"/>
    <n v="4"/>
    <n v="5"/>
    <n v="5"/>
    <n v="3"/>
    <n v="4"/>
    <n v="3"/>
    <n v="4"/>
    <m/>
    <m/>
  </r>
  <r>
    <x v="1461"/>
    <d v="2022-07-27T14:45:38"/>
    <x v="1"/>
    <x v="1"/>
    <x v="23"/>
    <x v="1"/>
    <n v="4"/>
    <n v="4"/>
    <n v="4"/>
    <n v="4"/>
    <n v="4"/>
    <n v="4"/>
    <n v="4"/>
    <n v="3"/>
    <n v="3"/>
    <n v="4"/>
    <n v="4"/>
    <n v="5"/>
    <n v="5"/>
    <m/>
    <m/>
  </r>
  <r>
    <x v="1462"/>
    <d v="2022-07-27T14:45:42"/>
    <x v="1"/>
    <x v="1"/>
    <x v="23"/>
    <x v="1"/>
    <n v="5"/>
    <n v="5"/>
    <n v="5"/>
    <n v="5"/>
    <n v="5"/>
    <n v="5"/>
    <n v="5"/>
    <n v="5"/>
    <n v="5"/>
    <n v="5"/>
    <n v="5"/>
    <n v="5"/>
    <n v="5"/>
    <s v="great strategies to implement "/>
    <m/>
  </r>
  <r>
    <x v="1463"/>
    <d v="2022-07-27T14:45:46"/>
    <x v="1"/>
    <x v="1"/>
    <x v="23"/>
    <x v="1"/>
    <n v="4"/>
    <n v="4"/>
    <n v="4"/>
    <n v="4"/>
    <n v="4"/>
    <n v="4"/>
    <n v="4"/>
    <n v="4"/>
    <n v="4"/>
    <n v="4"/>
    <n v="4"/>
    <n v="3"/>
    <n v="3"/>
    <s v="Effective team mgt"/>
    <m/>
  </r>
  <r>
    <x v="1464"/>
    <d v="2022-07-27T14:46:01"/>
    <x v="1"/>
    <x v="1"/>
    <x v="23"/>
    <x v="1"/>
    <n v="4"/>
    <n v="5"/>
    <n v="4"/>
    <n v="3"/>
    <n v="4"/>
    <n v="5"/>
    <n v="4"/>
    <n v="5"/>
    <n v="4"/>
    <n v="4"/>
    <n v="3"/>
    <n v="5"/>
    <n v="3"/>
    <s v="Trust is at the core"/>
    <m/>
  </r>
  <r>
    <x v="1465"/>
    <d v="2022-07-27T14:46:06"/>
    <x v="1"/>
    <x v="1"/>
    <x v="23"/>
    <x v="1"/>
    <n v="4"/>
    <n v="4"/>
    <n v="4"/>
    <n v="4"/>
    <n v="4"/>
    <n v="4"/>
    <n v="3"/>
    <n v="5"/>
    <n v="4"/>
    <n v="4"/>
    <n v="4"/>
    <n v="5"/>
    <n v="3"/>
    <s v="Team effectiveness"/>
    <m/>
  </r>
  <r>
    <x v="1466"/>
    <d v="2022-07-27T14:47:01"/>
    <x v="1"/>
    <x v="1"/>
    <x v="23"/>
    <x v="1"/>
    <n v="4"/>
    <n v="4"/>
    <n v="3"/>
    <n v="3"/>
    <n v="5"/>
    <n v="5"/>
    <n v="3"/>
    <n v="4"/>
    <n v="4"/>
    <n v="3"/>
    <n v="4"/>
    <n v="3"/>
    <n v="4"/>
    <m/>
    <s v="I was thrown off a little as I like to refer to the workbook and i feel like it wasn't in sync. i found it hard to keep up with the workbook and i use that to refer to as a visual"/>
  </r>
  <r>
    <x v="1467"/>
    <d v="2022-07-27T14:47:34"/>
    <x v="1"/>
    <x v="1"/>
    <x v="23"/>
    <x v="1"/>
    <n v="4"/>
    <n v="4"/>
    <n v="2"/>
    <n v="4"/>
    <n v="4"/>
    <n v="4"/>
    <n v="2"/>
    <n v="4"/>
    <n v="4"/>
    <n v="2"/>
    <n v="4"/>
    <n v="5"/>
    <n v="4"/>
    <s v="Importance of teamwork"/>
    <s v="Today seemed to go to fast."/>
  </r>
  <r>
    <x v="1468"/>
    <d v="2022-07-27T14:49:08"/>
    <x v="1"/>
    <x v="1"/>
    <x v="23"/>
    <x v="1"/>
    <n v="5"/>
    <n v="5"/>
    <n v="5"/>
    <n v="4"/>
    <n v="5"/>
    <n v="4"/>
    <n v="5"/>
    <n v="5"/>
    <n v="5"/>
    <n v="5"/>
    <n v="5"/>
    <n v="5"/>
    <n v="5"/>
    <s v="I really enjoyed every part of this module and it allowed me to reflect on how I can improve my Teams involvement. I will be using the 7 steps tomorrow."/>
    <m/>
  </r>
  <r>
    <x v="1469"/>
    <d v="2022-08-02T14:42:59"/>
    <x v="1"/>
    <x v="0"/>
    <x v="178"/>
    <x v="1"/>
    <n v="5"/>
    <n v="5"/>
    <n v="5"/>
    <n v="5"/>
    <n v="5"/>
    <n v="5"/>
    <n v="5"/>
    <n v="5"/>
    <n v="5"/>
    <n v="5"/>
    <n v="5"/>
    <n v="5"/>
    <n v="5"/>
    <s v="Good leaders have humility."/>
    <m/>
  </r>
  <r>
    <x v="1470"/>
    <d v="2022-08-02T14:43:07"/>
    <x v="1"/>
    <x v="0"/>
    <x v="178"/>
    <x v="1"/>
    <n v="5"/>
    <n v="5"/>
    <n v="5"/>
    <n v="5"/>
    <n v="5"/>
    <n v="5"/>
    <n v="5"/>
    <n v="5"/>
    <n v="5"/>
    <n v="5"/>
    <n v="5"/>
    <n v="5"/>
    <n v="5"/>
    <m/>
    <m/>
  </r>
  <r>
    <x v="1471"/>
    <d v="2022-08-02T14:43:20"/>
    <x v="1"/>
    <x v="0"/>
    <x v="178"/>
    <x v="1"/>
    <n v="5"/>
    <n v="5"/>
    <n v="5"/>
    <n v="5"/>
    <n v="5"/>
    <n v="5"/>
    <n v="5"/>
    <n v="4"/>
    <n v="4"/>
    <n v="5"/>
    <n v="4"/>
    <n v="5"/>
    <n v="3"/>
    <m/>
    <m/>
  </r>
  <r>
    <x v="1472"/>
    <d v="2022-08-02T14:43:46"/>
    <x v="1"/>
    <x v="0"/>
    <x v="178"/>
    <x v="1"/>
    <n v="5"/>
    <n v="4"/>
    <n v="5"/>
    <n v="5"/>
    <n v="5"/>
    <n v="5"/>
    <n v="5"/>
    <n v="4"/>
    <n v="4"/>
    <n v="4"/>
    <n v="4"/>
    <n v="5"/>
    <n v="5"/>
    <s v="The difference between a manager and a leader"/>
    <m/>
  </r>
  <r>
    <x v="1473"/>
    <d v="2022-08-02T14:44:33"/>
    <x v="1"/>
    <x v="0"/>
    <x v="178"/>
    <x v="1"/>
    <n v="5"/>
    <n v="5"/>
    <n v="5"/>
    <n v="5"/>
    <n v="5"/>
    <n v="5"/>
    <n v="5"/>
    <n v="5"/>
    <n v="5"/>
    <n v="5"/>
    <n v="5"/>
    <n v="5"/>
    <n v="5"/>
    <s v="Being able to have conversations with people in similar situations."/>
    <s v="Enjoying the sessions so far :)"/>
  </r>
  <r>
    <x v="1474"/>
    <d v="2022-08-02T14:45:04"/>
    <x v="1"/>
    <x v="0"/>
    <x v="178"/>
    <x v="1"/>
    <n v="5"/>
    <n v="5"/>
    <n v="5"/>
    <n v="5"/>
    <n v="5"/>
    <n v="5"/>
    <n v="5"/>
    <n v="5"/>
    <n v="5"/>
    <n v="5"/>
    <n v="5"/>
    <n v="5"/>
    <n v="5"/>
    <s v="The role of a manager and the difference between ethics and values"/>
    <s v="I found both this session and the previous one very informative and valuable."/>
  </r>
  <r>
    <x v="1475"/>
    <d v="2022-08-02T14:45:41"/>
    <x v="1"/>
    <x v="0"/>
    <x v="178"/>
    <x v="1"/>
    <n v="5"/>
    <n v="5"/>
    <n v="5"/>
    <n v="5"/>
    <n v="5"/>
    <n v="5"/>
    <n v="5"/>
    <n v="4"/>
    <n v="4"/>
    <n v="5"/>
    <n v="4"/>
    <n v="5"/>
    <n v="5"/>
    <s v="11 Essential leadership influences"/>
    <s v="Watching videos and completing quizes is a great idea"/>
  </r>
  <r>
    <x v="1476"/>
    <d v="2022-08-02T14:45:47"/>
    <x v="1"/>
    <x v="0"/>
    <x v="178"/>
    <x v="1"/>
    <n v="5"/>
    <n v="5"/>
    <n v="5"/>
    <n v="5"/>
    <n v="5"/>
    <n v="5"/>
    <n v="5"/>
    <n v="1"/>
    <n v="1"/>
    <n v="5"/>
    <n v="5"/>
    <n v="5"/>
    <n v="5"/>
    <s v="Developing more skills"/>
    <m/>
  </r>
  <r>
    <x v="1477"/>
    <d v="2022-08-10T14:41:53"/>
    <x v="1"/>
    <x v="0"/>
    <x v="25"/>
    <x v="1"/>
    <n v="4"/>
    <n v="3"/>
    <n v="4"/>
    <n v="4"/>
    <n v="4"/>
    <n v="4"/>
    <n v="4"/>
    <n v="5"/>
    <n v="5"/>
    <n v="4"/>
    <n v="4"/>
    <n v="3"/>
    <n v="3"/>
    <m/>
    <m/>
  </r>
  <r>
    <x v="1478"/>
    <d v="2022-08-10T14:42:34"/>
    <x v="1"/>
    <x v="0"/>
    <x v="25"/>
    <x v="1"/>
    <n v="5"/>
    <n v="5"/>
    <n v="5"/>
    <n v="5"/>
    <n v="5"/>
    <n v="5"/>
    <n v="5"/>
    <n v="5"/>
    <n v="5"/>
    <n v="5"/>
    <n v="5"/>
    <n v="5"/>
    <n v="5"/>
    <s v="Applying innovative techniques into the workplace"/>
    <m/>
  </r>
  <r>
    <x v="1479"/>
    <d v="2022-08-10T14:43:17"/>
    <x v="1"/>
    <x v="0"/>
    <x v="25"/>
    <x v="1"/>
    <n v="4"/>
    <n v="4"/>
    <n v="4"/>
    <n v="4"/>
    <n v="4"/>
    <n v="4"/>
    <n v="4"/>
    <n v="4"/>
    <n v="4"/>
    <n v="4"/>
    <n v="4"/>
    <n v="3"/>
    <n v="3"/>
    <s v="think, make, try and refine"/>
    <m/>
  </r>
  <r>
    <x v="1480"/>
    <d v="2022-08-10T14:43:23"/>
    <x v="1"/>
    <x v="0"/>
    <x v="25"/>
    <x v="1"/>
    <n v="5"/>
    <n v="5"/>
    <n v="5"/>
    <n v="5"/>
    <n v="5"/>
    <n v="5"/>
    <n v="5"/>
    <n v="5"/>
    <n v="5"/>
    <n v="5"/>
    <n v="5"/>
    <n v="5"/>
    <n v="5"/>
    <m/>
    <m/>
  </r>
  <r>
    <x v="1481"/>
    <d v="2022-08-10T14:43:40"/>
    <x v="1"/>
    <x v="0"/>
    <x v="25"/>
    <x v="1"/>
    <n v="5"/>
    <n v="5"/>
    <n v="5"/>
    <n v="5"/>
    <n v="5"/>
    <n v="5"/>
    <n v="5"/>
    <n v="5"/>
    <n v="5"/>
    <n v="5"/>
    <n v="5"/>
    <n v="5"/>
    <n v="5"/>
    <m/>
    <m/>
  </r>
  <r>
    <x v="1482"/>
    <d v="2022-08-10T14:44:04"/>
    <x v="1"/>
    <x v="0"/>
    <x v="25"/>
    <x v="1"/>
    <n v="5"/>
    <n v="5"/>
    <n v="5"/>
    <n v="5"/>
    <n v="5"/>
    <n v="5"/>
    <n v="5"/>
    <n v="5"/>
    <n v="5"/>
    <n v="5"/>
    <n v="5"/>
    <n v="5"/>
    <n v="5"/>
    <m/>
    <m/>
  </r>
  <r>
    <x v="1483"/>
    <d v="2022-08-10T14:44:09"/>
    <x v="1"/>
    <x v="0"/>
    <x v="179"/>
    <x v="1"/>
    <n v="3"/>
    <n v="3"/>
    <n v="3"/>
    <n v="3"/>
    <n v="3"/>
    <n v="3"/>
    <n v="2"/>
    <n v="3"/>
    <n v="3"/>
    <n v="3"/>
    <n v="3"/>
    <n v="4"/>
    <n v="4"/>
    <m/>
    <m/>
  </r>
  <r>
    <x v="1484"/>
    <d v="2022-08-10T14:44:14"/>
    <x v="1"/>
    <x v="0"/>
    <x v="25"/>
    <x v="1"/>
    <n v="5"/>
    <n v="4"/>
    <n v="5"/>
    <n v="5"/>
    <n v="4"/>
    <n v="4"/>
    <n v="5"/>
    <n v="4"/>
    <n v="4"/>
    <n v="4"/>
    <n v="4"/>
    <n v="5"/>
    <n v="3"/>
    <s v="if your not prepared for failure you will never succeed"/>
    <m/>
  </r>
  <r>
    <x v="1485"/>
    <d v="2022-08-10T14:44:18"/>
    <x v="1"/>
    <x v="0"/>
    <x v="25"/>
    <x v="1"/>
    <n v="5"/>
    <n v="5"/>
    <n v="5"/>
    <n v="5"/>
    <n v="5"/>
    <n v="5"/>
    <n v="5"/>
    <n v="4"/>
    <n v="4"/>
    <n v="5"/>
    <n v="5"/>
    <n v="5"/>
    <n v="5"/>
    <m/>
    <m/>
  </r>
  <r>
    <x v="1486"/>
    <d v="2022-08-10T14:44:33"/>
    <x v="1"/>
    <x v="0"/>
    <x v="25"/>
    <x v="1"/>
    <n v="5"/>
    <n v="5"/>
    <n v="5"/>
    <n v="5"/>
    <n v="5"/>
    <n v="5"/>
    <n v="5"/>
    <n v="4"/>
    <n v="5"/>
    <n v="5"/>
    <n v="5"/>
    <n v="5"/>
    <n v="5"/>
    <s v="new skills ideas"/>
    <s v="well presented "/>
  </r>
  <r>
    <x v="1487"/>
    <d v="2022-08-10T14:45:16"/>
    <x v="1"/>
    <x v="0"/>
    <x v="25"/>
    <x v="1"/>
    <n v="5"/>
    <n v="5"/>
    <n v="5"/>
    <n v="5"/>
    <n v="5"/>
    <n v="5"/>
    <n v="5"/>
    <n v="5"/>
    <n v="5"/>
    <n v="5"/>
    <n v="5"/>
    <n v="5"/>
    <n v="5"/>
    <m/>
    <m/>
  </r>
  <r>
    <x v="1488"/>
    <d v="2022-08-10T15:02:36"/>
    <x v="1"/>
    <x v="0"/>
    <x v="25"/>
    <x v="1"/>
    <n v="5"/>
    <n v="5"/>
    <n v="5"/>
    <n v="5"/>
    <n v="5"/>
    <n v="5"/>
    <n v="5"/>
    <n v="4"/>
    <n v="4"/>
    <n v="5"/>
    <n v="5"/>
    <n v="5"/>
    <n v="5"/>
    <s v="Great presentation. That failure is a pathway to success if you learn from your mistakes."/>
    <s v="I liked the fact that we mixed the group up today when we were paired up. A chance to work with new faces. "/>
  </r>
  <r>
    <x v="1489"/>
    <d v="2022-08-23T14:46:22"/>
    <x v="1"/>
    <x v="1"/>
    <x v="180"/>
    <x v="1"/>
    <n v="4"/>
    <n v="4"/>
    <n v="4"/>
    <n v="4"/>
    <n v="4"/>
    <n v="4"/>
    <n v="4"/>
    <n v="4"/>
    <n v="4"/>
    <n v="4"/>
    <n v="4"/>
    <n v="3"/>
    <n v="3"/>
    <s v="How to start a difficult conversation"/>
    <m/>
  </r>
  <r>
    <x v="1490"/>
    <d v="2022-08-23T14:46:38"/>
    <x v="1"/>
    <x v="1"/>
    <x v="180"/>
    <x v="1"/>
    <n v="4"/>
    <n v="4"/>
    <n v="4"/>
    <n v="4"/>
    <n v="4"/>
    <n v="4"/>
    <n v="4"/>
    <n v="4"/>
    <n v="4"/>
    <n v="4"/>
    <n v="4"/>
    <n v="3"/>
    <n v="3"/>
    <m/>
    <m/>
  </r>
  <r>
    <x v="1491"/>
    <d v="2022-08-23T14:46:45"/>
    <x v="1"/>
    <x v="1"/>
    <x v="180"/>
    <x v="1"/>
    <n v="5"/>
    <n v="5"/>
    <n v="4"/>
    <n v="4"/>
    <n v="4"/>
    <n v="4"/>
    <n v="4"/>
    <n v="5"/>
    <n v="4"/>
    <n v="4"/>
    <n v="4"/>
    <n v="3"/>
    <n v="3"/>
    <s v="Planning"/>
    <s v="Facilitator did a great job of keeping the session moving - it seemed this session had a lot of participants coming in and out based on work needs and technical issues. "/>
  </r>
  <r>
    <x v="1492"/>
    <d v="2022-08-23T14:46:45"/>
    <x v="1"/>
    <x v="1"/>
    <x v="180"/>
    <x v="1"/>
    <n v="4"/>
    <n v="4"/>
    <n v="4"/>
    <n v="4"/>
    <n v="4"/>
    <n v="4"/>
    <n v="4"/>
    <n v="4"/>
    <n v="4"/>
    <n v="4"/>
    <n v="4"/>
    <n v="5"/>
    <n v="5"/>
    <s v="Techniques on having difficult conversations"/>
    <m/>
  </r>
  <r>
    <x v="1493"/>
    <d v="2022-08-23T14:46:50"/>
    <x v="1"/>
    <x v="1"/>
    <x v="180"/>
    <x v="1"/>
    <n v="5"/>
    <n v="5"/>
    <n v="5"/>
    <n v="5"/>
    <n v="5"/>
    <n v="5"/>
    <n v="5"/>
    <n v="4"/>
    <n v="4"/>
    <n v="4"/>
    <n v="5"/>
    <n v="5"/>
    <n v="5"/>
    <s v="conversations with staff may be confronting but done the right way makes it easier and clearer for all involved"/>
    <s v="-"/>
  </r>
  <r>
    <x v="1494"/>
    <d v="2022-08-23T14:46:50"/>
    <x v="1"/>
    <x v="1"/>
    <x v="180"/>
    <x v="1"/>
    <n v="4"/>
    <n v="4"/>
    <n v="4"/>
    <n v="4"/>
    <n v="4"/>
    <n v="4"/>
    <n v="4"/>
    <n v="4"/>
    <n v="4"/>
    <n v="4"/>
    <n v="4"/>
    <n v="3"/>
    <n v="3"/>
    <m/>
    <m/>
  </r>
  <r>
    <x v="1495"/>
    <d v="2022-08-23T14:47:12"/>
    <x v="1"/>
    <x v="0"/>
    <x v="180"/>
    <x v="1"/>
    <n v="5"/>
    <n v="5"/>
    <n v="4"/>
    <n v="4"/>
    <n v="5"/>
    <n v="5"/>
    <n v="5"/>
    <n v="5"/>
    <n v="4"/>
    <n v="4"/>
    <n v="5"/>
    <n v="5"/>
    <n v="5"/>
    <m/>
    <m/>
  </r>
  <r>
    <x v="1496"/>
    <d v="2022-08-23T14:48:05"/>
    <x v="1"/>
    <x v="1"/>
    <x v="180"/>
    <x v="1"/>
    <n v="5"/>
    <n v="5"/>
    <n v="4"/>
    <n v="4"/>
    <n v="5"/>
    <n v="5"/>
    <n v="4"/>
    <n v="5"/>
    <n v="4"/>
    <n v="5"/>
    <n v="4"/>
    <n v="5"/>
    <n v="5"/>
    <s v="How to work/prepare for difficult situations."/>
    <s v="N/A"/>
  </r>
  <r>
    <x v="1497"/>
    <d v="2022-08-23T14:49:19"/>
    <x v="1"/>
    <x v="1"/>
    <x v="180"/>
    <x v="1"/>
    <n v="4"/>
    <n v="4"/>
    <n v="4"/>
    <n v="4"/>
    <n v="4"/>
    <n v="4"/>
    <n v="4"/>
    <n v="4"/>
    <n v="4"/>
    <n v="4"/>
    <n v="4"/>
    <n v="5"/>
    <n v="5"/>
    <m/>
    <m/>
  </r>
  <r>
    <x v="1498"/>
    <d v="2022-08-23T14:51:45"/>
    <x v="1"/>
    <x v="1"/>
    <x v="180"/>
    <x v="1"/>
    <n v="5"/>
    <n v="5"/>
    <n v="5"/>
    <n v="5"/>
    <n v="5"/>
    <n v="5"/>
    <n v="4"/>
    <n v="5"/>
    <n v="4"/>
    <n v="5"/>
    <n v="5"/>
    <n v="3"/>
    <n v="3"/>
    <s v="being prepared when you are and script your conversation before having a difficult conversation"/>
    <s v="Great for my current position"/>
  </r>
  <r>
    <x v="1499"/>
    <d v="2022-08-30T14:49:15"/>
    <x v="1"/>
    <x v="1"/>
    <x v="181"/>
    <x v="1"/>
    <n v="5"/>
    <n v="5"/>
    <n v="5"/>
    <n v="5"/>
    <n v="5"/>
    <n v="5"/>
    <n v="5"/>
    <n v="5"/>
    <n v="4"/>
    <n v="5"/>
    <n v="5"/>
    <n v="5"/>
    <n v="5"/>
    <m/>
    <m/>
  </r>
  <r>
    <x v="1500"/>
    <d v="2022-08-30T14:49:27"/>
    <x v="1"/>
    <x v="1"/>
    <x v="181"/>
    <x v="1"/>
    <n v="5"/>
    <n v="5"/>
    <n v="5"/>
    <n v="5"/>
    <n v="5"/>
    <n v="5"/>
    <n v="5"/>
    <n v="5"/>
    <n v="4"/>
    <n v="4"/>
    <n v="5"/>
    <n v="5"/>
    <n v="3"/>
    <m/>
    <m/>
  </r>
  <r>
    <x v="1501"/>
    <d v="2022-08-30T14:49:31"/>
    <x v="1"/>
    <x v="1"/>
    <x v="181"/>
    <x v="1"/>
    <n v="5"/>
    <n v="5"/>
    <n v="4"/>
    <n v="4"/>
    <n v="4"/>
    <n v="5"/>
    <n v="5"/>
    <n v="4"/>
    <n v="5"/>
    <n v="4"/>
    <n v="4"/>
    <n v="5"/>
    <n v="5"/>
    <m/>
    <m/>
  </r>
  <r>
    <x v="1502"/>
    <d v="2022-08-30T14:50:27"/>
    <x v="1"/>
    <x v="1"/>
    <x v="181"/>
    <x v="1"/>
    <n v="4"/>
    <n v="4"/>
    <n v="5"/>
    <n v="5"/>
    <n v="5"/>
    <n v="5"/>
    <n v="5"/>
    <n v="4"/>
    <n v="3"/>
    <n v="4"/>
    <n v="5"/>
    <n v="5"/>
    <n v="5"/>
    <m/>
    <m/>
  </r>
  <r>
    <x v="1503"/>
    <d v="2022-08-30T14:50:29"/>
    <x v="1"/>
    <x v="1"/>
    <x v="181"/>
    <x v="1"/>
    <n v="5"/>
    <n v="4"/>
    <n v="5"/>
    <n v="4"/>
    <n v="5"/>
    <n v="5"/>
    <n v="5"/>
    <n v="5"/>
    <n v="4"/>
    <n v="5"/>
    <n v="5"/>
    <n v="5"/>
    <n v="5"/>
    <m/>
    <m/>
  </r>
  <r>
    <x v="1504"/>
    <d v="2022-08-30T14:50:39"/>
    <x v="1"/>
    <x v="0"/>
    <x v="181"/>
    <x v="1"/>
    <n v="5"/>
    <n v="5"/>
    <n v="5"/>
    <n v="5"/>
    <n v="5"/>
    <n v="5"/>
    <n v="5"/>
    <n v="4"/>
    <n v="5"/>
    <n v="5"/>
    <n v="4"/>
    <n v="5"/>
    <n v="5"/>
    <m/>
    <m/>
  </r>
  <r>
    <x v="1505"/>
    <d v="2022-08-30T14:50:47"/>
    <x v="1"/>
    <x v="1"/>
    <x v="181"/>
    <x v="1"/>
    <n v="5"/>
    <n v="5"/>
    <n v="5"/>
    <n v="5"/>
    <n v="5"/>
    <n v="5"/>
    <n v="4"/>
    <n v="5"/>
    <n v="5"/>
    <n v="5"/>
    <n v="5"/>
    <n v="5"/>
    <n v="5"/>
    <s v="Make sure you consider differences in team members and different ways of achieving desired outcomes."/>
    <m/>
  </r>
  <r>
    <x v="1506"/>
    <d v="2022-08-30T14:50:47"/>
    <x v="1"/>
    <x v="1"/>
    <x v="181"/>
    <x v="1"/>
    <n v="5"/>
    <n v="5"/>
    <n v="5"/>
    <n v="5"/>
    <n v="5"/>
    <n v="5"/>
    <n v="5"/>
    <n v="5"/>
    <n v="5"/>
    <n v="5"/>
    <n v="5"/>
    <n v="5"/>
    <n v="5"/>
    <s v="not all team leaders are specialist but they bring cohesion within the team"/>
    <m/>
  </r>
  <r>
    <x v="1507"/>
    <d v="2022-08-30T14:50:58"/>
    <x v="1"/>
    <x v="1"/>
    <x v="181"/>
    <x v="1"/>
    <n v="5"/>
    <n v="5"/>
    <n v="5"/>
    <n v="5"/>
    <n v="5"/>
    <n v="5"/>
    <n v="5"/>
    <n v="5"/>
    <n v="5"/>
    <n v="5"/>
    <n v="5"/>
    <n v="5"/>
    <n v="5"/>
    <s v="Very good methods for making a good team great!"/>
    <s v="Would have loved a little more info on Belbin's team roles- but time is obviously limited!"/>
  </r>
  <r>
    <x v="1508"/>
    <d v="2022-08-30T14:51:24"/>
    <x v="1"/>
    <x v="1"/>
    <x v="181"/>
    <x v="1"/>
    <n v="4"/>
    <n v="4"/>
    <n v="4"/>
    <n v="4"/>
    <n v="4"/>
    <n v="4"/>
    <n v="4"/>
    <n v="5"/>
    <n v="4"/>
    <n v="4"/>
    <n v="4"/>
    <n v="3"/>
    <n v="3"/>
    <s v="Belbin profiles for team members; link of org culture to team effectiveness"/>
    <m/>
  </r>
  <r>
    <x v="1509"/>
    <d v="2022-08-30T14:51:24"/>
    <x v="1"/>
    <x v="1"/>
    <x v="181"/>
    <x v="1"/>
    <n v="5"/>
    <n v="5"/>
    <n v="5"/>
    <n v="5"/>
    <n v="5"/>
    <n v="5"/>
    <n v="5"/>
    <n v="5"/>
    <n v="5"/>
    <n v="5"/>
    <n v="5"/>
    <n v="5"/>
    <n v="5"/>
    <s v="always calm and speaks slowly and clearly"/>
    <m/>
  </r>
  <r>
    <x v="1510"/>
    <d v="2022-08-30T14:51:28"/>
    <x v="1"/>
    <x v="1"/>
    <x v="181"/>
    <x v="1"/>
    <n v="5"/>
    <n v="5"/>
    <n v="5"/>
    <n v="5"/>
    <n v="4"/>
    <n v="5"/>
    <n v="5"/>
    <n v="5"/>
    <n v="4"/>
    <n v="4"/>
    <n v="5"/>
    <n v="3"/>
    <n v="5"/>
    <m/>
    <s v="Facilitator keeps us engaged and I enjoy the sessions "/>
  </r>
  <r>
    <x v="1511"/>
    <d v="2022-08-30T14:52:07"/>
    <x v="1"/>
    <x v="1"/>
    <x v="181"/>
    <x v="1"/>
    <n v="5"/>
    <n v="4"/>
    <n v="4"/>
    <n v="4"/>
    <n v="5"/>
    <n v="5"/>
    <n v="4"/>
    <n v="4"/>
    <n v="3"/>
    <n v="4"/>
    <n v="4"/>
    <n v="3"/>
    <n v="3"/>
    <s v="communication is key"/>
    <m/>
  </r>
  <r>
    <x v="1512"/>
    <d v="2022-08-30T14:52:48"/>
    <x v="1"/>
    <x v="0"/>
    <x v="181"/>
    <x v="1"/>
    <n v="5"/>
    <n v="5"/>
    <n v="4"/>
    <n v="5"/>
    <n v="5"/>
    <n v="4"/>
    <n v="5"/>
    <n v="4"/>
    <n v="4"/>
    <n v="5"/>
    <n v="5"/>
    <n v="5"/>
    <n v="3"/>
    <m/>
    <m/>
  </r>
  <r>
    <x v="1513"/>
    <d v="2022-09-12T14:40:17"/>
    <x v="1"/>
    <x v="0"/>
    <x v="182"/>
    <x v="1"/>
    <n v="5"/>
    <n v="5"/>
    <n v="5"/>
    <n v="4"/>
    <n v="5"/>
    <n v="5"/>
    <n v="5"/>
    <n v="5"/>
    <n v="5"/>
    <n v="5"/>
    <n v="5"/>
    <n v="3"/>
    <n v="5"/>
    <m/>
    <m/>
  </r>
  <r>
    <x v="1514"/>
    <d v="2022-09-12T14:40:56"/>
    <x v="1"/>
    <x v="0"/>
    <x v="182"/>
    <x v="1"/>
    <n v="5"/>
    <n v="5"/>
    <n v="5"/>
    <n v="5"/>
    <n v="5"/>
    <n v="5"/>
    <n v="5"/>
    <n v="5"/>
    <n v="5"/>
    <n v="4"/>
    <n v="4"/>
    <n v="3"/>
    <n v="3"/>
    <s v="People matter more than things"/>
    <s v="Nil"/>
  </r>
  <r>
    <x v="1515"/>
    <d v="2022-09-12T14:41:06"/>
    <x v="1"/>
    <x v="0"/>
    <x v="182"/>
    <x v="1"/>
    <n v="5"/>
    <n v="4"/>
    <n v="4"/>
    <n v="5"/>
    <n v="5"/>
    <n v="5"/>
    <n v="3"/>
    <n v="3"/>
    <n v="3"/>
    <n v="5"/>
    <n v="5"/>
    <n v="3"/>
    <n v="3"/>
    <m/>
    <m/>
  </r>
  <r>
    <x v="1516"/>
    <d v="2022-09-12T14:41:18"/>
    <x v="1"/>
    <x v="0"/>
    <x v="182"/>
    <x v="1"/>
    <n v="5"/>
    <n v="5"/>
    <n v="5"/>
    <n v="5"/>
    <n v="5"/>
    <n v="5"/>
    <n v="5"/>
    <n v="5"/>
    <n v="5"/>
    <n v="5"/>
    <n v="5"/>
    <n v="5"/>
    <n v="5"/>
    <s v="Great topic and useful information. I had previous knowledge of the different personality types, however it was good to hear it again. I knew I needed more understanding and skills with managing difficult situations - good to learn about the HEAT model and reading recommendations."/>
    <m/>
  </r>
  <r>
    <x v="1517"/>
    <d v="2022-09-12T14:42:34"/>
    <x v="1"/>
    <x v="0"/>
    <x v="182"/>
    <x v="1"/>
    <n v="5"/>
    <n v="4"/>
    <n v="4"/>
    <n v="4"/>
    <n v="5"/>
    <n v="4"/>
    <n v="4"/>
    <n v="4"/>
    <n v="4"/>
    <n v="4"/>
    <n v="4"/>
    <n v="3"/>
    <n v="3"/>
    <s v="Dealing with conflict"/>
    <s v="I found there was some very similar content between this session and Apply communication strategies in the workplace"/>
  </r>
  <r>
    <x v="1518"/>
    <d v="2022-09-13T14:35:45"/>
    <x v="1"/>
    <x v="0"/>
    <x v="29"/>
    <x v="1"/>
    <n v="4"/>
    <n v="4"/>
    <n v="4"/>
    <n v="4"/>
    <n v="4"/>
    <n v="4"/>
    <n v="4"/>
    <n v="4"/>
    <n v="4"/>
    <n v="4"/>
    <n v="4"/>
    <n v="5"/>
    <n v="5"/>
    <s v="How to maintain a relationship"/>
    <s v="great session"/>
  </r>
  <r>
    <x v="1519"/>
    <d v="2022-09-13T14:36:13"/>
    <x v="1"/>
    <x v="0"/>
    <x v="29"/>
    <x v="1"/>
    <n v="5"/>
    <n v="5"/>
    <n v="5"/>
    <n v="5"/>
    <n v="5"/>
    <n v="5"/>
    <n v="5"/>
    <n v="5"/>
    <n v="5"/>
    <n v="5"/>
    <n v="5"/>
    <n v="5"/>
    <n v="5"/>
    <s v="Understanding the importance of business relationships."/>
    <s v="Good."/>
  </r>
  <r>
    <x v="1520"/>
    <d v="2022-09-13T14:36:27"/>
    <x v="1"/>
    <x v="0"/>
    <x v="29"/>
    <x v="1"/>
    <n v="5"/>
    <n v="5"/>
    <n v="5"/>
    <n v="5"/>
    <n v="5"/>
    <n v="5"/>
    <n v="5"/>
    <n v="1"/>
    <n v="1"/>
    <n v="5"/>
    <n v="5"/>
    <n v="5"/>
    <n v="5"/>
    <m/>
    <m/>
  </r>
  <r>
    <x v="1521"/>
    <d v="2022-09-13T14:36:28"/>
    <x v="1"/>
    <x v="0"/>
    <x v="29"/>
    <x v="1"/>
    <n v="5"/>
    <n v="5"/>
    <n v="5"/>
    <n v="5"/>
    <n v="5"/>
    <n v="5"/>
    <n v="5"/>
    <n v="4"/>
    <n v="4"/>
    <n v="5"/>
    <n v="5"/>
    <n v="5"/>
    <n v="5"/>
    <m/>
    <m/>
  </r>
  <r>
    <x v="1522"/>
    <d v="2022-09-13T14:37:22"/>
    <x v="1"/>
    <x v="0"/>
    <x v="29"/>
    <x v="1"/>
    <n v="5"/>
    <n v="5"/>
    <n v="5"/>
    <n v="5"/>
    <n v="5"/>
    <n v="5"/>
    <n v="5"/>
    <n v="5"/>
    <n v="5"/>
    <n v="5"/>
    <n v="5"/>
    <n v="5"/>
    <n v="5"/>
    <s v="How to effectively network"/>
    <m/>
  </r>
  <r>
    <x v="1523"/>
    <d v="2022-09-13T14:37:27"/>
    <x v="1"/>
    <x v="0"/>
    <x v="29"/>
    <x v="1"/>
    <n v="5"/>
    <n v="5"/>
    <n v="5"/>
    <n v="5"/>
    <n v="5"/>
    <n v="5"/>
    <n v="4"/>
    <n v="4"/>
    <n v="4"/>
    <n v="5"/>
    <n v="5"/>
    <n v="5"/>
    <n v="5"/>
    <s v="learnt new things"/>
    <s v="well run "/>
  </r>
  <r>
    <x v="1524"/>
    <d v="2022-09-13T14:37:38"/>
    <x v="1"/>
    <x v="0"/>
    <x v="29"/>
    <x v="1"/>
    <n v="5"/>
    <n v="4"/>
    <n v="5"/>
    <n v="4"/>
    <n v="5"/>
    <n v="5"/>
    <n v="4"/>
    <n v="4"/>
    <n v="4"/>
    <n v="4"/>
    <n v="4"/>
    <n v="3"/>
    <n v="3"/>
    <s v="the importance of practicing your elevator pitch"/>
    <m/>
  </r>
  <r>
    <x v="1525"/>
    <d v="2022-09-13T14:38:38"/>
    <x v="1"/>
    <x v="0"/>
    <x v="29"/>
    <x v="1"/>
    <n v="5"/>
    <n v="5"/>
    <n v="5"/>
    <n v="5"/>
    <n v="5"/>
    <n v="5"/>
    <n v="5"/>
    <n v="5"/>
    <n v="5"/>
    <n v="5"/>
    <n v="5"/>
    <n v="5"/>
    <n v="5"/>
    <m/>
    <s v="excellent day today, lots of new interactions"/>
  </r>
  <r>
    <x v="1526"/>
    <d v="2022-09-21T14:52:00"/>
    <x v="1"/>
    <x v="1"/>
    <x v="183"/>
    <x v="1"/>
    <n v="4"/>
    <n v="4"/>
    <n v="4"/>
    <n v="4"/>
    <n v="4"/>
    <n v="4"/>
    <n v="4"/>
    <n v="4"/>
    <n v="4"/>
    <n v="4"/>
    <n v="4"/>
    <n v="3"/>
    <n v="3"/>
    <m/>
    <m/>
  </r>
  <r>
    <x v="1527"/>
    <d v="2022-09-21T14:52:35"/>
    <x v="1"/>
    <x v="1"/>
    <x v="183"/>
    <x v="1"/>
    <n v="4"/>
    <n v="4"/>
    <n v="4"/>
    <n v="4"/>
    <n v="4"/>
    <n v="4"/>
    <n v="4"/>
    <n v="4"/>
    <n v="4"/>
    <n v="4"/>
    <n v="4"/>
    <n v="3"/>
    <n v="3"/>
    <s v="Ways to improve productivity"/>
    <m/>
  </r>
  <r>
    <x v="1528"/>
    <d v="2022-09-21T14:53:06"/>
    <x v="1"/>
    <x v="1"/>
    <x v="183"/>
    <x v="1"/>
    <n v="4"/>
    <n v="4"/>
    <n v="4"/>
    <n v="4"/>
    <n v="4"/>
    <n v="4"/>
    <n v="4"/>
    <n v="4"/>
    <n v="4"/>
    <n v="4"/>
    <n v="4"/>
    <n v="5"/>
    <n v="5"/>
    <m/>
    <m/>
  </r>
  <r>
    <x v="1529"/>
    <d v="2022-09-21T14:53:10"/>
    <x v="1"/>
    <x v="0"/>
    <x v="183"/>
    <x v="1"/>
    <n v="4"/>
    <n v="4"/>
    <n v="5"/>
    <n v="5"/>
    <n v="5"/>
    <n v="4"/>
    <n v="5"/>
    <n v="5"/>
    <n v="5"/>
    <n v="4"/>
    <n v="4"/>
    <n v="3"/>
    <n v="5"/>
    <m/>
    <m/>
  </r>
  <r>
    <x v="1530"/>
    <d v="2022-09-21T14:53:39"/>
    <x v="1"/>
    <x v="1"/>
    <x v="183"/>
    <x v="1"/>
    <n v="5"/>
    <n v="4"/>
    <n v="5"/>
    <n v="4"/>
    <n v="4"/>
    <n v="4"/>
    <n v="5"/>
    <n v="4"/>
    <n v="4"/>
    <n v="5"/>
    <n v="4"/>
    <n v="3"/>
    <n v="3"/>
    <m/>
    <s v="I liked the group being given a collective task but think more time is needed for these tasks"/>
  </r>
  <r>
    <x v="1531"/>
    <d v="2022-09-21T14:53:42"/>
    <x v="1"/>
    <x v="1"/>
    <x v="183"/>
    <x v="1"/>
    <n v="4"/>
    <n v="4"/>
    <n v="3"/>
    <n v="4"/>
    <n v="4"/>
    <n v="4"/>
    <n v="3"/>
    <n v="3"/>
    <n v="3"/>
    <n v="4"/>
    <n v="4"/>
    <n v="3"/>
    <n v="3"/>
    <s v="The processes of Continuous Improvement, which is ongoing"/>
    <m/>
  </r>
  <r>
    <x v="1532"/>
    <d v="2022-09-21T14:53:46"/>
    <x v="1"/>
    <x v="1"/>
    <x v="183"/>
    <x v="1"/>
    <n v="4"/>
    <n v="4"/>
    <n v="4"/>
    <n v="3"/>
    <n v="4"/>
    <n v="4"/>
    <n v="4"/>
    <n v="3"/>
    <n v="3"/>
    <n v="4"/>
    <n v="4"/>
    <n v="3"/>
    <n v="3"/>
    <m/>
    <m/>
  </r>
  <r>
    <x v="1533"/>
    <d v="2022-09-21T14:55:34"/>
    <x v="1"/>
    <x v="1"/>
    <x v="183"/>
    <x v="1"/>
    <n v="4"/>
    <n v="4"/>
    <n v="4"/>
    <n v="4"/>
    <n v="3"/>
    <n v="3"/>
    <n v="4"/>
    <n v="3"/>
    <n v="2"/>
    <n v="4"/>
    <n v="4"/>
    <n v="3"/>
    <n v="4"/>
    <m/>
    <m/>
  </r>
  <r>
    <x v="1534"/>
    <d v="2022-09-21T14:55:54"/>
    <x v="1"/>
    <x v="1"/>
    <x v="183"/>
    <x v="1"/>
    <n v="4"/>
    <n v="4"/>
    <n v="4"/>
    <n v="5"/>
    <n v="4"/>
    <n v="5"/>
    <n v="5"/>
    <n v="4"/>
    <n v="3"/>
    <n v="4"/>
    <n v="5"/>
    <n v="3"/>
    <n v="3"/>
    <s v="Lean Thinking discussion"/>
    <m/>
  </r>
  <r>
    <x v="1535"/>
    <d v="2022-09-23T11:31:43"/>
    <x v="1"/>
    <x v="1"/>
    <x v="183"/>
    <x v="1"/>
    <n v="5"/>
    <n v="4"/>
    <n v="3"/>
    <n v="5"/>
    <n v="4"/>
    <n v="4"/>
    <n v="4"/>
    <n v="4"/>
    <n v="3"/>
    <n v="4"/>
    <n v="5"/>
    <n v="5"/>
    <n v="3"/>
    <s v="the importance of not doing &quot;blocks&quot; of improvement, to go small steps &amp; steady"/>
    <s v="The learning &amp; examples seemed less relevant to my role. The examples were more tailored to service/manufacturing, which of course the knowledge can be transferred to different environments, but out of all the modules so far, did not work as well to make me put the learning into my own work environment"/>
  </r>
  <r>
    <x v="1536"/>
    <d v="2022-09-28T11:32:27"/>
    <x v="1"/>
    <x v="1"/>
    <x v="31"/>
    <x v="1"/>
    <n v="5"/>
    <n v="5"/>
    <n v="5"/>
    <n v="5"/>
    <n v="5"/>
    <n v="5"/>
    <n v="5"/>
    <n v="5"/>
    <n v="5"/>
    <n v="5"/>
    <n v="5"/>
    <n v="5"/>
    <n v="5"/>
    <s v="This topic was one that I knew well, was happy with the fast paced delivery"/>
    <s v="overall the whole Diploma was excellent. The only topic I did not find helpful was the Manage Business Risk topic. "/>
  </r>
  <r>
    <x v="1537"/>
    <d v="2022-09-28T11:32:37"/>
    <x v="1"/>
    <x v="0"/>
    <x v="31"/>
    <x v="1"/>
    <n v="5"/>
    <n v="5"/>
    <n v="4"/>
    <n v="5"/>
    <n v="5"/>
    <n v="5"/>
    <n v="5"/>
    <n v="5"/>
    <n v="5"/>
    <n v="4"/>
    <n v="4"/>
    <n v="5"/>
    <n v="5"/>
    <s v="ideas re actions onto sticky notes, chairperson principles"/>
    <m/>
  </r>
  <r>
    <x v="1538"/>
    <d v="2022-09-28T11:32:38"/>
    <x v="1"/>
    <x v="1"/>
    <x v="31"/>
    <x v="1"/>
    <n v="4"/>
    <n v="4"/>
    <n v="5"/>
    <n v="4"/>
    <n v="4"/>
    <n v="5"/>
    <n v="4"/>
    <n v="5"/>
    <n v="4"/>
    <n v="4"/>
    <n v="4"/>
    <n v="5"/>
    <n v="3"/>
    <m/>
    <m/>
  </r>
  <r>
    <x v="1539"/>
    <d v="2022-09-28T11:33:10"/>
    <x v="1"/>
    <x v="1"/>
    <x v="31"/>
    <x v="1"/>
    <n v="5"/>
    <n v="5"/>
    <n v="5"/>
    <n v="5"/>
    <n v="5"/>
    <n v="5"/>
    <n v="5"/>
    <n v="5"/>
    <n v="5"/>
    <n v="5"/>
    <n v="5"/>
    <n v="5"/>
    <n v="5"/>
    <s v="Learning every ones different perspectives"/>
    <m/>
  </r>
  <r>
    <x v="1540"/>
    <d v="2022-09-28T11:33:47"/>
    <x v="1"/>
    <x v="1"/>
    <x v="31"/>
    <x v="1"/>
    <n v="5"/>
    <n v="5"/>
    <n v="5"/>
    <n v="5"/>
    <n v="5"/>
    <n v="5"/>
    <n v="5"/>
    <n v="5"/>
    <n v="5"/>
    <n v="5"/>
    <n v="5"/>
    <n v="5"/>
    <n v="5"/>
    <m/>
    <m/>
  </r>
  <r>
    <x v="1541"/>
    <d v="2022-09-28T11:33:53"/>
    <x v="1"/>
    <x v="1"/>
    <x v="31"/>
    <x v="1"/>
    <n v="4"/>
    <n v="4"/>
    <n v="5"/>
    <n v="5"/>
    <n v="5"/>
    <n v="5"/>
    <n v="4"/>
    <n v="5"/>
    <n v="5"/>
    <n v="4"/>
    <n v="4"/>
    <n v="5"/>
    <n v="5"/>
    <s v="different things to consider for running meetings"/>
    <s v="only thing i would recommend is to look at assessments as they were very repetitive "/>
  </r>
  <r>
    <x v="1542"/>
    <d v="2022-09-28T11:33:58"/>
    <x v="1"/>
    <x v="1"/>
    <x v="31"/>
    <x v="1"/>
    <n v="4"/>
    <n v="4"/>
    <n v="4"/>
    <n v="4"/>
    <n v="4"/>
    <n v="4"/>
    <n v="4"/>
    <n v="4"/>
    <n v="4"/>
    <n v="4"/>
    <n v="4"/>
    <n v="3"/>
    <n v="3"/>
    <s v="I learned many things, touching base with other workers was good to learn from them "/>
    <s v="Risk assessment was the hardest module to follow but the presenter was a very nice man"/>
  </r>
  <r>
    <x v="1543"/>
    <d v="2022-09-28T11:34:35"/>
    <x v="1"/>
    <x v="1"/>
    <x v="31"/>
    <x v="1"/>
    <n v="5"/>
    <n v="5"/>
    <n v="5"/>
    <n v="5"/>
    <n v="5"/>
    <n v="5"/>
    <n v="5"/>
    <n v="5"/>
    <n v="5"/>
    <n v="5"/>
    <n v="5"/>
    <n v="5"/>
    <n v="5"/>
    <s v="Excellent course, learnt lots of management matters, able to lead the team with adifferent approach after this course"/>
    <m/>
  </r>
  <r>
    <x v="1544"/>
    <d v="2022-10-18T14:34:21"/>
    <x v="1"/>
    <x v="1"/>
    <x v="184"/>
    <x v="1"/>
    <n v="4"/>
    <n v="4"/>
    <n v="4"/>
    <n v="4"/>
    <n v="4"/>
    <n v="4"/>
    <n v="4"/>
    <n v="4"/>
    <n v="4"/>
    <n v="4"/>
    <n v="4"/>
    <n v="5"/>
    <n v="3"/>
    <m/>
    <m/>
  </r>
  <r>
    <x v="1545"/>
    <d v="2022-10-18T14:34:34"/>
    <x v="1"/>
    <x v="1"/>
    <x v="184"/>
    <x v="1"/>
    <n v="4"/>
    <n v="4"/>
    <n v="4"/>
    <n v="4"/>
    <n v="4"/>
    <n v="4"/>
    <n v="4"/>
    <n v="4"/>
    <n v="4"/>
    <n v="4"/>
    <n v="4"/>
    <n v="3"/>
    <n v="3"/>
    <s v="How to set KPI's within my team"/>
    <m/>
  </r>
  <r>
    <x v="1546"/>
    <d v="2022-10-18T14:34:42"/>
    <x v="1"/>
    <x v="1"/>
    <x v="184"/>
    <x v="1"/>
    <n v="4"/>
    <n v="4"/>
    <n v="4"/>
    <n v="4"/>
    <n v="5"/>
    <n v="5"/>
    <n v="5"/>
    <n v="4"/>
    <n v="4"/>
    <n v="4"/>
    <n v="5"/>
    <n v="5"/>
    <n v="3"/>
    <s v="prepare for everything, even if you thing it may never occur"/>
    <s v="-"/>
  </r>
  <r>
    <x v="1547"/>
    <d v="2022-10-18T14:34:43"/>
    <x v="1"/>
    <x v="1"/>
    <x v="184"/>
    <x v="1"/>
    <n v="4"/>
    <n v="4"/>
    <n v="4"/>
    <n v="4"/>
    <n v="4"/>
    <n v="4"/>
    <n v="4"/>
    <n v="4"/>
    <n v="4"/>
    <n v="4"/>
    <n v="4"/>
    <n v="3"/>
    <n v="3"/>
    <s v="better understanding of operational plans"/>
    <m/>
  </r>
  <r>
    <x v="1548"/>
    <d v="2022-10-18T14:35:09"/>
    <x v="1"/>
    <x v="1"/>
    <x v="184"/>
    <x v="1"/>
    <n v="5"/>
    <n v="4"/>
    <n v="5"/>
    <n v="4"/>
    <n v="4"/>
    <n v="2"/>
    <n v="4"/>
    <n v="3"/>
    <n v="4"/>
    <n v="4"/>
    <n v="4"/>
    <n v="3"/>
    <n v="3"/>
    <m/>
    <m/>
  </r>
  <r>
    <x v="1549"/>
    <d v="2022-10-18T14:35:18"/>
    <x v="1"/>
    <x v="1"/>
    <x v="184"/>
    <x v="1"/>
    <n v="4"/>
    <n v="4"/>
    <n v="4"/>
    <n v="4"/>
    <n v="4"/>
    <n v="3"/>
    <n v="4"/>
    <n v="4"/>
    <n v="4"/>
    <n v="3"/>
    <n v="4"/>
    <n v="3"/>
    <n v="3"/>
    <s v="How to implement operational plans in my department"/>
    <m/>
  </r>
  <r>
    <x v="1550"/>
    <d v="2022-10-18T14:35:23"/>
    <x v="1"/>
    <x v="1"/>
    <x v="184"/>
    <x v="1"/>
    <n v="4"/>
    <n v="4"/>
    <n v="4"/>
    <n v="4"/>
    <n v="4"/>
    <n v="4"/>
    <n v="4"/>
    <n v="4"/>
    <n v="4"/>
    <n v="4"/>
    <n v="4"/>
    <n v="3"/>
    <n v="3"/>
    <m/>
    <m/>
  </r>
  <r>
    <x v="1551"/>
    <d v="2022-10-18T14:35:34"/>
    <x v="1"/>
    <x v="1"/>
    <x v="184"/>
    <x v="1"/>
    <n v="4"/>
    <n v="4"/>
    <n v="4"/>
    <n v="4"/>
    <n v="4"/>
    <n v="4"/>
    <n v="4"/>
    <n v="4"/>
    <n v="4"/>
    <n v="4"/>
    <n v="4"/>
    <n v="5"/>
    <n v="5"/>
    <m/>
    <m/>
  </r>
  <r>
    <x v="1552"/>
    <d v="2022-10-18T14:35:57"/>
    <x v="1"/>
    <x v="1"/>
    <x v="184"/>
    <x v="1"/>
    <n v="4"/>
    <n v="4"/>
    <n v="5"/>
    <n v="4"/>
    <n v="5"/>
    <n v="5"/>
    <n v="4"/>
    <n v="4"/>
    <n v="3"/>
    <n v="4"/>
    <n v="4"/>
    <n v="3"/>
    <n v="5"/>
    <s v="Operational plans"/>
    <m/>
  </r>
  <r>
    <x v="1553"/>
    <d v="2022-10-18T14:36:22"/>
    <x v="1"/>
    <x v="1"/>
    <x v="184"/>
    <x v="1"/>
    <n v="4"/>
    <n v="4"/>
    <n v="5"/>
    <n v="4"/>
    <n v="5"/>
    <n v="5"/>
    <n v="5"/>
    <n v="4"/>
    <n v="4"/>
    <n v="4"/>
    <n v="5"/>
    <n v="5"/>
    <n v="3"/>
    <s v="difference between strategic plan &amp; operational plan and need for both"/>
    <s v="Its important to try and keep participant comments on task &amp; relevant, some can wander off topic a bit "/>
  </r>
  <r>
    <x v="1554"/>
    <d v="2022-10-18T14:40:08"/>
    <x v="1"/>
    <x v="1"/>
    <x v="184"/>
    <x v="1"/>
    <n v="4"/>
    <n v="4"/>
    <n v="4"/>
    <n v="4"/>
    <n v="4"/>
    <n v="4"/>
    <n v="4"/>
    <n v="4"/>
    <n v="4"/>
    <n v="4"/>
    <n v="4"/>
    <n v="3"/>
    <n v="3"/>
    <s v="looking closer into my work and releasing I do have operations plans but I can approve on that"/>
    <s v="Due to an emergency I had to leave the session for a while, I will watch the part I missed."/>
  </r>
  <r>
    <x v="1555"/>
    <d v="2022-10-25T14:46:38"/>
    <x v="1"/>
    <x v="0"/>
    <x v="185"/>
    <x v="1"/>
    <n v="5"/>
    <n v="4"/>
    <n v="4"/>
    <n v="4"/>
    <n v="5"/>
    <n v="5"/>
    <n v="4"/>
    <n v="4"/>
    <n v="4"/>
    <n v="4"/>
    <n v="4"/>
    <n v="5"/>
    <n v="5"/>
    <s v="Need to encourage innovation in the workplace"/>
    <m/>
  </r>
  <r>
    <x v="1556"/>
    <d v="2022-10-25T14:46:43"/>
    <x v="1"/>
    <x v="0"/>
    <x v="185"/>
    <x v="1"/>
    <n v="5"/>
    <n v="5"/>
    <n v="5"/>
    <n v="5"/>
    <n v="5"/>
    <n v="5"/>
    <n v="5"/>
    <n v="4"/>
    <n v="4"/>
    <n v="4"/>
    <n v="4"/>
    <n v="5"/>
    <n v="5"/>
    <m/>
    <m/>
  </r>
  <r>
    <x v="1557"/>
    <d v="2022-10-25T14:46:51"/>
    <x v="1"/>
    <x v="0"/>
    <x v="185"/>
    <x v="1"/>
    <n v="5"/>
    <n v="5"/>
    <n v="5"/>
    <n v="5"/>
    <n v="5"/>
    <n v="5"/>
    <n v="5"/>
    <n v="5"/>
    <n v="5"/>
    <n v="5"/>
    <n v="5"/>
    <n v="5"/>
    <n v="5"/>
    <m/>
    <m/>
  </r>
  <r>
    <x v="1558"/>
    <d v="2022-10-25T14:47:18"/>
    <x v="1"/>
    <x v="0"/>
    <x v="185"/>
    <x v="1"/>
    <n v="5"/>
    <n v="5"/>
    <n v="5"/>
    <n v="5"/>
    <n v="5"/>
    <n v="5"/>
    <n v="5"/>
    <n v="5"/>
    <n v="5"/>
    <n v="5"/>
    <n v="5"/>
    <n v="5"/>
    <n v="5"/>
    <s v="Team innovation"/>
    <s v="would be good to address which section of the assignement when going through the slides. eg) this part we will be addressing relates to Question 4"/>
  </r>
  <r>
    <x v="1559"/>
    <d v="2022-10-25T14:47:48"/>
    <x v="1"/>
    <x v="0"/>
    <x v="185"/>
    <x v="1"/>
    <n v="5"/>
    <n v="5"/>
    <n v="5"/>
    <n v="5"/>
    <n v="5"/>
    <n v="5"/>
    <n v="5"/>
    <n v="5"/>
    <n v="5"/>
    <n v="5"/>
    <n v="5"/>
    <n v="5"/>
    <n v="5"/>
    <s v="Learning from other peoples experiences."/>
    <s v="Facilitator is very engaging in the LVC's :)"/>
  </r>
  <r>
    <x v="1560"/>
    <d v="2022-10-25T14:48:12"/>
    <x v="1"/>
    <x v="0"/>
    <x v="185"/>
    <x v="1"/>
    <n v="4"/>
    <n v="4"/>
    <n v="4"/>
    <n v="4"/>
    <n v="5"/>
    <n v="5"/>
    <n v="4"/>
    <n v="4"/>
    <n v="4"/>
    <n v="4"/>
    <n v="5"/>
    <n v="5"/>
    <n v="5"/>
    <s v="Innovation and continuous improvement are closely linked and its ok to fail "/>
    <m/>
  </r>
  <r>
    <x v="1561"/>
    <d v="2022-10-25T14:48:30"/>
    <x v="1"/>
    <x v="0"/>
    <x v="185"/>
    <x v="1"/>
    <n v="5"/>
    <n v="5"/>
    <n v="5"/>
    <n v="5"/>
    <n v="5"/>
    <n v="5"/>
    <n v="5"/>
    <n v="5"/>
    <n v="5"/>
    <n v="5"/>
    <n v="5"/>
    <n v="5"/>
    <n v="5"/>
    <s v="How to be innovative, how to motivate others to be innovative"/>
    <s v="Loved the session"/>
  </r>
  <r>
    <x v="1562"/>
    <d v="2022-10-25T14:48:55"/>
    <x v="1"/>
    <x v="0"/>
    <x v="185"/>
    <x v="1"/>
    <n v="5"/>
    <n v="5"/>
    <n v="5"/>
    <n v="5"/>
    <n v="5"/>
    <n v="5"/>
    <n v="5"/>
    <n v="4"/>
    <n v="5"/>
    <n v="5"/>
    <n v="5"/>
    <n v="5"/>
    <n v="5"/>
    <s v="The importance of a diverse group of people to provide input into an innovative workplace. "/>
    <s v="I was very interested in the Google report as well."/>
  </r>
  <r>
    <x v="1563"/>
    <d v="2022-10-26T11:01:22"/>
    <x v="1"/>
    <x v="1"/>
    <x v="38"/>
    <x v="1"/>
    <n v="4"/>
    <n v="4"/>
    <n v="5"/>
    <n v="4"/>
    <n v="5"/>
    <n v="4"/>
    <n v="4"/>
    <n v="5"/>
    <n v="5"/>
    <n v="4"/>
    <n v="4"/>
    <n v="5"/>
    <n v="5"/>
    <m/>
    <m/>
  </r>
  <r>
    <x v="1564"/>
    <d v="2022-10-26T11:02:17"/>
    <x v="1"/>
    <x v="1"/>
    <x v="38"/>
    <x v="1"/>
    <n v="4"/>
    <n v="4"/>
    <n v="4"/>
    <n v="4"/>
    <n v="4"/>
    <n v="4"/>
    <n v="4"/>
    <n v="4"/>
    <n v="4"/>
    <n v="3"/>
    <n v="3"/>
    <n v="3"/>
    <n v="3"/>
    <m/>
    <s v="Update the session requirements to include the time factor of only half a day "/>
  </r>
  <r>
    <x v="1565"/>
    <d v="2022-10-26T11:02:28"/>
    <x v="1"/>
    <x v="1"/>
    <x v="38"/>
    <x v="1"/>
    <n v="5"/>
    <n v="5"/>
    <n v="5"/>
    <n v="5"/>
    <n v="5"/>
    <n v="5"/>
    <n v="5"/>
    <n v="5"/>
    <n v="5"/>
    <n v="5"/>
    <n v="5"/>
    <n v="5"/>
    <n v="5"/>
    <s v="Running meetings that are relevant."/>
    <m/>
  </r>
  <r>
    <x v="1566"/>
    <d v="2022-10-26T11:02:31"/>
    <x v="1"/>
    <x v="1"/>
    <x v="38"/>
    <x v="1"/>
    <n v="5"/>
    <n v="5"/>
    <n v="5"/>
    <n v="5"/>
    <n v="5"/>
    <n v="5"/>
    <n v="5"/>
    <n v="5"/>
    <n v="5"/>
    <n v="5"/>
    <n v="5"/>
    <n v="5"/>
    <n v="5"/>
    <s v="I can do better at wrapping up meetings "/>
    <s v="Really useful to support improvement in charing meetings "/>
  </r>
  <r>
    <x v="1567"/>
    <d v="2022-10-26T11:02:42"/>
    <x v="1"/>
    <x v="1"/>
    <x v="38"/>
    <x v="1"/>
    <n v="5"/>
    <n v="5"/>
    <n v="5"/>
    <n v="5"/>
    <n v="5"/>
    <n v="5"/>
    <n v="5"/>
    <n v="5"/>
    <n v="5"/>
    <n v="5"/>
    <n v="5"/>
    <n v="5"/>
    <n v="5"/>
    <s v="Preperation, communication, facilitation, wrap up. Org requirements - T.O.T, structure, reporting outcomes of meetings"/>
    <m/>
  </r>
  <r>
    <x v="1568"/>
    <d v="2022-10-26T11:03:20"/>
    <x v="1"/>
    <x v="1"/>
    <x v="38"/>
    <x v="1"/>
    <n v="5"/>
    <n v="5"/>
    <n v="5"/>
    <n v="5"/>
    <n v="5"/>
    <n v="5"/>
    <n v="5"/>
    <n v="5"/>
    <n v="5"/>
    <n v="4"/>
    <n v="4"/>
    <n v="5"/>
    <n v="5"/>
    <s v="How to present when chairing a meeting and expanded on existing knowledge of the key element of an effective meeting"/>
    <m/>
  </r>
  <r>
    <x v="1569"/>
    <d v="2022-10-26T11:03:22"/>
    <x v="1"/>
    <x v="1"/>
    <x v="38"/>
    <x v="1"/>
    <n v="5"/>
    <n v="5"/>
    <n v="5"/>
    <n v="5"/>
    <n v="5"/>
    <n v="5"/>
    <n v="5"/>
    <n v="5"/>
    <n v="5"/>
    <n v="5"/>
    <n v="5"/>
    <n v="5"/>
    <n v="5"/>
    <s v="How to manage disruptive behaviors in meetings"/>
    <s v="Great session"/>
  </r>
  <r>
    <x v="1570"/>
    <d v="2022-10-26T11:03:31"/>
    <x v="1"/>
    <x v="1"/>
    <x v="38"/>
    <x v="1"/>
    <n v="5"/>
    <n v="5"/>
    <n v="5"/>
    <n v="5"/>
    <n v="5"/>
    <n v="5"/>
    <n v="5"/>
    <n v="5"/>
    <n v="5"/>
    <n v="5"/>
    <n v="5"/>
    <n v="5"/>
    <n v="5"/>
    <m/>
    <m/>
  </r>
  <r>
    <x v="1571"/>
    <d v="2022-11-30T14:21:06"/>
    <x v="1"/>
    <x v="1"/>
    <x v="186"/>
    <x v="1"/>
    <n v="5"/>
    <n v="5"/>
    <n v="5"/>
    <n v="5"/>
    <n v="5"/>
    <n v="5"/>
    <n v="5"/>
    <n v="5"/>
    <n v="5"/>
    <n v="5"/>
    <n v="5"/>
    <n v="5"/>
    <n v="5"/>
    <m/>
    <m/>
  </r>
  <r>
    <x v="1572"/>
    <d v="2022-11-30T14:21:39"/>
    <x v="1"/>
    <x v="1"/>
    <x v="186"/>
    <x v="1"/>
    <n v="5"/>
    <n v="5"/>
    <n v="5"/>
    <n v="5"/>
    <n v="5"/>
    <n v="5"/>
    <n v="5"/>
    <n v="5"/>
    <n v="5"/>
    <n v="5"/>
    <n v="5"/>
    <n v="5"/>
    <n v="5"/>
    <s v="Plan plan plan"/>
    <m/>
  </r>
  <r>
    <x v="1573"/>
    <d v="2022-11-30T14:21:55"/>
    <x v="1"/>
    <x v="0"/>
    <x v="186"/>
    <x v="1"/>
    <n v="5"/>
    <n v="5"/>
    <n v="5"/>
    <n v="5"/>
    <n v="5"/>
    <n v="5"/>
    <n v="5"/>
    <n v="5"/>
    <n v="5"/>
    <n v="5"/>
    <n v="5"/>
    <n v="5"/>
    <n v="5"/>
    <m/>
    <m/>
  </r>
  <r>
    <x v="1574"/>
    <d v="2022-11-30T14:22:03"/>
    <x v="1"/>
    <x v="1"/>
    <x v="186"/>
    <x v="1"/>
    <n v="5"/>
    <n v="4"/>
    <n v="5"/>
    <n v="5"/>
    <n v="5"/>
    <n v="5"/>
    <n v="5"/>
    <n v="4"/>
    <n v="4"/>
    <n v="4"/>
    <n v="5"/>
    <n v="5"/>
    <n v="5"/>
    <m/>
    <m/>
  </r>
  <r>
    <x v="1575"/>
    <d v="2022-11-30T14:22:06"/>
    <x v="1"/>
    <x v="1"/>
    <x v="186"/>
    <x v="1"/>
    <n v="4"/>
    <n v="4"/>
    <n v="4"/>
    <n v="4"/>
    <n v="4"/>
    <n v="4"/>
    <n v="4"/>
    <n v="5"/>
    <n v="5"/>
    <n v="4"/>
    <n v="4"/>
    <n v="3"/>
    <n v="3"/>
    <m/>
    <m/>
  </r>
  <r>
    <x v="1576"/>
    <d v="2022-11-30T14:22:14"/>
    <x v="1"/>
    <x v="1"/>
    <x v="186"/>
    <x v="1"/>
    <n v="5"/>
    <n v="5"/>
    <n v="5"/>
    <n v="5"/>
    <n v="5"/>
    <n v="5"/>
    <n v="5"/>
    <n v="5"/>
    <n v="5"/>
    <n v="5"/>
    <n v="5"/>
    <n v="3"/>
    <n v="5"/>
    <s v="How operation &amp; strategic planning interacts"/>
    <s v="Excellent workshop!"/>
  </r>
  <r>
    <x v="1577"/>
    <d v="2022-11-30T14:22:28"/>
    <x v="1"/>
    <x v="1"/>
    <x v="186"/>
    <x v="1"/>
    <n v="5"/>
    <n v="4"/>
    <n v="4"/>
    <n v="4"/>
    <n v="4"/>
    <n v="4"/>
    <n v="3"/>
    <n v="3"/>
    <n v="3"/>
    <n v="4"/>
    <n v="4"/>
    <n v="3"/>
    <n v="3"/>
    <m/>
    <m/>
  </r>
  <r>
    <x v="1578"/>
    <d v="2022-11-30T14:22:29"/>
    <x v="1"/>
    <x v="0"/>
    <x v="186"/>
    <x v="1"/>
    <n v="4"/>
    <n v="4"/>
    <n v="4"/>
    <n v="5"/>
    <n v="5"/>
    <n v="5"/>
    <n v="4"/>
    <n v="3"/>
    <n v="3"/>
    <n v="4"/>
    <n v="5"/>
    <n v="5"/>
    <n v="5"/>
    <m/>
    <m/>
  </r>
  <r>
    <x v="1579"/>
    <d v="2022-11-30T14:22:50"/>
    <x v="1"/>
    <x v="1"/>
    <x v="186"/>
    <x v="1"/>
    <n v="4"/>
    <n v="4"/>
    <n v="3"/>
    <n v="3"/>
    <n v="4"/>
    <n v="4"/>
    <n v="3"/>
    <n v="4"/>
    <n v="4"/>
    <n v="4"/>
    <n v="3"/>
    <n v="5"/>
    <n v="4"/>
    <m/>
    <m/>
  </r>
  <r>
    <x v="1580"/>
    <d v="2022-11-30T14:22:51"/>
    <x v="1"/>
    <x v="1"/>
    <x v="186"/>
    <x v="1"/>
    <n v="5"/>
    <n v="5"/>
    <n v="5"/>
    <n v="5"/>
    <n v="5"/>
    <n v="5"/>
    <n v="4"/>
    <n v="5"/>
    <n v="4"/>
    <n v="5"/>
    <n v="5"/>
    <n v="5"/>
    <n v="5"/>
    <s v="where we are, where we want to be, how we get there, can measure progress is operational plan"/>
    <m/>
  </r>
  <r>
    <x v="1581"/>
    <d v="2022-11-30T14:23:42"/>
    <x v="1"/>
    <x v="0"/>
    <x v="186"/>
    <x v="1"/>
    <n v="5"/>
    <n v="5"/>
    <n v="5"/>
    <n v="5"/>
    <n v="5"/>
    <n v="5"/>
    <n v="5"/>
    <n v="5"/>
    <n v="5"/>
    <n v="5"/>
    <n v="5"/>
    <n v="5"/>
    <n v="5"/>
    <s v="Learned the process of creating of operational plan and what to be included"/>
    <m/>
  </r>
  <r>
    <x v="1582"/>
    <d v="2022-11-30T14:23:44"/>
    <x v="1"/>
    <x v="1"/>
    <x v="186"/>
    <x v="1"/>
    <n v="5"/>
    <n v="5"/>
    <n v="5"/>
    <n v="5"/>
    <n v="5"/>
    <n v="5"/>
    <n v="5"/>
    <n v="5"/>
    <n v="5"/>
    <n v="5"/>
    <n v="5"/>
    <n v="5"/>
    <n v="5"/>
    <m/>
    <m/>
  </r>
  <r>
    <x v="1583"/>
    <d v="2022-12-14T14:37:07"/>
    <x v="1"/>
    <x v="1"/>
    <x v="187"/>
    <x v="1"/>
    <n v="5"/>
    <n v="5"/>
    <n v="5"/>
    <n v="5"/>
    <n v="5"/>
    <n v="5"/>
    <n v="5"/>
    <n v="5"/>
    <n v="5"/>
    <n v="5"/>
    <n v="5"/>
    <n v="5"/>
    <n v="5"/>
    <m/>
    <m/>
  </r>
  <r>
    <x v="1584"/>
    <d v="2022-12-14T14:37:46"/>
    <x v="1"/>
    <x v="1"/>
    <x v="187"/>
    <x v="1"/>
    <n v="4"/>
    <n v="4"/>
    <n v="4"/>
    <n v="4"/>
    <n v="4"/>
    <n v="3"/>
    <n v="4"/>
    <n v="4"/>
    <n v="4"/>
    <n v="4"/>
    <n v="4"/>
    <n v="4"/>
    <n v="4"/>
    <m/>
    <m/>
  </r>
  <r>
    <x v="1585"/>
    <d v="2022-12-14T14:37:50"/>
    <x v="1"/>
    <x v="1"/>
    <x v="187"/>
    <x v="1"/>
    <n v="4"/>
    <n v="4"/>
    <n v="4"/>
    <n v="3"/>
    <n v="5"/>
    <n v="5"/>
    <n v="4"/>
    <n v="4"/>
    <n v="4"/>
    <n v="4"/>
    <n v="4"/>
    <n v="3"/>
    <n v="3"/>
    <s v="Self-awareness and management are important "/>
    <m/>
  </r>
  <r>
    <x v="1586"/>
    <d v="2022-12-14T14:37:53"/>
    <x v="1"/>
    <x v="1"/>
    <x v="187"/>
    <x v="1"/>
    <n v="4"/>
    <n v="5"/>
    <n v="4"/>
    <n v="4"/>
    <n v="4"/>
    <n v="4"/>
    <n v="4"/>
    <n v="5"/>
    <n v="4"/>
    <n v="4"/>
    <n v="4"/>
    <n v="3"/>
    <n v="3"/>
    <m/>
    <m/>
  </r>
  <r>
    <x v="1587"/>
    <d v="2022-12-14T14:38:06"/>
    <x v="1"/>
    <x v="1"/>
    <x v="187"/>
    <x v="1"/>
    <n v="4"/>
    <n v="3"/>
    <n v="3"/>
    <n v="2"/>
    <n v="3"/>
    <n v="3"/>
    <n v="3"/>
    <n v="3"/>
    <n v="2"/>
    <n v="4"/>
    <n v="3"/>
    <n v="3"/>
    <n v="4"/>
    <m/>
    <s v="Some examples seemed quite out of context for the group."/>
  </r>
  <r>
    <x v="1588"/>
    <d v="2022-12-14T14:38:14"/>
    <x v="1"/>
    <x v="1"/>
    <x v="187"/>
    <x v="1"/>
    <n v="4"/>
    <n v="5"/>
    <n v="5"/>
    <n v="4"/>
    <n v="5"/>
    <n v="5"/>
    <n v="5"/>
    <n v="5"/>
    <n v="5"/>
    <n v="4"/>
    <n v="5"/>
    <n v="5"/>
    <n v="5"/>
    <s v="I need to re look at my time management to be able to do my job! And use the techniques discussed in the class"/>
    <m/>
  </r>
  <r>
    <x v="1589"/>
    <d v="2022-12-14T14:38:40"/>
    <x v="1"/>
    <x v="1"/>
    <x v="187"/>
    <x v="1"/>
    <n v="4"/>
    <n v="4"/>
    <n v="4"/>
    <n v="4"/>
    <n v="4"/>
    <n v="4"/>
    <n v="4"/>
    <n v="4"/>
    <n v="3"/>
    <n v="4"/>
    <n v="4"/>
    <n v="5"/>
    <n v="3"/>
    <s v="I have a lot of work to do with delegation and time management"/>
    <m/>
  </r>
  <r>
    <x v="1590"/>
    <d v="2022-12-14T14:38:41"/>
    <x v="1"/>
    <x v="1"/>
    <x v="187"/>
    <x v="2"/>
    <n v="4"/>
    <n v="4"/>
    <n v="4"/>
    <n v="4"/>
    <n v="4"/>
    <n v="4"/>
    <n v="4"/>
    <n v="4"/>
    <n v="4"/>
    <n v="4"/>
    <n v="4"/>
    <n v="3"/>
    <n v="3"/>
    <s v="Info on how to seek feedback"/>
    <s v="N/A"/>
  </r>
  <r>
    <x v="1591"/>
    <d v="2023-02-01T14:25:49"/>
    <x v="1"/>
    <x v="0"/>
    <x v="47"/>
    <x v="2"/>
    <n v="5"/>
    <n v="5"/>
    <n v="5"/>
    <n v="5"/>
    <n v="5"/>
    <n v="5"/>
    <n v="5"/>
    <n v="5"/>
    <n v="5"/>
    <n v="5"/>
    <n v="5"/>
    <n v="5"/>
    <n v="5"/>
    <m/>
    <m/>
  </r>
  <r>
    <x v="1592"/>
    <d v="2023-02-01T14:26:31"/>
    <x v="1"/>
    <x v="0"/>
    <x v="47"/>
    <x v="2"/>
    <n v="5"/>
    <n v="5"/>
    <n v="5"/>
    <n v="5"/>
    <n v="5"/>
    <n v="5"/>
    <n v="5"/>
    <n v="5"/>
    <n v="5"/>
    <n v="5"/>
    <n v="5"/>
    <n v="5"/>
    <n v="5"/>
    <m/>
    <m/>
  </r>
  <r>
    <x v="1593"/>
    <d v="2023-02-01T14:27:11"/>
    <x v="1"/>
    <x v="0"/>
    <x v="47"/>
    <x v="2"/>
    <n v="5"/>
    <n v="5"/>
    <n v="5"/>
    <n v="5"/>
    <n v="5"/>
    <n v="5"/>
    <n v="5"/>
    <n v="5"/>
    <n v="5"/>
    <n v="5"/>
    <n v="5"/>
    <n v="5"/>
    <n v="5"/>
    <m/>
    <m/>
  </r>
  <r>
    <x v="1594"/>
    <d v="2023-02-01T14:27:27"/>
    <x v="1"/>
    <x v="0"/>
    <x v="47"/>
    <x v="2"/>
    <n v="5"/>
    <n v="4"/>
    <n v="5"/>
    <n v="5"/>
    <n v="5"/>
    <n v="5"/>
    <n v="5"/>
    <n v="4"/>
    <n v="4"/>
    <n v="5"/>
    <n v="5"/>
    <n v="5"/>
    <n v="5"/>
    <m/>
    <s v="well ran session"/>
  </r>
  <r>
    <x v="1595"/>
    <d v="2023-02-01T14:28:03"/>
    <x v="1"/>
    <x v="0"/>
    <x v="47"/>
    <x v="2"/>
    <n v="4"/>
    <n v="4"/>
    <n v="4"/>
    <n v="4"/>
    <n v="4"/>
    <n v="4"/>
    <n v="4"/>
    <n v="4"/>
    <n v="4"/>
    <n v="4"/>
    <n v="4"/>
    <n v="3"/>
    <n v="3"/>
    <s v="hold to construct a business operational plan"/>
    <m/>
  </r>
  <r>
    <x v="1596"/>
    <d v="2023-02-01T14:31:29"/>
    <x v="1"/>
    <x v="0"/>
    <x v="47"/>
    <x v="2"/>
    <n v="5"/>
    <n v="4"/>
    <n v="5"/>
    <n v="5"/>
    <n v="5"/>
    <n v="5"/>
    <n v="5"/>
    <n v="5"/>
    <n v="4"/>
    <n v="5"/>
    <n v="5"/>
    <n v="5"/>
    <n v="5"/>
    <s v="Having a thorough business operation plan is essentiional to running a successful business and or achieving our companies visions and goals"/>
    <m/>
  </r>
  <r>
    <x v="1597"/>
    <d v="2023-03-02T14:59:44"/>
    <x v="1"/>
    <x v="4"/>
    <x v="55"/>
    <x v="2"/>
    <n v="4"/>
    <n v="4"/>
    <n v="4"/>
    <n v="5"/>
    <n v="5"/>
    <n v="5"/>
    <n v="4"/>
    <n v="4"/>
    <n v="4"/>
    <n v="5"/>
    <n v="5"/>
    <n v="5"/>
    <n v="3"/>
    <s v="The need to make a schedule for time managment. "/>
    <m/>
  </r>
  <r>
    <x v="1598"/>
    <d v="2023-03-02T15:00:24"/>
    <x v="1"/>
    <x v="0"/>
    <x v="55"/>
    <x v="2"/>
    <n v="5"/>
    <n v="5"/>
    <n v="5"/>
    <n v="5"/>
    <n v="5"/>
    <n v="5"/>
    <n v="5"/>
    <n v="5"/>
    <n v="5"/>
    <n v="5"/>
    <n v="5"/>
    <n v="5"/>
    <n v="5"/>
    <m/>
    <m/>
  </r>
  <r>
    <x v="1599"/>
    <d v="2023-03-02T15:01:19"/>
    <x v="1"/>
    <x v="0"/>
    <x v="55"/>
    <x v="2"/>
    <n v="5"/>
    <n v="5"/>
    <n v="5"/>
    <n v="5"/>
    <n v="5"/>
    <n v="5"/>
    <n v="5"/>
    <n v="5"/>
    <n v="5"/>
    <n v="5"/>
    <n v="5"/>
    <n v="5"/>
    <n v="5"/>
    <s v="how to communicate better"/>
    <m/>
  </r>
  <r>
    <x v="1600"/>
    <d v="2023-03-02T15:01:36"/>
    <x v="1"/>
    <x v="0"/>
    <x v="55"/>
    <x v="2"/>
    <n v="5"/>
    <n v="5"/>
    <n v="5"/>
    <n v="5"/>
    <n v="5"/>
    <n v="5"/>
    <n v="5"/>
    <n v="5"/>
    <n v="5"/>
    <n v="5"/>
    <n v="5"/>
    <n v="5"/>
    <n v="5"/>
    <m/>
    <m/>
  </r>
  <r>
    <x v="1601"/>
    <d v="2023-03-02T15:01:56"/>
    <x v="1"/>
    <x v="0"/>
    <x v="55"/>
    <x v="2"/>
    <n v="5"/>
    <n v="5"/>
    <n v="5"/>
    <n v="4"/>
    <n v="5"/>
    <n v="5"/>
    <n v="5"/>
    <n v="4"/>
    <n v="4"/>
    <n v="5"/>
    <n v="5"/>
    <n v="5"/>
    <n v="3"/>
    <s v="always clarify information, always communicate the facts inorder to be seen as trust worthy "/>
    <m/>
  </r>
  <r>
    <x v="1602"/>
    <d v="2023-03-02T15:02:41"/>
    <x v="1"/>
    <x v="0"/>
    <x v="55"/>
    <x v="2"/>
    <n v="5"/>
    <n v="5"/>
    <n v="5"/>
    <n v="5"/>
    <n v="5"/>
    <n v="5"/>
    <n v="5"/>
    <n v="5"/>
    <n v="4"/>
    <n v="5"/>
    <n v="5"/>
    <n v="5"/>
    <n v="5"/>
    <m/>
    <s v="well presented. "/>
  </r>
  <r>
    <x v="1603"/>
    <d v="2023-03-02T15:04:40"/>
    <x v="1"/>
    <x v="0"/>
    <x v="55"/>
    <x v="2"/>
    <n v="5"/>
    <n v="5"/>
    <n v="5"/>
    <n v="5"/>
    <n v="5"/>
    <n v="5"/>
    <n v="5"/>
    <n v="5"/>
    <n v="5"/>
    <n v="5"/>
    <n v="5"/>
    <n v="5"/>
    <n v="5"/>
    <m/>
    <m/>
  </r>
  <r>
    <x v="1604"/>
    <d v="2023-03-07T14:45:17"/>
    <x v="1"/>
    <x v="0"/>
    <x v="56"/>
    <x v="2"/>
    <n v="4"/>
    <n v="4"/>
    <n v="4"/>
    <n v="4"/>
    <n v="4"/>
    <n v="4"/>
    <n v="4"/>
    <n v="4"/>
    <n v="4"/>
    <n v="3"/>
    <n v="4"/>
    <n v="5"/>
    <n v="5"/>
    <m/>
    <m/>
  </r>
  <r>
    <x v="1605"/>
    <d v="2023-03-07T14:45:30"/>
    <x v="1"/>
    <x v="0"/>
    <x v="56"/>
    <x v="2"/>
    <n v="4"/>
    <n v="4"/>
    <n v="4"/>
    <n v="4"/>
    <n v="5"/>
    <n v="5"/>
    <n v="4"/>
    <n v="4"/>
    <n v="4"/>
    <n v="4"/>
    <n v="4"/>
    <n v="3"/>
    <n v="3"/>
    <m/>
    <m/>
  </r>
  <r>
    <x v="1606"/>
    <d v="2023-03-07T14:45:51"/>
    <x v="1"/>
    <x v="0"/>
    <x v="56"/>
    <x v="2"/>
    <n v="4"/>
    <n v="4"/>
    <n v="4"/>
    <n v="4"/>
    <n v="4"/>
    <n v="4"/>
    <n v="4"/>
    <n v="4"/>
    <n v="4"/>
    <n v="4"/>
    <n v="4"/>
    <n v="3"/>
    <n v="3"/>
    <m/>
    <m/>
  </r>
  <r>
    <x v="1607"/>
    <d v="2023-03-07T14:46:03"/>
    <x v="1"/>
    <x v="0"/>
    <x v="56"/>
    <x v="2"/>
    <n v="5"/>
    <n v="5"/>
    <n v="5"/>
    <n v="5"/>
    <n v="5"/>
    <n v="5"/>
    <n v="5"/>
    <n v="4"/>
    <n v="4"/>
    <n v="5"/>
    <n v="5"/>
    <n v="5"/>
    <n v="5"/>
    <s v="Failure is only a mistake. Failing to learn from your mistake becomes failure."/>
    <s v="Very engaging session, thanks!"/>
  </r>
  <r>
    <x v="1608"/>
    <d v="2023-03-07T14:46:07"/>
    <x v="1"/>
    <x v="0"/>
    <x v="56"/>
    <x v="2"/>
    <n v="5"/>
    <n v="5"/>
    <n v="5"/>
    <n v="5"/>
    <n v="5"/>
    <n v="5"/>
    <n v="5"/>
    <n v="5"/>
    <n v="5"/>
    <n v="5"/>
    <n v="5"/>
    <n v="5"/>
    <n v="5"/>
    <m/>
    <m/>
  </r>
  <r>
    <x v="1609"/>
    <d v="2023-03-07T14:46:07"/>
    <x v="1"/>
    <x v="0"/>
    <x v="56"/>
    <x v="2"/>
    <n v="4"/>
    <n v="4"/>
    <n v="4"/>
    <n v="4"/>
    <n v="4"/>
    <n v="4"/>
    <n v="4"/>
    <n v="3"/>
    <n v="3"/>
    <n v="4"/>
    <n v="4"/>
    <n v="3"/>
    <n v="3"/>
    <m/>
    <m/>
  </r>
  <r>
    <x v="1610"/>
    <d v="2023-03-07T14:46:47"/>
    <x v="1"/>
    <x v="0"/>
    <x v="188"/>
    <x v="2"/>
    <n v="5"/>
    <n v="5"/>
    <n v="5"/>
    <n v="5"/>
    <n v="5"/>
    <n v="4"/>
    <n v="5"/>
    <n v="5"/>
    <n v="4"/>
    <n v="5"/>
    <n v="5"/>
    <n v="5"/>
    <n v="5"/>
    <s v="To continue to innovate and inspire others"/>
    <s v="Thanks Facilitator. Really enjoyed today :)"/>
  </r>
  <r>
    <x v="1611"/>
    <d v="2023-03-07T14:46:52"/>
    <x v="1"/>
    <x v="0"/>
    <x v="56"/>
    <x v="2"/>
    <n v="4"/>
    <n v="5"/>
    <n v="5"/>
    <n v="5"/>
    <n v="5"/>
    <n v="5"/>
    <n v="5"/>
    <n v="4"/>
    <n v="4"/>
    <n v="5"/>
    <n v="5"/>
    <n v="5"/>
    <n v="3"/>
    <s v="Doblin Innovation Framework"/>
    <s v="Facilitator was very interesting and knowledgeable on the topic."/>
  </r>
  <r>
    <x v="1612"/>
    <d v="2023-03-07T14:47:43"/>
    <x v="1"/>
    <x v="0"/>
    <x v="56"/>
    <x v="2"/>
    <n v="5"/>
    <n v="5"/>
    <n v="5"/>
    <n v="5"/>
    <n v="5"/>
    <n v="5"/>
    <n v="5"/>
    <n v="5"/>
    <n v="5"/>
    <n v="5"/>
    <n v="5"/>
    <n v="5"/>
    <n v="5"/>
    <s v="To keep an open mind and allow myself and others processing time"/>
    <m/>
  </r>
  <r>
    <x v="1613"/>
    <d v="2023-03-07T14:48:00"/>
    <x v="1"/>
    <x v="0"/>
    <x v="56"/>
    <x v="2"/>
    <n v="5"/>
    <n v="4"/>
    <n v="5"/>
    <n v="5"/>
    <n v="5"/>
    <n v="5"/>
    <n v="5"/>
    <n v="3"/>
    <n v="4"/>
    <n v="5"/>
    <n v="5"/>
    <n v="5"/>
    <n v="5"/>
    <s v="Learning about how innovation works. Got some names of people to look up and research a little more."/>
    <m/>
  </r>
  <r>
    <x v="1614"/>
    <d v="2023-03-07T14:48:08"/>
    <x v="1"/>
    <x v="0"/>
    <x v="56"/>
    <x v="2"/>
    <n v="5"/>
    <n v="5"/>
    <n v="5"/>
    <n v="5"/>
    <n v="5"/>
    <n v="5"/>
    <n v="5"/>
    <n v="5"/>
    <n v="5"/>
    <n v="5"/>
    <n v="5"/>
    <n v="5"/>
    <n v="5"/>
    <s v="Innovation is key to progression and business survival"/>
    <s v="Reading materials available earlier than day before would be beneficial."/>
  </r>
  <r>
    <x v="1615"/>
    <d v="2023-03-07T14:49:08"/>
    <x v="1"/>
    <x v="0"/>
    <x v="56"/>
    <x v="2"/>
    <n v="5"/>
    <n v="5"/>
    <n v="5"/>
    <n v="5"/>
    <n v="5"/>
    <n v="5"/>
    <n v="5"/>
    <n v="4"/>
    <n v="4"/>
    <n v="4"/>
    <n v="4"/>
    <n v="5"/>
    <n v="5"/>
    <s v="There are 10 types of Innovation. Using innovation is a way to respond to problems. "/>
    <m/>
  </r>
  <r>
    <x v="1616"/>
    <d v="2023-03-10T11:12:59"/>
    <x v="1"/>
    <x v="1"/>
    <x v="189"/>
    <x v="2"/>
    <n v="5"/>
    <n v="5"/>
    <n v="5"/>
    <n v="5"/>
    <n v="5"/>
    <n v="4"/>
    <n v="5"/>
    <n v="5"/>
    <n v="5"/>
    <n v="4"/>
    <n v="4"/>
    <n v="3"/>
    <n v="3"/>
    <m/>
    <m/>
  </r>
  <r>
    <x v="1617"/>
    <d v="2023-03-10T11:13:16"/>
    <x v="1"/>
    <x v="1"/>
    <x v="189"/>
    <x v="2"/>
    <n v="5"/>
    <n v="5"/>
    <n v="5"/>
    <n v="5"/>
    <n v="5"/>
    <n v="5"/>
    <n v="5"/>
    <n v="5"/>
    <n v="5"/>
    <n v="5"/>
    <n v="5"/>
    <n v="5"/>
    <n v="5"/>
    <m/>
    <m/>
  </r>
  <r>
    <x v="1618"/>
    <d v="2023-03-10T11:13:17"/>
    <x v="1"/>
    <x v="1"/>
    <x v="189"/>
    <x v="2"/>
    <n v="4"/>
    <n v="5"/>
    <n v="5"/>
    <n v="5"/>
    <n v="5"/>
    <n v="5"/>
    <n v="5"/>
    <n v="5"/>
    <n v="4"/>
    <n v="5"/>
    <n v="5"/>
    <n v="5"/>
    <n v="3"/>
    <m/>
    <m/>
  </r>
  <r>
    <x v="1619"/>
    <d v="2023-03-10T11:13:21"/>
    <x v="1"/>
    <x v="1"/>
    <x v="189"/>
    <x v="2"/>
    <n v="5"/>
    <n v="5"/>
    <n v="5"/>
    <n v="5"/>
    <n v="5"/>
    <n v="5"/>
    <n v="5"/>
    <n v="5"/>
    <n v="5"/>
    <n v="5"/>
    <n v="5"/>
    <n v="5"/>
    <n v="5"/>
    <m/>
    <m/>
  </r>
  <r>
    <x v="1620"/>
    <d v="2023-03-10T11:13:49"/>
    <x v="1"/>
    <x v="1"/>
    <x v="189"/>
    <x v="2"/>
    <n v="5"/>
    <n v="5"/>
    <n v="5"/>
    <n v="5"/>
    <n v="5"/>
    <n v="5"/>
    <n v="5"/>
    <n v="5"/>
    <n v="5"/>
    <n v="5"/>
    <n v="5"/>
    <n v="5"/>
    <n v="5"/>
    <m/>
    <m/>
  </r>
  <r>
    <x v="1621"/>
    <d v="2023-03-10T11:13:54"/>
    <x v="1"/>
    <x v="1"/>
    <x v="189"/>
    <x v="2"/>
    <n v="5"/>
    <n v="5"/>
    <n v="5"/>
    <n v="5"/>
    <n v="5"/>
    <n v="5"/>
    <n v="5"/>
    <n v="5"/>
    <n v="5"/>
    <n v="5"/>
    <n v="5"/>
    <n v="5"/>
    <n v="5"/>
    <s v="It is very important to be prepared for meetings &amp; keep to schedule/agenda."/>
    <m/>
  </r>
  <r>
    <x v="1622"/>
    <d v="2023-03-14T14:39:36"/>
    <x v="1"/>
    <x v="0"/>
    <x v="190"/>
    <x v="2"/>
    <n v="5"/>
    <n v="5"/>
    <n v="5"/>
    <n v="5"/>
    <n v="5"/>
    <n v="5"/>
    <n v="5"/>
    <n v="5"/>
    <n v="5"/>
    <n v="5"/>
    <n v="5"/>
    <n v="5"/>
    <n v="5"/>
    <m/>
    <m/>
  </r>
  <r>
    <x v="1623"/>
    <d v="2023-03-14T14:40:24"/>
    <x v="1"/>
    <x v="0"/>
    <x v="190"/>
    <x v="2"/>
    <n v="5"/>
    <n v="4"/>
    <n v="5"/>
    <n v="4"/>
    <n v="5"/>
    <n v="4"/>
    <n v="4"/>
    <n v="4"/>
    <n v="4"/>
    <n v="4"/>
    <n v="4"/>
    <n v="3"/>
    <n v="3"/>
    <s v="Better time management"/>
    <m/>
  </r>
  <r>
    <x v="1624"/>
    <d v="2023-03-14T14:40:47"/>
    <x v="1"/>
    <x v="0"/>
    <x v="190"/>
    <x v="2"/>
    <n v="5"/>
    <n v="5"/>
    <n v="5"/>
    <n v="5"/>
    <n v="5"/>
    <n v="5"/>
    <n v="5"/>
    <n v="4"/>
    <n v="4"/>
    <n v="5"/>
    <n v="5"/>
    <n v="5"/>
    <n v="5"/>
    <s v="I am very interested to do a further deep dive into aspects of the stress management "/>
    <s v="The session was engaging with a mix of break out rooms, answering questions etc. Did a great job keeping up with all the comments in the chat"/>
  </r>
  <r>
    <x v="1625"/>
    <d v="2023-03-14T14:40:49"/>
    <x v="1"/>
    <x v="0"/>
    <x v="190"/>
    <x v="2"/>
    <n v="3"/>
    <n v="4"/>
    <n v="3"/>
    <n v="4"/>
    <n v="4"/>
    <n v="3"/>
    <n v="3"/>
    <n v="4"/>
    <n v="4"/>
    <n v="3"/>
    <n v="3"/>
    <n v="3"/>
    <n v="3"/>
    <s v="To be in the right mindset to seek feedback and then how you deal with feedback once you've received it"/>
    <m/>
  </r>
  <r>
    <x v="1626"/>
    <d v="2023-03-14T14:40:54"/>
    <x v="1"/>
    <x v="0"/>
    <x v="190"/>
    <x v="2"/>
    <n v="5"/>
    <n v="5"/>
    <n v="5"/>
    <n v="5"/>
    <n v="5"/>
    <n v="5"/>
    <n v="5"/>
    <n v="5"/>
    <n v="5"/>
    <n v="4"/>
    <n v="5"/>
    <n v="5"/>
    <n v="5"/>
    <s v="Task management solutions and self awareness"/>
    <m/>
  </r>
  <r>
    <x v="1627"/>
    <d v="2023-03-14T14:40:56"/>
    <x v="1"/>
    <x v="0"/>
    <x v="190"/>
    <x v="2"/>
    <n v="4"/>
    <n v="4"/>
    <n v="5"/>
    <n v="5"/>
    <n v="5"/>
    <n v="5"/>
    <n v="5"/>
    <n v="5"/>
    <n v="5"/>
    <n v="4"/>
    <n v="5"/>
    <n v="3"/>
    <n v="3"/>
    <s v="importance of planning, goal setting, values wheel and managing self"/>
    <s v="Facilitator is a great facilitator."/>
  </r>
  <r>
    <x v="1628"/>
    <d v="2023-03-14T14:41:05"/>
    <x v="1"/>
    <x v="0"/>
    <x v="190"/>
    <x v="2"/>
    <n v="5"/>
    <n v="5"/>
    <n v="5"/>
    <n v="5"/>
    <n v="5"/>
    <n v="5"/>
    <n v="5"/>
    <n v="5"/>
    <n v="5"/>
    <n v="5"/>
    <n v="5"/>
    <n v="5"/>
    <n v="3"/>
    <s v="Motivators are different"/>
    <s v="It is harder being engaged with online training. Prefer face to face."/>
  </r>
  <r>
    <x v="1629"/>
    <d v="2023-03-14T14:41:10"/>
    <x v="1"/>
    <x v="0"/>
    <x v="190"/>
    <x v="2"/>
    <n v="5"/>
    <n v="5"/>
    <n v="5"/>
    <n v="5"/>
    <n v="5"/>
    <n v="5"/>
    <n v="5"/>
    <n v="4"/>
    <n v="4"/>
    <n v="5"/>
    <n v="5"/>
    <n v="5"/>
    <n v="5"/>
    <s v="lots of insightful information about self management and how to apply this to the team to build better communication"/>
    <s v="Facilitator was excellent again, very engaging and approachable"/>
  </r>
  <r>
    <x v="1630"/>
    <d v="2023-03-14T14:41:17"/>
    <x v="1"/>
    <x v="0"/>
    <x v="190"/>
    <x v="2"/>
    <n v="4"/>
    <n v="4"/>
    <n v="5"/>
    <n v="5"/>
    <n v="5"/>
    <n v="5"/>
    <n v="5"/>
    <n v="5"/>
    <n v="5"/>
    <n v="5"/>
    <n v="5"/>
    <n v="5"/>
    <n v="3"/>
    <s v="Prioritising time"/>
    <s v="I'm not a fan of virtual learning"/>
  </r>
  <r>
    <x v="1631"/>
    <d v="2023-03-14T14:41:18"/>
    <x v="1"/>
    <x v="0"/>
    <x v="190"/>
    <x v="2"/>
    <n v="5"/>
    <n v="5"/>
    <n v="5"/>
    <n v="5"/>
    <n v="5"/>
    <n v="5"/>
    <n v="5"/>
    <n v="5"/>
    <n v="5"/>
    <n v="5"/>
    <n v="5"/>
    <n v="5"/>
    <n v="5"/>
    <s v="Self awareness and assessment. Time management and seeking feedback"/>
    <m/>
  </r>
  <r>
    <x v="1632"/>
    <d v="2023-03-14T14:41:26"/>
    <x v="1"/>
    <x v="0"/>
    <x v="190"/>
    <x v="2"/>
    <n v="4"/>
    <n v="4"/>
    <n v="5"/>
    <n v="5"/>
    <n v="4"/>
    <n v="5"/>
    <n v="5"/>
    <n v="4"/>
    <n v="4"/>
    <n v="4"/>
    <n v="4"/>
    <n v="3"/>
    <n v="3"/>
    <m/>
    <m/>
  </r>
  <r>
    <x v="1633"/>
    <d v="2023-03-14T14:41:34"/>
    <x v="1"/>
    <x v="0"/>
    <x v="190"/>
    <x v="2"/>
    <n v="5"/>
    <n v="5"/>
    <n v="4"/>
    <n v="5"/>
    <n v="5"/>
    <n v="5"/>
    <n v="4"/>
    <n v="5"/>
    <n v="5"/>
    <n v="4"/>
    <n v="5"/>
    <n v="5"/>
    <n v="5"/>
    <s v="Take time to set goals and plan now, don't keep putting it off until your not busy "/>
    <s v="Session was great and i appreciated all the breaks, particularly on Zoom having few minutes to stand and stretch was appreciated."/>
  </r>
  <r>
    <x v="1634"/>
    <d v="2023-03-14T14:41:56"/>
    <x v="1"/>
    <x v="0"/>
    <x v="190"/>
    <x v="2"/>
    <n v="4"/>
    <n v="4"/>
    <n v="5"/>
    <n v="5"/>
    <n v="5"/>
    <n v="5"/>
    <n v="5"/>
    <n v="4"/>
    <n v="4"/>
    <n v="4"/>
    <n v="4"/>
    <n v="3"/>
    <n v="5"/>
    <s v="Practical strategies to manage priorities "/>
    <m/>
  </r>
  <r>
    <x v="1635"/>
    <d v="2023-03-14T14:42:04"/>
    <x v="1"/>
    <x v="0"/>
    <x v="190"/>
    <x v="2"/>
    <n v="5"/>
    <n v="5"/>
    <n v="5"/>
    <n v="5"/>
    <n v="5"/>
    <n v="5"/>
    <n v="5"/>
    <n v="5"/>
    <n v="4"/>
    <n v="5"/>
    <n v="5"/>
    <n v="5"/>
    <n v="3"/>
    <s v="There are a lot of factors that I didn't consider"/>
    <m/>
  </r>
  <r>
    <x v="1636"/>
    <d v="2023-03-14T14:42:04"/>
    <x v="1"/>
    <x v="0"/>
    <x v="190"/>
    <x v="2"/>
    <n v="4"/>
    <n v="4"/>
    <n v="4"/>
    <n v="4"/>
    <n v="5"/>
    <n v="5"/>
    <n v="5"/>
    <n v="3"/>
    <n v="3"/>
    <n v="4"/>
    <n v="4"/>
    <n v="3"/>
    <n v="3"/>
    <s v="learning to use Zoom"/>
    <m/>
  </r>
  <r>
    <x v="1637"/>
    <d v="2023-03-14T14:42:26"/>
    <x v="1"/>
    <x v="2"/>
    <x v="190"/>
    <x v="2"/>
    <n v="5"/>
    <n v="5"/>
    <n v="5"/>
    <n v="5"/>
    <n v="5"/>
    <n v="4"/>
    <n v="5"/>
    <n v="4"/>
    <n v="5"/>
    <n v="5"/>
    <n v="5"/>
    <n v="5"/>
    <n v="5"/>
    <s v="great techniques for working with and leading a team and managing their time and priorities"/>
    <m/>
  </r>
  <r>
    <x v="1638"/>
    <d v="2023-03-14T14:42:28"/>
    <x v="1"/>
    <x v="0"/>
    <x v="190"/>
    <x v="2"/>
    <n v="4"/>
    <n v="4"/>
    <n v="4"/>
    <n v="4"/>
    <n v="4"/>
    <n v="4"/>
    <n v="4"/>
    <n v="4"/>
    <n v="4"/>
    <n v="4"/>
    <n v="4"/>
    <n v="5"/>
    <n v="5"/>
    <m/>
    <m/>
  </r>
  <r>
    <x v="1639"/>
    <d v="2023-03-14T14:43:04"/>
    <x v="1"/>
    <x v="0"/>
    <x v="190"/>
    <x v="2"/>
    <n v="4"/>
    <n v="4"/>
    <n v="4"/>
    <n v="4"/>
    <n v="4"/>
    <n v="4"/>
    <n v="4"/>
    <n v="4"/>
    <n v="4"/>
    <n v="4"/>
    <n v="4"/>
    <n v="3"/>
    <n v="3"/>
    <s v="All aspects are so relevant to my role and my workplace. Everything discussed is a take away for me."/>
    <s v="Facilitator knows his stuff, and is very engaging in his delivery"/>
  </r>
  <r>
    <x v="1640"/>
    <d v="2023-03-14T14:43:31"/>
    <x v="1"/>
    <x v="0"/>
    <x v="190"/>
    <x v="2"/>
    <n v="4"/>
    <n v="5"/>
    <n v="4"/>
    <n v="4"/>
    <n v="4"/>
    <n v="4"/>
    <n v="4"/>
    <n v="5"/>
    <n v="4"/>
    <n v="4"/>
    <n v="4"/>
    <n v="3"/>
    <n v="3"/>
    <s v="Personal and professional development is a work in progress. You never stop learning."/>
    <s v="You could provide more resources for personal and professional development. I.e., podcasts, books, speakers, etc"/>
  </r>
  <r>
    <x v="1641"/>
    <d v="2023-03-14T15:20:37"/>
    <x v="1"/>
    <x v="0"/>
    <x v="190"/>
    <x v="2"/>
    <n v="4"/>
    <n v="4"/>
    <n v="4"/>
    <n v="4"/>
    <n v="4"/>
    <n v="5"/>
    <n v="4"/>
    <n v="5"/>
    <n v="4"/>
    <n v="4"/>
    <n v="4"/>
    <n v="5"/>
    <n v="3"/>
    <s v="seeing a few different views on work priorities"/>
    <s v="It was another great class from Facilitator. I would find it helpful to have the slide shows to print of with the note's lines next to it before the next LVC. It's a good way to help me collect the information. Thankyou "/>
  </r>
  <r>
    <x v="1642"/>
    <d v="2023-03-14T15:26:36"/>
    <x v="1"/>
    <x v="0"/>
    <x v="190"/>
    <x v="2"/>
    <n v="5"/>
    <n v="5"/>
    <n v="4"/>
    <n v="4"/>
    <n v="5"/>
    <n v="5"/>
    <n v="4"/>
    <n v="4"/>
    <n v="4"/>
    <n v="5"/>
    <n v="5"/>
    <n v="5"/>
    <n v="5"/>
    <s v="Making our &quot;public arena&quot; as big as possible, whilst finding the balance between the Johari window (privacy) and the glass house (over-sharer)."/>
    <s v="The facilitator did an amazing job with multi-tasking: delivering the presentation, resolving technical issues, emailing students, responding to chat comments, and noting when a student unmuted and offering them the opportunity to speak."/>
  </r>
  <r>
    <x v="1643"/>
    <d v="2023-03-29T14:42:26"/>
    <x v="1"/>
    <x v="1"/>
    <x v="191"/>
    <x v="2"/>
    <n v="5"/>
    <n v="5"/>
    <n v="5"/>
    <n v="5"/>
    <n v="5"/>
    <n v="5"/>
    <n v="5"/>
    <n v="5"/>
    <n v="5"/>
    <n v="5"/>
    <n v="5"/>
    <n v="5"/>
    <n v="5"/>
    <m/>
    <m/>
  </r>
  <r>
    <x v="1644"/>
    <d v="2023-03-29T14:42:48"/>
    <x v="1"/>
    <x v="1"/>
    <x v="191"/>
    <x v="2"/>
    <n v="5"/>
    <n v="5"/>
    <n v="5"/>
    <n v="5"/>
    <n v="5"/>
    <n v="5"/>
    <n v="5"/>
    <n v="5"/>
    <n v="5"/>
    <n v="5"/>
    <n v="5"/>
    <n v="3"/>
    <n v="5"/>
    <s v="Critical/creative thinking needs to be practised"/>
    <s v="Great session!"/>
  </r>
  <r>
    <x v="1645"/>
    <d v="2023-03-29T14:43:28"/>
    <x v="1"/>
    <x v="1"/>
    <x v="191"/>
    <x v="2"/>
    <n v="4"/>
    <n v="4"/>
    <n v="4"/>
    <n v="4"/>
    <n v="4"/>
    <n v="4"/>
    <n v="4"/>
    <n v="5"/>
    <n v="4"/>
    <n v="4"/>
    <n v="4"/>
    <n v="3"/>
    <n v="3"/>
    <s v="Models and concepts to frame how this can be done"/>
    <m/>
  </r>
  <r>
    <x v="1646"/>
    <d v="2023-03-29T14:43:31"/>
    <x v="1"/>
    <x v="1"/>
    <x v="191"/>
    <x v="2"/>
    <n v="4"/>
    <n v="4"/>
    <n v="5"/>
    <n v="4"/>
    <n v="5"/>
    <n v="4"/>
    <n v="4"/>
    <n v="4"/>
    <n v="4"/>
    <n v="4"/>
    <n v="4"/>
    <n v="3"/>
    <n v="3"/>
    <m/>
    <m/>
  </r>
  <r>
    <x v="1647"/>
    <d v="2023-03-29T14:43:31"/>
    <x v="1"/>
    <x v="1"/>
    <x v="191"/>
    <x v="2"/>
    <n v="5"/>
    <n v="5"/>
    <n v="5"/>
    <n v="5"/>
    <n v="5"/>
    <n v="5"/>
    <n v="5"/>
    <n v="5"/>
    <n v="5"/>
    <n v="5"/>
    <n v="5"/>
    <n v="5"/>
    <n v="5"/>
    <s v="Important to have a balance between critical and creative thinking"/>
    <s v="thanks Facilitator!"/>
  </r>
  <r>
    <x v="1648"/>
    <d v="2023-03-29T14:43:37"/>
    <x v="1"/>
    <x v="1"/>
    <x v="191"/>
    <x v="2"/>
    <n v="5"/>
    <n v="5"/>
    <n v="5"/>
    <n v="5"/>
    <n v="5"/>
    <n v="5"/>
    <n v="5"/>
    <n v="5"/>
    <n v="5"/>
    <n v="5"/>
    <n v="5"/>
    <n v="5"/>
    <n v="5"/>
    <s v="difference between critical &amp; creative"/>
    <s v="Excellent delivery of the topic"/>
  </r>
  <r>
    <x v="1649"/>
    <d v="2023-03-29T14:43:41"/>
    <x v="1"/>
    <x v="1"/>
    <x v="191"/>
    <x v="2"/>
    <n v="4"/>
    <n v="4"/>
    <n v="4"/>
    <n v="4"/>
    <n v="4"/>
    <n v="5"/>
    <n v="4"/>
    <n v="4"/>
    <n v="4"/>
    <n v="4"/>
    <n v="4"/>
    <n v="5"/>
    <n v="5"/>
    <m/>
    <m/>
  </r>
  <r>
    <x v="1650"/>
    <d v="2023-03-29T14:43:44"/>
    <x v="1"/>
    <x v="1"/>
    <x v="191"/>
    <x v="2"/>
    <n v="4"/>
    <n v="5"/>
    <n v="5"/>
    <n v="4"/>
    <n v="5"/>
    <n v="5"/>
    <n v="5"/>
    <n v="3"/>
    <n v="4"/>
    <n v="5"/>
    <n v="4"/>
    <n v="3"/>
    <n v="5"/>
    <m/>
    <m/>
  </r>
  <r>
    <x v="1651"/>
    <d v="2023-03-29T14:44:23"/>
    <x v="1"/>
    <x v="0"/>
    <x v="191"/>
    <x v="2"/>
    <n v="5"/>
    <n v="4"/>
    <n v="4"/>
    <n v="4"/>
    <n v="5"/>
    <n v="4"/>
    <n v="4"/>
    <n v="4"/>
    <n v="5"/>
    <n v="5"/>
    <n v="5"/>
    <n v="5"/>
    <n v="5"/>
    <m/>
    <m/>
  </r>
  <r>
    <x v="1652"/>
    <d v="2023-03-29T15:23:05"/>
    <x v="1"/>
    <x v="1"/>
    <x v="191"/>
    <x v="2"/>
    <n v="5"/>
    <n v="5"/>
    <n v="5"/>
    <n v="5"/>
    <n v="5"/>
    <n v="5"/>
    <n v="5"/>
    <n v="5"/>
    <n v="5"/>
    <n v="5"/>
    <n v="5"/>
    <n v="5"/>
    <n v="5"/>
    <m/>
    <s v="Excellent session, Facilitator was awesome and the case study really helped me apply the learnings and better understand the difference between critical and creative thinking. "/>
  </r>
  <r>
    <x v="1653"/>
    <d v="2023-05-02T15:01:59"/>
    <x v="1"/>
    <x v="0"/>
    <x v="62"/>
    <x v="2"/>
    <n v="4"/>
    <n v="4"/>
    <n v="4"/>
    <n v="4"/>
    <n v="4"/>
    <n v="4"/>
    <n v="4"/>
    <n v="4"/>
    <n v="4"/>
    <n v="4"/>
    <n v="4"/>
    <n v="3"/>
    <n v="3"/>
    <m/>
    <m/>
  </r>
  <r>
    <x v="1654"/>
    <d v="2023-05-02T15:02:47"/>
    <x v="1"/>
    <x v="0"/>
    <x v="62"/>
    <x v="2"/>
    <n v="5"/>
    <n v="5"/>
    <n v="4"/>
    <n v="4"/>
    <n v="5"/>
    <n v="5"/>
    <n v="4"/>
    <n v="4"/>
    <n v="4"/>
    <n v="5"/>
    <n v="5"/>
    <n v="5"/>
    <n v="3"/>
    <s v="That operational plans are complex to write!"/>
    <s v="The group project was a little confusing and we needed more time."/>
  </r>
  <r>
    <x v="1655"/>
    <d v="2023-05-02T15:03:01"/>
    <x v="1"/>
    <x v="0"/>
    <x v="62"/>
    <x v="2"/>
    <n v="4"/>
    <n v="4"/>
    <n v="4"/>
    <n v="4"/>
    <n v="4"/>
    <n v="4"/>
    <n v="4"/>
    <n v="4"/>
    <n v="4"/>
    <n v="4"/>
    <n v="4"/>
    <n v="3"/>
    <n v="3"/>
    <m/>
    <s v="The breakout room task today was confusing for all. It wasn't explained clearly enough at the beginning I believe"/>
  </r>
  <r>
    <x v="1656"/>
    <d v="2023-05-02T15:03:06"/>
    <x v="1"/>
    <x v="0"/>
    <x v="62"/>
    <x v="2"/>
    <n v="4"/>
    <n v="4"/>
    <n v="4"/>
    <n v="4"/>
    <n v="5"/>
    <n v="4"/>
    <n v="4"/>
    <n v="4"/>
    <n v="4"/>
    <n v="4"/>
    <n v="4"/>
    <n v="5"/>
    <n v="3"/>
    <m/>
    <s v="I found today hard going and it took a while to get my head around it."/>
  </r>
  <r>
    <x v="1657"/>
    <d v="2023-05-02T15:03:09"/>
    <x v="1"/>
    <x v="0"/>
    <x v="62"/>
    <x v="2"/>
    <n v="5"/>
    <n v="5"/>
    <n v="4"/>
    <n v="4"/>
    <n v="5"/>
    <n v="5"/>
    <n v="4"/>
    <n v="4"/>
    <n v="4"/>
    <n v="4"/>
    <n v="4"/>
    <n v="3"/>
    <n v="3"/>
    <s v="Planning techniques were relevant to my work"/>
    <s v="Facilitator was very good at engaging with the groups and supporting the group. However at times we struggled to understand what we were doing and the task. Potentially the templates need to be amended."/>
  </r>
  <r>
    <x v="1658"/>
    <d v="2023-05-02T15:03:38"/>
    <x v="1"/>
    <x v="0"/>
    <x v="62"/>
    <x v="1"/>
    <n v="4"/>
    <n v="5"/>
    <n v="4"/>
    <n v="4"/>
    <n v="5"/>
    <n v="4"/>
    <n v="3"/>
    <n v="5"/>
    <n v="5"/>
    <n v="4"/>
    <n v="5"/>
    <n v="5"/>
    <n v="3"/>
    <s v="How to complete an operational plan - I have never done one of these before. It was all new "/>
    <m/>
  </r>
  <r>
    <x v="1659"/>
    <d v="2023-05-02T15:03:48"/>
    <x v="1"/>
    <x v="0"/>
    <x v="192"/>
    <x v="2"/>
    <n v="4"/>
    <n v="4"/>
    <n v="5"/>
    <n v="4"/>
    <n v="5"/>
    <n v="4"/>
    <n v="4"/>
    <n v="4"/>
    <n v="4"/>
    <n v="4"/>
    <n v="4"/>
    <n v="5"/>
    <n v="5"/>
    <s v="using an operation plan"/>
    <s v="Enjoyed working on case scenario in a team"/>
  </r>
  <r>
    <x v="1660"/>
    <d v="2023-05-02T15:03:54"/>
    <x v="1"/>
    <x v="0"/>
    <x v="62"/>
    <x v="2"/>
    <n v="4"/>
    <n v="4"/>
    <n v="3"/>
    <n v="4"/>
    <n v="3"/>
    <n v="3"/>
    <n v="2"/>
    <n v="3"/>
    <n v="3"/>
    <n v="4"/>
    <n v="4"/>
    <n v="3"/>
    <n v="4"/>
    <s v="It would be great to do this over 2 days"/>
    <m/>
  </r>
  <r>
    <x v="1661"/>
    <d v="2023-05-04T14:48:25"/>
    <x v="1"/>
    <x v="1"/>
    <x v="63"/>
    <x v="2"/>
    <n v="5"/>
    <n v="5"/>
    <n v="5"/>
    <n v="5"/>
    <n v="5"/>
    <n v="5"/>
    <n v="5"/>
    <n v="5"/>
    <n v="5"/>
    <n v="5"/>
    <n v="5"/>
    <n v="5"/>
    <n v="5"/>
    <m/>
    <m/>
  </r>
  <r>
    <x v="1662"/>
    <d v="2023-05-04T14:48:42"/>
    <x v="1"/>
    <x v="1"/>
    <x v="63"/>
    <x v="2"/>
    <n v="5"/>
    <n v="5"/>
    <n v="5"/>
    <n v="5"/>
    <n v="5"/>
    <n v="5"/>
    <n v="5"/>
    <n v="5"/>
    <n v="5"/>
    <n v="5"/>
    <n v="5"/>
    <n v="5"/>
    <n v="5"/>
    <s v="The Fishbone Diagram"/>
    <m/>
  </r>
  <r>
    <x v="1663"/>
    <d v="2023-05-04T14:48:55"/>
    <x v="1"/>
    <x v="1"/>
    <x v="63"/>
    <x v="2"/>
    <n v="4"/>
    <n v="4"/>
    <n v="4"/>
    <n v="4"/>
    <n v="4"/>
    <n v="4"/>
    <n v="4"/>
    <n v="4"/>
    <n v="3"/>
    <n v="4"/>
    <n v="4"/>
    <n v="5"/>
    <n v="3"/>
    <m/>
    <m/>
  </r>
  <r>
    <x v="1664"/>
    <d v="2023-05-04T14:48:58"/>
    <x v="1"/>
    <x v="1"/>
    <x v="63"/>
    <x v="2"/>
    <n v="4"/>
    <n v="5"/>
    <n v="5"/>
    <n v="5"/>
    <n v="5"/>
    <n v="5"/>
    <n v="5"/>
    <n v="5"/>
    <n v="5"/>
    <n v="4"/>
    <n v="5"/>
    <n v="3"/>
    <n v="5"/>
    <s v="Different tools and methods to support continuous improvement"/>
    <m/>
  </r>
  <r>
    <x v="1665"/>
    <d v="2023-05-04T14:49:27"/>
    <x v="1"/>
    <x v="1"/>
    <x v="63"/>
    <x v="2"/>
    <n v="5"/>
    <n v="5"/>
    <n v="5"/>
    <n v="5"/>
    <n v="5"/>
    <n v="5"/>
    <n v="5"/>
    <n v="5"/>
    <n v="5"/>
    <n v="5"/>
    <n v="5"/>
    <n v="5"/>
    <n v="5"/>
    <s v="always strive to improve"/>
    <m/>
  </r>
  <r>
    <x v="1666"/>
    <d v="2023-05-04T14:49:41"/>
    <x v="1"/>
    <x v="1"/>
    <x v="63"/>
    <x v="2"/>
    <n v="4"/>
    <n v="5"/>
    <n v="4"/>
    <n v="5"/>
    <n v="4"/>
    <n v="4"/>
    <n v="4"/>
    <n v="5"/>
    <n v="5"/>
    <n v="5"/>
    <n v="5"/>
    <n v="4"/>
    <n v="3"/>
    <s v="strategies to problem solve - fishbone etc"/>
    <m/>
  </r>
  <r>
    <x v="1667"/>
    <d v="2023-05-04T14:50:17"/>
    <x v="1"/>
    <x v="1"/>
    <x v="63"/>
    <x v="2"/>
    <n v="4"/>
    <n v="4"/>
    <n v="4"/>
    <n v="4"/>
    <n v="4"/>
    <n v="4"/>
    <n v="4"/>
    <n v="5"/>
    <n v="4"/>
    <n v="4"/>
    <n v="4"/>
    <n v="3"/>
    <n v="3"/>
    <s v="Continuous improvement is fundamental to an effective a productive workplace"/>
    <m/>
  </r>
  <r>
    <x v="1668"/>
    <d v="2023-05-09T15:10:25"/>
    <x v="1"/>
    <x v="0"/>
    <x v="64"/>
    <x v="2"/>
    <n v="5"/>
    <n v="5"/>
    <n v="5"/>
    <n v="5"/>
    <n v="5"/>
    <n v="5"/>
    <n v="5"/>
    <n v="5"/>
    <n v="5"/>
    <n v="5"/>
    <n v="5"/>
    <n v="5"/>
    <n v="5"/>
    <s v="heat"/>
    <s v="very engaging "/>
  </r>
  <r>
    <x v="1669"/>
    <d v="2023-05-09T15:12:12"/>
    <x v="1"/>
    <x v="0"/>
    <x v="64"/>
    <x v="2"/>
    <n v="4"/>
    <n v="4"/>
    <n v="4"/>
    <n v="3"/>
    <n v="5"/>
    <n v="4"/>
    <n v="5"/>
    <n v="5"/>
    <n v="5"/>
    <n v="5"/>
    <n v="4"/>
    <n v="3"/>
    <n v="3"/>
    <s v="Keep calm, use a dynamic approach depending on situation."/>
    <s v="Facilitator was a wonderful engaging presenter."/>
  </r>
  <r>
    <x v="1670"/>
    <d v="2023-05-09T15:12:21"/>
    <x v="1"/>
    <x v="0"/>
    <x v="64"/>
    <x v="2"/>
    <n v="4"/>
    <n v="4"/>
    <n v="5"/>
    <n v="5"/>
    <n v="4"/>
    <n v="4"/>
    <n v="4"/>
    <n v="4"/>
    <n v="3"/>
    <n v="4"/>
    <n v="4"/>
    <n v="3"/>
    <n v="3"/>
    <s v="What I am currently doing is correct and also gave me a few new techniques and concepts"/>
    <s v="Thanks. Online training would be a tough gig"/>
  </r>
  <r>
    <x v="1671"/>
    <d v="2023-05-09T15:12:46"/>
    <x v="1"/>
    <x v="0"/>
    <x v="64"/>
    <x v="2"/>
    <n v="5"/>
    <n v="5"/>
    <n v="5"/>
    <n v="5"/>
    <n v="5"/>
    <n v="5"/>
    <n v="5"/>
    <n v="5"/>
    <n v="5"/>
    <n v="5"/>
    <n v="5"/>
    <n v="5"/>
    <n v="5"/>
    <m/>
    <m/>
  </r>
  <r>
    <x v="1672"/>
    <d v="2023-05-25T14:31:40"/>
    <x v="1"/>
    <x v="0"/>
    <x v="193"/>
    <x v="2"/>
    <n v="4"/>
    <n v="4"/>
    <n v="4"/>
    <n v="4"/>
    <n v="4"/>
    <n v="4"/>
    <n v="4"/>
    <n v="5"/>
    <n v="4"/>
    <n v="4"/>
    <n v="4"/>
    <n v="5"/>
    <n v="3"/>
    <m/>
    <m/>
  </r>
  <r>
    <x v="1673"/>
    <d v="2023-05-25T14:31:41"/>
    <x v="1"/>
    <x v="0"/>
    <x v="193"/>
    <x v="2"/>
    <n v="5"/>
    <n v="5"/>
    <n v="5"/>
    <n v="5"/>
    <n v="5"/>
    <n v="5"/>
    <n v="5"/>
    <n v="5"/>
    <n v="5"/>
    <n v="5"/>
    <n v="5"/>
    <n v="5"/>
    <n v="5"/>
    <s v="There is lots to think about - how to improve myself and how others think of me."/>
    <m/>
  </r>
  <r>
    <x v="1674"/>
    <d v="2023-05-25T14:32:17"/>
    <x v="1"/>
    <x v="0"/>
    <x v="193"/>
    <x v="2"/>
    <n v="5"/>
    <n v="5"/>
    <n v="5"/>
    <n v="5"/>
    <n v="5"/>
    <n v="5"/>
    <n v="5"/>
    <n v="5"/>
    <n v="5"/>
    <n v="5"/>
    <n v="5"/>
    <n v="5"/>
    <n v="5"/>
    <s v="New strategies on how to manage people"/>
    <m/>
  </r>
  <r>
    <x v="1675"/>
    <d v="2023-05-25T14:32:18"/>
    <x v="1"/>
    <x v="0"/>
    <x v="193"/>
    <x v="2"/>
    <n v="5"/>
    <n v="5"/>
    <n v="5"/>
    <n v="5"/>
    <n v="5"/>
    <n v="5"/>
    <n v="5"/>
    <n v="1"/>
    <n v="1"/>
    <n v="5"/>
    <n v="5"/>
    <n v="5"/>
    <n v="5"/>
    <s v="The facilitator clearly explained and walked through everything at a good pace"/>
    <m/>
  </r>
  <r>
    <x v="1676"/>
    <d v="2023-05-25T14:32:33"/>
    <x v="1"/>
    <x v="0"/>
    <x v="193"/>
    <x v="2"/>
    <n v="4"/>
    <n v="4"/>
    <n v="5"/>
    <n v="5"/>
    <n v="5"/>
    <n v="5"/>
    <n v="4"/>
    <n v="4"/>
    <n v="4"/>
    <n v="5"/>
    <n v="5"/>
    <n v="3"/>
    <n v="3"/>
    <m/>
    <m/>
  </r>
  <r>
    <x v="1677"/>
    <d v="2023-05-25T14:32:50"/>
    <x v="1"/>
    <x v="0"/>
    <x v="193"/>
    <x v="2"/>
    <n v="5"/>
    <n v="5"/>
    <n v="5"/>
    <n v="5"/>
    <n v="5"/>
    <n v="5"/>
    <n v="5"/>
    <n v="5"/>
    <n v="5"/>
    <n v="5"/>
    <n v="5"/>
    <n v="5"/>
    <n v="5"/>
    <s v="The importance of planning and eating your frog first"/>
    <s v="Thanks Facilitator, another informative session delivered by this agency."/>
  </r>
  <r>
    <x v="1678"/>
    <d v="2023-05-25T14:32:50"/>
    <x v="1"/>
    <x v="0"/>
    <x v="193"/>
    <x v="2"/>
    <n v="4"/>
    <n v="4"/>
    <n v="4"/>
    <n v="4"/>
    <n v="4"/>
    <n v="4"/>
    <n v="4"/>
    <n v="4"/>
    <n v="4"/>
    <n v="4"/>
    <n v="4"/>
    <n v="5"/>
    <n v="5"/>
    <m/>
    <m/>
  </r>
  <r>
    <x v="1679"/>
    <d v="2023-05-25T14:32:57"/>
    <x v="1"/>
    <x v="0"/>
    <x v="193"/>
    <x v="2"/>
    <n v="5"/>
    <n v="5"/>
    <n v="5"/>
    <n v="5"/>
    <n v="5"/>
    <n v="5"/>
    <n v="5"/>
    <n v="4"/>
    <n v="4"/>
    <n v="5"/>
    <n v="5"/>
    <n v="5"/>
    <n v="5"/>
    <s v="different ways for planning"/>
    <m/>
  </r>
  <r>
    <x v="1680"/>
    <d v="2023-05-25T14:32:59"/>
    <x v="1"/>
    <x v="0"/>
    <x v="194"/>
    <x v="2"/>
    <n v="5"/>
    <n v="5"/>
    <n v="5"/>
    <n v="5"/>
    <n v="5"/>
    <n v="5"/>
    <n v="5"/>
    <n v="4"/>
    <n v="4"/>
    <n v="5"/>
    <n v="5"/>
    <n v="5"/>
    <n v="5"/>
    <s v="Always find time to de-stress. "/>
    <s v="Always a pleasure having Facilitator facilitate :)"/>
  </r>
  <r>
    <x v="1681"/>
    <d v="2023-05-25T14:33:05"/>
    <x v="1"/>
    <x v="0"/>
    <x v="195"/>
    <x v="2"/>
    <n v="4"/>
    <n v="4"/>
    <n v="4"/>
    <n v="4"/>
    <n v="4"/>
    <n v="4"/>
    <n v="4"/>
    <n v="4"/>
    <n v="4"/>
    <n v="4"/>
    <n v="4"/>
    <n v="3"/>
    <n v="3"/>
    <m/>
    <m/>
  </r>
  <r>
    <x v="1682"/>
    <d v="2023-05-25T14:33:14"/>
    <x v="1"/>
    <x v="0"/>
    <x v="193"/>
    <x v="2"/>
    <n v="5"/>
    <n v="5"/>
    <n v="5"/>
    <n v="5"/>
    <n v="5"/>
    <n v="5"/>
    <n v="5"/>
    <n v="5"/>
    <n v="5"/>
    <n v="5"/>
    <n v="5"/>
    <n v="5"/>
    <n v="5"/>
    <s v="To continue to stay organised and ensure priorities and work plans are communicated with team"/>
    <m/>
  </r>
  <r>
    <x v="1683"/>
    <d v="2023-05-25T14:33:15"/>
    <x v="1"/>
    <x v="0"/>
    <x v="193"/>
    <x v="2"/>
    <n v="5"/>
    <n v="5"/>
    <n v="5"/>
    <n v="5"/>
    <n v="5"/>
    <n v="5"/>
    <n v="5"/>
    <n v="5"/>
    <n v="5"/>
    <n v="5"/>
    <n v="4"/>
    <n v="5"/>
    <n v="5"/>
    <s v="The most important influence on a team is the direct line manager"/>
    <m/>
  </r>
  <r>
    <x v="1684"/>
    <d v="2023-05-25T14:33:35"/>
    <x v="1"/>
    <x v="0"/>
    <x v="193"/>
    <x v="2"/>
    <n v="4"/>
    <n v="4"/>
    <n v="4"/>
    <n v="4"/>
    <n v="4"/>
    <n v="4"/>
    <n v="4"/>
    <n v="3"/>
    <n v="3"/>
    <n v="4"/>
    <n v="4"/>
    <n v="3"/>
    <n v="3"/>
    <s v="How to prioritise "/>
    <m/>
  </r>
  <r>
    <x v="1685"/>
    <d v="2023-05-25T14:34:50"/>
    <x v="1"/>
    <x v="0"/>
    <x v="193"/>
    <x v="2"/>
    <n v="5"/>
    <n v="5"/>
    <n v="5"/>
    <n v="5"/>
    <n v="5"/>
    <n v="5"/>
    <n v="5"/>
    <n v="5"/>
    <n v="5"/>
    <n v="5"/>
    <n v="5"/>
    <n v="3"/>
    <n v="5"/>
    <s v="Strategies to assist team members how best to schedule/prioritise their time. Also with some self-reflection in not being able to say no."/>
    <s v="I found today very useful and interesting as it included much of what I am experiencing at the moment. Some great ideas to take away. thank you"/>
  </r>
  <r>
    <x v="1686"/>
    <d v="2023-05-30T14:39:13"/>
    <x v="1"/>
    <x v="1"/>
    <x v="196"/>
    <x v="2"/>
    <n v="4"/>
    <n v="5"/>
    <n v="5"/>
    <n v="4"/>
    <n v="5"/>
    <n v="5"/>
    <n v="5"/>
    <n v="4"/>
    <n v="5"/>
    <n v="4"/>
    <n v="5"/>
    <n v="5"/>
    <n v="5"/>
    <m/>
    <m/>
  </r>
  <r>
    <x v="1687"/>
    <d v="2023-05-30T14:39:35"/>
    <x v="1"/>
    <x v="1"/>
    <x v="196"/>
    <x v="2"/>
    <n v="5"/>
    <n v="4"/>
    <n v="5"/>
    <n v="4"/>
    <n v="5"/>
    <n v="5"/>
    <n v="5"/>
    <n v="5"/>
    <n v="5"/>
    <n v="5"/>
    <n v="5"/>
    <n v="5"/>
    <n v="5"/>
    <m/>
    <m/>
  </r>
  <r>
    <x v="1688"/>
    <d v="2023-05-30T14:39:42"/>
    <x v="1"/>
    <x v="1"/>
    <x v="196"/>
    <x v="2"/>
    <n v="4"/>
    <n v="4"/>
    <n v="4"/>
    <n v="4"/>
    <n v="4"/>
    <n v="4"/>
    <n v="4"/>
    <n v="4"/>
    <n v="4"/>
    <n v="4"/>
    <n v="4"/>
    <n v="5"/>
    <n v="3"/>
    <s v="stakeholder power interest grid"/>
    <m/>
  </r>
  <r>
    <x v="1689"/>
    <d v="2023-05-30T14:39:56"/>
    <x v="1"/>
    <x v="1"/>
    <x v="196"/>
    <x v="2"/>
    <n v="4"/>
    <n v="5"/>
    <n v="5"/>
    <n v="5"/>
    <n v="5"/>
    <n v="5"/>
    <n v="4"/>
    <n v="5"/>
    <n v="5"/>
    <n v="4"/>
    <n v="5"/>
    <n v="5"/>
    <n v="5"/>
    <s v="Importance of planning even if the plan doesnt eventuate fully"/>
    <m/>
  </r>
  <r>
    <x v="1690"/>
    <d v="2023-05-30T14:40:40"/>
    <x v="1"/>
    <x v="1"/>
    <x v="196"/>
    <x v="2"/>
    <n v="4"/>
    <n v="4"/>
    <n v="5"/>
    <n v="4"/>
    <n v="4"/>
    <n v="3"/>
    <n v="4"/>
    <n v="5"/>
    <n v="5"/>
    <n v="4"/>
    <n v="4"/>
    <n v="5"/>
    <n v="3"/>
    <s v="operational planning - breakdown and steps to achieve was useful"/>
    <s v="you tube clips add context and break up the talking - these are a good addition. th clip re operational planning will be something i review often."/>
  </r>
  <r>
    <x v="1691"/>
    <d v="2023-05-30T14:40:56"/>
    <x v="1"/>
    <x v="1"/>
    <x v="196"/>
    <x v="2"/>
    <n v="4"/>
    <n v="4"/>
    <n v="4"/>
    <n v="4"/>
    <n v="4"/>
    <n v="4"/>
    <n v="4"/>
    <n v="4"/>
    <n v="4"/>
    <n v="4"/>
    <n v="4"/>
    <n v="3"/>
    <n v="3"/>
    <m/>
    <m/>
  </r>
  <r>
    <x v="1692"/>
    <d v="2023-06-20T11:04:09"/>
    <x v="1"/>
    <x v="1"/>
    <x v="66"/>
    <x v="2"/>
    <n v="5"/>
    <n v="5"/>
    <n v="5"/>
    <n v="5"/>
    <n v="5"/>
    <n v="5"/>
    <n v="5"/>
    <n v="5"/>
    <n v="5"/>
    <n v="5"/>
    <n v="5"/>
    <n v="5"/>
    <n v="5"/>
    <m/>
    <m/>
  </r>
  <r>
    <x v="1693"/>
    <d v="2023-06-20T11:04:32"/>
    <x v="1"/>
    <x v="1"/>
    <x v="66"/>
    <x v="2"/>
    <n v="5"/>
    <n v="5"/>
    <n v="5"/>
    <n v="5"/>
    <n v="5"/>
    <n v="5"/>
    <n v="5"/>
    <n v="4"/>
    <n v="5"/>
    <n v="5"/>
    <n v="5"/>
    <n v="5"/>
    <n v="5"/>
    <s v="Planning is everything "/>
    <m/>
  </r>
  <r>
    <x v="1694"/>
    <d v="2023-06-20T11:04:51"/>
    <x v="1"/>
    <x v="1"/>
    <x v="66"/>
    <x v="2"/>
    <n v="5"/>
    <n v="5"/>
    <n v="5"/>
    <n v="5"/>
    <n v="5"/>
    <n v="5"/>
    <n v="5"/>
    <n v="5"/>
    <n v="5"/>
    <n v="5"/>
    <n v="4"/>
    <n v="5"/>
    <n v="5"/>
    <m/>
    <m/>
  </r>
  <r>
    <x v="1695"/>
    <d v="2023-06-20T11:04:53"/>
    <x v="1"/>
    <x v="1"/>
    <x v="66"/>
    <x v="2"/>
    <n v="5"/>
    <n v="5"/>
    <n v="5"/>
    <n v="5"/>
    <n v="5"/>
    <n v="5"/>
    <n v="5"/>
    <n v="5"/>
    <n v="5"/>
    <n v="5"/>
    <n v="5"/>
    <n v="5"/>
    <n v="5"/>
    <m/>
    <s v="excellent content &amp; delivery. Not boring!"/>
  </r>
  <r>
    <x v="1696"/>
    <d v="2023-06-20T11:05:05"/>
    <x v="1"/>
    <x v="1"/>
    <x v="66"/>
    <x v="2"/>
    <n v="5"/>
    <n v="5"/>
    <n v="5"/>
    <n v="5"/>
    <n v="5"/>
    <n v="5"/>
    <n v="5"/>
    <n v="5"/>
    <n v="5"/>
    <n v="5"/>
    <n v="4"/>
    <n v="5"/>
    <n v="5"/>
    <s v="Reinforces the value of well run meetings."/>
    <m/>
  </r>
  <r>
    <x v="1697"/>
    <d v="2023-06-20T11:05:06"/>
    <x v="1"/>
    <x v="1"/>
    <x v="66"/>
    <x v="2"/>
    <n v="5"/>
    <n v="5"/>
    <n v="5"/>
    <n v="5"/>
    <n v="5"/>
    <n v="5"/>
    <n v="5"/>
    <n v="5"/>
    <n v="5"/>
    <n v="5"/>
    <n v="5"/>
    <n v="5"/>
    <n v="5"/>
    <s v="As chairperson, you don't need all the answers. Aim for even contribution by attendees"/>
    <s v="This session was excellent!"/>
  </r>
  <r>
    <x v="1698"/>
    <d v="2023-06-20T11:05:35"/>
    <x v="1"/>
    <x v="0"/>
    <x v="66"/>
    <x v="2"/>
    <n v="5"/>
    <n v="5"/>
    <n v="5"/>
    <n v="5"/>
    <n v="5"/>
    <n v="5"/>
    <n v="5"/>
    <n v="5"/>
    <n v="5"/>
    <n v="5"/>
    <n v="5"/>
    <n v="5"/>
    <n v="5"/>
    <m/>
    <m/>
  </r>
  <r>
    <x v="1699"/>
    <d v="2023-06-20T11:05:56"/>
    <x v="1"/>
    <x v="1"/>
    <x v="66"/>
    <x v="2"/>
    <n v="5"/>
    <n v="4"/>
    <n v="4"/>
    <n v="4"/>
    <n v="4"/>
    <n v="4"/>
    <n v="3"/>
    <n v="5"/>
    <n v="3"/>
    <n v="4"/>
    <n v="3"/>
    <n v="3"/>
    <n v="3"/>
    <s v="Tips on distributive behavious"/>
    <s v="Might be worthwhile working in assertiveness. Tips for kind of thing. Helps with management of difficult personalities during meetings. "/>
  </r>
  <r>
    <x v="1700"/>
    <d v="2023-06-20T11:06:05"/>
    <x v="1"/>
    <x v="0"/>
    <x v="66"/>
    <x v="2"/>
    <n v="5"/>
    <n v="5"/>
    <n v="5"/>
    <n v="5"/>
    <n v="5"/>
    <n v="5"/>
    <n v="5"/>
    <n v="5"/>
    <n v="5"/>
    <n v="5"/>
    <n v="5"/>
    <n v="5"/>
    <n v="3"/>
    <s v="PCFW, tips for managing meeting."/>
    <m/>
  </r>
  <r>
    <x v="1701"/>
    <d v="2023-06-20T11:06:17"/>
    <x v="1"/>
    <x v="1"/>
    <x v="66"/>
    <x v="2"/>
    <n v="5"/>
    <n v="5"/>
    <n v="5"/>
    <n v="5"/>
    <n v="5"/>
    <n v="5"/>
    <n v="5"/>
    <n v="5"/>
    <n v="4"/>
    <n v="5"/>
    <n v="5"/>
    <n v="5"/>
    <n v="3"/>
    <s v="Meetings must be productive, and cost organizations a lot of money if staff are not utilizinf meeting time appropriately"/>
    <m/>
  </r>
  <r>
    <x v="1702"/>
    <d v="2023-06-20T11:07:24"/>
    <x v="1"/>
    <x v="1"/>
    <x v="66"/>
    <x v="2"/>
    <n v="5"/>
    <n v="5"/>
    <n v="5"/>
    <n v="5"/>
    <n v="5"/>
    <n v="5"/>
    <n v="5"/>
    <n v="1"/>
    <n v="1"/>
    <n v="5"/>
    <n v="5"/>
    <n v="5"/>
    <n v="5"/>
    <m/>
    <m/>
  </r>
  <r>
    <x v="1703"/>
    <d v="2023-06-22T14:30:26"/>
    <x v="1"/>
    <x v="2"/>
    <x v="197"/>
    <x v="2"/>
    <n v="5"/>
    <n v="5"/>
    <n v="5"/>
    <n v="5"/>
    <n v="5"/>
    <n v="5"/>
    <n v="5"/>
    <n v="5"/>
    <n v="5"/>
    <n v="5"/>
    <n v="5"/>
    <n v="5"/>
    <n v="5"/>
    <m/>
    <m/>
  </r>
  <r>
    <x v="1704"/>
    <d v="2023-06-22T14:30:41"/>
    <x v="1"/>
    <x v="5"/>
    <x v="197"/>
    <x v="2"/>
    <n v="5"/>
    <n v="5"/>
    <n v="5"/>
    <n v="5"/>
    <n v="5"/>
    <n v="5"/>
    <n v="5"/>
    <n v="5"/>
    <n v="5"/>
    <n v="5"/>
    <n v="5"/>
    <n v="5"/>
    <n v="5"/>
    <s v="Lots about team effectiveness which I have no prior training in."/>
    <s v="Thanks Facilitator, this was a great session. Really useful and engaging :)"/>
  </r>
  <r>
    <x v="1705"/>
    <d v="2023-06-22T14:30:49"/>
    <x v="1"/>
    <x v="0"/>
    <x v="197"/>
    <x v="2"/>
    <n v="5"/>
    <n v="5"/>
    <n v="5"/>
    <n v="5"/>
    <n v="5"/>
    <n v="5"/>
    <n v="5"/>
    <n v="5"/>
    <n v="5"/>
    <n v="5"/>
    <n v="5"/>
    <n v="5"/>
    <n v="5"/>
    <s v="Trust"/>
    <s v="Perfect"/>
  </r>
  <r>
    <x v="1706"/>
    <d v="2023-06-22T14:31:05"/>
    <x v="1"/>
    <x v="1"/>
    <x v="197"/>
    <x v="2"/>
    <n v="5"/>
    <n v="5"/>
    <n v="5"/>
    <n v="5"/>
    <n v="5"/>
    <n v="5"/>
    <n v="5"/>
    <n v="1"/>
    <n v="1"/>
    <n v="5"/>
    <n v="5"/>
    <n v="5"/>
    <n v="5"/>
    <m/>
    <m/>
  </r>
  <r>
    <x v="1707"/>
    <d v="2023-06-27T12:46:04"/>
    <x v="1"/>
    <x v="0"/>
    <x v="198"/>
    <x v="2"/>
    <n v="5"/>
    <n v="5"/>
    <n v="5"/>
    <n v="5"/>
    <n v="5"/>
    <n v="5"/>
    <n v="5"/>
    <n v="4"/>
    <n v="4"/>
    <n v="5"/>
    <n v="5"/>
    <n v="5"/>
    <n v="5"/>
    <m/>
    <m/>
  </r>
  <r>
    <x v="1708"/>
    <d v="2023-06-27T12:46:12"/>
    <x v="1"/>
    <x v="0"/>
    <x v="198"/>
    <x v="2"/>
    <n v="4"/>
    <n v="4"/>
    <n v="4"/>
    <n v="4"/>
    <n v="4"/>
    <n v="4"/>
    <n v="4"/>
    <n v="4"/>
    <n v="4"/>
    <n v="4"/>
    <n v="4"/>
    <n v="5"/>
    <n v="5"/>
    <m/>
    <m/>
  </r>
  <r>
    <x v="1709"/>
    <d v="2023-06-27T12:46:22"/>
    <x v="1"/>
    <x v="0"/>
    <x v="198"/>
    <x v="2"/>
    <n v="4"/>
    <n v="4"/>
    <n v="4"/>
    <n v="4"/>
    <n v="4"/>
    <n v="4"/>
    <n v="4"/>
    <n v="4"/>
    <n v="4"/>
    <n v="4"/>
    <n v="4"/>
    <n v="3"/>
    <n v="3"/>
    <m/>
    <m/>
  </r>
  <r>
    <x v="1710"/>
    <d v="2023-06-27T12:46:24"/>
    <x v="1"/>
    <x v="0"/>
    <x v="198"/>
    <x v="2"/>
    <n v="4"/>
    <n v="4"/>
    <n v="4"/>
    <n v="4"/>
    <n v="5"/>
    <n v="4"/>
    <n v="4"/>
    <n v="4"/>
    <n v="4"/>
    <n v="4"/>
    <n v="4"/>
    <n v="3"/>
    <n v="3"/>
    <m/>
    <m/>
  </r>
  <r>
    <x v="1711"/>
    <d v="2023-06-27T12:46:42"/>
    <x v="1"/>
    <x v="0"/>
    <x v="198"/>
    <x v="2"/>
    <n v="5"/>
    <n v="5"/>
    <n v="5"/>
    <n v="5"/>
    <n v="5"/>
    <n v="5"/>
    <n v="5"/>
    <n v="4"/>
    <n v="4"/>
    <n v="5"/>
    <n v="5"/>
    <n v="5"/>
    <n v="5"/>
    <m/>
    <m/>
  </r>
  <r>
    <x v="1712"/>
    <d v="2023-06-27T12:47:16"/>
    <x v="1"/>
    <x v="0"/>
    <x v="198"/>
    <x v="2"/>
    <n v="5"/>
    <n v="5"/>
    <n v="5"/>
    <n v="5"/>
    <n v="5"/>
    <n v="5"/>
    <n v="5"/>
    <n v="5"/>
    <n v="5"/>
    <n v="5"/>
    <n v="5"/>
    <n v="5"/>
    <n v="5"/>
    <m/>
    <m/>
  </r>
  <r>
    <x v="1713"/>
    <d v="2023-06-27T12:47:57"/>
    <x v="1"/>
    <x v="0"/>
    <x v="198"/>
    <x v="2"/>
    <n v="5"/>
    <n v="5"/>
    <n v="5"/>
    <n v="5"/>
    <n v="5"/>
    <n v="5"/>
    <n v="5"/>
    <n v="4"/>
    <n v="4"/>
    <n v="5"/>
    <n v="5"/>
    <n v="5"/>
    <n v="5"/>
    <s v="How to write a Business case for resources"/>
    <s v="Facilitator provided a great business case for me to understand and visualise"/>
  </r>
  <r>
    <x v="1714"/>
    <d v="2023-06-27T13:36:31"/>
    <x v="1"/>
    <x v="0"/>
    <x v="198"/>
    <x v="2"/>
    <n v="5"/>
    <n v="5"/>
    <n v="5"/>
    <n v="5"/>
    <n v="5"/>
    <n v="5"/>
    <n v="5"/>
    <n v="1"/>
    <n v="1"/>
    <n v="5"/>
    <n v="5"/>
    <n v="5"/>
    <n v="5"/>
    <m/>
    <m/>
  </r>
  <r>
    <x v="1715"/>
    <d v="2023-07-25T14:34:48"/>
    <x v="1"/>
    <x v="0"/>
    <x v="72"/>
    <x v="2"/>
    <n v="5"/>
    <n v="5"/>
    <n v="5"/>
    <n v="5"/>
    <n v="5"/>
    <n v="5"/>
    <n v="5"/>
    <n v="5"/>
    <n v="5"/>
    <n v="5"/>
    <n v="5"/>
    <n v="5"/>
    <n v="5"/>
    <m/>
    <m/>
  </r>
  <r>
    <x v="1716"/>
    <d v="2023-07-25T14:34:49"/>
    <x v="1"/>
    <x v="0"/>
    <x v="72"/>
    <x v="2"/>
    <n v="4"/>
    <n v="4"/>
    <n v="4"/>
    <n v="4"/>
    <n v="5"/>
    <n v="4"/>
    <n v="3"/>
    <n v="4"/>
    <n v="4"/>
    <n v="4"/>
    <n v="4"/>
    <n v="3"/>
    <n v="3"/>
    <m/>
    <s v="This module may be better suited to in-person. Felt a bit difficult going in and out of the breakout sessions"/>
  </r>
  <r>
    <x v="1717"/>
    <d v="2023-07-25T14:34:53"/>
    <x v="1"/>
    <x v="0"/>
    <x v="72"/>
    <x v="2"/>
    <n v="5"/>
    <n v="5"/>
    <n v="5"/>
    <n v="5"/>
    <n v="5"/>
    <n v="5"/>
    <n v="5"/>
    <n v="5"/>
    <n v="5"/>
    <n v="5"/>
    <n v="5"/>
    <n v="5"/>
    <n v="5"/>
    <s v="Keep the goals SMARTER"/>
    <s v="Thank you for popping into the induvial break rooms, Facilitator"/>
  </r>
  <r>
    <x v="1718"/>
    <d v="2023-07-25T14:35:19"/>
    <x v="1"/>
    <x v="0"/>
    <x v="72"/>
    <x v="2"/>
    <n v="4"/>
    <n v="4"/>
    <n v="5"/>
    <n v="5"/>
    <n v="5"/>
    <n v="5"/>
    <n v="4"/>
    <n v="4"/>
    <n v="4"/>
    <n v="5"/>
    <n v="4"/>
    <n v="3"/>
    <n v="3"/>
    <m/>
    <s v="Facilitator is very patient and knowledgeable."/>
  </r>
  <r>
    <x v="1719"/>
    <d v="2023-07-25T14:35:28"/>
    <x v="1"/>
    <x v="0"/>
    <x v="72"/>
    <x v="2"/>
    <n v="5"/>
    <n v="5"/>
    <n v="5"/>
    <n v="5"/>
    <n v="5"/>
    <n v="5"/>
    <n v="5"/>
    <n v="3"/>
    <n v="4"/>
    <n v="5"/>
    <n v="5"/>
    <n v="5"/>
    <n v="5"/>
    <s v="How to break down an operational plan"/>
    <s v="Would be easier face to face "/>
  </r>
  <r>
    <x v="1720"/>
    <d v="2023-07-25T14:36:02"/>
    <x v="1"/>
    <x v="0"/>
    <x v="72"/>
    <x v="2"/>
    <n v="5"/>
    <n v="4"/>
    <n v="5"/>
    <n v="5"/>
    <n v="5"/>
    <n v="5"/>
    <n v="5"/>
    <n v="4"/>
    <n v="4"/>
    <n v="5"/>
    <n v="5"/>
    <n v="5"/>
    <n v="5"/>
    <s v="that understanding is more important than the content"/>
    <m/>
  </r>
  <r>
    <x v="1721"/>
    <d v="2023-07-25T14:36:10"/>
    <x v="1"/>
    <x v="0"/>
    <x v="72"/>
    <x v="2"/>
    <n v="4"/>
    <n v="4"/>
    <n v="4"/>
    <n v="4"/>
    <n v="4"/>
    <n v="4"/>
    <n v="4"/>
    <n v="2"/>
    <n v="3"/>
    <n v="4"/>
    <n v="4"/>
    <n v="5"/>
    <n v="3"/>
    <s v="How to complete a business operational plan"/>
    <m/>
  </r>
  <r>
    <x v="1722"/>
    <d v="2023-07-25T14:36:52"/>
    <x v="1"/>
    <x v="0"/>
    <x v="72"/>
    <x v="2"/>
    <n v="5"/>
    <n v="5"/>
    <n v="4"/>
    <n v="4"/>
    <n v="5"/>
    <n v="5"/>
    <n v="5"/>
    <n v="2"/>
    <n v="4"/>
    <n v="4"/>
    <n v="5"/>
    <n v="5"/>
    <n v="3"/>
    <s v="Not sure at this point, a little brain scrambled. I will have a better idea once I go back thru notes and tasks"/>
    <m/>
  </r>
  <r>
    <x v="1723"/>
    <d v="2023-07-25T14:37:12"/>
    <x v="1"/>
    <x v="0"/>
    <x v="72"/>
    <x v="2"/>
    <n v="4"/>
    <n v="3"/>
    <n v="4"/>
    <n v="4"/>
    <n v="4"/>
    <n v="4"/>
    <n v="4"/>
    <n v="3"/>
    <n v="3"/>
    <n v="4"/>
    <n v="4"/>
    <n v="5"/>
    <n v="3"/>
    <m/>
    <m/>
  </r>
  <r>
    <x v="1724"/>
    <d v="2023-07-25T14:37:24"/>
    <x v="1"/>
    <x v="0"/>
    <x v="72"/>
    <x v="2"/>
    <n v="5"/>
    <n v="4"/>
    <n v="5"/>
    <n v="5"/>
    <n v="5"/>
    <n v="5"/>
    <n v="5"/>
    <n v="4"/>
    <n v="4"/>
    <n v="5"/>
    <n v="5"/>
    <n v="5"/>
    <n v="5"/>
    <s v="The facilitators encouragement to keep things simple and not overthink things... great advice! Thanks The facilitator, you did well in a challenging session to present!"/>
    <s v="This session would be much more effective if it was face-to-face"/>
  </r>
  <r>
    <x v="1725"/>
    <d v="2023-07-25T14:37:27"/>
    <x v="1"/>
    <x v="0"/>
    <x v="72"/>
    <x v="2"/>
    <n v="4"/>
    <n v="4"/>
    <n v="4"/>
    <n v="4"/>
    <n v="4"/>
    <n v="4"/>
    <n v="4"/>
    <n v="2"/>
    <n v="4"/>
    <n v="4"/>
    <n v="4"/>
    <n v="5"/>
    <n v="5"/>
    <s v="How important planning and reviewing is"/>
    <m/>
  </r>
  <r>
    <x v="1726"/>
    <d v="2023-07-25T14:37:43"/>
    <x v="1"/>
    <x v="0"/>
    <x v="72"/>
    <x v="2"/>
    <n v="4"/>
    <n v="4"/>
    <n v="4"/>
    <n v="4"/>
    <n v="5"/>
    <n v="4"/>
    <n v="4"/>
    <n v="3"/>
    <n v="3"/>
    <n v="4"/>
    <n v="5"/>
    <n v="5"/>
    <n v="5"/>
    <s v="Operational Plans support organisational improvement."/>
    <s v="Thanks Facilitator for helping to unpack this session"/>
  </r>
  <r>
    <x v="1727"/>
    <d v="2023-08-15T14:37:30"/>
    <x v="1"/>
    <x v="0"/>
    <x v="199"/>
    <x v="2"/>
    <n v="5"/>
    <n v="5"/>
    <n v="5"/>
    <n v="5"/>
    <n v="5"/>
    <n v="5"/>
    <n v="5"/>
    <n v="4"/>
    <n v="4"/>
    <n v="5"/>
    <n v="5"/>
    <n v="5"/>
    <n v="5"/>
    <s v="I found the personality types extremely interesting and helpful with regard to management styles and techniques."/>
    <m/>
  </r>
  <r>
    <x v="1728"/>
    <d v="2023-08-15T14:37:44"/>
    <x v="1"/>
    <x v="0"/>
    <x v="199"/>
    <x v="2"/>
    <n v="5"/>
    <n v="5"/>
    <n v="5"/>
    <n v="5"/>
    <n v="5"/>
    <n v="5"/>
    <n v="5"/>
    <n v="4"/>
    <n v="5"/>
    <n v="5"/>
    <n v="5"/>
    <n v="5"/>
    <n v="5"/>
    <s v="Leading relationships isn’t easy but if we employ the relavant models and use our skills we can strive for the best outcomes"/>
    <m/>
  </r>
  <r>
    <x v="1729"/>
    <d v="2023-08-15T14:37:49"/>
    <x v="1"/>
    <x v="0"/>
    <x v="199"/>
    <x v="2"/>
    <n v="5"/>
    <n v="5"/>
    <n v="5"/>
    <n v="5"/>
    <n v="5"/>
    <n v="5"/>
    <n v="5"/>
    <n v="4"/>
    <n v="4"/>
    <n v="5"/>
    <n v="5"/>
    <n v="5"/>
    <n v="5"/>
    <s v="Leadership skills"/>
    <m/>
  </r>
  <r>
    <x v="1730"/>
    <d v="2023-08-15T14:38:00"/>
    <x v="1"/>
    <x v="0"/>
    <x v="199"/>
    <x v="2"/>
    <n v="4"/>
    <n v="4"/>
    <n v="4"/>
    <n v="4"/>
    <n v="5"/>
    <n v="4"/>
    <n v="4"/>
    <n v="4"/>
    <n v="4"/>
    <n v="4"/>
    <n v="4"/>
    <n v="3"/>
    <n v="3"/>
    <m/>
    <m/>
  </r>
  <r>
    <x v="1731"/>
    <d v="2023-08-15T14:38:14"/>
    <x v="1"/>
    <x v="0"/>
    <x v="199"/>
    <x v="2"/>
    <n v="4"/>
    <n v="4"/>
    <n v="4"/>
    <n v="4"/>
    <n v="4"/>
    <n v="4"/>
    <n v="4"/>
    <n v="4"/>
    <n v="4"/>
    <n v="4"/>
    <n v="4"/>
    <n v="3"/>
    <n v="3"/>
    <m/>
    <m/>
  </r>
  <r>
    <x v="1732"/>
    <d v="2023-08-15T14:38:25"/>
    <x v="1"/>
    <x v="0"/>
    <x v="199"/>
    <x v="2"/>
    <n v="5"/>
    <n v="5"/>
    <n v="5"/>
    <n v="5"/>
    <n v="5"/>
    <n v="5"/>
    <n v="5"/>
    <n v="4"/>
    <n v="4"/>
    <n v="5"/>
    <n v="5"/>
    <n v="5"/>
    <n v="5"/>
    <m/>
    <m/>
  </r>
  <r>
    <x v="1733"/>
    <d v="2023-08-15T14:38:31"/>
    <x v="1"/>
    <x v="0"/>
    <x v="199"/>
    <x v="2"/>
    <n v="5"/>
    <n v="5"/>
    <n v="5"/>
    <n v="5"/>
    <n v="5"/>
    <n v="5"/>
    <n v="5"/>
    <n v="4"/>
    <n v="4"/>
    <n v="4"/>
    <n v="5"/>
    <n v="3"/>
    <n v="5"/>
    <s v="Good interactive session"/>
    <m/>
  </r>
  <r>
    <x v="1734"/>
    <d v="2023-08-15T14:38:33"/>
    <x v="1"/>
    <x v="0"/>
    <x v="199"/>
    <x v="2"/>
    <n v="5"/>
    <n v="5"/>
    <n v="5"/>
    <n v="5"/>
    <n v="5"/>
    <n v="5"/>
    <n v="5"/>
    <n v="5"/>
    <n v="5"/>
    <n v="5"/>
    <n v="5"/>
    <n v="5"/>
    <n v="5"/>
    <s v="Understanding of effective leadership and conflict handling skill"/>
    <m/>
  </r>
  <r>
    <x v="1735"/>
    <d v="2023-08-15T14:38:48"/>
    <x v="1"/>
    <x v="0"/>
    <x v="199"/>
    <x v="2"/>
    <n v="5"/>
    <n v="5"/>
    <n v="5"/>
    <n v="4"/>
    <n v="5"/>
    <n v="4"/>
    <n v="4"/>
    <n v="2"/>
    <n v="4"/>
    <n v="4"/>
    <n v="4"/>
    <n v="3"/>
    <n v="3"/>
    <s v="Empathy and communication are imperative to building good relationships"/>
    <m/>
  </r>
  <r>
    <x v="1736"/>
    <d v="2023-08-15T14:39:03"/>
    <x v="1"/>
    <x v="0"/>
    <x v="199"/>
    <x v="2"/>
    <n v="5"/>
    <n v="5"/>
    <n v="5"/>
    <n v="5"/>
    <n v="5"/>
    <n v="5"/>
    <n v="5"/>
    <n v="4"/>
    <n v="4"/>
    <n v="5"/>
    <n v="5"/>
    <n v="5"/>
    <n v="5"/>
    <m/>
    <m/>
  </r>
  <r>
    <x v="1737"/>
    <d v="2023-08-15T14:39:07"/>
    <x v="1"/>
    <x v="0"/>
    <x v="199"/>
    <x v="2"/>
    <n v="4"/>
    <n v="4"/>
    <n v="4"/>
    <n v="4"/>
    <n v="3"/>
    <n v="4"/>
    <n v="4"/>
    <n v="4"/>
    <n v="4"/>
    <n v="4"/>
    <n v="4"/>
    <n v="3"/>
    <n v="3"/>
    <m/>
    <m/>
  </r>
  <r>
    <x v="1738"/>
    <d v="2023-08-15T14:39:19"/>
    <x v="1"/>
    <x v="0"/>
    <x v="199"/>
    <x v="2"/>
    <n v="5"/>
    <n v="5"/>
    <n v="5"/>
    <n v="5"/>
    <n v="5"/>
    <n v="5"/>
    <n v="5"/>
    <n v="5"/>
    <n v="5"/>
    <n v="5"/>
    <n v="5"/>
    <n v="5"/>
    <n v="5"/>
    <s v="building working relationships, managing conflict "/>
    <m/>
  </r>
  <r>
    <x v="1739"/>
    <d v="2023-08-15T14:39:31"/>
    <x v="1"/>
    <x v="0"/>
    <x v="199"/>
    <x v="2"/>
    <n v="4"/>
    <n v="4"/>
    <n v="5"/>
    <n v="4"/>
    <n v="5"/>
    <n v="5"/>
    <n v="4"/>
    <n v="4"/>
    <n v="4"/>
    <n v="4"/>
    <n v="4"/>
    <n v="5"/>
    <n v="5"/>
    <s v="An understanding of how to build and understand working realtionships"/>
    <m/>
  </r>
  <r>
    <x v="1740"/>
    <d v="2023-08-15T14:39:32"/>
    <x v="1"/>
    <x v="0"/>
    <x v="199"/>
    <x v="2"/>
    <n v="5"/>
    <n v="5"/>
    <n v="5"/>
    <n v="5"/>
    <n v="5"/>
    <n v="5"/>
    <n v="5"/>
    <n v="5"/>
    <n v="5"/>
    <n v="5"/>
    <n v="5"/>
    <n v="5"/>
    <n v="5"/>
    <s v="All of it was very informative"/>
    <s v="Very inclusive and respectul"/>
  </r>
  <r>
    <x v="1741"/>
    <d v="2023-08-15T14:39:49"/>
    <x v="1"/>
    <x v="0"/>
    <x v="199"/>
    <x v="2"/>
    <n v="5"/>
    <n v="5"/>
    <n v="5"/>
    <n v="5"/>
    <n v="5"/>
    <n v="5"/>
    <n v="5"/>
    <n v="4"/>
    <n v="4"/>
    <n v="5"/>
    <n v="4"/>
    <n v="3"/>
    <n v="5"/>
    <s v="communication as a key role"/>
    <m/>
  </r>
  <r>
    <x v="1742"/>
    <d v="2023-08-15T14:40:01"/>
    <x v="1"/>
    <x v="0"/>
    <x v="199"/>
    <x v="2"/>
    <n v="4"/>
    <n v="4"/>
    <n v="4"/>
    <n v="4"/>
    <n v="4"/>
    <n v="4"/>
    <n v="4"/>
    <n v="3"/>
    <n v="3"/>
    <n v="4"/>
    <n v="4"/>
    <n v="3"/>
    <n v="3"/>
    <s v="What type of communicator I am"/>
    <s v="Not being a manager a little hard to relate at times"/>
  </r>
  <r>
    <x v="1743"/>
    <d v="2023-08-15T14:40:15"/>
    <x v="1"/>
    <x v="0"/>
    <x v="199"/>
    <x v="2"/>
    <n v="4"/>
    <n v="4"/>
    <n v="4"/>
    <n v="4"/>
    <n v="4"/>
    <n v="4"/>
    <n v="4"/>
    <n v="4"/>
    <n v="4"/>
    <n v="4"/>
    <n v="4"/>
    <n v="3"/>
    <n v="3"/>
    <s v="Ensure you create trust within your team"/>
    <m/>
  </r>
  <r>
    <x v="1744"/>
    <d v="2023-08-15T14:40:45"/>
    <x v="1"/>
    <x v="0"/>
    <x v="199"/>
    <x v="2"/>
    <n v="5"/>
    <n v="5"/>
    <n v="5"/>
    <n v="5"/>
    <n v="5"/>
    <n v="5"/>
    <n v="5"/>
    <n v="4"/>
    <n v="4"/>
    <n v="4"/>
    <n v="5"/>
    <n v="5"/>
    <n v="5"/>
    <s v="Solutions to managing conflict "/>
    <m/>
  </r>
  <r>
    <x v="1745"/>
    <d v="2023-08-15T14:40:48"/>
    <x v="1"/>
    <x v="0"/>
    <x v="199"/>
    <x v="2"/>
    <n v="4"/>
    <n v="4"/>
    <n v="4"/>
    <n v="3"/>
    <n v="4"/>
    <n v="3"/>
    <n v="4"/>
    <n v="4"/>
    <n v="4"/>
    <n v="4"/>
    <n v="4"/>
    <n v="3"/>
    <n v="3"/>
    <s v="Using HEAT during an argument/conflict"/>
    <m/>
  </r>
  <r>
    <x v="1746"/>
    <d v="2023-08-15T14:42:21"/>
    <x v="1"/>
    <x v="0"/>
    <x v="199"/>
    <x v="2"/>
    <n v="5"/>
    <n v="5"/>
    <n v="5"/>
    <n v="5"/>
    <n v="5"/>
    <n v="5"/>
    <n v="5"/>
    <n v="5"/>
    <n v="5"/>
    <n v="5"/>
    <n v="5"/>
    <n v="5"/>
    <n v="5"/>
    <m/>
    <m/>
  </r>
  <r>
    <x v="1747"/>
    <d v="2023-08-17T14:17:21"/>
    <x v="1"/>
    <x v="0"/>
    <x v="200"/>
    <x v="2"/>
    <n v="4"/>
    <n v="4"/>
    <n v="4"/>
    <n v="5"/>
    <n v="4"/>
    <n v="4"/>
    <n v="4"/>
    <n v="5"/>
    <n v="5"/>
    <n v="5"/>
    <n v="4"/>
    <n v="3"/>
    <n v="3"/>
    <s v="How I will go forward with communicating with my team "/>
    <m/>
  </r>
  <r>
    <x v="1748"/>
    <d v="2023-08-17T14:17:28"/>
    <x v="1"/>
    <x v="0"/>
    <x v="200"/>
    <x v="2"/>
    <n v="4"/>
    <n v="4"/>
    <n v="4"/>
    <n v="4"/>
    <n v="4"/>
    <n v="4"/>
    <n v="4"/>
    <n v="4"/>
    <n v="4"/>
    <n v="4"/>
    <n v="4"/>
    <n v="3"/>
    <n v="3"/>
    <m/>
    <m/>
  </r>
  <r>
    <x v="1749"/>
    <d v="2023-08-17T14:17:49"/>
    <x v="1"/>
    <x v="0"/>
    <x v="200"/>
    <x v="2"/>
    <n v="5"/>
    <n v="5"/>
    <n v="5"/>
    <n v="5"/>
    <n v="5"/>
    <n v="5"/>
    <n v="5"/>
    <n v="5"/>
    <n v="5"/>
    <n v="5"/>
    <n v="5"/>
    <n v="3"/>
    <n v="5"/>
    <m/>
    <m/>
  </r>
  <r>
    <x v="1750"/>
    <d v="2023-08-17T14:18:27"/>
    <x v="1"/>
    <x v="0"/>
    <x v="200"/>
    <x v="2"/>
    <n v="4"/>
    <n v="4"/>
    <n v="4"/>
    <n v="4"/>
    <n v="4"/>
    <n v="4"/>
    <n v="4"/>
    <n v="4"/>
    <n v="4"/>
    <n v="4"/>
    <n v="4"/>
    <n v="3"/>
    <n v="3"/>
    <s v="How to be a better communicator"/>
    <m/>
  </r>
  <r>
    <x v="1751"/>
    <d v="2023-08-17T14:18:29"/>
    <x v="1"/>
    <x v="0"/>
    <x v="200"/>
    <x v="2"/>
    <n v="4"/>
    <n v="4"/>
    <n v="4"/>
    <n v="4"/>
    <n v="4"/>
    <n v="4"/>
    <n v="4"/>
    <n v="4"/>
    <n v="3"/>
    <n v="4"/>
    <n v="4"/>
    <n v="3"/>
    <n v="3"/>
    <s v="Effective and positive communication "/>
    <m/>
  </r>
  <r>
    <x v="1752"/>
    <d v="2023-08-17T14:18:34"/>
    <x v="1"/>
    <x v="0"/>
    <x v="200"/>
    <x v="2"/>
    <n v="5"/>
    <n v="5"/>
    <n v="5"/>
    <n v="4"/>
    <n v="5"/>
    <n v="5"/>
    <n v="5"/>
    <n v="5"/>
    <n v="5"/>
    <n v="4"/>
    <n v="4"/>
    <n v="5"/>
    <n v="5"/>
    <m/>
    <m/>
  </r>
  <r>
    <x v="1753"/>
    <d v="2023-08-17T14:18:42"/>
    <x v="1"/>
    <x v="0"/>
    <x v="200"/>
    <x v="2"/>
    <n v="5"/>
    <n v="5"/>
    <n v="5"/>
    <n v="5"/>
    <n v="5"/>
    <n v="5"/>
    <n v="5"/>
    <n v="5"/>
    <n v="5"/>
    <n v="5"/>
    <n v="5"/>
    <n v="5"/>
    <n v="5"/>
    <s v="Manager's spend no less than 75% of their time communicating with others"/>
    <m/>
  </r>
  <r>
    <x v="1754"/>
    <d v="2023-08-17T14:18:46"/>
    <x v="1"/>
    <x v="0"/>
    <x v="200"/>
    <x v="2"/>
    <n v="5"/>
    <n v="5"/>
    <n v="5"/>
    <n v="5"/>
    <n v="5"/>
    <n v="5"/>
    <n v="5"/>
    <n v="5"/>
    <n v="5"/>
    <n v="5"/>
    <n v="5"/>
    <n v="3"/>
    <n v="3"/>
    <s v="4 types of communication strategies"/>
    <s v="Facilitator is always very interesting and knowledgeable in his delivery of the topic."/>
  </r>
  <r>
    <x v="1755"/>
    <d v="2023-08-17T14:18:56"/>
    <x v="1"/>
    <x v="0"/>
    <x v="200"/>
    <x v="2"/>
    <n v="5"/>
    <n v="5"/>
    <n v="5"/>
    <n v="5"/>
    <n v="5"/>
    <n v="5"/>
    <n v="5"/>
    <n v="5"/>
    <n v="5"/>
    <n v="5"/>
    <n v="5"/>
    <n v="3"/>
    <n v="5"/>
    <s v="The importance of good communication skills amongst your team :)"/>
    <s v="Had many technical glitches on my end "/>
  </r>
  <r>
    <x v="1756"/>
    <d v="2023-08-17T14:19:18"/>
    <x v="1"/>
    <x v="0"/>
    <x v="200"/>
    <x v="2"/>
    <n v="5"/>
    <n v="5"/>
    <n v="5"/>
    <n v="5"/>
    <n v="5"/>
    <n v="5"/>
    <n v="5"/>
    <n v="5"/>
    <n v="5"/>
    <n v="5"/>
    <n v="5"/>
    <n v="5"/>
    <n v="5"/>
    <s v="The importance of communication "/>
    <s v="Facilitator always makes the lesson engaging and inclusive."/>
  </r>
  <r>
    <x v="1757"/>
    <d v="2023-08-17T14:19:57"/>
    <x v="1"/>
    <x v="0"/>
    <x v="200"/>
    <x v="2"/>
    <n v="5"/>
    <n v="5"/>
    <n v="5"/>
    <n v="5"/>
    <n v="5"/>
    <n v="5"/>
    <n v="5"/>
    <n v="4"/>
    <n v="4"/>
    <n v="5"/>
    <n v="5"/>
    <n v="5"/>
    <n v="5"/>
    <s v="Clear communication is important but how it is delivered is just as important"/>
    <m/>
  </r>
  <r>
    <x v="1758"/>
    <d v="2023-08-31T14:47:07"/>
    <x v="1"/>
    <x v="2"/>
    <x v="76"/>
    <x v="2"/>
    <n v="4"/>
    <n v="5"/>
    <n v="4"/>
    <n v="4"/>
    <n v="4"/>
    <n v="5"/>
    <n v="5"/>
    <n v="4"/>
    <n v="4"/>
    <n v="4"/>
    <n v="4"/>
    <n v="5"/>
    <n v="3"/>
    <m/>
    <m/>
  </r>
  <r>
    <x v="1759"/>
    <d v="2023-08-31T14:47:29"/>
    <x v="1"/>
    <x v="2"/>
    <x v="76"/>
    <x v="2"/>
    <n v="5"/>
    <n v="5"/>
    <n v="5"/>
    <n v="5"/>
    <n v="5"/>
    <n v="5"/>
    <n v="5"/>
    <n v="4"/>
    <n v="4"/>
    <n v="5"/>
    <n v="5"/>
    <n v="5"/>
    <n v="5"/>
    <s v="Amazing learning session with The facilitator"/>
    <s v="Thank you Facilitator"/>
  </r>
  <r>
    <x v="1760"/>
    <d v="2023-08-31T14:47:46"/>
    <x v="1"/>
    <x v="2"/>
    <x v="76"/>
    <x v="2"/>
    <n v="5"/>
    <n v="5"/>
    <n v="5"/>
    <n v="4"/>
    <n v="5"/>
    <n v="5"/>
    <n v="5"/>
    <n v="5"/>
    <n v="5"/>
    <n v="5"/>
    <n v="5"/>
    <n v="3"/>
    <n v="5"/>
    <m/>
    <m/>
  </r>
  <r>
    <x v="1761"/>
    <d v="2023-08-31T14:47:46"/>
    <x v="1"/>
    <x v="2"/>
    <x v="76"/>
    <x v="2"/>
    <n v="5"/>
    <n v="5"/>
    <n v="5"/>
    <n v="5"/>
    <n v="5"/>
    <n v="5"/>
    <n v="5"/>
    <n v="5"/>
    <n v="5"/>
    <n v="5"/>
    <n v="5"/>
    <n v="3"/>
    <n v="5"/>
    <s v="Tools shared by presenter"/>
    <m/>
  </r>
  <r>
    <x v="1762"/>
    <d v="2023-08-31T14:47:51"/>
    <x v="1"/>
    <x v="2"/>
    <x v="76"/>
    <x v="2"/>
    <n v="5"/>
    <n v="5"/>
    <n v="5"/>
    <n v="5"/>
    <n v="4"/>
    <n v="5"/>
    <n v="5"/>
    <n v="4"/>
    <n v="4"/>
    <n v="5"/>
    <n v="5"/>
    <n v="3"/>
    <n v="3"/>
    <m/>
    <m/>
  </r>
  <r>
    <x v="1763"/>
    <d v="2023-08-31T14:47:56"/>
    <x v="1"/>
    <x v="2"/>
    <x v="76"/>
    <x v="2"/>
    <n v="5"/>
    <n v="5"/>
    <n v="5"/>
    <n v="5"/>
    <n v="5"/>
    <n v="5"/>
    <n v="5"/>
    <n v="5"/>
    <n v="5"/>
    <n v="5"/>
    <n v="5"/>
    <n v="5"/>
    <n v="5"/>
    <m/>
    <m/>
  </r>
  <r>
    <x v="1764"/>
    <d v="2023-08-31T14:48:04"/>
    <x v="1"/>
    <x v="2"/>
    <x v="76"/>
    <x v="2"/>
    <n v="5"/>
    <n v="5"/>
    <n v="5"/>
    <n v="5"/>
    <n v="5"/>
    <n v="5"/>
    <n v="5"/>
    <n v="5"/>
    <n v="5"/>
    <n v="5"/>
    <n v="5"/>
    <n v="5"/>
    <n v="5"/>
    <m/>
    <m/>
  </r>
  <r>
    <x v="1765"/>
    <d v="2023-08-31T14:48:21"/>
    <x v="1"/>
    <x v="2"/>
    <x v="76"/>
    <x v="2"/>
    <n v="4"/>
    <n v="4"/>
    <n v="3"/>
    <n v="4"/>
    <n v="4"/>
    <n v="4"/>
    <n v="4"/>
    <n v="4"/>
    <n v="4"/>
    <n v="4"/>
    <n v="4"/>
    <n v="3"/>
    <n v="3"/>
    <s v="Trust is key to a high functioning team"/>
    <m/>
  </r>
  <r>
    <x v="1766"/>
    <d v="2023-08-31T14:48:24"/>
    <x v="1"/>
    <x v="2"/>
    <x v="76"/>
    <x v="2"/>
    <n v="5"/>
    <n v="5"/>
    <n v="5"/>
    <n v="5"/>
    <n v="5"/>
    <n v="5"/>
    <n v="5"/>
    <n v="5"/>
    <n v="5"/>
    <n v="4"/>
    <n v="5"/>
    <n v="5"/>
    <n v="5"/>
    <s v="Leadership needs to be flexible depending on the situation"/>
    <s v="Thanks heaps Facilitator! You were terrific."/>
  </r>
  <r>
    <x v="1767"/>
    <d v="2023-08-31T14:48:58"/>
    <x v="1"/>
    <x v="2"/>
    <x v="76"/>
    <x v="2"/>
    <n v="5"/>
    <n v="5"/>
    <n v="5"/>
    <n v="5"/>
    <n v="5"/>
    <n v="5"/>
    <n v="5"/>
    <n v="4"/>
    <n v="4"/>
    <n v="4"/>
    <n v="5"/>
    <n v="5"/>
    <n v="5"/>
    <s v="Many factors influencing team effectiveness"/>
    <s v="Loved the opportunity to annotate on slides."/>
  </r>
  <r>
    <x v="1768"/>
    <d v="2023-08-31T14:48:59"/>
    <x v="1"/>
    <x v="2"/>
    <x v="76"/>
    <x v="2"/>
    <n v="4"/>
    <n v="4"/>
    <n v="5"/>
    <n v="4"/>
    <n v="4"/>
    <n v="4"/>
    <n v="4"/>
    <n v="4"/>
    <n v="4"/>
    <n v="4"/>
    <n v="4"/>
    <n v="3"/>
    <n v="3"/>
    <s v="Reinforced what I thought I knew"/>
    <m/>
  </r>
  <r>
    <x v="1769"/>
    <d v="2023-09-14T14:36:43"/>
    <x v="1"/>
    <x v="0"/>
    <x v="201"/>
    <x v="2"/>
    <n v="5"/>
    <n v="5"/>
    <n v="5"/>
    <n v="5"/>
    <n v="5"/>
    <n v="5"/>
    <n v="5"/>
    <n v="3"/>
    <n v="5"/>
    <n v="5"/>
    <n v="5"/>
    <n v="5"/>
    <n v="5"/>
    <s v="Leadership and management go hand in hand, to be effective you need to show elements of both and combine them together"/>
    <s v="-"/>
  </r>
  <r>
    <x v="1770"/>
    <d v="2023-09-14T14:37:08"/>
    <x v="1"/>
    <x v="0"/>
    <x v="202"/>
    <x v="2"/>
    <n v="5"/>
    <n v="5"/>
    <n v="5"/>
    <n v="4"/>
    <n v="5"/>
    <n v="4"/>
    <n v="5"/>
    <n v="4"/>
    <n v="4"/>
    <n v="5"/>
    <n v="4"/>
    <n v="3"/>
    <n v="3"/>
    <m/>
    <m/>
  </r>
  <r>
    <x v="1771"/>
    <d v="2023-09-14T14:37:29"/>
    <x v="1"/>
    <x v="0"/>
    <x v="201"/>
    <x v="2"/>
    <n v="5"/>
    <n v="5"/>
    <n v="5"/>
    <n v="5"/>
    <n v="5"/>
    <n v="5"/>
    <n v="5"/>
    <n v="5"/>
    <n v="4"/>
    <n v="5"/>
    <n v="5"/>
    <n v="5"/>
    <n v="5"/>
    <m/>
    <m/>
  </r>
  <r>
    <x v="1772"/>
    <d v="2023-09-14T14:38:08"/>
    <x v="1"/>
    <x v="0"/>
    <x v="201"/>
    <x v="2"/>
    <n v="3"/>
    <n v="4"/>
    <n v="3"/>
    <n v="4"/>
    <n v="3"/>
    <n v="4"/>
    <n v="3"/>
    <n v="4"/>
    <n v="4"/>
    <n v="4"/>
    <n v="3"/>
    <n v="3"/>
    <n v="3"/>
    <m/>
    <m/>
  </r>
  <r>
    <x v="1773"/>
    <d v="2023-09-14T14:38:21"/>
    <x v="1"/>
    <x v="0"/>
    <x v="201"/>
    <x v="2"/>
    <n v="5"/>
    <n v="5"/>
    <n v="5"/>
    <n v="5"/>
    <n v="5"/>
    <n v="5"/>
    <n v="5"/>
    <n v="5"/>
    <n v="5"/>
    <n v="5"/>
    <n v="5"/>
    <n v="5"/>
    <n v="5"/>
    <s v="Leadership definition and how to apply in workplace. What works to bring the best out of people."/>
    <m/>
  </r>
  <r>
    <x v="1774"/>
    <d v="2023-09-14T14:38:26"/>
    <x v="1"/>
    <x v="0"/>
    <x v="201"/>
    <x v="2"/>
    <n v="4"/>
    <n v="4"/>
    <n v="5"/>
    <n v="5"/>
    <n v="5"/>
    <n v="5"/>
    <n v="5"/>
    <n v="5"/>
    <n v="5"/>
    <n v="5"/>
    <n v="5"/>
    <n v="5"/>
    <n v="5"/>
    <s v="All of it "/>
    <m/>
  </r>
  <r>
    <x v="1775"/>
    <d v="2023-09-14T14:38:29"/>
    <x v="1"/>
    <x v="0"/>
    <x v="201"/>
    <x v="2"/>
    <n v="4"/>
    <n v="4"/>
    <n v="4"/>
    <n v="4"/>
    <n v="5"/>
    <n v="5"/>
    <n v="4"/>
    <n v="4"/>
    <n v="4"/>
    <n v="4"/>
    <n v="4"/>
    <n v="3"/>
    <n v="3"/>
    <s v="Empathy is a big part of being an effective leader"/>
    <s v="I probably wouldn't jump straight to a breakout room after the long lunch break - the engagement in the breakout room was a bit flat. "/>
  </r>
  <r>
    <x v="1776"/>
    <d v="2023-09-14T14:38:41"/>
    <x v="1"/>
    <x v="0"/>
    <x v="201"/>
    <x v="2"/>
    <n v="5"/>
    <n v="5"/>
    <n v="5"/>
    <n v="5"/>
    <n v="5"/>
    <n v="5"/>
    <n v="5"/>
    <n v="5"/>
    <n v="5"/>
    <n v="5"/>
    <n v="5"/>
    <n v="3"/>
    <n v="5"/>
    <s v="Issues around delegation for managers and team members"/>
    <m/>
  </r>
  <r>
    <x v="1777"/>
    <d v="2023-09-14T14:38:41"/>
    <x v="1"/>
    <x v="0"/>
    <x v="201"/>
    <x v="2"/>
    <n v="5"/>
    <n v="5"/>
    <n v="5"/>
    <n v="5"/>
    <n v="5"/>
    <n v="5"/>
    <n v="5"/>
    <n v="5"/>
    <n v="5"/>
    <n v="5"/>
    <n v="5"/>
    <n v="5"/>
    <n v="5"/>
    <s v="Much more knowledge in management &amp; Leadership"/>
    <m/>
  </r>
  <r>
    <x v="1778"/>
    <d v="2023-09-14T14:38:51"/>
    <x v="1"/>
    <x v="0"/>
    <x v="201"/>
    <x v="2"/>
    <n v="4"/>
    <n v="4"/>
    <n v="4"/>
    <n v="4"/>
    <n v="4"/>
    <n v="4"/>
    <n v="4"/>
    <n v="3"/>
    <n v="3"/>
    <n v="4"/>
    <n v="5"/>
    <n v="3"/>
    <n v="3"/>
    <s v="Leadership vs management "/>
    <s v="Felt more confident to share this time"/>
  </r>
  <r>
    <x v="1779"/>
    <d v="2023-09-14T14:38:56"/>
    <x v="1"/>
    <x v="0"/>
    <x v="201"/>
    <x v="2"/>
    <n v="4"/>
    <n v="4"/>
    <n v="4"/>
    <n v="4"/>
    <n v="4"/>
    <n v="4"/>
    <n v="4"/>
    <n v="5"/>
    <n v="5"/>
    <n v="4"/>
    <n v="4"/>
    <n v="5"/>
    <n v="5"/>
    <m/>
    <m/>
  </r>
  <r>
    <x v="1780"/>
    <d v="2023-09-14T14:38:57"/>
    <x v="1"/>
    <x v="0"/>
    <x v="201"/>
    <x v="2"/>
    <n v="4"/>
    <n v="4"/>
    <n v="5"/>
    <n v="4"/>
    <n v="4"/>
    <n v="4"/>
    <n v="4"/>
    <n v="4"/>
    <n v="4"/>
    <n v="4"/>
    <n v="4"/>
    <n v="5"/>
    <n v="5"/>
    <s v="Explaining how leaders and mangers differ and ways to lead teams in the workplace"/>
    <m/>
  </r>
  <r>
    <x v="1781"/>
    <d v="2023-09-14T14:39:01"/>
    <x v="1"/>
    <x v="0"/>
    <x v="201"/>
    <x v="2"/>
    <n v="5"/>
    <n v="5"/>
    <n v="5"/>
    <n v="5"/>
    <n v="5"/>
    <n v="5"/>
    <n v="5"/>
    <n v="4"/>
    <n v="4"/>
    <n v="5"/>
    <n v="5"/>
    <n v="5"/>
    <n v="5"/>
    <s v="Need to practice delegation more"/>
    <s v="The breakout rooms are good to work with a smaller group of people "/>
  </r>
  <r>
    <x v="1782"/>
    <d v="2023-10-24T14:45:55"/>
    <x v="1"/>
    <x v="0"/>
    <x v="203"/>
    <x v="2"/>
    <n v="5"/>
    <n v="5"/>
    <n v="5"/>
    <n v="5"/>
    <n v="5"/>
    <n v="5"/>
    <n v="5"/>
    <n v="4"/>
    <n v="5"/>
    <n v="5"/>
    <n v="5"/>
    <n v="5"/>
    <n v="5"/>
    <s v="Reflecting on my current skillset in the workplace and areas for improvement"/>
    <m/>
  </r>
  <r>
    <x v="1783"/>
    <d v="2023-10-24T14:46:02"/>
    <x v="1"/>
    <x v="0"/>
    <x v="203"/>
    <x v="2"/>
    <n v="5"/>
    <n v="5"/>
    <n v="5"/>
    <n v="5"/>
    <n v="5"/>
    <n v="5"/>
    <n v="5"/>
    <n v="5"/>
    <n v="5"/>
    <n v="5"/>
    <n v="5"/>
    <n v="5"/>
    <n v="5"/>
    <s v="the best leaders show humility "/>
    <m/>
  </r>
  <r>
    <x v="1784"/>
    <d v="2023-10-24T14:46:07"/>
    <x v="1"/>
    <x v="0"/>
    <x v="203"/>
    <x v="2"/>
    <n v="5"/>
    <n v="5"/>
    <n v="5"/>
    <n v="5"/>
    <n v="5"/>
    <n v="5"/>
    <n v="4"/>
    <n v="5"/>
    <n v="4"/>
    <n v="4"/>
    <n v="5"/>
    <n v="3"/>
    <n v="5"/>
    <m/>
    <s v="Really good session, thanks Facilitator."/>
  </r>
  <r>
    <x v="1785"/>
    <d v="2023-10-24T14:46:08"/>
    <x v="1"/>
    <x v="0"/>
    <x v="203"/>
    <x v="2"/>
    <n v="5"/>
    <n v="5"/>
    <n v="5"/>
    <n v="4"/>
    <n v="4"/>
    <n v="4"/>
    <n v="5"/>
    <n v="5"/>
    <n v="5"/>
    <n v="5"/>
    <n v="5"/>
    <n v="3"/>
    <n v="5"/>
    <s v="The importance of demonstrating humility"/>
    <s v="Thanks Facilitator, great session "/>
  </r>
  <r>
    <x v="1786"/>
    <d v="2023-10-24T14:46:22"/>
    <x v="1"/>
    <x v="0"/>
    <x v="203"/>
    <x v="2"/>
    <n v="5"/>
    <n v="5"/>
    <n v="5"/>
    <n v="5"/>
    <n v="5"/>
    <n v="5"/>
    <n v="5"/>
    <n v="5"/>
    <n v="5"/>
    <n v="5"/>
    <n v="5"/>
    <n v="5"/>
    <n v="5"/>
    <s v="Group think information "/>
    <m/>
  </r>
  <r>
    <x v="1787"/>
    <d v="2023-10-24T14:46:26"/>
    <x v="1"/>
    <x v="0"/>
    <x v="203"/>
    <x v="2"/>
    <n v="5"/>
    <n v="5"/>
    <n v="5"/>
    <n v="4"/>
    <n v="5"/>
    <n v="5"/>
    <n v="4"/>
    <n v="4"/>
    <n v="4"/>
    <n v="5"/>
    <n v="4"/>
    <n v="3"/>
    <n v="3"/>
    <s v="Balance of task / people. Ways to delegate effectively "/>
    <m/>
  </r>
  <r>
    <x v="1788"/>
    <d v="2023-10-24T14:46:45"/>
    <x v="1"/>
    <x v="0"/>
    <x v="203"/>
    <x v="2"/>
    <n v="5"/>
    <n v="5"/>
    <n v="5"/>
    <n v="5"/>
    <n v="5"/>
    <n v="5"/>
    <n v="5"/>
    <n v="5"/>
    <n v="5"/>
    <n v="5"/>
    <n v="5"/>
    <n v="5"/>
    <n v="5"/>
    <s v="The difference between a leader and a manager"/>
    <s v="Facilitator clearly has a lot of knowledge and experience in this area"/>
  </r>
  <r>
    <x v="1789"/>
    <d v="2023-10-24T14:46:55"/>
    <x v="1"/>
    <x v="0"/>
    <x v="203"/>
    <x v="2"/>
    <n v="5"/>
    <n v="5"/>
    <n v="5"/>
    <n v="5"/>
    <n v="5"/>
    <n v="5"/>
    <n v="5"/>
    <n v="5"/>
    <n v="5"/>
    <n v="5"/>
    <n v="5"/>
    <n v="5"/>
    <n v="5"/>
    <s v="Different management techniques, the difference between and manager and a leader"/>
    <s v="Facilitator is a fabulous facilitator, one of the best i have ever had."/>
  </r>
  <r>
    <x v="1790"/>
    <d v="2023-10-24T14:47:05"/>
    <x v="1"/>
    <x v="0"/>
    <x v="203"/>
    <x v="2"/>
    <n v="5"/>
    <n v="5"/>
    <n v="5"/>
    <n v="5"/>
    <n v="5"/>
    <n v="5"/>
    <n v="5"/>
    <n v="5"/>
    <n v="5"/>
    <n v="5"/>
    <n v="5"/>
    <n v="5"/>
    <n v="5"/>
    <s v="Different types of leaders vs managers"/>
    <m/>
  </r>
  <r>
    <x v="1791"/>
    <d v="2023-10-24T14:47:13"/>
    <x v="1"/>
    <x v="0"/>
    <x v="203"/>
    <x v="2"/>
    <n v="4"/>
    <n v="5"/>
    <n v="5"/>
    <n v="4"/>
    <n v="5"/>
    <n v="5"/>
    <n v="5"/>
    <n v="4"/>
    <n v="3"/>
    <n v="4"/>
    <n v="5"/>
    <n v="5"/>
    <n v="5"/>
    <s v="difference between leaders and managers"/>
    <m/>
  </r>
  <r>
    <x v="1792"/>
    <d v="2023-10-24T14:47:18"/>
    <x v="1"/>
    <x v="0"/>
    <x v="203"/>
    <x v="2"/>
    <n v="5"/>
    <n v="5"/>
    <n v="5"/>
    <n v="5"/>
    <n v="5"/>
    <n v="5"/>
    <n v="5"/>
    <n v="5"/>
    <n v="5"/>
    <n v="5"/>
    <n v="5"/>
    <n v="5"/>
    <n v="5"/>
    <s v="I really enjoyed the self assessment quizzes today. "/>
    <m/>
  </r>
  <r>
    <x v="1793"/>
    <d v="2023-10-24T14:47:37"/>
    <x v="1"/>
    <x v="0"/>
    <x v="203"/>
    <x v="2"/>
    <n v="5"/>
    <n v="5"/>
    <n v="5"/>
    <n v="4"/>
    <n v="5"/>
    <n v="5"/>
    <n v="5"/>
    <n v="5"/>
    <n v="5"/>
    <n v="5"/>
    <n v="4"/>
    <n v="5"/>
    <n v="5"/>
    <s v="The difference between people who prefer to be managed versus those that prefer to be led, and adapting leadership style accordingly."/>
    <s v="Thank you, Facilitator. Excellent, as always!"/>
  </r>
  <r>
    <x v="1794"/>
    <d v="2023-10-24T14:47:56"/>
    <x v="1"/>
    <x v="0"/>
    <x v="203"/>
    <x v="2"/>
    <n v="5"/>
    <n v="5"/>
    <n v="5"/>
    <n v="4"/>
    <n v="5"/>
    <n v="5"/>
    <n v="5"/>
    <n v="4"/>
    <n v="4"/>
    <n v="4"/>
    <n v="4"/>
    <n v="5"/>
    <n v="3"/>
    <s v="Transformational leadership "/>
    <s v="Was very clear and well set out. "/>
  </r>
  <r>
    <x v="1795"/>
    <d v="2023-10-24T14:49:01"/>
    <x v="1"/>
    <x v="0"/>
    <x v="203"/>
    <x v="4"/>
    <n v="4"/>
    <n v="4"/>
    <n v="4"/>
    <n v="4"/>
    <n v="4"/>
    <n v="4"/>
    <n v="4"/>
    <n v="4"/>
    <n v="4"/>
    <n v="4"/>
    <n v="4"/>
    <n v="3"/>
    <n v="3"/>
    <m/>
    <m/>
  </r>
  <r>
    <x v="1796"/>
    <d v="2024-02-28T14:46:42"/>
    <x v="1"/>
    <x v="1"/>
    <x v="204"/>
    <x v="4"/>
    <n v="5"/>
    <n v="5"/>
    <n v="5"/>
    <n v="5"/>
    <n v="5"/>
    <n v="5"/>
    <n v="4"/>
    <n v="5"/>
    <n v="5"/>
    <n v="5"/>
    <n v="4"/>
    <n v="5"/>
    <n v="5"/>
    <s v="Resolving conflict techniques"/>
    <s v="Good examples used throughout slides"/>
  </r>
  <r>
    <x v="1797"/>
    <d v="2024-02-28T14:47:00"/>
    <x v="1"/>
    <x v="1"/>
    <x v="204"/>
    <x v="4"/>
    <n v="5"/>
    <n v="5"/>
    <n v="5"/>
    <n v="5"/>
    <n v="5"/>
    <n v="5"/>
    <n v="5"/>
    <n v="5"/>
    <n v="5"/>
    <n v="4"/>
    <n v="4"/>
    <n v="5"/>
    <n v="5"/>
    <s v="need to employ more consultation strategies"/>
    <s v="good pace with breaks."/>
  </r>
  <r>
    <x v="1798"/>
    <d v="2024-02-28T14:47:25"/>
    <x v="1"/>
    <x v="1"/>
    <x v="204"/>
    <x v="4"/>
    <n v="5"/>
    <n v="5"/>
    <n v="5"/>
    <n v="5"/>
    <n v="5"/>
    <n v="5"/>
    <n v="5"/>
    <n v="4"/>
    <n v="5"/>
    <n v="5"/>
    <n v="4"/>
    <n v="5"/>
    <n v="5"/>
    <s v="Conflict management tools"/>
    <s v="Looking forward to doing the assessment "/>
  </r>
  <r>
    <x v="1799"/>
    <d v="2024-02-28T14:47:28"/>
    <x v="1"/>
    <x v="1"/>
    <x v="204"/>
    <x v="4"/>
    <n v="5"/>
    <n v="5"/>
    <n v="5"/>
    <n v="5"/>
    <n v="5"/>
    <n v="4"/>
    <n v="5"/>
    <n v="5"/>
    <n v="5"/>
    <n v="5"/>
    <n v="4"/>
    <n v="5"/>
    <n v="5"/>
    <s v="Excellent information "/>
    <m/>
  </r>
  <r>
    <x v="1800"/>
    <d v="2024-02-28T14:47:44"/>
    <x v="1"/>
    <x v="1"/>
    <x v="204"/>
    <x v="4"/>
    <n v="4"/>
    <n v="4"/>
    <n v="4"/>
    <n v="4"/>
    <n v="4"/>
    <n v="4"/>
    <n v="3"/>
    <n v="4"/>
    <n v="3"/>
    <n v="3"/>
    <n v="4"/>
    <n v="3"/>
    <n v="3"/>
    <s v="Need to improve workplace communication with employees "/>
    <m/>
  </r>
  <r>
    <x v="1801"/>
    <d v="2024-02-28T14:48:00"/>
    <x v="1"/>
    <x v="1"/>
    <x v="204"/>
    <x v="4"/>
    <n v="5"/>
    <n v="4"/>
    <n v="5"/>
    <n v="5"/>
    <n v="4"/>
    <n v="4"/>
    <n v="5"/>
    <n v="5"/>
    <n v="5"/>
    <n v="4"/>
    <n v="4"/>
    <n v="5"/>
    <n v="5"/>
    <s v="Understanding my conflict management style and how to deal with it across different situations"/>
    <s v="Enjoying the course/content so far!"/>
  </r>
  <r>
    <x v="1802"/>
    <d v="2024-02-28T14:48:40"/>
    <x v="1"/>
    <x v="1"/>
    <x v="204"/>
    <x v="4"/>
    <n v="5"/>
    <n v="4"/>
    <n v="5"/>
    <n v="4"/>
    <n v="4"/>
    <n v="4"/>
    <n v="4"/>
    <n v="5"/>
    <n v="5"/>
    <n v="4"/>
    <n v="4"/>
    <n v="5"/>
    <n v="3"/>
    <s v="Communication is a key factor"/>
    <m/>
  </r>
  <r>
    <x v="1803"/>
    <d v="2024-02-28T14:48:44"/>
    <x v="1"/>
    <x v="1"/>
    <x v="204"/>
    <x v="4"/>
    <n v="5"/>
    <n v="4"/>
    <n v="5"/>
    <n v="4"/>
    <n v="5"/>
    <n v="5"/>
    <n v="5"/>
    <n v="5"/>
    <n v="4"/>
    <n v="4"/>
    <n v="4"/>
    <n v="5"/>
    <n v="5"/>
    <s v="Understanding of tools to manage conflict."/>
    <m/>
  </r>
  <r>
    <x v="1804"/>
    <d v="2024-02-28T15:20:43"/>
    <x v="1"/>
    <x v="0"/>
    <x v="204"/>
    <x v="4"/>
    <n v="4"/>
    <n v="5"/>
    <n v="5"/>
    <n v="5"/>
    <n v="5"/>
    <n v="4"/>
    <n v="4"/>
    <n v="4"/>
    <n v="4"/>
    <n v="4"/>
    <n v="4"/>
    <n v="5"/>
    <n v="3"/>
    <s v="Gave some new strategies to implement and improve my skills."/>
    <m/>
  </r>
  <r>
    <x v="1805"/>
    <d v="2024-03-14T14:36:06"/>
    <x v="1"/>
    <x v="1"/>
    <x v="205"/>
    <x v="4"/>
    <n v="3"/>
    <n v="4"/>
    <n v="4"/>
    <n v="4"/>
    <n v="4"/>
    <n v="4"/>
    <n v="4"/>
    <n v="3"/>
    <n v="4"/>
    <n v="4"/>
    <n v="4"/>
    <n v="3"/>
    <n v="4"/>
    <m/>
    <m/>
  </r>
  <r>
    <x v="1806"/>
    <d v="2024-03-14T14:36:26"/>
    <x v="1"/>
    <x v="1"/>
    <x v="205"/>
    <x v="4"/>
    <n v="4"/>
    <n v="4"/>
    <n v="4"/>
    <n v="4"/>
    <n v="4"/>
    <n v="4"/>
    <n v="4"/>
    <n v="4"/>
    <n v="4"/>
    <n v="4"/>
    <n v="4"/>
    <n v="3"/>
    <n v="3"/>
    <s v="understanding business operational plans"/>
    <s v="the breaks do not need to be quite as long - an hour for lunch is too much"/>
  </r>
  <r>
    <x v="1807"/>
    <d v="2024-03-14T14:36:27"/>
    <x v="1"/>
    <x v="1"/>
    <x v="205"/>
    <x v="4"/>
    <n v="4"/>
    <n v="4"/>
    <n v="4"/>
    <n v="4"/>
    <n v="4"/>
    <n v="4"/>
    <n v="4"/>
    <n v="4"/>
    <n v="4"/>
    <n v="4"/>
    <n v="4"/>
    <n v="3"/>
    <n v="3"/>
    <s v="Huge emphasis on planning and its importance to a successful operation."/>
    <s v="nil"/>
  </r>
  <r>
    <x v="1808"/>
    <d v="2024-03-14T14:37:10"/>
    <x v="1"/>
    <x v="1"/>
    <x v="205"/>
    <x v="4"/>
    <n v="4"/>
    <n v="4"/>
    <n v="2"/>
    <n v="3"/>
    <n v="3"/>
    <n v="3"/>
    <n v="2"/>
    <n v="2"/>
    <n v="3"/>
    <n v="3"/>
    <n v="4"/>
    <n v="4"/>
    <n v="4"/>
    <s v="Plan for everthing"/>
    <m/>
  </r>
  <r>
    <x v="1809"/>
    <d v="2024-03-14T14:37:17"/>
    <x v="1"/>
    <x v="1"/>
    <x v="205"/>
    <x v="4"/>
    <n v="2"/>
    <n v="2"/>
    <n v="2"/>
    <n v="1"/>
    <n v="3"/>
    <n v="2"/>
    <n v="1"/>
    <n v="3"/>
    <n v="2"/>
    <n v="2"/>
    <n v="2"/>
    <n v="3"/>
    <n v="2"/>
    <s v="Unsure "/>
    <s v="Did not get anything from this session. Didn't feel it was presented well. Topics were possibly too short so gave little understanding. Presenter was not relatable."/>
  </r>
  <r>
    <x v="1810"/>
    <d v="2024-03-14T14:37:26"/>
    <x v="1"/>
    <x v="1"/>
    <x v="205"/>
    <x v="4"/>
    <n v="5"/>
    <n v="5"/>
    <n v="5"/>
    <n v="5"/>
    <n v="5"/>
    <n v="5"/>
    <n v="5"/>
    <n v="5"/>
    <n v="5"/>
    <n v="5"/>
    <n v="5"/>
    <n v="3"/>
    <n v="5"/>
    <s v="How to effectively develop an Operational Plan "/>
    <m/>
  </r>
  <r>
    <x v="1811"/>
    <d v="2024-03-14T14:37:37"/>
    <x v="1"/>
    <x v="1"/>
    <x v="205"/>
    <x v="4"/>
    <n v="4"/>
    <n v="4"/>
    <n v="4"/>
    <n v="4"/>
    <n v="4"/>
    <n v="4"/>
    <n v="4"/>
    <n v="5"/>
    <n v="4"/>
    <n v="4"/>
    <n v="5"/>
    <n v="3"/>
    <n v="3"/>
    <s v="Relationship between strategic plans, operational plan and how to track and align our plans to goals."/>
    <m/>
  </r>
  <r>
    <x v="1812"/>
    <d v="2024-03-14T14:37:54"/>
    <x v="1"/>
    <x v="1"/>
    <x v="205"/>
    <x v="4"/>
    <n v="5"/>
    <n v="4"/>
    <n v="4"/>
    <n v="4"/>
    <n v="4"/>
    <n v="4"/>
    <n v="4"/>
    <n v="4"/>
    <n v="4"/>
    <n v="3"/>
    <n v="4"/>
    <n v="3"/>
    <n v="4"/>
    <s v="Plan for what might go wrong; plans need constant review "/>
    <m/>
  </r>
  <r>
    <x v="1813"/>
    <d v="2024-03-14T14:38:09"/>
    <x v="1"/>
    <x v="1"/>
    <x v="205"/>
    <x v="4"/>
    <n v="4"/>
    <n v="4"/>
    <n v="4"/>
    <n v="3"/>
    <n v="4"/>
    <n v="4"/>
    <n v="4"/>
    <n v="4"/>
    <n v="4"/>
    <n v="4"/>
    <n v="4"/>
    <n v="3"/>
    <n v="3"/>
    <s v="How to write an operational plan"/>
    <m/>
  </r>
  <r>
    <x v="1814"/>
    <d v="2024-03-14T14:38:22"/>
    <x v="1"/>
    <x v="1"/>
    <x v="205"/>
    <x v="4"/>
    <n v="5"/>
    <n v="5"/>
    <n v="5"/>
    <n v="4"/>
    <n v="4"/>
    <n v="5"/>
    <n v="5"/>
    <n v="4"/>
    <n v="4"/>
    <n v="5"/>
    <n v="4"/>
    <n v="3"/>
    <n v="3"/>
    <s v="Outlined the process for designing, implementing &amp; monitoring operational plan"/>
    <m/>
  </r>
  <r>
    <x v="1815"/>
    <d v="2024-03-14T14:38:35"/>
    <x v="1"/>
    <x v="1"/>
    <x v="205"/>
    <x v="4"/>
    <n v="4"/>
    <n v="4"/>
    <n v="4"/>
    <n v="4"/>
    <n v="4"/>
    <n v="4"/>
    <n v="4"/>
    <n v="5"/>
    <n v="5"/>
    <n v="5"/>
    <n v="5"/>
    <n v="3"/>
    <n v="5"/>
    <m/>
    <m/>
  </r>
  <r>
    <x v="1816"/>
    <d v="2024-03-14T14:39:11"/>
    <x v="1"/>
    <x v="1"/>
    <x v="205"/>
    <x v="4"/>
    <n v="5"/>
    <n v="5"/>
    <n v="5"/>
    <n v="5"/>
    <n v="5"/>
    <n v="5"/>
    <n v="5"/>
    <n v="4"/>
    <n v="5"/>
    <n v="5"/>
    <n v="5"/>
    <n v="5"/>
    <n v="5"/>
    <s v="An operational plan is crucial for a company to plan their day to day tasks to achieve their strategic goals"/>
    <m/>
  </r>
  <r>
    <x v="1817"/>
    <d v="2024-03-14T14:39:13"/>
    <x v="1"/>
    <x v="1"/>
    <x v="205"/>
    <x v="4"/>
    <n v="5"/>
    <n v="5"/>
    <n v="5"/>
    <n v="5"/>
    <n v="5"/>
    <n v="5"/>
    <n v="5"/>
    <n v="1"/>
    <n v="1"/>
    <n v="5"/>
    <n v="5"/>
    <n v="5"/>
    <n v="5"/>
    <s v="How to develop an Operational plan that is flexible to your own service. "/>
    <s v="Really liked this presenter. He didn't give a bunch of examples just about himself or talk about himself. He stayed on topic and ask us for examples. He worked to engage with every participant throughout the session. "/>
  </r>
  <r>
    <x v="1818"/>
    <d v="2024-03-14T14:39:18"/>
    <x v="1"/>
    <x v="1"/>
    <x v="205"/>
    <x v="4"/>
    <n v="5"/>
    <n v="4"/>
    <n v="4"/>
    <n v="4"/>
    <n v="5"/>
    <n v="4"/>
    <n v="4"/>
    <n v="3"/>
    <n v="4"/>
    <n v="5"/>
    <n v="4"/>
    <n v="3"/>
    <n v="4"/>
    <s v="The importance of involving stakeholders in the planning process"/>
    <s v="The department has a prescribed improvement planning process which doesn't include all of the steps suggested in this class, however I can see why other organisations would include them"/>
  </r>
  <r>
    <x v="1819"/>
    <d v="2024-03-14T14:44:26"/>
    <x v="1"/>
    <x v="1"/>
    <x v="205"/>
    <x v="4"/>
    <n v="5"/>
    <n v="5"/>
    <n v="4"/>
    <n v="5"/>
    <n v="5"/>
    <n v="5"/>
    <n v="5"/>
    <n v="2"/>
    <n v="4"/>
    <n v="5"/>
    <n v="5"/>
    <n v="5"/>
    <n v="5"/>
    <s v="development of operational plans"/>
    <s v="nil"/>
  </r>
  <r>
    <x v="1820"/>
    <d v="2024-03-26T14:43:31"/>
    <x v="1"/>
    <x v="2"/>
    <x v="206"/>
    <x v="4"/>
    <n v="4"/>
    <n v="4"/>
    <n v="4"/>
    <n v="4"/>
    <n v="4"/>
    <n v="4"/>
    <n v="4"/>
    <n v="4"/>
    <n v="4"/>
    <n v="4"/>
    <n v="4"/>
    <n v="3"/>
    <n v="3"/>
    <s v="7 steps"/>
    <m/>
  </r>
  <r>
    <x v="1821"/>
    <d v="2024-03-26T14:43:47"/>
    <x v="1"/>
    <x v="2"/>
    <x v="206"/>
    <x v="4"/>
    <n v="5"/>
    <n v="5"/>
    <n v="5"/>
    <n v="5"/>
    <n v="5"/>
    <n v="5"/>
    <n v="5"/>
    <n v="5"/>
    <n v="5"/>
    <n v="5"/>
    <n v="5"/>
    <n v="5"/>
    <n v="5"/>
    <m/>
    <m/>
  </r>
  <r>
    <x v="1822"/>
    <d v="2024-03-26T14:43:53"/>
    <x v="1"/>
    <x v="2"/>
    <x v="206"/>
    <x v="4"/>
    <n v="5"/>
    <n v="5"/>
    <n v="5"/>
    <n v="5"/>
    <n v="5"/>
    <n v="5"/>
    <n v="5"/>
    <n v="5"/>
    <n v="5"/>
    <n v="5"/>
    <n v="5"/>
    <n v="5"/>
    <n v="5"/>
    <s v="Effective strategies for managing teams"/>
    <s v="N/A"/>
  </r>
  <r>
    <x v="1823"/>
    <d v="2024-03-26T14:43:55"/>
    <x v="1"/>
    <x v="2"/>
    <x v="206"/>
    <x v="4"/>
    <n v="4"/>
    <n v="4"/>
    <n v="4"/>
    <n v="4"/>
    <n v="4"/>
    <n v="4"/>
    <n v="3"/>
    <n v="4"/>
    <n v="3"/>
    <n v="4"/>
    <n v="3"/>
    <n v="3"/>
    <n v="3"/>
    <m/>
    <m/>
  </r>
  <r>
    <x v="1824"/>
    <d v="2024-03-26T14:43:55"/>
    <x v="1"/>
    <x v="2"/>
    <x v="206"/>
    <x v="4"/>
    <n v="5"/>
    <n v="5"/>
    <n v="5"/>
    <n v="5"/>
    <n v="5"/>
    <n v="5"/>
    <n v="5"/>
    <n v="5"/>
    <n v="5"/>
    <n v="5"/>
    <n v="5"/>
    <n v="5"/>
    <n v="5"/>
    <s v="Enjoyed the different models explained, such as the 7 step problem solving model."/>
    <m/>
  </r>
  <r>
    <x v="1825"/>
    <d v="2024-03-26T14:44:04"/>
    <x v="1"/>
    <x v="2"/>
    <x v="206"/>
    <x v="4"/>
    <n v="4"/>
    <n v="4"/>
    <n v="5"/>
    <n v="4"/>
    <n v="4"/>
    <n v="4"/>
    <n v="4"/>
    <n v="3"/>
    <n v="3"/>
    <n v="4"/>
    <n v="4"/>
    <n v="3"/>
    <n v="3"/>
    <s v="The Harvard Conversation"/>
    <m/>
  </r>
  <r>
    <x v="1826"/>
    <d v="2024-03-26T14:44:05"/>
    <x v="1"/>
    <x v="2"/>
    <x v="206"/>
    <x v="4"/>
    <n v="5"/>
    <n v="5"/>
    <n v="5"/>
    <n v="5"/>
    <n v="5"/>
    <n v="5"/>
    <n v="5"/>
    <n v="4"/>
    <n v="4"/>
    <n v="5"/>
    <n v="5"/>
    <n v="3"/>
    <n v="3"/>
    <m/>
    <m/>
  </r>
  <r>
    <x v="1827"/>
    <d v="2024-03-26T14:44:08"/>
    <x v="1"/>
    <x v="2"/>
    <x v="206"/>
    <x v="4"/>
    <n v="5"/>
    <n v="5"/>
    <n v="5"/>
    <n v="5"/>
    <n v="5"/>
    <n v="5"/>
    <n v="5"/>
    <n v="4"/>
    <n v="4"/>
    <n v="5"/>
    <n v="5"/>
    <n v="3"/>
    <n v="5"/>
    <s v="the different forms of recognition you can give someone"/>
    <m/>
  </r>
  <r>
    <x v="1828"/>
    <d v="2024-03-26T14:44:27"/>
    <x v="1"/>
    <x v="0"/>
    <x v="206"/>
    <x v="4"/>
    <n v="5"/>
    <n v="4"/>
    <n v="4"/>
    <n v="4"/>
    <n v="4"/>
    <n v="4"/>
    <n v="4"/>
    <n v="4"/>
    <n v="4"/>
    <n v="4"/>
    <n v="4"/>
    <n v="5"/>
    <n v="5"/>
    <s v="how to effectively manage a team"/>
    <m/>
  </r>
  <r>
    <x v="1829"/>
    <d v="2024-03-26T14:44:42"/>
    <x v="1"/>
    <x v="2"/>
    <x v="206"/>
    <x v="4"/>
    <n v="5"/>
    <n v="5"/>
    <n v="5"/>
    <n v="5"/>
    <n v="5"/>
    <n v="5"/>
    <n v="5"/>
    <n v="1"/>
    <n v="1"/>
    <n v="5"/>
    <n v="5"/>
    <n v="5"/>
    <n v="5"/>
    <s v="Relaxed learning"/>
    <m/>
  </r>
  <r>
    <x v="1830"/>
    <d v="2024-04-23T14:36:56"/>
    <x v="1"/>
    <x v="1"/>
    <x v="207"/>
    <x v="4"/>
    <n v="5"/>
    <n v="5"/>
    <n v="5"/>
    <n v="5"/>
    <n v="4"/>
    <n v="5"/>
    <n v="4"/>
    <n v="5"/>
    <n v="4"/>
    <n v="5"/>
    <n v="4"/>
    <n v="5"/>
    <n v="5"/>
    <s v="Methods of feedback and Dysfunctions"/>
    <s v="Greatly appreciate the references to sections of the workbook that relate to the Unit."/>
  </r>
  <r>
    <x v="1831"/>
    <d v="2024-04-23T14:37:00"/>
    <x v="1"/>
    <x v="1"/>
    <x v="207"/>
    <x v="4"/>
    <n v="4"/>
    <n v="4"/>
    <n v="4"/>
    <n v="3"/>
    <n v="4"/>
    <n v="4"/>
    <n v="4"/>
    <n v="4"/>
    <n v="3"/>
    <n v="3"/>
    <n v="4"/>
    <n v="3"/>
    <n v="3"/>
    <s v="clearly defined goals......."/>
    <m/>
  </r>
  <r>
    <x v="1832"/>
    <d v="2024-04-23T14:37:36"/>
    <x v="1"/>
    <x v="1"/>
    <x v="207"/>
    <x v="4"/>
    <n v="5"/>
    <n v="4"/>
    <n v="4"/>
    <n v="4"/>
    <n v="5"/>
    <n v="4"/>
    <n v="4"/>
    <n v="5"/>
    <n v="4"/>
    <n v="4"/>
    <n v="4"/>
    <n v="3"/>
    <n v="3"/>
    <s v="Good Communication and being able to vary leadership styles "/>
    <m/>
  </r>
  <r>
    <x v="1833"/>
    <d v="2024-04-23T14:37:54"/>
    <x v="1"/>
    <x v="1"/>
    <x v="207"/>
    <x v="4"/>
    <n v="5"/>
    <n v="4"/>
    <n v="5"/>
    <n v="4"/>
    <n v="3"/>
    <n v="4"/>
    <n v="5"/>
    <n v="5"/>
    <n v="5"/>
    <n v="4"/>
    <n v="4"/>
    <n v="3"/>
    <n v="5"/>
    <s v="insights into dysfunctional teams and how to overcome the issues"/>
    <m/>
  </r>
  <r>
    <x v="1834"/>
    <d v="2024-04-23T14:38:01"/>
    <x v="1"/>
    <x v="1"/>
    <x v="207"/>
    <x v="4"/>
    <n v="4"/>
    <n v="4"/>
    <n v="5"/>
    <n v="5"/>
    <n v="5"/>
    <n v="4"/>
    <n v="4"/>
    <n v="4"/>
    <n v="4"/>
    <n v="4"/>
    <n v="4"/>
    <n v="5"/>
    <n v="5"/>
    <s v="Be open and honest in communication with stakeholders. Feedback is a critical part of learning and improving"/>
    <m/>
  </r>
  <r>
    <x v="1835"/>
    <d v="2024-04-23T14:38:03"/>
    <x v="1"/>
    <x v="1"/>
    <x v="207"/>
    <x v="4"/>
    <n v="4"/>
    <n v="5"/>
    <n v="5"/>
    <n v="5"/>
    <n v="5"/>
    <n v="4"/>
    <n v="4"/>
    <n v="5"/>
    <n v="4"/>
    <n v="4"/>
    <n v="4"/>
    <n v="5"/>
    <n v="5"/>
    <m/>
    <m/>
  </r>
  <r>
    <x v="1836"/>
    <d v="2024-04-23T14:38:39"/>
    <x v="1"/>
    <x v="1"/>
    <x v="207"/>
    <x v="4"/>
    <n v="4"/>
    <n v="4"/>
    <n v="5"/>
    <n v="4"/>
    <n v="5"/>
    <n v="5"/>
    <n v="5"/>
    <n v="4"/>
    <n v="4"/>
    <n v="4"/>
    <n v="4"/>
    <n v="3"/>
    <n v="3"/>
    <s v="Making sure that the intent of feedback matches the way it's been received and interpreted."/>
    <m/>
  </r>
  <r>
    <x v="1837"/>
    <d v="2024-04-23T14:38:55"/>
    <x v="1"/>
    <x v="1"/>
    <x v="207"/>
    <x v="4"/>
    <n v="5"/>
    <n v="5"/>
    <n v="5"/>
    <n v="5"/>
    <n v="4"/>
    <n v="4"/>
    <n v="4"/>
    <n v="5"/>
    <n v="5"/>
    <n v="4"/>
    <n v="4"/>
    <n v="3"/>
    <n v="3"/>
    <s v="Building of a cohesive team and the 5 dysfunctions provided a clear visual. I also liked the idea of creating a team charter as something i have never had previously or explored - so excited to do that"/>
    <m/>
  </r>
  <r>
    <x v="1838"/>
    <d v="2024-05-21T14:35:16"/>
    <x v="1"/>
    <x v="1"/>
    <x v="208"/>
    <x v="4"/>
    <n v="5"/>
    <n v="4"/>
    <n v="5"/>
    <n v="5"/>
    <n v="5"/>
    <n v="4"/>
    <n v="5"/>
    <n v="5"/>
    <n v="4"/>
    <n v="4"/>
    <n v="5"/>
    <n v="3"/>
    <n v="5"/>
    <s v="Improvement processes charts"/>
    <s v="Well timed breakout sessions. "/>
  </r>
  <r>
    <x v="1839"/>
    <d v="2024-05-21T14:35:18"/>
    <x v="1"/>
    <x v="1"/>
    <x v="208"/>
    <x v="4"/>
    <n v="4"/>
    <n v="4"/>
    <n v="3"/>
    <n v="4"/>
    <n v="3"/>
    <n v="4"/>
    <n v="3"/>
    <n v="4"/>
    <n v="4"/>
    <n v="3"/>
    <n v="4"/>
    <n v="3"/>
    <n v="3"/>
    <m/>
    <m/>
  </r>
  <r>
    <x v="1840"/>
    <d v="2024-05-21T14:35:27"/>
    <x v="1"/>
    <x v="1"/>
    <x v="208"/>
    <x v="4"/>
    <n v="5"/>
    <n v="5"/>
    <n v="4"/>
    <n v="4"/>
    <n v="5"/>
    <n v="4"/>
    <n v="5"/>
    <n v="5"/>
    <n v="4"/>
    <n v="4"/>
    <n v="4"/>
    <n v="3"/>
    <n v="3"/>
    <s v="Importance of QI"/>
    <m/>
  </r>
  <r>
    <x v="1841"/>
    <d v="2024-05-21T14:36:22"/>
    <x v="1"/>
    <x v="1"/>
    <x v="208"/>
    <x v="4"/>
    <n v="5"/>
    <n v="5"/>
    <n v="5"/>
    <n v="5"/>
    <n v="4"/>
    <n v="4"/>
    <n v="5"/>
    <n v="5"/>
    <n v="5"/>
    <n v="4"/>
    <n v="4"/>
    <n v="3"/>
    <n v="3"/>
    <s v="The different types of CI tools and processes"/>
    <s v="Great topic and something we need to continually carry out in out roles"/>
  </r>
  <r>
    <x v="1842"/>
    <d v="2024-05-21T14:36:35"/>
    <x v="1"/>
    <x v="1"/>
    <x v="208"/>
    <x v="4"/>
    <n v="5"/>
    <n v="5"/>
    <n v="5"/>
    <n v="5"/>
    <n v="5"/>
    <n v="5"/>
    <n v="5"/>
    <n v="4"/>
    <n v="4"/>
    <n v="4"/>
    <n v="4"/>
    <n v="3"/>
    <n v="3"/>
    <s v="Continuous improvement is worth striving for. Using tools to identify root causes of issues, not just focussing on the symptoms."/>
    <m/>
  </r>
  <r>
    <x v="1843"/>
    <d v="2024-05-21T14:36:42"/>
    <x v="1"/>
    <x v="1"/>
    <x v="208"/>
    <x v="4"/>
    <n v="4"/>
    <n v="5"/>
    <n v="4"/>
    <n v="4"/>
    <n v="4"/>
    <n v="4"/>
    <n v="4"/>
    <n v="4"/>
    <n v="4"/>
    <n v="4"/>
    <n v="4"/>
    <n v="5"/>
    <n v="5"/>
    <m/>
    <m/>
  </r>
  <r>
    <x v="1844"/>
    <d v="2024-05-21T14:37:08"/>
    <x v="1"/>
    <x v="0"/>
    <x v="208"/>
    <x v="4"/>
    <n v="5"/>
    <n v="4"/>
    <n v="5"/>
    <n v="5"/>
    <n v="4"/>
    <n v="5"/>
    <n v="5"/>
    <n v="4"/>
    <n v="4"/>
    <n v="4"/>
    <n v="4"/>
    <n v="3"/>
    <n v="3"/>
    <s v="Waste management and leaning processes for CI"/>
    <m/>
  </r>
  <r>
    <x v="1845"/>
    <d v="2024-05-21T14:37:19"/>
    <x v="1"/>
    <x v="1"/>
    <x v="208"/>
    <x v="4"/>
    <n v="4"/>
    <n v="4"/>
    <n v="4"/>
    <n v="4"/>
    <n v="4"/>
    <n v="4"/>
    <n v="4"/>
    <n v="4"/>
    <n v="4"/>
    <n v="4"/>
    <n v="4"/>
    <n v="3"/>
    <n v="3"/>
    <s v="Improvements need to be continually monitored and implemented within the workplace. Helps team morale and productivity, creating improvements and efficiencies."/>
    <m/>
  </r>
  <r>
    <x v="1846"/>
    <d v="2024-05-22T14:40:45"/>
    <x v="1"/>
    <x v="0"/>
    <x v="209"/>
    <x v="4"/>
    <n v="5"/>
    <n v="5"/>
    <n v="5"/>
    <n v="5"/>
    <n v="5"/>
    <n v="5"/>
    <n v="5"/>
    <n v="5"/>
    <n v="5"/>
    <n v="5"/>
    <n v="5"/>
    <n v="5"/>
    <n v="5"/>
    <m/>
    <m/>
  </r>
  <r>
    <x v="1847"/>
    <d v="2024-05-22T14:41:42"/>
    <x v="1"/>
    <x v="0"/>
    <x v="209"/>
    <x v="4"/>
    <n v="5"/>
    <n v="5"/>
    <n v="5"/>
    <n v="5"/>
    <n v="5"/>
    <n v="5"/>
    <n v="5"/>
    <n v="5"/>
    <n v="5"/>
    <n v="5"/>
    <n v="5"/>
    <n v="5"/>
    <n v="5"/>
    <s v="Strengths of different leadership styles"/>
    <m/>
  </r>
  <r>
    <x v="1848"/>
    <d v="2024-05-22T14:41:54"/>
    <x v="1"/>
    <x v="0"/>
    <x v="209"/>
    <x v="4"/>
    <n v="4"/>
    <n v="4"/>
    <n v="5"/>
    <n v="5"/>
    <n v="5"/>
    <n v="5"/>
    <n v="5"/>
    <n v="5"/>
    <n v="5"/>
    <n v="4"/>
    <n v="5"/>
    <n v="5"/>
    <n v="5"/>
    <m/>
    <m/>
  </r>
  <r>
    <x v="1849"/>
    <d v="2024-05-22T14:42:17"/>
    <x v="1"/>
    <x v="0"/>
    <x v="209"/>
    <x v="4"/>
    <n v="5"/>
    <n v="5"/>
    <n v="5"/>
    <n v="5"/>
    <n v="5"/>
    <n v="5"/>
    <n v="5"/>
    <n v="4"/>
    <n v="4"/>
    <n v="5"/>
    <n v="4"/>
    <n v="3"/>
    <n v="5"/>
    <m/>
    <m/>
  </r>
  <r>
    <x v="1850"/>
    <d v="2024-05-22T14:42:56"/>
    <x v="1"/>
    <x v="0"/>
    <x v="209"/>
    <x v="4"/>
    <n v="4"/>
    <n v="4"/>
    <n v="4"/>
    <n v="4"/>
    <n v="4"/>
    <n v="4"/>
    <n v="4"/>
    <n v="4"/>
    <n v="4"/>
    <n v="4"/>
    <n v="4"/>
    <n v="3"/>
    <n v="3"/>
    <s v="Creating effective teams; Active listening skills."/>
    <m/>
  </r>
  <r>
    <x v="1851"/>
    <d v="2024-05-22T14:43:16"/>
    <x v="1"/>
    <x v="0"/>
    <x v="209"/>
    <x v="4"/>
    <n v="4"/>
    <n v="4"/>
    <n v="5"/>
    <n v="5"/>
    <n v="4"/>
    <n v="4"/>
    <n v="4"/>
    <n v="4"/>
    <n v="4"/>
    <n v="5"/>
    <n v="5"/>
    <n v="5"/>
    <n v="5"/>
    <s v="Conflict management restitution "/>
    <s v="Nil"/>
  </r>
  <r>
    <x v="1852"/>
    <d v="2024-05-22T14:44:09"/>
    <x v="1"/>
    <x v="0"/>
    <x v="209"/>
    <x v="4"/>
    <n v="5"/>
    <n v="5"/>
    <n v="5"/>
    <n v="5"/>
    <n v="5"/>
    <n v="5"/>
    <n v="5"/>
    <n v="3"/>
    <n v="3"/>
    <n v="5"/>
    <n v="5"/>
    <n v="5"/>
    <n v="5"/>
    <s v="Clarity on the points I need to focus on for further self development toward becoming a leader at my workplace "/>
    <m/>
  </r>
  <r>
    <x v="1853"/>
    <d v="2024-05-22T14:44:33"/>
    <x v="1"/>
    <x v="0"/>
    <x v="209"/>
    <x v="4"/>
    <n v="5"/>
    <n v="5"/>
    <n v="5"/>
    <n v="5"/>
    <n v="5"/>
    <n v="5"/>
    <n v="5"/>
    <n v="5"/>
    <n v="5"/>
    <n v="5"/>
    <n v="5"/>
    <n v="5"/>
    <n v="5"/>
    <s v="understanding the types of conflict model styles and how to implement them and change as needed and the need to discuss and consult with team"/>
    <s v="Great introductory session."/>
  </r>
  <r>
    <x v="1854"/>
    <d v="2024-05-22T14:44:56"/>
    <x v="1"/>
    <x v="0"/>
    <x v="209"/>
    <x v="4"/>
    <n v="5"/>
    <n v="5"/>
    <n v="5"/>
    <n v="5"/>
    <n v="5"/>
    <n v="5"/>
    <n v="5"/>
    <n v="4"/>
    <n v="5"/>
    <n v="4"/>
    <n v="4"/>
    <n v="3"/>
    <n v="5"/>
    <s v="have confidence in myself"/>
    <s v="thank you."/>
  </r>
  <r>
    <x v="1855"/>
    <d v="2024-05-22T14:45:00"/>
    <x v="1"/>
    <x v="0"/>
    <x v="209"/>
    <x v="4"/>
    <n v="5"/>
    <n v="5"/>
    <n v="5"/>
    <n v="5"/>
    <n v="5"/>
    <n v="4"/>
    <n v="5"/>
    <n v="4"/>
    <n v="4"/>
    <n v="5"/>
    <n v="4"/>
    <n v="5"/>
    <n v="3"/>
    <s v="how to set goals and be open to suggestions and feedback when having difficult conversations"/>
    <m/>
  </r>
  <r>
    <x v="1856"/>
    <d v="2024-05-22T14:45:15"/>
    <x v="1"/>
    <x v="0"/>
    <x v="209"/>
    <x v="4"/>
    <n v="4"/>
    <n v="4"/>
    <n v="4"/>
    <n v="4"/>
    <n v="4"/>
    <n v="4"/>
    <n v="2"/>
    <n v="3"/>
    <n v="4"/>
    <n v="4"/>
    <n v="4"/>
    <n v="3"/>
    <n v="3"/>
    <s v="Different ways to approach conflict"/>
    <s v="A whole day seems a long time for one subject, however going forward will probably be needed, breaks were good and spread out"/>
  </r>
  <r>
    <x v="1857"/>
    <d v="2024-05-22T14:45:16"/>
    <x v="1"/>
    <x v="0"/>
    <x v="209"/>
    <x v="4"/>
    <n v="4"/>
    <n v="4"/>
    <n v="5"/>
    <n v="4"/>
    <n v="4"/>
    <n v="4"/>
    <n v="4"/>
    <n v="4"/>
    <n v="3"/>
    <n v="4"/>
    <n v="4"/>
    <n v="3"/>
    <n v="3"/>
    <s v="The 5 conflict styles and how their can be a time and place for all of them"/>
    <m/>
  </r>
  <r>
    <x v="1858"/>
    <d v="2024-05-22T14:45:29"/>
    <x v="1"/>
    <x v="0"/>
    <x v="209"/>
    <x v="4"/>
    <n v="5"/>
    <n v="5"/>
    <n v="5"/>
    <n v="4"/>
    <n v="5"/>
    <n v="4"/>
    <n v="5"/>
    <n v="5"/>
    <n v="5"/>
    <n v="5"/>
    <n v="5"/>
    <n v="3"/>
    <n v="5"/>
    <s v="Conflict resolution involves movement through different styles of leadership according to the situation."/>
    <m/>
  </r>
  <r>
    <x v="1859"/>
    <d v="2024-05-22T14:46:01"/>
    <x v="1"/>
    <x v="0"/>
    <x v="209"/>
    <x v="4"/>
    <n v="5"/>
    <n v="5"/>
    <n v="5"/>
    <n v="5"/>
    <n v="5"/>
    <n v="5"/>
    <n v="5"/>
    <n v="5"/>
    <n v="5"/>
    <n v="5"/>
    <n v="5"/>
    <n v="5"/>
    <n v="5"/>
    <s v="My approach to building working relationships is currently strong at my place of work. Refreshed my knowledge and importance of listening and offering feedback staff. Reminding me to continue to seek feedback from both my leadership and the team that I lead."/>
    <s v="Facilitator was excellent. Delivery of unit was great. I feel like today was very useful not only in completing the unit, but also in my current position."/>
  </r>
  <r>
    <x v="1860"/>
    <d v="2024-05-22T14:46:13"/>
    <x v="1"/>
    <x v="0"/>
    <x v="209"/>
    <x v="4"/>
    <n v="5"/>
    <n v="5"/>
    <n v="5"/>
    <n v="5"/>
    <n v="5"/>
    <n v="5"/>
    <n v="2"/>
    <n v="5"/>
    <n v="5"/>
    <n v="5"/>
    <n v="5"/>
    <n v="5"/>
    <n v="5"/>
    <s v="Relevant and effective tools to lead and manage conflict and promote excellent workplaces and also to ask for feedback, not just give feedback."/>
    <s v="Found sitting for sessions on camera long and felt self-conscious."/>
  </r>
  <r>
    <x v="1861"/>
    <d v="2024-05-22T14:46:38"/>
    <x v="1"/>
    <x v="0"/>
    <x v="209"/>
    <x v="4"/>
    <n v="5"/>
    <n v="5"/>
    <n v="5"/>
    <n v="5"/>
    <n v="5"/>
    <n v="5"/>
    <n v="5"/>
    <n v="5"/>
    <n v="5"/>
    <n v="5"/>
    <n v="5"/>
    <n v="5"/>
    <n v="5"/>
    <s v="Learning to gain trust from staff by showing you are invested in making their concerns heard and valued and by following up with actions even if it doesn't become resolved you show you followed it up by communicating this effectively"/>
    <m/>
  </r>
  <r>
    <x v="1862"/>
    <d v="2024-05-22T14:46:45"/>
    <x v="1"/>
    <x v="0"/>
    <x v="209"/>
    <x v="4"/>
    <n v="5"/>
    <n v="5"/>
    <n v="5"/>
    <n v="5"/>
    <n v="5"/>
    <n v="4"/>
    <n v="5"/>
    <n v="4"/>
    <n v="4"/>
    <n v="4"/>
    <n v="4"/>
    <n v="5"/>
    <n v="3"/>
    <s v="The importance of effective communication"/>
    <s v="The session was great. The break out group session did feel very short. A couple of extra minutes would have been helpful."/>
  </r>
  <r>
    <x v="1863"/>
    <d v="2024-05-22T14:49:48"/>
    <x v="1"/>
    <x v="0"/>
    <x v="209"/>
    <x v="4"/>
    <n v="5"/>
    <n v="5"/>
    <n v="5"/>
    <n v="5"/>
    <n v="5"/>
    <n v="5"/>
    <n v="5"/>
    <n v="5"/>
    <n v="5"/>
    <n v="5"/>
    <n v="4"/>
    <n v="5"/>
    <n v="5"/>
    <s v="Leadership participation and active listening."/>
    <s v="I was able to reflect on my experiences at my workplace, look forward to gaining more experience and working on strong working professional relationships."/>
  </r>
  <r>
    <x v="1864"/>
    <d v="2024-06-18T14:38:34"/>
    <x v="1"/>
    <x v="0"/>
    <x v="210"/>
    <x v="4"/>
    <n v="5"/>
    <n v="5"/>
    <n v="5"/>
    <n v="5"/>
    <n v="5"/>
    <n v="5"/>
    <n v="5"/>
    <n v="5"/>
    <n v="5"/>
    <n v="5"/>
    <n v="5"/>
    <n v="5"/>
    <n v="5"/>
    <m/>
    <m/>
  </r>
  <r>
    <x v="1865"/>
    <d v="2024-06-18T14:39:13"/>
    <x v="1"/>
    <x v="0"/>
    <x v="210"/>
    <x v="4"/>
    <n v="5"/>
    <n v="5"/>
    <n v="5"/>
    <n v="5"/>
    <n v="5"/>
    <n v="5"/>
    <n v="5"/>
    <n v="1"/>
    <n v="1"/>
    <n v="4"/>
    <n v="5"/>
    <n v="5"/>
    <n v="5"/>
    <m/>
    <m/>
  </r>
  <r>
    <x v="1866"/>
    <d v="2024-06-18T14:39:39"/>
    <x v="1"/>
    <x v="0"/>
    <x v="210"/>
    <x v="4"/>
    <n v="4"/>
    <n v="4"/>
    <n v="4"/>
    <n v="4"/>
    <n v="4"/>
    <n v="4"/>
    <n v="4"/>
    <n v="4"/>
    <n v="4"/>
    <n v="4"/>
    <n v="4"/>
    <n v="5"/>
    <n v="5"/>
    <s v="The standard you walk past is the standard you accept / strategies for delegation"/>
    <m/>
  </r>
  <r>
    <x v="1867"/>
    <d v="2024-06-18T14:40:06"/>
    <x v="1"/>
    <x v="0"/>
    <x v="211"/>
    <x v="4"/>
    <n v="4"/>
    <n v="4"/>
    <n v="4"/>
    <n v="4"/>
    <n v="4"/>
    <n v="4"/>
    <n v="4"/>
    <n v="2"/>
    <n v="2"/>
    <n v="4"/>
    <n v="4"/>
    <n v="3"/>
    <n v="3"/>
    <m/>
    <m/>
  </r>
  <r>
    <x v="1868"/>
    <d v="2024-06-18T14:40:06"/>
    <x v="1"/>
    <x v="0"/>
    <x v="210"/>
    <x v="4"/>
    <n v="5"/>
    <n v="5"/>
    <n v="5"/>
    <n v="5"/>
    <n v="5"/>
    <n v="5"/>
    <n v="5"/>
    <n v="4"/>
    <n v="4"/>
    <n v="5"/>
    <n v="5"/>
    <n v="5"/>
    <n v="5"/>
    <m/>
    <m/>
  </r>
  <r>
    <x v="1869"/>
    <d v="2024-06-18T14:40:16"/>
    <x v="1"/>
    <x v="0"/>
    <x v="210"/>
    <x v="4"/>
    <n v="4"/>
    <n v="5"/>
    <n v="4"/>
    <n v="5"/>
    <n v="5"/>
    <n v="5"/>
    <n v="4"/>
    <n v="4"/>
    <n v="4"/>
    <n v="5"/>
    <n v="4"/>
    <n v="5"/>
    <n v="3"/>
    <s v="The differences between leadership and being a manager"/>
    <m/>
  </r>
  <r>
    <x v="1870"/>
    <d v="2024-06-18T14:40:18"/>
    <x v="1"/>
    <x v="0"/>
    <x v="210"/>
    <x v="4"/>
    <n v="5"/>
    <n v="5"/>
    <n v="5"/>
    <n v="5"/>
    <n v="5"/>
    <n v="5"/>
    <n v="5"/>
    <n v="4"/>
    <n v="4"/>
    <n v="5"/>
    <n v="5"/>
    <n v="5"/>
    <n v="5"/>
    <m/>
    <m/>
  </r>
  <r>
    <x v="1871"/>
    <d v="2024-06-18T14:40:19"/>
    <x v="1"/>
    <x v="0"/>
    <x v="210"/>
    <x v="4"/>
    <n v="4"/>
    <n v="4"/>
    <n v="4"/>
    <n v="4"/>
    <n v="4"/>
    <n v="4"/>
    <n v="4"/>
    <n v="4"/>
    <n v="4"/>
    <n v="4"/>
    <n v="4"/>
    <n v="5"/>
    <n v="5"/>
    <s v="gaining a clearer understanding of leadership &amp; management in the workplace"/>
    <s v="very detailed session, thank you"/>
  </r>
  <r>
    <x v="1872"/>
    <d v="2024-06-18T14:40:40"/>
    <x v="1"/>
    <x v="0"/>
    <x v="210"/>
    <x v="4"/>
    <n v="5"/>
    <n v="5"/>
    <n v="5"/>
    <n v="5"/>
    <n v="5"/>
    <n v="5"/>
    <n v="5"/>
    <n v="4"/>
    <n v="5"/>
    <n v="4"/>
    <n v="4"/>
    <n v="3"/>
    <n v="5"/>
    <s v="How to develop my skills and knowledge as a leader"/>
    <m/>
  </r>
  <r>
    <x v="1873"/>
    <d v="2024-06-18T14:40:45"/>
    <x v="1"/>
    <x v="0"/>
    <x v="210"/>
    <x v="4"/>
    <n v="5"/>
    <n v="5"/>
    <n v="5"/>
    <n v="5"/>
    <n v="5"/>
    <n v="5"/>
    <n v="5"/>
    <n v="5"/>
    <n v="5"/>
    <n v="5"/>
    <n v="5"/>
    <n v="5"/>
    <n v="5"/>
    <s v="Reasons for not wanting to delegate"/>
    <m/>
  </r>
  <r>
    <x v="1874"/>
    <d v="2024-06-18T14:40:59"/>
    <x v="1"/>
    <x v="0"/>
    <x v="210"/>
    <x v="4"/>
    <n v="5"/>
    <n v="4"/>
    <n v="5"/>
    <n v="4"/>
    <n v="4"/>
    <n v="4"/>
    <n v="5"/>
    <n v="5"/>
    <n v="5"/>
    <n v="4"/>
    <n v="4"/>
    <n v="5"/>
    <n v="5"/>
    <m/>
    <m/>
  </r>
  <r>
    <x v="1875"/>
    <d v="2024-06-18T14:41:02"/>
    <x v="1"/>
    <x v="0"/>
    <x v="210"/>
    <x v="4"/>
    <n v="4"/>
    <n v="4"/>
    <n v="5"/>
    <n v="5"/>
    <n v="5"/>
    <n v="4"/>
    <n v="4"/>
    <n v="4"/>
    <n v="4"/>
    <n v="4"/>
    <n v="4"/>
    <n v="5"/>
    <n v="3"/>
    <s v="Emotional intelligence, different management styles"/>
    <m/>
  </r>
  <r>
    <x v="1876"/>
    <d v="2024-06-18T14:41:35"/>
    <x v="1"/>
    <x v="0"/>
    <x v="210"/>
    <x v="4"/>
    <n v="5"/>
    <n v="5"/>
    <n v="5"/>
    <n v="5"/>
    <n v="5"/>
    <n v="5"/>
    <n v="5"/>
    <n v="5"/>
    <n v="5"/>
    <n v="5"/>
    <n v="5"/>
    <n v="5"/>
    <n v="5"/>
    <m/>
    <m/>
  </r>
  <r>
    <x v="1877"/>
    <d v="2024-06-18T14:41:38"/>
    <x v="1"/>
    <x v="0"/>
    <x v="210"/>
    <x v="4"/>
    <n v="5"/>
    <n v="5"/>
    <n v="5"/>
    <n v="5"/>
    <n v="5"/>
    <n v="5"/>
    <n v="5"/>
    <n v="5"/>
    <n v="5"/>
    <n v="5"/>
    <n v="5"/>
    <n v="5"/>
    <n v="5"/>
    <s v="understanding of my role and where I can grow"/>
    <s v="Excellent content and very engaging"/>
  </r>
  <r>
    <x v="1878"/>
    <d v="2024-06-18T14:41:56"/>
    <x v="1"/>
    <x v="0"/>
    <x v="210"/>
    <x v="4"/>
    <n v="5"/>
    <n v="5"/>
    <n v="5"/>
    <n v="5"/>
    <n v="5"/>
    <n v="5"/>
    <n v="5"/>
    <n v="5"/>
    <n v="5"/>
    <n v="5"/>
    <n v="5"/>
    <n v="3"/>
    <n v="3"/>
    <m/>
    <s v="Technical issues caused me trouble today.."/>
  </r>
  <r>
    <x v="1879"/>
    <d v="2024-06-18T14:42:55"/>
    <x v="1"/>
    <x v="0"/>
    <x v="210"/>
    <x v="4"/>
    <n v="4"/>
    <n v="4"/>
    <n v="4"/>
    <n v="4"/>
    <n v="4"/>
    <n v="4"/>
    <n v="4"/>
    <n v="4"/>
    <n v="4"/>
    <n v="4"/>
    <n v="4"/>
    <n v="3"/>
    <n v="3"/>
    <s v="That I need to work on my delegation skills"/>
    <m/>
  </r>
  <r>
    <x v="1880"/>
    <d v="2024-06-18T14:43:34"/>
    <x v="1"/>
    <x v="0"/>
    <x v="210"/>
    <x v="4"/>
    <n v="5"/>
    <n v="5"/>
    <n v="5"/>
    <n v="5"/>
    <n v="5"/>
    <n v="5"/>
    <n v="5"/>
    <n v="5"/>
    <n v="5"/>
    <n v="5"/>
    <n v="5"/>
    <n v="5"/>
    <n v="5"/>
    <s v="Different leadership skills/styles, where I am in Emotion intelligence scale, professional development and using GROW questions to ask"/>
    <m/>
  </r>
  <r>
    <x v="1881"/>
    <d v="2024-06-20T14:38:24"/>
    <x v="1"/>
    <x v="1"/>
    <x v="212"/>
    <x v="4"/>
    <n v="4"/>
    <n v="4"/>
    <n v="4"/>
    <n v="4"/>
    <n v="4"/>
    <n v="4"/>
    <n v="4"/>
    <n v="4"/>
    <n v="4"/>
    <n v="4"/>
    <n v="4"/>
    <n v="3"/>
    <n v="3"/>
    <s v="Preparation is key"/>
    <m/>
  </r>
  <r>
    <x v="1882"/>
    <d v="2024-06-20T14:38:44"/>
    <x v="1"/>
    <x v="1"/>
    <x v="212"/>
    <x v="4"/>
    <n v="5"/>
    <n v="5"/>
    <n v="5"/>
    <n v="5"/>
    <n v="5"/>
    <n v="4"/>
    <n v="4"/>
    <n v="5"/>
    <n v="4"/>
    <n v="5"/>
    <n v="5"/>
    <n v="5"/>
    <n v="5"/>
    <s v="Different models, and video presentations"/>
    <s v="Would have benefited having more context around some of the examples used in breakout room sessions. If longer time allowed may have had more time to discuss relevant improvements also."/>
  </r>
  <r>
    <x v="1883"/>
    <d v="2024-06-20T14:39:10"/>
    <x v="1"/>
    <x v="1"/>
    <x v="212"/>
    <x v="4"/>
    <n v="5"/>
    <n v="5"/>
    <n v="4"/>
    <n v="4"/>
    <n v="5"/>
    <n v="4"/>
    <n v="4"/>
    <n v="5"/>
    <n v="5"/>
    <n v="4"/>
    <n v="4"/>
    <n v="3"/>
    <n v="3"/>
    <s v="Preparation is key."/>
    <m/>
  </r>
  <r>
    <x v="1884"/>
    <d v="2024-06-20T14:39:19"/>
    <x v="1"/>
    <x v="1"/>
    <x v="212"/>
    <x v="4"/>
    <n v="5"/>
    <n v="5"/>
    <n v="5"/>
    <n v="5"/>
    <n v="5"/>
    <n v="5"/>
    <n v="5"/>
    <n v="5"/>
    <n v="5"/>
    <n v="4"/>
    <n v="5"/>
    <n v="5"/>
    <n v="5"/>
    <s v="Box breathing ! - positive intentions! Mel robins - 4 tips "/>
    <s v="Loved this session and learnt some great tips for having difficult conversations that I was not aware of previously. "/>
  </r>
  <r>
    <x v="1885"/>
    <d v="2024-06-20T14:39:34"/>
    <x v="1"/>
    <x v="1"/>
    <x v="212"/>
    <x v="4"/>
    <n v="4"/>
    <n v="4"/>
    <n v="5"/>
    <n v="5"/>
    <n v="4"/>
    <n v="4"/>
    <n v="5"/>
    <n v="4"/>
    <n v="5"/>
    <n v="4"/>
    <n v="5"/>
    <n v="5"/>
    <n v="3"/>
    <s v="Gaining more knowledge and skill in difficult conversations "/>
    <m/>
  </r>
  <r>
    <x v="1886"/>
    <d v="2024-06-20T14:39:51"/>
    <x v="1"/>
    <x v="1"/>
    <x v="212"/>
    <x v="4"/>
    <n v="4"/>
    <n v="4"/>
    <n v="4"/>
    <n v="5"/>
    <n v="5"/>
    <n v="4"/>
    <n v="4"/>
    <n v="4"/>
    <n v="4"/>
    <n v="4"/>
    <n v="4"/>
    <n v="3"/>
    <n v="3"/>
    <s v="Empathetic listening and how to start trying to achieve it, taking responsibilty when discussing difficult issues"/>
    <s v="Some scenarios are difficult without context but recognise in the timeframe hard to do."/>
  </r>
  <r>
    <x v="1887"/>
    <d v="2024-07-03T15:08:58"/>
    <x v="1"/>
    <x v="4"/>
    <x v="213"/>
    <x v="4"/>
    <n v="5"/>
    <n v="5"/>
    <n v="5"/>
    <n v="5"/>
    <n v="5"/>
    <n v="5"/>
    <n v="5"/>
    <n v="5"/>
    <n v="5"/>
    <n v="5"/>
    <n v="5"/>
    <n v="5"/>
    <n v="5"/>
    <s v="Time Management, Fianacial Policies in Education"/>
    <m/>
  </r>
  <r>
    <x v="1888"/>
    <d v="2024-07-18T14:35:19"/>
    <x v="1"/>
    <x v="1"/>
    <x v="214"/>
    <x v="4"/>
    <n v="5"/>
    <n v="5"/>
    <n v="4"/>
    <n v="4"/>
    <n v="4"/>
    <n v="5"/>
    <n v="4"/>
    <n v="3"/>
    <n v="4"/>
    <n v="4"/>
    <n v="4"/>
    <n v="5"/>
    <n v="3"/>
    <m/>
    <m/>
  </r>
  <r>
    <x v="1889"/>
    <d v="2024-07-18T14:35:39"/>
    <x v="1"/>
    <x v="1"/>
    <x v="214"/>
    <x v="4"/>
    <n v="5"/>
    <n v="5"/>
    <n v="5"/>
    <n v="5"/>
    <n v="5"/>
    <n v="4"/>
    <n v="5"/>
    <n v="4"/>
    <n v="4"/>
    <n v="5"/>
    <n v="5"/>
    <n v="5"/>
    <n v="5"/>
    <s v="Stakeholders importance"/>
    <m/>
  </r>
  <r>
    <x v="1890"/>
    <d v="2024-07-18T14:36:06"/>
    <x v="1"/>
    <x v="1"/>
    <x v="214"/>
    <x v="4"/>
    <n v="4"/>
    <n v="4"/>
    <n v="4"/>
    <n v="4"/>
    <n v="4"/>
    <n v="4"/>
    <n v="3"/>
    <n v="4"/>
    <n v="4"/>
    <n v="3"/>
    <n v="3"/>
    <n v="3"/>
    <n v="3"/>
    <s v="Importance of business plans. Not something we regularly do in our business "/>
    <m/>
  </r>
  <r>
    <x v="1891"/>
    <d v="2024-07-18T14:36:19"/>
    <x v="1"/>
    <x v="1"/>
    <x v="214"/>
    <x v="4"/>
    <n v="5"/>
    <n v="5"/>
    <n v="4"/>
    <n v="5"/>
    <n v="5"/>
    <n v="4"/>
    <n v="4"/>
    <n v="4"/>
    <n v="5"/>
    <n v="4"/>
    <n v="4"/>
    <n v="5"/>
    <n v="3"/>
    <s v="Plan, plan plan"/>
    <m/>
  </r>
  <r>
    <x v="1892"/>
    <d v="2024-07-18T14:36:50"/>
    <x v="1"/>
    <x v="1"/>
    <x v="214"/>
    <x v="4"/>
    <n v="5"/>
    <n v="4"/>
    <n v="4"/>
    <n v="4"/>
    <n v="4"/>
    <n v="4"/>
    <n v="4"/>
    <n v="4"/>
    <n v="4"/>
    <n v="4"/>
    <n v="4"/>
    <n v="3"/>
    <n v="3"/>
    <s v="Communication &amp; Planning is a big key in operational planning"/>
    <m/>
  </r>
  <r>
    <x v="1893"/>
    <d v="2024-07-18T14:37:15"/>
    <x v="1"/>
    <x v="1"/>
    <x v="214"/>
    <x v="4"/>
    <n v="5"/>
    <n v="5"/>
    <n v="5"/>
    <n v="4"/>
    <n v="5"/>
    <n v="4"/>
    <n v="4"/>
    <n v="4"/>
    <n v="4"/>
    <n v="4"/>
    <n v="4"/>
    <n v="3"/>
    <n v="5"/>
    <s v="More understanding of business operational plans "/>
    <m/>
  </r>
  <r>
    <x v="1894"/>
    <d v="2024-07-18T14:37:56"/>
    <x v="1"/>
    <x v="1"/>
    <x v="214"/>
    <x v="4"/>
    <n v="5"/>
    <n v="5"/>
    <n v="5"/>
    <n v="4"/>
    <n v="5"/>
    <n v="5"/>
    <n v="5"/>
    <n v="5"/>
    <n v="4"/>
    <n v="5"/>
    <n v="4"/>
    <n v="5"/>
    <n v="5"/>
    <m/>
    <m/>
  </r>
  <r>
    <x v="1895"/>
    <d v="2024-07-24T14:55:21"/>
    <x v="1"/>
    <x v="1"/>
    <x v="215"/>
    <x v="4"/>
    <n v="4"/>
    <n v="4"/>
    <n v="4"/>
    <n v="4"/>
    <n v="4"/>
    <n v="4"/>
    <n v="4"/>
    <n v="4"/>
    <n v="4"/>
    <n v="4"/>
    <n v="4"/>
    <n v="3"/>
    <n v="3"/>
    <s v="The Mel Robbins 4 Techniques model "/>
    <m/>
  </r>
  <r>
    <x v="1896"/>
    <d v="2024-07-24T14:55:34"/>
    <x v="1"/>
    <x v="1"/>
    <x v="215"/>
    <x v="4"/>
    <n v="4"/>
    <n v="4"/>
    <n v="4"/>
    <n v="4"/>
    <n v="4"/>
    <n v="4"/>
    <n v="4"/>
    <n v="4"/>
    <n v="4"/>
    <n v="4"/>
    <n v="5"/>
    <n v="3"/>
    <n v="3"/>
    <m/>
    <m/>
  </r>
  <r>
    <x v="1897"/>
    <d v="2024-07-24T14:56:18"/>
    <x v="1"/>
    <x v="1"/>
    <x v="215"/>
    <x v="4"/>
    <n v="4"/>
    <n v="4"/>
    <n v="4"/>
    <n v="4"/>
    <n v="4"/>
    <n v="4"/>
    <n v="4"/>
    <n v="5"/>
    <n v="5"/>
    <n v="5"/>
    <n v="5"/>
    <n v="5"/>
    <n v="5"/>
    <s v="Leading difficult conversations"/>
    <m/>
  </r>
  <r>
    <x v="1898"/>
    <d v="2024-07-24T14:56:34"/>
    <x v="1"/>
    <x v="1"/>
    <x v="215"/>
    <x v="4"/>
    <n v="5"/>
    <n v="5"/>
    <n v="5"/>
    <n v="5"/>
    <n v="5"/>
    <n v="5"/>
    <n v="5"/>
    <n v="5"/>
    <n v="5"/>
    <n v="5"/>
    <n v="5"/>
    <n v="5"/>
    <n v="5"/>
    <s v="Different models to use"/>
    <s v="Extra time to practice conversations"/>
  </r>
  <r>
    <x v="1899"/>
    <d v="2024-07-24T14:56:54"/>
    <x v="1"/>
    <x v="1"/>
    <x v="215"/>
    <x v="4"/>
    <n v="5"/>
    <n v="5"/>
    <n v="4"/>
    <n v="5"/>
    <n v="5"/>
    <n v="5"/>
    <n v="4"/>
    <n v="5"/>
    <n v="5"/>
    <n v="5"/>
    <n v="5"/>
    <n v="5"/>
    <n v="3"/>
    <s v="Increased skills and knowledge "/>
    <s v="Pace of the day is slow but might be what I need. Slow down and be reflective "/>
  </r>
  <r>
    <x v="1900"/>
    <d v="2024-07-24T14:57:01"/>
    <x v="1"/>
    <x v="1"/>
    <x v="215"/>
    <x v="4"/>
    <n v="5"/>
    <n v="4"/>
    <n v="5"/>
    <n v="5"/>
    <n v="5"/>
    <n v="5"/>
    <n v="5"/>
    <n v="4"/>
    <n v="4"/>
    <n v="4"/>
    <n v="4"/>
    <n v="5"/>
    <n v="5"/>
    <s v="Great opportunity to practice conversations "/>
    <m/>
  </r>
  <r>
    <x v="1901"/>
    <d v="2024-07-24T14:57:15"/>
    <x v="1"/>
    <x v="1"/>
    <x v="215"/>
    <x v="4"/>
    <n v="5"/>
    <n v="5"/>
    <n v="5"/>
    <n v="4"/>
    <n v="4"/>
    <n v="4"/>
    <n v="5"/>
    <n v="5"/>
    <n v="5"/>
    <n v="4"/>
    <n v="4"/>
    <n v="5"/>
    <n v="3"/>
    <s v="Timing and preparation is important. Be aware of your communication style"/>
    <m/>
  </r>
  <r>
    <x v="1902"/>
    <d v="2024-07-24T14:57:21"/>
    <x v="1"/>
    <x v="1"/>
    <x v="215"/>
    <x v="4"/>
    <n v="4"/>
    <n v="5"/>
    <n v="5"/>
    <n v="4"/>
    <n v="5"/>
    <n v="5"/>
    <n v="3"/>
    <n v="5"/>
    <n v="5"/>
    <n v="4"/>
    <n v="5"/>
    <n v="5"/>
    <n v="4"/>
    <m/>
    <m/>
  </r>
  <r>
    <x v="1903"/>
    <d v="2024-07-24T14:57:28"/>
    <x v="1"/>
    <x v="1"/>
    <x v="215"/>
    <x v="4"/>
    <n v="5"/>
    <n v="5"/>
    <n v="5"/>
    <n v="5"/>
    <n v="5"/>
    <n v="5"/>
    <n v="4"/>
    <n v="5"/>
    <n v="5"/>
    <n v="5"/>
    <n v="5"/>
    <n v="5"/>
    <n v="3"/>
    <s v="ensure enough preparation time, and list conversation questions/outcomes to clarify goal"/>
    <m/>
  </r>
  <r>
    <x v="1904"/>
    <d v="2024-07-24T14:59:38"/>
    <x v="1"/>
    <x v="1"/>
    <x v="215"/>
    <x v="4"/>
    <n v="5"/>
    <n v="4"/>
    <n v="4"/>
    <n v="4"/>
    <n v="5"/>
    <n v="4"/>
    <n v="5"/>
    <n v="5"/>
    <n v="4"/>
    <n v="4"/>
    <n v="4"/>
    <n v="3"/>
    <n v="3"/>
    <s v="I enjoyed the practical nature of the session but I felt it was fast paced probably because it was the first day back and I was juggling between the two. "/>
    <s v="Today was our first day back for our preschool children, including the first day for our mid year children. In future to be inclusive of preschool and reception mid year intake it may be best to do week 3/4."/>
  </r>
  <r>
    <x v="1905"/>
    <d v="2024-07-24T15:00:26"/>
    <x v="1"/>
    <x v="1"/>
    <x v="215"/>
    <x v="4"/>
    <n v="5"/>
    <n v="5"/>
    <n v="4"/>
    <n v="5"/>
    <n v="5"/>
    <n v="5"/>
    <n v="5"/>
    <n v="5"/>
    <n v="5"/>
    <n v="5"/>
    <n v="5"/>
    <n v="5"/>
    <n v="3"/>
    <s v="The thoeretical aspects of leading the conversation"/>
    <s v="More time for the practical aspect would have been valuable."/>
  </r>
  <r>
    <x v="1906"/>
    <d v="2024-08-20T14:40:11"/>
    <x v="1"/>
    <x v="1"/>
    <x v="215"/>
    <x v="4"/>
    <n v="5"/>
    <n v="4"/>
    <n v="5"/>
    <n v="5"/>
    <n v="5"/>
    <n v="5"/>
    <n v="5"/>
    <n v="4"/>
    <n v="3"/>
    <n v="4"/>
    <n v="3"/>
    <n v="3"/>
    <n v="3"/>
    <m/>
    <m/>
  </r>
  <r>
    <x v="1907"/>
    <d v="2024-08-20T14:40:30"/>
    <x v="1"/>
    <x v="1"/>
    <x v="216"/>
    <x v="4"/>
    <n v="5"/>
    <n v="5"/>
    <n v="5"/>
    <n v="5"/>
    <n v="5"/>
    <n v="5"/>
    <n v="5"/>
    <n v="4"/>
    <n v="4"/>
    <n v="5"/>
    <n v="5"/>
    <n v="5"/>
    <n v="5"/>
    <m/>
    <m/>
  </r>
  <r>
    <x v="1908"/>
    <d v="2024-08-20T14:40:39"/>
    <x v="1"/>
    <x v="1"/>
    <x v="217"/>
    <x v="4"/>
    <n v="4"/>
    <n v="4"/>
    <n v="4"/>
    <n v="4"/>
    <n v="5"/>
    <n v="5"/>
    <n v="4"/>
    <n v="4"/>
    <n v="4"/>
    <n v="4"/>
    <n v="4"/>
    <n v="5"/>
    <n v="5"/>
    <m/>
    <s v="Learnt how to play with the whiteboard"/>
  </r>
  <r>
    <x v="1909"/>
    <d v="2024-08-20T14:41:06"/>
    <x v="1"/>
    <x v="1"/>
    <x v="216"/>
    <x v="4"/>
    <n v="4"/>
    <n v="4"/>
    <n v="4"/>
    <n v="4"/>
    <n v="4"/>
    <n v="4"/>
    <n v="4"/>
    <n v="4"/>
    <n v="4"/>
    <n v="4"/>
    <n v="4"/>
    <n v="3"/>
    <n v="3"/>
    <m/>
    <m/>
  </r>
  <r>
    <x v="1910"/>
    <d v="2024-08-20T14:41:23"/>
    <x v="1"/>
    <x v="1"/>
    <x v="216"/>
    <x v="4"/>
    <n v="5"/>
    <n v="5"/>
    <n v="5"/>
    <n v="5"/>
    <n v="5"/>
    <n v="5"/>
    <n v="5"/>
    <n v="4"/>
    <n v="5"/>
    <n v="5"/>
    <n v="5"/>
    <n v="5"/>
    <n v="5"/>
    <s v="Different tools to identify improvement"/>
    <m/>
  </r>
  <r>
    <x v="1911"/>
    <d v="2024-08-20T14:41:27"/>
    <x v="1"/>
    <x v="1"/>
    <x v="216"/>
    <x v="4"/>
    <n v="5"/>
    <n v="5"/>
    <n v="5"/>
    <n v="5"/>
    <n v="5"/>
    <n v="5"/>
    <n v="5"/>
    <n v="5"/>
    <n v="4"/>
    <n v="5"/>
    <n v="4"/>
    <n v="5"/>
    <n v="5"/>
    <s v="Models, references and tools are always valuable"/>
    <m/>
  </r>
  <r>
    <x v="1912"/>
    <d v="2024-08-20T14:41:29"/>
    <x v="1"/>
    <x v="1"/>
    <x v="216"/>
    <x v="4"/>
    <n v="4"/>
    <n v="4"/>
    <n v="4"/>
    <n v="4"/>
    <n v="4"/>
    <n v="4"/>
    <n v="4"/>
    <n v="4"/>
    <n v="4"/>
    <n v="4"/>
    <n v="4"/>
    <n v="3"/>
    <n v="3"/>
    <m/>
    <m/>
  </r>
  <r>
    <x v="1913"/>
    <d v="2024-08-20T14:41:50"/>
    <x v="1"/>
    <x v="1"/>
    <x v="216"/>
    <x v="4"/>
    <n v="5"/>
    <n v="5"/>
    <n v="5"/>
    <n v="5"/>
    <n v="5"/>
    <n v="5"/>
    <n v="5"/>
    <n v="5"/>
    <n v="5"/>
    <n v="5"/>
    <n v="5"/>
    <n v="5"/>
    <n v="5"/>
    <s v="Crosby’s Poir Management Practices "/>
    <m/>
  </r>
  <r>
    <x v="1914"/>
    <d v="2024-08-20T14:42:11"/>
    <x v="1"/>
    <x v="1"/>
    <x v="216"/>
    <x v="4"/>
    <n v="5"/>
    <n v="5"/>
    <n v="5"/>
    <n v="5"/>
    <n v="5"/>
    <n v="5"/>
    <n v="5"/>
    <n v="5"/>
    <n v="5"/>
    <n v="5"/>
    <n v="5"/>
    <n v="5"/>
    <n v="5"/>
    <s v="Kaizen, why’s and a good system takes care of itself"/>
    <s v="Day went super quick. Was broken up well with enough breaks to stretch etc. "/>
  </r>
  <r>
    <x v="1915"/>
    <d v="2024-08-20T14:42:13"/>
    <x v="1"/>
    <x v="1"/>
    <x v="216"/>
    <x v="4"/>
    <n v="4"/>
    <n v="4"/>
    <n v="4"/>
    <n v="4"/>
    <n v="4"/>
    <n v="4"/>
    <n v="4"/>
    <n v="3"/>
    <n v="3"/>
    <n v="4"/>
    <n v="4"/>
    <n v="3"/>
    <n v="3"/>
    <m/>
    <m/>
  </r>
  <r>
    <x v="1916"/>
    <d v="2024-08-20T14:43:03"/>
    <x v="1"/>
    <x v="4"/>
    <x v="216"/>
    <x v="4"/>
    <n v="5"/>
    <n v="5"/>
    <n v="5"/>
    <n v="4"/>
    <n v="4"/>
    <n v="5"/>
    <n v="5"/>
    <n v="5"/>
    <n v="5"/>
    <n v="5"/>
    <n v="5"/>
    <n v="5"/>
    <n v="5"/>
    <s v="TPS meal per hour and how productivity can be transferred across industries. Learning to use whiteboard and post its on whiteboard in zoom"/>
    <m/>
  </r>
  <r>
    <x v="1917"/>
    <d v="2024-08-20T14:43:09"/>
    <x v="1"/>
    <x v="1"/>
    <x v="216"/>
    <x v="4"/>
    <n v="4"/>
    <n v="4"/>
    <n v="5"/>
    <n v="4"/>
    <n v="4"/>
    <n v="4"/>
    <n v="4"/>
    <n v="4"/>
    <n v="2"/>
    <n v="4"/>
    <n v="4"/>
    <n v="3"/>
    <n v="3"/>
    <m/>
    <m/>
  </r>
  <r>
    <x v="1918"/>
    <d v="2024-08-20T14:43:27"/>
    <x v="1"/>
    <x v="1"/>
    <x v="216"/>
    <x v="4"/>
    <n v="5"/>
    <n v="5"/>
    <n v="5"/>
    <n v="5"/>
    <n v="5"/>
    <n v="5"/>
    <n v="5"/>
    <n v="5"/>
    <n v="5"/>
    <n v="5"/>
    <n v="5"/>
    <n v="5"/>
    <n v="5"/>
    <s v="Tools to utilise"/>
    <m/>
  </r>
  <r>
    <x v="1919"/>
    <d v="2024-08-20T14:45:30"/>
    <x v="1"/>
    <x v="1"/>
    <x v="216"/>
    <x v="4"/>
    <n v="5"/>
    <n v="4"/>
    <n v="5"/>
    <n v="4"/>
    <n v="5"/>
    <n v="3"/>
    <n v="4"/>
    <n v="3"/>
    <n v="3"/>
    <n v="4"/>
    <n v="3"/>
    <n v="3"/>
    <n v="3"/>
    <s v="It was good to hear others talk about the questions and their feedback "/>
    <s v="For me personally listening back to the LVC is more beneficial as I feel that some information is not being processed on the actual day."/>
  </r>
  <r>
    <x v="1920"/>
    <d v="2024-09-10T13:04:09"/>
    <x v="1"/>
    <x v="0"/>
    <x v="218"/>
    <x v="4"/>
    <n v="5"/>
    <n v="5"/>
    <n v="5"/>
    <n v="5"/>
    <n v="5"/>
    <n v="5"/>
    <n v="5"/>
    <n v="4"/>
    <n v="4"/>
    <n v="5"/>
    <n v="5"/>
    <n v="5"/>
    <n v="5"/>
    <m/>
    <m/>
  </r>
  <r>
    <x v="1921"/>
    <d v="2024-09-10T13:04:44"/>
    <x v="1"/>
    <x v="0"/>
    <x v="218"/>
    <x v="4"/>
    <n v="4"/>
    <n v="4"/>
    <n v="4"/>
    <n v="4"/>
    <n v="4"/>
    <n v="4"/>
    <n v="4"/>
    <n v="3"/>
    <n v="4"/>
    <n v="4"/>
    <n v="4"/>
    <n v="3"/>
    <n v="3"/>
    <m/>
    <s v="One of the better sessions - shame it came so late. "/>
  </r>
  <r>
    <x v="1922"/>
    <d v="2024-09-10T13:04:49"/>
    <x v="1"/>
    <x v="0"/>
    <x v="218"/>
    <x v="4"/>
    <n v="5"/>
    <n v="5"/>
    <n v="5"/>
    <n v="5"/>
    <n v="5"/>
    <n v="5"/>
    <n v="5"/>
    <n v="4"/>
    <n v="5"/>
    <n v="5"/>
    <n v="5"/>
    <n v="5"/>
    <n v="5"/>
    <m/>
    <m/>
  </r>
  <r>
    <x v="1923"/>
    <d v="2024-09-10T13:04:58"/>
    <x v="1"/>
    <x v="0"/>
    <x v="218"/>
    <x v="4"/>
    <n v="4"/>
    <n v="5"/>
    <n v="5"/>
    <n v="4"/>
    <n v="5"/>
    <n v="4"/>
    <n v="5"/>
    <n v="5"/>
    <n v="5"/>
    <n v="4"/>
    <n v="4"/>
    <n v="5"/>
    <n v="5"/>
    <m/>
    <m/>
  </r>
  <r>
    <x v="1924"/>
    <d v="2024-09-10T13:04:59"/>
    <x v="1"/>
    <x v="0"/>
    <x v="218"/>
    <x v="4"/>
    <n v="5"/>
    <n v="5"/>
    <n v="5"/>
    <n v="5"/>
    <n v="5"/>
    <n v="5"/>
    <n v="5"/>
    <n v="5"/>
    <n v="5"/>
    <n v="5"/>
    <n v="5"/>
    <n v="5"/>
    <n v="5"/>
    <m/>
    <m/>
  </r>
  <r>
    <x v="1925"/>
    <d v="2024-09-10T13:05:01"/>
    <x v="1"/>
    <x v="0"/>
    <x v="219"/>
    <x v="4"/>
    <n v="4"/>
    <n v="4"/>
    <n v="4"/>
    <n v="4"/>
    <n v="4"/>
    <n v="4"/>
    <n v="4"/>
    <n v="3"/>
    <n v="3"/>
    <n v="4"/>
    <n v="4"/>
    <n v="3"/>
    <n v="3"/>
    <m/>
    <m/>
  </r>
  <r>
    <x v="1926"/>
    <d v="2024-09-10T13:05:06"/>
    <x v="1"/>
    <x v="0"/>
    <x v="218"/>
    <x v="4"/>
    <n v="5"/>
    <n v="5"/>
    <n v="5"/>
    <n v="5"/>
    <n v="5"/>
    <n v="5"/>
    <n v="5"/>
    <n v="1"/>
    <n v="1"/>
    <n v="5"/>
    <n v="5"/>
    <n v="5"/>
    <n v="5"/>
    <m/>
    <s v="Break out sessions are super beneficial to me as they break up the sitting and listening and keep me engaged"/>
  </r>
  <r>
    <x v="1927"/>
    <d v="2024-09-10T13:05:08"/>
    <x v="1"/>
    <x v="0"/>
    <x v="218"/>
    <x v="4"/>
    <n v="4"/>
    <n v="4"/>
    <n v="4"/>
    <n v="4"/>
    <n v="4"/>
    <n v="4"/>
    <n v="4"/>
    <n v="5"/>
    <n v="5"/>
    <n v="5"/>
    <n v="5"/>
    <n v="5"/>
    <n v="5"/>
    <s v="How to write a business case."/>
    <s v="Very cooperative and understanding. A great learning experience."/>
  </r>
  <r>
    <x v="1928"/>
    <d v="2024-09-10T13:05:10"/>
    <x v="1"/>
    <x v="0"/>
    <x v="218"/>
    <x v="4"/>
    <n v="5"/>
    <n v="5"/>
    <n v="5"/>
    <n v="5"/>
    <n v="5"/>
    <n v="5"/>
    <n v="5"/>
    <n v="4"/>
    <n v="4"/>
    <n v="5"/>
    <n v="5"/>
    <n v="5"/>
    <n v="5"/>
    <m/>
    <m/>
  </r>
  <r>
    <x v="1929"/>
    <d v="2024-09-10T13:05:18"/>
    <x v="1"/>
    <x v="0"/>
    <x v="218"/>
    <x v="4"/>
    <n v="4"/>
    <n v="4"/>
    <n v="4"/>
    <n v="4"/>
    <n v="4"/>
    <n v="4"/>
    <n v="4"/>
    <n v="4"/>
    <n v="4"/>
    <n v="4"/>
    <n v="4"/>
    <n v="3"/>
    <n v="3"/>
    <s v="The need to create a business plan, as I have never completed or contributed to one before"/>
    <m/>
  </r>
  <r>
    <x v="1930"/>
    <d v="2024-09-10T13:05:26"/>
    <x v="1"/>
    <x v="0"/>
    <x v="218"/>
    <x v="4"/>
    <n v="5"/>
    <n v="5"/>
    <n v="5"/>
    <n v="5"/>
    <n v="5"/>
    <n v="5"/>
    <n v="5"/>
    <n v="5"/>
    <n v="5"/>
    <n v="5"/>
    <n v="5"/>
    <n v="3"/>
    <n v="3"/>
    <m/>
    <m/>
  </r>
  <r>
    <x v="1931"/>
    <d v="2024-09-10T13:05:50"/>
    <x v="1"/>
    <x v="0"/>
    <x v="218"/>
    <x v="4"/>
    <n v="5"/>
    <n v="5"/>
    <n v="5"/>
    <n v="5"/>
    <n v="5"/>
    <n v="5"/>
    <n v="5"/>
    <n v="5"/>
    <n v="5"/>
    <n v="5"/>
    <n v="5"/>
    <n v="5"/>
    <n v="5"/>
    <s v="Efficient resource allocation requires balancing needs, priorities and available resources."/>
    <m/>
  </r>
  <r>
    <x v="1932"/>
    <d v="2024-09-19T14:30:49"/>
    <x v="1"/>
    <x v="1"/>
    <x v="220"/>
    <x v="4"/>
    <n v="4"/>
    <n v="4"/>
    <n v="4"/>
    <n v="4"/>
    <n v="5"/>
    <n v="4"/>
    <n v="4"/>
    <n v="4"/>
    <n v="3"/>
    <n v="4"/>
    <n v="4"/>
    <n v="3"/>
    <n v="3"/>
    <m/>
    <m/>
  </r>
  <r>
    <x v="1933"/>
    <d v="2024-09-19T14:31:47"/>
    <x v="1"/>
    <x v="1"/>
    <x v="220"/>
    <x v="4"/>
    <n v="5"/>
    <n v="4"/>
    <n v="4"/>
    <n v="4"/>
    <n v="5"/>
    <n v="5"/>
    <n v="5"/>
    <n v="4"/>
    <n v="4"/>
    <n v="4"/>
    <n v="5"/>
    <n v="5"/>
    <n v="3"/>
    <s v="How to create business operational plans."/>
    <m/>
  </r>
  <r>
    <x v="1934"/>
    <d v="2024-09-19T14:33:19"/>
    <x v="1"/>
    <x v="0"/>
    <x v="220"/>
    <x v="4"/>
    <n v="5"/>
    <n v="5"/>
    <n v="5"/>
    <n v="5"/>
    <n v="5"/>
    <n v="5"/>
    <n v="5"/>
    <n v="5"/>
    <n v="4"/>
    <n v="5"/>
    <n v="4"/>
    <n v="5"/>
    <n v="5"/>
    <m/>
    <m/>
  </r>
  <r>
    <x v="1935"/>
    <d v="2024-09-19T14:33:26"/>
    <x v="1"/>
    <x v="1"/>
    <x v="220"/>
    <x v="4"/>
    <n v="4"/>
    <n v="4"/>
    <n v="4"/>
    <n v="4"/>
    <n v="4"/>
    <n v="4"/>
    <n v="5"/>
    <n v="4"/>
    <n v="4"/>
    <n v="4"/>
    <n v="4"/>
    <n v="3"/>
    <n v="3"/>
    <m/>
    <m/>
  </r>
  <r>
    <x v="1936"/>
    <d v="2024-09-19T14:33:33"/>
    <x v="1"/>
    <x v="1"/>
    <x v="220"/>
    <x v="4"/>
    <n v="4"/>
    <n v="4"/>
    <n v="4"/>
    <n v="4"/>
    <n v="4"/>
    <n v="4"/>
    <n v="4"/>
    <n v="3"/>
    <n v="4"/>
    <n v="4"/>
    <n v="4"/>
    <n v="3"/>
    <n v="3"/>
    <m/>
    <m/>
  </r>
  <r>
    <x v="1937"/>
    <d v="2024-09-19T14:33:42"/>
    <x v="1"/>
    <x v="1"/>
    <x v="220"/>
    <x v="4"/>
    <n v="5"/>
    <n v="5"/>
    <n v="5"/>
    <n v="3"/>
    <n v="4"/>
    <n v="5"/>
    <n v="4"/>
    <n v="5"/>
    <n v="2"/>
    <n v="4"/>
    <n v="2"/>
    <n v="5"/>
    <n v="4"/>
    <m/>
    <m/>
  </r>
  <r>
    <x v="1938"/>
    <d v="2024-09-19T14:34:06"/>
    <x v="1"/>
    <x v="1"/>
    <x v="220"/>
    <x v="4"/>
    <n v="5"/>
    <n v="5"/>
    <n v="5"/>
    <n v="5"/>
    <n v="5"/>
    <n v="5"/>
    <n v="5"/>
    <n v="5"/>
    <n v="4"/>
    <n v="5"/>
    <n v="5"/>
    <n v="5"/>
    <n v="5"/>
    <s v="Strategies to implement and templates to record and evaluate easily and clearly."/>
    <m/>
  </r>
  <r>
    <x v="1939"/>
    <d v="2024-09-19T14:34:45"/>
    <x v="1"/>
    <x v="1"/>
    <x v="220"/>
    <x v="4"/>
    <n v="4"/>
    <n v="4"/>
    <n v="4"/>
    <n v="4"/>
    <n v="4"/>
    <n v="4"/>
    <n v="4"/>
    <n v="2"/>
    <n v="2"/>
    <n v="3"/>
    <n v="4"/>
    <n v="3"/>
    <n v="4"/>
    <s v="Was not relevant to my role so was a bit lost"/>
    <m/>
  </r>
  <r>
    <x v="1940"/>
    <d v="2024-09-19T14:34:51"/>
    <x v="1"/>
    <x v="1"/>
    <x v="220"/>
    <x v="4"/>
    <n v="5"/>
    <n v="4"/>
    <n v="4"/>
    <n v="4"/>
    <n v="4"/>
    <n v="4"/>
    <n v="4"/>
    <n v="4"/>
    <n v="4"/>
    <n v="3"/>
    <n v="4"/>
    <n v="3"/>
    <n v="3"/>
    <s v="Like the stakeholders engagement matrix"/>
    <s v="Find pace slow"/>
  </r>
  <r>
    <x v="1941"/>
    <d v="2024-09-19T14:40:41"/>
    <x v="1"/>
    <x v="1"/>
    <x v="220"/>
    <x v="4"/>
    <n v="4"/>
    <n v="4"/>
    <n v="3"/>
    <n v="3"/>
    <n v="3"/>
    <n v="3"/>
    <n v="3"/>
    <n v="4"/>
    <n v="3"/>
    <n v="3"/>
    <n v="3"/>
    <n v="4"/>
    <n v="4"/>
    <m/>
    <m/>
  </r>
  <r>
    <x v="1942"/>
    <d v="2024-09-19T15:03:22"/>
    <x v="1"/>
    <x v="1"/>
    <x v="220"/>
    <x v="4"/>
    <n v="5"/>
    <n v="4"/>
    <n v="4"/>
    <n v="4"/>
    <n v="4"/>
    <n v="4"/>
    <n v="4"/>
    <n v="4"/>
    <n v="4"/>
    <n v="5"/>
    <n v="4"/>
    <n v="3"/>
    <n v="3"/>
    <s v="Curious about trying to apply and write an operational plan"/>
    <m/>
  </r>
  <r>
    <x v="1943"/>
    <d v="2024-10-24T13:39:00"/>
    <x v="1"/>
    <x v="0"/>
    <x v="221"/>
    <x v="4"/>
    <n v="5"/>
    <n v="5"/>
    <n v="5"/>
    <n v="5"/>
    <n v="5"/>
    <n v="5"/>
    <n v="5"/>
    <n v="5"/>
    <n v="5"/>
    <n v="5"/>
    <n v="5"/>
    <n v="5"/>
    <n v="5"/>
    <m/>
    <m/>
  </r>
  <r>
    <x v="1944"/>
    <d v="2024-10-24T13:39:09"/>
    <x v="1"/>
    <x v="0"/>
    <x v="221"/>
    <x v="4"/>
    <n v="5"/>
    <n v="5"/>
    <n v="5"/>
    <n v="5"/>
    <n v="5"/>
    <n v="5"/>
    <n v="5"/>
    <n v="5"/>
    <n v="5"/>
    <n v="5"/>
    <n v="5"/>
    <n v="5"/>
    <n v="5"/>
    <m/>
    <m/>
  </r>
  <r>
    <x v="1945"/>
    <d v="2024-10-24T13:39:31"/>
    <x v="1"/>
    <x v="0"/>
    <x v="221"/>
    <x v="4"/>
    <n v="5"/>
    <n v="5"/>
    <n v="5"/>
    <n v="5"/>
    <n v="5"/>
    <n v="5"/>
    <n v="5"/>
    <n v="4"/>
    <n v="5"/>
    <n v="4"/>
    <n v="4"/>
    <n v="3"/>
    <n v="5"/>
    <m/>
    <m/>
  </r>
  <r>
    <x v="1946"/>
    <d v="2024-10-24T13:40:11"/>
    <x v="1"/>
    <x v="0"/>
    <x v="221"/>
    <x v="4"/>
    <n v="5"/>
    <n v="5"/>
    <n v="5"/>
    <n v="5"/>
    <n v="5"/>
    <n v="5"/>
    <n v="5"/>
    <n v="5"/>
    <n v="5"/>
    <n v="5"/>
    <n v="4"/>
    <n v="3"/>
    <n v="5"/>
    <s v="Information shared regarding records management"/>
    <m/>
  </r>
  <r>
    <x v="1947"/>
    <d v="2024-10-24T13:40:16"/>
    <x v="1"/>
    <x v="0"/>
    <x v="221"/>
    <x v="4"/>
    <n v="4"/>
    <n v="4"/>
    <n v="4"/>
    <n v="4"/>
    <n v="4"/>
    <n v="4"/>
    <n v="4"/>
    <n v="4"/>
    <n v="4"/>
    <n v="4"/>
    <n v="4"/>
    <n v="3"/>
    <n v="3"/>
    <s v="Tips for drafting documents"/>
    <m/>
  </r>
  <r>
    <x v="1948"/>
    <d v="2024-10-24T13:40:22"/>
    <x v="1"/>
    <x v="0"/>
    <x v="221"/>
    <x v="4"/>
    <n v="5"/>
    <n v="5"/>
    <n v="5"/>
    <n v="5"/>
    <n v="5"/>
    <n v="5"/>
    <n v="5"/>
    <n v="5"/>
    <n v="5"/>
    <n v="5"/>
    <n v="4"/>
    <n v="5"/>
    <n v="5"/>
    <m/>
    <m/>
  </r>
  <r>
    <x v="1949"/>
    <d v="2024-10-24T13:40:39"/>
    <x v="1"/>
    <x v="0"/>
    <x v="221"/>
    <x v="4"/>
    <n v="5"/>
    <n v="5"/>
    <n v="5"/>
    <n v="5"/>
    <n v="5"/>
    <n v="5"/>
    <n v="5"/>
    <n v="5"/>
    <n v="4"/>
    <n v="5"/>
    <n v="5"/>
    <n v="5"/>
    <n v="5"/>
    <s v="Use a checklist"/>
    <m/>
  </r>
  <r>
    <x v="1950"/>
    <d v="2024-10-24T13:41:47"/>
    <x v="1"/>
    <x v="0"/>
    <x v="221"/>
    <x v="4"/>
    <n v="5"/>
    <n v="5"/>
    <n v="5"/>
    <n v="5"/>
    <n v="5"/>
    <n v="5"/>
    <n v="5"/>
    <n v="5"/>
    <n v="5"/>
    <n v="5"/>
    <n v="5"/>
    <n v="5"/>
    <n v="5"/>
    <s v="process and steps of setting up documents"/>
    <s v="another great day"/>
  </r>
  <r>
    <x v="1951"/>
    <d v="2024-10-24T13:43:07"/>
    <x v="1"/>
    <x v="0"/>
    <x v="221"/>
    <x v="5"/>
    <n v="5"/>
    <n v="5"/>
    <n v="5"/>
    <n v="5"/>
    <n v="5"/>
    <n v="5"/>
    <n v="5"/>
    <n v="5"/>
    <n v="5"/>
    <n v="5"/>
    <n v="5"/>
    <n v="5"/>
    <n v="5"/>
    <s v="Use a checklist"/>
    <s v="Always enjoy Facilitator’s sessions. Love the bits of humour thrown in. Very engaging!"/>
  </r>
  <r>
    <x v="1952"/>
    <d v="2025-02-27T14:24:11"/>
    <x v="1"/>
    <x v="1"/>
    <x v="222"/>
    <x v="5"/>
    <n v="5"/>
    <n v="5"/>
    <n v="5"/>
    <n v="5"/>
    <n v="5"/>
    <n v="5"/>
    <n v="5"/>
    <n v="5"/>
    <n v="5"/>
    <n v="5"/>
    <n v="5"/>
    <n v="5"/>
    <n v="5"/>
    <m/>
    <m/>
  </r>
  <r>
    <x v="1953"/>
    <d v="2025-02-27T14:25:03"/>
    <x v="1"/>
    <x v="0"/>
    <x v="222"/>
    <x v="5"/>
    <n v="4"/>
    <n v="4"/>
    <n v="5"/>
    <n v="4"/>
    <n v="4"/>
    <n v="4"/>
    <n v="4"/>
    <n v="4"/>
    <n v="4"/>
    <n v="4"/>
    <n v="4"/>
    <n v="3"/>
    <n v="5"/>
    <m/>
    <m/>
  </r>
  <r>
    <x v="1954"/>
    <d v="2025-02-27T14:25:41"/>
    <x v="1"/>
    <x v="0"/>
    <x v="222"/>
    <x v="5"/>
    <n v="5"/>
    <n v="5"/>
    <n v="5"/>
    <n v="5"/>
    <n v="5"/>
    <n v="5"/>
    <n v="5"/>
    <n v="5"/>
    <n v="5"/>
    <n v="5"/>
    <n v="5"/>
    <n v="5"/>
    <n v="5"/>
    <m/>
    <m/>
  </r>
  <r>
    <x v="1955"/>
    <d v="2025-02-27T14:25:43"/>
    <x v="1"/>
    <x v="1"/>
    <x v="222"/>
    <x v="5"/>
    <n v="4"/>
    <n v="4"/>
    <n v="4"/>
    <n v="4"/>
    <n v="4"/>
    <n v="4"/>
    <n v="4"/>
    <n v="4"/>
    <n v="4"/>
    <n v="4"/>
    <n v="5"/>
    <n v="3"/>
    <n v="3"/>
    <s v="The 5 Why's"/>
    <m/>
  </r>
  <r>
    <x v="1956"/>
    <d v="2025-02-27T14:25:45"/>
    <x v="1"/>
    <x v="0"/>
    <x v="222"/>
    <x v="5"/>
    <n v="4"/>
    <n v="4"/>
    <n v="4"/>
    <n v="5"/>
    <n v="4"/>
    <n v="4"/>
    <n v="4"/>
    <n v="4"/>
    <n v="4"/>
    <n v="4"/>
    <n v="4"/>
    <n v="3"/>
    <n v="3"/>
    <m/>
    <m/>
  </r>
  <r>
    <x v="1957"/>
    <d v="2025-02-27T14:25:46"/>
    <x v="1"/>
    <x v="0"/>
    <x v="222"/>
    <x v="5"/>
    <n v="5"/>
    <n v="5"/>
    <n v="5"/>
    <n v="5"/>
    <n v="5"/>
    <n v="4"/>
    <n v="4"/>
    <n v="4"/>
    <n v="4"/>
    <n v="5"/>
    <n v="5"/>
    <n v="5"/>
    <n v="5"/>
    <m/>
    <m/>
  </r>
  <r>
    <x v="1958"/>
    <d v="2025-02-27T14:25:48"/>
    <x v="1"/>
    <x v="0"/>
    <x v="222"/>
    <x v="5"/>
    <n v="5"/>
    <n v="5"/>
    <n v="5"/>
    <n v="5"/>
    <n v="5"/>
    <n v="5"/>
    <n v="5"/>
    <n v="5"/>
    <n v="5"/>
    <n v="5"/>
    <n v="5"/>
    <n v="5"/>
    <n v="5"/>
    <m/>
    <m/>
  </r>
  <r>
    <x v="1959"/>
    <d v="2025-02-27T14:26:03"/>
    <x v="1"/>
    <x v="0"/>
    <x v="222"/>
    <x v="5"/>
    <n v="5"/>
    <n v="5"/>
    <n v="5"/>
    <n v="5"/>
    <n v="5"/>
    <n v="5"/>
    <n v="5"/>
    <n v="5"/>
    <n v="5"/>
    <n v="5"/>
    <n v="5"/>
    <n v="5"/>
    <n v="5"/>
    <m/>
    <m/>
  </r>
  <r>
    <x v="1960"/>
    <d v="2025-02-27T14:26:28"/>
    <x v="1"/>
    <x v="0"/>
    <x v="222"/>
    <x v="5"/>
    <n v="5"/>
    <n v="5"/>
    <n v="5"/>
    <n v="5"/>
    <n v="5"/>
    <n v="5"/>
    <n v="5"/>
    <n v="5"/>
    <n v="5"/>
    <n v="5"/>
    <n v="5"/>
    <n v="5"/>
    <n v="5"/>
    <s v="different versions of gaining staff ideas kaizen cycle etc.."/>
    <m/>
  </r>
  <r>
    <x v="1961"/>
    <d v="2025-02-27T14:26:34"/>
    <x v="1"/>
    <x v="0"/>
    <x v="222"/>
    <x v="5"/>
    <n v="5"/>
    <n v="5"/>
    <n v="5"/>
    <n v="5"/>
    <n v="5"/>
    <n v="4"/>
    <n v="5"/>
    <n v="4"/>
    <n v="4"/>
    <n v="5"/>
    <n v="4"/>
    <n v="5"/>
    <n v="3"/>
    <m/>
    <m/>
  </r>
  <r>
    <x v="1962"/>
    <d v="2025-02-27T14:26:52"/>
    <x v="1"/>
    <x v="0"/>
    <x v="222"/>
    <x v="5"/>
    <n v="5"/>
    <n v="5"/>
    <n v="5"/>
    <n v="5"/>
    <n v="5"/>
    <n v="5"/>
    <n v="5"/>
    <n v="5"/>
    <n v="5"/>
    <n v="5"/>
    <n v="5"/>
    <n v="5"/>
    <n v="5"/>
    <s v="Continuous improvement can be applied to many applications in various industries and roles"/>
    <s v="Very well delivered session"/>
  </r>
  <r>
    <x v="1963"/>
    <d v="2025-02-27T14:27:24"/>
    <x v="1"/>
    <x v="0"/>
    <x v="222"/>
    <x v="5"/>
    <n v="4"/>
    <n v="4"/>
    <n v="5"/>
    <n v="5"/>
    <n v="5"/>
    <n v="5"/>
    <n v="5"/>
    <n v="4"/>
    <n v="4"/>
    <n v="4"/>
    <n v="5"/>
    <n v="5"/>
    <n v="5"/>
    <s v="Importance of continual improvement"/>
    <s v="Feeling more comfortable with working with our group"/>
  </r>
  <r>
    <x v="1964"/>
    <d v="2025-03-06T14:31:25"/>
    <x v="1"/>
    <x v="1"/>
    <x v="223"/>
    <x v="5"/>
    <n v="5"/>
    <n v="5"/>
    <n v="5"/>
    <n v="5"/>
    <n v="5"/>
    <n v="5"/>
    <n v="5"/>
    <n v="5"/>
    <n v="5"/>
    <n v="5"/>
    <n v="5"/>
    <n v="5"/>
    <n v="5"/>
    <s v="Ways to address staff performance. Good and bad"/>
    <m/>
  </r>
  <r>
    <x v="1965"/>
    <d v="2025-03-06T14:31:32"/>
    <x v="1"/>
    <x v="1"/>
    <x v="224"/>
    <x v="5"/>
    <n v="5"/>
    <n v="5"/>
    <n v="5"/>
    <n v="5"/>
    <n v="5"/>
    <n v="5"/>
    <n v="5"/>
    <n v="5"/>
    <n v="5"/>
    <n v="5"/>
    <n v="5"/>
    <n v="5"/>
    <n v="5"/>
    <m/>
    <m/>
  </r>
  <r>
    <x v="1966"/>
    <d v="2025-03-06T14:31:39"/>
    <x v="1"/>
    <x v="1"/>
    <x v="223"/>
    <x v="5"/>
    <n v="4"/>
    <n v="4"/>
    <n v="4"/>
    <n v="4"/>
    <n v="5"/>
    <n v="4"/>
    <n v="4"/>
    <n v="4"/>
    <n v="4"/>
    <n v="4"/>
    <n v="4"/>
    <n v="3"/>
    <n v="3"/>
    <m/>
    <m/>
  </r>
  <r>
    <x v="1967"/>
    <d v="2025-03-06T14:32:21"/>
    <x v="1"/>
    <x v="1"/>
    <x v="223"/>
    <x v="5"/>
    <n v="4"/>
    <n v="4"/>
    <n v="4"/>
    <n v="4"/>
    <n v="4"/>
    <n v="4"/>
    <n v="4"/>
    <n v="4"/>
    <n v="4"/>
    <n v="4"/>
    <n v="5"/>
    <n v="3"/>
    <n v="3"/>
    <m/>
    <m/>
  </r>
  <r>
    <x v="1968"/>
    <d v="2025-03-06T14:32:28"/>
    <x v="1"/>
    <x v="1"/>
    <x v="223"/>
    <x v="5"/>
    <n v="5"/>
    <n v="5"/>
    <n v="5"/>
    <n v="5"/>
    <n v="5"/>
    <n v="5"/>
    <n v="5"/>
    <n v="5"/>
    <n v="5"/>
    <n v="5"/>
    <n v="5"/>
    <n v="5"/>
    <n v="5"/>
    <s v="To keep info and objectives clear and concise"/>
    <m/>
  </r>
  <r>
    <x v="1969"/>
    <d v="2025-03-06T14:32:41"/>
    <x v="1"/>
    <x v="1"/>
    <x v="223"/>
    <x v="5"/>
    <n v="5"/>
    <n v="5"/>
    <n v="5"/>
    <n v="4"/>
    <n v="4"/>
    <n v="4"/>
    <n v="5"/>
    <n v="5"/>
    <n v="4"/>
    <n v="5"/>
    <n v="5"/>
    <n v="3"/>
    <n v="3"/>
    <s v="AIID"/>
    <m/>
  </r>
  <r>
    <x v="1970"/>
    <d v="2025-03-06T14:33:58"/>
    <x v="1"/>
    <x v="1"/>
    <x v="223"/>
    <x v="5"/>
    <n v="4"/>
    <n v="5"/>
    <n v="4"/>
    <n v="4"/>
    <n v="4"/>
    <n v="4"/>
    <n v="4"/>
    <n v="4"/>
    <n v="4"/>
    <n v="4"/>
    <n v="4"/>
    <n v="3"/>
    <n v="3"/>
    <s v="Important conversation and performance management"/>
    <s v="Need closer links to assessment tasks"/>
  </r>
  <r>
    <x v="1971"/>
    <d v="2025-03-18T14:39:42"/>
    <x v="1"/>
    <x v="1"/>
    <x v="225"/>
    <x v="5"/>
    <n v="5"/>
    <n v="5"/>
    <n v="5"/>
    <n v="5"/>
    <n v="5"/>
    <n v="5"/>
    <n v="5"/>
    <n v="5"/>
    <n v="5"/>
    <n v="5"/>
    <n v="5"/>
    <n v="5"/>
    <n v="5"/>
    <s v="Heat method, tki profile"/>
    <m/>
  </r>
  <r>
    <x v="1972"/>
    <d v="2025-03-18T14:40:13"/>
    <x v="1"/>
    <x v="1"/>
    <x v="225"/>
    <x v="5"/>
    <n v="5"/>
    <n v="5"/>
    <n v="5"/>
    <n v="5"/>
    <n v="5"/>
    <n v="5"/>
    <n v="5"/>
    <n v="4"/>
    <n v="3"/>
    <n v="4"/>
    <n v="5"/>
    <n v="5"/>
    <n v="5"/>
    <m/>
    <m/>
  </r>
  <r>
    <x v="1973"/>
    <d v="2025-03-18T14:40:13"/>
    <x v="1"/>
    <x v="1"/>
    <x v="225"/>
    <x v="5"/>
    <n v="5"/>
    <n v="5"/>
    <n v="5"/>
    <n v="5"/>
    <n v="5"/>
    <n v="5"/>
    <n v="5"/>
    <n v="5"/>
    <n v="5"/>
    <n v="5"/>
    <n v="5"/>
    <n v="5"/>
    <n v="5"/>
    <m/>
    <m/>
  </r>
  <r>
    <x v="1974"/>
    <d v="2025-03-18T14:40:26"/>
    <x v="1"/>
    <x v="1"/>
    <x v="225"/>
    <x v="5"/>
    <n v="4"/>
    <n v="5"/>
    <n v="5"/>
    <n v="5"/>
    <n v="5"/>
    <n v="4"/>
    <n v="4"/>
    <n v="5"/>
    <n v="5"/>
    <n v="5"/>
    <n v="4"/>
    <n v="5"/>
    <n v="5"/>
    <s v="Links for conflict resolution"/>
    <s v="Great content and clearly explained "/>
  </r>
  <r>
    <x v="1975"/>
    <d v="2025-03-18T14:40:47"/>
    <x v="1"/>
    <x v="1"/>
    <x v="225"/>
    <x v="5"/>
    <n v="4"/>
    <n v="4"/>
    <n v="4"/>
    <n v="4"/>
    <n v="4"/>
    <n v="4"/>
    <n v="4"/>
    <n v="5"/>
    <n v="5"/>
    <n v="4"/>
    <n v="4"/>
    <n v="5"/>
    <n v="5"/>
    <s v="That my approach is sound but always room to improve"/>
    <s v="Felt the course was well paced and explained"/>
  </r>
  <r>
    <x v="1976"/>
    <d v="2025-03-18T14:41:08"/>
    <x v="1"/>
    <x v="1"/>
    <x v="225"/>
    <x v="5"/>
    <n v="5"/>
    <n v="5"/>
    <n v="5"/>
    <n v="5"/>
    <n v="5"/>
    <n v="5"/>
    <n v="5"/>
    <n v="5"/>
    <n v="5"/>
    <n v="5"/>
    <n v="5"/>
    <n v="5"/>
    <n v="5"/>
    <s v="Reinforced previously leaned skills and techniques from other ASC courses ive attended."/>
    <s v="Thanks Facilitator!"/>
  </r>
  <r>
    <x v="1977"/>
    <d v="2025-03-19T14:48:44"/>
    <x v="1"/>
    <x v="4"/>
    <x v="226"/>
    <x v="5"/>
    <n v="5"/>
    <n v="5"/>
    <n v="5"/>
    <n v="5"/>
    <n v="5"/>
    <n v="5"/>
    <n v="5"/>
    <n v="5"/>
    <n v="5"/>
    <n v="4"/>
    <n v="4"/>
    <n v="5"/>
    <n v="5"/>
    <s v="how to use the 7 step problem solving model"/>
    <m/>
  </r>
  <r>
    <x v="1978"/>
    <d v="2025-03-19T14:48:45"/>
    <x v="1"/>
    <x v="2"/>
    <x v="226"/>
    <x v="5"/>
    <n v="5"/>
    <n v="5"/>
    <n v="5"/>
    <n v="5"/>
    <n v="5"/>
    <n v="5"/>
    <n v="5"/>
    <n v="5"/>
    <n v="5"/>
    <n v="5"/>
    <n v="5"/>
    <n v="5"/>
    <n v="5"/>
    <m/>
    <m/>
  </r>
  <r>
    <x v="1979"/>
    <d v="2025-03-19T14:49:18"/>
    <x v="1"/>
    <x v="4"/>
    <x v="226"/>
    <x v="5"/>
    <n v="5"/>
    <n v="5"/>
    <n v="5"/>
    <n v="5"/>
    <n v="5"/>
    <n v="5"/>
    <n v="4"/>
    <n v="4"/>
    <n v="5"/>
    <n v="4"/>
    <n v="4"/>
    <n v="5"/>
    <n v="5"/>
    <s v="Was fun to evaluate your current state of effectiveness"/>
    <m/>
  </r>
  <r>
    <x v="1980"/>
    <d v="2025-03-19T14:49:22"/>
    <x v="1"/>
    <x v="2"/>
    <x v="226"/>
    <x v="5"/>
    <n v="5"/>
    <n v="5"/>
    <n v="4"/>
    <n v="5"/>
    <n v="5"/>
    <n v="4"/>
    <n v="5"/>
    <n v="5"/>
    <n v="5"/>
    <n v="5"/>
    <n v="4"/>
    <n v="3"/>
    <n v="3"/>
    <m/>
    <m/>
  </r>
  <r>
    <x v="1981"/>
    <d v="2025-03-19T14:49:35"/>
    <x v="1"/>
    <x v="2"/>
    <x v="226"/>
    <x v="5"/>
    <n v="5"/>
    <n v="5"/>
    <n v="5"/>
    <n v="5"/>
    <n v="5"/>
    <n v="5"/>
    <n v="5"/>
    <n v="4"/>
    <n v="4"/>
    <n v="4"/>
    <n v="4"/>
    <n v="3"/>
    <n v="5"/>
    <m/>
    <m/>
  </r>
  <r>
    <x v="1982"/>
    <d v="2025-03-19T14:49:51"/>
    <x v="1"/>
    <x v="4"/>
    <x v="226"/>
    <x v="5"/>
    <n v="4"/>
    <n v="4"/>
    <n v="4"/>
    <n v="4"/>
    <n v="4"/>
    <n v="4"/>
    <n v="4"/>
    <n v="3"/>
    <n v="4"/>
    <n v="4"/>
    <n v="4"/>
    <n v="3"/>
    <n v="3"/>
    <m/>
    <m/>
  </r>
  <r>
    <x v="1983"/>
    <d v="2025-03-19T14:49:53"/>
    <x v="1"/>
    <x v="2"/>
    <x v="226"/>
    <x v="5"/>
    <n v="5"/>
    <n v="4"/>
    <n v="5"/>
    <n v="5"/>
    <n v="5"/>
    <n v="4"/>
    <n v="4"/>
    <n v="4"/>
    <n v="4"/>
    <n v="4"/>
    <n v="4"/>
    <n v="3"/>
    <n v="3"/>
    <s v="How to create a more effective environment for my team."/>
    <s v="The pace was good and the activities were great."/>
  </r>
  <r>
    <x v="1984"/>
    <d v="2025-03-25T14:23:07"/>
    <x v="1"/>
    <x v="0"/>
    <x v="227"/>
    <x v="5"/>
    <n v="5"/>
    <n v="5"/>
    <n v="5"/>
    <n v="5"/>
    <n v="5"/>
    <n v="5"/>
    <n v="5"/>
    <n v="5"/>
    <n v="5"/>
    <n v="5"/>
    <n v="5"/>
    <n v="5"/>
    <n v="5"/>
    <m/>
    <m/>
  </r>
  <r>
    <x v="1985"/>
    <d v="2025-03-25T14:23:35"/>
    <x v="1"/>
    <x v="0"/>
    <x v="227"/>
    <x v="5"/>
    <n v="4"/>
    <n v="4"/>
    <n v="4"/>
    <n v="4"/>
    <n v="4"/>
    <n v="4"/>
    <n v="4"/>
    <n v="4"/>
    <n v="4"/>
    <n v="4"/>
    <n v="4"/>
    <n v="3"/>
    <n v="3"/>
    <m/>
    <m/>
  </r>
  <r>
    <x v="1986"/>
    <d v="2025-03-25T14:23:42"/>
    <x v="1"/>
    <x v="0"/>
    <x v="227"/>
    <x v="5"/>
    <n v="4"/>
    <n v="4"/>
    <n v="4"/>
    <n v="4"/>
    <n v="4"/>
    <n v="4"/>
    <n v="4"/>
    <n v="4"/>
    <n v="4"/>
    <n v="4"/>
    <n v="4"/>
    <n v="3"/>
    <n v="3"/>
    <m/>
    <m/>
  </r>
  <r>
    <x v="1987"/>
    <d v="2025-03-25T14:23:56"/>
    <x v="1"/>
    <x v="0"/>
    <x v="227"/>
    <x v="5"/>
    <n v="5"/>
    <n v="5"/>
    <n v="5"/>
    <n v="5"/>
    <n v="5"/>
    <n v="5"/>
    <n v="5"/>
    <n v="5"/>
    <n v="5"/>
    <n v="5"/>
    <n v="5"/>
    <n v="5"/>
    <n v="5"/>
    <m/>
    <m/>
  </r>
  <r>
    <x v="1988"/>
    <d v="2025-03-25T14:24:02"/>
    <x v="1"/>
    <x v="0"/>
    <x v="227"/>
    <x v="5"/>
    <n v="4"/>
    <n v="4"/>
    <n v="4"/>
    <n v="4"/>
    <n v="4"/>
    <n v="4"/>
    <n v="4"/>
    <n v="3"/>
    <n v="4"/>
    <n v="4"/>
    <n v="4"/>
    <n v="3"/>
    <n v="3"/>
    <m/>
    <m/>
  </r>
  <r>
    <x v="1989"/>
    <d v="2025-03-25T14:24:09"/>
    <x v="1"/>
    <x v="0"/>
    <x v="227"/>
    <x v="5"/>
    <n v="4"/>
    <n v="5"/>
    <n v="5"/>
    <n v="5"/>
    <n v="5"/>
    <n v="5"/>
    <n v="5"/>
    <n v="5"/>
    <n v="5"/>
    <n v="5"/>
    <n v="5"/>
    <n v="5"/>
    <n v="5"/>
    <m/>
    <m/>
  </r>
  <r>
    <x v="1990"/>
    <d v="2025-03-25T14:24:18"/>
    <x v="1"/>
    <x v="0"/>
    <x v="227"/>
    <x v="5"/>
    <n v="4"/>
    <n v="4"/>
    <n v="5"/>
    <n v="5"/>
    <n v="5"/>
    <n v="5"/>
    <n v="5"/>
    <n v="4"/>
    <n v="4"/>
    <n v="4"/>
    <n v="5"/>
    <n v="5"/>
    <n v="5"/>
    <m/>
    <m/>
  </r>
  <r>
    <x v="1991"/>
    <d v="2025-03-25T14:24:34"/>
    <x v="1"/>
    <x v="0"/>
    <x v="227"/>
    <x v="5"/>
    <n v="4"/>
    <n v="4"/>
    <n v="4"/>
    <n v="4"/>
    <n v="4"/>
    <n v="4"/>
    <n v="4"/>
    <n v="3"/>
    <n v="3"/>
    <n v="4"/>
    <n v="4"/>
    <n v="3"/>
    <n v="3"/>
    <m/>
    <m/>
  </r>
  <r>
    <x v="1992"/>
    <d v="2025-03-25T14:24:48"/>
    <x v="1"/>
    <x v="0"/>
    <x v="227"/>
    <x v="5"/>
    <n v="5"/>
    <n v="5"/>
    <n v="5"/>
    <n v="5"/>
    <n v="5"/>
    <n v="5"/>
    <n v="5"/>
    <n v="4"/>
    <n v="4"/>
    <n v="4"/>
    <n v="4"/>
    <n v="5"/>
    <n v="5"/>
    <m/>
    <m/>
  </r>
  <r>
    <x v="1993"/>
    <d v="2025-03-25T14:24:54"/>
    <x v="1"/>
    <x v="0"/>
    <x v="227"/>
    <x v="5"/>
    <n v="5"/>
    <n v="5"/>
    <n v="5"/>
    <n v="5"/>
    <n v="5"/>
    <n v="5"/>
    <n v="5"/>
    <n v="4"/>
    <n v="5"/>
    <n v="4"/>
    <n v="5"/>
    <n v="5"/>
    <n v="5"/>
    <m/>
    <m/>
  </r>
  <r>
    <x v="1994"/>
    <d v="2025-03-25T14:25:15"/>
    <x v="1"/>
    <x v="0"/>
    <x v="227"/>
    <x v="5"/>
    <n v="5"/>
    <n v="5"/>
    <n v="5"/>
    <n v="5"/>
    <n v="5"/>
    <n v="5"/>
    <n v="5"/>
    <n v="4"/>
    <n v="4"/>
    <n v="5"/>
    <n v="5"/>
    <n v="5"/>
    <n v="5"/>
    <s v="Importance of planning and monitoring, reviewing and considering contingencies"/>
    <s v="good session"/>
  </r>
  <r>
    <x v="1995"/>
    <d v="2025-03-25T14:25:15"/>
    <x v="1"/>
    <x v="0"/>
    <x v="227"/>
    <x v="5"/>
    <n v="4"/>
    <n v="4"/>
    <n v="4"/>
    <n v="4"/>
    <n v="4"/>
    <n v="4"/>
    <n v="4"/>
    <n v="4"/>
    <n v="4"/>
    <n v="4"/>
    <n v="5"/>
    <n v="5"/>
    <n v="5"/>
    <s v="How to start a plan"/>
    <m/>
  </r>
  <r>
    <x v="1996"/>
    <d v="2025-03-25T14:25:24"/>
    <x v="1"/>
    <x v="0"/>
    <x v="227"/>
    <x v="5"/>
    <n v="5"/>
    <n v="5"/>
    <n v="5"/>
    <n v="5"/>
    <n v="5"/>
    <n v="5"/>
    <n v="5"/>
    <n v="5"/>
    <n v="5"/>
    <n v="5"/>
    <n v="5"/>
    <n v="5"/>
    <n v="5"/>
    <s v="Planning Templates are very useful"/>
    <m/>
  </r>
  <r>
    <x v="1997"/>
    <d v="2025-03-25T14:25:58"/>
    <x v="1"/>
    <x v="0"/>
    <x v="227"/>
    <x v="3"/>
    <n v="5"/>
    <n v="5"/>
    <n v="5"/>
    <n v="5"/>
    <n v="5"/>
    <n v="5"/>
    <n v="5"/>
    <n v="3"/>
    <n v="4"/>
    <n v="4"/>
    <n v="5"/>
    <n v="5"/>
    <n v="3"/>
    <m/>
    <s v="I feel that in my current role, a lot of this content didn't really apply to me. i think I may struggle with the assignment!"/>
  </r>
  <r>
    <x v="1998"/>
    <d v="2020-05-25T15:16:22"/>
    <x v="1"/>
    <x v="5"/>
    <x v="84"/>
    <x v="3"/>
    <n v="5"/>
    <n v="5"/>
    <n v="5"/>
    <n v="5"/>
    <n v="5"/>
    <n v="5"/>
    <n v="5"/>
    <n v="5"/>
    <n v="5"/>
    <n v="5"/>
    <n v="5"/>
    <n v="5"/>
    <n v="5"/>
    <m/>
    <m/>
  </r>
  <r>
    <x v="1999"/>
    <d v="2020-05-25T15:17:32"/>
    <x v="1"/>
    <x v="5"/>
    <x v="84"/>
    <x v="3"/>
    <n v="4"/>
    <n v="4"/>
    <n v="4"/>
    <n v="4"/>
    <n v="4"/>
    <n v="4"/>
    <n v="4"/>
    <n v="4"/>
    <n v="4"/>
    <n v="4"/>
    <n v="4"/>
    <n v="3"/>
    <n v="3"/>
    <s v="to write a document"/>
    <s v="i missed the first session will have to read up on it."/>
  </r>
  <r>
    <x v="2000"/>
    <d v="2020-08-06T15:00:43"/>
    <x v="2"/>
    <x v="4"/>
    <x v="93"/>
    <x v="3"/>
    <n v="5"/>
    <n v="5"/>
    <n v="5"/>
    <n v="4"/>
    <n v="5"/>
    <n v="4"/>
    <n v="5"/>
    <n v="5"/>
    <n v="5"/>
    <n v="5"/>
    <n v="5"/>
    <n v="5"/>
    <n v="5"/>
    <m/>
    <s v="thank you "/>
  </r>
  <r>
    <x v="2001"/>
    <d v="2020-08-06T15:00:57"/>
    <x v="2"/>
    <x v="4"/>
    <x v="93"/>
    <x v="3"/>
    <n v="5"/>
    <n v="5"/>
    <n v="5"/>
    <n v="5"/>
    <n v="5"/>
    <n v="5"/>
    <n v="5"/>
    <n v="5"/>
    <n v="5"/>
    <n v="5"/>
    <n v="5"/>
    <n v="5"/>
    <n v="5"/>
    <m/>
    <m/>
  </r>
  <r>
    <x v="2002"/>
    <d v="2020-08-06T15:01:11"/>
    <x v="2"/>
    <x v="4"/>
    <x v="93"/>
    <x v="3"/>
    <n v="5"/>
    <n v="5"/>
    <n v="5"/>
    <n v="5"/>
    <n v="5"/>
    <n v="5"/>
    <n v="5"/>
    <n v="5"/>
    <n v="5"/>
    <n v="5"/>
    <n v="5"/>
    <n v="5"/>
    <n v="5"/>
    <s v="All information was clear and concise. "/>
    <m/>
  </r>
  <r>
    <x v="2003"/>
    <d v="2020-08-06T15:01:12"/>
    <x v="2"/>
    <x v="4"/>
    <x v="93"/>
    <x v="3"/>
    <n v="4"/>
    <n v="4"/>
    <n v="4"/>
    <n v="4"/>
    <n v="4"/>
    <n v="4"/>
    <n v="4"/>
    <n v="4"/>
    <n v="4"/>
    <n v="4"/>
    <n v="4"/>
    <n v="5"/>
    <n v="5"/>
    <m/>
    <m/>
  </r>
  <r>
    <x v="2004"/>
    <d v="2020-08-06T15:01:17"/>
    <x v="2"/>
    <x v="4"/>
    <x v="93"/>
    <x v="3"/>
    <n v="5"/>
    <n v="5"/>
    <n v="5"/>
    <n v="5"/>
    <n v="5"/>
    <n v="5"/>
    <n v="5"/>
    <n v="5"/>
    <n v="5"/>
    <n v="5"/>
    <n v="5"/>
    <n v="5"/>
    <n v="5"/>
    <s v="Interesting sessions"/>
    <m/>
  </r>
  <r>
    <x v="2005"/>
    <d v="2020-08-06T15:01:22"/>
    <x v="2"/>
    <x v="4"/>
    <x v="93"/>
    <x v="3"/>
    <n v="5"/>
    <n v="5"/>
    <n v="5"/>
    <n v="4"/>
    <n v="5"/>
    <n v="4"/>
    <n v="5"/>
    <n v="5"/>
    <n v="5"/>
    <n v="5"/>
    <n v="5"/>
    <n v="5"/>
    <n v="5"/>
    <m/>
    <m/>
  </r>
  <r>
    <x v="2006"/>
    <d v="2020-08-06T15:01:38"/>
    <x v="2"/>
    <x v="4"/>
    <x v="93"/>
    <x v="3"/>
    <n v="4"/>
    <n v="4"/>
    <n v="5"/>
    <n v="4"/>
    <n v="4"/>
    <n v="4"/>
    <n v="4"/>
    <n v="4"/>
    <n v="4"/>
    <n v="4"/>
    <n v="4"/>
    <n v="3"/>
    <n v="3"/>
    <m/>
    <m/>
  </r>
  <r>
    <x v="2007"/>
    <d v="2020-08-06T15:01:59"/>
    <x v="2"/>
    <x v="4"/>
    <x v="93"/>
    <x v="3"/>
    <n v="5"/>
    <n v="5"/>
    <n v="5"/>
    <n v="5"/>
    <n v="5"/>
    <n v="5"/>
    <n v="5"/>
    <n v="5"/>
    <n v="5"/>
    <n v="5"/>
    <n v="5"/>
    <n v="5"/>
    <n v="5"/>
    <s v="manage time, research EiD"/>
    <s v="Thank you for your patience and time"/>
  </r>
  <r>
    <x v="2008"/>
    <d v="2020-08-06T15:02:04"/>
    <x v="2"/>
    <x v="4"/>
    <x v="93"/>
    <x v="3"/>
    <n v="5"/>
    <n v="5"/>
    <n v="5"/>
    <n v="5"/>
    <n v="5"/>
    <n v="5"/>
    <n v="5"/>
    <n v="5"/>
    <n v="5"/>
    <n v="5"/>
    <n v="5"/>
    <n v="5"/>
    <n v="5"/>
    <m/>
    <m/>
  </r>
  <r>
    <x v="2009"/>
    <d v="2020-08-06T15:02:38"/>
    <x v="2"/>
    <x v="4"/>
    <x v="93"/>
    <x v="3"/>
    <n v="4"/>
    <n v="4"/>
    <n v="5"/>
    <n v="5"/>
    <n v="5"/>
    <n v="5"/>
    <n v="5"/>
    <n v="4"/>
    <n v="4"/>
    <n v="5"/>
    <n v="5"/>
    <n v="5"/>
    <n v="3"/>
    <s v="very useful and helpful"/>
    <s v="Different breakaway groups each time would be useful to get to know others"/>
  </r>
  <r>
    <x v="2010"/>
    <d v="2020-08-06T15:02:41"/>
    <x v="2"/>
    <x v="4"/>
    <x v="93"/>
    <x v="3"/>
    <n v="5"/>
    <n v="5"/>
    <n v="5"/>
    <n v="5"/>
    <n v="5"/>
    <n v="5"/>
    <n v="5"/>
    <n v="5"/>
    <n v="5"/>
    <n v="5"/>
    <n v="5"/>
    <n v="5"/>
    <n v="5"/>
    <s v="Lots of resources offered"/>
    <s v="Great session"/>
  </r>
  <r>
    <x v="2011"/>
    <d v="2020-08-06T15:02:50"/>
    <x v="2"/>
    <x v="4"/>
    <x v="93"/>
    <x v="3"/>
    <n v="4"/>
    <n v="5"/>
    <n v="5"/>
    <n v="5"/>
    <n v="5"/>
    <n v="5"/>
    <n v="5"/>
    <n v="5"/>
    <n v="5"/>
    <n v="4"/>
    <n v="4"/>
    <n v="5"/>
    <n v="5"/>
    <s v="I am feeling less worried about the whole course now- I am Ok"/>
    <s v="Thanks, was a great day"/>
  </r>
  <r>
    <x v="2012"/>
    <d v="2020-08-06T15:03:08"/>
    <x v="2"/>
    <x v="4"/>
    <x v="93"/>
    <x v="3"/>
    <n v="5"/>
    <n v="5"/>
    <n v="5"/>
    <n v="4"/>
    <n v="5"/>
    <n v="4"/>
    <n v="5"/>
    <n v="4"/>
    <n v="4"/>
    <n v="4"/>
    <n v="4"/>
    <n v="5"/>
    <n v="3"/>
    <m/>
    <m/>
  </r>
  <r>
    <x v="2013"/>
    <d v="2020-08-06T15:03:15"/>
    <x v="2"/>
    <x v="4"/>
    <x v="93"/>
    <x v="3"/>
    <n v="5"/>
    <n v="5"/>
    <n v="5"/>
    <n v="5"/>
    <n v="5"/>
    <n v="5"/>
    <n v="5"/>
    <n v="4"/>
    <n v="4"/>
    <n v="5"/>
    <n v="5"/>
    <n v="5"/>
    <n v="5"/>
    <m/>
    <m/>
  </r>
  <r>
    <x v="2014"/>
    <d v="2020-08-06T15:03:48"/>
    <x v="2"/>
    <x v="4"/>
    <x v="93"/>
    <x v="3"/>
    <n v="4"/>
    <n v="5"/>
    <n v="4"/>
    <n v="4"/>
    <n v="4"/>
    <n v="4"/>
    <n v="4"/>
    <n v="4"/>
    <n v="4"/>
    <n v="3"/>
    <n v="4"/>
    <n v="5"/>
    <n v="3"/>
    <s v="That I need to familiarise myself more with relevant policies"/>
    <s v="Felt the content in the last hour was more rushed"/>
  </r>
  <r>
    <x v="2015"/>
    <d v="2020-08-06T15:04:18"/>
    <x v="2"/>
    <x v="4"/>
    <x v="93"/>
    <x v="3"/>
    <n v="5"/>
    <n v="5"/>
    <n v="5"/>
    <n v="5"/>
    <n v="5"/>
    <n v="5"/>
    <n v="5"/>
    <n v="5"/>
    <n v="4"/>
    <n v="5"/>
    <n v="4"/>
    <n v="5"/>
    <n v="5"/>
    <s v="The need to set aside a quiet place for the session. in regards to content - Time management strategies and giving feedback."/>
    <s v="This was my first LVC experience and I was surprised how polished and effective it was. Thankyou"/>
  </r>
  <r>
    <x v="2016"/>
    <d v="2020-08-06T15:04:22"/>
    <x v="2"/>
    <x v="4"/>
    <x v="93"/>
    <x v="3"/>
    <n v="5"/>
    <n v="5"/>
    <n v="5"/>
    <n v="5"/>
    <n v="5"/>
    <n v="5"/>
    <n v="5"/>
    <n v="5"/>
    <n v="5"/>
    <n v="4"/>
    <n v="4"/>
    <n v="5"/>
    <n v="5"/>
    <s v="Learning about my role in the workplace in more detail."/>
    <m/>
  </r>
  <r>
    <x v="2017"/>
    <d v="2020-08-06T15:04:24"/>
    <x v="2"/>
    <x v="4"/>
    <x v="93"/>
    <x v="3"/>
    <n v="5"/>
    <n v="5"/>
    <n v="5"/>
    <n v="5"/>
    <n v="5"/>
    <n v="5"/>
    <n v="5"/>
    <n v="5"/>
    <n v="4"/>
    <n v="5"/>
    <n v="5"/>
    <n v="5"/>
    <n v="5"/>
    <s v="I'm going to implement some time management strategies tomorrow especially around checking emails etc. It is interesting to see the bigger picture/ state level budgets etc."/>
    <m/>
  </r>
  <r>
    <x v="2018"/>
    <d v="2020-08-06T15:04:33"/>
    <x v="2"/>
    <x v="4"/>
    <x v="93"/>
    <x v="3"/>
    <n v="5"/>
    <n v="5"/>
    <n v="5"/>
    <n v="5"/>
    <n v="5"/>
    <n v="5"/>
    <n v="5"/>
    <n v="5"/>
    <n v="5"/>
    <n v="5"/>
    <n v="5"/>
    <n v="5"/>
    <n v="5"/>
    <s v="An understanding of the practices &amp; references needed to assist with my work &amp; to complete assessments. "/>
    <m/>
  </r>
  <r>
    <x v="2019"/>
    <d v="2020-08-06T15:05:09"/>
    <x v="2"/>
    <x v="4"/>
    <x v="93"/>
    <x v="3"/>
    <n v="5"/>
    <n v="5"/>
    <n v="5"/>
    <n v="5"/>
    <n v="5"/>
    <n v="5"/>
    <n v="5"/>
    <n v="5"/>
    <n v="5"/>
    <n v="5"/>
    <n v="5"/>
    <n v="5"/>
    <n v="5"/>
    <m/>
    <m/>
  </r>
  <r>
    <x v="2020"/>
    <d v="2020-08-06T15:05:29"/>
    <x v="2"/>
    <x v="4"/>
    <x v="93"/>
    <x v="3"/>
    <n v="5"/>
    <n v="5"/>
    <n v="5"/>
    <n v="5"/>
    <n v="5"/>
    <n v="5"/>
    <n v="5"/>
    <n v="5"/>
    <n v="5"/>
    <n v="5"/>
    <n v="5"/>
    <n v="5"/>
    <n v="5"/>
    <s v="An opportunity to interact with presenter and meet in small groups to meet other colleagues in the department who also want to improve skill set."/>
    <m/>
  </r>
  <r>
    <x v="2021"/>
    <d v="2020-08-06T15:06:09"/>
    <x v="2"/>
    <x v="4"/>
    <x v="93"/>
    <x v="3"/>
    <n v="4"/>
    <n v="4"/>
    <n v="4"/>
    <n v="4"/>
    <n v="5"/>
    <n v="4"/>
    <n v="4"/>
    <n v="4"/>
    <n v="4"/>
    <n v="4"/>
    <n v="4"/>
    <n v="5"/>
    <n v="3"/>
    <s v="Very organised and informational, from the comfort of home. Saves lots of time on travel"/>
    <m/>
  </r>
  <r>
    <x v="2022"/>
    <d v="2020-08-06T15:06:45"/>
    <x v="2"/>
    <x v="4"/>
    <x v="94"/>
    <x v="3"/>
    <n v="5"/>
    <n v="5"/>
    <n v="4"/>
    <n v="4"/>
    <n v="4"/>
    <n v="4"/>
    <n v="4"/>
    <n v="5"/>
    <n v="5"/>
    <n v="4"/>
    <n v="4"/>
    <n v="5"/>
    <n v="5"/>
    <s v="That I can do this course ... and have the confidence to complete the tasks "/>
    <m/>
  </r>
  <r>
    <x v="2023"/>
    <d v="2020-08-06T15:08:43"/>
    <x v="2"/>
    <x v="4"/>
    <x v="93"/>
    <x v="3"/>
    <n v="4"/>
    <n v="4"/>
    <n v="4"/>
    <n v="4"/>
    <n v="4"/>
    <n v="4"/>
    <n v="4"/>
    <n v="4"/>
    <n v="4"/>
    <n v="4"/>
    <n v="4"/>
    <n v="3"/>
    <n v="3"/>
    <s v="Providing me with real clarity of my role. "/>
    <s v="For only the second time of using Zoom found it a little less daunting this time, as each session flows I'm sure my confidence will build."/>
  </r>
  <r>
    <x v="2024"/>
    <d v="2020-08-06T15:36:43"/>
    <x v="2"/>
    <x v="4"/>
    <x v="93"/>
    <x v="3"/>
    <n v="5"/>
    <n v="4"/>
    <n v="5"/>
    <n v="5"/>
    <n v="5"/>
    <n v="5"/>
    <n v="5"/>
    <n v="4"/>
    <n v="4"/>
    <n v="4"/>
    <n v="4"/>
    <n v="5"/>
    <n v="3"/>
    <s v="Being comfortable with the new learning environment, feeling more confident with this kind of delivery and the course and content moving forward"/>
    <m/>
  </r>
  <r>
    <x v="2025"/>
    <d v="2020-09-03T15:27:09"/>
    <x v="2"/>
    <x v="4"/>
    <x v="228"/>
    <x v="3"/>
    <n v="4"/>
    <n v="4"/>
    <n v="3"/>
    <n v="3"/>
    <n v="5"/>
    <n v="5"/>
    <n v="3"/>
    <n v="5"/>
    <n v="5"/>
    <n v="5"/>
    <n v="5"/>
    <n v="5"/>
    <n v="3"/>
    <s v="lots to learn :-) "/>
    <m/>
  </r>
  <r>
    <x v="2026"/>
    <d v="2020-09-03T15:27:29"/>
    <x v="2"/>
    <x v="4"/>
    <x v="228"/>
    <x v="3"/>
    <n v="5"/>
    <n v="4"/>
    <n v="4"/>
    <n v="5"/>
    <n v="5"/>
    <n v="5"/>
    <n v="4"/>
    <n v="5"/>
    <n v="5"/>
    <n v="5"/>
    <n v="4"/>
    <n v="5"/>
    <n v="3"/>
    <m/>
    <m/>
  </r>
  <r>
    <x v="2027"/>
    <d v="2020-09-03T15:27:49"/>
    <x v="2"/>
    <x v="4"/>
    <x v="228"/>
    <x v="3"/>
    <n v="5"/>
    <n v="5"/>
    <n v="5"/>
    <n v="5"/>
    <n v="5"/>
    <n v="5"/>
    <n v="5"/>
    <n v="5"/>
    <n v="5"/>
    <n v="5"/>
    <n v="5"/>
    <n v="5"/>
    <n v="5"/>
    <m/>
    <m/>
  </r>
  <r>
    <x v="2028"/>
    <d v="2020-09-03T15:27:51"/>
    <x v="2"/>
    <x v="4"/>
    <x v="228"/>
    <x v="3"/>
    <n v="5"/>
    <n v="5"/>
    <n v="5"/>
    <n v="5"/>
    <n v="5"/>
    <n v="5"/>
    <n v="5"/>
    <n v="5"/>
    <n v="5"/>
    <n v="5"/>
    <n v="5"/>
    <n v="5"/>
    <n v="5"/>
    <s v="Just break down the tasks to smaller parts"/>
    <s v="Thank you"/>
  </r>
  <r>
    <x v="2029"/>
    <d v="2020-09-03T15:27:54"/>
    <x v="2"/>
    <x v="4"/>
    <x v="228"/>
    <x v="3"/>
    <n v="4"/>
    <n v="4"/>
    <n v="3"/>
    <n v="4"/>
    <n v="5"/>
    <n v="5"/>
    <n v="4"/>
    <n v="4"/>
    <n v="4"/>
    <n v="4"/>
    <n v="4"/>
    <n v="5"/>
    <n v="3"/>
    <m/>
    <s v="Spreadsheets will get easier!"/>
  </r>
  <r>
    <x v="2030"/>
    <d v="2020-09-03T15:28:04"/>
    <x v="2"/>
    <x v="4"/>
    <x v="228"/>
    <x v="3"/>
    <n v="4"/>
    <n v="4"/>
    <n v="4"/>
    <n v="4"/>
    <n v="4"/>
    <n v="4"/>
    <n v="4"/>
    <n v="4"/>
    <n v="4"/>
    <n v="4"/>
    <n v="4"/>
    <n v="3"/>
    <n v="3"/>
    <m/>
    <m/>
  </r>
  <r>
    <x v="2031"/>
    <d v="2020-09-03T15:28:49"/>
    <x v="2"/>
    <x v="4"/>
    <x v="228"/>
    <x v="3"/>
    <n v="5"/>
    <n v="5"/>
    <n v="4"/>
    <n v="5"/>
    <n v="5"/>
    <n v="5"/>
    <n v="5"/>
    <n v="5"/>
    <n v="5"/>
    <n v="5"/>
    <n v="5"/>
    <n v="5"/>
    <n v="5"/>
    <m/>
    <m/>
  </r>
  <r>
    <x v="2032"/>
    <d v="2020-09-03T15:29:05"/>
    <x v="2"/>
    <x v="4"/>
    <x v="228"/>
    <x v="3"/>
    <n v="4"/>
    <n v="4"/>
    <n v="2"/>
    <n v="3"/>
    <n v="4"/>
    <n v="4"/>
    <n v="2"/>
    <n v="4"/>
    <n v="4"/>
    <n v="4"/>
    <n v="4"/>
    <n v="3"/>
    <n v="3"/>
    <m/>
    <s v="I as totally lost in some parts as it was explained too quickly for me"/>
  </r>
  <r>
    <x v="2033"/>
    <d v="2020-09-03T15:29:44"/>
    <x v="2"/>
    <x v="4"/>
    <x v="228"/>
    <x v="3"/>
    <n v="4"/>
    <n v="4"/>
    <n v="5"/>
    <n v="5"/>
    <n v="5"/>
    <n v="5"/>
    <n v="5"/>
    <n v="4"/>
    <n v="4"/>
    <n v="4"/>
    <n v="4"/>
    <n v="5"/>
    <n v="5"/>
    <s v="calulations input for various worksheets"/>
    <m/>
  </r>
  <r>
    <x v="2034"/>
    <d v="2020-09-03T15:29:58"/>
    <x v="2"/>
    <x v="4"/>
    <x v="228"/>
    <x v="3"/>
    <n v="4"/>
    <n v="4"/>
    <n v="4"/>
    <n v="4"/>
    <n v="5"/>
    <n v="5"/>
    <n v="4"/>
    <n v="5"/>
    <n v="5"/>
    <n v="5"/>
    <n v="5"/>
    <n v="5"/>
    <n v="5"/>
    <s v="The need to have training in use of spreadsheet calculations"/>
    <m/>
  </r>
  <r>
    <x v="2035"/>
    <d v="2020-09-03T15:30:04"/>
    <x v="2"/>
    <x v="4"/>
    <x v="228"/>
    <x v="3"/>
    <n v="4"/>
    <n v="4"/>
    <n v="4"/>
    <n v="4"/>
    <n v="5"/>
    <n v="5"/>
    <n v="4"/>
    <n v="4"/>
    <n v="4"/>
    <n v="5"/>
    <n v="4"/>
    <n v="5"/>
    <n v="5"/>
    <s v="Lots to learn but great"/>
    <m/>
  </r>
  <r>
    <x v="2036"/>
    <d v="2020-09-03T15:30:40"/>
    <x v="2"/>
    <x v="4"/>
    <x v="228"/>
    <x v="3"/>
    <n v="5"/>
    <n v="5"/>
    <n v="5"/>
    <n v="5"/>
    <n v="5"/>
    <n v="5"/>
    <n v="5"/>
    <n v="5"/>
    <n v="5"/>
    <n v="5"/>
    <n v="5"/>
    <n v="5"/>
    <n v="5"/>
    <m/>
    <s v="I preferred the session being broken into 4 parts during the day with smaller breaks in between"/>
  </r>
  <r>
    <x v="2037"/>
    <d v="2020-09-03T15:30:50"/>
    <x v="2"/>
    <x v="4"/>
    <x v="228"/>
    <x v="3"/>
    <n v="5"/>
    <n v="5"/>
    <n v="5"/>
    <n v="5"/>
    <n v="5"/>
    <n v="5"/>
    <n v="5"/>
    <n v="5"/>
    <n v="5"/>
    <n v="4"/>
    <n v="5"/>
    <n v="5"/>
    <n v="5"/>
    <s v="A greater confidence in working with spreadsheet applications."/>
    <s v="I think the slightly longer day with an additional break worked very well."/>
  </r>
  <r>
    <x v="2038"/>
    <d v="2020-09-03T15:31:23"/>
    <x v="2"/>
    <x v="4"/>
    <x v="228"/>
    <x v="3"/>
    <n v="4"/>
    <n v="4"/>
    <n v="4"/>
    <n v="4"/>
    <n v="4"/>
    <n v="4"/>
    <n v="4"/>
    <n v="4"/>
    <n v="4"/>
    <n v="4"/>
    <n v="4"/>
    <n v="5"/>
    <n v="5"/>
    <s v="Formulas for spreadsheets have helped with my SSO rosters and budgeting. For example the $ now I know why when I use the pull down method it doesn't stick to the cell I want it too. "/>
    <s v="The subjects today has helped me with my role at work and how to approach some up and coming questions I know will be asked. "/>
  </r>
  <r>
    <x v="2039"/>
    <d v="2020-09-03T15:31:47"/>
    <x v="2"/>
    <x v="4"/>
    <x v="228"/>
    <x v="3"/>
    <n v="5"/>
    <n v="5"/>
    <n v="5"/>
    <n v="5"/>
    <n v="5"/>
    <n v="5"/>
    <n v="5"/>
    <n v="5"/>
    <n v="5"/>
    <n v="5"/>
    <n v="5"/>
    <n v="5"/>
    <n v="5"/>
    <m/>
    <m/>
  </r>
  <r>
    <x v="2040"/>
    <d v="2020-09-03T15:31:51"/>
    <x v="2"/>
    <x v="4"/>
    <x v="228"/>
    <x v="3"/>
    <n v="5"/>
    <n v="5"/>
    <n v="5"/>
    <n v="5"/>
    <n v="5"/>
    <n v="5"/>
    <n v="5"/>
    <n v="5"/>
    <n v="5"/>
    <n v="5"/>
    <n v="5"/>
    <n v="5"/>
    <n v="5"/>
    <s v="Increase knowledge"/>
    <m/>
  </r>
  <r>
    <x v="2041"/>
    <d v="2020-09-03T15:32:03"/>
    <x v="2"/>
    <x v="4"/>
    <x v="228"/>
    <x v="3"/>
    <n v="4"/>
    <n v="4"/>
    <n v="5"/>
    <n v="5"/>
    <n v="5"/>
    <n v="5"/>
    <n v="5"/>
    <n v="4"/>
    <n v="4"/>
    <n v="4"/>
    <n v="4"/>
    <n v="5"/>
    <n v="5"/>
    <s v="Extending my knowledge of Excel and exposure to creating spreadsheets."/>
    <s v="I require to build my confidence in Excel"/>
  </r>
  <r>
    <x v="2042"/>
    <d v="2020-09-03T15:33:49"/>
    <x v="2"/>
    <x v="4"/>
    <x v="228"/>
    <x v="3"/>
    <n v="5"/>
    <n v="4"/>
    <n v="2"/>
    <n v="4"/>
    <n v="4"/>
    <n v="4"/>
    <n v="2"/>
    <n v="4"/>
    <n v="4"/>
    <n v="3"/>
    <n v="4"/>
    <n v="5"/>
    <n v="3"/>
    <m/>
    <s v="Lots of information and a very long day. I would prefer to have time to digest large subjects (and practice) before going on to another topic. A little overwhlemed today but Facilitator was fabulous!"/>
  </r>
  <r>
    <x v="2043"/>
    <d v="2020-09-03T15:35:41"/>
    <x v="2"/>
    <x v="4"/>
    <x v="228"/>
    <x v="3"/>
    <n v="4"/>
    <n v="4"/>
    <n v="4"/>
    <n v="4"/>
    <n v="5"/>
    <n v="5"/>
    <n v="4"/>
    <n v="4"/>
    <n v="4"/>
    <n v="4"/>
    <n v="4"/>
    <n v="5"/>
    <n v="3"/>
    <s v="that I need a lot more work with excel but will work on it. "/>
    <s v="Facilitator is a great presenter, my knowledge of excel is poor and I did struggle today. "/>
  </r>
  <r>
    <x v="2044"/>
    <d v="2020-09-03T15:49:25"/>
    <x v="2"/>
    <x v="4"/>
    <x v="228"/>
    <x v="3"/>
    <n v="4"/>
    <n v="4"/>
    <n v="4"/>
    <n v="4"/>
    <n v="4"/>
    <n v="5"/>
    <n v="4"/>
    <n v="4"/>
    <n v="4"/>
    <n v="4"/>
    <n v="4"/>
    <n v="5"/>
    <n v="3"/>
    <m/>
    <m/>
  </r>
  <r>
    <x v="2045"/>
    <d v="2020-09-03T15:53:16"/>
    <x v="2"/>
    <x v="4"/>
    <x v="229"/>
    <x v="3"/>
    <n v="4"/>
    <n v="4"/>
    <n v="4"/>
    <n v="4"/>
    <n v="4"/>
    <n v="4"/>
    <n v="4"/>
    <n v="5"/>
    <n v="4"/>
    <n v="4"/>
    <n v="4"/>
    <n v="3"/>
    <n v="3"/>
    <m/>
    <m/>
  </r>
  <r>
    <x v="2046"/>
    <d v="2020-10-01T15:52:02"/>
    <x v="2"/>
    <x v="4"/>
    <x v="230"/>
    <x v="3"/>
    <n v="5"/>
    <n v="5"/>
    <n v="5"/>
    <n v="5"/>
    <n v="5"/>
    <n v="5"/>
    <n v="5"/>
    <n v="5"/>
    <n v="5"/>
    <n v="5"/>
    <n v="5"/>
    <n v="5"/>
    <n v="5"/>
    <m/>
    <m/>
  </r>
  <r>
    <x v="2047"/>
    <d v="2020-10-01T15:52:49"/>
    <x v="2"/>
    <x v="4"/>
    <x v="230"/>
    <x v="3"/>
    <n v="4"/>
    <n v="4"/>
    <n v="4"/>
    <n v="4"/>
    <n v="5"/>
    <n v="5"/>
    <n v="4"/>
    <n v="5"/>
    <n v="5"/>
    <n v="5"/>
    <n v="4"/>
    <n v="5"/>
    <n v="5"/>
    <s v="Understanding excel better"/>
    <m/>
  </r>
  <r>
    <x v="2048"/>
    <d v="2020-10-01T15:52:56"/>
    <x v="2"/>
    <x v="4"/>
    <x v="230"/>
    <x v="3"/>
    <n v="4"/>
    <n v="4"/>
    <n v="3"/>
    <n v="3"/>
    <n v="5"/>
    <n v="5"/>
    <n v="4"/>
    <n v="3"/>
    <n v="3"/>
    <n v="4"/>
    <n v="4"/>
    <n v="5"/>
    <n v="3"/>
    <m/>
    <m/>
  </r>
  <r>
    <x v="2049"/>
    <d v="2020-10-01T15:52:59"/>
    <x v="2"/>
    <x v="4"/>
    <x v="230"/>
    <x v="3"/>
    <n v="4"/>
    <n v="5"/>
    <n v="4"/>
    <n v="4"/>
    <n v="5"/>
    <n v="5"/>
    <n v="5"/>
    <n v="4"/>
    <n v="4"/>
    <n v="5"/>
    <n v="4"/>
    <n v="5"/>
    <n v="5"/>
    <m/>
    <m/>
  </r>
  <r>
    <x v="2050"/>
    <d v="2020-10-01T15:53:02"/>
    <x v="2"/>
    <x v="4"/>
    <x v="230"/>
    <x v="3"/>
    <n v="4"/>
    <n v="4"/>
    <n v="3"/>
    <n v="4"/>
    <n v="4"/>
    <n v="4"/>
    <n v="4"/>
    <n v="4"/>
    <n v="4"/>
    <n v="4"/>
    <n v="4"/>
    <n v="3"/>
    <n v="3"/>
    <s v="I have a lot to learn in excel even though I use it regularly"/>
    <m/>
  </r>
  <r>
    <x v="2051"/>
    <d v="2020-10-01T15:53:18"/>
    <x v="2"/>
    <x v="4"/>
    <x v="230"/>
    <x v="3"/>
    <n v="5"/>
    <n v="5"/>
    <n v="5"/>
    <n v="5"/>
    <n v="5"/>
    <n v="5"/>
    <n v="5"/>
    <n v="1"/>
    <n v="1"/>
    <n v="5"/>
    <n v="5"/>
    <n v="5"/>
    <n v="5"/>
    <s v="It explained further on how things are connected at work"/>
    <s v="It find it interesting and very relevant to my job."/>
  </r>
  <r>
    <x v="2052"/>
    <d v="2020-10-01T15:53:19"/>
    <x v="2"/>
    <x v="4"/>
    <x v="230"/>
    <x v="3"/>
    <n v="5"/>
    <n v="5"/>
    <n v="4"/>
    <n v="5"/>
    <n v="5"/>
    <n v="5"/>
    <n v="5"/>
    <n v="5"/>
    <n v="5"/>
    <n v="5"/>
    <n v="5"/>
    <n v="5"/>
    <n v="5"/>
    <m/>
    <m/>
  </r>
  <r>
    <x v="2053"/>
    <d v="2020-10-01T15:53:21"/>
    <x v="2"/>
    <x v="4"/>
    <x v="230"/>
    <x v="3"/>
    <n v="4"/>
    <n v="4"/>
    <n v="5"/>
    <n v="5"/>
    <n v="5"/>
    <n v="5"/>
    <n v="5"/>
    <n v="5"/>
    <n v="5"/>
    <n v="5"/>
    <n v="4"/>
    <n v="5"/>
    <n v="5"/>
    <s v="VLookup and Pivot tables"/>
    <m/>
  </r>
  <r>
    <x v="2054"/>
    <d v="2020-10-01T15:53:33"/>
    <x v="2"/>
    <x v="4"/>
    <x v="230"/>
    <x v="3"/>
    <n v="5"/>
    <n v="5"/>
    <n v="5"/>
    <n v="5"/>
    <n v="4"/>
    <n v="5"/>
    <n v="5"/>
    <n v="5"/>
    <n v="5"/>
    <n v="5"/>
    <n v="5"/>
    <n v="5"/>
    <n v="5"/>
    <s v="Pivot tables - plus better ways to present data "/>
    <m/>
  </r>
  <r>
    <x v="2055"/>
    <d v="2020-10-01T15:53:38"/>
    <x v="2"/>
    <x v="4"/>
    <x v="230"/>
    <x v="3"/>
    <n v="5"/>
    <n v="5"/>
    <n v="4"/>
    <n v="5"/>
    <n v="5"/>
    <n v="5"/>
    <n v="5"/>
    <n v="5"/>
    <n v="5"/>
    <n v="5"/>
    <n v="4"/>
    <n v="5"/>
    <n v="3"/>
    <s v="Different uses in Excel"/>
    <m/>
  </r>
  <r>
    <x v="2056"/>
    <d v="2020-10-01T15:53:50"/>
    <x v="2"/>
    <x v="4"/>
    <x v="230"/>
    <x v="3"/>
    <n v="5"/>
    <n v="5"/>
    <n v="5"/>
    <n v="5"/>
    <n v="5"/>
    <n v="5"/>
    <n v="5"/>
    <n v="5"/>
    <n v="5"/>
    <n v="5"/>
    <n v="5"/>
    <n v="5"/>
    <n v="5"/>
    <s v="To recheck your work and to ask questions when you are stuck"/>
    <s v="Thank you to Facilitator and Prakhar for being patient"/>
  </r>
  <r>
    <x v="2057"/>
    <d v="2020-10-01T15:54:24"/>
    <x v="2"/>
    <x v="4"/>
    <x v="230"/>
    <x v="3"/>
    <n v="3"/>
    <n v="3"/>
    <n v="3"/>
    <n v="3"/>
    <n v="3"/>
    <n v="3"/>
    <n v="3"/>
    <n v="3"/>
    <n v="3"/>
    <n v="3"/>
    <n v="3"/>
    <n v="3"/>
    <n v="4"/>
    <s v="Exposure"/>
    <s v="This session was a little less intense."/>
  </r>
  <r>
    <x v="2058"/>
    <d v="2020-10-01T15:55:09"/>
    <x v="2"/>
    <x v="4"/>
    <x v="230"/>
    <x v="3"/>
    <n v="4"/>
    <n v="4"/>
    <n v="4"/>
    <n v="5"/>
    <n v="5"/>
    <n v="4"/>
    <n v="4"/>
    <n v="4"/>
    <n v="4"/>
    <n v="4"/>
    <n v="4"/>
    <n v="5"/>
    <n v="3"/>
    <s v="My key takeways are I need to re listen to the course content again to gain a better understanding of processes. I'm a bit slow following the processes and I need a second screen I think."/>
    <s v="My apologies for not following the complete lesson today. I'm finding it quite a challenge at the moment. "/>
  </r>
  <r>
    <x v="2059"/>
    <d v="2020-10-01T15:56:37"/>
    <x v="2"/>
    <x v="4"/>
    <x v="230"/>
    <x v="3"/>
    <n v="5"/>
    <n v="4"/>
    <n v="5"/>
    <n v="4"/>
    <n v="5"/>
    <n v="5"/>
    <n v="4"/>
    <n v="4"/>
    <n v="4"/>
    <n v="4"/>
    <n v="4"/>
    <n v="5"/>
    <n v="5"/>
    <s v="Learning capabilities and furthering knowledge of Excel, alot of this knowledge is a huge learning curve for myself as I have utilised Department made spreadsheets. "/>
    <s v="I will require more time and knowledge and practice to gain required confidence."/>
  </r>
  <r>
    <x v="2060"/>
    <d v="2020-10-01T15:57:47"/>
    <x v="2"/>
    <x v="4"/>
    <x v="230"/>
    <x v="3"/>
    <n v="5"/>
    <n v="5"/>
    <n v="5"/>
    <n v="5"/>
    <n v="5"/>
    <n v="4"/>
    <n v="4"/>
    <n v="4"/>
    <n v="5"/>
    <n v="4"/>
    <n v="4"/>
    <n v="5"/>
    <n v="5"/>
    <s v="the templates and completed spreadsheet supplied are great reflection tools"/>
    <s v="Prakhar, I have never attended an online info session, especially one of such length that is not plagued with a variety of technical issues, nor with immediate assistance as we are spoiled with here. So professional! :)"/>
  </r>
  <r>
    <x v="2061"/>
    <d v="2020-11-05T14:55:50"/>
    <x v="2"/>
    <x v="4"/>
    <x v="231"/>
    <x v="3"/>
    <n v="5"/>
    <n v="5"/>
    <n v="5"/>
    <n v="5"/>
    <n v="5"/>
    <n v="5"/>
    <n v="5"/>
    <n v="4"/>
    <n v="5"/>
    <n v="5"/>
    <n v="5"/>
    <n v="5"/>
    <n v="5"/>
    <m/>
    <m/>
  </r>
  <r>
    <x v="2062"/>
    <d v="2020-11-05T14:56:18"/>
    <x v="2"/>
    <x v="4"/>
    <x v="231"/>
    <x v="3"/>
    <n v="4"/>
    <n v="4"/>
    <n v="4"/>
    <n v="4"/>
    <n v="4"/>
    <n v="4"/>
    <n v="4"/>
    <n v="2"/>
    <n v="4"/>
    <n v="4"/>
    <n v="4"/>
    <n v="5"/>
    <n v="3"/>
    <m/>
    <m/>
  </r>
  <r>
    <x v="2063"/>
    <d v="2020-11-05T14:56:36"/>
    <x v="2"/>
    <x v="4"/>
    <x v="231"/>
    <x v="3"/>
    <n v="5"/>
    <n v="5"/>
    <n v="5"/>
    <n v="5"/>
    <n v="5"/>
    <n v="5"/>
    <n v="5"/>
    <n v="4"/>
    <n v="4"/>
    <n v="5"/>
    <n v="5"/>
    <n v="5"/>
    <n v="5"/>
    <m/>
    <m/>
  </r>
  <r>
    <x v="2064"/>
    <d v="2020-11-05T14:56:37"/>
    <x v="2"/>
    <x v="4"/>
    <x v="231"/>
    <x v="3"/>
    <n v="5"/>
    <n v="5"/>
    <n v="5"/>
    <n v="5"/>
    <n v="5"/>
    <n v="5"/>
    <n v="5"/>
    <n v="4"/>
    <n v="4"/>
    <n v="5"/>
    <n v="4"/>
    <n v="5"/>
    <n v="5"/>
    <s v="how to prepare a report"/>
    <m/>
  </r>
  <r>
    <x v="2065"/>
    <d v="2020-11-05T14:56:43"/>
    <x v="2"/>
    <x v="4"/>
    <x v="231"/>
    <x v="3"/>
    <n v="5"/>
    <n v="5"/>
    <n v="5"/>
    <n v="5"/>
    <n v="5"/>
    <n v="5"/>
    <n v="5"/>
    <n v="4"/>
    <n v="5"/>
    <n v="5"/>
    <n v="5"/>
    <n v="5"/>
    <n v="5"/>
    <m/>
    <m/>
  </r>
  <r>
    <x v="2066"/>
    <d v="2020-11-05T14:56:54"/>
    <x v="2"/>
    <x v="4"/>
    <x v="231"/>
    <x v="3"/>
    <n v="4"/>
    <n v="4"/>
    <n v="4"/>
    <n v="4"/>
    <n v="5"/>
    <n v="5"/>
    <n v="4"/>
    <n v="5"/>
    <n v="4"/>
    <n v="4"/>
    <n v="4"/>
    <n v="5"/>
    <n v="3"/>
    <m/>
    <m/>
  </r>
  <r>
    <x v="2067"/>
    <d v="2020-11-05T14:57:08"/>
    <x v="2"/>
    <x v="4"/>
    <x v="231"/>
    <x v="3"/>
    <n v="5"/>
    <n v="5"/>
    <n v="5"/>
    <n v="5"/>
    <n v="5"/>
    <n v="5"/>
    <n v="5"/>
    <n v="5"/>
    <n v="5"/>
    <n v="5"/>
    <n v="5"/>
    <n v="5"/>
    <n v="5"/>
    <m/>
    <m/>
  </r>
  <r>
    <x v="2068"/>
    <d v="2020-11-05T14:57:20"/>
    <x v="2"/>
    <x v="4"/>
    <x v="231"/>
    <x v="3"/>
    <n v="5"/>
    <n v="4"/>
    <n v="4"/>
    <n v="4"/>
    <n v="5"/>
    <n v="4"/>
    <n v="5"/>
    <n v="5"/>
    <n v="4"/>
    <n v="4"/>
    <n v="4"/>
    <n v="5"/>
    <n v="3"/>
    <s v="Background to what I do and why"/>
    <s v="Enjoyed the day "/>
  </r>
  <r>
    <x v="2069"/>
    <d v="2020-11-05T14:57:52"/>
    <x v="2"/>
    <x v="4"/>
    <x v="231"/>
    <x v="3"/>
    <n v="5"/>
    <n v="5"/>
    <n v="5"/>
    <n v="5"/>
    <n v="5"/>
    <n v="5"/>
    <n v="5"/>
    <n v="5"/>
    <n v="5"/>
    <n v="5"/>
    <n v="5"/>
    <n v="5"/>
    <n v="5"/>
    <m/>
    <m/>
  </r>
  <r>
    <x v="2070"/>
    <d v="2020-11-05T14:57:59"/>
    <x v="2"/>
    <x v="4"/>
    <x v="231"/>
    <x v="3"/>
    <n v="4"/>
    <n v="4"/>
    <n v="4"/>
    <n v="4"/>
    <n v="4"/>
    <n v="4"/>
    <n v="4"/>
    <n v="4"/>
    <n v="3"/>
    <n v="4"/>
    <n v="3"/>
    <n v="5"/>
    <n v="3"/>
    <m/>
    <m/>
  </r>
  <r>
    <x v="2071"/>
    <d v="2020-11-05T14:58:11"/>
    <x v="2"/>
    <x v="4"/>
    <x v="231"/>
    <x v="3"/>
    <n v="5"/>
    <n v="5"/>
    <n v="5"/>
    <n v="5"/>
    <n v="5"/>
    <n v="5"/>
    <n v="5"/>
    <n v="5"/>
    <n v="5"/>
    <n v="5"/>
    <n v="5"/>
    <n v="5"/>
    <n v="5"/>
    <m/>
    <m/>
  </r>
  <r>
    <x v="2072"/>
    <d v="2020-11-05T14:58:59"/>
    <x v="2"/>
    <x v="4"/>
    <x v="231"/>
    <x v="3"/>
    <n v="4"/>
    <n v="4"/>
    <n v="4"/>
    <n v="4"/>
    <n v="4"/>
    <n v="4"/>
    <n v="4"/>
    <n v="4"/>
    <n v="4"/>
    <n v="4"/>
    <n v="4"/>
    <n v="5"/>
    <n v="5"/>
    <s v="An understanding of what is required"/>
    <m/>
  </r>
  <r>
    <x v="2073"/>
    <d v="2020-11-05T15:00:48"/>
    <x v="2"/>
    <x v="4"/>
    <x v="231"/>
    <x v="3"/>
    <n v="5"/>
    <n v="5"/>
    <n v="5"/>
    <n v="4"/>
    <n v="5"/>
    <n v="4"/>
    <n v="5"/>
    <n v="5"/>
    <n v="5"/>
    <n v="5"/>
    <n v="5"/>
    <n v="5"/>
    <n v="5"/>
    <m/>
    <m/>
  </r>
  <r>
    <x v="2074"/>
    <d v="2020-11-05T15:02:59"/>
    <x v="2"/>
    <x v="4"/>
    <x v="231"/>
    <x v="3"/>
    <n v="4"/>
    <n v="4"/>
    <n v="4"/>
    <n v="4"/>
    <n v="3"/>
    <n v="4"/>
    <n v="4"/>
    <n v="3"/>
    <n v="3"/>
    <n v="4"/>
    <n v="3"/>
    <n v="3"/>
    <n v="4"/>
    <s v="Data and narratives"/>
    <m/>
  </r>
  <r>
    <x v="2075"/>
    <d v="2020-11-06T08:16:19"/>
    <x v="2"/>
    <x v="4"/>
    <x v="231"/>
    <x v="3"/>
    <n v="5"/>
    <n v="4"/>
    <n v="5"/>
    <n v="5"/>
    <n v="5"/>
    <n v="5"/>
    <n v="5"/>
    <n v="5"/>
    <n v="4"/>
    <n v="5"/>
    <n v="5"/>
    <n v="5"/>
    <n v="3"/>
    <m/>
    <m/>
  </r>
  <r>
    <x v="2076"/>
    <d v="2020-11-12T15:03:18"/>
    <x v="2"/>
    <x v="4"/>
    <x v="232"/>
    <x v="3"/>
    <n v="5"/>
    <n v="5"/>
    <n v="5"/>
    <n v="5"/>
    <n v="5"/>
    <n v="5"/>
    <n v="5"/>
    <n v="4"/>
    <n v="4"/>
    <n v="4"/>
    <n v="4"/>
    <n v="3"/>
    <n v="3"/>
    <m/>
    <m/>
  </r>
  <r>
    <x v="2077"/>
    <d v="2020-11-12T15:05:12"/>
    <x v="2"/>
    <x v="4"/>
    <x v="232"/>
    <x v="3"/>
    <n v="5"/>
    <n v="5"/>
    <n v="5"/>
    <n v="5"/>
    <n v="5"/>
    <n v="5"/>
    <n v="5"/>
    <n v="4"/>
    <n v="4"/>
    <n v="5"/>
    <n v="5"/>
    <n v="5"/>
    <n v="5"/>
    <m/>
    <m/>
  </r>
  <r>
    <x v="2078"/>
    <d v="2020-11-12T15:06:04"/>
    <x v="2"/>
    <x v="4"/>
    <x v="232"/>
    <x v="3"/>
    <n v="5"/>
    <n v="5"/>
    <n v="5"/>
    <n v="5"/>
    <n v="5"/>
    <n v="5"/>
    <n v="5"/>
    <n v="5"/>
    <n v="5"/>
    <n v="5"/>
    <n v="5"/>
    <n v="5"/>
    <n v="5"/>
    <s v="I liked the flexibility of the LVC"/>
    <m/>
  </r>
  <r>
    <x v="2079"/>
    <d v="2020-11-12T15:06:08"/>
    <x v="2"/>
    <x v="4"/>
    <x v="232"/>
    <x v="3"/>
    <n v="4"/>
    <n v="4"/>
    <n v="5"/>
    <n v="4"/>
    <n v="4"/>
    <n v="4"/>
    <n v="4"/>
    <n v="2"/>
    <n v="2"/>
    <n v="4"/>
    <n v="4"/>
    <n v="3"/>
    <n v="3"/>
    <s v="policies and legislation"/>
    <s v="Well delivered, good pace, good amount of interaction"/>
  </r>
  <r>
    <x v="2080"/>
    <d v="2020-11-12T15:06:10"/>
    <x v="2"/>
    <x v="4"/>
    <x v="232"/>
    <x v="3"/>
    <n v="5"/>
    <n v="5"/>
    <n v="5"/>
    <n v="5"/>
    <n v="5"/>
    <n v="5"/>
    <n v="5"/>
    <n v="5"/>
    <n v="5"/>
    <n v="5"/>
    <n v="5"/>
    <n v="5"/>
    <n v="5"/>
    <s v="Ability to use Zoom, the differences between public &amp; private sector"/>
    <s v="Was excellent "/>
  </r>
  <r>
    <x v="2081"/>
    <d v="2020-11-12T15:06:26"/>
    <x v="2"/>
    <x v="4"/>
    <x v="232"/>
    <x v="3"/>
    <n v="5"/>
    <n v="4"/>
    <n v="5"/>
    <n v="4"/>
    <n v="5"/>
    <n v="4"/>
    <n v="4"/>
    <n v="4"/>
    <n v="4"/>
    <n v="4"/>
    <n v="4"/>
    <n v="5"/>
    <n v="3"/>
    <s v="Where to find the information I need and how to complete the tasks"/>
    <s v="Facilitator was fabulous I found the session very engaging"/>
  </r>
  <r>
    <x v="2082"/>
    <d v="2020-11-12T15:07:10"/>
    <x v="2"/>
    <x v="4"/>
    <x v="232"/>
    <x v="3"/>
    <n v="4"/>
    <n v="4"/>
    <n v="4"/>
    <n v="4"/>
    <n v="5"/>
    <n v="4"/>
    <n v="4"/>
    <n v="5"/>
    <n v="5"/>
    <n v="5"/>
    <n v="5"/>
    <n v="3"/>
    <n v="3"/>
    <m/>
    <m/>
  </r>
  <r>
    <x v="2083"/>
    <d v="2020-11-12T15:07:11"/>
    <x v="2"/>
    <x v="4"/>
    <x v="102"/>
    <x v="3"/>
    <n v="5"/>
    <n v="5"/>
    <n v="5"/>
    <n v="5"/>
    <n v="5"/>
    <n v="5"/>
    <n v="5"/>
    <n v="5"/>
    <n v="5"/>
    <n v="5"/>
    <n v="5"/>
    <n v="5"/>
    <n v="5"/>
    <s v="look at myself and work habits immediately"/>
    <s v="looking forward to DfE areas, budgets, reports and spreadsheets"/>
  </r>
  <r>
    <x v="2084"/>
    <d v="2020-12-03T15:00:17"/>
    <x v="2"/>
    <x v="4"/>
    <x v="233"/>
    <x v="3"/>
    <n v="5"/>
    <n v="5"/>
    <n v="5"/>
    <n v="5"/>
    <n v="5"/>
    <n v="5"/>
    <n v="5"/>
    <n v="5"/>
    <n v="5"/>
    <n v="5"/>
    <n v="5"/>
    <n v="5"/>
    <n v="5"/>
    <m/>
    <s v="Thank you, have a great break"/>
  </r>
  <r>
    <x v="2085"/>
    <d v="2020-12-03T15:00:17"/>
    <x v="2"/>
    <x v="4"/>
    <x v="233"/>
    <x v="3"/>
    <n v="5"/>
    <n v="5"/>
    <n v="5"/>
    <n v="5"/>
    <n v="5"/>
    <n v="5"/>
    <n v="5"/>
    <n v="5"/>
    <n v="5"/>
    <n v="5"/>
    <n v="5"/>
    <n v="5"/>
    <n v="5"/>
    <m/>
    <m/>
  </r>
  <r>
    <x v="2086"/>
    <d v="2020-12-03T15:00:25"/>
    <x v="2"/>
    <x v="4"/>
    <x v="233"/>
    <x v="3"/>
    <n v="5"/>
    <n v="5"/>
    <n v="5"/>
    <n v="5"/>
    <n v="5"/>
    <n v="5"/>
    <n v="5"/>
    <n v="3"/>
    <n v="4"/>
    <n v="5"/>
    <n v="5"/>
    <n v="5"/>
    <n v="5"/>
    <m/>
    <m/>
  </r>
  <r>
    <x v="2087"/>
    <d v="2020-12-03T15:01:00"/>
    <x v="2"/>
    <x v="4"/>
    <x v="233"/>
    <x v="3"/>
    <n v="4"/>
    <n v="4"/>
    <n v="5"/>
    <n v="4"/>
    <n v="4"/>
    <n v="4"/>
    <n v="5"/>
    <n v="5"/>
    <n v="5"/>
    <n v="4"/>
    <n v="4"/>
    <n v="3"/>
    <n v="3"/>
    <m/>
    <m/>
  </r>
  <r>
    <x v="2088"/>
    <d v="2020-12-03T15:01:05"/>
    <x v="2"/>
    <x v="4"/>
    <x v="233"/>
    <x v="3"/>
    <n v="4"/>
    <n v="4"/>
    <n v="4"/>
    <n v="4"/>
    <n v="4"/>
    <n v="4"/>
    <n v="4"/>
    <n v="3"/>
    <n v="3"/>
    <n v="4"/>
    <n v="4"/>
    <n v="3"/>
    <n v="3"/>
    <m/>
    <m/>
  </r>
  <r>
    <x v="2089"/>
    <d v="2020-12-03T15:01:14"/>
    <x v="2"/>
    <x v="4"/>
    <x v="233"/>
    <x v="3"/>
    <n v="4"/>
    <n v="4"/>
    <n v="4"/>
    <n v="4"/>
    <n v="4"/>
    <n v="4"/>
    <n v="4"/>
    <n v="4"/>
    <n v="4"/>
    <n v="4"/>
    <n v="4"/>
    <n v="3"/>
    <n v="3"/>
    <m/>
    <m/>
  </r>
  <r>
    <x v="2090"/>
    <d v="2020-12-03T15:01:19"/>
    <x v="2"/>
    <x v="4"/>
    <x v="233"/>
    <x v="3"/>
    <n v="3"/>
    <n v="3"/>
    <n v="4"/>
    <n v="4"/>
    <n v="4"/>
    <n v="4"/>
    <n v="3"/>
    <n v="3"/>
    <n v="3"/>
    <n v="4"/>
    <n v="4"/>
    <n v="5"/>
    <n v="4"/>
    <m/>
    <m/>
  </r>
  <r>
    <x v="2091"/>
    <d v="2020-12-03T15:01:25"/>
    <x v="2"/>
    <x v="4"/>
    <x v="233"/>
    <x v="3"/>
    <n v="4"/>
    <n v="4"/>
    <n v="4"/>
    <n v="4"/>
    <n v="4"/>
    <n v="4"/>
    <n v="4"/>
    <n v="3"/>
    <n v="3"/>
    <n v="4"/>
    <n v="4"/>
    <n v="3"/>
    <n v="3"/>
    <s v="how to prepare a budget"/>
    <m/>
  </r>
  <r>
    <x v="2092"/>
    <d v="2020-12-03T15:01:38"/>
    <x v="2"/>
    <x v="4"/>
    <x v="233"/>
    <x v="3"/>
    <n v="5"/>
    <n v="5"/>
    <n v="5"/>
    <n v="5"/>
    <n v="5"/>
    <n v="5"/>
    <n v="5"/>
    <n v="4"/>
    <n v="4"/>
    <n v="4"/>
    <n v="4"/>
    <n v="5"/>
    <n v="5"/>
    <m/>
    <m/>
  </r>
  <r>
    <x v="2093"/>
    <d v="2020-12-03T15:02:10"/>
    <x v="2"/>
    <x v="4"/>
    <x v="233"/>
    <x v="3"/>
    <n v="5"/>
    <n v="5"/>
    <n v="5"/>
    <n v="5"/>
    <n v="5"/>
    <n v="5"/>
    <n v="5"/>
    <n v="5"/>
    <n v="5"/>
    <n v="5"/>
    <n v="5"/>
    <n v="5"/>
    <n v="5"/>
    <m/>
    <m/>
  </r>
  <r>
    <x v="2094"/>
    <d v="2020-12-03T15:03:24"/>
    <x v="2"/>
    <x v="4"/>
    <x v="233"/>
    <x v="3"/>
    <n v="5"/>
    <n v="4"/>
    <n v="5"/>
    <n v="5"/>
    <n v="5"/>
    <n v="5"/>
    <n v="5"/>
    <n v="4"/>
    <n v="4"/>
    <n v="4"/>
    <n v="4"/>
    <n v="5"/>
    <n v="5"/>
    <m/>
    <m/>
  </r>
  <r>
    <x v="2095"/>
    <d v="2020-12-03T15:04:45"/>
    <x v="2"/>
    <x v="4"/>
    <x v="233"/>
    <x v="3"/>
    <n v="5"/>
    <n v="5"/>
    <n v="5"/>
    <n v="5"/>
    <n v="5"/>
    <n v="5"/>
    <n v="5"/>
    <n v="5"/>
    <n v="5"/>
    <n v="5"/>
    <n v="5"/>
    <n v="3"/>
    <n v="3"/>
    <s v="Additional knowledge and techniques regarding budgeting"/>
    <s v="Thank you I enjoyed todays session as i feel it would be relevant to support my role."/>
  </r>
  <r>
    <x v="2096"/>
    <d v="2020-12-03T15:17:31"/>
    <x v="2"/>
    <x v="4"/>
    <x v="233"/>
    <x v="3"/>
    <n v="5"/>
    <n v="5"/>
    <n v="5"/>
    <n v="5"/>
    <n v="5"/>
    <n v="5"/>
    <n v="5"/>
    <n v="5"/>
    <n v="4"/>
    <n v="5"/>
    <n v="5"/>
    <n v="5"/>
    <n v="5"/>
    <s v="Good examples clearly explained and links to required resources "/>
    <m/>
  </r>
  <r>
    <x v="2097"/>
    <d v="2020-12-10T15:58:15"/>
    <x v="2"/>
    <x v="4"/>
    <x v="234"/>
    <x v="3"/>
    <n v="4"/>
    <n v="4"/>
    <n v="4"/>
    <n v="4"/>
    <n v="4"/>
    <n v="4"/>
    <n v="4"/>
    <n v="2"/>
    <n v="2"/>
    <n v="3"/>
    <n v="4"/>
    <n v="3"/>
    <n v="3"/>
    <m/>
    <m/>
  </r>
  <r>
    <x v="2098"/>
    <d v="2020-12-10T15:58:50"/>
    <x v="2"/>
    <x v="4"/>
    <x v="234"/>
    <x v="3"/>
    <n v="4"/>
    <n v="5"/>
    <n v="4"/>
    <n v="4"/>
    <n v="5"/>
    <n v="5"/>
    <n v="5"/>
    <n v="4"/>
    <n v="4"/>
    <n v="5"/>
    <n v="5"/>
    <n v="5"/>
    <n v="5"/>
    <m/>
    <m/>
  </r>
  <r>
    <x v="2099"/>
    <d v="2020-12-10T15:58:54"/>
    <x v="2"/>
    <x v="4"/>
    <x v="234"/>
    <x v="3"/>
    <n v="5"/>
    <n v="5"/>
    <n v="5"/>
    <n v="5"/>
    <n v="5"/>
    <n v="4"/>
    <n v="5"/>
    <n v="5"/>
    <n v="5"/>
    <n v="5"/>
    <n v="5"/>
    <n v="5"/>
    <n v="5"/>
    <s v="Spreadsheet use and calculation variations"/>
    <s v="Pleasure studying with ASC"/>
  </r>
  <r>
    <x v="2100"/>
    <d v="2020-12-10T15:59:07"/>
    <x v="2"/>
    <x v="4"/>
    <x v="234"/>
    <x v="3"/>
    <n v="5"/>
    <n v="5"/>
    <n v="5"/>
    <n v="5"/>
    <n v="5"/>
    <n v="5"/>
    <n v="5"/>
    <n v="5"/>
    <n v="5"/>
    <n v="5"/>
    <n v="5"/>
    <n v="5"/>
    <n v="5"/>
    <s v="A better understanding of Excel"/>
    <m/>
  </r>
  <r>
    <x v="2101"/>
    <d v="2020-12-10T15:59:12"/>
    <x v="2"/>
    <x v="4"/>
    <x v="234"/>
    <x v="3"/>
    <n v="5"/>
    <n v="5"/>
    <n v="5"/>
    <n v="5"/>
    <n v="5"/>
    <n v="5"/>
    <n v="5"/>
    <n v="5"/>
    <n v="5"/>
    <n v="5"/>
    <n v="5"/>
    <n v="5"/>
    <n v="5"/>
    <s v="face to face learning even though we aren't in the same room. "/>
    <m/>
  </r>
  <r>
    <x v="2102"/>
    <d v="2020-12-10T15:59:48"/>
    <x v="2"/>
    <x v="4"/>
    <x v="234"/>
    <x v="3"/>
    <n v="5"/>
    <n v="5"/>
    <n v="4"/>
    <n v="5"/>
    <n v="5"/>
    <n v="5"/>
    <n v="4"/>
    <n v="5"/>
    <n v="5"/>
    <n v="5"/>
    <n v="4"/>
    <n v="5"/>
    <n v="5"/>
    <s v="learn and use excel, then apply in my role"/>
    <m/>
  </r>
  <r>
    <x v="2103"/>
    <d v="2021-02-04T15:10:20"/>
    <x v="2"/>
    <x v="4"/>
    <x v="235"/>
    <x v="0"/>
    <n v="4"/>
    <n v="4"/>
    <n v="4"/>
    <n v="4"/>
    <n v="4"/>
    <n v="4"/>
    <n v="4"/>
    <n v="5"/>
    <n v="5"/>
    <n v="5"/>
    <n v="5"/>
    <n v="5"/>
    <n v="5"/>
    <m/>
    <m/>
  </r>
  <r>
    <x v="2104"/>
    <d v="2021-02-04T15:10:43"/>
    <x v="2"/>
    <x v="4"/>
    <x v="235"/>
    <x v="0"/>
    <n v="4"/>
    <n v="4"/>
    <n v="4"/>
    <n v="4"/>
    <n v="4"/>
    <n v="4"/>
    <n v="4"/>
    <n v="4"/>
    <n v="4"/>
    <n v="4"/>
    <n v="4"/>
    <n v="5"/>
    <n v="3"/>
    <m/>
    <m/>
  </r>
  <r>
    <x v="2105"/>
    <d v="2021-02-04T15:10:51"/>
    <x v="2"/>
    <x v="4"/>
    <x v="235"/>
    <x v="0"/>
    <n v="5"/>
    <n v="5"/>
    <n v="5"/>
    <n v="5"/>
    <n v="5"/>
    <n v="5"/>
    <n v="5"/>
    <n v="5"/>
    <n v="5"/>
    <n v="5"/>
    <n v="5"/>
    <n v="5"/>
    <n v="5"/>
    <m/>
    <m/>
  </r>
  <r>
    <x v="2106"/>
    <d v="2021-02-04T15:11:11"/>
    <x v="2"/>
    <x v="4"/>
    <x v="235"/>
    <x v="0"/>
    <n v="5"/>
    <n v="5"/>
    <n v="5"/>
    <n v="4"/>
    <n v="5"/>
    <n v="4"/>
    <n v="5"/>
    <n v="5"/>
    <n v="5"/>
    <n v="4"/>
    <n v="4"/>
    <n v="5"/>
    <n v="5"/>
    <s v="Thorough explanation of variances"/>
    <s v="Enjoyed the sessions"/>
  </r>
  <r>
    <x v="2107"/>
    <d v="2021-02-04T15:11:45"/>
    <x v="2"/>
    <x v="4"/>
    <x v="235"/>
    <x v="0"/>
    <n v="4"/>
    <n v="4"/>
    <n v="4"/>
    <n v="4"/>
    <n v="4"/>
    <n v="4"/>
    <n v="4"/>
    <n v="2"/>
    <n v="2"/>
    <n v="4"/>
    <n v="4"/>
    <n v="5"/>
    <n v="3"/>
    <m/>
    <m/>
  </r>
  <r>
    <x v="2108"/>
    <d v="2021-02-04T15:12:40"/>
    <x v="2"/>
    <x v="4"/>
    <x v="235"/>
    <x v="0"/>
    <n v="4"/>
    <n v="4"/>
    <n v="4"/>
    <n v="4"/>
    <n v="4"/>
    <n v="4"/>
    <n v="4"/>
    <n v="4"/>
    <n v="4"/>
    <n v="4"/>
    <n v="4"/>
    <n v="5"/>
    <n v="3"/>
    <m/>
    <m/>
  </r>
  <r>
    <x v="2109"/>
    <d v="2021-02-04T15:12:52"/>
    <x v="2"/>
    <x v="4"/>
    <x v="235"/>
    <x v="0"/>
    <n v="4"/>
    <n v="4"/>
    <n v="4"/>
    <n v="4"/>
    <n v="4"/>
    <n v="4"/>
    <n v="4"/>
    <n v="4"/>
    <n v="4"/>
    <n v="4"/>
    <n v="4"/>
    <n v="3"/>
    <n v="4"/>
    <s v="Slight links to current role"/>
    <m/>
  </r>
  <r>
    <x v="2110"/>
    <d v="2021-02-04T15:13:25"/>
    <x v="2"/>
    <x v="4"/>
    <x v="235"/>
    <x v="0"/>
    <n v="5"/>
    <n v="4"/>
    <n v="5"/>
    <n v="5"/>
    <n v="5"/>
    <n v="5"/>
    <n v="5"/>
    <n v="5"/>
    <n v="5"/>
    <n v="4"/>
    <n v="4"/>
    <n v="5"/>
    <n v="3"/>
    <s v="Expanded my knowledge and understanding of operational budgets"/>
    <s v="Enjoyed the learning experience"/>
  </r>
  <r>
    <x v="2111"/>
    <d v="2021-02-04T15:15:02"/>
    <x v="2"/>
    <x v="4"/>
    <x v="235"/>
    <x v="0"/>
    <n v="5"/>
    <n v="5"/>
    <n v="4"/>
    <n v="4"/>
    <n v="5"/>
    <n v="5"/>
    <n v="4"/>
    <n v="4"/>
    <n v="5"/>
    <n v="4"/>
    <n v="5"/>
    <n v="5"/>
    <n v="5"/>
    <s v="calculating cashflow"/>
    <s v="Delivery of unit as usual is done with both professionalism and patience."/>
  </r>
  <r>
    <x v="2112"/>
    <d v="2021-02-04T15:39:08"/>
    <x v="2"/>
    <x v="4"/>
    <x v="235"/>
    <x v="0"/>
    <n v="5"/>
    <n v="4"/>
    <n v="5"/>
    <n v="5"/>
    <n v="5"/>
    <n v="5"/>
    <n v="4"/>
    <n v="5"/>
    <n v="5"/>
    <n v="4"/>
    <n v="4"/>
    <n v="5"/>
    <n v="3"/>
    <m/>
    <m/>
  </r>
  <r>
    <x v="2113"/>
    <d v="2021-02-11T15:50:10"/>
    <x v="2"/>
    <x v="4"/>
    <x v="236"/>
    <x v="0"/>
    <n v="5"/>
    <n v="4"/>
    <n v="4"/>
    <n v="4"/>
    <n v="5"/>
    <n v="4"/>
    <n v="4"/>
    <n v="4"/>
    <n v="4"/>
    <n v="4"/>
    <n v="4"/>
    <n v="5"/>
    <n v="5"/>
    <m/>
    <m/>
  </r>
  <r>
    <x v="2114"/>
    <d v="2021-02-11T15:51:19"/>
    <x v="2"/>
    <x v="4"/>
    <x v="236"/>
    <x v="0"/>
    <n v="5"/>
    <n v="5"/>
    <n v="5"/>
    <n v="5"/>
    <n v="5"/>
    <n v="5"/>
    <n v="4"/>
    <n v="5"/>
    <n v="5"/>
    <n v="5"/>
    <n v="5"/>
    <n v="5"/>
    <n v="5"/>
    <s v="lots to learn"/>
    <s v="loved it"/>
  </r>
  <r>
    <x v="2115"/>
    <d v="2021-02-11T15:51:37"/>
    <x v="2"/>
    <x v="4"/>
    <x v="236"/>
    <x v="0"/>
    <n v="5"/>
    <n v="5"/>
    <n v="5"/>
    <n v="5"/>
    <n v="5"/>
    <n v="5"/>
    <n v="5"/>
    <n v="5"/>
    <n v="5"/>
    <n v="5"/>
    <n v="5"/>
    <n v="5"/>
    <n v="5"/>
    <s v="more in-depth information for my work with excel spreadhsheets"/>
    <m/>
  </r>
  <r>
    <x v="2116"/>
    <d v="2021-03-04T14:54:15"/>
    <x v="2"/>
    <x v="4"/>
    <x v="237"/>
    <x v="0"/>
    <n v="5"/>
    <n v="5"/>
    <n v="5"/>
    <n v="5"/>
    <n v="5"/>
    <n v="5"/>
    <n v="5"/>
    <n v="5"/>
    <n v="5"/>
    <n v="5"/>
    <n v="5"/>
    <n v="5"/>
    <n v="5"/>
    <m/>
    <m/>
  </r>
  <r>
    <x v="2117"/>
    <d v="2021-03-04T14:54:22"/>
    <x v="2"/>
    <x v="4"/>
    <x v="237"/>
    <x v="0"/>
    <n v="5"/>
    <n v="5"/>
    <n v="5"/>
    <n v="5"/>
    <n v="5"/>
    <n v="5"/>
    <n v="5"/>
    <n v="5"/>
    <n v="5"/>
    <n v="5"/>
    <n v="5"/>
    <n v="5"/>
    <n v="5"/>
    <s v="Risk can be Ok and broken down is not so cumbersome"/>
    <m/>
  </r>
  <r>
    <x v="2118"/>
    <d v="2021-03-04T14:54:27"/>
    <x v="2"/>
    <x v="4"/>
    <x v="237"/>
    <x v="0"/>
    <n v="5"/>
    <n v="5"/>
    <n v="5"/>
    <n v="5"/>
    <n v="5"/>
    <n v="5"/>
    <n v="5"/>
    <n v="4"/>
    <n v="4"/>
    <n v="4"/>
    <n v="4"/>
    <n v="3"/>
    <n v="3"/>
    <m/>
    <m/>
  </r>
  <r>
    <x v="2119"/>
    <d v="2021-03-04T14:54:53"/>
    <x v="2"/>
    <x v="4"/>
    <x v="237"/>
    <x v="0"/>
    <n v="5"/>
    <n v="4"/>
    <n v="5"/>
    <n v="4"/>
    <n v="5"/>
    <n v="5"/>
    <n v="5"/>
    <n v="5"/>
    <n v="5"/>
    <n v="5"/>
    <n v="5"/>
    <n v="5"/>
    <n v="5"/>
    <m/>
    <m/>
  </r>
  <r>
    <x v="2120"/>
    <d v="2021-03-04T14:54:59"/>
    <x v="2"/>
    <x v="4"/>
    <x v="237"/>
    <x v="0"/>
    <n v="5"/>
    <n v="5"/>
    <n v="5"/>
    <n v="5"/>
    <n v="5"/>
    <n v="5"/>
    <n v="5"/>
    <n v="5"/>
    <n v="5"/>
    <n v="5"/>
    <n v="5"/>
    <n v="5"/>
    <n v="5"/>
    <m/>
    <m/>
  </r>
  <r>
    <x v="2121"/>
    <d v="2021-03-04T14:55:15"/>
    <x v="2"/>
    <x v="4"/>
    <x v="237"/>
    <x v="0"/>
    <n v="5"/>
    <n v="5"/>
    <n v="5"/>
    <n v="5"/>
    <n v="5"/>
    <n v="5"/>
    <n v="5"/>
    <n v="5"/>
    <n v="5"/>
    <n v="5"/>
    <n v="4"/>
    <n v="5"/>
    <n v="5"/>
    <s v="The different stages of the risk management process. "/>
    <m/>
  </r>
  <r>
    <x v="2122"/>
    <d v="2021-03-04T14:55:21"/>
    <x v="2"/>
    <x v="4"/>
    <x v="237"/>
    <x v="0"/>
    <n v="4"/>
    <n v="4"/>
    <n v="4"/>
    <n v="4"/>
    <n v="4"/>
    <n v="4"/>
    <n v="3"/>
    <n v="3"/>
    <n v="3"/>
    <n v="4"/>
    <n v="4"/>
    <n v="5"/>
    <n v="4"/>
    <m/>
    <m/>
  </r>
  <r>
    <x v="2123"/>
    <d v="2021-03-04T14:55:27"/>
    <x v="2"/>
    <x v="4"/>
    <x v="237"/>
    <x v="0"/>
    <n v="4"/>
    <n v="4"/>
    <n v="4"/>
    <n v="5"/>
    <n v="5"/>
    <n v="5"/>
    <n v="4"/>
    <n v="5"/>
    <n v="5"/>
    <n v="5"/>
    <n v="5"/>
    <n v="5"/>
    <n v="5"/>
    <m/>
    <m/>
  </r>
  <r>
    <x v="2124"/>
    <d v="2021-03-04T14:55:42"/>
    <x v="2"/>
    <x v="4"/>
    <x v="237"/>
    <x v="0"/>
    <n v="5"/>
    <n v="5"/>
    <n v="5"/>
    <n v="5"/>
    <n v="5"/>
    <n v="5"/>
    <n v="5"/>
    <n v="5"/>
    <n v="5"/>
    <n v="5"/>
    <n v="5"/>
    <n v="5"/>
    <n v="5"/>
    <s v="A wider comprehensive understanding of the importance of risk management strategies."/>
    <s v="Enjoyed looking at it from whole of government perspective and school perspective."/>
  </r>
  <r>
    <x v="2125"/>
    <d v="2021-03-04T14:55:51"/>
    <x v="2"/>
    <x v="4"/>
    <x v="237"/>
    <x v="0"/>
    <n v="5"/>
    <n v="5"/>
    <n v="5"/>
    <n v="5"/>
    <n v="5"/>
    <n v="5"/>
    <n v="5"/>
    <n v="4"/>
    <n v="4"/>
    <n v="5"/>
    <n v="5"/>
    <n v="5"/>
    <n v="5"/>
    <m/>
    <m/>
  </r>
  <r>
    <x v="2126"/>
    <d v="2021-03-04T14:55:57"/>
    <x v="2"/>
    <x v="4"/>
    <x v="237"/>
    <x v="0"/>
    <n v="5"/>
    <n v="5"/>
    <n v="5"/>
    <n v="5"/>
    <n v="5"/>
    <n v="5"/>
    <n v="5"/>
    <n v="5"/>
    <n v="5"/>
    <n v="4"/>
    <n v="5"/>
    <n v="5"/>
    <n v="5"/>
    <m/>
    <m/>
  </r>
  <r>
    <x v="2127"/>
    <d v="2021-03-04T14:56:41"/>
    <x v="2"/>
    <x v="4"/>
    <x v="237"/>
    <x v="0"/>
    <n v="4"/>
    <n v="4"/>
    <n v="4"/>
    <n v="4"/>
    <n v="4"/>
    <n v="4"/>
    <n v="4"/>
    <n v="4"/>
    <n v="4"/>
    <n v="4"/>
    <n v="3"/>
    <n v="3"/>
    <n v="3"/>
    <s v="Exposure to new risk language"/>
    <s v="Some of the group chats times were a bit too long."/>
  </r>
  <r>
    <x v="2128"/>
    <d v="2021-03-04T14:57:13"/>
    <x v="2"/>
    <x v="4"/>
    <x v="237"/>
    <x v="0"/>
    <n v="4"/>
    <n v="4"/>
    <n v="4"/>
    <n v="4"/>
    <n v="5"/>
    <n v="4"/>
    <n v="4"/>
    <n v="4"/>
    <n v="4"/>
    <n v="4"/>
    <n v="4"/>
    <n v="3"/>
    <n v="3"/>
    <m/>
    <m/>
  </r>
  <r>
    <x v="2129"/>
    <d v="2021-03-11T14:50:34"/>
    <x v="2"/>
    <x v="4"/>
    <x v="238"/>
    <x v="0"/>
    <n v="5"/>
    <n v="4"/>
    <n v="5"/>
    <n v="5"/>
    <n v="5"/>
    <n v="5"/>
    <n v="5"/>
    <n v="5"/>
    <n v="5"/>
    <n v="4"/>
    <n v="4"/>
    <n v="5"/>
    <n v="5"/>
    <s v="The adaptability to my work"/>
    <m/>
  </r>
  <r>
    <x v="2130"/>
    <d v="2021-03-11T14:51:49"/>
    <x v="2"/>
    <x v="4"/>
    <x v="238"/>
    <x v="0"/>
    <n v="5"/>
    <n v="5"/>
    <n v="5"/>
    <n v="5"/>
    <n v="5"/>
    <n v="5"/>
    <n v="5"/>
    <n v="5"/>
    <n v="5"/>
    <n v="5"/>
    <n v="5"/>
    <n v="5"/>
    <n v="5"/>
    <s v="That data is used to create a various amounts of different reports providing information in more depth."/>
    <m/>
  </r>
  <r>
    <x v="2131"/>
    <d v="2021-03-11T14:51:52"/>
    <x v="2"/>
    <x v="4"/>
    <x v="238"/>
    <x v="0"/>
    <n v="4"/>
    <n v="4"/>
    <n v="4"/>
    <n v="4"/>
    <n v="4"/>
    <n v="4"/>
    <n v="4"/>
    <n v="5"/>
    <n v="4"/>
    <n v="4"/>
    <n v="4"/>
    <n v="5"/>
    <n v="3"/>
    <m/>
    <m/>
  </r>
  <r>
    <x v="2132"/>
    <d v="2021-03-11T14:52:14"/>
    <x v="2"/>
    <x v="4"/>
    <x v="238"/>
    <x v="0"/>
    <n v="4"/>
    <n v="4"/>
    <n v="4"/>
    <n v="4"/>
    <n v="5"/>
    <n v="4"/>
    <n v="4"/>
    <n v="3"/>
    <n v="3"/>
    <n v="4"/>
    <n v="3"/>
    <n v="3"/>
    <n v="3"/>
    <m/>
    <m/>
  </r>
  <r>
    <x v="2133"/>
    <d v="2021-03-11T14:52:32"/>
    <x v="2"/>
    <x v="4"/>
    <x v="238"/>
    <x v="0"/>
    <n v="5"/>
    <n v="5"/>
    <n v="5"/>
    <n v="5"/>
    <n v="5"/>
    <n v="5"/>
    <n v="5"/>
    <n v="5"/>
    <n v="5"/>
    <n v="5"/>
    <n v="5"/>
    <n v="5"/>
    <n v="5"/>
    <s v="I can easily relate the context to my own role "/>
    <s v="enjoying the course"/>
  </r>
  <r>
    <x v="2134"/>
    <d v="2021-03-11T14:59:23"/>
    <x v="2"/>
    <x v="4"/>
    <x v="238"/>
    <x v="0"/>
    <n v="4"/>
    <n v="5"/>
    <n v="5"/>
    <n v="5"/>
    <n v="5"/>
    <n v="5"/>
    <n v="5"/>
    <n v="5"/>
    <n v="5"/>
    <n v="5"/>
    <n v="4"/>
    <n v="5"/>
    <n v="5"/>
    <s v="Data opportunities, box graph use"/>
    <m/>
  </r>
  <r>
    <x v="2135"/>
    <d v="2021-04-08T14:56:48"/>
    <x v="2"/>
    <x v="4"/>
    <x v="239"/>
    <x v="0"/>
    <n v="4"/>
    <n v="4"/>
    <n v="5"/>
    <n v="5"/>
    <n v="4"/>
    <n v="4"/>
    <n v="4"/>
    <n v="3"/>
    <n v="4"/>
    <n v="4"/>
    <n v="4"/>
    <n v="3"/>
    <n v="3"/>
    <m/>
    <m/>
  </r>
  <r>
    <x v="2136"/>
    <d v="2021-04-08T14:56:48"/>
    <x v="2"/>
    <x v="4"/>
    <x v="239"/>
    <x v="0"/>
    <n v="5"/>
    <n v="5"/>
    <n v="5"/>
    <n v="5"/>
    <n v="5"/>
    <n v="5"/>
    <n v="5"/>
    <n v="5"/>
    <n v="5"/>
    <n v="4"/>
    <n v="4"/>
    <n v="5"/>
    <n v="5"/>
    <m/>
    <m/>
  </r>
  <r>
    <x v="2137"/>
    <d v="2021-04-08T14:56:49"/>
    <x v="2"/>
    <x v="4"/>
    <x v="239"/>
    <x v="0"/>
    <n v="5"/>
    <n v="5"/>
    <n v="5"/>
    <n v="5"/>
    <n v="5"/>
    <n v="5"/>
    <n v="5"/>
    <n v="5"/>
    <n v="5"/>
    <n v="5"/>
    <n v="5"/>
    <n v="5"/>
    <n v="5"/>
    <s v="More knowledge in Budget preparation and forecasts etc"/>
    <m/>
  </r>
  <r>
    <x v="2138"/>
    <d v="2021-04-08T14:57:25"/>
    <x v="2"/>
    <x v="4"/>
    <x v="239"/>
    <x v="0"/>
    <n v="5"/>
    <n v="5"/>
    <n v="5"/>
    <n v="5"/>
    <n v="5"/>
    <n v="5"/>
    <n v="5"/>
    <n v="4"/>
    <n v="4"/>
    <n v="4"/>
    <n v="5"/>
    <n v="5"/>
    <n v="4"/>
    <m/>
    <m/>
  </r>
  <r>
    <x v="2139"/>
    <d v="2021-04-08T14:57:31"/>
    <x v="2"/>
    <x v="4"/>
    <x v="239"/>
    <x v="0"/>
    <n v="5"/>
    <n v="4"/>
    <n v="4"/>
    <n v="5"/>
    <n v="5"/>
    <n v="5"/>
    <n v="4"/>
    <n v="5"/>
    <n v="5"/>
    <n v="5"/>
    <n v="5"/>
    <n v="5"/>
    <n v="5"/>
    <m/>
    <m/>
  </r>
  <r>
    <x v="2140"/>
    <d v="2021-04-08T14:57:41"/>
    <x v="2"/>
    <x v="4"/>
    <x v="239"/>
    <x v="0"/>
    <n v="4"/>
    <n v="4"/>
    <n v="4"/>
    <n v="4"/>
    <n v="4"/>
    <n v="4"/>
    <n v="4"/>
    <n v="4"/>
    <n v="4"/>
    <n v="4"/>
    <n v="4"/>
    <n v="5"/>
    <n v="5"/>
    <m/>
    <m/>
  </r>
  <r>
    <x v="2141"/>
    <d v="2021-04-08T14:57:44"/>
    <x v="2"/>
    <x v="4"/>
    <x v="240"/>
    <x v="0"/>
    <n v="5"/>
    <n v="5"/>
    <n v="5"/>
    <n v="5"/>
    <n v="5"/>
    <n v="5"/>
    <n v="5"/>
    <n v="5"/>
    <n v="5"/>
    <n v="5"/>
    <n v="5"/>
    <n v="5"/>
    <n v="5"/>
    <m/>
    <m/>
  </r>
  <r>
    <x v="2142"/>
    <d v="2021-04-08T14:57:51"/>
    <x v="2"/>
    <x v="4"/>
    <x v="239"/>
    <x v="0"/>
    <n v="4"/>
    <n v="4"/>
    <n v="4"/>
    <n v="4"/>
    <n v="4"/>
    <n v="4"/>
    <n v="4"/>
    <n v="4"/>
    <n v="4"/>
    <n v="4"/>
    <n v="4"/>
    <n v="5"/>
    <n v="3"/>
    <s v="Spreadsheet use"/>
    <m/>
  </r>
  <r>
    <x v="2143"/>
    <d v="2021-04-08T14:58:18"/>
    <x v="2"/>
    <x v="4"/>
    <x v="239"/>
    <x v="0"/>
    <n v="4"/>
    <n v="5"/>
    <n v="5"/>
    <n v="5"/>
    <n v="5"/>
    <n v="5"/>
    <n v="4"/>
    <n v="5"/>
    <n v="5"/>
    <n v="5"/>
    <n v="5"/>
    <n v="5"/>
    <n v="5"/>
    <m/>
    <m/>
  </r>
  <r>
    <x v="2144"/>
    <d v="2021-05-06T15:52:02"/>
    <x v="2"/>
    <x v="4"/>
    <x v="241"/>
    <x v="0"/>
    <n v="5"/>
    <n v="5"/>
    <n v="5"/>
    <n v="5"/>
    <n v="5"/>
    <n v="5"/>
    <n v="5"/>
    <n v="5"/>
    <n v="5"/>
    <n v="5"/>
    <n v="5"/>
    <n v="5"/>
    <n v="5"/>
    <m/>
    <m/>
  </r>
  <r>
    <x v="2145"/>
    <d v="2021-05-06T15:52:51"/>
    <x v="2"/>
    <x v="4"/>
    <x v="241"/>
    <x v="0"/>
    <n v="5"/>
    <n v="5"/>
    <n v="5"/>
    <n v="5"/>
    <n v="5"/>
    <n v="5"/>
    <n v="5"/>
    <n v="5"/>
    <n v="5"/>
    <n v="5"/>
    <n v="5"/>
    <n v="5"/>
    <n v="5"/>
    <m/>
    <m/>
  </r>
  <r>
    <x v="2146"/>
    <d v="2021-05-06T15:52:51"/>
    <x v="2"/>
    <x v="4"/>
    <x v="241"/>
    <x v="0"/>
    <n v="5"/>
    <n v="5"/>
    <n v="5"/>
    <n v="5"/>
    <n v="5"/>
    <n v="5"/>
    <n v="5"/>
    <n v="5"/>
    <n v="5"/>
    <n v="4"/>
    <n v="5"/>
    <n v="5"/>
    <n v="5"/>
    <m/>
    <m/>
  </r>
  <r>
    <x v="2147"/>
    <d v="2021-05-06T15:52:58"/>
    <x v="2"/>
    <x v="4"/>
    <x v="241"/>
    <x v="0"/>
    <n v="5"/>
    <n v="5"/>
    <n v="5"/>
    <n v="5"/>
    <n v="5"/>
    <n v="5"/>
    <n v="5"/>
    <n v="5"/>
    <n v="5"/>
    <n v="5"/>
    <n v="5"/>
    <n v="5"/>
    <n v="5"/>
    <m/>
    <m/>
  </r>
  <r>
    <x v="2148"/>
    <d v="2021-05-06T15:53:23"/>
    <x v="2"/>
    <x v="4"/>
    <x v="241"/>
    <x v="0"/>
    <n v="5"/>
    <n v="5"/>
    <n v="5"/>
    <n v="5"/>
    <n v="5"/>
    <n v="5"/>
    <n v="5"/>
    <n v="5"/>
    <n v="5"/>
    <n v="5"/>
    <n v="5"/>
    <n v="5"/>
    <n v="5"/>
    <s v="The information in the LVC sessions are relevant to my work role"/>
    <m/>
  </r>
  <r>
    <x v="2149"/>
    <d v="2021-05-06T15:53:44"/>
    <x v="2"/>
    <x v="4"/>
    <x v="241"/>
    <x v="0"/>
    <n v="4"/>
    <n v="4"/>
    <n v="4"/>
    <n v="4"/>
    <n v="4"/>
    <n v="4"/>
    <n v="4"/>
    <n v="4"/>
    <n v="4"/>
    <n v="4"/>
    <n v="4"/>
    <n v="5"/>
    <n v="3"/>
    <m/>
    <m/>
  </r>
  <r>
    <x v="2150"/>
    <d v="2021-05-06T15:54:04"/>
    <x v="2"/>
    <x v="4"/>
    <x v="241"/>
    <x v="0"/>
    <n v="5"/>
    <n v="5"/>
    <n v="5"/>
    <n v="5"/>
    <n v="5"/>
    <n v="5"/>
    <n v="5"/>
    <n v="1"/>
    <n v="1"/>
    <n v="5"/>
    <n v="5"/>
    <n v="5"/>
    <n v="5"/>
    <s v="Good controls are essential"/>
    <s v="Enjoyed the session"/>
  </r>
  <r>
    <x v="2151"/>
    <d v="2021-05-06T15:54:46"/>
    <x v="2"/>
    <x v="4"/>
    <x v="241"/>
    <x v="0"/>
    <n v="5"/>
    <n v="5"/>
    <n v="5"/>
    <n v="5"/>
    <n v="5"/>
    <n v="5"/>
    <n v="5"/>
    <n v="5"/>
    <n v="5"/>
    <n v="5"/>
    <n v="5"/>
    <n v="5"/>
    <n v="5"/>
    <m/>
    <m/>
  </r>
  <r>
    <x v="2152"/>
    <d v="2021-05-06T15:55:10"/>
    <x v="2"/>
    <x v="4"/>
    <x v="241"/>
    <x v="0"/>
    <n v="5"/>
    <n v="5"/>
    <n v="5"/>
    <n v="4"/>
    <n v="5"/>
    <n v="4"/>
    <n v="4"/>
    <n v="5"/>
    <n v="5"/>
    <n v="4"/>
    <n v="4"/>
    <n v="5"/>
    <n v="3"/>
    <s v="If the correct controls and processes are not put in place others may see an opportunity for their own benefit"/>
    <m/>
  </r>
  <r>
    <x v="2153"/>
    <d v="2021-05-06T15:55:37"/>
    <x v="2"/>
    <x v="4"/>
    <x v="242"/>
    <x v="0"/>
    <n v="4"/>
    <n v="4"/>
    <n v="4"/>
    <n v="4"/>
    <n v="4"/>
    <n v="4"/>
    <n v="4"/>
    <n v="4"/>
    <n v="4"/>
    <n v="4"/>
    <n v="4"/>
    <n v="3"/>
    <n v="3"/>
    <s v="Happy with my understanding of the compliance framework."/>
    <m/>
  </r>
  <r>
    <x v="2154"/>
    <d v="2021-05-06T15:56:47"/>
    <x v="2"/>
    <x v="4"/>
    <x v="241"/>
    <x v="0"/>
    <n v="4"/>
    <n v="5"/>
    <n v="5"/>
    <n v="5"/>
    <n v="5"/>
    <n v="5"/>
    <n v="4"/>
    <n v="5"/>
    <n v="5"/>
    <n v="5"/>
    <n v="5"/>
    <n v="5"/>
    <n v="3"/>
    <s v="Was unaware of the Process Maps on Edi"/>
    <m/>
  </r>
  <r>
    <x v="2155"/>
    <d v="2021-05-06T15:58:43"/>
    <x v="2"/>
    <x v="4"/>
    <x v="241"/>
    <x v="0"/>
    <n v="5"/>
    <n v="5"/>
    <n v="5"/>
    <n v="5"/>
    <n v="5"/>
    <n v="5"/>
    <n v="5"/>
    <n v="5"/>
    <n v="5"/>
    <n v="5"/>
    <n v="5"/>
    <n v="5"/>
    <n v="5"/>
    <s v="Continue to monitor ways of improving compliance within my role at my school, reinforce policy and regulations to other staff members when requesting they change their practice. Continue to uphold integrity and honesty within work place."/>
    <s v="Do speak up and report or question any practices that happen at the site that are non compliant. Do not accept things that have been done in the past that should be changed."/>
  </r>
  <r>
    <x v="2156"/>
    <d v="2021-05-06T16:04:54"/>
    <x v="2"/>
    <x v="4"/>
    <x v="241"/>
    <x v="0"/>
    <n v="5"/>
    <n v="5"/>
    <n v="5"/>
    <n v="5"/>
    <n v="5"/>
    <n v="5"/>
    <n v="5"/>
    <n v="5"/>
    <n v="5"/>
    <n v="5"/>
    <n v="4"/>
    <n v="5"/>
    <n v="5"/>
    <s v="Increased knowledge of internal control procedures, segregation of duties (not always easy in small schools), fraud and cheating when given the opportunity is much higher."/>
    <m/>
  </r>
  <r>
    <x v="2157"/>
    <d v="2021-05-13T15:01:35"/>
    <x v="2"/>
    <x v="4"/>
    <x v="243"/>
    <x v="0"/>
    <n v="5"/>
    <n v="4"/>
    <n v="5"/>
    <n v="5"/>
    <n v="5"/>
    <n v="5"/>
    <n v="5"/>
    <n v="5"/>
    <n v="5"/>
    <n v="4"/>
    <n v="4"/>
    <n v="5"/>
    <n v="3"/>
    <m/>
    <m/>
  </r>
  <r>
    <x v="2158"/>
    <d v="2021-05-13T15:01:53"/>
    <x v="2"/>
    <x v="4"/>
    <x v="243"/>
    <x v="0"/>
    <n v="5"/>
    <n v="5"/>
    <n v="5"/>
    <n v="5"/>
    <n v="5"/>
    <n v="5"/>
    <n v="5"/>
    <n v="5"/>
    <n v="5"/>
    <n v="5"/>
    <n v="5"/>
    <n v="5"/>
    <n v="5"/>
    <s v="more knowledge on words to do with preparing operational budgets."/>
    <m/>
  </r>
  <r>
    <x v="2159"/>
    <d v="2021-05-13T15:01:59"/>
    <x v="2"/>
    <x v="4"/>
    <x v="243"/>
    <x v="0"/>
    <n v="5"/>
    <n v="5"/>
    <n v="5"/>
    <n v="5"/>
    <n v="5"/>
    <n v="5"/>
    <n v="5"/>
    <n v="4"/>
    <n v="4"/>
    <n v="5"/>
    <n v="5"/>
    <n v="5"/>
    <n v="3"/>
    <m/>
    <m/>
  </r>
  <r>
    <x v="2160"/>
    <d v="2021-05-13T15:02:10"/>
    <x v="2"/>
    <x v="4"/>
    <x v="243"/>
    <x v="0"/>
    <n v="5"/>
    <n v="5"/>
    <n v="5"/>
    <n v="5"/>
    <n v="5"/>
    <n v="5"/>
    <n v="5"/>
    <n v="4"/>
    <n v="4"/>
    <n v="5"/>
    <n v="5"/>
    <n v="5"/>
    <n v="5"/>
    <m/>
    <m/>
  </r>
  <r>
    <x v="2161"/>
    <d v="2021-05-13T15:02:24"/>
    <x v="2"/>
    <x v="4"/>
    <x v="243"/>
    <x v="0"/>
    <n v="5"/>
    <n v="4"/>
    <n v="4"/>
    <n v="5"/>
    <n v="5"/>
    <n v="5"/>
    <n v="4"/>
    <n v="3"/>
    <n v="4"/>
    <n v="5"/>
    <n v="5"/>
    <n v="5"/>
    <n v="3"/>
    <m/>
    <m/>
  </r>
  <r>
    <x v="2162"/>
    <d v="2021-05-13T15:03:01"/>
    <x v="2"/>
    <x v="4"/>
    <x v="243"/>
    <x v="0"/>
    <n v="5"/>
    <n v="5"/>
    <n v="5"/>
    <n v="5"/>
    <n v="5"/>
    <n v="5"/>
    <n v="5"/>
    <n v="5"/>
    <n v="5"/>
    <n v="5"/>
    <n v="5"/>
    <n v="5"/>
    <n v="5"/>
    <m/>
    <m/>
  </r>
  <r>
    <x v="2163"/>
    <d v="2021-05-13T15:03:09"/>
    <x v="2"/>
    <x v="4"/>
    <x v="243"/>
    <x v="0"/>
    <n v="4"/>
    <n v="4"/>
    <n v="4"/>
    <n v="4"/>
    <n v="5"/>
    <n v="4"/>
    <n v="4"/>
    <n v="5"/>
    <n v="5"/>
    <n v="4"/>
    <n v="4"/>
    <n v="3"/>
    <n v="3"/>
    <m/>
    <m/>
  </r>
  <r>
    <x v="2164"/>
    <d v="2021-05-13T15:04:17"/>
    <x v="2"/>
    <x v="4"/>
    <x v="243"/>
    <x v="0"/>
    <n v="5"/>
    <n v="5"/>
    <n v="5"/>
    <n v="5"/>
    <n v="5"/>
    <n v="5"/>
    <n v="4"/>
    <n v="5"/>
    <n v="5"/>
    <n v="5"/>
    <n v="4"/>
    <n v="3"/>
    <n v="5"/>
    <s v="Using the Govt budget "/>
    <m/>
  </r>
  <r>
    <x v="2165"/>
    <d v="2021-05-13T15:04:46"/>
    <x v="2"/>
    <x v="4"/>
    <x v="243"/>
    <x v="0"/>
    <n v="5"/>
    <n v="5"/>
    <n v="5"/>
    <n v="5"/>
    <n v="5"/>
    <n v="5"/>
    <n v="5"/>
    <n v="5"/>
    <n v="5"/>
    <n v="5"/>
    <n v="5"/>
    <n v="5"/>
    <n v="5"/>
    <s v="Cash Flow Budget Structure"/>
    <m/>
  </r>
  <r>
    <x v="2166"/>
    <d v="2021-06-03T15:07:50"/>
    <x v="2"/>
    <x v="4"/>
    <x v="244"/>
    <x v="0"/>
    <n v="5"/>
    <n v="5"/>
    <n v="5"/>
    <n v="5"/>
    <n v="5"/>
    <n v="5"/>
    <n v="5"/>
    <n v="5"/>
    <n v="5"/>
    <n v="5"/>
    <n v="5"/>
    <n v="5"/>
    <n v="5"/>
    <m/>
    <m/>
  </r>
  <r>
    <x v="2167"/>
    <d v="2021-06-03T15:08:02"/>
    <x v="2"/>
    <x v="4"/>
    <x v="244"/>
    <x v="0"/>
    <n v="5"/>
    <n v="5"/>
    <n v="5"/>
    <n v="5"/>
    <n v="5"/>
    <n v="5"/>
    <n v="5"/>
    <n v="5"/>
    <n v="5"/>
    <n v="5"/>
    <n v="5"/>
    <n v="5"/>
    <n v="5"/>
    <m/>
    <m/>
  </r>
  <r>
    <x v="2168"/>
    <d v="2021-06-03T15:08:14"/>
    <x v="2"/>
    <x v="4"/>
    <x v="244"/>
    <x v="0"/>
    <n v="5"/>
    <n v="5"/>
    <n v="5"/>
    <n v="5"/>
    <n v="5"/>
    <n v="5"/>
    <n v="5"/>
    <n v="5"/>
    <n v="5"/>
    <n v="5"/>
    <n v="5"/>
    <n v="5"/>
    <n v="5"/>
    <m/>
    <m/>
  </r>
  <r>
    <x v="2169"/>
    <d v="2021-06-03T15:08:43"/>
    <x v="2"/>
    <x v="4"/>
    <x v="244"/>
    <x v="0"/>
    <n v="5"/>
    <n v="5"/>
    <n v="5"/>
    <n v="5"/>
    <n v="5"/>
    <n v="5"/>
    <n v="5"/>
    <n v="5"/>
    <n v="5"/>
    <n v="5"/>
    <n v="5"/>
    <n v="5"/>
    <n v="5"/>
    <s v="Conflict resolution"/>
    <m/>
  </r>
  <r>
    <x v="2170"/>
    <d v="2021-06-03T15:08:48"/>
    <x v="2"/>
    <x v="4"/>
    <x v="244"/>
    <x v="0"/>
    <n v="4"/>
    <n v="5"/>
    <n v="5"/>
    <n v="5"/>
    <n v="5"/>
    <n v="5"/>
    <n v="5"/>
    <n v="5"/>
    <n v="5"/>
    <n v="5"/>
    <n v="5"/>
    <n v="5"/>
    <n v="5"/>
    <m/>
    <m/>
  </r>
  <r>
    <x v="2171"/>
    <d v="2021-06-03T15:08:49"/>
    <x v="2"/>
    <x v="4"/>
    <x v="244"/>
    <x v="0"/>
    <n v="5"/>
    <n v="5"/>
    <n v="5"/>
    <n v="5"/>
    <n v="5"/>
    <n v="5"/>
    <n v="5"/>
    <n v="5"/>
    <n v="5"/>
    <n v="5"/>
    <n v="5"/>
    <n v="5"/>
    <n v="5"/>
    <s v="My neWhats my conflict style"/>
    <s v="Thank you :) "/>
  </r>
  <r>
    <x v="2172"/>
    <d v="2021-06-03T15:09:02"/>
    <x v="2"/>
    <x v="4"/>
    <x v="244"/>
    <x v="0"/>
    <n v="4"/>
    <n v="4"/>
    <n v="5"/>
    <n v="5"/>
    <n v="5"/>
    <n v="5"/>
    <n v="5"/>
    <n v="5"/>
    <n v="5"/>
    <n v="5"/>
    <n v="4"/>
    <n v="5"/>
    <n v="3"/>
    <m/>
    <m/>
  </r>
  <r>
    <x v="2173"/>
    <d v="2021-06-03T15:09:25"/>
    <x v="2"/>
    <x v="4"/>
    <x v="244"/>
    <x v="0"/>
    <n v="5"/>
    <n v="5"/>
    <n v="5"/>
    <n v="5"/>
    <n v="5"/>
    <n v="5"/>
    <n v="5"/>
    <n v="5"/>
    <n v="5"/>
    <n v="5"/>
    <n v="5"/>
    <n v="5"/>
    <n v="5"/>
    <s v="many things"/>
    <s v="great learning for some life skills also :-) "/>
  </r>
  <r>
    <x v="2174"/>
    <d v="2021-06-03T15:09:38"/>
    <x v="2"/>
    <x v="4"/>
    <x v="244"/>
    <x v="0"/>
    <n v="5"/>
    <n v="5"/>
    <n v="5"/>
    <n v="5"/>
    <n v="5"/>
    <n v="5"/>
    <n v="5"/>
    <n v="5"/>
    <n v="5"/>
    <n v="5"/>
    <n v="5"/>
    <n v="5"/>
    <n v="5"/>
    <m/>
    <m/>
  </r>
  <r>
    <x v="2175"/>
    <d v="2021-06-03T15:09:56"/>
    <x v="2"/>
    <x v="4"/>
    <x v="244"/>
    <x v="0"/>
    <n v="5"/>
    <n v="4"/>
    <n v="5"/>
    <n v="5"/>
    <n v="5"/>
    <n v="5"/>
    <n v="5"/>
    <n v="5"/>
    <n v="5"/>
    <n v="4"/>
    <n v="4"/>
    <n v="5"/>
    <n v="5"/>
    <s v="Follow processes, refer to policy, keep a record"/>
    <m/>
  </r>
  <r>
    <x v="2176"/>
    <d v="2021-06-03T15:10:02"/>
    <x v="2"/>
    <x v="4"/>
    <x v="244"/>
    <x v="0"/>
    <n v="5"/>
    <n v="5"/>
    <n v="5"/>
    <n v="5"/>
    <n v="5"/>
    <n v="5"/>
    <n v="5"/>
    <n v="5"/>
    <n v="5"/>
    <n v="5"/>
    <n v="5"/>
    <n v="5"/>
    <n v="5"/>
    <s v="Think or talk about the task not the personality"/>
    <m/>
  </r>
  <r>
    <x v="2177"/>
    <d v="2021-06-03T15:10:51"/>
    <x v="2"/>
    <x v="4"/>
    <x v="244"/>
    <x v="0"/>
    <n v="4"/>
    <n v="4"/>
    <n v="4"/>
    <n v="4"/>
    <n v="4"/>
    <n v="4"/>
    <n v="4"/>
    <n v="4"/>
    <n v="4"/>
    <n v="4"/>
    <n v="4"/>
    <n v="3"/>
    <n v="3"/>
    <s v="Reassurance of procedures"/>
    <m/>
  </r>
  <r>
    <x v="2178"/>
    <d v="2021-06-03T15:11:52"/>
    <x v="2"/>
    <x v="4"/>
    <x v="244"/>
    <x v="0"/>
    <n v="5"/>
    <n v="5"/>
    <n v="5"/>
    <n v="5"/>
    <n v="5"/>
    <n v="5"/>
    <n v="5"/>
    <n v="5"/>
    <n v="5"/>
    <n v="5"/>
    <n v="5"/>
    <n v="5"/>
    <n v="5"/>
    <s v="Very interesting topic, expanding knowledge and understanding of resolving disputes and conflict resolution"/>
    <s v="Appreciate the interaction with Facilitator in relation to questions relating to policy regarding Materials and Services also the encouragement to research using EDI and Treasurers Instructions relevant to our roles in schools."/>
  </r>
  <r>
    <x v="2179"/>
    <d v="2021-06-03T15:32:34"/>
    <x v="2"/>
    <x v="4"/>
    <x v="244"/>
    <x v="0"/>
    <n v="5"/>
    <n v="5"/>
    <n v="5"/>
    <n v="5"/>
    <n v="5"/>
    <n v="5"/>
    <n v="5"/>
    <n v="5"/>
    <n v="5"/>
    <n v="5"/>
    <n v="5"/>
    <n v="5"/>
    <n v="5"/>
    <s v="Resolving financial disputes with reference to policies, instructions and procedures. Keeping excellent records, notes and email trails for future reference. Having empathy and offering options if possible. Some of the course contact can be related to and useful in personal / personal business situations."/>
    <m/>
  </r>
  <r>
    <x v="2180"/>
    <d v="2021-06-10T15:00:29"/>
    <x v="2"/>
    <x v="4"/>
    <x v="245"/>
    <x v="0"/>
    <n v="5"/>
    <n v="5"/>
    <n v="5"/>
    <n v="5"/>
    <n v="5"/>
    <n v="5"/>
    <n v="5"/>
    <n v="5"/>
    <n v="5"/>
    <n v="5"/>
    <n v="5"/>
    <n v="5"/>
    <n v="5"/>
    <s v="The compliance behind all the Risk management "/>
    <m/>
  </r>
  <r>
    <x v="2181"/>
    <d v="2021-06-10T15:00:50"/>
    <x v="2"/>
    <x v="4"/>
    <x v="245"/>
    <x v="0"/>
    <n v="4"/>
    <n v="4"/>
    <n v="5"/>
    <n v="4"/>
    <n v="5"/>
    <n v="4"/>
    <n v="4"/>
    <n v="4"/>
    <n v="4"/>
    <n v="4"/>
    <n v="4"/>
    <n v="5"/>
    <n v="3"/>
    <m/>
    <m/>
  </r>
  <r>
    <x v="2182"/>
    <d v="2021-06-10T15:00:59"/>
    <x v="2"/>
    <x v="4"/>
    <x v="245"/>
    <x v="0"/>
    <n v="4"/>
    <n v="5"/>
    <n v="4"/>
    <n v="5"/>
    <n v="5"/>
    <n v="5"/>
    <n v="4"/>
    <n v="3"/>
    <n v="4"/>
    <n v="4"/>
    <n v="5"/>
    <n v="5"/>
    <n v="5"/>
    <m/>
    <m/>
  </r>
  <r>
    <x v="2183"/>
    <d v="2021-06-10T15:02:03"/>
    <x v="2"/>
    <x v="4"/>
    <x v="245"/>
    <x v="0"/>
    <n v="5"/>
    <n v="5"/>
    <n v="5"/>
    <n v="5"/>
    <n v="5"/>
    <n v="5"/>
    <n v="5"/>
    <n v="5"/>
    <n v="5"/>
    <n v="5"/>
    <n v="5"/>
    <n v="5"/>
    <n v="5"/>
    <s v="all relevant"/>
    <s v="all good"/>
  </r>
  <r>
    <x v="2184"/>
    <d v="2021-06-10T15:02:35"/>
    <x v="2"/>
    <x v="4"/>
    <x v="245"/>
    <x v="0"/>
    <n v="4"/>
    <n v="4"/>
    <n v="4"/>
    <n v="4"/>
    <n v="4"/>
    <n v="4"/>
    <n v="4"/>
    <n v="4"/>
    <n v="4"/>
    <n v="4"/>
    <n v="4"/>
    <n v="3"/>
    <n v="3"/>
    <m/>
    <m/>
  </r>
  <r>
    <x v="2185"/>
    <d v="2021-06-17T15:00:53"/>
    <x v="2"/>
    <x v="4"/>
    <x v="246"/>
    <x v="0"/>
    <n v="5"/>
    <n v="5"/>
    <n v="5"/>
    <n v="5"/>
    <n v="5"/>
    <n v="5"/>
    <n v="5"/>
    <n v="4"/>
    <n v="4"/>
    <n v="5"/>
    <n v="5"/>
    <n v="5"/>
    <n v="5"/>
    <m/>
    <m/>
  </r>
  <r>
    <x v="2186"/>
    <d v="2021-06-17T15:01:34"/>
    <x v="2"/>
    <x v="4"/>
    <x v="246"/>
    <x v="0"/>
    <n v="5"/>
    <n v="4"/>
    <n v="5"/>
    <n v="5"/>
    <n v="5"/>
    <n v="5"/>
    <n v="5"/>
    <n v="3"/>
    <n v="3"/>
    <n v="4"/>
    <n v="5"/>
    <n v="5"/>
    <n v="5"/>
    <m/>
    <m/>
  </r>
  <r>
    <x v="2187"/>
    <d v="2021-06-17T15:02:40"/>
    <x v="2"/>
    <x v="4"/>
    <x v="246"/>
    <x v="0"/>
    <n v="5"/>
    <n v="5"/>
    <n v="5"/>
    <n v="5"/>
    <n v="5"/>
    <n v="5"/>
    <n v="5"/>
    <n v="5"/>
    <n v="5"/>
    <n v="5"/>
    <n v="5"/>
    <n v="5"/>
    <n v="5"/>
    <m/>
    <m/>
  </r>
  <r>
    <x v="2188"/>
    <d v="2021-06-17T15:03:47"/>
    <x v="2"/>
    <x v="4"/>
    <x v="246"/>
    <x v="0"/>
    <n v="5"/>
    <n v="5"/>
    <n v="5"/>
    <n v="5"/>
    <n v="5"/>
    <n v="5"/>
    <n v="5"/>
    <n v="5"/>
    <n v="5"/>
    <n v="4"/>
    <n v="5"/>
    <n v="5"/>
    <n v="5"/>
    <s v="some extra time management strategies, some good books to read for work and personal life skills"/>
    <s v="loved it, thank you"/>
  </r>
  <r>
    <x v="2189"/>
    <d v="2021-06-17T15:04:01"/>
    <x v="2"/>
    <x v="4"/>
    <x v="246"/>
    <x v="0"/>
    <n v="5"/>
    <n v="5"/>
    <n v="5"/>
    <n v="5"/>
    <n v="5"/>
    <n v="5"/>
    <n v="5"/>
    <n v="5"/>
    <n v="5"/>
    <n v="5"/>
    <n v="5"/>
    <n v="5"/>
    <n v="5"/>
    <m/>
    <m/>
  </r>
  <r>
    <x v="2190"/>
    <d v="2021-06-17T15:04:31"/>
    <x v="2"/>
    <x v="4"/>
    <x v="246"/>
    <x v="0"/>
    <n v="4"/>
    <n v="4"/>
    <n v="4"/>
    <n v="4"/>
    <n v="5"/>
    <n v="4"/>
    <n v="5"/>
    <n v="4"/>
    <n v="4"/>
    <n v="4"/>
    <n v="4"/>
    <n v="5"/>
    <n v="5"/>
    <m/>
    <m/>
  </r>
  <r>
    <x v="2191"/>
    <d v="2021-06-17T15:05:03"/>
    <x v="2"/>
    <x v="4"/>
    <x v="246"/>
    <x v="0"/>
    <n v="5"/>
    <n v="4"/>
    <n v="5"/>
    <n v="4"/>
    <n v="4"/>
    <n v="4"/>
    <n v="4"/>
    <n v="4"/>
    <n v="4"/>
    <n v="4"/>
    <n v="5"/>
    <n v="5"/>
    <n v="5"/>
    <s v="beneficial to have constructive conversations whilst learning "/>
    <s v="Great first session. Thank you"/>
  </r>
  <r>
    <x v="2192"/>
    <d v="2021-06-17T15:05:16"/>
    <x v="2"/>
    <x v="4"/>
    <x v="246"/>
    <x v="0"/>
    <n v="5"/>
    <n v="5"/>
    <n v="5"/>
    <n v="5"/>
    <n v="5"/>
    <n v="5"/>
    <n v="5"/>
    <n v="1"/>
    <n v="1"/>
    <n v="5"/>
    <n v="5"/>
    <n v="5"/>
    <n v="5"/>
    <s v="Good reflection on finance role in schools and policies/procedures in play. Self reflection is very important and an area that needs more consideration which the assessment task will initially provide. "/>
    <s v="Great first session. Very informative and useful for my role and personal/professional development. Thank you,"/>
  </r>
  <r>
    <x v="2193"/>
    <d v="2021-06-17T15:05:58"/>
    <x v="2"/>
    <x v="4"/>
    <x v="246"/>
    <x v="0"/>
    <n v="5"/>
    <n v="5"/>
    <n v="5"/>
    <n v="5"/>
    <n v="4"/>
    <n v="4"/>
    <n v="5"/>
    <n v="4"/>
    <n v="4"/>
    <n v="5"/>
    <n v="5"/>
    <n v="5"/>
    <n v="5"/>
    <m/>
    <m/>
  </r>
  <r>
    <x v="2194"/>
    <d v="2021-06-17T15:06:00"/>
    <x v="2"/>
    <x v="4"/>
    <x v="246"/>
    <x v="0"/>
    <n v="5"/>
    <n v="5"/>
    <n v="5"/>
    <n v="5"/>
    <n v="5"/>
    <n v="5"/>
    <n v="5"/>
    <n v="1"/>
    <n v="1"/>
    <n v="5"/>
    <n v="3"/>
    <n v="5"/>
    <n v="5"/>
    <s v="How The facilitator explained the key differences between the Private and Public sector and the differences in their end results."/>
    <s v="Great delivery! Easy to follow and Facilitator explained things so I could understand."/>
  </r>
  <r>
    <x v="2195"/>
    <d v="2021-06-17T15:06:24"/>
    <x v="2"/>
    <x v="4"/>
    <x v="246"/>
    <x v="0"/>
    <n v="4"/>
    <n v="4"/>
    <n v="4"/>
    <n v="4"/>
    <n v="4"/>
    <n v="4"/>
    <n v="4"/>
    <n v="4"/>
    <n v="4"/>
    <n v="4"/>
    <n v="4"/>
    <n v="5"/>
    <n v="3"/>
    <s v="The need to go back to my workplace and investigate departmental financial policies and instructions"/>
    <m/>
  </r>
  <r>
    <x v="2196"/>
    <d v="2021-06-17T15:06:48"/>
    <x v="2"/>
    <x v="4"/>
    <x v="246"/>
    <x v="0"/>
    <n v="4"/>
    <n v="4"/>
    <n v="4"/>
    <n v="4"/>
    <n v="4"/>
    <n v="4"/>
    <n v="4"/>
    <n v="4"/>
    <n v="3"/>
    <n v="4"/>
    <n v="4"/>
    <n v="5"/>
    <n v="5"/>
    <m/>
    <m/>
  </r>
  <r>
    <x v="2197"/>
    <d v="2021-06-17T15:07:16"/>
    <x v="2"/>
    <x v="4"/>
    <x v="246"/>
    <x v="0"/>
    <n v="5"/>
    <n v="5"/>
    <n v="5"/>
    <n v="4"/>
    <n v="2"/>
    <n v="5"/>
    <n v="5"/>
    <n v="5"/>
    <n v="5"/>
    <n v="4"/>
    <n v="5"/>
    <n v="5"/>
    <n v="5"/>
    <s v="Sustainability - look at the longer term, better prioritise interruptions"/>
    <m/>
  </r>
  <r>
    <x v="2198"/>
    <d v="2021-06-17T15:12:48"/>
    <x v="2"/>
    <x v="4"/>
    <x v="246"/>
    <x v="0"/>
    <n v="5"/>
    <n v="4"/>
    <n v="4"/>
    <n v="4"/>
    <n v="5"/>
    <n v="4"/>
    <n v="4"/>
    <n v="5"/>
    <n v="5"/>
    <n v="4"/>
    <n v="5"/>
    <n v="5"/>
    <n v="5"/>
    <s v="Self Awareness this is something we tend to forget about"/>
    <s v="A great introduction basis to for any professional level not just finance."/>
  </r>
  <r>
    <x v="2199"/>
    <d v="2021-07-01T15:06:32"/>
    <x v="2"/>
    <x v="4"/>
    <x v="247"/>
    <x v="0"/>
    <n v="4"/>
    <n v="4"/>
    <n v="4"/>
    <n v="4"/>
    <n v="5"/>
    <n v="4"/>
    <n v="4"/>
    <n v="5"/>
    <n v="5"/>
    <n v="5"/>
    <n v="5"/>
    <n v="5"/>
    <n v="5"/>
    <m/>
    <m/>
  </r>
  <r>
    <x v="2200"/>
    <d v="2021-07-01T15:06:35"/>
    <x v="2"/>
    <x v="4"/>
    <x v="247"/>
    <x v="0"/>
    <n v="5"/>
    <n v="5"/>
    <n v="5"/>
    <n v="5"/>
    <n v="5"/>
    <n v="5"/>
    <n v="5"/>
    <n v="4"/>
    <n v="5"/>
    <n v="5"/>
    <n v="5"/>
    <n v="5"/>
    <n v="5"/>
    <m/>
    <m/>
  </r>
  <r>
    <x v="2201"/>
    <d v="2021-07-01T15:06:42"/>
    <x v="2"/>
    <x v="4"/>
    <x v="247"/>
    <x v="0"/>
    <n v="5"/>
    <n v="5"/>
    <n v="5"/>
    <n v="5"/>
    <n v="5"/>
    <n v="5"/>
    <n v="5"/>
    <n v="5"/>
    <n v="5"/>
    <n v="5"/>
    <n v="5"/>
    <n v="5"/>
    <n v="5"/>
    <m/>
    <m/>
  </r>
  <r>
    <x v="2202"/>
    <d v="2021-07-01T15:07:09"/>
    <x v="2"/>
    <x v="4"/>
    <x v="247"/>
    <x v="0"/>
    <n v="4"/>
    <n v="4"/>
    <n v="4"/>
    <n v="4"/>
    <n v="5"/>
    <n v="4"/>
    <n v="4"/>
    <n v="4"/>
    <n v="4"/>
    <n v="4"/>
    <n v="4"/>
    <n v="5"/>
    <n v="5"/>
    <m/>
    <m/>
  </r>
  <r>
    <x v="2203"/>
    <d v="2021-07-01T15:07:20"/>
    <x v="2"/>
    <x v="4"/>
    <x v="247"/>
    <x v="0"/>
    <n v="5"/>
    <n v="5"/>
    <n v="5"/>
    <n v="5"/>
    <n v="5"/>
    <n v="5"/>
    <n v="5"/>
    <n v="5"/>
    <n v="5"/>
    <n v="5"/>
    <n v="5"/>
    <n v="5"/>
    <n v="5"/>
    <s v="Projects are very involved"/>
    <m/>
  </r>
  <r>
    <x v="2204"/>
    <d v="2021-07-01T15:07:23"/>
    <x v="2"/>
    <x v="4"/>
    <x v="247"/>
    <x v="0"/>
    <n v="4"/>
    <n v="4"/>
    <n v="4"/>
    <n v="4"/>
    <n v="4"/>
    <n v="4"/>
    <n v="4"/>
    <n v="3"/>
    <n v="3"/>
    <n v="4"/>
    <n v="4"/>
    <n v="5"/>
    <n v="3"/>
    <s v="understanding the processes behind project management budgets"/>
    <m/>
  </r>
  <r>
    <x v="2205"/>
    <d v="2021-07-01T15:07:40"/>
    <x v="2"/>
    <x v="4"/>
    <x v="247"/>
    <x v="0"/>
    <n v="5"/>
    <n v="5"/>
    <n v="5"/>
    <n v="5"/>
    <n v="5"/>
    <n v="5"/>
    <n v="5"/>
    <n v="5"/>
    <n v="5"/>
    <n v="5"/>
    <n v="5"/>
    <n v="5"/>
    <n v="5"/>
    <s v="good understanding of project budgets"/>
    <m/>
  </r>
  <r>
    <x v="2206"/>
    <d v="2021-07-01T15:07:42"/>
    <x v="2"/>
    <x v="4"/>
    <x v="247"/>
    <x v="0"/>
    <n v="5"/>
    <n v="5"/>
    <n v="5"/>
    <n v="5"/>
    <n v="5"/>
    <n v="5"/>
    <n v="5"/>
    <n v="4"/>
    <n v="4"/>
    <n v="5"/>
    <n v="5"/>
    <n v="5"/>
    <n v="5"/>
    <m/>
    <m/>
  </r>
  <r>
    <x v="2207"/>
    <d v="2021-07-01T15:07:59"/>
    <x v="2"/>
    <x v="4"/>
    <x v="247"/>
    <x v="0"/>
    <n v="5"/>
    <n v="5"/>
    <n v="5"/>
    <n v="5"/>
    <n v="5"/>
    <n v="5"/>
    <n v="5"/>
    <n v="5"/>
    <n v="5"/>
    <n v="5"/>
    <n v="5"/>
    <n v="5"/>
    <n v="5"/>
    <m/>
    <m/>
  </r>
  <r>
    <x v="2208"/>
    <d v="2021-07-01T15:08:12"/>
    <x v="2"/>
    <x v="4"/>
    <x v="247"/>
    <x v="0"/>
    <n v="5"/>
    <n v="5"/>
    <n v="5"/>
    <n v="5"/>
    <n v="5"/>
    <n v="5"/>
    <n v="5"/>
    <n v="5"/>
    <n v="5"/>
    <n v="5"/>
    <n v="5"/>
    <n v="5"/>
    <n v="5"/>
    <s v="Introduction to new project cost management techniques, current knowledge expanded"/>
    <s v="Found todays session very informative"/>
  </r>
  <r>
    <x v="2209"/>
    <d v="2021-07-08T14:55:19"/>
    <x v="2"/>
    <x v="4"/>
    <x v="248"/>
    <x v="0"/>
    <n v="4"/>
    <n v="4"/>
    <n v="4"/>
    <n v="4"/>
    <n v="5"/>
    <n v="4"/>
    <n v="4"/>
    <n v="5"/>
    <n v="5"/>
    <n v="4"/>
    <n v="4"/>
    <n v="5"/>
    <n v="5"/>
    <m/>
    <m/>
  </r>
  <r>
    <x v="2210"/>
    <d v="2021-07-08T14:55:29"/>
    <x v="2"/>
    <x v="4"/>
    <x v="248"/>
    <x v="0"/>
    <n v="5"/>
    <n v="5"/>
    <n v="5"/>
    <n v="5"/>
    <n v="5"/>
    <n v="5"/>
    <n v="5"/>
    <n v="5"/>
    <n v="5"/>
    <n v="5"/>
    <n v="5"/>
    <n v="5"/>
    <n v="5"/>
    <m/>
    <m/>
  </r>
  <r>
    <x v="2211"/>
    <d v="2021-07-08T14:56:06"/>
    <x v="2"/>
    <x v="4"/>
    <x v="248"/>
    <x v="0"/>
    <n v="5"/>
    <n v="5"/>
    <n v="5"/>
    <n v="5"/>
    <n v="5"/>
    <n v="5"/>
    <n v="5"/>
    <n v="5"/>
    <n v="5"/>
    <n v="5"/>
    <n v="5"/>
    <n v="5"/>
    <n v="5"/>
    <s v="ask questions more"/>
    <m/>
  </r>
  <r>
    <x v="2212"/>
    <d v="2021-07-08T14:56:09"/>
    <x v="2"/>
    <x v="4"/>
    <x v="248"/>
    <x v="0"/>
    <n v="5"/>
    <n v="5"/>
    <n v="5"/>
    <n v="5"/>
    <n v="5"/>
    <n v="5"/>
    <n v="5"/>
    <n v="5"/>
    <n v="5"/>
    <n v="5"/>
    <n v="5"/>
    <n v="5"/>
    <n v="5"/>
    <s v="Aspects of Fraud"/>
    <m/>
  </r>
  <r>
    <x v="2213"/>
    <d v="2021-07-08T14:56:24"/>
    <x v="2"/>
    <x v="4"/>
    <x v="248"/>
    <x v="0"/>
    <n v="5"/>
    <n v="5"/>
    <n v="5"/>
    <n v="5"/>
    <n v="5"/>
    <n v="5"/>
    <n v="4"/>
    <n v="3"/>
    <n v="3"/>
    <n v="4"/>
    <n v="5"/>
    <n v="5"/>
    <n v="3"/>
    <m/>
    <m/>
  </r>
  <r>
    <x v="2214"/>
    <d v="2021-07-15T15:50:37"/>
    <x v="2"/>
    <x v="4"/>
    <x v="249"/>
    <x v="0"/>
    <n v="5"/>
    <n v="5"/>
    <n v="5"/>
    <n v="5"/>
    <n v="5"/>
    <n v="5"/>
    <n v="5"/>
    <n v="3"/>
    <n v="3"/>
    <n v="4"/>
    <n v="5"/>
    <n v="5"/>
    <n v="5"/>
    <m/>
    <m/>
  </r>
  <r>
    <x v="2215"/>
    <d v="2021-07-15T15:52:47"/>
    <x v="2"/>
    <x v="4"/>
    <x v="249"/>
    <x v="0"/>
    <n v="5"/>
    <n v="5"/>
    <n v="4"/>
    <n v="5"/>
    <n v="5"/>
    <n v="5"/>
    <n v="4"/>
    <n v="4"/>
    <n v="4"/>
    <n v="4"/>
    <n v="4"/>
    <n v="5"/>
    <n v="3"/>
    <m/>
    <s v="Challenging try to move around in Excel whilst in Zoom particularly changes in value over time sessions"/>
  </r>
  <r>
    <x v="2216"/>
    <d v="2021-07-15T15:53:31"/>
    <x v="2"/>
    <x v="4"/>
    <x v="249"/>
    <x v="0"/>
    <n v="5"/>
    <n v="5"/>
    <n v="5"/>
    <n v="5"/>
    <n v="5"/>
    <n v="5"/>
    <n v="5"/>
    <n v="4"/>
    <n v="4"/>
    <n v="5"/>
    <n v="4"/>
    <n v="5"/>
    <n v="5"/>
    <m/>
    <m/>
  </r>
  <r>
    <x v="2217"/>
    <d v="2021-07-15T15:53:35"/>
    <x v="2"/>
    <x v="4"/>
    <x v="249"/>
    <x v="0"/>
    <n v="4"/>
    <n v="5"/>
    <n v="5"/>
    <n v="4"/>
    <n v="5"/>
    <n v="5"/>
    <n v="4"/>
    <n v="4"/>
    <n v="4"/>
    <n v="5"/>
    <n v="5"/>
    <n v="5"/>
    <n v="5"/>
    <s v="The content for this session was a bit overwhelming but great examples of spreadsheets provided to help me when I go back to recap on information"/>
    <s v="Great Session"/>
  </r>
  <r>
    <x v="2218"/>
    <d v="2021-07-15T15:53:49"/>
    <x v="2"/>
    <x v="4"/>
    <x v="249"/>
    <x v="0"/>
    <n v="4"/>
    <n v="4"/>
    <n v="4"/>
    <n v="4"/>
    <n v="4"/>
    <n v="4"/>
    <n v="4"/>
    <n v="5"/>
    <n v="4"/>
    <n v="4"/>
    <n v="4"/>
    <n v="3"/>
    <n v="3"/>
    <m/>
    <m/>
  </r>
  <r>
    <x v="2219"/>
    <d v="2021-07-15T15:54:49"/>
    <x v="2"/>
    <x v="4"/>
    <x v="249"/>
    <x v="0"/>
    <n v="4"/>
    <n v="3"/>
    <n v="4"/>
    <n v="4"/>
    <n v="4"/>
    <n v="4"/>
    <n v="4"/>
    <n v="4"/>
    <n v="3"/>
    <n v="4"/>
    <n v="4"/>
    <n v="5"/>
    <n v="5"/>
    <s v="Excel is a powerful tool and I need to spend more time learning and using it in practice."/>
    <m/>
  </r>
  <r>
    <x v="2220"/>
    <d v="2021-07-15T15:55:16"/>
    <x v="2"/>
    <x v="4"/>
    <x v="249"/>
    <x v="0"/>
    <n v="5"/>
    <n v="5"/>
    <n v="5"/>
    <n v="5"/>
    <n v="5"/>
    <n v="5"/>
    <n v="5"/>
    <n v="4"/>
    <n v="4"/>
    <n v="5"/>
    <n v="5"/>
    <n v="5"/>
    <n v="3"/>
    <s v="That financial reports need to be looked at with adjustments to make sense eg CPI, per capita. Calculations at school need to include sensitivity analysis when providing information to staff &amp; Governing Council. Don't look at reports just on face value."/>
    <m/>
  </r>
  <r>
    <x v="2221"/>
    <d v="2021-07-15T15:57:18"/>
    <x v="2"/>
    <x v="4"/>
    <x v="249"/>
    <x v="0"/>
    <n v="4"/>
    <n v="4"/>
    <n v="4"/>
    <n v="4"/>
    <n v="4"/>
    <n v="4"/>
    <n v="4"/>
    <n v="4"/>
    <n v="4"/>
    <n v="4"/>
    <n v="4"/>
    <n v="3"/>
    <n v="3"/>
    <s v="Skill in excel spreedsheets for finance"/>
    <m/>
  </r>
  <r>
    <x v="2222"/>
    <d v="2021-07-15T15:57:45"/>
    <x v="2"/>
    <x v="4"/>
    <x v="249"/>
    <x v="0"/>
    <n v="3"/>
    <n v="3"/>
    <n v="3"/>
    <n v="4"/>
    <n v="4"/>
    <n v="4"/>
    <n v="3"/>
    <n v="4"/>
    <n v="4"/>
    <n v="4"/>
    <n v="4"/>
    <n v="5"/>
    <n v="3"/>
    <s v="I do not use Excel or spreadsheets at work. I can see that it is a large component in the next assessment and will be an area i will need to work on in the future"/>
    <m/>
  </r>
  <r>
    <x v="2223"/>
    <d v="2021-08-05T15:04:41"/>
    <x v="2"/>
    <x v="4"/>
    <x v="250"/>
    <x v="0"/>
    <n v="4"/>
    <n v="4"/>
    <n v="4"/>
    <n v="4"/>
    <n v="4"/>
    <n v="4"/>
    <n v="4"/>
    <n v="5"/>
    <n v="5"/>
    <n v="5"/>
    <n v="5"/>
    <n v="5"/>
    <n v="5"/>
    <m/>
    <m/>
  </r>
  <r>
    <x v="2224"/>
    <d v="2021-08-05T15:05:04"/>
    <x v="2"/>
    <x v="4"/>
    <x v="250"/>
    <x v="0"/>
    <n v="4"/>
    <n v="5"/>
    <n v="5"/>
    <n v="5"/>
    <n v="5"/>
    <n v="5"/>
    <n v="5"/>
    <n v="5"/>
    <n v="5"/>
    <n v="4"/>
    <n v="5"/>
    <n v="5"/>
    <n v="5"/>
    <m/>
    <m/>
  </r>
  <r>
    <x v="2225"/>
    <d v="2021-08-05T15:05:09"/>
    <x v="2"/>
    <x v="4"/>
    <x v="250"/>
    <x v="0"/>
    <n v="5"/>
    <n v="5"/>
    <n v="5"/>
    <n v="5"/>
    <n v="5"/>
    <n v="5"/>
    <n v="5"/>
    <n v="5"/>
    <n v="5"/>
    <n v="5"/>
    <n v="5"/>
    <n v="5"/>
    <n v="5"/>
    <m/>
    <m/>
  </r>
  <r>
    <x v="2226"/>
    <d v="2021-08-05T15:05:38"/>
    <x v="2"/>
    <x v="4"/>
    <x v="250"/>
    <x v="0"/>
    <n v="4"/>
    <n v="5"/>
    <n v="5"/>
    <n v="5"/>
    <n v="5"/>
    <n v="5"/>
    <n v="5"/>
    <n v="5"/>
    <n v="5"/>
    <n v="5"/>
    <n v="5"/>
    <n v="5"/>
    <n v="5"/>
    <m/>
    <s v="This was lots of info to take in, otherwise a great session"/>
  </r>
  <r>
    <x v="2227"/>
    <d v="2021-08-05T15:05:41"/>
    <x v="2"/>
    <x v="4"/>
    <x v="250"/>
    <x v="0"/>
    <n v="4"/>
    <n v="4"/>
    <n v="4"/>
    <n v="4"/>
    <n v="4"/>
    <n v="4"/>
    <n v="4"/>
    <n v="5"/>
    <n v="5"/>
    <n v="4"/>
    <n v="4"/>
    <n v="5"/>
    <n v="3"/>
    <s v="reporting is intense"/>
    <s v="none"/>
  </r>
  <r>
    <x v="2228"/>
    <d v="2021-08-05T15:05:43"/>
    <x v="2"/>
    <x v="4"/>
    <x v="250"/>
    <x v="0"/>
    <n v="4"/>
    <n v="5"/>
    <n v="4"/>
    <n v="4"/>
    <n v="5"/>
    <n v="4"/>
    <n v="4"/>
    <n v="5"/>
    <n v="5"/>
    <n v="4"/>
    <n v="4"/>
    <n v="5"/>
    <n v="3"/>
    <s v="The facilitator likes Reporting alot!!!"/>
    <m/>
  </r>
  <r>
    <x v="2229"/>
    <d v="2021-08-05T15:06:14"/>
    <x v="2"/>
    <x v="4"/>
    <x v="250"/>
    <x v="0"/>
    <n v="4"/>
    <n v="5"/>
    <n v="4"/>
    <n v="5"/>
    <n v="5"/>
    <n v="5"/>
    <n v="4"/>
    <n v="3"/>
    <n v="3"/>
    <n v="4"/>
    <n v="4"/>
    <n v="5"/>
    <n v="3"/>
    <m/>
    <m/>
  </r>
  <r>
    <x v="2230"/>
    <d v="2021-08-05T15:06:32"/>
    <x v="2"/>
    <x v="4"/>
    <x v="250"/>
    <x v="0"/>
    <n v="4"/>
    <n v="4"/>
    <n v="4"/>
    <n v="4"/>
    <n v="4"/>
    <n v="4"/>
    <n v="4"/>
    <n v="4"/>
    <n v="4"/>
    <n v="4"/>
    <n v="4"/>
    <n v="5"/>
    <n v="3"/>
    <m/>
    <m/>
  </r>
  <r>
    <x v="2231"/>
    <d v="2021-08-05T15:06:32"/>
    <x v="2"/>
    <x v="4"/>
    <x v="250"/>
    <x v="0"/>
    <n v="4"/>
    <n v="4"/>
    <n v="4"/>
    <n v="5"/>
    <n v="5"/>
    <n v="5"/>
    <n v="5"/>
    <n v="4"/>
    <n v="4"/>
    <n v="4"/>
    <n v="4"/>
    <n v="5"/>
    <n v="3"/>
    <m/>
    <m/>
  </r>
  <r>
    <x v="2232"/>
    <d v="2021-08-05T15:06:56"/>
    <x v="2"/>
    <x v="4"/>
    <x v="250"/>
    <x v="0"/>
    <n v="4"/>
    <n v="4"/>
    <n v="3"/>
    <n v="3"/>
    <n v="4"/>
    <n v="4"/>
    <n v="3"/>
    <n v="3"/>
    <n v="3"/>
    <n v="4"/>
    <n v="4"/>
    <n v="3"/>
    <n v="3"/>
    <s v="My knowledge of reporting is limited"/>
    <s v="There was too much information to take in. Too much switching between course notes and excel sheets."/>
  </r>
  <r>
    <x v="2233"/>
    <d v="2021-08-05T15:07:22"/>
    <x v="2"/>
    <x v="4"/>
    <x v="250"/>
    <x v="0"/>
    <n v="5"/>
    <n v="5"/>
    <n v="5"/>
    <n v="5"/>
    <n v="5"/>
    <n v="5"/>
    <n v="5"/>
    <n v="5"/>
    <n v="5"/>
    <n v="5"/>
    <n v="5"/>
    <n v="5"/>
    <n v="5"/>
    <m/>
    <m/>
  </r>
  <r>
    <x v="2234"/>
    <d v="2021-08-05T15:07:35"/>
    <x v="2"/>
    <x v="4"/>
    <x v="250"/>
    <x v="0"/>
    <n v="4"/>
    <n v="4"/>
    <n v="4"/>
    <n v="4"/>
    <n v="4"/>
    <n v="4"/>
    <n v="4"/>
    <n v="4"/>
    <n v="4"/>
    <n v="4"/>
    <n v="4"/>
    <n v="3"/>
    <n v="3"/>
    <s v="A very complex session with a large amount to absorb and understand"/>
    <s v="Hope to be able to cope with the assignments"/>
  </r>
  <r>
    <x v="2235"/>
    <d v="2021-08-05T15:07:37"/>
    <x v="2"/>
    <x v="4"/>
    <x v="250"/>
    <x v="0"/>
    <n v="4"/>
    <n v="5"/>
    <n v="5"/>
    <n v="5"/>
    <n v="5"/>
    <n v="5"/>
    <n v="4"/>
    <n v="5"/>
    <n v="5"/>
    <n v="5"/>
    <n v="4"/>
    <n v="5"/>
    <n v="3"/>
    <m/>
    <m/>
  </r>
  <r>
    <x v="2236"/>
    <d v="2021-08-05T15:07:56"/>
    <x v="2"/>
    <x v="4"/>
    <x v="250"/>
    <x v="0"/>
    <n v="5"/>
    <n v="5"/>
    <n v="5"/>
    <n v="5"/>
    <n v="5"/>
    <n v="5"/>
    <n v="5"/>
    <n v="5"/>
    <n v="5"/>
    <n v="5"/>
    <n v="5"/>
    <n v="5"/>
    <n v="5"/>
    <m/>
    <m/>
  </r>
  <r>
    <x v="2237"/>
    <d v="2021-08-05T15:08:49"/>
    <x v="2"/>
    <x v="4"/>
    <x v="240"/>
    <x v="0"/>
    <n v="4"/>
    <n v="4"/>
    <n v="4"/>
    <n v="4"/>
    <n v="4"/>
    <n v="4"/>
    <n v="4"/>
    <n v="4"/>
    <n v="4"/>
    <n v="4"/>
    <n v="4"/>
    <n v="3"/>
    <n v="3"/>
    <s v="Reporting can be complex"/>
    <m/>
  </r>
  <r>
    <x v="2238"/>
    <d v="2021-08-05T15:09:55"/>
    <x v="2"/>
    <x v="4"/>
    <x v="250"/>
    <x v="0"/>
    <n v="4"/>
    <n v="4"/>
    <n v="5"/>
    <n v="5"/>
    <n v="5"/>
    <n v="5"/>
    <n v="5"/>
    <n v="5"/>
    <n v="5"/>
    <n v="4"/>
    <n v="5"/>
    <n v="5"/>
    <n v="5"/>
    <s v="more understanding on why we create and use reports"/>
    <s v="I feel you really explain things on a level that we can understand. "/>
  </r>
  <r>
    <x v="2239"/>
    <d v="2021-08-12T15:02:09"/>
    <x v="2"/>
    <x v="4"/>
    <x v="251"/>
    <x v="0"/>
    <n v="5"/>
    <n v="5"/>
    <n v="5"/>
    <n v="5"/>
    <n v="5"/>
    <n v="5"/>
    <n v="4"/>
    <n v="5"/>
    <n v="5"/>
    <n v="4"/>
    <n v="4"/>
    <n v="5"/>
    <n v="5"/>
    <s v="I liked the section on recognising your own resolution style"/>
    <m/>
  </r>
  <r>
    <x v="2240"/>
    <d v="2021-08-12T15:02:46"/>
    <x v="2"/>
    <x v="4"/>
    <x v="251"/>
    <x v="0"/>
    <n v="5"/>
    <n v="4"/>
    <n v="5"/>
    <n v="5"/>
    <n v="5"/>
    <n v="5"/>
    <n v="4"/>
    <n v="3"/>
    <n v="3"/>
    <n v="4"/>
    <n v="4"/>
    <n v="5"/>
    <n v="3"/>
    <m/>
    <m/>
  </r>
  <r>
    <x v="2241"/>
    <d v="2021-08-12T15:02:55"/>
    <x v="2"/>
    <x v="4"/>
    <x v="251"/>
    <x v="0"/>
    <n v="5"/>
    <n v="4"/>
    <n v="5"/>
    <n v="4"/>
    <n v="4"/>
    <n v="4"/>
    <n v="4"/>
    <n v="5"/>
    <n v="5"/>
    <n v="4"/>
    <n v="4"/>
    <n v="5"/>
    <n v="5"/>
    <m/>
    <m/>
  </r>
  <r>
    <x v="2242"/>
    <d v="2021-08-12T15:03:01"/>
    <x v="2"/>
    <x v="4"/>
    <x v="251"/>
    <x v="0"/>
    <n v="5"/>
    <n v="5"/>
    <n v="5"/>
    <n v="5"/>
    <n v="5"/>
    <n v="5"/>
    <n v="5"/>
    <n v="5"/>
    <n v="5"/>
    <n v="5"/>
    <n v="5"/>
    <n v="5"/>
    <n v="5"/>
    <s v="I am a turtle"/>
    <m/>
  </r>
  <r>
    <x v="2243"/>
    <d v="2021-08-12T15:03:04"/>
    <x v="2"/>
    <x v="4"/>
    <x v="251"/>
    <x v="0"/>
    <n v="5"/>
    <n v="5"/>
    <n v="5"/>
    <n v="5"/>
    <n v="5"/>
    <n v="5"/>
    <n v="5"/>
    <n v="5"/>
    <n v="5"/>
    <n v="5"/>
    <n v="5"/>
    <n v="5"/>
    <n v="5"/>
    <s v="learning about various conflict modes styles"/>
    <m/>
  </r>
  <r>
    <x v="2244"/>
    <d v="2021-08-12T15:03:05"/>
    <x v="2"/>
    <x v="4"/>
    <x v="251"/>
    <x v="0"/>
    <n v="5"/>
    <n v="5"/>
    <n v="5"/>
    <n v="5"/>
    <n v="5"/>
    <n v="5"/>
    <n v="5"/>
    <n v="5"/>
    <n v="5"/>
    <n v="5"/>
    <n v="5"/>
    <n v="5"/>
    <n v="5"/>
    <m/>
    <m/>
  </r>
  <r>
    <x v="2245"/>
    <d v="2021-08-12T15:03:11"/>
    <x v="2"/>
    <x v="4"/>
    <x v="251"/>
    <x v="0"/>
    <n v="5"/>
    <n v="5"/>
    <n v="5"/>
    <n v="5"/>
    <n v="5"/>
    <n v="5"/>
    <n v="5"/>
    <n v="5"/>
    <n v="5"/>
    <n v="5"/>
    <n v="5"/>
    <n v="5"/>
    <n v="5"/>
    <s v="More knowledge on resolving disputes"/>
    <m/>
  </r>
  <r>
    <x v="2246"/>
    <d v="2021-08-26T15:22:02"/>
    <x v="2"/>
    <x v="4"/>
    <x v="252"/>
    <x v="0"/>
    <n v="5"/>
    <n v="5"/>
    <n v="5"/>
    <n v="5"/>
    <n v="5"/>
    <n v="5"/>
    <n v="5"/>
    <n v="4"/>
    <n v="4"/>
    <n v="5"/>
    <n v="4"/>
    <n v="5"/>
    <n v="5"/>
    <m/>
    <m/>
  </r>
  <r>
    <x v="2247"/>
    <d v="2021-08-26T15:22:37"/>
    <x v="2"/>
    <x v="4"/>
    <x v="252"/>
    <x v="0"/>
    <n v="4"/>
    <n v="4"/>
    <n v="4"/>
    <n v="4"/>
    <n v="4"/>
    <n v="4"/>
    <n v="4"/>
    <n v="4"/>
    <n v="4"/>
    <n v="4"/>
    <n v="4"/>
    <n v="3"/>
    <n v="3"/>
    <m/>
    <m/>
  </r>
  <r>
    <x v="2248"/>
    <d v="2021-08-26T15:23:43"/>
    <x v="2"/>
    <x v="4"/>
    <x v="252"/>
    <x v="0"/>
    <n v="5"/>
    <n v="4"/>
    <n v="5"/>
    <n v="5"/>
    <n v="5"/>
    <n v="4"/>
    <n v="5"/>
    <n v="5"/>
    <n v="4"/>
    <n v="4"/>
    <n v="5"/>
    <n v="5"/>
    <n v="5"/>
    <s v="Great information around graphs and charts"/>
    <m/>
  </r>
  <r>
    <x v="2249"/>
    <d v="2021-08-26T15:23:57"/>
    <x v="2"/>
    <x v="4"/>
    <x v="252"/>
    <x v="0"/>
    <n v="5"/>
    <n v="5"/>
    <n v="2"/>
    <n v="5"/>
    <n v="5"/>
    <n v="5"/>
    <n v="2"/>
    <n v="4"/>
    <n v="4"/>
    <n v="4"/>
    <n v="4"/>
    <n v="5"/>
    <n v="3"/>
    <m/>
    <s v="I found this session to be rushed. "/>
  </r>
  <r>
    <x v="2250"/>
    <d v="2021-08-26T15:24:13"/>
    <x v="2"/>
    <x v="4"/>
    <x v="252"/>
    <x v="0"/>
    <n v="4"/>
    <n v="4"/>
    <n v="4"/>
    <n v="4"/>
    <n v="4"/>
    <n v="4"/>
    <n v="4"/>
    <n v="4"/>
    <n v="4"/>
    <n v="4"/>
    <n v="4"/>
    <n v="3"/>
    <n v="3"/>
    <m/>
    <m/>
  </r>
  <r>
    <x v="2251"/>
    <d v="2021-08-26T15:24:27"/>
    <x v="2"/>
    <x v="4"/>
    <x v="252"/>
    <x v="0"/>
    <n v="5"/>
    <n v="4"/>
    <n v="5"/>
    <n v="5"/>
    <n v="5"/>
    <n v="5"/>
    <n v="5"/>
    <n v="4"/>
    <n v="4"/>
    <n v="4"/>
    <n v="4"/>
    <n v="5"/>
    <n v="5"/>
    <s v="Great use of visuals and manual entry by everyone"/>
    <m/>
  </r>
  <r>
    <x v="2252"/>
    <d v="2021-08-26T15:24:35"/>
    <x v="2"/>
    <x v="4"/>
    <x v="252"/>
    <x v="0"/>
    <n v="4"/>
    <n v="4"/>
    <n v="2"/>
    <n v="4"/>
    <n v="5"/>
    <n v="5"/>
    <n v="4"/>
    <n v="2"/>
    <n v="4"/>
    <n v="4"/>
    <n v="4"/>
    <n v="5"/>
    <n v="3"/>
    <m/>
    <s v="There is so much information to retain"/>
  </r>
  <r>
    <x v="2253"/>
    <d v="2021-08-26T15:24:54"/>
    <x v="2"/>
    <x v="4"/>
    <x v="252"/>
    <x v="0"/>
    <n v="4"/>
    <n v="4"/>
    <n v="4"/>
    <n v="4"/>
    <n v="4"/>
    <n v="4"/>
    <n v="4"/>
    <n v="4"/>
    <n v="4"/>
    <n v="4"/>
    <n v="4"/>
    <n v="5"/>
    <n v="5"/>
    <s v="Pivot Charts"/>
    <s v="Keep up the great work"/>
  </r>
  <r>
    <x v="2254"/>
    <d v="2021-08-26T15:25:02"/>
    <x v="2"/>
    <x v="4"/>
    <x v="252"/>
    <x v="0"/>
    <n v="5"/>
    <n v="5"/>
    <n v="5"/>
    <n v="5"/>
    <n v="5"/>
    <n v="5"/>
    <n v="4"/>
    <n v="4"/>
    <n v="4"/>
    <n v="4"/>
    <n v="4"/>
    <n v="5"/>
    <n v="5"/>
    <s v="Learn more Excel functions"/>
    <m/>
  </r>
  <r>
    <x v="2255"/>
    <d v="2021-08-26T15:26:21"/>
    <x v="2"/>
    <x v="4"/>
    <x v="252"/>
    <x v="0"/>
    <n v="3"/>
    <n v="3"/>
    <n v="3"/>
    <n v="4"/>
    <n v="4"/>
    <n v="4"/>
    <n v="3"/>
    <n v="3"/>
    <n v="3"/>
    <n v="4"/>
    <n v="3"/>
    <n v="3"/>
    <n v="4"/>
    <m/>
    <s v="The last 2 sessions seem to be catered to people who have knowledge of excel. I have found these sessions difficult as i dont use excel"/>
  </r>
  <r>
    <x v="2256"/>
    <d v="2021-08-26T15:37:17"/>
    <x v="2"/>
    <x v="4"/>
    <x v="252"/>
    <x v="0"/>
    <n v="4"/>
    <n v="4"/>
    <n v="2"/>
    <n v="4"/>
    <n v="4"/>
    <n v="3"/>
    <n v="2"/>
    <n v="3"/>
    <n v="3"/>
    <n v="2"/>
    <n v="3"/>
    <n v="5"/>
    <n v="4"/>
    <m/>
    <m/>
  </r>
  <r>
    <x v="2257"/>
    <d v="2021-09-02T15:00:37"/>
    <x v="2"/>
    <x v="4"/>
    <x v="253"/>
    <x v="0"/>
    <n v="4"/>
    <n v="4"/>
    <n v="4"/>
    <n v="4"/>
    <n v="4"/>
    <n v="4"/>
    <n v="4"/>
    <n v="4"/>
    <n v="4"/>
    <n v="4"/>
    <n v="4"/>
    <n v="3"/>
    <n v="3"/>
    <m/>
    <m/>
  </r>
  <r>
    <x v="2258"/>
    <d v="2021-09-02T15:00:56"/>
    <x v="2"/>
    <x v="4"/>
    <x v="253"/>
    <x v="0"/>
    <n v="5"/>
    <n v="5"/>
    <n v="5"/>
    <n v="5"/>
    <n v="5"/>
    <n v="5"/>
    <n v="5"/>
    <n v="5"/>
    <n v="5"/>
    <n v="5"/>
    <n v="5"/>
    <n v="5"/>
    <n v="5"/>
    <m/>
    <m/>
  </r>
  <r>
    <x v="2259"/>
    <d v="2021-09-02T15:01:00"/>
    <x v="2"/>
    <x v="4"/>
    <x v="253"/>
    <x v="0"/>
    <n v="5"/>
    <n v="4"/>
    <n v="5"/>
    <n v="5"/>
    <n v="5"/>
    <n v="5"/>
    <n v="5"/>
    <n v="5"/>
    <n v="4"/>
    <n v="5"/>
    <n v="5"/>
    <n v="5"/>
    <n v="5"/>
    <m/>
    <m/>
  </r>
  <r>
    <x v="2260"/>
    <d v="2021-09-02T15:01:16"/>
    <x v="2"/>
    <x v="4"/>
    <x v="253"/>
    <x v="0"/>
    <n v="5"/>
    <n v="5"/>
    <n v="5"/>
    <n v="5"/>
    <n v="5"/>
    <n v="5"/>
    <n v="5"/>
    <n v="4"/>
    <n v="4"/>
    <n v="5"/>
    <n v="5"/>
    <n v="5"/>
    <n v="5"/>
    <m/>
    <m/>
  </r>
  <r>
    <x v="2261"/>
    <d v="2021-09-02T15:01:32"/>
    <x v="2"/>
    <x v="4"/>
    <x v="253"/>
    <x v="0"/>
    <n v="5"/>
    <n v="5"/>
    <n v="5"/>
    <n v="5"/>
    <n v="5"/>
    <n v="5"/>
    <n v="5"/>
    <n v="5"/>
    <n v="5"/>
    <n v="5"/>
    <n v="5"/>
    <n v="5"/>
    <n v="5"/>
    <m/>
    <m/>
  </r>
  <r>
    <x v="2262"/>
    <d v="2021-09-02T15:01:37"/>
    <x v="2"/>
    <x v="4"/>
    <x v="253"/>
    <x v="0"/>
    <n v="5"/>
    <n v="5"/>
    <n v="5"/>
    <n v="5"/>
    <n v="5"/>
    <n v="5"/>
    <n v="5"/>
    <n v="5"/>
    <n v="5"/>
    <n v="5"/>
    <n v="5"/>
    <n v="5"/>
    <n v="5"/>
    <m/>
    <m/>
  </r>
  <r>
    <x v="2263"/>
    <d v="2021-09-02T15:01:57"/>
    <x v="2"/>
    <x v="4"/>
    <x v="253"/>
    <x v="0"/>
    <n v="4"/>
    <n v="4"/>
    <n v="4"/>
    <n v="4"/>
    <n v="5"/>
    <n v="5"/>
    <n v="4"/>
    <n v="5"/>
    <n v="5"/>
    <n v="5"/>
    <n v="5"/>
    <n v="5"/>
    <n v="5"/>
    <m/>
    <m/>
  </r>
  <r>
    <x v="2264"/>
    <d v="2021-09-02T15:01:57"/>
    <x v="2"/>
    <x v="4"/>
    <x v="253"/>
    <x v="0"/>
    <n v="4"/>
    <n v="4"/>
    <n v="4"/>
    <n v="4"/>
    <n v="5"/>
    <n v="4"/>
    <n v="4"/>
    <n v="4"/>
    <n v="4"/>
    <n v="4"/>
    <n v="4"/>
    <n v="5"/>
    <n v="3"/>
    <m/>
    <m/>
  </r>
  <r>
    <x v="2265"/>
    <d v="2021-09-02T15:02:29"/>
    <x v="2"/>
    <x v="4"/>
    <x v="253"/>
    <x v="0"/>
    <n v="5"/>
    <n v="4"/>
    <n v="5"/>
    <n v="5"/>
    <n v="5"/>
    <n v="5"/>
    <n v="5"/>
    <n v="4"/>
    <n v="4"/>
    <n v="5"/>
    <n v="4"/>
    <n v="5"/>
    <n v="3"/>
    <s v="Complex doesn't seem so hard now"/>
    <m/>
  </r>
  <r>
    <x v="2266"/>
    <d v="2021-09-02T15:02:47"/>
    <x v="2"/>
    <x v="4"/>
    <x v="253"/>
    <x v="0"/>
    <n v="5"/>
    <n v="5"/>
    <n v="5"/>
    <n v="5"/>
    <n v="5"/>
    <n v="5"/>
    <n v="5"/>
    <n v="4"/>
    <n v="5"/>
    <n v="5"/>
    <n v="5"/>
    <n v="5"/>
    <n v="5"/>
    <m/>
    <s v="Once again, Facilitator showed his extensive knowledge and skills in delevering. The years of experience show when he is teaching."/>
  </r>
  <r>
    <x v="2267"/>
    <d v="2021-09-02T15:02:48"/>
    <x v="2"/>
    <x v="4"/>
    <x v="253"/>
    <x v="0"/>
    <n v="5"/>
    <n v="5"/>
    <n v="5"/>
    <n v="5"/>
    <n v="5"/>
    <n v="5"/>
    <n v="5"/>
    <n v="5"/>
    <n v="5"/>
    <n v="5"/>
    <n v="5"/>
    <n v="5"/>
    <n v="5"/>
    <s v="patience in reading and pulling apart documents and summarising"/>
    <m/>
  </r>
  <r>
    <x v="2268"/>
    <d v="2021-09-02T15:03:26"/>
    <x v="2"/>
    <x v="4"/>
    <x v="253"/>
    <x v="0"/>
    <n v="5"/>
    <n v="5"/>
    <n v="5"/>
    <n v="5"/>
    <n v="5"/>
    <n v="5"/>
    <n v="5"/>
    <n v="5"/>
    <n v="5"/>
    <n v="5"/>
    <n v="5"/>
    <n v="5"/>
    <n v="5"/>
    <s v="Education in how to improve my writing style in reports and legislation styles"/>
    <m/>
  </r>
  <r>
    <x v="2269"/>
    <d v="2021-09-02T15:03:47"/>
    <x v="2"/>
    <x v="4"/>
    <x v="253"/>
    <x v="0"/>
    <n v="5"/>
    <n v="5"/>
    <n v="4"/>
    <n v="5"/>
    <n v="5"/>
    <n v="5"/>
    <n v="5"/>
    <n v="5"/>
    <n v="5"/>
    <n v="4"/>
    <n v="4"/>
    <n v="5"/>
    <n v="3"/>
    <m/>
    <m/>
  </r>
  <r>
    <x v="2270"/>
    <d v="2021-09-09T15:03:34"/>
    <x v="2"/>
    <x v="4"/>
    <x v="254"/>
    <x v="0"/>
    <n v="4"/>
    <n v="4"/>
    <n v="5"/>
    <n v="5"/>
    <n v="5"/>
    <n v="5"/>
    <n v="4"/>
    <n v="4"/>
    <n v="4"/>
    <n v="4"/>
    <n v="4"/>
    <n v="5"/>
    <n v="3"/>
    <m/>
    <m/>
  </r>
  <r>
    <x v="2271"/>
    <d v="2021-09-09T15:03:37"/>
    <x v="2"/>
    <x v="4"/>
    <x v="254"/>
    <x v="0"/>
    <n v="5"/>
    <n v="5"/>
    <n v="5"/>
    <n v="5"/>
    <n v="5"/>
    <n v="5"/>
    <n v="5"/>
    <n v="5"/>
    <n v="5"/>
    <n v="5"/>
    <n v="5"/>
    <n v="5"/>
    <n v="5"/>
    <m/>
    <m/>
  </r>
  <r>
    <x v="2272"/>
    <d v="2021-09-09T15:03:39"/>
    <x v="2"/>
    <x v="4"/>
    <x v="254"/>
    <x v="0"/>
    <n v="5"/>
    <n v="5"/>
    <n v="5"/>
    <n v="5"/>
    <n v="5"/>
    <n v="5"/>
    <n v="5"/>
    <n v="4"/>
    <n v="5"/>
    <n v="5"/>
    <n v="5"/>
    <n v="5"/>
    <n v="5"/>
    <s v="The complexity of project financial reporting "/>
    <s v="Was very insightful and will endeavor to implement it to my work load when and if it arises."/>
  </r>
  <r>
    <x v="2273"/>
    <d v="2021-09-09T15:03:48"/>
    <x v="2"/>
    <x v="4"/>
    <x v="254"/>
    <x v="0"/>
    <n v="4"/>
    <n v="4"/>
    <n v="4"/>
    <n v="4"/>
    <n v="5"/>
    <n v="4"/>
    <n v="4"/>
    <n v="4"/>
    <n v="4"/>
    <n v="4"/>
    <n v="4"/>
    <n v="5"/>
    <n v="5"/>
    <m/>
    <m/>
  </r>
  <r>
    <x v="2274"/>
    <d v="2021-09-09T15:04:22"/>
    <x v="2"/>
    <x v="4"/>
    <x v="254"/>
    <x v="0"/>
    <n v="5"/>
    <n v="5"/>
    <n v="5"/>
    <n v="5"/>
    <n v="5"/>
    <n v="5"/>
    <n v="5"/>
    <n v="3"/>
    <n v="4"/>
    <n v="5"/>
    <n v="5"/>
    <n v="5"/>
    <n v="5"/>
    <s v="To not treat everything ass with capital as assets"/>
    <m/>
  </r>
  <r>
    <x v="2275"/>
    <d v="2021-09-09T15:04:42"/>
    <x v="2"/>
    <x v="4"/>
    <x v="254"/>
    <x v="0"/>
    <n v="4"/>
    <n v="4"/>
    <n v="3"/>
    <n v="4"/>
    <n v="4"/>
    <n v="4"/>
    <n v="3"/>
    <n v="3"/>
    <n v="3"/>
    <n v="4"/>
    <n v="4"/>
    <n v="3"/>
    <n v="3"/>
    <m/>
    <m/>
  </r>
  <r>
    <x v="2276"/>
    <d v="2021-09-09T15:04:50"/>
    <x v="2"/>
    <x v="4"/>
    <x v="255"/>
    <x v="0"/>
    <n v="5"/>
    <n v="5"/>
    <n v="5"/>
    <n v="5"/>
    <n v="5"/>
    <n v="5"/>
    <n v="5"/>
    <n v="5"/>
    <n v="5"/>
    <n v="5"/>
    <n v="5"/>
    <n v="5"/>
    <n v="5"/>
    <m/>
    <m/>
  </r>
  <r>
    <x v="2277"/>
    <d v="2021-09-23T14:58:02"/>
    <x v="2"/>
    <x v="4"/>
    <x v="256"/>
    <x v="0"/>
    <n v="5"/>
    <n v="5"/>
    <n v="5"/>
    <n v="5"/>
    <n v="5"/>
    <n v="5"/>
    <n v="5"/>
    <n v="4"/>
    <n v="4"/>
    <n v="5"/>
    <n v="5"/>
    <n v="5"/>
    <n v="5"/>
    <m/>
    <m/>
  </r>
  <r>
    <x v="2278"/>
    <d v="2021-09-23T14:58:38"/>
    <x v="2"/>
    <x v="4"/>
    <x v="256"/>
    <x v="0"/>
    <n v="4"/>
    <n v="4"/>
    <n v="4"/>
    <n v="3"/>
    <n v="4"/>
    <n v="4"/>
    <n v="4"/>
    <n v="4"/>
    <n v="4"/>
    <n v="4"/>
    <n v="3"/>
    <n v="3"/>
    <n v="3"/>
    <s v="Analysing data "/>
    <m/>
  </r>
  <r>
    <x v="2279"/>
    <d v="2021-09-23T14:58:43"/>
    <x v="2"/>
    <x v="4"/>
    <x v="256"/>
    <x v="0"/>
    <n v="4"/>
    <n v="4"/>
    <n v="4"/>
    <n v="4"/>
    <n v="4"/>
    <n v="4"/>
    <n v="4"/>
    <n v="4"/>
    <n v="4"/>
    <n v="4"/>
    <n v="4"/>
    <n v="5"/>
    <n v="5"/>
    <m/>
    <m/>
  </r>
  <r>
    <x v="2280"/>
    <d v="2021-09-23T14:58:45"/>
    <x v="2"/>
    <x v="4"/>
    <x v="256"/>
    <x v="0"/>
    <n v="5"/>
    <n v="5"/>
    <n v="5"/>
    <n v="5"/>
    <n v="5"/>
    <n v="5"/>
    <n v="5"/>
    <n v="3"/>
    <n v="3"/>
    <n v="5"/>
    <n v="4"/>
    <n v="5"/>
    <n v="5"/>
    <m/>
    <m/>
  </r>
  <r>
    <x v="2281"/>
    <d v="2021-09-23T14:59:10"/>
    <x v="2"/>
    <x v="4"/>
    <x v="256"/>
    <x v="0"/>
    <n v="4"/>
    <n v="4"/>
    <n v="4"/>
    <n v="4"/>
    <n v="5"/>
    <n v="5"/>
    <n v="4"/>
    <n v="4"/>
    <n v="4"/>
    <n v="4"/>
    <n v="4"/>
    <n v="5"/>
    <n v="5"/>
    <m/>
    <m/>
  </r>
  <r>
    <x v="2282"/>
    <d v="2021-09-23T14:59:21"/>
    <x v="2"/>
    <x v="4"/>
    <x v="256"/>
    <x v="0"/>
    <n v="5"/>
    <n v="5"/>
    <n v="5"/>
    <n v="5"/>
    <n v="5"/>
    <n v="5"/>
    <n v="5"/>
    <n v="5"/>
    <n v="5"/>
    <n v="5"/>
    <n v="5"/>
    <n v="5"/>
    <n v="5"/>
    <s v="Learning about information gathering, establishing a timeline, effective reporting."/>
    <m/>
  </r>
  <r>
    <x v="2283"/>
    <d v="2021-09-23T14:59:39"/>
    <x v="2"/>
    <x v="4"/>
    <x v="256"/>
    <x v="0"/>
    <n v="5"/>
    <n v="5"/>
    <n v="5"/>
    <n v="4"/>
    <n v="5"/>
    <n v="5"/>
    <n v="4"/>
    <n v="4"/>
    <n v="4"/>
    <n v="4"/>
    <n v="4"/>
    <n v="5"/>
    <n v="5"/>
    <s v="Forward planning allow time for all aspects of collecting information"/>
    <m/>
  </r>
  <r>
    <x v="2284"/>
    <d v="2021-09-23T15:00:00"/>
    <x v="2"/>
    <x v="4"/>
    <x v="256"/>
    <x v="0"/>
    <n v="5"/>
    <n v="5"/>
    <n v="5"/>
    <n v="5"/>
    <n v="5"/>
    <n v="5"/>
    <n v="5"/>
    <n v="5"/>
    <n v="5"/>
    <n v="5"/>
    <n v="5"/>
    <n v="5"/>
    <n v="5"/>
    <s v="The different areas needed to provide an effective report"/>
    <s v="Thank you "/>
  </r>
  <r>
    <x v="2285"/>
    <d v="2021-09-23T15:00:15"/>
    <x v="2"/>
    <x v="4"/>
    <x v="256"/>
    <x v="0"/>
    <n v="5"/>
    <n v="3"/>
    <n v="4"/>
    <n v="4"/>
    <n v="5"/>
    <n v="4"/>
    <n v="5"/>
    <n v="2"/>
    <n v="2"/>
    <n v="4"/>
    <n v="5"/>
    <n v="5"/>
    <n v="5"/>
    <m/>
    <s v="If I was in a finance role this would be more relivant"/>
  </r>
  <r>
    <x v="2286"/>
    <d v="2021-09-23T15:00:20"/>
    <x v="2"/>
    <x v="4"/>
    <x v="256"/>
    <x v="0"/>
    <n v="4"/>
    <n v="4"/>
    <n v="4"/>
    <n v="4"/>
    <n v="4"/>
    <n v="4"/>
    <n v="4"/>
    <n v="4"/>
    <n v="4"/>
    <n v="4"/>
    <n v="4"/>
    <n v="3"/>
    <n v="3"/>
    <m/>
    <m/>
  </r>
  <r>
    <x v="2287"/>
    <d v="2021-09-23T15:00:21"/>
    <x v="2"/>
    <x v="4"/>
    <x v="256"/>
    <x v="0"/>
    <n v="4"/>
    <n v="4"/>
    <n v="4"/>
    <n v="4"/>
    <n v="4"/>
    <n v="4"/>
    <n v="4"/>
    <n v="4"/>
    <n v="4"/>
    <n v="4"/>
    <n v="4"/>
    <n v="5"/>
    <n v="3"/>
    <s v="Provided an insight in areas that i am currently working in at work"/>
    <m/>
  </r>
  <r>
    <x v="2288"/>
    <d v="2021-10-14T15:00:09"/>
    <x v="2"/>
    <x v="4"/>
    <x v="257"/>
    <x v="0"/>
    <n v="5"/>
    <n v="5"/>
    <n v="5"/>
    <n v="5"/>
    <n v="5"/>
    <n v="5"/>
    <n v="5"/>
    <n v="5"/>
    <n v="5"/>
    <n v="5"/>
    <n v="5"/>
    <n v="5"/>
    <n v="5"/>
    <m/>
    <m/>
  </r>
  <r>
    <x v="2289"/>
    <d v="2021-10-14T15:00:21"/>
    <x v="2"/>
    <x v="4"/>
    <x v="257"/>
    <x v="0"/>
    <n v="4"/>
    <n v="4"/>
    <n v="5"/>
    <n v="5"/>
    <n v="5"/>
    <n v="5"/>
    <n v="4"/>
    <n v="4"/>
    <n v="4"/>
    <n v="4"/>
    <n v="4"/>
    <n v="5"/>
    <n v="3"/>
    <m/>
    <m/>
  </r>
  <r>
    <x v="2290"/>
    <d v="2021-10-14T15:00:53"/>
    <x v="2"/>
    <x v="4"/>
    <x v="257"/>
    <x v="0"/>
    <n v="5"/>
    <n v="5"/>
    <n v="5"/>
    <n v="5"/>
    <n v="5"/>
    <n v="5"/>
    <n v="5"/>
    <n v="4"/>
    <n v="4"/>
    <n v="4"/>
    <n v="5"/>
    <n v="5"/>
    <n v="5"/>
    <m/>
    <m/>
  </r>
  <r>
    <x v="2291"/>
    <d v="2021-10-14T15:00:53"/>
    <x v="2"/>
    <x v="4"/>
    <x v="257"/>
    <x v="0"/>
    <n v="5"/>
    <n v="5"/>
    <n v="5"/>
    <n v="5"/>
    <n v="5"/>
    <n v="5"/>
    <n v="5"/>
    <n v="5"/>
    <n v="5"/>
    <n v="5"/>
    <n v="5"/>
    <n v="5"/>
    <n v="5"/>
    <s v="Reporting on Financial accounts - more Trasnperancy"/>
    <m/>
  </r>
  <r>
    <x v="2292"/>
    <d v="2021-10-14T15:01:22"/>
    <x v="2"/>
    <x v="4"/>
    <x v="257"/>
    <x v="0"/>
    <n v="4"/>
    <n v="4"/>
    <n v="4"/>
    <n v="4"/>
    <n v="4"/>
    <n v="4"/>
    <n v="4"/>
    <n v="5"/>
    <n v="5"/>
    <n v="4"/>
    <n v="4"/>
    <n v="3"/>
    <n v="5"/>
    <m/>
    <m/>
  </r>
  <r>
    <x v="2293"/>
    <d v="2021-10-14T15:01:51"/>
    <x v="2"/>
    <x v="4"/>
    <x v="257"/>
    <x v="0"/>
    <n v="5"/>
    <n v="5"/>
    <n v="5"/>
    <n v="5"/>
    <n v="5"/>
    <n v="5"/>
    <n v="5"/>
    <n v="5"/>
    <n v="5"/>
    <n v="5"/>
    <n v="5"/>
    <n v="5"/>
    <n v="5"/>
    <s v="everything"/>
    <m/>
  </r>
  <r>
    <x v="2294"/>
    <d v="2021-10-21T14:59:40"/>
    <x v="2"/>
    <x v="4"/>
    <x v="146"/>
    <x v="0"/>
    <n v="5"/>
    <n v="5"/>
    <n v="4"/>
    <n v="5"/>
    <n v="5"/>
    <n v="5"/>
    <n v="5"/>
    <n v="4"/>
    <n v="5"/>
    <n v="5"/>
    <n v="5"/>
    <n v="5"/>
    <n v="5"/>
    <m/>
    <m/>
  </r>
  <r>
    <x v="2295"/>
    <d v="2021-10-21T15:00:42"/>
    <x v="2"/>
    <x v="4"/>
    <x v="146"/>
    <x v="0"/>
    <n v="4"/>
    <n v="4"/>
    <n v="4"/>
    <n v="4"/>
    <n v="4"/>
    <n v="4"/>
    <n v="4"/>
    <n v="5"/>
    <n v="5"/>
    <n v="4"/>
    <n v="4"/>
    <n v="5"/>
    <n v="5"/>
    <s v="some good examples of other site break down their budget areas/manage these"/>
    <m/>
  </r>
  <r>
    <x v="2296"/>
    <d v="2021-10-21T15:00:59"/>
    <x v="2"/>
    <x v="4"/>
    <x v="146"/>
    <x v="0"/>
    <n v="5"/>
    <n v="5"/>
    <n v="5"/>
    <n v="5"/>
    <n v="5"/>
    <n v="5"/>
    <n v="5"/>
    <n v="5"/>
    <n v="5"/>
    <n v="5"/>
    <n v="5"/>
    <n v="5"/>
    <n v="5"/>
    <s v="Good range of new knowledge to assist with school budgeting"/>
    <m/>
  </r>
  <r>
    <x v="2297"/>
    <d v="2021-10-21T15:01:01"/>
    <x v="2"/>
    <x v="4"/>
    <x v="146"/>
    <x v="0"/>
    <n v="5"/>
    <n v="5"/>
    <n v="5"/>
    <n v="5"/>
    <n v="5"/>
    <n v="5"/>
    <n v="5"/>
    <n v="5"/>
    <n v="5"/>
    <n v="5"/>
    <n v="5"/>
    <n v="5"/>
    <n v="5"/>
    <s v="More insight into preparing budget for school"/>
    <s v="Really enjoyed this, and will help future planning for the school"/>
  </r>
  <r>
    <x v="2298"/>
    <d v="2021-10-21T15:01:01"/>
    <x v="2"/>
    <x v="4"/>
    <x v="146"/>
    <x v="0"/>
    <n v="4"/>
    <n v="4"/>
    <n v="5"/>
    <n v="5"/>
    <n v="4"/>
    <n v="4"/>
    <n v="4"/>
    <n v="5"/>
    <n v="5"/>
    <n v="4"/>
    <n v="4"/>
    <n v="3"/>
    <n v="3"/>
    <m/>
    <m/>
  </r>
  <r>
    <x v="2299"/>
    <d v="2021-10-21T15:01:12"/>
    <x v="2"/>
    <x v="4"/>
    <x v="146"/>
    <x v="0"/>
    <n v="5"/>
    <n v="5"/>
    <n v="5"/>
    <n v="5"/>
    <n v="5"/>
    <n v="5"/>
    <n v="5"/>
    <n v="4"/>
    <n v="4"/>
    <n v="4"/>
    <n v="5"/>
    <n v="5"/>
    <n v="5"/>
    <s v="Deeper understanding of a schools budgeting processes"/>
    <m/>
  </r>
  <r>
    <x v="2300"/>
    <d v="2021-10-21T15:01:30"/>
    <x v="2"/>
    <x v="4"/>
    <x v="146"/>
    <x v="0"/>
    <n v="4"/>
    <n v="4"/>
    <n v="4"/>
    <n v="4"/>
    <n v="5"/>
    <n v="5"/>
    <n v="4"/>
    <n v="1"/>
    <n v="1"/>
    <n v="3"/>
    <n v="4"/>
    <n v="3"/>
    <n v="3"/>
    <m/>
    <m/>
  </r>
  <r>
    <x v="2301"/>
    <d v="2021-10-21T15:01:35"/>
    <x v="2"/>
    <x v="4"/>
    <x v="146"/>
    <x v="0"/>
    <n v="4"/>
    <n v="4"/>
    <n v="4"/>
    <n v="4"/>
    <n v="4"/>
    <n v="4"/>
    <n v="4"/>
    <n v="4"/>
    <n v="4"/>
    <n v="4"/>
    <n v="4"/>
    <n v="3"/>
    <n v="3"/>
    <s v="As this will be my first budget experience at my school it has given me an insight into what i need to be focusing on"/>
    <m/>
  </r>
  <r>
    <x v="2302"/>
    <d v="2021-10-21T15:01:42"/>
    <x v="2"/>
    <x v="4"/>
    <x v="146"/>
    <x v="0"/>
    <n v="4"/>
    <n v="4"/>
    <n v="3"/>
    <n v="4"/>
    <n v="5"/>
    <n v="4"/>
    <n v="4"/>
    <n v="2"/>
    <n v="2"/>
    <n v="4"/>
    <n v="4"/>
    <n v="5"/>
    <n v="5"/>
    <m/>
    <s v="I do not work in Finance so this is all new to me"/>
  </r>
  <r>
    <x v="2303"/>
    <d v="2021-10-21T15:01:47"/>
    <x v="2"/>
    <x v="4"/>
    <x v="146"/>
    <x v="0"/>
    <n v="4"/>
    <n v="4"/>
    <n v="4"/>
    <n v="4"/>
    <n v="4"/>
    <n v="4"/>
    <n v="4"/>
    <n v="5"/>
    <n v="5"/>
    <n v="4"/>
    <n v="4"/>
    <n v="5"/>
    <n v="3"/>
    <m/>
    <m/>
  </r>
  <r>
    <x v="2304"/>
    <d v="2021-10-21T15:02:19"/>
    <x v="2"/>
    <x v="4"/>
    <x v="146"/>
    <x v="0"/>
    <n v="4"/>
    <n v="4"/>
    <n v="4"/>
    <n v="4"/>
    <n v="4"/>
    <n v="4"/>
    <n v="4"/>
    <n v="5"/>
    <n v="5"/>
    <n v="4"/>
    <n v="4"/>
    <n v="5"/>
    <n v="3"/>
    <m/>
    <m/>
  </r>
  <r>
    <x v="2305"/>
    <d v="2021-10-28T12:22:48"/>
    <x v="2"/>
    <x v="4"/>
    <x v="258"/>
    <x v="0"/>
    <n v="5"/>
    <n v="5"/>
    <n v="5"/>
    <n v="5"/>
    <n v="5"/>
    <n v="5"/>
    <n v="5"/>
    <n v="5"/>
    <n v="5"/>
    <n v="5"/>
    <n v="5"/>
    <n v="5"/>
    <n v="5"/>
    <m/>
    <m/>
  </r>
  <r>
    <x v="2306"/>
    <d v="2021-10-28T12:24:36"/>
    <x v="2"/>
    <x v="4"/>
    <x v="258"/>
    <x v="0"/>
    <n v="4"/>
    <n v="5"/>
    <n v="4"/>
    <n v="4"/>
    <n v="4"/>
    <n v="4"/>
    <n v="4"/>
    <n v="4"/>
    <n v="4"/>
    <n v="4"/>
    <n v="4"/>
    <n v="5"/>
    <n v="5"/>
    <m/>
    <m/>
  </r>
  <r>
    <x v="2307"/>
    <d v="2021-10-28T12:24:49"/>
    <x v="2"/>
    <x v="4"/>
    <x v="258"/>
    <x v="0"/>
    <n v="5"/>
    <n v="5"/>
    <n v="5"/>
    <n v="5"/>
    <n v="5"/>
    <n v="5"/>
    <n v="5"/>
    <n v="5"/>
    <n v="5"/>
    <n v="5"/>
    <n v="5"/>
    <n v="5"/>
    <n v="5"/>
    <m/>
    <m/>
  </r>
  <r>
    <x v="2308"/>
    <d v="2021-10-28T12:25:00"/>
    <x v="2"/>
    <x v="4"/>
    <x v="258"/>
    <x v="0"/>
    <n v="5"/>
    <n v="5"/>
    <n v="5"/>
    <n v="5"/>
    <n v="5"/>
    <n v="5"/>
    <n v="5"/>
    <n v="5"/>
    <n v="5"/>
    <n v="5"/>
    <n v="5"/>
    <n v="5"/>
    <n v="5"/>
    <m/>
    <m/>
  </r>
  <r>
    <x v="2309"/>
    <d v="2021-10-28T12:25:07"/>
    <x v="2"/>
    <x v="4"/>
    <x v="258"/>
    <x v="0"/>
    <n v="5"/>
    <n v="5"/>
    <n v="5"/>
    <n v="5"/>
    <n v="5"/>
    <n v="5"/>
    <n v="5"/>
    <n v="5"/>
    <n v="5"/>
    <n v="5"/>
    <n v="5"/>
    <n v="5"/>
    <n v="5"/>
    <s v="Can teach an old dog new tricks"/>
    <s v="Thankyou "/>
  </r>
  <r>
    <x v="2310"/>
    <d v="2021-10-28T12:25:27"/>
    <x v="2"/>
    <x v="4"/>
    <x v="258"/>
    <x v="0"/>
    <n v="5"/>
    <n v="5"/>
    <n v="5"/>
    <n v="5"/>
    <n v="5"/>
    <n v="5"/>
    <n v="5"/>
    <n v="5"/>
    <n v="5"/>
    <n v="5"/>
    <n v="5"/>
    <n v="5"/>
    <n v="5"/>
    <m/>
    <m/>
  </r>
  <r>
    <x v="2311"/>
    <d v="2021-10-28T12:25:32"/>
    <x v="2"/>
    <x v="4"/>
    <x v="258"/>
    <x v="0"/>
    <n v="5"/>
    <n v="5"/>
    <n v="5"/>
    <n v="5"/>
    <n v="5"/>
    <n v="5"/>
    <n v="5"/>
    <n v="5"/>
    <n v="5"/>
    <n v="5"/>
    <n v="5"/>
    <n v="5"/>
    <n v="5"/>
    <m/>
    <m/>
  </r>
  <r>
    <x v="2312"/>
    <d v="2021-10-28T12:25:34"/>
    <x v="2"/>
    <x v="4"/>
    <x v="258"/>
    <x v="0"/>
    <n v="4"/>
    <n v="5"/>
    <n v="5"/>
    <n v="5"/>
    <n v="5"/>
    <n v="5"/>
    <n v="4"/>
    <n v="5"/>
    <n v="5"/>
    <n v="5"/>
    <n v="5"/>
    <n v="5"/>
    <n v="5"/>
    <m/>
    <m/>
  </r>
  <r>
    <x v="2313"/>
    <d v="2021-10-28T12:25:38"/>
    <x v="2"/>
    <x v="4"/>
    <x v="258"/>
    <x v="0"/>
    <n v="5"/>
    <n v="5"/>
    <n v="5"/>
    <n v="5"/>
    <n v="5"/>
    <n v="5"/>
    <n v="5"/>
    <n v="5"/>
    <n v="5"/>
    <n v="5"/>
    <n v="5"/>
    <n v="5"/>
    <n v="5"/>
    <m/>
    <m/>
  </r>
  <r>
    <x v="2314"/>
    <d v="2021-10-28T12:27:55"/>
    <x v="2"/>
    <x v="4"/>
    <x v="258"/>
    <x v="0"/>
    <n v="4"/>
    <n v="4"/>
    <n v="4"/>
    <n v="4"/>
    <n v="4"/>
    <n v="4"/>
    <n v="4"/>
    <n v="4"/>
    <n v="4"/>
    <n v="4"/>
    <n v="4"/>
    <n v="3"/>
    <n v="3"/>
    <s v="3 types of reconciliation methods"/>
    <s v="Interesting session"/>
  </r>
  <r>
    <x v="2315"/>
    <d v="2021-10-28T12:28:19"/>
    <x v="2"/>
    <x v="4"/>
    <x v="258"/>
    <x v="0"/>
    <n v="5"/>
    <n v="5"/>
    <n v="5"/>
    <n v="5"/>
    <n v="5"/>
    <n v="5"/>
    <n v="5"/>
    <n v="5"/>
    <n v="5"/>
    <n v="4"/>
    <n v="4"/>
    <n v="5"/>
    <n v="5"/>
    <m/>
    <m/>
  </r>
  <r>
    <x v="2316"/>
    <d v="2021-10-28T12:30:26"/>
    <x v="2"/>
    <x v="4"/>
    <x v="258"/>
    <x v="0"/>
    <n v="5"/>
    <n v="5"/>
    <n v="4"/>
    <n v="5"/>
    <n v="5"/>
    <n v="5"/>
    <n v="5"/>
    <n v="5"/>
    <n v="5"/>
    <n v="4"/>
    <n v="5"/>
    <n v="5"/>
    <n v="5"/>
    <s v="It was great to work from the comfort of home to attend the lessons and be able to be behind my computer and scroll along with the workbook and attachments"/>
    <s v="Thanks to Facilitator and Prakhar and the ASC team for your organisation and delivery of the course. "/>
  </r>
  <r>
    <x v="2317"/>
    <d v="2021-10-28T12:31:54"/>
    <x v="2"/>
    <x v="4"/>
    <x v="258"/>
    <x v="0"/>
    <n v="5"/>
    <n v="5"/>
    <n v="5"/>
    <n v="5"/>
    <n v="5"/>
    <n v="5"/>
    <n v="5"/>
    <n v="5"/>
    <n v="5"/>
    <n v="5"/>
    <n v="5"/>
    <n v="5"/>
    <n v="5"/>
    <m/>
    <s v="Overall this course has been a wonderful experience. I am so thankful that it was delivered by Facilitator Priadko and ASC training because I always felt supportive and that they were in control. Colleagues that are doing other certificates in my school (delivered by TAFE) are jealous of what I have had. I will recommend ASC training to anyone that will listen. I loved the personal touch and connections to real life that Facilitator would use in his sessions."/>
  </r>
  <r>
    <x v="2318"/>
    <d v="2021-10-28T12:33:16"/>
    <x v="2"/>
    <x v="4"/>
    <x v="258"/>
    <x v="0"/>
    <n v="5"/>
    <n v="5"/>
    <n v="5"/>
    <n v="5"/>
    <n v="5"/>
    <n v="5"/>
    <n v="5"/>
    <n v="5"/>
    <n v="5"/>
    <n v="5"/>
    <n v="5"/>
    <n v="5"/>
    <n v="5"/>
    <s v="The LVC sessions were relevant to my work. Very useful to watch the recorded sessions while completing the assessments."/>
    <s v="Facilitator Priadko has been very knowledgeable throughout this whole course. He was always clear and concise when explaining all aspects of each workbook. Prakhar was always helpful with adding any links or extra information that was discussed during each LVC. You both made the course an enjoyable experience."/>
  </r>
  <r>
    <x v="2319"/>
    <d v="2021-11-11T15:03:12"/>
    <x v="2"/>
    <x v="4"/>
    <x v="259"/>
    <x v="0"/>
    <n v="4"/>
    <n v="4"/>
    <n v="4"/>
    <n v="4"/>
    <n v="4"/>
    <n v="4"/>
    <n v="4"/>
    <n v="4"/>
    <n v="4"/>
    <n v="4"/>
    <n v="4"/>
    <n v="3"/>
    <n v="3"/>
    <m/>
    <m/>
  </r>
  <r>
    <x v="2320"/>
    <d v="2021-11-11T15:03:57"/>
    <x v="2"/>
    <x v="4"/>
    <x v="259"/>
    <x v="0"/>
    <n v="5"/>
    <n v="4"/>
    <n v="4"/>
    <n v="4"/>
    <n v="5"/>
    <n v="5"/>
    <n v="4"/>
    <n v="3"/>
    <n v="3"/>
    <n v="4"/>
    <n v="4"/>
    <n v="3"/>
    <n v="3"/>
    <m/>
    <m/>
  </r>
  <r>
    <x v="2321"/>
    <d v="2021-11-11T15:04:00"/>
    <x v="2"/>
    <x v="4"/>
    <x v="259"/>
    <x v="0"/>
    <n v="5"/>
    <n v="5"/>
    <n v="5"/>
    <n v="5"/>
    <n v="5"/>
    <n v="5"/>
    <n v="5"/>
    <n v="4"/>
    <n v="4"/>
    <n v="5"/>
    <n v="5"/>
    <n v="5"/>
    <n v="5"/>
    <m/>
    <m/>
  </r>
  <r>
    <x v="2322"/>
    <d v="2021-11-11T15:04:02"/>
    <x v="2"/>
    <x v="4"/>
    <x v="259"/>
    <x v="0"/>
    <n v="5"/>
    <n v="5"/>
    <n v="5"/>
    <n v="5"/>
    <n v="5"/>
    <n v="5"/>
    <n v="5"/>
    <n v="5"/>
    <n v="5"/>
    <n v="5"/>
    <n v="5"/>
    <n v="5"/>
    <n v="5"/>
    <m/>
    <m/>
  </r>
  <r>
    <x v="2323"/>
    <d v="2021-11-11T15:04:23"/>
    <x v="2"/>
    <x v="4"/>
    <x v="259"/>
    <x v="0"/>
    <n v="5"/>
    <n v="5"/>
    <n v="5"/>
    <n v="5"/>
    <n v="5"/>
    <n v="5"/>
    <n v="5"/>
    <n v="3"/>
    <n v="4"/>
    <n v="5"/>
    <n v="5"/>
    <n v="5"/>
    <n v="5"/>
    <s v="Learning to summaries "/>
    <m/>
  </r>
  <r>
    <x v="2324"/>
    <d v="2021-11-18T14:54:16"/>
    <x v="2"/>
    <x v="4"/>
    <x v="260"/>
    <x v="0"/>
    <n v="5"/>
    <n v="5"/>
    <n v="5"/>
    <n v="5"/>
    <n v="5"/>
    <n v="5"/>
    <n v="5"/>
    <n v="4"/>
    <n v="4"/>
    <n v="5"/>
    <n v="5"/>
    <n v="5"/>
    <n v="5"/>
    <m/>
    <m/>
  </r>
  <r>
    <x v="2325"/>
    <d v="2021-11-18T14:54:25"/>
    <x v="2"/>
    <x v="4"/>
    <x v="260"/>
    <x v="0"/>
    <n v="4"/>
    <n v="4"/>
    <n v="4"/>
    <n v="4"/>
    <n v="4"/>
    <n v="4"/>
    <n v="4"/>
    <n v="3"/>
    <n v="4"/>
    <n v="4"/>
    <n v="4"/>
    <n v="3"/>
    <n v="3"/>
    <s v="Cash flows and variances"/>
    <m/>
  </r>
  <r>
    <x v="2326"/>
    <d v="2021-11-18T14:54:45"/>
    <x v="2"/>
    <x v="4"/>
    <x v="260"/>
    <x v="0"/>
    <n v="5"/>
    <n v="5"/>
    <n v="5"/>
    <n v="4"/>
    <n v="5"/>
    <n v="5"/>
    <n v="5"/>
    <n v="5"/>
    <n v="5"/>
    <n v="5"/>
    <n v="5"/>
    <n v="5"/>
    <n v="5"/>
    <s v="Cashflow Importance"/>
    <m/>
  </r>
  <r>
    <x v="2327"/>
    <d v="2021-11-18T14:54:53"/>
    <x v="2"/>
    <x v="4"/>
    <x v="260"/>
    <x v="0"/>
    <n v="5"/>
    <n v="5"/>
    <n v="5"/>
    <n v="5"/>
    <n v="5"/>
    <n v="5"/>
    <n v="5"/>
    <n v="5"/>
    <n v="5"/>
    <n v="5"/>
    <n v="5"/>
    <n v="5"/>
    <n v="5"/>
    <s v="reinforced what I do in workplace. Learnt a few key background items."/>
    <m/>
  </r>
  <r>
    <x v="2328"/>
    <d v="2021-11-18T14:55:20"/>
    <x v="2"/>
    <x v="4"/>
    <x v="260"/>
    <x v="0"/>
    <n v="4"/>
    <n v="4"/>
    <n v="4"/>
    <n v="4"/>
    <n v="4"/>
    <n v="4"/>
    <n v="4"/>
    <n v="5"/>
    <n v="5"/>
    <n v="4"/>
    <n v="4"/>
    <n v="5"/>
    <n v="5"/>
    <s v="Cash flow management"/>
    <m/>
  </r>
  <r>
    <x v="2329"/>
    <d v="2021-11-18T14:56:50"/>
    <x v="2"/>
    <x v="4"/>
    <x v="260"/>
    <x v="0"/>
    <n v="4"/>
    <n v="4"/>
    <n v="4"/>
    <n v="4"/>
    <n v="5"/>
    <n v="4"/>
    <n v="4"/>
    <n v="4"/>
    <n v="4"/>
    <n v="4"/>
    <n v="4"/>
    <n v="3"/>
    <n v="3"/>
    <m/>
    <m/>
  </r>
  <r>
    <x v="2330"/>
    <d v="2021-11-18T14:57:42"/>
    <x v="2"/>
    <x v="4"/>
    <x v="260"/>
    <x v="0"/>
    <n v="4"/>
    <n v="4"/>
    <n v="4"/>
    <n v="4"/>
    <n v="4"/>
    <n v="4"/>
    <n v="4"/>
    <n v="4"/>
    <n v="4"/>
    <n v="4"/>
    <n v="4"/>
    <n v="3"/>
    <n v="3"/>
    <s v="Budget and Measuring Performance , timing of expenditure, variance reporting"/>
    <m/>
  </r>
  <r>
    <x v="2331"/>
    <d v="2021-11-18T14:58:10"/>
    <x v="2"/>
    <x v="4"/>
    <x v="260"/>
    <x v="0"/>
    <n v="4"/>
    <n v="4"/>
    <n v="5"/>
    <n v="5"/>
    <n v="5"/>
    <n v="5"/>
    <n v="4"/>
    <n v="3"/>
    <n v="3"/>
    <n v="3"/>
    <n v="4"/>
    <n v="3"/>
    <n v="3"/>
    <m/>
    <m/>
  </r>
  <r>
    <x v="2332"/>
    <d v="2021-11-18T14:59:11"/>
    <x v="2"/>
    <x v="4"/>
    <x v="260"/>
    <x v="0"/>
    <n v="5"/>
    <n v="5"/>
    <n v="5"/>
    <n v="5"/>
    <n v="5"/>
    <n v="5"/>
    <n v="5"/>
    <n v="5"/>
    <n v="5"/>
    <n v="5"/>
    <n v="5"/>
    <n v="5"/>
    <n v="5"/>
    <s v="Its valid to take more control of the budget in small school instead handing it over to budget managers. Effective reporting is the key"/>
    <m/>
  </r>
  <r>
    <x v="2333"/>
    <d v="2021-11-18T15:00:19"/>
    <x v="2"/>
    <x v="4"/>
    <x v="260"/>
    <x v="0"/>
    <n v="4"/>
    <n v="5"/>
    <n v="5"/>
    <n v="5"/>
    <n v="5"/>
    <n v="5"/>
    <n v="5"/>
    <n v="4"/>
    <n v="4"/>
    <n v="4"/>
    <n v="5"/>
    <n v="5"/>
    <n v="5"/>
    <m/>
    <m/>
  </r>
  <r>
    <x v="2334"/>
    <d v="2021-11-18T15:00:21"/>
    <x v="2"/>
    <x v="4"/>
    <x v="260"/>
    <x v="0"/>
    <n v="4"/>
    <n v="3"/>
    <n v="4"/>
    <n v="4"/>
    <n v="5"/>
    <n v="5"/>
    <n v="4"/>
    <n v="2"/>
    <n v="2"/>
    <n v="4"/>
    <n v="4"/>
    <n v="5"/>
    <n v="3"/>
    <m/>
    <s v="I do not work in Finance, so a lot of the information isn't relevant with my position"/>
  </r>
  <r>
    <x v="2335"/>
    <d v="2021-11-18T15:00:51"/>
    <x v="2"/>
    <x v="4"/>
    <x v="260"/>
    <x v="0"/>
    <n v="4"/>
    <n v="4"/>
    <n v="5"/>
    <n v="4"/>
    <n v="5"/>
    <n v="4"/>
    <n v="4"/>
    <n v="4"/>
    <n v="4"/>
    <n v="4"/>
    <n v="4"/>
    <n v="5"/>
    <n v="5"/>
    <s v="More indepth understanding of budgets and the breakdown"/>
    <m/>
  </r>
  <r>
    <x v="2336"/>
    <d v="2021-11-18T15:02:29"/>
    <x v="2"/>
    <x v="4"/>
    <x v="260"/>
    <x v="0"/>
    <n v="4"/>
    <n v="4"/>
    <n v="4"/>
    <n v="4"/>
    <n v="4"/>
    <n v="5"/>
    <n v="4"/>
    <n v="5"/>
    <n v="5"/>
    <n v="4"/>
    <n v="4"/>
    <n v="5"/>
    <n v="5"/>
    <m/>
    <m/>
  </r>
  <r>
    <x v="2337"/>
    <d v="2021-12-09T12:20:57"/>
    <x v="2"/>
    <x v="4"/>
    <x v="261"/>
    <x v="0"/>
    <n v="5"/>
    <n v="5"/>
    <n v="5"/>
    <n v="5"/>
    <n v="5"/>
    <n v="5"/>
    <n v="5"/>
    <n v="5"/>
    <n v="5"/>
    <n v="5"/>
    <n v="5"/>
    <n v="5"/>
    <n v="5"/>
    <m/>
    <m/>
  </r>
  <r>
    <x v="2338"/>
    <d v="2021-12-09T12:21:55"/>
    <x v="2"/>
    <x v="4"/>
    <x v="261"/>
    <x v="0"/>
    <n v="5"/>
    <n v="5"/>
    <n v="5"/>
    <n v="5"/>
    <n v="5"/>
    <n v="5"/>
    <n v="5"/>
    <n v="5"/>
    <n v="5"/>
    <n v="5"/>
    <n v="5"/>
    <n v="5"/>
    <n v="5"/>
    <s v="love it all"/>
    <s v="I wish I had Facilitators knowledge"/>
  </r>
  <r>
    <x v="2339"/>
    <d v="2021-12-09T12:23:06"/>
    <x v="2"/>
    <x v="4"/>
    <x v="261"/>
    <x v="0"/>
    <n v="5"/>
    <n v="5"/>
    <n v="5"/>
    <n v="5"/>
    <n v="5"/>
    <n v="5"/>
    <n v="5"/>
    <n v="5"/>
    <n v="5"/>
    <n v="5"/>
    <n v="5"/>
    <n v="5"/>
    <n v="5"/>
    <s v="I have enjoyed the LVC sessions. Not having to travel to training and also the easy feel of the LVC. "/>
    <s v="I have thoroughly enjoyed the course and its content. I have learnt many things that will help me with my job role. I have particular enjoyed working with Facilitator and appreciate all his financial knowledge. It has been very informative and will take away a lot more knowledge in this field. "/>
  </r>
  <r>
    <x v="2340"/>
    <d v="2021-12-09T12:23:37"/>
    <x v="2"/>
    <x v="4"/>
    <x v="261"/>
    <x v="0"/>
    <n v="4"/>
    <n v="4"/>
    <n v="4"/>
    <n v="4"/>
    <n v="5"/>
    <n v="5"/>
    <n v="3"/>
    <n v="3"/>
    <n v="2"/>
    <n v="4"/>
    <n v="4"/>
    <n v="3"/>
    <n v="3"/>
    <m/>
    <m/>
  </r>
  <r>
    <x v="2341"/>
    <d v="2021-12-16T14:53:00"/>
    <x v="2"/>
    <x v="4"/>
    <x v="262"/>
    <x v="0"/>
    <n v="5"/>
    <n v="5"/>
    <n v="5"/>
    <n v="5"/>
    <n v="5"/>
    <n v="5"/>
    <n v="5"/>
    <n v="4"/>
    <n v="4"/>
    <n v="5"/>
    <n v="5"/>
    <n v="5"/>
    <n v="5"/>
    <m/>
    <m/>
  </r>
  <r>
    <x v="2342"/>
    <d v="2021-12-16T14:53:39"/>
    <x v="2"/>
    <x v="4"/>
    <x v="262"/>
    <x v="0"/>
    <n v="4"/>
    <n v="4"/>
    <n v="4"/>
    <n v="4"/>
    <n v="4"/>
    <n v="4"/>
    <n v="4"/>
    <n v="5"/>
    <n v="5"/>
    <n v="4"/>
    <n v="4"/>
    <n v="5"/>
    <n v="5"/>
    <m/>
    <m/>
  </r>
  <r>
    <x v="2343"/>
    <d v="2021-12-16T14:53:55"/>
    <x v="2"/>
    <x v="4"/>
    <x v="262"/>
    <x v="0"/>
    <n v="5"/>
    <n v="5"/>
    <n v="5"/>
    <n v="5"/>
    <n v="5"/>
    <n v="5"/>
    <n v="5"/>
    <n v="4"/>
    <n v="4"/>
    <n v="5"/>
    <n v="5"/>
    <n v="5"/>
    <n v="5"/>
    <m/>
    <m/>
  </r>
  <r>
    <x v="2344"/>
    <d v="2021-12-16T14:54:22"/>
    <x v="2"/>
    <x v="4"/>
    <x v="262"/>
    <x v="0"/>
    <n v="4"/>
    <n v="4"/>
    <n v="4"/>
    <n v="4"/>
    <n v="4"/>
    <n v="4"/>
    <n v="4"/>
    <n v="3"/>
    <n v="3"/>
    <n v="4"/>
    <n v="4"/>
    <n v="3"/>
    <n v="3"/>
    <m/>
    <m/>
  </r>
  <r>
    <x v="2345"/>
    <d v="2021-12-16T14:54:40"/>
    <x v="2"/>
    <x v="4"/>
    <x v="262"/>
    <x v="0"/>
    <n v="5"/>
    <n v="5"/>
    <n v="5"/>
    <n v="5"/>
    <n v="5"/>
    <n v="5"/>
    <n v="5"/>
    <n v="5"/>
    <n v="5"/>
    <n v="5"/>
    <n v="5"/>
    <n v="5"/>
    <n v="5"/>
    <s v="I learnt more about the Risk Management procedure and assessment of risks."/>
    <m/>
  </r>
  <r>
    <x v="2346"/>
    <d v="2021-12-16T14:54:48"/>
    <x v="2"/>
    <x v="4"/>
    <x v="262"/>
    <x v="0"/>
    <n v="5"/>
    <n v="5"/>
    <n v="5"/>
    <n v="5"/>
    <n v="4"/>
    <n v="5"/>
    <n v="5"/>
    <n v="5"/>
    <n v="5"/>
    <n v="5"/>
    <n v="5"/>
    <n v="5"/>
    <n v="5"/>
    <m/>
    <m/>
  </r>
  <r>
    <x v="2347"/>
    <d v="2021-12-16T14:55:22"/>
    <x v="2"/>
    <x v="4"/>
    <x v="262"/>
    <x v="0"/>
    <n v="5"/>
    <n v="4"/>
    <n v="4"/>
    <n v="5"/>
    <n v="5"/>
    <n v="5"/>
    <n v="5"/>
    <n v="4"/>
    <n v="5"/>
    <n v="4"/>
    <n v="4"/>
    <n v="5"/>
    <n v="3"/>
    <m/>
    <m/>
  </r>
  <r>
    <x v="2348"/>
    <d v="2021-12-16T14:55:37"/>
    <x v="2"/>
    <x v="4"/>
    <x v="262"/>
    <x v="0"/>
    <n v="5"/>
    <n v="4"/>
    <n v="5"/>
    <n v="5"/>
    <n v="5"/>
    <n v="5"/>
    <n v="5"/>
    <n v="4"/>
    <n v="4"/>
    <n v="4"/>
    <n v="5"/>
    <n v="5"/>
    <n v="5"/>
    <s v="Understanding the risk assessment and what is involved"/>
    <s v="Thank you"/>
  </r>
  <r>
    <x v="2349"/>
    <d v="2021-12-16T14:56:10"/>
    <x v="2"/>
    <x v="4"/>
    <x v="262"/>
    <x v="0"/>
    <n v="4"/>
    <n v="4"/>
    <n v="4"/>
    <n v="4"/>
    <n v="4"/>
    <n v="4"/>
    <n v="4"/>
    <n v="4"/>
    <n v="4"/>
    <n v="4"/>
    <n v="4"/>
    <n v="3"/>
    <n v="3"/>
    <s v="Learning about risk management process and how i can apply them at work"/>
    <m/>
  </r>
  <r>
    <x v="2350"/>
    <d v="2021-12-16T14:56:46"/>
    <x v="2"/>
    <x v="4"/>
    <x v="262"/>
    <x v="0"/>
    <n v="4"/>
    <n v="4"/>
    <n v="4"/>
    <n v="4"/>
    <n v="4"/>
    <n v="4"/>
    <n v="4"/>
    <n v="3"/>
    <n v="3"/>
    <n v="4"/>
    <n v="4"/>
    <n v="5"/>
    <n v="3"/>
    <m/>
    <s v="Week 10 wasnt the best time for a course with my job. Would have preferred to finish last session"/>
  </r>
  <r>
    <x v="2351"/>
    <d v="2022-02-17T15:02:09"/>
    <x v="2"/>
    <x v="4"/>
    <x v="5"/>
    <x v="1"/>
    <n v="5"/>
    <n v="4"/>
    <n v="4"/>
    <n v="4"/>
    <n v="4"/>
    <n v="4"/>
    <n v="4"/>
    <n v="1"/>
    <n v="1"/>
    <n v="4"/>
    <n v="4"/>
    <n v="5"/>
    <n v="5"/>
    <s v="FRAUD"/>
    <s v="REALLY ENJOYED THIS SESSION TODAY - THANK YOU"/>
  </r>
  <r>
    <x v="2352"/>
    <d v="2022-02-17T15:03:23"/>
    <x v="2"/>
    <x v="4"/>
    <x v="5"/>
    <x v="1"/>
    <n v="5"/>
    <n v="5"/>
    <n v="5"/>
    <n v="5"/>
    <n v="5"/>
    <n v="5"/>
    <n v="5"/>
    <n v="4"/>
    <n v="3"/>
    <n v="5"/>
    <n v="5"/>
    <n v="5"/>
    <n v="5"/>
    <m/>
    <m/>
  </r>
  <r>
    <x v="2353"/>
    <d v="2022-02-17T15:05:02"/>
    <x v="2"/>
    <x v="4"/>
    <x v="5"/>
    <x v="1"/>
    <n v="4"/>
    <n v="4"/>
    <n v="4"/>
    <n v="4"/>
    <n v="4"/>
    <n v="4"/>
    <n v="4"/>
    <n v="4"/>
    <n v="4"/>
    <n v="4"/>
    <n v="4"/>
    <n v="3"/>
    <n v="5"/>
    <s v="thinking about fraud differently - the starting point being personal fudge factor"/>
    <m/>
  </r>
  <r>
    <x v="2354"/>
    <d v="2022-02-17T15:05:13"/>
    <x v="2"/>
    <x v="4"/>
    <x v="5"/>
    <x v="1"/>
    <n v="5"/>
    <n v="5"/>
    <n v="5"/>
    <n v="5"/>
    <n v="5"/>
    <n v="5"/>
    <n v="5"/>
    <n v="5"/>
    <n v="5"/>
    <n v="5"/>
    <n v="5"/>
    <n v="5"/>
    <n v="5"/>
    <m/>
    <m/>
  </r>
  <r>
    <x v="2355"/>
    <d v="2022-02-17T15:05:30"/>
    <x v="2"/>
    <x v="4"/>
    <x v="5"/>
    <x v="1"/>
    <n v="5"/>
    <n v="5"/>
    <n v="5"/>
    <n v="5"/>
    <n v="5"/>
    <n v="5"/>
    <n v="5"/>
    <n v="5"/>
    <n v="5"/>
    <n v="5"/>
    <n v="5"/>
    <n v="5"/>
    <n v="5"/>
    <s v="Internal controls are so important"/>
    <m/>
  </r>
  <r>
    <x v="2356"/>
    <d v="2022-02-17T15:05:42"/>
    <x v="2"/>
    <x v="4"/>
    <x v="5"/>
    <x v="1"/>
    <n v="4"/>
    <n v="4"/>
    <n v="3"/>
    <n v="4"/>
    <n v="5"/>
    <n v="4"/>
    <n v="4"/>
    <n v="2"/>
    <n v="2"/>
    <n v="4"/>
    <n v="4"/>
    <n v="3"/>
    <n v="3"/>
    <m/>
    <m/>
  </r>
  <r>
    <x v="2357"/>
    <d v="2022-02-17T15:06:08"/>
    <x v="2"/>
    <x v="4"/>
    <x v="5"/>
    <x v="1"/>
    <n v="4"/>
    <n v="4"/>
    <n v="4"/>
    <n v="4"/>
    <n v="5"/>
    <n v="5"/>
    <n v="4"/>
    <n v="2"/>
    <n v="2"/>
    <n v="4"/>
    <n v="4"/>
    <n v="3"/>
    <n v="3"/>
    <m/>
    <m/>
  </r>
  <r>
    <x v="2358"/>
    <d v="2022-02-17T15:06:28"/>
    <x v="2"/>
    <x v="4"/>
    <x v="5"/>
    <x v="1"/>
    <n v="4"/>
    <n v="4"/>
    <n v="4"/>
    <n v="4"/>
    <n v="4"/>
    <n v="4"/>
    <n v="4"/>
    <n v="4"/>
    <n v="4"/>
    <n v="4"/>
    <n v="4"/>
    <n v="3"/>
    <n v="3"/>
    <s v="the importance of controls in finance not only to safeguard the business from fraud and poor financial management but to safeguard yourself"/>
    <m/>
  </r>
  <r>
    <x v="2359"/>
    <d v="2022-02-17T15:07:29"/>
    <x v="2"/>
    <x v="4"/>
    <x v="5"/>
    <x v="1"/>
    <n v="4"/>
    <n v="4"/>
    <n v="5"/>
    <n v="5"/>
    <n v="5"/>
    <n v="5"/>
    <n v="5"/>
    <n v="4"/>
    <n v="4"/>
    <n v="4"/>
    <n v="5"/>
    <n v="5"/>
    <n v="5"/>
    <s v="The role of controls in reducing errors and fraud"/>
    <m/>
  </r>
  <r>
    <x v="2360"/>
    <d v="2022-03-17T15:11:16"/>
    <x v="2"/>
    <x v="4"/>
    <x v="263"/>
    <x v="1"/>
    <n v="5"/>
    <n v="5"/>
    <n v="5"/>
    <n v="5"/>
    <n v="5"/>
    <n v="5"/>
    <n v="5"/>
    <n v="4"/>
    <n v="4"/>
    <n v="5"/>
    <n v="5"/>
    <n v="5"/>
    <n v="5"/>
    <m/>
    <m/>
  </r>
  <r>
    <x v="2361"/>
    <d v="2022-03-17T15:12:13"/>
    <x v="2"/>
    <x v="4"/>
    <x v="263"/>
    <x v="1"/>
    <n v="5"/>
    <n v="4"/>
    <n v="5"/>
    <n v="5"/>
    <n v="5"/>
    <n v="5"/>
    <n v="5"/>
    <n v="4"/>
    <n v="4"/>
    <n v="5"/>
    <n v="5"/>
    <n v="5"/>
    <n v="5"/>
    <m/>
    <m/>
  </r>
  <r>
    <x v="2362"/>
    <d v="2022-03-17T15:12:16"/>
    <x v="2"/>
    <x v="4"/>
    <x v="263"/>
    <x v="1"/>
    <n v="5"/>
    <n v="5"/>
    <n v="5"/>
    <n v="5"/>
    <n v="5"/>
    <n v="5"/>
    <n v="5"/>
    <n v="4"/>
    <n v="4"/>
    <n v="5"/>
    <n v="5"/>
    <n v="5"/>
    <n v="5"/>
    <m/>
    <m/>
  </r>
  <r>
    <x v="2363"/>
    <d v="2022-03-17T15:12:23"/>
    <x v="2"/>
    <x v="4"/>
    <x v="263"/>
    <x v="1"/>
    <n v="4"/>
    <n v="4"/>
    <n v="4"/>
    <n v="4"/>
    <n v="4"/>
    <n v="4"/>
    <n v="4"/>
    <n v="4"/>
    <n v="4"/>
    <n v="4"/>
    <n v="4"/>
    <n v="3"/>
    <n v="3"/>
    <m/>
    <m/>
  </r>
  <r>
    <x v="2364"/>
    <d v="2022-03-17T15:12:36"/>
    <x v="2"/>
    <x v="4"/>
    <x v="263"/>
    <x v="1"/>
    <n v="5"/>
    <n v="5"/>
    <n v="5"/>
    <n v="5"/>
    <n v="5"/>
    <n v="5"/>
    <n v="5"/>
    <n v="5"/>
    <n v="4"/>
    <n v="4"/>
    <n v="4"/>
    <n v="5"/>
    <n v="5"/>
    <m/>
    <m/>
  </r>
  <r>
    <x v="2365"/>
    <d v="2022-03-17T15:12:42"/>
    <x v="2"/>
    <x v="4"/>
    <x v="263"/>
    <x v="1"/>
    <n v="5"/>
    <n v="5"/>
    <n v="5"/>
    <n v="4"/>
    <n v="5"/>
    <n v="5"/>
    <n v="5"/>
    <n v="5"/>
    <n v="5"/>
    <n v="5"/>
    <n v="5"/>
    <n v="5"/>
    <n v="5"/>
    <s v="Importance of documentation"/>
    <m/>
  </r>
  <r>
    <x v="2366"/>
    <d v="2022-03-17T15:12:51"/>
    <x v="2"/>
    <x v="4"/>
    <x v="263"/>
    <x v="1"/>
    <n v="5"/>
    <n v="5"/>
    <n v="5"/>
    <n v="5"/>
    <n v="5"/>
    <n v="5"/>
    <n v="5"/>
    <n v="1"/>
    <n v="1"/>
    <n v="5"/>
    <n v="5"/>
    <n v="5"/>
    <n v="5"/>
    <m/>
    <m/>
  </r>
  <r>
    <x v="2367"/>
    <d v="2022-03-17T15:12:56"/>
    <x v="2"/>
    <x v="4"/>
    <x v="263"/>
    <x v="1"/>
    <n v="4"/>
    <n v="4"/>
    <n v="4"/>
    <n v="4"/>
    <n v="4"/>
    <n v="4"/>
    <n v="4"/>
    <n v="5"/>
    <n v="5"/>
    <n v="4"/>
    <n v="4"/>
    <n v="5"/>
    <n v="5"/>
    <s v="thinking about my own personal negotiation management style"/>
    <m/>
  </r>
  <r>
    <x v="2368"/>
    <d v="2022-03-17T15:12:56"/>
    <x v="2"/>
    <x v="4"/>
    <x v="263"/>
    <x v="1"/>
    <n v="5"/>
    <n v="5"/>
    <n v="5"/>
    <n v="5"/>
    <n v="5"/>
    <n v="5"/>
    <n v="5"/>
    <n v="5"/>
    <n v="5"/>
    <n v="5"/>
    <n v="5"/>
    <n v="5"/>
    <n v="5"/>
    <s v="Disputes &amp; conflict can be constructive. "/>
    <m/>
  </r>
  <r>
    <x v="2369"/>
    <d v="2022-03-17T15:13:17"/>
    <x v="2"/>
    <x v="4"/>
    <x v="263"/>
    <x v="1"/>
    <n v="4"/>
    <n v="4"/>
    <n v="4"/>
    <n v="4"/>
    <n v="5"/>
    <n v="4"/>
    <n v="4"/>
    <n v="5"/>
    <n v="5"/>
    <n v="4"/>
    <n v="4"/>
    <n v="5"/>
    <n v="5"/>
    <s v="Doing your homework, Finding out facts and data, calm &amp; steady resolutions, using differences to find better ways"/>
    <m/>
  </r>
  <r>
    <x v="2370"/>
    <d v="2022-05-18T15:09:50"/>
    <x v="2"/>
    <x v="4"/>
    <x v="264"/>
    <x v="1"/>
    <n v="5"/>
    <n v="5"/>
    <n v="5"/>
    <n v="5"/>
    <n v="5"/>
    <n v="5"/>
    <n v="5"/>
    <n v="4"/>
    <n v="4"/>
    <n v="5"/>
    <n v="5"/>
    <n v="5"/>
    <n v="5"/>
    <s v="What my role is as a proffessional "/>
    <m/>
  </r>
  <r>
    <x v="2371"/>
    <d v="2022-05-18T15:10:58"/>
    <x v="2"/>
    <x v="4"/>
    <x v="264"/>
    <x v="1"/>
    <n v="5"/>
    <n v="5"/>
    <n v="5"/>
    <n v="4"/>
    <n v="5"/>
    <n v="4"/>
    <n v="4"/>
    <n v="4"/>
    <n v="4"/>
    <n v="5"/>
    <n v="4"/>
    <n v="5"/>
    <n v="3"/>
    <m/>
    <m/>
  </r>
  <r>
    <x v="2372"/>
    <d v="2022-05-18T15:11:19"/>
    <x v="2"/>
    <x v="4"/>
    <x v="264"/>
    <x v="1"/>
    <n v="5"/>
    <n v="5"/>
    <n v="5"/>
    <n v="5"/>
    <n v="5"/>
    <n v="5"/>
    <n v="5"/>
    <n v="5"/>
    <n v="5"/>
    <n v="5"/>
    <n v="5"/>
    <n v="5"/>
    <n v="5"/>
    <s v="A great first session while at the same time not context I thought would be covered. It was a nice way to start the program as it covered overall processes that impact all professional practices."/>
    <s v="Facilitator was an engaging and knowledgeable presenter and I believe the context was covered in a well-paced way. I also appreciated Prakhar's patience with ICT issues."/>
  </r>
  <r>
    <x v="2373"/>
    <d v="2022-05-18T15:11:57"/>
    <x v="2"/>
    <x v="4"/>
    <x v="264"/>
    <x v="1"/>
    <n v="5"/>
    <n v="5"/>
    <n v="5"/>
    <n v="5"/>
    <n v="5"/>
    <n v="5"/>
    <n v="5"/>
    <n v="5"/>
    <n v="4"/>
    <n v="5"/>
    <n v="5"/>
    <n v="5"/>
    <n v="5"/>
    <s v="Scope of transferable skills"/>
    <m/>
  </r>
  <r>
    <x v="2374"/>
    <d v="2022-05-18T15:12:09"/>
    <x v="2"/>
    <x v="4"/>
    <x v="264"/>
    <x v="1"/>
    <n v="5"/>
    <n v="5"/>
    <n v="5"/>
    <n v="5"/>
    <n v="5"/>
    <n v="5"/>
    <n v="5"/>
    <n v="5"/>
    <n v="5"/>
    <n v="5"/>
    <n v="5"/>
    <n v="5"/>
    <n v="5"/>
    <s v="Self Awareness Tasks"/>
    <s v="-"/>
  </r>
  <r>
    <x v="2375"/>
    <d v="2022-05-18T15:12:10"/>
    <x v="2"/>
    <x v="4"/>
    <x v="264"/>
    <x v="1"/>
    <n v="5"/>
    <n v="5"/>
    <n v="5"/>
    <n v="5"/>
    <n v="5"/>
    <n v="5"/>
    <n v="5"/>
    <n v="5"/>
    <n v="5"/>
    <n v="5"/>
    <n v="5"/>
    <n v="5"/>
    <n v="5"/>
    <s v="reminders re working effectively as a team"/>
    <m/>
  </r>
  <r>
    <x v="2376"/>
    <d v="2022-05-18T15:12:14"/>
    <x v="2"/>
    <x v="4"/>
    <x v="264"/>
    <x v="1"/>
    <n v="1"/>
    <n v="4"/>
    <n v="5"/>
    <n v="5"/>
    <n v="4"/>
    <n v="4"/>
    <n v="4"/>
    <n v="4"/>
    <n v="4"/>
    <n v="4"/>
    <n v="4"/>
    <n v="5"/>
    <n v="5"/>
    <m/>
    <m/>
  </r>
  <r>
    <x v="2377"/>
    <d v="2022-05-18T15:12:45"/>
    <x v="2"/>
    <x v="4"/>
    <x v="264"/>
    <x v="1"/>
    <n v="4"/>
    <n v="5"/>
    <n v="5"/>
    <n v="5"/>
    <n v="5"/>
    <n v="5"/>
    <n v="5"/>
    <n v="5"/>
    <n v="5"/>
    <n v="5"/>
    <n v="5"/>
    <n v="5"/>
    <n v="5"/>
    <s v="Important in a very busy role and school site, to pause and reflect on not just my own skills and abilities, but my team's."/>
    <s v="I can certainly apply and utilise some of the content/resources from tomorrow. Will print out some resources and place on my office wall"/>
  </r>
  <r>
    <x v="2378"/>
    <d v="2022-05-18T15:12:55"/>
    <x v="2"/>
    <x v="4"/>
    <x v="264"/>
    <x v="1"/>
    <n v="5"/>
    <n v="5"/>
    <n v="5"/>
    <n v="5"/>
    <n v="5"/>
    <n v="5"/>
    <n v="5"/>
    <n v="5"/>
    <n v="5"/>
    <n v="5"/>
    <n v="5"/>
    <n v="5"/>
    <n v="5"/>
    <s v="Review my own professional practices and introduce some new strategies"/>
    <m/>
  </r>
  <r>
    <x v="2379"/>
    <d v="2022-05-18T15:14:26"/>
    <x v="2"/>
    <x v="4"/>
    <x v="264"/>
    <x v="1"/>
    <n v="5"/>
    <n v="5"/>
    <n v="5"/>
    <n v="5"/>
    <n v="5"/>
    <n v="5"/>
    <n v="5"/>
    <n v="5"/>
    <n v="5"/>
    <n v="5"/>
    <n v="5"/>
    <n v="5"/>
    <n v="5"/>
    <s v="be aware of legislations, obtain the tools to become a more confident finance professional"/>
    <m/>
  </r>
  <r>
    <x v="2380"/>
    <d v="2022-05-18T15:17:58"/>
    <x v="2"/>
    <x v="4"/>
    <x v="264"/>
    <x v="1"/>
    <n v="5"/>
    <n v="5"/>
    <n v="5"/>
    <n v="5"/>
    <n v="5"/>
    <n v="5"/>
    <n v="5"/>
    <n v="5"/>
    <n v="5"/>
    <n v="5"/>
    <n v="5"/>
    <n v="5"/>
    <n v="5"/>
    <s v="The importance of role clarity and self awareness."/>
    <s v="Great first session!"/>
  </r>
  <r>
    <x v="2381"/>
    <d v="2022-05-18T15:19:29"/>
    <x v="2"/>
    <x v="4"/>
    <x v="264"/>
    <x v="1"/>
    <n v="5"/>
    <n v="5"/>
    <n v="5"/>
    <n v="5"/>
    <n v="5"/>
    <n v="5"/>
    <n v="5"/>
    <n v="5"/>
    <n v="5"/>
    <n v="5"/>
    <n v="5"/>
    <n v="5"/>
    <n v="5"/>
    <s v="Course Overview and Self Improvement"/>
    <s v="Both the educator and technical support were very competent, knowledgeable and supportive. "/>
  </r>
  <r>
    <x v="2382"/>
    <d v="2022-05-18T15:57:42"/>
    <x v="2"/>
    <x v="4"/>
    <x v="264"/>
    <x v="1"/>
    <n v="5"/>
    <n v="4"/>
    <n v="4"/>
    <n v="4"/>
    <n v="5"/>
    <n v="4"/>
    <n v="4"/>
    <n v="5"/>
    <n v="5"/>
    <n v="4"/>
    <n v="4"/>
    <n v="5"/>
    <n v="3"/>
    <s v="Networking"/>
    <m/>
  </r>
  <r>
    <x v="2383"/>
    <d v="2022-05-19T09:58:41"/>
    <x v="2"/>
    <x v="4"/>
    <x v="265"/>
    <x v="1"/>
    <n v="5"/>
    <n v="5"/>
    <n v="5"/>
    <n v="5"/>
    <n v="5"/>
    <n v="5"/>
    <n v="5"/>
    <n v="5"/>
    <n v="5"/>
    <n v="5"/>
    <n v="4"/>
    <n v="5"/>
    <n v="5"/>
    <s v="I was surprised how the content &quot;hit home&quot; with my work related performance."/>
    <s v="Was very tired by the end of the session but totally worth it!"/>
  </r>
  <r>
    <x v="2384"/>
    <d v="2022-05-19T15:11:45"/>
    <x v="2"/>
    <x v="4"/>
    <x v="266"/>
    <x v="1"/>
    <n v="5"/>
    <n v="5"/>
    <n v="5"/>
    <n v="5"/>
    <n v="5"/>
    <n v="5"/>
    <n v="5"/>
    <n v="3"/>
    <n v="3"/>
    <n v="5"/>
    <n v="5"/>
    <n v="5"/>
    <n v="5"/>
    <m/>
    <m/>
  </r>
  <r>
    <x v="2385"/>
    <d v="2022-05-19T15:11:59"/>
    <x v="2"/>
    <x v="4"/>
    <x v="266"/>
    <x v="1"/>
    <n v="5"/>
    <n v="5"/>
    <n v="5"/>
    <n v="5"/>
    <n v="5"/>
    <n v="5"/>
    <n v="5"/>
    <n v="1"/>
    <n v="1"/>
    <n v="5"/>
    <n v="5"/>
    <n v="5"/>
    <n v="5"/>
    <m/>
    <m/>
  </r>
  <r>
    <x v="2386"/>
    <d v="2022-05-19T15:12:16"/>
    <x v="2"/>
    <x v="4"/>
    <x v="266"/>
    <x v="1"/>
    <n v="4"/>
    <n v="4"/>
    <n v="4"/>
    <n v="4"/>
    <n v="4"/>
    <n v="4"/>
    <n v="4"/>
    <n v="4"/>
    <n v="4"/>
    <n v="4"/>
    <n v="4"/>
    <n v="3"/>
    <n v="3"/>
    <m/>
    <m/>
  </r>
  <r>
    <x v="2387"/>
    <d v="2022-05-19T15:12:33"/>
    <x v="2"/>
    <x v="4"/>
    <x v="266"/>
    <x v="1"/>
    <n v="4"/>
    <n v="4"/>
    <n v="4"/>
    <n v="4"/>
    <n v="4"/>
    <n v="4"/>
    <n v="4"/>
    <n v="3"/>
    <n v="3"/>
    <n v="4"/>
    <n v="4"/>
    <n v="3"/>
    <n v="3"/>
    <m/>
    <m/>
  </r>
  <r>
    <x v="2388"/>
    <d v="2022-05-19T15:12:41"/>
    <x v="2"/>
    <x v="4"/>
    <x v="266"/>
    <x v="1"/>
    <n v="5"/>
    <n v="5"/>
    <n v="5"/>
    <n v="5"/>
    <n v="5"/>
    <n v="5"/>
    <n v="5"/>
    <n v="4"/>
    <n v="4"/>
    <n v="5"/>
    <n v="5"/>
    <n v="5"/>
    <n v="3"/>
    <s v="Knowing the steps involved in project management, financial reporting &amp; reporting/managing veariances."/>
    <m/>
  </r>
  <r>
    <x v="2389"/>
    <d v="2022-05-19T15:12:50"/>
    <x v="2"/>
    <x v="4"/>
    <x v="266"/>
    <x v="1"/>
    <n v="4"/>
    <n v="4"/>
    <n v="4"/>
    <n v="4"/>
    <n v="4"/>
    <n v="4"/>
    <n v="4"/>
    <n v="4"/>
    <n v="4"/>
    <n v="4"/>
    <n v="4"/>
    <n v="5"/>
    <n v="5"/>
    <s v="Thinking about different reporting required for project - inception to date, committed etc"/>
    <m/>
  </r>
  <r>
    <x v="2390"/>
    <d v="2022-05-19T15:14:31"/>
    <x v="2"/>
    <x v="4"/>
    <x v="266"/>
    <x v="1"/>
    <n v="5"/>
    <n v="5"/>
    <n v="5"/>
    <n v="5"/>
    <n v="5"/>
    <n v="5"/>
    <n v="5"/>
    <n v="4"/>
    <n v="4"/>
    <n v="4"/>
    <n v="5"/>
    <n v="5"/>
    <n v="5"/>
    <s v="Difference between standard reporting vs Project Reporting"/>
    <m/>
  </r>
  <r>
    <x v="2391"/>
    <d v="2022-05-19T15:15:06"/>
    <x v="2"/>
    <x v="4"/>
    <x v="266"/>
    <x v="1"/>
    <n v="4"/>
    <n v="4"/>
    <n v="4"/>
    <n v="4"/>
    <n v="4"/>
    <n v="4"/>
    <n v="4"/>
    <n v="4"/>
    <n v="4"/>
    <n v="4"/>
    <n v="4"/>
    <n v="3"/>
    <n v="3"/>
    <s v="How we should have set up our new build expenses in edsas which would have helped track expenses "/>
    <m/>
  </r>
  <r>
    <x v="2392"/>
    <d v="2022-05-19T15:36:53"/>
    <x v="2"/>
    <x v="4"/>
    <x v="266"/>
    <x v="1"/>
    <n v="4"/>
    <n v="4"/>
    <n v="4"/>
    <n v="4"/>
    <n v="4"/>
    <n v="4"/>
    <n v="4"/>
    <n v="4"/>
    <n v="4"/>
    <n v="4"/>
    <n v="4"/>
    <n v="3"/>
    <n v="3"/>
    <s v="Project reporting"/>
    <s v="Better example on the last task of assignment, found it a little overwhelming"/>
  </r>
  <r>
    <x v="2393"/>
    <d v="2022-05-20T09:43:29"/>
    <x v="2"/>
    <x v="4"/>
    <x v="266"/>
    <x v="1"/>
    <n v="5"/>
    <n v="4"/>
    <n v="5"/>
    <n v="5"/>
    <n v="5"/>
    <n v="5"/>
    <n v="5"/>
    <n v="4"/>
    <n v="5"/>
    <n v="4"/>
    <n v="4"/>
    <n v="5"/>
    <n v="5"/>
    <s v="I have grained a greater understanding of project management requirements and reporting "/>
    <m/>
  </r>
  <r>
    <x v="2394"/>
    <d v="2022-06-16T14:50:09"/>
    <x v="2"/>
    <x v="4"/>
    <x v="267"/>
    <x v="1"/>
    <n v="5"/>
    <n v="5"/>
    <n v="5"/>
    <n v="5"/>
    <n v="5"/>
    <n v="5"/>
    <n v="5"/>
    <n v="4"/>
    <n v="4"/>
    <n v="5"/>
    <n v="5"/>
    <n v="5"/>
    <n v="5"/>
    <m/>
    <m/>
  </r>
  <r>
    <x v="2395"/>
    <d v="2022-06-16T14:50:43"/>
    <x v="2"/>
    <x v="4"/>
    <x v="267"/>
    <x v="1"/>
    <n v="5"/>
    <n v="5"/>
    <n v="5"/>
    <n v="5"/>
    <n v="5"/>
    <n v="5"/>
    <n v="5"/>
    <n v="5"/>
    <n v="5"/>
    <n v="5"/>
    <n v="5"/>
    <n v="5"/>
    <n v="5"/>
    <s v="The extra requirements that go with reports as supporting documents that we don't necessarily think about in DfE role - outside of schools. This is done for us in DfE."/>
    <m/>
  </r>
  <r>
    <x v="2396"/>
    <d v="2022-06-16T14:50:52"/>
    <x v="2"/>
    <x v="4"/>
    <x v="267"/>
    <x v="1"/>
    <n v="4"/>
    <n v="4"/>
    <n v="4"/>
    <n v="4"/>
    <n v="4"/>
    <n v="4"/>
    <n v="4"/>
    <n v="3"/>
    <n v="4"/>
    <n v="4"/>
    <n v="4"/>
    <n v="3"/>
    <n v="3"/>
    <m/>
    <m/>
  </r>
  <r>
    <x v="2397"/>
    <d v="2022-06-16T14:50:54"/>
    <x v="2"/>
    <x v="4"/>
    <x v="267"/>
    <x v="1"/>
    <n v="4"/>
    <n v="4"/>
    <n v="4"/>
    <n v="4"/>
    <n v="4"/>
    <n v="4"/>
    <n v="4"/>
    <n v="4"/>
    <n v="4"/>
    <n v="4"/>
    <n v="4"/>
    <n v="5"/>
    <n v="5"/>
    <s v="Reporting on variances"/>
    <m/>
  </r>
  <r>
    <x v="2398"/>
    <d v="2022-06-16T14:51:11"/>
    <x v="2"/>
    <x v="4"/>
    <x v="267"/>
    <x v="1"/>
    <n v="3"/>
    <n v="4"/>
    <n v="3"/>
    <n v="4"/>
    <n v="4"/>
    <n v="4"/>
    <n v="3"/>
    <n v="4"/>
    <n v="4"/>
    <n v="4"/>
    <n v="4"/>
    <n v="3"/>
    <n v="3"/>
    <m/>
    <m/>
  </r>
  <r>
    <x v="2399"/>
    <d v="2022-06-16T14:51:25"/>
    <x v="2"/>
    <x v="4"/>
    <x v="267"/>
    <x v="1"/>
    <n v="5"/>
    <n v="5"/>
    <n v="5"/>
    <n v="5"/>
    <n v="5"/>
    <n v="5"/>
    <n v="5"/>
    <n v="4"/>
    <n v="4"/>
    <n v="5"/>
    <n v="5"/>
    <n v="5"/>
    <n v="5"/>
    <s v="Preparing &amp; presenting reports"/>
    <m/>
  </r>
  <r>
    <x v="2400"/>
    <d v="2022-06-16T14:51:33"/>
    <x v="2"/>
    <x v="4"/>
    <x v="267"/>
    <x v="1"/>
    <n v="5"/>
    <n v="4"/>
    <n v="5"/>
    <n v="4"/>
    <n v="5"/>
    <n v="5"/>
    <n v="5"/>
    <n v="5"/>
    <n v="5"/>
    <n v="5"/>
    <n v="5"/>
    <n v="5"/>
    <n v="5"/>
    <m/>
    <m/>
  </r>
  <r>
    <x v="2401"/>
    <d v="2022-06-16T14:53:37"/>
    <x v="2"/>
    <x v="4"/>
    <x v="267"/>
    <x v="1"/>
    <n v="4"/>
    <n v="4"/>
    <n v="4"/>
    <n v="4"/>
    <n v="4"/>
    <n v="4"/>
    <n v="3"/>
    <n v="4"/>
    <n v="4"/>
    <n v="3"/>
    <n v="3"/>
    <n v="3"/>
    <n v="3"/>
    <s v="Notes required to support school financial statements is something we dont do well as a school and it is something i will take back "/>
    <s v="It was evident in group discussions that some questions are not clear and were up for misinterpretation within the group"/>
  </r>
  <r>
    <x v="2402"/>
    <d v="2022-06-17T14:04:59"/>
    <x v="2"/>
    <x v="4"/>
    <x v="267"/>
    <x v="1"/>
    <n v="4"/>
    <n v="3"/>
    <n v="3"/>
    <n v="4"/>
    <n v="5"/>
    <n v="4"/>
    <n v="3"/>
    <n v="2"/>
    <n v="2"/>
    <n v="3"/>
    <n v="4"/>
    <n v="5"/>
    <n v="3"/>
    <m/>
    <s v="I do not work in a Finance role which makes it hard sometimes"/>
  </r>
  <r>
    <x v="2403"/>
    <d v="2022-07-05T15:00:03"/>
    <x v="2"/>
    <x v="4"/>
    <x v="22"/>
    <x v="1"/>
    <n v="4"/>
    <n v="4"/>
    <n v="4"/>
    <n v="4"/>
    <n v="4"/>
    <n v="4"/>
    <n v="4"/>
    <n v="4"/>
    <n v="4"/>
    <n v="4"/>
    <n v="3"/>
    <n v="3"/>
    <n v="3"/>
    <m/>
    <m/>
  </r>
  <r>
    <x v="2404"/>
    <d v="2022-07-05T15:00:21"/>
    <x v="2"/>
    <x v="4"/>
    <x v="268"/>
    <x v="1"/>
    <n v="4"/>
    <n v="4"/>
    <n v="4"/>
    <n v="4"/>
    <n v="5"/>
    <n v="4"/>
    <n v="4"/>
    <n v="4"/>
    <n v="3"/>
    <n v="4"/>
    <n v="4"/>
    <n v="5"/>
    <n v="5"/>
    <s v="Very informative. Felt very comfortable, less nervous about completing the course. "/>
    <m/>
  </r>
  <r>
    <x v="2405"/>
    <d v="2022-07-05T15:00:53"/>
    <x v="2"/>
    <x v="4"/>
    <x v="268"/>
    <x v="1"/>
    <n v="5"/>
    <n v="5"/>
    <n v="5"/>
    <n v="5"/>
    <n v="5"/>
    <n v="5"/>
    <n v="5"/>
    <n v="5"/>
    <n v="5"/>
    <n v="5"/>
    <n v="5"/>
    <n v="5"/>
    <n v="5"/>
    <s v="Bigger picture of the department/government"/>
    <m/>
  </r>
  <r>
    <x v="2406"/>
    <d v="2022-07-05T15:01:03"/>
    <x v="2"/>
    <x v="4"/>
    <x v="268"/>
    <x v="1"/>
    <n v="5"/>
    <n v="5"/>
    <n v="4"/>
    <n v="4"/>
    <n v="5"/>
    <n v="5"/>
    <n v="5"/>
    <n v="4"/>
    <n v="5"/>
    <n v="5"/>
    <n v="5"/>
    <n v="5"/>
    <n v="5"/>
    <s v="The ongoing nature of self improvement"/>
    <s v="none"/>
  </r>
  <r>
    <x v="2407"/>
    <d v="2022-07-05T15:01:26"/>
    <x v="2"/>
    <x v="4"/>
    <x v="268"/>
    <x v="1"/>
    <n v="5"/>
    <n v="4"/>
    <n v="5"/>
    <n v="5"/>
    <n v="5"/>
    <n v="5"/>
    <n v="5"/>
    <n v="4"/>
    <n v="4"/>
    <n v="5"/>
    <n v="5"/>
    <n v="5"/>
    <n v="5"/>
    <s v="Understanding and reflecting on areas I don't think about all the time"/>
    <m/>
  </r>
  <r>
    <x v="2408"/>
    <d v="2022-07-05T15:02:48"/>
    <x v="2"/>
    <x v="4"/>
    <x v="268"/>
    <x v="1"/>
    <n v="5"/>
    <n v="5"/>
    <n v="5"/>
    <n v="5"/>
    <n v="5"/>
    <n v="5"/>
    <n v="5"/>
    <n v="5"/>
    <n v="5"/>
    <n v="5"/>
    <n v="5"/>
    <n v="5"/>
    <n v="5"/>
    <s v="Sense of common understanding with fellow participants"/>
    <s v="Enjoyed breakout sessions with peers"/>
  </r>
  <r>
    <x v="2409"/>
    <d v="2022-07-05T15:02:57"/>
    <x v="2"/>
    <x v="4"/>
    <x v="268"/>
    <x v="1"/>
    <n v="5"/>
    <n v="5"/>
    <n v="5"/>
    <n v="5"/>
    <n v="5"/>
    <n v="5"/>
    <n v="5"/>
    <n v="4"/>
    <n v="4"/>
    <n v="5"/>
    <n v="5"/>
    <n v="5"/>
    <n v="5"/>
    <m/>
    <m/>
  </r>
  <r>
    <x v="2410"/>
    <d v="2022-07-05T15:03:14"/>
    <x v="2"/>
    <x v="4"/>
    <x v="268"/>
    <x v="1"/>
    <n v="5"/>
    <n v="5"/>
    <n v="5"/>
    <n v="5"/>
    <n v="5"/>
    <n v="5"/>
    <n v="5"/>
    <n v="5"/>
    <n v="4"/>
    <n v="5"/>
    <n v="5"/>
    <n v="5"/>
    <n v="5"/>
    <m/>
    <s v="Well paced, liked how the LVC stuck to schedule. Relaxed learning environment. "/>
  </r>
  <r>
    <x v="2411"/>
    <d v="2022-07-05T15:03:24"/>
    <x v="2"/>
    <x v="4"/>
    <x v="268"/>
    <x v="1"/>
    <n v="5"/>
    <n v="5"/>
    <n v="5"/>
    <n v="5"/>
    <n v="5"/>
    <n v="5"/>
    <n v="5"/>
    <n v="5"/>
    <n v="5"/>
    <n v="5"/>
    <n v="5"/>
    <n v="5"/>
    <n v="5"/>
    <s v="Support for all the assessment tasks"/>
    <s v="Clear and informative session"/>
  </r>
  <r>
    <x v="2412"/>
    <d v="2022-07-05T15:03:50"/>
    <x v="2"/>
    <x v="4"/>
    <x v="268"/>
    <x v="1"/>
    <n v="5"/>
    <n v="5"/>
    <n v="5"/>
    <n v="5"/>
    <n v="5"/>
    <n v="5"/>
    <n v="5"/>
    <n v="5"/>
    <n v="5"/>
    <n v="5"/>
    <n v="4"/>
    <n v="5"/>
    <n v="3"/>
    <m/>
    <m/>
  </r>
  <r>
    <x v="2413"/>
    <d v="2022-07-05T15:03:54"/>
    <x v="2"/>
    <x v="4"/>
    <x v="268"/>
    <x v="1"/>
    <n v="4"/>
    <n v="4"/>
    <n v="4"/>
    <n v="4"/>
    <n v="4"/>
    <n v="4"/>
    <n v="4"/>
    <n v="5"/>
    <n v="5"/>
    <n v="4"/>
    <n v="4"/>
    <n v="5"/>
    <n v="3"/>
    <s v="New resources to use and how what we do today we affect the future"/>
    <s v="Great structure, love the breaks so we don't get too tired"/>
  </r>
  <r>
    <x v="2414"/>
    <d v="2022-07-05T15:04:00"/>
    <x v="2"/>
    <x v="4"/>
    <x v="268"/>
    <x v="1"/>
    <n v="5"/>
    <n v="5"/>
    <n v="5"/>
    <n v="5"/>
    <n v="5"/>
    <n v="5"/>
    <n v="5"/>
    <n v="4"/>
    <n v="4"/>
    <n v="4"/>
    <n v="4"/>
    <n v="3"/>
    <n v="5"/>
    <s v="Very infor"/>
    <s v="Looking forward to the whole course"/>
  </r>
  <r>
    <x v="2415"/>
    <d v="2022-07-05T15:04:27"/>
    <x v="2"/>
    <x v="4"/>
    <x v="268"/>
    <x v="1"/>
    <n v="5"/>
    <n v="5"/>
    <n v="5"/>
    <n v="5"/>
    <n v="5"/>
    <n v="5"/>
    <n v="5"/>
    <n v="5"/>
    <n v="5"/>
    <n v="5"/>
    <n v="5"/>
    <n v="5"/>
    <n v="5"/>
    <s v="Better understanding of processes"/>
    <s v="I feel much more at ease with doing the rest of the course. Thank you."/>
  </r>
  <r>
    <x v="2416"/>
    <d v="2022-07-05T15:04:45"/>
    <x v="2"/>
    <x v="4"/>
    <x v="268"/>
    <x v="1"/>
    <n v="4"/>
    <n v="4"/>
    <n v="5"/>
    <n v="4"/>
    <n v="4"/>
    <n v="4"/>
    <n v="4"/>
    <n v="4"/>
    <n v="4"/>
    <n v="4"/>
    <n v="4"/>
    <n v="3"/>
    <n v="3"/>
    <s v="Reflection on team and my role within a team and what makes a team successful. and, JUST START! "/>
    <m/>
  </r>
  <r>
    <x v="2417"/>
    <d v="2022-07-05T15:05:19"/>
    <x v="2"/>
    <x v="4"/>
    <x v="268"/>
    <x v="1"/>
    <n v="4"/>
    <n v="4"/>
    <n v="4"/>
    <n v="4"/>
    <n v="4"/>
    <n v="4"/>
    <n v="4"/>
    <n v="4"/>
    <n v="4"/>
    <n v="4"/>
    <n v="4"/>
    <n v="5"/>
    <n v="5"/>
    <s v="How my work and skills fits into the wide world of financial services and how it relates to the State/Department "/>
    <m/>
  </r>
  <r>
    <x v="2418"/>
    <d v="2022-07-05T15:05:50"/>
    <x v="2"/>
    <x v="4"/>
    <x v="268"/>
    <x v="1"/>
    <n v="5"/>
    <n v="5"/>
    <n v="5"/>
    <n v="5"/>
    <n v="5"/>
    <n v="5"/>
    <n v="5"/>
    <n v="5"/>
    <n v="5"/>
    <n v="5"/>
    <n v="5"/>
    <n v="5"/>
    <n v="5"/>
    <s v="It is important to be well organised and have a good understanding of regulations, policies &amp; procedures regarding finance"/>
    <s v="Very informative and well run"/>
  </r>
  <r>
    <x v="2419"/>
    <d v="2022-07-05T15:06:00"/>
    <x v="2"/>
    <x v="4"/>
    <x v="268"/>
    <x v="1"/>
    <n v="5"/>
    <n v="5"/>
    <n v="5"/>
    <n v="5"/>
    <n v="5"/>
    <n v="5"/>
    <n v="5"/>
    <n v="5"/>
    <n v="4"/>
    <n v="5"/>
    <n v="5"/>
    <n v="5"/>
    <n v="5"/>
    <s v="The logic model will be an extremely useful guideline/tools"/>
    <m/>
  </r>
  <r>
    <x v="2420"/>
    <d v="2022-07-05T15:06:12"/>
    <x v="2"/>
    <x v="4"/>
    <x v="268"/>
    <x v="1"/>
    <n v="4"/>
    <n v="4"/>
    <n v="4"/>
    <n v="4"/>
    <n v="4"/>
    <n v="4"/>
    <n v="4"/>
    <n v="5"/>
    <n v="5"/>
    <n v="4"/>
    <n v="4"/>
    <n v="5"/>
    <n v="5"/>
    <s v="don't procrastinate and just start"/>
    <s v="really enjoying online learning as new way of training"/>
  </r>
  <r>
    <x v="2421"/>
    <d v="2022-07-05T15:06:24"/>
    <x v="2"/>
    <x v="4"/>
    <x v="268"/>
    <x v="1"/>
    <n v="4"/>
    <n v="4"/>
    <n v="4"/>
    <n v="4"/>
    <n v="4"/>
    <n v="4"/>
    <n v="4"/>
    <n v="4"/>
    <n v="4"/>
    <n v="4"/>
    <n v="4"/>
    <n v="3"/>
    <n v="3"/>
    <s v="Personality type with 360degree feedback, Johari windows, Premature perfectionist "/>
    <s v="Enjoyed the class and it wasn't as daunting as I thought"/>
  </r>
  <r>
    <x v="2422"/>
    <d v="2022-07-05T15:08:00"/>
    <x v="2"/>
    <x v="4"/>
    <x v="268"/>
    <x v="1"/>
    <n v="5"/>
    <n v="5"/>
    <n v="5"/>
    <n v="5"/>
    <n v="5"/>
    <n v="5"/>
    <n v="5"/>
    <n v="4"/>
    <n v="5"/>
    <n v="5"/>
    <n v="5"/>
    <n v="5"/>
    <n v="5"/>
    <s v="broad term of financial services, tools available, personality impact on job and role"/>
    <s v="enjoyed meeting new people and break out groups useful to brainstorm, use of chat integral to feeling part of team learning"/>
  </r>
  <r>
    <x v="2423"/>
    <d v="2022-07-05T15:09:15"/>
    <x v="2"/>
    <x v="4"/>
    <x v="268"/>
    <x v="1"/>
    <n v="5"/>
    <n v="5"/>
    <n v="5"/>
    <n v="5"/>
    <n v="5"/>
    <n v="5"/>
    <n v="5"/>
    <n v="5"/>
    <n v="5"/>
    <n v="5"/>
    <n v="5"/>
    <n v="5"/>
    <n v="5"/>
    <s v="Confirmation that I am approaching my role in the best manner that I can"/>
    <s v="Great pace &amp; loved the energy that Facilitator brings to training throughout the day"/>
  </r>
  <r>
    <x v="2424"/>
    <d v="2022-07-05T15:13:11"/>
    <x v="2"/>
    <x v="4"/>
    <x v="268"/>
    <x v="1"/>
    <n v="5"/>
    <n v="5"/>
    <n v="5"/>
    <n v="5"/>
    <n v="5"/>
    <n v="5"/>
    <n v="5"/>
    <n v="5"/>
    <n v="5"/>
    <n v="5"/>
    <n v="5"/>
    <n v="5"/>
    <n v="5"/>
    <s v="Connecting with other DfE staff and some great ideas"/>
    <s v="Facilitator is a good presenter"/>
  </r>
  <r>
    <x v="2425"/>
    <d v="2022-07-05T15:44:36"/>
    <x v="2"/>
    <x v="4"/>
    <x v="268"/>
    <x v="1"/>
    <n v="4"/>
    <n v="4"/>
    <n v="4"/>
    <n v="4"/>
    <n v="4"/>
    <n v="4"/>
    <n v="4"/>
    <n v="4"/>
    <n v="4"/>
    <n v="4"/>
    <n v="4"/>
    <n v="3"/>
    <n v="3"/>
    <s v="Understanding of strengths but also areas for development in a personal sense and how they assist in meeting the requirements of the role and legislations. "/>
    <s v="Presenter was easy to listen to and encouraging in a respectful manner"/>
  </r>
  <r>
    <x v="2426"/>
    <d v="2022-07-05T15:55:05"/>
    <x v="2"/>
    <x v="4"/>
    <x v="268"/>
    <x v="1"/>
    <n v="5"/>
    <n v="4"/>
    <n v="5"/>
    <n v="5"/>
    <n v="5"/>
    <n v="4"/>
    <n v="5"/>
    <n v="4"/>
    <n v="4"/>
    <n v="4"/>
    <n v="4"/>
    <n v="3"/>
    <n v="5"/>
    <m/>
    <m/>
  </r>
  <r>
    <x v="2427"/>
    <d v="2022-07-06T11:41:14"/>
    <x v="2"/>
    <x v="4"/>
    <x v="268"/>
    <x v="1"/>
    <n v="5"/>
    <n v="5"/>
    <n v="5"/>
    <n v="5"/>
    <n v="5"/>
    <n v="5"/>
    <n v="5"/>
    <n v="5"/>
    <n v="5"/>
    <n v="5"/>
    <n v="5"/>
    <n v="5"/>
    <n v="5"/>
    <s v="Overall understanding the finance policies relating to my work."/>
    <m/>
  </r>
  <r>
    <x v="2428"/>
    <d v="2022-07-07T15:47:26"/>
    <x v="2"/>
    <x v="4"/>
    <x v="22"/>
    <x v="1"/>
    <n v="5"/>
    <n v="4"/>
    <n v="5"/>
    <n v="5"/>
    <n v="5"/>
    <n v="5"/>
    <n v="5"/>
    <n v="4"/>
    <n v="4"/>
    <n v="4"/>
    <n v="4"/>
    <n v="5"/>
    <n v="5"/>
    <s v="All components of this session were new to me but explained in a way in which I feel confident in following"/>
    <s v="Great facilitation again Facilitator and Prakhar, thanks so much"/>
  </r>
  <r>
    <x v="2429"/>
    <d v="2022-07-07T15:47:46"/>
    <x v="2"/>
    <x v="4"/>
    <x v="22"/>
    <x v="1"/>
    <n v="4"/>
    <n v="4"/>
    <n v="4"/>
    <n v="5"/>
    <n v="5"/>
    <n v="5"/>
    <n v="4"/>
    <n v="4"/>
    <n v="4"/>
    <n v="4"/>
    <n v="4"/>
    <n v="3"/>
    <n v="3"/>
    <m/>
    <m/>
  </r>
  <r>
    <x v="2430"/>
    <d v="2022-07-07T15:47:55"/>
    <x v="2"/>
    <x v="4"/>
    <x v="22"/>
    <x v="1"/>
    <n v="5"/>
    <n v="5"/>
    <n v="5"/>
    <n v="5"/>
    <n v="5"/>
    <n v="5"/>
    <n v="5"/>
    <n v="5"/>
    <n v="5"/>
    <n v="5"/>
    <n v="5"/>
    <n v="5"/>
    <n v="5"/>
    <s v="Think more deeply into calculations i.e. value of money changes over time and how to calculate this"/>
    <m/>
  </r>
  <r>
    <x v="2431"/>
    <d v="2022-07-07T15:48:04"/>
    <x v="2"/>
    <x v="4"/>
    <x v="22"/>
    <x v="1"/>
    <n v="4"/>
    <n v="4"/>
    <n v="4"/>
    <n v="4"/>
    <n v="4"/>
    <n v="4"/>
    <n v="4"/>
    <n v="4"/>
    <n v="4"/>
    <n v="4"/>
    <n v="4"/>
    <n v="5"/>
    <n v="5"/>
    <m/>
    <m/>
  </r>
  <r>
    <x v="2432"/>
    <d v="2022-07-07T15:48:13"/>
    <x v="2"/>
    <x v="4"/>
    <x v="22"/>
    <x v="1"/>
    <n v="4"/>
    <n v="4"/>
    <n v="4"/>
    <n v="4"/>
    <n v="4"/>
    <n v="4"/>
    <n v="4"/>
    <n v="4"/>
    <n v="4"/>
    <n v="4"/>
    <n v="4"/>
    <n v="5"/>
    <n v="3"/>
    <m/>
    <m/>
  </r>
  <r>
    <x v="2433"/>
    <d v="2022-07-07T15:48:37"/>
    <x v="2"/>
    <x v="4"/>
    <x v="22"/>
    <x v="1"/>
    <n v="5"/>
    <n v="4"/>
    <n v="5"/>
    <n v="4"/>
    <n v="5"/>
    <n v="5"/>
    <n v="4"/>
    <n v="5"/>
    <n v="5"/>
    <n v="4"/>
    <n v="4"/>
    <n v="5"/>
    <n v="3"/>
    <m/>
    <m/>
  </r>
  <r>
    <x v="2434"/>
    <d v="2022-07-07T15:48:49"/>
    <x v="2"/>
    <x v="4"/>
    <x v="22"/>
    <x v="1"/>
    <n v="4"/>
    <n v="4"/>
    <n v="4"/>
    <n v="3"/>
    <n v="5"/>
    <n v="4"/>
    <n v="3"/>
    <n v="4"/>
    <n v="4"/>
    <n v="4"/>
    <n v="4"/>
    <n v="5"/>
    <n v="3"/>
    <m/>
    <m/>
  </r>
  <r>
    <x v="2435"/>
    <d v="2022-07-07T15:49:11"/>
    <x v="2"/>
    <x v="4"/>
    <x v="22"/>
    <x v="1"/>
    <n v="4"/>
    <n v="4"/>
    <n v="4"/>
    <n v="5"/>
    <n v="5"/>
    <n v="5"/>
    <n v="4"/>
    <n v="5"/>
    <n v="5"/>
    <n v="4"/>
    <n v="4"/>
    <n v="5"/>
    <n v="3"/>
    <s v="excel"/>
    <m/>
  </r>
  <r>
    <x v="2436"/>
    <d v="2022-07-07T15:49:11"/>
    <x v="2"/>
    <x v="4"/>
    <x v="22"/>
    <x v="1"/>
    <n v="5"/>
    <n v="4"/>
    <n v="5"/>
    <n v="5"/>
    <n v="5"/>
    <n v="5"/>
    <n v="5"/>
    <n v="4"/>
    <n v="4"/>
    <n v="4"/>
    <n v="4"/>
    <n v="5"/>
    <n v="5"/>
    <s v="All helpful information"/>
    <s v="-"/>
  </r>
  <r>
    <x v="2437"/>
    <d v="2022-07-07T15:49:16"/>
    <x v="2"/>
    <x v="4"/>
    <x v="22"/>
    <x v="1"/>
    <n v="5"/>
    <n v="5"/>
    <n v="5"/>
    <n v="5"/>
    <n v="5"/>
    <n v="5"/>
    <n v="5"/>
    <n v="5"/>
    <n v="5"/>
    <n v="5"/>
    <n v="5"/>
    <n v="5"/>
    <n v="5"/>
    <s v="Extra uses in EXCEL"/>
    <m/>
  </r>
  <r>
    <x v="2438"/>
    <d v="2022-07-07T15:49:38"/>
    <x v="2"/>
    <x v="4"/>
    <x v="22"/>
    <x v="1"/>
    <n v="5"/>
    <n v="5"/>
    <n v="5"/>
    <n v="5"/>
    <n v="5"/>
    <n v="5"/>
    <n v="5"/>
    <n v="5"/>
    <n v="5"/>
    <n v="5"/>
    <n v="5"/>
    <n v="5"/>
    <n v="5"/>
    <s v="Terminology and use of Excel"/>
    <s v="Feeling slightly overwhelmed but confident :-)"/>
  </r>
  <r>
    <x v="2439"/>
    <d v="2022-07-21T15:00:45"/>
    <x v="2"/>
    <x v="4"/>
    <x v="269"/>
    <x v="1"/>
    <n v="5"/>
    <n v="5"/>
    <n v="5"/>
    <n v="5"/>
    <n v="5"/>
    <n v="5"/>
    <n v="5"/>
    <n v="4"/>
    <n v="4"/>
    <n v="5"/>
    <n v="5"/>
    <n v="5"/>
    <n v="5"/>
    <m/>
    <m/>
  </r>
  <r>
    <x v="2440"/>
    <d v="2022-07-21T15:02:40"/>
    <x v="2"/>
    <x v="4"/>
    <x v="269"/>
    <x v="1"/>
    <n v="5"/>
    <n v="5"/>
    <n v="5"/>
    <n v="5"/>
    <n v="5"/>
    <n v="5"/>
    <n v="5"/>
    <n v="4"/>
    <n v="4"/>
    <n v="5"/>
    <n v="5"/>
    <n v="5"/>
    <n v="5"/>
    <s v="I am now aware the DfE has a style guide - never knew before today, must investigate this further...."/>
    <m/>
  </r>
  <r>
    <x v="2441"/>
    <d v="2022-07-21T15:03:05"/>
    <x v="2"/>
    <x v="4"/>
    <x v="269"/>
    <x v="1"/>
    <n v="5"/>
    <n v="5"/>
    <n v="5"/>
    <n v="5"/>
    <n v="5"/>
    <n v="5"/>
    <n v="5"/>
    <n v="4"/>
    <n v="4"/>
    <n v="5"/>
    <n v="5"/>
    <n v="3"/>
    <n v="3"/>
    <m/>
    <m/>
  </r>
  <r>
    <x v="2442"/>
    <d v="2022-07-21T15:03:21"/>
    <x v="2"/>
    <x v="4"/>
    <x v="269"/>
    <x v="1"/>
    <n v="5"/>
    <n v="4"/>
    <n v="5"/>
    <n v="4"/>
    <n v="4"/>
    <n v="5"/>
    <n v="4"/>
    <n v="4"/>
    <n v="4"/>
    <n v="4"/>
    <n v="5"/>
    <n v="3"/>
    <n v="3"/>
    <m/>
    <m/>
  </r>
  <r>
    <x v="2443"/>
    <d v="2022-07-21T15:03:29"/>
    <x v="2"/>
    <x v="4"/>
    <x v="269"/>
    <x v="1"/>
    <n v="5"/>
    <n v="5"/>
    <n v="5"/>
    <n v="5"/>
    <n v="5"/>
    <n v="5"/>
    <n v="5"/>
    <n v="4"/>
    <n v="4"/>
    <n v="5"/>
    <n v="5"/>
    <n v="5"/>
    <n v="5"/>
    <m/>
    <m/>
  </r>
  <r>
    <x v="2444"/>
    <d v="2022-07-21T15:03:51"/>
    <x v="2"/>
    <x v="4"/>
    <x v="269"/>
    <x v="1"/>
    <n v="4"/>
    <n v="4"/>
    <n v="4"/>
    <n v="4"/>
    <n v="4"/>
    <n v="4"/>
    <n v="4"/>
    <n v="4"/>
    <n v="4"/>
    <n v="4"/>
    <n v="4"/>
    <n v="5"/>
    <n v="3"/>
    <s v="Importance of the reader"/>
    <s v="Interesting one"/>
  </r>
  <r>
    <x v="2445"/>
    <d v="2022-07-21T15:03:57"/>
    <x v="2"/>
    <x v="4"/>
    <x v="269"/>
    <x v="1"/>
    <n v="3"/>
    <n v="4"/>
    <n v="4"/>
    <n v="4"/>
    <n v="4"/>
    <n v="4"/>
    <n v="3"/>
    <n v="4"/>
    <n v="4"/>
    <n v="4"/>
    <n v="3"/>
    <n v="3"/>
    <n v="3"/>
    <m/>
    <m/>
  </r>
  <r>
    <x v="2446"/>
    <d v="2022-08-04T15:55:23"/>
    <x v="2"/>
    <x v="4"/>
    <x v="270"/>
    <x v="1"/>
    <n v="5"/>
    <n v="5"/>
    <n v="5"/>
    <n v="5"/>
    <n v="5"/>
    <n v="5"/>
    <n v="5"/>
    <n v="5"/>
    <n v="5"/>
    <n v="5"/>
    <n v="5"/>
    <n v="5"/>
    <n v="5"/>
    <m/>
    <m/>
  </r>
  <r>
    <x v="2447"/>
    <d v="2022-08-04T15:57:10"/>
    <x v="2"/>
    <x v="4"/>
    <x v="270"/>
    <x v="1"/>
    <n v="4"/>
    <n v="5"/>
    <n v="4"/>
    <n v="4"/>
    <n v="4"/>
    <n v="4"/>
    <n v="4"/>
    <n v="5"/>
    <n v="4"/>
    <n v="4"/>
    <n v="4"/>
    <n v="5"/>
    <n v="3"/>
    <s v="Will be able to put these into practice within my role once i am more confident"/>
    <m/>
  </r>
  <r>
    <x v="2448"/>
    <d v="2022-08-04T15:57:26"/>
    <x v="2"/>
    <x v="4"/>
    <x v="270"/>
    <x v="1"/>
    <n v="5"/>
    <n v="5"/>
    <n v="4"/>
    <n v="4"/>
    <n v="5"/>
    <n v="5"/>
    <n v="5"/>
    <n v="4"/>
    <n v="4"/>
    <n v="4"/>
    <n v="5"/>
    <n v="5"/>
    <n v="5"/>
    <s v="Thoroughly enjoyed this session as it covered many aspects of Excel that I have seen used previously but haven't had a need to use in my roles. My takeaway is that I can use some of these strategies to improve my current site financial budgeting and monitoring processes and spreadsheets."/>
    <m/>
  </r>
  <r>
    <x v="2449"/>
    <d v="2022-08-04T15:57:37"/>
    <x v="2"/>
    <x v="4"/>
    <x v="270"/>
    <x v="1"/>
    <n v="5"/>
    <n v="5"/>
    <n v="4"/>
    <n v="5"/>
    <n v="5"/>
    <n v="5"/>
    <n v="4"/>
    <n v="5"/>
    <n v="5"/>
    <n v="5"/>
    <n v="5"/>
    <n v="5"/>
    <n v="5"/>
    <s v="Need to find time in my role to extract more data from edsas and format the data in reports/tables/graphs each month. Rather than using the standard Gov Reports, or edsas reports. The challenge is to find the time, rather than be processing etc."/>
    <s v="I'm fortunate to have a reasonable level of excel. If I was new to excel I think i would have struggled to keep up. I think the unit could be split further and time provided to replicate concepts which had been taught. Presented well as always though"/>
  </r>
  <r>
    <x v="2450"/>
    <d v="2022-08-04T15:57:39"/>
    <x v="2"/>
    <x v="4"/>
    <x v="270"/>
    <x v="1"/>
    <n v="4"/>
    <n v="5"/>
    <n v="5"/>
    <n v="5"/>
    <n v="5"/>
    <n v="5"/>
    <n v="5"/>
    <n v="5"/>
    <n v="4"/>
    <n v="4"/>
    <n v="4"/>
    <n v="5"/>
    <n v="3"/>
    <m/>
    <m/>
  </r>
  <r>
    <x v="2451"/>
    <d v="2022-08-04T15:58:07"/>
    <x v="2"/>
    <x v="4"/>
    <x v="270"/>
    <x v="1"/>
    <n v="4"/>
    <n v="4"/>
    <n v="4"/>
    <n v="4"/>
    <n v="4"/>
    <n v="4"/>
    <n v="4"/>
    <n v="4"/>
    <n v="4"/>
    <n v="4"/>
    <n v="4"/>
    <n v="3"/>
    <n v="3"/>
    <s v="How to expand and present data in different formats."/>
    <m/>
  </r>
  <r>
    <x v="2452"/>
    <d v="2022-08-04T15:58:12"/>
    <x v="2"/>
    <x v="4"/>
    <x v="270"/>
    <x v="1"/>
    <n v="4"/>
    <n v="4"/>
    <n v="4"/>
    <n v="4"/>
    <n v="5"/>
    <n v="5"/>
    <n v="4"/>
    <n v="5"/>
    <n v="5"/>
    <n v="4"/>
    <n v="5"/>
    <n v="5"/>
    <n v="3"/>
    <s v="Learning many new functions of excel.. Feel like i will need to watchback parts of recording/ notes to fully understand some processes."/>
    <m/>
  </r>
  <r>
    <x v="2453"/>
    <d v="2022-08-04T15:58:18"/>
    <x v="2"/>
    <x v="4"/>
    <x v="270"/>
    <x v="1"/>
    <n v="5"/>
    <n v="5"/>
    <n v="5"/>
    <n v="5"/>
    <n v="5"/>
    <n v="5"/>
    <n v="5"/>
    <n v="5"/>
    <n v="5"/>
    <n v="5"/>
    <n v="5"/>
    <n v="5"/>
    <n v="5"/>
    <s v="Clear and precise Excel procedures for reporting and presentation "/>
    <s v="Good class and content. Thank you"/>
  </r>
  <r>
    <x v="2454"/>
    <d v="2022-08-04T15:58:56"/>
    <x v="2"/>
    <x v="4"/>
    <x v="270"/>
    <x v="1"/>
    <n v="5"/>
    <n v="5"/>
    <n v="4"/>
    <n v="4"/>
    <n v="4"/>
    <n v="4"/>
    <n v="4"/>
    <n v="5"/>
    <n v="4"/>
    <n v="4"/>
    <n v="4"/>
    <n v="3"/>
    <n v="3"/>
    <s v="Use of excel spreadsheets and presentation of data "/>
    <m/>
  </r>
  <r>
    <x v="2455"/>
    <d v="2022-08-11T16:02:17"/>
    <x v="2"/>
    <x v="4"/>
    <x v="26"/>
    <x v="1"/>
    <n v="5"/>
    <n v="5"/>
    <n v="5"/>
    <n v="5"/>
    <n v="5"/>
    <n v="5"/>
    <n v="5"/>
    <n v="5"/>
    <n v="5"/>
    <n v="5"/>
    <n v="5"/>
    <n v="5"/>
    <n v="5"/>
    <s v="Compounding growth "/>
    <s v="Really informative"/>
  </r>
  <r>
    <x v="2456"/>
    <d v="2022-08-11T16:02:46"/>
    <x v="2"/>
    <x v="4"/>
    <x v="26"/>
    <x v="1"/>
    <n v="4"/>
    <n v="4"/>
    <n v="4"/>
    <n v="4"/>
    <n v="4"/>
    <n v="4"/>
    <n v="4"/>
    <n v="5"/>
    <n v="5"/>
    <n v="4"/>
    <n v="4"/>
    <n v="3"/>
    <n v="3"/>
    <s v="The use of calculations"/>
    <s v="Would love a copy of the calculations for each financial calculation, so that I know the formula"/>
  </r>
  <r>
    <x v="2457"/>
    <d v="2022-08-11T16:02:57"/>
    <x v="2"/>
    <x v="4"/>
    <x v="26"/>
    <x v="1"/>
    <n v="4"/>
    <n v="4"/>
    <n v="4"/>
    <n v="4"/>
    <n v="4"/>
    <n v="4"/>
    <n v="4"/>
    <n v="5"/>
    <n v="5"/>
    <n v="4"/>
    <n v="5"/>
    <n v="5"/>
    <n v="5"/>
    <m/>
    <m/>
  </r>
  <r>
    <x v="2458"/>
    <d v="2022-08-11T16:03:29"/>
    <x v="2"/>
    <x v="4"/>
    <x v="26"/>
    <x v="1"/>
    <n v="4"/>
    <n v="4"/>
    <n v="4"/>
    <n v="4"/>
    <n v="5"/>
    <n v="4"/>
    <n v="4"/>
    <n v="4"/>
    <n v="4"/>
    <n v="4"/>
    <n v="4"/>
    <n v="5"/>
    <n v="3"/>
    <m/>
    <m/>
  </r>
  <r>
    <x v="2459"/>
    <d v="2022-08-11T16:03:38"/>
    <x v="2"/>
    <x v="4"/>
    <x v="26"/>
    <x v="1"/>
    <n v="5"/>
    <n v="5"/>
    <n v="5"/>
    <n v="5"/>
    <n v="5"/>
    <n v="5"/>
    <n v="5"/>
    <n v="3"/>
    <n v="3"/>
    <n v="5"/>
    <n v="5"/>
    <n v="5"/>
    <n v="5"/>
    <m/>
    <m/>
  </r>
  <r>
    <x v="2460"/>
    <d v="2022-08-11T16:04:43"/>
    <x v="2"/>
    <x v="4"/>
    <x v="26"/>
    <x v="1"/>
    <n v="5"/>
    <n v="5"/>
    <n v="5"/>
    <n v="5"/>
    <n v="5"/>
    <n v="5"/>
    <n v="5"/>
    <n v="5"/>
    <n v="5"/>
    <n v="5"/>
    <n v="5"/>
    <n v="5"/>
    <n v="5"/>
    <s v="The differences between Nominal and Real"/>
    <s v="Facilitator did a fantastic job explaining a tricky topic!"/>
  </r>
  <r>
    <x v="2461"/>
    <d v="2022-08-11T16:05:10"/>
    <x v="2"/>
    <x v="4"/>
    <x v="26"/>
    <x v="1"/>
    <n v="5"/>
    <n v="5"/>
    <n v="5"/>
    <n v="5"/>
    <n v="5"/>
    <n v="5"/>
    <n v="5"/>
    <n v="5"/>
    <n v="5"/>
    <n v="5"/>
    <n v="5"/>
    <n v="5"/>
    <n v="5"/>
    <s v="Expanding on the concepts and first hand use"/>
    <m/>
  </r>
  <r>
    <x v="2462"/>
    <d v="2022-08-11T16:06:02"/>
    <x v="2"/>
    <x v="4"/>
    <x v="26"/>
    <x v="1"/>
    <n v="5"/>
    <n v="4"/>
    <n v="5"/>
    <n v="5"/>
    <n v="5"/>
    <n v="5"/>
    <n v="4"/>
    <n v="5"/>
    <n v="5"/>
    <n v="5"/>
    <n v="5"/>
    <n v="5"/>
    <n v="5"/>
    <s v="future value of money, goal seek formula in excel"/>
    <s v="Lots of new words/ financial jargon learned today"/>
  </r>
  <r>
    <x v="2463"/>
    <d v="2022-08-11T16:06:28"/>
    <x v="2"/>
    <x v="4"/>
    <x v="26"/>
    <x v="1"/>
    <n v="4"/>
    <n v="4"/>
    <n v="4"/>
    <n v="4"/>
    <n v="4"/>
    <n v="4"/>
    <n v="4"/>
    <n v="4"/>
    <n v="4"/>
    <n v="4"/>
    <n v="4"/>
    <n v="3"/>
    <n v="3"/>
    <s v="greater understanding of interest and comparing leasing to buying"/>
    <s v="Each time Facilitator clicked on his sheet I couldn't access my notes. I didn't have this problem in the first session"/>
  </r>
  <r>
    <x v="2464"/>
    <d v="2022-08-11T16:06:44"/>
    <x v="2"/>
    <x v="4"/>
    <x v="26"/>
    <x v="1"/>
    <n v="4"/>
    <n v="4"/>
    <n v="4"/>
    <n v="4"/>
    <n v="5"/>
    <n v="5"/>
    <n v="4"/>
    <n v="5"/>
    <n v="5"/>
    <n v="5"/>
    <n v="5"/>
    <n v="5"/>
    <n v="5"/>
    <s v="Broader knowledge of how calculations work and their importance in financial decisions"/>
    <m/>
  </r>
  <r>
    <x v="2465"/>
    <d v="2022-08-11T16:08:53"/>
    <x v="2"/>
    <x v="4"/>
    <x v="26"/>
    <x v="1"/>
    <n v="4"/>
    <n v="4"/>
    <n v="4"/>
    <n v="4"/>
    <n v="5"/>
    <n v="4"/>
    <n v="4"/>
    <n v="5"/>
    <n v="5"/>
    <n v="4"/>
    <n v="4"/>
    <n v="5"/>
    <n v="5"/>
    <s v="future values of money, collection of &quot;ingredients&quot; to calculate results relevant to the purpose of the outcome."/>
    <m/>
  </r>
  <r>
    <x v="2466"/>
    <d v="2022-08-11T16:10:32"/>
    <x v="2"/>
    <x v="4"/>
    <x v="26"/>
    <x v="1"/>
    <n v="5"/>
    <n v="5"/>
    <n v="4"/>
    <n v="4"/>
    <n v="5"/>
    <n v="5"/>
    <n v="4"/>
    <n v="3"/>
    <n v="3"/>
    <n v="4"/>
    <n v="5"/>
    <n v="5"/>
    <n v="5"/>
    <s v="That there can be a lot of detail in an answer to what seems a simple question!"/>
    <s v="I got a bit lost in the mornings session, however I didn't have access to view the spreadsheet easily &amp; hoping that when I start to work through the assessment it will all gel."/>
  </r>
  <r>
    <x v="2467"/>
    <d v="2022-08-11T16:31:05"/>
    <x v="2"/>
    <x v="4"/>
    <x v="26"/>
    <x v="1"/>
    <n v="4"/>
    <n v="4"/>
    <n v="4"/>
    <n v="4"/>
    <n v="4"/>
    <n v="4"/>
    <n v="4"/>
    <n v="4"/>
    <n v="4"/>
    <n v="4"/>
    <n v="4"/>
    <n v="3"/>
    <n v="3"/>
    <m/>
    <m/>
  </r>
  <r>
    <x v="2468"/>
    <d v="2022-08-11T17:34:07"/>
    <x v="2"/>
    <x v="4"/>
    <x v="26"/>
    <x v="1"/>
    <n v="4"/>
    <n v="5"/>
    <n v="4"/>
    <n v="5"/>
    <n v="5"/>
    <n v="4"/>
    <n v="4"/>
    <n v="4"/>
    <n v="4"/>
    <n v="4"/>
    <n v="4"/>
    <n v="5"/>
    <n v="5"/>
    <m/>
    <m/>
  </r>
  <r>
    <x v="2469"/>
    <d v="2022-08-12T09:02:09"/>
    <x v="2"/>
    <x v="4"/>
    <x v="26"/>
    <x v="1"/>
    <n v="4"/>
    <n v="4"/>
    <n v="3"/>
    <n v="3"/>
    <n v="4"/>
    <n v="4"/>
    <n v="3"/>
    <n v="2"/>
    <n v="2"/>
    <n v="3"/>
    <n v="4"/>
    <n v="3"/>
    <n v="4"/>
    <m/>
    <s v="It would be much more beneficial to have the resources uploaded and made available at least one week before the LVC. It makes it difficult to follow the LVC without having the resources prior, especially as I like to print out the content and make relevant notes throughout the LVC as I am learning. It would also make it easier to follow the units."/>
  </r>
  <r>
    <x v="2470"/>
    <d v="2022-08-18T12:18:47"/>
    <x v="2"/>
    <x v="4"/>
    <x v="271"/>
    <x v="1"/>
    <n v="5"/>
    <n v="5"/>
    <n v="5"/>
    <n v="5"/>
    <n v="5"/>
    <n v="5"/>
    <n v="5"/>
    <n v="5"/>
    <n v="5"/>
    <n v="5"/>
    <n v="5"/>
    <n v="5"/>
    <n v="5"/>
    <m/>
    <m/>
  </r>
  <r>
    <x v="2471"/>
    <d v="2022-08-18T12:21:26"/>
    <x v="2"/>
    <x v="4"/>
    <x v="271"/>
    <x v="1"/>
    <n v="5"/>
    <n v="5"/>
    <n v="5"/>
    <n v="5"/>
    <n v="5"/>
    <n v="5"/>
    <n v="5"/>
    <n v="3"/>
    <n v="3"/>
    <n v="5"/>
    <n v="5"/>
    <n v="5"/>
    <n v="5"/>
    <m/>
    <m/>
  </r>
  <r>
    <x v="2472"/>
    <d v="2022-08-18T12:22:18"/>
    <x v="2"/>
    <x v="4"/>
    <x v="271"/>
    <x v="1"/>
    <n v="4"/>
    <n v="4"/>
    <n v="4"/>
    <n v="4"/>
    <n v="4"/>
    <n v="4"/>
    <n v="4"/>
    <n v="4"/>
    <n v="4"/>
    <n v="4"/>
    <n v="4"/>
    <n v="3"/>
    <n v="3"/>
    <s v="Putting the systems together as a whole"/>
    <m/>
  </r>
  <r>
    <x v="2473"/>
    <d v="2022-08-18T12:22:18"/>
    <x v="2"/>
    <x v="4"/>
    <x v="271"/>
    <x v="1"/>
    <n v="5"/>
    <n v="5"/>
    <n v="5"/>
    <n v="5"/>
    <n v="5"/>
    <n v="5"/>
    <n v="5"/>
    <n v="5"/>
    <n v="5"/>
    <n v="5"/>
    <n v="5"/>
    <n v="5"/>
    <n v="5"/>
    <s v="Formulas on spreadsheets, making life easier"/>
    <s v="Highly recommend it"/>
  </r>
  <r>
    <x v="2474"/>
    <d v="2022-08-18T12:22:23"/>
    <x v="2"/>
    <x v="4"/>
    <x v="271"/>
    <x v="1"/>
    <n v="4"/>
    <n v="4"/>
    <n v="5"/>
    <n v="4"/>
    <n v="4"/>
    <n v="4"/>
    <n v="4"/>
    <n v="4"/>
    <n v="4"/>
    <n v="4"/>
    <n v="4"/>
    <n v="5"/>
    <n v="5"/>
    <m/>
    <m/>
  </r>
  <r>
    <x v="2475"/>
    <d v="2022-08-18T12:23:18"/>
    <x v="2"/>
    <x v="4"/>
    <x v="271"/>
    <x v="1"/>
    <n v="3"/>
    <n v="4"/>
    <n v="3"/>
    <n v="4"/>
    <n v="4"/>
    <n v="4"/>
    <n v="3"/>
    <n v="4"/>
    <n v="4"/>
    <n v="4"/>
    <n v="4"/>
    <n v="5"/>
    <n v="3"/>
    <m/>
    <m/>
  </r>
  <r>
    <x v="2476"/>
    <d v="2022-08-18T12:24:04"/>
    <x v="2"/>
    <x v="4"/>
    <x v="271"/>
    <x v="1"/>
    <n v="5"/>
    <n v="5"/>
    <n v="5"/>
    <n v="5"/>
    <n v="5"/>
    <n v="5"/>
    <n v="5"/>
    <n v="5"/>
    <n v="5"/>
    <n v="5"/>
    <n v="5"/>
    <n v="5"/>
    <n v="5"/>
    <s v="Additinal learning and further expanding my knowledge"/>
    <m/>
  </r>
  <r>
    <x v="2477"/>
    <d v="2022-08-18T12:25:05"/>
    <x v="2"/>
    <x v="4"/>
    <x v="271"/>
    <x v="1"/>
    <n v="5"/>
    <n v="5"/>
    <n v="5"/>
    <n v="5"/>
    <n v="5"/>
    <n v="5"/>
    <n v="5"/>
    <n v="5"/>
    <n v="5"/>
    <n v="5"/>
    <n v="5"/>
    <n v="5"/>
    <n v="5"/>
    <s v="Increased knowledge in areas relevant to school finance"/>
    <s v="Fantastic set up and Presenter. It has been a great learning experience all round."/>
  </r>
  <r>
    <x v="2478"/>
    <d v="2022-08-18T12:26:15"/>
    <x v="2"/>
    <x v="4"/>
    <x v="271"/>
    <x v="1"/>
    <n v="5"/>
    <n v="5"/>
    <n v="5"/>
    <n v="5"/>
    <n v="5"/>
    <n v="5"/>
    <n v="5"/>
    <n v="5"/>
    <n v="5"/>
    <n v="5"/>
    <n v="5"/>
    <n v="5"/>
    <n v="5"/>
    <s v="background knowledge and deeper understanding of why I do what I do in my work re. finance procedures etc. Also more knowledge on spreadsheets that has come in very useful."/>
    <m/>
  </r>
  <r>
    <x v="2479"/>
    <d v="2022-08-18T13:08:38"/>
    <x v="2"/>
    <x v="4"/>
    <x v="271"/>
    <x v="1"/>
    <n v="5"/>
    <n v="5"/>
    <n v="5"/>
    <n v="5"/>
    <n v="5"/>
    <n v="5"/>
    <n v="5"/>
    <n v="4"/>
    <n v="5"/>
    <n v="5"/>
    <n v="5"/>
    <n v="5"/>
    <n v="5"/>
    <m/>
    <s v="I really enjoyed the course and learnt heaps, Facilitator is a great facilitator - he is very knowledgeable and clearly explains all aspects of the course information and makes it relevant to my job role. The It support was also excellent - it is good to know that there is someone there to help when things go wrong. As I am new to my finance role I found this course to be very informative and it has helped me in my role as finance officer. Thanks"/>
  </r>
  <r>
    <x v="2480"/>
    <d v="2022-09-01T14:54:46"/>
    <x v="2"/>
    <x v="4"/>
    <x v="272"/>
    <x v="1"/>
    <n v="5"/>
    <n v="5"/>
    <n v="5"/>
    <n v="5"/>
    <n v="5"/>
    <n v="5"/>
    <n v="5"/>
    <n v="5"/>
    <n v="5"/>
    <n v="4"/>
    <n v="4"/>
    <n v="5"/>
    <n v="3"/>
    <m/>
    <m/>
  </r>
  <r>
    <x v="2481"/>
    <d v="2022-09-01T14:54:48"/>
    <x v="2"/>
    <x v="4"/>
    <x v="273"/>
    <x v="1"/>
    <n v="5"/>
    <n v="5"/>
    <n v="5"/>
    <n v="5"/>
    <n v="5"/>
    <n v="5"/>
    <n v="5"/>
    <n v="5"/>
    <n v="5"/>
    <n v="5"/>
    <n v="5"/>
    <n v="5"/>
    <n v="5"/>
    <m/>
    <m/>
  </r>
  <r>
    <x v="2482"/>
    <d v="2022-09-01T14:54:50"/>
    <x v="2"/>
    <x v="4"/>
    <x v="273"/>
    <x v="1"/>
    <n v="4"/>
    <n v="5"/>
    <n v="5"/>
    <n v="5"/>
    <n v="5"/>
    <n v="5"/>
    <n v="5"/>
    <n v="5"/>
    <n v="5"/>
    <n v="4"/>
    <n v="5"/>
    <n v="5"/>
    <n v="3"/>
    <m/>
    <m/>
  </r>
  <r>
    <x v="2483"/>
    <d v="2022-09-01T14:55:08"/>
    <x v="2"/>
    <x v="4"/>
    <x v="273"/>
    <x v="1"/>
    <n v="4"/>
    <n v="5"/>
    <n v="4"/>
    <n v="5"/>
    <n v="5"/>
    <n v="5"/>
    <n v="5"/>
    <n v="4"/>
    <n v="4"/>
    <n v="4"/>
    <n v="4"/>
    <n v="5"/>
    <n v="5"/>
    <s v="I'll make greater use of reporting of financial information by producing professional reports rather than relying on detailed and complex spreadsheets"/>
    <s v="Thanks once again Facilitator"/>
  </r>
  <r>
    <x v="2484"/>
    <d v="2022-09-01T14:55:11"/>
    <x v="2"/>
    <x v="4"/>
    <x v="273"/>
    <x v="1"/>
    <n v="4"/>
    <n v="4"/>
    <n v="5"/>
    <n v="5"/>
    <n v="4"/>
    <n v="5"/>
    <n v="5"/>
    <n v="5"/>
    <n v="5"/>
    <n v="4"/>
    <n v="4"/>
    <n v="5"/>
    <n v="5"/>
    <m/>
    <m/>
  </r>
  <r>
    <x v="2485"/>
    <d v="2022-09-01T14:55:20"/>
    <x v="2"/>
    <x v="4"/>
    <x v="273"/>
    <x v="1"/>
    <n v="5"/>
    <n v="5"/>
    <n v="5"/>
    <n v="5"/>
    <n v="5"/>
    <n v="5"/>
    <n v="5"/>
    <n v="5"/>
    <n v="5"/>
    <n v="5"/>
    <n v="5"/>
    <n v="5"/>
    <n v="5"/>
    <m/>
    <m/>
  </r>
  <r>
    <x v="2486"/>
    <d v="2022-09-01T14:55:47"/>
    <x v="2"/>
    <x v="4"/>
    <x v="273"/>
    <x v="1"/>
    <n v="5"/>
    <n v="5"/>
    <n v="5"/>
    <n v="5"/>
    <n v="5"/>
    <n v="5"/>
    <n v="5"/>
    <n v="5"/>
    <n v="5"/>
    <n v="5"/>
    <n v="5"/>
    <n v="3"/>
    <n v="5"/>
    <m/>
    <m/>
  </r>
  <r>
    <x v="2487"/>
    <d v="2022-09-01T14:56:41"/>
    <x v="2"/>
    <x v="4"/>
    <x v="273"/>
    <x v="1"/>
    <n v="5"/>
    <n v="5"/>
    <n v="5"/>
    <n v="5"/>
    <n v="5"/>
    <n v="4"/>
    <n v="5"/>
    <n v="5"/>
    <n v="5"/>
    <n v="5"/>
    <n v="4"/>
    <n v="3"/>
    <n v="5"/>
    <s v="How important presentation of financial data is"/>
    <s v="Liked Facilitator's idea of telling a story with information"/>
  </r>
  <r>
    <x v="2488"/>
    <d v="2022-09-01T15:38:28"/>
    <x v="2"/>
    <x v="4"/>
    <x v="273"/>
    <x v="1"/>
    <n v="4"/>
    <n v="5"/>
    <n v="4"/>
    <n v="3"/>
    <n v="5"/>
    <n v="4"/>
    <n v="4"/>
    <n v="4"/>
    <n v="4"/>
    <n v="4"/>
    <n v="4"/>
    <n v="5"/>
    <n v="3"/>
    <m/>
    <m/>
  </r>
  <r>
    <x v="2489"/>
    <d v="2022-09-01T14:58:46"/>
    <x v="2"/>
    <x v="4"/>
    <x v="273"/>
    <x v="1"/>
    <n v="4"/>
    <n v="4"/>
    <n v="4"/>
    <n v="5"/>
    <n v="5"/>
    <n v="5"/>
    <n v="4"/>
    <n v="5"/>
    <n v="5"/>
    <n v="5"/>
    <n v="5"/>
    <n v="3"/>
    <n v="3"/>
    <m/>
    <m/>
  </r>
  <r>
    <x v="2490"/>
    <d v="2022-09-01T14:58:55"/>
    <x v="2"/>
    <x v="4"/>
    <x v="273"/>
    <x v="1"/>
    <n v="5"/>
    <n v="5"/>
    <n v="5"/>
    <n v="5"/>
    <n v="5"/>
    <n v="5"/>
    <n v="5"/>
    <n v="5"/>
    <n v="5"/>
    <n v="5"/>
    <n v="5"/>
    <n v="5"/>
    <n v="5"/>
    <s v="Research with communication"/>
    <m/>
  </r>
  <r>
    <x v="2491"/>
    <d v="2022-09-08T15:56:21"/>
    <x v="2"/>
    <x v="4"/>
    <x v="274"/>
    <x v="1"/>
    <n v="5"/>
    <n v="5"/>
    <n v="5"/>
    <n v="5"/>
    <n v="5"/>
    <n v="5"/>
    <n v="5"/>
    <n v="5"/>
    <n v="5"/>
    <n v="5"/>
    <n v="5"/>
    <n v="5"/>
    <n v="5"/>
    <s v="Editing graphs and using pivot tables"/>
    <m/>
  </r>
  <r>
    <x v="2492"/>
    <d v="2022-09-08T15:57:24"/>
    <x v="2"/>
    <x v="4"/>
    <x v="274"/>
    <x v="1"/>
    <n v="5"/>
    <n v="5"/>
    <n v="5"/>
    <n v="5"/>
    <n v="5"/>
    <n v="5"/>
    <n v="5"/>
    <n v="5"/>
    <n v="5"/>
    <n v="5"/>
    <n v="5"/>
    <n v="5"/>
    <n v="5"/>
    <s v="Pivot Tables"/>
    <m/>
  </r>
  <r>
    <x v="2493"/>
    <d v="2022-09-08T15:57:25"/>
    <x v="2"/>
    <x v="4"/>
    <x v="274"/>
    <x v="1"/>
    <n v="4"/>
    <n v="4"/>
    <n v="4"/>
    <n v="4"/>
    <n v="4"/>
    <n v="4"/>
    <n v="4"/>
    <n v="4"/>
    <n v="4"/>
    <n v="4"/>
    <n v="4"/>
    <n v="3"/>
    <n v="3"/>
    <s v="Learning new techniques in Excel"/>
    <m/>
  </r>
  <r>
    <x v="2494"/>
    <d v="2022-09-08T15:59:01"/>
    <x v="2"/>
    <x v="4"/>
    <x v="274"/>
    <x v="1"/>
    <n v="5"/>
    <n v="5"/>
    <n v="5"/>
    <n v="5"/>
    <n v="5"/>
    <n v="5"/>
    <n v="5"/>
    <n v="5"/>
    <n v="5"/>
    <n v="5"/>
    <n v="5"/>
    <n v="5"/>
    <n v="5"/>
    <s v="Graphs"/>
    <m/>
  </r>
  <r>
    <x v="2495"/>
    <d v="2022-09-08T15:59:25"/>
    <x v="2"/>
    <x v="4"/>
    <x v="274"/>
    <x v="1"/>
    <n v="5"/>
    <n v="5"/>
    <n v="5"/>
    <n v="5"/>
    <n v="5"/>
    <n v="5"/>
    <n v="5"/>
    <n v="5"/>
    <n v="5"/>
    <n v="5"/>
    <n v="5"/>
    <n v="5"/>
    <n v="5"/>
    <s v="The content covered in today's session is going to be so useful in my work role. "/>
    <s v="It was extremely evident today at how knowledgeable and experienced Facilitator is in working with and producing spreadsheets. "/>
  </r>
  <r>
    <x v="2496"/>
    <d v="2022-09-08T16:00:31"/>
    <x v="2"/>
    <x v="4"/>
    <x v="274"/>
    <x v="1"/>
    <n v="5"/>
    <n v="5"/>
    <n v="5"/>
    <n v="5"/>
    <n v="5"/>
    <n v="5"/>
    <n v="5"/>
    <n v="5"/>
    <n v="5"/>
    <n v="5"/>
    <n v="5"/>
    <n v="5"/>
    <n v="5"/>
    <s v="Found the VLOOKUP, Marco &amp; conditional formatting really useful and will be able to apply these to my spreadsheets to create reports for my leaders"/>
    <s v="This session was really helpful - I felt I learnt something applicable to help my work"/>
  </r>
  <r>
    <x v="2497"/>
    <d v="2022-09-08T16:00:32"/>
    <x v="2"/>
    <x v="4"/>
    <x v="274"/>
    <x v="1"/>
    <n v="5"/>
    <n v="5"/>
    <n v="5"/>
    <n v="5"/>
    <n v="5"/>
    <n v="5"/>
    <n v="5"/>
    <n v="5"/>
    <n v="5"/>
    <n v="5"/>
    <n v="5"/>
    <n v="5"/>
    <n v="5"/>
    <s v="The importance of formulas to get them right, so that collating and retrieving data is easier and faster with pivot and vlookup programs"/>
    <s v="So much information that I will need to re-watch the videos"/>
  </r>
  <r>
    <x v="2498"/>
    <d v="2022-09-08T16:00:44"/>
    <x v="2"/>
    <x v="4"/>
    <x v="274"/>
    <x v="1"/>
    <n v="5"/>
    <n v="4"/>
    <n v="5"/>
    <n v="4"/>
    <n v="5"/>
    <n v="5"/>
    <n v="5"/>
    <n v="5"/>
    <n v="5"/>
    <n v="5"/>
    <n v="5"/>
    <n v="5"/>
    <n v="5"/>
    <s v="The flexibility and capabilities of Excel"/>
    <s v="Sometimes when presenter runs through things they go through too quickly when you follow along, especially when using a different version of excel (365) and I need to look for function locations"/>
  </r>
  <r>
    <x v="2499"/>
    <d v="2022-09-08T16:01:24"/>
    <x v="2"/>
    <x v="4"/>
    <x v="274"/>
    <x v="1"/>
    <n v="4"/>
    <n v="4"/>
    <n v="4"/>
    <n v="4"/>
    <n v="4"/>
    <n v="4"/>
    <n v="4"/>
    <n v="4"/>
    <n v="4"/>
    <n v="4"/>
    <n v="4"/>
    <n v="3"/>
    <n v="3"/>
    <s v="How to show data in different formats"/>
    <s v="I enjoyed learning about the PIVOT Charts and cant wait to produce one"/>
  </r>
  <r>
    <x v="2500"/>
    <d v="2022-09-08T16:04:14"/>
    <x v="2"/>
    <x v="4"/>
    <x v="274"/>
    <x v="1"/>
    <n v="5"/>
    <n v="4"/>
    <n v="5"/>
    <n v="4"/>
    <n v="5"/>
    <n v="5"/>
    <n v="4"/>
    <n v="4"/>
    <n v="4"/>
    <n v="4"/>
    <n v="5"/>
    <n v="5"/>
    <n v="5"/>
    <s v="macros and pivot tables are fantastic and applicable"/>
    <s v="I was using a slightly different version of excel which made it a little tricky, glad I already had some knowledge of some of the functions as there were lots of functions to learn!"/>
  </r>
  <r>
    <x v="2501"/>
    <d v="2022-09-08T16:04:25"/>
    <x v="2"/>
    <x v="4"/>
    <x v="274"/>
    <x v="1"/>
    <n v="5"/>
    <n v="5"/>
    <n v="5"/>
    <n v="5"/>
    <n v="5"/>
    <n v="5"/>
    <n v="5"/>
    <n v="5"/>
    <n v="5"/>
    <n v="5"/>
    <n v="4"/>
    <n v="5"/>
    <n v="5"/>
    <s v="I really enjoy creating &amp; formatting charts - who knew!"/>
    <s v="I found unit 3 easier to follow than unit 2, which was also about spreadsheets. The information was perhaps more relevant to my role, or I stopped worrying that I needed to know everything that is presented &amp; was able to be more interactive in unit 3 - doing the tasks as Facilitator explained them really helped cement my learnings."/>
  </r>
  <r>
    <x v="2502"/>
    <d v="2022-10-06T14:55:21"/>
    <x v="2"/>
    <x v="4"/>
    <x v="275"/>
    <x v="1"/>
    <n v="5"/>
    <n v="5"/>
    <n v="5"/>
    <n v="5"/>
    <n v="5"/>
    <n v="5"/>
    <n v="5"/>
    <n v="5"/>
    <n v="5"/>
    <n v="5"/>
    <n v="5"/>
    <n v="5"/>
    <n v="5"/>
    <m/>
    <m/>
  </r>
  <r>
    <x v="2503"/>
    <d v="2022-10-06T14:55:33"/>
    <x v="2"/>
    <x v="4"/>
    <x v="275"/>
    <x v="1"/>
    <n v="5"/>
    <n v="5"/>
    <n v="5"/>
    <n v="4"/>
    <n v="5"/>
    <n v="4"/>
    <n v="5"/>
    <n v="5"/>
    <n v="5"/>
    <n v="5"/>
    <n v="4"/>
    <n v="3"/>
    <n v="3"/>
    <m/>
    <m/>
  </r>
  <r>
    <x v="2504"/>
    <d v="2022-10-06T14:55:49"/>
    <x v="2"/>
    <x v="4"/>
    <x v="275"/>
    <x v="1"/>
    <n v="4"/>
    <n v="4"/>
    <n v="4"/>
    <n v="4"/>
    <n v="4"/>
    <n v="4"/>
    <n v="4"/>
    <n v="4"/>
    <n v="4"/>
    <n v="4"/>
    <n v="4"/>
    <n v="5"/>
    <n v="3"/>
    <m/>
    <m/>
  </r>
  <r>
    <x v="2505"/>
    <d v="2022-10-06T14:56:12"/>
    <x v="2"/>
    <x v="4"/>
    <x v="275"/>
    <x v="1"/>
    <n v="5"/>
    <n v="5"/>
    <n v="5"/>
    <n v="5"/>
    <n v="5"/>
    <n v="5"/>
    <n v="5"/>
    <n v="5"/>
    <n v="5"/>
    <n v="5"/>
    <n v="5"/>
    <n v="5"/>
    <n v="5"/>
    <s v="That the process to create a budget is more structured and detailed than i first thoughts"/>
    <s v="appreciate how course content has real examples applicable to a school. Good to have links to resources in the course notes."/>
  </r>
  <r>
    <x v="2506"/>
    <d v="2022-10-06T14:56:17"/>
    <x v="2"/>
    <x v="4"/>
    <x v="275"/>
    <x v="1"/>
    <n v="4"/>
    <n v="5"/>
    <n v="4"/>
    <n v="4"/>
    <n v="5"/>
    <n v="5"/>
    <n v="4"/>
    <n v="4"/>
    <n v="5"/>
    <n v="4"/>
    <n v="4"/>
    <n v="5"/>
    <n v="3"/>
    <s v="The process of preparing a site budget including more than just figures as well as the importance of projections"/>
    <m/>
  </r>
  <r>
    <x v="2507"/>
    <d v="2022-10-06T14:56:22"/>
    <x v="2"/>
    <x v="4"/>
    <x v="275"/>
    <x v="1"/>
    <n v="4"/>
    <n v="5"/>
    <n v="5"/>
    <n v="5"/>
    <n v="5"/>
    <n v="5"/>
    <n v="5"/>
    <n v="5"/>
    <n v="5"/>
    <n v="4"/>
    <n v="5"/>
    <n v="5"/>
    <n v="5"/>
    <m/>
    <m/>
  </r>
  <r>
    <x v="2508"/>
    <d v="2022-10-06T14:56:30"/>
    <x v="2"/>
    <x v="4"/>
    <x v="275"/>
    <x v="1"/>
    <n v="5"/>
    <n v="5"/>
    <n v="5"/>
    <n v="5"/>
    <n v="5"/>
    <n v="5"/>
    <n v="5"/>
    <n v="5"/>
    <n v="5"/>
    <n v="4"/>
    <n v="4"/>
    <n v="5"/>
    <n v="3"/>
    <m/>
    <m/>
  </r>
  <r>
    <x v="2509"/>
    <d v="2022-10-06T14:56:31"/>
    <x v="2"/>
    <x v="4"/>
    <x v="275"/>
    <x v="1"/>
    <n v="4"/>
    <n v="4"/>
    <n v="4"/>
    <n v="4"/>
    <n v="4"/>
    <n v="4"/>
    <n v="4"/>
    <n v="4"/>
    <n v="4"/>
    <n v="4"/>
    <n v="4"/>
    <n v="3"/>
    <n v="3"/>
    <m/>
    <m/>
  </r>
  <r>
    <x v="2510"/>
    <d v="2022-10-06T14:56:36"/>
    <x v="2"/>
    <x v="4"/>
    <x v="275"/>
    <x v="1"/>
    <n v="4"/>
    <n v="5"/>
    <n v="5"/>
    <n v="4"/>
    <n v="5"/>
    <n v="5"/>
    <n v="4"/>
    <n v="5"/>
    <n v="5"/>
    <n v="5"/>
    <n v="4"/>
    <n v="5"/>
    <n v="3"/>
    <s v="Going to be very helpful at this time of the year - lots of notes made"/>
    <s v="Thank you spreadsheets very helpful and easily understood"/>
  </r>
  <r>
    <x v="2511"/>
    <d v="2022-10-06T14:56:49"/>
    <x v="2"/>
    <x v="4"/>
    <x v="275"/>
    <x v="1"/>
    <n v="5"/>
    <n v="5"/>
    <n v="5"/>
    <n v="5"/>
    <n v="5"/>
    <n v="5"/>
    <n v="5"/>
    <n v="5"/>
    <n v="5"/>
    <n v="5"/>
    <n v="5"/>
    <n v="5"/>
    <n v="5"/>
    <m/>
    <m/>
  </r>
  <r>
    <x v="2512"/>
    <d v="2022-10-06T14:56:49"/>
    <x v="2"/>
    <x v="4"/>
    <x v="275"/>
    <x v="1"/>
    <n v="5"/>
    <n v="5"/>
    <n v="5"/>
    <n v="5"/>
    <n v="5"/>
    <n v="5"/>
    <n v="5"/>
    <n v="5"/>
    <n v="5"/>
    <n v="5"/>
    <n v="5"/>
    <n v="5"/>
    <n v="5"/>
    <s v="Budget Preparation Ideas"/>
    <m/>
  </r>
  <r>
    <x v="2513"/>
    <d v="2022-10-06T14:56:51"/>
    <x v="2"/>
    <x v="4"/>
    <x v="275"/>
    <x v="1"/>
    <n v="5"/>
    <n v="5"/>
    <n v="5"/>
    <n v="5"/>
    <n v="5"/>
    <n v="5"/>
    <n v="5"/>
    <n v="5"/>
    <n v="5"/>
    <n v="5"/>
    <n v="5"/>
    <n v="5"/>
    <n v="5"/>
    <m/>
    <m/>
  </r>
  <r>
    <x v="2514"/>
    <d v="2022-10-20T14:52:00"/>
    <x v="2"/>
    <x v="4"/>
    <x v="276"/>
    <x v="1"/>
    <n v="5"/>
    <n v="5"/>
    <n v="5"/>
    <n v="5"/>
    <n v="5"/>
    <n v="5"/>
    <n v="5"/>
    <n v="5"/>
    <n v="5"/>
    <n v="5"/>
    <n v="4"/>
    <n v="5"/>
    <n v="3"/>
    <m/>
    <m/>
  </r>
  <r>
    <x v="2515"/>
    <d v="2022-10-20T14:52:25"/>
    <x v="2"/>
    <x v="4"/>
    <x v="276"/>
    <x v="1"/>
    <n v="5"/>
    <n v="5"/>
    <n v="5"/>
    <n v="5"/>
    <n v="5"/>
    <n v="5"/>
    <n v="5"/>
    <n v="1"/>
    <n v="1"/>
    <n v="5"/>
    <n v="5"/>
    <n v="5"/>
    <n v="5"/>
    <s v="That there are so many graphs that you can use."/>
    <m/>
  </r>
  <r>
    <x v="2516"/>
    <d v="2022-10-20T14:52:28"/>
    <x v="2"/>
    <x v="4"/>
    <x v="276"/>
    <x v="1"/>
    <n v="5"/>
    <n v="5"/>
    <n v="5"/>
    <n v="5"/>
    <n v="5"/>
    <n v="5"/>
    <n v="5"/>
    <n v="5"/>
    <n v="5"/>
    <n v="5"/>
    <n v="5"/>
    <n v="5"/>
    <n v="5"/>
    <s v="renewing my understanding of profit and loss &amp; balance sheets"/>
    <m/>
  </r>
  <r>
    <x v="2517"/>
    <d v="2022-10-20T14:52:37"/>
    <x v="2"/>
    <x v="4"/>
    <x v="276"/>
    <x v="1"/>
    <n v="4"/>
    <n v="4"/>
    <n v="4"/>
    <n v="4"/>
    <n v="4"/>
    <n v="4"/>
    <n v="4"/>
    <n v="3"/>
    <n v="4"/>
    <n v="4"/>
    <n v="4"/>
    <n v="5"/>
    <n v="3"/>
    <s v="Timelines"/>
    <m/>
  </r>
  <r>
    <x v="2518"/>
    <d v="2022-10-20T14:53:03"/>
    <x v="2"/>
    <x v="4"/>
    <x v="276"/>
    <x v="1"/>
    <n v="4"/>
    <n v="4"/>
    <n v="4"/>
    <n v="3"/>
    <n v="4"/>
    <n v="4"/>
    <n v="4"/>
    <n v="3"/>
    <n v="3"/>
    <n v="3"/>
    <n v="3"/>
    <n v="3"/>
    <n v="3"/>
    <m/>
    <m/>
  </r>
  <r>
    <x v="2519"/>
    <d v="2022-10-20T14:53:23"/>
    <x v="2"/>
    <x v="4"/>
    <x v="276"/>
    <x v="1"/>
    <n v="5"/>
    <n v="5"/>
    <n v="5"/>
    <n v="5"/>
    <n v="5"/>
    <n v="5"/>
    <n v="5"/>
    <n v="4"/>
    <n v="4"/>
    <n v="5"/>
    <n v="4"/>
    <n v="5"/>
    <n v="5"/>
    <s v="I enjoyed the real-life scenarios that The facilitator has encountered in his previous roles that he used as examples to solidify our learning"/>
    <s v="See you next month :)"/>
  </r>
  <r>
    <x v="2520"/>
    <d v="2022-10-20T14:53:36"/>
    <x v="2"/>
    <x v="4"/>
    <x v="276"/>
    <x v="1"/>
    <n v="5"/>
    <n v="4"/>
    <n v="5"/>
    <n v="5"/>
    <n v="5"/>
    <n v="5"/>
    <n v="5"/>
    <n v="4"/>
    <n v="5"/>
    <n v="5"/>
    <n v="5"/>
    <n v="5"/>
    <n v="5"/>
    <s v="importance and allowing time for presenting/reporting data"/>
    <m/>
  </r>
  <r>
    <x v="2521"/>
    <d v="2022-10-20T14:53:37"/>
    <x v="2"/>
    <x v="4"/>
    <x v="276"/>
    <x v="1"/>
    <n v="5"/>
    <n v="5"/>
    <n v="4"/>
    <n v="4"/>
    <n v="5"/>
    <n v="5"/>
    <n v="5"/>
    <n v="5"/>
    <n v="5"/>
    <n v="4"/>
    <n v="5"/>
    <n v="5"/>
    <n v="5"/>
    <s v="The re-enforcing of knowledge and how to do it. good refresher"/>
    <s v="Enjoyed today thanks"/>
  </r>
  <r>
    <x v="2522"/>
    <d v="2022-10-20T14:53:55"/>
    <x v="2"/>
    <x v="4"/>
    <x v="276"/>
    <x v="1"/>
    <n v="4"/>
    <n v="4"/>
    <n v="5"/>
    <n v="5"/>
    <n v="5"/>
    <n v="5"/>
    <n v="5"/>
    <n v="4"/>
    <n v="4"/>
    <n v="4"/>
    <n v="4"/>
    <n v="5"/>
    <n v="5"/>
    <s v="the importance of audience, structure and types of reporting"/>
    <m/>
  </r>
  <r>
    <x v="2523"/>
    <d v="2022-10-20T14:53:58"/>
    <x v="2"/>
    <x v="4"/>
    <x v="276"/>
    <x v="1"/>
    <n v="5"/>
    <n v="5"/>
    <n v="5"/>
    <n v="5"/>
    <n v="5"/>
    <n v="5"/>
    <n v="5"/>
    <n v="5"/>
    <n v="5"/>
    <n v="5"/>
    <n v="5"/>
    <n v="5"/>
    <n v="5"/>
    <s v="I love a good report writing example so providing this today was key for me"/>
    <m/>
  </r>
  <r>
    <x v="2524"/>
    <d v="2022-10-20T14:54:06"/>
    <x v="2"/>
    <x v="4"/>
    <x v="276"/>
    <x v="1"/>
    <n v="4"/>
    <n v="4"/>
    <n v="4"/>
    <n v="4"/>
    <n v="4"/>
    <n v="4"/>
    <n v="4"/>
    <n v="4"/>
    <n v="4"/>
    <n v="4"/>
    <n v="4"/>
    <n v="5"/>
    <n v="5"/>
    <s v="I will be looking more into the data we use around enrolment. I am currently working on this at work so very much interested me what can be used and better ways to manage my workload around it. "/>
    <m/>
  </r>
  <r>
    <x v="2525"/>
    <d v="2022-10-20T14:54:25"/>
    <x v="2"/>
    <x v="4"/>
    <x v="276"/>
    <x v="1"/>
    <n v="5"/>
    <n v="5"/>
    <n v="5"/>
    <n v="5"/>
    <n v="5"/>
    <n v="5"/>
    <n v="5"/>
    <n v="5"/>
    <n v="5"/>
    <n v="5"/>
    <n v="5"/>
    <n v="5"/>
    <n v="5"/>
    <s v="How to use information"/>
    <m/>
  </r>
  <r>
    <x v="2526"/>
    <d v="2022-10-20T15:15:08"/>
    <x v="2"/>
    <x v="4"/>
    <x v="276"/>
    <x v="1"/>
    <n v="5"/>
    <n v="5"/>
    <n v="5"/>
    <n v="5"/>
    <n v="5"/>
    <n v="5"/>
    <n v="4"/>
    <n v="5"/>
    <n v="5"/>
    <n v="5"/>
    <n v="5"/>
    <n v="5"/>
    <n v="5"/>
    <s v="Graphs can be fun :-) and I found the section on time tabling and time management extremely useful for the new role I am taking on and how it could help me organise the tasks I have to do each month."/>
    <m/>
  </r>
  <r>
    <x v="2527"/>
    <d v="2022-10-20T23:14:35"/>
    <x v="2"/>
    <x v="4"/>
    <x v="276"/>
    <x v="1"/>
    <n v="4"/>
    <n v="4"/>
    <n v="4"/>
    <n v="4"/>
    <n v="5"/>
    <n v="5"/>
    <n v="4"/>
    <n v="4"/>
    <n v="4"/>
    <n v="4"/>
    <n v="4"/>
    <n v="5"/>
    <n v="5"/>
    <s v="I have some information to learn"/>
    <m/>
  </r>
  <r>
    <x v="2528"/>
    <d v="2022-11-03T15:07:46"/>
    <x v="2"/>
    <x v="4"/>
    <x v="277"/>
    <x v="1"/>
    <n v="5"/>
    <n v="5"/>
    <n v="5"/>
    <n v="5"/>
    <n v="5"/>
    <n v="5"/>
    <n v="5"/>
    <n v="5"/>
    <n v="5"/>
    <n v="5"/>
    <n v="5"/>
    <n v="5"/>
    <n v="5"/>
    <m/>
    <m/>
  </r>
  <r>
    <x v="2529"/>
    <d v="2022-11-03T15:07:59"/>
    <x v="2"/>
    <x v="4"/>
    <x v="277"/>
    <x v="1"/>
    <n v="5"/>
    <n v="5"/>
    <n v="5"/>
    <n v="5"/>
    <n v="5"/>
    <n v="5"/>
    <n v="5"/>
    <n v="5"/>
    <n v="5"/>
    <n v="5"/>
    <n v="5"/>
    <n v="5"/>
    <n v="5"/>
    <s v="This session has proved to be the most relevant to my daily operations and I'll hopefully be able to apply some key-takeaways to my work. Thank you"/>
    <m/>
  </r>
  <r>
    <x v="2530"/>
    <d v="2022-11-03T15:08:33"/>
    <x v="2"/>
    <x v="4"/>
    <x v="277"/>
    <x v="1"/>
    <n v="4"/>
    <n v="4"/>
    <n v="4"/>
    <n v="4"/>
    <n v="4"/>
    <n v="4"/>
    <n v="4"/>
    <n v="5"/>
    <n v="5"/>
    <n v="4"/>
    <n v="4"/>
    <n v="5"/>
    <n v="5"/>
    <m/>
    <m/>
  </r>
  <r>
    <x v="2531"/>
    <d v="2022-11-03T15:08:38"/>
    <x v="2"/>
    <x v="4"/>
    <x v="277"/>
    <x v="1"/>
    <n v="4"/>
    <n v="4"/>
    <n v="4"/>
    <n v="4"/>
    <n v="4"/>
    <n v="4"/>
    <n v="4"/>
    <n v="5"/>
    <n v="5"/>
    <n v="4"/>
    <n v="4"/>
    <n v="3"/>
    <n v="3"/>
    <m/>
    <m/>
  </r>
  <r>
    <x v="2532"/>
    <d v="2022-11-03T15:08:49"/>
    <x v="2"/>
    <x v="4"/>
    <x v="277"/>
    <x v="1"/>
    <n v="5"/>
    <n v="5"/>
    <n v="5"/>
    <n v="5"/>
    <n v="5"/>
    <n v="5"/>
    <n v="5"/>
    <n v="5"/>
    <n v="5"/>
    <n v="5"/>
    <n v="5"/>
    <n v="5"/>
    <n v="5"/>
    <m/>
    <m/>
  </r>
  <r>
    <x v="2533"/>
    <d v="2022-11-03T15:08:55"/>
    <x v="2"/>
    <x v="4"/>
    <x v="277"/>
    <x v="1"/>
    <n v="5"/>
    <n v="5"/>
    <n v="5"/>
    <n v="5"/>
    <n v="5"/>
    <n v="5"/>
    <n v="5"/>
    <n v="1"/>
    <n v="1"/>
    <n v="5"/>
    <n v="5"/>
    <n v="5"/>
    <n v="5"/>
    <s v="BUDGET CLARITY"/>
    <m/>
  </r>
  <r>
    <x v="2534"/>
    <d v="2022-11-03T15:09:02"/>
    <x v="2"/>
    <x v="4"/>
    <x v="277"/>
    <x v="1"/>
    <n v="5"/>
    <n v="5"/>
    <n v="5"/>
    <n v="5"/>
    <n v="5"/>
    <n v="4"/>
    <n v="5"/>
    <n v="5"/>
    <n v="5"/>
    <n v="4"/>
    <n v="5"/>
    <n v="5"/>
    <n v="3"/>
    <m/>
    <m/>
  </r>
  <r>
    <x v="2535"/>
    <d v="2022-11-03T15:09:11"/>
    <x v="2"/>
    <x v="4"/>
    <x v="277"/>
    <x v="1"/>
    <n v="5"/>
    <n v="5"/>
    <n v="5"/>
    <n v="5"/>
    <n v="5"/>
    <n v="5"/>
    <n v="5"/>
    <n v="5"/>
    <n v="5"/>
    <n v="5"/>
    <n v="5"/>
    <n v="5"/>
    <n v="5"/>
    <s v="Charts of Accounts and the Variation"/>
    <s v="-"/>
  </r>
  <r>
    <x v="2536"/>
    <d v="2022-11-03T15:09:34"/>
    <x v="2"/>
    <x v="4"/>
    <x v="277"/>
    <x v="1"/>
    <n v="4"/>
    <n v="4"/>
    <n v="4"/>
    <n v="4"/>
    <n v="4"/>
    <n v="4"/>
    <n v="4"/>
    <n v="4"/>
    <n v="4"/>
    <n v="4"/>
    <n v="4"/>
    <n v="3"/>
    <n v="3"/>
    <m/>
    <m/>
  </r>
  <r>
    <x v="2537"/>
    <d v="2022-11-11T15:02:09"/>
    <x v="2"/>
    <x v="4"/>
    <x v="278"/>
    <x v="1"/>
    <n v="4"/>
    <n v="4"/>
    <n v="4"/>
    <n v="4"/>
    <n v="4"/>
    <n v="4"/>
    <n v="4"/>
    <n v="4"/>
    <n v="4"/>
    <n v="4"/>
    <n v="4"/>
    <n v="5"/>
    <n v="3"/>
    <m/>
    <m/>
  </r>
  <r>
    <x v="2538"/>
    <d v="2022-11-11T15:02:20"/>
    <x v="2"/>
    <x v="4"/>
    <x v="278"/>
    <x v="1"/>
    <n v="4"/>
    <n v="4"/>
    <n v="5"/>
    <n v="4"/>
    <n v="5"/>
    <n v="5"/>
    <n v="4"/>
    <n v="3"/>
    <n v="4"/>
    <n v="4"/>
    <n v="4"/>
    <n v="5"/>
    <n v="5"/>
    <m/>
    <m/>
  </r>
  <r>
    <x v="2539"/>
    <d v="2022-11-11T15:03:10"/>
    <x v="2"/>
    <x v="4"/>
    <x v="278"/>
    <x v="1"/>
    <n v="5"/>
    <n v="5"/>
    <n v="5"/>
    <n v="5"/>
    <n v="5"/>
    <n v="5"/>
    <n v="5"/>
    <n v="4"/>
    <n v="4"/>
    <n v="5"/>
    <n v="5"/>
    <n v="5"/>
    <n v="5"/>
    <s v="Projections vs Forecasts"/>
    <m/>
  </r>
  <r>
    <x v="2540"/>
    <d v="2022-11-11T15:03:35"/>
    <x v="2"/>
    <x v="4"/>
    <x v="278"/>
    <x v="1"/>
    <n v="5"/>
    <n v="5"/>
    <n v="5"/>
    <n v="5"/>
    <n v="5"/>
    <n v="5"/>
    <n v="5"/>
    <n v="5"/>
    <n v="5"/>
    <n v="5"/>
    <n v="5"/>
    <n v="5"/>
    <n v="5"/>
    <s v="That we are excel nerds"/>
    <m/>
  </r>
  <r>
    <x v="2541"/>
    <d v="2022-11-11T15:04:13"/>
    <x v="2"/>
    <x v="4"/>
    <x v="278"/>
    <x v="1"/>
    <n v="5"/>
    <n v="5"/>
    <n v="5"/>
    <n v="5"/>
    <n v="5"/>
    <n v="5"/>
    <n v="5"/>
    <n v="5"/>
    <n v="5"/>
    <n v="5"/>
    <n v="5"/>
    <n v="5"/>
    <n v="5"/>
    <m/>
    <m/>
  </r>
  <r>
    <x v="2542"/>
    <d v="2022-11-11T15:04:30"/>
    <x v="2"/>
    <x v="4"/>
    <x v="278"/>
    <x v="1"/>
    <n v="4"/>
    <n v="4"/>
    <n v="4"/>
    <n v="4"/>
    <n v="4"/>
    <n v="4"/>
    <n v="4"/>
    <n v="4"/>
    <n v="4"/>
    <n v="4"/>
    <n v="4"/>
    <n v="3"/>
    <n v="3"/>
    <m/>
    <m/>
  </r>
  <r>
    <x v="2543"/>
    <d v="2022-11-11T15:04:38"/>
    <x v="2"/>
    <x v="4"/>
    <x v="278"/>
    <x v="1"/>
    <n v="5"/>
    <n v="5"/>
    <n v="5"/>
    <n v="5"/>
    <n v="5"/>
    <n v="5"/>
    <n v="5"/>
    <n v="5"/>
    <n v="5"/>
    <n v="5"/>
    <n v="5"/>
    <n v="5"/>
    <n v="5"/>
    <s v="Consolidating knowledge"/>
    <m/>
  </r>
  <r>
    <x v="2544"/>
    <d v="2022-11-11T15:04:59"/>
    <x v="2"/>
    <x v="4"/>
    <x v="278"/>
    <x v="1"/>
    <n v="5"/>
    <n v="5"/>
    <n v="5"/>
    <n v="5"/>
    <n v="5"/>
    <n v="5"/>
    <n v="5"/>
    <n v="4"/>
    <n v="4"/>
    <n v="5"/>
    <n v="5"/>
    <n v="5"/>
    <n v="5"/>
    <s v="finance link to activity"/>
    <m/>
  </r>
  <r>
    <x v="2545"/>
    <d v="2022-11-11T15:05:42"/>
    <x v="2"/>
    <x v="4"/>
    <x v="278"/>
    <x v="1"/>
    <n v="5"/>
    <n v="5"/>
    <n v="4"/>
    <n v="4"/>
    <n v="4"/>
    <n v="4"/>
    <n v="4"/>
    <n v="4"/>
    <n v="4"/>
    <n v="4"/>
    <n v="4"/>
    <n v="3"/>
    <n v="3"/>
    <m/>
    <m/>
  </r>
  <r>
    <x v="2546"/>
    <d v="2022-11-11T15:09:38"/>
    <x v="2"/>
    <x v="4"/>
    <x v="278"/>
    <x v="1"/>
    <n v="5"/>
    <n v="5"/>
    <n v="5"/>
    <n v="5"/>
    <n v="5"/>
    <n v="5"/>
    <n v="5"/>
    <n v="5"/>
    <n v="5"/>
    <n v="5"/>
    <n v="5"/>
    <n v="5"/>
    <n v="5"/>
    <s v="I am able to prepare, analyse and document forecasts and projects for a budget"/>
    <m/>
  </r>
  <r>
    <x v="2547"/>
    <d v="2022-11-11T15:10:06"/>
    <x v="2"/>
    <x v="4"/>
    <x v="278"/>
    <x v="1"/>
    <n v="5"/>
    <n v="4"/>
    <n v="5"/>
    <n v="5"/>
    <n v="5"/>
    <n v="5"/>
    <n v="5"/>
    <n v="4"/>
    <n v="4"/>
    <n v="5"/>
    <n v="4"/>
    <n v="5"/>
    <n v="3"/>
    <m/>
    <s v="Could you please make the Course and Session Name on the feedback link a dropdown box so I don't have to type the same thing after each session :)"/>
  </r>
  <r>
    <x v="2548"/>
    <d v="2022-11-11T17:33:31"/>
    <x v="2"/>
    <x v="4"/>
    <x v="278"/>
    <x v="1"/>
    <n v="4"/>
    <n v="4"/>
    <n v="4"/>
    <n v="3"/>
    <n v="4"/>
    <n v="4"/>
    <n v="4"/>
    <n v="3"/>
    <n v="3"/>
    <n v="3"/>
    <n v="4"/>
    <n v="3"/>
    <n v="3"/>
    <m/>
    <m/>
  </r>
  <r>
    <x v="2549"/>
    <d v="2022-12-08T15:05:46"/>
    <x v="2"/>
    <x v="4"/>
    <x v="279"/>
    <x v="1"/>
    <n v="4"/>
    <n v="4"/>
    <n v="4"/>
    <n v="4"/>
    <n v="4"/>
    <n v="4"/>
    <n v="4"/>
    <n v="5"/>
    <n v="5"/>
    <n v="5"/>
    <n v="4"/>
    <n v="3"/>
    <n v="3"/>
    <s v="some more understanding of variances"/>
    <m/>
  </r>
  <r>
    <x v="2550"/>
    <d v="2022-12-08T15:05:58"/>
    <x v="2"/>
    <x v="4"/>
    <x v="279"/>
    <x v="1"/>
    <n v="4"/>
    <n v="4"/>
    <n v="4"/>
    <n v="4"/>
    <n v="4"/>
    <n v="4"/>
    <n v="4"/>
    <n v="4"/>
    <n v="4"/>
    <n v="4"/>
    <n v="4"/>
    <n v="5"/>
    <n v="5"/>
    <m/>
    <m/>
  </r>
  <r>
    <x v="2551"/>
    <d v="2022-12-08T15:06:10"/>
    <x v="2"/>
    <x v="4"/>
    <x v="279"/>
    <x v="1"/>
    <n v="4"/>
    <n v="4"/>
    <n v="4"/>
    <n v="4"/>
    <n v="4"/>
    <n v="4"/>
    <n v="4"/>
    <n v="4"/>
    <n v="4"/>
    <n v="4"/>
    <n v="4"/>
    <n v="5"/>
    <n v="5"/>
    <s v="cash flowing budgets"/>
    <m/>
  </r>
  <r>
    <x v="2552"/>
    <d v="2022-12-08T15:07:06"/>
    <x v="2"/>
    <x v="4"/>
    <x v="279"/>
    <x v="1"/>
    <n v="5"/>
    <n v="5"/>
    <n v="5"/>
    <n v="5"/>
    <n v="5"/>
    <n v="5"/>
    <n v="5"/>
    <n v="1"/>
    <n v="1"/>
    <n v="5"/>
    <n v="5"/>
    <n v="5"/>
    <n v="5"/>
    <m/>
    <m/>
  </r>
  <r>
    <x v="2553"/>
    <d v="2022-12-08T15:07:17"/>
    <x v="2"/>
    <x v="4"/>
    <x v="279"/>
    <x v="1"/>
    <n v="5"/>
    <n v="5"/>
    <n v="5"/>
    <n v="5"/>
    <n v="5"/>
    <n v="5"/>
    <n v="5"/>
    <n v="5"/>
    <n v="5"/>
    <n v="5"/>
    <n v="5"/>
    <n v="5"/>
    <n v="5"/>
    <s v="Consolidating knowledge"/>
    <s v="Thanks for a great year"/>
  </r>
  <r>
    <x v="2554"/>
    <d v="2022-12-08T15:07:34"/>
    <x v="2"/>
    <x v="4"/>
    <x v="279"/>
    <x v="1"/>
    <n v="5"/>
    <n v="5"/>
    <n v="5"/>
    <n v="5"/>
    <n v="5"/>
    <n v="5"/>
    <n v="5"/>
    <n v="5"/>
    <n v="5"/>
    <n v="5"/>
    <n v="5"/>
    <n v="5"/>
    <n v="5"/>
    <m/>
    <s v="December is a really tough month to have a day off work for training, especially with school ending so close to christmas; some participants mentioned that they would rather go a week later in the next year and not have a unit in December"/>
  </r>
  <r>
    <x v="2555"/>
    <d v="2022-12-08T15:08:49"/>
    <x v="2"/>
    <x v="4"/>
    <x v="279"/>
    <x v="1"/>
    <n v="4"/>
    <n v="4"/>
    <n v="4"/>
    <n v="4"/>
    <n v="4"/>
    <n v="4"/>
    <n v="4"/>
    <n v="4"/>
    <n v="4"/>
    <n v="4"/>
    <n v="4"/>
    <n v="5"/>
    <n v="3"/>
    <s v="What the fungible means"/>
    <m/>
  </r>
  <r>
    <x v="2556"/>
    <d v="2022-12-08T15:09:58"/>
    <x v="2"/>
    <x v="4"/>
    <x v="279"/>
    <x v="1"/>
    <n v="5"/>
    <n v="5"/>
    <n v="5"/>
    <n v="5"/>
    <n v="5"/>
    <n v="5"/>
    <n v="5"/>
    <n v="5"/>
    <n v="5"/>
    <n v="4"/>
    <n v="4"/>
    <n v="5"/>
    <n v="5"/>
    <s v="fungibility"/>
    <m/>
  </r>
  <r>
    <x v="2557"/>
    <d v="2022-12-08T15:10:01"/>
    <x v="2"/>
    <x v="4"/>
    <x v="279"/>
    <x v="1"/>
    <n v="5"/>
    <n v="5"/>
    <n v="5"/>
    <n v="5"/>
    <n v="5"/>
    <n v="5"/>
    <n v="5"/>
    <n v="5"/>
    <n v="5"/>
    <n v="5"/>
    <n v="5"/>
    <n v="5"/>
    <n v="5"/>
    <s v="the importance of using an accurate cash flow format for budgeting across a year and not just dividing every line equally by 12"/>
    <s v="Really enjoyed this session as it was directly relevant to my current role at work"/>
  </r>
  <r>
    <x v="2558"/>
    <d v="2022-12-08T15:46:36"/>
    <x v="2"/>
    <x v="4"/>
    <x v="279"/>
    <x v="1"/>
    <n v="5"/>
    <n v="5"/>
    <n v="5"/>
    <n v="5"/>
    <n v="5"/>
    <n v="5"/>
    <n v="5"/>
    <n v="4"/>
    <n v="4"/>
    <n v="5"/>
    <n v="5"/>
    <n v="5"/>
    <n v="5"/>
    <s v="Cash is king!"/>
    <m/>
  </r>
  <r>
    <x v="2559"/>
    <d v="2023-02-09T15:01:27"/>
    <x v="2"/>
    <x v="4"/>
    <x v="51"/>
    <x v="2"/>
    <n v="5"/>
    <n v="5"/>
    <n v="5"/>
    <n v="5"/>
    <n v="5"/>
    <n v="5"/>
    <n v="5"/>
    <n v="4"/>
    <n v="4"/>
    <n v="4"/>
    <n v="4"/>
    <n v="5"/>
    <n v="5"/>
    <m/>
    <m/>
  </r>
  <r>
    <x v="2560"/>
    <d v="2023-02-09T15:01:32"/>
    <x v="2"/>
    <x v="4"/>
    <x v="51"/>
    <x v="2"/>
    <n v="4"/>
    <n v="4"/>
    <n v="4"/>
    <n v="4"/>
    <n v="4"/>
    <n v="4"/>
    <n v="4"/>
    <n v="4"/>
    <n v="4"/>
    <n v="4"/>
    <n v="4"/>
    <n v="5"/>
    <n v="5"/>
    <m/>
    <m/>
  </r>
  <r>
    <x v="2561"/>
    <d v="2023-02-09T15:02:01"/>
    <x v="2"/>
    <x v="4"/>
    <x v="51"/>
    <x v="2"/>
    <n v="4"/>
    <n v="4"/>
    <n v="4"/>
    <n v="4"/>
    <n v="4"/>
    <n v="4"/>
    <n v="4"/>
    <n v="4"/>
    <n v="4"/>
    <n v="4"/>
    <n v="4"/>
    <n v="3"/>
    <n v="3"/>
    <m/>
    <m/>
  </r>
  <r>
    <x v="2562"/>
    <d v="2023-02-09T15:02:09"/>
    <x v="2"/>
    <x v="4"/>
    <x v="51"/>
    <x v="2"/>
    <n v="5"/>
    <n v="5"/>
    <n v="5"/>
    <n v="5"/>
    <n v="5"/>
    <n v="5"/>
    <n v="5"/>
    <n v="4"/>
    <n v="4"/>
    <n v="5"/>
    <n v="5"/>
    <n v="5"/>
    <n v="5"/>
    <s v="Compliance and should always review practices "/>
    <m/>
  </r>
  <r>
    <x v="2563"/>
    <d v="2023-02-09T15:02:18"/>
    <x v="2"/>
    <x v="4"/>
    <x v="51"/>
    <x v="2"/>
    <n v="5"/>
    <n v="5"/>
    <n v="5"/>
    <n v="5"/>
    <n v="5"/>
    <n v="5"/>
    <n v="5"/>
    <n v="5"/>
    <n v="5"/>
    <n v="5"/>
    <n v="5"/>
    <n v="5"/>
    <n v="5"/>
    <m/>
    <m/>
  </r>
  <r>
    <x v="2564"/>
    <d v="2023-02-09T15:02:20"/>
    <x v="2"/>
    <x v="4"/>
    <x v="51"/>
    <x v="2"/>
    <n v="5"/>
    <n v="5"/>
    <n v="5"/>
    <n v="5"/>
    <n v="5"/>
    <n v="5"/>
    <n v="5"/>
    <n v="5"/>
    <n v="5"/>
    <n v="5"/>
    <n v="5"/>
    <n v="5"/>
    <n v="5"/>
    <m/>
    <m/>
  </r>
  <r>
    <x v="2565"/>
    <d v="2023-02-09T15:02:24"/>
    <x v="2"/>
    <x v="4"/>
    <x v="51"/>
    <x v="2"/>
    <n v="4"/>
    <n v="4"/>
    <n v="5"/>
    <n v="5"/>
    <n v="5"/>
    <n v="4"/>
    <n v="5"/>
    <n v="4"/>
    <n v="4"/>
    <n v="5"/>
    <n v="5"/>
    <n v="5"/>
    <n v="5"/>
    <m/>
    <m/>
  </r>
  <r>
    <x v="2566"/>
    <d v="2023-02-09T15:02:50"/>
    <x v="2"/>
    <x v="4"/>
    <x v="51"/>
    <x v="2"/>
    <n v="5"/>
    <n v="5"/>
    <n v="5"/>
    <n v="4"/>
    <n v="5"/>
    <n v="5"/>
    <n v="5"/>
    <n v="5"/>
    <n v="5"/>
    <n v="5"/>
    <n v="4"/>
    <n v="5"/>
    <n v="5"/>
    <s v="I've taken many thinking points away from this session. My understanding of risk management now extends beyond WH&amp;S and is a continuous aspect of our work that we need to be aware of. Very thankful for the information"/>
    <s v="Presented very well again by Facilitator - thank you!"/>
  </r>
  <r>
    <x v="2567"/>
    <d v="2023-02-09T15:02:59"/>
    <x v="2"/>
    <x v="4"/>
    <x v="51"/>
    <x v="2"/>
    <n v="5"/>
    <n v="5"/>
    <n v="5"/>
    <n v="5"/>
    <n v="5"/>
    <n v="4"/>
    <n v="5"/>
    <n v="4"/>
    <n v="4"/>
    <n v="4"/>
    <n v="4"/>
    <n v="3"/>
    <n v="3"/>
    <s v="Reflect more on risk management instead of just doing what we have always done."/>
    <m/>
  </r>
  <r>
    <x v="2568"/>
    <d v="2023-03-02T14:56:20"/>
    <x v="2"/>
    <x v="4"/>
    <x v="55"/>
    <x v="2"/>
    <n v="5"/>
    <n v="4"/>
    <n v="5"/>
    <n v="5"/>
    <n v="5"/>
    <n v="5"/>
    <n v="5"/>
    <n v="5"/>
    <n v="5"/>
    <n v="5"/>
    <n v="5"/>
    <n v="5"/>
    <n v="5"/>
    <m/>
    <m/>
  </r>
  <r>
    <x v="2569"/>
    <d v="2023-03-02T14:56:24"/>
    <x v="2"/>
    <x v="4"/>
    <x v="55"/>
    <x v="2"/>
    <n v="4"/>
    <n v="5"/>
    <n v="5"/>
    <n v="4"/>
    <n v="5"/>
    <n v="4"/>
    <n v="5"/>
    <n v="5"/>
    <n v="4"/>
    <n v="5"/>
    <n v="5"/>
    <n v="3"/>
    <n v="5"/>
    <m/>
    <m/>
  </r>
  <r>
    <x v="2570"/>
    <d v="2023-03-02T14:56:44"/>
    <x v="2"/>
    <x v="4"/>
    <x v="55"/>
    <x v="2"/>
    <n v="5"/>
    <n v="4"/>
    <n v="4"/>
    <n v="3"/>
    <n v="5"/>
    <n v="3"/>
    <n v="4"/>
    <n v="3"/>
    <n v="3"/>
    <n v="4"/>
    <n v="3"/>
    <n v="3"/>
    <n v="4"/>
    <m/>
    <m/>
  </r>
  <r>
    <x v="2571"/>
    <d v="2023-03-02T14:57:53"/>
    <x v="2"/>
    <x v="4"/>
    <x v="55"/>
    <x v="2"/>
    <n v="5"/>
    <n v="5"/>
    <n v="5"/>
    <n v="5"/>
    <n v="5"/>
    <n v="5"/>
    <n v="5"/>
    <n v="5"/>
    <n v="5"/>
    <n v="5"/>
    <n v="4"/>
    <n v="5"/>
    <n v="5"/>
    <s v="My learning is going to be supported to the extent I want it to be"/>
    <s v="The feedback I read before starting this course was on point! Thanks for an interesting and in depth learning session."/>
  </r>
  <r>
    <x v="2572"/>
    <d v="2023-03-02T14:58:31"/>
    <x v="2"/>
    <x v="4"/>
    <x v="55"/>
    <x v="2"/>
    <n v="5"/>
    <n v="5"/>
    <n v="5"/>
    <n v="5"/>
    <n v="5"/>
    <n v="5"/>
    <n v="5"/>
    <n v="5"/>
    <n v="5"/>
    <n v="5"/>
    <n v="5"/>
    <n v="5"/>
    <n v="5"/>
    <s v="Learning the different acts involved with education, being able to take back knowledge from today straight back into my workplace."/>
    <s v="Can not wait to continue with the next unit. Great job!"/>
  </r>
  <r>
    <x v="2573"/>
    <d v="2023-03-02T14:58:44"/>
    <x v="2"/>
    <x v="4"/>
    <x v="55"/>
    <x v="2"/>
    <n v="5"/>
    <n v="5"/>
    <n v="5"/>
    <n v="5"/>
    <n v="5"/>
    <n v="5"/>
    <n v="5"/>
    <n v="5"/>
    <n v="5"/>
    <n v="5"/>
    <n v="5"/>
    <n v="5"/>
    <n v="5"/>
    <s v="self reflection, and be careful with lists "/>
    <s v="I enjoyed the session."/>
  </r>
  <r>
    <x v="2574"/>
    <d v="2023-03-02T14:59:29"/>
    <x v="2"/>
    <x v="4"/>
    <x v="55"/>
    <x v="2"/>
    <n v="5"/>
    <n v="5"/>
    <n v="5"/>
    <n v="5"/>
    <n v="5"/>
    <n v="5"/>
    <n v="5"/>
    <n v="5"/>
    <n v="5"/>
    <n v="5"/>
    <n v="5"/>
    <n v="5"/>
    <n v="5"/>
    <s v="Time for self reflection"/>
    <m/>
  </r>
  <r>
    <x v="2575"/>
    <d v="2023-03-02T15:00:01"/>
    <x v="2"/>
    <x v="4"/>
    <x v="55"/>
    <x v="2"/>
    <n v="5"/>
    <n v="5"/>
    <n v="5"/>
    <n v="5"/>
    <n v="5"/>
    <n v="5"/>
    <n v="5"/>
    <n v="5"/>
    <n v="5"/>
    <n v="5"/>
    <n v="5"/>
    <n v="5"/>
    <n v="5"/>
    <s v="Sustainability - balancing act - revenue/expenses"/>
    <s v="I have really enjoyed the session, thank you. "/>
  </r>
  <r>
    <x v="2576"/>
    <d v="2023-03-02T15:00:10"/>
    <x v="2"/>
    <x v="4"/>
    <x v="55"/>
    <x v="2"/>
    <n v="5"/>
    <n v="5"/>
    <n v="5"/>
    <n v="5"/>
    <n v="5"/>
    <n v="5"/>
    <n v="5"/>
    <n v="5"/>
    <n v="5"/>
    <n v="5"/>
    <n v="5"/>
    <n v="5"/>
    <n v="5"/>
    <s v="Very informative session, with transferable skills applicable to my role eg time management strategies, sustainability and self reflection."/>
    <s v="Thank you Facilitator for an informative session :)"/>
  </r>
  <r>
    <x v="2577"/>
    <d v="2023-03-02T15:00:32"/>
    <x v="2"/>
    <x v="4"/>
    <x v="55"/>
    <x v="2"/>
    <n v="5"/>
    <n v="5"/>
    <n v="5"/>
    <n v="5"/>
    <n v="5"/>
    <n v="5"/>
    <n v="5"/>
    <n v="5"/>
    <n v="5"/>
    <n v="5"/>
    <n v="5"/>
    <n v="5"/>
    <n v="5"/>
    <s v="A greater understanding of the broader finance role within a school."/>
    <m/>
  </r>
  <r>
    <x v="2578"/>
    <d v="2023-03-02T15:03:05"/>
    <x v="2"/>
    <x v="4"/>
    <x v="55"/>
    <x v="2"/>
    <n v="5"/>
    <n v="4"/>
    <n v="4"/>
    <n v="4"/>
    <n v="5"/>
    <n v="5"/>
    <n v="4"/>
    <n v="5"/>
    <n v="5"/>
    <n v="4"/>
    <n v="5"/>
    <n v="5"/>
    <n v="5"/>
    <s v="What areas I need to learn more on "/>
    <s v="I enjoyed talking to some of the other ladies and sharing ideas"/>
  </r>
  <r>
    <x v="2579"/>
    <d v="2023-03-02T15:03:09"/>
    <x v="2"/>
    <x v="4"/>
    <x v="55"/>
    <x v="2"/>
    <n v="5"/>
    <n v="5"/>
    <n v="5"/>
    <n v="5"/>
    <n v="5"/>
    <n v="5"/>
    <n v="5"/>
    <n v="5"/>
    <n v="5"/>
    <n v="5"/>
    <n v="5"/>
    <n v="5"/>
    <n v="5"/>
    <s v="Self awareness and self management. Areas I could improve."/>
    <m/>
  </r>
  <r>
    <x v="2580"/>
    <d v="2023-03-07T14:46:51"/>
    <x v="2"/>
    <x v="4"/>
    <x v="56"/>
    <x v="2"/>
    <n v="4"/>
    <n v="4"/>
    <n v="4"/>
    <n v="4"/>
    <n v="4"/>
    <n v="4"/>
    <n v="4"/>
    <n v="3"/>
    <n v="4"/>
    <n v="3"/>
    <n v="4"/>
    <n v="3"/>
    <n v="3"/>
    <s v="I found the information regarding, good and their innovation very interesting. "/>
    <m/>
  </r>
  <r>
    <x v="2581"/>
    <d v="2023-03-09T15:01:15"/>
    <x v="2"/>
    <x v="4"/>
    <x v="280"/>
    <x v="2"/>
    <n v="5"/>
    <n v="5"/>
    <n v="5"/>
    <n v="5"/>
    <n v="5"/>
    <n v="5"/>
    <n v="5"/>
    <n v="5"/>
    <n v="5"/>
    <n v="5"/>
    <n v="5"/>
    <n v="5"/>
    <n v="5"/>
    <s v="Internal controls, internal controls, internal controls!"/>
    <s v="Gave me a greater appreciation for the importance of internal processes "/>
  </r>
  <r>
    <x v="2582"/>
    <d v="2023-03-09T15:01:15"/>
    <x v="2"/>
    <x v="4"/>
    <x v="280"/>
    <x v="2"/>
    <n v="5"/>
    <n v="5"/>
    <n v="5"/>
    <n v="5"/>
    <n v="5"/>
    <n v="4"/>
    <n v="5"/>
    <n v="4"/>
    <n v="5"/>
    <n v="4"/>
    <n v="5"/>
    <n v="3"/>
    <n v="3"/>
    <s v="Potential for fraud is all around"/>
    <m/>
  </r>
  <r>
    <x v="2583"/>
    <d v="2023-03-09T15:01:40"/>
    <x v="2"/>
    <x v="4"/>
    <x v="280"/>
    <x v="2"/>
    <n v="4"/>
    <n v="4"/>
    <n v="4"/>
    <n v="4"/>
    <n v="4"/>
    <n v="4"/>
    <n v="4"/>
    <n v="4"/>
    <n v="4"/>
    <n v="4"/>
    <n v="4"/>
    <n v="5"/>
    <n v="5"/>
    <m/>
    <m/>
  </r>
  <r>
    <x v="2584"/>
    <d v="2023-03-09T15:01:57"/>
    <x v="2"/>
    <x v="4"/>
    <x v="280"/>
    <x v="2"/>
    <n v="5"/>
    <n v="5"/>
    <n v="5"/>
    <n v="5"/>
    <n v="5"/>
    <n v="5"/>
    <n v="5"/>
    <n v="5"/>
    <n v="5"/>
    <n v="5"/>
    <n v="5"/>
    <n v="5"/>
    <n v="5"/>
    <s v="reminder not to rush process or controls even when really busy"/>
    <m/>
  </r>
  <r>
    <x v="2585"/>
    <d v="2023-03-09T15:01:58"/>
    <x v="2"/>
    <x v="4"/>
    <x v="280"/>
    <x v="2"/>
    <n v="5"/>
    <n v="5"/>
    <n v="5"/>
    <n v="5"/>
    <n v="5"/>
    <n v="5"/>
    <n v="5"/>
    <n v="5"/>
    <n v="5"/>
    <n v="5"/>
    <n v="5"/>
    <n v="5"/>
    <n v="5"/>
    <m/>
    <m/>
  </r>
  <r>
    <x v="2586"/>
    <d v="2023-03-09T15:02:04"/>
    <x v="2"/>
    <x v="4"/>
    <x v="280"/>
    <x v="2"/>
    <n v="4"/>
    <n v="5"/>
    <n v="5"/>
    <n v="5"/>
    <n v="5"/>
    <n v="5"/>
    <n v="5"/>
    <n v="5"/>
    <n v="4"/>
    <n v="4"/>
    <n v="5"/>
    <n v="5"/>
    <n v="5"/>
    <m/>
    <m/>
  </r>
  <r>
    <x v="2587"/>
    <d v="2023-03-09T15:02:51"/>
    <x v="2"/>
    <x v="4"/>
    <x v="280"/>
    <x v="2"/>
    <n v="5"/>
    <n v="5"/>
    <n v="5"/>
    <n v="5"/>
    <n v="5"/>
    <n v="5"/>
    <n v="5"/>
    <n v="5"/>
    <n v="5"/>
    <n v="5"/>
    <n v="4"/>
    <n v="5"/>
    <n v="5"/>
    <s v="References"/>
    <m/>
  </r>
  <r>
    <x v="2588"/>
    <d v="2023-03-16T15:01:55"/>
    <x v="2"/>
    <x v="4"/>
    <x v="58"/>
    <x v="2"/>
    <n v="5"/>
    <n v="5"/>
    <n v="5"/>
    <n v="5"/>
    <n v="5"/>
    <n v="5"/>
    <n v="5"/>
    <n v="4"/>
    <n v="5"/>
    <n v="5"/>
    <n v="5"/>
    <n v="5"/>
    <n v="5"/>
    <m/>
    <m/>
  </r>
  <r>
    <x v="2589"/>
    <d v="2023-03-16T15:02:07"/>
    <x v="2"/>
    <x v="4"/>
    <x v="58"/>
    <x v="2"/>
    <n v="4"/>
    <n v="4"/>
    <n v="5"/>
    <n v="5"/>
    <n v="5"/>
    <n v="5"/>
    <n v="5"/>
    <n v="4"/>
    <n v="4"/>
    <n v="4"/>
    <n v="4"/>
    <n v="5"/>
    <n v="5"/>
    <m/>
    <s v="Interesting topic - lots of things I hadn't considered before. "/>
  </r>
  <r>
    <x v="2590"/>
    <d v="2023-03-16T15:02:07"/>
    <x v="2"/>
    <x v="4"/>
    <x v="58"/>
    <x v="2"/>
    <n v="5"/>
    <n v="5"/>
    <n v="5"/>
    <n v="5"/>
    <n v="5"/>
    <n v="5"/>
    <n v="5"/>
    <n v="5"/>
    <n v="5"/>
    <n v="5"/>
    <n v="5"/>
    <n v="5"/>
    <n v="5"/>
    <m/>
    <m/>
  </r>
  <r>
    <x v="2591"/>
    <d v="2023-03-16T15:02:08"/>
    <x v="2"/>
    <x v="4"/>
    <x v="58"/>
    <x v="2"/>
    <n v="4"/>
    <n v="4"/>
    <n v="4"/>
    <n v="4"/>
    <n v="4"/>
    <n v="4"/>
    <n v="4"/>
    <n v="4"/>
    <n v="4"/>
    <n v="4"/>
    <n v="4"/>
    <n v="3"/>
    <n v="3"/>
    <m/>
    <m/>
  </r>
  <r>
    <x v="2592"/>
    <d v="2023-03-16T15:02:23"/>
    <x v="2"/>
    <x v="4"/>
    <x v="58"/>
    <x v="2"/>
    <n v="5"/>
    <n v="5"/>
    <n v="5"/>
    <n v="5"/>
    <n v="5"/>
    <n v="5"/>
    <n v="5"/>
    <n v="5"/>
    <n v="5"/>
    <n v="5"/>
    <n v="5"/>
    <n v="5"/>
    <n v="5"/>
    <s v="understanding relevance of risk management"/>
    <m/>
  </r>
  <r>
    <x v="2593"/>
    <d v="2023-03-16T15:03:09"/>
    <x v="2"/>
    <x v="4"/>
    <x v="58"/>
    <x v="2"/>
    <n v="4"/>
    <n v="3"/>
    <n v="4"/>
    <n v="4"/>
    <n v="4"/>
    <n v="4"/>
    <n v="4"/>
    <n v="3"/>
    <n v="4"/>
    <n v="4"/>
    <n v="4"/>
    <n v="3"/>
    <n v="3"/>
    <s v="I don't want to work in risk management"/>
    <m/>
  </r>
  <r>
    <x v="2594"/>
    <d v="2023-03-16T15:03:12"/>
    <x v="2"/>
    <x v="4"/>
    <x v="58"/>
    <x v="2"/>
    <n v="4"/>
    <n v="4"/>
    <n v="4"/>
    <n v="4"/>
    <n v="4"/>
    <n v="4"/>
    <n v="4"/>
    <n v="4"/>
    <n v="4"/>
    <n v="3"/>
    <n v="4"/>
    <n v="3"/>
    <n v="3"/>
    <m/>
    <m/>
  </r>
  <r>
    <x v="2595"/>
    <d v="2023-03-16T15:03:28"/>
    <x v="2"/>
    <x v="4"/>
    <x v="58"/>
    <x v="2"/>
    <n v="4"/>
    <n v="4"/>
    <n v="4"/>
    <n v="4"/>
    <n v="4"/>
    <n v="4"/>
    <n v="4"/>
    <n v="3"/>
    <n v="3"/>
    <n v="4"/>
    <n v="4"/>
    <n v="3"/>
    <n v="3"/>
    <m/>
    <m/>
  </r>
  <r>
    <x v="2596"/>
    <d v="2023-03-16T15:03:32"/>
    <x v="2"/>
    <x v="4"/>
    <x v="58"/>
    <x v="2"/>
    <n v="5"/>
    <n v="5"/>
    <n v="5"/>
    <n v="5"/>
    <n v="5"/>
    <n v="5"/>
    <n v="5"/>
    <n v="5"/>
    <n v="5"/>
    <n v="5"/>
    <n v="5"/>
    <n v="5"/>
    <n v="5"/>
    <s v="Process of risk assessments"/>
    <m/>
  </r>
  <r>
    <x v="2597"/>
    <d v="2023-03-16T15:03:33"/>
    <x v="2"/>
    <x v="4"/>
    <x v="58"/>
    <x v="2"/>
    <n v="5"/>
    <n v="5"/>
    <n v="5"/>
    <n v="5"/>
    <n v="5"/>
    <n v="5"/>
    <n v="5"/>
    <n v="5"/>
    <n v="5"/>
    <n v="5"/>
    <n v="5"/>
    <n v="5"/>
    <n v="5"/>
    <s v="Follow procedures and practices and make sure controls are in place"/>
    <s v="Really enjoyed this topic"/>
  </r>
  <r>
    <x v="2598"/>
    <d v="2023-03-16T15:03:54"/>
    <x v="2"/>
    <x v="4"/>
    <x v="58"/>
    <x v="2"/>
    <n v="5"/>
    <n v="4"/>
    <n v="5"/>
    <n v="5"/>
    <n v="5"/>
    <n v="5"/>
    <n v="5"/>
    <n v="4"/>
    <n v="5"/>
    <n v="5"/>
    <n v="5"/>
    <n v="5"/>
    <n v="5"/>
    <s v="not to overthink risks"/>
    <m/>
  </r>
  <r>
    <x v="2599"/>
    <d v="2023-03-16T15:04:29"/>
    <x v="2"/>
    <x v="4"/>
    <x v="58"/>
    <x v="2"/>
    <n v="5"/>
    <n v="5"/>
    <n v="5"/>
    <n v="5"/>
    <n v="5"/>
    <n v="5"/>
    <n v="5"/>
    <n v="5"/>
    <n v="5"/>
    <n v="5"/>
    <n v="5"/>
    <n v="5"/>
    <n v="5"/>
    <s v="Risk management doesn't need to be hard or difficult."/>
    <s v="Facilitator is excellent facilitator."/>
  </r>
  <r>
    <x v="2600"/>
    <d v="2023-03-16T15:05:19"/>
    <x v="2"/>
    <x v="4"/>
    <x v="58"/>
    <x v="2"/>
    <n v="4"/>
    <n v="4"/>
    <n v="5"/>
    <n v="5"/>
    <n v="5"/>
    <n v="5"/>
    <n v="4"/>
    <n v="4"/>
    <n v="4"/>
    <n v="4"/>
    <n v="4"/>
    <n v="5"/>
    <n v="5"/>
    <s v="How to implement risk management into my every day role"/>
    <m/>
  </r>
  <r>
    <x v="2601"/>
    <d v="2023-03-30T15:55:50"/>
    <x v="2"/>
    <x v="4"/>
    <x v="60"/>
    <x v="2"/>
    <n v="5"/>
    <n v="5"/>
    <n v="4"/>
    <n v="5"/>
    <n v="5"/>
    <n v="5"/>
    <n v="5"/>
    <n v="5"/>
    <n v="5"/>
    <n v="4"/>
    <n v="5"/>
    <n v="5"/>
    <n v="5"/>
    <s v="Work methodically and slowly!"/>
    <m/>
  </r>
  <r>
    <x v="2602"/>
    <d v="2023-03-30T15:56:08"/>
    <x v="2"/>
    <x v="4"/>
    <x v="60"/>
    <x v="2"/>
    <n v="4"/>
    <n v="4"/>
    <n v="4"/>
    <n v="4"/>
    <n v="4"/>
    <n v="4"/>
    <n v="4"/>
    <n v="4"/>
    <n v="4"/>
    <n v="4"/>
    <n v="3"/>
    <n v="3"/>
    <n v="3"/>
    <s v="Excel formulars "/>
    <m/>
  </r>
  <r>
    <x v="2603"/>
    <d v="2023-03-30T15:56:44"/>
    <x v="2"/>
    <x v="4"/>
    <x v="60"/>
    <x v="2"/>
    <n v="5"/>
    <n v="5"/>
    <n v="5"/>
    <n v="5"/>
    <n v="5"/>
    <n v="5"/>
    <n v="5"/>
    <n v="5"/>
    <n v="5"/>
    <n v="5"/>
    <n v="5"/>
    <n v="5"/>
    <n v="5"/>
    <m/>
    <m/>
  </r>
  <r>
    <x v="2604"/>
    <d v="2023-03-30T15:56:56"/>
    <x v="2"/>
    <x v="4"/>
    <x v="60"/>
    <x v="2"/>
    <n v="5"/>
    <n v="5"/>
    <n v="5"/>
    <n v="5"/>
    <n v="5"/>
    <n v="5"/>
    <n v="5"/>
    <n v="5"/>
    <n v="5"/>
    <n v="5"/>
    <n v="5"/>
    <n v="5"/>
    <n v="5"/>
    <s v="lots of different formulas "/>
    <s v="Was a very interesting session. Thank you "/>
  </r>
  <r>
    <x v="2605"/>
    <d v="2023-03-30T15:58:06"/>
    <x v="2"/>
    <x v="4"/>
    <x v="60"/>
    <x v="2"/>
    <n v="5"/>
    <n v="5"/>
    <n v="5"/>
    <n v="5"/>
    <n v="5"/>
    <n v="5"/>
    <n v="5"/>
    <n v="5"/>
    <n v="5"/>
    <n v="5"/>
    <n v="5"/>
    <n v="5"/>
    <n v="5"/>
    <m/>
    <m/>
  </r>
  <r>
    <x v="2606"/>
    <d v="2023-03-30T15:58:27"/>
    <x v="2"/>
    <x v="4"/>
    <x v="60"/>
    <x v="2"/>
    <n v="5"/>
    <n v="5"/>
    <n v="5"/>
    <n v="5"/>
    <n v="5"/>
    <n v="5"/>
    <n v="5"/>
    <n v="5"/>
    <n v="5"/>
    <n v="5"/>
    <n v="5"/>
    <n v="5"/>
    <n v="5"/>
    <s v="Assistance with lease v own (really relevant to discussions at our site)"/>
    <s v="Facilitator is a fantastic facilitator. Is really knowledgeable. Look forward to all the different units to come."/>
  </r>
  <r>
    <x v="2607"/>
    <d v="2023-03-30T15:58:48"/>
    <x v="2"/>
    <x v="4"/>
    <x v="60"/>
    <x v="2"/>
    <n v="4"/>
    <n v="4"/>
    <n v="4"/>
    <n v="5"/>
    <n v="5"/>
    <n v="5"/>
    <n v="5"/>
    <n v="4"/>
    <n v="4"/>
    <n v="4"/>
    <n v="4"/>
    <n v="5"/>
    <n v="5"/>
    <s v="use of spreadsheets and how to put in formulas"/>
    <s v="was pleased that when asked Facilitator slowed down on the formulas so could keep up and take it all in"/>
  </r>
  <r>
    <x v="2608"/>
    <d v="2023-03-30T16:00:47"/>
    <x v="2"/>
    <x v="4"/>
    <x v="281"/>
    <x v="2"/>
    <n v="5"/>
    <n v="5"/>
    <n v="5"/>
    <n v="5"/>
    <n v="5"/>
    <n v="5"/>
    <n v="5"/>
    <n v="4"/>
    <n v="4"/>
    <n v="5"/>
    <n v="5"/>
    <n v="5"/>
    <n v="5"/>
    <s v="A clearer understanding of gst, depreciation, simple and compound interest, the time value of money and sensitivity analysis."/>
    <m/>
  </r>
  <r>
    <x v="2609"/>
    <d v="2023-04-06T14:48:27"/>
    <x v="2"/>
    <x v="4"/>
    <x v="282"/>
    <x v="2"/>
    <n v="5"/>
    <n v="5"/>
    <n v="5"/>
    <n v="4"/>
    <n v="5"/>
    <n v="5"/>
    <n v="5"/>
    <n v="4"/>
    <n v="4"/>
    <n v="5"/>
    <n v="5"/>
    <n v="5"/>
    <n v="3"/>
    <s v="I enjoyed delving into both the technical and emotional aspect of dispute resolution"/>
    <m/>
  </r>
  <r>
    <x v="2610"/>
    <d v="2023-04-06T14:48:27"/>
    <x v="2"/>
    <x v="4"/>
    <x v="282"/>
    <x v="2"/>
    <n v="5"/>
    <n v="5"/>
    <n v="5"/>
    <n v="5"/>
    <n v="5"/>
    <n v="5"/>
    <n v="5"/>
    <n v="5"/>
    <n v="5"/>
    <n v="5"/>
    <n v="5"/>
    <n v="5"/>
    <n v="5"/>
    <m/>
    <m/>
  </r>
  <r>
    <x v="2611"/>
    <d v="2023-04-06T14:48:32"/>
    <x v="2"/>
    <x v="4"/>
    <x v="282"/>
    <x v="2"/>
    <n v="5"/>
    <n v="5"/>
    <n v="5"/>
    <n v="5"/>
    <n v="5"/>
    <n v="5"/>
    <n v="5"/>
    <n v="5"/>
    <n v="5"/>
    <n v="5"/>
    <n v="5"/>
    <n v="5"/>
    <n v="5"/>
    <m/>
    <m/>
  </r>
  <r>
    <x v="2612"/>
    <d v="2023-04-06T14:48:47"/>
    <x v="2"/>
    <x v="4"/>
    <x v="282"/>
    <x v="2"/>
    <n v="5"/>
    <n v="5"/>
    <n v="5"/>
    <n v="5"/>
    <n v="5"/>
    <n v="5"/>
    <n v="5"/>
    <n v="5"/>
    <n v="5"/>
    <n v="5"/>
    <n v="5"/>
    <n v="5"/>
    <n v="5"/>
    <m/>
    <m/>
  </r>
  <r>
    <x v="2613"/>
    <d v="2023-04-06T14:48:56"/>
    <x v="2"/>
    <x v="4"/>
    <x v="282"/>
    <x v="2"/>
    <n v="4"/>
    <n v="5"/>
    <n v="5"/>
    <n v="5"/>
    <n v="5"/>
    <n v="5"/>
    <n v="5"/>
    <n v="5"/>
    <n v="5"/>
    <n v="4"/>
    <n v="4"/>
    <n v="5"/>
    <n v="5"/>
    <m/>
    <m/>
  </r>
  <r>
    <x v="2614"/>
    <d v="2023-04-06T14:49:08"/>
    <x v="2"/>
    <x v="4"/>
    <x v="283"/>
    <x v="2"/>
    <n v="4"/>
    <n v="4"/>
    <n v="4"/>
    <n v="4"/>
    <n v="4"/>
    <n v="4"/>
    <n v="4"/>
    <n v="4"/>
    <n v="4"/>
    <n v="4"/>
    <n v="4"/>
    <n v="5"/>
    <n v="5"/>
    <m/>
    <m/>
  </r>
  <r>
    <x v="2615"/>
    <d v="2023-04-06T14:49:38"/>
    <x v="2"/>
    <x v="4"/>
    <x v="282"/>
    <x v="2"/>
    <n v="4"/>
    <n v="5"/>
    <n v="5"/>
    <n v="5"/>
    <n v="4"/>
    <n v="5"/>
    <n v="5"/>
    <n v="5"/>
    <n v="5"/>
    <n v="4"/>
    <n v="4"/>
    <n v="3"/>
    <n v="5"/>
    <m/>
    <m/>
  </r>
  <r>
    <x v="2616"/>
    <d v="2023-04-06T14:50:04"/>
    <x v="2"/>
    <x v="4"/>
    <x v="282"/>
    <x v="2"/>
    <n v="4"/>
    <n v="4"/>
    <n v="4"/>
    <n v="4"/>
    <n v="4"/>
    <n v="4"/>
    <n v="4"/>
    <n v="3"/>
    <n v="3"/>
    <n v="3"/>
    <n v="3"/>
    <n v="3"/>
    <n v="3"/>
    <m/>
    <m/>
  </r>
  <r>
    <x v="2617"/>
    <d v="2023-04-06T14:50:17"/>
    <x v="2"/>
    <x v="4"/>
    <x v="282"/>
    <x v="2"/>
    <n v="5"/>
    <n v="5"/>
    <n v="5"/>
    <n v="5"/>
    <n v="5"/>
    <n v="5"/>
    <n v="5"/>
    <n v="5"/>
    <n v="5"/>
    <n v="5"/>
    <n v="5"/>
    <n v="5"/>
    <n v="5"/>
    <s v="Improvement"/>
    <m/>
  </r>
  <r>
    <x v="2618"/>
    <d v="2023-05-11T15:48:16"/>
    <x v="2"/>
    <x v="4"/>
    <x v="284"/>
    <x v="2"/>
    <n v="5"/>
    <n v="5"/>
    <n v="5"/>
    <n v="5"/>
    <n v="5"/>
    <n v="5"/>
    <n v="5"/>
    <n v="5"/>
    <n v="5"/>
    <n v="5"/>
    <n v="5"/>
    <n v="5"/>
    <n v="5"/>
    <s v="Learnt so much more around formatting spreadsheet"/>
    <m/>
  </r>
  <r>
    <x v="2619"/>
    <d v="2023-05-11T15:49:02"/>
    <x v="2"/>
    <x v="4"/>
    <x v="285"/>
    <x v="2"/>
    <n v="5"/>
    <n v="5"/>
    <n v="5"/>
    <n v="5"/>
    <n v="5"/>
    <n v="5"/>
    <n v="5"/>
    <n v="4"/>
    <n v="4"/>
    <n v="5"/>
    <n v="5"/>
    <n v="5"/>
    <n v="5"/>
    <s v="Absolutely loved this session, even though we don't really use graphs in a school setting, the knowledge gained for the session today was fantastic. Thoroughly enjoyed today."/>
    <s v="Looking forward to doing the assessment for this unit of work"/>
  </r>
  <r>
    <x v="2620"/>
    <d v="2023-05-11T15:49:20"/>
    <x v="2"/>
    <x v="4"/>
    <x v="285"/>
    <x v="2"/>
    <n v="4"/>
    <n v="5"/>
    <n v="5"/>
    <n v="5"/>
    <n v="5"/>
    <n v="5"/>
    <n v="5"/>
    <n v="5"/>
    <n v="4"/>
    <n v="5"/>
    <n v="5"/>
    <n v="5"/>
    <n v="5"/>
    <m/>
    <m/>
  </r>
  <r>
    <x v="2621"/>
    <d v="2023-05-11T15:49:33"/>
    <x v="2"/>
    <x v="4"/>
    <x v="285"/>
    <x v="2"/>
    <n v="5"/>
    <n v="5"/>
    <n v="5"/>
    <n v="5"/>
    <n v="5"/>
    <n v="5"/>
    <n v="5"/>
    <n v="5"/>
    <n v="5"/>
    <n v="5"/>
    <n v="5"/>
    <n v="5"/>
    <n v="3"/>
    <s v="I need more practice in these excel formulas!"/>
    <s v="It would have been really helpful if I had time to grab an extra monitor, it was too hard for to me to keep switching back and forth from the shared screen in Zoom to my own program to try to do what he was doing."/>
  </r>
  <r>
    <x v="2622"/>
    <d v="2023-05-11T15:49:37"/>
    <x v="2"/>
    <x v="4"/>
    <x v="286"/>
    <x v="2"/>
    <n v="5"/>
    <n v="5"/>
    <n v="5"/>
    <n v="5"/>
    <n v="5"/>
    <n v="5"/>
    <n v="5"/>
    <n v="5"/>
    <n v="5"/>
    <n v="5"/>
    <n v="5"/>
    <n v="5"/>
    <n v="5"/>
    <s v="There were quite a few areas of Excel knowledge that were broadened for myself today. These will be very useful in my role moving forward."/>
    <m/>
  </r>
  <r>
    <x v="2623"/>
    <d v="2023-05-11T15:49:43"/>
    <x v="2"/>
    <x v="4"/>
    <x v="285"/>
    <x v="2"/>
    <n v="4"/>
    <n v="4"/>
    <n v="4"/>
    <n v="4"/>
    <n v="4"/>
    <n v="4"/>
    <n v="4"/>
    <n v="5"/>
    <n v="5"/>
    <n v="4"/>
    <n v="5"/>
    <n v="5"/>
    <n v="5"/>
    <s v="using the functions in excel"/>
    <s v="enjoyed the session, Facilitator slowed down and was willing to go back over items when ask by the team"/>
  </r>
  <r>
    <x v="2624"/>
    <d v="2023-05-11T15:50:16"/>
    <x v="2"/>
    <x v="4"/>
    <x v="285"/>
    <x v="2"/>
    <n v="5"/>
    <n v="5"/>
    <n v="5"/>
    <n v="5"/>
    <n v="5"/>
    <n v="5"/>
    <n v="5"/>
    <n v="4"/>
    <n v="5"/>
    <n v="5"/>
    <n v="5"/>
    <n v="5"/>
    <n v="5"/>
    <s v="So many!! i now know so much more about the layout, coding and tables in Excel. "/>
    <m/>
  </r>
  <r>
    <x v="2625"/>
    <d v="2023-05-11T15:52:14"/>
    <x v="2"/>
    <x v="4"/>
    <x v="285"/>
    <x v="2"/>
    <n v="4"/>
    <n v="4"/>
    <n v="4"/>
    <n v="5"/>
    <n v="5"/>
    <n v="5"/>
    <n v="4"/>
    <n v="5"/>
    <n v="5"/>
    <n v="5"/>
    <n v="5"/>
    <n v="3"/>
    <n v="3"/>
    <s v="A lot but the main key for me was VLOOKUP function"/>
    <m/>
  </r>
  <r>
    <x v="2626"/>
    <d v="2023-05-18T15:06:26"/>
    <x v="2"/>
    <x v="4"/>
    <x v="284"/>
    <x v="2"/>
    <n v="4"/>
    <n v="4"/>
    <n v="4"/>
    <n v="4"/>
    <n v="5"/>
    <n v="5"/>
    <n v="4"/>
    <n v="4"/>
    <n v="4"/>
    <n v="4"/>
    <n v="4"/>
    <n v="5"/>
    <n v="3"/>
    <m/>
    <m/>
  </r>
  <r>
    <x v="2627"/>
    <d v="2023-05-18T15:06:30"/>
    <x v="2"/>
    <x v="4"/>
    <x v="284"/>
    <x v="2"/>
    <n v="5"/>
    <n v="5"/>
    <n v="5"/>
    <n v="5"/>
    <n v="5"/>
    <n v="5"/>
    <n v="5"/>
    <n v="5"/>
    <n v="5"/>
    <n v="5"/>
    <n v="5"/>
    <n v="5"/>
    <n v="5"/>
    <m/>
    <m/>
  </r>
  <r>
    <x v="2628"/>
    <d v="2023-05-18T15:06:38"/>
    <x v="2"/>
    <x v="4"/>
    <x v="284"/>
    <x v="2"/>
    <n v="4"/>
    <n v="4"/>
    <n v="4"/>
    <n v="4"/>
    <n v="4"/>
    <n v="4"/>
    <n v="4"/>
    <n v="5"/>
    <n v="5"/>
    <n v="4"/>
    <n v="4"/>
    <n v="5"/>
    <n v="3"/>
    <m/>
    <m/>
  </r>
  <r>
    <x v="2629"/>
    <d v="2023-05-18T15:06:43"/>
    <x v="2"/>
    <x v="4"/>
    <x v="284"/>
    <x v="2"/>
    <n v="4"/>
    <n v="4"/>
    <n v="4"/>
    <n v="4"/>
    <n v="4"/>
    <n v="4"/>
    <n v="4"/>
    <n v="4"/>
    <n v="4"/>
    <n v="4"/>
    <n v="4"/>
    <n v="3"/>
    <n v="3"/>
    <m/>
    <m/>
  </r>
  <r>
    <x v="2630"/>
    <d v="2023-05-18T15:06:53"/>
    <x v="2"/>
    <x v="4"/>
    <x v="284"/>
    <x v="2"/>
    <n v="5"/>
    <n v="5"/>
    <n v="5"/>
    <n v="5"/>
    <n v="5"/>
    <n v="5"/>
    <n v="5"/>
    <n v="5"/>
    <n v="5"/>
    <n v="5"/>
    <n v="5"/>
    <n v="5"/>
    <n v="5"/>
    <s v="Do not commit fraud!"/>
    <m/>
  </r>
  <r>
    <x v="2631"/>
    <d v="2023-05-18T15:07:08"/>
    <x v="2"/>
    <x v="4"/>
    <x v="284"/>
    <x v="2"/>
    <n v="3"/>
    <n v="4"/>
    <n v="5"/>
    <n v="4"/>
    <n v="5"/>
    <n v="4"/>
    <n v="3"/>
    <n v="4"/>
    <n v="3"/>
    <n v="3"/>
    <n v="4"/>
    <n v="5"/>
    <n v="3"/>
    <m/>
    <m/>
  </r>
  <r>
    <x v="2632"/>
    <d v="2023-05-18T15:07:39"/>
    <x v="2"/>
    <x v="4"/>
    <x v="284"/>
    <x v="2"/>
    <n v="5"/>
    <n v="4"/>
    <n v="4"/>
    <n v="4"/>
    <n v="4"/>
    <n v="4"/>
    <n v="4"/>
    <n v="4"/>
    <n v="4"/>
    <n v="4"/>
    <n v="4"/>
    <n v="3"/>
    <n v="3"/>
    <m/>
    <m/>
  </r>
  <r>
    <x v="2633"/>
    <d v="2023-05-18T15:07:47"/>
    <x v="2"/>
    <x v="4"/>
    <x v="284"/>
    <x v="2"/>
    <n v="4"/>
    <n v="5"/>
    <n v="5"/>
    <n v="5"/>
    <n v="5"/>
    <n v="5"/>
    <n v="5"/>
    <n v="5"/>
    <n v="5"/>
    <n v="5"/>
    <n v="5"/>
    <n v="5"/>
    <n v="5"/>
    <s v="Importance of internal controls"/>
    <m/>
  </r>
  <r>
    <x v="2634"/>
    <d v="2023-05-18T15:08:08"/>
    <x v="2"/>
    <x v="4"/>
    <x v="284"/>
    <x v="2"/>
    <n v="5"/>
    <n v="5"/>
    <n v="5"/>
    <n v="5"/>
    <n v="5"/>
    <n v="5"/>
    <n v="5"/>
    <n v="5"/>
    <n v="5"/>
    <n v="5"/>
    <n v="5"/>
    <n v="5"/>
    <n v="5"/>
    <s v="FRAUD "/>
    <s v="eyeopener about the fraud information"/>
  </r>
  <r>
    <x v="2635"/>
    <d v="2023-05-18T15:08:25"/>
    <x v="2"/>
    <x v="4"/>
    <x v="284"/>
    <x v="2"/>
    <n v="5"/>
    <n v="5"/>
    <n v="4"/>
    <n v="4"/>
    <n v="5"/>
    <n v="5"/>
    <n v="4"/>
    <n v="4"/>
    <n v="4"/>
    <n v="4"/>
    <n v="4"/>
    <n v="3"/>
    <n v="3"/>
    <s v="opportunity for fraud!!"/>
    <m/>
  </r>
  <r>
    <x v="2636"/>
    <d v="2023-05-18T15:08:36"/>
    <x v="2"/>
    <x v="4"/>
    <x v="284"/>
    <x v="2"/>
    <n v="5"/>
    <n v="5"/>
    <n v="5"/>
    <n v="5"/>
    <n v="5"/>
    <n v="5"/>
    <n v="5"/>
    <n v="5"/>
    <n v="5"/>
    <n v="5"/>
    <n v="5"/>
    <n v="5"/>
    <n v="5"/>
    <s v="Internal Controls are very important"/>
    <m/>
  </r>
  <r>
    <x v="2637"/>
    <d v="2023-05-18T15:09:01"/>
    <x v="2"/>
    <x v="4"/>
    <x v="284"/>
    <x v="2"/>
    <n v="4"/>
    <n v="4"/>
    <n v="5"/>
    <n v="5"/>
    <n v="5"/>
    <n v="5"/>
    <n v="4"/>
    <n v="4"/>
    <n v="4"/>
    <n v="4"/>
    <n v="4"/>
    <n v="5"/>
    <n v="5"/>
    <m/>
    <m/>
  </r>
  <r>
    <x v="2638"/>
    <d v="2023-06-01T15:04:03"/>
    <x v="2"/>
    <x v="4"/>
    <x v="287"/>
    <x v="2"/>
    <n v="4"/>
    <n v="4"/>
    <n v="4"/>
    <n v="4"/>
    <n v="4"/>
    <n v="4"/>
    <n v="4"/>
    <n v="4"/>
    <n v="4"/>
    <n v="4"/>
    <n v="4"/>
    <n v="5"/>
    <n v="3"/>
    <m/>
    <m/>
  </r>
  <r>
    <x v="2639"/>
    <d v="2023-06-01T15:04:20"/>
    <x v="2"/>
    <x v="4"/>
    <x v="287"/>
    <x v="2"/>
    <n v="3"/>
    <n v="3"/>
    <n v="3"/>
    <n v="3"/>
    <n v="5"/>
    <n v="4"/>
    <n v="3"/>
    <n v="3"/>
    <n v="3"/>
    <n v="3"/>
    <n v="3"/>
    <n v="5"/>
    <n v="5"/>
    <m/>
    <s v="Today's course was too hard to grasp for me for many reasons. I didn't understand some of the content therefore my brain checked out."/>
  </r>
  <r>
    <x v="2640"/>
    <d v="2023-06-01T15:04:36"/>
    <x v="2"/>
    <x v="4"/>
    <x v="287"/>
    <x v="2"/>
    <n v="4"/>
    <n v="5"/>
    <n v="5"/>
    <n v="4"/>
    <n v="5"/>
    <n v="5"/>
    <n v="5"/>
    <n v="5"/>
    <n v="5"/>
    <n v="5"/>
    <n v="5"/>
    <n v="5"/>
    <n v="5"/>
    <s v="Reporting "/>
    <s v="little tips throughout the day will help me in my day to day role"/>
  </r>
  <r>
    <x v="2641"/>
    <d v="2023-06-01T15:04:36"/>
    <x v="2"/>
    <x v="4"/>
    <x v="287"/>
    <x v="2"/>
    <n v="5"/>
    <n v="4"/>
    <n v="5"/>
    <n v="5"/>
    <n v="5"/>
    <n v="5"/>
    <n v="5"/>
    <n v="5"/>
    <n v="5"/>
    <n v="5"/>
    <n v="5"/>
    <n v="5"/>
    <n v="5"/>
    <m/>
    <m/>
  </r>
  <r>
    <x v="2642"/>
    <d v="2023-06-01T15:04:54"/>
    <x v="2"/>
    <x v="4"/>
    <x v="287"/>
    <x v="2"/>
    <n v="4"/>
    <n v="4"/>
    <n v="4"/>
    <n v="4"/>
    <n v="5"/>
    <n v="5"/>
    <n v="5"/>
    <n v="4"/>
    <n v="4"/>
    <n v="4"/>
    <n v="4"/>
    <n v="5"/>
    <n v="5"/>
    <m/>
    <m/>
  </r>
  <r>
    <x v="2643"/>
    <d v="2023-06-01T15:05:20"/>
    <x v="2"/>
    <x v="4"/>
    <x v="287"/>
    <x v="2"/>
    <n v="5"/>
    <n v="5"/>
    <n v="5"/>
    <n v="5"/>
    <n v="5"/>
    <n v="5"/>
    <n v="5"/>
    <n v="5"/>
    <n v="5"/>
    <n v="5"/>
    <n v="5"/>
    <n v="5"/>
    <n v="5"/>
    <s v="Start reporting with overview then trickle in details"/>
    <m/>
  </r>
  <r>
    <x v="2644"/>
    <d v="2023-06-01T15:05:49"/>
    <x v="2"/>
    <x v="4"/>
    <x v="287"/>
    <x v="2"/>
    <n v="5"/>
    <n v="5"/>
    <n v="3"/>
    <n v="5"/>
    <n v="5"/>
    <n v="5"/>
    <n v="5"/>
    <n v="4"/>
    <n v="4"/>
    <n v="4"/>
    <n v="5"/>
    <n v="5"/>
    <n v="3"/>
    <s v="I agree that this session seems to be the heaviest in terms of content and applying our learning. As I'm not currently in a finance role at a school, most of the concepts were new to me and I'll have to re-watch the recording to gain a greater understanding. Agree that it probably could have been covered in 2 sessions. Delivered well as always"/>
    <m/>
  </r>
  <r>
    <x v="2645"/>
    <d v="2023-06-08T14:57:57"/>
    <x v="2"/>
    <x v="4"/>
    <x v="288"/>
    <x v="2"/>
    <n v="4"/>
    <n v="4"/>
    <n v="4"/>
    <n v="5"/>
    <n v="5"/>
    <n v="4"/>
    <n v="4"/>
    <n v="4"/>
    <n v="4"/>
    <n v="4"/>
    <n v="4"/>
    <n v="5"/>
    <n v="5"/>
    <s v="allow plenty of time to generate a report"/>
    <m/>
  </r>
  <r>
    <x v="2646"/>
    <d v="2023-06-08T14:58:19"/>
    <x v="2"/>
    <x v="4"/>
    <x v="288"/>
    <x v="2"/>
    <n v="4"/>
    <n v="4"/>
    <n v="4"/>
    <n v="4"/>
    <n v="4"/>
    <n v="4"/>
    <n v="4"/>
    <n v="4"/>
    <n v="4"/>
    <n v="4"/>
    <n v="4"/>
    <n v="5"/>
    <n v="5"/>
    <m/>
    <m/>
  </r>
  <r>
    <x v="2647"/>
    <d v="2023-06-08T14:58:48"/>
    <x v="2"/>
    <x v="4"/>
    <x v="288"/>
    <x v="2"/>
    <n v="4"/>
    <n v="4"/>
    <n v="5"/>
    <n v="4"/>
    <n v="5"/>
    <n v="5"/>
    <n v="4"/>
    <n v="5"/>
    <n v="5"/>
    <n v="4"/>
    <n v="4"/>
    <n v="5"/>
    <n v="3"/>
    <m/>
    <m/>
  </r>
  <r>
    <x v="2648"/>
    <d v="2023-06-08T14:59:09"/>
    <x v="2"/>
    <x v="4"/>
    <x v="288"/>
    <x v="2"/>
    <n v="5"/>
    <n v="5"/>
    <n v="4"/>
    <n v="4"/>
    <n v="4"/>
    <n v="4"/>
    <n v="4"/>
    <n v="5"/>
    <n v="5"/>
    <n v="4"/>
    <n v="4"/>
    <n v="5"/>
    <n v="5"/>
    <s v="Different ways of presenting data"/>
    <m/>
  </r>
  <r>
    <x v="2649"/>
    <d v="2023-06-08T14:59:38"/>
    <x v="2"/>
    <x v="4"/>
    <x v="289"/>
    <x v="2"/>
    <n v="5"/>
    <n v="5"/>
    <n v="5"/>
    <n v="5"/>
    <n v="5"/>
    <n v="5"/>
    <n v="5"/>
    <n v="5"/>
    <n v="5"/>
    <n v="5"/>
    <n v="5"/>
    <n v="5"/>
    <n v="5"/>
    <m/>
    <m/>
  </r>
  <r>
    <x v="2650"/>
    <d v="2023-06-08T14:59:44"/>
    <x v="2"/>
    <x v="4"/>
    <x v="288"/>
    <x v="2"/>
    <n v="5"/>
    <n v="5"/>
    <n v="5"/>
    <n v="5"/>
    <n v="5"/>
    <n v="5"/>
    <n v="5"/>
    <n v="4"/>
    <n v="4"/>
    <n v="5"/>
    <n v="5"/>
    <n v="5"/>
    <n v="5"/>
    <s v="how to prepare a good case report"/>
    <s v="Still loving all sessions. Learning so much."/>
  </r>
  <r>
    <x v="2651"/>
    <d v="2023-06-08T15:00:13"/>
    <x v="2"/>
    <x v="4"/>
    <x v="288"/>
    <x v="2"/>
    <n v="4"/>
    <n v="4"/>
    <n v="5"/>
    <n v="5"/>
    <n v="5"/>
    <n v="5"/>
    <n v="4"/>
    <n v="1"/>
    <n v="1"/>
    <n v="4"/>
    <n v="5"/>
    <n v="5"/>
    <n v="5"/>
    <s v="A lot to take away this session, I have 4 pages worth of notes. "/>
    <m/>
  </r>
  <r>
    <x v="2652"/>
    <d v="2023-06-08T15:00:41"/>
    <x v="2"/>
    <x v="4"/>
    <x v="289"/>
    <x v="2"/>
    <n v="5"/>
    <n v="5"/>
    <n v="5"/>
    <n v="5"/>
    <n v="5"/>
    <n v="5"/>
    <n v="5"/>
    <n v="5"/>
    <n v="5"/>
    <n v="5"/>
    <n v="5"/>
    <n v="5"/>
    <n v="5"/>
    <s v="A better understanding of gathering, assessing and presenting information."/>
    <m/>
  </r>
  <r>
    <x v="2653"/>
    <d v="2023-06-08T15:00:56"/>
    <x v="2"/>
    <x v="4"/>
    <x v="288"/>
    <x v="2"/>
    <n v="5"/>
    <n v="5"/>
    <n v="4"/>
    <n v="4"/>
    <n v="4"/>
    <n v="4"/>
    <n v="4"/>
    <n v="4"/>
    <n v="4"/>
    <n v="4"/>
    <n v="4"/>
    <n v="5"/>
    <n v="5"/>
    <m/>
    <m/>
  </r>
  <r>
    <x v="2654"/>
    <d v="2023-06-08T15:02:05"/>
    <x v="2"/>
    <x v="4"/>
    <x v="288"/>
    <x v="2"/>
    <n v="4"/>
    <n v="4"/>
    <n v="4"/>
    <n v="5"/>
    <n v="4"/>
    <n v="4"/>
    <n v="4"/>
    <n v="4"/>
    <n v="4"/>
    <n v="4"/>
    <n v="4"/>
    <n v="3"/>
    <n v="3"/>
    <s v="the web sites helped me to be able to see the diffrent graphs used for diffrent charts, "/>
    <s v="I know there is a lot to go through but would like Facilitator to slow down a bit when he is going through how to with the charts, if your making notes sometimes its hard to keep up with him. "/>
  </r>
  <r>
    <x v="2655"/>
    <d v="2023-06-15T15:12:18"/>
    <x v="2"/>
    <x v="4"/>
    <x v="290"/>
    <x v="2"/>
    <n v="5"/>
    <n v="5"/>
    <n v="5"/>
    <n v="5"/>
    <n v="5"/>
    <n v="5"/>
    <n v="5"/>
    <n v="5"/>
    <n v="5"/>
    <n v="5"/>
    <n v="5"/>
    <n v="5"/>
    <n v="5"/>
    <s v="Its important to know the policy behind the process."/>
    <m/>
  </r>
  <r>
    <x v="2656"/>
    <d v="2023-06-15T15:12:28"/>
    <x v="2"/>
    <x v="4"/>
    <x v="290"/>
    <x v="2"/>
    <n v="4"/>
    <n v="4"/>
    <n v="4"/>
    <n v="4"/>
    <n v="4"/>
    <n v="4"/>
    <n v="4"/>
    <n v="5"/>
    <n v="5"/>
    <n v="4"/>
    <n v="4"/>
    <n v="5"/>
    <n v="3"/>
    <m/>
    <m/>
  </r>
  <r>
    <x v="2657"/>
    <d v="2023-06-15T15:12:42"/>
    <x v="2"/>
    <x v="4"/>
    <x v="290"/>
    <x v="2"/>
    <n v="5"/>
    <n v="5"/>
    <n v="5"/>
    <n v="5"/>
    <n v="5"/>
    <n v="5"/>
    <n v="5"/>
    <n v="5"/>
    <n v="5"/>
    <n v="5"/>
    <n v="5"/>
    <n v="5"/>
    <n v="5"/>
    <s v="I felt this unit was particularly useful for my role - it helped clarify my understanding."/>
    <s v="Had some great breakout room sessions and whole group discussions in this session."/>
  </r>
  <r>
    <x v="2658"/>
    <d v="2023-06-15T15:12:51"/>
    <x v="2"/>
    <x v="4"/>
    <x v="290"/>
    <x v="2"/>
    <n v="4"/>
    <n v="4"/>
    <n v="4"/>
    <n v="4"/>
    <n v="4"/>
    <n v="4"/>
    <n v="4"/>
    <n v="4"/>
    <n v="4"/>
    <n v="4"/>
    <n v="4"/>
    <n v="5"/>
    <n v="5"/>
    <m/>
    <m/>
  </r>
  <r>
    <x v="2659"/>
    <d v="2023-06-15T15:13:25"/>
    <x v="2"/>
    <x v="4"/>
    <x v="291"/>
    <x v="2"/>
    <n v="5"/>
    <n v="4"/>
    <n v="4"/>
    <n v="4"/>
    <n v="5"/>
    <n v="5"/>
    <n v="4"/>
    <n v="4"/>
    <n v="4"/>
    <n v="4"/>
    <n v="4"/>
    <n v="3"/>
    <n v="3"/>
    <m/>
    <m/>
  </r>
  <r>
    <x v="2660"/>
    <d v="2023-06-15T15:13:54"/>
    <x v="2"/>
    <x v="4"/>
    <x v="290"/>
    <x v="2"/>
    <n v="5"/>
    <n v="5"/>
    <n v="5"/>
    <n v="5"/>
    <n v="5"/>
    <n v="5"/>
    <n v="5"/>
    <n v="5"/>
    <n v="5"/>
    <n v="5"/>
    <n v="5"/>
    <n v="5"/>
    <n v="5"/>
    <m/>
    <m/>
  </r>
  <r>
    <x v="2661"/>
    <d v="2023-06-15T15:14:03"/>
    <x v="2"/>
    <x v="4"/>
    <x v="290"/>
    <x v="2"/>
    <n v="5"/>
    <n v="5"/>
    <n v="5"/>
    <n v="5"/>
    <n v="5"/>
    <n v="5"/>
    <n v="5"/>
    <n v="5"/>
    <n v="5"/>
    <n v="5"/>
    <n v="5"/>
    <n v="5"/>
    <n v="5"/>
    <s v="The difference between Waiving and Writing Off Fees"/>
    <s v="Facilitator Priadko makes the session feel like a chat with an old friend!"/>
  </r>
  <r>
    <x v="2662"/>
    <d v="2023-06-15T15:15:00"/>
    <x v="2"/>
    <x v="4"/>
    <x v="290"/>
    <x v="2"/>
    <n v="5"/>
    <n v="5"/>
    <n v="5"/>
    <n v="4"/>
    <n v="5"/>
    <n v="5"/>
    <n v="5"/>
    <n v="4"/>
    <n v="5"/>
    <n v="4"/>
    <n v="4"/>
    <n v="5"/>
    <n v="5"/>
    <s v="use a buffer, don't be reactive"/>
    <m/>
  </r>
  <r>
    <x v="2663"/>
    <d v="2023-06-15T15:15:38"/>
    <x v="2"/>
    <x v="4"/>
    <x v="290"/>
    <x v="2"/>
    <n v="5"/>
    <n v="5"/>
    <n v="5"/>
    <n v="5"/>
    <n v="5"/>
    <n v="5"/>
    <n v="5"/>
    <n v="5"/>
    <n v="5"/>
    <n v="5"/>
    <n v="5"/>
    <n v="5"/>
    <n v="5"/>
    <m/>
    <m/>
  </r>
  <r>
    <x v="2664"/>
    <d v="2023-06-15T15:23:51"/>
    <x v="2"/>
    <x v="4"/>
    <x v="290"/>
    <x v="2"/>
    <n v="4"/>
    <n v="4"/>
    <n v="5"/>
    <n v="5"/>
    <n v="5"/>
    <n v="5"/>
    <n v="4"/>
    <n v="4"/>
    <n v="4"/>
    <n v="4"/>
    <n v="4"/>
    <n v="5"/>
    <n v="5"/>
    <m/>
    <m/>
  </r>
  <r>
    <x v="2665"/>
    <d v="2023-07-05T14:54:57"/>
    <x v="2"/>
    <x v="4"/>
    <x v="292"/>
    <x v="2"/>
    <n v="5"/>
    <n v="5"/>
    <n v="5"/>
    <n v="5"/>
    <n v="5"/>
    <n v="5"/>
    <n v="5"/>
    <n v="5"/>
    <n v="5"/>
    <n v="5"/>
    <n v="5"/>
    <n v="3"/>
    <n v="5"/>
    <m/>
    <m/>
  </r>
  <r>
    <x v="2666"/>
    <d v="2023-07-05T14:55:09"/>
    <x v="2"/>
    <x v="4"/>
    <x v="292"/>
    <x v="2"/>
    <n v="5"/>
    <n v="5"/>
    <n v="4"/>
    <n v="5"/>
    <n v="5"/>
    <n v="5"/>
    <n v="5"/>
    <n v="4"/>
    <n v="4"/>
    <n v="4"/>
    <n v="4"/>
    <n v="3"/>
    <n v="5"/>
    <s v="new to it all so very insightful"/>
    <m/>
  </r>
  <r>
    <x v="2667"/>
    <d v="2023-07-05T14:56:02"/>
    <x v="2"/>
    <x v="4"/>
    <x v="292"/>
    <x v="2"/>
    <n v="5"/>
    <n v="5"/>
    <n v="5"/>
    <n v="5"/>
    <n v="5"/>
    <n v="5"/>
    <n v="5"/>
    <n v="5"/>
    <n v="5"/>
    <n v="5"/>
    <n v="5"/>
    <n v="5"/>
    <n v="5"/>
    <m/>
    <m/>
  </r>
  <r>
    <x v="2668"/>
    <d v="2023-07-05T14:56:41"/>
    <x v="2"/>
    <x v="4"/>
    <x v="292"/>
    <x v="2"/>
    <n v="5"/>
    <n v="4"/>
    <n v="5"/>
    <n v="5"/>
    <n v="5"/>
    <n v="5"/>
    <n v="4"/>
    <n v="4"/>
    <n v="4"/>
    <n v="5"/>
    <n v="5"/>
    <n v="5"/>
    <n v="5"/>
    <s v="Financial projections, budgets and forecasts "/>
    <m/>
  </r>
  <r>
    <x v="2669"/>
    <d v="2023-07-05T14:56:58"/>
    <x v="2"/>
    <x v="4"/>
    <x v="292"/>
    <x v="2"/>
    <n v="5"/>
    <n v="5"/>
    <n v="5"/>
    <n v="5"/>
    <n v="5"/>
    <n v="5"/>
    <n v="5"/>
    <n v="5"/>
    <n v="5"/>
    <n v="5"/>
    <n v="5"/>
    <n v="5"/>
    <n v="5"/>
    <s v="great to learn deeper and have more information about budgets, also with resource plan."/>
    <s v="Facilitator is so knowledgeable, fantastic presenter"/>
  </r>
  <r>
    <x v="2670"/>
    <d v="2023-07-05T14:57:31"/>
    <x v="2"/>
    <x v="4"/>
    <x v="293"/>
    <x v="2"/>
    <n v="5"/>
    <n v="5"/>
    <n v="5"/>
    <n v="5"/>
    <n v="5"/>
    <n v="5"/>
    <n v="5"/>
    <n v="4"/>
    <n v="4"/>
    <n v="5"/>
    <n v="5"/>
    <n v="5"/>
    <n v="5"/>
    <s v="Budget approaches, budget projections, budget assumptions"/>
    <m/>
  </r>
  <r>
    <x v="2671"/>
    <d v="2023-07-05T14:58:55"/>
    <x v="2"/>
    <x v="4"/>
    <x v="292"/>
    <x v="2"/>
    <n v="5"/>
    <n v="4"/>
    <n v="5"/>
    <n v="4"/>
    <n v="5"/>
    <n v="5"/>
    <n v="4"/>
    <n v="4"/>
    <n v="4"/>
    <n v="4"/>
    <n v="4"/>
    <n v="5"/>
    <n v="3"/>
    <s v="The facilitator presented the documentation in an understandable manner, at a pase that was easy to keep up with, todays session did not seemed rushed which was great"/>
    <m/>
  </r>
  <r>
    <x v="2672"/>
    <d v="2023-07-06T12:14:17"/>
    <x v="2"/>
    <x v="4"/>
    <x v="294"/>
    <x v="2"/>
    <n v="4"/>
    <n v="4"/>
    <n v="4"/>
    <n v="4"/>
    <n v="4"/>
    <n v="4"/>
    <n v="4"/>
    <n v="4"/>
    <n v="4"/>
    <n v="4"/>
    <n v="4"/>
    <n v="3"/>
    <n v="3"/>
    <m/>
    <m/>
  </r>
  <r>
    <x v="2673"/>
    <d v="2023-07-06T12:14:22"/>
    <x v="2"/>
    <x v="4"/>
    <x v="295"/>
    <x v="2"/>
    <n v="5"/>
    <n v="5"/>
    <n v="5"/>
    <n v="5"/>
    <n v="5"/>
    <n v="5"/>
    <n v="5"/>
    <n v="5"/>
    <n v="5"/>
    <n v="5"/>
    <n v="5"/>
    <n v="5"/>
    <n v="5"/>
    <m/>
    <m/>
  </r>
  <r>
    <x v="2674"/>
    <d v="2023-07-06T12:15:52"/>
    <x v="2"/>
    <x v="4"/>
    <x v="295"/>
    <x v="2"/>
    <n v="5"/>
    <n v="5"/>
    <n v="5"/>
    <n v="5"/>
    <n v="5"/>
    <n v="5"/>
    <n v="5"/>
    <n v="5"/>
    <n v="5"/>
    <n v="5"/>
    <n v="5"/>
    <n v="5"/>
    <n v="5"/>
    <m/>
    <s v="I enjoyed the use of excel to obtain a deeper understanding of data that is managed automatically. "/>
  </r>
  <r>
    <x v="2675"/>
    <d v="2023-07-06T12:16:21"/>
    <x v="2"/>
    <x v="4"/>
    <x v="295"/>
    <x v="2"/>
    <n v="4"/>
    <n v="4"/>
    <n v="4"/>
    <n v="4"/>
    <n v="4"/>
    <n v="4"/>
    <n v="4"/>
    <n v="4"/>
    <n v="4"/>
    <n v="4"/>
    <n v="4"/>
    <n v="3"/>
    <n v="3"/>
    <m/>
    <m/>
  </r>
  <r>
    <x v="2676"/>
    <d v="2023-07-06T12:16:35"/>
    <x v="2"/>
    <x v="4"/>
    <x v="295"/>
    <x v="2"/>
    <n v="4"/>
    <n v="4"/>
    <n v="5"/>
    <n v="5"/>
    <n v="5"/>
    <n v="4"/>
    <n v="5"/>
    <n v="4"/>
    <n v="4"/>
    <n v="5"/>
    <n v="5"/>
    <n v="5"/>
    <n v="5"/>
    <m/>
    <s v="Group discussions and breakout rooms are good to get other peoples way of doing things."/>
  </r>
  <r>
    <x v="2677"/>
    <d v="2023-07-06T12:18:30"/>
    <x v="2"/>
    <x v="4"/>
    <x v="295"/>
    <x v="2"/>
    <n v="5"/>
    <n v="4"/>
    <n v="4"/>
    <n v="4"/>
    <n v="4"/>
    <n v="5"/>
    <n v="5"/>
    <n v="5"/>
    <n v="5"/>
    <n v="5"/>
    <n v="5"/>
    <n v="5"/>
    <n v="5"/>
    <s v="many relevant points related to my day to day work "/>
    <s v="thank you to everyone at ASC, everyone has always been very helpful and accommodating "/>
  </r>
  <r>
    <x v="2678"/>
    <d v="2023-07-06T12:19:56"/>
    <x v="2"/>
    <x v="4"/>
    <x v="295"/>
    <x v="2"/>
    <n v="5"/>
    <n v="5"/>
    <n v="5"/>
    <n v="5"/>
    <n v="5"/>
    <n v="5"/>
    <n v="5"/>
    <n v="5"/>
    <n v="5"/>
    <n v="4"/>
    <n v="4"/>
    <n v="5"/>
    <n v="5"/>
    <s v="Use spreadsheets a lot more as source or validating evidence."/>
    <s v="Facilitator was a fantastic teacher, really enjoyed his sessions."/>
  </r>
  <r>
    <x v="2679"/>
    <d v="2023-07-06T12:22:15"/>
    <x v="2"/>
    <x v="4"/>
    <x v="295"/>
    <x v="2"/>
    <n v="5"/>
    <n v="5"/>
    <n v="4"/>
    <n v="5"/>
    <n v="5"/>
    <n v="4"/>
    <n v="5"/>
    <n v="5"/>
    <n v="5"/>
    <n v="5"/>
    <n v="5"/>
    <n v="5"/>
    <n v="3"/>
    <s v="Reflecting on different types of reconciliations"/>
    <s v="A little confused with the different amount of excel files and tabs used this module. The reference to previous unit's files, was a little unclear at times. Would have been nice to have the assessment tasks and examples from stand alone spreadsheets, rather than relying on previous work. Would have been nice to review different approaches to solving reconciliations when balances don't add up. Could have extended the unit by an hour to build's people's confidence using excel. How can excel be used to solve differences etc."/>
  </r>
  <r>
    <x v="2680"/>
    <d v="2023-08-03T15:01:20"/>
    <x v="2"/>
    <x v="4"/>
    <x v="296"/>
    <x v="2"/>
    <n v="5"/>
    <n v="5"/>
    <n v="5"/>
    <n v="5"/>
    <n v="4"/>
    <n v="4"/>
    <n v="4"/>
    <n v="4"/>
    <n v="4"/>
    <n v="4"/>
    <n v="5"/>
    <n v="5"/>
    <n v="4"/>
    <m/>
    <m/>
  </r>
  <r>
    <x v="2681"/>
    <d v="2023-08-03T15:02:45"/>
    <x v="2"/>
    <x v="4"/>
    <x v="297"/>
    <x v="2"/>
    <n v="5"/>
    <n v="5"/>
    <n v="5"/>
    <n v="5"/>
    <n v="5"/>
    <n v="5"/>
    <n v="5"/>
    <n v="5"/>
    <n v="5"/>
    <n v="5"/>
    <n v="5"/>
    <n v="5"/>
    <n v="5"/>
    <m/>
    <m/>
  </r>
  <r>
    <x v="2682"/>
    <d v="2023-08-03T15:02:56"/>
    <x v="2"/>
    <x v="4"/>
    <x v="297"/>
    <x v="2"/>
    <n v="4"/>
    <n v="5"/>
    <n v="5"/>
    <n v="5"/>
    <n v="4"/>
    <n v="5"/>
    <n v="4"/>
    <n v="4"/>
    <n v="4"/>
    <n v="5"/>
    <n v="5"/>
    <n v="3"/>
    <n v="5"/>
    <m/>
    <m/>
  </r>
  <r>
    <x v="2683"/>
    <d v="2023-08-03T15:02:59"/>
    <x v="2"/>
    <x v="4"/>
    <x v="297"/>
    <x v="2"/>
    <n v="5"/>
    <n v="5"/>
    <n v="5"/>
    <n v="5"/>
    <n v="5"/>
    <n v="5"/>
    <n v="5"/>
    <n v="5"/>
    <n v="5"/>
    <n v="5"/>
    <n v="5"/>
    <n v="5"/>
    <n v="5"/>
    <m/>
    <m/>
  </r>
  <r>
    <x v="2684"/>
    <d v="2023-08-24T15:06:14"/>
    <x v="2"/>
    <x v="4"/>
    <x v="298"/>
    <x v="2"/>
    <n v="4"/>
    <n v="4"/>
    <n v="4"/>
    <n v="4"/>
    <n v="4"/>
    <n v="4"/>
    <n v="4"/>
    <n v="4"/>
    <n v="4"/>
    <n v="4"/>
    <n v="4"/>
    <n v="5"/>
    <n v="5"/>
    <m/>
    <m/>
  </r>
  <r>
    <x v="2685"/>
    <d v="2023-08-24T15:06:15"/>
    <x v="2"/>
    <x v="4"/>
    <x v="298"/>
    <x v="2"/>
    <n v="4"/>
    <n v="4"/>
    <n v="4"/>
    <n v="4"/>
    <n v="4"/>
    <n v="4"/>
    <n v="4"/>
    <n v="4"/>
    <n v="4"/>
    <n v="4"/>
    <n v="4"/>
    <n v="3"/>
    <n v="5"/>
    <m/>
    <m/>
  </r>
  <r>
    <x v="2686"/>
    <d v="2023-08-24T15:06:20"/>
    <x v="2"/>
    <x v="4"/>
    <x v="298"/>
    <x v="2"/>
    <n v="5"/>
    <n v="5"/>
    <n v="5"/>
    <n v="5"/>
    <n v="5"/>
    <n v="5"/>
    <n v="5"/>
    <n v="5"/>
    <n v="5"/>
    <n v="5"/>
    <n v="5"/>
    <n v="5"/>
    <n v="5"/>
    <s v="Journals are an important part of accounting. Learn to understand them to make your life easier."/>
    <m/>
  </r>
  <r>
    <x v="2687"/>
    <d v="2023-08-24T15:06:57"/>
    <x v="2"/>
    <x v="4"/>
    <x v="299"/>
    <x v="2"/>
    <n v="4"/>
    <n v="4"/>
    <n v="4"/>
    <n v="4"/>
    <n v="5"/>
    <n v="4"/>
    <n v="4"/>
    <n v="5"/>
    <n v="4"/>
    <n v="4"/>
    <n v="4"/>
    <n v="3"/>
    <n v="3"/>
    <m/>
    <m/>
  </r>
  <r>
    <x v="2688"/>
    <d v="2023-08-24T15:10:14"/>
    <x v="2"/>
    <x v="4"/>
    <x v="298"/>
    <x v="2"/>
    <n v="5"/>
    <n v="5"/>
    <n v="5"/>
    <n v="5"/>
    <n v="5"/>
    <n v="5"/>
    <n v="5"/>
    <n v="5"/>
    <n v="5"/>
    <n v="5"/>
    <n v="5"/>
    <n v="5"/>
    <n v="5"/>
    <s v="Importance of journals"/>
    <m/>
  </r>
  <r>
    <x v="2689"/>
    <d v="2023-08-24T15:12:16"/>
    <x v="2"/>
    <x v="4"/>
    <x v="298"/>
    <x v="2"/>
    <n v="4"/>
    <n v="3"/>
    <n v="3"/>
    <n v="3"/>
    <n v="4"/>
    <n v="4"/>
    <n v="3"/>
    <n v="3"/>
    <n v="4"/>
    <n v="3"/>
    <n v="3"/>
    <n v="3"/>
    <n v="4"/>
    <m/>
    <s v="I found this unit had a lot of intense information that could have benefited from more interactive activities. practicing similar skills that will be required to answer the assignment questions. A chance to practice the skills that will be required for the assignments. "/>
  </r>
  <r>
    <x v="2690"/>
    <d v="2023-08-24T15:16:52"/>
    <x v="2"/>
    <x v="4"/>
    <x v="298"/>
    <x v="2"/>
    <n v="4"/>
    <n v="4"/>
    <n v="4"/>
    <n v="4"/>
    <n v="4"/>
    <n v="4"/>
    <n v="4"/>
    <n v="4"/>
    <n v="4"/>
    <n v="4"/>
    <n v="4"/>
    <n v="5"/>
    <n v="3"/>
    <s v="This session could've involved more hands on using different figures to practice"/>
    <s v="It would be great to stagger the days that this is done. Thursdays are difficult with lack of staff so I haven't always been able to engage."/>
  </r>
  <r>
    <x v="2691"/>
    <d v="2023-08-24T15:17:22"/>
    <x v="2"/>
    <x v="4"/>
    <x v="298"/>
    <x v="2"/>
    <n v="5"/>
    <n v="5"/>
    <n v="5"/>
    <n v="5"/>
    <n v="5"/>
    <n v="5"/>
    <n v="5"/>
    <n v="5"/>
    <n v="5"/>
    <n v="5"/>
    <n v="5"/>
    <n v="5"/>
    <n v="5"/>
    <s v="How to produce financial reports and reflect and analyse the information"/>
    <m/>
  </r>
  <r>
    <x v="2692"/>
    <d v="2023-08-24T15:18:27"/>
    <x v="2"/>
    <x v="4"/>
    <x v="298"/>
    <x v="2"/>
    <n v="5"/>
    <n v="4"/>
    <n v="4"/>
    <n v="4"/>
    <n v="5"/>
    <n v="5"/>
    <n v="4"/>
    <n v="4"/>
    <n v="4"/>
    <n v="4"/>
    <n v="4"/>
    <n v="3"/>
    <n v="3"/>
    <s v="reporting is more than numbers, it is words and context"/>
    <m/>
  </r>
  <r>
    <x v="2693"/>
    <d v="2023-08-24T17:40:17"/>
    <x v="2"/>
    <x v="4"/>
    <x v="298"/>
    <x v="2"/>
    <n v="5"/>
    <n v="5"/>
    <n v="5"/>
    <n v="5"/>
    <n v="5"/>
    <n v="5"/>
    <n v="5"/>
    <n v="5"/>
    <n v="5"/>
    <n v="5"/>
    <n v="5"/>
    <n v="5"/>
    <n v="5"/>
    <s v="Today's session highlighted the importance of reporting on financial activity to ensure that there are controls in place to provide transparency and prevent overspending "/>
    <s v="I found some areas of this session difficult as it is relevant to larger sites (schools). I work on a much smaller scale and and therefore am unfamiliar with some of the reports and systems used"/>
  </r>
  <r>
    <x v="2694"/>
    <d v="2023-09-11T15:17:14"/>
    <x v="2"/>
    <x v="4"/>
    <x v="300"/>
    <x v="2"/>
    <n v="5"/>
    <n v="5"/>
    <n v="5"/>
    <n v="5"/>
    <n v="5"/>
    <n v="5"/>
    <n v="5"/>
    <n v="5"/>
    <n v="5"/>
    <n v="5"/>
    <n v="5"/>
    <n v="5"/>
    <n v="5"/>
    <s v="very knowledgable"/>
    <m/>
  </r>
  <r>
    <x v="2695"/>
    <d v="2023-09-11T15:17:28"/>
    <x v="2"/>
    <x v="4"/>
    <x v="300"/>
    <x v="2"/>
    <n v="4"/>
    <n v="4"/>
    <n v="4"/>
    <n v="4"/>
    <n v="4"/>
    <n v="4"/>
    <n v="4"/>
    <n v="4"/>
    <n v="4"/>
    <n v="4"/>
    <n v="4"/>
    <n v="5"/>
    <n v="5"/>
    <m/>
    <m/>
  </r>
  <r>
    <x v="2696"/>
    <d v="2023-09-11T15:17:35"/>
    <x v="2"/>
    <x v="4"/>
    <x v="300"/>
    <x v="2"/>
    <n v="5"/>
    <n v="5"/>
    <n v="5"/>
    <n v="5"/>
    <n v="5"/>
    <n v="5"/>
    <n v="5"/>
    <n v="5"/>
    <n v="5"/>
    <n v="5"/>
    <n v="5"/>
    <n v="5"/>
    <n v="5"/>
    <s v="Communication "/>
    <m/>
  </r>
  <r>
    <x v="2697"/>
    <d v="2023-09-11T15:18:20"/>
    <x v="2"/>
    <x v="4"/>
    <x v="300"/>
    <x v="2"/>
    <n v="5"/>
    <n v="5"/>
    <n v="5"/>
    <n v="5"/>
    <n v="5"/>
    <n v="5"/>
    <n v="5"/>
    <n v="5"/>
    <n v="5"/>
    <n v="5"/>
    <n v="5"/>
    <n v="5"/>
    <n v="5"/>
    <m/>
    <m/>
  </r>
  <r>
    <x v="2698"/>
    <d v="2023-09-11T15:18:36"/>
    <x v="2"/>
    <x v="4"/>
    <x v="300"/>
    <x v="2"/>
    <n v="5"/>
    <n v="5"/>
    <n v="5"/>
    <n v="5"/>
    <n v="5"/>
    <n v="5"/>
    <n v="5"/>
    <n v="5"/>
    <n v="5"/>
    <n v="5"/>
    <n v="5"/>
    <n v="5"/>
    <n v="5"/>
    <s v="Feedback should not be taken personal - see the bigger picture"/>
    <m/>
  </r>
  <r>
    <x v="2699"/>
    <d v="2023-09-11T15:18:41"/>
    <x v="2"/>
    <x v="4"/>
    <x v="300"/>
    <x v="2"/>
    <n v="4"/>
    <n v="4"/>
    <n v="5"/>
    <n v="4"/>
    <n v="5"/>
    <n v="5"/>
    <n v="4"/>
    <n v="5"/>
    <n v="5"/>
    <n v="4"/>
    <n v="4"/>
    <n v="5"/>
    <n v="5"/>
    <s v="That my skills and experience are relevant and prior knowledge will benefit this study "/>
    <m/>
  </r>
  <r>
    <x v="2700"/>
    <d v="2023-09-11T15:18:46"/>
    <x v="2"/>
    <x v="4"/>
    <x v="300"/>
    <x v="2"/>
    <n v="4"/>
    <n v="4"/>
    <n v="4"/>
    <n v="4"/>
    <n v="5"/>
    <n v="4"/>
    <n v="4"/>
    <n v="3"/>
    <n v="3"/>
    <n v="4"/>
    <n v="4"/>
    <n v="3"/>
    <n v="3"/>
    <m/>
    <m/>
  </r>
  <r>
    <x v="2701"/>
    <d v="2023-09-11T15:19:47"/>
    <x v="2"/>
    <x v="4"/>
    <x v="300"/>
    <x v="2"/>
    <n v="5"/>
    <n v="5"/>
    <n v="5"/>
    <n v="5"/>
    <n v="5"/>
    <n v="5"/>
    <n v="5"/>
    <n v="5"/>
    <n v="5"/>
    <n v="5"/>
    <n v="4"/>
    <n v="5"/>
    <n v="5"/>
    <m/>
    <m/>
  </r>
  <r>
    <x v="2702"/>
    <d v="2023-09-11T15:21:33"/>
    <x v="2"/>
    <x v="4"/>
    <x v="300"/>
    <x v="2"/>
    <n v="4"/>
    <n v="4"/>
    <n v="5"/>
    <n v="5"/>
    <n v="5"/>
    <n v="5"/>
    <n v="5"/>
    <n v="4"/>
    <n v="4"/>
    <n v="4"/>
    <n v="4"/>
    <n v="3"/>
    <n v="3"/>
    <m/>
    <m/>
  </r>
  <r>
    <x v="2703"/>
    <d v="2023-09-11T15:21:53"/>
    <x v="2"/>
    <x v="4"/>
    <x v="300"/>
    <x v="2"/>
    <n v="5"/>
    <n v="5"/>
    <n v="5"/>
    <n v="5"/>
    <n v="5"/>
    <n v="5"/>
    <n v="5"/>
    <n v="5"/>
    <n v="5"/>
    <n v="5"/>
    <n v="5"/>
    <n v="5"/>
    <n v="5"/>
    <s v="Informative, relevant to my job role. The facilitator as a facilitator is engaging, continues to check in for learner understanding and easy to listen to."/>
    <m/>
  </r>
  <r>
    <x v="2704"/>
    <d v="2023-09-11T15:29:56"/>
    <x v="2"/>
    <x v="4"/>
    <x v="300"/>
    <x v="2"/>
    <n v="5"/>
    <n v="5"/>
    <n v="5"/>
    <n v="5"/>
    <n v="5"/>
    <n v="5"/>
    <n v="5"/>
    <n v="4"/>
    <n v="5"/>
    <n v="5"/>
    <n v="5"/>
    <n v="5"/>
    <n v="5"/>
    <s v="-I gained more insight into the financial system of the SA government; It was interesting to see how legislation from different areas trickles down into specific instructions for my work in school finance; The importance of feedback to support good teamwork became very clear with good examples given of delivering appropriate feedback"/>
    <m/>
  </r>
  <r>
    <x v="2705"/>
    <d v="2023-09-11T15:40:04"/>
    <x v="2"/>
    <x v="4"/>
    <x v="300"/>
    <x v="2"/>
    <n v="5"/>
    <n v="5"/>
    <n v="5"/>
    <n v="4"/>
    <n v="5"/>
    <n v="4"/>
    <n v="4"/>
    <n v="4"/>
    <n v="4"/>
    <n v="4"/>
    <n v="5"/>
    <n v="3"/>
    <n v="5"/>
    <s v="How important feedback is. Discussing different ways to manage time"/>
    <s v="Clearer finishing times- the way I read the information on ASC was that we had a finish time of 4, however it was closer to 3. For me personally, this is the difference between picking my children up from school or having to organise someone else to do this. Thanks"/>
  </r>
  <r>
    <x v="2706"/>
    <d v="2023-09-18T15:02:03"/>
    <x v="2"/>
    <x v="4"/>
    <x v="301"/>
    <x v="2"/>
    <n v="5"/>
    <n v="5"/>
    <n v="5"/>
    <n v="5"/>
    <n v="5"/>
    <n v="5"/>
    <n v="5"/>
    <n v="5"/>
    <n v="5"/>
    <n v="5"/>
    <n v="5"/>
    <n v="5"/>
    <n v="5"/>
    <m/>
    <m/>
  </r>
  <r>
    <x v="2707"/>
    <d v="2023-09-18T15:02:42"/>
    <x v="2"/>
    <x v="4"/>
    <x v="301"/>
    <x v="2"/>
    <n v="5"/>
    <n v="5"/>
    <n v="5"/>
    <n v="5"/>
    <n v="5"/>
    <n v="5"/>
    <n v="5"/>
    <n v="5"/>
    <n v="5"/>
    <n v="5"/>
    <n v="5"/>
    <n v="5"/>
    <n v="5"/>
    <m/>
    <m/>
  </r>
  <r>
    <x v="2708"/>
    <d v="2023-09-18T15:03:00"/>
    <x v="2"/>
    <x v="4"/>
    <x v="301"/>
    <x v="2"/>
    <n v="5"/>
    <n v="5"/>
    <n v="5"/>
    <n v="5"/>
    <n v="5"/>
    <n v="5"/>
    <n v="5"/>
    <n v="5"/>
    <n v="5"/>
    <n v="5"/>
    <n v="5"/>
    <n v="5"/>
    <n v="5"/>
    <m/>
    <m/>
  </r>
  <r>
    <x v="2709"/>
    <d v="2023-09-18T15:03:01"/>
    <x v="2"/>
    <x v="4"/>
    <x v="301"/>
    <x v="2"/>
    <n v="5"/>
    <n v="5"/>
    <n v="5"/>
    <n v="5"/>
    <n v="5"/>
    <n v="5"/>
    <n v="5"/>
    <n v="5"/>
    <n v="5"/>
    <n v="5"/>
    <n v="5"/>
    <n v="5"/>
    <n v="5"/>
    <s v="recognition of skills"/>
    <m/>
  </r>
  <r>
    <x v="2710"/>
    <d v="2023-09-18T15:04:18"/>
    <x v="2"/>
    <x v="4"/>
    <x v="301"/>
    <x v="2"/>
    <n v="4"/>
    <n v="4"/>
    <n v="4"/>
    <n v="4"/>
    <n v="5"/>
    <n v="5"/>
    <n v="5"/>
    <n v="5"/>
    <n v="5"/>
    <n v="4"/>
    <n v="4"/>
    <n v="3"/>
    <n v="3"/>
    <s v="Ability to self-evaluate and reflect on how I currently approach my tasks and day"/>
    <m/>
  </r>
  <r>
    <x v="2711"/>
    <d v="2023-09-18T15:04:23"/>
    <x v="2"/>
    <x v="4"/>
    <x v="301"/>
    <x v="2"/>
    <n v="5"/>
    <n v="5"/>
    <n v="5"/>
    <n v="5"/>
    <n v="5"/>
    <n v="5"/>
    <n v="5"/>
    <n v="5"/>
    <n v="5"/>
    <n v="5"/>
    <n v="5"/>
    <n v="5"/>
    <n v="5"/>
    <s v="The skills we'll be learning will be transferable rather than specific to DfE"/>
    <s v="Was a great learning environment with Facilitator making it very comfortable and not intimidating at all."/>
  </r>
  <r>
    <x v="2712"/>
    <d v="2023-09-18T15:04:38"/>
    <x v="2"/>
    <x v="4"/>
    <x v="301"/>
    <x v="2"/>
    <n v="4"/>
    <n v="4"/>
    <n v="5"/>
    <n v="4"/>
    <n v="5"/>
    <n v="5"/>
    <n v="4"/>
    <n v="2"/>
    <n v="3"/>
    <n v="4"/>
    <n v="5"/>
    <n v="5"/>
    <n v="5"/>
    <s v="made to feel at ease"/>
    <m/>
  </r>
  <r>
    <x v="2713"/>
    <d v="2023-09-18T15:04:40"/>
    <x v="2"/>
    <x v="4"/>
    <x v="301"/>
    <x v="2"/>
    <n v="5"/>
    <n v="5"/>
    <n v="4"/>
    <n v="4"/>
    <n v="4"/>
    <n v="4"/>
    <n v="4"/>
    <n v="5"/>
    <n v="5"/>
    <n v="4"/>
    <n v="4"/>
    <n v="3"/>
    <n v="3"/>
    <s v="A reminder regarding strength and weaknesses and importance of communication"/>
    <m/>
  </r>
  <r>
    <x v="2714"/>
    <d v="2023-09-18T15:04:43"/>
    <x v="2"/>
    <x v="4"/>
    <x v="301"/>
    <x v="2"/>
    <n v="5"/>
    <n v="5"/>
    <n v="5"/>
    <n v="4"/>
    <n v="4"/>
    <n v="4"/>
    <n v="4"/>
    <n v="4"/>
    <n v="4"/>
    <n v="5"/>
    <n v="4"/>
    <n v="3"/>
    <n v="3"/>
    <s v="relevant to current role but also transferable"/>
    <m/>
  </r>
  <r>
    <x v="2715"/>
    <d v="2023-09-18T15:05:41"/>
    <x v="2"/>
    <x v="4"/>
    <x v="301"/>
    <x v="2"/>
    <n v="5"/>
    <n v="5"/>
    <n v="5"/>
    <n v="5"/>
    <n v="5"/>
    <n v="5"/>
    <n v="5"/>
    <n v="5"/>
    <n v="5"/>
    <n v="5"/>
    <n v="5"/>
    <n v="5"/>
    <n v="5"/>
    <s v="lots of aspects of my role to reflect on"/>
    <m/>
  </r>
  <r>
    <x v="2716"/>
    <d v="2023-09-18T15:06:38"/>
    <x v="2"/>
    <x v="4"/>
    <x v="301"/>
    <x v="2"/>
    <n v="5"/>
    <n v="4"/>
    <n v="5"/>
    <n v="5"/>
    <n v="5"/>
    <n v="5"/>
    <n v="5"/>
    <n v="4"/>
    <n v="4"/>
    <n v="4"/>
    <n v="4"/>
    <n v="5"/>
    <n v="3"/>
    <m/>
    <m/>
  </r>
  <r>
    <x v="2717"/>
    <d v="2023-09-21T12:16:43"/>
    <x v="2"/>
    <x v="4"/>
    <x v="302"/>
    <x v="2"/>
    <n v="5"/>
    <n v="5"/>
    <n v="4"/>
    <n v="4"/>
    <n v="4"/>
    <n v="4"/>
    <n v="4"/>
    <n v="5"/>
    <n v="5"/>
    <n v="4"/>
    <n v="3"/>
    <n v="3"/>
    <n v="3"/>
    <m/>
    <m/>
  </r>
  <r>
    <x v="2718"/>
    <d v="2023-09-21T12:16:56"/>
    <x v="2"/>
    <x v="4"/>
    <x v="302"/>
    <x v="2"/>
    <n v="5"/>
    <n v="5"/>
    <n v="5"/>
    <n v="5"/>
    <n v="5"/>
    <n v="5"/>
    <n v="5"/>
    <n v="5"/>
    <n v="5"/>
    <n v="5"/>
    <n v="5"/>
    <n v="5"/>
    <n v="5"/>
    <m/>
    <m/>
  </r>
  <r>
    <x v="2719"/>
    <d v="2023-09-21T12:17:54"/>
    <x v="2"/>
    <x v="4"/>
    <x v="302"/>
    <x v="2"/>
    <n v="5"/>
    <n v="5"/>
    <n v="5"/>
    <n v="5"/>
    <n v="5"/>
    <n v="5"/>
    <n v="5"/>
    <n v="5"/>
    <n v="5"/>
    <n v="5"/>
    <n v="5"/>
    <n v="5"/>
    <n v="5"/>
    <s v="Reconciliations are essential in financial reporting "/>
    <m/>
  </r>
  <r>
    <x v="2720"/>
    <d v="2023-09-21T12:18:14"/>
    <x v="2"/>
    <x v="4"/>
    <x v="302"/>
    <x v="2"/>
    <n v="5"/>
    <n v="5"/>
    <n v="5"/>
    <n v="5"/>
    <n v="5"/>
    <n v="5"/>
    <n v="5"/>
    <n v="4"/>
    <n v="4"/>
    <n v="5"/>
    <n v="5"/>
    <n v="5"/>
    <n v="5"/>
    <s v="the different types of reconciliations"/>
    <s v="really good thanks "/>
  </r>
  <r>
    <x v="2721"/>
    <d v="2023-09-21T12:18:31"/>
    <x v="2"/>
    <x v="4"/>
    <x v="302"/>
    <x v="2"/>
    <n v="4"/>
    <n v="4"/>
    <n v="5"/>
    <n v="5"/>
    <n v="5"/>
    <n v="5"/>
    <n v="5"/>
    <n v="4"/>
    <n v="5"/>
    <n v="5"/>
    <n v="5"/>
    <n v="5"/>
    <n v="5"/>
    <s v="importance of reconciliations"/>
    <m/>
  </r>
  <r>
    <x v="2722"/>
    <d v="2023-09-21T12:18:48"/>
    <x v="2"/>
    <x v="4"/>
    <x v="302"/>
    <x v="2"/>
    <n v="5"/>
    <n v="5"/>
    <n v="5"/>
    <n v="5"/>
    <n v="5"/>
    <n v="4"/>
    <n v="4"/>
    <n v="4"/>
    <n v="4"/>
    <n v="4"/>
    <n v="4"/>
    <n v="5"/>
    <n v="5"/>
    <m/>
    <m/>
  </r>
  <r>
    <x v="2723"/>
    <d v="2023-09-21T12:22:24"/>
    <x v="2"/>
    <x v="4"/>
    <x v="302"/>
    <x v="2"/>
    <n v="5"/>
    <n v="5"/>
    <n v="5"/>
    <n v="5"/>
    <n v="5"/>
    <n v="5"/>
    <n v="5"/>
    <n v="5"/>
    <n v="5"/>
    <n v="5"/>
    <n v="5"/>
    <n v="5"/>
    <n v="5"/>
    <m/>
    <m/>
  </r>
  <r>
    <x v="2724"/>
    <d v="2023-09-21T12:25:13"/>
    <x v="2"/>
    <x v="4"/>
    <x v="302"/>
    <x v="2"/>
    <n v="4"/>
    <n v="4"/>
    <n v="4"/>
    <n v="4"/>
    <n v="4"/>
    <n v="4"/>
    <n v="4"/>
    <n v="4"/>
    <n v="4"/>
    <n v="4"/>
    <n v="4"/>
    <n v="5"/>
    <n v="3"/>
    <m/>
    <m/>
  </r>
  <r>
    <x v="2725"/>
    <d v="2023-09-21T12:27:21"/>
    <x v="2"/>
    <x v="4"/>
    <x v="302"/>
    <x v="2"/>
    <n v="4"/>
    <n v="4"/>
    <n v="4"/>
    <n v="4"/>
    <n v="5"/>
    <n v="5"/>
    <n v="4"/>
    <n v="4"/>
    <n v="4"/>
    <n v="4"/>
    <n v="4"/>
    <n v="3"/>
    <n v="3"/>
    <m/>
    <m/>
  </r>
  <r>
    <x v="2726"/>
    <d v="2023-09-21T12:27:26"/>
    <x v="2"/>
    <x v="4"/>
    <x v="302"/>
    <x v="2"/>
    <n v="5"/>
    <n v="5"/>
    <n v="5"/>
    <n v="5"/>
    <n v="5"/>
    <n v="5"/>
    <n v="5"/>
    <n v="5"/>
    <n v="5"/>
    <n v="5"/>
    <n v="5"/>
    <n v="5"/>
    <n v="5"/>
    <s v="Consolidating "/>
    <s v="Thank you !"/>
  </r>
  <r>
    <x v="2727"/>
    <d v="2023-09-21T12:29:22"/>
    <x v="2"/>
    <x v="4"/>
    <x v="302"/>
    <x v="2"/>
    <n v="5"/>
    <n v="4"/>
    <n v="5"/>
    <n v="4"/>
    <n v="5"/>
    <n v="5"/>
    <n v="5"/>
    <n v="4"/>
    <n v="4"/>
    <n v="5"/>
    <n v="4"/>
    <n v="5"/>
    <n v="5"/>
    <s v="holding accounts and processing GST"/>
    <m/>
  </r>
  <r>
    <x v="2728"/>
    <d v="2023-09-21T12:38:56"/>
    <x v="2"/>
    <x v="4"/>
    <x v="302"/>
    <x v="2"/>
    <n v="5"/>
    <n v="5"/>
    <n v="5"/>
    <n v="5"/>
    <n v="5"/>
    <n v="5"/>
    <n v="5"/>
    <n v="5"/>
    <n v="5"/>
    <n v="5"/>
    <n v="5"/>
    <n v="5"/>
    <n v="5"/>
    <s v="A greater understanding of the different types of reconciliations"/>
    <s v="I have learnt so much from all session in this course. It has given me the confidence and knowledge to provide more support to sites that require assistance with finance"/>
  </r>
  <r>
    <x v="2729"/>
    <d v="2023-09-21T12:39:14"/>
    <x v="2"/>
    <x v="4"/>
    <x v="302"/>
    <x v="2"/>
    <n v="5"/>
    <n v="5"/>
    <n v="5"/>
    <n v="5"/>
    <n v="5"/>
    <n v="5"/>
    <n v="5"/>
    <n v="5"/>
    <n v="5"/>
    <n v="5"/>
    <n v="5"/>
    <n v="5"/>
    <n v="5"/>
    <s v="I am confident in performing in all areas of financial services"/>
    <m/>
  </r>
  <r>
    <x v="2730"/>
    <d v="2023-09-28T14:55:45"/>
    <x v="2"/>
    <x v="4"/>
    <x v="83"/>
    <x v="2"/>
    <n v="4"/>
    <n v="5"/>
    <n v="5"/>
    <n v="4"/>
    <n v="4"/>
    <n v="5"/>
    <n v="5"/>
    <n v="4"/>
    <n v="4"/>
    <n v="4"/>
    <n v="4"/>
    <n v="5"/>
    <n v="5"/>
    <m/>
    <m/>
  </r>
  <r>
    <x v="2731"/>
    <d v="2023-09-28T14:57:18"/>
    <x v="2"/>
    <x v="4"/>
    <x v="83"/>
    <x v="2"/>
    <n v="5"/>
    <n v="4"/>
    <n v="5"/>
    <n v="4"/>
    <n v="5"/>
    <n v="5"/>
    <n v="5"/>
    <n v="4"/>
    <n v="5"/>
    <n v="5"/>
    <n v="4"/>
    <n v="5"/>
    <n v="5"/>
    <m/>
    <m/>
  </r>
  <r>
    <x v="2732"/>
    <d v="2023-09-28T14:57:27"/>
    <x v="2"/>
    <x v="4"/>
    <x v="83"/>
    <x v="2"/>
    <n v="5"/>
    <n v="5"/>
    <n v="5"/>
    <n v="5"/>
    <n v="5"/>
    <n v="5"/>
    <n v="5"/>
    <n v="5"/>
    <n v="5"/>
    <n v="5"/>
    <n v="5"/>
    <n v="5"/>
    <n v="5"/>
    <m/>
    <m/>
  </r>
  <r>
    <x v="2733"/>
    <d v="2023-09-28T14:57:38"/>
    <x v="2"/>
    <x v="4"/>
    <x v="83"/>
    <x v="2"/>
    <n v="5"/>
    <n v="5"/>
    <n v="5"/>
    <n v="5"/>
    <n v="5"/>
    <n v="5"/>
    <n v="5"/>
    <n v="5"/>
    <n v="5"/>
    <n v="5"/>
    <n v="5"/>
    <n v="5"/>
    <n v="5"/>
    <m/>
    <m/>
  </r>
  <r>
    <x v="2734"/>
    <d v="2023-09-28T15:00:13"/>
    <x v="2"/>
    <x v="4"/>
    <x v="83"/>
    <x v="2"/>
    <n v="5"/>
    <n v="4"/>
    <n v="5"/>
    <n v="4"/>
    <n v="5"/>
    <n v="4"/>
    <n v="4"/>
    <n v="5"/>
    <n v="5"/>
    <n v="4"/>
    <n v="4"/>
    <n v="5"/>
    <n v="5"/>
    <s v="how to read and understand the matrix"/>
    <s v="thank you, the unit was well passed and was easy to understand"/>
  </r>
  <r>
    <x v="2735"/>
    <d v="2023-10-26T15:00:35"/>
    <x v="2"/>
    <x v="4"/>
    <x v="303"/>
    <x v="2"/>
    <n v="5"/>
    <n v="5"/>
    <n v="5"/>
    <n v="5"/>
    <n v="5"/>
    <n v="5"/>
    <n v="5"/>
    <n v="5"/>
    <n v="5"/>
    <n v="5"/>
    <n v="5"/>
    <n v="5"/>
    <n v="5"/>
    <m/>
    <m/>
  </r>
  <r>
    <x v="2736"/>
    <d v="2023-10-26T15:01:56"/>
    <x v="2"/>
    <x v="4"/>
    <x v="303"/>
    <x v="2"/>
    <n v="4"/>
    <n v="4"/>
    <n v="5"/>
    <n v="5"/>
    <n v="5"/>
    <n v="4"/>
    <n v="4"/>
    <n v="5"/>
    <n v="5"/>
    <n v="4"/>
    <n v="4"/>
    <n v="5"/>
    <n v="3"/>
    <m/>
    <s v="Thank you!"/>
  </r>
  <r>
    <x v="2737"/>
    <d v="2023-10-26T15:02:09"/>
    <x v="2"/>
    <x v="4"/>
    <x v="303"/>
    <x v="2"/>
    <n v="4"/>
    <n v="4"/>
    <n v="5"/>
    <n v="5"/>
    <n v="5"/>
    <n v="5"/>
    <n v="4"/>
    <n v="4"/>
    <n v="4"/>
    <n v="5"/>
    <n v="5"/>
    <n v="5"/>
    <n v="5"/>
    <m/>
    <m/>
  </r>
  <r>
    <x v="2738"/>
    <d v="2023-10-26T15:02:12"/>
    <x v="2"/>
    <x v="4"/>
    <x v="303"/>
    <x v="2"/>
    <n v="4"/>
    <n v="4"/>
    <n v="4"/>
    <n v="4"/>
    <n v="5"/>
    <n v="4"/>
    <n v="4"/>
    <n v="4"/>
    <n v="4"/>
    <n v="4"/>
    <n v="4"/>
    <n v="5"/>
    <n v="3"/>
    <m/>
    <m/>
  </r>
  <r>
    <x v="2739"/>
    <d v="2023-10-26T15:06:03"/>
    <x v="2"/>
    <x v="4"/>
    <x v="303"/>
    <x v="2"/>
    <n v="5"/>
    <n v="5"/>
    <n v="5"/>
    <n v="4"/>
    <n v="4"/>
    <n v="4"/>
    <n v="4"/>
    <n v="5"/>
    <n v="5"/>
    <n v="4"/>
    <n v="4"/>
    <n v="5"/>
    <n v="5"/>
    <s v="I like the fact the spreedsheets are linked for futher information to help with our assesment"/>
    <m/>
  </r>
  <r>
    <x v="2740"/>
    <d v="2023-10-27T17:02:49"/>
    <x v="2"/>
    <x v="4"/>
    <x v="304"/>
    <x v="2"/>
    <n v="4"/>
    <n v="4"/>
    <n v="4"/>
    <n v="4"/>
    <n v="5"/>
    <n v="5"/>
    <n v="4"/>
    <n v="4"/>
    <n v="5"/>
    <n v="5"/>
    <n v="4"/>
    <n v="3"/>
    <n v="3"/>
    <m/>
    <m/>
  </r>
  <r>
    <x v="2741"/>
    <d v="2023-10-27T17:23:32"/>
    <x v="2"/>
    <x v="4"/>
    <x v="304"/>
    <x v="2"/>
    <n v="5"/>
    <n v="5"/>
    <n v="5"/>
    <n v="5"/>
    <n v="5"/>
    <n v="5"/>
    <n v="5"/>
    <n v="5"/>
    <n v="5"/>
    <n v="5"/>
    <n v="5"/>
    <n v="5"/>
    <n v="5"/>
    <s v="Good understanding"/>
    <m/>
  </r>
  <r>
    <x v="2742"/>
    <d v="2023-10-27T19:00:13"/>
    <x v="2"/>
    <x v="4"/>
    <x v="304"/>
    <x v="2"/>
    <n v="5"/>
    <n v="5"/>
    <n v="5"/>
    <n v="5"/>
    <n v="5"/>
    <n v="5"/>
    <n v="5"/>
    <n v="5"/>
    <n v="5"/>
    <n v="5"/>
    <n v="5"/>
    <n v="5"/>
    <n v="5"/>
    <s v="I got a deeper understanding of the time value of money, especially on how to apply this in my work. The excel learning along the way was fantastic. I can see suddenly so much more opportunities in how to use excel and I think it will become one of my favourite applications!! "/>
    <s v="I straight away followed up with the additional video session on excel. So interesting. The possibilities are endless. What a great tool! I can't believe it was never pointed out to me when I started my job how valuable this can be."/>
  </r>
  <r>
    <x v="2743"/>
    <d v="2023-10-29T09:56:08"/>
    <x v="2"/>
    <x v="4"/>
    <x v="304"/>
    <x v="2"/>
    <n v="5"/>
    <n v="5"/>
    <n v="5"/>
    <n v="5"/>
    <n v="5"/>
    <n v="5"/>
    <n v="5"/>
    <n v="4"/>
    <n v="5"/>
    <n v="5"/>
    <n v="5"/>
    <n v="5"/>
    <n v="5"/>
    <s v="Useful and very informative looking forward to trialling what I learnt and developing a further understanding of excel uses. "/>
    <s v="Very informative "/>
  </r>
  <r>
    <x v="2744"/>
    <d v="2023-10-30T08:24:25"/>
    <x v="2"/>
    <x v="4"/>
    <x v="304"/>
    <x v="2"/>
    <n v="5"/>
    <n v="5"/>
    <n v="5"/>
    <n v="5"/>
    <n v="5"/>
    <n v="5"/>
    <n v="5"/>
    <n v="5"/>
    <n v="5"/>
    <n v="5"/>
    <n v="5"/>
    <n v="5"/>
    <n v="5"/>
    <m/>
    <m/>
  </r>
  <r>
    <x v="2745"/>
    <d v="2023-11-01T11:53:29"/>
    <x v="2"/>
    <x v="4"/>
    <x v="304"/>
    <x v="2"/>
    <n v="5"/>
    <n v="5"/>
    <n v="5"/>
    <n v="5"/>
    <n v="5"/>
    <n v="5"/>
    <n v="4"/>
    <n v="3"/>
    <n v="3"/>
    <n v="4"/>
    <n v="5"/>
    <n v="5"/>
    <n v="3"/>
    <s v="gave me a great understanding of interest and depreciation"/>
    <s v="I find this sort of content challenging, but Facilitator is great at explaining things and I am grateful to have the recordings to go back to"/>
  </r>
  <r>
    <x v="2746"/>
    <d v="2023-10-30T15:48:20"/>
    <x v="2"/>
    <x v="4"/>
    <x v="305"/>
    <x v="2"/>
    <n v="4"/>
    <n v="4"/>
    <n v="4"/>
    <n v="4"/>
    <n v="4"/>
    <n v="4"/>
    <n v="4"/>
    <n v="4"/>
    <n v="4"/>
    <n v="4"/>
    <n v="4"/>
    <n v="5"/>
    <n v="5"/>
    <m/>
    <m/>
  </r>
  <r>
    <x v="2747"/>
    <d v="2023-10-30T15:48:27"/>
    <x v="2"/>
    <x v="4"/>
    <x v="305"/>
    <x v="2"/>
    <n v="5"/>
    <n v="5"/>
    <n v="5"/>
    <n v="5"/>
    <n v="5"/>
    <n v="5"/>
    <n v="5"/>
    <n v="4"/>
    <n v="4"/>
    <n v="5"/>
    <n v="5"/>
    <n v="5"/>
    <n v="5"/>
    <s v="That I need more practice with excel calculations because they can make everything so much easier"/>
    <m/>
  </r>
  <r>
    <x v="2748"/>
    <d v="2023-10-30T15:49:01"/>
    <x v="2"/>
    <x v="4"/>
    <x v="305"/>
    <x v="2"/>
    <n v="4"/>
    <n v="4"/>
    <n v="4"/>
    <n v="4"/>
    <n v="4"/>
    <n v="4"/>
    <n v="4"/>
    <n v="4"/>
    <n v="4"/>
    <n v="4"/>
    <n v="4"/>
    <n v="5"/>
    <n v="5"/>
    <s v="Required formulas, understanding terminology and important or correct information to analysis data for decision making"/>
    <m/>
  </r>
  <r>
    <x v="2749"/>
    <d v="2023-10-30T15:49:42"/>
    <x v="2"/>
    <x v="4"/>
    <x v="305"/>
    <x v="2"/>
    <n v="5"/>
    <n v="5"/>
    <n v="5"/>
    <n v="5"/>
    <n v="5"/>
    <n v="5"/>
    <n v="5"/>
    <n v="5"/>
    <n v="5"/>
    <n v="5"/>
    <n v="5"/>
    <n v="5"/>
    <n v="5"/>
    <m/>
    <m/>
  </r>
  <r>
    <x v="2750"/>
    <d v="2023-10-30T15:49:42"/>
    <x v="2"/>
    <x v="4"/>
    <x v="305"/>
    <x v="2"/>
    <n v="5"/>
    <n v="5"/>
    <n v="5"/>
    <n v="5"/>
    <n v="5"/>
    <n v="5"/>
    <n v="5"/>
    <n v="5"/>
    <n v="5"/>
    <n v="4"/>
    <n v="4"/>
    <n v="3"/>
    <n v="5"/>
    <s v="Inflations "/>
    <s v="NA"/>
  </r>
  <r>
    <x v="2751"/>
    <d v="2023-10-30T15:49:59"/>
    <x v="2"/>
    <x v="4"/>
    <x v="305"/>
    <x v="2"/>
    <n v="4"/>
    <n v="4"/>
    <n v="4"/>
    <n v="4"/>
    <n v="4"/>
    <n v="4"/>
    <n v="4"/>
    <n v="4"/>
    <n v="4"/>
    <n v="4"/>
    <n v="4"/>
    <n v="3"/>
    <n v="3"/>
    <s v="calculating other finance scenarios "/>
    <s v="It was interesting learning"/>
  </r>
  <r>
    <x v="2752"/>
    <d v="2023-10-30T15:51:43"/>
    <x v="2"/>
    <x v="4"/>
    <x v="305"/>
    <x v="2"/>
    <n v="5"/>
    <n v="5"/>
    <n v="5"/>
    <n v="5"/>
    <n v="5"/>
    <n v="5"/>
    <n v="5"/>
    <n v="5"/>
    <n v="5"/>
    <n v="5"/>
    <n v="5"/>
    <n v="5"/>
    <n v="5"/>
    <m/>
    <m/>
  </r>
  <r>
    <x v="2753"/>
    <d v="2023-10-30T15:52:25"/>
    <x v="2"/>
    <x v="4"/>
    <x v="305"/>
    <x v="2"/>
    <n v="4"/>
    <n v="5"/>
    <n v="5"/>
    <n v="5"/>
    <n v="5"/>
    <n v="5"/>
    <n v="5"/>
    <n v="5"/>
    <n v="5"/>
    <n v="5"/>
    <n v="5"/>
    <n v="5"/>
    <n v="5"/>
    <m/>
    <m/>
  </r>
  <r>
    <x v="2754"/>
    <d v="2023-10-30T15:53:19"/>
    <x v="2"/>
    <x v="4"/>
    <x v="305"/>
    <x v="2"/>
    <n v="5"/>
    <n v="5"/>
    <n v="5"/>
    <n v="5"/>
    <n v="5"/>
    <n v="5"/>
    <n v="5"/>
    <n v="4"/>
    <n v="4"/>
    <n v="5"/>
    <n v="5"/>
    <n v="5"/>
    <n v="3"/>
    <m/>
    <s v="I understood concepts as they were being explained but then found some tricky once having to do it myself as the calculations were very new to me. Am hopeful that the course notes will be a good guide when doing the assignment."/>
  </r>
  <r>
    <x v="2755"/>
    <d v="2023-11-20T15:52:42"/>
    <x v="2"/>
    <x v="4"/>
    <x v="306"/>
    <x v="2"/>
    <n v="5"/>
    <n v="5"/>
    <n v="5"/>
    <n v="5"/>
    <n v="5"/>
    <n v="5"/>
    <n v="5"/>
    <n v="5"/>
    <n v="5"/>
    <n v="5"/>
    <n v="5"/>
    <n v="5"/>
    <n v="5"/>
    <s v="more of a knowledge of spreadsheets"/>
    <m/>
  </r>
  <r>
    <x v="2756"/>
    <d v="2023-11-20T15:53:48"/>
    <x v="2"/>
    <x v="4"/>
    <x v="306"/>
    <x v="2"/>
    <n v="5"/>
    <n v="5"/>
    <n v="5"/>
    <n v="5"/>
    <n v="5"/>
    <n v="5"/>
    <n v="5"/>
    <n v="4"/>
    <n v="4"/>
    <n v="4"/>
    <n v="4"/>
    <n v="5"/>
    <n v="5"/>
    <m/>
    <m/>
  </r>
  <r>
    <x v="2757"/>
    <d v="2023-11-20T15:54:42"/>
    <x v="2"/>
    <x v="4"/>
    <x v="306"/>
    <x v="2"/>
    <n v="5"/>
    <n v="5"/>
    <n v="5"/>
    <n v="5"/>
    <n v="5"/>
    <n v="5"/>
    <n v="5"/>
    <n v="5"/>
    <n v="5"/>
    <n v="5"/>
    <n v="4"/>
    <n v="5"/>
    <n v="5"/>
    <m/>
    <m/>
  </r>
  <r>
    <x v="2758"/>
    <d v="2023-11-20T15:56:17"/>
    <x v="2"/>
    <x v="4"/>
    <x v="306"/>
    <x v="2"/>
    <n v="5"/>
    <n v="5"/>
    <n v="4"/>
    <n v="4"/>
    <n v="5"/>
    <n v="5"/>
    <n v="4"/>
    <n v="3"/>
    <n v="4"/>
    <n v="4"/>
    <n v="4"/>
    <n v="5"/>
    <n v="3"/>
    <s v="That there is alot to learn!"/>
    <m/>
  </r>
  <r>
    <x v="2759"/>
    <d v="2023-11-20T15:58:54"/>
    <x v="2"/>
    <x v="4"/>
    <x v="306"/>
    <x v="2"/>
    <n v="4"/>
    <n v="4"/>
    <n v="4"/>
    <n v="4"/>
    <n v="4"/>
    <n v="4"/>
    <n v="4"/>
    <n v="4"/>
    <n v="4"/>
    <n v="4"/>
    <n v="4"/>
    <n v="5"/>
    <n v="5"/>
    <m/>
    <s v="I think the breakout room discussions are a waste of time when we cover it all again as a group anyway. "/>
  </r>
  <r>
    <x v="2760"/>
    <d v="2023-11-20T15:59:49"/>
    <x v="2"/>
    <x v="4"/>
    <x v="306"/>
    <x v="2"/>
    <n v="5"/>
    <n v="5"/>
    <n v="5"/>
    <n v="5"/>
    <n v="5"/>
    <n v="5"/>
    <n v="5"/>
    <n v="5"/>
    <n v="5"/>
    <n v="5"/>
    <n v="5"/>
    <n v="5"/>
    <n v="5"/>
    <s v="Tips to using more functions in excel. eg macro"/>
    <s v="Going through creating charts and formatting didn't have as much value as a regular excel user. Good day overall thanks!"/>
  </r>
  <r>
    <x v="2761"/>
    <d v="2023-11-20T16:01:46"/>
    <x v="2"/>
    <x v="4"/>
    <x v="306"/>
    <x v="2"/>
    <n v="5"/>
    <n v="5"/>
    <n v="5"/>
    <n v="5"/>
    <n v="5"/>
    <n v="5"/>
    <n v="5"/>
    <n v="5"/>
    <n v="5"/>
    <n v="5"/>
    <n v="5"/>
    <n v="5"/>
    <n v="5"/>
    <s v="I gained a whole new understanding of spreadsheets and their application in my work. Reporting using pivot tables is going to make my work so much easier and a lot more interesting for the end user."/>
    <s v="I am so excited by the possibilities I saw today. I actually believe that working with spreadsheets should be a compulsory course offered to all finance staff in schools."/>
  </r>
  <r>
    <x v="2762"/>
    <d v="2023-11-20T16:44:55"/>
    <x v="2"/>
    <x v="4"/>
    <x v="306"/>
    <x v="2"/>
    <n v="5"/>
    <n v="5"/>
    <n v="5"/>
    <n v="5"/>
    <n v="5"/>
    <n v="5"/>
    <n v="5"/>
    <n v="5"/>
    <n v="5"/>
    <n v="5"/>
    <n v="5"/>
    <n v="5"/>
    <n v="5"/>
    <s v="How much Excel can help you with your data. "/>
    <s v="Thank you "/>
  </r>
  <r>
    <x v="2763"/>
    <d v="2023-11-27T15:52:15"/>
    <x v="2"/>
    <x v="4"/>
    <x v="307"/>
    <x v="2"/>
    <n v="5"/>
    <n v="5"/>
    <n v="5"/>
    <n v="5"/>
    <n v="5"/>
    <n v="5"/>
    <n v="5"/>
    <n v="5"/>
    <n v="5"/>
    <n v="5"/>
    <n v="5"/>
    <n v="5"/>
    <n v="5"/>
    <s v="Pivot Tables"/>
    <m/>
  </r>
  <r>
    <x v="2764"/>
    <d v="2023-11-27T15:53:51"/>
    <x v="2"/>
    <x v="4"/>
    <x v="307"/>
    <x v="2"/>
    <n v="4"/>
    <n v="4"/>
    <n v="4"/>
    <n v="4"/>
    <n v="4"/>
    <n v="4"/>
    <n v="4"/>
    <n v="4"/>
    <n v="4"/>
    <n v="4"/>
    <n v="4"/>
    <n v="5"/>
    <n v="5"/>
    <s v="A good reminder about some formulas and graph functions that I had forgotten how to do"/>
    <m/>
  </r>
  <r>
    <x v="2765"/>
    <d v="2023-11-27T15:53:52"/>
    <x v="2"/>
    <x v="4"/>
    <x v="307"/>
    <x v="2"/>
    <n v="5"/>
    <n v="5"/>
    <n v="5"/>
    <n v="5"/>
    <n v="5"/>
    <n v="5"/>
    <n v="5"/>
    <n v="5"/>
    <n v="5"/>
    <n v="5"/>
    <n v="5"/>
    <n v="5"/>
    <n v="5"/>
    <m/>
    <m/>
  </r>
  <r>
    <x v="2766"/>
    <d v="2023-11-27T15:54:27"/>
    <x v="2"/>
    <x v="4"/>
    <x v="307"/>
    <x v="2"/>
    <n v="4"/>
    <n v="4"/>
    <n v="4"/>
    <n v="4"/>
    <n v="5"/>
    <n v="5"/>
    <n v="4"/>
    <n v="5"/>
    <n v="5"/>
    <n v="4"/>
    <n v="4"/>
    <n v="5"/>
    <n v="5"/>
    <s v="More sound knowledge of different functions within excel"/>
    <s v="NA"/>
  </r>
  <r>
    <x v="2767"/>
    <d v="2023-11-27T15:54:28"/>
    <x v="2"/>
    <x v="4"/>
    <x v="307"/>
    <x v="2"/>
    <n v="5"/>
    <n v="5"/>
    <n v="5"/>
    <n v="5"/>
    <n v="5"/>
    <n v="5"/>
    <n v="5"/>
    <n v="5"/>
    <n v="5"/>
    <n v="5"/>
    <n v="5"/>
    <n v="5"/>
    <n v="5"/>
    <s v="Pivot Tables were handy to learn for an additional option using excel and reports"/>
    <m/>
  </r>
  <r>
    <x v="2768"/>
    <d v="2023-11-27T15:54:51"/>
    <x v="2"/>
    <x v="4"/>
    <x v="307"/>
    <x v="2"/>
    <n v="4"/>
    <n v="4"/>
    <n v="5"/>
    <n v="5"/>
    <n v="5"/>
    <n v="5"/>
    <n v="5"/>
    <n v="4"/>
    <n v="4"/>
    <n v="5"/>
    <n v="5"/>
    <n v="5"/>
    <n v="5"/>
    <m/>
    <m/>
  </r>
  <r>
    <x v="2769"/>
    <d v="2023-11-27T15:55:04"/>
    <x v="2"/>
    <x v="4"/>
    <x v="307"/>
    <x v="2"/>
    <n v="4"/>
    <n v="5"/>
    <n v="4"/>
    <n v="5"/>
    <n v="4"/>
    <n v="5"/>
    <n v="4"/>
    <n v="4"/>
    <n v="4"/>
    <n v="3"/>
    <n v="4"/>
    <n v="5"/>
    <n v="3"/>
    <s v="some many things i can do on excel"/>
    <s v="Facilitator made it not as scary as i expected (im not in Finance right now)"/>
  </r>
  <r>
    <x v="2770"/>
    <d v="2023-11-27T15:59:00"/>
    <x v="2"/>
    <x v="4"/>
    <x v="307"/>
    <x v="2"/>
    <n v="4"/>
    <n v="4"/>
    <n v="3"/>
    <n v="4"/>
    <n v="5"/>
    <n v="4"/>
    <n v="3"/>
    <n v="4"/>
    <n v="4"/>
    <n v="3"/>
    <n v="3"/>
    <n v="3"/>
    <n v="3"/>
    <m/>
    <m/>
  </r>
  <r>
    <x v="2771"/>
    <d v="2023-11-30T15:00:23"/>
    <x v="2"/>
    <x v="4"/>
    <x v="308"/>
    <x v="2"/>
    <n v="5"/>
    <n v="5"/>
    <n v="5"/>
    <n v="5"/>
    <n v="5"/>
    <n v="5"/>
    <n v="5"/>
    <n v="4"/>
    <n v="5"/>
    <n v="4"/>
    <n v="4"/>
    <n v="5"/>
    <n v="3"/>
    <s v="to take time to think before answering about either refunds or non payment of fees"/>
    <m/>
  </r>
  <r>
    <x v="2772"/>
    <d v="2023-11-30T15:02:06"/>
    <x v="2"/>
    <x v="4"/>
    <x v="308"/>
    <x v="2"/>
    <n v="5"/>
    <n v="5"/>
    <n v="5"/>
    <n v="5"/>
    <n v="5"/>
    <n v="5"/>
    <n v="5"/>
    <n v="5"/>
    <n v="5"/>
    <n v="5"/>
    <n v="5"/>
    <n v="3"/>
    <n v="5"/>
    <s v="it is good to see how other people deal with conflicts. "/>
    <s v="Facilitator is an extremely knowledgeable lecturer. Enjoying Certificate IV, hoping can catch up on outstanding assignments over the break and start fresh in 2024"/>
  </r>
  <r>
    <x v="2773"/>
    <d v="2023-11-30T15:03:18"/>
    <x v="2"/>
    <x v="4"/>
    <x v="308"/>
    <x v="2"/>
    <n v="5"/>
    <n v="5"/>
    <n v="5"/>
    <n v="5"/>
    <n v="5"/>
    <n v="5"/>
    <n v="5"/>
    <n v="4"/>
    <n v="4"/>
    <n v="4"/>
    <n v="4"/>
    <n v="5"/>
    <n v="3"/>
    <s v="I am quiet accommodating when it comes to conflict, I try to aviod it."/>
    <m/>
  </r>
  <r>
    <x v="2774"/>
    <d v="2024-02-01T14:52:46"/>
    <x v="2"/>
    <x v="4"/>
    <x v="309"/>
    <x v="4"/>
    <n v="5"/>
    <n v="5"/>
    <n v="5"/>
    <n v="5"/>
    <n v="5"/>
    <n v="5"/>
    <n v="5"/>
    <n v="5"/>
    <n v="5"/>
    <n v="5"/>
    <n v="5"/>
    <n v="5"/>
    <n v="5"/>
    <s v="very informative"/>
    <m/>
  </r>
  <r>
    <x v="2775"/>
    <d v="2024-02-01T14:54:27"/>
    <x v="2"/>
    <x v="4"/>
    <x v="309"/>
    <x v="4"/>
    <n v="4"/>
    <n v="4"/>
    <n v="4"/>
    <n v="4"/>
    <n v="4"/>
    <n v="4"/>
    <n v="4"/>
    <n v="4"/>
    <n v="4"/>
    <n v="4"/>
    <n v="4"/>
    <n v="3"/>
    <n v="3"/>
    <m/>
    <m/>
  </r>
  <r>
    <x v="2776"/>
    <d v="2024-02-01T14:54:33"/>
    <x v="2"/>
    <x v="4"/>
    <x v="309"/>
    <x v="4"/>
    <n v="4"/>
    <n v="4"/>
    <n v="4"/>
    <n v="4"/>
    <n v="4"/>
    <n v="4"/>
    <n v="4"/>
    <n v="4"/>
    <n v="4"/>
    <n v="4"/>
    <n v="4"/>
    <n v="3"/>
    <n v="3"/>
    <m/>
    <m/>
  </r>
  <r>
    <x v="2777"/>
    <d v="2024-02-01T14:54:46"/>
    <x v="2"/>
    <x v="4"/>
    <x v="309"/>
    <x v="4"/>
    <n v="4"/>
    <n v="4"/>
    <n v="4"/>
    <n v="4"/>
    <n v="4"/>
    <n v="4"/>
    <n v="4"/>
    <n v="3"/>
    <n v="3"/>
    <n v="4"/>
    <n v="3"/>
    <n v="3"/>
    <n v="4"/>
    <m/>
    <m/>
  </r>
  <r>
    <x v="2778"/>
    <d v="2024-02-01T14:59:50"/>
    <x v="2"/>
    <x v="4"/>
    <x v="310"/>
    <x v="4"/>
    <n v="4"/>
    <n v="4"/>
    <n v="4"/>
    <n v="4"/>
    <n v="5"/>
    <n v="5"/>
    <n v="3"/>
    <n v="4"/>
    <n v="4"/>
    <n v="4"/>
    <n v="3"/>
    <n v="3"/>
    <n v="3"/>
    <s v="Today there was a lot more talking, was harder to stay engaged, think it was just the nature of this unit"/>
    <m/>
  </r>
  <r>
    <x v="2779"/>
    <d v="2024-02-01T15:06:02"/>
    <x v="2"/>
    <x v="4"/>
    <x v="309"/>
    <x v="4"/>
    <n v="5"/>
    <n v="5"/>
    <n v="5"/>
    <n v="5"/>
    <n v="5"/>
    <n v="5"/>
    <n v="5"/>
    <n v="5"/>
    <n v="5"/>
    <n v="5"/>
    <n v="5"/>
    <n v="5"/>
    <n v="5"/>
    <s v="I liked the thinking around the goal of your reporting, and how it helps you in structuring the presentation of your report."/>
    <m/>
  </r>
  <r>
    <x v="2780"/>
    <d v="2024-02-07T14:46:37"/>
    <x v="2"/>
    <x v="4"/>
    <x v="311"/>
    <x v="4"/>
    <n v="5"/>
    <n v="4"/>
    <n v="4"/>
    <n v="4"/>
    <n v="5"/>
    <n v="5"/>
    <n v="5"/>
    <n v="5"/>
    <n v="4"/>
    <n v="4"/>
    <n v="4"/>
    <n v="5"/>
    <n v="5"/>
    <s v="Structure of financial reporting "/>
    <s v="na"/>
  </r>
  <r>
    <x v="2781"/>
    <d v="2024-02-07T14:47:10"/>
    <x v="2"/>
    <x v="4"/>
    <x v="311"/>
    <x v="4"/>
    <n v="4"/>
    <n v="4"/>
    <n v="5"/>
    <n v="5"/>
    <n v="5"/>
    <n v="5"/>
    <n v="4"/>
    <n v="3"/>
    <n v="3"/>
    <n v="4"/>
    <n v="4"/>
    <n v="3"/>
    <n v="5"/>
    <m/>
    <m/>
  </r>
  <r>
    <x v="2782"/>
    <d v="2024-02-07T14:47:25"/>
    <x v="2"/>
    <x v="4"/>
    <x v="311"/>
    <x v="4"/>
    <n v="5"/>
    <n v="5"/>
    <n v="5"/>
    <n v="5"/>
    <n v="5"/>
    <n v="5"/>
    <n v="5"/>
    <n v="5"/>
    <n v="5"/>
    <n v="5"/>
    <n v="5"/>
    <n v="5"/>
    <n v="5"/>
    <m/>
    <m/>
  </r>
  <r>
    <x v="2783"/>
    <d v="2024-02-07T14:47:54"/>
    <x v="2"/>
    <x v="4"/>
    <x v="311"/>
    <x v="4"/>
    <n v="4"/>
    <n v="4"/>
    <n v="4"/>
    <n v="4"/>
    <n v="4"/>
    <n v="4"/>
    <n v="4"/>
    <n v="4"/>
    <n v="4"/>
    <n v="4"/>
    <n v="4"/>
    <n v="5"/>
    <n v="5"/>
    <m/>
    <m/>
  </r>
  <r>
    <x v="2784"/>
    <d v="2024-02-07T14:47:59"/>
    <x v="2"/>
    <x v="4"/>
    <x v="311"/>
    <x v="4"/>
    <n v="4"/>
    <n v="5"/>
    <n v="5"/>
    <n v="5"/>
    <n v="5"/>
    <n v="5"/>
    <n v="5"/>
    <n v="5"/>
    <n v="5"/>
    <n v="5"/>
    <n v="5"/>
    <n v="5"/>
    <n v="5"/>
    <s v="How to prepare before commencing a report and reintroducing my use of Ghantt charts"/>
    <m/>
  </r>
  <r>
    <x v="2785"/>
    <d v="2024-02-07T14:49:01"/>
    <x v="2"/>
    <x v="4"/>
    <x v="311"/>
    <x v="4"/>
    <n v="4"/>
    <n v="4"/>
    <n v="5"/>
    <n v="5"/>
    <n v="5"/>
    <n v="5"/>
    <n v="5"/>
    <n v="5"/>
    <n v="4"/>
    <n v="4"/>
    <n v="4"/>
    <n v="5"/>
    <n v="5"/>
    <s v="how to start understanding financial statements"/>
    <m/>
  </r>
  <r>
    <x v="2786"/>
    <d v="2024-02-07T14:50:16"/>
    <x v="2"/>
    <x v="4"/>
    <x v="311"/>
    <x v="4"/>
    <n v="5"/>
    <n v="4"/>
    <n v="5"/>
    <n v="5"/>
    <n v="5"/>
    <n v="5"/>
    <n v="5"/>
    <n v="4"/>
    <n v="4"/>
    <n v="5"/>
    <n v="5"/>
    <n v="5"/>
    <n v="5"/>
    <s v="More insight into some financial processes used in the Department which I have not yet done."/>
    <m/>
  </r>
  <r>
    <x v="2787"/>
    <d v="2024-02-07T14:50:50"/>
    <x v="2"/>
    <x v="4"/>
    <x v="311"/>
    <x v="4"/>
    <n v="4"/>
    <n v="5"/>
    <n v="4"/>
    <n v="4"/>
    <n v="4"/>
    <n v="4"/>
    <n v="4"/>
    <n v="3"/>
    <n v="4"/>
    <n v="4"/>
    <n v="4"/>
    <n v="3"/>
    <n v="3"/>
    <s v="Finance is more than just numbers"/>
    <m/>
  </r>
  <r>
    <x v="2788"/>
    <d v="2024-02-29T14:56:08"/>
    <x v="2"/>
    <x v="4"/>
    <x v="312"/>
    <x v="4"/>
    <n v="5"/>
    <n v="5"/>
    <n v="5"/>
    <n v="5"/>
    <n v="5"/>
    <n v="5"/>
    <n v="5"/>
    <n v="5"/>
    <n v="5"/>
    <n v="5"/>
    <n v="5"/>
    <n v="5"/>
    <n v="5"/>
    <s v="very relevant to job"/>
    <m/>
  </r>
  <r>
    <x v="2789"/>
    <d v="2024-02-29T14:58:09"/>
    <x v="2"/>
    <x v="4"/>
    <x v="312"/>
    <x v="4"/>
    <n v="5"/>
    <n v="5"/>
    <n v="5"/>
    <n v="5"/>
    <n v="5"/>
    <n v="5"/>
    <n v="5"/>
    <n v="4"/>
    <n v="5"/>
    <n v="5"/>
    <n v="5"/>
    <n v="5"/>
    <n v="5"/>
    <m/>
    <m/>
  </r>
  <r>
    <x v="2790"/>
    <d v="2024-02-29T14:58:17"/>
    <x v="2"/>
    <x v="4"/>
    <x v="312"/>
    <x v="4"/>
    <n v="5"/>
    <n v="5"/>
    <n v="5"/>
    <n v="5"/>
    <n v="5"/>
    <n v="5"/>
    <n v="5"/>
    <n v="5"/>
    <n v="5"/>
    <n v="5"/>
    <n v="5"/>
    <n v="5"/>
    <n v="5"/>
    <s v="Today was very helpful for me in budgeting"/>
    <s v="Great examples and resources"/>
  </r>
  <r>
    <x v="2791"/>
    <d v="2024-02-29T14:58:37"/>
    <x v="2"/>
    <x v="4"/>
    <x v="312"/>
    <x v="4"/>
    <n v="4"/>
    <n v="5"/>
    <n v="5"/>
    <n v="4"/>
    <n v="5"/>
    <n v="5"/>
    <n v="4"/>
    <n v="5"/>
    <n v="4"/>
    <n v="5"/>
    <n v="5"/>
    <n v="3"/>
    <n v="3"/>
    <s v="I feel the discussions and break out rooms help to keep us engaged"/>
    <m/>
  </r>
  <r>
    <x v="2792"/>
    <d v="2024-02-29T14:58:45"/>
    <x v="2"/>
    <x v="4"/>
    <x v="312"/>
    <x v="4"/>
    <n v="4"/>
    <n v="4"/>
    <n v="4"/>
    <n v="4"/>
    <n v="4"/>
    <n v="4"/>
    <n v="4"/>
    <n v="4"/>
    <n v="4"/>
    <n v="4"/>
    <n v="4"/>
    <n v="3"/>
    <n v="3"/>
    <m/>
    <m/>
  </r>
  <r>
    <x v="2793"/>
    <d v="2024-02-29T14:59:15"/>
    <x v="2"/>
    <x v="4"/>
    <x v="312"/>
    <x v="4"/>
    <n v="5"/>
    <n v="5"/>
    <n v="5"/>
    <n v="5"/>
    <n v="5"/>
    <n v="5"/>
    <n v="5"/>
    <n v="5"/>
    <n v="5"/>
    <n v="5"/>
    <n v="5"/>
    <n v="5"/>
    <n v="5"/>
    <m/>
    <m/>
  </r>
  <r>
    <x v="2794"/>
    <d v="2024-02-29T14:59:28"/>
    <x v="2"/>
    <x v="4"/>
    <x v="312"/>
    <x v="4"/>
    <n v="5"/>
    <n v="5"/>
    <n v="5"/>
    <n v="5"/>
    <n v="5"/>
    <n v="5"/>
    <n v="5"/>
    <n v="4"/>
    <n v="5"/>
    <n v="4"/>
    <n v="5"/>
    <n v="5"/>
    <n v="5"/>
    <s v="remembering to deal with the confronting reality of budgets "/>
    <m/>
  </r>
  <r>
    <x v="2795"/>
    <d v="2024-02-29T15:03:22"/>
    <x v="2"/>
    <x v="4"/>
    <x v="312"/>
    <x v="4"/>
    <n v="5"/>
    <n v="5"/>
    <n v="5"/>
    <n v="5"/>
    <n v="5"/>
    <n v="5"/>
    <n v="5"/>
    <n v="5"/>
    <n v="5"/>
    <n v="5"/>
    <n v="5"/>
    <n v="5"/>
    <n v="5"/>
    <s v="I gained more insight in the timelines for different elements of the budgeting process, as well as the different steps in the process (and realised we're doing things very casual at my school)"/>
    <s v="I work in a very small school, no finance team, just me, so it was great to have this session to be able to reflect on my practice and take note of things I can improve because nobody at school would be able to tell me."/>
  </r>
  <r>
    <x v="2796"/>
    <d v="2024-03-06T14:54:36"/>
    <x v="2"/>
    <x v="4"/>
    <x v="313"/>
    <x v="4"/>
    <n v="5"/>
    <n v="5"/>
    <n v="5"/>
    <n v="5"/>
    <n v="5"/>
    <n v="5"/>
    <n v="5"/>
    <n v="5"/>
    <n v="5"/>
    <n v="5"/>
    <n v="5"/>
    <n v="5"/>
    <n v="5"/>
    <m/>
    <m/>
  </r>
  <r>
    <x v="2797"/>
    <d v="2024-03-06T14:55:32"/>
    <x v="2"/>
    <x v="4"/>
    <x v="313"/>
    <x v="4"/>
    <n v="5"/>
    <n v="5"/>
    <n v="5"/>
    <n v="5"/>
    <n v="5"/>
    <n v="5"/>
    <n v="5"/>
    <n v="4"/>
    <n v="4"/>
    <n v="5"/>
    <n v="5"/>
    <n v="5"/>
    <n v="5"/>
    <m/>
    <m/>
  </r>
  <r>
    <x v="2798"/>
    <d v="2024-03-06T14:55:33"/>
    <x v="2"/>
    <x v="4"/>
    <x v="313"/>
    <x v="4"/>
    <n v="5"/>
    <n v="5"/>
    <n v="5"/>
    <n v="5"/>
    <n v="5"/>
    <n v="5"/>
    <n v="5"/>
    <n v="5"/>
    <n v="5"/>
    <n v="5"/>
    <n v="5"/>
    <n v="5"/>
    <n v="5"/>
    <s v="Gained some basics in what is required to put together a school budget"/>
    <m/>
  </r>
  <r>
    <x v="2799"/>
    <d v="2024-03-06T14:56:04"/>
    <x v="2"/>
    <x v="4"/>
    <x v="313"/>
    <x v="4"/>
    <n v="5"/>
    <n v="5"/>
    <n v="5"/>
    <n v="5"/>
    <n v="5"/>
    <n v="5"/>
    <n v="5"/>
    <n v="4"/>
    <n v="4"/>
    <n v="5"/>
    <n v="5"/>
    <n v="3"/>
    <n v="5"/>
    <s v="Gained an understanding on projections and forecasts and how they feed into a budget "/>
    <m/>
  </r>
  <r>
    <x v="2800"/>
    <d v="2024-03-06T14:56:06"/>
    <x v="2"/>
    <x v="4"/>
    <x v="313"/>
    <x v="4"/>
    <n v="5"/>
    <n v="5"/>
    <n v="5"/>
    <n v="5"/>
    <n v="5"/>
    <n v="5"/>
    <n v="5"/>
    <n v="5"/>
    <n v="5"/>
    <n v="4"/>
    <n v="4"/>
    <n v="5"/>
    <n v="3"/>
    <m/>
    <m/>
  </r>
  <r>
    <x v="2801"/>
    <d v="2024-03-06T14:56:07"/>
    <x v="2"/>
    <x v="4"/>
    <x v="313"/>
    <x v="4"/>
    <n v="5"/>
    <n v="5"/>
    <n v="5"/>
    <n v="4"/>
    <n v="5"/>
    <n v="5"/>
    <n v="5"/>
    <n v="4"/>
    <n v="4"/>
    <n v="4"/>
    <n v="4"/>
    <n v="5"/>
    <n v="3"/>
    <s v="budgets are complex and time consuming"/>
    <m/>
  </r>
  <r>
    <x v="2802"/>
    <d v="2024-03-06T14:56:43"/>
    <x v="2"/>
    <x v="4"/>
    <x v="313"/>
    <x v="4"/>
    <n v="5"/>
    <n v="5"/>
    <n v="5"/>
    <n v="5"/>
    <n v="5"/>
    <n v="4"/>
    <n v="4"/>
    <n v="4"/>
    <n v="4"/>
    <n v="4"/>
    <n v="4"/>
    <n v="3"/>
    <n v="3"/>
    <m/>
    <s v="i enjoy Facilitator's humour and real work life examples"/>
  </r>
  <r>
    <x v="2803"/>
    <d v="2024-03-06T15:04:51"/>
    <x v="2"/>
    <x v="4"/>
    <x v="313"/>
    <x v="4"/>
    <n v="5"/>
    <n v="5"/>
    <n v="4"/>
    <n v="4"/>
    <n v="5"/>
    <n v="5"/>
    <n v="4"/>
    <n v="4"/>
    <n v="4"/>
    <n v="4"/>
    <n v="4"/>
    <n v="5"/>
    <n v="5"/>
    <s v="An understanding of the process of preparing a budget"/>
    <m/>
  </r>
  <r>
    <x v="2804"/>
    <d v="2024-03-07T15:06:09"/>
    <x v="2"/>
    <x v="4"/>
    <x v="314"/>
    <x v="4"/>
    <n v="5"/>
    <n v="5"/>
    <n v="5"/>
    <n v="5"/>
    <n v="5"/>
    <n v="5"/>
    <n v="5"/>
    <n v="5"/>
    <n v="5"/>
    <n v="5"/>
    <n v="5"/>
    <n v="5"/>
    <n v="5"/>
    <s v="Reporting requirements"/>
    <s v="Thanks Facilitator :)"/>
  </r>
  <r>
    <x v="2805"/>
    <d v="2024-03-07T15:06:41"/>
    <x v="2"/>
    <x v="4"/>
    <x v="314"/>
    <x v="4"/>
    <n v="5"/>
    <n v="5"/>
    <n v="5"/>
    <n v="5"/>
    <n v="5"/>
    <n v="5"/>
    <n v="5"/>
    <n v="5"/>
    <n v="5"/>
    <n v="5"/>
    <n v="5"/>
    <n v="5"/>
    <n v="5"/>
    <m/>
    <m/>
  </r>
  <r>
    <x v="2806"/>
    <d v="2024-03-07T15:08:08"/>
    <x v="2"/>
    <x v="4"/>
    <x v="314"/>
    <x v="4"/>
    <n v="5"/>
    <n v="5"/>
    <n v="5"/>
    <n v="5"/>
    <n v="5"/>
    <n v="5"/>
    <n v="5"/>
    <n v="5"/>
    <n v="5"/>
    <n v="5"/>
    <n v="5"/>
    <n v="5"/>
    <n v="5"/>
    <s v="I loved this session, it was relevant to the exact timing at work as I am concluding End of year (so having to do budget v actuals. Perfect timing for me."/>
    <s v="The knowledge I gain from these sessions are so valuable and I appreciate the time Facilitator takes out to assist everone with their questions. "/>
  </r>
  <r>
    <x v="2807"/>
    <d v="2024-03-07T15:08:51"/>
    <x v="2"/>
    <x v="4"/>
    <x v="314"/>
    <x v="4"/>
    <n v="4"/>
    <n v="4"/>
    <n v="4"/>
    <n v="4"/>
    <n v="4"/>
    <n v="4"/>
    <n v="4"/>
    <n v="4"/>
    <n v="4"/>
    <n v="4"/>
    <n v="4"/>
    <n v="3"/>
    <n v="3"/>
    <s v="journals"/>
    <s v="think this lesson could be done over 2 as there was so much information packed into this one that found my head hurt from all the details I was trying to absorb"/>
  </r>
  <r>
    <x v="2808"/>
    <d v="2024-03-28T14:59:15"/>
    <x v="2"/>
    <x v="4"/>
    <x v="315"/>
    <x v="4"/>
    <n v="5"/>
    <n v="5"/>
    <n v="5"/>
    <n v="5"/>
    <n v="5"/>
    <n v="5"/>
    <n v="5"/>
    <n v="5"/>
    <n v="5"/>
    <n v="5"/>
    <n v="5"/>
    <n v="5"/>
    <n v="5"/>
    <s v="very informative to what we do"/>
    <m/>
  </r>
  <r>
    <x v="2809"/>
    <d v="2024-03-28T15:00:34"/>
    <x v="2"/>
    <x v="4"/>
    <x v="315"/>
    <x v="4"/>
    <n v="5"/>
    <n v="5"/>
    <n v="5"/>
    <n v="5"/>
    <n v="5"/>
    <n v="5"/>
    <n v="5"/>
    <n v="5"/>
    <n v="5"/>
    <n v="5"/>
    <n v="5"/>
    <n v="5"/>
    <n v="5"/>
    <m/>
    <m/>
  </r>
  <r>
    <x v="2810"/>
    <d v="2024-03-28T15:03:41"/>
    <x v="2"/>
    <x v="4"/>
    <x v="315"/>
    <x v="4"/>
    <n v="5"/>
    <n v="5"/>
    <n v="4"/>
    <n v="4"/>
    <n v="5"/>
    <n v="4"/>
    <n v="4"/>
    <n v="5"/>
    <n v="5"/>
    <n v="4"/>
    <n v="4"/>
    <n v="5"/>
    <n v="5"/>
    <m/>
    <m/>
  </r>
  <r>
    <x v="2811"/>
    <d v="2024-03-28T15:05:25"/>
    <x v="2"/>
    <x v="4"/>
    <x v="315"/>
    <x v="4"/>
    <n v="5"/>
    <n v="5"/>
    <n v="5"/>
    <n v="5"/>
    <n v="5"/>
    <n v="5"/>
    <n v="5"/>
    <n v="5"/>
    <n v="5"/>
    <n v="5"/>
    <n v="5"/>
    <n v="5"/>
    <n v="5"/>
    <s v="I gained a better understanding of how to cash flow, which will help me prepare my governing council reports better."/>
    <s v="I love these sessions; they are always very informative, and Facilitator does a great job explaining. I'm always excited to go back to work and go try out what I learned. "/>
  </r>
  <r>
    <x v="2812"/>
    <d v="2024-03-28T18:27:07"/>
    <x v="2"/>
    <x v="4"/>
    <x v="315"/>
    <x v="4"/>
    <n v="4"/>
    <n v="5"/>
    <n v="5"/>
    <n v="5"/>
    <n v="5"/>
    <n v="5"/>
    <n v="5"/>
    <n v="4"/>
    <n v="4"/>
    <n v="4"/>
    <n v="5"/>
    <n v="5"/>
    <n v="5"/>
    <m/>
    <m/>
  </r>
  <r>
    <x v="2813"/>
    <d v="2024-04-03T14:45:40"/>
    <x v="2"/>
    <x v="4"/>
    <x v="316"/>
    <x v="4"/>
    <n v="5"/>
    <n v="5"/>
    <n v="5"/>
    <n v="5"/>
    <n v="5"/>
    <n v="5"/>
    <n v="5"/>
    <n v="5"/>
    <n v="5"/>
    <n v="5"/>
    <n v="5"/>
    <n v="5"/>
    <n v="5"/>
    <s v="NA"/>
    <s v="NA"/>
  </r>
  <r>
    <x v="2814"/>
    <d v="2024-04-03T14:48:13"/>
    <x v="2"/>
    <x v="4"/>
    <x v="316"/>
    <x v="4"/>
    <n v="4"/>
    <n v="5"/>
    <n v="5"/>
    <n v="5"/>
    <n v="5"/>
    <n v="5"/>
    <n v="4"/>
    <n v="5"/>
    <n v="5"/>
    <n v="5"/>
    <n v="4"/>
    <n v="5"/>
    <n v="3"/>
    <s v="budget allocations"/>
    <m/>
  </r>
  <r>
    <x v="2815"/>
    <d v="2024-04-03T14:48:43"/>
    <x v="2"/>
    <x v="4"/>
    <x v="316"/>
    <x v="4"/>
    <n v="4"/>
    <n v="4"/>
    <n v="4"/>
    <n v="4"/>
    <n v="4"/>
    <n v="4"/>
    <n v="4"/>
    <n v="4"/>
    <n v="4"/>
    <n v="4"/>
    <n v="4"/>
    <n v="5"/>
    <n v="5"/>
    <m/>
    <m/>
  </r>
  <r>
    <x v="2816"/>
    <d v="2024-04-03T14:49:16"/>
    <x v="2"/>
    <x v="4"/>
    <x v="316"/>
    <x v="4"/>
    <n v="5"/>
    <n v="5"/>
    <n v="5"/>
    <n v="5"/>
    <n v="5"/>
    <n v="5"/>
    <n v="5"/>
    <n v="4"/>
    <n v="4"/>
    <n v="5"/>
    <n v="5"/>
    <n v="5"/>
    <n v="5"/>
    <s v="More understanding of budgeting processes, it is still very new to me"/>
    <m/>
  </r>
  <r>
    <x v="2817"/>
    <d v="2024-04-03T14:49:59"/>
    <x v="2"/>
    <x v="4"/>
    <x v="316"/>
    <x v="4"/>
    <n v="5"/>
    <n v="5"/>
    <n v="5"/>
    <n v="5"/>
    <n v="5"/>
    <n v="5"/>
    <n v="5"/>
    <n v="5"/>
    <n v="5"/>
    <n v="5"/>
    <n v="5"/>
    <n v="5"/>
    <n v="5"/>
    <m/>
    <m/>
  </r>
  <r>
    <x v="2818"/>
    <d v="2024-04-03T14:50:15"/>
    <x v="2"/>
    <x v="4"/>
    <x v="316"/>
    <x v="4"/>
    <n v="5"/>
    <n v="5"/>
    <n v="5"/>
    <n v="5"/>
    <n v="5"/>
    <n v="5"/>
    <n v="5"/>
    <n v="4"/>
    <n v="4"/>
    <n v="4"/>
    <n v="4"/>
    <n v="5"/>
    <n v="5"/>
    <m/>
    <m/>
  </r>
  <r>
    <x v="2819"/>
    <d v="2024-04-03T14:50:28"/>
    <x v="2"/>
    <x v="4"/>
    <x v="316"/>
    <x v="4"/>
    <n v="5"/>
    <n v="5"/>
    <n v="5"/>
    <n v="5"/>
    <n v="5"/>
    <n v="5"/>
    <n v="5"/>
    <n v="5"/>
    <n v="5"/>
    <n v="5"/>
    <n v="5"/>
    <n v="5"/>
    <n v="5"/>
    <m/>
    <m/>
  </r>
  <r>
    <x v="2820"/>
    <d v="2024-04-03T14:50:43"/>
    <x v="2"/>
    <x v="4"/>
    <x v="316"/>
    <x v="4"/>
    <n v="4"/>
    <n v="5"/>
    <n v="4"/>
    <n v="4"/>
    <n v="5"/>
    <n v="4"/>
    <n v="4"/>
    <n v="4"/>
    <n v="5"/>
    <n v="4"/>
    <n v="3"/>
    <n v="3"/>
    <n v="3"/>
    <s v="Budget knowledge is important"/>
    <m/>
  </r>
  <r>
    <x v="2821"/>
    <d v="2024-04-03T14:51:12"/>
    <x v="2"/>
    <x v="4"/>
    <x v="316"/>
    <x v="4"/>
    <n v="5"/>
    <n v="5"/>
    <n v="5"/>
    <n v="5"/>
    <n v="5"/>
    <n v="5"/>
    <n v="5"/>
    <n v="5"/>
    <n v="5"/>
    <n v="5"/>
    <n v="4"/>
    <n v="5"/>
    <n v="5"/>
    <m/>
    <m/>
  </r>
  <r>
    <x v="2822"/>
    <d v="2024-04-04T12:08:27"/>
    <x v="2"/>
    <x v="4"/>
    <x v="317"/>
    <x v="4"/>
    <n v="5"/>
    <n v="5"/>
    <n v="5"/>
    <n v="5"/>
    <n v="5"/>
    <n v="5"/>
    <n v="5"/>
    <n v="4"/>
    <n v="4"/>
    <n v="5"/>
    <n v="5"/>
    <n v="5"/>
    <n v="5"/>
    <m/>
    <m/>
  </r>
  <r>
    <x v="2823"/>
    <d v="2024-04-04T12:09:53"/>
    <x v="2"/>
    <x v="4"/>
    <x v="317"/>
    <x v="4"/>
    <n v="5"/>
    <n v="5"/>
    <n v="5"/>
    <n v="5"/>
    <n v="5"/>
    <n v="5"/>
    <n v="5"/>
    <n v="5"/>
    <n v="5"/>
    <n v="5"/>
    <n v="5"/>
    <n v="5"/>
    <n v="5"/>
    <s v="Work carefully and methodically to complete reconciliations"/>
    <s v="Thank you Facilitator and team this has been a really great learning experience and I look forward to using ASC again in the future!"/>
  </r>
  <r>
    <x v="2824"/>
    <d v="2024-04-04T12:11:22"/>
    <x v="2"/>
    <x v="4"/>
    <x v="317"/>
    <x v="4"/>
    <n v="5"/>
    <n v="5"/>
    <n v="5"/>
    <n v="5"/>
    <n v="5"/>
    <n v="5"/>
    <n v="5"/>
    <n v="5"/>
    <n v="5"/>
    <n v="5"/>
    <n v="5"/>
    <n v="5"/>
    <n v="5"/>
    <m/>
    <m/>
  </r>
  <r>
    <x v="2825"/>
    <d v="2024-04-04T12:14:34"/>
    <x v="2"/>
    <x v="4"/>
    <x v="317"/>
    <x v="4"/>
    <n v="5"/>
    <n v="5"/>
    <n v="5"/>
    <n v="5"/>
    <n v="5"/>
    <n v="5"/>
    <n v="5"/>
    <n v="5"/>
    <n v="5"/>
    <n v="5"/>
    <n v="5"/>
    <n v="5"/>
    <n v="5"/>
    <s v="I really enjoyed this course to be highly enjoyable, and it provided me with valuable insights into the fundamental principles that will assist me in my position as finance manager."/>
    <s v="Thank you Facilitator, it has been amazing!!"/>
  </r>
  <r>
    <x v="2826"/>
    <d v="2024-04-04T12:16:30"/>
    <x v="2"/>
    <x v="4"/>
    <x v="317"/>
    <x v="4"/>
    <n v="5"/>
    <n v="5"/>
    <n v="5"/>
    <n v="5"/>
    <n v="5"/>
    <n v="5"/>
    <n v="5"/>
    <n v="5"/>
    <n v="5"/>
    <n v="5"/>
    <n v="5"/>
    <n v="5"/>
    <n v="5"/>
    <s v="Todays session had perfect timing, I am due to do end of month for March with my 3 companies at our school. The detail and knowledge that The facilitator has is amazing. He is a fantastic facilitator"/>
    <s v="I have absolutely love this course. Sometime I have struggled with time management and completing my assignments on time. However the support asc provides is fantastic and they are always willing to help me. I am hoping I can complete some more assessments soon and send them in."/>
  </r>
  <r>
    <x v="2827"/>
    <d v="2024-04-04T12:19:09"/>
    <x v="2"/>
    <x v="4"/>
    <x v="317"/>
    <x v="4"/>
    <n v="4"/>
    <n v="5"/>
    <n v="4"/>
    <n v="5"/>
    <n v="4"/>
    <n v="4"/>
    <n v="4"/>
    <n v="5"/>
    <n v="5"/>
    <n v="4"/>
    <n v="5"/>
    <n v="5"/>
    <n v="5"/>
    <s v="Learning new things and sharing experiences with other finance personel"/>
    <s v="i feel it could benefit from abit more group work."/>
  </r>
  <r>
    <x v="2828"/>
    <d v="2024-04-04T12:23:29"/>
    <x v="2"/>
    <x v="4"/>
    <x v="317"/>
    <x v="4"/>
    <n v="5"/>
    <n v="5"/>
    <n v="5"/>
    <n v="5"/>
    <n v="5"/>
    <n v="5"/>
    <n v="5"/>
    <n v="5"/>
    <n v="5"/>
    <n v="5"/>
    <n v="5"/>
    <n v="5"/>
    <n v="5"/>
    <s v="All content was specific to my role and I have more understanding of the &quot;why&quot; and not just following processes and instructions."/>
    <s v="Thank you to the Facilitator,  the ASC team and XXXX for all of the support and follow up during the course."/>
  </r>
  <r>
    <x v="2829"/>
    <d v="2024-04-04T12:29:49"/>
    <x v="2"/>
    <x v="4"/>
    <x v="317"/>
    <x v="4"/>
    <n v="4"/>
    <n v="5"/>
    <n v="5"/>
    <n v="5"/>
    <n v="5"/>
    <n v="5"/>
    <n v="5"/>
    <n v="5"/>
    <n v="5"/>
    <n v="5"/>
    <n v="5"/>
    <n v="5"/>
    <n v="5"/>
    <m/>
    <m/>
  </r>
  <r>
    <x v="2830"/>
    <d v="2024-05-30T15:01:24"/>
    <x v="2"/>
    <x v="4"/>
    <x v="318"/>
    <x v="4"/>
    <n v="5"/>
    <n v="5"/>
    <n v="5"/>
    <n v="5"/>
    <n v="5"/>
    <n v="5"/>
    <n v="5"/>
    <n v="5"/>
    <n v="5"/>
    <n v="5"/>
    <n v="5"/>
    <n v="5"/>
    <n v="5"/>
    <s v="levels of risk and management of those risks"/>
    <m/>
  </r>
  <r>
    <x v="2831"/>
    <d v="2024-05-30T15:01:38"/>
    <x v="2"/>
    <x v="4"/>
    <x v="318"/>
    <x v="4"/>
    <n v="4"/>
    <n v="4"/>
    <n v="5"/>
    <n v="5"/>
    <n v="5"/>
    <n v="5"/>
    <n v="5"/>
    <n v="4"/>
    <n v="5"/>
    <n v="5"/>
    <n v="4"/>
    <n v="3"/>
    <n v="5"/>
    <m/>
    <m/>
  </r>
  <r>
    <x v="2832"/>
    <d v="2024-05-30T15:01:39"/>
    <x v="2"/>
    <x v="4"/>
    <x v="318"/>
    <x v="4"/>
    <n v="5"/>
    <n v="5"/>
    <n v="5"/>
    <n v="5"/>
    <n v="5"/>
    <n v="5"/>
    <n v="5"/>
    <n v="5"/>
    <n v="5"/>
    <n v="4"/>
    <n v="4"/>
    <n v="5"/>
    <n v="5"/>
    <m/>
    <s v="NA"/>
  </r>
  <r>
    <x v="2833"/>
    <d v="2024-05-30T15:01:41"/>
    <x v="2"/>
    <x v="4"/>
    <x v="318"/>
    <x v="4"/>
    <n v="5"/>
    <n v="5"/>
    <n v="5"/>
    <n v="5"/>
    <n v="5"/>
    <n v="5"/>
    <n v="5"/>
    <n v="5"/>
    <n v="5"/>
    <n v="5"/>
    <n v="5"/>
    <n v="5"/>
    <n v="5"/>
    <m/>
    <m/>
  </r>
  <r>
    <x v="2834"/>
    <d v="2024-05-30T15:01:59"/>
    <x v="2"/>
    <x v="4"/>
    <x v="318"/>
    <x v="4"/>
    <n v="5"/>
    <n v="5"/>
    <n v="5"/>
    <n v="5"/>
    <n v="5"/>
    <n v="5"/>
    <n v="5"/>
    <n v="5"/>
    <n v="5"/>
    <n v="5"/>
    <n v="5"/>
    <n v="5"/>
    <n v="5"/>
    <m/>
    <m/>
  </r>
  <r>
    <x v="2835"/>
    <d v="2024-05-30T15:02:17"/>
    <x v="2"/>
    <x v="4"/>
    <x v="318"/>
    <x v="4"/>
    <n v="5"/>
    <n v="5"/>
    <n v="5"/>
    <n v="5"/>
    <n v="5"/>
    <n v="5"/>
    <n v="5"/>
    <n v="5"/>
    <n v="5"/>
    <n v="5"/>
    <n v="5"/>
    <n v="5"/>
    <n v="5"/>
    <s v="There are good references available on the Edu portal"/>
    <s v="Thankyou for the good information"/>
  </r>
  <r>
    <x v="2836"/>
    <d v="2024-05-30T15:02:31"/>
    <x v="2"/>
    <x v="4"/>
    <x v="318"/>
    <x v="4"/>
    <n v="5"/>
    <n v="5"/>
    <n v="5"/>
    <n v="4"/>
    <n v="5"/>
    <n v="5"/>
    <n v="5"/>
    <n v="5"/>
    <n v="5"/>
    <n v="4"/>
    <n v="5"/>
    <n v="5"/>
    <n v="5"/>
    <m/>
    <m/>
  </r>
  <r>
    <x v="2837"/>
    <d v="2024-05-30T15:02:42"/>
    <x v="2"/>
    <x v="4"/>
    <x v="318"/>
    <x v="4"/>
    <n v="4"/>
    <n v="4"/>
    <n v="5"/>
    <n v="4"/>
    <n v="5"/>
    <n v="4"/>
    <n v="5"/>
    <n v="4"/>
    <n v="4"/>
    <n v="4"/>
    <n v="4"/>
    <n v="5"/>
    <n v="3"/>
    <s v="Think about things and review"/>
    <m/>
  </r>
  <r>
    <x v="2838"/>
    <d v="2024-05-30T15:02:59"/>
    <x v="2"/>
    <x v="4"/>
    <x v="318"/>
    <x v="4"/>
    <n v="4"/>
    <n v="4"/>
    <n v="4"/>
    <n v="4"/>
    <n v="4"/>
    <n v="4"/>
    <n v="4"/>
    <n v="5"/>
    <n v="5"/>
    <n v="4"/>
    <n v="4"/>
    <n v="5"/>
    <n v="3"/>
    <m/>
    <m/>
  </r>
  <r>
    <x v="2839"/>
    <d v="2024-05-30T15:03:38"/>
    <x v="2"/>
    <x v="4"/>
    <x v="318"/>
    <x v="4"/>
    <n v="5"/>
    <n v="5"/>
    <n v="5"/>
    <n v="5"/>
    <n v="5"/>
    <n v="5"/>
    <n v="5"/>
    <n v="5"/>
    <n v="5"/>
    <n v="5"/>
    <n v="5"/>
    <n v="5"/>
    <n v="5"/>
    <m/>
    <m/>
  </r>
  <r>
    <x v="2840"/>
    <d v="2024-06-06T14:54:00"/>
    <x v="2"/>
    <x v="4"/>
    <x v="319"/>
    <x v="4"/>
    <n v="5"/>
    <n v="5"/>
    <n v="5"/>
    <n v="5"/>
    <n v="5"/>
    <n v="5"/>
    <n v="5"/>
    <n v="5"/>
    <n v="5"/>
    <n v="5"/>
    <n v="5"/>
    <n v="5"/>
    <n v="5"/>
    <s v="Knowledge was awesome and explained very well"/>
    <m/>
  </r>
  <r>
    <x v="2841"/>
    <d v="2024-06-06T14:54:28"/>
    <x v="2"/>
    <x v="4"/>
    <x v="319"/>
    <x v="4"/>
    <n v="5"/>
    <n v="5"/>
    <n v="5"/>
    <n v="5"/>
    <n v="5"/>
    <n v="5"/>
    <n v="5"/>
    <n v="4"/>
    <n v="5"/>
    <n v="5"/>
    <n v="5"/>
    <n v="5"/>
    <n v="5"/>
    <m/>
    <m/>
  </r>
  <r>
    <x v="2842"/>
    <d v="2024-06-06T14:54:42"/>
    <x v="2"/>
    <x v="4"/>
    <x v="319"/>
    <x v="4"/>
    <n v="4"/>
    <n v="4"/>
    <n v="4"/>
    <n v="4"/>
    <n v="4"/>
    <n v="4"/>
    <n v="4"/>
    <n v="4"/>
    <n v="4"/>
    <n v="4"/>
    <n v="4"/>
    <n v="3"/>
    <n v="3"/>
    <m/>
    <m/>
  </r>
  <r>
    <x v="2843"/>
    <d v="2024-06-06T14:54:57"/>
    <x v="2"/>
    <x v="4"/>
    <x v="319"/>
    <x v="4"/>
    <n v="4"/>
    <n v="4"/>
    <n v="5"/>
    <n v="5"/>
    <n v="5"/>
    <n v="5"/>
    <n v="4"/>
    <n v="4"/>
    <n v="4"/>
    <n v="5"/>
    <n v="5"/>
    <n v="5"/>
    <n v="5"/>
    <m/>
    <m/>
  </r>
  <r>
    <x v="2844"/>
    <d v="2024-06-06T14:55:50"/>
    <x v="2"/>
    <x v="4"/>
    <x v="319"/>
    <x v="4"/>
    <n v="4"/>
    <n v="5"/>
    <n v="4"/>
    <n v="5"/>
    <n v="5"/>
    <n v="5"/>
    <n v="4"/>
    <n v="5"/>
    <n v="4"/>
    <n v="4"/>
    <n v="4"/>
    <n v="5"/>
    <n v="5"/>
    <m/>
    <m/>
  </r>
  <r>
    <x v="2845"/>
    <d v="2024-06-06T14:58:33"/>
    <x v="2"/>
    <x v="4"/>
    <x v="319"/>
    <x v="4"/>
    <n v="4"/>
    <n v="4"/>
    <n v="4"/>
    <n v="4"/>
    <n v="4"/>
    <n v="4"/>
    <n v="4"/>
    <n v="4"/>
    <n v="4"/>
    <n v="4"/>
    <n v="4"/>
    <n v="3"/>
    <n v="3"/>
    <m/>
    <m/>
  </r>
  <r>
    <x v="2846"/>
    <d v="2024-06-06T14:58:56"/>
    <x v="2"/>
    <x v="4"/>
    <x v="319"/>
    <x v="4"/>
    <n v="5"/>
    <n v="5"/>
    <n v="5"/>
    <n v="5"/>
    <n v="5"/>
    <n v="5"/>
    <n v="5"/>
    <n v="4"/>
    <n v="5"/>
    <n v="5"/>
    <n v="5"/>
    <n v="5"/>
    <n v="5"/>
    <s v="Risks aren't necessarily potential negative events, risk management is a logical process"/>
    <m/>
  </r>
  <r>
    <x v="2847"/>
    <d v="2024-06-27T17:19:22"/>
    <x v="2"/>
    <x v="4"/>
    <x v="320"/>
    <x v="4"/>
    <n v="4"/>
    <n v="4"/>
    <n v="4"/>
    <n v="5"/>
    <n v="4"/>
    <n v="5"/>
    <n v="4"/>
    <n v="4"/>
    <n v="4"/>
    <n v="3"/>
    <n v="4"/>
    <n v="3"/>
    <n v="3"/>
    <s v="Fraud can start small - its a slippery slope"/>
    <m/>
  </r>
  <r>
    <x v="2848"/>
    <d v="2024-06-28T08:41:03"/>
    <x v="2"/>
    <x v="4"/>
    <x v="320"/>
    <x v="4"/>
    <n v="5"/>
    <n v="5"/>
    <n v="5"/>
    <n v="5"/>
    <n v="5"/>
    <n v="5"/>
    <n v="5"/>
    <n v="5"/>
    <n v="5"/>
    <n v="5"/>
    <n v="5"/>
    <n v="5"/>
    <n v="5"/>
    <s v="The importance of procedures that protect from fraud"/>
    <m/>
  </r>
  <r>
    <x v="2849"/>
    <d v="2024-07-03T15:07:22"/>
    <x v="2"/>
    <x v="4"/>
    <x v="213"/>
    <x v="4"/>
    <n v="5"/>
    <n v="5"/>
    <n v="5"/>
    <n v="5"/>
    <n v="5"/>
    <n v="5"/>
    <n v="5"/>
    <n v="5"/>
    <n v="5"/>
    <n v="5"/>
    <n v="5"/>
    <n v="5"/>
    <n v="5"/>
    <m/>
    <m/>
  </r>
  <r>
    <x v="2850"/>
    <d v="2024-07-03T15:07:30"/>
    <x v="2"/>
    <x v="4"/>
    <x v="213"/>
    <x v="4"/>
    <n v="5"/>
    <n v="5"/>
    <n v="5"/>
    <n v="5"/>
    <n v="5"/>
    <n v="5"/>
    <n v="5"/>
    <n v="5"/>
    <n v="5"/>
    <n v="5"/>
    <n v="5"/>
    <n v="5"/>
    <n v="5"/>
    <s v="LEARNING THINGS IN MY CURRENT ROLE AND HOW THEY ARE USED "/>
    <m/>
  </r>
  <r>
    <x v="2851"/>
    <d v="2024-07-03T15:07:32"/>
    <x v="2"/>
    <x v="4"/>
    <x v="213"/>
    <x v="4"/>
    <n v="5"/>
    <n v="4"/>
    <n v="4"/>
    <n v="4"/>
    <n v="4"/>
    <n v="5"/>
    <n v="4"/>
    <n v="4"/>
    <n v="4"/>
    <n v="4"/>
    <n v="5"/>
    <n v="5"/>
    <n v="3"/>
    <m/>
    <m/>
  </r>
  <r>
    <x v="2852"/>
    <d v="2024-07-03T15:08:27"/>
    <x v="2"/>
    <x v="4"/>
    <x v="213"/>
    <x v="4"/>
    <n v="5"/>
    <n v="5"/>
    <n v="5"/>
    <n v="5"/>
    <n v="5"/>
    <n v="5"/>
    <n v="5"/>
    <n v="5"/>
    <n v="5"/>
    <n v="5"/>
    <n v="5"/>
    <n v="5"/>
    <n v="5"/>
    <m/>
    <m/>
  </r>
  <r>
    <x v="2853"/>
    <d v="2024-07-03T15:08:35"/>
    <x v="2"/>
    <x v="4"/>
    <x v="213"/>
    <x v="4"/>
    <n v="4"/>
    <n v="4"/>
    <n v="4"/>
    <n v="4"/>
    <n v="4"/>
    <n v="4"/>
    <n v="4"/>
    <n v="5"/>
    <n v="5"/>
    <n v="4"/>
    <n v="4"/>
    <n v="3"/>
    <n v="3"/>
    <m/>
    <m/>
  </r>
  <r>
    <x v="2854"/>
    <d v="2024-07-03T15:09:00"/>
    <x v="2"/>
    <x v="4"/>
    <x v="213"/>
    <x v="4"/>
    <n v="4"/>
    <n v="4"/>
    <n v="4"/>
    <n v="3"/>
    <n v="4"/>
    <n v="4"/>
    <n v="4"/>
    <n v="4"/>
    <n v="4"/>
    <n v="4"/>
    <n v="4"/>
    <n v="3"/>
    <n v="3"/>
    <m/>
    <m/>
  </r>
  <r>
    <x v="2855"/>
    <d v="2024-07-03T15:09:02"/>
    <x v="2"/>
    <x v="4"/>
    <x v="213"/>
    <x v="4"/>
    <n v="5"/>
    <n v="5"/>
    <n v="5"/>
    <n v="5"/>
    <n v="5"/>
    <n v="5"/>
    <n v="5"/>
    <n v="4"/>
    <n v="5"/>
    <n v="5"/>
    <n v="5"/>
    <n v="5"/>
    <n v="5"/>
    <m/>
    <m/>
  </r>
  <r>
    <x v="2856"/>
    <d v="2024-07-03T15:09:05"/>
    <x v="2"/>
    <x v="4"/>
    <x v="213"/>
    <x v="4"/>
    <n v="5"/>
    <n v="5"/>
    <n v="5"/>
    <n v="5"/>
    <n v="5"/>
    <n v="5"/>
    <n v="5"/>
    <n v="5"/>
    <n v="5"/>
    <n v="5"/>
    <n v="5"/>
    <n v="5"/>
    <n v="5"/>
    <m/>
    <m/>
  </r>
  <r>
    <x v="2857"/>
    <d v="2024-07-03T15:09:05"/>
    <x v="2"/>
    <x v="4"/>
    <x v="213"/>
    <x v="4"/>
    <n v="5"/>
    <n v="5"/>
    <n v="5"/>
    <n v="5"/>
    <n v="5"/>
    <n v="5"/>
    <n v="5"/>
    <n v="4"/>
    <n v="4"/>
    <n v="5"/>
    <n v="5"/>
    <n v="5"/>
    <n v="5"/>
    <m/>
    <m/>
  </r>
  <r>
    <x v="2858"/>
    <d v="2024-07-03T15:09:39"/>
    <x v="2"/>
    <x v="4"/>
    <x v="213"/>
    <x v="4"/>
    <n v="5"/>
    <n v="5"/>
    <n v="5"/>
    <n v="4"/>
    <n v="5"/>
    <n v="5"/>
    <n v="5"/>
    <n v="5"/>
    <n v="5"/>
    <n v="4"/>
    <n v="5"/>
    <n v="5"/>
    <n v="5"/>
    <s v="My role within the larger scope of the finance industry"/>
    <m/>
  </r>
  <r>
    <x v="2859"/>
    <d v="2024-07-03T15:09:48"/>
    <x v="2"/>
    <x v="4"/>
    <x v="213"/>
    <x v="4"/>
    <n v="5"/>
    <n v="5"/>
    <n v="5"/>
    <n v="4"/>
    <n v="5"/>
    <n v="5"/>
    <n v="5"/>
    <n v="5"/>
    <n v="5"/>
    <n v="5"/>
    <n v="5"/>
    <n v="5"/>
    <n v="5"/>
    <s v="Unpacking the who, what and why of financial responsibility within the workplace and how general business traits impact this. "/>
    <s v="Thanks Facilitator, great first session, I'm keen as a bean to continue the learning"/>
  </r>
  <r>
    <x v="2860"/>
    <d v="2024-07-03T15:10:01"/>
    <x v="2"/>
    <x v="4"/>
    <x v="213"/>
    <x v="4"/>
    <n v="5"/>
    <n v="5"/>
    <n v="5"/>
    <n v="5"/>
    <n v="5"/>
    <n v="5"/>
    <n v="5"/>
    <n v="5"/>
    <n v="5"/>
    <n v="5"/>
    <n v="5"/>
    <n v="5"/>
    <n v="5"/>
    <s v="I was not sure about the online learning but it did go well. Everything clear and useful"/>
    <m/>
  </r>
  <r>
    <x v="2861"/>
    <d v="2024-07-03T15:10:16"/>
    <x v="2"/>
    <x v="4"/>
    <x v="213"/>
    <x v="4"/>
    <n v="5"/>
    <n v="5"/>
    <n v="5"/>
    <n v="5"/>
    <n v="5"/>
    <n v="5"/>
    <n v="5"/>
    <n v="5"/>
    <n v="5"/>
    <n v="5"/>
    <n v="5"/>
    <n v="5"/>
    <n v="5"/>
    <m/>
    <m/>
  </r>
  <r>
    <x v="2862"/>
    <d v="2024-07-03T15:10:41"/>
    <x v="2"/>
    <x v="4"/>
    <x v="213"/>
    <x v="4"/>
    <n v="5"/>
    <n v="4"/>
    <n v="5"/>
    <n v="4"/>
    <n v="5"/>
    <n v="4"/>
    <n v="5"/>
    <n v="5"/>
    <n v="5"/>
    <n v="5"/>
    <n v="5"/>
    <n v="5"/>
    <n v="5"/>
    <s v="I learnt about a variety of legislature/policies relevant for working in finance."/>
    <m/>
  </r>
  <r>
    <x v="2863"/>
    <d v="2024-07-03T15:11:14"/>
    <x v="2"/>
    <x v="4"/>
    <x v="213"/>
    <x v="4"/>
    <n v="5"/>
    <n v="4"/>
    <n v="4"/>
    <n v="4"/>
    <n v="5"/>
    <n v="4"/>
    <n v="4"/>
    <n v="3"/>
    <n v="3"/>
    <n v="4"/>
    <n v="4"/>
    <n v="5"/>
    <n v="5"/>
    <s v="Consolidating what I knew &amp; focussing on what can be achieved throughout the course"/>
    <m/>
  </r>
  <r>
    <x v="2864"/>
    <d v="2024-07-03T15:11:33"/>
    <x v="2"/>
    <x v="4"/>
    <x v="213"/>
    <x v="4"/>
    <n v="4"/>
    <n v="4"/>
    <n v="5"/>
    <n v="4"/>
    <n v="4"/>
    <n v="4"/>
    <n v="4"/>
    <n v="4"/>
    <n v="4"/>
    <n v="4"/>
    <n v="4"/>
    <n v="5"/>
    <n v="3"/>
    <s v="Time management and communication with team members"/>
    <m/>
  </r>
  <r>
    <x v="2865"/>
    <d v="2024-07-25T14:43:42"/>
    <x v="2"/>
    <x v="4"/>
    <x v="321"/>
    <x v="4"/>
    <n v="4"/>
    <n v="4"/>
    <n v="4"/>
    <n v="4"/>
    <n v="4"/>
    <n v="4"/>
    <n v="4"/>
    <n v="4"/>
    <n v="4"/>
    <n v="4"/>
    <n v="4"/>
    <n v="3"/>
    <n v="3"/>
    <m/>
    <m/>
  </r>
  <r>
    <x v="2866"/>
    <d v="2024-07-25T14:43:50"/>
    <x v="2"/>
    <x v="4"/>
    <x v="321"/>
    <x v="4"/>
    <n v="5"/>
    <n v="5"/>
    <n v="5"/>
    <n v="5"/>
    <n v="5"/>
    <n v="5"/>
    <n v="4"/>
    <n v="5"/>
    <n v="5"/>
    <n v="5"/>
    <n v="5"/>
    <n v="5"/>
    <n v="3"/>
    <m/>
    <m/>
  </r>
  <r>
    <x v="2867"/>
    <d v="2024-07-25T14:44:20"/>
    <x v="2"/>
    <x v="4"/>
    <x v="321"/>
    <x v="4"/>
    <n v="5"/>
    <n v="5"/>
    <n v="5"/>
    <n v="5"/>
    <n v="5"/>
    <n v="5"/>
    <n v="5"/>
    <n v="5"/>
    <n v="5"/>
    <n v="5"/>
    <n v="5"/>
    <n v="5"/>
    <n v="3"/>
    <s v="real life experience of compliance"/>
    <s v="being more aware of scams and corruption with payments etc"/>
  </r>
  <r>
    <x v="2868"/>
    <d v="2024-07-25T14:44:37"/>
    <x v="2"/>
    <x v="4"/>
    <x v="321"/>
    <x v="4"/>
    <n v="5"/>
    <n v="5"/>
    <n v="5"/>
    <n v="5"/>
    <n v="5"/>
    <n v="5"/>
    <n v="5"/>
    <n v="4"/>
    <n v="4"/>
    <n v="5"/>
    <n v="5"/>
    <n v="5"/>
    <n v="5"/>
    <m/>
    <m/>
  </r>
  <r>
    <x v="2869"/>
    <d v="2024-07-25T14:49:35"/>
    <x v="2"/>
    <x v="4"/>
    <x v="321"/>
    <x v="4"/>
    <n v="5"/>
    <n v="5"/>
    <n v="5"/>
    <n v="5"/>
    <n v="5"/>
    <n v="5"/>
    <n v="5"/>
    <n v="5"/>
    <n v="5"/>
    <n v="5"/>
    <n v="5"/>
    <n v="5"/>
    <n v="5"/>
    <s v="Very interesting to see how we can all be swayed to do the 'wrong thing' when the opportunity arises. Importance of having good controls in place to prevent opportunities from arising."/>
    <m/>
  </r>
  <r>
    <x v="2870"/>
    <d v="2024-07-30T15:53:24"/>
    <x v="2"/>
    <x v="4"/>
    <x v="322"/>
    <x v="4"/>
    <n v="4"/>
    <n v="4"/>
    <n v="4"/>
    <n v="4"/>
    <n v="4"/>
    <n v="4"/>
    <n v="4"/>
    <n v="4"/>
    <n v="4"/>
    <n v="4"/>
    <n v="4"/>
    <n v="5"/>
    <n v="3"/>
    <m/>
    <m/>
  </r>
  <r>
    <x v="2871"/>
    <d v="2024-07-30T15:53:33"/>
    <x v="2"/>
    <x v="4"/>
    <x v="322"/>
    <x v="4"/>
    <n v="5"/>
    <n v="5"/>
    <n v="5"/>
    <n v="4"/>
    <n v="5"/>
    <n v="4"/>
    <n v="5"/>
    <n v="5"/>
    <n v="5"/>
    <n v="4"/>
    <n v="5"/>
    <n v="3"/>
    <n v="3"/>
    <m/>
    <m/>
  </r>
  <r>
    <x v="2872"/>
    <d v="2024-07-30T15:53:45"/>
    <x v="2"/>
    <x v="4"/>
    <x v="322"/>
    <x v="4"/>
    <n v="5"/>
    <n v="5"/>
    <n v="5"/>
    <n v="5"/>
    <n v="5"/>
    <n v="5"/>
    <n v="5"/>
    <n v="5"/>
    <n v="5"/>
    <n v="5"/>
    <n v="5"/>
    <n v="5"/>
    <n v="5"/>
    <m/>
    <m/>
  </r>
  <r>
    <x v="2873"/>
    <d v="2024-07-30T15:54:04"/>
    <x v="2"/>
    <x v="4"/>
    <x v="322"/>
    <x v="4"/>
    <n v="5"/>
    <n v="5"/>
    <n v="5"/>
    <n v="5"/>
    <n v="5"/>
    <n v="5"/>
    <n v="5"/>
    <n v="4"/>
    <n v="4"/>
    <n v="4"/>
    <n v="4"/>
    <n v="3"/>
    <n v="3"/>
    <s v="All new content for me"/>
    <s v="Thank you"/>
  </r>
  <r>
    <x v="2874"/>
    <d v="2024-07-30T15:54:07"/>
    <x v="2"/>
    <x v="4"/>
    <x v="322"/>
    <x v="4"/>
    <n v="4"/>
    <n v="4"/>
    <n v="4"/>
    <n v="4"/>
    <n v="4"/>
    <n v="4"/>
    <n v="4"/>
    <n v="4"/>
    <n v="4"/>
    <n v="4"/>
    <n v="4"/>
    <n v="3"/>
    <n v="3"/>
    <m/>
    <s v="Excel session could be run before this session for those of us who dont have much knowledge"/>
  </r>
  <r>
    <x v="2875"/>
    <d v="2024-07-30T15:54:23"/>
    <x v="2"/>
    <x v="4"/>
    <x v="322"/>
    <x v="4"/>
    <n v="4"/>
    <n v="4"/>
    <n v="4"/>
    <n v="4"/>
    <n v="4"/>
    <n v="4"/>
    <n v="4"/>
    <n v="5"/>
    <n v="5"/>
    <n v="4"/>
    <n v="4"/>
    <n v="3"/>
    <n v="3"/>
    <s v="Goal Formula"/>
    <m/>
  </r>
  <r>
    <x v="2876"/>
    <d v="2024-07-30T15:54:50"/>
    <x v="2"/>
    <x v="4"/>
    <x v="322"/>
    <x v="4"/>
    <n v="5"/>
    <n v="5"/>
    <n v="5"/>
    <n v="4"/>
    <n v="5"/>
    <n v="5"/>
    <n v="5"/>
    <n v="3"/>
    <n v="3"/>
    <n v="5"/>
    <n v="5"/>
    <n v="5"/>
    <n v="5"/>
    <s v="Reinforcing knowledge &amp; covering unknowns"/>
    <m/>
  </r>
  <r>
    <x v="2877"/>
    <d v="2024-07-30T15:54:57"/>
    <x v="2"/>
    <x v="4"/>
    <x v="322"/>
    <x v="4"/>
    <n v="4"/>
    <n v="4"/>
    <n v="3"/>
    <n v="4"/>
    <n v="5"/>
    <n v="5"/>
    <n v="5"/>
    <n v="4"/>
    <n v="4"/>
    <n v="4"/>
    <n v="4"/>
    <n v="3"/>
    <n v="3"/>
    <m/>
    <m/>
  </r>
  <r>
    <x v="2878"/>
    <d v="2024-07-30T15:54:57"/>
    <x v="2"/>
    <x v="4"/>
    <x v="322"/>
    <x v="4"/>
    <n v="5"/>
    <n v="5"/>
    <n v="5"/>
    <n v="5"/>
    <n v="5"/>
    <n v="5"/>
    <n v="5"/>
    <n v="5"/>
    <n v="5"/>
    <n v="5"/>
    <n v="5"/>
    <n v="5"/>
    <n v="5"/>
    <s v="Content"/>
    <s v="Session material is extremely well constructed. "/>
  </r>
  <r>
    <x v="2879"/>
    <d v="2024-07-30T15:55:08"/>
    <x v="2"/>
    <x v="4"/>
    <x v="322"/>
    <x v="4"/>
    <n v="5"/>
    <n v="5"/>
    <n v="4"/>
    <n v="5"/>
    <n v="5"/>
    <n v="5"/>
    <n v="4"/>
    <n v="3"/>
    <n v="4"/>
    <n v="5"/>
    <n v="5"/>
    <n v="5"/>
    <n v="5"/>
    <m/>
    <m/>
  </r>
  <r>
    <x v="2880"/>
    <d v="2024-07-30T15:55:26"/>
    <x v="2"/>
    <x v="4"/>
    <x v="322"/>
    <x v="4"/>
    <n v="5"/>
    <n v="5"/>
    <n v="4"/>
    <n v="5"/>
    <n v="5"/>
    <n v="5"/>
    <n v="5"/>
    <n v="5"/>
    <n v="5"/>
    <n v="5"/>
    <n v="5"/>
    <n v="5"/>
    <n v="5"/>
    <m/>
    <m/>
  </r>
  <r>
    <x v="2881"/>
    <d v="2024-07-30T15:55:35"/>
    <x v="2"/>
    <x v="4"/>
    <x v="322"/>
    <x v="4"/>
    <n v="5"/>
    <n v="5"/>
    <n v="5"/>
    <n v="5"/>
    <n v="5"/>
    <n v="5"/>
    <n v="5"/>
    <n v="5"/>
    <n v="5"/>
    <n v="5"/>
    <n v="4"/>
    <n v="5"/>
    <n v="5"/>
    <m/>
    <m/>
  </r>
  <r>
    <x v="2882"/>
    <d v="2024-07-30T15:55:46"/>
    <x v="2"/>
    <x v="4"/>
    <x v="322"/>
    <x v="4"/>
    <n v="4"/>
    <n v="4"/>
    <n v="3"/>
    <n v="4"/>
    <n v="4"/>
    <n v="4"/>
    <n v="3"/>
    <n v="4"/>
    <n v="4"/>
    <n v="4"/>
    <n v="4"/>
    <n v="5"/>
    <n v="3"/>
    <s v="calculating using excel"/>
    <s v="I found a little fast and was a bit lost a couple times because I couldn’t keep up"/>
  </r>
  <r>
    <x v="2883"/>
    <d v="2024-07-30T15:56:22"/>
    <x v="2"/>
    <x v="4"/>
    <x v="322"/>
    <x v="4"/>
    <n v="4"/>
    <n v="5"/>
    <n v="4"/>
    <n v="4"/>
    <n v="5"/>
    <n v="5"/>
    <n v="4"/>
    <n v="4"/>
    <n v="5"/>
    <n v="4"/>
    <n v="4"/>
    <n v="3"/>
    <n v="3"/>
    <s v="Depreciation calculations, Breakeven calculations, Real Growth calculations (everything really)"/>
    <m/>
  </r>
  <r>
    <x v="2884"/>
    <d v="2024-07-30T15:57:42"/>
    <x v="2"/>
    <x v="4"/>
    <x v="322"/>
    <x v="4"/>
    <n v="5"/>
    <n v="5"/>
    <n v="4"/>
    <n v="4"/>
    <n v="5"/>
    <n v="5"/>
    <n v="4"/>
    <n v="4"/>
    <n v="4"/>
    <n v="4"/>
    <n v="4"/>
    <n v="3"/>
    <n v="5"/>
    <s v="Understanding how inflation works and how it can impact budgets"/>
    <m/>
  </r>
  <r>
    <x v="2885"/>
    <d v="2024-07-30T15:57:46"/>
    <x v="2"/>
    <x v="4"/>
    <x v="322"/>
    <x v="4"/>
    <n v="4"/>
    <n v="4"/>
    <n v="4"/>
    <n v="4"/>
    <n v="5"/>
    <n v="5"/>
    <n v="3"/>
    <n v="3"/>
    <n v="4"/>
    <n v="4"/>
    <n v="4"/>
    <n v="5"/>
    <n v="3"/>
    <m/>
    <m/>
  </r>
  <r>
    <x v="2886"/>
    <d v="2024-08-01T15:04:35"/>
    <x v="2"/>
    <x v="4"/>
    <x v="323"/>
    <x v="4"/>
    <n v="4"/>
    <n v="4"/>
    <n v="4"/>
    <n v="4"/>
    <n v="4"/>
    <n v="4"/>
    <n v="4"/>
    <n v="5"/>
    <n v="5"/>
    <n v="4"/>
    <n v="5"/>
    <n v="5"/>
    <n v="5"/>
    <s v="NA"/>
    <s v="NA"/>
  </r>
  <r>
    <x v="2887"/>
    <d v="2024-08-01T15:04:42"/>
    <x v="2"/>
    <x v="4"/>
    <x v="323"/>
    <x v="4"/>
    <n v="5"/>
    <n v="5"/>
    <n v="5"/>
    <n v="5"/>
    <n v="5"/>
    <n v="5"/>
    <n v="5"/>
    <n v="5"/>
    <n v="5"/>
    <n v="5"/>
    <n v="5"/>
    <n v="5"/>
    <n v="5"/>
    <s v="slow down before acting/responding, share relevant information, follow procedures"/>
    <m/>
  </r>
  <r>
    <x v="2888"/>
    <d v="2024-08-01T15:04:55"/>
    <x v="2"/>
    <x v="4"/>
    <x v="323"/>
    <x v="4"/>
    <n v="5"/>
    <n v="5"/>
    <n v="5"/>
    <n v="5"/>
    <n v="5"/>
    <n v="5"/>
    <n v="4"/>
    <n v="5"/>
    <n v="5"/>
    <n v="5"/>
    <n v="4"/>
    <n v="5"/>
    <n v="3"/>
    <m/>
    <m/>
  </r>
  <r>
    <x v="2889"/>
    <d v="2024-08-01T15:05:04"/>
    <x v="2"/>
    <x v="4"/>
    <x v="323"/>
    <x v="4"/>
    <n v="5"/>
    <n v="5"/>
    <n v="5"/>
    <n v="5"/>
    <n v="5"/>
    <n v="5"/>
    <n v="5"/>
    <n v="5"/>
    <n v="5"/>
    <n v="5"/>
    <n v="5"/>
    <n v="5"/>
    <n v="5"/>
    <s v="To approach disputes slowly and with thought. Play the ball, not the person. "/>
    <m/>
  </r>
  <r>
    <x v="2890"/>
    <d v="2024-08-01T15:05:13"/>
    <x v="2"/>
    <x v="4"/>
    <x v="323"/>
    <x v="4"/>
    <n v="5"/>
    <n v="5"/>
    <n v="5"/>
    <n v="5"/>
    <n v="5"/>
    <n v="5"/>
    <n v="5"/>
    <n v="5"/>
    <n v="5"/>
    <n v="5"/>
    <n v="5"/>
    <n v="5"/>
    <n v="5"/>
    <m/>
    <m/>
  </r>
  <r>
    <x v="2891"/>
    <d v="2024-08-01T15:05:39"/>
    <x v="2"/>
    <x v="4"/>
    <x v="323"/>
    <x v="4"/>
    <n v="5"/>
    <n v="5"/>
    <n v="5"/>
    <n v="5"/>
    <n v="5"/>
    <n v="5"/>
    <n v="5"/>
    <n v="5"/>
    <n v="5"/>
    <n v="5"/>
    <n v="5"/>
    <n v="5"/>
    <n v="5"/>
    <s v="Relevant links to the policies and procedures i can refer to within the Dept for Education. "/>
    <m/>
  </r>
  <r>
    <x v="2892"/>
    <d v="2024-08-01T15:06:00"/>
    <x v="2"/>
    <x v="4"/>
    <x v="323"/>
    <x v="4"/>
    <n v="4"/>
    <n v="4"/>
    <n v="4"/>
    <n v="4"/>
    <n v="5"/>
    <n v="4"/>
    <n v="4"/>
    <n v="5"/>
    <n v="5"/>
    <n v="4"/>
    <n v="4"/>
    <n v="3"/>
    <n v="3"/>
    <m/>
    <m/>
  </r>
  <r>
    <x v="2893"/>
    <d v="2024-08-01T15:06:11"/>
    <x v="2"/>
    <x v="4"/>
    <x v="323"/>
    <x v="4"/>
    <n v="4"/>
    <n v="4"/>
    <n v="5"/>
    <n v="4"/>
    <n v="5"/>
    <n v="4"/>
    <n v="4"/>
    <n v="5"/>
    <n v="5"/>
    <n v="4"/>
    <n v="4"/>
    <n v="5"/>
    <n v="5"/>
    <m/>
    <m/>
  </r>
  <r>
    <x v="2894"/>
    <d v="2024-08-01T15:06:21"/>
    <x v="2"/>
    <x v="4"/>
    <x v="323"/>
    <x v="4"/>
    <n v="4"/>
    <n v="4"/>
    <n v="4"/>
    <n v="3"/>
    <n v="4"/>
    <n v="4"/>
    <n v="4"/>
    <n v="3"/>
    <n v="4"/>
    <n v="4"/>
    <n v="4"/>
    <n v="5"/>
    <n v="3"/>
    <s v="Slow down Cool down"/>
    <m/>
  </r>
  <r>
    <x v="2895"/>
    <d v="2024-08-01T15:07:13"/>
    <x v="2"/>
    <x v="4"/>
    <x v="323"/>
    <x v="4"/>
    <n v="4"/>
    <n v="4"/>
    <n v="4"/>
    <n v="4"/>
    <n v="4"/>
    <n v="4"/>
    <n v="4"/>
    <n v="4"/>
    <n v="4"/>
    <n v="4"/>
    <n v="4"/>
    <n v="5"/>
    <n v="5"/>
    <m/>
    <m/>
  </r>
  <r>
    <x v="2896"/>
    <d v="2024-08-22T14:42:59"/>
    <x v="2"/>
    <x v="4"/>
    <x v="324"/>
    <x v="4"/>
    <n v="5"/>
    <n v="5"/>
    <n v="5"/>
    <n v="5"/>
    <n v="5"/>
    <n v="5"/>
    <n v="5"/>
    <n v="5"/>
    <n v="5"/>
    <n v="5"/>
    <n v="5"/>
    <n v="5"/>
    <n v="5"/>
    <s v="very relevant to work. gave more information on where to find appropriate policies"/>
    <m/>
  </r>
  <r>
    <x v="2897"/>
    <d v="2024-08-22T14:43:52"/>
    <x v="2"/>
    <x v="4"/>
    <x v="324"/>
    <x v="4"/>
    <n v="5"/>
    <n v="5"/>
    <n v="5"/>
    <n v="5"/>
    <n v="5"/>
    <n v="5"/>
    <n v="5"/>
    <n v="5"/>
    <n v="5"/>
    <n v="5"/>
    <n v="5"/>
    <n v="5"/>
    <n v="5"/>
    <m/>
    <m/>
  </r>
  <r>
    <x v="2898"/>
    <d v="2024-08-22T14:43:56"/>
    <x v="2"/>
    <x v="4"/>
    <x v="324"/>
    <x v="4"/>
    <n v="5"/>
    <n v="5"/>
    <n v="5"/>
    <n v="5"/>
    <n v="5"/>
    <n v="5"/>
    <n v="5"/>
    <n v="5"/>
    <n v="5"/>
    <n v="5"/>
    <n v="5"/>
    <n v="5"/>
    <n v="5"/>
    <m/>
    <m/>
  </r>
  <r>
    <x v="2899"/>
    <d v="2024-08-22T14:43:58"/>
    <x v="2"/>
    <x v="4"/>
    <x v="324"/>
    <x v="4"/>
    <n v="5"/>
    <n v="5"/>
    <n v="5"/>
    <n v="5"/>
    <n v="5"/>
    <n v="5"/>
    <n v="5"/>
    <n v="5"/>
    <n v="5"/>
    <n v="5"/>
    <n v="5"/>
    <n v="5"/>
    <n v="5"/>
    <s v="Be clear about processes followed and keep all parties informed throughout the process."/>
    <m/>
  </r>
  <r>
    <x v="2900"/>
    <d v="2024-08-22T14:44:12"/>
    <x v="2"/>
    <x v="4"/>
    <x v="324"/>
    <x v="4"/>
    <n v="5"/>
    <n v="5"/>
    <n v="5"/>
    <n v="5"/>
    <n v="5"/>
    <n v="5"/>
    <n v="5"/>
    <n v="4"/>
    <n v="4"/>
    <n v="4"/>
    <n v="5"/>
    <n v="5"/>
    <n v="5"/>
    <m/>
    <m/>
  </r>
  <r>
    <x v="2901"/>
    <d v="2024-08-22T14:44:16"/>
    <x v="2"/>
    <x v="4"/>
    <x v="324"/>
    <x v="4"/>
    <n v="4"/>
    <n v="4"/>
    <n v="4"/>
    <n v="4"/>
    <n v="4"/>
    <n v="4"/>
    <n v="4"/>
    <n v="4"/>
    <n v="4"/>
    <n v="4"/>
    <n v="4"/>
    <n v="3"/>
    <n v="3"/>
    <m/>
    <m/>
  </r>
  <r>
    <x v="2902"/>
    <d v="2024-08-22T14:46:06"/>
    <x v="2"/>
    <x v="4"/>
    <x v="324"/>
    <x v="4"/>
    <n v="5"/>
    <n v="5"/>
    <n v="5"/>
    <n v="5"/>
    <n v="5"/>
    <n v="5"/>
    <n v="5"/>
    <n v="5"/>
    <n v="5"/>
    <n v="5"/>
    <n v="5"/>
    <n v="5"/>
    <n v="5"/>
    <s v="don't let your emotions get in the way of resolving conflicts"/>
    <m/>
  </r>
  <r>
    <x v="2903"/>
    <d v="2024-08-27T15:16:16"/>
    <x v="2"/>
    <x v="4"/>
    <x v="325"/>
    <x v="4"/>
    <n v="5"/>
    <n v="5"/>
    <n v="5"/>
    <n v="5"/>
    <n v="5"/>
    <n v="5"/>
    <n v="5"/>
    <n v="5"/>
    <n v="5"/>
    <n v="5"/>
    <n v="5"/>
    <n v="5"/>
    <n v="5"/>
    <m/>
    <m/>
  </r>
  <r>
    <x v="2904"/>
    <d v="2024-08-27T15:17:09"/>
    <x v="2"/>
    <x v="4"/>
    <x v="325"/>
    <x v="4"/>
    <n v="5"/>
    <n v="5"/>
    <n v="5"/>
    <n v="5"/>
    <n v="5"/>
    <n v="5"/>
    <n v="5"/>
    <n v="4"/>
    <n v="5"/>
    <n v="4"/>
    <n v="5"/>
    <n v="5"/>
    <n v="3"/>
    <s v="Lots of new content and clear ways to improve current practice using new tools such as Macros and Look up tables"/>
    <s v="Thanks Facilitator"/>
  </r>
  <r>
    <x v="2905"/>
    <d v="2024-08-27T15:17:15"/>
    <x v="2"/>
    <x v="4"/>
    <x v="325"/>
    <x v="4"/>
    <n v="5"/>
    <n v="5"/>
    <n v="5"/>
    <n v="5"/>
    <n v="5"/>
    <n v="5"/>
    <n v="5"/>
    <n v="5"/>
    <n v="5"/>
    <n v="5"/>
    <n v="5"/>
    <n v="5"/>
    <n v="5"/>
    <s v="Excel work and how to observe but sort data in graphs "/>
    <s v="Thanks for answering all my questions"/>
  </r>
  <r>
    <x v="2906"/>
    <d v="2024-08-27T15:17:25"/>
    <x v="2"/>
    <x v="4"/>
    <x v="325"/>
    <x v="4"/>
    <n v="5"/>
    <n v="5"/>
    <n v="5"/>
    <n v="4"/>
    <n v="5"/>
    <n v="5"/>
    <n v="5"/>
    <n v="5"/>
    <n v="5"/>
    <n v="5"/>
    <n v="4"/>
    <n v="5"/>
    <n v="5"/>
    <s v="Being able to use Pivot tables in my work"/>
    <m/>
  </r>
  <r>
    <x v="2907"/>
    <d v="2024-08-27T15:17:25"/>
    <x v="2"/>
    <x v="4"/>
    <x v="325"/>
    <x v="4"/>
    <n v="5"/>
    <n v="5"/>
    <n v="5"/>
    <n v="5"/>
    <n v="5"/>
    <n v="4"/>
    <n v="4"/>
    <n v="4"/>
    <n v="4"/>
    <n v="5"/>
    <n v="4"/>
    <n v="5"/>
    <n v="5"/>
    <s v="Consolidation of excel formulas"/>
    <m/>
  </r>
  <r>
    <x v="2908"/>
    <d v="2024-08-27T15:17:44"/>
    <x v="2"/>
    <x v="4"/>
    <x v="325"/>
    <x v="4"/>
    <n v="4"/>
    <n v="4"/>
    <n v="3"/>
    <n v="4"/>
    <n v="4"/>
    <n v="4"/>
    <n v="4"/>
    <n v="4"/>
    <n v="4"/>
    <n v="4"/>
    <n v="4"/>
    <n v="3"/>
    <n v="3"/>
    <s v="Pivot tables, VLookUps &amp; SUMIF"/>
    <m/>
  </r>
  <r>
    <x v="2909"/>
    <d v="2024-08-27T15:18:06"/>
    <x v="2"/>
    <x v="4"/>
    <x v="325"/>
    <x v="4"/>
    <n v="4"/>
    <n v="4"/>
    <n v="3"/>
    <n v="4"/>
    <n v="4"/>
    <n v="4"/>
    <n v="4"/>
    <n v="4"/>
    <n v="4"/>
    <n v="4"/>
    <n v="4"/>
    <n v="3"/>
    <n v="3"/>
    <m/>
    <m/>
  </r>
  <r>
    <x v="2910"/>
    <d v="2024-08-27T15:18:33"/>
    <x v="2"/>
    <x v="4"/>
    <x v="325"/>
    <x v="4"/>
    <n v="4"/>
    <n v="4"/>
    <n v="2"/>
    <n v="4"/>
    <n v="4"/>
    <n v="4"/>
    <n v="2"/>
    <n v="4"/>
    <n v="4"/>
    <n v="4"/>
    <n v="4"/>
    <n v="3"/>
    <n v="3"/>
    <s v="Lots of useful information around spreadsheets. Great session"/>
    <s v="Some of the content today felt a bit rushed and needed more time to ensure understanding."/>
  </r>
  <r>
    <x v="2911"/>
    <d v="2024-08-27T15:19:46"/>
    <x v="2"/>
    <x v="4"/>
    <x v="325"/>
    <x v="4"/>
    <n v="4"/>
    <n v="5"/>
    <n v="3"/>
    <n v="4"/>
    <n v="5"/>
    <n v="4"/>
    <n v="4"/>
    <n v="5"/>
    <n v="5"/>
    <n v="5"/>
    <n v="5"/>
    <n v="5"/>
    <n v="3"/>
    <s v="Increased knowledge of Excel &amp; charts etc"/>
    <s v="I struggled to keep up sometimes with the steps as I was doing it along with Facilitator and got a bit lost at times."/>
  </r>
  <r>
    <x v="2912"/>
    <d v="2024-09-26T14:52:23"/>
    <x v="2"/>
    <x v="4"/>
    <x v="326"/>
    <x v="4"/>
    <n v="5"/>
    <n v="5"/>
    <n v="4"/>
    <n v="4"/>
    <n v="5"/>
    <n v="5"/>
    <n v="4"/>
    <n v="4"/>
    <n v="4"/>
    <n v="4"/>
    <n v="4"/>
    <n v="3"/>
    <n v="3"/>
    <m/>
    <m/>
  </r>
  <r>
    <x v="2913"/>
    <d v="2024-09-26T14:52:30"/>
    <x v="2"/>
    <x v="4"/>
    <x v="326"/>
    <x v="4"/>
    <n v="4"/>
    <n v="4"/>
    <n v="4"/>
    <n v="4"/>
    <n v="4"/>
    <n v="4"/>
    <n v="4"/>
    <n v="4"/>
    <n v="4"/>
    <n v="4"/>
    <n v="4"/>
    <n v="3"/>
    <n v="3"/>
    <m/>
    <m/>
  </r>
  <r>
    <x v="2914"/>
    <d v="2024-09-26T14:52:44"/>
    <x v="2"/>
    <x v="4"/>
    <x v="326"/>
    <x v="4"/>
    <n v="4"/>
    <n v="4"/>
    <n v="4"/>
    <n v="4"/>
    <n v="4"/>
    <n v="4"/>
    <n v="4"/>
    <n v="2"/>
    <n v="2"/>
    <n v="4"/>
    <n v="4"/>
    <n v="5"/>
    <n v="5"/>
    <s v="how to assess and produce data"/>
    <m/>
  </r>
  <r>
    <x v="2915"/>
    <d v="2024-09-26T14:53:19"/>
    <x v="2"/>
    <x v="4"/>
    <x v="326"/>
    <x v="4"/>
    <n v="4"/>
    <n v="5"/>
    <n v="4"/>
    <n v="5"/>
    <n v="5"/>
    <n v="5"/>
    <n v="4"/>
    <n v="4"/>
    <n v="4"/>
    <n v="4"/>
    <n v="5"/>
    <n v="5"/>
    <n v="5"/>
    <m/>
    <m/>
  </r>
  <r>
    <x v="2916"/>
    <d v="2024-09-26T14:53:29"/>
    <x v="2"/>
    <x v="4"/>
    <x v="326"/>
    <x v="4"/>
    <n v="5"/>
    <n v="5"/>
    <n v="5"/>
    <n v="4"/>
    <n v="5"/>
    <n v="5"/>
    <n v="5"/>
    <n v="4"/>
    <n v="5"/>
    <n v="4"/>
    <n v="4"/>
    <n v="5"/>
    <n v="5"/>
    <s v="Understanding how to collate information into a report"/>
    <m/>
  </r>
  <r>
    <x v="2917"/>
    <d v="2024-09-26T14:53:34"/>
    <x v="2"/>
    <x v="4"/>
    <x v="326"/>
    <x v="4"/>
    <n v="5"/>
    <n v="5"/>
    <n v="5"/>
    <n v="5"/>
    <n v="5"/>
    <n v="5"/>
    <n v="5"/>
    <n v="4"/>
    <n v="4"/>
    <n v="5"/>
    <n v="5"/>
    <n v="5"/>
    <n v="5"/>
    <m/>
    <m/>
  </r>
  <r>
    <x v="2918"/>
    <d v="2024-09-26T14:53:38"/>
    <x v="2"/>
    <x v="4"/>
    <x v="326"/>
    <x v="4"/>
    <n v="4"/>
    <n v="5"/>
    <n v="4"/>
    <n v="4"/>
    <n v="4"/>
    <n v="4"/>
    <n v="4"/>
    <n v="5"/>
    <n v="5"/>
    <n v="4"/>
    <n v="4"/>
    <n v="5"/>
    <n v="3"/>
    <m/>
    <m/>
  </r>
  <r>
    <x v="2919"/>
    <d v="2024-09-26T14:53:41"/>
    <x v="2"/>
    <x v="4"/>
    <x v="326"/>
    <x v="4"/>
    <n v="4"/>
    <n v="4"/>
    <n v="5"/>
    <n v="4"/>
    <n v="5"/>
    <n v="4"/>
    <n v="3"/>
    <n v="3"/>
    <n v="4"/>
    <n v="4"/>
    <n v="3"/>
    <n v="5"/>
    <n v="4"/>
    <m/>
    <m/>
  </r>
  <r>
    <x v="2920"/>
    <d v="2024-09-26T14:53:43"/>
    <x v="2"/>
    <x v="4"/>
    <x v="326"/>
    <x v="4"/>
    <n v="4"/>
    <n v="4"/>
    <n v="4"/>
    <n v="4"/>
    <n v="4"/>
    <n v="4"/>
    <n v="4"/>
    <n v="3"/>
    <n v="3"/>
    <n v="3"/>
    <n v="4"/>
    <n v="3"/>
    <n v="3"/>
    <m/>
    <m/>
  </r>
  <r>
    <x v="2921"/>
    <d v="2024-09-26T14:53:47"/>
    <x v="2"/>
    <x v="4"/>
    <x v="326"/>
    <x v="4"/>
    <n v="5"/>
    <n v="5"/>
    <n v="5"/>
    <n v="5"/>
    <n v="5"/>
    <n v="5"/>
    <n v="5"/>
    <n v="5"/>
    <n v="5"/>
    <n v="5"/>
    <n v="5"/>
    <n v="5"/>
    <n v="5"/>
    <m/>
    <m/>
  </r>
  <r>
    <x v="2922"/>
    <d v="2024-09-26T14:53:53"/>
    <x v="2"/>
    <x v="4"/>
    <x v="326"/>
    <x v="4"/>
    <n v="5"/>
    <n v="5"/>
    <n v="5"/>
    <n v="4"/>
    <n v="5"/>
    <n v="5"/>
    <n v="4"/>
    <n v="5"/>
    <n v="5"/>
    <n v="5"/>
    <n v="4"/>
    <n v="5"/>
    <n v="3"/>
    <s v="How to manage time for project based work- reports"/>
    <s v="Thanks Facilitator"/>
  </r>
  <r>
    <x v="2923"/>
    <d v="2024-09-26T14:54:14"/>
    <x v="2"/>
    <x v="4"/>
    <x v="326"/>
    <x v="4"/>
    <n v="5"/>
    <n v="5"/>
    <n v="5"/>
    <n v="5"/>
    <n v="5"/>
    <n v="5"/>
    <n v="5"/>
    <n v="5"/>
    <n v="5"/>
    <n v="5"/>
    <n v="5"/>
    <n v="5"/>
    <n v="5"/>
    <s v="Link to skills used at workplace."/>
    <m/>
  </r>
  <r>
    <x v="2924"/>
    <d v="2024-09-26T14:54:24"/>
    <x v="2"/>
    <x v="4"/>
    <x v="326"/>
    <x v="4"/>
    <n v="4"/>
    <n v="4"/>
    <n v="4"/>
    <n v="3"/>
    <n v="4"/>
    <n v="4"/>
    <n v="4"/>
    <n v="4"/>
    <n v="4"/>
    <n v="4"/>
    <n v="4"/>
    <n v="3"/>
    <n v="3"/>
    <s v="How the presentation of data is important, not just the collection of data."/>
    <m/>
  </r>
  <r>
    <x v="2925"/>
    <d v="2024-09-26T14:54:59"/>
    <x v="2"/>
    <x v="4"/>
    <x v="326"/>
    <x v="4"/>
    <n v="5"/>
    <n v="5"/>
    <n v="4"/>
    <n v="4"/>
    <n v="5"/>
    <n v="5"/>
    <n v="4"/>
    <n v="4"/>
    <n v="4"/>
    <n v="4"/>
    <n v="4"/>
    <n v="5"/>
    <n v="3"/>
    <s v="introduce budget timelines, "/>
    <m/>
  </r>
  <r>
    <x v="2926"/>
    <d v="2024-09-26T14:55:03"/>
    <x v="2"/>
    <x v="4"/>
    <x v="326"/>
    <x v="4"/>
    <n v="4"/>
    <n v="4"/>
    <n v="5"/>
    <n v="5"/>
    <n v="5"/>
    <n v="4"/>
    <n v="4"/>
    <n v="3"/>
    <n v="3"/>
    <n v="4"/>
    <n v="5"/>
    <n v="5"/>
    <n v="3"/>
    <m/>
    <m/>
  </r>
  <r>
    <x v="2927"/>
    <d v="2024-09-26T14:59:41"/>
    <x v="2"/>
    <x v="4"/>
    <x v="326"/>
    <x v="4"/>
    <n v="4"/>
    <n v="5"/>
    <n v="5"/>
    <n v="5"/>
    <n v="5"/>
    <n v="4"/>
    <n v="4"/>
    <n v="4"/>
    <n v="4"/>
    <n v="5"/>
    <n v="4"/>
    <n v="3"/>
    <n v="5"/>
    <m/>
    <m/>
  </r>
  <r>
    <x v="2928"/>
    <d v="2024-10-17T14:58:48"/>
    <x v="2"/>
    <x v="4"/>
    <x v="327"/>
    <x v="4"/>
    <n v="5"/>
    <n v="5"/>
    <n v="5"/>
    <n v="5"/>
    <n v="5"/>
    <n v="5"/>
    <n v="5"/>
    <n v="5"/>
    <n v="5"/>
    <n v="5"/>
    <n v="5"/>
    <n v="5"/>
    <n v="5"/>
    <m/>
    <m/>
  </r>
  <r>
    <x v="2929"/>
    <d v="2024-10-17T15:00:00"/>
    <x v="2"/>
    <x v="4"/>
    <x v="327"/>
    <x v="4"/>
    <n v="5"/>
    <n v="5"/>
    <n v="5"/>
    <n v="5"/>
    <n v="5"/>
    <n v="5"/>
    <n v="5"/>
    <n v="4"/>
    <n v="4"/>
    <n v="4"/>
    <n v="4"/>
    <n v="5"/>
    <n v="3"/>
    <m/>
    <m/>
  </r>
  <r>
    <x v="2930"/>
    <d v="2024-10-17T15:00:48"/>
    <x v="2"/>
    <x v="4"/>
    <x v="327"/>
    <x v="4"/>
    <n v="5"/>
    <n v="5"/>
    <n v="5"/>
    <n v="5"/>
    <n v="5"/>
    <n v="5"/>
    <n v="2"/>
    <n v="4"/>
    <n v="4"/>
    <n v="4"/>
    <n v="4"/>
    <n v="5"/>
    <n v="5"/>
    <s v="Detailed reports ensure finances can be tracked and accountable"/>
    <m/>
  </r>
  <r>
    <x v="2931"/>
    <d v="2024-10-17T15:00:57"/>
    <x v="2"/>
    <x v="4"/>
    <x v="327"/>
    <x v="4"/>
    <n v="5"/>
    <n v="5"/>
    <n v="5"/>
    <n v="5"/>
    <n v="5"/>
    <n v="5"/>
    <n v="5"/>
    <n v="5"/>
    <n v="5"/>
    <n v="5"/>
    <n v="5"/>
    <n v="5"/>
    <n v="3"/>
    <m/>
    <m/>
  </r>
  <r>
    <x v="2932"/>
    <d v="2024-10-17T15:01:25"/>
    <x v="2"/>
    <x v="4"/>
    <x v="327"/>
    <x v="4"/>
    <n v="4"/>
    <n v="4"/>
    <n v="3"/>
    <n v="4"/>
    <n v="4"/>
    <n v="4"/>
    <n v="4"/>
    <n v="4"/>
    <n v="5"/>
    <n v="4"/>
    <n v="4"/>
    <n v="5"/>
    <n v="5"/>
    <s v="Theres lots going on behind the scenes"/>
    <m/>
  </r>
  <r>
    <x v="2933"/>
    <d v="2024-10-17T15:02:09"/>
    <x v="2"/>
    <x v="4"/>
    <x v="327"/>
    <x v="4"/>
    <n v="4"/>
    <n v="4"/>
    <n v="4"/>
    <n v="4"/>
    <n v="4"/>
    <n v="4"/>
    <n v="4"/>
    <n v="4"/>
    <n v="4"/>
    <n v="4"/>
    <n v="4"/>
    <n v="5"/>
    <n v="3"/>
    <m/>
    <m/>
  </r>
  <r>
    <x v="2934"/>
    <d v="2024-10-24T15:01:00"/>
    <x v="2"/>
    <x v="4"/>
    <x v="221"/>
    <x v="4"/>
    <n v="5"/>
    <n v="5"/>
    <n v="5"/>
    <n v="5"/>
    <n v="5"/>
    <n v="5"/>
    <n v="5"/>
    <n v="5"/>
    <n v="5"/>
    <n v="5"/>
    <n v="5"/>
    <n v="5"/>
    <n v="5"/>
    <m/>
    <m/>
  </r>
  <r>
    <x v="2935"/>
    <d v="2024-10-24T15:01:13"/>
    <x v="2"/>
    <x v="4"/>
    <x v="221"/>
    <x v="4"/>
    <n v="5"/>
    <n v="5"/>
    <n v="5"/>
    <n v="5"/>
    <n v="5"/>
    <n v="5"/>
    <n v="5"/>
    <n v="1"/>
    <n v="1"/>
    <n v="5"/>
    <n v="5"/>
    <n v="5"/>
    <n v="5"/>
    <m/>
    <m/>
  </r>
  <r>
    <x v="2936"/>
    <d v="2024-10-24T15:01:47"/>
    <x v="2"/>
    <x v="4"/>
    <x v="221"/>
    <x v="4"/>
    <n v="4"/>
    <n v="4"/>
    <n v="4"/>
    <n v="4"/>
    <n v="4"/>
    <n v="4"/>
    <n v="4"/>
    <n v="4"/>
    <n v="4"/>
    <n v="4"/>
    <n v="4"/>
    <n v="3"/>
    <n v="3"/>
    <m/>
    <m/>
  </r>
  <r>
    <x v="2937"/>
    <d v="2024-10-24T15:02:14"/>
    <x v="2"/>
    <x v="4"/>
    <x v="221"/>
    <x v="4"/>
    <n v="4"/>
    <n v="4"/>
    <n v="5"/>
    <n v="5"/>
    <n v="5"/>
    <n v="5"/>
    <n v="4"/>
    <n v="5"/>
    <n v="5"/>
    <n v="4"/>
    <n v="4"/>
    <n v="3"/>
    <n v="5"/>
    <s v="A lot to take in"/>
    <m/>
  </r>
  <r>
    <x v="2938"/>
    <d v="2024-10-24T15:04:48"/>
    <x v="2"/>
    <x v="4"/>
    <x v="221"/>
    <x v="4"/>
    <n v="5"/>
    <n v="5"/>
    <n v="5"/>
    <n v="5"/>
    <n v="5"/>
    <n v="5"/>
    <n v="5"/>
    <n v="5"/>
    <n v="5"/>
    <n v="5"/>
    <n v="5"/>
    <n v="5"/>
    <n v="5"/>
    <s v="Reporting is more than providing number data."/>
    <s v="As always, a very insightful session. I loved learning the 'behind the scenes' of reports."/>
  </r>
  <r>
    <x v="2939"/>
    <d v="2024-10-31T14:58:12"/>
    <x v="2"/>
    <x v="4"/>
    <x v="328"/>
    <x v="4"/>
    <n v="4"/>
    <n v="4"/>
    <n v="4"/>
    <n v="4"/>
    <n v="4"/>
    <n v="4"/>
    <n v="4"/>
    <n v="4"/>
    <n v="4"/>
    <n v="4"/>
    <n v="4"/>
    <n v="3"/>
    <n v="3"/>
    <m/>
    <m/>
  </r>
  <r>
    <x v="2940"/>
    <d v="2024-10-31T14:58:37"/>
    <x v="2"/>
    <x v="4"/>
    <x v="328"/>
    <x v="4"/>
    <n v="5"/>
    <n v="5"/>
    <n v="5"/>
    <n v="5"/>
    <n v="5"/>
    <n v="5"/>
    <n v="5"/>
    <n v="4"/>
    <n v="4"/>
    <n v="5"/>
    <n v="5"/>
    <n v="5"/>
    <n v="5"/>
    <s v="unpacking budget requirements"/>
    <s v="Thanks Facilitator"/>
  </r>
  <r>
    <x v="2941"/>
    <d v="2024-10-31T14:58:43"/>
    <x v="2"/>
    <x v="4"/>
    <x v="328"/>
    <x v="4"/>
    <n v="4"/>
    <n v="4"/>
    <n v="5"/>
    <n v="5"/>
    <n v="5"/>
    <n v="5"/>
    <n v="5"/>
    <n v="4"/>
    <n v="5"/>
    <n v="4"/>
    <n v="5"/>
    <n v="5"/>
    <n v="5"/>
    <m/>
    <m/>
  </r>
  <r>
    <x v="2942"/>
    <d v="2024-10-31T14:58:45"/>
    <x v="2"/>
    <x v="4"/>
    <x v="328"/>
    <x v="4"/>
    <n v="5"/>
    <n v="5"/>
    <n v="5"/>
    <n v="5"/>
    <n v="5"/>
    <n v="5"/>
    <n v="5"/>
    <n v="5"/>
    <n v="5"/>
    <n v="5"/>
    <n v="5"/>
    <n v="5"/>
    <n v="5"/>
    <s v="Relevance to my work. "/>
    <m/>
  </r>
  <r>
    <x v="2943"/>
    <d v="2024-10-31T14:58:49"/>
    <x v="2"/>
    <x v="4"/>
    <x v="328"/>
    <x v="4"/>
    <n v="5"/>
    <n v="5"/>
    <n v="5"/>
    <n v="5"/>
    <n v="5"/>
    <n v="5"/>
    <n v="5"/>
    <n v="5"/>
    <n v="5"/>
    <n v="5"/>
    <n v="5"/>
    <n v="5"/>
    <n v="5"/>
    <m/>
    <m/>
  </r>
  <r>
    <x v="2944"/>
    <d v="2024-10-31T14:58:53"/>
    <x v="2"/>
    <x v="4"/>
    <x v="328"/>
    <x v="4"/>
    <n v="5"/>
    <n v="5"/>
    <n v="5"/>
    <n v="5"/>
    <n v="5"/>
    <n v="5"/>
    <n v="5"/>
    <n v="5"/>
    <n v="5"/>
    <n v="5"/>
    <n v="5"/>
    <n v="5"/>
    <n v="5"/>
    <s v="More detailed budget drilldowns"/>
    <m/>
  </r>
  <r>
    <x v="2945"/>
    <d v="2024-10-31T14:59:00"/>
    <x v="2"/>
    <x v="4"/>
    <x v="328"/>
    <x v="4"/>
    <n v="4"/>
    <n v="5"/>
    <n v="4"/>
    <n v="4"/>
    <n v="4"/>
    <n v="4"/>
    <n v="4"/>
    <n v="5"/>
    <n v="5"/>
    <n v="5"/>
    <n v="5"/>
    <n v="5"/>
    <n v="5"/>
    <m/>
    <m/>
  </r>
  <r>
    <x v="2946"/>
    <d v="2024-10-31T14:59:03"/>
    <x v="2"/>
    <x v="4"/>
    <x v="328"/>
    <x v="4"/>
    <n v="5"/>
    <n v="5"/>
    <n v="4"/>
    <n v="4"/>
    <n v="5"/>
    <n v="4"/>
    <n v="5"/>
    <n v="5"/>
    <n v="5"/>
    <n v="4"/>
    <n v="4"/>
    <n v="5"/>
    <n v="3"/>
    <m/>
    <m/>
  </r>
  <r>
    <x v="2947"/>
    <d v="2024-10-31T14:59:08"/>
    <x v="2"/>
    <x v="4"/>
    <x v="328"/>
    <x v="4"/>
    <n v="5"/>
    <n v="5"/>
    <n v="4"/>
    <n v="4"/>
    <n v="5"/>
    <n v="5"/>
    <n v="5"/>
    <n v="5"/>
    <n v="5"/>
    <n v="5"/>
    <n v="5"/>
    <n v="5"/>
    <n v="5"/>
    <s v="Having a better understanding on how to make projections"/>
    <m/>
  </r>
  <r>
    <x v="2948"/>
    <d v="2024-10-31T14:59:54"/>
    <x v="2"/>
    <x v="4"/>
    <x v="328"/>
    <x v="4"/>
    <n v="4"/>
    <n v="4"/>
    <n v="4"/>
    <n v="4"/>
    <n v="4"/>
    <n v="4"/>
    <n v="4"/>
    <n v="3"/>
    <n v="3"/>
    <n v="4"/>
    <n v="4"/>
    <n v="3"/>
    <n v="4"/>
    <m/>
    <m/>
  </r>
  <r>
    <x v="2949"/>
    <d v="2024-10-31T15:00:05"/>
    <x v="2"/>
    <x v="4"/>
    <x v="328"/>
    <x v="4"/>
    <n v="5"/>
    <n v="5"/>
    <n v="5"/>
    <n v="4"/>
    <n v="5"/>
    <n v="5"/>
    <n v="5"/>
    <n v="4"/>
    <n v="4"/>
    <n v="4"/>
    <n v="4"/>
    <n v="3"/>
    <n v="5"/>
    <m/>
    <m/>
  </r>
  <r>
    <x v="2950"/>
    <d v="2024-10-31T15:00:09"/>
    <x v="2"/>
    <x v="4"/>
    <x v="328"/>
    <x v="4"/>
    <n v="4"/>
    <n v="5"/>
    <n v="4"/>
    <n v="4"/>
    <n v="5"/>
    <n v="4"/>
    <n v="4"/>
    <n v="3"/>
    <n v="3"/>
    <n v="4"/>
    <n v="5"/>
    <n v="5"/>
    <n v="3"/>
    <m/>
    <m/>
  </r>
  <r>
    <x v="2951"/>
    <d v="2024-10-31T15:00:48"/>
    <x v="2"/>
    <x v="4"/>
    <x v="328"/>
    <x v="4"/>
    <n v="5"/>
    <n v="5"/>
    <n v="5"/>
    <n v="5"/>
    <n v="5"/>
    <n v="5"/>
    <n v="5"/>
    <n v="5"/>
    <n v="5"/>
    <n v="5"/>
    <n v="5"/>
    <n v="5"/>
    <n v="5"/>
    <m/>
    <m/>
  </r>
  <r>
    <x v="2952"/>
    <d v="2024-10-31T15:02:08"/>
    <x v="2"/>
    <x v="4"/>
    <x v="328"/>
    <x v="4"/>
    <n v="4"/>
    <n v="4"/>
    <n v="4"/>
    <n v="4"/>
    <n v="4"/>
    <n v="4"/>
    <n v="4"/>
    <n v="4"/>
    <n v="4"/>
    <n v="4"/>
    <n v="4"/>
    <n v="3"/>
    <n v="3"/>
    <m/>
    <m/>
  </r>
  <r>
    <x v="2953"/>
    <d v="2024-11-14T12:02:13"/>
    <x v="2"/>
    <x v="4"/>
    <x v="329"/>
    <x v="4"/>
    <n v="5"/>
    <n v="5"/>
    <n v="5"/>
    <n v="5"/>
    <n v="5"/>
    <n v="5"/>
    <n v="5"/>
    <n v="5"/>
    <n v="5"/>
    <n v="5"/>
    <n v="5"/>
    <n v="5"/>
    <n v="5"/>
    <m/>
    <m/>
  </r>
  <r>
    <x v="2954"/>
    <d v="2024-11-14T12:03:04"/>
    <x v="2"/>
    <x v="4"/>
    <x v="329"/>
    <x v="4"/>
    <n v="5"/>
    <n v="5"/>
    <n v="4"/>
    <n v="4"/>
    <n v="5"/>
    <n v="5"/>
    <n v="5"/>
    <n v="5"/>
    <n v="5"/>
    <n v="4"/>
    <n v="4"/>
    <n v="5"/>
    <n v="5"/>
    <s v="confirmation of knowledge and assisted in any questions"/>
    <m/>
  </r>
  <r>
    <x v="2955"/>
    <d v="2024-11-14T12:03:23"/>
    <x v="2"/>
    <x v="4"/>
    <x v="329"/>
    <x v="4"/>
    <n v="4"/>
    <n v="5"/>
    <n v="2"/>
    <n v="5"/>
    <n v="5"/>
    <n v="5"/>
    <n v="2"/>
    <n v="5"/>
    <n v="5"/>
    <n v="4"/>
    <n v="5"/>
    <n v="5"/>
    <n v="3"/>
    <s v="better understanding of reconciliations"/>
    <s v="Too fast flicking through excel sheets. "/>
  </r>
  <r>
    <x v="2956"/>
    <d v="2024-11-14T12:04:49"/>
    <x v="2"/>
    <x v="4"/>
    <x v="329"/>
    <x v="4"/>
    <n v="4"/>
    <n v="4"/>
    <n v="5"/>
    <n v="4"/>
    <n v="4"/>
    <n v="4"/>
    <n v="4"/>
    <n v="3"/>
    <n v="3"/>
    <n v="4"/>
    <n v="4"/>
    <n v="3"/>
    <n v="3"/>
    <s v="If mistakes are made they can be fixed"/>
    <m/>
  </r>
  <r>
    <x v="2957"/>
    <d v="2024-11-14T12:05:12"/>
    <x v="2"/>
    <x v="4"/>
    <x v="329"/>
    <x v="4"/>
    <n v="5"/>
    <n v="5"/>
    <n v="5"/>
    <n v="5"/>
    <n v="5"/>
    <n v="5"/>
    <n v="5"/>
    <n v="5"/>
    <n v="5"/>
    <n v="5"/>
    <n v="5"/>
    <n v="5"/>
    <n v="5"/>
    <s v="Different variations of reconciliations for different accounts. GST Reconciliations"/>
    <s v="Thankyou for the course, I have found it valuable learning a broader range of topics related to finance. My understanding is greater of overall Dep for Education procedures."/>
  </r>
  <r>
    <x v="2958"/>
    <d v="2024-11-14T12:05:32"/>
    <x v="2"/>
    <x v="4"/>
    <x v="329"/>
    <x v="4"/>
    <n v="4"/>
    <n v="4"/>
    <n v="5"/>
    <n v="4"/>
    <n v="5"/>
    <n v="4"/>
    <n v="4"/>
    <n v="5"/>
    <n v="5"/>
    <n v="4"/>
    <n v="4"/>
    <n v="5"/>
    <n v="5"/>
    <m/>
    <m/>
  </r>
  <r>
    <x v="2959"/>
    <d v="2024-11-14T12:07:01"/>
    <x v="2"/>
    <x v="4"/>
    <x v="329"/>
    <x v="4"/>
    <n v="5"/>
    <n v="5"/>
    <n v="5"/>
    <n v="5"/>
    <n v="5"/>
    <n v="5"/>
    <n v="5"/>
    <n v="5"/>
    <n v="5"/>
    <n v="5"/>
    <n v="5"/>
    <n v="5"/>
    <n v="5"/>
    <m/>
    <m/>
  </r>
  <r>
    <x v="2960"/>
    <d v="2024-11-14T12:13:59"/>
    <x v="2"/>
    <x v="4"/>
    <x v="329"/>
    <x v="4"/>
    <n v="5"/>
    <n v="5"/>
    <n v="5"/>
    <n v="5"/>
    <n v="5"/>
    <n v="5"/>
    <n v="5"/>
    <n v="5"/>
    <n v="5"/>
    <n v="5"/>
    <n v="5"/>
    <n v="5"/>
    <n v="5"/>
    <m/>
    <s v="I have found parts of this course extremely difficult however I have learned a lot and will take new knowledge back to my workplace. Thank you for this opportunity."/>
  </r>
  <r>
    <x v="2961"/>
    <d v="2024-11-21T12:00:00"/>
    <x v="2"/>
    <x v="4"/>
    <x v="330"/>
    <x v="4"/>
    <n v="5"/>
    <n v="5"/>
    <n v="5"/>
    <n v="5"/>
    <n v="5"/>
    <n v="5"/>
    <n v="5"/>
    <n v="5"/>
    <n v="5"/>
    <n v="5"/>
    <n v="5"/>
    <n v="5"/>
    <n v="5"/>
    <s v="very informative"/>
    <s v="Awesome course, lecturer fantastic and knowledgeable"/>
  </r>
  <r>
    <x v="2962"/>
    <d v="2024-11-21T12:00:18"/>
    <x v="2"/>
    <x v="4"/>
    <x v="330"/>
    <x v="4"/>
    <n v="4"/>
    <n v="5"/>
    <n v="5"/>
    <n v="5"/>
    <n v="5"/>
    <n v="4"/>
    <n v="4"/>
    <n v="5"/>
    <n v="5"/>
    <n v="4"/>
    <n v="4"/>
    <n v="3"/>
    <n v="5"/>
    <m/>
    <m/>
  </r>
  <r>
    <x v="2963"/>
    <d v="2024-11-21T12:00:32"/>
    <x v="2"/>
    <x v="4"/>
    <x v="330"/>
    <x v="4"/>
    <n v="5"/>
    <n v="5"/>
    <n v="5"/>
    <n v="5"/>
    <n v="5"/>
    <n v="5"/>
    <n v="5"/>
    <n v="5"/>
    <n v="5"/>
    <n v="5"/>
    <n v="5"/>
    <n v="5"/>
    <n v="5"/>
    <m/>
    <m/>
  </r>
  <r>
    <x v="2964"/>
    <d v="2024-11-21T12:00:37"/>
    <x v="2"/>
    <x v="4"/>
    <x v="330"/>
    <x v="4"/>
    <n v="4"/>
    <n v="4"/>
    <n v="4"/>
    <n v="4"/>
    <n v="4"/>
    <n v="4"/>
    <n v="4"/>
    <n v="4"/>
    <n v="4"/>
    <n v="4"/>
    <n v="4"/>
    <n v="3"/>
    <n v="3"/>
    <m/>
    <m/>
  </r>
  <r>
    <x v="2965"/>
    <d v="2024-11-21T12:01:08"/>
    <x v="2"/>
    <x v="4"/>
    <x v="330"/>
    <x v="4"/>
    <n v="5"/>
    <n v="5"/>
    <n v="5"/>
    <n v="5"/>
    <n v="5"/>
    <n v="5"/>
    <n v="5"/>
    <n v="5"/>
    <n v="5"/>
    <n v="5"/>
    <n v="5"/>
    <n v="5"/>
    <n v="5"/>
    <m/>
    <s v="I really enjoy the course. Facilitator is excellent! very knowledgeable. Thanks very much Facilitator and the team. "/>
  </r>
  <r>
    <x v="2966"/>
    <d v="2024-11-21T12:03:48"/>
    <x v="2"/>
    <x v="4"/>
    <x v="330"/>
    <x v="4"/>
    <n v="5"/>
    <n v="5"/>
    <n v="5"/>
    <n v="5"/>
    <n v="5"/>
    <n v="5"/>
    <n v="5"/>
    <n v="5"/>
    <n v="5"/>
    <n v="5"/>
    <n v="5"/>
    <n v="5"/>
    <n v="5"/>
    <s v="Reconciliations help trace error and are an important way to keep you accountable."/>
    <m/>
  </r>
  <r>
    <x v="2967"/>
    <d v="2024-11-28T14:52:00"/>
    <x v="2"/>
    <x v="4"/>
    <x v="331"/>
    <x v="4"/>
    <n v="5"/>
    <n v="5"/>
    <n v="5"/>
    <n v="5"/>
    <n v="5"/>
    <n v="5"/>
    <n v="5"/>
    <n v="5"/>
    <n v="5"/>
    <n v="5"/>
    <n v="5"/>
    <n v="5"/>
    <n v="5"/>
    <m/>
    <m/>
  </r>
  <r>
    <x v="2968"/>
    <d v="2024-11-28T14:53:21"/>
    <x v="2"/>
    <x v="4"/>
    <x v="331"/>
    <x v="4"/>
    <n v="5"/>
    <n v="4"/>
    <n v="4"/>
    <n v="4"/>
    <n v="4"/>
    <n v="4"/>
    <n v="4"/>
    <n v="4"/>
    <n v="4"/>
    <n v="4"/>
    <n v="4"/>
    <n v="3"/>
    <n v="3"/>
    <m/>
    <m/>
  </r>
  <r>
    <x v="2969"/>
    <d v="2024-11-28T14:53:54"/>
    <x v="2"/>
    <x v="4"/>
    <x v="331"/>
    <x v="4"/>
    <n v="4"/>
    <n v="4"/>
    <n v="4"/>
    <n v="4"/>
    <n v="4"/>
    <n v="4"/>
    <n v="4"/>
    <n v="4"/>
    <n v="4"/>
    <n v="4"/>
    <n v="4"/>
    <n v="5"/>
    <n v="5"/>
    <s v="Cash flows- never seen them"/>
    <m/>
  </r>
  <r>
    <x v="2970"/>
    <d v="2024-11-28T14:54:16"/>
    <x v="2"/>
    <x v="4"/>
    <x v="331"/>
    <x v="4"/>
    <n v="5"/>
    <n v="5"/>
    <n v="5"/>
    <n v="5"/>
    <n v="5"/>
    <n v="5"/>
    <n v="5"/>
    <n v="5"/>
    <n v="5"/>
    <n v="5"/>
    <n v="5"/>
    <n v="5"/>
    <n v="5"/>
    <m/>
    <m/>
  </r>
  <r>
    <x v="2971"/>
    <d v="2024-11-28T14:54:21"/>
    <x v="2"/>
    <x v="4"/>
    <x v="331"/>
    <x v="4"/>
    <n v="5"/>
    <n v="4"/>
    <n v="5"/>
    <n v="4"/>
    <n v="4"/>
    <n v="4"/>
    <n v="4"/>
    <n v="5"/>
    <n v="5"/>
    <n v="4"/>
    <n v="4"/>
    <n v="3"/>
    <n v="5"/>
    <m/>
    <m/>
  </r>
  <r>
    <x v="2972"/>
    <d v="2024-11-28T14:55:02"/>
    <x v="2"/>
    <x v="4"/>
    <x v="331"/>
    <x v="4"/>
    <n v="5"/>
    <n v="5"/>
    <n v="5"/>
    <n v="5"/>
    <n v="5"/>
    <n v="5"/>
    <n v="5"/>
    <n v="4"/>
    <n v="4"/>
    <n v="5"/>
    <n v="4"/>
    <n v="5"/>
    <n v="5"/>
    <s v="That there are mechanisms to use to allocate budgets. This is important because it can be different depending on the type of budget and budget purpose. "/>
    <s v="Thanks Facilitator, I feel like I learnt the required information for me to be able to complete the assessment tasks!"/>
  </r>
  <r>
    <x v="2973"/>
    <d v="2024-11-28T14:55:12"/>
    <x v="2"/>
    <x v="4"/>
    <x v="331"/>
    <x v="4"/>
    <n v="5"/>
    <n v="5"/>
    <n v="5"/>
    <n v="5"/>
    <n v="5"/>
    <n v="5"/>
    <n v="5"/>
    <n v="5"/>
    <n v="4"/>
    <n v="5"/>
    <n v="5"/>
    <n v="5"/>
    <n v="5"/>
    <s v="How salaries are calculated over the year"/>
    <m/>
  </r>
  <r>
    <x v="2974"/>
    <d v="2024-11-28T14:55:27"/>
    <x v="2"/>
    <x v="4"/>
    <x v="331"/>
    <x v="4"/>
    <n v="5"/>
    <n v="4"/>
    <n v="5"/>
    <n v="4"/>
    <n v="5"/>
    <n v="5"/>
    <n v="4"/>
    <n v="5"/>
    <n v="5"/>
    <n v="5"/>
    <n v="4"/>
    <n v="5"/>
    <n v="5"/>
    <s v="Confirming what is required for budgets"/>
    <m/>
  </r>
  <r>
    <x v="2975"/>
    <d v="2024-11-28T14:55:34"/>
    <x v="2"/>
    <x v="4"/>
    <x v="331"/>
    <x v="4"/>
    <n v="5"/>
    <n v="5"/>
    <n v="5"/>
    <n v="4"/>
    <n v="4"/>
    <n v="4"/>
    <n v="4"/>
    <n v="4"/>
    <n v="4"/>
    <n v="4"/>
    <n v="4"/>
    <n v="3"/>
    <n v="3"/>
    <s v="Budget timing, phasing and variations"/>
    <m/>
  </r>
  <r>
    <x v="2976"/>
    <d v="2024-11-28T14:55:42"/>
    <x v="2"/>
    <x v="4"/>
    <x v="331"/>
    <x v="4"/>
    <n v="4"/>
    <n v="4"/>
    <n v="4"/>
    <n v="4"/>
    <n v="4"/>
    <n v="4"/>
    <n v="4"/>
    <n v="4"/>
    <n v="4"/>
    <n v="4"/>
    <n v="4"/>
    <n v="3"/>
    <n v="3"/>
    <m/>
    <m/>
  </r>
  <r>
    <x v="2977"/>
    <d v="2024-11-28T14:56:58"/>
    <x v="2"/>
    <x v="4"/>
    <x v="331"/>
    <x v="4"/>
    <n v="4"/>
    <n v="4"/>
    <n v="4"/>
    <n v="4"/>
    <n v="4"/>
    <n v="4"/>
    <n v="4"/>
    <n v="3"/>
    <n v="3"/>
    <n v="4"/>
    <n v="5"/>
    <n v="5"/>
    <n v="3"/>
    <m/>
    <m/>
  </r>
  <r>
    <x v="2978"/>
    <d v="2024-11-28T14:57:00"/>
    <x v="2"/>
    <x v="4"/>
    <x v="331"/>
    <x v="4"/>
    <n v="5"/>
    <n v="4"/>
    <n v="4"/>
    <n v="4"/>
    <n v="5"/>
    <n v="4"/>
    <n v="4"/>
    <n v="3"/>
    <n v="3"/>
    <n v="4"/>
    <n v="4"/>
    <n v="5"/>
    <n v="5"/>
    <m/>
    <m/>
  </r>
  <r>
    <x v="2979"/>
    <d v="2025-03-06T14:48:46"/>
    <x v="2"/>
    <x v="4"/>
    <x v="223"/>
    <x v="5"/>
    <n v="5"/>
    <n v="4"/>
    <n v="5"/>
    <n v="5"/>
    <n v="5"/>
    <n v="5"/>
    <n v="5"/>
    <n v="5"/>
    <n v="5"/>
    <n v="5"/>
    <n v="5"/>
    <n v="5"/>
    <n v="5"/>
    <m/>
    <m/>
  </r>
  <r>
    <x v="2980"/>
    <d v="2025-03-06T14:49:15"/>
    <x v="2"/>
    <x v="4"/>
    <x v="223"/>
    <x v="5"/>
    <n v="4"/>
    <n v="4"/>
    <n v="4"/>
    <n v="4"/>
    <n v="4"/>
    <n v="4"/>
    <n v="4"/>
    <n v="4"/>
    <n v="4"/>
    <n v="4"/>
    <n v="4"/>
    <n v="5"/>
    <n v="5"/>
    <s v="Understanding controls and risks "/>
    <m/>
  </r>
  <r>
    <x v="2981"/>
    <d v="2025-03-06T14:49:33"/>
    <x v="2"/>
    <x v="4"/>
    <x v="223"/>
    <x v="5"/>
    <n v="4"/>
    <n v="4"/>
    <n v="4"/>
    <n v="4"/>
    <n v="4"/>
    <n v="4"/>
    <n v="4"/>
    <n v="4"/>
    <n v="4"/>
    <n v="4"/>
    <n v="4"/>
    <n v="3"/>
    <n v="3"/>
    <m/>
    <m/>
  </r>
  <r>
    <x v="2982"/>
    <d v="2025-03-06T14:49:37"/>
    <x v="2"/>
    <x v="4"/>
    <x v="223"/>
    <x v="5"/>
    <n v="5"/>
    <n v="5"/>
    <n v="5"/>
    <n v="5"/>
    <n v="4"/>
    <n v="5"/>
    <n v="4"/>
    <n v="3"/>
    <n v="3"/>
    <n v="4"/>
    <n v="4"/>
    <n v="5"/>
    <n v="3"/>
    <m/>
    <m/>
  </r>
  <r>
    <x v="2983"/>
    <d v="2025-03-06T14:49:42"/>
    <x v="2"/>
    <x v="4"/>
    <x v="223"/>
    <x v="5"/>
    <n v="5"/>
    <n v="5"/>
    <n v="5"/>
    <n v="5"/>
    <n v="5"/>
    <n v="5"/>
    <n v="5"/>
    <n v="5"/>
    <n v="5"/>
    <n v="5"/>
    <n v="5"/>
    <n v="5"/>
    <n v="5"/>
    <m/>
    <m/>
  </r>
  <r>
    <x v="2984"/>
    <d v="2025-03-06T14:50:06"/>
    <x v="2"/>
    <x v="4"/>
    <x v="223"/>
    <x v="5"/>
    <n v="5"/>
    <n v="5"/>
    <n v="5"/>
    <n v="5"/>
    <n v="5"/>
    <n v="5"/>
    <n v="5"/>
    <n v="5"/>
    <n v="5"/>
    <n v="5"/>
    <n v="5"/>
    <n v="5"/>
    <n v="5"/>
    <s v="Gaining an understanding of risk management in my work."/>
    <m/>
  </r>
  <r>
    <x v="2985"/>
    <d v="2025-03-06T14:50:05"/>
    <x v="2"/>
    <x v="4"/>
    <x v="223"/>
    <x v="5"/>
    <n v="5"/>
    <n v="5"/>
    <n v="5"/>
    <n v="5"/>
    <n v="5"/>
    <n v="5"/>
    <n v="5"/>
    <n v="4"/>
    <n v="4"/>
    <n v="5"/>
    <n v="4"/>
    <n v="3"/>
    <n v="5"/>
    <s v="Unpacking the separate components of risk assessment management"/>
    <s v="Thanks Facilitator"/>
  </r>
  <r>
    <x v="2986"/>
    <d v="2025-03-06T14:50:18"/>
    <x v="2"/>
    <x v="4"/>
    <x v="223"/>
    <x v="5"/>
    <n v="4"/>
    <n v="4"/>
    <n v="4"/>
    <n v="4"/>
    <n v="4"/>
    <n v="4"/>
    <n v="4"/>
    <n v="4"/>
    <n v="4"/>
    <n v="4"/>
    <n v="4"/>
    <n v="3"/>
    <n v="3"/>
    <m/>
    <m/>
  </r>
  <r>
    <x v="2987"/>
    <d v="2025-03-06T14:50:21"/>
    <x v="2"/>
    <x v="4"/>
    <x v="223"/>
    <x v="5"/>
    <n v="5"/>
    <n v="4"/>
    <n v="5"/>
    <n v="5"/>
    <n v="5"/>
    <n v="5"/>
    <n v="5"/>
    <n v="5"/>
    <n v="5"/>
    <n v="4"/>
    <n v="5"/>
    <n v="5"/>
    <n v="5"/>
    <s v="Sound understanding of risk management"/>
    <m/>
  </r>
  <r>
    <x v="2988"/>
    <d v="2025-03-06T14:50:43"/>
    <x v="2"/>
    <x v="4"/>
    <x v="223"/>
    <x v="5"/>
    <n v="4"/>
    <n v="4"/>
    <n v="4"/>
    <n v="4"/>
    <n v="4"/>
    <n v="4"/>
    <n v="4"/>
    <n v="5"/>
    <n v="5"/>
    <n v="4"/>
    <n v="4"/>
    <n v="3"/>
    <n v="3"/>
    <m/>
    <m/>
  </r>
  <r>
    <x v="2989"/>
    <d v="2025-03-06T14:51:01"/>
    <x v="2"/>
    <x v="4"/>
    <x v="223"/>
    <x v="5"/>
    <n v="4"/>
    <n v="4"/>
    <n v="5"/>
    <n v="5"/>
    <n v="5"/>
    <n v="5"/>
    <n v="4"/>
    <n v="3"/>
    <n v="3"/>
    <n v="4"/>
    <n v="4"/>
    <n v="5"/>
    <n v="3"/>
    <m/>
    <m/>
  </r>
  <r>
    <x v="2990"/>
    <d v="2025-03-06T14:51:22"/>
    <x v="2"/>
    <x v="4"/>
    <x v="223"/>
    <x v="5"/>
    <n v="5"/>
    <n v="5"/>
    <n v="5"/>
    <n v="5"/>
    <n v="5"/>
    <n v="5"/>
    <n v="5"/>
    <n v="5"/>
    <n v="5"/>
    <n v="5"/>
    <n v="5"/>
    <n v="5"/>
    <n v="5"/>
    <m/>
    <m/>
  </r>
  <r>
    <x v="2991"/>
    <d v="2025-04-03T14:58:06"/>
    <x v="2"/>
    <x v="4"/>
    <x v="332"/>
    <x v="5"/>
    <n v="4"/>
    <n v="4"/>
    <n v="4"/>
    <n v="3"/>
    <n v="4"/>
    <n v="4"/>
    <n v="4"/>
    <n v="5"/>
    <n v="5"/>
    <n v="4"/>
    <n v="4"/>
    <n v="3"/>
    <n v="3"/>
    <m/>
    <m/>
  </r>
  <r>
    <x v="2992"/>
    <d v="2025-04-03T14:58:09"/>
    <x v="2"/>
    <x v="4"/>
    <x v="332"/>
    <x v="5"/>
    <n v="4"/>
    <n v="4"/>
    <n v="4"/>
    <n v="4"/>
    <n v="4"/>
    <n v="4"/>
    <n v="4"/>
    <n v="5"/>
    <n v="5"/>
    <n v="4"/>
    <n v="4"/>
    <n v="5"/>
    <n v="5"/>
    <m/>
    <m/>
  </r>
  <r>
    <x v="2993"/>
    <d v="2025-04-03T14:58:30"/>
    <x v="2"/>
    <x v="4"/>
    <x v="332"/>
    <x v="5"/>
    <n v="5"/>
    <n v="5"/>
    <n v="5"/>
    <n v="5"/>
    <n v="5"/>
    <n v="5"/>
    <n v="5"/>
    <n v="5"/>
    <n v="5"/>
    <n v="5"/>
    <n v="5"/>
    <n v="5"/>
    <n v="5"/>
    <m/>
    <m/>
  </r>
  <r>
    <x v="2994"/>
    <d v="2025-04-03T14:59:17"/>
    <x v="2"/>
    <x v="4"/>
    <x v="332"/>
    <x v="5"/>
    <n v="5"/>
    <n v="5"/>
    <n v="5"/>
    <n v="5"/>
    <n v="5"/>
    <n v="5"/>
    <n v="5"/>
    <n v="5"/>
    <n v="5"/>
    <n v="5"/>
    <n v="5"/>
    <n v="5"/>
    <n v="5"/>
    <m/>
    <m/>
  </r>
  <r>
    <x v="2995"/>
    <d v="2025-04-03T14:59:22"/>
    <x v="2"/>
    <x v="4"/>
    <x v="332"/>
    <x v="5"/>
    <n v="5"/>
    <n v="5"/>
    <n v="5"/>
    <n v="5"/>
    <n v="5"/>
    <n v="5"/>
    <n v="5"/>
    <n v="5"/>
    <n v="5"/>
    <n v="5"/>
    <n v="5"/>
    <n v="5"/>
    <n v="5"/>
    <s v="Unpacking Governance internal controls, steps and process"/>
    <s v="Thanks Facilitator, another great session"/>
  </r>
  <r>
    <x v="2996"/>
    <d v="2025-04-03T14:59:25"/>
    <x v="2"/>
    <x v="4"/>
    <x v="332"/>
    <x v="5"/>
    <n v="5"/>
    <n v="5"/>
    <n v="5"/>
    <n v="5"/>
    <n v="5"/>
    <n v="5"/>
    <n v="5"/>
    <n v="4"/>
    <n v="4"/>
    <n v="5"/>
    <n v="5"/>
    <n v="5"/>
    <n v="5"/>
    <m/>
    <m/>
  </r>
  <r>
    <x v="2997"/>
    <d v="2025-04-03T14:59:26"/>
    <x v="2"/>
    <x v="4"/>
    <x v="332"/>
    <x v="5"/>
    <n v="4"/>
    <n v="4"/>
    <n v="4"/>
    <n v="4"/>
    <n v="4"/>
    <n v="4"/>
    <n v="4"/>
    <n v="4"/>
    <n v="4"/>
    <n v="4"/>
    <n v="4"/>
    <n v="3"/>
    <n v="3"/>
    <m/>
    <m/>
  </r>
  <r>
    <x v="2998"/>
    <d v="2025-04-03T15:00:19"/>
    <x v="2"/>
    <x v="4"/>
    <x v="332"/>
    <x v="5"/>
    <n v="5"/>
    <n v="5"/>
    <n v="5"/>
    <n v="5"/>
    <n v="5"/>
    <n v="5"/>
    <n v="4"/>
    <n v="5"/>
    <n v="5"/>
    <n v="4"/>
    <n v="4"/>
    <n v="5"/>
    <n v="3"/>
    <m/>
    <m/>
  </r>
  <r>
    <x v="2999"/>
    <d v="2025-04-03T15:00:24"/>
    <x v="2"/>
    <x v="4"/>
    <x v="332"/>
    <x v="5"/>
    <n v="4"/>
    <n v="4"/>
    <n v="4"/>
    <n v="4"/>
    <n v="4"/>
    <n v="4"/>
    <n v="4"/>
    <n v="4"/>
    <n v="4"/>
    <n v="4"/>
    <n v="4"/>
    <n v="3"/>
    <n v="3"/>
    <m/>
    <m/>
  </r>
  <r>
    <x v="3000"/>
    <d v="2025-04-03T15:00:29"/>
    <x v="2"/>
    <x v="4"/>
    <x v="332"/>
    <x v="5"/>
    <n v="4"/>
    <n v="4"/>
    <n v="4"/>
    <n v="4"/>
    <n v="4"/>
    <n v="4"/>
    <n v="4"/>
    <n v="3"/>
    <n v="3"/>
    <n v="4"/>
    <n v="4"/>
    <n v="3"/>
    <n v="3"/>
    <m/>
    <m/>
  </r>
  <r>
    <x v="3001"/>
    <d v="2025-04-03T15:01:56"/>
    <x v="2"/>
    <x v="4"/>
    <x v="332"/>
    <x v="5"/>
    <n v="4"/>
    <n v="4"/>
    <n v="5"/>
    <n v="4"/>
    <n v="5"/>
    <n v="4"/>
    <n v="4"/>
    <n v="3"/>
    <n v="3"/>
    <n v="4"/>
    <n v="4"/>
    <n v="3"/>
    <n v="3"/>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n v="2992"/>
    <d v="2025-04-03T14:58:06"/>
    <s v="Facilitator 3"/>
    <s v="Finance Certificate IV"/>
    <x v="0"/>
    <n v="2025"/>
    <n v="4"/>
    <n v="4"/>
    <n v="4"/>
    <n v="3"/>
    <n v="4"/>
    <n v="4"/>
    <n v="4"/>
    <n v="5"/>
    <n v="5"/>
    <n v="4"/>
    <n v="4"/>
    <n v="3"/>
    <n v="3"/>
    <m/>
    <m/>
  </r>
  <r>
    <n v="2993"/>
    <d v="2025-04-03T14:58:09"/>
    <s v="Facilitator 3"/>
    <s v="Finance Certificate IV"/>
    <x v="0"/>
    <n v="2025"/>
    <n v="4"/>
    <n v="4"/>
    <n v="4"/>
    <n v="4"/>
    <n v="4"/>
    <n v="4"/>
    <n v="4"/>
    <n v="5"/>
    <n v="5"/>
    <n v="4"/>
    <n v="4"/>
    <n v="5"/>
    <n v="5"/>
    <m/>
    <m/>
  </r>
  <r>
    <n v="2994"/>
    <d v="2025-04-03T14:58:30"/>
    <s v="Facilitator 3"/>
    <s v="Finance Certificate IV"/>
    <x v="0"/>
    <n v="2025"/>
    <n v="5"/>
    <n v="5"/>
    <n v="5"/>
    <n v="5"/>
    <n v="5"/>
    <n v="5"/>
    <n v="5"/>
    <n v="5"/>
    <n v="5"/>
    <n v="5"/>
    <n v="5"/>
    <n v="5"/>
    <n v="5"/>
    <m/>
    <m/>
  </r>
  <r>
    <n v="2995"/>
    <d v="2025-04-03T14:59:17"/>
    <s v="Facilitator 3"/>
    <s v="Finance Certificate IV"/>
    <x v="0"/>
    <n v="2025"/>
    <n v="5"/>
    <n v="5"/>
    <n v="5"/>
    <n v="5"/>
    <n v="5"/>
    <n v="5"/>
    <n v="5"/>
    <n v="5"/>
    <n v="5"/>
    <n v="5"/>
    <n v="5"/>
    <n v="5"/>
    <n v="5"/>
    <m/>
    <m/>
  </r>
  <r>
    <n v="2996"/>
    <d v="2025-04-03T14:59:22"/>
    <s v="Facilitator 3"/>
    <s v="Finance Certificate IV"/>
    <x v="0"/>
    <n v="2025"/>
    <n v="5"/>
    <n v="5"/>
    <n v="5"/>
    <n v="5"/>
    <n v="5"/>
    <n v="5"/>
    <n v="5"/>
    <n v="5"/>
    <n v="5"/>
    <n v="5"/>
    <n v="5"/>
    <n v="5"/>
    <n v="5"/>
    <s v="Unpacking Governance internal controls, steps and process"/>
    <s v="Thanks Facilitator, another great session"/>
  </r>
  <r>
    <n v="2997"/>
    <d v="2025-04-03T14:59:25"/>
    <s v="Facilitator 3"/>
    <s v="Finance Certificate IV"/>
    <x v="0"/>
    <n v="2025"/>
    <n v="5"/>
    <n v="5"/>
    <n v="5"/>
    <n v="5"/>
    <n v="5"/>
    <n v="5"/>
    <n v="5"/>
    <n v="4"/>
    <n v="4"/>
    <n v="5"/>
    <n v="5"/>
    <n v="5"/>
    <n v="5"/>
    <m/>
    <m/>
  </r>
  <r>
    <n v="2998"/>
    <d v="2025-04-03T14:59:26"/>
    <s v="Facilitator 3"/>
    <s v="Finance Certificate IV"/>
    <x v="0"/>
    <n v="2025"/>
    <n v="4"/>
    <n v="4"/>
    <n v="4"/>
    <n v="4"/>
    <n v="4"/>
    <n v="4"/>
    <n v="4"/>
    <n v="4"/>
    <n v="4"/>
    <n v="4"/>
    <n v="4"/>
    <n v="3"/>
    <n v="3"/>
    <m/>
    <m/>
  </r>
  <r>
    <n v="2999"/>
    <d v="2025-04-03T15:00:19"/>
    <s v="Facilitator 3"/>
    <s v="Finance Certificate IV"/>
    <x v="0"/>
    <n v="2025"/>
    <n v="5"/>
    <n v="5"/>
    <n v="5"/>
    <n v="5"/>
    <n v="5"/>
    <n v="5"/>
    <n v="4"/>
    <n v="5"/>
    <n v="5"/>
    <n v="4"/>
    <n v="4"/>
    <n v="5"/>
    <n v="3"/>
    <m/>
    <m/>
  </r>
  <r>
    <n v="3000"/>
    <d v="2025-04-03T15:00:24"/>
    <s v="Facilitator 3"/>
    <s v="Finance Certificate IV"/>
    <x v="0"/>
    <n v="2025"/>
    <n v="4"/>
    <n v="4"/>
    <n v="4"/>
    <n v="4"/>
    <n v="4"/>
    <n v="4"/>
    <n v="4"/>
    <n v="4"/>
    <n v="4"/>
    <n v="4"/>
    <n v="4"/>
    <n v="3"/>
    <n v="3"/>
    <m/>
    <m/>
  </r>
  <r>
    <n v="3001"/>
    <d v="2025-04-03T15:00:29"/>
    <s v="Facilitator 3"/>
    <s v="Finance Certificate IV"/>
    <x v="0"/>
    <n v="2025"/>
    <n v="4"/>
    <n v="4"/>
    <n v="4"/>
    <n v="4"/>
    <n v="4"/>
    <n v="4"/>
    <n v="4"/>
    <n v="3"/>
    <n v="3"/>
    <n v="4"/>
    <n v="4"/>
    <n v="3"/>
    <n v="3"/>
    <m/>
    <m/>
  </r>
  <r>
    <n v="3002"/>
    <d v="2025-04-03T15:01:56"/>
    <s v="Facilitator 3"/>
    <s v="Finance Certificate IV"/>
    <x v="0"/>
    <n v="2025"/>
    <n v="4"/>
    <n v="4"/>
    <n v="5"/>
    <n v="4"/>
    <n v="5"/>
    <n v="4"/>
    <n v="4"/>
    <n v="3"/>
    <n v="3"/>
    <n v="4"/>
    <n v="4"/>
    <n v="3"/>
    <n v="3"/>
    <m/>
    <m/>
  </r>
  <r>
    <n v="2980"/>
    <d v="2025-03-06T14:48:46"/>
    <s v="Facilitator 3"/>
    <s v="Finance Certificate IV"/>
    <x v="1"/>
    <n v="2025"/>
    <n v="5"/>
    <n v="4"/>
    <n v="5"/>
    <n v="5"/>
    <n v="5"/>
    <n v="5"/>
    <n v="5"/>
    <n v="5"/>
    <n v="5"/>
    <n v="5"/>
    <n v="5"/>
    <n v="5"/>
    <n v="5"/>
    <m/>
    <m/>
  </r>
  <r>
    <n v="2981"/>
    <d v="2025-03-06T14:49:15"/>
    <s v="Facilitator 3"/>
    <s v="Finance Certificate IV"/>
    <x v="1"/>
    <n v="2025"/>
    <n v="4"/>
    <n v="4"/>
    <n v="4"/>
    <n v="4"/>
    <n v="4"/>
    <n v="4"/>
    <n v="4"/>
    <n v="4"/>
    <n v="4"/>
    <n v="4"/>
    <n v="4"/>
    <n v="5"/>
    <n v="5"/>
    <s v="Understanding controls and risks "/>
    <m/>
  </r>
  <r>
    <n v="2982"/>
    <d v="2025-03-06T14:49:33"/>
    <s v="Facilitator 3"/>
    <s v="Finance Certificate IV"/>
    <x v="1"/>
    <n v="2025"/>
    <n v="4"/>
    <n v="4"/>
    <n v="4"/>
    <n v="4"/>
    <n v="4"/>
    <n v="4"/>
    <n v="4"/>
    <n v="4"/>
    <n v="4"/>
    <n v="4"/>
    <n v="4"/>
    <n v="3"/>
    <n v="3"/>
    <m/>
    <m/>
  </r>
  <r>
    <n v="2983"/>
    <d v="2025-03-06T14:49:37"/>
    <s v="Facilitator 3"/>
    <s v="Finance Certificate IV"/>
    <x v="1"/>
    <n v="2025"/>
    <n v="5"/>
    <n v="5"/>
    <n v="5"/>
    <n v="5"/>
    <n v="4"/>
    <n v="5"/>
    <n v="4"/>
    <n v="3"/>
    <n v="3"/>
    <n v="4"/>
    <n v="4"/>
    <n v="5"/>
    <n v="3"/>
    <m/>
    <m/>
  </r>
  <r>
    <n v="2984"/>
    <d v="2025-03-06T14:49:42"/>
    <s v="Facilitator 3"/>
    <s v="Finance Certificate IV"/>
    <x v="1"/>
    <n v="2025"/>
    <n v="5"/>
    <n v="5"/>
    <n v="5"/>
    <n v="5"/>
    <n v="5"/>
    <n v="5"/>
    <n v="5"/>
    <n v="5"/>
    <n v="5"/>
    <n v="5"/>
    <n v="5"/>
    <n v="5"/>
    <n v="5"/>
    <m/>
    <m/>
  </r>
  <r>
    <n v="2985"/>
    <d v="2025-03-06T14:50:06"/>
    <s v="Facilitator 3"/>
    <s v="Finance Certificate IV"/>
    <x v="1"/>
    <n v="2025"/>
    <n v="5"/>
    <n v="5"/>
    <n v="5"/>
    <n v="5"/>
    <n v="5"/>
    <n v="5"/>
    <n v="5"/>
    <n v="5"/>
    <n v="5"/>
    <n v="5"/>
    <n v="5"/>
    <n v="5"/>
    <n v="5"/>
    <s v="Gaining an understanding of risk management in my work."/>
    <m/>
  </r>
  <r>
    <n v="2986"/>
    <d v="2025-03-06T14:50:05"/>
    <s v="Facilitator 3"/>
    <s v="Finance Certificate IV"/>
    <x v="1"/>
    <n v="2025"/>
    <n v="5"/>
    <n v="5"/>
    <n v="5"/>
    <n v="5"/>
    <n v="5"/>
    <n v="5"/>
    <n v="5"/>
    <n v="4"/>
    <n v="4"/>
    <n v="5"/>
    <n v="4"/>
    <n v="3"/>
    <n v="5"/>
    <s v="Unpacking the separate components of risk assessment management"/>
    <s v="Thanks Facilitator"/>
  </r>
  <r>
    <n v="2987"/>
    <d v="2025-03-06T14:50:18"/>
    <s v="Facilitator 3"/>
    <s v="Finance Certificate IV"/>
    <x v="1"/>
    <n v="2025"/>
    <n v="4"/>
    <n v="4"/>
    <n v="4"/>
    <n v="4"/>
    <n v="4"/>
    <n v="4"/>
    <n v="4"/>
    <n v="4"/>
    <n v="4"/>
    <n v="4"/>
    <n v="4"/>
    <n v="3"/>
    <n v="3"/>
    <m/>
    <m/>
  </r>
  <r>
    <n v="2988"/>
    <d v="2025-03-06T14:50:21"/>
    <s v="Facilitator 3"/>
    <s v="Finance Certificate IV"/>
    <x v="1"/>
    <n v="2025"/>
    <n v="5"/>
    <n v="4"/>
    <n v="5"/>
    <n v="5"/>
    <n v="5"/>
    <n v="5"/>
    <n v="5"/>
    <n v="5"/>
    <n v="5"/>
    <n v="4"/>
    <n v="5"/>
    <n v="5"/>
    <n v="5"/>
    <s v="Sound understanding of risk management"/>
    <m/>
  </r>
  <r>
    <n v="2989"/>
    <d v="2025-03-06T14:50:43"/>
    <s v="Facilitator 3"/>
    <s v="Finance Certificate IV"/>
    <x v="1"/>
    <n v="2025"/>
    <n v="4"/>
    <n v="4"/>
    <n v="4"/>
    <n v="4"/>
    <n v="4"/>
    <n v="4"/>
    <n v="4"/>
    <n v="5"/>
    <n v="5"/>
    <n v="4"/>
    <n v="4"/>
    <n v="3"/>
    <n v="3"/>
    <m/>
    <m/>
  </r>
  <r>
    <n v="2990"/>
    <d v="2025-03-06T14:51:01"/>
    <s v="Facilitator 3"/>
    <s v="Finance Certificate IV"/>
    <x v="1"/>
    <n v="2025"/>
    <n v="4"/>
    <n v="4"/>
    <n v="5"/>
    <n v="5"/>
    <n v="5"/>
    <n v="5"/>
    <n v="4"/>
    <n v="3"/>
    <n v="3"/>
    <n v="4"/>
    <n v="4"/>
    <n v="5"/>
    <n v="3"/>
    <m/>
    <m/>
  </r>
  <r>
    <n v="2991"/>
    <d v="2025-03-06T14:51:22"/>
    <s v="Facilitator 3"/>
    <s v="Finance Certificate IV"/>
    <x v="1"/>
    <n v="2025"/>
    <n v="5"/>
    <n v="5"/>
    <n v="5"/>
    <n v="5"/>
    <n v="5"/>
    <n v="5"/>
    <n v="5"/>
    <n v="5"/>
    <n v="5"/>
    <n v="5"/>
    <n v="5"/>
    <n v="5"/>
    <n v="5"/>
    <m/>
    <m/>
  </r>
  <r>
    <n v="2968"/>
    <d v="2024-11-28T14:52:00"/>
    <s v="Facilitator 3"/>
    <s v="Finance Certificate IV"/>
    <x v="2"/>
    <n v="2024"/>
    <n v="5"/>
    <n v="5"/>
    <n v="5"/>
    <n v="5"/>
    <n v="5"/>
    <n v="5"/>
    <n v="5"/>
    <n v="5"/>
    <n v="5"/>
    <n v="5"/>
    <n v="5"/>
    <n v="5"/>
    <n v="5"/>
    <m/>
    <m/>
  </r>
  <r>
    <n v="2969"/>
    <d v="2024-11-28T14:53:21"/>
    <s v="Facilitator 3"/>
    <s v="Finance Certificate IV"/>
    <x v="2"/>
    <n v="2024"/>
    <n v="5"/>
    <n v="4"/>
    <n v="4"/>
    <n v="4"/>
    <n v="4"/>
    <n v="4"/>
    <n v="4"/>
    <n v="4"/>
    <n v="4"/>
    <n v="4"/>
    <n v="4"/>
    <n v="3"/>
    <n v="3"/>
    <m/>
    <m/>
  </r>
  <r>
    <n v="2970"/>
    <d v="2024-11-28T14:53:54"/>
    <s v="Facilitator 3"/>
    <s v="Finance Certificate IV"/>
    <x v="2"/>
    <n v="2024"/>
    <n v="4"/>
    <n v="4"/>
    <n v="4"/>
    <n v="4"/>
    <n v="4"/>
    <n v="4"/>
    <n v="4"/>
    <n v="4"/>
    <n v="4"/>
    <n v="4"/>
    <n v="4"/>
    <n v="5"/>
    <n v="5"/>
    <s v="Cash flows- never seen them"/>
    <m/>
  </r>
  <r>
    <n v="2971"/>
    <d v="2024-11-28T14:54:16"/>
    <s v="Facilitator 3"/>
    <s v="Finance Certificate IV"/>
    <x v="2"/>
    <n v="2024"/>
    <n v="5"/>
    <n v="5"/>
    <n v="5"/>
    <n v="5"/>
    <n v="5"/>
    <n v="5"/>
    <n v="5"/>
    <n v="5"/>
    <n v="5"/>
    <n v="5"/>
    <n v="5"/>
    <n v="5"/>
    <n v="5"/>
    <m/>
    <m/>
  </r>
  <r>
    <n v="2972"/>
    <d v="2024-11-28T14:54:21"/>
    <s v="Facilitator 3"/>
    <s v="Finance Certificate IV"/>
    <x v="2"/>
    <n v="2024"/>
    <n v="5"/>
    <n v="4"/>
    <n v="5"/>
    <n v="4"/>
    <n v="4"/>
    <n v="4"/>
    <n v="4"/>
    <n v="5"/>
    <n v="5"/>
    <n v="4"/>
    <n v="4"/>
    <n v="3"/>
    <n v="5"/>
    <m/>
    <m/>
  </r>
  <r>
    <n v="2973"/>
    <d v="2024-11-28T14:55:02"/>
    <s v="Facilitator 3"/>
    <s v="Finance Certificate IV"/>
    <x v="2"/>
    <n v="2024"/>
    <n v="5"/>
    <n v="5"/>
    <n v="5"/>
    <n v="5"/>
    <n v="5"/>
    <n v="5"/>
    <n v="5"/>
    <n v="4"/>
    <n v="4"/>
    <n v="5"/>
    <n v="4"/>
    <n v="5"/>
    <n v="5"/>
    <s v="That there are mechanisms to use to allocate budgets. This is important because it can be different depending on the type of budget and budget purpose. "/>
    <s v="Thanks Facilitator, I feel like I learnt the required information for me to be able to complete the assessment tasks!"/>
  </r>
  <r>
    <n v="2974"/>
    <d v="2024-11-28T14:55:12"/>
    <s v="Facilitator 3"/>
    <s v="Finance Certificate IV"/>
    <x v="2"/>
    <n v="2024"/>
    <n v="5"/>
    <n v="5"/>
    <n v="5"/>
    <n v="5"/>
    <n v="5"/>
    <n v="5"/>
    <n v="5"/>
    <n v="5"/>
    <n v="4"/>
    <n v="5"/>
    <n v="5"/>
    <n v="5"/>
    <n v="5"/>
    <s v="How salaries are calculated over the year"/>
    <m/>
  </r>
  <r>
    <n v="2975"/>
    <d v="2024-11-28T14:55:27"/>
    <s v="Facilitator 3"/>
    <s v="Finance Certificate IV"/>
    <x v="2"/>
    <n v="2024"/>
    <n v="5"/>
    <n v="4"/>
    <n v="5"/>
    <n v="4"/>
    <n v="5"/>
    <n v="5"/>
    <n v="4"/>
    <n v="5"/>
    <n v="5"/>
    <n v="5"/>
    <n v="4"/>
    <n v="5"/>
    <n v="5"/>
    <s v="Confirming what is required for budgets"/>
    <m/>
  </r>
  <r>
    <n v="2976"/>
    <d v="2024-11-28T14:55:34"/>
    <s v="Facilitator 3"/>
    <s v="Finance Certificate IV"/>
    <x v="2"/>
    <n v="2024"/>
    <n v="5"/>
    <n v="5"/>
    <n v="5"/>
    <n v="4"/>
    <n v="4"/>
    <n v="4"/>
    <n v="4"/>
    <n v="4"/>
    <n v="4"/>
    <n v="4"/>
    <n v="4"/>
    <n v="3"/>
    <n v="3"/>
    <s v="Budget timing, phasing and variations"/>
    <m/>
  </r>
  <r>
    <n v="2977"/>
    <d v="2024-11-28T14:55:42"/>
    <s v="Facilitator 3"/>
    <s v="Finance Certificate IV"/>
    <x v="2"/>
    <n v="2024"/>
    <n v="4"/>
    <n v="4"/>
    <n v="4"/>
    <n v="4"/>
    <n v="4"/>
    <n v="4"/>
    <n v="4"/>
    <n v="4"/>
    <n v="4"/>
    <n v="4"/>
    <n v="4"/>
    <n v="3"/>
    <n v="3"/>
    <m/>
    <m/>
  </r>
  <r>
    <n v="2978"/>
    <d v="2024-11-28T14:56:58"/>
    <s v="Facilitator 3"/>
    <s v="Finance Certificate IV"/>
    <x v="2"/>
    <n v="2024"/>
    <n v="4"/>
    <n v="4"/>
    <n v="4"/>
    <n v="4"/>
    <n v="4"/>
    <n v="4"/>
    <n v="4"/>
    <n v="3"/>
    <n v="3"/>
    <n v="4"/>
    <n v="5"/>
    <n v="5"/>
    <n v="3"/>
    <m/>
    <m/>
  </r>
  <r>
    <n v="2979"/>
    <d v="2024-11-28T14:57:00"/>
    <s v="Facilitator 3"/>
    <s v="Finance Certificate IV"/>
    <x v="2"/>
    <n v="2024"/>
    <n v="5"/>
    <n v="4"/>
    <n v="4"/>
    <n v="4"/>
    <n v="5"/>
    <n v="4"/>
    <n v="4"/>
    <n v="3"/>
    <n v="3"/>
    <n v="4"/>
    <n v="4"/>
    <n v="5"/>
    <n v="5"/>
    <m/>
    <m/>
  </r>
  <r>
    <n v="2940"/>
    <d v="2024-10-31T14:58:12"/>
    <s v="Facilitator 3"/>
    <s v="Finance Certificate IV"/>
    <x v="3"/>
    <n v="2024"/>
    <n v="4"/>
    <n v="4"/>
    <n v="4"/>
    <n v="4"/>
    <n v="4"/>
    <n v="4"/>
    <n v="4"/>
    <n v="4"/>
    <n v="4"/>
    <n v="4"/>
    <n v="4"/>
    <n v="3"/>
    <n v="3"/>
    <m/>
    <m/>
  </r>
  <r>
    <n v="2941"/>
    <d v="2024-10-31T14:58:37"/>
    <s v="Facilitator 3"/>
    <s v="Finance Certificate IV"/>
    <x v="3"/>
    <n v="2024"/>
    <n v="5"/>
    <n v="5"/>
    <n v="5"/>
    <n v="5"/>
    <n v="5"/>
    <n v="5"/>
    <n v="5"/>
    <n v="4"/>
    <n v="4"/>
    <n v="5"/>
    <n v="5"/>
    <n v="5"/>
    <n v="5"/>
    <s v="unpacking budget requirements"/>
    <s v="Thanks Facilitator"/>
  </r>
  <r>
    <n v="2942"/>
    <d v="2024-10-31T14:58:43"/>
    <s v="Facilitator 3"/>
    <s v="Finance Certificate IV"/>
    <x v="3"/>
    <n v="2024"/>
    <n v="4"/>
    <n v="4"/>
    <n v="5"/>
    <n v="5"/>
    <n v="5"/>
    <n v="5"/>
    <n v="5"/>
    <n v="4"/>
    <n v="5"/>
    <n v="4"/>
    <n v="5"/>
    <n v="5"/>
    <n v="5"/>
    <m/>
    <m/>
  </r>
  <r>
    <n v="2943"/>
    <d v="2024-10-31T14:58:45"/>
    <s v="Facilitator 3"/>
    <s v="Finance Certificate IV"/>
    <x v="3"/>
    <n v="2024"/>
    <n v="5"/>
    <n v="5"/>
    <n v="5"/>
    <n v="5"/>
    <n v="5"/>
    <n v="5"/>
    <n v="5"/>
    <n v="5"/>
    <n v="5"/>
    <n v="5"/>
    <n v="5"/>
    <n v="5"/>
    <n v="5"/>
    <s v="Relevance to my work. "/>
    <m/>
  </r>
  <r>
    <n v="2944"/>
    <d v="2024-10-31T14:58:49"/>
    <s v="Facilitator 3"/>
    <s v="Finance Certificate IV"/>
    <x v="3"/>
    <n v="2024"/>
    <n v="5"/>
    <n v="5"/>
    <n v="5"/>
    <n v="5"/>
    <n v="5"/>
    <n v="5"/>
    <n v="5"/>
    <n v="5"/>
    <n v="5"/>
    <n v="5"/>
    <n v="5"/>
    <n v="5"/>
    <n v="5"/>
    <m/>
    <m/>
  </r>
  <r>
    <n v="2945"/>
    <d v="2024-10-31T14:58:53"/>
    <s v="Facilitator 3"/>
    <s v="Finance Certificate IV"/>
    <x v="3"/>
    <n v="2024"/>
    <n v="5"/>
    <n v="5"/>
    <n v="5"/>
    <n v="5"/>
    <n v="5"/>
    <n v="5"/>
    <n v="5"/>
    <n v="5"/>
    <n v="5"/>
    <n v="5"/>
    <n v="5"/>
    <n v="5"/>
    <n v="5"/>
    <s v="More detailed budget drilldowns"/>
    <m/>
  </r>
  <r>
    <n v="2946"/>
    <d v="2024-10-31T14:59:00"/>
    <s v="Facilitator 3"/>
    <s v="Finance Certificate IV"/>
    <x v="3"/>
    <n v="2024"/>
    <n v="4"/>
    <n v="5"/>
    <n v="4"/>
    <n v="4"/>
    <n v="4"/>
    <n v="4"/>
    <n v="4"/>
    <n v="5"/>
    <n v="5"/>
    <n v="5"/>
    <n v="5"/>
    <n v="5"/>
    <n v="5"/>
    <m/>
    <m/>
  </r>
  <r>
    <n v="2947"/>
    <d v="2024-10-31T14:59:03"/>
    <s v="Facilitator 3"/>
    <s v="Finance Certificate IV"/>
    <x v="3"/>
    <n v="2024"/>
    <n v="5"/>
    <n v="5"/>
    <n v="4"/>
    <n v="4"/>
    <n v="5"/>
    <n v="4"/>
    <n v="5"/>
    <n v="5"/>
    <n v="5"/>
    <n v="4"/>
    <n v="4"/>
    <n v="5"/>
    <n v="3"/>
    <m/>
    <m/>
  </r>
  <r>
    <n v="2948"/>
    <d v="2024-10-31T14:59:08"/>
    <s v="Facilitator 3"/>
    <s v="Finance Certificate IV"/>
    <x v="3"/>
    <n v="2024"/>
    <n v="5"/>
    <n v="5"/>
    <n v="4"/>
    <n v="4"/>
    <n v="5"/>
    <n v="5"/>
    <n v="5"/>
    <n v="5"/>
    <n v="5"/>
    <n v="5"/>
    <n v="5"/>
    <n v="5"/>
    <n v="5"/>
    <s v="Having a better understanding on how to make projections"/>
    <m/>
  </r>
  <r>
    <n v="2949"/>
    <d v="2024-10-31T14:59:54"/>
    <s v="Facilitator 3"/>
    <s v="Finance Certificate IV"/>
    <x v="3"/>
    <n v="2024"/>
    <n v="4"/>
    <n v="4"/>
    <n v="4"/>
    <n v="4"/>
    <n v="4"/>
    <n v="4"/>
    <n v="4"/>
    <n v="3"/>
    <n v="3"/>
    <n v="4"/>
    <n v="4"/>
    <n v="3"/>
    <n v="4"/>
    <m/>
    <m/>
  </r>
  <r>
    <n v="2950"/>
    <d v="2024-10-31T15:00:05"/>
    <s v="Facilitator 3"/>
    <s v="Finance Certificate IV"/>
    <x v="3"/>
    <n v="2024"/>
    <n v="5"/>
    <n v="5"/>
    <n v="5"/>
    <n v="4"/>
    <n v="5"/>
    <n v="5"/>
    <n v="5"/>
    <n v="4"/>
    <n v="4"/>
    <n v="4"/>
    <n v="4"/>
    <n v="3"/>
    <n v="5"/>
    <m/>
    <m/>
  </r>
  <r>
    <n v="2951"/>
    <d v="2024-10-31T15:00:09"/>
    <s v="Facilitator 3"/>
    <s v="Finance Certificate IV"/>
    <x v="3"/>
    <n v="2024"/>
    <n v="4"/>
    <n v="5"/>
    <n v="4"/>
    <n v="4"/>
    <n v="5"/>
    <n v="4"/>
    <n v="4"/>
    <n v="3"/>
    <n v="3"/>
    <n v="4"/>
    <n v="5"/>
    <n v="5"/>
    <n v="3"/>
    <m/>
    <m/>
  </r>
  <r>
    <n v="2952"/>
    <d v="2024-10-31T15:00:48"/>
    <s v="Facilitator 3"/>
    <s v="Finance Certificate IV"/>
    <x v="3"/>
    <n v="2024"/>
    <n v="5"/>
    <n v="5"/>
    <n v="5"/>
    <n v="5"/>
    <n v="5"/>
    <n v="5"/>
    <n v="5"/>
    <n v="5"/>
    <n v="5"/>
    <n v="5"/>
    <n v="5"/>
    <n v="5"/>
    <n v="5"/>
    <m/>
    <m/>
  </r>
  <r>
    <n v="2953"/>
    <d v="2024-10-31T15:02:08"/>
    <s v="Facilitator 3"/>
    <s v="Finance Certificate IV"/>
    <x v="3"/>
    <n v="2024"/>
    <n v="4"/>
    <n v="4"/>
    <n v="4"/>
    <n v="4"/>
    <n v="4"/>
    <n v="4"/>
    <n v="4"/>
    <n v="4"/>
    <n v="4"/>
    <n v="4"/>
    <n v="4"/>
    <n v="3"/>
    <n v="3"/>
    <m/>
    <m/>
  </r>
  <r>
    <n v="2913"/>
    <d v="2024-09-26T14:52:23"/>
    <s v="Facilitator 3"/>
    <s v="Finance Certificate IV"/>
    <x v="4"/>
    <n v="2024"/>
    <n v="5"/>
    <n v="5"/>
    <n v="4"/>
    <n v="4"/>
    <n v="5"/>
    <n v="5"/>
    <n v="4"/>
    <n v="4"/>
    <n v="4"/>
    <n v="4"/>
    <n v="4"/>
    <n v="3"/>
    <n v="3"/>
    <m/>
    <m/>
  </r>
  <r>
    <n v="2914"/>
    <d v="2024-09-26T14:52:30"/>
    <s v="Facilitator 3"/>
    <s v="Finance Certificate IV"/>
    <x v="4"/>
    <n v="2024"/>
    <n v="4"/>
    <n v="4"/>
    <n v="4"/>
    <n v="4"/>
    <n v="4"/>
    <n v="4"/>
    <n v="4"/>
    <n v="4"/>
    <n v="4"/>
    <n v="4"/>
    <n v="4"/>
    <n v="3"/>
    <n v="3"/>
    <m/>
    <m/>
  </r>
  <r>
    <n v="2915"/>
    <d v="2024-09-26T14:52:44"/>
    <s v="Facilitator 3"/>
    <s v="Finance Certificate IV"/>
    <x v="4"/>
    <n v="2024"/>
    <n v="4"/>
    <n v="4"/>
    <n v="4"/>
    <n v="4"/>
    <n v="4"/>
    <n v="4"/>
    <n v="4"/>
    <n v="2"/>
    <n v="2"/>
    <n v="4"/>
    <n v="4"/>
    <n v="5"/>
    <n v="5"/>
    <s v="how to assess and produce data"/>
    <m/>
  </r>
  <r>
    <n v="2916"/>
    <d v="2024-09-26T14:53:19"/>
    <s v="Facilitator 3"/>
    <s v="Finance Certificate IV"/>
    <x v="4"/>
    <n v="2024"/>
    <n v="4"/>
    <n v="5"/>
    <n v="4"/>
    <n v="5"/>
    <n v="5"/>
    <n v="5"/>
    <n v="4"/>
    <n v="4"/>
    <n v="4"/>
    <n v="4"/>
    <n v="5"/>
    <n v="5"/>
    <n v="5"/>
    <m/>
    <m/>
  </r>
  <r>
    <n v="2917"/>
    <d v="2024-09-26T14:53:29"/>
    <s v="Facilitator 3"/>
    <s v="Finance Certificate IV"/>
    <x v="4"/>
    <n v="2024"/>
    <n v="5"/>
    <n v="5"/>
    <n v="5"/>
    <n v="4"/>
    <n v="5"/>
    <n v="5"/>
    <n v="5"/>
    <n v="4"/>
    <n v="5"/>
    <n v="4"/>
    <n v="4"/>
    <n v="5"/>
    <n v="5"/>
    <s v="Understanding how to collate information into a report"/>
    <m/>
  </r>
  <r>
    <n v="2918"/>
    <d v="2024-09-26T14:53:34"/>
    <s v="Facilitator 3"/>
    <s v="Finance Certificate IV"/>
    <x v="4"/>
    <n v="2024"/>
    <n v="5"/>
    <n v="5"/>
    <n v="5"/>
    <n v="5"/>
    <n v="5"/>
    <n v="5"/>
    <n v="5"/>
    <n v="4"/>
    <n v="4"/>
    <n v="5"/>
    <n v="5"/>
    <n v="5"/>
    <n v="5"/>
    <m/>
    <m/>
  </r>
  <r>
    <n v="2919"/>
    <d v="2024-09-26T14:53:38"/>
    <s v="Facilitator 3"/>
    <s v="Finance Certificate IV"/>
    <x v="4"/>
    <n v="2024"/>
    <n v="4"/>
    <n v="5"/>
    <n v="4"/>
    <n v="4"/>
    <n v="4"/>
    <n v="4"/>
    <n v="4"/>
    <n v="5"/>
    <n v="5"/>
    <n v="4"/>
    <n v="4"/>
    <n v="5"/>
    <n v="3"/>
    <m/>
    <m/>
  </r>
  <r>
    <n v="2920"/>
    <d v="2024-09-26T14:53:41"/>
    <s v="Facilitator 3"/>
    <s v="Finance Certificate IV"/>
    <x v="4"/>
    <n v="2024"/>
    <n v="4"/>
    <n v="4"/>
    <n v="5"/>
    <n v="4"/>
    <n v="5"/>
    <n v="4"/>
    <n v="3"/>
    <n v="3"/>
    <n v="4"/>
    <n v="4"/>
    <n v="3"/>
    <n v="5"/>
    <n v="4"/>
    <m/>
    <m/>
  </r>
  <r>
    <n v="2921"/>
    <d v="2024-09-26T14:53:43"/>
    <s v="Facilitator 3"/>
    <s v="Finance Certificate IV"/>
    <x v="4"/>
    <n v="2024"/>
    <n v="4"/>
    <n v="4"/>
    <n v="4"/>
    <n v="4"/>
    <n v="4"/>
    <n v="4"/>
    <n v="4"/>
    <n v="3"/>
    <n v="3"/>
    <n v="3"/>
    <n v="4"/>
    <n v="3"/>
    <n v="3"/>
    <m/>
    <m/>
  </r>
  <r>
    <n v="2922"/>
    <d v="2024-09-26T14:53:47"/>
    <s v="Facilitator 3"/>
    <s v="Finance Certificate IV"/>
    <x v="4"/>
    <n v="2024"/>
    <n v="5"/>
    <n v="5"/>
    <n v="5"/>
    <n v="5"/>
    <n v="5"/>
    <n v="5"/>
    <n v="5"/>
    <n v="5"/>
    <n v="5"/>
    <n v="5"/>
    <n v="5"/>
    <n v="5"/>
    <n v="5"/>
    <m/>
    <m/>
  </r>
  <r>
    <n v="2923"/>
    <d v="2024-09-26T14:53:53"/>
    <s v="Facilitator 3"/>
    <s v="Finance Certificate IV"/>
    <x v="4"/>
    <n v="2024"/>
    <n v="5"/>
    <n v="5"/>
    <n v="5"/>
    <n v="4"/>
    <n v="5"/>
    <n v="5"/>
    <n v="4"/>
    <n v="5"/>
    <n v="5"/>
    <n v="5"/>
    <n v="4"/>
    <n v="5"/>
    <n v="3"/>
    <s v="How to manage time for project based work- reports"/>
    <s v="Thanks Facilitator"/>
  </r>
  <r>
    <n v="2924"/>
    <d v="2024-09-26T14:54:14"/>
    <s v="Facilitator 3"/>
    <s v="Finance Certificate IV"/>
    <x v="4"/>
    <n v="2024"/>
    <n v="5"/>
    <n v="5"/>
    <n v="5"/>
    <n v="5"/>
    <n v="5"/>
    <n v="5"/>
    <n v="5"/>
    <n v="5"/>
    <n v="5"/>
    <n v="5"/>
    <n v="5"/>
    <n v="5"/>
    <n v="5"/>
    <s v="Link to skills used at workplace."/>
    <m/>
  </r>
  <r>
    <n v="2925"/>
    <d v="2024-09-26T14:54:24"/>
    <s v="Facilitator 3"/>
    <s v="Finance Certificate IV"/>
    <x v="4"/>
    <n v="2024"/>
    <n v="4"/>
    <n v="4"/>
    <n v="4"/>
    <n v="3"/>
    <n v="4"/>
    <n v="4"/>
    <n v="4"/>
    <n v="4"/>
    <n v="4"/>
    <n v="4"/>
    <n v="4"/>
    <n v="3"/>
    <n v="3"/>
    <s v="How the presentation of data is important, not just the collection of data."/>
    <m/>
  </r>
  <r>
    <n v="2926"/>
    <d v="2024-09-26T14:54:59"/>
    <s v="Facilitator 3"/>
    <s v="Finance Certificate IV"/>
    <x v="4"/>
    <n v="2024"/>
    <n v="5"/>
    <n v="5"/>
    <n v="4"/>
    <n v="4"/>
    <n v="5"/>
    <n v="5"/>
    <n v="4"/>
    <n v="4"/>
    <n v="4"/>
    <n v="4"/>
    <n v="4"/>
    <n v="5"/>
    <n v="3"/>
    <s v="introduce budget timelines, "/>
    <m/>
  </r>
  <r>
    <n v="2927"/>
    <d v="2024-09-26T14:55:03"/>
    <s v="Facilitator 3"/>
    <s v="Finance Certificate IV"/>
    <x v="4"/>
    <n v="2024"/>
    <n v="4"/>
    <n v="4"/>
    <n v="5"/>
    <n v="5"/>
    <n v="5"/>
    <n v="4"/>
    <n v="4"/>
    <n v="3"/>
    <n v="3"/>
    <n v="4"/>
    <n v="5"/>
    <n v="5"/>
    <n v="3"/>
    <m/>
    <m/>
  </r>
  <r>
    <n v="2928"/>
    <d v="2024-09-26T14:59:41"/>
    <s v="Facilitator 3"/>
    <s v="Finance Certificate IV"/>
    <x v="4"/>
    <n v="2024"/>
    <n v="4"/>
    <n v="5"/>
    <n v="5"/>
    <n v="5"/>
    <n v="5"/>
    <n v="4"/>
    <n v="4"/>
    <n v="4"/>
    <n v="4"/>
    <n v="5"/>
    <n v="4"/>
    <n v="3"/>
    <n v="5"/>
    <m/>
    <m/>
  </r>
  <r>
    <n v="2904"/>
    <d v="2024-08-27T15:16:16"/>
    <s v="Facilitator 3"/>
    <s v="Finance Certificate IV"/>
    <x v="5"/>
    <n v="2024"/>
    <n v="5"/>
    <n v="5"/>
    <n v="5"/>
    <n v="5"/>
    <n v="5"/>
    <n v="5"/>
    <n v="5"/>
    <n v="5"/>
    <n v="5"/>
    <n v="5"/>
    <n v="5"/>
    <n v="5"/>
    <n v="5"/>
    <m/>
    <m/>
  </r>
  <r>
    <n v="2905"/>
    <d v="2024-08-27T15:17:09"/>
    <s v="Facilitator 3"/>
    <s v="Finance Certificate IV"/>
    <x v="5"/>
    <n v="2024"/>
    <n v="5"/>
    <n v="5"/>
    <n v="5"/>
    <n v="5"/>
    <n v="5"/>
    <n v="5"/>
    <n v="5"/>
    <n v="4"/>
    <n v="5"/>
    <n v="4"/>
    <n v="5"/>
    <n v="5"/>
    <n v="3"/>
    <s v="Lots of new content and clear ways to improve current practice using new tools such as Macros and Look up tables"/>
    <s v="Thanks Facilitator"/>
  </r>
  <r>
    <n v="2906"/>
    <d v="2024-08-27T15:17:15"/>
    <s v="Facilitator 3"/>
    <s v="Finance Certificate IV"/>
    <x v="5"/>
    <n v="2024"/>
    <n v="5"/>
    <n v="5"/>
    <n v="5"/>
    <n v="5"/>
    <n v="5"/>
    <n v="5"/>
    <n v="5"/>
    <n v="5"/>
    <n v="5"/>
    <n v="5"/>
    <n v="5"/>
    <n v="5"/>
    <n v="5"/>
    <s v="Excel work and how to observe but sort data in graphs "/>
    <s v="Thanks for answering all my questions"/>
  </r>
  <r>
    <n v="2907"/>
    <d v="2024-08-27T15:17:25"/>
    <s v="Facilitator 3"/>
    <s v="Finance Certificate IV"/>
    <x v="5"/>
    <n v="2024"/>
    <n v="5"/>
    <n v="5"/>
    <n v="5"/>
    <n v="4"/>
    <n v="5"/>
    <n v="5"/>
    <n v="5"/>
    <n v="5"/>
    <n v="5"/>
    <n v="5"/>
    <n v="4"/>
    <n v="5"/>
    <n v="5"/>
    <s v="Being able to use Pivot tables in my work"/>
    <m/>
  </r>
  <r>
    <n v="2908"/>
    <d v="2024-08-27T15:17:25"/>
    <s v="Facilitator 3"/>
    <s v="Finance Certificate IV"/>
    <x v="5"/>
    <n v="2024"/>
    <n v="5"/>
    <n v="5"/>
    <n v="5"/>
    <n v="5"/>
    <n v="5"/>
    <n v="4"/>
    <n v="4"/>
    <n v="4"/>
    <n v="4"/>
    <n v="5"/>
    <n v="4"/>
    <n v="5"/>
    <n v="5"/>
    <s v="Consolidation of excel formulas"/>
    <m/>
  </r>
  <r>
    <n v="2909"/>
    <d v="2024-08-27T15:17:44"/>
    <s v="Facilitator 3"/>
    <s v="Finance Certificate IV"/>
    <x v="5"/>
    <n v="2024"/>
    <n v="4"/>
    <n v="4"/>
    <n v="3"/>
    <n v="4"/>
    <n v="4"/>
    <n v="4"/>
    <n v="4"/>
    <n v="4"/>
    <n v="4"/>
    <n v="4"/>
    <n v="4"/>
    <n v="3"/>
    <n v="3"/>
    <s v="Pivot tables, VLookUps &amp; SUMIF"/>
    <m/>
  </r>
  <r>
    <n v="2910"/>
    <d v="2024-08-27T15:18:06"/>
    <s v="Facilitator 3"/>
    <s v="Finance Certificate IV"/>
    <x v="5"/>
    <n v="2024"/>
    <n v="4"/>
    <n v="4"/>
    <n v="3"/>
    <n v="4"/>
    <n v="4"/>
    <n v="4"/>
    <n v="4"/>
    <n v="4"/>
    <n v="4"/>
    <n v="4"/>
    <n v="4"/>
    <n v="3"/>
    <n v="3"/>
    <m/>
    <m/>
  </r>
  <r>
    <n v="2911"/>
    <d v="2024-08-27T15:18:33"/>
    <s v="Facilitator 3"/>
    <s v="Finance Certificate IV"/>
    <x v="5"/>
    <n v="2024"/>
    <n v="4"/>
    <n v="4"/>
    <n v="2"/>
    <n v="4"/>
    <n v="4"/>
    <n v="4"/>
    <n v="2"/>
    <n v="4"/>
    <n v="4"/>
    <n v="4"/>
    <n v="4"/>
    <n v="3"/>
    <n v="3"/>
    <s v="Lots of useful information around spreadsheets. Great session"/>
    <s v="Some of the content today felt a bit rushed and needed more time to ensure understanding."/>
  </r>
  <r>
    <n v="2912"/>
    <d v="2024-08-27T15:19:46"/>
    <s v="Facilitator 3"/>
    <s v="Finance Certificate IV"/>
    <x v="5"/>
    <n v="2024"/>
    <n v="4"/>
    <n v="5"/>
    <n v="3"/>
    <n v="4"/>
    <n v="5"/>
    <n v="4"/>
    <n v="4"/>
    <n v="5"/>
    <n v="5"/>
    <n v="5"/>
    <n v="5"/>
    <n v="5"/>
    <n v="3"/>
    <s v="Increased knowledge of Excel &amp; charts etc"/>
    <s v="I struggled to keep up sometimes with the steps as I was doing it along with Facilitator and got a bit lost at times."/>
  </r>
  <r>
    <n v="2871"/>
    <d v="2024-07-30T15:53:24"/>
    <s v="Facilitator 3"/>
    <s v="Finance Certificate IV"/>
    <x v="6"/>
    <n v="2024"/>
    <n v="4"/>
    <n v="4"/>
    <n v="4"/>
    <n v="4"/>
    <n v="4"/>
    <n v="4"/>
    <n v="4"/>
    <n v="4"/>
    <n v="4"/>
    <n v="4"/>
    <n v="4"/>
    <n v="5"/>
    <n v="3"/>
    <m/>
    <m/>
  </r>
  <r>
    <n v="2872"/>
    <d v="2024-07-30T15:53:33"/>
    <s v="Facilitator 3"/>
    <s v="Finance Certificate IV"/>
    <x v="6"/>
    <n v="2024"/>
    <n v="5"/>
    <n v="5"/>
    <n v="5"/>
    <n v="4"/>
    <n v="5"/>
    <n v="4"/>
    <n v="5"/>
    <n v="5"/>
    <n v="5"/>
    <n v="4"/>
    <n v="5"/>
    <n v="3"/>
    <n v="3"/>
    <m/>
    <m/>
  </r>
  <r>
    <n v="2873"/>
    <d v="2024-07-30T15:53:45"/>
    <s v="Facilitator 3"/>
    <s v="Finance Certificate IV"/>
    <x v="6"/>
    <n v="2024"/>
    <n v="5"/>
    <n v="5"/>
    <n v="5"/>
    <n v="5"/>
    <n v="5"/>
    <n v="5"/>
    <n v="5"/>
    <n v="5"/>
    <n v="5"/>
    <n v="5"/>
    <n v="5"/>
    <n v="5"/>
    <n v="5"/>
    <m/>
    <m/>
  </r>
  <r>
    <n v="2874"/>
    <d v="2024-07-30T15:54:04"/>
    <s v="Facilitator 3"/>
    <s v="Finance Certificate IV"/>
    <x v="6"/>
    <n v="2024"/>
    <n v="5"/>
    <n v="5"/>
    <n v="5"/>
    <n v="5"/>
    <n v="5"/>
    <n v="5"/>
    <n v="5"/>
    <n v="4"/>
    <n v="4"/>
    <n v="4"/>
    <n v="4"/>
    <n v="3"/>
    <n v="3"/>
    <s v="All new content for me"/>
    <s v="Thank you"/>
  </r>
  <r>
    <n v="2875"/>
    <d v="2024-07-30T15:54:07"/>
    <s v="Facilitator 3"/>
    <s v="Finance Certificate IV"/>
    <x v="6"/>
    <n v="2024"/>
    <n v="4"/>
    <n v="4"/>
    <n v="4"/>
    <n v="4"/>
    <n v="4"/>
    <n v="4"/>
    <n v="4"/>
    <n v="4"/>
    <n v="4"/>
    <n v="4"/>
    <n v="4"/>
    <n v="3"/>
    <n v="3"/>
    <m/>
    <s v="Excel session could be run before this session for those of us who dont have much knowledge"/>
  </r>
  <r>
    <n v="2876"/>
    <d v="2024-07-30T15:54:23"/>
    <s v="Facilitator 3"/>
    <s v="Finance Certificate IV"/>
    <x v="6"/>
    <n v="2024"/>
    <n v="4"/>
    <n v="4"/>
    <n v="4"/>
    <n v="4"/>
    <n v="4"/>
    <n v="4"/>
    <n v="4"/>
    <n v="5"/>
    <n v="5"/>
    <n v="4"/>
    <n v="4"/>
    <n v="3"/>
    <n v="3"/>
    <s v="Goal Formula"/>
    <m/>
  </r>
  <r>
    <n v="2877"/>
    <d v="2024-07-30T15:54:50"/>
    <s v="Facilitator 3"/>
    <s v="Finance Certificate IV"/>
    <x v="6"/>
    <n v="2024"/>
    <n v="5"/>
    <n v="5"/>
    <n v="5"/>
    <n v="4"/>
    <n v="5"/>
    <n v="5"/>
    <n v="5"/>
    <n v="3"/>
    <n v="3"/>
    <n v="5"/>
    <n v="5"/>
    <n v="5"/>
    <n v="5"/>
    <s v="Reinforcing knowledge &amp; covering unknowns"/>
    <m/>
  </r>
  <r>
    <n v="2878"/>
    <d v="2024-07-30T15:54:57"/>
    <s v="Facilitator 3"/>
    <s v="Finance Certificate IV"/>
    <x v="6"/>
    <n v="2024"/>
    <n v="4"/>
    <n v="4"/>
    <n v="3"/>
    <n v="4"/>
    <n v="5"/>
    <n v="5"/>
    <n v="5"/>
    <n v="4"/>
    <n v="4"/>
    <n v="4"/>
    <n v="4"/>
    <n v="3"/>
    <n v="3"/>
    <m/>
    <m/>
  </r>
  <r>
    <n v="2879"/>
    <d v="2024-07-30T15:54:57"/>
    <s v="Facilitator 3"/>
    <s v="Finance Certificate IV"/>
    <x v="6"/>
    <n v="2024"/>
    <n v="5"/>
    <n v="5"/>
    <n v="5"/>
    <n v="5"/>
    <n v="5"/>
    <n v="5"/>
    <n v="5"/>
    <n v="5"/>
    <n v="5"/>
    <n v="5"/>
    <n v="5"/>
    <n v="5"/>
    <n v="5"/>
    <s v="Content"/>
    <s v="Session material is extremely well constructed. "/>
  </r>
  <r>
    <n v="2880"/>
    <d v="2024-07-30T15:55:08"/>
    <s v="Facilitator 3"/>
    <s v="Finance Certificate IV"/>
    <x v="6"/>
    <n v="2024"/>
    <n v="5"/>
    <n v="5"/>
    <n v="4"/>
    <n v="5"/>
    <n v="5"/>
    <n v="5"/>
    <n v="4"/>
    <n v="3"/>
    <n v="4"/>
    <n v="5"/>
    <n v="5"/>
    <n v="5"/>
    <n v="5"/>
    <m/>
    <m/>
  </r>
  <r>
    <n v="2881"/>
    <d v="2024-07-30T15:55:26"/>
    <s v="Facilitator 3"/>
    <s v="Finance Certificate IV"/>
    <x v="6"/>
    <n v="2024"/>
    <n v="5"/>
    <n v="5"/>
    <n v="4"/>
    <n v="5"/>
    <n v="5"/>
    <n v="5"/>
    <n v="5"/>
    <n v="5"/>
    <n v="5"/>
    <n v="5"/>
    <n v="5"/>
    <n v="5"/>
    <n v="5"/>
    <m/>
    <m/>
  </r>
  <r>
    <n v="2882"/>
    <d v="2024-07-30T15:55:35"/>
    <s v="Facilitator 3"/>
    <s v="Finance Certificate IV"/>
    <x v="6"/>
    <n v="2024"/>
    <n v="5"/>
    <n v="5"/>
    <n v="5"/>
    <n v="5"/>
    <n v="5"/>
    <n v="5"/>
    <n v="5"/>
    <n v="5"/>
    <n v="5"/>
    <n v="5"/>
    <n v="4"/>
    <n v="5"/>
    <n v="5"/>
    <m/>
    <m/>
  </r>
  <r>
    <n v="2883"/>
    <d v="2024-07-30T15:55:46"/>
    <s v="Facilitator 3"/>
    <s v="Finance Certificate IV"/>
    <x v="6"/>
    <n v="2024"/>
    <n v="4"/>
    <n v="4"/>
    <n v="3"/>
    <n v="4"/>
    <n v="4"/>
    <n v="4"/>
    <n v="3"/>
    <n v="4"/>
    <n v="4"/>
    <n v="4"/>
    <n v="4"/>
    <n v="5"/>
    <n v="3"/>
    <s v="calculating using excel"/>
    <s v="I found a little fast and was a bit lost a couple times because I couldn’t keep up"/>
  </r>
  <r>
    <n v="2884"/>
    <d v="2024-07-30T15:56:22"/>
    <s v="Facilitator 3"/>
    <s v="Finance Certificate IV"/>
    <x v="6"/>
    <n v="2024"/>
    <n v="4"/>
    <n v="5"/>
    <n v="4"/>
    <n v="4"/>
    <n v="5"/>
    <n v="5"/>
    <n v="4"/>
    <n v="4"/>
    <n v="5"/>
    <n v="4"/>
    <n v="4"/>
    <n v="3"/>
    <n v="3"/>
    <s v="Depreciation calculations, Breakeven calculations, Real Growth calculations (everything really)"/>
    <m/>
  </r>
  <r>
    <n v="2885"/>
    <d v="2024-07-30T15:57:42"/>
    <s v="Facilitator 3"/>
    <s v="Finance Certificate IV"/>
    <x v="6"/>
    <n v="2024"/>
    <n v="5"/>
    <n v="5"/>
    <n v="4"/>
    <n v="4"/>
    <n v="5"/>
    <n v="5"/>
    <n v="4"/>
    <n v="4"/>
    <n v="4"/>
    <n v="4"/>
    <n v="4"/>
    <n v="3"/>
    <n v="5"/>
    <s v="Understanding how inflation works and how it can impact budgets"/>
    <m/>
  </r>
  <r>
    <n v="2886"/>
    <d v="2024-07-30T15:57:46"/>
    <s v="Facilitator 3"/>
    <s v="Finance Certificate IV"/>
    <x v="6"/>
    <n v="2024"/>
    <n v="4"/>
    <n v="4"/>
    <n v="4"/>
    <n v="4"/>
    <n v="5"/>
    <n v="5"/>
    <n v="3"/>
    <n v="3"/>
    <n v="4"/>
    <n v="4"/>
    <n v="4"/>
    <n v="5"/>
    <n v="3"/>
    <m/>
    <m/>
  </r>
  <r>
    <n v="2850"/>
    <d v="2024-07-03T15:07:22"/>
    <s v="Facilitator 3"/>
    <s v="Finance Certificate IV"/>
    <x v="7"/>
    <n v="2024"/>
    <n v="5"/>
    <n v="5"/>
    <n v="5"/>
    <n v="5"/>
    <n v="5"/>
    <n v="5"/>
    <n v="5"/>
    <n v="5"/>
    <n v="5"/>
    <n v="5"/>
    <n v="5"/>
    <n v="5"/>
    <n v="5"/>
    <m/>
    <m/>
  </r>
  <r>
    <n v="2851"/>
    <d v="2024-07-03T15:07:30"/>
    <s v="Facilitator 3"/>
    <s v="Finance Certificate IV"/>
    <x v="7"/>
    <n v="2024"/>
    <n v="5"/>
    <n v="5"/>
    <n v="5"/>
    <n v="5"/>
    <n v="5"/>
    <n v="5"/>
    <n v="5"/>
    <n v="5"/>
    <n v="5"/>
    <n v="5"/>
    <n v="5"/>
    <n v="5"/>
    <n v="5"/>
    <s v="LEARNING THINGS IN MY CURRENT ROLE AND HOW THEY ARE USED "/>
    <m/>
  </r>
  <r>
    <n v="2852"/>
    <d v="2024-07-03T15:07:32"/>
    <s v="Facilitator 3"/>
    <s v="Finance Certificate IV"/>
    <x v="7"/>
    <n v="2024"/>
    <n v="5"/>
    <n v="4"/>
    <n v="4"/>
    <n v="4"/>
    <n v="4"/>
    <n v="5"/>
    <n v="4"/>
    <n v="4"/>
    <n v="4"/>
    <n v="4"/>
    <n v="5"/>
    <n v="5"/>
    <n v="3"/>
    <m/>
    <m/>
  </r>
  <r>
    <n v="2853"/>
    <d v="2024-07-03T15:08:27"/>
    <s v="Facilitator 3"/>
    <s v="Finance Certificate IV"/>
    <x v="7"/>
    <n v="2024"/>
    <n v="5"/>
    <n v="5"/>
    <n v="5"/>
    <n v="5"/>
    <n v="5"/>
    <n v="5"/>
    <n v="5"/>
    <n v="5"/>
    <n v="5"/>
    <n v="5"/>
    <n v="5"/>
    <n v="5"/>
    <n v="5"/>
    <m/>
    <m/>
  </r>
  <r>
    <n v="2854"/>
    <d v="2024-07-03T15:08:35"/>
    <s v="Facilitator 3"/>
    <s v="Finance Certificate IV"/>
    <x v="7"/>
    <n v="2024"/>
    <n v="4"/>
    <n v="4"/>
    <n v="4"/>
    <n v="4"/>
    <n v="4"/>
    <n v="4"/>
    <n v="4"/>
    <n v="5"/>
    <n v="5"/>
    <n v="4"/>
    <n v="4"/>
    <n v="3"/>
    <n v="3"/>
    <m/>
    <m/>
  </r>
  <r>
    <n v="2855"/>
    <d v="2024-07-03T15:09:00"/>
    <s v="Facilitator 3"/>
    <s v="Finance Certificate IV"/>
    <x v="7"/>
    <n v="2024"/>
    <n v="4"/>
    <n v="4"/>
    <n v="4"/>
    <n v="3"/>
    <n v="4"/>
    <n v="4"/>
    <n v="4"/>
    <n v="4"/>
    <n v="4"/>
    <n v="4"/>
    <n v="4"/>
    <n v="3"/>
    <n v="3"/>
    <m/>
    <m/>
  </r>
  <r>
    <n v="2856"/>
    <d v="2024-07-03T15:09:02"/>
    <s v="Facilitator 3"/>
    <s v="Finance Certificate IV"/>
    <x v="7"/>
    <n v="2024"/>
    <n v="5"/>
    <n v="5"/>
    <n v="5"/>
    <n v="5"/>
    <n v="5"/>
    <n v="5"/>
    <n v="5"/>
    <n v="4"/>
    <n v="5"/>
    <n v="5"/>
    <n v="5"/>
    <n v="5"/>
    <n v="5"/>
    <m/>
    <m/>
  </r>
  <r>
    <n v="2857"/>
    <d v="2024-07-03T15:09:05"/>
    <s v="Facilitator 3"/>
    <s v="Finance Certificate IV"/>
    <x v="7"/>
    <n v="2024"/>
    <n v="5"/>
    <n v="5"/>
    <n v="5"/>
    <n v="5"/>
    <n v="5"/>
    <n v="5"/>
    <n v="5"/>
    <n v="5"/>
    <n v="5"/>
    <n v="5"/>
    <n v="5"/>
    <n v="5"/>
    <n v="5"/>
    <m/>
    <m/>
  </r>
  <r>
    <n v="2858"/>
    <d v="2024-07-03T15:09:05"/>
    <s v="Facilitator 3"/>
    <s v="Finance Certificate IV"/>
    <x v="7"/>
    <n v="2024"/>
    <n v="5"/>
    <n v="5"/>
    <n v="5"/>
    <n v="5"/>
    <n v="5"/>
    <n v="5"/>
    <n v="5"/>
    <n v="4"/>
    <n v="4"/>
    <n v="5"/>
    <n v="5"/>
    <n v="5"/>
    <n v="5"/>
    <m/>
    <m/>
  </r>
  <r>
    <n v="2859"/>
    <d v="2024-07-03T15:09:39"/>
    <s v="Facilitator 3"/>
    <s v="Finance Certificate IV"/>
    <x v="7"/>
    <n v="2024"/>
    <n v="5"/>
    <n v="5"/>
    <n v="5"/>
    <n v="4"/>
    <n v="5"/>
    <n v="5"/>
    <n v="5"/>
    <n v="5"/>
    <n v="5"/>
    <n v="4"/>
    <n v="5"/>
    <n v="5"/>
    <n v="5"/>
    <s v="My role within the larger scope of the finance industry"/>
    <m/>
  </r>
  <r>
    <n v="2860"/>
    <d v="2024-07-03T15:09:48"/>
    <s v="Facilitator 3"/>
    <s v="Finance Certificate IV"/>
    <x v="7"/>
    <n v="2024"/>
    <n v="5"/>
    <n v="5"/>
    <n v="5"/>
    <n v="4"/>
    <n v="5"/>
    <n v="5"/>
    <n v="5"/>
    <n v="5"/>
    <n v="5"/>
    <n v="5"/>
    <n v="5"/>
    <n v="5"/>
    <n v="5"/>
    <s v="Unpacking the who, what and why of financial responsibility within the workplace and how general business traits impact this. "/>
    <s v="Thanks Facilitator, great first session, I'm keen as a bean to continue the learning"/>
  </r>
  <r>
    <n v="2861"/>
    <d v="2024-07-03T15:10:01"/>
    <s v="Facilitator 3"/>
    <s v="Finance Certificate IV"/>
    <x v="7"/>
    <n v="2024"/>
    <n v="5"/>
    <n v="5"/>
    <n v="5"/>
    <n v="5"/>
    <n v="5"/>
    <n v="5"/>
    <n v="5"/>
    <n v="5"/>
    <n v="5"/>
    <n v="5"/>
    <n v="5"/>
    <n v="5"/>
    <n v="5"/>
    <s v="I was not sure about the online learning but it did go well. Everything clear and useful"/>
    <m/>
  </r>
  <r>
    <n v="2862"/>
    <d v="2024-07-03T15:10:16"/>
    <s v="Facilitator 3"/>
    <s v="Finance Certificate IV"/>
    <x v="7"/>
    <n v="2024"/>
    <n v="5"/>
    <n v="5"/>
    <n v="5"/>
    <n v="5"/>
    <n v="5"/>
    <n v="5"/>
    <n v="5"/>
    <n v="5"/>
    <n v="5"/>
    <n v="5"/>
    <n v="5"/>
    <n v="5"/>
    <n v="5"/>
    <m/>
    <m/>
  </r>
  <r>
    <n v="2863"/>
    <d v="2024-07-03T15:10:41"/>
    <s v="Facilitator 3"/>
    <s v="Finance Certificate IV"/>
    <x v="7"/>
    <n v="2024"/>
    <n v="5"/>
    <n v="4"/>
    <n v="5"/>
    <n v="4"/>
    <n v="5"/>
    <n v="4"/>
    <n v="5"/>
    <n v="5"/>
    <n v="5"/>
    <n v="5"/>
    <n v="5"/>
    <n v="5"/>
    <n v="5"/>
    <s v="I learnt about a variety of legislature/policies relevant for working in finance."/>
    <m/>
  </r>
  <r>
    <n v="2864"/>
    <d v="2024-07-03T15:11:14"/>
    <s v="Facilitator 3"/>
    <s v="Finance Certificate IV"/>
    <x v="7"/>
    <n v="2024"/>
    <n v="5"/>
    <n v="4"/>
    <n v="4"/>
    <n v="4"/>
    <n v="5"/>
    <n v="4"/>
    <n v="4"/>
    <n v="3"/>
    <n v="3"/>
    <n v="4"/>
    <n v="4"/>
    <n v="5"/>
    <n v="5"/>
    <s v="Consolidating what I knew &amp; focussing on what can be achieved throughout the course"/>
    <m/>
  </r>
  <r>
    <n v="2865"/>
    <d v="2024-07-03T15:11:33"/>
    <s v="Facilitator 3"/>
    <s v="Finance Certificate IV"/>
    <x v="7"/>
    <n v="2024"/>
    <n v="4"/>
    <n v="4"/>
    <n v="5"/>
    <n v="4"/>
    <n v="4"/>
    <n v="4"/>
    <n v="4"/>
    <n v="4"/>
    <n v="4"/>
    <n v="4"/>
    <n v="4"/>
    <n v="5"/>
    <n v="3"/>
    <s v="Time management and communication with team member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BDBF23-8303-9241-BF7F-F9080730E467}" name="PivotTable3" cacheId="0"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3:E11" firstHeaderRow="1" firstDataRow="2" firstDataCol="1"/>
  <pivotFields count="24">
    <pivotField dataField="1" showAll="0"/>
    <pivotField numFmtId="22" showAll="0"/>
    <pivotField axis="axisCol" showAll="0">
      <items count="4">
        <item x="0"/>
        <item x="1"/>
        <item x="2"/>
        <item t="default"/>
      </items>
    </pivotField>
    <pivotField axis="axisRow" showAll="0">
      <items count="7">
        <item x="1"/>
        <item x="4"/>
        <item x="5"/>
        <item x="0"/>
        <item x="2"/>
        <item x="3"/>
        <item t="default"/>
      </items>
    </pivotField>
    <pivotField numFmtId="14"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9">
        <item x="0"/>
        <item x="1"/>
        <item x="2"/>
        <item x="3"/>
        <item x="4"/>
        <item x="5"/>
        <item x="6"/>
        <item x="7"/>
        <item t="default"/>
      </items>
    </pivotField>
  </pivotFields>
  <rowFields count="1">
    <field x="3"/>
  </rowFields>
  <rowItems count="7">
    <i>
      <x/>
    </i>
    <i>
      <x v="1"/>
    </i>
    <i>
      <x v="2"/>
    </i>
    <i>
      <x v="3"/>
    </i>
    <i>
      <x v="4"/>
    </i>
    <i>
      <x v="5"/>
    </i>
    <i t="grand">
      <x/>
    </i>
  </rowItems>
  <colFields count="1">
    <field x="2"/>
  </colFields>
  <colItems count="4">
    <i>
      <x/>
    </i>
    <i>
      <x v="1"/>
    </i>
    <i>
      <x v="2"/>
    </i>
    <i t="grand">
      <x/>
    </i>
  </colItems>
  <dataFields count="1">
    <dataField name="Count of Record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5CBB67D-471F-B14E-BF4E-9F0A2F77E726}"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215"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h="1" x="0"/>
        <item h="1"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h="1" sd="0" x="2"/>
        <item h="1" sd="0" x="3"/>
        <item h="1" sd="0" x="4"/>
        <item sd="0" x="5"/>
        <item h="1" sd="0" x="6"/>
        <item h="1" x="0"/>
        <item h="1" x="7"/>
        <item t="default"/>
      </items>
    </pivotField>
  </pivotFields>
  <rowFields count="1">
    <field x="0"/>
  </rowFields>
  <rowItems count="206">
    <i>
      <x v="2687"/>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888D863-B509-834F-B475-C3D53B9CE6D6}"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32"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h="1" x="0"/>
        <item h="1"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h="1" sd="0" x="2"/>
        <item h="1" sd="0" x="3"/>
        <item h="1" sd="0" x="4"/>
        <item h="1" sd="0" x="5"/>
        <item sd="0" x="6"/>
        <item h="1" x="0"/>
        <item h="1" x="7"/>
        <item t="default"/>
      </items>
    </pivotField>
  </pivotFields>
  <rowFields count="1">
    <field x="0"/>
  </rowFields>
  <rowItems count="23">
    <i>
      <x v="2979"/>
    </i>
    <i>
      <x v="2980"/>
    </i>
    <i>
      <x v="2981"/>
    </i>
    <i>
      <x v="2982"/>
    </i>
    <i>
      <x v="2983"/>
    </i>
    <i>
      <x v="2984"/>
    </i>
    <i>
      <x v="2985"/>
    </i>
    <i>
      <x v="2986"/>
    </i>
    <i>
      <x v="2987"/>
    </i>
    <i>
      <x v="2988"/>
    </i>
    <i>
      <x v="2989"/>
    </i>
    <i>
      <x v="2990"/>
    </i>
    <i>
      <x v="2991"/>
    </i>
    <i>
      <x v="2992"/>
    </i>
    <i>
      <x v="2993"/>
    </i>
    <i>
      <x v="2994"/>
    </i>
    <i>
      <x v="2995"/>
    </i>
    <i>
      <x v="2996"/>
    </i>
    <i>
      <x v="2997"/>
    </i>
    <i>
      <x v="2998"/>
    </i>
    <i>
      <x v="2999"/>
    </i>
    <i>
      <x v="3000"/>
    </i>
    <i>
      <x v="3001"/>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E485649-73B2-1C4B-B5E5-41AAD769B4E6}" name="PivotTable4" cacheId="1" dataOnRows="1" applyNumberFormats="0" applyBorderFormats="0" applyFontFormats="0" applyPatternFormats="0" applyAlignmentFormats="0" applyWidthHeightFormats="1" dataCaption="Values" updatedVersion="8" minRefreshableVersion="3" itemPrintTitles="1" createdVersion="8" indent="0" multipleFieldFilters="0">
  <location ref="A3:J17" firstHeaderRow="1" firstDataRow="2" firstDataCol="1"/>
  <pivotFields count="24">
    <pivotField showAll="0"/>
    <pivotField numFmtId="22" showAll="0"/>
    <pivotField showAll="0"/>
    <pivotField showAll="0"/>
    <pivotField axis="axisCol" numFmtId="14" showAll="0">
      <items count="10">
        <item x="7"/>
        <item x="6"/>
        <item x="5"/>
        <item x="4"/>
        <item x="3"/>
        <item x="2"/>
        <item m="1" x="8"/>
        <item x="1"/>
        <item x="0"/>
        <item t="default"/>
      </items>
    </pivotField>
    <pivotField numFmtI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items count="15">
        <item sd="0" x="0"/>
        <item sd="0" x="1"/>
        <item sd="0" x="2"/>
        <item x="3"/>
        <item x="4"/>
        <item sd="0" x="5"/>
        <item sd="0" x="6"/>
        <item x="7"/>
        <item x="8"/>
        <item x="9"/>
        <item x="10"/>
        <item x="11"/>
        <item sd="0" x="12"/>
        <item sd="0" x="13"/>
        <item t="default"/>
      </items>
    </pivotField>
    <pivotField showAll="0">
      <items count="7">
        <item sd="0" x="0"/>
        <item sd="0" x="1"/>
        <item sd="0" x="2"/>
        <item sd="0" x="3"/>
        <item sd="0" x="4"/>
        <item sd="0" x="5"/>
        <item t="default"/>
      </items>
    </pivotField>
    <pivotField showAll="0">
      <items count="5">
        <item sd="0" x="0"/>
        <item x="1"/>
        <item x="2"/>
        <item sd="0" x="3"/>
        <item t="default"/>
      </items>
    </pivotField>
  </pivotFields>
  <rowFields count="1">
    <field x="-2"/>
  </rowFields>
  <rowItems count="13">
    <i>
      <x/>
    </i>
    <i i="1">
      <x v="1"/>
    </i>
    <i i="2">
      <x v="2"/>
    </i>
    <i i="3">
      <x v="3"/>
    </i>
    <i i="4">
      <x v="4"/>
    </i>
    <i i="5">
      <x v="5"/>
    </i>
    <i i="6">
      <x v="6"/>
    </i>
    <i i="7">
      <x v="7"/>
    </i>
    <i i="8">
      <x v="8"/>
    </i>
    <i i="9">
      <x v="9"/>
    </i>
    <i i="10">
      <x v="10"/>
    </i>
    <i i="11">
      <x v="11"/>
    </i>
    <i i="12">
      <x v="12"/>
    </i>
  </rowItems>
  <colFields count="1">
    <field x="4"/>
  </colFields>
  <colItems count="9">
    <i>
      <x/>
    </i>
    <i>
      <x v="1"/>
    </i>
    <i>
      <x v="2"/>
    </i>
    <i>
      <x v="3"/>
    </i>
    <i>
      <x v="4"/>
    </i>
    <i>
      <x v="5"/>
    </i>
    <i>
      <x v="7"/>
    </i>
    <i>
      <x v="8"/>
    </i>
    <i t="grand">
      <x/>
    </i>
  </colItems>
  <dataFields count="13">
    <dataField name="Average of 1_The main learning objectives of the LVC sessions were clearly explained." fld="6" subtotal="average" baseField="0" baseItem="0"/>
    <dataField name="Average of 2_The link between the objectives and how they applied to the workplace was clearly outlined." fld="7" subtotal="average" baseField="0" baseItem="0"/>
    <dataField name="Average of 3_The facilitator clearly explained and covered the content using a comfortable delivery pace. " fld="8" subtotal="average" baseField="0" baseItem="0"/>
    <dataField name="Average of 4_The facilitator effectively used a range of techniques and LVC activities to engage all learners." fld="9" subtotal="average" baseField="0" baseItem="0"/>
    <dataField name="Average of 5_The facilitator demonstrated knowledge of the content and was able to answer questions raised during the sessions." fld="10" subtotal="average" baseField="0" baseItem="0"/>
    <dataField name="Average of 6_The facilitator provided relevant feedback during the LVCs." fld="11" subtotal="average" baseField="0" baseItem="0"/>
    <dataField name="Average of 7_The LVC duration and structure enabled the learning objectives to be clearly understood." fld="12" subtotal="average" baseField="0" baseItem="0"/>
    <dataField name="Average of 8_The content covered in the LVCs: [Was relevant to my work role.]" fld="13" subtotal="average" baseField="0" baseItem="0"/>
    <dataField name="Average of 9_The content covered in the LVCs: [Included examples of skills and processes applicable in my work role.]" fld="14" subtotal="average" baseField="0" baseItem="0"/>
    <dataField name="Average of 10_The LVC design provided opportunities to recall and reflect on the main learning objectives." fld="15" subtotal="average" baseField="0" baseItem="0"/>
    <dataField name="Average of 11_The engagement strategies — including discussions, activities, video content, breakout rooms, Q&amp;As, learning resources, etc. — helped in gaining a clearer understanding of the key learning objectives." fld="16" subtotal="average" baseField="0" baseItem="0"/>
    <dataField name="Average of 12_How would you rate the technical support provided by the LVC moderator or the facilitator?" fld="17" subtotal="average" baseField="0" baseItem="0"/>
    <dataField name="Average of 13_How would you rate your overall learning experience?" fld="18" subtotal="average" baseField="0" baseItem="0"/>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7391A91-8CAE-514D-B92A-4B7147034A78}" name="PivotTable1" cacheId="0" dataOnRows="1" applyNumberFormats="0" applyBorderFormats="0" applyFontFormats="0" applyPatternFormats="0" applyAlignmentFormats="0" applyWidthHeightFormats="1" dataCaption="Values" updatedVersion="8" minRefreshableVersion="3" itemPrintTitles="1" createdVersion="8" indent="0" multipleFieldFilters="0">
  <location ref="A4:AJ19" firstHeaderRow="1" firstDataRow="3" firstDataCol="1"/>
  <pivotFields count="24">
    <pivotField showAll="0"/>
    <pivotField numFmtId="22" showAll="0"/>
    <pivotField showAll="0"/>
    <pivotField axis="axisCol" showAll="0">
      <items count="7">
        <item x="1"/>
        <item x="4"/>
        <item x="5"/>
        <item x="0"/>
        <item x="2"/>
        <item x="3"/>
        <item t="default"/>
      </items>
    </pivotField>
    <pivotField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Col" numFmtId="166" showAll="0" defaultSubtotal="0">
      <items count="342">
        <item m="1" x="6"/>
        <item x="3"/>
        <item x="0"/>
        <item x="1"/>
        <item x="2"/>
        <item x="4"/>
        <item x="5"/>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9">
        <item x="1"/>
        <item x="2"/>
        <item x="3"/>
        <item x="4"/>
        <item x="5"/>
        <item x="6"/>
        <item x="0"/>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2">
    <field x="3"/>
    <field x="5"/>
  </colFields>
  <colItems count="35">
    <i>
      <x/>
      <x v="1"/>
    </i>
    <i r="1">
      <x v="2"/>
    </i>
    <i r="1">
      <x v="3"/>
    </i>
    <i r="1">
      <x v="4"/>
    </i>
    <i r="1">
      <x v="5"/>
    </i>
    <i r="1">
      <x v="6"/>
    </i>
    <i t="default">
      <x/>
    </i>
    <i>
      <x v="1"/>
      <x v="1"/>
    </i>
    <i r="1">
      <x v="2"/>
    </i>
    <i r="1">
      <x v="3"/>
    </i>
    <i r="1">
      <x v="4"/>
    </i>
    <i r="1">
      <x v="5"/>
    </i>
    <i r="1">
      <x v="6"/>
    </i>
    <i t="default">
      <x v="1"/>
    </i>
    <i>
      <x v="2"/>
      <x v="1"/>
    </i>
    <i r="1">
      <x v="2"/>
    </i>
    <i r="1">
      <x v="3"/>
    </i>
    <i r="1">
      <x v="4"/>
    </i>
    <i t="default">
      <x v="2"/>
    </i>
    <i>
      <x v="3"/>
      <x v="1"/>
    </i>
    <i r="1">
      <x v="2"/>
    </i>
    <i r="1">
      <x v="3"/>
    </i>
    <i r="1">
      <x v="4"/>
    </i>
    <i r="1">
      <x v="5"/>
    </i>
    <i r="1">
      <x v="6"/>
    </i>
    <i t="default">
      <x v="3"/>
    </i>
    <i>
      <x v="4"/>
      <x v="2"/>
    </i>
    <i r="1">
      <x v="3"/>
    </i>
    <i r="1">
      <x v="4"/>
    </i>
    <i r="1">
      <x v="5"/>
    </i>
    <i r="1">
      <x v="6"/>
    </i>
    <i t="default">
      <x v="4"/>
    </i>
    <i>
      <x v="5"/>
      <x v="3"/>
    </i>
    <i t="default">
      <x v="5"/>
    </i>
    <i t="grand">
      <x/>
    </i>
  </colItems>
  <dataFields count="13">
    <dataField name="Average of 1_The main learning objectives of the LVC sessions were clearly explained." fld="6" subtotal="average" baseField="0" baseItem="0"/>
    <dataField name="Average of 2_The link between the objectives and how they applied to the workplace was clearly outlined." fld="7" subtotal="average" baseField="0" baseItem="0"/>
    <dataField name="Average of 3_The facilitator clearly explained and covered the content using a comfortable delivery pace. " fld="8" subtotal="average" baseField="0" baseItem="0"/>
    <dataField name="Average of 4_The facilitator effectively used a range of techniques and LVC activities to engage all learners." fld="9" subtotal="average" baseField="0" baseItem="0"/>
    <dataField name="Average of 5_The facilitator demonstrated knowledge of the content and was able to answer questions raised during the sessions." fld="10" subtotal="average" baseField="0" baseItem="0"/>
    <dataField name="Average of 6_The facilitator provided relevant feedback during the LVCs." fld="11" subtotal="average" baseField="0" baseItem="0"/>
    <dataField name="Average of 7_The LVC duration and structure enabled the learning objectives to be clearly understood." fld="12" subtotal="average" baseField="0" baseItem="0"/>
    <dataField name="Average of 8_The content covered in the LVCs: [Was relevant to my work role.]" fld="13" subtotal="average" baseField="0" baseItem="0"/>
    <dataField name="Average of 9_The content covered in the LVCs: [Included examples of skills and processes applicable in my work role.]" fld="14" subtotal="average" baseField="0" baseItem="0"/>
    <dataField name="Average of 10_The LVC design provided opportunities to recall and reflect on the main learning objectives." fld="15" subtotal="average" baseField="0" baseItem="0"/>
    <dataField name="Average of 11_The engagement strategies — including discussions, activities, video content, breakout rooms, Q&amp;As, learning resources, etc. — helped in gaining a clearer understanding of the key learning objectives." fld="16" subtotal="average" baseField="0" baseItem="0"/>
    <dataField name="Average of 12_How would you rate the technical support provided by the LVC moderator or the facilitator?" fld="17" subtotal="average" baseField="0" baseItem="0"/>
    <dataField name="Average of 13_How would you rate your overall learning experience?" fld="18" subtotal="average" baseField="0" baseItem="0"/>
  </dataFields>
  <formats count="7">
    <format dxfId="14">
      <pivotArea dataOnly="0" fieldPosition="0">
        <references count="1">
          <reference field="5" count="1">
            <x v="1"/>
          </reference>
        </references>
      </pivotArea>
    </format>
    <format dxfId="13">
      <pivotArea dataOnly="0" fieldPosition="0">
        <references count="1">
          <reference field="5" count="1">
            <x v="2"/>
          </reference>
        </references>
      </pivotArea>
    </format>
    <format dxfId="12">
      <pivotArea dataOnly="0" labelOnly="1" fieldPosition="0">
        <references count="1">
          <reference field="5" count="1">
            <x v="3"/>
          </reference>
        </references>
      </pivotArea>
    </format>
    <format dxfId="11">
      <pivotArea dataOnly="0" labelOnly="1" fieldPosition="0">
        <references count="1">
          <reference field="5" count="1">
            <x v="4"/>
          </reference>
        </references>
      </pivotArea>
    </format>
    <format dxfId="10">
      <pivotArea dataOnly="0" labelOnly="1" fieldPosition="0">
        <references count="1">
          <reference field="5" count="1">
            <x v="5"/>
          </reference>
        </references>
      </pivotArea>
    </format>
    <format dxfId="9">
      <pivotArea dataOnly="0" labelOnly="1" fieldPosition="0">
        <references count="1">
          <reference field="5" count="1">
            <x v="6"/>
          </reference>
        </references>
      </pivotArea>
    </format>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2862D55-2339-E04E-B08D-C652A24047D9}" name="PivotTable1" cacheId="0" dataOnRows="1" applyNumberFormats="0" applyBorderFormats="0" applyFontFormats="0" applyPatternFormats="0" applyAlignmentFormats="0" applyWidthHeightFormats="1" dataCaption="Values" updatedVersion="8" minRefreshableVersion="3" itemPrintTitles="1" createdVersion="8" indent="0" multipleFieldFilters="0">
  <location ref="A4:T19" firstHeaderRow="1" firstDataRow="3" firstDataCol="1" rowPageCount="1" colPageCount="1"/>
  <pivotFields count="24">
    <pivotField showAll="0"/>
    <pivotField numFmtId="22" showAll="0"/>
    <pivotField axis="axisCol" showAll="0">
      <items count="4">
        <item x="0"/>
        <item x="1"/>
        <item x="2"/>
        <item t="default"/>
      </items>
    </pivotField>
    <pivotField axis="axisPage" showAll="0">
      <items count="7">
        <item x="1"/>
        <item x="4"/>
        <item x="5"/>
        <item x="0"/>
        <item x="2"/>
        <item x="3"/>
        <item t="default"/>
      </items>
    </pivotField>
    <pivotField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Col" numFmtId="166" showAll="0" defaultSubtotal="0">
      <items count="342">
        <item m="1" x="6"/>
        <item x="3"/>
        <item x="0"/>
        <item x="1"/>
        <item x="2"/>
        <item x="4"/>
        <item x="5"/>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9">
        <item x="1"/>
        <item x="2"/>
        <item x="3"/>
        <item x="4"/>
        <item x="5"/>
        <item x="6"/>
        <item x="0"/>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2">
    <field x="2"/>
    <field x="5"/>
  </colFields>
  <colItems count="19">
    <i>
      <x/>
      <x v="2"/>
    </i>
    <i r="1">
      <x v="3"/>
    </i>
    <i r="1">
      <x v="4"/>
    </i>
    <i t="default">
      <x/>
    </i>
    <i>
      <x v="1"/>
      <x v="1"/>
    </i>
    <i r="1">
      <x v="2"/>
    </i>
    <i r="1">
      <x v="3"/>
    </i>
    <i r="1">
      <x v="4"/>
    </i>
    <i r="1">
      <x v="5"/>
    </i>
    <i r="1">
      <x v="6"/>
    </i>
    <i t="default">
      <x v="1"/>
    </i>
    <i>
      <x v="2"/>
      <x v="1"/>
    </i>
    <i r="1">
      <x v="2"/>
    </i>
    <i r="1">
      <x v="3"/>
    </i>
    <i r="1">
      <x v="4"/>
    </i>
    <i r="1">
      <x v="5"/>
    </i>
    <i r="1">
      <x v="6"/>
    </i>
    <i t="default">
      <x v="2"/>
    </i>
    <i t="grand">
      <x/>
    </i>
  </colItems>
  <pageFields count="1">
    <pageField fld="3" hier="-1"/>
  </pageFields>
  <dataFields count="13">
    <dataField name="Average of 1_The main learning objectives of the LVC sessions were clearly explained." fld="6" subtotal="average" baseField="0" baseItem="0"/>
    <dataField name="Average of 2_The link between the objectives and how they applied to the workplace was clearly outlined." fld="7" subtotal="average" baseField="0" baseItem="0"/>
    <dataField name="Average of 3_The facilitator clearly explained and covered the content using a comfortable delivery pace. " fld="8" subtotal="average" baseField="0" baseItem="0"/>
    <dataField name="Average of 4_The facilitator effectively used a range of techniques and LVC activities to engage all learners." fld="9" subtotal="average" baseField="0" baseItem="0"/>
    <dataField name="Average of 5_The facilitator demonstrated knowledge of the content and was able to answer questions raised during the sessions." fld="10" subtotal="average" baseField="0" baseItem="0"/>
    <dataField name="Average of 6_The facilitator provided relevant feedback during the LVCs." fld="11" subtotal="average" baseField="0" baseItem="0"/>
    <dataField name="Average of 7_The LVC duration and structure enabled the learning objectives to be clearly understood." fld="12" subtotal="average" baseField="0" baseItem="0"/>
    <dataField name="Average of 8_The content covered in the LVCs: [Was relevant to my work role.]" fld="13" subtotal="average" baseField="0" baseItem="0"/>
    <dataField name="Average of 9_The content covered in the LVCs: [Included examples of skills and processes applicable in my work role.]" fld="14" subtotal="average" baseField="0" baseItem="0"/>
    <dataField name="Average of 10_The LVC design provided opportunities to recall and reflect on the main learning objectives." fld="15" subtotal="average" baseField="0" baseItem="0"/>
    <dataField name="Average of 11_The engagement strategies — including discussions, activities, video content, breakout rooms, Q&amp;As, learning resources, etc. — helped in gaining a clearer understanding of the key learning objectives." fld="16" subtotal="average" baseField="0" baseItem="0"/>
    <dataField name="Average of 12_How would you rate the technical support provided by the LVC moderator or the facilitator?" fld="17" subtotal="average" baseField="0" baseItem="0"/>
    <dataField name="Average of 13_How would you rate your overall learning experience?" fld="18" subtotal="average" baseField="0" baseItem="0"/>
  </dataFields>
  <formats count="8">
    <format dxfId="7">
      <pivotArea dataOnly="0" fieldPosition="0">
        <references count="1">
          <reference field="5" count="1">
            <x v="1"/>
          </reference>
        </references>
      </pivotArea>
    </format>
    <format dxfId="6">
      <pivotArea dataOnly="0" fieldPosition="0">
        <references count="1">
          <reference field="5" count="1">
            <x v="2"/>
          </reference>
        </references>
      </pivotArea>
    </format>
    <format dxfId="5">
      <pivotArea dataOnly="0" labelOnly="1" fieldPosition="0">
        <references count="1">
          <reference field="5" count="1">
            <x v="3"/>
          </reference>
        </references>
      </pivotArea>
    </format>
    <format dxfId="4">
      <pivotArea dataOnly="0" labelOnly="1" fieldPosition="0">
        <references count="1">
          <reference field="5" count="1">
            <x v="4"/>
          </reference>
        </references>
      </pivotArea>
    </format>
    <format dxfId="3">
      <pivotArea dataOnly="0" labelOnly="1" fieldPosition="0">
        <references count="1">
          <reference field="5" count="1">
            <x v="5"/>
          </reference>
        </references>
      </pivotArea>
    </format>
    <format dxfId="2">
      <pivotArea dataOnly="0" labelOnly="1" fieldPosition="0">
        <references count="1">
          <reference field="5" count="1">
            <x v="6"/>
          </reference>
        </references>
      </pivotArea>
    </format>
    <format dxfId="1">
      <pivotArea outline="0" collapsedLevelsAreSubtotals="1" fieldPosition="0">
        <references count="2">
          <reference field="2" count="0" selected="0"/>
          <reference field="5" count="2" selected="0">
            <x v="1"/>
            <x v="2"/>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526533E-B9A7-C843-A558-E40515F93EB8}"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6:N2006" firstHeaderRow="0" firstDataRow="1" firstDataCol="1" rowPageCount="3"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x="0"/>
        <item x="1"/>
        <item h="1" x="2"/>
        <item t="default"/>
      </items>
    </pivotField>
    <pivotField axis="axisPage" multipleItemSelectionAllowed="1" showAll="0">
      <items count="7">
        <item x="1"/>
        <item x="4"/>
        <item x="5"/>
        <item x="0"/>
        <item x="2"/>
        <item x="3"/>
        <item t="default"/>
      </items>
    </pivotField>
    <pivotField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axis="axisPage" showAll="0">
      <items count="9">
        <item x="1"/>
        <item x="2"/>
        <item x="3"/>
        <item x="4"/>
        <item x="5"/>
        <item x="6"/>
        <item x="0"/>
        <item x="7"/>
        <item t="default"/>
      </items>
    </pivotField>
  </pivotFields>
  <rowFields count="1">
    <field x="0"/>
  </rowFields>
  <rowItems count="200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rowItems>
  <colFields count="1">
    <field x="-2"/>
  </colFields>
  <colItems count="13">
    <i>
      <x/>
    </i>
    <i i="1">
      <x v="1"/>
    </i>
    <i i="2">
      <x v="2"/>
    </i>
    <i i="3">
      <x v="3"/>
    </i>
    <i i="4">
      <x v="4"/>
    </i>
    <i i="5">
      <x v="5"/>
    </i>
    <i i="6">
      <x v="6"/>
    </i>
    <i i="7">
      <x v="7"/>
    </i>
    <i i="8">
      <x v="8"/>
    </i>
    <i i="9">
      <x v="9"/>
    </i>
    <i i="10">
      <x v="10"/>
    </i>
    <i i="11">
      <x v="11"/>
    </i>
    <i i="12">
      <x v="12"/>
    </i>
  </colItems>
  <pageFields count="3">
    <pageField fld="3" hier="-1"/>
    <pageField fld="2" hier="-1"/>
    <pageField fld="23"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51A12BE-1716-DD4D-92D3-7FDA40F9CEFB}"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261"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h="1" x="0"/>
        <item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x="1"/>
        <item h="1" sd="0" x="2"/>
        <item h="1" sd="0" x="3"/>
        <item h="1" sd="0" x="4"/>
        <item h="1" sd="0" x="5"/>
        <item h="1" sd="0" x="6"/>
        <item h="1" x="0"/>
        <item h="1" x="7"/>
        <item t="default"/>
      </items>
    </pivotField>
  </pivotFields>
  <rowFields count="1">
    <field x="0"/>
  </rowFields>
  <rowItems count="252">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2775A57-D5D2-F34C-A997-4B1136C3387B}"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707"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x="0"/>
        <item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sd="0" x="2"/>
        <item h="1" sd="0" x="3"/>
        <item h="1" sd="0" x="4"/>
        <item h="1" sd="0" x="5"/>
        <item h="1" sd="0" x="6"/>
        <item h="1" x="0"/>
        <item h="1" x="7"/>
        <item t="default"/>
      </items>
    </pivotField>
  </pivotFields>
  <rowFields count="1">
    <field x="0"/>
  </rowFields>
  <rowItems count="6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7148138-04F1-6A41-8470-3BAA5A5540F7}"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945"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x="0"/>
        <item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h="1" sd="0" x="2"/>
        <item sd="0" x="3"/>
        <item h="1" sd="0" x="4"/>
        <item h="1" sd="0" x="5"/>
        <item h="1" sd="0" x="6"/>
        <item h="1" x="0"/>
        <item h="1" x="7"/>
        <item t="default"/>
      </items>
    </pivotField>
  </pivotFields>
  <rowFields count="1">
    <field x="0"/>
  </rowFields>
  <rowItems count="936">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615"/>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659"/>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F417B47-F8A4-9342-8748-75BC679DCEF1}" name="PivotTable2" cacheId="0" applyNumberFormats="0" applyBorderFormats="0" applyFontFormats="0" applyPatternFormats="0" applyAlignmentFormats="0" applyWidthHeightFormats="1" dataCaption="Values" updatedVersion="8" minRefreshableVersion="3" rowGrandTotals="0" colGrandTotals="0" itemPrintTitles="1" createdVersion="8" indent="0" multipleFieldFilters="0">
  <location ref="A9:N694" firstHeaderRow="0" firstDataRow="1" firstDataCol="1" rowPageCount="7" colPageCount="1"/>
  <pivotFields count="24">
    <pivotField axis="axisRow" showAll="0">
      <items count="30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t="default"/>
      </items>
    </pivotField>
    <pivotField numFmtId="22" showAll="0"/>
    <pivotField axis="axisPage" multipleItemSelectionAllowed="1" showAll="0">
      <items count="4">
        <item x="0"/>
        <item x="1"/>
        <item x="2"/>
        <item t="default"/>
      </items>
    </pivotField>
    <pivotField axis="axisPage" multipleItemSelectionAllowed="1" showAll="0">
      <items count="7">
        <item x="1"/>
        <item x="4"/>
        <item x="5"/>
        <item x="0"/>
        <item x="2"/>
        <item x="3"/>
        <item t="default"/>
      </items>
    </pivotField>
    <pivotField axis="axisPage" showAll="0">
      <items count="342">
        <item m="1" x="336"/>
        <item m="1" x="338"/>
        <item m="1" x="335"/>
        <item x="229"/>
        <item x="84"/>
        <item x="85"/>
        <item x="94"/>
        <item x="86"/>
        <item x="87"/>
        <item x="88"/>
        <item x="89"/>
        <item x="91"/>
        <item x="92"/>
        <item x="93"/>
        <item x="95"/>
        <item x="97"/>
        <item x="96"/>
        <item x="228"/>
        <item x="98"/>
        <item x="230"/>
        <item x="90"/>
        <item m="1" x="334"/>
        <item x="99"/>
        <item x="231"/>
        <item x="100"/>
        <item x="232"/>
        <item x="233"/>
        <item x="101"/>
        <item x="234"/>
        <item x="102"/>
        <item x="103"/>
        <item x="104"/>
        <item x="106"/>
        <item x="235"/>
        <item x="128"/>
        <item x="236"/>
        <item x="112"/>
        <item x="105"/>
        <item x="107"/>
        <item x="108"/>
        <item x="117"/>
        <item x="109"/>
        <item x="237"/>
        <item x="238"/>
        <item x="111"/>
        <item x="113"/>
        <item x="110"/>
        <item x="114"/>
        <item x="115"/>
        <item x="116"/>
        <item x="118"/>
        <item x="239"/>
        <item x="121"/>
        <item x="119"/>
        <item x="120"/>
        <item x="122"/>
        <item x="123"/>
        <item x="241"/>
        <item x="240"/>
        <item x="125"/>
        <item x="124"/>
        <item x="243"/>
        <item x="126"/>
        <item x="127"/>
        <item x="129"/>
        <item x="130"/>
        <item x="244"/>
        <item x="242"/>
        <item x="245"/>
        <item x="131"/>
        <item x="246"/>
        <item x="132"/>
        <item x="247"/>
        <item x="248"/>
        <item x="133"/>
        <item x="249"/>
        <item x="134"/>
        <item x="135"/>
        <item x="136"/>
        <item x="250"/>
        <item x="149"/>
        <item x="251"/>
        <item x="137"/>
        <item x="138"/>
        <item x="140"/>
        <item x="139"/>
        <item x="252"/>
        <item x="253"/>
        <item x="141"/>
        <item x="142"/>
        <item x="254"/>
        <item x="255"/>
        <item x="143"/>
        <item x="0"/>
        <item x="256"/>
        <item x="1"/>
        <item x="144"/>
        <item x="145"/>
        <item x="257"/>
        <item x="146"/>
        <item x="147"/>
        <item x="148"/>
        <item x="258"/>
        <item x="2"/>
        <item x="259"/>
        <item x="150"/>
        <item x="260"/>
        <item x="151"/>
        <item x="152"/>
        <item x="153"/>
        <item x="261"/>
        <item x="3"/>
        <item x="154"/>
        <item x="155"/>
        <item x="262"/>
        <item x="158"/>
        <item x="173"/>
        <item x="272"/>
        <item x="43"/>
        <item x="156"/>
        <item x="157"/>
        <item x="4"/>
        <item x="159"/>
        <item x="160"/>
        <item x="5"/>
        <item x="161"/>
        <item x="6"/>
        <item x="28"/>
        <item x="8"/>
        <item x="7"/>
        <item x="263"/>
        <item x="162"/>
        <item x="164"/>
        <item x="165"/>
        <item x="166"/>
        <item x="167"/>
        <item x="168"/>
        <item x="9"/>
        <item x="11"/>
        <item x="12"/>
        <item x="192"/>
        <item x="10"/>
        <item x="13"/>
        <item x="169"/>
        <item x="264"/>
        <item x="266"/>
        <item x="171"/>
        <item x="14"/>
        <item x="19"/>
        <item x="16"/>
        <item x="17"/>
        <item x="174"/>
        <item x="267"/>
        <item x="265"/>
        <item x="20"/>
        <item x="21"/>
        <item x="268"/>
        <item x="15"/>
        <item x="22"/>
        <item x="175"/>
        <item x="176"/>
        <item x="269"/>
        <item x="177"/>
        <item x="23"/>
        <item x="24"/>
        <item x="178"/>
        <item x="270"/>
        <item x="18"/>
        <item x="25"/>
        <item x="26"/>
        <item x="271"/>
        <item x="180"/>
        <item x="181"/>
        <item x="27"/>
        <item x="273"/>
        <item x="170"/>
        <item x="274"/>
        <item x="182"/>
        <item x="29"/>
        <item x="30"/>
        <item x="183"/>
        <item x="32"/>
        <item x="31"/>
        <item x="275"/>
        <item x="179"/>
        <item x="33"/>
        <item x="34"/>
        <item x="35"/>
        <item x="184"/>
        <item x="36"/>
        <item x="276"/>
        <item x="185"/>
        <item x="38"/>
        <item x="277"/>
        <item x="39"/>
        <item x="278"/>
        <item x="40"/>
        <item x="41"/>
        <item x="186"/>
        <item x="42"/>
        <item x="163"/>
        <item x="279"/>
        <item x="79"/>
        <item x="44"/>
        <item x="187"/>
        <item x="46"/>
        <item x="37"/>
        <item x="45"/>
        <item x="172"/>
        <item x="48"/>
        <item x="47"/>
        <item x="194"/>
        <item x="49"/>
        <item x="50"/>
        <item x="51"/>
        <item x="52"/>
        <item x="53"/>
        <item x="54"/>
        <item x="55"/>
        <item x="56"/>
        <item x="188"/>
        <item x="280"/>
        <item x="189"/>
        <item x="190"/>
        <item x="58"/>
        <item x="59"/>
        <item x="191"/>
        <item x="60"/>
        <item x="61"/>
        <item x="282"/>
        <item x="57"/>
        <item x="281"/>
        <item x="62"/>
        <item x="63"/>
        <item x="293"/>
        <item x="64"/>
        <item x="285"/>
        <item x="291"/>
        <item x="284"/>
        <item x="193"/>
        <item x="195"/>
        <item x="196"/>
        <item x="65"/>
        <item x="287"/>
        <item x="283"/>
        <item x="294"/>
        <item x="288"/>
        <item x="290"/>
        <item x="66"/>
        <item x="67"/>
        <item x="197"/>
        <item x="69"/>
        <item x="198"/>
        <item x="68"/>
        <item x="71"/>
        <item x="292"/>
        <item x="295"/>
        <item x="202"/>
        <item x="72"/>
        <item x="73"/>
        <item x="70"/>
        <item x="74"/>
        <item x="297"/>
        <item x="289"/>
        <item x="296"/>
        <item x="80"/>
        <item x="199"/>
        <item x="200"/>
        <item x="75"/>
        <item x="298"/>
        <item x="76"/>
        <item m="1" x="340"/>
        <item x="300"/>
        <item x="77"/>
        <item x="81"/>
        <item x="201"/>
        <item x="301"/>
        <item x="82"/>
        <item x="302"/>
        <item x="83"/>
        <item x="203"/>
        <item x="303"/>
        <item x="304"/>
        <item x="305"/>
        <item x="286"/>
        <item m="1" x="339"/>
        <item x="306"/>
        <item x="307"/>
        <item x="308"/>
        <item x="78"/>
        <item x="309"/>
        <item x="311"/>
        <item x="310"/>
        <item x="204"/>
        <item x="312"/>
        <item x="313"/>
        <item x="314"/>
        <item x="205"/>
        <item x="206"/>
        <item x="315"/>
        <item x="316"/>
        <item x="317"/>
        <item x="207"/>
        <item x="211"/>
        <item x="208"/>
        <item x="209"/>
        <item x="318"/>
        <item x="319"/>
        <item x="210"/>
        <item x="212"/>
        <item x="320"/>
        <item x="213"/>
        <item x="214"/>
        <item x="215"/>
        <item x="321"/>
        <item x="322"/>
        <item x="323"/>
        <item x="216"/>
        <item x="324"/>
        <item x="299"/>
        <item x="325"/>
        <item x="218"/>
        <item x="220"/>
        <item x="217"/>
        <item x="326"/>
        <item x="219"/>
        <item x="327"/>
        <item x="221"/>
        <item x="328"/>
        <item x="329"/>
        <item x="330"/>
        <item x="331"/>
        <item x="222"/>
        <item m="1" x="333"/>
        <item x="223"/>
        <item x="225"/>
        <item x="226"/>
        <item x="227"/>
        <item x="332"/>
        <item x="224"/>
        <item m="1" x="337"/>
        <item t="default"/>
      </items>
    </pivotField>
    <pivotField axis="axisPage" numFmtId="166" showAll="0">
      <items count="343">
        <item m="1" x="236"/>
        <item m="1" x="91"/>
        <item m="1" x="92"/>
        <item m="1" x="101"/>
        <item m="1" x="93"/>
        <item m="1" x="94"/>
        <item m="1" x="95"/>
        <item m="1" x="96"/>
        <item m="1" x="98"/>
        <item m="1" x="99"/>
        <item m="1" x="100"/>
        <item m="1" x="102"/>
        <item m="1" x="104"/>
        <item m="1" x="103"/>
        <item m="1" x="235"/>
        <item m="1" x="105"/>
        <item m="1" x="237"/>
        <item m="1" x="97"/>
        <item m="1" x="242"/>
        <item m="1" x="106"/>
        <item m="1" x="238"/>
        <item m="1" x="107"/>
        <item m="1" x="239"/>
        <item m="1" x="240"/>
        <item m="1" x="108"/>
        <item m="1" x="241"/>
        <item m="1" x="109"/>
        <item m="1" x="110"/>
        <item m="1" x="111"/>
        <item m="1" x="113"/>
        <item m="1" x="243"/>
        <item m="1" x="135"/>
        <item m="1" x="244"/>
        <item m="1" x="119"/>
        <item m="1" x="112"/>
        <item m="1" x="114"/>
        <item m="1" x="115"/>
        <item m="1" x="124"/>
        <item m="1" x="116"/>
        <item m="1" x="245"/>
        <item m="1" x="246"/>
        <item m="1" x="118"/>
        <item m="1" x="120"/>
        <item m="1" x="117"/>
        <item m="1" x="121"/>
        <item m="1" x="122"/>
        <item m="1" x="123"/>
        <item m="1" x="125"/>
        <item m="1" x="247"/>
        <item m="1" x="128"/>
        <item m="1" x="126"/>
        <item m="1" x="127"/>
        <item m="1" x="129"/>
        <item m="1" x="130"/>
        <item m="1" x="249"/>
        <item m="1" x="248"/>
        <item m="1" x="132"/>
        <item m="1" x="131"/>
        <item m="1" x="251"/>
        <item m="1" x="133"/>
        <item m="1" x="134"/>
        <item m="1" x="136"/>
        <item m="1" x="137"/>
        <item m="1" x="252"/>
        <item m="1" x="250"/>
        <item m="1" x="253"/>
        <item m="1" x="138"/>
        <item m="1" x="254"/>
        <item m="1" x="139"/>
        <item m="1" x="255"/>
        <item m="1" x="256"/>
        <item m="1" x="140"/>
        <item m="1" x="257"/>
        <item m="1" x="141"/>
        <item m="1" x="142"/>
        <item m="1" x="143"/>
        <item m="1" x="258"/>
        <item m="1" x="156"/>
        <item m="1" x="259"/>
        <item m="1" x="144"/>
        <item m="1" x="145"/>
        <item m="1" x="147"/>
        <item m="1" x="146"/>
        <item m="1" x="260"/>
        <item m="1" x="261"/>
        <item m="1" x="148"/>
        <item m="1" x="149"/>
        <item m="1" x="262"/>
        <item m="1" x="263"/>
        <item m="1" x="150"/>
        <item m="1" x="7"/>
        <item m="1" x="264"/>
        <item m="1" x="8"/>
        <item m="1" x="151"/>
        <item m="1" x="152"/>
        <item m="1" x="265"/>
        <item m="1" x="153"/>
        <item m="1" x="154"/>
        <item m="1" x="155"/>
        <item m="1" x="266"/>
        <item m="1" x="9"/>
        <item m="1" x="267"/>
        <item m="1" x="157"/>
        <item m="1" x="268"/>
        <item m="1" x="158"/>
        <item m="1" x="159"/>
        <item m="1" x="160"/>
        <item m="1" x="269"/>
        <item m="1" x="10"/>
        <item m="1" x="161"/>
        <item m="1" x="162"/>
        <item m="1" x="270"/>
        <item m="1" x="165"/>
        <item m="1" x="180"/>
        <item m="1" x="280"/>
        <item m="1" x="50"/>
        <item m="1" x="163"/>
        <item m="1" x="164"/>
        <item m="1" x="11"/>
        <item m="1" x="166"/>
        <item m="1" x="167"/>
        <item m="1" x="12"/>
        <item m="1" x="168"/>
        <item m="1" x="13"/>
        <item m="1" x="35"/>
        <item m="1" x="15"/>
        <item m="1" x="14"/>
        <item m="1" x="271"/>
        <item m="1" x="169"/>
        <item m="1" x="171"/>
        <item m="1" x="172"/>
        <item m="1" x="173"/>
        <item m="1" x="174"/>
        <item m="1" x="175"/>
        <item m="1" x="16"/>
        <item m="1" x="18"/>
        <item m="1" x="19"/>
        <item m="1" x="199"/>
        <item m="1" x="17"/>
        <item m="1" x="20"/>
        <item m="1" x="176"/>
        <item m="1" x="272"/>
        <item m="1" x="274"/>
        <item m="1" x="178"/>
        <item m="1" x="21"/>
        <item m="1" x="26"/>
        <item m="1" x="23"/>
        <item m="1" x="24"/>
        <item m="1" x="181"/>
        <item m="1" x="275"/>
        <item m="1" x="273"/>
        <item m="1" x="27"/>
        <item m="1" x="28"/>
        <item m="1" x="276"/>
        <item m="1" x="22"/>
        <item m="1" x="29"/>
        <item m="1" x="182"/>
        <item m="1" x="183"/>
        <item m="1" x="277"/>
        <item m="1" x="184"/>
        <item m="1" x="30"/>
        <item m="1" x="31"/>
        <item m="1" x="185"/>
        <item m="1" x="278"/>
        <item m="1" x="25"/>
        <item m="1" x="32"/>
        <item m="1" x="33"/>
        <item m="1" x="279"/>
        <item m="1" x="187"/>
        <item m="1" x="188"/>
        <item m="1" x="34"/>
        <item m="1" x="281"/>
        <item m="1" x="177"/>
        <item m="1" x="282"/>
        <item m="1" x="189"/>
        <item m="1" x="36"/>
        <item m="1" x="37"/>
        <item m="1" x="190"/>
        <item m="1" x="39"/>
        <item m="1" x="38"/>
        <item m="1" x="283"/>
        <item m="1" x="186"/>
        <item m="1" x="40"/>
        <item m="1" x="41"/>
        <item m="1" x="42"/>
        <item m="1" x="191"/>
        <item m="1" x="43"/>
        <item m="1" x="284"/>
        <item m="1" x="192"/>
        <item m="1" x="45"/>
        <item m="1" x="285"/>
        <item m="1" x="46"/>
        <item m="1" x="286"/>
        <item m="1" x="47"/>
        <item m="1" x="48"/>
        <item m="1" x="193"/>
        <item m="1" x="49"/>
        <item m="1" x="170"/>
        <item m="1" x="287"/>
        <item m="1" x="86"/>
        <item m="1" x="51"/>
        <item m="1" x="194"/>
        <item m="1" x="53"/>
        <item m="1" x="44"/>
        <item m="1" x="52"/>
        <item m="1" x="179"/>
        <item m="1" x="55"/>
        <item m="1" x="54"/>
        <item m="1" x="201"/>
        <item m="1" x="56"/>
        <item m="1" x="57"/>
        <item m="1" x="58"/>
        <item m="1" x="59"/>
        <item m="1" x="60"/>
        <item m="1" x="61"/>
        <item m="1" x="62"/>
        <item m="1" x="63"/>
        <item m="1" x="195"/>
        <item m="1" x="288"/>
        <item m="1" x="196"/>
        <item m="1" x="197"/>
        <item m="1" x="65"/>
        <item m="1" x="66"/>
        <item m="1" x="198"/>
        <item m="1" x="67"/>
        <item m="1" x="68"/>
        <item m="1" x="290"/>
        <item m="1" x="64"/>
        <item m="1" x="289"/>
        <item m="1" x="69"/>
        <item m="1" x="70"/>
        <item m="1" x="301"/>
        <item m="1" x="71"/>
        <item m="1" x="293"/>
        <item m="1" x="299"/>
        <item m="1" x="292"/>
        <item m="1" x="200"/>
        <item m="1" x="202"/>
        <item m="1" x="203"/>
        <item m="1" x="72"/>
        <item m="1" x="295"/>
        <item m="1" x="291"/>
        <item m="1" x="302"/>
        <item m="1" x="296"/>
        <item m="1" x="298"/>
        <item m="1" x="73"/>
        <item m="1" x="74"/>
        <item m="1" x="204"/>
        <item m="1" x="76"/>
        <item m="1" x="205"/>
        <item m="1" x="75"/>
        <item m="1" x="78"/>
        <item m="1" x="300"/>
        <item m="1" x="303"/>
        <item m="1" x="209"/>
        <item m="1" x="79"/>
        <item m="1" x="80"/>
        <item m="1" x="77"/>
        <item m="1" x="81"/>
        <item m="1" x="305"/>
        <item m="1" x="297"/>
        <item m="1" x="304"/>
        <item m="1" x="87"/>
        <item m="1" x="206"/>
        <item m="1" x="207"/>
        <item m="1" x="82"/>
        <item m="1" x="306"/>
        <item m="1" x="83"/>
        <item m="1" x="308"/>
        <item m="1" x="84"/>
        <item m="1" x="88"/>
        <item m="1" x="208"/>
        <item m="1" x="309"/>
        <item m="1" x="89"/>
        <item m="1" x="310"/>
        <item m="1" x="90"/>
        <item m="1" x="210"/>
        <item m="1" x="311"/>
        <item m="1" x="312"/>
        <item m="1" x="313"/>
        <item m="1" x="294"/>
        <item m="1" x="314"/>
        <item m="1" x="315"/>
        <item m="1" x="316"/>
        <item m="1" x="85"/>
        <item m="1" x="317"/>
        <item m="1" x="319"/>
        <item m="1" x="318"/>
        <item m="1" x="211"/>
        <item m="1" x="320"/>
        <item m="1" x="321"/>
        <item m="1" x="322"/>
        <item m="1" x="212"/>
        <item m="1" x="213"/>
        <item m="1" x="323"/>
        <item m="1" x="324"/>
        <item m="1" x="325"/>
        <item m="1" x="214"/>
        <item m="1" x="218"/>
        <item m="1" x="215"/>
        <item m="1" x="216"/>
        <item m="1" x="326"/>
        <item m="1" x="327"/>
        <item m="1" x="217"/>
        <item m="1" x="219"/>
        <item m="1" x="328"/>
        <item m="1" x="220"/>
        <item m="1" x="221"/>
        <item m="1" x="222"/>
        <item m="1" x="329"/>
        <item m="1" x="330"/>
        <item m="1" x="331"/>
        <item m="1" x="223"/>
        <item m="1" x="332"/>
        <item m="1" x="307"/>
        <item m="1" x="333"/>
        <item m="1" x="225"/>
        <item m="1" x="227"/>
        <item m="1" x="224"/>
        <item m="1" x="334"/>
        <item m="1" x="226"/>
        <item m="1" x="335"/>
        <item m="1" x="228"/>
        <item m="1" x="336"/>
        <item m="1" x="337"/>
        <item m="1" x="338"/>
        <item m="1" x="339"/>
        <item m="1" x="229"/>
        <item m="1" x="341"/>
        <item m="1" x="230"/>
        <item m="1" x="232"/>
        <item m="1" x="233"/>
        <item m="1" x="234"/>
        <item m="1" x="340"/>
        <item m="1" x="231"/>
        <item x="0"/>
        <item x="1"/>
        <item x="2"/>
        <item x="3"/>
        <item x="4"/>
        <item x="5"/>
        <item m="1"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axis="axisPage" showAll="0">
      <items count="15">
        <item sd="0" x="0"/>
        <item x="1"/>
        <item sd="0" x="2"/>
        <item sd="0" x="3"/>
        <item sd="0" x="4"/>
        <item sd="0" x="5"/>
        <item sd="0" x="6"/>
        <item sd="0" x="7"/>
        <item sd="0" x="8"/>
        <item sd="0" x="9"/>
        <item sd="0" x="10"/>
        <item sd="0" x="11"/>
        <item sd="0" x="12"/>
        <item sd="0" x="13"/>
        <item t="default"/>
      </items>
    </pivotField>
    <pivotField axis="axisPage" showAll="0">
      <items count="7">
        <item sd="0" x="1"/>
        <item sd="0" x="2"/>
        <item sd="0" x="3"/>
        <item sd="0" x="4"/>
        <item x="0"/>
        <item x="5"/>
        <item t="default"/>
      </items>
    </pivotField>
    <pivotField axis="axisPage" multipleItemSelectionAllowed="1" showAll="0">
      <items count="9">
        <item h="1" x="1"/>
        <item h="1" sd="0" x="2"/>
        <item h="1" sd="0" x="3"/>
        <item sd="0" x="4"/>
        <item h="1" sd="0" x="5"/>
        <item h="1" sd="0" x="6"/>
        <item h="1" x="0"/>
        <item h="1" x="7"/>
        <item t="default"/>
      </items>
    </pivotField>
  </pivotFields>
  <rowFields count="1">
    <field x="0"/>
  </rowFields>
  <rowItems count="685">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rowItems>
  <colFields count="1">
    <field x="-2"/>
  </colFields>
  <colItems count="13">
    <i>
      <x/>
    </i>
    <i i="1">
      <x v="1"/>
    </i>
    <i i="2">
      <x v="2"/>
    </i>
    <i i="3">
      <x v="3"/>
    </i>
    <i i="4">
      <x v="4"/>
    </i>
    <i i="5">
      <x v="5"/>
    </i>
    <i i="6">
      <x v="6"/>
    </i>
    <i i="7">
      <x v="7"/>
    </i>
    <i i="8">
      <x v="8"/>
    </i>
    <i i="9">
      <x v="9"/>
    </i>
    <i i="10">
      <x v="10"/>
    </i>
    <i i="11">
      <x v="11"/>
    </i>
    <i i="12">
      <x v="12"/>
    </i>
  </colItems>
  <pageFields count="7">
    <pageField fld="3" hier="-1"/>
    <pageField fld="2" hier="-1"/>
    <pageField fld="5" hier="-1"/>
    <pageField fld="23" hier="-1"/>
    <pageField fld="22" hier="-1"/>
    <pageField fld="21" hier="-1"/>
    <pageField fld="4" hier="-1"/>
  </pageFields>
  <dataFields count="13">
    <dataField name="Sum of 1_The main learning objectives of the LVC sessions were clearly explained." fld="6" baseField="0" baseItem="0"/>
    <dataField name="Sum of 2_The link between the objectives and how they applied to the workplace was clearly outlined." fld="7" baseField="0" baseItem="0"/>
    <dataField name="Sum of 3_The facilitator clearly explained and covered the content using a comfortable delivery pace. " fld="8" baseField="0" baseItem="0"/>
    <dataField name="Sum of 4_The facilitator effectively used a range of techniques and LVC activities to engage all learners." fld="9" baseField="0" baseItem="0"/>
    <dataField name="Sum of 5_The facilitator demonstrated knowledge of the content and was able to answer questions raised during the sessions." fld="10" baseField="0" baseItem="0"/>
    <dataField name="Sum of 6_The facilitator provided relevant feedback during the LVCs." fld="11" baseField="0" baseItem="0"/>
    <dataField name="Sum of 7_The LVC duration and structure enabled the learning objectives to be clearly understood." fld="12" baseField="0" baseItem="0"/>
    <dataField name="Sum of 8_The content covered in the LVCs: [Was relevant to my work role.]" fld="13" baseField="0" baseItem="0"/>
    <dataField name="Sum of 9_The content covered in the LVCs: [Included examples of skills and processes applicable in my work role.]" fld="14" baseField="0" baseItem="0"/>
    <dataField name="Sum of 10_The LVC design provided opportunities to recall and reflect on the main learning objectives." fld="15" baseField="0" baseItem="0"/>
    <dataField name="Sum of 11_The engagement strategies — including discussions, activities, video content, breakout rooms, Q&amp;As, learning resources, etc. — helped in gaining a clearer understanding of the key learning objectives." fld="16" baseField="0" baseItem="0"/>
    <dataField name="Sum of 12_How would you rate the technical support provided by the LVC moderator or the facilitator?" fld="17" baseField="0" baseItem="0"/>
    <dataField name="Sum of 13_How would you rate your overall learning experience?"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 xr10:uid="{789B531F-E4B2-C646-9464-CF5725BC5ABD}" sourceName="Facilitator">
  <pivotTables>
    <pivotTable tabId="7" name="PivotTable2"/>
  </pivotTables>
  <data>
    <tabular pivotCacheId="392429881">
      <items count="3">
        <i x="0" s="1"/>
        <i x="1" s="1"/>
        <i x="2"/>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11" xr10:uid="{2DF33739-E88E-5241-AF1F-DE9D1D67D925}" sourceName="COURSE">
  <pivotTables>
    <pivotTable tabId="11" name="PivotTable2"/>
  </pivotTables>
  <data>
    <tabular pivotCacheId="392429881">
      <items count="6">
        <i x="1" s="1"/>
        <i x="4" s="1"/>
        <i x="5" s="1"/>
        <i x="0" s="1"/>
        <i x="2" s="1"/>
        <i x="3"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111" xr10:uid="{6DFE63E7-667B-D34C-8BC1-E09FC7F4E918}" sourceName="Facilitator">
  <pivotTables>
    <pivotTable tabId="12" name="PivotTable2"/>
  </pivotTables>
  <data>
    <tabular pivotCacheId="392429881">
      <items count="3">
        <i x="1"/>
        <i x="2" s="1"/>
        <i x="0"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111" xr10:uid="{A919465F-76F2-784D-BAAF-EF2524244861}" sourceName="COURSE">
  <pivotTables>
    <pivotTable tabId="12" name="PivotTable2"/>
  </pivotTables>
  <data>
    <tabular pivotCacheId="392429881">
      <items count="6">
        <i x="4" s="1"/>
        <i x="1" s="1" nd="1"/>
        <i x="5" s="1" nd="1"/>
        <i x="0" s="1" nd="1"/>
        <i x="2" s="1" nd="1"/>
        <i x="3"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1111" xr10:uid="{3C98B270-2559-3847-B669-EC15978B55CD}" sourceName="Facilitator">
  <pivotTables>
    <pivotTable tabId="13" name="PivotTable2"/>
  </pivotTables>
  <data>
    <tabular pivotCacheId="392429881">
      <items count="3">
        <i x="1"/>
        <i x="2" s="1"/>
        <i x="0"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1111" xr10:uid="{246FF44C-76E1-D642-BFF4-DA544D90F625}" sourceName="COURSE">
  <pivotTables>
    <pivotTable tabId="13" name="PivotTable2"/>
  </pivotTables>
  <data>
    <tabular pivotCacheId="392429881">
      <items count="6">
        <i x="4" s="1"/>
        <i x="1" s="1" nd="1"/>
        <i x="5" s="1" nd="1"/>
        <i x="0" s="1" nd="1"/>
        <i x="2" s="1" nd="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 xr10:uid="{842C1A37-7122-D349-8D27-85ECB906EB1D}" sourceName="COURSE">
  <pivotTables>
    <pivotTable tabId="7" name="PivotTable2"/>
  </pivotTables>
  <data>
    <tabular pivotCacheId="392429881">
      <items count="6">
        <i x="1" s="1"/>
        <i x="4" s="1"/>
        <i x="5" s="1"/>
        <i x="0" s="1"/>
        <i x="2" s="1"/>
        <i x="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 xr10:uid="{ECACF3E9-4EAD-0A4C-869B-520B4FBCF68F}" sourceName="Facilitator">
  <pivotTables>
    <pivotTable tabId="8" name="PivotTable2"/>
  </pivotTables>
  <data>
    <tabular pivotCacheId="392429881">
      <items count="3">
        <i x="1" s="1"/>
        <i x="2" s="1"/>
        <i x="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 xr10:uid="{863822C8-F2E1-8949-9361-A3105B9D912E}" sourceName="COURSE">
  <pivotTables>
    <pivotTable tabId="8" name="PivotTable2"/>
  </pivotTables>
  <data>
    <tabular pivotCacheId="392429881">
      <items count="6">
        <i x="1" s="1"/>
        <i x="4" s="1"/>
        <i x="5" s="1"/>
        <i x="0" s="1"/>
        <i x="2" s="1" nd="1"/>
        <i x="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 xr10:uid="{49C8C0F6-04C1-7D42-A5A7-A7974D8E2024}" sourceName="Facilitator">
  <pivotTables>
    <pivotTable tabId="9" name="PivotTable2"/>
  </pivotTables>
  <data>
    <tabular pivotCacheId="392429881">
      <items count="3">
        <i x="0" s="1"/>
        <i x="1"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 xr10:uid="{4A3B0657-124E-CC44-99CB-23ADFDB7DEFA}" sourceName="COURSE">
  <pivotTables>
    <pivotTable tabId="9" name="PivotTable2"/>
  </pivotTables>
  <data>
    <tabular pivotCacheId="392429881">
      <items count="6">
        <i x="1" s="1"/>
        <i x="4" s="1"/>
        <i x="5" s="1"/>
        <i x="0" s="1"/>
        <i x="2" s="1"/>
        <i x="3"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1" xr10:uid="{978D4F02-DE88-2649-B0E9-E8AEACFB9DA1}" sourceName="Facilitator">
  <pivotTables>
    <pivotTable tabId="10" name="PivotTable2"/>
  </pivotTables>
  <data>
    <tabular pivotCacheId="392429881">
      <items count="3">
        <i x="0" s="1"/>
        <i x="1" s="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SE111" xr10:uid="{0A947D51-2AAF-C245-8018-145E645A1C69}" sourceName="COURSE">
  <pivotTables>
    <pivotTable tabId="10" name="PivotTable2"/>
  </pivotTables>
  <data>
    <tabular pivotCacheId="392429881">
      <items count="6">
        <i x="1" s="1"/>
        <i x="4" s="1"/>
        <i x="5" s="1"/>
        <i x="0" s="1"/>
        <i x="2" s="1"/>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ator1111" xr10:uid="{8AD4C57A-8B5A-3847-BD22-5B81BAB21D57}" sourceName="Facilitator">
  <pivotTables>
    <pivotTable tabId="11" name="PivotTable2"/>
  </pivotTables>
  <data>
    <tabular pivotCacheId="392429881">
      <items count="3">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xr10:uid="{D146A495-9295-7341-ACC5-64E416CC0F3F}" cache="Slicer_Facilitator" caption="Facilitator" columnCount="3" rowHeight="251883"/>
  <slicer name="COURSE" xr10:uid="{2CCFFD5D-16A3-7F4D-89C6-012FCB6AA58F}" cache="Slicer_COURSE" caption="COURSE" columnCount="6" rowHeight="4572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1" xr10:uid="{79B11A02-E74E-524B-9505-D602CFDC3DCC}" cache="Slicer_Facilitator1" caption="Facilitator" columnCount="3" rowHeight="251883"/>
  <slicer name="COURSE 1" xr10:uid="{ED05BB0A-1CCC-B149-87D6-9D0A080E5DAD}" cache="Slicer_COURSE1" caption="COURSE" columnCount="6" rowHeight="4572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2" xr10:uid="{A57198E5-7A57-1849-9308-0AAB2158F57D}" cache="Slicer_Facilitator11" caption="Facilitator" columnCount="3" rowHeight="251883"/>
  <slicer name="COURSE 2" xr10:uid="{4A021776-BFE8-5544-BFFC-FBCCC1BCF1BF}" cache="Slicer_COURSE11" caption="COURSE" columnCount="6" rowHeight="4572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3" xr10:uid="{72DD59C0-3F39-9E47-985F-AAF995E7C091}" cache="Slicer_Facilitator111" caption="Facilitator" columnCount="3" rowHeight="251883"/>
  <slicer name="COURSE 3" xr10:uid="{0104623B-0718-B34A-A9F2-E9667B220AAE}" cache="Slicer_COURSE111" caption="COURSE" columnCount="6" rowHeight="4572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4" xr10:uid="{A15D3B1D-55FA-5241-92B6-F6AFE4E8612F}" cache="Slicer_Facilitator1111" caption="Facilitator" columnCount="3" rowHeight="251883"/>
  <slicer name="COURSE 4" xr10:uid="{36C5F8E4-F61A-0342-83B3-032E5A6313A1}" cache="Slicer_COURSE1111" caption="COURSE" columnCount="6" rowHeight="4572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5" xr10:uid="{BD5B79CB-C3BE-254B-9FA1-4742951108A1}" cache="Slicer_Facilitator11111" caption="Facilitator" columnCount="3" rowHeight="251883"/>
  <slicer name="COURSE 5" xr10:uid="{12EA78D4-C484-784C-BF7C-673B80268122}" cache="Slicer_COURSE11111" caption="COURSE" columnCount="6" rowHeight="4572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acilitator 6" xr10:uid="{256A24D0-7D72-384B-AC5A-200944EE0902}" cache="Slicer_Facilitator111111" caption="Facilitator" columnCount="3" rowHeight="251883"/>
  <slicer name="COURSE 6" xr10:uid="{AC20EBD1-D560-1942-AF67-6B2F73BFCDB1}" cache="Slicer_COURSE111111" caption="COURSE" columnCount="6" rowHeight="457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0.xml"/><Relationship Id="rId1" Type="http://schemas.openxmlformats.org/officeDocument/2006/relationships/pivotTable" Target="../pivotTables/pivotTable7.xml"/></Relationships>
</file>

<file path=xl/worksheets/_rels/sheet12.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3.xml"/><Relationship Id="rId1" Type="http://schemas.openxmlformats.org/officeDocument/2006/relationships/pivotTable" Target="../pivotTables/pivotTable10.xml"/></Relationships>
</file>

<file path=xl/worksheets/_rels/sheet15.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4.xml"/><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E8CB-9D3F-2342-96FC-6FDE26193E67}">
  <sheetPr filterMode="1"/>
  <dimension ref="A1:U3003"/>
  <sheetViews>
    <sheetView workbookViewId="0">
      <selection activeCell="E2062" sqref="E2062"/>
    </sheetView>
  </sheetViews>
  <sheetFormatPr baseColWidth="10" defaultRowHeight="16" x14ac:dyDescent="0.2"/>
  <cols>
    <col min="2" max="2" width="17.83203125" bestFit="1" customWidth="1"/>
    <col min="3" max="3" width="11.83203125" bestFit="1" customWidth="1"/>
    <col min="4" max="4" width="24.1640625" bestFit="1" customWidth="1"/>
    <col min="19" max="20" width="255.83203125" bestFit="1" customWidth="1"/>
  </cols>
  <sheetData>
    <row r="1" spans="1:21" x14ac:dyDescent="0.2">
      <c r="A1" t="s">
        <v>3296</v>
      </c>
      <c r="B1" s="4" t="s">
        <v>0</v>
      </c>
      <c r="C1" s="4" t="s">
        <v>3303</v>
      </c>
      <c r="D1" s="4" t="s">
        <v>3308</v>
      </c>
      <c r="E1" s="4" t="s">
        <v>3309</v>
      </c>
      <c r="F1" s="4" t="s">
        <v>1</v>
      </c>
      <c r="G1" s="4" t="s">
        <v>2</v>
      </c>
      <c r="H1" s="4" t="s">
        <v>3</v>
      </c>
      <c r="I1" s="4" t="s">
        <v>4</v>
      </c>
      <c r="J1" s="4" t="s">
        <v>5</v>
      </c>
      <c r="K1" s="4" t="s">
        <v>6</v>
      </c>
      <c r="L1" s="4" t="s">
        <v>7</v>
      </c>
      <c r="M1" s="4" t="s">
        <v>8</v>
      </c>
      <c r="N1" s="4" t="s">
        <v>9</v>
      </c>
      <c r="O1" s="4" t="s">
        <v>10</v>
      </c>
      <c r="P1" s="4" t="s">
        <v>11</v>
      </c>
      <c r="Q1" s="4" t="s">
        <v>12</v>
      </c>
      <c r="R1" s="4" t="s">
        <v>13</v>
      </c>
      <c r="S1" s="4" t="s">
        <v>14</v>
      </c>
      <c r="T1" s="4" t="s">
        <v>15</v>
      </c>
      <c r="U1" s="4"/>
    </row>
    <row r="2" spans="1:21" hidden="1" x14ac:dyDescent="0.2">
      <c r="A2">
        <v>1</v>
      </c>
      <c r="B2" s="1">
        <v>44459.611979166664</v>
      </c>
      <c r="C2" s="2" t="s">
        <v>3300</v>
      </c>
      <c r="D2" s="2" t="s">
        <v>3305</v>
      </c>
      <c r="E2" s="3">
        <v>44459</v>
      </c>
      <c r="F2" s="2" t="s">
        <v>20</v>
      </c>
      <c r="G2" s="2" t="s">
        <v>21</v>
      </c>
      <c r="H2" s="2" t="s">
        <v>16</v>
      </c>
      <c r="I2" s="2" t="s">
        <v>16</v>
      </c>
      <c r="J2" s="2" t="s">
        <v>16</v>
      </c>
      <c r="K2" s="2" t="s">
        <v>16</v>
      </c>
      <c r="L2" s="2" t="s">
        <v>16</v>
      </c>
      <c r="M2" s="2" t="s">
        <v>16</v>
      </c>
      <c r="N2" s="2" t="s">
        <v>16</v>
      </c>
      <c r="O2" s="2" t="s">
        <v>20</v>
      </c>
      <c r="P2" s="2" t="s">
        <v>21</v>
      </c>
      <c r="Q2" s="2" t="s">
        <v>17</v>
      </c>
      <c r="R2" s="2" t="s">
        <v>17</v>
      </c>
      <c r="S2" s="2"/>
      <c r="T2" s="2"/>
      <c r="U2" s="2"/>
    </row>
    <row r="3" spans="1:21" hidden="1" x14ac:dyDescent="0.2">
      <c r="A3">
        <v>2</v>
      </c>
      <c r="B3" s="1">
        <v>44459.612083333333</v>
      </c>
      <c r="C3" s="2" t="s">
        <v>3300</v>
      </c>
      <c r="D3" s="2" t="s">
        <v>3305</v>
      </c>
      <c r="E3" s="3">
        <v>44459</v>
      </c>
      <c r="F3" s="2" t="s">
        <v>16</v>
      </c>
      <c r="G3" s="2" t="s">
        <v>16</v>
      </c>
      <c r="H3" s="2" t="s">
        <v>20</v>
      </c>
      <c r="I3" s="2" t="s">
        <v>20</v>
      </c>
      <c r="J3" s="2" t="s">
        <v>20</v>
      </c>
      <c r="K3" s="2" t="s">
        <v>20</v>
      </c>
      <c r="L3" s="2" t="s">
        <v>20</v>
      </c>
      <c r="M3" s="2" t="s">
        <v>16</v>
      </c>
      <c r="N3" s="2" t="s">
        <v>16</v>
      </c>
      <c r="O3" s="2" t="s">
        <v>20</v>
      </c>
      <c r="P3" s="2" t="s">
        <v>16</v>
      </c>
      <c r="Q3" s="2" t="s">
        <v>18</v>
      </c>
      <c r="R3" s="2" t="s">
        <v>23</v>
      </c>
      <c r="S3" s="2"/>
      <c r="T3" s="2"/>
      <c r="U3" s="2"/>
    </row>
    <row r="4" spans="1:21" hidden="1" x14ac:dyDescent="0.2">
      <c r="A4">
        <v>3</v>
      </c>
      <c r="B4" s="1">
        <v>44459.612384259257</v>
      </c>
      <c r="C4" s="2" t="s">
        <v>3300</v>
      </c>
      <c r="D4" s="2" t="s">
        <v>3305</v>
      </c>
      <c r="E4" s="3">
        <v>44459</v>
      </c>
      <c r="F4" s="2" t="s">
        <v>16</v>
      </c>
      <c r="G4" s="2" t="s">
        <v>16</v>
      </c>
      <c r="H4" s="2" t="s">
        <v>16</v>
      </c>
      <c r="I4" s="2" t="s">
        <v>20</v>
      </c>
      <c r="J4" s="2" t="s">
        <v>16</v>
      </c>
      <c r="K4" s="2" t="s">
        <v>16</v>
      </c>
      <c r="L4" s="2" t="s">
        <v>16</v>
      </c>
      <c r="M4" s="2" t="s">
        <v>16</v>
      </c>
      <c r="N4" s="2" t="s">
        <v>20</v>
      </c>
      <c r="O4" s="2" t="s">
        <v>16</v>
      </c>
      <c r="P4" s="2" t="s">
        <v>16</v>
      </c>
      <c r="Q4" s="2" t="s">
        <v>17</v>
      </c>
      <c r="R4" s="2" t="s">
        <v>18</v>
      </c>
      <c r="S4" s="2" t="s">
        <v>964</v>
      </c>
      <c r="T4" s="2"/>
      <c r="U4" s="2"/>
    </row>
    <row r="5" spans="1:21" hidden="1" x14ac:dyDescent="0.2">
      <c r="A5">
        <v>4</v>
      </c>
      <c r="B5" s="1">
        <v>44459.612476851849</v>
      </c>
      <c r="C5" s="2" t="s">
        <v>3300</v>
      </c>
      <c r="D5" s="2" t="s">
        <v>3305</v>
      </c>
      <c r="E5" s="3">
        <v>44459</v>
      </c>
      <c r="F5" s="2" t="s">
        <v>20</v>
      </c>
      <c r="G5" s="2" t="s">
        <v>20</v>
      </c>
      <c r="H5" s="2" t="s">
        <v>20</v>
      </c>
      <c r="I5" s="2" t="s">
        <v>20</v>
      </c>
      <c r="J5" s="2" t="s">
        <v>16</v>
      </c>
      <c r="K5" s="2" t="s">
        <v>16</v>
      </c>
      <c r="L5" s="2" t="s">
        <v>20</v>
      </c>
      <c r="M5" s="2" t="s">
        <v>16</v>
      </c>
      <c r="N5" s="2" t="s">
        <v>20</v>
      </c>
      <c r="O5" s="2" t="s">
        <v>20</v>
      </c>
      <c r="P5" s="2" t="s">
        <v>20</v>
      </c>
      <c r="Q5" s="2" t="s">
        <v>18</v>
      </c>
      <c r="R5" s="2" t="s">
        <v>23</v>
      </c>
      <c r="S5" s="2"/>
      <c r="T5" s="2" t="s">
        <v>965</v>
      </c>
      <c r="U5" s="2"/>
    </row>
    <row r="6" spans="1:21" hidden="1" x14ac:dyDescent="0.2">
      <c r="A6">
        <v>5</v>
      </c>
      <c r="B6" s="1">
        <v>44459.612500000003</v>
      </c>
      <c r="C6" s="2" t="s">
        <v>3300</v>
      </c>
      <c r="D6" s="2" t="s">
        <v>3305</v>
      </c>
      <c r="E6" s="3">
        <v>44459</v>
      </c>
      <c r="F6" s="2" t="s">
        <v>16</v>
      </c>
      <c r="G6" s="2" t="s">
        <v>16</v>
      </c>
      <c r="H6" s="2" t="s">
        <v>16</v>
      </c>
      <c r="I6" s="2" t="s">
        <v>16</v>
      </c>
      <c r="J6" s="2" t="s">
        <v>21</v>
      </c>
      <c r="K6" s="2" t="s">
        <v>21</v>
      </c>
      <c r="L6" s="2" t="s">
        <v>16</v>
      </c>
      <c r="M6" s="2" t="s">
        <v>20</v>
      </c>
      <c r="N6" s="2" t="s">
        <v>20</v>
      </c>
      <c r="O6" s="2" t="s">
        <v>16</v>
      </c>
      <c r="P6" s="2" t="s">
        <v>16</v>
      </c>
      <c r="Q6" s="2" t="s">
        <v>17</v>
      </c>
      <c r="R6" s="2" t="s">
        <v>18</v>
      </c>
      <c r="S6" s="2"/>
      <c r="T6" s="2"/>
      <c r="U6" s="2"/>
    </row>
    <row r="7" spans="1:21" hidden="1" x14ac:dyDescent="0.2">
      <c r="A7">
        <v>6</v>
      </c>
      <c r="B7" s="1">
        <v>44459.612708333334</v>
      </c>
      <c r="C7" s="2" t="s">
        <v>3300</v>
      </c>
      <c r="D7" s="2" t="s">
        <v>3305</v>
      </c>
      <c r="E7" s="3">
        <v>44459</v>
      </c>
      <c r="F7" s="2" t="s">
        <v>16</v>
      </c>
      <c r="G7" s="2" t="s">
        <v>16</v>
      </c>
      <c r="H7" s="2" t="s">
        <v>16</v>
      </c>
      <c r="I7" s="2" t="s">
        <v>16</v>
      </c>
      <c r="J7" s="2" t="s">
        <v>16</v>
      </c>
      <c r="K7" s="2" t="s">
        <v>16</v>
      </c>
      <c r="L7" s="2" t="s">
        <v>20</v>
      </c>
      <c r="M7" s="2" t="s">
        <v>16</v>
      </c>
      <c r="N7" s="2" t="s">
        <v>16</v>
      </c>
      <c r="O7" s="2" t="s">
        <v>16</v>
      </c>
      <c r="P7" s="2" t="s">
        <v>20</v>
      </c>
      <c r="Q7" s="2" t="s">
        <v>17</v>
      </c>
      <c r="R7" s="2" t="s">
        <v>18</v>
      </c>
      <c r="S7" s="2" t="s">
        <v>966</v>
      </c>
      <c r="T7" s="2"/>
      <c r="U7" s="2"/>
    </row>
    <row r="8" spans="1:21" hidden="1" x14ac:dyDescent="0.2">
      <c r="A8">
        <v>7</v>
      </c>
      <c r="B8" s="1">
        <v>44459.612905092596</v>
      </c>
      <c r="C8" s="2" t="s">
        <v>3300</v>
      </c>
      <c r="D8" s="2" t="s">
        <v>3305</v>
      </c>
      <c r="E8" s="3">
        <v>44459</v>
      </c>
      <c r="F8" s="2" t="s">
        <v>20</v>
      </c>
      <c r="G8" s="2" t="s">
        <v>20</v>
      </c>
      <c r="H8" s="2" t="s">
        <v>16</v>
      </c>
      <c r="I8" s="2" t="s">
        <v>20</v>
      </c>
      <c r="J8" s="2" t="s">
        <v>16</v>
      </c>
      <c r="K8" s="2" t="s">
        <v>16</v>
      </c>
      <c r="L8" s="2" t="s">
        <v>19</v>
      </c>
      <c r="M8" s="2" t="s">
        <v>16</v>
      </c>
      <c r="N8" s="2" t="s">
        <v>16</v>
      </c>
      <c r="O8" s="2" t="s">
        <v>20</v>
      </c>
      <c r="P8" s="2" t="s">
        <v>20</v>
      </c>
      <c r="Q8" s="2" t="s">
        <v>17</v>
      </c>
      <c r="R8" s="2" t="s">
        <v>18</v>
      </c>
      <c r="S8" s="2" t="s">
        <v>968</v>
      </c>
      <c r="T8" s="2"/>
      <c r="U8" s="2"/>
    </row>
    <row r="9" spans="1:21" hidden="1" x14ac:dyDescent="0.2">
      <c r="A9">
        <v>8</v>
      </c>
      <c r="B9" s="1">
        <v>44459.612928240742</v>
      </c>
      <c r="C9" s="2" t="s">
        <v>3300</v>
      </c>
      <c r="D9" s="2" t="s">
        <v>3305</v>
      </c>
      <c r="E9" s="3">
        <v>44459</v>
      </c>
      <c r="F9" s="2" t="s">
        <v>16</v>
      </c>
      <c r="G9" s="2" t="s">
        <v>20</v>
      </c>
      <c r="H9" s="2" t="s">
        <v>16</v>
      </c>
      <c r="I9" s="2" t="s">
        <v>16</v>
      </c>
      <c r="J9" s="2" t="s">
        <v>16</v>
      </c>
      <c r="K9" s="2" t="s">
        <v>16</v>
      </c>
      <c r="L9" s="2" t="s">
        <v>16</v>
      </c>
      <c r="M9" s="2" t="s">
        <v>16</v>
      </c>
      <c r="N9" s="2" t="s">
        <v>20</v>
      </c>
      <c r="O9" s="2" t="s">
        <v>16</v>
      </c>
      <c r="P9" s="2" t="s">
        <v>20</v>
      </c>
      <c r="Q9" s="2" t="s">
        <v>18</v>
      </c>
      <c r="R9" s="2" t="s">
        <v>23</v>
      </c>
      <c r="S9" s="2" t="s">
        <v>970</v>
      </c>
      <c r="T9" s="2" t="s">
        <v>971</v>
      </c>
      <c r="U9" s="2"/>
    </row>
    <row r="10" spans="1:21" hidden="1" x14ac:dyDescent="0.2">
      <c r="A10">
        <v>9</v>
      </c>
      <c r="B10" s="1">
        <v>44459.613043981481</v>
      </c>
      <c r="C10" s="2" t="s">
        <v>3300</v>
      </c>
      <c r="D10" s="2" t="s">
        <v>3305</v>
      </c>
      <c r="E10" s="3">
        <v>44459</v>
      </c>
      <c r="F10" s="2" t="s">
        <v>16</v>
      </c>
      <c r="G10" s="2" t="s">
        <v>16</v>
      </c>
      <c r="H10" s="2" t="s">
        <v>16</v>
      </c>
      <c r="I10" s="2" t="s">
        <v>16</v>
      </c>
      <c r="J10" s="2" t="s">
        <v>16</v>
      </c>
      <c r="K10" s="2" t="s">
        <v>16</v>
      </c>
      <c r="L10" s="2" t="s">
        <v>16</v>
      </c>
      <c r="M10" s="2" t="s">
        <v>21</v>
      </c>
      <c r="N10" s="2" t="s">
        <v>21</v>
      </c>
      <c r="O10" s="2" t="s">
        <v>21</v>
      </c>
      <c r="P10" s="2" t="s">
        <v>16</v>
      </c>
      <c r="Q10" s="2" t="s">
        <v>17</v>
      </c>
      <c r="R10" s="2" t="s">
        <v>18</v>
      </c>
      <c r="S10" s="2"/>
      <c r="T10" s="2" t="s">
        <v>972</v>
      </c>
      <c r="U10" s="2"/>
    </row>
    <row r="11" spans="1:21" hidden="1" x14ac:dyDescent="0.2">
      <c r="A11">
        <v>10</v>
      </c>
      <c r="B11" s="1">
        <v>44459.613078703704</v>
      </c>
      <c r="C11" s="2" t="s">
        <v>3300</v>
      </c>
      <c r="D11" s="2" t="s">
        <v>3305</v>
      </c>
      <c r="E11" s="3">
        <v>44459</v>
      </c>
      <c r="F11" s="2" t="s">
        <v>20</v>
      </c>
      <c r="G11" s="2" t="s">
        <v>20</v>
      </c>
      <c r="H11" s="2" t="s">
        <v>20</v>
      </c>
      <c r="I11" s="2" t="s">
        <v>16</v>
      </c>
      <c r="J11" s="2" t="s">
        <v>16</v>
      </c>
      <c r="K11" s="2" t="s">
        <v>16</v>
      </c>
      <c r="L11" s="2" t="s">
        <v>20</v>
      </c>
      <c r="M11" s="2" t="s">
        <v>16</v>
      </c>
      <c r="N11" s="2" t="s">
        <v>16</v>
      </c>
      <c r="O11" s="2" t="s">
        <v>16</v>
      </c>
      <c r="P11" s="2" t="s">
        <v>16</v>
      </c>
      <c r="Q11" s="2" t="s">
        <v>18</v>
      </c>
      <c r="R11" s="2" t="s">
        <v>23</v>
      </c>
      <c r="S11" s="2"/>
      <c r="T11" s="2"/>
      <c r="U11" s="2"/>
    </row>
    <row r="12" spans="1:21" hidden="1" x14ac:dyDescent="0.2">
      <c r="A12">
        <v>11</v>
      </c>
      <c r="B12" s="1">
        <v>44459.614432870374</v>
      </c>
      <c r="C12" s="2" t="s">
        <v>3300</v>
      </c>
      <c r="D12" s="2" t="s">
        <v>3305</v>
      </c>
      <c r="E12" s="3">
        <v>44459</v>
      </c>
      <c r="F12" s="2" t="s">
        <v>21</v>
      </c>
      <c r="G12" s="2" t="s">
        <v>21</v>
      </c>
      <c r="H12" s="2" t="s">
        <v>21</v>
      </c>
      <c r="I12" s="2" t="s">
        <v>21</v>
      </c>
      <c r="J12" s="2" t="s">
        <v>21</v>
      </c>
      <c r="K12" s="2" t="s">
        <v>21</v>
      </c>
      <c r="L12" s="2" t="s">
        <v>21</v>
      </c>
      <c r="M12" s="2" t="s">
        <v>21</v>
      </c>
      <c r="N12" s="2" t="s">
        <v>16</v>
      </c>
      <c r="O12" s="2" t="s">
        <v>16</v>
      </c>
      <c r="P12" s="2" t="s">
        <v>16</v>
      </c>
      <c r="Q12" s="2" t="s">
        <v>17</v>
      </c>
      <c r="R12" s="2" t="s">
        <v>17</v>
      </c>
      <c r="S12" s="2" t="s">
        <v>974</v>
      </c>
      <c r="T12" s="2"/>
      <c r="U12" s="2"/>
    </row>
    <row r="13" spans="1:21" hidden="1" x14ac:dyDescent="0.2">
      <c r="A13">
        <v>12</v>
      </c>
      <c r="B13" s="1">
        <v>44460.607592592591</v>
      </c>
      <c r="C13" s="2" t="s">
        <v>3300</v>
      </c>
      <c r="D13" s="2" t="s">
        <v>3305</v>
      </c>
      <c r="E13" s="3">
        <v>44459</v>
      </c>
      <c r="F13" s="2" t="s">
        <v>16</v>
      </c>
      <c r="G13" s="2" t="s">
        <v>16</v>
      </c>
      <c r="H13" s="2" t="s">
        <v>21</v>
      </c>
      <c r="I13" s="2" t="s">
        <v>21</v>
      </c>
      <c r="J13" s="2" t="s">
        <v>21</v>
      </c>
      <c r="K13" s="2" t="s">
        <v>21</v>
      </c>
      <c r="L13" s="2" t="s">
        <v>21</v>
      </c>
      <c r="M13" s="2" t="s">
        <v>16</v>
      </c>
      <c r="N13" s="2" t="s">
        <v>16</v>
      </c>
      <c r="O13" s="2" t="s">
        <v>21</v>
      </c>
      <c r="P13" s="2" t="s">
        <v>21</v>
      </c>
      <c r="Q13" s="2" t="s">
        <v>17</v>
      </c>
      <c r="R13" s="2" t="s">
        <v>17</v>
      </c>
      <c r="S13" s="2"/>
      <c r="T13" s="2"/>
      <c r="U13" s="2"/>
    </row>
    <row r="14" spans="1:21" hidden="1" x14ac:dyDescent="0.2">
      <c r="A14">
        <v>13</v>
      </c>
      <c r="B14" s="1">
        <v>44470.617812500001</v>
      </c>
      <c r="C14" s="2" t="s">
        <v>3300</v>
      </c>
      <c r="D14" s="2" t="s">
        <v>195</v>
      </c>
      <c r="E14" s="3">
        <v>44470</v>
      </c>
      <c r="F14" s="2" t="s">
        <v>16</v>
      </c>
      <c r="G14" s="2" t="s">
        <v>20</v>
      </c>
      <c r="H14" s="2" t="s">
        <v>20</v>
      </c>
      <c r="I14" s="2" t="s">
        <v>16</v>
      </c>
      <c r="J14" s="2" t="s">
        <v>16</v>
      </c>
      <c r="K14" s="2" t="s">
        <v>16</v>
      </c>
      <c r="L14" s="2" t="s">
        <v>20</v>
      </c>
      <c r="M14" s="2" t="s">
        <v>16</v>
      </c>
      <c r="N14" s="2" t="s">
        <v>20</v>
      </c>
      <c r="O14" s="2" t="s">
        <v>20</v>
      </c>
      <c r="P14" s="2" t="s">
        <v>20</v>
      </c>
      <c r="Q14" s="2" t="s">
        <v>17</v>
      </c>
      <c r="R14" s="2" t="s">
        <v>18</v>
      </c>
      <c r="S14" s="2"/>
      <c r="T14" s="2"/>
      <c r="U14" s="2"/>
    </row>
    <row r="15" spans="1:21" hidden="1" x14ac:dyDescent="0.2">
      <c r="A15">
        <v>14</v>
      </c>
      <c r="B15" s="1">
        <v>44470.617905092593</v>
      </c>
      <c r="C15" s="2" t="s">
        <v>3300</v>
      </c>
      <c r="D15" s="2" t="s">
        <v>195</v>
      </c>
      <c r="E15" s="3">
        <v>44470</v>
      </c>
      <c r="F15" s="2" t="s">
        <v>21</v>
      </c>
      <c r="G15" s="2" t="s">
        <v>20</v>
      </c>
      <c r="H15" s="2" t="s">
        <v>16</v>
      </c>
      <c r="I15" s="2" t="s">
        <v>16</v>
      </c>
      <c r="J15" s="2" t="s">
        <v>20</v>
      </c>
      <c r="K15" s="2" t="s">
        <v>16</v>
      </c>
      <c r="L15" s="2" t="s">
        <v>16</v>
      </c>
      <c r="M15" s="2" t="s">
        <v>16</v>
      </c>
      <c r="N15" s="2" t="s">
        <v>16</v>
      </c>
      <c r="O15" s="2" t="s">
        <v>16</v>
      </c>
      <c r="P15" s="2" t="s">
        <v>21</v>
      </c>
      <c r="Q15" s="2" t="s">
        <v>17</v>
      </c>
      <c r="R15" s="2" t="s">
        <v>17</v>
      </c>
      <c r="S15" s="2"/>
      <c r="T15" s="2"/>
      <c r="U15" s="2"/>
    </row>
    <row r="16" spans="1:21" hidden="1" x14ac:dyDescent="0.2">
      <c r="A16">
        <v>15</v>
      </c>
      <c r="B16" s="1">
        <v>44470.618449074071</v>
      </c>
      <c r="C16" s="2" t="s">
        <v>3300</v>
      </c>
      <c r="D16" s="2" t="s">
        <v>195</v>
      </c>
      <c r="E16" s="3">
        <v>44470</v>
      </c>
      <c r="F16" s="2" t="s">
        <v>16</v>
      </c>
      <c r="G16" s="2" t="s">
        <v>21</v>
      </c>
      <c r="H16" s="2" t="s">
        <v>16</v>
      </c>
      <c r="I16" s="2" t="s">
        <v>21</v>
      </c>
      <c r="J16" s="2" t="s">
        <v>21</v>
      </c>
      <c r="K16" s="2" t="s">
        <v>21</v>
      </c>
      <c r="L16" s="2" t="s">
        <v>16</v>
      </c>
      <c r="M16" s="2" t="s">
        <v>21</v>
      </c>
      <c r="N16" s="2" t="s">
        <v>21</v>
      </c>
      <c r="O16" s="2" t="s">
        <v>16</v>
      </c>
      <c r="P16" s="2" t="s">
        <v>16</v>
      </c>
      <c r="Q16" s="2" t="s">
        <v>17</v>
      </c>
      <c r="R16" s="2" t="s">
        <v>17</v>
      </c>
      <c r="S16" s="2" t="s">
        <v>982</v>
      </c>
      <c r="T16" s="2"/>
      <c r="U16" s="2"/>
    </row>
    <row r="17" spans="1:21" hidden="1" x14ac:dyDescent="0.2">
      <c r="A17">
        <v>16</v>
      </c>
      <c r="B17" s="1">
        <v>44470.618738425925</v>
      </c>
      <c r="C17" s="2" t="s">
        <v>3300</v>
      </c>
      <c r="D17" s="2" t="s">
        <v>195</v>
      </c>
      <c r="E17" s="3">
        <v>44470</v>
      </c>
      <c r="F17" s="2" t="s">
        <v>16</v>
      </c>
      <c r="G17" s="2" t="s">
        <v>16</v>
      </c>
      <c r="H17" s="2" t="s">
        <v>16</v>
      </c>
      <c r="I17" s="2" t="s">
        <v>16</v>
      </c>
      <c r="J17" s="2" t="s">
        <v>16</v>
      </c>
      <c r="K17" s="2" t="s">
        <v>16</v>
      </c>
      <c r="L17" s="2" t="s">
        <v>16</v>
      </c>
      <c r="M17" s="2" t="s">
        <v>16</v>
      </c>
      <c r="N17" s="2" t="s">
        <v>16</v>
      </c>
      <c r="O17" s="2" t="s">
        <v>16</v>
      </c>
      <c r="P17" s="2" t="s">
        <v>16</v>
      </c>
      <c r="Q17" s="2" t="s">
        <v>18</v>
      </c>
      <c r="R17" s="2" t="s">
        <v>18</v>
      </c>
      <c r="S17" s="2" t="s">
        <v>983</v>
      </c>
      <c r="T17" s="2"/>
      <c r="U17" s="2"/>
    </row>
    <row r="18" spans="1:21" hidden="1" x14ac:dyDescent="0.2">
      <c r="A18">
        <v>17</v>
      </c>
      <c r="B18" s="1">
        <v>44470.618923611109</v>
      </c>
      <c r="C18" s="2" t="s">
        <v>3300</v>
      </c>
      <c r="D18" s="2" t="s">
        <v>3305</v>
      </c>
      <c r="E18" s="3">
        <v>44470</v>
      </c>
      <c r="F18" s="2" t="s">
        <v>21</v>
      </c>
      <c r="G18" s="2" t="s">
        <v>16</v>
      </c>
      <c r="H18" s="2" t="s">
        <v>21</v>
      </c>
      <c r="I18" s="2" t="s">
        <v>21</v>
      </c>
      <c r="J18" s="2" t="s">
        <v>16</v>
      </c>
      <c r="K18" s="2" t="s">
        <v>21</v>
      </c>
      <c r="L18" s="2" t="s">
        <v>21</v>
      </c>
      <c r="M18" s="2" t="s">
        <v>21</v>
      </c>
      <c r="N18" s="2" t="s">
        <v>16</v>
      </c>
      <c r="O18" s="2" t="s">
        <v>21</v>
      </c>
      <c r="P18" s="2" t="s">
        <v>21</v>
      </c>
      <c r="Q18" s="2" t="s">
        <v>18</v>
      </c>
      <c r="R18" s="2" t="s">
        <v>17</v>
      </c>
      <c r="S18" s="2"/>
      <c r="T18" s="2" t="s">
        <v>984</v>
      </c>
      <c r="U18" s="2"/>
    </row>
    <row r="19" spans="1:21" hidden="1" x14ac:dyDescent="0.2">
      <c r="A19">
        <v>18</v>
      </c>
      <c r="B19" s="1">
        <v>44470.619409722225</v>
      </c>
      <c r="C19" s="2" t="s">
        <v>3300</v>
      </c>
      <c r="D19" s="2" t="s">
        <v>195</v>
      </c>
      <c r="E19" s="3">
        <v>44470</v>
      </c>
      <c r="F19" s="2" t="s">
        <v>21</v>
      </c>
      <c r="G19" s="2" t="s">
        <v>21</v>
      </c>
      <c r="H19" s="2" t="s">
        <v>21</v>
      </c>
      <c r="I19" s="2" t="s">
        <v>21</v>
      </c>
      <c r="J19" s="2" t="s">
        <v>21</v>
      </c>
      <c r="K19" s="2" t="s">
        <v>21</v>
      </c>
      <c r="L19" s="2" t="s">
        <v>21</v>
      </c>
      <c r="M19" s="2" t="s">
        <v>16</v>
      </c>
      <c r="N19" s="2" t="s">
        <v>16</v>
      </c>
      <c r="O19" s="2" t="s">
        <v>21</v>
      </c>
      <c r="P19" s="2" t="s">
        <v>21</v>
      </c>
      <c r="Q19" s="2" t="s">
        <v>17</v>
      </c>
      <c r="R19" s="2" t="s">
        <v>18</v>
      </c>
      <c r="S19" s="2" t="s">
        <v>985</v>
      </c>
      <c r="T19" s="2" t="s">
        <v>986</v>
      </c>
      <c r="U19" s="2"/>
    </row>
    <row r="20" spans="1:21" hidden="1" x14ac:dyDescent="0.2">
      <c r="A20">
        <v>19</v>
      </c>
      <c r="B20" s="1">
        <v>44470.619733796295</v>
      </c>
      <c r="C20" s="2" t="s">
        <v>3300</v>
      </c>
      <c r="D20" s="2" t="s">
        <v>195</v>
      </c>
      <c r="E20" s="3">
        <v>44470</v>
      </c>
      <c r="F20" s="2" t="s">
        <v>16</v>
      </c>
      <c r="G20" s="2" t="s">
        <v>16</v>
      </c>
      <c r="H20" s="2" t="s">
        <v>16</v>
      </c>
      <c r="I20" s="2" t="s">
        <v>16</v>
      </c>
      <c r="J20" s="2" t="s">
        <v>16</v>
      </c>
      <c r="K20" s="2" t="s">
        <v>21</v>
      </c>
      <c r="L20" s="2" t="s">
        <v>16</v>
      </c>
      <c r="M20" s="2" t="s">
        <v>21</v>
      </c>
      <c r="N20" s="2" t="s">
        <v>16</v>
      </c>
      <c r="O20" s="2" t="s">
        <v>16</v>
      </c>
      <c r="P20" s="2" t="s">
        <v>21</v>
      </c>
      <c r="Q20" s="2" t="s">
        <v>17</v>
      </c>
      <c r="R20" s="2" t="s">
        <v>18</v>
      </c>
      <c r="S20" s="2"/>
      <c r="T20" s="2"/>
      <c r="U20" s="2"/>
    </row>
    <row r="21" spans="1:21" hidden="1" x14ac:dyDescent="0.2">
      <c r="A21">
        <v>20</v>
      </c>
      <c r="B21" s="1">
        <v>44508.62228009259</v>
      </c>
      <c r="C21" s="2" t="s">
        <v>3300</v>
      </c>
      <c r="D21" s="2" t="s">
        <v>195</v>
      </c>
      <c r="E21" s="3">
        <v>44508</v>
      </c>
      <c r="F21" s="2" t="s">
        <v>16</v>
      </c>
      <c r="G21" s="2" t="s">
        <v>16</v>
      </c>
      <c r="H21" s="2" t="s">
        <v>20</v>
      </c>
      <c r="I21" s="2" t="s">
        <v>16</v>
      </c>
      <c r="J21" s="2" t="s">
        <v>16</v>
      </c>
      <c r="K21" s="2" t="s">
        <v>16</v>
      </c>
      <c r="L21" s="2" t="s">
        <v>16</v>
      </c>
      <c r="M21" s="2" t="s">
        <v>21</v>
      </c>
      <c r="N21" s="2" t="s">
        <v>16</v>
      </c>
      <c r="O21" s="2" t="s">
        <v>20</v>
      </c>
      <c r="P21" s="2" t="s">
        <v>21</v>
      </c>
      <c r="Q21" s="2" t="s">
        <v>17</v>
      </c>
      <c r="R21" s="2" t="s">
        <v>18</v>
      </c>
      <c r="S21" s="2"/>
      <c r="T21" s="2"/>
      <c r="U21" s="2"/>
    </row>
    <row r="22" spans="1:21" hidden="1" x14ac:dyDescent="0.2">
      <c r="A22">
        <v>21</v>
      </c>
      <c r="B22" s="1">
        <v>44508.622430555559</v>
      </c>
      <c r="C22" s="2" t="s">
        <v>3300</v>
      </c>
      <c r="D22" s="2" t="s">
        <v>195</v>
      </c>
      <c r="E22" s="3">
        <v>44508</v>
      </c>
      <c r="F22" s="2" t="s">
        <v>21</v>
      </c>
      <c r="G22" s="2" t="s">
        <v>21</v>
      </c>
      <c r="H22" s="2" t="s">
        <v>21</v>
      </c>
      <c r="I22" s="2" t="s">
        <v>21</v>
      </c>
      <c r="J22" s="2" t="s">
        <v>21</v>
      </c>
      <c r="K22" s="2" t="s">
        <v>21</v>
      </c>
      <c r="L22" s="2" t="s">
        <v>21</v>
      </c>
      <c r="M22" s="2" t="s">
        <v>21</v>
      </c>
      <c r="N22" s="2" t="s">
        <v>21</v>
      </c>
      <c r="O22" s="2" t="s">
        <v>21</v>
      </c>
      <c r="P22" s="2" t="s">
        <v>21</v>
      </c>
      <c r="Q22" s="2" t="s">
        <v>17</v>
      </c>
      <c r="R22" s="2" t="s">
        <v>17</v>
      </c>
      <c r="S22" s="2" t="s">
        <v>1058</v>
      </c>
      <c r="T22" s="2"/>
      <c r="U22" s="2"/>
    </row>
    <row r="23" spans="1:21" hidden="1" x14ac:dyDescent="0.2">
      <c r="A23">
        <v>22</v>
      </c>
      <c r="B23" s="1">
        <v>44508.622974537036</v>
      </c>
      <c r="C23" s="2" t="s">
        <v>3300</v>
      </c>
      <c r="D23" s="2" t="s">
        <v>195</v>
      </c>
      <c r="E23" s="3">
        <v>44508</v>
      </c>
      <c r="F23" s="2" t="s">
        <v>21</v>
      </c>
      <c r="G23" s="2" t="s">
        <v>21</v>
      </c>
      <c r="H23" s="2" t="s">
        <v>21</v>
      </c>
      <c r="I23" s="2" t="s">
        <v>21</v>
      </c>
      <c r="J23" s="2" t="s">
        <v>21</v>
      </c>
      <c r="K23" s="2" t="s">
        <v>21</v>
      </c>
      <c r="L23" s="2" t="s">
        <v>21</v>
      </c>
      <c r="M23" s="2" t="s">
        <v>16</v>
      </c>
      <c r="N23" s="2" t="s">
        <v>16</v>
      </c>
      <c r="O23" s="2" t="s">
        <v>21</v>
      </c>
      <c r="P23" s="2" t="s">
        <v>21</v>
      </c>
      <c r="Q23" s="2" t="s">
        <v>17</v>
      </c>
      <c r="R23" s="2" t="s">
        <v>17</v>
      </c>
      <c r="S23" s="2" t="s">
        <v>1060</v>
      </c>
      <c r="T23" s="2"/>
      <c r="U23" s="2"/>
    </row>
    <row r="24" spans="1:21" hidden="1" x14ac:dyDescent="0.2">
      <c r="A24">
        <v>23</v>
      </c>
      <c r="B24" s="1">
        <v>44508.623171296298</v>
      </c>
      <c r="C24" s="2" t="s">
        <v>3300</v>
      </c>
      <c r="D24" s="2" t="s">
        <v>195</v>
      </c>
      <c r="E24" s="3">
        <v>44508</v>
      </c>
      <c r="F24" s="2" t="s">
        <v>20</v>
      </c>
      <c r="G24" s="2" t="s">
        <v>20</v>
      </c>
      <c r="H24" s="2" t="s">
        <v>20</v>
      </c>
      <c r="I24" s="2" t="s">
        <v>19</v>
      </c>
      <c r="J24" s="2" t="s">
        <v>20</v>
      </c>
      <c r="K24" s="2" t="s">
        <v>20</v>
      </c>
      <c r="L24" s="2" t="s">
        <v>20</v>
      </c>
      <c r="M24" s="2" t="s">
        <v>20</v>
      </c>
      <c r="N24" s="2" t="s">
        <v>19</v>
      </c>
      <c r="O24" s="2" t="s">
        <v>20</v>
      </c>
      <c r="P24" s="2" t="s">
        <v>19</v>
      </c>
      <c r="Q24" s="2" t="s">
        <v>17</v>
      </c>
      <c r="R24" s="2" t="s">
        <v>23</v>
      </c>
      <c r="S24" s="2"/>
      <c r="T24" s="2"/>
      <c r="U24" s="2"/>
    </row>
    <row r="25" spans="1:21" hidden="1" x14ac:dyDescent="0.2">
      <c r="A25">
        <v>24</v>
      </c>
      <c r="B25" s="1">
        <v>44508.623530092591</v>
      </c>
      <c r="C25" s="2" t="s">
        <v>3300</v>
      </c>
      <c r="D25" s="2" t="s">
        <v>195</v>
      </c>
      <c r="E25" s="3">
        <v>44508</v>
      </c>
      <c r="F25" s="2" t="s">
        <v>16</v>
      </c>
      <c r="G25" s="2" t="s">
        <v>16</v>
      </c>
      <c r="H25" s="2" t="s">
        <v>16</v>
      </c>
      <c r="I25" s="2" t="s">
        <v>16</v>
      </c>
      <c r="J25" s="2" t="s">
        <v>16</v>
      </c>
      <c r="K25" s="2" t="s">
        <v>16</v>
      </c>
      <c r="L25" s="2" t="s">
        <v>16</v>
      </c>
      <c r="M25" s="2" t="s">
        <v>16</v>
      </c>
      <c r="N25" s="2" t="s">
        <v>16</v>
      </c>
      <c r="O25" s="2" t="s">
        <v>16</v>
      </c>
      <c r="P25" s="2" t="s">
        <v>16</v>
      </c>
      <c r="Q25" s="2" t="s">
        <v>18</v>
      </c>
      <c r="R25" s="2" t="s">
        <v>18</v>
      </c>
      <c r="S25" s="2" t="s">
        <v>1061</v>
      </c>
      <c r="T25" s="2"/>
      <c r="U25" s="2"/>
    </row>
    <row r="26" spans="1:21" hidden="1" x14ac:dyDescent="0.2">
      <c r="A26">
        <v>25</v>
      </c>
      <c r="B26" s="1">
        <v>44508.623715277776</v>
      </c>
      <c r="C26" s="2" t="s">
        <v>3300</v>
      </c>
      <c r="D26" s="2" t="s">
        <v>3305</v>
      </c>
      <c r="E26" s="3">
        <v>44508</v>
      </c>
      <c r="F26" s="2" t="s">
        <v>16</v>
      </c>
      <c r="G26" s="2" t="s">
        <v>20</v>
      </c>
      <c r="H26" s="2" t="s">
        <v>16</v>
      </c>
      <c r="I26" s="2" t="s">
        <v>21</v>
      </c>
      <c r="J26" s="2" t="s">
        <v>16</v>
      </c>
      <c r="K26" s="2" t="s">
        <v>21</v>
      </c>
      <c r="L26" s="2" t="s">
        <v>16</v>
      </c>
      <c r="M26" s="2" t="s">
        <v>16</v>
      </c>
      <c r="N26" s="2" t="s">
        <v>21</v>
      </c>
      <c r="O26" s="2" t="s">
        <v>16</v>
      </c>
      <c r="P26" s="2" t="s">
        <v>16</v>
      </c>
      <c r="Q26" s="2" t="s">
        <v>18</v>
      </c>
      <c r="R26" s="2" t="s">
        <v>18</v>
      </c>
      <c r="S26" s="2" t="s">
        <v>1063</v>
      </c>
      <c r="T26" s="2" t="s">
        <v>1064</v>
      </c>
      <c r="U26" s="2"/>
    </row>
    <row r="27" spans="1:21" hidden="1" x14ac:dyDescent="0.2">
      <c r="A27">
        <v>26</v>
      </c>
      <c r="B27" s="1">
        <v>44508.623969907407</v>
      </c>
      <c r="C27" s="2" t="s">
        <v>3300</v>
      </c>
      <c r="D27" s="2" t="s">
        <v>195</v>
      </c>
      <c r="E27" s="3">
        <v>44508</v>
      </c>
      <c r="F27" s="2" t="s">
        <v>21</v>
      </c>
      <c r="G27" s="2" t="s">
        <v>21</v>
      </c>
      <c r="H27" s="2" t="s">
        <v>21</v>
      </c>
      <c r="I27" s="2" t="s">
        <v>21</v>
      </c>
      <c r="J27" s="2" t="s">
        <v>21</v>
      </c>
      <c r="K27" s="2" t="s">
        <v>21</v>
      </c>
      <c r="L27" s="2" t="s">
        <v>21</v>
      </c>
      <c r="M27" s="2" t="s">
        <v>21</v>
      </c>
      <c r="N27" s="2" t="s">
        <v>21</v>
      </c>
      <c r="O27" s="2" t="s">
        <v>21</v>
      </c>
      <c r="P27" s="2" t="s">
        <v>21</v>
      </c>
      <c r="Q27" s="2" t="s">
        <v>17</v>
      </c>
      <c r="R27" s="2" t="s">
        <v>18</v>
      </c>
      <c r="S27" s="2" t="s">
        <v>1065</v>
      </c>
      <c r="T27" s="2" t="s">
        <v>3439</v>
      </c>
      <c r="U27" s="2"/>
    </row>
    <row r="28" spans="1:21" hidden="1" x14ac:dyDescent="0.2">
      <c r="A28">
        <v>27</v>
      </c>
      <c r="B28" s="1">
        <v>44508.644918981481</v>
      </c>
      <c r="C28" s="2" t="s">
        <v>3300</v>
      </c>
      <c r="D28" s="2" t="s">
        <v>195</v>
      </c>
      <c r="E28" s="3">
        <v>44508</v>
      </c>
      <c r="F28" s="2" t="s">
        <v>21</v>
      </c>
      <c r="G28" s="2" t="s">
        <v>16</v>
      </c>
      <c r="H28" s="2" t="s">
        <v>16</v>
      </c>
      <c r="I28" s="2" t="s">
        <v>16</v>
      </c>
      <c r="J28" s="2" t="s">
        <v>16</v>
      </c>
      <c r="K28" s="2" t="s">
        <v>21</v>
      </c>
      <c r="L28" s="2" t="s">
        <v>16</v>
      </c>
      <c r="M28" s="2" t="s">
        <v>21</v>
      </c>
      <c r="N28" s="2" t="s">
        <v>16</v>
      </c>
      <c r="O28" s="2" t="s">
        <v>16</v>
      </c>
      <c r="P28" s="2" t="s">
        <v>16</v>
      </c>
      <c r="Q28" s="2" t="s">
        <v>17</v>
      </c>
      <c r="R28" s="2" t="s">
        <v>18</v>
      </c>
      <c r="S28" s="2"/>
      <c r="T28" s="2"/>
      <c r="U28" s="2"/>
    </row>
    <row r="29" spans="1:21" hidden="1" x14ac:dyDescent="0.2">
      <c r="A29">
        <v>28</v>
      </c>
      <c r="B29" s="1">
        <v>44543.613738425927</v>
      </c>
      <c r="C29" s="2" t="s">
        <v>3300</v>
      </c>
      <c r="D29" s="2" t="s">
        <v>3305</v>
      </c>
      <c r="E29" s="3">
        <v>44543</v>
      </c>
      <c r="F29" s="2" t="s">
        <v>16</v>
      </c>
      <c r="G29" s="2" t="s">
        <v>16</v>
      </c>
      <c r="H29" s="2" t="s">
        <v>16</v>
      </c>
      <c r="I29" s="2" t="s">
        <v>16</v>
      </c>
      <c r="J29" s="2" t="s">
        <v>16</v>
      </c>
      <c r="K29" s="2" t="s">
        <v>16</v>
      </c>
      <c r="L29" s="2" t="s">
        <v>16</v>
      </c>
      <c r="M29" s="2" t="s">
        <v>16</v>
      </c>
      <c r="N29" s="2" t="s">
        <v>16</v>
      </c>
      <c r="O29" s="2" t="s">
        <v>16</v>
      </c>
      <c r="P29" s="2" t="s">
        <v>16</v>
      </c>
      <c r="Q29" s="2" t="s">
        <v>18</v>
      </c>
      <c r="R29" s="2" t="s">
        <v>18</v>
      </c>
      <c r="S29" s="2"/>
      <c r="T29" s="2"/>
      <c r="U29" s="2"/>
    </row>
    <row r="30" spans="1:21" hidden="1" x14ac:dyDescent="0.2">
      <c r="A30">
        <v>29</v>
      </c>
      <c r="B30" s="1">
        <v>44543.61378472222</v>
      </c>
      <c r="C30" s="2" t="s">
        <v>3300</v>
      </c>
      <c r="D30" s="2" t="s">
        <v>3305</v>
      </c>
      <c r="E30" s="3">
        <v>44543</v>
      </c>
      <c r="F30" s="2" t="s">
        <v>16</v>
      </c>
      <c r="G30" s="2" t="s">
        <v>16</v>
      </c>
      <c r="H30" s="2" t="s">
        <v>16</v>
      </c>
      <c r="I30" s="2" t="s">
        <v>21</v>
      </c>
      <c r="J30" s="2" t="s">
        <v>16</v>
      </c>
      <c r="K30" s="2" t="s">
        <v>16</v>
      </c>
      <c r="L30" s="2" t="s">
        <v>16</v>
      </c>
      <c r="M30" s="2" t="s">
        <v>21</v>
      </c>
      <c r="N30" s="2" t="s">
        <v>21</v>
      </c>
      <c r="O30" s="2" t="s">
        <v>16</v>
      </c>
      <c r="P30" s="2" t="s">
        <v>21</v>
      </c>
      <c r="Q30" s="2" t="s">
        <v>18</v>
      </c>
      <c r="R30" s="2" t="s">
        <v>18</v>
      </c>
      <c r="S30" s="2" t="s">
        <v>1116</v>
      </c>
      <c r="T30" s="2" t="s">
        <v>1117</v>
      </c>
      <c r="U30" s="2"/>
    </row>
    <row r="31" spans="1:21" hidden="1" x14ac:dyDescent="0.2">
      <c r="A31">
        <v>30</v>
      </c>
      <c r="B31" s="1">
        <v>44543.614120370374</v>
      </c>
      <c r="C31" s="2" t="s">
        <v>3300</v>
      </c>
      <c r="D31" s="2" t="s">
        <v>3305</v>
      </c>
      <c r="E31" s="3">
        <v>44543</v>
      </c>
      <c r="F31" s="2" t="s">
        <v>21</v>
      </c>
      <c r="G31" s="2" t="s">
        <v>21</v>
      </c>
      <c r="H31" s="2" t="s">
        <v>21</v>
      </c>
      <c r="I31" s="2" t="s">
        <v>21</v>
      </c>
      <c r="J31" s="2" t="s">
        <v>21</v>
      </c>
      <c r="K31" s="2" t="s">
        <v>21</v>
      </c>
      <c r="L31" s="2" t="s">
        <v>16</v>
      </c>
      <c r="M31" s="2" t="s">
        <v>16</v>
      </c>
      <c r="N31" s="2" t="s">
        <v>21</v>
      </c>
      <c r="O31" s="2" t="s">
        <v>21</v>
      </c>
      <c r="P31" s="2" t="s">
        <v>21</v>
      </c>
      <c r="Q31" s="2" t="s">
        <v>18</v>
      </c>
      <c r="R31" s="2" t="s">
        <v>18</v>
      </c>
      <c r="S31" s="2" t="s">
        <v>1118</v>
      </c>
      <c r="T31" s="2" t="s">
        <v>1119</v>
      </c>
      <c r="U31" s="2"/>
    </row>
    <row r="32" spans="1:21" hidden="1" x14ac:dyDescent="0.2">
      <c r="A32">
        <v>31</v>
      </c>
      <c r="B32" s="1">
        <v>44543.614386574074</v>
      </c>
      <c r="C32" s="2" t="s">
        <v>3300</v>
      </c>
      <c r="D32" s="2" t="s">
        <v>3305</v>
      </c>
      <c r="E32" s="3">
        <v>44543</v>
      </c>
      <c r="F32" s="2" t="s">
        <v>16</v>
      </c>
      <c r="G32" s="2" t="s">
        <v>20</v>
      </c>
      <c r="H32" s="2" t="s">
        <v>19</v>
      </c>
      <c r="I32" s="2" t="s">
        <v>20</v>
      </c>
      <c r="J32" s="2" t="s">
        <v>20</v>
      </c>
      <c r="K32" s="2" t="s">
        <v>20</v>
      </c>
      <c r="L32" s="2" t="s">
        <v>20</v>
      </c>
      <c r="M32" s="2" t="s">
        <v>16</v>
      </c>
      <c r="N32" s="2" t="s">
        <v>16</v>
      </c>
      <c r="O32" s="2" t="s">
        <v>20</v>
      </c>
      <c r="P32" s="2" t="s">
        <v>20</v>
      </c>
      <c r="Q32" s="2" t="s">
        <v>18</v>
      </c>
      <c r="R32" s="2" t="s">
        <v>23</v>
      </c>
      <c r="S32" s="2" t="s">
        <v>1120</v>
      </c>
      <c r="T32" s="2" t="s">
        <v>1121</v>
      </c>
      <c r="U32" s="2"/>
    </row>
    <row r="33" spans="1:21" hidden="1" x14ac:dyDescent="0.2">
      <c r="A33">
        <v>32</v>
      </c>
      <c r="B33" s="1">
        <v>44543.614560185182</v>
      </c>
      <c r="C33" s="2" t="s">
        <v>3300</v>
      </c>
      <c r="D33" s="2" t="s">
        <v>3305</v>
      </c>
      <c r="E33" s="3">
        <v>44543</v>
      </c>
      <c r="F33" s="2" t="s">
        <v>21</v>
      </c>
      <c r="G33" s="2" t="s">
        <v>21</v>
      </c>
      <c r="H33" s="2" t="s">
        <v>21</v>
      </c>
      <c r="I33" s="2" t="s">
        <v>21</v>
      </c>
      <c r="J33" s="2" t="s">
        <v>21</v>
      </c>
      <c r="K33" s="2" t="s">
        <v>21</v>
      </c>
      <c r="L33" s="2" t="s">
        <v>21</v>
      </c>
      <c r="M33" s="2" t="s">
        <v>16</v>
      </c>
      <c r="N33" s="2" t="s">
        <v>16</v>
      </c>
      <c r="O33" s="2" t="s">
        <v>21</v>
      </c>
      <c r="P33" s="2" t="s">
        <v>21</v>
      </c>
      <c r="Q33" s="2" t="s">
        <v>17</v>
      </c>
      <c r="R33" s="2" t="s">
        <v>17</v>
      </c>
      <c r="S33" s="2" t="s">
        <v>3478</v>
      </c>
      <c r="T33" s="2"/>
      <c r="U33" s="2"/>
    </row>
    <row r="34" spans="1:21" hidden="1" x14ac:dyDescent="0.2">
      <c r="A34">
        <v>33</v>
      </c>
      <c r="B34" s="1">
        <v>44543.615023148152</v>
      </c>
      <c r="C34" s="2" t="s">
        <v>3300</v>
      </c>
      <c r="D34" s="2" t="s">
        <v>3305</v>
      </c>
      <c r="E34" s="3">
        <v>44543</v>
      </c>
      <c r="F34" s="2" t="s">
        <v>21</v>
      </c>
      <c r="G34" s="2" t="s">
        <v>21</v>
      </c>
      <c r="H34" s="2" t="s">
        <v>21</v>
      </c>
      <c r="I34" s="2" t="s">
        <v>21</v>
      </c>
      <c r="J34" s="2" t="s">
        <v>21</v>
      </c>
      <c r="K34" s="2" t="s">
        <v>21</v>
      </c>
      <c r="L34" s="2" t="s">
        <v>21</v>
      </c>
      <c r="M34" s="2" t="s">
        <v>21</v>
      </c>
      <c r="N34" s="2" t="s">
        <v>21</v>
      </c>
      <c r="O34" s="2" t="s">
        <v>21</v>
      </c>
      <c r="P34" s="2" t="s">
        <v>21</v>
      </c>
      <c r="Q34" s="2" t="s">
        <v>17</v>
      </c>
      <c r="R34" s="2" t="s">
        <v>17</v>
      </c>
      <c r="S34" s="2" t="s">
        <v>1122</v>
      </c>
      <c r="T34" s="2" t="s">
        <v>3440</v>
      </c>
      <c r="U34" s="2"/>
    </row>
    <row r="35" spans="1:21" hidden="1" x14ac:dyDescent="0.2">
      <c r="A35">
        <v>34</v>
      </c>
      <c r="B35" s="1">
        <v>44543.615358796298</v>
      </c>
      <c r="C35" s="2" t="s">
        <v>3300</v>
      </c>
      <c r="D35" s="2" t="s">
        <v>3305</v>
      </c>
      <c r="E35" s="3">
        <v>44543</v>
      </c>
      <c r="F35" s="2" t="s">
        <v>20</v>
      </c>
      <c r="G35" s="2" t="s">
        <v>16</v>
      </c>
      <c r="H35" s="2" t="s">
        <v>20</v>
      </c>
      <c r="I35" s="2" t="s">
        <v>20</v>
      </c>
      <c r="J35" s="2" t="s">
        <v>16</v>
      </c>
      <c r="K35" s="2" t="s">
        <v>16</v>
      </c>
      <c r="L35" s="2" t="s">
        <v>20</v>
      </c>
      <c r="M35" s="2" t="s">
        <v>20</v>
      </c>
      <c r="N35" s="2" t="s">
        <v>20</v>
      </c>
      <c r="O35" s="2" t="s">
        <v>20</v>
      </c>
      <c r="P35" s="2" t="s">
        <v>21</v>
      </c>
      <c r="Q35" s="2" t="s">
        <v>18</v>
      </c>
      <c r="R35" s="2" t="s">
        <v>23</v>
      </c>
      <c r="S35" s="2"/>
      <c r="T35" s="2"/>
      <c r="U35" s="2"/>
    </row>
    <row r="36" spans="1:21" hidden="1" x14ac:dyDescent="0.2">
      <c r="A36">
        <v>35</v>
      </c>
      <c r="B36" s="1">
        <v>44594.607754629629</v>
      </c>
      <c r="C36" s="2" t="s">
        <v>3300</v>
      </c>
      <c r="D36" s="2" t="s">
        <v>195</v>
      </c>
      <c r="E36" s="3">
        <v>44594</v>
      </c>
      <c r="F36" s="2" t="s">
        <v>16</v>
      </c>
      <c r="G36" s="2" t="s">
        <v>16</v>
      </c>
      <c r="H36" s="2" t="s">
        <v>21</v>
      </c>
      <c r="I36" s="2" t="s">
        <v>16</v>
      </c>
      <c r="J36" s="2" t="s">
        <v>16</v>
      </c>
      <c r="K36" s="2" t="s">
        <v>16</v>
      </c>
      <c r="L36" s="2" t="s">
        <v>16</v>
      </c>
      <c r="M36" s="2" t="s">
        <v>16</v>
      </c>
      <c r="N36" s="2" t="s">
        <v>16</v>
      </c>
      <c r="O36" s="2" t="s">
        <v>16</v>
      </c>
      <c r="P36" s="2" t="s">
        <v>16</v>
      </c>
      <c r="Q36" s="2" t="s">
        <v>17</v>
      </c>
      <c r="R36" s="2" t="s">
        <v>18</v>
      </c>
      <c r="S36" s="2"/>
      <c r="T36" s="2"/>
      <c r="U36" s="2"/>
    </row>
    <row r="37" spans="1:21" hidden="1" x14ac:dyDescent="0.2">
      <c r="A37">
        <v>36</v>
      </c>
      <c r="B37" s="1">
        <v>44594.608067129629</v>
      </c>
      <c r="C37" s="2" t="s">
        <v>3300</v>
      </c>
      <c r="D37" s="2" t="s">
        <v>195</v>
      </c>
      <c r="E37" s="3">
        <v>44594</v>
      </c>
      <c r="F37" s="2" t="s">
        <v>16</v>
      </c>
      <c r="G37" s="2" t="s">
        <v>16</v>
      </c>
      <c r="H37" s="2" t="s">
        <v>21</v>
      </c>
      <c r="I37" s="2" t="s">
        <v>21</v>
      </c>
      <c r="J37" s="2" t="s">
        <v>21</v>
      </c>
      <c r="K37" s="2" t="s">
        <v>21</v>
      </c>
      <c r="L37" s="2" t="s">
        <v>21</v>
      </c>
      <c r="M37" s="2" t="s">
        <v>16</v>
      </c>
      <c r="N37" s="2" t="s">
        <v>21</v>
      </c>
      <c r="O37" s="2" t="s">
        <v>21</v>
      </c>
      <c r="P37" s="2" t="s">
        <v>21</v>
      </c>
      <c r="Q37" s="2" t="s">
        <v>17</v>
      </c>
      <c r="R37" s="2" t="s">
        <v>17</v>
      </c>
      <c r="S37" s="2" t="s">
        <v>1183</v>
      </c>
      <c r="T37" s="2"/>
      <c r="U37" s="2"/>
    </row>
    <row r="38" spans="1:21" hidden="1" x14ac:dyDescent="0.2">
      <c r="A38">
        <v>37</v>
      </c>
      <c r="B38" s="1">
        <v>44594.608553240738</v>
      </c>
      <c r="C38" s="2" t="s">
        <v>3300</v>
      </c>
      <c r="D38" s="2" t="s">
        <v>195</v>
      </c>
      <c r="E38" s="3">
        <v>44594</v>
      </c>
      <c r="F38" s="2" t="s">
        <v>21</v>
      </c>
      <c r="G38" s="2" t="s">
        <v>21</v>
      </c>
      <c r="H38" s="2" t="s">
        <v>21</v>
      </c>
      <c r="I38" s="2" t="s">
        <v>21</v>
      </c>
      <c r="J38" s="2" t="s">
        <v>21</v>
      </c>
      <c r="K38" s="2" t="s">
        <v>21</v>
      </c>
      <c r="L38" s="2" t="s">
        <v>21</v>
      </c>
      <c r="M38" s="2" t="s">
        <v>21</v>
      </c>
      <c r="N38" s="2" t="s">
        <v>21</v>
      </c>
      <c r="O38" s="2" t="s">
        <v>21</v>
      </c>
      <c r="P38" s="2" t="s">
        <v>21</v>
      </c>
      <c r="Q38" s="2" t="s">
        <v>18</v>
      </c>
      <c r="R38" s="2" t="s">
        <v>17</v>
      </c>
      <c r="S38" s="2" t="s">
        <v>1184</v>
      </c>
      <c r="T38" s="2"/>
      <c r="U38" s="2"/>
    </row>
    <row r="39" spans="1:21" hidden="1" x14ac:dyDescent="0.2">
      <c r="A39">
        <v>38</v>
      </c>
      <c r="B39" s="1">
        <v>44594.608784722222</v>
      </c>
      <c r="C39" s="2" t="s">
        <v>3300</v>
      </c>
      <c r="D39" s="2" t="s">
        <v>195</v>
      </c>
      <c r="E39" s="3">
        <v>44594</v>
      </c>
      <c r="F39" s="2" t="s">
        <v>21</v>
      </c>
      <c r="G39" s="2" t="s">
        <v>21</v>
      </c>
      <c r="H39" s="2" t="s">
        <v>21</v>
      </c>
      <c r="I39" s="2" t="s">
        <v>16</v>
      </c>
      <c r="J39" s="2" t="s">
        <v>16</v>
      </c>
      <c r="K39" s="2" t="s">
        <v>21</v>
      </c>
      <c r="L39" s="2" t="s">
        <v>21</v>
      </c>
      <c r="M39" s="2" t="s">
        <v>21</v>
      </c>
      <c r="N39" s="2" t="s">
        <v>21</v>
      </c>
      <c r="O39" s="2" t="s">
        <v>21</v>
      </c>
      <c r="P39" s="2" t="s">
        <v>16</v>
      </c>
      <c r="Q39" s="2" t="s">
        <v>17</v>
      </c>
      <c r="R39" s="2" t="s">
        <v>17</v>
      </c>
      <c r="S39" s="2" t="s">
        <v>1185</v>
      </c>
      <c r="T39" s="2"/>
      <c r="U39" s="2"/>
    </row>
    <row r="40" spans="1:21" hidden="1" x14ac:dyDescent="0.2">
      <c r="A40">
        <v>39</v>
      </c>
      <c r="B40" s="1">
        <v>44594.608819444446</v>
      </c>
      <c r="C40" s="2" t="s">
        <v>3300</v>
      </c>
      <c r="D40" s="2" t="s">
        <v>195</v>
      </c>
      <c r="E40" s="3">
        <v>44594</v>
      </c>
      <c r="F40" s="2" t="s">
        <v>21</v>
      </c>
      <c r="G40" s="2" t="s">
        <v>21</v>
      </c>
      <c r="H40" s="2" t="s">
        <v>21</v>
      </c>
      <c r="I40" s="2" t="s">
        <v>21</v>
      </c>
      <c r="J40" s="2" t="s">
        <v>21</v>
      </c>
      <c r="K40" s="2" t="s">
        <v>21</v>
      </c>
      <c r="L40" s="2" t="s">
        <v>21</v>
      </c>
      <c r="M40" s="2" t="s">
        <v>21</v>
      </c>
      <c r="N40" s="2" t="s">
        <v>21</v>
      </c>
      <c r="O40" s="2" t="s">
        <v>21</v>
      </c>
      <c r="P40" s="2" t="s">
        <v>21</v>
      </c>
      <c r="Q40" s="2" t="s">
        <v>17</v>
      </c>
      <c r="R40" s="2" t="s">
        <v>17</v>
      </c>
      <c r="S40" s="2" t="s">
        <v>1186</v>
      </c>
      <c r="T40" s="2" t="s">
        <v>3441</v>
      </c>
      <c r="U40" s="2"/>
    </row>
    <row r="41" spans="1:21" hidden="1" x14ac:dyDescent="0.2">
      <c r="A41">
        <v>40</v>
      </c>
      <c r="B41" s="1">
        <v>44594.608981481484</v>
      </c>
      <c r="C41" s="2" t="s">
        <v>3300</v>
      </c>
      <c r="D41" s="2" t="s">
        <v>195</v>
      </c>
      <c r="E41" s="3">
        <v>44594</v>
      </c>
      <c r="F41" s="2" t="s">
        <v>21</v>
      </c>
      <c r="G41" s="2" t="s">
        <v>21</v>
      </c>
      <c r="H41" s="2" t="s">
        <v>21</v>
      </c>
      <c r="I41" s="2" t="s">
        <v>21</v>
      </c>
      <c r="J41" s="2" t="s">
        <v>21</v>
      </c>
      <c r="K41" s="2" t="s">
        <v>21</v>
      </c>
      <c r="L41" s="2" t="s">
        <v>21</v>
      </c>
      <c r="M41" s="2" t="s">
        <v>21</v>
      </c>
      <c r="N41" s="2" t="s">
        <v>21</v>
      </c>
      <c r="O41" s="2" t="s">
        <v>21</v>
      </c>
      <c r="P41" s="2" t="s">
        <v>21</v>
      </c>
      <c r="Q41" s="2" t="s">
        <v>18</v>
      </c>
      <c r="R41" s="2" t="s">
        <v>17</v>
      </c>
      <c r="S41" s="2" t="s">
        <v>1188</v>
      </c>
      <c r="T41" s="2" t="s">
        <v>1189</v>
      </c>
      <c r="U41" s="2"/>
    </row>
    <row r="42" spans="1:21" hidden="1" x14ac:dyDescent="0.2">
      <c r="A42">
        <v>41</v>
      </c>
      <c r="B42" s="1">
        <v>44594.609143518515</v>
      </c>
      <c r="C42" s="2" t="s">
        <v>3300</v>
      </c>
      <c r="D42" s="2" t="s">
        <v>195</v>
      </c>
      <c r="E42" s="3">
        <v>44594</v>
      </c>
      <c r="F42" s="2" t="s">
        <v>21</v>
      </c>
      <c r="G42" s="2" t="s">
        <v>21</v>
      </c>
      <c r="H42" s="2" t="s">
        <v>21</v>
      </c>
      <c r="I42" s="2" t="s">
        <v>21</v>
      </c>
      <c r="J42" s="2" t="s">
        <v>21</v>
      </c>
      <c r="K42" s="2" t="s">
        <v>21</v>
      </c>
      <c r="L42" s="2" t="s">
        <v>21</v>
      </c>
      <c r="M42" s="2" t="s">
        <v>21</v>
      </c>
      <c r="N42" s="2" t="s">
        <v>21</v>
      </c>
      <c r="O42" s="2" t="s">
        <v>21</v>
      </c>
      <c r="P42" s="2" t="s">
        <v>21</v>
      </c>
      <c r="Q42" s="2" t="s">
        <v>17</v>
      </c>
      <c r="R42" s="2" t="s">
        <v>17</v>
      </c>
      <c r="S42" s="2"/>
      <c r="T42" s="2"/>
      <c r="U42" s="2"/>
    </row>
    <row r="43" spans="1:21" hidden="1" x14ac:dyDescent="0.2">
      <c r="A43">
        <v>42</v>
      </c>
      <c r="B43" s="1">
        <v>44594.609224537038</v>
      </c>
      <c r="C43" s="2" t="s">
        <v>3300</v>
      </c>
      <c r="D43" s="2" t="s">
        <v>195</v>
      </c>
      <c r="E43" s="3">
        <v>44594</v>
      </c>
      <c r="F43" s="2" t="s">
        <v>16</v>
      </c>
      <c r="G43" s="2" t="s">
        <v>16</v>
      </c>
      <c r="H43" s="2" t="s">
        <v>16</v>
      </c>
      <c r="I43" s="2" t="s">
        <v>16</v>
      </c>
      <c r="J43" s="2" t="s">
        <v>16</v>
      </c>
      <c r="K43" s="2" t="s">
        <v>16</v>
      </c>
      <c r="L43" s="2" t="s">
        <v>16</v>
      </c>
      <c r="M43" s="2" t="s">
        <v>21</v>
      </c>
      <c r="N43" s="2" t="s">
        <v>21</v>
      </c>
      <c r="O43" s="2" t="s">
        <v>16</v>
      </c>
      <c r="P43" s="2" t="s">
        <v>16</v>
      </c>
      <c r="Q43" s="2" t="s">
        <v>18</v>
      </c>
      <c r="R43" s="2" t="s">
        <v>18</v>
      </c>
      <c r="S43" s="2"/>
      <c r="T43" s="2"/>
      <c r="U43" s="2"/>
    </row>
    <row r="44" spans="1:21" hidden="1" x14ac:dyDescent="0.2">
      <c r="A44">
        <v>43</v>
      </c>
      <c r="B44" s="1">
        <v>44594.611840277779</v>
      </c>
      <c r="C44" s="2" t="s">
        <v>3300</v>
      </c>
      <c r="D44" s="2" t="s">
        <v>195</v>
      </c>
      <c r="E44" s="3">
        <v>44594</v>
      </c>
      <c r="F44" s="2" t="s">
        <v>21</v>
      </c>
      <c r="G44" s="2" t="s">
        <v>21</v>
      </c>
      <c r="H44" s="2" t="s">
        <v>21</v>
      </c>
      <c r="I44" s="2" t="s">
        <v>21</v>
      </c>
      <c r="J44" s="2" t="s">
        <v>21</v>
      </c>
      <c r="K44" s="2" t="s">
        <v>21</v>
      </c>
      <c r="L44" s="2" t="s">
        <v>21</v>
      </c>
      <c r="M44" s="2" t="s">
        <v>21</v>
      </c>
      <c r="N44" s="2" t="s">
        <v>21</v>
      </c>
      <c r="O44" s="2" t="s">
        <v>21</v>
      </c>
      <c r="P44" s="2" t="s">
        <v>21</v>
      </c>
      <c r="Q44" s="2" t="s">
        <v>17</v>
      </c>
      <c r="R44" s="2" t="s">
        <v>17</v>
      </c>
      <c r="S44" s="2" t="s">
        <v>1192</v>
      </c>
      <c r="T44" s="2"/>
      <c r="U44" s="2"/>
    </row>
    <row r="45" spans="1:21" hidden="1" x14ac:dyDescent="0.2">
      <c r="A45">
        <v>44</v>
      </c>
      <c r="B45" s="1">
        <v>44594.614641203705</v>
      </c>
      <c r="C45" s="2" t="s">
        <v>3300</v>
      </c>
      <c r="D45" s="2" t="s">
        <v>3305</v>
      </c>
      <c r="E45" s="3">
        <v>44594</v>
      </c>
      <c r="F45" s="2" t="s">
        <v>21</v>
      </c>
      <c r="G45" s="2" t="s">
        <v>21</v>
      </c>
      <c r="H45" s="2" t="s">
        <v>21</v>
      </c>
      <c r="I45" s="2" t="s">
        <v>21</v>
      </c>
      <c r="J45" s="2" t="s">
        <v>21</v>
      </c>
      <c r="K45" s="2" t="s">
        <v>21</v>
      </c>
      <c r="L45" s="2" t="s">
        <v>21</v>
      </c>
      <c r="M45" s="2" t="s">
        <v>21</v>
      </c>
      <c r="N45" s="2" t="s">
        <v>21</v>
      </c>
      <c r="O45" s="2" t="s">
        <v>16</v>
      </c>
      <c r="P45" s="2" t="s">
        <v>21</v>
      </c>
      <c r="Q45" s="2" t="s">
        <v>17</v>
      </c>
      <c r="R45" s="2" t="s">
        <v>17</v>
      </c>
      <c r="S45" s="2" t="s">
        <v>1191</v>
      </c>
      <c r="T45" s="2"/>
      <c r="U45" s="2"/>
    </row>
    <row r="46" spans="1:21" hidden="1" x14ac:dyDescent="0.2">
      <c r="A46">
        <v>45</v>
      </c>
      <c r="B46" s="1">
        <v>44609.602337962962</v>
      </c>
      <c r="C46" s="2" t="s">
        <v>3300</v>
      </c>
      <c r="D46" s="2" t="s">
        <v>3305</v>
      </c>
      <c r="E46" s="3">
        <v>44609</v>
      </c>
      <c r="F46" s="2" t="s">
        <v>21</v>
      </c>
      <c r="G46" s="2" t="s">
        <v>21</v>
      </c>
      <c r="H46" s="2" t="s">
        <v>21</v>
      </c>
      <c r="I46" s="2" t="s">
        <v>21</v>
      </c>
      <c r="J46" s="2" t="s">
        <v>21</v>
      </c>
      <c r="K46" s="2" t="s">
        <v>21</v>
      </c>
      <c r="L46" s="2" t="s">
        <v>21</v>
      </c>
      <c r="M46" s="2" t="s">
        <v>21</v>
      </c>
      <c r="N46" s="2" t="s">
        <v>21</v>
      </c>
      <c r="O46" s="2" t="s">
        <v>21</v>
      </c>
      <c r="P46" s="2" t="s">
        <v>21</v>
      </c>
      <c r="Q46" s="2" t="s">
        <v>17</v>
      </c>
      <c r="R46" s="2" t="s">
        <v>17</v>
      </c>
      <c r="S46" s="2"/>
      <c r="T46" s="2"/>
      <c r="U46" s="2"/>
    </row>
    <row r="47" spans="1:21" hidden="1" x14ac:dyDescent="0.2">
      <c r="A47">
        <v>46</v>
      </c>
      <c r="B47" s="1">
        <v>44609.602546296293</v>
      </c>
      <c r="C47" s="2" t="s">
        <v>3300</v>
      </c>
      <c r="D47" s="2" t="s">
        <v>3305</v>
      </c>
      <c r="E47" s="3">
        <v>44609</v>
      </c>
      <c r="F47" s="2" t="s">
        <v>16</v>
      </c>
      <c r="G47" s="2" t="s">
        <v>16</v>
      </c>
      <c r="H47" s="2" t="s">
        <v>16</v>
      </c>
      <c r="I47" s="2" t="s">
        <v>16</v>
      </c>
      <c r="J47" s="2" t="s">
        <v>21</v>
      </c>
      <c r="K47" s="2" t="s">
        <v>16</v>
      </c>
      <c r="L47" s="2" t="s">
        <v>21</v>
      </c>
      <c r="M47" s="2" t="s">
        <v>21</v>
      </c>
      <c r="N47" s="2" t="s">
        <v>16</v>
      </c>
      <c r="O47" s="2" t="s">
        <v>16</v>
      </c>
      <c r="P47" s="2" t="s">
        <v>16</v>
      </c>
      <c r="Q47" s="2" t="s">
        <v>23</v>
      </c>
      <c r="R47" s="2" t="s">
        <v>18</v>
      </c>
      <c r="S47" s="2"/>
      <c r="T47" s="2"/>
      <c r="U47" s="2"/>
    </row>
    <row r="48" spans="1:21" hidden="1" x14ac:dyDescent="0.2">
      <c r="A48">
        <v>47</v>
      </c>
      <c r="B48" s="1">
        <v>44609.60292824074</v>
      </c>
      <c r="C48" s="2" t="s">
        <v>3300</v>
      </c>
      <c r="D48" s="2" t="s">
        <v>3305</v>
      </c>
      <c r="E48" s="3">
        <v>44609</v>
      </c>
      <c r="F48" s="2" t="s">
        <v>16</v>
      </c>
      <c r="G48" s="2" t="s">
        <v>16</v>
      </c>
      <c r="H48" s="2" t="s">
        <v>16</v>
      </c>
      <c r="I48" s="2" t="s">
        <v>16</v>
      </c>
      <c r="J48" s="2" t="s">
        <v>16</v>
      </c>
      <c r="K48" s="2" t="s">
        <v>16</v>
      </c>
      <c r="L48" s="2" t="s">
        <v>16</v>
      </c>
      <c r="M48" s="2" t="s">
        <v>16</v>
      </c>
      <c r="N48" s="2" t="s">
        <v>16</v>
      </c>
      <c r="O48" s="2" t="s">
        <v>16</v>
      </c>
      <c r="P48" s="2" t="s">
        <v>16</v>
      </c>
      <c r="Q48" s="2" t="s">
        <v>23</v>
      </c>
      <c r="R48" s="2" t="s">
        <v>18</v>
      </c>
      <c r="S48" s="2"/>
      <c r="T48" s="2"/>
      <c r="U48" s="2"/>
    </row>
    <row r="49" spans="1:21" hidden="1" x14ac:dyDescent="0.2">
      <c r="A49">
        <v>48</v>
      </c>
      <c r="B49" s="1">
        <v>44609.60365740741</v>
      </c>
      <c r="C49" s="2" t="s">
        <v>3300</v>
      </c>
      <c r="D49" s="2" t="s">
        <v>3305</v>
      </c>
      <c r="E49" s="3">
        <v>44609</v>
      </c>
      <c r="F49" s="2" t="s">
        <v>16</v>
      </c>
      <c r="G49" s="2" t="s">
        <v>16</v>
      </c>
      <c r="H49" s="2" t="s">
        <v>16</v>
      </c>
      <c r="I49" s="2" t="s">
        <v>16</v>
      </c>
      <c r="J49" s="2" t="s">
        <v>16</v>
      </c>
      <c r="K49" s="2" t="s">
        <v>16</v>
      </c>
      <c r="L49" s="2" t="s">
        <v>16</v>
      </c>
      <c r="M49" s="2" t="s">
        <v>21</v>
      </c>
      <c r="N49" s="2" t="s">
        <v>21</v>
      </c>
      <c r="O49" s="2" t="s">
        <v>16</v>
      </c>
      <c r="P49" s="2" t="s">
        <v>16</v>
      </c>
      <c r="Q49" s="2" t="s">
        <v>18</v>
      </c>
      <c r="R49" s="2" t="s">
        <v>18</v>
      </c>
      <c r="S49" s="2" t="s">
        <v>1238</v>
      </c>
      <c r="T49" s="2" t="s">
        <v>3442</v>
      </c>
      <c r="U49" s="2"/>
    </row>
    <row r="50" spans="1:21" hidden="1" x14ac:dyDescent="0.2">
      <c r="A50">
        <v>49</v>
      </c>
      <c r="B50" s="1">
        <v>44609.603784722225</v>
      </c>
      <c r="C50" s="2" t="s">
        <v>3300</v>
      </c>
      <c r="D50" s="2" t="s">
        <v>3305</v>
      </c>
      <c r="E50" s="3">
        <v>44609</v>
      </c>
      <c r="F50" s="2" t="s">
        <v>21</v>
      </c>
      <c r="G50" s="2" t="s">
        <v>21</v>
      </c>
      <c r="H50" s="2" t="s">
        <v>21</v>
      </c>
      <c r="I50" s="2" t="s">
        <v>21</v>
      </c>
      <c r="J50" s="2" t="s">
        <v>21</v>
      </c>
      <c r="K50" s="2" t="s">
        <v>21</v>
      </c>
      <c r="L50" s="2" t="s">
        <v>21</v>
      </c>
      <c r="M50" s="2" t="s">
        <v>21</v>
      </c>
      <c r="N50" s="2" t="s">
        <v>21</v>
      </c>
      <c r="O50" s="2" t="s">
        <v>21</v>
      </c>
      <c r="P50" s="2" t="s">
        <v>21</v>
      </c>
      <c r="Q50" s="2" t="s">
        <v>17</v>
      </c>
      <c r="R50" s="2" t="s">
        <v>17</v>
      </c>
      <c r="S50" s="2" t="s">
        <v>1240</v>
      </c>
      <c r="T50" s="2" t="s">
        <v>1241</v>
      </c>
      <c r="U50" s="2"/>
    </row>
    <row r="51" spans="1:21" hidden="1" x14ac:dyDescent="0.2">
      <c r="A51">
        <v>50</v>
      </c>
      <c r="B51" s="1">
        <v>44609.603819444441</v>
      </c>
      <c r="C51" s="2" t="s">
        <v>3300</v>
      </c>
      <c r="D51" s="2" t="s">
        <v>3305</v>
      </c>
      <c r="E51" s="3">
        <v>44609</v>
      </c>
      <c r="F51" s="2" t="s">
        <v>21</v>
      </c>
      <c r="G51" s="2" t="s">
        <v>21</v>
      </c>
      <c r="H51" s="2" t="s">
        <v>16</v>
      </c>
      <c r="I51" s="2" t="s">
        <v>21</v>
      </c>
      <c r="J51" s="2" t="s">
        <v>21</v>
      </c>
      <c r="K51" s="2" t="s">
        <v>21</v>
      </c>
      <c r="L51" s="2" t="s">
        <v>16</v>
      </c>
      <c r="M51" s="2" t="s">
        <v>21</v>
      </c>
      <c r="N51" s="2" t="s">
        <v>16</v>
      </c>
      <c r="O51" s="2" t="s">
        <v>16</v>
      </c>
      <c r="P51" s="2" t="s">
        <v>21</v>
      </c>
      <c r="Q51" s="2" t="s">
        <v>17</v>
      </c>
      <c r="R51" s="2" t="s">
        <v>17</v>
      </c>
      <c r="S51" s="2" t="s">
        <v>1242</v>
      </c>
      <c r="T51" s="2"/>
      <c r="U51" s="2"/>
    </row>
    <row r="52" spans="1:21" hidden="1" x14ac:dyDescent="0.2">
      <c r="A52">
        <v>51</v>
      </c>
      <c r="B52" s="1">
        <v>44609.604074074072</v>
      </c>
      <c r="C52" s="2" t="s">
        <v>3300</v>
      </c>
      <c r="D52" s="2" t="s">
        <v>3305</v>
      </c>
      <c r="E52" s="3">
        <v>44609</v>
      </c>
      <c r="F52" s="2" t="s">
        <v>16</v>
      </c>
      <c r="G52" s="2" t="s">
        <v>16</v>
      </c>
      <c r="H52" s="2" t="s">
        <v>16</v>
      </c>
      <c r="I52" s="2" t="s">
        <v>16</v>
      </c>
      <c r="J52" s="2" t="s">
        <v>16</v>
      </c>
      <c r="K52" s="2" t="s">
        <v>16</v>
      </c>
      <c r="L52" s="2" t="s">
        <v>16</v>
      </c>
      <c r="M52" s="2" t="s">
        <v>21</v>
      </c>
      <c r="N52" s="2" t="s">
        <v>21</v>
      </c>
      <c r="O52" s="2" t="s">
        <v>16</v>
      </c>
      <c r="P52" s="2" t="s">
        <v>21</v>
      </c>
      <c r="Q52" s="2" t="s">
        <v>18</v>
      </c>
      <c r="R52" s="2" t="s">
        <v>18</v>
      </c>
      <c r="S52" s="2" t="s">
        <v>1243</v>
      </c>
      <c r="T52" s="2" t="s">
        <v>1244</v>
      </c>
      <c r="U52" s="2"/>
    </row>
    <row r="53" spans="1:21" hidden="1" x14ac:dyDescent="0.2">
      <c r="A53">
        <v>52</v>
      </c>
      <c r="B53" s="1">
        <v>44609.604560185187</v>
      </c>
      <c r="C53" s="2" t="s">
        <v>3300</v>
      </c>
      <c r="D53" s="2" t="s">
        <v>3305</v>
      </c>
      <c r="E53" s="3">
        <v>44609</v>
      </c>
      <c r="F53" s="2" t="s">
        <v>16</v>
      </c>
      <c r="G53" s="2" t="s">
        <v>21</v>
      </c>
      <c r="H53" s="2" t="s">
        <v>16</v>
      </c>
      <c r="I53" s="2" t="s">
        <v>16</v>
      </c>
      <c r="J53" s="2" t="s">
        <v>16</v>
      </c>
      <c r="K53" s="2" t="s">
        <v>16</v>
      </c>
      <c r="L53" s="2" t="s">
        <v>16</v>
      </c>
      <c r="M53" s="2" t="s">
        <v>21</v>
      </c>
      <c r="N53" s="2" t="s">
        <v>16</v>
      </c>
      <c r="O53" s="2" t="s">
        <v>16</v>
      </c>
      <c r="P53" s="2" t="s">
        <v>16</v>
      </c>
      <c r="Q53" s="2" t="s">
        <v>23</v>
      </c>
      <c r="R53" s="2" t="s">
        <v>18</v>
      </c>
      <c r="S53" s="2" t="s">
        <v>1245</v>
      </c>
      <c r="T53" s="2"/>
      <c r="U53" s="2"/>
    </row>
    <row r="54" spans="1:21" hidden="1" x14ac:dyDescent="0.2">
      <c r="A54">
        <v>53</v>
      </c>
      <c r="B54" s="1">
        <v>44609.604895833334</v>
      </c>
      <c r="C54" s="2" t="s">
        <v>3300</v>
      </c>
      <c r="D54" s="2" t="s">
        <v>3305</v>
      </c>
      <c r="E54" s="3">
        <v>44609</v>
      </c>
      <c r="F54" s="2" t="s">
        <v>21</v>
      </c>
      <c r="G54" s="2" t="s">
        <v>21</v>
      </c>
      <c r="H54" s="2" t="s">
        <v>21</v>
      </c>
      <c r="I54" s="2" t="s">
        <v>21</v>
      </c>
      <c r="J54" s="2" t="s">
        <v>21</v>
      </c>
      <c r="K54" s="2" t="s">
        <v>21</v>
      </c>
      <c r="L54" s="2" t="s">
        <v>21</v>
      </c>
      <c r="M54" s="2" t="s">
        <v>21</v>
      </c>
      <c r="N54" s="2" t="s">
        <v>21</v>
      </c>
      <c r="O54" s="2" t="s">
        <v>21</v>
      </c>
      <c r="P54" s="2" t="s">
        <v>21</v>
      </c>
      <c r="Q54" s="2" t="s">
        <v>17</v>
      </c>
      <c r="R54" s="2" t="s">
        <v>17</v>
      </c>
      <c r="S54" s="2" t="s">
        <v>1246</v>
      </c>
      <c r="T54" s="2" t="s">
        <v>1247</v>
      </c>
      <c r="U54" s="2"/>
    </row>
    <row r="55" spans="1:21" hidden="1" x14ac:dyDescent="0.2">
      <c r="A55">
        <v>54</v>
      </c>
      <c r="B55" s="1">
        <v>44609.606064814812</v>
      </c>
      <c r="C55" s="2" t="s">
        <v>3300</v>
      </c>
      <c r="D55" s="2" t="s">
        <v>3305</v>
      </c>
      <c r="E55" s="3">
        <v>44609</v>
      </c>
      <c r="F55" s="2" t="s">
        <v>16</v>
      </c>
      <c r="G55" s="2" t="s">
        <v>16</v>
      </c>
      <c r="H55" s="2" t="s">
        <v>19</v>
      </c>
      <c r="I55" s="2" t="s">
        <v>16</v>
      </c>
      <c r="J55" s="2" t="s">
        <v>21</v>
      </c>
      <c r="K55" s="2" t="s">
        <v>16</v>
      </c>
      <c r="L55" s="2" t="s">
        <v>16</v>
      </c>
      <c r="M55" s="2" t="s">
        <v>21</v>
      </c>
      <c r="N55" s="2" t="s">
        <v>16</v>
      </c>
      <c r="O55" s="2" t="s">
        <v>16</v>
      </c>
      <c r="P55" s="2" t="s">
        <v>16</v>
      </c>
      <c r="Q55" s="2" t="s">
        <v>18</v>
      </c>
      <c r="R55" s="2" t="s">
        <v>18</v>
      </c>
      <c r="S55" s="2" t="s">
        <v>1248</v>
      </c>
      <c r="T55" s="2" t="s">
        <v>1249</v>
      </c>
      <c r="U55" s="2"/>
    </row>
    <row r="56" spans="1:21" hidden="1" x14ac:dyDescent="0.2">
      <c r="A56">
        <v>55</v>
      </c>
      <c r="B56" s="1">
        <v>44609.642453703702</v>
      </c>
      <c r="C56" s="2" t="s">
        <v>3300</v>
      </c>
      <c r="D56" s="2" t="s">
        <v>3305</v>
      </c>
      <c r="E56" s="3">
        <v>44609</v>
      </c>
      <c r="F56" s="2" t="s">
        <v>21</v>
      </c>
      <c r="G56" s="2" t="s">
        <v>21</v>
      </c>
      <c r="H56" s="2" t="s">
        <v>21</v>
      </c>
      <c r="I56" s="2" t="s">
        <v>21</v>
      </c>
      <c r="J56" s="2" t="s">
        <v>21</v>
      </c>
      <c r="K56" s="2" t="s">
        <v>21</v>
      </c>
      <c r="L56" s="2" t="s">
        <v>21</v>
      </c>
      <c r="M56" s="2" t="s">
        <v>21</v>
      </c>
      <c r="N56" s="2" t="s">
        <v>21</v>
      </c>
      <c r="O56" s="2" t="s">
        <v>21</v>
      </c>
      <c r="P56" s="2" t="s">
        <v>21</v>
      </c>
      <c r="Q56" s="2" t="s">
        <v>17</v>
      </c>
      <c r="R56" s="2" t="s">
        <v>17</v>
      </c>
      <c r="S56" s="2" t="s">
        <v>1250</v>
      </c>
      <c r="T56" s="2" t="s">
        <v>1251</v>
      </c>
      <c r="U56" s="2"/>
    </row>
    <row r="57" spans="1:21" hidden="1" x14ac:dyDescent="0.2">
      <c r="A57">
        <v>56</v>
      </c>
      <c r="B57" s="1">
        <v>44614.602500000001</v>
      </c>
      <c r="C57" s="2" t="s">
        <v>3300</v>
      </c>
      <c r="D57" s="2" t="s">
        <v>3305</v>
      </c>
      <c r="E57" s="2" t="s">
        <v>1268</v>
      </c>
      <c r="F57" s="2" t="s">
        <v>20</v>
      </c>
      <c r="G57" s="2" t="s">
        <v>20</v>
      </c>
      <c r="H57" s="2" t="s">
        <v>20</v>
      </c>
      <c r="I57" s="2" t="s">
        <v>16</v>
      </c>
      <c r="J57" s="2" t="s">
        <v>20</v>
      </c>
      <c r="K57" s="2" t="s">
        <v>16</v>
      </c>
      <c r="L57" s="2" t="s">
        <v>20</v>
      </c>
      <c r="M57" s="2" t="s">
        <v>16</v>
      </c>
      <c r="N57" s="2" t="s">
        <v>16</v>
      </c>
      <c r="O57" s="2" t="s">
        <v>21</v>
      </c>
      <c r="P57" s="2" t="s">
        <v>21</v>
      </c>
      <c r="Q57" s="2" t="s">
        <v>17</v>
      </c>
      <c r="R57" s="2" t="s">
        <v>18</v>
      </c>
      <c r="S57" s="2"/>
      <c r="T57" s="2"/>
      <c r="U57" s="2"/>
    </row>
    <row r="58" spans="1:21" hidden="1" x14ac:dyDescent="0.2">
      <c r="A58">
        <v>57</v>
      </c>
      <c r="B58" s="1">
        <v>44614.602835648147</v>
      </c>
      <c r="C58" s="2" t="s">
        <v>3300</v>
      </c>
      <c r="D58" s="2" t="s">
        <v>3305</v>
      </c>
      <c r="E58" s="3">
        <v>44614</v>
      </c>
      <c r="F58" s="2" t="s">
        <v>21</v>
      </c>
      <c r="G58" s="2" t="s">
        <v>21</v>
      </c>
      <c r="H58" s="2" t="s">
        <v>21</v>
      </c>
      <c r="I58" s="2" t="s">
        <v>21</v>
      </c>
      <c r="J58" s="2" t="s">
        <v>21</v>
      </c>
      <c r="K58" s="2" t="s">
        <v>21</v>
      </c>
      <c r="L58" s="2" t="s">
        <v>21</v>
      </c>
      <c r="M58" s="2" t="s">
        <v>21</v>
      </c>
      <c r="N58" s="2" t="s">
        <v>21</v>
      </c>
      <c r="O58" s="2" t="s">
        <v>21</v>
      </c>
      <c r="P58" s="2" t="s">
        <v>21</v>
      </c>
      <c r="Q58" s="2" t="s">
        <v>23</v>
      </c>
      <c r="R58" s="2" t="s">
        <v>17</v>
      </c>
      <c r="S58" s="2" t="s">
        <v>1269</v>
      </c>
      <c r="T58" s="2"/>
      <c r="U58" s="2"/>
    </row>
    <row r="59" spans="1:21" hidden="1" x14ac:dyDescent="0.2">
      <c r="A59">
        <v>58</v>
      </c>
      <c r="B59" s="1">
        <v>44614.603692129633</v>
      </c>
      <c r="C59" s="2" t="s">
        <v>3300</v>
      </c>
      <c r="D59" s="2" t="s">
        <v>3305</v>
      </c>
      <c r="E59" s="3">
        <v>44614</v>
      </c>
      <c r="F59" s="2" t="s">
        <v>16</v>
      </c>
      <c r="G59" s="2" t="s">
        <v>16</v>
      </c>
      <c r="H59" s="2" t="s">
        <v>16</v>
      </c>
      <c r="I59" s="2" t="s">
        <v>16</v>
      </c>
      <c r="J59" s="2" t="s">
        <v>21</v>
      </c>
      <c r="K59" s="2" t="s">
        <v>16</v>
      </c>
      <c r="L59" s="2" t="s">
        <v>20</v>
      </c>
      <c r="M59" s="2" t="s">
        <v>20</v>
      </c>
      <c r="N59" s="2" t="s">
        <v>20</v>
      </c>
      <c r="O59" s="2" t="s">
        <v>20</v>
      </c>
      <c r="P59" s="2" t="s">
        <v>20</v>
      </c>
      <c r="Q59" s="2" t="s">
        <v>18</v>
      </c>
      <c r="R59" s="2" t="s">
        <v>18</v>
      </c>
      <c r="S59" s="2"/>
      <c r="T59" s="2" t="s">
        <v>1270</v>
      </c>
      <c r="U59" s="2"/>
    </row>
    <row r="60" spans="1:21" hidden="1" x14ac:dyDescent="0.2">
      <c r="A60">
        <v>59</v>
      </c>
      <c r="B60" s="1">
        <v>44614.60392361111</v>
      </c>
      <c r="C60" s="2" t="s">
        <v>3300</v>
      </c>
      <c r="D60" s="2" t="s">
        <v>3305</v>
      </c>
      <c r="E60" s="3">
        <v>44614</v>
      </c>
      <c r="F60" s="2" t="s">
        <v>16</v>
      </c>
      <c r="G60" s="2" t="s">
        <v>20</v>
      </c>
      <c r="H60" s="2" t="s">
        <v>16</v>
      </c>
      <c r="I60" s="2" t="s">
        <v>16</v>
      </c>
      <c r="J60" s="2" t="s">
        <v>21</v>
      </c>
      <c r="K60" s="2" t="s">
        <v>21</v>
      </c>
      <c r="L60" s="2" t="s">
        <v>21</v>
      </c>
      <c r="M60" s="2" t="s">
        <v>24</v>
      </c>
      <c r="N60" s="2" t="s">
        <v>20</v>
      </c>
      <c r="O60" s="2" t="s">
        <v>16</v>
      </c>
      <c r="P60" s="2" t="s">
        <v>21</v>
      </c>
      <c r="Q60" s="2" t="s">
        <v>17</v>
      </c>
      <c r="R60" s="2" t="s">
        <v>23</v>
      </c>
      <c r="S60" s="2" t="s">
        <v>1271</v>
      </c>
      <c r="T60" s="2" t="s">
        <v>3443</v>
      </c>
      <c r="U60" s="2"/>
    </row>
    <row r="61" spans="1:21" hidden="1" x14ac:dyDescent="0.2">
      <c r="A61">
        <v>60</v>
      </c>
      <c r="B61" s="1">
        <v>44614.60392361111</v>
      </c>
      <c r="C61" s="2" t="s">
        <v>3300</v>
      </c>
      <c r="D61" s="2" t="s">
        <v>3305</v>
      </c>
      <c r="E61" s="3">
        <v>44614</v>
      </c>
      <c r="F61" s="2" t="s">
        <v>21</v>
      </c>
      <c r="G61" s="2" t="s">
        <v>21</v>
      </c>
      <c r="H61" s="2" t="s">
        <v>21</v>
      </c>
      <c r="I61" s="2" t="s">
        <v>21</v>
      </c>
      <c r="J61" s="2" t="s">
        <v>21</v>
      </c>
      <c r="K61" s="2" t="s">
        <v>16</v>
      </c>
      <c r="L61" s="2" t="s">
        <v>21</v>
      </c>
      <c r="M61" s="2" t="s">
        <v>21</v>
      </c>
      <c r="N61" s="2" t="s">
        <v>21</v>
      </c>
      <c r="O61" s="2" t="s">
        <v>16</v>
      </c>
      <c r="P61" s="2" t="s">
        <v>21</v>
      </c>
      <c r="Q61" s="2" t="s">
        <v>18</v>
      </c>
      <c r="R61" s="2" t="s">
        <v>17</v>
      </c>
      <c r="S61" s="2" t="s">
        <v>1273</v>
      </c>
      <c r="T61" s="2" t="s">
        <v>1274</v>
      </c>
      <c r="U61" s="2"/>
    </row>
    <row r="62" spans="1:21" hidden="1" x14ac:dyDescent="0.2">
      <c r="A62">
        <v>61</v>
      </c>
      <c r="B62" s="1">
        <v>44614.604756944442</v>
      </c>
      <c r="C62" s="2" t="s">
        <v>3300</v>
      </c>
      <c r="D62" s="2" t="s">
        <v>3305</v>
      </c>
      <c r="E62" s="3">
        <v>44614</v>
      </c>
      <c r="F62" s="2" t="s">
        <v>21</v>
      </c>
      <c r="G62" s="2" t="s">
        <v>21</v>
      </c>
      <c r="H62" s="2" t="s">
        <v>21</v>
      </c>
      <c r="I62" s="2" t="s">
        <v>21</v>
      </c>
      <c r="J62" s="2" t="s">
        <v>21</v>
      </c>
      <c r="K62" s="2" t="s">
        <v>21</v>
      </c>
      <c r="L62" s="2" t="s">
        <v>21</v>
      </c>
      <c r="M62" s="2" t="s">
        <v>16</v>
      </c>
      <c r="N62" s="2" t="s">
        <v>16</v>
      </c>
      <c r="O62" s="2" t="s">
        <v>16</v>
      </c>
      <c r="P62" s="2" t="s">
        <v>16</v>
      </c>
      <c r="Q62" s="2" t="s">
        <v>17</v>
      </c>
      <c r="R62" s="2" t="s">
        <v>18</v>
      </c>
      <c r="S62" s="2" t="s">
        <v>1275</v>
      </c>
      <c r="T62" s="2" t="s">
        <v>1276</v>
      </c>
      <c r="U62" s="2"/>
    </row>
    <row r="63" spans="1:21" hidden="1" x14ac:dyDescent="0.2">
      <c r="A63">
        <v>62</v>
      </c>
      <c r="B63" s="1">
        <v>44614.60732638889</v>
      </c>
      <c r="C63" s="2" t="s">
        <v>3300</v>
      </c>
      <c r="D63" s="2" t="s">
        <v>3305</v>
      </c>
      <c r="E63" s="3">
        <v>44614</v>
      </c>
      <c r="F63" s="2" t="s">
        <v>16</v>
      </c>
      <c r="G63" s="2" t="s">
        <v>16</v>
      </c>
      <c r="H63" s="2" t="s">
        <v>21</v>
      </c>
      <c r="I63" s="2" t="s">
        <v>16</v>
      </c>
      <c r="J63" s="2" t="s">
        <v>20</v>
      </c>
      <c r="K63" s="2" t="s">
        <v>16</v>
      </c>
      <c r="L63" s="2" t="s">
        <v>16</v>
      </c>
      <c r="M63" s="2" t="s">
        <v>19</v>
      </c>
      <c r="N63" s="2" t="s">
        <v>20</v>
      </c>
      <c r="O63" s="2" t="s">
        <v>21</v>
      </c>
      <c r="P63" s="2" t="s">
        <v>21</v>
      </c>
      <c r="Q63" s="2" t="s">
        <v>18</v>
      </c>
      <c r="R63" s="2" t="s">
        <v>18</v>
      </c>
      <c r="S63" s="2"/>
      <c r="T63" s="2"/>
      <c r="U63" s="2"/>
    </row>
    <row r="64" spans="1:21" hidden="1" x14ac:dyDescent="0.2">
      <c r="A64">
        <v>63</v>
      </c>
      <c r="B64" s="1">
        <v>44614.65625</v>
      </c>
      <c r="C64" s="2" t="s">
        <v>3300</v>
      </c>
      <c r="D64" s="2" t="s">
        <v>3305</v>
      </c>
      <c r="E64" s="3">
        <v>44614</v>
      </c>
      <c r="F64" s="2" t="s">
        <v>16</v>
      </c>
      <c r="G64" s="2" t="s">
        <v>16</v>
      </c>
      <c r="H64" s="2" t="s">
        <v>16</v>
      </c>
      <c r="I64" s="2" t="s">
        <v>21</v>
      </c>
      <c r="J64" s="2" t="s">
        <v>16</v>
      </c>
      <c r="K64" s="2" t="s">
        <v>21</v>
      </c>
      <c r="L64" s="2" t="s">
        <v>16</v>
      </c>
      <c r="M64" s="2" t="s">
        <v>16</v>
      </c>
      <c r="N64" s="2" t="s">
        <v>20</v>
      </c>
      <c r="O64" s="2" t="s">
        <v>21</v>
      </c>
      <c r="P64" s="2" t="s">
        <v>16</v>
      </c>
      <c r="Q64" s="2" t="s">
        <v>18</v>
      </c>
      <c r="R64" s="2" t="s">
        <v>17</v>
      </c>
      <c r="S64" s="2" t="s">
        <v>1278</v>
      </c>
      <c r="T64" s="2" t="s">
        <v>3444</v>
      </c>
      <c r="U64" s="2"/>
    </row>
    <row r="65" spans="1:21" hidden="1" x14ac:dyDescent="0.2">
      <c r="A65">
        <v>64</v>
      </c>
      <c r="B65" s="1">
        <v>44629.610671296294</v>
      </c>
      <c r="C65" s="2" t="s">
        <v>3300</v>
      </c>
      <c r="D65" s="2" t="s">
        <v>3305</v>
      </c>
      <c r="E65" s="3">
        <v>44636</v>
      </c>
      <c r="F65" s="2" t="s">
        <v>16</v>
      </c>
      <c r="G65" s="2" t="s">
        <v>16</v>
      </c>
      <c r="H65" s="2" t="s">
        <v>16</v>
      </c>
      <c r="I65" s="2" t="s">
        <v>16</v>
      </c>
      <c r="J65" s="2" t="s">
        <v>16</v>
      </c>
      <c r="K65" s="2" t="s">
        <v>16</v>
      </c>
      <c r="L65" s="2" t="s">
        <v>16</v>
      </c>
      <c r="M65" s="2" t="s">
        <v>16</v>
      </c>
      <c r="N65" s="2" t="s">
        <v>16</v>
      </c>
      <c r="O65" s="2" t="s">
        <v>16</v>
      </c>
      <c r="P65" s="2" t="s">
        <v>16</v>
      </c>
      <c r="Q65" s="2" t="s">
        <v>18</v>
      </c>
      <c r="R65" s="2" t="s">
        <v>18</v>
      </c>
      <c r="S65" s="2" t="s">
        <v>1281</v>
      </c>
      <c r="T65" s="2"/>
      <c r="U65" s="2"/>
    </row>
    <row r="66" spans="1:21" hidden="1" x14ac:dyDescent="0.2">
      <c r="A66">
        <v>65</v>
      </c>
      <c r="B66" s="1">
        <v>44629.611898148149</v>
      </c>
      <c r="C66" s="2" t="s">
        <v>3300</v>
      </c>
      <c r="D66" s="2" t="s">
        <v>195</v>
      </c>
      <c r="E66" s="3">
        <v>44629</v>
      </c>
      <c r="F66" s="2" t="s">
        <v>16</v>
      </c>
      <c r="G66" s="2" t="s">
        <v>16</v>
      </c>
      <c r="H66" s="2" t="s">
        <v>16</v>
      </c>
      <c r="I66" s="2" t="s">
        <v>16</v>
      </c>
      <c r="J66" s="2" t="s">
        <v>16</v>
      </c>
      <c r="K66" s="2" t="s">
        <v>16</v>
      </c>
      <c r="L66" s="2" t="s">
        <v>16</v>
      </c>
      <c r="M66" s="2" t="s">
        <v>16</v>
      </c>
      <c r="N66" s="2" t="s">
        <v>16</v>
      </c>
      <c r="O66" s="2" t="s">
        <v>16</v>
      </c>
      <c r="P66" s="2" t="s">
        <v>16</v>
      </c>
      <c r="Q66" s="2" t="s">
        <v>18</v>
      </c>
      <c r="R66" s="2" t="s">
        <v>18</v>
      </c>
      <c r="S66" s="2" t="s">
        <v>1283</v>
      </c>
      <c r="T66" s="2"/>
      <c r="U66" s="2"/>
    </row>
    <row r="67" spans="1:21" hidden="1" x14ac:dyDescent="0.2">
      <c r="A67">
        <v>66</v>
      </c>
      <c r="B67" s="1">
        <v>44629.61215277778</v>
      </c>
      <c r="C67" s="2" t="s">
        <v>3300</v>
      </c>
      <c r="D67" s="2" t="s">
        <v>195</v>
      </c>
      <c r="E67" s="3">
        <v>44629</v>
      </c>
      <c r="F67" s="2" t="s">
        <v>21</v>
      </c>
      <c r="G67" s="2" t="s">
        <v>16</v>
      </c>
      <c r="H67" s="2" t="s">
        <v>16</v>
      </c>
      <c r="I67" s="2" t="s">
        <v>16</v>
      </c>
      <c r="J67" s="2" t="s">
        <v>16</v>
      </c>
      <c r="K67" s="2" t="s">
        <v>16</v>
      </c>
      <c r="L67" s="2" t="s">
        <v>16</v>
      </c>
      <c r="M67" s="2" t="s">
        <v>20</v>
      </c>
      <c r="N67" s="2" t="s">
        <v>20</v>
      </c>
      <c r="O67" s="2" t="s">
        <v>16</v>
      </c>
      <c r="P67" s="2" t="s">
        <v>20</v>
      </c>
      <c r="Q67" s="2" t="s">
        <v>17</v>
      </c>
      <c r="R67" s="2" t="s">
        <v>18</v>
      </c>
      <c r="S67" s="2"/>
      <c r="T67" s="2"/>
      <c r="U67" s="2"/>
    </row>
    <row r="68" spans="1:21" hidden="1" x14ac:dyDescent="0.2">
      <c r="A68">
        <v>67</v>
      </c>
      <c r="B68" s="1">
        <v>44629.622939814813</v>
      </c>
      <c r="C68" s="2" t="s">
        <v>3300</v>
      </c>
      <c r="D68" s="2" t="s">
        <v>195</v>
      </c>
      <c r="E68" s="3">
        <v>44629</v>
      </c>
      <c r="F68" s="2" t="s">
        <v>16</v>
      </c>
      <c r="G68" s="2" t="s">
        <v>16</v>
      </c>
      <c r="H68" s="2" t="s">
        <v>19</v>
      </c>
      <c r="I68" s="2" t="s">
        <v>20</v>
      </c>
      <c r="J68" s="2" t="s">
        <v>16</v>
      </c>
      <c r="K68" s="2" t="s">
        <v>16</v>
      </c>
      <c r="L68" s="2" t="s">
        <v>16</v>
      </c>
      <c r="M68" s="2" t="s">
        <v>16</v>
      </c>
      <c r="N68" s="2" t="s">
        <v>16</v>
      </c>
      <c r="O68" s="2" t="s">
        <v>16</v>
      </c>
      <c r="P68" s="2" t="s">
        <v>16</v>
      </c>
      <c r="Q68" s="2" t="s">
        <v>18</v>
      </c>
      <c r="R68" s="2" t="s">
        <v>18</v>
      </c>
      <c r="S68" s="2"/>
      <c r="T68" s="2"/>
      <c r="U68" s="2"/>
    </row>
    <row r="69" spans="1:21" hidden="1" x14ac:dyDescent="0.2">
      <c r="A69">
        <v>68</v>
      </c>
      <c r="B69" s="1">
        <v>44629.626423611109</v>
      </c>
      <c r="C69" s="2" t="s">
        <v>3300</v>
      </c>
      <c r="D69" s="2" t="s">
        <v>195</v>
      </c>
      <c r="E69" s="3">
        <v>44629</v>
      </c>
      <c r="F69" s="2" t="s">
        <v>16</v>
      </c>
      <c r="G69" s="2" t="s">
        <v>16</v>
      </c>
      <c r="H69" s="2" t="s">
        <v>16</v>
      </c>
      <c r="I69" s="2" t="s">
        <v>20</v>
      </c>
      <c r="J69" s="2" t="s">
        <v>16</v>
      </c>
      <c r="K69" s="2" t="s">
        <v>16</v>
      </c>
      <c r="L69" s="2" t="s">
        <v>16</v>
      </c>
      <c r="M69" s="2" t="s">
        <v>16</v>
      </c>
      <c r="N69" s="2" t="s">
        <v>16</v>
      </c>
      <c r="O69" s="2" t="s">
        <v>16</v>
      </c>
      <c r="P69" s="2" t="s">
        <v>16</v>
      </c>
      <c r="Q69" s="2" t="s">
        <v>17</v>
      </c>
      <c r="R69" s="2" t="s">
        <v>18</v>
      </c>
      <c r="S69" s="2"/>
      <c r="T69" s="2"/>
      <c r="U69" s="2"/>
    </row>
    <row r="70" spans="1:21" hidden="1" x14ac:dyDescent="0.2">
      <c r="A70">
        <v>69</v>
      </c>
      <c r="B70" s="1">
        <v>44656.591134259259</v>
      </c>
      <c r="C70" s="2" t="s">
        <v>3300</v>
      </c>
      <c r="D70" s="2" t="s">
        <v>3305</v>
      </c>
      <c r="E70" s="3">
        <v>44656</v>
      </c>
      <c r="F70" s="2" t="s">
        <v>16</v>
      </c>
      <c r="G70" s="2" t="s">
        <v>16</v>
      </c>
      <c r="H70" s="2" t="s">
        <v>16</v>
      </c>
      <c r="I70" s="2" t="s">
        <v>16</v>
      </c>
      <c r="J70" s="2" t="s">
        <v>16</v>
      </c>
      <c r="K70" s="2" t="s">
        <v>16</v>
      </c>
      <c r="L70" s="2" t="s">
        <v>16</v>
      </c>
      <c r="M70" s="2" t="s">
        <v>16</v>
      </c>
      <c r="N70" s="2" t="s">
        <v>16</v>
      </c>
      <c r="O70" s="2" t="s">
        <v>16</v>
      </c>
      <c r="P70" s="2" t="s">
        <v>16</v>
      </c>
      <c r="Q70" s="2" t="s">
        <v>18</v>
      </c>
      <c r="R70" s="2" t="s">
        <v>18</v>
      </c>
      <c r="S70" s="2"/>
      <c r="T70" s="2"/>
      <c r="U70" s="2"/>
    </row>
    <row r="71" spans="1:21" hidden="1" x14ac:dyDescent="0.2">
      <c r="A71">
        <v>70</v>
      </c>
      <c r="B71" s="1">
        <v>44656.591203703705</v>
      </c>
      <c r="C71" s="2" t="s">
        <v>3300</v>
      </c>
      <c r="D71" s="2" t="s">
        <v>3305</v>
      </c>
      <c r="E71" s="3">
        <v>44656</v>
      </c>
      <c r="F71" s="2" t="s">
        <v>16</v>
      </c>
      <c r="G71" s="2" t="s">
        <v>21</v>
      </c>
      <c r="H71" s="2" t="s">
        <v>21</v>
      </c>
      <c r="I71" s="2" t="s">
        <v>21</v>
      </c>
      <c r="J71" s="2" t="s">
        <v>21</v>
      </c>
      <c r="K71" s="2" t="s">
        <v>21</v>
      </c>
      <c r="L71" s="2" t="s">
        <v>21</v>
      </c>
      <c r="M71" s="2" t="s">
        <v>16</v>
      </c>
      <c r="N71" s="2" t="s">
        <v>20</v>
      </c>
      <c r="O71" s="2" t="s">
        <v>16</v>
      </c>
      <c r="P71" s="2" t="s">
        <v>16</v>
      </c>
      <c r="Q71" s="2" t="s">
        <v>17</v>
      </c>
      <c r="R71" s="2" t="s">
        <v>18</v>
      </c>
      <c r="S71" s="2"/>
      <c r="T71" s="2"/>
      <c r="U71" s="2"/>
    </row>
    <row r="72" spans="1:21" hidden="1" x14ac:dyDescent="0.2">
      <c r="A72">
        <v>71</v>
      </c>
      <c r="B72" s="1">
        <v>44656.591423611113</v>
      </c>
      <c r="C72" s="2" t="s">
        <v>3300</v>
      </c>
      <c r="D72" s="2" t="s">
        <v>3305</v>
      </c>
      <c r="E72" s="3">
        <v>44656</v>
      </c>
      <c r="F72" s="2" t="s">
        <v>16</v>
      </c>
      <c r="G72" s="2" t="s">
        <v>16</v>
      </c>
      <c r="H72" s="2" t="s">
        <v>16</v>
      </c>
      <c r="I72" s="2" t="s">
        <v>16</v>
      </c>
      <c r="J72" s="2" t="s">
        <v>20</v>
      </c>
      <c r="K72" s="2" t="s">
        <v>16</v>
      </c>
      <c r="L72" s="2" t="s">
        <v>20</v>
      </c>
      <c r="M72" s="2" t="s">
        <v>16</v>
      </c>
      <c r="N72" s="2" t="s">
        <v>16</v>
      </c>
      <c r="O72" s="2" t="s">
        <v>16</v>
      </c>
      <c r="P72" s="2" t="s">
        <v>16</v>
      </c>
      <c r="Q72" s="2" t="s">
        <v>18</v>
      </c>
      <c r="R72" s="2" t="s">
        <v>18</v>
      </c>
      <c r="S72" s="2"/>
      <c r="T72" s="2" t="s">
        <v>1355</v>
      </c>
      <c r="U72" s="2"/>
    </row>
    <row r="73" spans="1:21" hidden="1" x14ac:dyDescent="0.2">
      <c r="A73">
        <v>72</v>
      </c>
      <c r="B73" s="1">
        <v>44656.591944444444</v>
      </c>
      <c r="C73" s="2" t="s">
        <v>3300</v>
      </c>
      <c r="D73" s="2" t="s">
        <v>3305</v>
      </c>
      <c r="E73" s="3">
        <v>44656</v>
      </c>
      <c r="F73" s="2" t="s">
        <v>16</v>
      </c>
      <c r="G73" s="2" t="s">
        <v>16</v>
      </c>
      <c r="H73" s="2" t="s">
        <v>16</v>
      </c>
      <c r="I73" s="2" t="s">
        <v>16</v>
      </c>
      <c r="J73" s="2" t="s">
        <v>16</v>
      </c>
      <c r="K73" s="2" t="s">
        <v>16</v>
      </c>
      <c r="L73" s="2" t="s">
        <v>16</v>
      </c>
      <c r="M73" s="2" t="s">
        <v>16</v>
      </c>
      <c r="N73" s="2" t="s">
        <v>16</v>
      </c>
      <c r="O73" s="2" t="s">
        <v>16</v>
      </c>
      <c r="P73" s="2" t="s">
        <v>16</v>
      </c>
      <c r="Q73" s="2" t="s">
        <v>18</v>
      </c>
      <c r="R73" s="2" t="s">
        <v>17</v>
      </c>
      <c r="S73" s="2"/>
      <c r="T73" s="2"/>
      <c r="U73" s="2"/>
    </row>
    <row r="74" spans="1:21" hidden="1" x14ac:dyDescent="0.2">
      <c r="A74">
        <v>73</v>
      </c>
      <c r="B74" s="1">
        <v>44656.592048611114</v>
      </c>
      <c r="C74" s="2" t="s">
        <v>3300</v>
      </c>
      <c r="D74" s="2" t="s">
        <v>3305</v>
      </c>
      <c r="E74" s="3">
        <v>44656</v>
      </c>
      <c r="F74" s="2" t="s">
        <v>16</v>
      </c>
      <c r="G74" s="2" t="s">
        <v>16</v>
      </c>
      <c r="H74" s="2" t="s">
        <v>21</v>
      </c>
      <c r="I74" s="2" t="s">
        <v>20</v>
      </c>
      <c r="J74" s="2" t="s">
        <v>16</v>
      </c>
      <c r="K74" s="2" t="s">
        <v>16</v>
      </c>
      <c r="L74" s="2" t="s">
        <v>20</v>
      </c>
      <c r="M74" s="2" t="s">
        <v>16</v>
      </c>
      <c r="N74" s="2" t="s">
        <v>20</v>
      </c>
      <c r="O74" s="2" t="s">
        <v>16</v>
      </c>
      <c r="P74" s="2" t="s">
        <v>20</v>
      </c>
      <c r="Q74" s="2" t="s">
        <v>18</v>
      </c>
      <c r="R74" s="2" t="s">
        <v>18</v>
      </c>
      <c r="S74" s="2" t="s">
        <v>1356</v>
      </c>
      <c r="T74" s="2" t="s">
        <v>1357</v>
      </c>
      <c r="U74" s="2"/>
    </row>
    <row r="75" spans="1:21" hidden="1" x14ac:dyDescent="0.2">
      <c r="A75">
        <v>74</v>
      </c>
      <c r="B75" s="1">
        <v>44656.592094907406</v>
      </c>
      <c r="C75" s="2" t="s">
        <v>3300</v>
      </c>
      <c r="D75" s="2" t="s">
        <v>3305</v>
      </c>
      <c r="E75" s="3">
        <v>44656</v>
      </c>
      <c r="F75" s="2" t="s">
        <v>19</v>
      </c>
      <c r="G75" s="2" t="s">
        <v>19</v>
      </c>
      <c r="H75" s="2" t="s">
        <v>19</v>
      </c>
      <c r="I75" s="2" t="s">
        <v>19</v>
      </c>
      <c r="J75" s="2" t="s">
        <v>16</v>
      </c>
      <c r="K75" s="2" t="s">
        <v>16</v>
      </c>
      <c r="L75" s="2" t="s">
        <v>24</v>
      </c>
      <c r="M75" s="2" t="s">
        <v>20</v>
      </c>
      <c r="N75" s="2" t="s">
        <v>16</v>
      </c>
      <c r="O75" s="2" t="s">
        <v>16</v>
      </c>
      <c r="P75" s="2" t="s">
        <v>19</v>
      </c>
      <c r="Q75" s="2" t="s">
        <v>23</v>
      </c>
      <c r="R75" s="2" t="s">
        <v>23</v>
      </c>
      <c r="S75" s="2"/>
      <c r="T75" s="2"/>
      <c r="U75" s="2"/>
    </row>
    <row r="76" spans="1:21" hidden="1" x14ac:dyDescent="0.2">
      <c r="A76">
        <v>75</v>
      </c>
      <c r="B76" s="1">
        <v>44656.592106481483</v>
      </c>
      <c r="C76" s="2" t="s">
        <v>3300</v>
      </c>
      <c r="D76" s="2" t="s">
        <v>3305</v>
      </c>
      <c r="E76" s="3">
        <v>44656</v>
      </c>
      <c r="F76" s="2" t="s">
        <v>16</v>
      </c>
      <c r="G76" s="2" t="s">
        <v>16</v>
      </c>
      <c r="H76" s="2" t="s">
        <v>16</v>
      </c>
      <c r="I76" s="2" t="s">
        <v>16</v>
      </c>
      <c r="J76" s="2" t="s">
        <v>16</v>
      </c>
      <c r="K76" s="2" t="s">
        <v>16</v>
      </c>
      <c r="L76" s="2" t="s">
        <v>16</v>
      </c>
      <c r="M76" s="2" t="s">
        <v>16</v>
      </c>
      <c r="N76" s="2" t="s">
        <v>16</v>
      </c>
      <c r="O76" s="2" t="s">
        <v>16</v>
      </c>
      <c r="P76" s="2" t="s">
        <v>16</v>
      </c>
      <c r="Q76" s="2" t="s">
        <v>18</v>
      </c>
      <c r="R76" s="2" t="s">
        <v>18</v>
      </c>
      <c r="S76" s="2" t="s">
        <v>1359</v>
      </c>
      <c r="T76" s="2" t="s">
        <v>1360</v>
      </c>
      <c r="U76" s="2"/>
    </row>
    <row r="77" spans="1:21" hidden="1" x14ac:dyDescent="0.2">
      <c r="A77">
        <v>76</v>
      </c>
      <c r="B77" s="1">
        <v>44656.592210648145</v>
      </c>
      <c r="C77" s="2" t="s">
        <v>3300</v>
      </c>
      <c r="D77" s="2" t="s">
        <v>3305</v>
      </c>
      <c r="E77" s="3">
        <v>44656</v>
      </c>
      <c r="F77" s="2" t="s">
        <v>21</v>
      </c>
      <c r="G77" s="2" t="s">
        <v>21</v>
      </c>
      <c r="H77" s="2" t="s">
        <v>21</v>
      </c>
      <c r="I77" s="2" t="s">
        <v>21</v>
      </c>
      <c r="J77" s="2" t="s">
        <v>21</v>
      </c>
      <c r="K77" s="2" t="s">
        <v>21</v>
      </c>
      <c r="L77" s="2" t="s">
        <v>21</v>
      </c>
      <c r="M77" s="2" t="s">
        <v>16</v>
      </c>
      <c r="N77" s="2" t="s">
        <v>16</v>
      </c>
      <c r="O77" s="2" t="s">
        <v>16</v>
      </c>
      <c r="P77" s="2" t="s">
        <v>16</v>
      </c>
      <c r="Q77" s="2" t="s">
        <v>18</v>
      </c>
      <c r="R77" s="2" t="s">
        <v>17</v>
      </c>
      <c r="S77" s="2"/>
      <c r="T77" s="2" t="s">
        <v>3445</v>
      </c>
      <c r="U77" s="2"/>
    </row>
    <row r="78" spans="1:21" hidden="1" x14ac:dyDescent="0.2">
      <c r="A78">
        <v>77</v>
      </c>
      <c r="B78" s="1">
        <v>44656.592222222222</v>
      </c>
      <c r="C78" s="2" t="s">
        <v>3300</v>
      </c>
      <c r="D78" s="2" t="s">
        <v>3305</v>
      </c>
      <c r="E78" s="3">
        <v>44685</v>
      </c>
      <c r="F78" s="2" t="s">
        <v>21</v>
      </c>
      <c r="G78" s="2" t="s">
        <v>21</v>
      </c>
      <c r="H78" s="2" t="s">
        <v>21</v>
      </c>
      <c r="I78" s="2" t="s">
        <v>21</v>
      </c>
      <c r="J78" s="2" t="s">
        <v>21</v>
      </c>
      <c r="K78" s="2" t="s">
        <v>21</v>
      </c>
      <c r="L78" s="2" t="s">
        <v>21</v>
      </c>
      <c r="M78" s="2" t="s">
        <v>21</v>
      </c>
      <c r="N78" s="2" t="s">
        <v>21</v>
      </c>
      <c r="O78" s="2" t="s">
        <v>16</v>
      </c>
      <c r="P78" s="2" t="s">
        <v>21</v>
      </c>
      <c r="Q78" s="2" t="s">
        <v>17</v>
      </c>
      <c r="R78" s="2" t="s">
        <v>17</v>
      </c>
      <c r="S78" s="2" t="s">
        <v>1361</v>
      </c>
      <c r="T78" s="2"/>
      <c r="U78" s="2"/>
    </row>
    <row r="79" spans="1:21" hidden="1" x14ac:dyDescent="0.2">
      <c r="A79">
        <v>78</v>
      </c>
      <c r="B79" s="1">
        <v>44656.59238425926</v>
      </c>
      <c r="C79" s="2" t="s">
        <v>3300</v>
      </c>
      <c r="D79" s="2" t="s">
        <v>3305</v>
      </c>
      <c r="E79" s="3">
        <v>44656</v>
      </c>
      <c r="F79" s="2" t="s">
        <v>21</v>
      </c>
      <c r="G79" s="2" t="s">
        <v>21</v>
      </c>
      <c r="H79" s="2" t="s">
        <v>21</v>
      </c>
      <c r="I79" s="2" t="s">
        <v>21</v>
      </c>
      <c r="J79" s="2" t="s">
        <v>21</v>
      </c>
      <c r="K79" s="2" t="s">
        <v>21</v>
      </c>
      <c r="L79" s="2" t="s">
        <v>21</v>
      </c>
      <c r="M79" s="2" t="s">
        <v>16</v>
      </c>
      <c r="N79" s="2" t="s">
        <v>21</v>
      </c>
      <c r="O79" s="2" t="s">
        <v>21</v>
      </c>
      <c r="P79" s="2" t="s">
        <v>16</v>
      </c>
      <c r="Q79" s="2" t="s">
        <v>17</v>
      </c>
      <c r="R79" s="2" t="s">
        <v>17</v>
      </c>
      <c r="S79" s="2" t="s">
        <v>1363</v>
      </c>
      <c r="T79" s="2" t="s">
        <v>1364</v>
      </c>
      <c r="U79" s="2"/>
    </row>
    <row r="80" spans="1:21" hidden="1" x14ac:dyDescent="0.2">
      <c r="A80">
        <v>79</v>
      </c>
      <c r="B80" s="1">
        <v>44656.592476851853</v>
      </c>
      <c r="C80" s="2" t="s">
        <v>3300</v>
      </c>
      <c r="D80" s="2" t="s">
        <v>3305</v>
      </c>
      <c r="E80" s="3">
        <v>44656</v>
      </c>
      <c r="F80" s="2" t="s">
        <v>16</v>
      </c>
      <c r="G80" s="2" t="s">
        <v>16</v>
      </c>
      <c r="H80" s="2" t="s">
        <v>21</v>
      </c>
      <c r="I80" s="2" t="s">
        <v>16</v>
      </c>
      <c r="J80" s="2" t="s">
        <v>16</v>
      </c>
      <c r="K80" s="2" t="s">
        <v>16</v>
      </c>
      <c r="L80" s="2" t="s">
        <v>16</v>
      </c>
      <c r="M80" s="2" t="s">
        <v>16</v>
      </c>
      <c r="N80" s="2" t="s">
        <v>16</v>
      </c>
      <c r="O80" s="2" t="s">
        <v>16</v>
      </c>
      <c r="P80" s="2" t="s">
        <v>16</v>
      </c>
      <c r="Q80" s="2" t="s">
        <v>18</v>
      </c>
      <c r="R80" s="2" t="s">
        <v>18</v>
      </c>
      <c r="S80" s="2" t="s">
        <v>1365</v>
      </c>
      <c r="T80" s="2" t="s">
        <v>1366</v>
      </c>
      <c r="U80" s="2"/>
    </row>
    <row r="81" spans="1:21" hidden="1" x14ac:dyDescent="0.2">
      <c r="A81">
        <v>80</v>
      </c>
      <c r="B81" s="1">
        <v>44656.592719907407</v>
      </c>
      <c r="C81" s="2" t="s">
        <v>3300</v>
      </c>
      <c r="D81" s="2" t="s">
        <v>3305</v>
      </c>
      <c r="E81" s="3">
        <v>44656</v>
      </c>
      <c r="F81" s="2" t="s">
        <v>21</v>
      </c>
      <c r="G81" s="2" t="s">
        <v>16</v>
      </c>
      <c r="H81" s="2" t="s">
        <v>16</v>
      </c>
      <c r="I81" s="2" t="s">
        <v>16</v>
      </c>
      <c r="J81" s="2" t="s">
        <v>21</v>
      </c>
      <c r="K81" s="2" t="s">
        <v>16</v>
      </c>
      <c r="L81" s="2" t="s">
        <v>16</v>
      </c>
      <c r="M81" s="2" t="s">
        <v>21</v>
      </c>
      <c r="N81" s="2" t="s">
        <v>16</v>
      </c>
      <c r="O81" s="2" t="s">
        <v>16</v>
      </c>
      <c r="P81" s="2" t="s">
        <v>16</v>
      </c>
      <c r="Q81" s="2" t="s">
        <v>18</v>
      </c>
      <c r="R81" s="2" t="s">
        <v>18</v>
      </c>
      <c r="S81" s="2" t="s">
        <v>1367</v>
      </c>
      <c r="T81" s="2"/>
      <c r="U81" s="2"/>
    </row>
    <row r="82" spans="1:21" hidden="1" x14ac:dyDescent="0.2">
      <c r="A82">
        <v>81</v>
      </c>
      <c r="B82" s="1">
        <v>44656.592800925922</v>
      </c>
      <c r="C82" s="2" t="s">
        <v>3300</v>
      </c>
      <c r="D82" s="2" t="s">
        <v>3305</v>
      </c>
      <c r="E82" s="3">
        <v>44656</v>
      </c>
      <c r="F82" s="2" t="s">
        <v>20</v>
      </c>
      <c r="G82" s="2" t="s">
        <v>20</v>
      </c>
      <c r="H82" s="2" t="s">
        <v>20</v>
      </c>
      <c r="I82" s="2" t="s">
        <v>20</v>
      </c>
      <c r="J82" s="2" t="s">
        <v>20</v>
      </c>
      <c r="K82" s="2" t="s">
        <v>19</v>
      </c>
      <c r="L82" s="2" t="s">
        <v>20</v>
      </c>
      <c r="M82" s="2" t="s">
        <v>16</v>
      </c>
      <c r="N82" s="2" t="s">
        <v>20</v>
      </c>
      <c r="O82" s="2" t="s">
        <v>20</v>
      </c>
      <c r="P82" s="2" t="s">
        <v>19</v>
      </c>
      <c r="Q82" s="2" t="s">
        <v>23</v>
      </c>
      <c r="R82" s="2" t="s">
        <v>23</v>
      </c>
      <c r="S82" s="2"/>
      <c r="T82" s="2" t="s">
        <v>1369</v>
      </c>
      <c r="U82" s="2"/>
    </row>
    <row r="83" spans="1:21" hidden="1" x14ac:dyDescent="0.2">
      <c r="A83">
        <v>82</v>
      </c>
      <c r="B83" s="1">
        <v>44656.592835648145</v>
      </c>
      <c r="C83" s="2" t="s">
        <v>3300</v>
      </c>
      <c r="D83" s="2" t="s">
        <v>3305</v>
      </c>
      <c r="E83" s="3">
        <v>44656</v>
      </c>
      <c r="F83" s="2" t="s">
        <v>21</v>
      </c>
      <c r="G83" s="2" t="s">
        <v>21</v>
      </c>
      <c r="H83" s="2" t="s">
        <v>21</v>
      </c>
      <c r="I83" s="2" t="s">
        <v>21</v>
      </c>
      <c r="J83" s="2" t="s">
        <v>21</v>
      </c>
      <c r="K83" s="2" t="s">
        <v>21</v>
      </c>
      <c r="L83" s="2" t="s">
        <v>21</v>
      </c>
      <c r="M83" s="2" t="s">
        <v>21</v>
      </c>
      <c r="N83" s="2" t="s">
        <v>21</v>
      </c>
      <c r="O83" s="2" t="s">
        <v>21</v>
      </c>
      <c r="P83" s="2" t="s">
        <v>21</v>
      </c>
      <c r="Q83" s="2" t="s">
        <v>17</v>
      </c>
      <c r="R83" s="2" t="s">
        <v>17</v>
      </c>
      <c r="S83" s="2" t="s">
        <v>1370</v>
      </c>
      <c r="T83" s="2" t="s">
        <v>1371</v>
      </c>
      <c r="U83" s="2"/>
    </row>
    <row r="84" spans="1:21" hidden="1" x14ac:dyDescent="0.2">
      <c r="A84">
        <v>83</v>
      </c>
      <c r="B84" s="1">
        <v>44656.592881944445</v>
      </c>
      <c r="C84" s="2" t="s">
        <v>3300</v>
      </c>
      <c r="D84" s="2" t="s">
        <v>3305</v>
      </c>
      <c r="E84" s="3">
        <v>44656</v>
      </c>
      <c r="F84" s="2" t="s">
        <v>16</v>
      </c>
      <c r="G84" s="2" t="s">
        <v>16</v>
      </c>
      <c r="H84" s="2" t="s">
        <v>21</v>
      </c>
      <c r="I84" s="2" t="s">
        <v>21</v>
      </c>
      <c r="J84" s="2" t="s">
        <v>16</v>
      </c>
      <c r="K84" s="2" t="s">
        <v>21</v>
      </c>
      <c r="L84" s="2" t="s">
        <v>21</v>
      </c>
      <c r="M84" s="2" t="s">
        <v>16</v>
      </c>
      <c r="N84" s="2" t="s">
        <v>16</v>
      </c>
      <c r="O84" s="2" t="s">
        <v>21</v>
      </c>
      <c r="P84" s="2" t="s">
        <v>16</v>
      </c>
      <c r="Q84" s="2" t="s">
        <v>17</v>
      </c>
      <c r="R84" s="2" t="s">
        <v>17</v>
      </c>
      <c r="S84" s="2" t="s">
        <v>1372</v>
      </c>
      <c r="T84" s="2"/>
      <c r="U84" s="2"/>
    </row>
    <row r="85" spans="1:21" hidden="1" x14ac:dyDescent="0.2">
      <c r="A85">
        <v>84</v>
      </c>
      <c r="B85" s="1">
        <v>44656.593148148146</v>
      </c>
      <c r="C85" s="2" t="s">
        <v>3300</v>
      </c>
      <c r="D85" s="2" t="s">
        <v>3305</v>
      </c>
      <c r="E85" s="3">
        <v>44656</v>
      </c>
      <c r="F85" s="2" t="s">
        <v>16</v>
      </c>
      <c r="G85" s="2" t="s">
        <v>16</v>
      </c>
      <c r="H85" s="2" t="s">
        <v>16</v>
      </c>
      <c r="I85" s="2" t="s">
        <v>16</v>
      </c>
      <c r="J85" s="2" t="s">
        <v>16</v>
      </c>
      <c r="K85" s="2" t="s">
        <v>16</v>
      </c>
      <c r="L85" s="2" t="s">
        <v>16</v>
      </c>
      <c r="M85" s="2" t="s">
        <v>16</v>
      </c>
      <c r="N85" s="2" t="s">
        <v>16</v>
      </c>
      <c r="O85" s="2" t="s">
        <v>16</v>
      </c>
      <c r="P85" s="2" t="s">
        <v>16</v>
      </c>
      <c r="Q85" s="2" t="s">
        <v>18</v>
      </c>
      <c r="R85" s="2" t="s">
        <v>18</v>
      </c>
      <c r="S85" s="2" t="s">
        <v>1373</v>
      </c>
      <c r="T85" s="2" t="s">
        <v>1374</v>
      </c>
      <c r="U85" s="2"/>
    </row>
    <row r="86" spans="1:21" hidden="1" x14ac:dyDescent="0.2">
      <c r="A86">
        <v>85</v>
      </c>
      <c r="B86" s="1">
        <v>44656.593159722222</v>
      </c>
      <c r="C86" s="2" t="s">
        <v>3300</v>
      </c>
      <c r="D86" s="2" t="s">
        <v>3305</v>
      </c>
      <c r="E86" s="3">
        <v>44656</v>
      </c>
      <c r="F86" s="2" t="s">
        <v>21</v>
      </c>
      <c r="G86" s="2" t="s">
        <v>21</v>
      </c>
      <c r="H86" s="2" t="s">
        <v>21</v>
      </c>
      <c r="I86" s="2" t="s">
        <v>21</v>
      </c>
      <c r="J86" s="2" t="s">
        <v>21</v>
      </c>
      <c r="K86" s="2" t="s">
        <v>21</v>
      </c>
      <c r="L86" s="2" t="s">
        <v>21</v>
      </c>
      <c r="M86" s="2" t="s">
        <v>21</v>
      </c>
      <c r="N86" s="2" t="s">
        <v>21</v>
      </c>
      <c r="O86" s="2" t="s">
        <v>21</v>
      </c>
      <c r="P86" s="2" t="s">
        <v>21</v>
      </c>
      <c r="Q86" s="2" t="s">
        <v>17</v>
      </c>
      <c r="R86" s="2" t="s">
        <v>17</v>
      </c>
      <c r="S86" s="2" t="s">
        <v>1375</v>
      </c>
      <c r="T86" s="2" t="s">
        <v>3446</v>
      </c>
      <c r="U86" s="2"/>
    </row>
    <row r="87" spans="1:21" hidden="1" x14ac:dyDescent="0.2">
      <c r="A87">
        <v>86</v>
      </c>
      <c r="B87" s="1">
        <v>44656.593298611115</v>
      </c>
      <c r="C87" s="2" t="s">
        <v>3300</v>
      </c>
      <c r="D87" s="2" t="s">
        <v>336</v>
      </c>
      <c r="E87" s="3">
        <v>44656</v>
      </c>
      <c r="F87" s="2" t="s">
        <v>21</v>
      </c>
      <c r="G87" s="2" t="s">
        <v>21</v>
      </c>
      <c r="H87" s="2" t="s">
        <v>21</v>
      </c>
      <c r="I87" s="2" t="s">
        <v>21</v>
      </c>
      <c r="J87" s="2" t="s">
        <v>21</v>
      </c>
      <c r="K87" s="2" t="s">
        <v>21</v>
      </c>
      <c r="L87" s="2" t="s">
        <v>21</v>
      </c>
      <c r="M87" s="2" t="s">
        <v>21</v>
      </c>
      <c r="N87" s="2" t="s">
        <v>21</v>
      </c>
      <c r="O87" s="2" t="s">
        <v>21</v>
      </c>
      <c r="P87" s="2" t="s">
        <v>21</v>
      </c>
      <c r="Q87" s="2" t="s">
        <v>17</v>
      </c>
      <c r="R87" s="2" t="s">
        <v>17</v>
      </c>
      <c r="S87" s="2" t="s">
        <v>1377</v>
      </c>
      <c r="T87" s="2"/>
      <c r="U87" s="2"/>
    </row>
    <row r="88" spans="1:21" hidden="1" x14ac:dyDescent="0.2">
      <c r="A88">
        <v>87</v>
      </c>
      <c r="B88" s="1">
        <v>44656.593495370369</v>
      </c>
      <c r="C88" s="2" t="s">
        <v>3300</v>
      </c>
      <c r="D88" s="2" t="s">
        <v>3305</v>
      </c>
      <c r="E88" s="3">
        <v>44656</v>
      </c>
      <c r="F88" s="2" t="s">
        <v>16</v>
      </c>
      <c r="G88" s="2" t="s">
        <v>16</v>
      </c>
      <c r="H88" s="2" t="s">
        <v>21</v>
      </c>
      <c r="I88" s="2" t="s">
        <v>16</v>
      </c>
      <c r="J88" s="2" t="s">
        <v>16</v>
      </c>
      <c r="K88" s="2" t="s">
        <v>16</v>
      </c>
      <c r="L88" s="2" t="s">
        <v>16</v>
      </c>
      <c r="M88" s="2" t="s">
        <v>21</v>
      </c>
      <c r="N88" s="2" t="s">
        <v>16</v>
      </c>
      <c r="O88" s="2" t="s">
        <v>16</v>
      </c>
      <c r="P88" s="2" t="s">
        <v>16</v>
      </c>
      <c r="Q88" s="2" t="s">
        <v>17</v>
      </c>
      <c r="R88" s="2" t="s">
        <v>18</v>
      </c>
      <c r="S88" s="2" t="s">
        <v>1378</v>
      </c>
      <c r="T88" s="2" t="s">
        <v>1379</v>
      </c>
      <c r="U88" s="2"/>
    </row>
    <row r="89" spans="1:21" hidden="1" x14ac:dyDescent="0.2">
      <c r="A89">
        <v>88</v>
      </c>
      <c r="B89" s="1">
        <v>44656.594930555555</v>
      </c>
      <c r="C89" s="2" t="s">
        <v>3300</v>
      </c>
      <c r="D89" s="2" t="s">
        <v>3305</v>
      </c>
      <c r="E89" s="3">
        <v>44656</v>
      </c>
      <c r="F89" s="2" t="s">
        <v>21</v>
      </c>
      <c r="G89" s="2" t="s">
        <v>16</v>
      </c>
      <c r="H89" s="2" t="s">
        <v>16</v>
      </c>
      <c r="I89" s="2" t="s">
        <v>16</v>
      </c>
      <c r="J89" s="2" t="s">
        <v>21</v>
      </c>
      <c r="K89" s="2" t="s">
        <v>16</v>
      </c>
      <c r="L89" s="2" t="s">
        <v>16</v>
      </c>
      <c r="M89" s="2" t="s">
        <v>16</v>
      </c>
      <c r="N89" s="2" t="s">
        <v>16</v>
      </c>
      <c r="O89" s="2" t="s">
        <v>16</v>
      </c>
      <c r="P89" s="2" t="s">
        <v>16</v>
      </c>
      <c r="Q89" s="2" t="s">
        <v>18</v>
      </c>
      <c r="R89" s="2" t="s">
        <v>18</v>
      </c>
      <c r="S89" s="2" t="s">
        <v>1381</v>
      </c>
      <c r="T89" s="2"/>
      <c r="U89" s="2"/>
    </row>
    <row r="90" spans="1:21" hidden="1" x14ac:dyDescent="0.2">
      <c r="A90">
        <v>89</v>
      </c>
      <c r="B90" s="1">
        <v>44656.617835648147</v>
      </c>
      <c r="C90" s="2" t="s">
        <v>3300</v>
      </c>
      <c r="D90" s="2" t="s">
        <v>3305</v>
      </c>
      <c r="E90" s="3">
        <v>44656</v>
      </c>
      <c r="F90" s="2" t="s">
        <v>20</v>
      </c>
      <c r="G90" s="2" t="s">
        <v>16</v>
      </c>
      <c r="H90" s="2" t="s">
        <v>20</v>
      </c>
      <c r="I90" s="2" t="s">
        <v>20</v>
      </c>
      <c r="J90" s="2" t="s">
        <v>16</v>
      </c>
      <c r="K90" s="2" t="s">
        <v>20</v>
      </c>
      <c r="L90" s="2" t="s">
        <v>20</v>
      </c>
      <c r="M90" s="2" t="s">
        <v>16</v>
      </c>
      <c r="N90" s="2" t="s">
        <v>16</v>
      </c>
      <c r="O90" s="2" t="s">
        <v>16</v>
      </c>
      <c r="P90" s="2" t="s">
        <v>20</v>
      </c>
      <c r="Q90" s="2" t="s">
        <v>18</v>
      </c>
      <c r="R90" s="2" t="s">
        <v>18</v>
      </c>
      <c r="S90" s="2" t="s">
        <v>1383</v>
      </c>
      <c r="T90" s="2" t="s">
        <v>1384</v>
      </c>
      <c r="U90" s="2"/>
    </row>
    <row r="91" spans="1:21" hidden="1" x14ac:dyDescent="0.2">
      <c r="A91">
        <v>90</v>
      </c>
      <c r="B91" s="1">
        <v>44658.586111111108</v>
      </c>
      <c r="C91" s="2" t="s">
        <v>3300</v>
      </c>
      <c r="D91" s="2" t="s">
        <v>3305</v>
      </c>
      <c r="E91" s="3">
        <v>44658</v>
      </c>
      <c r="F91" s="2" t="s">
        <v>20</v>
      </c>
      <c r="G91" s="2" t="s">
        <v>16</v>
      </c>
      <c r="H91" s="2" t="s">
        <v>16</v>
      </c>
      <c r="I91" s="2" t="s">
        <v>16</v>
      </c>
      <c r="J91" s="2" t="s">
        <v>16</v>
      </c>
      <c r="K91" s="2" t="s">
        <v>20</v>
      </c>
      <c r="L91" s="2" t="s">
        <v>20</v>
      </c>
      <c r="M91" s="2" t="s">
        <v>16</v>
      </c>
      <c r="N91" s="2" t="s">
        <v>16</v>
      </c>
      <c r="O91" s="2" t="s">
        <v>20</v>
      </c>
      <c r="P91" s="2" t="s">
        <v>16</v>
      </c>
      <c r="Q91" s="2" t="s">
        <v>18</v>
      </c>
      <c r="R91" s="2" t="s">
        <v>23</v>
      </c>
      <c r="S91" s="2"/>
      <c r="T91" s="2"/>
      <c r="U91" s="2"/>
    </row>
    <row r="92" spans="1:21" hidden="1" x14ac:dyDescent="0.2">
      <c r="A92">
        <v>91</v>
      </c>
      <c r="B92" s="1">
        <v>44658.594259259262</v>
      </c>
      <c r="C92" s="2" t="s">
        <v>3300</v>
      </c>
      <c r="D92" s="2" t="s">
        <v>195</v>
      </c>
      <c r="E92" s="3">
        <v>44658</v>
      </c>
      <c r="F92" s="2" t="s">
        <v>16</v>
      </c>
      <c r="G92" s="2" t="s">
        <v>16</v>
      </c>
      <c r="H92" s="2" t="s">
        <v>16</v>
      </c>
      <c r="I92" s="2" t="s">
        <v>16</v>
      </c>
      <c r="J92" s="2" t="s">
        <v>16</v>
      </c>
      <c r="K92" s="2" t="s">
        <v>16</v>
      </c>
      <c r="L92" s="2" t="s">
        <v>16</v>
      </c>
      <c r="M92" s="2" t="s">
        <v>16</v>
      </c>
      <c r="N92" s="2" t="s">
        <v>16</v>
      </c>
      <c r="O92" s="2" t="s">
        <v>16</v>
      </c>
      <c r="P92" s="2" t="s">
        <v>16</v>
      </c>
      <c r="Q92" s="2" t="s">
        <v>18</v>
      </c>
      <c r="R92" s="2" t="s">
        <v>18</v>
      </c>
      <c r="S92" s="2" t="s">
        <v>1386</v>
      </c>
      <c r="T92" s="2"/>
      <c r="U92" s="2"/>
    </row>
    <row r="93" spans="1:21" hidden="1" x14ac:dyDescent="0.2">
      <c r="A93">
        <v>92</v>
      </c>
      <c r="B93" s="1">
        <v>44658.600381944445</v>
      </c>
      <c r="C93" s="2" t="s">
        <v>3300</v>
      </c>
      <c r="D93" s="2" t="s">
        <v>3305</v>
      </c>
      <c r="E93" s="3">
        <v>44658</v>
      </c>
      <c r="F93" s="2" t="s">
        <v>16</v>
      </c>
      <c r="G93" s="2" t="s">
        <v>16</v>
      </c>
      <c r="H93" s="2" t="s">
        <v>16</v>
      </c>
      <c r="I93" s="2" t="s">
        <v>16</v>
      </c>
      <c r="J93" s="2" t="s">
        <v>16</v>
      </c>
      <c r="K93" s="2" t="s">
        <v>16</v>
      </c>
      <c r="L93" s="2" t="s">
        <v>16</v>
      </c>
      <c r="M93" s="2" t="s">
        <v>21</v>
      </c>
      <c r="N93" s="2" t="s">
        <v>21</v>
      </c>
      <c r="O93" s="2" t="s">
        <v>21</v>
      </c>
      <c r="P93" s="2" t="s">
        <v>21</v>
      </c>
      <c r="Q93" s="2" t="s">
        <v>17</v>
      </c>
      <c r="R93" s="2" t="s">
        <v>17</v>
      </c>
      <c r="S93" s="2" t="s">
        <v>1388</v>
      </c>
      <c r="T93" s="2" t="s">
        <v>1389</v>
      </c>
      <c r="U93" s="2"/>
    </row>
    <row r="94" spans="1:21" hidden="1" x14ac:dyDescent="0.2">
      <c r="A94">
        <v>93</v>
      </c>
      <c r="B94" s="1">
        <v>44658.600590277776</v>
      </c>
      <c r="C94" s="2" t="s">
        <v>3300</v>
      </c>
      <c r="D94" s="2" t="s">
        <v>195</v>
      </c>
      <c r="E94" s="3">
        <v>44658</v>
      </c>
      <c r="F94" s="2" t="s">
        <v>16</v>
      </c>
      <c r="G94" s="2" t="s">
        <v>16</v>
      </c>
      <c r="H94" s="2" t="s">
        <v>21</v>
      </c>
      <c r="I94" s="2" t="s">
        <v>16</v>
      </c>
      <c r="J94" s="2" t="s">
        <v>16</v>
      </c>
      <c r="K94" s="2" t="s">
        <v>16</v>
      </c>
      <c r="L94" s="2" t="s">
        <v>16</v>
      </c>
      <c r="M94" s="2" t="s">
        <v>16</v>
      </c>
      <c r="N94" s="2" t="s">
        <v>20</v>
      </c>
      <c r="O94" s="2" t="s">
        <v>16</v>
      </c>
      <c r="P94" s="2" t="s">
        <v>16</v>
      </c>
      <c r="Q94" s="2" t="s">
        <v>17</v>
      </c>
      <c r="R94" s="2" t="s">
        <v>18</v>
      </c>
      <c r="S94" s="2" t="s">
        <v>1391</v>
      </c>
      <c r="T94" s="2" t="s">
        <v>1392</v>
      </c>
      <c r="U94" s="2"/>
    </row>
    <row r="95" spans="1:21" hidden="1" x14ac:dyDescent="0.2">
      <c r="A95">
        <v>94</v>
      </c>
      <c r="B95" s="1">
        <v>44658.600613425922</v>
      </c>
      <c r="C95" s="2" t="s">
        <v>3300</v>
      </c>
      <c r="D95" s="2" t="s">
        <v>3305</v>
      </c>
      <c r="E95" s="3">
        <v>44658</v>
      </c>
      <c r="F95" s="2" t="s">
        <v>16</v>
      </c>
      <c r="G95" s="2" t="s">
        <v>16</v>
      </c>
      <c r="H95" s="2" t="s">
        <v>16</v>
      </c>
      <c r="I95" s="2" t="s">
        <v>20</v>
      </c>
      <c r="J95" s="2" t="s">
        <v>16</v>
      </c>
      <c r="K95" s="2" t="s">
        <v>16</v>
      </c>
      <c r="L95" s="2" t="s">
        <v>16</v>
      </c>
      <c r="M95" s="2" t="s">
        <v>21</v>
      </c>
      <c r="N95" s="2" t="s">
        <v>21</v>
      </c>
      <c r="O95" s="2" t="s">
        <v>16</v>
      </c>
      <c r="P95" s="2" t="s">
        <v>16</v>
      </c>
      <c r="Q95" s="2" t="s">
        <v>18</v>
      </c>
      <c r="R95" s="2" t="s">
        <v>18</v>
      </c>
      <c r="S95" s="2" t="s">
        <v>1393</v>
      </c>
      <c r="T95" s="2" t="s">
        <v>1394</v>
      </c>
      <c r="U95" s="2"/>
    </row>
    <row r="96" spans="1:21" hidden="1" x14ac:dyDescent="0.2">
      <c r="A96">
        <v>95</v>
      </c>
      <c r="B96" s="1">
        <v>44658.601493055554</v>
      </c>
      <c r="C96" s="2" t="s">
        <v>3300</v>
      </c>
      <c r="D96" s="2" t="s">
        <v>195</v>
      </c>
      <c r="E96" s="3">
        <v>44658</v>
      </c>
      <c r="F96" s="2" t="s">
        <v>16</v>
      </c>
      <c r="G96" s="2" t="s">
        <v>16</v>
      </c>
      <c r="H96" s="2" t="s">
        <v>21</v>
      </c>
      <c r="I96" s="2" t="s">
        <v>21</v>
      </c>
      <c r="J96" s="2" t="s">
        <v>21</v>
      </c>
      <c r="K96" s="2" t="s">
        <v>21</v>
      </c>
      <c r="L96" s="2" t="s">
        <v>16</v>
      </c>
      <c r="M96" s="2" t="s">
        <v>21</v>
      </c>
      <c r="N96" s="2" t="s">
        <v>21</v>
      </c>
      <c r="O96" s="2" t="s">
        <v>21</v>
      </c>
      <c r="P96" s="2" t="s">
        <v>21</v>
      </c>
      <c r="Q96" s="2" t="s">
        <v>17</v>
      </c>
      <c r="R96" s="2" t="s">
        <v>17</v>
      </c>
      <c r="S96" s="2" t="s">
        <v>1396</v>
      </c>
      <c r="T96" s="2" t="s">
        <v>3447</v>
      </c>
      <c r="U96" s="2"/>
    </row>
    <row r="97" spans="1:21" hidden="1" x14ac:dyDescent="0.2">
      <c r="A97">
        <v>96</v>
      </c>
      <c r="B97" s="1">
        <v>44658.601747685185</v>
      </c>
      <c r="C97" s="2" t="s">
        <v>3300</v>
      </c>
      <c r="D97" s="2" t="s">
        <v>195</v>
      </c>
      <c r="E97" s="3">
        <v>44658</v>
      </c>
      <c r="F97" s="2" t="s">
        <v>21</v>
      </c>
      <c r="G97" s="2" t="s">
        <v>21</v>
      </c>
      <c r="H97" s="2" t="s">
        <v>21</v>
      </c>
      <c r="I97" s="2" t="s">
        <v>21</v>
      </c>
      <c r="J97" s="2" t="s">
        <v>21</v>
      </c>
      <c r="K97" s="2" t="s">
        <v>21</v>
      </c>
      <c r="L97" s="2" t="s">
        <v>21</v>
      </c>
      <c r="M97" s="2" t="s">
        <v>21</v>
      </c>
      <c r="N97" s="2" t="s">
        <v>21</v>
      </c>
      <c r="O97" s="2" t="s">
        <v>21</v>
      </c>
      <c r="P97" s="2" t="s">
        <v>21</v>
      </c>
      <c r="Q97" s="2" t="s">
        <v>17</v>
      </c>
      <c r="R97" s="2" t="s">
        <v>17</v>
      </c>
      <c r="S97" s="2"/>
      <c r="T97" s="2"/>
      <c r="U97" s="2"/>
    </row>
    <row r="98" spans="1:21" hidden="1" x14ac:dyDescent="0.2">
      <c r="A98">
        <v>97</v>
      </c>
      <c r="B98" s="1">
        <v>44672.617743055554</v>
      </c>
      <c r="C98" s="2" t="s">
        <v>3300</v>
      </c>
      <c r="D98" s="2" t="s">
        <v>3306</v>
      </c>
      <c r="E98" s="3">
        <v>44672</v>
      </c>
      <c r="F98" s="2" t="s">
        <v>16</v>
      </c>
      <c r="G98" s="2" t="s">
        <v>16</v>
      </c>
      <c r="H98" s="2" t="s">
        <v>16</v>
      </c>
      <c r="I98" s="2" t="s">
        <v>16</v>
      </c>
      <c r="J98" s="2" t="s">
        <v>21</v>
      </c>
      <c r="K98" s="2" t="s">
        <v>16</v>
      </c>
      <c r="L98" s="2" t="s">
        <v>16</v>
      </c>
      <c r="M98" s="2" t="s">
        <v>16</v>
      </c>
      <c r="N98" s="2" t="s">
        <v>16</v>
      </c>
      <c r="O98" s="2" t="s">
        <v>16</v>
      </c>
      <c r="P98" s="2" t="s">
        <v>21</v>
      </c>
      <c r="Q98" s="2" t="s">
        <v>18</v>
      </c>
      <c r="R98" s="2" t="s">
        <v>18</v>
      </c>
      <c r="S98" s="2" t="s">
        <v>1398</v>
      </c>
      <c r="T98" s="2" t="s">
        <v>1399</v>
      </c>
      <c r="U98" s="2"/>
    </row>
    <row r="99" spans="1:21" hidden="1" x14ac:dyDescent="0.2">
      <c r="A99">
        <v>98</v>
      </c>
      <c r="B99" s="1">
        <v>44672.618773148148</v>
      </c>
      <c r="C99" s="2" t="s">
        <v>3300</v>
      </c>
      <c r="D99" s="2" t="s">
        <v>3306</v>
      </c>
      <c r="E99" s="3">
        <v>44672</v>
      </c>
      <c r="F99" s="2" t="s">
        <v>21</v>
      </c>
      <c r="G99" s="2" t="s">
        <v>21</v>
      </c>
      <c r="H99" s="2" t="s">
        <v>21</v>
      </c>
      <c r="I99" s="2" t="s">
        <v>21</v>
      </c>
      <c r="J99" s="2" t="s">
        <v>21</v>
      </c>
      <c r="K99" s="2" t="s">
        <v>16</v>
      </c>
      <c r="L99" s="2" t="s">
        <v>16</v>
      </c>
      <c r="M99" s="2" t="s">
        <v>16</v>
      </c>
      <c r="N99" s="2" t="s">
        <v>21</v>
      </c>
      <c r="O99" s="2" t="s">
        <v>21</v>
      </c>
      <c r="P99" s="2" t="s">
        <v>16</v>
      </c>
      <c r="Q99" s="2" t="s">
        <v>18</v>
      </c>
      <c r="R99" s="2" t="s">
        <v>17</v>
      </c>
      <c r="S99" s="2"/>
      <c r="T99" s="2" t="s">
        <v>1401</v>
      </c>
      <c r="U99" s="2"/>
    </row>
    <row r="100" spans="1:21" hidden="1" x14ac:dyDescent="0.2">
      <c r="A100">
        <v>99</v>
      </c>
      <c r="B100" s="1">
        <v>44672.618842592594</v>
      </c>
      <c r="C100" s="2" t="s">
        <v>3300</v>
      </c>
      <c r="D100" s="2" t="s">
        <v>3306</v>
      </c>
      <c r="E100" s="3">
        <v>44672</v>
      </c>
      <c r="F100" s="2" t="s">
        <v>21</v>
      </c>
      <c r="G100" s="2" t="s">
        <v>16</v>
      </c>
      <c r="H100" s="2" t="s">
        <v>16</v>
      </c>
      <c r="I100" s="2" t="s">
        <v>21</v>
      </c>
      <c r="J100" s="2" t="s">
        <v>21</v>
      </c>
      <c r="K100" s="2" t="s">
        <v>21</v>
      </c>
      <c r="L100" s="2" t="s">
        <v>16</v>
      </c>
      <c r="M100" s="2" t="s">
        <v>21</v>
      </c>
      <c r="N100" s="2" t="s">
        <v>16</v>
      </c>
      <c r="O100" s="2" t="s">
        <v>16</v>
      </c>
      <c r="P100" s="2" t="s">
        <v>20</v>
      </c>
      <c r="Q100" s="2" t="s">
        <v>17</v>
      </c>
      <c r="R100" s="2" t="s">
        <v>17</v>
      </c>
      <c r="S100" s="2" t="s">
        <v>1402</v>
      </c>
      <c r="T100" s="2"/>
      <c r="U100" s="2"/>
    </row>
    <row r="101" spans="1:21" hidden="1" x14ac:dyDescent="0.2">
      <c r="A101">
        <v>100</v>
      </c>
      <c r="B101" s="1">
        <v>44672.61891203704</v>
      </c>
      <c r="C101" s="2" t="s">
        <v>3300</v>
      </c>
      <c r="D101" s="2" t="s">
        <v>3305</v>
      </c>
      <c r="E101" s="3">
        <v>44672</v>
      </c>
      <c r="F101" s="2" t="s">
        <v>16</v>
      </c>
      <c r="G101" s="2" t="s">
        <v>21</v>
      </c>
      <c r="H101" s="2" t="s">
        <v>21</v>
      </c>
      <c r="I101" s="2" t="s">
        <v>16</v>
      </c>
      <c r="J101" s="2" t="s">
        <v>21</v>
      </c>
      <c r="K101" s="2" t="s">
        <v>16</v>
      </c>
      <c r="L101" s="2" t="s">
        <v>16</v>
      </c>
      <c r="M101" s="2" t="s">
        <v>16</v>
      </c>
      <c r="N101" s="2" t="s">
        <v>20</v>
      </c>
      <c r="O101" s="2" t="s">
        <v>16</v>
      </c>
      <c r="P101" s="2" t="s">
        <v>16</v>
      </c>
      <c r="Q101" s="2" t="s">
        <v>18</v>
      </c>
      <c r="R101" s="2" t="s">
        <v>18</v>
      </c>
      <c r="S101" s="2"/>
      <c r="T101" s="2"/>
      <c r="U101" s="2"/>
    </row>
    <row r="102" spans="1:21" hidden="1" x14ac:dyDescent="0.2">
      <c r="A102">
        <v>101</v>
      </c>
      <c r="B102" s="1">
        <v>44672.61891203704</v>
      </c>
      <c r="C102" s="2" t="s">
        <v>3300</v>
      </c>
      <c r="D102" s="2" t="s">
        <v>3305</v>
      </c>
      <c r="E102" s="3">
        <v>44672</v>
      </c>
      <c r="F102" s="2" t="s">
        <v>20</v>
      </c>
      <c r="G102" s="2" t="s">
        <v>20</v>
      </c>
      <c r="H102" s="2" t="s">
        <v>19</v>
      </c>
      <c r="I102" s="2" t="s">
        <v>20</v>
      </c>
      <c r="J102" s="2" t="s">
        <v>16</v>
      </c>
      <c r="K102" s="2" t="s">
        <v>20</v>
      </c>
      <c r="L102" s="2" t="s">
        <v>20</v>
      </c>
      <c r="M102" s="2" t="s">
        <v>16</v>
      </c>
      <c r="N102" s="2" t="s">
        <v>20</v>
      </c>
      <c r="O102" s="2" t="s">
        <v>20</v>
      </c>
      <c r="P102" s="2" t="s">
        <v>20</v>
      </c>
      <c r="Q102" s="2" t="s">
        <v>18</v>
      </c>
      <c r="R102" s="2" t="s">
        <v>258</v>
      </c>
      <c r="S102" s="2" t="s">
        <v>1403</v>
      </c>
      <c r="T102" s="2" t="s">
        <v>1404</v>
      </c>
      <c r="U102" s="2"/>
    </row>
    <row r="103" spans="1:21" hidden="1" x14ac:dyDescent="0.2">
      <c r="A103">
        <v>102</v>
      </c>
      <c r="B103" s="1">
        <v>44672.61923611111</v>
      </c>
      <c r="C103" s="2" t="s">
        <v>3300</v>
      </c>
      <c r="D103" s="2" t="s">
        <v>3306</v>
      </c>
      <c r="E103" s="3">
        <v>44672</v>
      </c>
      <c r="F103" s="2" t="s">
        <v>16</v>
      </c>
      <c r="G103" s="2" t="s">
        <v>16</v>
      </c>
      <c r="H103" s="2" t="s">
        <v>16</v>
      </c>
      <c r="I103" s="2" t="s">
        <v>20</v>
      </c>
      <c r="J103" s="2" t="s">
        <v>16</v>
      </c>
      <c r="K103" s="2" t="s">
        <v>16</v>
      </c>
      <c r="L103" s="2" t="s">
        <v>20</v>
      </c>
      <c r="M103" s="2" t="s">
        <v>16</v>
      </c>
      <c r="N103" s="2" t="s">
        <v>16</v>
      </c>
      <c r="O103" s="2" t="s">
        <v>16</v>
      </c>
      <c r="P103" s="2" t="s">
        <v>20</v>
      </c>
      <c r="Q103" s="2" t="s">
        <v>17</v>
      </c>
      <c r="R103" s="2" t="s">
        <v>23</v>
      </c>
      <c r="S103" s="2" t="s">
        <v>1406</v>
      </c>
      <c r="T103" s="2"/>
      <c r="U103" s="2"/>
    </row>
    <row r="104" spans="1:21" hidden="1" x14ac:dyDescent="0.2">
      <c r="A104">
        <v>103</v>
      </c>
      <c r="B104" s="1">
        <v>44672.619247685187</v>
      </c>
      <c r="C104" s="2" t="s">
        <v>3300</v>
      </c>
      <c r="D104" s="2" t="s">
        <v>3306</v>
      </c>
      <c r="E104" s="3">
        <v>44672</v>
      </c>
      <c r="F104" s="2" t="s">
        <v>21</v>
      </c>
      <c r="G104" s="2" t="s">
        <v>21</v>
      </c>
      <c r="H104" s="2" t="s">
        <v>21</v>
      </c>
      <c r="I104" s="2" t="s">
        <v>21</v>
      </c>
      <c r="J104" s="2" t="s">
        <v>21</v>
      </c>
      <c r="K104" s="2" t="s">
        <v>21</v>
      </c>
      <c r="L104" s="2" t="s">
        <v>21</v>
      </c>
      <c r="M104" s="2" t="s">
        <v>21</v>
      </c>
      <c r="N104" s="2" t="s">
        <v>21</v>
      </c>
      <c r="O104" s="2" t="s">
        <v>21</v>
      </c>
      <c r="P104" s="2" t="s">
        <v>21</v>
      </c>
      <c r="Q104" s="2" t="s">
        <v>17</v>
      </c>
      <c r="R104" s="2" t="s">
        <v>17</v>
      </c>
      <c r="S104" s="2" t="s">
        <v>1408</v>
      </c>
      <c r="T104" s="2" t="s">
        <v>1409</v>
      </c>
      <c r="U104" s="2"/>
    </row>
    <row r="105" spans="1:21" hidden="1" x14ac:dyDescent="0.2">
      <c r="A105">
        <v>104</v>
      </c>
      <c r="B105" s="1">
        <v>44672.619270833333</v>
      </c>
      <c r="C105" s="2" t="s">
        <v>3300</v>
      </c>
      <c r="D105" s="2" t="s">
        <v>3306</v>
      </c>
      <c r="E105" s="3">
        <v>44672</v>
      </c>
      <c r="F105" s="2" t="s">
        <v>16</v>
      </c>
      <c r="G105" s="2" t="s">
        <v>16</v>
      </c>
      <c r="H105" s="2" t="s">
        <v>16</v>
      </c>
      <c r="I105" s="2" t="s">
        <v>16</v>
      </c>
      <c r="J105" s="2" t="s">
        <v>16</v>
      </c>
      <c r="K105" s="2" t="s">
        <v>16</v>
      </c>
      <c r="L105" s="2" t="s">
        <v>16</v>
      </c>
      <c r="M105" s="2" t="s">
        <v>16</v>
      </c>
      <c r="N105" s="2" t="s">
        <v>16</v>
      </c>
      <c r="O105" s="2" t="s">
        <v>16</v>
      </c>
      <c r="P105" s="2" t="s">
        <v>16</v>
      </c>
      <c r="Q105" s="2" t="s">
        <v>18</v>
      </c>
      <c r="R105" s="2" t="s">
        <v>18</v>
      </c>
      <c r="S105" s="2"/>
      <c r="T105" s="2"/>
      <c r="U105" s="2"/>
    </row>
    <row r="106" spans="1:21" hidden="1" x14ac:dyDescent="0.2">
      <c r="A106">
        <v>105</v>
      </c>
      <c r="B106" s="1">
        <v>44672.619328703702</v>
      </c>
      <c r="C106" s="2" t="s">
        <v>3300</v>
      </c>
      <c r="D106" s="2" t="s">
        <v>3306</v>
      </c>
      <c r="E106" s="3">
        <v>44672</v>
      </c>
      <c r="F106" s="2" t="s">
        <v>16</v>
      </c>
      <c r="G106" s="2" t="s">
        <v>16</v>
      </c>
      <c r="H106" s="2" t="s">
        <v>16</v>
      </c>
      <c r="I106" s="2" t="s">
        <v>16</v>
      </c>
      <c r="J106" s="2" t="s">
        <v>16</v>
      </c>
      <c r="K106" s="2" t="s">
        <v>16</v>
      </c>
      <c r="L106" s="2" t="s">
        <v>16</v>
      </c>
      <c r="M106" s="2" t="s">
        <v>16</v>
      </c>
      <c r="N106" s="2" t="s">
        <v>16</v>
      </c>
      <c r="O106" s="2" t="s">
        <v>16</v>
      </c>
      <c r="P106" s="2" t="s">
        <v>16</v>
      </c>
      <c r="Q106" s="2" t="s">
        <v>17</v>
      </c>
      <c r="R106" s="2" t="s">
        <v>18</v>
      </c>
      <c r="S106" s="2"/>
      <c r="T106" s="2"/>
      <c r="U106" s="2"/>
    </row>
    <row r="107" spans="1:21" hidden="1" x14ac:dyDescent="0.2">
      <c r="A107">
        <v>106</v>
      </c>
      <c r="B107" s="1">
        <v>44672.619490740741</v>
      </c>
      <c r="C107" s="2" t="s">
        <v>3300</v>
      </c>
      <c r="D107" s="2" t="s">
        <v>3306</v>
      </c>
      <c r="E107" s="3">
        <v>44672</v>
      </c>
      <c r="F107" s="2" t="s">
        <v>16</v>
      </c>
      <c r="G107" s="2" t="s">
        <v>16</v>
      </c>
      <c r="H107" s="2" t="s">
        <v>16</v>
      </c>
      <c r="I107" s="2" t="s">
        <v>16</v>
      </c>
      <c r="J107" s="2" t="s">
        <v>21</v>
      </c>
      <c r="K107" s="2" t="s">
        <v>16</v>
      </c>
      <c r="L107" s="2" t="s">
        <v>16</v>
      </c>
      <c r="M107" s="2" t="s">
        <v>21</v>
      </c>
      <c r="N107" s="2" t="s">
        <v>21</v>
      </c>
      <c r="O107" s="2" t="s">
        <v>16</v>
      </c>
      <c r="P107" s="2" t="s">
        <v>16</v>
      </c>
      <c r="Q107" s="2" t="s">
        <v>17</v>
      </c>
      <c r="R107" s="2" t="s">
        <v>18</v>
      </c>
      <c r="S107" s="2" t="s">
        <v>1411</v>
      </c>
      <c r="T107" s="2" t="s">
        <v>1412</v>
      </c>
      <c r="U107" s="2"/>
    </row>
    <row r="108" spans="1:21" hidden="1" x14ac:dyDescent="0.2">
      <c r="A108">
        <v>107</v>
      </c>
      <c r="B108" s="1">
        <v>44672.619814814818</v>
      </c>
      <c r="C108" s="2" t="s">
        <v>3300</v>
      </c>
      <c r="D108" s="2" t="s">
        <v>3305</v>
      </c>
      <c r="E108" s="3">
        <v>44672</v>
      </c>
      <c r="F108" s="2" t="s">
        <v>16</v>
      </c>
      <c r="G108" s="2" t="s">
        <v>16</v>
      </c>
      <c r="H108" s="2" t="s">
        <v>21</v>
      </c>
      <c r="I108" s="2" t="s">
        <v>16</v>
      </c>
      <c r="J108" s="2" t="s">
        <v>21</v>
      </c>
      <c r="K108" s="2" t="s">
        <v>21</v>
      </c>
      <c r="L108" s="2" t="s">
        <v>21</v>
      </c>
      <c r="M108" s="2" t="s">
        <v>16</v>
      </c>
      <c r="N108" s="2" t="s">
        <v>16</v>
      </c>
      <c r="O108" s="2" t="s">
        <v>16</v>
      </c>
      <c r="P108" s="2" t="s">
        <v>16</v>
      </c>
      <c r="Q108" s="2" t="s">
        <v>17</v>
      </c>
      <c r="R108" s="2" t="s">
        <v>18</v>
      </c>
      <c r="S108" s="2" t="s">
        <v>1413</v>
      </c>
      <c r="T108" s="2"/>
      <c r="U108" s="2"/>
    </row>
    <row r="109" spans="1:21" hidden="1" x14ac:dyDescent="0.2">
      <c r="A109">
        <v>108</v>
      </c>
      <c r="B109" s="1">
        <v>44672.621736111112</v>
      </c>
      <c r="C109" s="2" t="s">
        <v>3300</v>
      </c>
      <c r="D109" s="2" t="s">
        <v>3306</v>
      </c>
      <c r="E109" s="3">
        <v>44672</v>
      </c>
      <c r="F109" s="2" t="s">
        <v>21</v>
      </c>
      <c r="G109" s="2" t="s">
        <v>21</v>
      </c>
      <c r="H109" s="2" t="s">
        <v>16</v>
      </c>
      <c r="I109" s="2" t="s">
        <v>16</v>
      </c>
      <c r="J109" s="2" t="s">
        <v>21</v>
      </c>
      <c r="K109" s="2" t="s">
        <v>21</v>
      </c>
      <c r="L109" s="2" t="s">
        <v>21</v>
      </c>
      <c r="M109" s="2" t="s">
        <v>21</v>
      </c>
      <c r="N109" s="2" t="s">
        <v>16</v>
      </c>
      <c r="O109" s="2" t="s">
        <v>16</v>
      </c>
      <c r="P109" s="2" t="s">
        <v>16</v>
      </c>
      <c r="Q109" s="2" t="s">
        <v>18</v>
      </c>
      <c r="R109" s="2" t="s">
        <v>18</v>
      </c>
      <c r="S109" s="2" t="s">
        <v>1414</v>
      </c>
      <c r="T109" s="2" t="s">
        <v>1415</v>
      </c>
      <c r="U109" s="2"/>
    </row>
    <row r="110" spans="1:21" hidden="1" x14ac:dyDescent="0.2">
      <c r="A110">
        <v>109</v>
      </c>
      <c r="B110" s="1">
        <v>44672.626944444448</v>
      </c>
      <c r="C110" s="2" t="s">
        <v>3300</v>
      </c>
      <c r="D110" s="2" t="s">
        <v>3306</v>
      </c>
      <c r="E110" s="3">
        <v>44672</v>
      </c>
      <c r="F110" s="2" t="s">
        <v>21</v>
      </c>
      <c r="G110" s="2" t="s">
        <v>16</v>
      </c>
      <c r="H110" s="2" t="s">
        <v>16</v>
      </c>
      <c r="I110" s="2" t="s">
        <v>20</v>
      </c>
      <c r="J110" s="2" t="s">
        <v>21</v>
      </c>
      <c r="K110" s="2" t="s">
        <v>16</v>
      </c>
      <c r="L110" s="2" t="s">
        <v>21</v>
      </c>
      <c r="M110" s="2" t="s">
        <v>16</v>
      </c>
      <c r="N110" s="2" t="s">
        <v>16</v>
      </c>
      <c r="O110" s="2" t="s">
        <v>16</v>
      </c>
      <c r="P110" s="2" t="s">
        <v>16</v>
      </c>
      <c r="Q110" s="2" t="s">
        <v>17</v>
      </c>
      <c r="R110" s="2" t="s">
        <v>18</v>
      </c>
      <c r="S110" s="2" t="s">
        <v>1416</v>
      </c>
      <c r="T110" s="2" t="s">
        <v>1417</v>
      </c>
      <c r="U110" s="2"/>
    </row>
    <row r="111" spans="1:21" hidden="1" x14ac:dyDescent="0.2">
      <c r="A111">
        <v>110</v>
      </c>
      <c r="B111" s="1">
        <v>44686.609884259262</v>
      </c>
      <c r="C111" s="2" t="s">
        <v>3300</v>
      </c>
      <c r="D111" s="2" t="s">
        <v>195</v>
      </c>
      <c r="E111" s="3">
        <v>44686</v>
      </c>
      <c r="F111" s="2" t="s">
        <v>21</v>
      </c>
      <c r="G111" s="2" t="s">
        <v>21</v>
      </c>
      <c r="H111" s="2" t="s">
        <v>16</v>
      </c>
      <c r="I111" s="2" t="s">
        <v>21</v>
      </c>
      <c r="J111" s="2" t="s">
        <v>21</v>
      </c>
      <c r="K111" s="2" t="s">
        <v>21</v>
      </c>
      <c r="L111" s="2" t="s">
        <v>21</v>
      </c>
      <c r="M111" s="2" t="s">
        <v>16</v>
      </c>
      <c r="N111" s="2" t="s">
        <v>16</v>
      </c>
      <c r="O111" s="2" t="s">
        <v>21</v>
      </c>
      <c r="P111" s="2" t="s">
        <v>21</v>
      </c>
      <c r="Q111" s="2" t="s">
        <v>17</v>
      </c>
      <c r="R111" s="2" t="s">
        <v>17</v>
      </c>
      <c r="S111" s="2" t="s">
        <v>1418</v>
      </c>
      <c r="T111" s="2"/>
      <c r="U111" s="2"/>
    </row>
    <row r="112" spans="1:21" hidden="1" x14ac:dyDescent="0.2">
      <c r="A112">
        <v>111</v>
      </c>
      <c r="B112" s="1">
        <v>44686.610185185185</v>
      </c>
      <c r="C112" s="2" t="s">
        <v>3300</v>
      </c>
      <c r="D112" s="2" t="s">
        <v>195</v>
      </c>
      <c r="E112" s="3">
        <v>44686</v>
      </c>
      <c r="F112" s="2" t="s">
        <v>21</v>
      </c>
      <c r="G112" s="2" t="s">
        <v>21</v>
      </c>
      <c r="H112" s="2" t="s">
        <v>21</v>
      </c>
      <c r="I112" s="2" t="s">
        <v>16</v>
      </c>
      <c r="J112" s="2" t="s">
        <v>16</v>
      </c>
      <c r="K112" s="2" t="s">
        <v>16</v>
      </c>
      <c r="L112" s="2" t="s">
        <v>16</v>
      </c>
      <c r="M112" s="2" t="s">
        <v>21</v>
      </c>
      <c r="N112" s="2" t="s">
        <v>21</v>
      </c>
      <c r="O112" s="2" t="s">
        <v>21</v>
      </c>
      <c r="P112" s="2" t="s">
        <v>16</v>
      </c>
      <c r="Q112" s="2" t="s">
        <v>18</v>
      </c>
      <c r="R112" s="2" t="s">
        <v>18</v>
      </c>
      <c r="S112" s="2" t="s">
        <v>1419</v>
      </c>
      <c r="T112" s="2"/>
      <c r="U112" s="2"/>
    </row>
    <row r="113" spans="1:21" hidden="1" x14ac:dyDescent="0.2">
      <c r="A113">
        <v>112</v>
      </c>
      <c r="B113" s="1">
        <v>44686.610300925924</v>
      </c>
      <c r="C113" s="2" t="s">
        <v>3300</v>
      </c>
      <c r="D113" s="2" t="s">
        <v>195</v>
      </c>
      <c r="E113" s="3">
        <v>44686</v>
      </c>
      <c r="F113" s="2" t="s">
        <v>16</v>
      </c>
      <c r="G113" s="2" t="s">
        <v>16</v>
      </c>
      <c r="H113" s="2" t="s">
        <v>16</v>
      </c>
      <c r="I113" s="2" t="s">
        <v>21</v>
      </c>
      <c r="J113" s="2" t="s">
        <v>21</v>
      </c>
      <c r="K113" s="2" t="s">
        <v>21</v>
      </c>
      <c r="L113" s="2" t="s">
        <v>16</v>
      </c>
      <c r="M113" s="2" t="s">
        <v>16</v>
      </c>
      <c r="N113" s="2" t="s">
        <v>16</v>
      </c>
      <c r="O113" s="2" t="s">
        <v>16</v>
      </c>
      <c r="P113" s="2" t="s">
        <v>21</v>
      </c>
      <c r="Q113" s="2" t="s">
        <v>18</v>
      </c>
      <c r="R113" s="2" t="s">
        <v>17</v>
      </c>
      <c r="S113" s="2" t="s">
        <v>1420</v>
      </c>
      <c r="T113" s="2"/>
      <c r="U113" s="2"/>
    </row>
    <row r="114" spans="1:21" hidden="1" x14ac:dyDescent="0.2">
      <c r="A114">
        <v>113</v>
      </c>
      <c r="B114" s="1">
        <v>44686.610300925924</v>
      </c>
      <c r="C114" s="2" t="s">
        <v>3300</v>
      </c>
      <c r="D114" s="2" t="s">
        <v>195</v>
      </c>
      <c r="E114" s="3">
        <v>44686</v>
      </c>
      <c r="F114" s="2" t="s">
        <v>21</v>
      </c>
      <c r="G114" s="2" t="s">
        <v>21</v>
      </c>
      <c r="H114" s="2" t="s">
        <v>21</v>
      </c>
      <c r="I114" s="2" t="s">
        <v>21</v>
      </c>
      <c r="J114" s="2" t="s">
        <v>21</v>
      </c>
      <c r="K114" s="2" t="s">
        <v>21</v>
      </c>
      <c r="L114" s="2" t="s">
        <v>21</v>
      </c>
      <c r="M114" s="2" t="s">
        <v>21</v>
      </c>
      <c r="N114" s="2" t="s">
        <v>21</v>
      </c>
      <c r="O114" s="2" t="s">
        <v>21</v>
      </c>
      <c r="P114" s="2" t="s">
        <v>21</v>
      </c>
      <c r="Q114" s="2" t="s">
        <v>18</v>
      </c>
      <c r="R114" s="2" t="s">
        <v>17</v>
      </c>
      <c r="S114" s="2"/>
      <c r="T114" s="2"/>
      <c r="U114" s="2"/>
    </row>
    <row r="115" spans="1:21" hidden="1" x14ac:dyDescent="0.2">
      <c r="A115">
        <v>114</v>
      </c>
      <c r="B115" s="1">
        <v>44686.610462962963</v>
      </c>
      <c r="C115" s="2" t="s">
        <v>3300</v>
      </c>
      <c r="D115" s="2" t="s">
        <v>195</v>
      </c>
      <c r="E115" s="3">
        <v>44686</v>
      </c>
      <c r="F115" s="2" t="s">
        <v>16</v>
      </c>
      <c r="G115" s="2" t="s">
        <v>16</v>
      </c>
      <c r="H115" s="2" t="s">
        <v>16</v>
      </c>
      <c r="I115" s="2" t="s">
        <v>16</v>
      </c>
      <c r="J115" s="2" t="s">
        <v>16</v>
      </c>
      <c r="K115" s="2" t="s">
        <v>16</v>
      </c>
      <c r="L115" s="2" t="s">
        <v>16</v>
      </c>
      <c r="M115" s="2" t="s">
        <v>21</v>
      </c>
      <c r="N115" s="2" t="s">
        <v>16</v>
      </c>
      <c r="O115" s="2" t="s">
        <v>16</v>
      </c>
      <c r="P115" s="2" t="s">
        <v>16</v>
      </c>
      <c r="Q115" s="2" t="s">
        <v>18</v>
      </c>
      <c r="R115" s="2" t="s">
        <v>18</v>
      </c>
      <c r="S115" s="2"/>
      <c r="T115" s="2"/>
      <c r="U115" s="2"/>
    </row>
    <row r="116" spans="1:21" hidden="1" x14ac:dyDescent="0.2">
      <c r="A116">
        <v>115</v>
      </c>
      <c r="B116" s="1">
        <v>44686.610902777778</v>
      </c>
      <c r="C116" s="2" t="s">
        <v>3300</v>
      </c>
      <c r="D116" s="2" t="s">
        <v>195</v>
      </c>
      <c r="E116" s="3">
        <v>44686</v>
      </c>
      <c r="F116" s="2" t="s">
        <v>16</v>
      </c>
      <c r="G116" s="2" t="s">
        <v>16</v>
      </c>
      <c r="H116" s="2" t="s">
        <v>20</v>
      </c>
      <c r="I116" s="2" t="s">
        <v>16</v>
      </c>
      <c r="J116" s="2" t="s">
        <v>16</v>
      </c>
      <c r="K116" s="2" t="s">
        <v>16</v>
      </c>
      <c r="L116" s="2" t="s">
        <v>16</v>
      </c>
      <c r="M116" s="2" t="s">
        <v>16</v>
      </c>
      <c r="N116" s="2" t="s">
        <v>16</v>
      </c>
      <c r="O116" s="2" t="s">
        <v>16</v>
      </c>
      <c r="P116" s="2" t="s">
        <v>16</v>
      </c>
      <c r="Q116" s="2" t="s">
        <v>23</v>
      </c>
      <c r="R116" s="2" t="s">
        <v>18</v>
      </c>
      <c r="S116" s="2" t="s">
        <v>1422</v>
      </c>
      <c r="T116" s="2" t="s">
        <v>1423</v>
      </c>
      <c r="U116" s="2"/>
    </row>
    <row r="117" spans="1:21" hidden="1" x14ac:dyDescent="0.2">
      <c r="A117">
        <v>116</v>
      </c>
      <c r="B117" s="1">
        <v>44686.610995370371</v>
      </c>
      <c r="C117" s="2" t="s">
        <v>3300</v>
      </c>
      <c r="D117" s="2" t="s">
        <v>195</v>
      </c>
      <c r="E117" s="3">
        <v>44686</v>
      </c>
      <c r="F117" s="2" t="s">
        <v>21</v>
      </c>
      <c r="G117" s="2" t="s">
        <v>16</v>
      </c>
      <c r="H117" s="2" t="s">
        <v>21</v>
      </c>
      <c r="I117" s="2" t="s">
        <v>21</v>
      </c>
      <c r="J117" s="2" t="s">
        <v>21</v>
      </c>
      <c r="K117" s="2" t="s">
        <v>21</v>
      </c>
      <c r="L117" s="2" t="s">
        <v>21</v>
      </c>
      <c r="M117" s="2" t="s">
        <v>21</v>
      </c>
      <c r="N117" s="2" t="s">
        <v>21</v>
      </c>
      <c r="O117" s="2" t="s">
        <v>21</v>
      </c>
      <c r="P117" s="2" t="s">
        <v>21</v>
      </c>
      <c r="Q117" s="2" t="s">
        <v>17</v>
      </c>
      <c r="R117" s="2" t="s">
        <v>17</v>
      </c>
      <c r="S117" s="2" t="s">
        <v>1425</v>
      </c>
      <c r="T117" s="2" t="s">
        <v>1426</v>
      </c>
      <c r="U117" s="2"/>
    </row>
    <row r="118" spans="1:21" hidden="1" x14ac:dyDescent="0.2">
      <c r="A118">
        <v>117</v>
      </c>
      <c r="B118" s="1">
        <v>44686.611018518517</v>
      </c>
      <c r="C118" s="2" t="s">
        <v>3300</v>
      </c>
      <c r="D118" s="2" t="s">
        <v>195</v>
      </c>
      <c r="E118" s="3">
        <v>44686</v>
      </c>
      <c r="F118" s="2" t="s">
        <v>21</v>
      </c>
      <c r="G118" s="2" t="s">
        <v>16</v>
      </c>
      <c r="H118" s="2" t="s">
        <v>21</v>
      </c>
      <c r="I118" s="2" t="s">
        <v>21</v>
      </c>
      <c r="J118" s="2" t="s">
        <v>21</v>
      </c>
      <c r="K118" s="2" t="s">
        <v>21</v>
      </c>
      <c r="L118" s="2" t="s">
        <v>21</v>
      </c>
      <c r="M118" s="2" t="s">
        <v>21</v>
      </c>
      <c r="N118" s="2" t="s">
        <v>21</v>
      </c>
      <c r="O118" s="2" t="s">
        <v>21</v>
      </c>
      <c r="P118" s="2" t="s">
        <v>21</v>
      </c>
      <c r="Q118" s="2" t="s">
        <v>17</v>
      </c>
      <c r="R118" s="2" t="s">
        <v>17</v>
      </c>
      <c r="S118" s="2" t="s">
        <v>1427</v>
      </c>
      <c r="T118" s="2" t="s">
        <v>1428</v>
      </c>
      <c r="U118" s="2"/>
    </row>
    <row r="119" spans="1:21" hidden="1" x14ac:dyDescent="0.2">
      <c r="A119">
        <v>118</v>
      </c>
      <c r="B119" s="1">
        <v>44712.598402777781</v>
      </c>
      <c r="C119" s="2" t="s">
        <v>3300</v>
      </c>
      <c r="D119" s="2" t="s">
        <v>3305</v>
      </c>
      <c r="E119" s="3">
        <v>44712</v>
      </c>
      <c r="F119" s="2" t="s">
        <v>16</v>
      </c>
      <c r="G119" s="2" t="s">
        <v>16</v>
      </c>
      <c r="H119" s="2" t="s">
        <v>16</v>
      </c>
      <c r="I119" s="2" t="s">
        <v>16</v>
      </c>
      <c r="J119" s="2" t="s">
        <v>16</v>
      </c>
      <c r="K119" s="2" t="s">
        <v>16</v>
      </c>
      <c r="L119" s="2" t="s">
        <v>16</v>
      </c>
      <c r="M119" s="2" t="s">
        <v>16</v>
      </c>
      <c r="N119" s="2" t="s">
        <v>16</v>
      </c>
      <c r="O119" s="2" t="s">
        <v>16</v>
      </c>
      <c r="P119" s="2" t="s">
        <v>16</v>
      </c>
      <c r="Q119" s="2" t="s">
        <v>18</v>
      </c>
      <c r="R119" s="2" t="s">
        <v>18</v>
      </c>
      <c r="S119" s="2"/>
      <c r="T119" s="2"/>
      <c r="U119" s="2"/>
    </row>
    <row r="120" spans="1:21" hidden="1" x14ac:dyDescent="0.2">
      <c r="A120">
        <v>119</v>
      </c>
      <c r="B120" s="1">
        <v>44712.598564814813</v>
      </c>
      <c r="C120" s="2" t="s">
        <v>3300</v>
      </c>
      <c r="D120" s="2" t="s">
        <v>3305</v>
      </c>
      <c r="E120" s="3">
        <v>44712</v>
      </c>
      <c r="F120" s="2" t="s">
        <v>16</v>
      </c>
      <c r="G120" s="2" t="s">
        <v>21</v>
      </c>
      <c r="H120" s="2" t="s">
        <v>21</v>
      </c>
      <c r="I120" s="2" t="s">
        <v>16</v>
      </c>
      <c r="J120" s="2" t="s">
        <v>21</v>
      </c>
      <c r="K120" s="2" t="s">
        <v>16</v>
      </c>
      <c r="L120" s="2" t="s">
        <v>16</v>
      </c>
      <c r="M120" s="2" t="s">
        <v>16</v>
      </c>
      <c r="N120" s="2" t="s">
        <v>16</v>
      </c>
      <c r="O120" s="2" t="s">
        <v>21</v>
      </c>
      <c r="P120" s="2" t="s">
        <v>16</v>
      </c>
      <c r="Q120" s="2" t="s">
        <v>18</v>
      </c>
      <c r="R120" s="2" t="s">
        <v>18</v>
      </c>
      <c r="S120" s="2"/>
      <c r="T120" s="2"/>
      <c r="U120" s="2"/>
    </row>
    <row r="121" spans="1:21" hidden="1" x14ac:dyDescent="0.2">
      <c r="A121">
        <v>120</v>
      </c>
      <c r="B121" s="1">
        <v>44712.598761574074</v>
      </c>
      <c r="C121" s="2" t="s">
        <v>3300</v>
      </c>
      <c r="D121" s="2" t="s">
        <v>3305</v>
      </c>
      <c r="E121" s="3">
        <v>44712</v>
      </c>
      <c r="F121" s="2" t="s">
        <v>21</v>
      </c>
      <c r="G121" s="2" t="s">
        <v>21</v>
      </c>
      <c r="H121" s="2" t="s">
        <v>21</v>
      </c>
      <c r="I121" s="2" t="s">
        <v>21</v>
      </c>
      <c r="J121" s="2" t="s">
        <v>21</v>
      </c>
      <c r="K121" s="2" t="s">
        <v>21</v>
      </c>
      <c r="L121" s="2" t="s">
        <v>21</v>
      </c>
      <c r="M121" s="2" t="s">
        <v>21</v>
      </c>
      <c r="N121" s="2" t="s">
        <v>21</v>
      </c>
      <c r="O121" s="2" t="s">
        <v>21</v>
      </c>
      <c r="P121" s="2" t="s">
        <v>21</v>
      </c>
      <c r="Q121" s="2" t="s">
        <v>17</v>
      </c>
      <c r="R121" s="2" t="s">
        <v>17</v>
      </c>
      <c r="S121" s="2" t="s">
        <v>1485</v>
      </c>
      <c r="T121" s="2"/>
      <c r="U121" s="2"/>
    </row>
    <row r="122" spans="1:21" hidden="1" x14ac:dyDescent="0.2">
      <c r="A122">
        <v>121</v>
      </c>
      <c r="B122" s="1">
        <v>44712.599027777775</v>
      </c>
      <c r="C122" s="2" t="s">
        <v>3300</v>
      </c>
      <c r="D122" s="2" t="s">
        <v>3305</v>
      </c>
      <c r="E122" s="3">
        <v>44712</v>
      </c>
      <c r="F122" s="2" t="s">
        <v>21</v>
      </c>
      <c r="G122" s="2" t="s">
        <v>21</v>
      </c>
      <c r="H122" s="2" t="s">
        <v>21</v>
      </c>
      <c r="I122" s="2" t="s">
        <v>21</v>
      </c>
      <c r="J122" s="2" t="s">
        <v>21</v>
      </c>
      <c r="K122" s="2" t="s">
        <v>21</v>
      </c>
      <c r="L122" s="2" t="s">
        <v>21</v>
      </c>
      <c r="M122" s="2" t="s">
        <v>21</v>
      </c>
      <c r="N122" s="2" t="s">
        <v>21</v>
      </c>
      <c r="O122" s="2" t="s">
        <v>21</v>
      </c>
      <c r="P122" s="2" t="s">
        <v>16</v>
      </c>
      <c r="Q122" s="2" t="s">
        <v>17</v>
      </c>
      <c r="R122" s="2" t="s">
        <v>17</v>
      </c>
      <c r="S122" s="2"/>
      <c r="T122" s="2"/>
      <c r="U122" s="2"/>
    </row>
    <row r="123" spans="1:21" hidden="1" x14ac:dyDescent="0.2">
      <c r="A123">
        <v>122</v>
      </c>
      <c r="B123" s="1">
        <v>44712.599062499998</v>
      </c>
      <c r="C123" s="2" t="s">
        <v>3300</v>
      </c>
      <c r="D123" s="2" t="s">
        <v>3305</v>
      </c>
      <c r="E123" s="3">
        <v>44712</v>
      </c>
      <c r="F123" s="2" t="s">
        <v>16</v>
      </c>
      <c r="G123" s="2" t="s">
        <v>16</v>
      </c>
      <c r="H123" s="2" t="s">
        <v>16</v>
      </c>
      <c r="I123" s="2" t="s">
        <v>20</v>
      </c>
      <c r="J123" s="2" t="s">
        <v>16</v>
      </c>
      <c r="K123" s="2" t="s">
        <v>16</v>
      </c>
      <c r="L123" s="2" t="s">
        <v>16</v>
      </c>
      <c r="M123" s="2" t="s">
        <v>16</v>
      </c>
      <c r="N123" s="2" t="s">
        <v>16</v>
      </c>
      <c r="O123" s="2" t="s">
        <v>16</v>
      </c>
      <c r="P123" s="2" t="s">
        <v>16</v>
      </c>
      <c r="Q123" s="2" t="s">
        <v>18</v>
      </c>
      <c r="R123" s="2" t="s">
        <v>23</v>
      </c>
      <c r="S123" s="2"/>
      <c r="T123" s="2"/>
      <c r="U123" s="2"/>
    </row>
    <row r="124" spans="1:21" hidden="1" x14ac:dyDescent="0.2">
      <c r="A124">
        <v>123</v>
      </c>
      <c r="B124" s="1">
        <v>44712.599074074074</v>
      </c>
      <c r="C124" s="2" t="s">
        <v>3300</v>
      </c>
      <c r="D124" s="2" t="s">
        <v>3305</v>
      </c>
      <c r="E124" s="3">
        <v>44712</v>
      </c>
      <c r="F124" s="2" t="s">
        <v>16</v>
      </c>
      <c r="G124" s="2" t="s">
        <v>16</v>
      </c>
      <c r="H124" s="2" t="s">
        <v>21</v>
      </c>
      <c r="I124" s="2" t="s">
        <v>21</v>
      </c>
      <c r="J124" s="2" t="s">
        <v>21</v>
      </c>
      <c r="K124" s="2" t="s">
        <v>21</v>
      </c>
      <c r="L124" s="2" t="s">
        <v>16</v>
      </c>
      <c r="M124" s="2" t="s">
        <v>21</v>
      </c>
      <c r="N124" s="2" t="s">
        <v>16</v>
      </c>
      <c r="O124" s="2" t="s">
        <v>16</v>
      </c>
      <c r="P124" s="2" t="s">
        <v>16</v>
      </c>
      <c r="Q124" s="2" t="s">
        <v>18</v>
      </c>
      <c r="R124" s="2" t="s">
        <v>18</v>
      </c>
      <c r="S124" s="2"/>
      <c r="T124" s="2"/>
      <c r="U124" s="2"/>
    </row>
    <row r="125" spans="1:21" hidden="1" x14ac:dyDescent="0.2">
      <c r="A125">
        <v>124</v>
      </c>
      <c r="B125" s="1">
        <v>44712.599456018521</v>
      </c>
      <c r="C125" s="2" t="s">
        <v>3300</v>
      </c>
      <c r="D125" s="2" t="s">
        <v>3305</v>
      </c>
      <c r="E125" s="3">
        <v>44712</v>
      </c>
      <c r="F125" s="2" t="s">
        <v>16</v>
      </c>
      <c r="G125" s="2" t="s">
        <v>20</v>
      </c>
      <c r="H125" s="2" t="s">
        <v>19</v>
      </c>
      <c r="I125" s="2" t="s">
        <v>19</v>
      </c>
      <c r="J125" s="2" t="s">
        <v>20</v>
      </c>
      <c r="K125" s="2" t="s">
        <v>19</v>
      </c>
      <c r="L125" s="2" t="s">
        <v>16</v>
      </c>
      <c r="M125" s="2" t="s">
        <v>16</v>
      </c>
      <c r="N125" s="2" t="s">
        <v>16</v>
      </c>
      <c r="O125" s="2" t="s">
        <v>20</v>
      </c>
      <c r="P125" s="2" t="s">
        <v>20</v>
      </c>
      <c r="Q125" s="2" t="s">
        <v>23</v>
      </c>
      <c r="R125" s="2" t="s">
        <v>23</v>
      </c>
      <c r="S125" s="2" t="s">
        <v>1487</v>
      </c>
      <c r="T125" s="2" t="s">
        <v>1488</v>
      </c>
      <c r="U125" s="2"/>
    </row>
    <row r="126" spans="1:21" hidden="1" x14ac:dyDescent="0.2">
      <c r="A126">
        <v>125</v>
      </c>
      <c r="B126" s="1">
        <v>44712.599479166667</v>
      </c>
      <c r="C126" s="2" t="s">
        <v>3300</v>
      </c>
      <c r="D126" s="2" t="s">
        <v>3305</v>
      </c>
      <c r="E126" s="3">
        <v>44712</v>
      </c>
      <c r="F126" s="2" t="s">
        <v>16</v>
      </c>
      <c r="G126" s="2" t="s">
        <v>16</v>
      </c>
      <c r="H126" s="2" t="s">
        <v>16</v>
      </c>
      <c r="I126" s="2" t="s">
        <v>16</v>
      </c>
      <c r="J126" s="2" t="s">
        <v>16</v>
      </c>
      <c r="K126" s="2" t="s">
        <v>16</v>
      </c>
      <c r="L126" s="2" t="s">
        <v>16</v>
      </c>
      <c r="M126" s="2" t="s">
        <v>16</v>
      </c>
      <c r="N126" s="2" t="s">
        <v>16</v>
      </c>
      <c r="O126" s="2" t="s">
        <v>16</v>
      </c>
      <c r="P126" s="2" t="s">
        <v>16</v>
      </c>
      <c r="Q126" s="2" t="s">
        <v>18</v>
      </c>
      <c r="R126" s="2" t="s">
        <v>18</v>
      </c>
      <c r="S126" s="2" t="s">
        <v>1489</v>
      </c>
      <c r="T126" s="2"/>
      <c r="U126" s="2"/>
    </row>
    <row r="127" spans="1:21" hidden="1" x14ac:dyDescent="0.2">
      <c r="A127">
        <v>126</v>
      </c>
      <c r="B127" s="1">
        <v>44712.599479166667</v>
      </c>
      <c r="C127" s="2" t="s">
        <v>3300</v>
      </c>
      <c r="D127" s="2" t="s">
        <v>3305</v>
      </c>
      <c r="E127" s="3">
        <v>44712</v>
      </c>
      <c r="F127" s="2" t="s">
        <v>16</v>
      </c>
      <c r="G127" s="2" t="s">
        <v>21</v>
      </c>
      <c r="H127" s="2" t="s">
        <v>16</v>
      </c>
      <c r="I127" s="2" t="s">
        <v>16</v>
      </c>
      <c r="J127" s="2" t="s">
        <v>21</v>
      </c>
      <c r="K127" s="2" t="s">
        <v>16</v>
      </c>
      <c r="L127" s="2" t="s">
        <v>16</v>
      </c>
      <c r="M127" s="2" t="s">
        <v>21</v>
      </c>
      <c r="N127" s="2" t="s">
        <v>21</v>
      </c>
      <c r="O127" s="2" t="s">
        <v>16</v>
      </c>
      <c r="P127" s="2" t="s">
        <v>16</v>
      </c>
      <c r="Q127" s="2" t="s">
        <v>18</v>
      </c>
      <c r="R127" s="2" t="s">
        <v>18</v>
      </c>
      <c r="S127" s="2" t="s">
        <v>1490</v>
      </c>
      <c r="T127" s="2" t="s">
        <v>1491</v>
      </c>
      <c r="U127" s="2"/>
    </row>
    <row r="128" spans="1:21" hidden="1" x14ac:dyDescent="0.2">
      <c r="A128">
        <v>127</v>
      </c>
      <c r="B128" s="1">
        <v>44712.59951388889</v>
      </c>
      <c r="C128" s="2" t="s">
        <v>3300</v>
      </c>
      <c r="D128" s="2" t="s">
        <v>3305</v>
      </c>
      <c r="E128" s="3">
        <v>44712</v>
      </c>
      <c r="F128" s="2" t="s">
        <v>20</v>
      </c>
      <c r="G128" s="2" t="s">
        <v>20</v>
      </c>
      <c r="H128" s="2" t="s">
        <v>20</v>
      </c>
      <c r="I128" s="2" t="s">
        <v>19</v>
      </c>
      <c r="J128" s="2" t="s">
        <v>20</v>
      </c>
      <c r="K128" s="2" t="s">
        <v>19</v>
      </c>
      <c r="L128" s="2" t="s">
        <v>20</v>
      </c>
      <c r="M128" s="2" t="s">
        <v>16</v>
      </c>
      <c r="N128" s="2" t="s">
        <v>20</v>
      </c>
      <c r="O128" s="2" t="s">
        <v>16</v>
      </c>
      <c r="P128" s="2" t="s">
        <v>20</v>
      </c>
      <c r="Q128" s="2" t="s">
        <v>23</v>
      </c>
      <c r="R128" s="2" t="s">
        <v>23</v>
      </c>
      <c r="S128" s="2"/>
      <c r="T128" s="2"/>
      <c r="U128" s="2"/>
    </row>
    <row r="129" spans="1:21" hidden="1" x14ac:dyDescent="0.2">
      <c r="A129">
        <v>128</v>
      </c>
      <c r="B129" s="1">
        <v>44712.599988425929</v>
      </c>
      <c r="C129" s="2" t="s">
        <v>3300</v>
      </c>
      <c r="D129" s="2" t="s">
        <v>3305</v>
      </c>
      <c r="E129" s="3">
        <v>44712</v>
      </c>
      <c r="F129" s="2" t="s">
        <v>21</v>
      </c>
      <c r="G129" s="2" t="s">
        <v>21</v>
      </c>
      <c r="H129" s="2" t="s">
        <v>21</v>
      </c>
      <c r="I129" s="2" t="s">
        <v>16</v>
      </c>
      <c r="J129" s="2" t="s">
        <v>16</v>
      </c>
      <c r="K129" s="2" t="s">
        <v>21</v>
      </c>
      <c r="L129" s="2" t="s">
        <v>21</v>
      </c>
      <c r="M129" s="2" t="s">
        <v>21</v>
      </c>
      <c r="N129" s="2" t="s">
        <v>21</v>
      </c>
      <c r="O129" s="2" t="s">
        <v>16</v>
      </c>
      <c r="P129" s="2" t="s">
        <v>21</v>
      </c>
      <c r="Q129" s="2" t="s">
        <v>17</v>
      </c>
      <c r="R129" s="2" t="s">
        <v>17</v>
      </c>
      <c r="S129" s="2" t="s">
        <v>1493</v>
      </c>
      <c r="T129" s="2"/>
      <c r="U129" s="2"/>
    </row>
    <row r="130" spans="1:21" hidden="1" x14ac:dyDescent="0.2">
      <c r="A130">
        <v>129</v>
      </c>
      <c r="B130" s="1">
        <v>44712.60052083333</v>
      </c>
      <c r="C130" s="2" t="s">
        <v>3300</v>
      </c>
      <c r="D130" s="2" t="s">
        <v>3305</v>
      </c>
      <c r="E130" s="3">
        <v>44712</v>
      </c>
      <c r="F130" s="2" t="s">
        <v>16</v>
      </c>
      <c r="G130" s="2" t="s">
        <v>16</v>
      </c>
      <c r="H130" s="2" t="s">
        <v>21</v>
      </c>
      <c r="I130" s="2" t="s">
        <v>21</v>
      </c>
      <c r="J130" s="2" t="s">
        <v>21</v>
      </c>
      <c r="K130" s="2" t="s">
        <v>21</v>
      </c>
      <c r="L130" s="2" t="s">
        <v>16</v>
      </c>
      <c r="M130" s="2" t="s">
        <v>16</v>
      </c>
      <c r="N130" s="2" t="s">
        <v>21</v>
      </c>
      <c r="O130" s="2" t="s">
        <v>21</v>
      </c>
      <c r="P130" s="2" t="s">
        <v>21</v>
      </c>
      <c r="Q130" s="2" t="s">
        <v>17</v>
      </c>
      <c r="R130" s="2" t="s">
        <v>17</v>
      </c>
      <c r="S130" s="2" t="s">
        <v>1494</v>
      </c>
      <c r="T130" s="2"/>
      <c r="U130" s="2"/>
    </row>
    <row r="131" spans="1:21" hidden="1" x14ac:dyDescent="0.2">
      <c r="A131">
        <v>130</v>
      </c>
      <c r="B131" s="1">
        <v>44712.60052083333</v>
      </c>
      <c r="C131" s="2" t="s">
        <v>3300</v>
      </c>
      <c r="D131" s="2" t="s">
        <v>3305</v>
      </c>
      <c r="E131" s="3">
        <v>44712</v>
      </c>
      <c r="F131" s="2" t="s">
        <v>21</v>
      </c>
      <c r="G131" s="2" t="s">
        <v>21</v>
      </c>
      <c r="H131" s="2" t="s">
        <v>21</v>
      </c>
      <c r="I131" s="2" t="s">
        <v>21</v>
      </c>
      <c r="J131" s="2" t="s">
        <v>21</v>
      </c>
      <c r="K131" s="2" t="s">
        <v>21</v>
      </c>
      <c r="L131" s="2" t="s">
        <v>21</v>
      </c>
      <c r="M131" s="2" t="s">
        <v>21</v>
      </c>
      <c r="N131" s="2" t="s">
        <v>21</v>
      </c>
      <c r="O131" s="2" t="s">
        <v>21</v>
      </c>
      <c r="P131" s="2" t="s">
        <v>21</v>
      </c>
      <c r="Q131" s="2" t="s">
        <v>17</v>
      </c>
      <c r="R131" s="2" t="s">
        <v>17</v>
      </c>
      <c r="S131" s="2" t="s">
        <v>1495</v>
      </c>
      <c r="T131" s="2"/>
      <c r="U131" s="2"/>
    </row>
    <row r="132" spans="1:21" hidden="1" x14ac:dyDescent="0.2">
      <c r="A132">
        <v>131</v>
      </c>
      <c r="B132" s="1">
        <v>44712.600532407407</v>
      </c>
      <c r="C132" s="2" t="s">
        <v>3300</v>
      </c>
      <c r="D132" s="2" t="s">
        <v>3305</v>
      </c>
      <c r="E132" s="3">
        <v>44712</v>
      </c>
      <c r="F132" s="2" t="s">
        <v>16</v>
      </c>
      <c r="G132" s="2" t="s">
        <v>21</v>
      </c>
      <c r="H132" s="2" t="s">
        <v>21</v>
      </c>
      <c r="I132" s="2" t="s">
        <v>21</v>
      </c>
      <c r="J132" s="2" t="s">
        <v>21</v>
      </c>
      <c r="K132" s="2" t="s">
        <v>16</v>
      </c>
      <c r="L132" s="2" t="s">
        <v>21</v>
      </c>
      <c r="M132" s="2" t="s">
        <v>21</v>
      </c>
      <c r="N132" s="2" t="s">
        <v>21</v>
      </c>
      <c r="O132" s="2" t="s">
        <v>21</v>
      </c>
      <c r="P132" s="2" t="s">
        <v>21</v>
      </c>
      <c r="Q132" s="2" t="s">
        <v>17</v>
      </c>
      <c r="R132" s="2" t="s">
        <v>18</v>
      </c>
      <c r="S132" s="2" t="s">
        <v>1497</v>
      </c>
      <c r="T132" s="2" t="s">
        <v>1498</v>
      </c>
      <c r="U132" s="2"/>
    </row>
    <row r="133" spans="1:21" hidden="1" x14ac:dyDescent="0.2">
      <c r="A133">
        <v>132</v>
      </c>
      <c r="B133" s="1">
        <v>44712.600671296299</v>
      </c>
      <c r="C133" s="2" t="s">
        <v>3300</v>
      </c>
      <c r="D133" s="2" t="s">
        <v>3305</v>
      </c>
      <c r="E133" s="3">
        <v>44712</v>
      </c>
      <c r="F133" s="2" t="s">
        <v>16</v>
      </c>
      <c r="G133" s="2" t="s">
        <v>16</v>
      </c>
      <c r="H133" s="2" t="s">
        <v>16</v>
      </c>
      <c r="I133" s="2" t="s">
        <v>20</v>
      </c>
      <c r="J133" s="2" t="s">
        <v>16</v>
      </c>
      <c r="K133" s="2" t="s">
        <v>16</v>
      </c>
      <c r="L133" s="2" t="s">
        <v>20</v>
      </c>
      <c r="M133" s="2" t="s">
        <v>16</v>
      </c>
      <c r="N133" s="2" t="s">
        <v>16</v>
      </c>
      <c r="O133" s="2" t="s">
        <v>20</v>
      </c>
      <c r="P133" s="2" t="s">
        <v>16</v>
      </c>
      <c r="Q133" s="2" t="s">
        <v>18</v>
      </c>
      <c r="R133" s="2" t="s">
        <v>23</v>
      </c>
      <c r="S133" s="2" t="s">
        <v>1500</v>
      </c>
      <c r="T133" s="2" t="s">
        <v>1501</v>
      </c>
      <c r="U133" s="2"/>
    </row>
    <row r="134" spans="1:21" hidden="1" x14ac:dyDescent="0.2">
      <c r="A134">
        <v>133</v>
      </c>
      <c r="B134" s="1">
        <v>44712.600949074076</v>
      </c>
      <c r="C134" s="2" t="s">
        <v>3300</v>
      </c>
      <c r="D134" s="2" t="s">
        <v>3305</v>
      </c>
      <c r="E134" s="3">
        <v>44712</v>
      </c>
      <c r="F134" s="2" t="s">
        <v>16</v>
      </c>
      <c r="G134" s="2" t="s">
        <v>16</v>
      </c>
      <c r="H134" s="2" t="s">
        <v>16</v>
      </c>
      <c r="I134" s="2" t="s">
        <v>16</v>
      </c>
      <c r="J134" s="2" t="s">
        <v>16</v>
      </c>
      <c r="K134" s="2" t="s">
        <v>16</v>
      </c>
      <c r="L134" s="2" t="s">
        <v>16</v>
      </c>
      <c r="M134" s="2" t="s">
        <v>16</v>
      </c>
      <c r="N134" s="2" t="s">
        <v>16</v>
      </c>
      <c r="O134" s="2" t="s">
        <v>16</v>
      </c>
      <c r="P134" s="2" t="s">
        <v>16</v>
      </c>
      <c r="Q134" s="2" t="s">
        <v>18</v>
      </c>
      <c r="R134" s="2" t="s">
        <v>18</v>
      </c>
      <c r="S134" s="2" t="s">
        <v>1503</v>
      </c>
      <c r="T134" s="2" t="s">
        <v>1504</v>
      </c>
      <c r="U134" s="2"/>
    </row>
    <row r="135" spans="1:21" hidden="1" x14ac:dyDescent="0.2">
      <c r="A135">
        <v>134</v>
      </c>
      <c r="B135" s="1">
        <v>44712.601145833331</v>
      </c>
      <c r="C135" s="2" t="s">
        <v>3300</v>
      </c>
      <c r="D135" s="2" t="s">
        <v>3305</v>
      </c>
      <c r="E135" s="3">
        <v>44712</v>
      </c>
      <c r="F135" s="2" t="s">
        <v>21</v>
      </c>
      <c r="G135" s="2" t="s">
        <v>21</v>
      </c>
      <c r="H135" s="2" t="s">
        <v>21</v>
      </c>
      <c r="I135" s="2" t="s">
        <v>21</v>
      </c>
      <c r="J135" s="2" t="s">
        <v>21</v>
      </c>
      <c r="K135" s="2" t="s">
        <v>21</v>
      </c>
      <c r="L135" s="2" t="s">
        <v>21</v>
      </c>
      <c r="M135" s="2" t="s">
        <v>16</v>
      </c>
      <c r="N135" s="2" t="s">
        <v>16</v>
      </c>
      <c r="O135" s="2" t="s">
        <v>16</v>
      </c>
      <c r="P135" s="2" t="s">
        <v>16</v>
      </c>
      <c r="Q135" s="2" t="s">
        <v>17</v>
      </c>
      <c r="R135" s="2" t="s">
        <v>17</v>
      </c>
      <c r="S135" s="2" t="s">
        <v>1505</v>
      </c>
      <c r="T135" s="2"/>
      <c r="U135" s="2"/>
    </row>
    <row r="136" spans="1:21" hidden="1" x14ac:dyDescent="0.2">
      <c r="A136">
        <v>135</v>
      </c>
      <c r="B136" s="1">
        <v>44712.6012962963</v>
      </c>
      <c r="C136" s="2" t="s">
        <v>3300</v>
      </c>
      <c r="D136" s="2" t="s">
        <v>3305</v>
      </c>
      <c r="E136" s="3">
        <v>44712</v>
      </c>
      <c r="F136" s="2" t="s">
        <v>21</v>
      </c>
      <c r="G136" s="2" t="s">
        <v>21</v>
      </c>
      <c r="H136" s="2" t="s">
        <v>16</v>
      </c>
      <c r="I136" s="2" t="s">
        <v>21</v>
      </c>
      <c r="J136" s="2" t="s">
        <v>21</v>
      </c>
      <c r="K136" s="2" t="s">
        <v>21</v>
      </c>
      <c r="L136" s="2" t="s">
        <v>21</v>
      </c>
      <c r="M136" s="2" t="s">
        <v>21</v>
      </c>
      <c r="N136" s="2" t="s">
        <v>21</v>
      </c>
      <c r="O136" s="2" t="s">
        <v>21</v>
      </c>
      <c r="P136" s="2" t="s">
        <v>16</v>
      </c>
      <c r="Q136" s="2" t="s">
        <v>18</v>
      </c>
      <c r="R136" s="2" t="s">
        <v>17</v>
      </c>
      <c r="S136" s="2" t="s">
        <v>1507</v>
      </c>
      <c r="T136" s="2"/>
      <c r="U136" s="2"/>
    </row>
    <row r="137" spans="1:21" hidden="1" x14ac:dyDescent="0.2">
      <c r="A137">
        <v>136</v>
      </c>
      <c r="B137" s="1">
        <v>44719.581932870373</v>
      </c>
      <c r="C137" s="2" t="s">
        <v>3300</v>
      </c>
      <c r="D137" s="2" t="s">
        <v>3305</v>
      </c>
      <c r="E137" s="3">
        <v>44748</v>
      </c>
      <c r="F137" s="2" t="s">
        <v>20</v>
      </c>
      <c r="G137" s="2" t="s">
        <v>20</v>
      </c>
      <c r="H137" s="2" t="s">
        <v>20</v>
      </c>
      <c r="I137" s="2" t="s">
        <v>20</v>
      </c>
      <c r="J137" s="2" t="s">
        <v>20</v>
      </c>
      <c r="K137" s="2" t="s">
        <v>20</v>
      </c>
      <c r="L137" s="2" t="s">
        <v>20</v>
      </c>
      <c r="M137" s="2" t="s">
        <v>20</v>
      </c>
      <c r="N137" s="2" t="s">
        <v>20</v>
      </c>
      <c r="O137" s="2" t="s">
        <v>20</v>
      </c>
      <c r="P137" s="2" t="s">
        <v>16</v>
      </c>
      <c r="Q137" s="2" t="s">
        <v>23</v>
      </c>
      <c r="R137" s="2" t="s">
        <v>23</v>
      </c>
      <c r="S137" s="2"/>
      <c r="T137" s="2"/>
      <c r="U137" s="2"/>
    </row>
    <row r="138" spans="1:21" hidden="1" x14ac:dyDescent="0.2">
      <c r="A138">
        <v>137</v>
      </c>
      <c r="B138" s="1">
        <v>44719.582268518519</v>
      </c>
      <c r="C138" s="2" t="s">
        <v>3300</v>
      </c>
      <c r="D138" s="2" t="s">
        <v>3304</v>
      </c>
      <c r="E138" s="3">
        <v>44719</v>
      </c>
      <c r="F138" s="2" t="s">
        <v>21</v>
      </c>
      <c r="G138" s="2" t="s">
        <v>21</v>
      </c>
      <c r="H138" s="2" t="s">
        <v>21</v>
      </c>
      <c r="I138" s="2" t="s">
        <v>21</v>
      </c>
      <c r="J138" s="2" t="s">
        <v>21</v>
      </c>
      <c r="K138" s="2" t="s">
        <v>21</v>
      </c>
      <c r="L138" s="2" t="s">
        <v>21</v>
      </c>
      <c r="M138" s="2" t="s">
        <v>21</v>
      </c>
      <c r="N138" s="2" t="s">
        <v>21</v>
      </c>
      <c r="O138" s="2" t="s">
        <v>21</v>
      </c>
      <c r="P138" s="2" t="s">
        <v>21</v>
      </c>
      <c r="Q138" s="2" t="s">
        <v>17</v>
      </c>
      <c r="R138" s="2" t="s">
        <v>17</v>
      </c>
      <c r="S138" s="2"/>
      <c r="T138" s="2"/>
      <c r="U138" s="2"/>
    </row>
    <row r="139" spans="1:21" hidden="1" x14ac:dyDescent="0.2">
      <c r="A139">
        <v>138</v>
      </c>
      <c r="B139" s="1">
        <v>44719.58289351852</v>
      </c>
      <c r="C139" s="2" t="s">
        <v>3300</v>
      </c>
      <c r="D139" s="2" t="s">
        <v>3305</v>
      </c>
      <c r="E139" s="3">
        <v>44719</v>
      </c>
      <c r="F139" s="2" t="s">
        <v>21</v>
      </c>
      <c r="G139" s="2" t="s">
        <v>21</v>
      </c>
      <c r="H139" s="2" t="s">
        <v>21</v>
      </c>
      <c r="I139" s="2" t="s">
        <v>21</v>
      </c>
      <c r="J139" s="2" t="s">
        <v>21</v>
      </c>
      <c r="K139" s="2" t="s">
        <v>21</v>
      </c>
      <c r="L139" s="2" t="s">
        <v>21</v>
      </c>
      <c r="M139" s="2" t="s">
        <v>16</v>
      </c>
      <c r="N139" s="2" t="s">
        <v>21</v>
      </c>
      <c r="O139" s="2" t="s">
        <v>21</v>
      </c>
      <c r="P139" s="2" t="s">
        <v>20</v>
      </c>
      <c r="Q139" s="2" t="s">
        <v>17</v>
      </c>
      <c r="R139" s="2" t="s">
        <v>17</v>
      </c>
      <c r="S139" s="2" t="s">
        <v>1529</v>
      </c>
      <c r="T139" s="2"/>
      <c r="U139" s="2"/>
    </row>
    <row r="140" spans="1:21" hidden="1" x14ac:dyDescent="0.2">
      <c r="A140">
        <v>139</v>
      </c>
      <c r="B140" s="1">
        <v>44719.582916666666</v>
      </c>
      <c r="C140" s="2" t="s">
        <v>3300</v>
      </c>
      <c r="D140" s="2" t="s">
        <v>3304</v>
      </c>
      <c r="E140" s="3">
        <v>44719</v>
      </c>
      <c r="F140" s="2" t="s">
        <v>16</v>
      </c>
      <c r="G140" s="2" t="s">
        <v>16</v>
      </c>
      <c r="H140" s="2" t="s">
        <v>21</v>
      </c>
      <c r="I140" s="2" t="s">
        <v>21</v>
      </c>
      <c r="J140" s="2" t="s">
        <v>21</v>
      </c>
      <c r="K140" s="2" t="s">
        <v>16</v>
      </c>
      <c r="L140" s="2" t="s">
        <v>16</v>
      </c>
      <c r="M140" s="2" t="s">
        <v>21</v>
      </c>
      <c r="N140" s="2" t="s">
        <v>21</v>
      </c>
      <c r="O140" s="2" t="s">
        <v>16</v>
      </c>
      <c r="P140" s="2" t="s">
        <v>21</v>
      </c>
      <c r="Q140" s="2" t="s">
        <v>17</v>
      </c>
      <c r="R140" s="2" t="s">
        <v>17</v>
      </c>
      <c r="S140" s="2" t="s">
        <v>1531</v>
      </c>
      <c r="T140" s="2"/>
      <c r="U140" s="2"/>
    </row>
    <row r="141" spans="1:21" hidden="1" x14ac:dyDescent="0.2">
      <c r="A141">
        <v>140</v>
      </c>
      <c r="B141" s="1">
        <v>44719.583020833335</v>
      </c>
      <c r="C141" s="2" t="s">
        <v>3300</v>
      </c>
      <c r="D141" s="2" t="s">
        <v>3305</v>
      </c>
      <c r="E141" s="3">
        <v>44719</v>
      </c>
      <c r="F141" s="2" t="s">
        <v>16</v>
      </c>
      <c r="G141" s="2" t="s">
        <v>16</v>
      </c>
      <c r="H141" s="2" t="s">
        <v>21</v>
      </c>
      <c r="I141" s="2" t="s">
        <v>16</v>
      </c>
      <c r="J141" s="2" t="s">
        <v>21</v>
      </c>
      <c r="K141" s="2" t="s">
        <v>21</v>
      </c>
      <c r="L141" s="2" t="s">
        <v>16</v>
      </c>
      <c r="M141" s="2" t="s">
        <v>16</v>
      </c>
      <c r="N141" s="2" t="s">
        <v>16</v>
      </c>
      <c r="O141" s="2" t="s">
        <v>16</v>
      </c>
      <c r="P141" s="2" t="s">
        <v>21</v>
      </c>
      <c r="Q141" s="2" t="s">
        <v>17</v>
      </c>
      <c r="R141" s="2" t="s">
        <v>17</v>
      </c>
      <c r="S141" s="2"/>
      <c r="T141" s="2"/>
      <c r="U141" s="2"/>
    </row>
    <row r="142" spans="1:21" hidden="1" x14ac:dyDescent="0.2">
      <c r="A142">
        <v>141</v>
      </c>
      <c r="B142" s="1">
        <v>44719.583333333336</v>
      </c>
      <c r="C142" s="2" t="s">
        <v>3300</v>
      </c>
      <c r="D142" s="2" t="s">
        <v>3305</v>
      </c>
      <c r="E142" s="3">
        <v>44719</v>
      </c>
      <c r="F142" s="2" t="s">
        <v>21</v>
      </c>
      <c r="G142" s="2" t="s">
        <v>21</v>
      </c>
      <c r="H142" s="2" t="s">
        <v>21</v>
      </c>
      <c r="I142" s="2" t="s">
        <v>21</v>
      </c>
      <c r="J142" s="2" t="s">
        <v>21</v>
      </c>
      <c r="K142" s="2" t="s">
        <v>21</v>
      </c>
      <c r="L142" s="2" t="s">
        <v>21</v>
      </c>
      <c r="M142" s="2" t="s">
        <v>21</v>
      </c>
      <c r="N142" s="2" t="s">
        <v>21</v>
      </c>
      <c r="O142" s="2" t="s">
        <v>21</v>
      </c>
      <c r="P142" s="2" t="s">
        <v>21</v>
      </c>
      <c r="Q142" s="2" t="s">
        <v>17</v>
      </c>
      <c r="R142" s="2" t="s">
        <v>17</v>
      </c>
      <c r="S142" s="2" t="s">
        <v>1532</v>
      </c>
      <c r="T142" s="2"/>
      <c r="U142" s="2"/>
    </row>
    <row r="143" spans="1:21" hidden="1" x14ac:dyDescent="0.2">
      <c r="A143">
        <v>142</v>
      </c>
      <c r="B143" s="1">
        <v>44719.583368055559</v>
      </c>
      <c r="C143" s="2" t="s">
        <v>3300</v>
      </c>
      <c r="D143" s="2" t="s">
        <v>3305</v>
      </c>
      <c r="E143" s="3">
        <v>44719</v>
      </c>
      <c r="F143" s="2" t="s">
        <v>16</v>
      </c>
      <c r="G143" s="2" t="s">
        <v>16</v>
      </c>
      <c r="H143" s="2" t="s">
        <v>16</v>
      </c>
      <c r="I143" s="2" t="s">
        <v>16</v>
      </c>
      <c r="J143" s="2" t="s">
        <v>16</v>
      </c>
      <c r="K143" s="2" t="s">
        <v>16</v>
      </c>
      <c r="L143" s="2" t="s">
        <v>16</v>
      </c>
      <c r="M143" s="2" t="s">
        <v>20</v>
      </c>
      <c r="N143" s="2" t="s">
        <v>16</v>
      </c>
      <c r="O143" s="2" t="s">
        <v>16</v>
      </c>
      <c r="P143" s="2" t="s">
        <v>16</v>
      </c>
      <c r="Q143" s="2" t="s">
        <v>18</v>
      </c>
      <c r="R143" s="2" t="s">
        <v>18</v>
      </c>
      <c r="S143" s="2" t="s">
        <v>1534</v>
      </c>
      <c r="T143" s="2" t="s">
        <v>1535</v>
      </c>
      <c r="U143" s="2"/>
    </row>
    <row r="144" spans="1:21" hidden="1" x14ac:dyDescent="0.2">
      <c r="A144">
        <v>143</v>
      </c>
      <c r="B144" s="1">
        <v>44719.583472222221</v>
      </c>
      <c r="C144" s="2" t="s">
        <v>3300</v>
      </c>
      <c r="D144" s="2" t="s">
        <v>3305</v>
      </c>
      <c r="E144" s="3">
        <v>44719</v>
      </c>
      <c r="F144" s="2" t="s">
        <v>16</v>
      </c>
      <c r="G144" s="2" t="s">
        <v>16</v>
      </c>
      <c r="H144" s="2" t="s">
        <v>16</v>
      </c>
      <c r="I144" s="2" t="s">
        <v>16</v>
      </c>
      <c r="J144" s="2" t="s">
        <v>16</v>
      </c>
      <c r="K144" s="2" t="s">
        <v>16</v>
      </c>
      <c r="L144" s="2" t="s">
        <v>16</v>
      </c>
      <c r="M144" s="2" t="s">
        <v>16</v>
      </c>
      <c r="N144" s="2" t="s">
        <v>16</v>
      </c>
      <c r="O144" s="2" t="s">
        <v>16</v>
      </c>
      <c r="P144" s="2" t="s">
        <v>16</v>
      </c>
      <c r="Q144" s="2" t="s">
        <v>17</v>
      </c>
      <c r="R144" s="2" t="s">
        <v>17</v>
      </c>
      <c r="S144" s="2" t="s">
        <v>1536</v>
      </c>
      <c r="T144" s="2" t="s">
        <v>1537</v>
      </c>
      <c r="U144" s="2"/>
    </row>
    <row r="145" spans="1:21" hidden="1" x14ac:dyDescent="0.2">
      <c r="A145">
        <v>144</v>
      </c>
      <c r="B145" s="1">
        <v>44719.583657407406</v>
      </c>
      <c r="C145" s="2" t="s">
        <v>3300</v>
      </c>
      <c r="D145" s="2" t="s">
        <v>3305</v>
      </c>
      <c r="E145" s="3">
        <v>44719</v>
      </c>
      <c r="F145" s="2" t="s">
        <v>16</v>
      </c>
      <c r="G145" s="2" t="s">
        <v>16</v>
      </c>
      <c r="H145" s="2" t="s">
        <v>16</v>
      </c>
      <c r="I145" s="2" t="s">
        <v>16</v>
      </c>
      <c r="J145" s="2" t="s">
        <v>16</v>
      </c>
      <c r="K145" s="2" t="s">
        <v>16</v>
      </c>
      <c r="L145" s="2" t="s">
        <v>16</v>
      </c>
      <c r="M145" s="2" t="s">
        <v>16</v>
      </c>
      <c r="N145" s="2" t="s">
        <v>16</v>
      </c>
      <c r="O145" s="2" t="s">
        <v>16</v>
      </c>
      <c r="P145" s="2" t="s">
        <v>16</v>
      </c>
      <c r="Q145" s="2" t="s">
        <v>17</v>
      </c>
      <c r="R145" s="2" t="s">
        <v>18</v>
      </c>
      <c r="S145" s="2" t="s">
        <v>1538</v>
      </c>
      <c r="T145" s="2"/>
      <c r="U145" s="2"/>
    </row>
    <row r="146" spans="1:21" hidden="1" x14ac:dyDescent="0.2">
      <c r="A146">
        <v>145</v>
      </c>
      <c r="B146" s="1">
        <v>44719.584548611114</v>
      </c>
      <c r="C146" s="2" t="s">
        <v>3300</v>
      </c>
      <c r="D146" s="2" t="s">
        <v>3305</v>
      </c>
      <c r="E146" s="3">
        <v>44719</v>
      </c>
      <c r="F146" s="2" t="s">
        <v>16</v>
      </c>
      <c r="G146" s="2" t="s">
        <v>16</v>
      </c>
      <c r="H146" s="2" t="s">
        <v>21</v>
      </c>
      <c r="I146" s="2" t="s">
        <v>16</v>
      </c>
      <c r="J146" s="2" t="s">
        <v>21</v>
      </c>
      <c r="K146" s="2" t="s">
        <v>21</v>
      </c>
      <c r="L146" s="2" t="s">
        <v>16</v>
      </c>
      <c r="M146" s="2" t="s">
        <v>16</v>
      </c>
      <c r="N146" s="2" t="s">
        <v>16</v>
      </c>
      <c r="O146" s="2" t="s">
        <v>16</v>
      </c>
      <c r="P146" s="2" t="s">
        <v>16</v>
      </c>
      <c r="Q146" s="2" t="s">
        <v>17</v>
      </c>
      <c r="R146" s="2" t="s">
        <v>17</v>
      </c>
      <c r="S146" s="2"/>
      <c r="T146" s="2" t="s">
        <v>1539</v>
      </c>
      <c r="U146" s="2"/>
    </row>
    <row r="147" spans="1:21" hidden="1" x14ac:dyDescent="0.2">
      <c r="A147">
        <v>146</v>
      </c>
      <c r="B147" s="1">
        <v>44719.584791666668</v>
      </c>
      <c r="C147" s="2" t="s">
        <v>3300</v>
      </c>
      <c r="D147" s="2" t="s">
        <v>3305</v>
      </c>
      <c r="E147" s="3">
        <v>44719</v>
      </c>
      <c r="F147" s="2" t="s">
        <v>16</v>
      </c>
      <c r="G147" s="2" t="s">
        <v>16</v>
      </c>
      <c r="H147" s="2" t="s">
        <v>16</v>
      </c>
      <c r="I147" s="2" t="s">
        <v>16</v>
      </c>
      <c r="J147" s="2" t="s">
        <v>16</v>
      </c>
      <c r="K147" s="2" t="s">
        <v>16</v>
      </c>
      <c r="L147" s="2" t="s">
        <v>16</v>
      </c>
      <c r="M147" s="2" t="s">
        <v>16</v>
      </c>
      <c r="N147" s="2" t="s">
        <v>16</v>
      </c>
      <c r="O147" s="2" t="s">
        <v>16</v>
      </c>
      <c r="P147" s="2" t="s">
        <v>16</v>
      </c>
      <c r="Q147" s="2" t="s">
        <v>17</v>
      </c>
      <c r="R147" s="2" t="s">
        <v>17</v>
      </c>
      <c r="S147" s="2" t="s">
        <v>1540</v>
      </c>
      <c r="T147" s="2"/>
      <c r="U147" s="2"/>
    </row>
    <row r="148" spans="1:21" hidden="1" x14ac:dyDescent="0.2">
      <c r="A148">
        <v>147</v>
      </c>
      <c r="B148" s="1">
        <v>44720.610081018516</v>
      </c>
      <c r="C148" s="2" t="s">
        <v>3300</v>
      </c>
      <c r="D148" s="2" t="s">
        <v>195</v>
      </c>
      <c r="E148" s="3">
        <v>44720</v>
      </c>
      <c r="F148" s="2" t="s">
        <v>21</v>
      </c>
      <c r="G148" s="2" t="s">
        <v>16</v>
      </c>
      <c r="H148" s="2" t="s">
        <v>21</v>
      </c>
      <c r="I148" s="2" t="s">
        <v>16</v>
      </c>
      <c r="J148" s="2" t="s">
        <v>21</v>
      </c>
      <c r="K148" s="2" t="s">
        <v>21</v>
      </c>
      <c r="L148" s="2" t="s">
        <v>16</v>
      </c>
      <c r="M148" s="2" t="s">
        <v>21</v>
      </c>
      <c r="N148" s="2" t="s">
        <v>16</v>
      </c>
      <c r="O148" s="2" t="s">
        <v>16</v>
      </c>
      <c r="P148" s="2" t="s">
        <v>16</v>
      </c>
      <c r="Q148" s="2" t="s">
        <v>17</v>
      </c>
      <c r="R148" s="2" t="s">
        <v>18</v>
      </c>
      <c r="S148" s="2" t="s">
        <v>1560</v>
      </c>
      <c r="T148" s="2" t="s">
        <v>1561</v>
      </c>
      <c r="U148" s="2"/>
    </row>
    <row r="149" spans="1:21" hidden="1" x14ac:dyDescent="0.2">
      <c r="A149">
        <v>148</v>
      </c>
      <c r="B149" s="1">
        <v>44720.610543981478</v>
      </c>
      <c r="C149" s="2" t="s">
        <v>3300</v>
      </c>
      <c r="D149" s="2" t="s">
        <v>195</v>
      </c>
      <c r="E149" s="3">
        <v>44720</v>
      </c>
      <c r="F149" s="2" t="s">
        <v>16</v>
      </c>
      <c r="G149" s="2" t="s">
        <v>16</v>
      </c>
      <c r="H149" s="2" t="s">
        <v>21</v>
      </c>
      <c r="I149" s="2" t="s">
        <v>21</v>
      </c>
      <c r="J149" s="2" t="s">
        <v>21</v>
      </c>
      <c r="K149" s="2" t="s">
        <v>16</v>
      </c>
      <c r="L149" s="2" t="s">
        <v>16</v>
      </c>
      <c r="M149" s="2" t="s">
        <v>21</v>
      </c>
      <c r="N149" s="2" t="s">
        <v>21</v>
      </c>
      <c r="O149" s="2" t="s">
        <v>16</v>
      </c>
      <c r="P149" s="2" t="s">
        <v>16</v>
      </c>
      <c r="Q149" s="2" t="s">
        <v>17</v>
      </c>
      <c r="R149" s="2" t="s">
        <v>18</v>
      </c>
      <c r="S149" s="2" t="s">
        <v>1562</v>
      </c>
      <c r="T149" s="2" t="s">
        <v>1563</v>
      </c>
      <c r="U149" s="2"/>
    </row>
    <row r="150" spans="1:21" hidden="1" x14ac:dyDescent="0.2">
      <c r="A150">
        <v>149</v>
      </c>
      <c r="B150" s="1">
        <v>44720.610648148147</v>
      </c>
      <c r="C150" s="2" t="s">
        <v>3300</v>
      </c>
      <c r="D150" s="2" t="s">
        <v>195</v>
      </c>
      <c r="E150" s="3">
        <v>44720</v>
      </c>
      <c r="F150" s="2" t="s">
        <v>21</v>
      </c>
      <c r="G150" s="2" t="s">
        <v>21</v>
      </c>
      <c r="H150" s="2" t="s">
        <v>21</v>
      </c>
      <c r="I150" s="2" t="s">
        <v>21</v>
      </c>
      <c r="J150" s="2" t="s">
        <v>21</v>
      </c>
      <c r="K150" s="2" t="s">
        <v>21</v>
      </c>
      <c r="L150" s="2" t="s">
        <v>21</v>
      </c>
      <c r="M150" s="2" t="s">
        <v>21</v>
      </c>
      <c r="N150" s="2" t="s">
        <v>21</v>
      </c>
      <c r="O150" s="2" t="s">
        <v>21</v>
      </c>
      <c r="P150" s="2" t="s">
        <v>21</v>
      </c>
      <c r="Q150" s="2" t="s">
        <v>17</v>
      </c>
      <c r="R150" s="2" t="s">
        <v>17</v>
      </c>
      <c r="S150" s="2" t="s">
        <v>1564</v>
      </c>
      <c r="T150" s="2" t="s">
        <v>1565</v>
      </c>
      <c r="U150" s="2"/>
    </row>
    <row r="151" spans="1:21" hidden="1" x14ac:dyDescent="0.2">
      <c r="A151">
        <v>150</v>
      </c>
      <c r="B151" s="1">
        <v>44720.610833333332</v>
      </c>
      <c r="C151" s="2" t="s">
        <v>3300</v>
      </c>
      <c r="D151" s="2" t="s">
        <v>195</v>
      </c>
      <c r="E151" s="3">
        <v>44720</v>
      </c>
      <c r="F151" s="2" t="s">
        <v>16</v>
      </c>
      <c r="G151" s="2" t="s">
        <v>21</v>
      </c>
      <c r="H151" s="2" t="s">
        <v>16</v>
      </c>
      <c r="I151" s="2" t="s">
        <v>21</v>
      </c>
      <c r="J151" s="2" t="s">
        <v>16</v>
      </c>
      <c r="K151" s="2" t="s">
        <v>16</v>
      </c>
      <c r="L151" s="2" t="s">
        <v>16</v>
      </c>
      <c r="M151" s="2" t="s">
        <v>16</v>
      </c>
      <c r="N151" s="2" t="s">
        <v>16</v>
      </c>
      <c r="O151" s="2" t="s">
        <v>16</v>
      </c>
      <c r="P151" s="2" t="s">
        <v>21</v>
      </c>
      <c r="Q151" s="2" t="s">
        <v>17</v>
      </c>
      <c r="R151" s="2" t="s">
        <v>17</v>
      </c>
      <c r="S151" s="2" t="s">
        <v>1567</v>
      </c>
      <c r="T151" s="2"/>
      <c r="U151" s="2"/>
    </row>
    <row r="152" spans="1:21" hidden="1" x14ac:dyDescent="0.2">
      <c r="A152">
        <v>151</v>
      </c>
      <c r="B152" s="1">
        <v>44720.610937500001</v>
      </c>
      <c r="C152" s="2" t="s">
        <v>3300</v>
      </c>
      <c r="D152" s="2" t="s">
        <v>195</v>
      </c>
      <c r="E152" s="3">
        <v>44720</v>
      </c>
      <c r="F152" s="2" t="s">
        <v>16</v>
      </c>
      <c r="G152" s="2" t="s">
        <v>16</v>
      </c>
      <c r="H152" s="2" t="s">
        <v>16</v>
      </c>
      <c r="I152" s="2" t="s">
        <v>16</v>
      </c>
      <c r="J152" s="2" t="s">
        <v>16</v>
      </c>
      <c r="K152" s="2" t="s">
        <v>20</v>
      </c>
      <c r="L152" s="2" t="s">
        <v>20</v>
      </c>
      <c r="M152" s="2" t="s">
        <v>20</v>
      </c>
      <c r="N152" s="2" t="s">
        <v>20</v>
      </c>
      <c r="O152" s="2" t="s">
        <v>20</v>
      </c>
      <c r="P152" s="2" t="s">
        <v>20</v>
      </c>
      <c r="Q152" s="2" t="s">
        <v>23</v>
      </c>
      <c r="R152" s="2" t="s">
        <v>23</v>
      </c>
      <c r="S152" s="2" t="s">
        <v>1568</v>
      </c>
      <c r="T152" s="2" t="s">
        <v>1569</v>
      </c>
      <c r="U152" s="2"/>
    </row>
    <row r="153" spans="1:21" hidden="1" x14ac:dyDescent="0.2">
      <c r="A153">
        <v>152</v>
      </c>
      <c r="B153" s="1">
        <v>44720.610983796294</v>
      </c>
      <c r="C153" s="2" t="s">
        <v>3300</v>
      </c>
      <c r="D153" s="2" t="s">
        <v>195</v>
      </c>
      <c r="E153" s="3">
        <v>44720</v>
      </c>
      <c r="F153" s="2" t="s">
        <v>16</v>
      </c>
      <c r="G153" s="2" t="s">
        <v>16</v>
      </c>
      <c r="H153" s="2" t="s">
        <v>16</v>
      </c>
      <c r="I153" s="2" t="s">
        <v>21</v>
      </c>
      <c r="J153" s="2" t="s">
        <v>21</v>
      </c>
      <c r="K153" s="2" t="s">
        <v>16</v>
      </c>
      <c r="L153" s="2" t="s">
        <v>16</v>
      </c>
      <c r="M153" s="2" t="s">
        <v>21</v>
      </c>
      <c r="N153" s="2" t="s">
        <v>16</v>
      </c>
      <c r="O153" s="2" t="s">
        <v>16</v>
      </c>
      <c r="P153" s="2" t="s">
        <v>21</v>
      </c>
      <c r="Q153" s="2" t="s">
        <v>18</v>
      </c>
      <c r="R153" s="2" t="s">
        <v>18</v>
      </c>
      <c r="S153" s="2" t="s">
        <v>1570</v>
      </c>
      <c r="T153" s="2" t="s">
        <v>1571</v>
      </c>
      <c r="U153" s="2"/>
    </row>
    <row r="154" spans="1:21" hidden="1" x14ac:dyDescent="0.2">
      <c r="A154">
        <v>153</v>
      </c>
      <c r="B154" s="1">
        <v>44720.611354166664</v>
      </c>
      <c r="C154" s="2" t="s">
        <v>3300</v>
      </c>
      <c r="D154" s="2" t="s">
        <v>195</v>
      </c>
      <c r="E154" s="3">
        <v>44720</v>
      </c>
      <c r="F154" s="2" t="s">
        <v>16</v>
      </c>
      <c r="G154" s="2" t="s">
        <v>16</v>
      </c>
      <c r="H154" s="2" t="s">
        <v>16</v>
      </c>
      <c r="I154" s="2" t="s">
        <v>20</v>
      </c>
      <c r="J154" s="2" t="s">
        <v>16</v>
      </c>
      <c r="K154" s="2" t="s">
        <v>16</v>
      </c>
      <c r="L154" s="2" t="s">
        <v>20</v>
      </c>
      <c r="M154" s="2" t="s">
        <v>16</v>
      </c>
      <c r="N154" s="2" t="s">
        <v>16</v>
      </c>
      <c r="O154" s="2" t="s">
        <v>16</v>
      </c>
      <c r="P154" s="2" t="s">
        <v>16</v>
      </c>
      <c r="Q154" s="2" t="s">
        <v>17</v>
      </c>
      <c r="R154" s="2" t="s">
        <v>23</v>
      </c>
      <c r="S154" s="2" t="s">
        <v>1572</v>
      </c>
      <c r="T154" s="2" t="s">
        <v>1573</v>
      </c>
      <c r="U154" s="2"/>
    </row>
    <row r="155" spans="1:21" hidden="1" x14ac:dyDescent="0.2">
      <c r="A155">
        <v>154</v>
      </c>
      <c r="B155" s="1">
        <v>44720.61141203704</v>
      </c>
      <c r="C155" s="2" t="s">
        <v>3300</v>
      </c>
      <c r="D155" s="2" t="s">
        <v>195</v>
      </c>
      <c r="E155" s="3">
        <v>44779</v>
      </c>
      <c r="F155" s="2" t="s">
        <v>21</v>
      </c>
      <c r="G155" s="2" t="s">
        <v>16</v>
      </c>
      <c r="H155" s="2" t="s">
        <v>16</v>
      </c>
      <c r="I155" s="2" t="s">
        <v>21</v>
      </c>
      <c r="J155" s="2" t="s">
        <v>21</v>
      </c>
      <c r="K155" s="2" t="s">
        <v>21</v>
      </c>
      <c r="L155" s="2" t="s">
        <v>21</v>
      </c>
      <c r="M155" s="2" t="s">
        <v>16</v>
      </c>
      <c r="N155" s="2" t="s">
        <v>20</v>
      </c>
      <c r="O155" s="2" t="s">
        <v>16</v>
      </c>
      <c r="P155" s="2" t="s">
        <v>16</v>
      </c>
      <c r="Q155" s="2" t="s">
        <v>17</v>
      </c>
      <c r="R155" s="2" t="s">
        <v>18</v>
      </c>
      <c r="S155" s="2"/>
      <c r="T155" s="2"/>
      <c r="U155" s="2"/>
    </row>
    <row r="156" spans="1:21" hidden="1" x14ac:dyDescent="0.2">
      <c r="A156">
        <v>155</v>
      </c>
      <c r="B156" s="1">
        <v>44720.611504629633</v>
      </c>
      <c r="C156" s="2" t="s">
        <v>3300</v>
      </c>
      <c r="D156" s="2" t="s">
        <v>195</v>
      </c>
      <c r="E156" s="3">
        <v>44713</v>
      </c>
      <c r="F156" s="2" t="s">
        <v>21</v>
      </c>
      <c r="G156" s="2" t="s">
        <v>21</v>
      </c>
      <c r="H156" s="2" t="s">
        <v>20</v>
      </c>
      <c r="I156" s="2" t="s">
        <v>16</v>
      </c>
      <c r="J156" s="2" t="s">
        <v>21</v>
      </c>
      <c r="K156" s="2" t="s">
        <v>21</v>
      </c>
      <c r="L156" s="2" t="s">
        <v>16</v>
      </c>
      <c r="M156" s="2" t="s">
        <v>21</v>
      </c>
      <c r="N156" s="2" t="s">
        <v>21</v>
      </c>
      <c r="O156" s="2" t="s">
        <v>21</v>
      </c>
      <c r="P156" s="2" t="s">
        <v>21</v>
      </c>
      <c r="Q156" s="2" t="s">
        <v>17</v>
      </c>
      <c r="R156" s="2" t="s">
        <v>17</v>
      </c>
      <c r="S156" s="2" t="s">
        <v>1574</v>
      </c>
      <c r="T156" s="2" t="s">
        <v>1575</v>
      </c>
      <c r="U156" s="2"/>
    </row>
    <row r="157" spans="1:21" hidden="1" x14ac:dyDescent="0.2">
      <c r="A157">
        <v>156</v>
      </c>
      <c r="B157" s="1">
        <v>44740.605983796297</v>
      </c>
      <c r="C157" s="2" t="s">
        <v>3300</v>
      </c>
      <c r="D157" s="2" t="s">
        <v>3305</v>
      </c>
      <c r="E157" s="3">
        <v>44740</v>
      </c>
      <c r="F157" s="2" t="s">
        <v>21</v>
      </c>
      <c r="G157" s="2" t="s">
        <v>21</v>
      </c>
      <c r="H157" s="2" t="s">
        <v>21</v>
      </c>
      <c r="I157" s="2" t="s">
        <v>21</v>
      </c>
      <c r="J157" s="2" t="s">
        <v>21</v>
      </c>
      <c r="K157" s="2" t="s">
        <v>21</v>
      </c>
      <c r="L157" s="2" t="s">
        <v>21</v>
      </c>
      <c r="M157" s="2" t="s">
        <v>21</v>
      </c>
      <c r="N157" s="2" t="s">
        <v>21</v>
      </c>
      <c r="O157" s="2" t="s">
        <v>21</v>
      </c>
      <c r="P157" s="2" t="s">
        <v>21</v>
      </c>
      <c r="Q157" s="2" t="s">
        <v>17</v>
      </c>
      <c r="R157" s="2" t="s">
        <v>17</v>
      </c>
      <c r="S157" s="2" t="s">
        <v>1594</v>
      </c>
      <c r="T157" s="2"/>
      <c r="U157" s="2"/>
    </row>
    <row r="158" spans="1:21" hidden="1" x14ac:dyDescent="0.2">
      <c r="A158">
        <v>157</v>
      </c>
      <c r="B158" s="1">
        <v>44740.606041666666</v>
      </c>
      <c r="C158" s="2" t="s">
        <v>3300</v>
      </c>
      <c r="D158" s="2" t="s">
        <v>3305</v>
      </c>
      <c r="E158" s="3">
        <v>44740</v>
      </c>
      <c r="F158" s="2" t="s">
        <v>16</v>
      </c>
      <c r="G158" s="2" t="s">
        <v>16</v>
      </c>
      <c r="H158" s="2" t="s">
        <v>21</v>
      </c>
      <c r="I158" s="2" t="s">
        <v>21</v>
      </c>
      <c r="J158" s="2" t="s">
        <v>21</v>
      </c>
      <c r="K158" s="2" t="s">
        <v>16</v>
      </c>
      <c r="L158" s="2" t="s">
        <v>21</v>
      </c>
      <c r="M158" s="2" t="s">
        <v>21</v>
      </c>
      <c r="N158" s="2" t="s">
        <v>21</v>
      </c>
      <c r="O158" s="2" t="s">
        <v>16</v>
      </c>
      <c r="P158" s="2" t="s">
        <v>16</v>
      </c>
      <c r="Q158" s="2" t="s">
        <v>18</v>
      </c>
      <c r="R158" s="2" t="s">
        <v>17</v>
      </c>
      <c r="S158" s="2"/>
      <c r="T158" s="2" t="s">
        <v>1595</v>
      </c>
      <c r="U158" s="2"/>
    </row>
    <row r="159" spans="1:21" hidden="1" x14ac:dyDescent="0.2">
      <c r="A159">
        <v>158</v>
      </c>
      <c r="B159" s="1">
        <v>44740.606053240743</v>
      </c>
      <c r="C159" s="2" t="s">
        <v>3300</v>
      </c>
      <c r="D159" s="2" t="s">
        <v>3305</v>
      </c>
      <c r="E159" s="3">
        <v>44740</v>
      </c>
      <c r="F159" s="2" t="s">
        <v>16</v>
      </c>
      <c r="G159" s="2" t="s">
        <v>16</v>
      </c>
      <c r="H159" s="2" t="s">
        <v>16</v>
      </c>
      <c r="I159" s="2" t="s">
        <v>16</v>
      </c>
      <c r="J159" s="2" t="s">
        <v>21</v>
      </c>
      <c r="K159" s="2" t="s">
        <v>21</v>
      </c>
      <c r="L159" s="2" t="s">
        <v>16</v>
      </c>
      <c r="M159" s="2" t="s">
        <v>16</v>
      </c>
      <c r="N159" s="2" t="s">
        <v>16</v>
      </c>
      <c r="O159" s="2" t="s">
        <v>16</v>
      </c>
      <c r="P159" s="2" t="s">
        <v>16</v>
      </c>
      <c r="Q159" s="2" t="s">
        <v>18</v>
      </c>
      <c r="R159" s="2" t="s">
        <v>23</v>
      </c>
      <c r="S159" s="2" t="s">
        <v>1596</v>
      </c>
      <c r="T159" s="2"/>
      <c r="U159" s="2"/>
    </row>
    <row r="160" spans="1:21" hidden="1" x14ac:dyDescent="0.2">
      <c r="A160">
        <v>159</v>
      </c>
      <c r="B160" s="1">
        <v>44740.606145833335</v>
      </c>
      <c r="C160" s="2" t="s">
        <v>3300</v>
      </c>
      <c r="D160" s="2" t="s">
        <v>3305</v>
      </c>
      <c r="E160" s="3">
        <v>44740</v>
      </c>
      <c r="F160" s="2" t="s">
        <v>16</v>
      </c>
      <c r="G160" s="2" t="s">
        <v>16</v>
      </c>
      <c r="H160" s="2" t="s">
        <v>20</v>
      </c>
      <c r="I160" s="2" t="s">
        <v>16</v>
      </c>
      <c r="J160" s="2" t="s">
        <v>16</v>
      </c>
      <c r="K160" s="2" t="s">
        <v>20</v>
      </c>
      <c r="L160" s="2" t="s">
        <v>16</v>
      </c>
      <c r="M160" s="2" t="s">
        <v>16</v>
      </c>
      <c r="N160" s="2" t="s">
        <v>16</v>
      </c>
      <c r="O160" s="2" t="s">
        <v>16</v>
      </c>
      <c r="P160" s="2" t="s">
        <v>16</v>
      </c>
      <c r="Q160" s="2" t="s">
        <v>18</v>
      </c>
      <c r="R160" s="2" t="s">
        <v>18</v>
      </c>
      <c r="S160" s="2"/>
      <c r="T160" s="2"/>
      <c r="U160" s="2"/>
    </row>
    <row r="161" spans="1:21" hidden="1" x14ac:dyDescent="0.2">
      <c r="A161">
        <v>160</v>
      </c>
      <c r="B161" s="1">
        <v>44740.606192129628</v>
      </c>
      <c r="C161" s="2" t="s">
        <v>3300</v>
      </c>
      <c r="D161" s="2" t="s">
        <v>3305</v>
      </c>
      <c r="E161" s="3">
        <v>44740</v>
      </c>
      <c r="F161" s="2" t="s">
        <v>16</v>
      </c>
      <c r="G161" s="2" t="s">
        <v>16</v>
      </c>
      <c r="H161" s="2" t="s">
        <v>16</v>
      </c>
      <c r="I161" s="2" t="s">
        <v>16</v>
      </c>
      <c r="J161" s="2" t="s">
        <v>16</v>
      </c>
      <c r="K161" s="2" t="s">
        <v>16</v>
      </c>
      <c r="L161" s="2" t="s">
        <v>16</v>
      </c>
      <c r="M161" s="2" t="s">
        <v>16</v>
      </c>
      <c r="N161" s="2" t="s">
        <v>16</v>
      </c>
      <c r="O161" s="2" t="s">
        <v>16</v>
      </c>
      <c r="P161" s="2" t="s">
        <v>16</v>
      </c>
      <c r="Q161" s="2" t="s">
        <v>18</v>
      </c>
      <c r="R161" s="2" t="s">
        <v>18</v>
      </c>
      <c r="S161" s="2" t="s">
        <v>1598</v>
      </c>
      <c r="T161" s="2"/>
      <c r="U161" s="2"/>
    </row>
    <row r="162" spans="1:21" hidden="1" x14ac:dyDescent="0.2">
      <c r="A162">
        <v>161</v>
      </c>
      <c r="B162" s="1">
        <v>44740.606307870374</v>
      </c>
      <c r="C162" s="2" t="s">
        <v>3300</v>
      </c>
      <c r="D162" s="2" t="s">
        <v>3305</v>
      </c>
      <c r="E162" s="3">
        <v>44740</v>
      </c>
      <c r="F162" s="2" t="s">
        <v>16</v>
      </c>
      <c r="G162" s="2" t="s">
        <v>21</v>
      </c>
      <c r="H162" s="2" t="s">
        <v>21</v>
      </c>
      <c r="I162" s="2" t="s">
        <v>16</v>
      </c>
      <c r="J162" s="2" t="s">
        <v>16</v>
      </c>
      <c r="K162" s="2" t="s">
        <v>21</v>
      </c>
      <c r="L162" s="2" t="s">
        <v>16</v>
      </c>
      <c r="M162" s="2" t="s">
        <v>21</v>
      </c>
      <c r="N162" s="2" t="s">
        <v>16</v>
      </c>
      <c r="O162" s="2" t="s">
        <v>16</v>
      </c>
      <c r="P162" s="2" t="s">
        <v>16</v>
      </c>
      <c r="Q162" s="2" t="s">
        <v>18</v>
      </c>
      <c r="R162" s="2" t="s">
        <v>18</v>
      </c>
      <c r="S162" s="2" t="s">
        <v>1600</v>
      </c>
      <c r="T162" s="2"/>
      <c r="U162" s="2"/>
    </row>
    <row r="163" spans="1:21" hidden="1" x14ac:dyDescent="0.2">
      <c r="A163">
        <v>162</v>
      </c>
      <c r="B163" s="1">
        <v>44740.606527777774</v>
      </c>
      <c r="C163" s="2" t="s">
        <v>3300</v>
      </c>
      <c r="D163" s="2" t="s">
        <v>3305</v>
      </c>
      <c r="E163" s="3">
        <v>44740</v>
      </c>
      <c r="F163" s="2" t="s">
        <v>16</v>
      </c>
      <c r="G163" s="2" t="s">
        <v>16</v>
      </c>
      <c r="H163" s="2" t="s">
        <v>16</v>
      </c>
      <c r="I163" s="2" t="s">
        <v>20</v>
      </c>
      <c r="J163" s="2" t="s">
        <v>20</v>
      </c>
      <c r="K163" s="2" t="s">
        <v>20</v>
      </c>
      <c r="L163" s="2" t="s">
        <v>20</v>
      </c>
      <c r="M163" s="2" t="s">
        <v>16</v>
      </c>
      <c r="N163" s="2" t="s">
        <v>16</v>
      </c>
      <c r="O163" s="2" t="s">
        <v>20</v>
      </c>
      <c r="P163" s="2" t="s">
        <v>16</v>
      </c>
      <c r="Q163" s="2" t="s">
        <v>23</v>
      </c>
      <c r="R163" s="2" t="s">
        <v>23</v>
      </c>
      <c r="S163" s="2"/>
      <c r="T163" s="2" t="s">
        <v>1602</v>
      </c>
      <c r="U163" s="2"/>
    </row>
    <row r="164" spans="1:21" hidden="1" x14ac:dyDescent="0.2">
      <c r="A164">
        <v>163</v>
      </c>
      <c r="B164" s="1">
        <v>44740.606747685182</v>
      </c>
      <c r="C164" s="2" t="s">
        <v>3300</v>
      </c>
      <c r="D164" s="2" t="s">
        <v>3305</v>
      </c>
      <c r="E164" s="3">
        <v>44740</v>
      </c>
      <c r="F164" s="2" t="s">
        <v>21</v>
      </c>
      <c r="G164" s="2" t="s">
        <v>21</v>
      </c>
      <c r="H164" s="2" t="s">
        <v>21</v>
      </c>
      <c r="I164" s="2" t="s">
        <v>21</v>
      </c>
      <c r="J164" s="2" t="s">
        <v>21</v>
      </c>
      <c r="K164" s="2" t="s">
        <v>21</v>
      </c>
      <c r="L164" s="2" t="s">
        <v>21</v>
      </c>
      <c r="M164" s="2" t="s">
        <v>21</v>
      </c>
      <c r="N164" s="2" t="s">
        <v>21</v>
      </c>
      <c r="O164" s="2" t="s">
        <v>21</v>
      </c>
      <c r="P164" s="2" t="s">
        <v>21</v>
      </c>
      <c r="Q164" s="2" t="s">
        <v>17</v>
      </c>
      <c r="R164" s="2" t="s">
        <v>17</v>
      </c>
      <c r="S164" s="2" t="s">
        <v>1603</v>
      </c>
      <c r="T164" s="2"/>
      <c r="U164" s="2"/>
    </row>
    <row r="165" spans="1:21" hidden="1" x14ac:dyDescent="0.2">
      <c r="A165">
        <v>164</v>
      </c>
      <c r="B165" s="1">
        <v>44740.606759259259</v>
      </c>
      <c r="C165" s="2" t="s">
        <v>3300</v>
      </c>
      <c r="D165" s="2" t="s">
        <v>3305</v>
      </c>
      <c r="E165" s="3">
        <v>44740</v>
      </c>
      <c r="F165" s="2" t="s">
        <v>16</v>
      </c>
      <c r="G165" s="2" t="s">
        <v>16</v>
      </c>
      <c r="H165" s="2" t="s">
        <v>16</v>
      </c>
      <c r="I165" s="2" t="s">
        <v>16</v>
      </c>
      <c r="J165" s="2" t="s">
        <v>16</v>
      </c>
      <c r="K165" s="2" t="s">
        <v>16</v>
      </c>
      <c r="L165" s="2" t="s">
        <v>16</v>
      </c>
      <c r="M165" s="2" t="s">
        <v>16</v>
      </c>
      <c r="N165" s="2" t="s">
        <v>16</v>
      </c>
      <c r="O165" s="2" t="s">
        <v>16</v>
      </c>
      <c r="P165" s="2" t="s">
        <v>16</v>
      </c>
      <c r="Q165" s="2" t="s">
        <v>18</v>
      </c>
      <c r="R165" s="2" t="s">
        <v>18</v>
      </c>
      <c r="S165" s="2"/>
      <c r="T165" s="2"/>
      <c r="U165" s="2"/>
    </row>
    <row r="166" spans="1:21" hidden="1" x14ac:dyDescent="0.2">
      <c r="A166">
        <v>165</v>
      </c>
      <c r="B166" s="1">
        <v>44740.606863425928</v>
      </c>
      <c r="C166" s="2" t="s">
        <v>3300</v>
      </c>
      <c r="D166" s="2" t="s">
        <v>3305</v>
      </c>
      <c r="E166" s="3">
        <v>44740</v>
      </c>
      <c r="F166" s="2" t="s">
        <v>16</v>
      </c>
      <c r="G166" s="2" t="s">
        <v>16</v>
      </c>
      <c r="H166" s="2" t="s">
        <v>16</v>
      </c>
      <c r="I166" s="2" t="s">
        <v>16</v>
      </c>
      <c r="J166" s="2" t="s">
        <v>16</v>
      </c>
      <c r="K166" s="2" t="s">
        <v>16</v>
      </c>
      <c r="L166" s="2" t="s">
        <v>16</v>
      </c>
      <c r="M166" s="2" t="s">
        <v>16</v>
      </c>
      <c r="N166" s="2" t="s">
        <v>16</v>
      </c>
      <c r="O166" s="2" t="s">
        <v>16</v>
      </c>
      <c r="P166" s="2" t="s">
        <v>16</v>
      </c>
      <c r="Q166" s="2" t="s">
        <v>18</v>
      </c>
      <c r="R166" s="2" t="s">
        <v>18</v>
      </c>
      <c r="S166" s="2" t="s">
        <v>1604</v>
      </c>
      <c r="T166" s="2" t="s">
        <v>1605</v>
      </c>
      <c r="U166" s="2"/>
    </row>
    <row r="167" spans="1:21" hidden="1" x14ac:dyDescent="0.2">
      <c r="A167">
        <v>166</v>
      </c>
      <c r="B167" s="1">
        <v>44740.606874999998</v>
      </c>
      <c r="C167" s="2" t="s">
        <v>3300</v>
      </c>
      <c r="D167" s="2" t="s">
        <v>3305</v>
      </c>
      <c r="E167" s="3">
        <v>44740</v>
      </c>
      <c r="F167" s="2" t="s">
        <v>21</v>
      </c>
      <c r="G167" s="2" t="s">
        <v>21</v>
      </c>
      <c r="H167" s="2" t="s">
        <v>21</v>
      </c>
      <c r="I167" s="2" t="s">
        <v>21</v>
      </c>
      <c r="J167" s="2" t="s">
        <v>21</v>
      </c>
      <c r="K167" s="2" t="s">
        <v>21</v>
      </c>
      <c r="L167" s="2" t="s">
        <v>21</v>
      </c>
      <c r="M167" s="2" t="s">
        <v>16</v>
      </c>
      <c r="N167" s="2" t="s">
        <v>21</v>
      </c>
      <c r="O167" s="2" t="s">
        <v>21</v>
      </c>
      <c r="P167" s="2" t="s">
        <v>21</v>
      </c>
      <c r="Q167" s="2" t="s">
        <v>17</v>
      </c>
      <c r="R167" s="2" t="s">
        <v>17</v>
      </c>
      <c r="S167" s="2" t="s">
        <v>743</v>
      </c>
      <c r="T167" s="2"/>
      <c r="U167" s="2"/>
    </row>
    <row r="168" spans="1:21" hidden="1" x14ac:dyDescent="0.2">
      <c r="A168">
        <v>167</v>
      </c>
      <c r="B168" s="1">
        <v>44740.607233796298</v>
      </c>
      <c r="C168" s="2" t="s">
        <v>3300</v>
      </c>
      <c r="D168" s="2" t="s">
        <v>3305</v>
      </c>
      <c r="E168" s="3">
        <v>44740</v>
      </c>
      <c r="F168" s="2" t="s">
        <v>21</v>
      </c>
      <c r="G168" s="2" t="s">
        <v>21</v>
      </c>
      <c r="H168" s="2" t="s">
        <v>21</v>
      </c>
      <c r="I168" s="2" t="s">
        <v>21</v>
      </c>
      <c r="J168" s="2" t="s">
        <v>21</v>
      </c>
      <c r="K168" s="2" t="s">
        <v>21</v>
      </c>
      <c r="L168" s="2" t="s">
        <v>21</v>
      </c>
      <c r="M168" s="2" t="s">
        <v>20</v>
      </c>
      <c r="N168" s="2" t="s">
        <v>20</v>
      </c>
      <c r="O168" s="2" t="s">
        <v>21</v>
      </c>
      <c r="P168" s="2" t="s">
        <v>21</v>
      </c>
      <c r="Q168" s="2" t="s">
        <v>17</v>
      </c>
      <c r="R168" s="2" t="s">
        <v>17</v>
      </c>
      <c r="S168" s="2"/>
      <c r="T168" s="2"/>
      <c r="U168" s="2"/>
    </row>
    <row r="169" spans="1:21" hidden="1" x14ac:dyDescent="0.2">
      <c r="A169">
        <v>168</v>
      </c>
      <c r="B169" s="1">
        <v>44740.60738425926</v>
      </c>
      <c r="C169" s="2" t="s">
        <v>3300</v>
      </c>
      <c r="D169" s="2" t="s">
        <v>3305</v>
      </c>
      <c r="E169" s="3">
        <v>44740</v>
      </c>
      <c r="F169" s="2" t="s">
        <v>21</v>
      </c>
      <c r="G169" s="2" t="s">
        <v>21</v>
      </c>
      <c r="H169" s="2" t="s">
        <v>21</v>
      </c>
      <c r="I169" s="2" t="s">
        <v>21</v>
      </c>
      <c r="J169" s="2" t="s">
        <v>21</v>
      </c>
      <c r="K169" s="2" t="s">
        <v>21</v>
      </c>
      <c r="L169" s="2" t="s">
        <v>21</v>
      </c>
      <c r="M169" s="2" t="s">
        <v>21</v>
      </c>
      <c r="N169" s="2" t="s">
        <v>21</v>
      </c>
      <c r="O169" s="2" t="s">
        <v>21</v>
      </c>
      <c r="P169" s="2" t="s">
        <v>21</v>
      </c>
      <c r="Q169" s="2" t="s">
        <v>17</v>
      </c>
      <c r="R169" s="2" t="s">
        <v>17</v>
      </c>
      <c r="S169" s="2" t="s">
        <v>1606</v>
      </c>
      <c r="T169" s="2"/>
      <c r="U169" s="2"/>
    </row>
    <row r="170" spans="1:21" hidden="1" x14ac:dyDescent="0.2">
      <c r="A170">
        <v>169</v>
      </c>
      <c r="B170" s="1">
        <v>44740.607546296298</v>
      </c>
      <c r="C170" s="2" t="s">
        <v>3300</v>
      </c>
      <c r="D170" s="2" t="s">
        <v>3305</v>
      </c>
      <c r="E170" s="3">
        <v>44740</v>
      </c>
      <c r="F170" s="2" t="s">
        <v>21</v>
      </c>
      <c r="G170" s="2" t="s">
        <v>21</v>
      </c>
      <c r="H170" s="2" t="s">
        <v>21</v>
      </c>
      <c r="I170" s="2" t="s">
        <v>21</v>
      </c>
      <c r="J170" s="2" t="s">
        <v>21</v>
      </c>
      <c r="K170" s="2" t="s">
        <v>21</v>
      </c>
      <c r="L170" s="2" t="s">
        <v>21</v>
      </c>
      <c r="M170" s="2" t="s">
        <v>21</v>
      </c>
      <c r="N170" s="2" t="s">
        <v>21</v>
      </c>
      <c r="O170" s="2" t="s">
        <v>21</v>
      </c>
      <c r="P170" s="2" t="s">
        <v>21</v>
      </c>
      <c r="Q170" s="2" t="s">
        <v>17</v>
      </c>
      <c r="R170" s="2" t="s">
        <v>17</v>
      </c>
      <c r="S170" s="2" t="s">
        <v>1607</v>
      </c>
      <c r="T170" s="2"/>
      <c r="U170" s="2"/>
    </row>
    <row r="171" spans="1:21" hidden="1" x14ac:dyDescent="0.2">
      <c r="A171">
        <v>170</v>
      </c>
      <c r="B171" s="1">
        <v>44742.608888888892</v>
      </c>
      <c r="C171" s="2" t="s">
        <v>3300</v>
      </c>
      <c r="D171" s="2" t="s">
        <v>195</v>
      </c>
      <c r="E171" s="3">
        <v>44742</v>
      </c>
      <c r="F171" s="2" t="s">
        <v>21</v>
      </c>
      <c r="G171" s="2" t="s">
        <v>16</v>
      </c>
      <c r="H171" s="2" t="s">
        <v>21</v>
      </c>
      <c r="I171" s="2" t="s">
        <v>21</v>
      </c>
      <c r="J171" s="2" t="s">
        <v>21</v>
      </c>
      <c r="K171" s="2" t="s">
        <v>21</v>
      </c>
      <c r="L171" s="2" t="s">
        <v>21</v>
      </c>
      <c r="M171" s="2" t="s">
        <v>16</v>
      </c>
      <c r="N171" s="2" t="s">
        <v>16</v>
      </c>
      <c r="O171" s="2" t="s">
        <v>21</v>
      </c>
      <c r="P171" s="2" t="s">
        <v>21</v>
      </c>
      <c r="Q171" s="2" t="s">
        <v>17</v>
      </c>
      <c r="R171" s="2" t="s">
        <v>17</v>
      </c>
      <c r="S171" s="2" t="s">
        <v>1619</v>
      </c>
      <c r="T171" s="2" t="s">
        <v>113</v>
      </c>
      <c r="U171" s="2"/>
    </row>
    <row r="172" spans="1:21" hidden="1" x14ac:dyDescent="0.2">
      <c r="A172">
        <v>171</v>
      </c>
      <c r="B172" s="1">
        <v>44742.608888888892</v>
      </c>
      <c r="C172" s="2" t="s">
        <v>3300</v>
      </c>
      <c r="D172" s="2" t="s">
        <v>195</v>
      </c>
      <c r="E172" s="3">
        <v>44742</v>
      </c>
      <c r="F172" s="2" t="s">
        <v>21</v>
      </c>
      <c r="G172" s="2" t="s">
        <v>21</v>
      </c>
      <c r="H172" s="2" t="s">
        <v>16</v>
      </c>
      <c r="I172" s="2" t="s">
        <v>16</v>
      </c>
      <c r="J172" s="2" t="s">
        <v>16</v>
      </c>
      <c r="K172" s="2" t="s">
        <v>16</v>
      </c>
      <c r="L172" s="2" t="s">
        <v>16</v>
      </c>
      <c r="M172" s="2" t="s">
        <v>16</v>
      </c>
      <c r="N172" s="2" t="s">
        <v>16</v>
      </c>
      <c r="O172" s="2" t="s">
        <v>16</v>
      </c>
      <c r="P172" s="2" t="s">
        <v>16</v>
      </c>
      <c r="Q172" s="2" t="s">
        <v>18</v>
      </c>
      <c r="R172" s="2" t="s">
        <v>18</v>
      </c>
      <c r="S172" s="2"/>
      <c r="T172" s="2"/>
      <c r="U172" s="2"/>
    </row>
    <row r="173" spans="1:21" hidden="1" x14ac:dyDescent="0.2">
      <c r="A173">
        <v>172</v>
      </c>
      <c r="B173" s="1">
        <v>44742.609166666669</v>
      </c>
      <c r="C173" s="2" t="s">
        <v>3300</v>
      </c>
      <c r="D173" s="2" t="s">
        <v>195</v>
      </c>
      <c r="E173" s="3">
        <v>44742</v>
      </c>
      <c r="F173" s="2" t="s">
        <v>21</v>
      </c>
      <c r="G173" s="2" t="s">
        <v>21</v>
      </c>
      <c r="H173" s="2" t="s">
        <v>21</v>
      </c>
      <c r="I173" s="2" t="s">
        <v>21</v>
      </c>
      <c r="J173" s="2" t="s">
        <v>21</v>
      </c>
      <c r="K173" s="2" t="s">
        <v>21</v>
      </c>
      <c r="L173" s="2" t="s">
        <v>21</v>
      </c>
      <c r="M173" s="2" t="s">
        <v>21</v>
      </c>
      <c r="N173" s="2" t="s">
        <v>21</v>
      </c>
      <c r="O173" s="2" t="s">
        <v>21</v>
      </c>
      <c r="P173" s="2" t="s">
        <v>21</v>
      </c>
      <c r="Q173" s="2" t="s">
        <v>18</v>
      </c>
      <c r="R173" s="2" t="s">
        <v>17</v>
      </c>
      <c r="S173" s="2" t="s">
        <v>1620</v>
      </c>
      <c r="T173" s="2" t="s">
        <v>1621</v>
      </c>
      <c r="U173" s="2"/>
    </row>
    <row r="174" spans="1:21" hidden="1" x14ac:dyDescent="0.2">
      <c r="A174">
        <v>173</v>
      </c>
      <c r="B174" s="1">
        <v>44742.609363425923</v>
      </c>
      <c r="C174" s="2" t="s">
        <v>3300</v>
      </c>
      <c r="D174" s="2" t="s">
        <v>195</v>
      </c>
      <c r="E174" s="3">
        <v>44742</v>
      </c>
      <c r="F174" s="2" t="s">
        <v>16</v>
      </c>
      <c r="G174" s="2" t="s">
        <v>16</v>
      </c>
      <c r="H174" s="2" t="s">
        <v>16</v>
      </c>
      <c r="I174" s="2" t="s">
        <v>16</v>
      </c>
      <c r="J174" s="2" t="s">
        <v>16</v>
      </c>
      <c r="K174" s="2" t="s">
        <v>16</v>
      </c>
      <c r="L174" s="2" t="s">
        <v>16</v>
      </c>
      <c r="M174" s="2" t="s">
        <v>16</v>
      </c>
      <c r="N174" s="2" t="s">
        <v>16</v>
      </c>
      <c r="O174" s="2" t="s">
        <v>16</v>
      </c>
      <c r="P174" s="2" t="s">
        <v>16</v>
      </c>
      <c r="Q174" s="2" t="s">
        <v>18</v>
      </c>
      <c r="R174" s="2" t="s">
        <v>18</v>
      </c>
      <c r="S174" s="2"/>
      <c r="T174" s="2" t="s">
        <v>1622</v>
      </c>
      <c r="U174" s="2"/>
    </row>
    <row r="175" spans="1:21" hidden="1" x14ac:dyDescent="0.2">
      <c r="A175">
        <v>174</v>
      </c>
      <c r="B175" s="1">
        <v>44742.609398148146</v>
      </c>
      <c r="C175" s="2" t="s">
        <v>3300</v>
      </c>
      <c r="D175" s="2" t="s">
        <v>195</v>
      </c>
      <c r="E175" s="3">
        <v>44742</v>
      </c>
      <c r="F175" s="2" t="s">
        <v>21</v>
      </c>
      <c r="G175" s="2" t="s">
        <v>21</v>
      </c>
      <c r="H175" s="2" t="s">
        <v>21</v>
      </c>
      <c r="I175" s="2" t="s">
        <v>21</v>
      </c>
      <c r="J175" s="2" t="s">
        <v>21</v>
      </c>
      <c r="K175" s="2" t="s">
        <v>21</v>
      </c>
      <c r="L175" s="2" t="s">
        <v>21</v>
      </c>
      <c r="M175" s="2" t="s">
        <v>21</v>
      </c>
      <c r="N175" s="2" t="s">
        <v>16</v>
      </c>
      <c r="O175" s="2" t="s">
        <v>16</v>
      </c>
      <c r="P175" s="2" t="s">
        <v>16</v>
      </c>
      <c r="Q175" s="2" t="s">
        <v>17</v>
      </c>
      <c r="R175" s="2" t="s">
        <v>17</v>
      </c>
      <c r="S175" s="2" t="s">
        <v>1623</v>
      </c>
      <c r="T175" s="2"/>
      <c r="U175" s="2"/>
    </row>
    <row r="176" spans="1:21" hidden="1" x14ac:dyDescent="0.2">
      <c r="A176">
        <v>175</v>
      </c>
      <c r="B176" s="1">
        <v>44742.609456018516</v>
      </c>
      <c r="C176" s="2" t="s">
        <v>3300</v>
      </c>
      <c r="D176" s="2" t="s">
        <v>195</v>
      </c>
      <c r="E176" s="3">
        <v>44742</v>
      </c>
      <c r="F176" s="2" t="s">
        <v>16</v>
      </c>
      <c r="G176" s="2" t="s">
        <v>16</v>
      </c>
      <c r="H176" s="2" t="s">
        <v>16</v>
      </c>
      <c r="I176" s="2" t="s">
        <v>20</v>
      </c>
      <c r="J176" s="2" t="s">
        <v>16</v>
      </c>
      <c r="K176" s="2" t="s">
        <v>20</v>
      </c>
      <c r="L176" s="2" t="s">
        <v>16</v>
      </c>
      <c r="M176" s="2" t="s">
        <v>20</v>
      </c>
      <c r="N176" s="2" t="s">
        <v>16</v>
      </c>
      <c r="O176" s="2" t="s">
        <v>16</v>
      </c>
      <c r="P176" s="2" t="s">
        <v>16</v>
      </c>
      <c r="Q176" s="2" t="s">
        <v>18</v>
      </c>
      <c r="R176" s="2" t="s">
        <v>18</v>
      </c>
      <c r="S176" s="2"/>
      <c r="T176" s="2"/>
      <c r="U176" s="2"/>
    </row>
    <row r="177" spans="1:21" hidden="1" x14ac:dyDescent="0.2">
      <c r="A177">
        <v>176</v>
      </c>
      <c r="B177" s="1">
        <v>44742.609699074077</v>
      </c>
      <c r="C177" s="2" t="s">
        <v>3300</v>
      </c>
      <c r="D177" s="2" t="s">
        <v>3305</v>
      </c>
      <c r="E177" s="3">
        <v>44742</v>
      </c>
      <c r="F177" s="2" t="s">
        <v>16</v>
      </c>
      <c r="G177" s="2" t="s">
        <v>16</v>
      </c>
      <c r="H177" s="2" t="s">
        <v>16</v>
      </c>
      <c r="I177" s="2" t="s">
        <v>20</v>
      </c>
      <c r="J177" s="2" t="s">
        <v>16</v>
      </c>
      <c r="K177" s="2" t="s">
        <v>16</v>
      </c>
      <c r="L177" s="2" t="s">
        <v>20</v>
      </c>
      <c r="M177" s="2" t="s">
        <v>16</v>
      </c>
      <c r="N177" s="2" t="s">
        <v>16</v>
      </c>
      <c r="O177" s="2" t="s">
        <v>21</v>
      </c>
      <c r="P177" s="2" t="s">
        <v>16</v>
      </c>
      <c r="Q177" s="2" t="s">
        <v>17</v>
      </c>
      <c r="R177" s="2" t="s">
        <v>18</v>
      </c>
      <c r="S177" s="2"/>
      <c r="T177" s="2"/>
      <c r="U177" s="2"/>
    </row>
    <row r="178" spans="1:21" hidden="1" x14ac:dyDescent="0.2">
      <c r="A178">
        <v>177</v>
      </c>
      <c r="B178" s="1">
        <v>44742.609768518516</v>
      </c>
      <c r="C178" s="2" t="s">
        <v>3300</v>
      </c>
      <c r="D178" s="2" t="s">
        <v>195</v>
      </c>
      <c r="E178" s="3">
        <v>44742</v>
      </c>
      <c r="F178" s="2" t="s">
        <v>16</v>
      </c>
      <c r="G178" s="2" t="s">
        <v>16</v>
      </c>
      <c r="H178" s="2" t="s">
        <v>16</v>
      </c>
      <c r="I178" s="2" t="s">
        <v>19</v>
      </c>
      <c r="J178" s="2" t="s">
        <v>20</v>
      </c>
      <c r="K178" s="2" t="s">
        <v>21</v>
      </c>
      <c r="L178" s="2" t="s">
        <v>16</v>
      </c>
      <c r="M178" s="2" t="s">
        <v>20</v>
      </c>
      <c r="N178" s="2" t="s">
        <v>16</v>
      </c>
      <c r="O178" s="2" t="s">
        <v>16</v>
      </c>
      <c r="P178" s="2" t="s">
        <v>20</v>
      </c>
      <c r="Q178" s="2" t="s">
        <v>18</v>
      </c>
      <c r="R178" s="2" t="s">
        <v>18</v>
      </c>
      <c r="S178" s="2"/>
      <c r="T178" s="2"/>
      <c r="U178" s="2"/>
    </row>
    <row r="179" spans="1:21" hidden="1" x14ac:dyDescent="0.2">
      <c r="A179">
        <v>178</v>
      </c>
      <c r="B179" s="1">
        <v>44742.609826388885</v>
      </c>
      <c r="C179" s="2" t="s">
        <v>3300</v>
      </c>
      <c r="D179" s="2" t="s">
        <v>195</v>
      </c>
      <c r="E179" s="3">
        <v>44742</v>
      </c>
      <c r="F179" s="2" t="s">
        <v>21</v>
      </c>
      <c r="G179" s="2" t="s">
        <v>21</v>
      </c>
      <c r="H179" s="2" t="s">
        <v>21</v>
      </c>
      <c r="I179" s="2" t="s">
        <v>21</v>
      </c>
      <c r="J179" s="2" t="s">
        <v>21</v>
      </c>
      <c r="K179" s="2" t="s">
        <v>21</v>
      </c>
      <c r="L179" s="2" t="s">
        <v>21</v>
      </c>
      <c r="M179" s="2" t="s">
        <v>16</v>
      </c>
      <c r="N179" s="2" t="s">
        <v>21</v>
      </c>
      <c r="O179" s="2" t="s">
        <v>21</v>
      </c>
      <c r="P179" s="2" t="s">
        <v>21</v>
      </c>
      <c r="Q179" s="2" t="s">
        <v>17</v>
      </c>
      <c r="R179" s="2" t="s">
        <v>17</v>
      </c>
      <c r="S179" s="2" t="s">
        <v>1625</v>
      </c>
      <c r="T179" s="2" t="s">
        <v>1626</v>
      </c>
      <c r="U179" s="2"/>
    </row>
    <row r="180" spans="1:21" hidden="1" x14ac:dyDescent="0.2">
      <c r="A180">
        <v>179</v>
      </c>
      <c r="B180" s="1">
        <v>44742.609884259262</v>
      </c>
      <c r="C180" s="2" t="s">
        <v>3300</v>
      </c>
      <c r="D180" s="2" t="s">
        <v>195</v>
      </c>
      <c r="E180" s="3">
        <v>44742</v>
      </c>
      <c r="F180" s="2" t="s">
        <v>21</v>
      </c>
      <c r="G180" s="2" t="s">
        <v>21</v>
      </c>
      <c r="H180" s="2" t="s">
        <v>21</v>
      </c>
      <c r="I180" s="2" t="s">
        <v>16</v>
      </c>
      <c r="J180" s="2" t="s">
        <v>16</v>
      </c>
      <c r="K180" s="2" t="s">
        <v>16</v>
      </c>
      <c r="L180" s="2" t="s">
        <v>16</v>
      </c>
      <c r="M180" s="2" t="s">
        <v>21</v>
      </c>
      <c r="N180" s="2" t="s">
        <v>21</v>
      </c>
      <c r="O180" s="2" t="s">
        <v>16</v>
      </c>
      <c r="P180" s="2" t="s">
        <v>21</v>
      </c>
      <c r="Q180" s="2" t="s">
        <v>17</v>
      </c>
      <c r="R180" s="2" t="s">
        <v>17</v>
      </c>
      <c r="S180" s="2"/>
      <c r="T180" s="2"/>
      <c r="U180" s="2"/>
    </row>
    <row r="181" spans="1:21" hidden="1" x14ac:dyDescent="0.2">
      <c r="A181">
        <v>180</v>
      </c>
      <c r="B181" s="1">
        <v>44742.609942129631</v>
      </c>
      <c r="C181" s="2" t="s">
        <v>3300</v>
      </c>
      <c r="D181" s="2" t="s">
        <v>195</v>
      </c>
      <c r="E181" s="3">
        <v>44742</v>
      </c>
      <c r="F181" s="2" t="s">
        <v>16</v>
      </c>
      <c r="G181" s="2" t="s">
        <v>16</v>
      </c>
      <c r="H181" s="2" t="s">
        <v>16</v>
      </c>
      <c r="I181" s="2" t="s">
        <v>16</v>
      </c>
      <c r="J181" s="2" t="s">
        <v>16</v>
      </c>
      <c r="K181" s="2" t="s">
        <v>16</v>
      </c>
      <c r="L181" s="2" t="s">
        <v>16</v>
      </c>
      <c r="M181" s="2" t="s">
        <v>16</v>
      </c>
      <c r="N181" s="2" t="s">
        <v>16</v>
      </c>
      <c r="O181" s="2" t="s">
        <v>16</v>
      </c>
      <c r="P181" s="2" t="s">
        <v>16</v>
      </c>
      <c r="Q181" s="2" t="s">
        <v>18</v>
      </c>
      <c r="R181" s="2" t="s">
        <v>18</v>
      </c>
      <c r="S181" s="2" t="s">
        <v>1628</v>
      </c>
      <c r="T181" s="2" t="s">
        <v>1629</v>
      </c>
      <c r="U181" s="2"/>
    </row>
    <row r="182" spans="1:21" hidden="1" x14ac:dyDescent="0.2">
      <c r="A182">
        <v>181</v>
      </c>
      <c r="B182" s="1">
        <v>44742.610023148147</v>
      </c>
      <c r="C182" s="2" t="s">
        <v>3300</v>
      </c>
      <c r="D182" s="2" t="s">
        <v>195</v>
      </c>
      <c r="E182" s="3">
        <v>44742</v>
      </c>
      <c r="F182" s="2" t="s">
        <v>21</v>
      </c>
      <c r="G182" s="2" t="s">
        <v>16</v>
      </c>
      <c r="H182" s="2" t="s">
        <v>21</v>
      </c>
      <c r="I182" s="2" t="s">
        <v>21</v>
      </c>
      <c r="J182" s="2" t="s">
        <v>21</v>
      </c>
      <c r="K182" s="2" t="s">
        <v>16</v>
      </c>
      <c r="L182" s="2" t="s">
        <v>16</v>
      </c>
      <c r="M182" s="2" t="s">
        <v>21</v>
      </c>
      <c r="N182" s="2" t="s">
        <v>21</v>
      </c>
      <c r="O182" s="2" t="s">
        <v>16</v>
      </c>
      <c r="P182" s="2" t="s">
        <v>21</v>
      </c>
      <c r="Q182" s="2" t="s">
        <v>17</v>
      </c>
      <c r="R182" s="2" t="s">
        <v>18</v>
      </c>
      <c r="S182" s="2" t="s">
        <v>1630</v>
      </c>
      <c r="T182" s="2"/>
      <c r="U182" s="2"/>
    </row>
    <row r="183" spans="1:21" hidden="1" x14ac:dyDescent="0.2">
      <c r="A183">
        <v>182</v>
      </c>
      <c r="B183" s="1">
        <v>44742.610092592593</v>
      </c>
      <c r="C183" s="2" t="s">
        <v>3300</v>
      </c>
      <c r="D183" s="2" t="s">
        <v>195</v>
      </c>
      <c r="E183" s="3">
        <v>44742</v>
      </c>
      <c r="F183" s="2" t="s">
        <v>21</v>
      </c>
      <c r="G183" s="2" t="s">
        <v>21</v>
      </c>
      <c r="H183" s="2" t="s">
        <v>21</v>
      </c>
      <c r="I183" s="2" t="s">
        <v>21</v>
      </c>
      <c r="J183" s="2" t="s">
        <v>21</v>
      </c>
      <c r="K183" s="2" t="s">
        <v>21</v>
      </c>
      <c r="L183" s="2" t="s">
        <v>21</v>
      </c>
      <c r="M183" s="2" t="s">
        <v>16</v>
      </c>
      <c r="N183" s="2" t="s">
        <v>20</v>
      </c>
      <c r="O183" s="2" t="s">
        <v>16</v>
      </c>
      <c r="P183" s="2" t="s">
        <v>21</v>
      </c>
      <c r="Q183" s="2" t="s">
        <v>17</v>
      </c>
      <c r="R183" s="2" t="s">
        <v>17</v>
      </c>
      <c r="S183" s="2" t="s">
        <v>1631</v>
      </c>
      <c r="T183" s="2" t="s">
        <v>1632</v>
      </c>
      <c r="U183" s="2"/>
    </row>
    <row r="184" spans="1:21" hidden="1" x14ac:dyDescent="0.2">
      <c r="A184">
        <v>183</v>
      </c>
      <c r="B184" s="1">
        <v>44742.610127314816</v>
      </c>
      <c r="C184" s="2" t="s">
        <v>3300</v>
      </c>
      <c r="D184" s="2" t="s">
        <v>195</v>
      </c>
      <c r="E184" s="3">
        <v>44742</v>
      </c>
      <c r="F184" s="2" t="s">
        <v>20</v>
      </c>
      <c r="G184" s="2" t="s">
        <v>16</v>
      </c>
      <c r="H184" s="2" t="s">
        <v>16</v>
      </c>
      <c r="I184" s="2" t="s">
        <v>20</v>
      </c>
      <c r="J184" s="2" t="s">
        <v>16</v>
      </c>
      <c r="K184" s="2" t="s">
        <v>16</v>
      </c>
      <c r="L184" s="2" t="s">
        <v>16</v>
      </c>
      <c r="M184" s="2" t="s">
        <v>16</v>
      </c>
      <c r="N184" s="2" t="s">
        <v>20</v>
      </c>
      <c r="O184" s="2" t="s">
        <v>16</v>
      </c>
      <c r="P184" s="2" t="s">
        <v>16</v>
      </c>
      <c r="Q184" s="2" t="s">
        <v>18</v>
      </c>
      <c r="R184" s="2" t="s">
        <v>18</v>
      </c>
      <c r="S184" s="2"/>
      <c r="T184" s="2"/>
      <c r="U184" s="2"/>
    </row>
    <row r="185" spans="1:21" hidden="1" x14ac:dyDescent="0.2">
      <c r="A185">
        <v>184</v>
      </c>
      <c r="B185" s="1">
        <v>44742.610324074078</v>
      </c>
      <c r="C185" s="2" t="s">
        <v>3300</v>
      </c>
      <c r="D185" s="2" t="s">
        <v>195</v>
      </c>
      <c r="E185" s="3">
        <v>44742</v>
      </c>
      <c r="F185" s="2" t="s">
        <v>21</v>
      </c>
      <c r="G185" s="2" t="s">
        <v>21</v>
      </c>
      <c r="H185" s="2" t="s">
        <v>21</v>
      </c>
      <c r="I185" s="2" t="s">
        <v>21</v>
      </c>
      <c r="J185" s="2" t="s">
        <v>21</v>
      </c>
      <c r="K185" s="2" t="s">
        <v>21</v>
      </c>
      <c r="L185" s="2" t="s">
        <v>21</v>
      </c>
      <c r="M185" s="2" t="s">
        <v>21</v>
      </c>
      <c r="N185" s="2" t="s">
        <v>21</v>
      </c>
      <c r="O185" s="2" t="s">
        <v>16</v>
      </c>
      <c r="P185" s="2" t="s">
        <v>16</v>
      </c>
      <c r="Q185" s="2" t="s">
        <v>18</v>
      </c>
      <c r="R185" s="2" t="s">
        <v>18</v>
      </c>
      <c r="S185" s="2" t="s">
        <v>1634</v>
      </c>
      <c r="T185" s="2"/>
      <c r="U185" s="2"/>
    </row>
    <row r="186" spans="1:21" hidden="1" x14ac:dyDescent="0.2">
      <c r="A186">
        <v>185</v>
      </c>
      <c r="B186" s="1">
        <v>44742.610451388886</v>
      </c>
      <c r="C186" s="2" t="s">
        <v>3300</v>
      </c>
      <c r="D186" s="2" t="s">
        <v>195</v>
      </c>
      <c r="E186" s="3">
        <v>44742</v>
      </c>
      <c r="F186" s="2" t="s">
        <v>21</v>
      </c>
      <c r="G186" s="2" t="s">
        <v>16</v>
      </c>
      <c r="H186" s="2" t="s">
        <v>16</v>
      </c>
      <c r="I186" s="2" t="s">
        <v>16</v>
      </c>
      <c r="J186" s="2" t="s">
        <v>21</v>
      </c>
      <c r="K186" s="2" t="s">
        <v>21</v>
      </c>
      <c r="L186" s="2" t="s">
        <v>16</v>
      </c>
      <c r="M186" s="2" t="s">
        <v>21</v>
      </c>
      <c r="N186" s="2" t="s">
        <v>21</v>
      </c>
      <c r="O186" s="2" t="s">
        <v>20</v>
      </c>
      <c r="P186" s="2" t="s">
        <v>16</v>
      </c>
      <c r="Q186" s="2" t="s">
        <v>23</v>
      </c>
      <c r="R186" s="2" t="s">
        <v>17</v>
      </c>
      <c r="S186" s="2" t="s">
        <v>1635</v>
      </c>
      <c r="T186" s="2"/>
      <c r="U186" s="2"/>
    </row>
    <row r="187" spans="1:21" hidden="1" x14ac:dyDescent="0.2">
      <c r="A187">
        <v>186</v>
      </c>
      <c r="B187" s="1">
        <v>44742.610590277778</v>
      </c>
      <c r="C187" s="2" t="s">
        <v>3300</v>
      </c>
      <c r="D187" s="2" t="s">
        <v>195</v>
      </c>
      <c r="E187" s="3">
        <v>44742</v>
      </c>
      <c r="F187" s="2" t="s">
        <v>16</v>
      </c>
      <c r="G187" s="2" t="s">
        <v>16</v>
      </c>
      <c r="H187" s="2" t="s">
        <v>16</v>
      </c>
      <c r="I187" s="2" t="s">
        <v>20</v>
      </c>
      <c r="J187" s="2" t="s">
        <v>16</v>
      </c>
      <c r="K187" s="2" t="s">
        <v>16</v>
      </c>
      <c r="L187" s="2" t="s">
        <v>16</v>
      </c>
      <c r="M187" s="2" t="s">
        <v>21</v>
      </c>
      <c r="N187" s="2" t="s">
        <v>21</v>
      </c>
      <c r="O187" s="2" t="s">
        <v>16</v>
      </c>
      <c r="P187" s="2" t="s">
        <v>16</v>
      </c>
      <c r="Q187" s="2" t="s">
        <v>18</v>
      </c>
      <c r="R187" s="2" t="s">
        <v>18</v>
      </c>
      <c r="S187" s="2" t="s">
        <v>1636</v>
      </c>
      <c r="T187" s="2" t="s">
        <v>1637</v>
      </c>
      <c r="U187" s="2"/>
    </row>
    <row r="188" spans="1:21" hidden="1" x14ac:dyDescent="0.2">
      <c r="A188">
        <v>187</v>
      </c>
      <c r="B188" s="1">
        <v>44742.614212962966</v>
      </c>
      <c r="C188" s="2" t="s">
        <v>3300</v>
      </c>
      <c r="D188" s="2" t="s">
        <v>195</v>
      </c>
      <c r="E188" s="3">
        <v>44742</v>
      </c>
      <c r="F188" s="2" t="s">
        <v>21</v>
      </c>
      <c r="G188" s="2" t="s">
        <v>16</v>
      </c>
      <c r="H188" s="2" t="s">
        <v>21</v>
      </c>
      <c r="I188" s="2" t="s">
        <v>21</v>
      </c>
      <c r="J188" s="2" t="s">
        <v>16</v>
      </c>
      <c r="K188" s="2" t="s">
        <v>16</v>
      </c>
      <c r="L188" s="2" t="s">
        <v>21</v>
      </c>
      <c r="M188" s="2" t="s">
        <v>16</v>
      </c>
      <c r="N188" s="2" t="s">
        <v>16</v>
      </c>
      <c r="O188" s="2" t="s">
        <v>16</v>
      </c>
      <c r="P188" s="2" t="s">
        <v>21</v>
      </c>
      <c r="Q188" s="2" t="s">
        <v>18</v>
      </c>
      <c r="R188" s="2" t="s">
        <v>23</v>
      </c>
      <c r="S188" s="2" t="s">
        <v>1638</v>
      </c>
      <c r="T188" s="2" t="s">
        <v>1639</v>
      </c>
      <c r="U188" s="2"/>
    </row>
    <row r="189" spans="1:21" hidden="1" x14ac:dyDescent="0.2">
      <c r="A189">
        <v>188</v>
      </c>
      <c r="B189" s="1">
        <v>44748.607222222221</v>
      </c>
      <c r="C189" s="2" t="s">
        <v>3300</v>
      </c>
      <c r="D189" s="2" t="s">
        <v>195</v>
      </c>
      <c r="E189" s="3">
        <v>44748</v>
      </c>
      <c r="F189" s="2" t="s">
        <v>21</v>
      </c>
      <c r="G189" s="2" t="s">
        <v>21</v>
      </c>
      <c r="H189" s="2" t="s">
        <v>21</v>
      </c>
      <c r="I189" s="2" t="s">
        <v>21</v>
      </c>
      <c r="J189" s="2" t="s">
        <v>21</v>
      </c>
      <c r="K189" s="2" t="s">
        <v>21</v>
      </c>
      <c r="L189" s="2" t="s">
        <v>21</v>
      </c>
      <c r="M189" s="2" t="s">
        <v>16</v>
      </c>
      <c r="N189" s="2" t="s">
        <v>21</v>
      </c>
      <c r="O189" s="2" t="s">
        <v>21</v>
      </c>
      <c r="P189" s="2" t="s">
        <v>21</v>
      </c>
      <c r="Q189" s="2" t="s">
        <v>17</v>
      </c>
      <c r="R189" s="2" t="s">
        <v>17</v>
      </c>
      <c r="S189" s="2"/>
      <c r="T189" s="2"/>
      <c r="U189" s="2"/>
    </row>
    <row r="190" spans="1:21" hidden="1" x14ac:dyDescent="0.2">
      <c r="A190">
        <v>189</v>
      </c>
      <c r="B190" s="1">
        <v>44748.607418981483</v>
      </c>
      <c r="C190" s="2" t="s">
        <v>3300</v>
      </c>
      <c r="D190" s="2" t="s">
        <v>195</v>
      </c>
      <c r="E190" s="3">
        <v>44748</v>
      </c>
      <c r="F190" s="2" t="s">
        <v>21</v>
      </c>
      <c r="G190" s="2" t="s">
        <v>21</v>
      </c>
      <c r="H190" s="2" t="s">
        <v>21</v>
      </c>
      <c r="I190" s="2" t="s">
        <v>21</v>
      </c>
      <c r="J190" s="2" t="s">
        <v>21</v>
      </c>
      <c r="K190" s="2" t="s">
        <v>21</v>
      </c>
      <c r="L190" s="2" t="s">
        <v>21</v>
      </c>
      <c r="M190" s="2" t="s">
        <v>21</v>
      </c>
      <c r="N190" s="2" t="s">
        <v>21</v>
      </c>
      <c r="O190" s="2" t="s">
        <v>21</v>
      </c>
      <c r="P190" s="2" t="s">
        <v>21</v>
      </c>
      <c r="Q190" s="2" t="s">
        <v>17</v>
      </c>
      <c r="R190" s="2" t="s">
        <v>17</v>
      </c>
      <c r="S190" s="2"/>
      <c r="T190" s="2"/>
      <c r="U190" s="2"/>
    </row>
    <row r="191" spans="1:21" hidden="1" x14ac:dyDescent="0.2">
      <c r="A191">
        <v>190</v>
      </c>
      <c r="B191" s="1">
        <v>44748.60765046296</v>
      </c>
      <c r="C191" s="2" t="s">
        <v>3300</v>
      </c>
      <c r="D191" s="2" t="s">
        <v>195</v>
      </c>
      <c r="E191" s="3">
        <v>44748</v>
      </c>
      <c r="F191" s="2" t="s">
        <v>21</v>
      </c>
      <c r="G191" s="2" t="s">
        <v>21</v>
      </c>
      <c r="H191" s="2" t="s">
        <v>21</v>
      </c>
      <c r="I191" s="2" t="s">
        <v>21</v>
      </c>
      <c r="J191" s="2" t="s">
        <v>21</v>
      </c>
      <c r="K191" s="2" t="s">
        <v>21</v>
      </c>
      <c r="L191" s="2" t="s">
        <v>21</v>
      </c>
      <c r="M191" s="2" t="s">
        <v>21</v>
      </c>
      <c r="N191" s="2" t="s">
        <v>21</v>
      </c>
      <c r="O191" s="2" t="s">
        <v>21</v>
      </c>
      <c r="P191" s="2" t="s">
        <v>21</v>
      </c>
      <c r="Q191" s="2" t="s">
        <v>17</v>
      </c>
      <c r="R191" s="2" t="s">
        <v>17</v>
      </c>
      <c r="S191" s="2" t="s">
        <v>1694</v>
      </c>
      <c r="T191" s="2" t="s">
        <v>1695</v>
      </c>
      <c r="U191" s="2"/>
    </row>
    <row r="192" spans="1:21" hidden="1" x14ac:dyDescent="0.2">
      <c r="A192">
        <v>191</v>
      </c>
      <c r="B192" s="1">
        <v>44748.607766203706</v>
      </c>
      <c r="C192" s="2" t="s">
        <v>3300</v>
      </c>
      <c r="D192" s="2" t="s">
        <v>195</v>
      </c>
      <c r="E192" s="3">
        <v>44748</v>
      </c>
      <c r="F192" s="2" t="s">
        <v>21</v>
      </c>
      <c r="G192" s="2" t="s">
        <v>21</v>
      </c>
      <c r="H192" s="2" t="s">
        <v>21</v>
      </c>
      <c r="I192" s="2" t="s">
        <v>21</v>
      </c>
      <c r="J192" s="2" t="s">
        <v>21</v>
      </c>
      <c r="K192" s="2" t="s">
        <v>21</v>
      </c>
      <c r="L192" s="2" t="s">
        <v>21</v>
      </c>
      <c r="M192" s="2" t="s">
        <v>21</v>
      </c>
      <c r="N192" s="2" t="s">
        <v>21</v>
      </c>
      <c r="O192" s="2" t="s">
        <v>21</v>
      </c>
      <c r="P192" s="2" t="s">
        <v>21</v>
      </c>
      <c r="Q192" s="2" t="s">
        <v>17</v>
      </c>
      <c r="R192" s="2" t="s">
        <v>17</v>
      </c>
      <c r="S192" s="2" t="s">
        <v>1697</v>
      </c>
      <c r="T192" s="2"/>
      <c r="U192" s="2"/>
    </row>
    <row r="193" spans="1:21" hidden="1" x14ac:dyDescent="0.2">
      <c r="A193">
        <v>192</v>
      </c>
      <c r="B193" s="1">
        <v>44748.607870370368</v>
      </c>
      <c r="C193" s="2" t="s">
        <v>3300</v>
      </c>
      <c r="D193" s="2" t="s">
        <v>3305</v>
      </c>
      <c r="E193" s="3">
        <v>44748</v>
      </c>
      <c r="F193" s="2" t="s">
        <v>21</v>
      </c>
      <c r="G193" s="2" t="s">
        <v>21</v>
      </c>
      <c r="H193" s="2" t="s">
        <v>21</v>
      </c>
      <c r="I193" s="2" t="s">
        <v>21</v>
      </c>
      <c r="J193" s="2" t="s">
        <v>21</v>
      </c>
      <c r="K193" s="2" t="s">
        <v>21</v>
      </c>
      <c r="L193" s="2" t="s">
        <v>21</v>
      </c>
      <c r="M193" s="2" t="s">
        <v>21</v>
      </c>
      <c r="N193" s="2" t="s">
        <v>21</v>
      </c>
      <c r="O193" s="2" t="s">
        <v>21</v>
      </c>
      <c r="P193" s="2" t="s">
        <v>21</v>
      </c>
      <c r="Q193" s="2" t="s">
        <v>17</v>
      </c>
      <c r="R193" s="2" t="s">
        <v>17</v>
      </c>
      <c r="S193" s="2" t="s">
        <v>1698</v>
      </c>
      <c r="T193" s="2"/>
      <c r="U193" s="2"/>
    </row>
    <row r="194" spans="1:21" hidden="1" x14ac:dyDescent="0.2">
      <c r="A194">
        <v>193</v>
      </c>
      <c r="B194" s="1">
        <v>44748.607870370368</v>
      </c>
      <c r="C194" s="2" t="s">
        <v>3300</v>
      </c>
      <c r="D194" s="2" t="s">
        <v>195</v>
      </c>
      <c r="E194" s="3">
        <v>44748</v>
      </c>
      <c r="F194" s="2" t="s">
        <v>21</v>
      </c>
      <c r="G194" s="2" t="s">
        <v>21</v>
      </c>
      <c r="H194" s="2" t="s">
        <v>21</v>
      </c>
      <c r="I194" s="2" t="s">
        <v>21</v>
      </c>
      <c r="J194" s="2" t="s">
        <v>21</v>
      </c>
      <c r="K194" s="2" t="s">
        <v>21</v>
      </c>
      <c r="L194" s="2" t="s">
        <v>21</v>
      </c>
      <c r="M194" s="2" t="s">
        <v>16</v>
      </c>
      <c r="N194" s="2" t="s">
        <v>21</v>
      </c>
      <c r="O194" s="2" t="s">
        <v>16</v>
      </c>
      <c r="P194" s="2" t="s">
        <v>16</v>
      </c>
      <c r="Q194" s="2" t="s">
        <v>18</v>
      </c>
      <c r="R194" s="2" t="s">
        <v>17</v>
      </c>
      <c r="S194" s="2" t="s">
        <v>1699</v>
      </c>
      <c r="T194" s="2"/>
      <c r="U194" s="2"/>
    </row>
    <row r="195" spans="1:21" hidden="1" x14ac:dyDescent="0.2">
      <c r="A195">
        <v>194</v>
      </c>
      <c r="B195" s="1">
        <v>44748.607986111114</v>
      </c>
      <c r="C195" s="2" t="s">
        <v>3300</v>
      </c>
      <c r="D195" s="2" t="s">
        <v>195</v>
      </c>
      <c r="E195" s="3">
        <v>44748</v>
      </c>
      <c r="F195" s="2" t="s">
        <v>16</v>
      </c>
      <c r="G195" s="2" t="s">
        <v>16</v>
      </c>
      <c r="H195" s="2" t="s">
        <v>16</v>
      </c>
      <c r="I195" s="2" t="s">
        <v>16</v>
      </c>
      <c r="J195" s="2" t="s">
        <v>16</v>
      </c>
      <c r="K195" s="2" t="s">
        <v>16</v>
      </c>
      <c r="L195" s="2" t="s">
        <v>16</v>
      </c>
      <c r="M195" s="2" t="s">
        <v>16</v>
      </c>
      <c r="N195" s="2" t="s">
        <v>16</v>
      </c>
      <c r="O195" s="2" t="s">
        <v>16</v>
      </c>
      <c r="P195" s="2" t="s">
        <v>16</v>
      </c>
      <c r="Q195" s="2" t="s">
        <v>18</v>
      </c>
      <c r="R195" s="2" t="s">
        <v>18</v>
      </c>
      <c r="S195" s="2"/>
      <c r="T195" s="2"/>
      <c r="U195" s="2"/>
    </row>
    <row r="196" spans="1:21" hidden="1" x14ac:dyDescent="0.2">
      <c r="A196">
        <v>195</v>
      </c>
      <c r="B196" s="1">
        <v>44748.607997685183</v>
      </c>
      <c r="C196" s="2" t="s">
        <v>3300</v>
      </c>
      <c r="D196" s="2" t="s">
        <v>195</v>
      </c>
      <c r="E196" s="3">
        <v>44748</v>
      </c>
      <c r="F196" s="2" t="s">
        <v>21</v>
      </c>
      <c r="G196" s="2" t="s">
        <v>21</v>
      </c>
      <c r="H196" s="2" t="s">
        <v>21</v>
      </c>
      <c r="I196" s="2" t="s">
        <v>21</v>
      </c>
      <c r="J196" s="2" t="s">
        <v>21</v>
      </c>
      <c r="K196" s="2" t="s">
        <v>21</v>
      </c>
      <c r="L196" s="2" t="s">
        <v>21</v>
      </c>
      <c r="M196" s="2" t="s">
        <v>21</v>
      </c>
      <c r="N196" s="2" t="s">
        <v>21</v>
      </c>
      <c r="O196" s="2" t="s">
        <v>21</v>
      </c>
      <c r="P196" s="2" t="s">
        <v>21</v>
      </c>
      <c r="Q196" s="2" t="s">
        <v>17</v>
      </c>
      <c r="R196" s="2" t="s">
        <v>17</v>
      </c>
      <c r="S196" s="2" t="s">
        <v>1700</v>
      </c>
      <c r="T196" s="2"/>
      <c r="U196" s="2"/>
    </row>
    <row r="197" spans="1:21" hidden="1" x14ac:dyDescent="0.2">
      <c r="A197">
        <v>196</v>
      </c>
      <c r="B197" s="1">
        <v>44748.608958333331</v>
      </c>
      <c r="C197" s="2" t="s">
        <v>3300</v>
      </c>
      <c r="D197" s="2" t="s">
        <v>195</v>
      </c>
      <c r="E197" s="3">
        <v>44748</v>
      </c>
      <c r="F197" s="2" t="s">
        <v>21</v>
      </c>
      <c r="G197" s="2" t="s">
        <v>21</v>
      </c>
      <c r="H197" s="2" t="s">
        <v>21</v>
      </c>
      <c r="I197" s="2" t="s">
        <v>21</v>
      </c>
      <c r="J197" s="2" t="s">
        <v>21</v>
      </c>
      <c r="K197" s="2" t="s">
        <v>21</v>
      </c>
      <c r="L197" s="2" t="s">
        <v>21</v>
      </c>
      <c r="M197" s="2" t="s">
        <v>21</v>
      </c>
      <c r="N197" s="2" t="s">
        <v>21</v>
      </c>
      <c r="O197" s="2" t="s">
        <v>21</v>
      </c>
      <c r="P197" s="2" t="s">
        <v>16</v>
      </c>
      <c r="Q197" s="2" t="s">
        <v>17</v>
      </c>
      <c r="R197" s="2" t="s">
        <v>18</v>
      </c>
      <c r="S197" s="2" t="s">
        <v>1701</v>
      </c>
      <c r="T197" s="2" t="s">
        <v>1702</v>
      </c>
      <c r="U197" s="2"/>
    </row>
    <row r="198" spans="1:21" hidden="1" x14ac:dyDescent="0.2">
      <c r="A198">
        <v>197</v>
      </c>
      <c r="B198" s="1">
        <v>44748.6090625</v>
      </c>
      <c r="C198" s="2" t="s">
        <v>3300</v>
      </c>
      <c r="D198" s="2" t="s">
        <v>195</v>
      </c>
      <c r="E198" s="3">
        <v>44748</v>
      </c>
      <c r="F198" s="2" t="s">
        <v>16</v>
      </c>
      <c r="G198" s="2" t="s">
        <v>16</v>
      </c>
      <c r="H198" s="2" t="s">
        <v>16</v>
      </c>
      <c r="I198" s="2" t="s">
        <v>16</v>
      </c>
      <c r="J198" s="2" t="s">
        <v>21</v>
      </c>
      <c r="K198" s="2" t="s">
        <v>21</v>
      </c>
      <c r="L198" s="2" t="s">
        <v>16</v>
      </c>
      <c r="M198" s="2" t="s">
        <v>21</v>
      </c>
      <c r="N198" s="2" t="s">
        <v>21</v>
      </c>
      <c r="O198" s="2" t="s">
        <v>16</v>
      </c>
      <c r="P198" s="2" t="s">
        <v>16</v>
      </c>
      <c r="Q198" s="2" t="s">
        <v>18</v>
      </c>
      <c r="R198" s="2" t="s">
        <v>18</v>
      </c>
      <c r="S198" s="2" t="s">
        <v>1704</v>
      </c>
      <c r="T198" s="2" t="s">
        <v>1705</v>
      </c>
      <c r="U198" s="2"/>
    </row>
    <row r="199" spans="1:21" hidden="1" x14ac:dyDescent="0.2">
      <c r="A199">
        <v>198</v>
      </c>
      <c r="B199" s="1">
        <v>44748.625636574077</v>
      </c>
      <c r="C199" s="2" t="s">
        <v>3300</v>
      </c>
      <c r="D199" s="2" t="s">
        <v>195</v>
      </c>
      <c r="E199" s="3">
        <v>44719</v>
      </c>
      <c r="F199" s="2" t="s">
        <v>21</v>
      </c>
      <c r="G199" s="2" t="s">
        <v>21</v>
      </c>
      <c r="H199" s="2" t="s">
        <v>21</v>
      </c>
      <c r="I199" s="2" t="s">
        <v>16</v>
      </c>
      <c r="J199" s="2" t="s">
        <v>16</v>
      </c>
      <c r="K199" s="2" t="s">
        <v>21</v>
      </c>
      <c r="L199" s="2" t="s">
        <v>16</v>
      </c>
      <c r="M199" s="2" t="s">
        <v>21</v>
      </c>
      <c r="N199" s="2" t="s">
        <v>21</v>
      </c>
      <c r="O199" s="2" t="s">
        <v>21</v>
      </c>
      <c r="P199" s="2" t="s">
        <v>16</v>
      </c>
      <c r="Q199" s="2" t="s">
        <v>17</v>
      </c>
      <c r="R199" s="2" t="s">
        <v>17</v>
      </c>
      <c r="S199" s="2" t="s">
        <v>1706</v>
      </c>
      <c r="T199" s="2" t="s">
        <v>3448</v>
      </c>
      <c r="U199" s="2"/>
    </row>
    <row r="200" spans="1:21" hidden="1" x14ac:dyDescent="0.2">
      <c r="A200">
        <v>199</v>
      </c>
      <c r="B200" s="1">
        <v>44749.608240740738</v>
      </c>
      <c r="C200" s="2" t="s">
        <v>3300</v>
      </c>
      <c r="D200" s="2" t="s">
        <v>195</v>
      </c>
      <c r="E200" s="3">
        <v>44749</v>
      </c>
      <c r="F200" s="2" t="s">
        <v>16</v>
      </c>
      <c r="G200" s="2" t="s">
        <v>21</v>
      </c>
      <c r="H200" s="2" t="s">
        <v>21</v>
      </c>
      <c r="I200" s="2" t="s">
        <v>21</v>
      </c>
      <c r="J200" s="2" t="s">
        <v>21</v>
      </c>
      <c r="K200" s="2" t="s">
        <v>21</v>
      </c>
      <c r="L200" s="2" t="s">
        <v>21</v>
      </c>
      <c r="M200" s="2" t="s">
        <v>21</v>
      </c>
      <c r="N200" s="2" t="s">
        <v>21</v>
      </c>
      <c r="O200" s="2" t="s">
        <v>16</v>
      </c>
      <c r="P200" s="2" t="s">
        <v>21</v>
      </c>
      <c r="Q200" s="2" t="s">
        <v>18</v>
      </c>
      <c r="R200" s="2" t="s">
        <v>17</v>
      </c>
      <c r="S200" s="2"/>
      <c r="T200" s="2"/>
      <c r="U200" s="2"/>
    </row>
    <row r="201" spans="1:21" hidden="1" x14ac:dyDescent="0.2">
      <c r="A201">
        <v>200</v>
      </c>
      <c r="B201" s="1">
        <v>44749.608391203707</v>
      </c>
      <c r="C201" s="2" t="s">
        <v>3300</v>
      </c>
      <c r="D201" s="2" t="s">
        <v>195</v>
      </c>
      <c r="E201" s="3">
        <v>44749</v>
      </c>
      <c r="F201" s="2" t="s">
        <v>16</v>
      </c>
      <c r="G201" s="2" t="s">
        <v>16</v>
      </c>
      <c r="H201" s="2" t="s">
        <v>16</v>
      </c>
      <c r="I201" s="2" t="s">
        <v>21</v>
      </c>
      <c r="J201" s="2" t="s">
        <v>16</v>
      </c>
      <c r="K201" s="2" t="s">
        <v>21</v>
      </c>
      <c r="L201" s="2" t="s">
        <v>16</v>
      </c>
      <c r="M201" s="2" t="s">
        <v>21</v>
      </c>
      <c r="N201" s="2" t="s">
        <v>21</v>
      </c>
      <c r="O201" s="2" t="s">
        <v>16</v>
      </c>
      <c r="P201" s="2" t="s">
        <v>16</v>
      </c>
      <c r="Q201" s="2" t="s">
        <v>17</v>
      </c>
      <c r="R201" s="2" t="s">
        <v>17</v>
      </c>
      <c r="S201" s="2"/>
      <c r="T201" s="2"/>
      <c r="U201" s="2"/>
    </row>
    <row r="202" spans="1:21" hidden="1" x14ac:dyDescent="0.2">
      <c r="A202">
        <v>201</v>
      </c>
      <c r="B202" s="1">
        <v>44749.608877314815</v>
      </c>
      <c r="C202" s="2" t="s">
        <v>3300</v>
      </c>
      <c r="D202" s="2" t="s">
        <v>195</v>
      </c>
      <c r="E202" s="3">
        <v>44749</v>
      </c>
      <c r="F202" s="2" t="s">
        <v>21</v>
      </c>
      <c r="G202" s="2" t="s">
        <v>20</v>
      </c>
      <c r="H202" s="2" t="s">
        <v>16</v>
      </c>
      <c r="I202" s="2" t="s">
        <v>16</v>
      </c>
      <c r="J202" s="2" t="s">
        <v>20</v>
      </c>
      <c r="K202" s="2" t="s">
        <v>16</v>
      </c>
      <c r="L202" s="2" t="s">
        <v>16</v>
      </c>
      <c r="M202" s="2" t="s">
        <v>20</v>
      </c>
      <c r="N202" s="2" t="s">
        <v>16</v>
      </c>
      <c r="O202" s="2" t="s">
        <v>20</v>
      </c>
      <c r="P202" s="2" t="s">
        <v>20</v>
      </c>
      <c r="Q202" s="2" t="s">
        <v>17</v>
      </c>
      <c r="R202" s="2" t="s">
        <v>18</v>
      </c>
      <c r="S202" s="2"/>
      <c r="T202" s="2"/>
      <c r="U202" s="2"/>
    </row>
    <row r="203" spans="1:21" hidden="1" x14ac:dyDescent="0.2">
      <c r="A203">
        <v>202</v>
      </c>
      <c r="B203" s="1">
        <v>44749.608946759261</v>
      </c>
      <c r="C203" s="2" t="s">
        <v>3300</v>
      </c>
      <c r="D203" s="2" t="s">
        <v>3305</v>
      </c>
      <c r="E203" s="3">
        <v>44749</v>
      </c>
      <c r="F203" s="2" t="s">
        <v>21</v>
      </c>
      <c r="G203" s="2" t="s">
        <v>21</v>
      </c>
      <c r="H203" s="2" t="s">
        <v>21</v>
      </c>
      <c r="I203" s="2" t="s">
        <v>21</v>
      </c>
      <c r="J203" s="2" t="s">
        <v>21</v>
      </c>
      <c r="K203" s="2" t="s">
        <v>21</v>
      </c>
      <c r="L203" s="2" t="s">
        <v>21</v>
      </c>
      <c r="M203" s="2" t="s">
        <v>16</v>
      </c>
      <c r="N203" s="2" t="s">
        <v>16</v>
      </c>
      <c r="O203" s="2" t="s">
        <v>16</v>
      </c>
      <c r="P203" s="2" t="s">
        <v>16</v>
      </c>
      <c r="Q203" s="2" t="s">
        <v>17</v>
      </c>
      <c r="R203" s="2" t="s">
        <v>18</v>
      </c>
      <c r="S203" s="2" t="s">
        <v>1730</v>
      </c>
      <c r="T203" s="2"/>
      <c r="U203" s="2"/>
    </row>
    <row r="204" spans="1:21" hidden="1" x14ac:dyDescent="0.2">
      <c r="A204">
        <v>203</v>
      </c>
      <c r="B204" s="1">
        <v>44749.608981481484</v>
      </c>
      <c r="C204" s="2" t="s">
        <v>3300</v>
      </c>
      <c r="D204" s="2" t="s">
        <v>195</v>
      </c>
      <c r="E204" s="3">
        <v>44749</v>
      </c>
      <c r="F204" s="2" t="s">
        <v>21</v>
      </c>
      <c r="G204" s="2" t="s">
        <v>21</v>
      </c>
      <c r="H204" s="2" t="s">
        <v>21</v>
      </c>
      <c r="I204" s="2" t="s">
        <v>21</v>
      </c>
      <c r="J204" s="2" t="s">
        <v>21</v>
      </c>
      <c r="K204" s="2" t="s">
        <v>21</v>
      </c>
      <c r="L204" s="2" t="s">
        <v>21</v>
      </c>
      <c r="M204" s="2" t="s">
        <v>21</v>
      </c>
      <c r="N204" s="2" t="s">
        <v>21</v>
      </c>
      <c r="O204" s="2" t="s">
        <v>16</v>
      </c>
      <c r="P204" s="2" t="s">
        <v>21</v>
      </c>
      <c r="Q204" s="2" t="s">
        <v>18</v>
      </c>
      <c r="R204" s="2" t="s">
        <v>17</v>
      </c>
      <c r="S204" s="2" t="s">
        <v>1731</v>
      </c>
      <c r="T204" s="2"/>
      <c r="U204" s="2"/>
    </row>
    <row r="205" spans="1:21" hidden="1" x14ac:dyDescent="0.2">
      <c r="A205">
        <v>204</v>
      </c>
      <c r="B205" s="1">
        <v>44749.609224537038</v>
      </c>
      <c r="C205" s="2" t="s">
        <v>3300</v>
      </c>
      <c r="D205" s="2" t="s">
        <v>195</v>
      </c>
      <c r="E205" s="3">
        <v>44749</v>
      </c>
      <c r="F205" s="2" t="s">
        <v>16</v>
      </c>
      <c r="G205" s="2" t="s">
        <v>16</v>
      </c>
      <c r="H205" s="2" t="s">
        <v>16</v>
      </c>
      <c r="I205" s="2" t="s">
        <v>20</v>
      </c>
      <c r="J205" s="2" t="s">
        <v>16</v>
      </c>
      <c r="K205" s="2" t="s">
        <v>20</v>
      </c>
      <c r="L205" s="2" t="s">
        <v>16</v>
      </c>
      <c r="M205" s="2" t="s">
        <v>16</v>
      </c>
      <c r="N205" s="2" t="s">
        <v>16</v>
      </c>
      <c r="O205" s="2" t="s">
        <v>20</v>
      </c>
      <c r="P205" s="2" t="s">
        <v>16</v>
      </c>
      <c r="Q205" s="2" t="s">
        <v>23</v>
      </c>
      <c r="R205" s="2" t="s">
        <v>23</v>
      </c>
      <c r="S205" s="2"/>
      <c r="T205" s="2" t="s">
        <v>1733</v>
      </c>
      <c r="U205" s="2"/>
    </row>
    <row r="206" spans="1:21" hidden="1" x14ac:dyDescent="0.2">
      <c r="A206">
        <v>205</v>
      </c>
      <c r="B206" s="1">
        <v>44749.609259259261</v>
      </c>
      <c r="C206" s="2" t="s">
        <v>3300</v>
      </c>
      <c r="D206" s="2" t="s">
        <v>195</v>
      </c>
      <c r="E206" s="3">
        <v>44749</v>
      </c>
      <c r="F206" s="2" t="s">
        <v>21</v>
      </c>
      <c r="G206" s="2" t="s">
        <v>21</v>
      </c>
      <c r="H206" s="2" t="s">
        <v>21</v>
      </c>
      <c r="I206" s="2" t="s">
        <v>21</v>
      </c>
      <c r="J206" s="2" t="s">
        <v>21</v>
      </c>
      <c r="K206" s="2" t="s">
        <v>21</v>
      </c>
      <c r="L206" s="2" t="s">
        <v>21</v>
      </c>
      <c r="M206" s="2" t="s">
        <v>21</v>
      </c>
      <c r="N206" s="2" t="s">
        <v>21</v>
      </c>
      <c r="O206" s="2" t="s">
        <v>21</v>
      </c>
      <c r="P206" s="2" t="s">
        <v>21</v>
      </c>
      <c r="Q206" s="2" t="s">
        <v>17</v>
      </c>
      <c r="R206" s="2" t="s">
        <v>17</v>
      </c>
      <c r="S206" s="2" t="s">
        <v>3474</v>
      </c>
      <c r="T206" s="2" t="s">
        <v>1734</v>
      </c>
      <c r="U206" s="2"/>
    </row>
    <row r="207" spans="1:21" hidden="1" x14ac:dyDescent="0.2">
      <c r="A207">
        <v>206</v>
      </c>
      <c r="B207" s="1">
        <v>44749.609259259261</v>
      </c>
      <c r="C207" s="2" t="s">
        <v>3300</v>
      </c>
      <c r="D207" s="2" t="s">
        <v>195</v>
      </c>
      <c r="E207" s="3">
        <v>44749</v>
      </c>
      <c r="F207" s="2" t="s">
        <v>16</v>
      </c>
      <c r="G207" s="2" t="s">
        <v>16</v>
      </c>
      <c r="H207" s="2" t="s">
        <v>16</v>
      </c>
      <c r="I207" s="2" t="s">
        <v>16</v>
      </c>
      <c r="J207" s="2" t="s">
        <v>16</v>
      </c>
      <c r="K207" s="2" t="s">
        <v>16</v>
      </c>
      <c r="L207" s="2" t="s">
        <v>16</v>
      </c>
      <c r="M207" s="2" t="s">
        <v>16</v>
      </c>
      <c r="N207" s="2" t="s">
        <v>16</v>
      </c>
      <c r="O207" s="2" t="s">
        <v>16</v>
      </c>
      <c r="P207" s="2" t="s">
        <v>16</v>
      </c>
      <c r="Q207" s="2" t="s">
        <v>17</v>
      </c>
      <c r="R207" s="2" t="s">
        <v>17</v>
      </c>
      <c r="S207" s="2" t="s">
        <v>1735</v>
      </c>
      <c r="T207" s="2"/>
      <c r="U207" s="2"/>
    </row>
    <row r="208" spans="1:21" hidden="1" x14ac:dyDescent="0.2">
      <c r="A208">
        <v>207</v>
      </c>
      <c r="B208" s="1">
        <v>44749.609305555554</v>
      </c>
      <c r="C208" s="2" t="s">
        <v>3300</v>
      </c>
      <c r="D208" s="2" t="s">
        <v>195</v>
      </c>
      <c r="E208" s="3">
        <v>44749</v>
      </c>
      <c r="F208" s="2" t="s">
        <v>21</v>
      </c>
      <c r="G208" s="2" t="s">
        <v>16</v>
      </c>
      <c r="H208" s="2" t="s">
        <v>21</v>
      </c>
      <c r="I208" s="2" t="s">
        <v>21</v>
      </c>
      <c r="J208" s="2" t="s">
        <v>21</v>
      </c>
      <c r="K208" s="2" t="s">
        <v>16</v>
      </c>
      <c r="L208" s="2" t="s">
        <v>21</v>
      </c>
      <c r="M208" s="2" t="s">
        <v>16</v>
      </c>
      <c r="N208" s="2" t="s">
        <v>16</v>
      </c>
      <c r="O208" s="2" t="s">
        <v>16</v>
      </c>
      <c r="P208" s="2" t="s">
        <v>16</v>
      </c>
      <c r="Q208" s="2" t="s">
        <v>17</v>
      </c>
      <c r="R208" s="2" t="s">
        <v>18</v>
      </c>
      <c r="S208" s="2" t="s">
        <v>1736</v>
      </c>
      <c r="T208" s="2"/>
      <c r="U208" s="2"/>
    </row>
    <row r="209" spans="1:21" hidden="1" x14ac:dyDescent="0.2">
      <c r="A209">
        <v>208</v>
      </c>
      <c r="B209" s="1">
        <v>44749.609317129631</v>
      </c>
      <c r="C209" s="2" t="s">
        <v>3300</v>
      </c>
      <c r="D209" s="2" t="s">
        <v>195</v>
      </c>
      <c r="E209" s="3">
        <v>44749</v>
      </c>
      <c r="F209" s="2" t="s">
        <v>16</v>
      </c>
      <c r="G209" s="2" t="s">
        <v>21</v>
      </c>
      <c r="H209" s="2" t="s">
        <v>20</v>
      </c>
      <c r="I209" s="2" t="s">
        <v>20</v>
      </c>
      <c r="J209" s="2" t="s">
        <v>21</v>
      </c>
      <c r="K209" s="2" t="s">
        <v>16</v>
      </c>
      <c r="L209" s="2" t="s">
        <v>20</v>
      </c>
      <c r="M209" s="2" t="s">
        <v>16</v>
      </c>
      <c r="N209" s="2" t="s">
        <v>16</v>
      </c>
      <c r="O209" s="2" t="s">
        <v>16</v>
      </c>
      <c r="P209" s="2" t="s">
        <v>16</v>
      </c>
      <c r="Q209" s="2" t="s">
        <v>17</v>
      </c>
      <c r="R209" s="2" t="s">
        <v>18</v>
      </c>
      <c r="S209" s="2"/>
      <c r="T209" s="2" t="s">
        <v>1737</v>
      </c>
      <c r="U209" s="2"/>
    </row>
    <row r="210" spans="1:21" hidden="1" x14ac:dyDescent="0.2">
      <c r="A210">
        <v>209</v>
      </c>
      <c r="B210" s="1">
        <v>44749.609351851854</v>
      </c>
      <c r="C210" s="2" t="s">
        <v>3300</v>
      </c>
      <c r="D210" s="2" t="s">
        <v>195</v>
      </c>
      <c r="E210" s="3">
        <v>44749</v>
      </c>
      <c r="F210" s="2" t="s">
        <v>21</v>
      </c>
      <c r="G210" s="2" t="s">
        <v>21</v>
      </c>
      <c r="H210" s="2" t="s">
        <v>21</v>
      </c>
      <c r="I210" s="2" t="s">
        <v>16</v>
      </c>
      <c r="J210" s="2" t="s">
        <v>16</v>
      </c>
      <c r="K210" s="2" t="s">
        <v>16</v>
      </c>
      <c r="L210" s="2" t="s">
        <v>21</v>
      </c>
      <c r="M210" s="2" t="s">
        <v>21</v>
      </c>
      <c r="N210" s="2" t="s">
        <v>21</v>
      </c>
      <c r="O210" s="2" t="s">
        <v>16</v>
      </c>
      <c r="P210" s="2" t="s">
        <v>16</v>
      </c>
      <c r="Q210" s="2" t="s">
        <v>18</v>
      </c>
      <c r="R210" s="2" t="s">
        <v>18</v>
      </c>
      <c r="S210" s="2" t="s">
        <v>1738</v>
      </c>
      <c r="T210" s="2"/>
      <c r="U210" s="2"/>
    </row>
    <row r="211" spans="1:21" hidden="1" x14ac:dyDescent="0.2">
      <c r="A211">
        <v>210</v>
      </c>
      <c r="B211" s="1">
        <v>44749.609398148146</v>
      </c>
      <c r="C211" s="2" t="s">
        <v>3300</v>
      </c>
      <c r="D211" s="2" t="s">
        <v>195</v>
      </c>
      <c r="E211" s="3">
        <v>44749</v>
      </c>
      <c r="F211" s="2" t="s">
        <v>21</v>
      </c>
      <c r="G211" s="2" t="s">
        <v>16</v>
      </c>
      <c r="H211" s="2" t="s">
        <v>21</v>
      </c>
      <c r="I211" s="2" t="s">
        <v>16</v>
      </c>
      <c r="J211" s="2" t="s">
        <v>16</v>
      </c>
      <c r="K211" s="2" t="s">
        <v>16</v>
      </c>
      <c r="L211" s="2" t="s">
        <v>16</v>
      </c>
      <c r="M211" s="2" t="s">
        <v>16</v>
      </c>
      <c r="N211" s="2" t="s">
        <v>16</v>
      </c>
      <c r="O211" s="2" t="s">
        <v>16</v>
      </c>
      <c r="P211" s="2" t="s">
        <v>16</v>
      </c>
      <c r="Q211" s="2" t="s">
        <v>18</v>
      </c>
      <c r="R211" s="2" t="s">
        <v>17</v>
      </c>
      <c r="S211" s="2" t="s">
        <v>1739</v>
      </c>
      <c r="T211" s="2" t="s">
        <v>3449</v>
      </c>
      <c r="U211" s="2"/>
    </row>
    <row r="212" spans="1:21" hidden="1" x14ac:dyDescent="0.2">
      <c r="A212">
        <v>211</v>
      </c>
      <c r="B212" s="1">
        <v>44749.61005787037</v>
      </c>
      <c r="C212" s="2" t="s">
        <v>3300</v>
      </c>
      <c r="D212" s="2" t="s">
        <v>195</v>
      </c>
      <c r="E212" s="3">
        <v>44749</v>
      </c>
      <c r="F212" s="2" t="s">
        <v>21</v>
      </c>
      <c r="G212" s="2" t="s">
        <v>21</v>
      </c>
      <c r="H212" s="2" t="s">
        <v>21</v>
      </c>
      <c r="I212" s="2" t="s">
        <v>21</v>
      </c>
      <c r="J212" s="2" t="s">
        <v>21</v>
      </c>
      <c r="K212" s="2" t="s">
        <v>21</v>
      </c>
      <c r="L212" s="2" t="s">
        <v>21</v>
      </c>
      <c r="M212" s="2" t="s">
        <v>21</v>
      </c>
      <c r="N212" s="2" t="s">
        <v>21</v>
      </c>
      <c r="O212" s="2" t="s">
        <v>21</v>
      </c>
      <c r="P212" s="2" t="s">
        <v>21</v>
      </c>
      <c r="Q212" s="2" t="s">
        <v>18</v>
      </c>
      <c r="R212" s="2" t="s">
        <v>17</v>
      </c>
      <c r="S212" s="2" t="s">
        <v>1740</v>
      </c>
      <c r="T212" s="2"/>
      <c r="U212" s="2"/>
    </row>
    <row r="213" spans="1:21" hidden="1" x14ac:dyDescent="0.2">
      <c r="A213">
        <v>212</v>
      </c>
      <c r="B213" s="1">
        <v>44769.600740740738</v>
      </c>
      <c r="C213" s="2" t="s">
        <v>3300</v>
      </c>
      <c r="D213" s="2" t="s">
        <v>3305</v>
      </c>
      <c r="E213" s="3">
        <v>44769</v>
      </c>
      <c r="F213" s="2" t="s">
        <v>16</v>
      </c>
      <c r="G213" s="2" t="s">
        <v>16</v>
      </c>
      <c r="H213" s="2" t="s">
        <v>16</v>
      </c>
      <c r="I213" s="2" t="s">
        <v>16</v>
      </c>
      <c r="J213" s="2" t="s">
        <v>16</v>
      </c>
      <c r="K213" s="2" t="s">
        <v>16</v>
      </c>
      <c r="L213" s="2" t="s">
        <v>16</v>
      </c>
      <c r="M213" s="2" t="s">
        <v>16</v>
      </c>
      <c r="N213" s="2" t="s">
        <v>16</v>
      </c>
      <c r="O213" s="2" t="s">
        <v>16</v>
      </c>
      <c r="P213" s="2" t="s">
        <v>16</v>
      </c>
      <c r="Q213" s="2" t="s">
        <v>18</v>
      </c>
      <c r="R213" s="2" t="s">
        <v>18</v>
      </c>
      <c r="S213" s="2"/>
      <c r="T213" s="2"/>
      <c r="U213" s="2"/>
    </row>
    <row r="214" spans="1:21" hidden="1" x14ac:dyDescent="0.2">
      <c r="A214">
        <v>213</v>
      </c>
      <c r="B214" s="1">
        <v>44769.601412037038</v>
      </c>
      <c r="C214" s="2" t="s">
        <v>3300</v>
      </c>
      <c r="D214" s="2" t="s">
        <v>3305</v>
      </c>
      <c r="E214" s="3">
        <v>44769</v>
      </c>
      <c r="F214" s="2" t="s">
        <v>16</v>
      </c>
      <c r="G214" s="2" t="s">
        <v>21</v>
      </c>
      <c r="H214" s="2" t="s">
        <v>16</v>
      </c>
      <c r="I214" s="2" t="s">
        <v>16</v>
      </c>
      <c r="J214" s="2" t="s">
        <v>16</v>
      </c>
      <c r="K214" s="2" t="s">
        <v>16</v>
      </c>
      <c r="L214" s="2" t="s">
        <v>16</v>
      </c>
      <c r="M214" s="2" t="s">
        <v>16</v>
      </c>
      <c r="N214" s="2" t="s">
        <v>16</v>
      </c>
      <c r="O214" s="2" t="s">
        <v>16</v>
      </c>
      <c r="P214" s="2" t="s">
        <v>16</v>
      </c>
      <c r="Q214" s="2" t="s">
        <v>18</v>
      </c>
      <c r="R214" s="2" t="s">
        <v>18</v>
      </c>
      <c r="S214" s="2"/>
      <c r="T214" s="2"/>
      <c r="U214" s="2"/>
    </row>
    <row r="215" spans="1:21" hidden="1" x14ac:dyDescent="0.2">
      <c r="A215">
        <v>214</v>
      </c>
      <c r="B215" s="1">
        <v>44769.601504629631</v>
      </c>
      <c r="C215" s="2" t="s">
        <v>3300</v>
      </c>
      <c r="D215" s="2" t="s">
        <v>3305</v>
      </c>
      <c r="E215" s="3">
        <v>44769</v>
      </c>
      <c r="F215" s="2" t="s">
        <v>16</v>
      </c>
      <c r="G215" s="2" t="s">
        <v>16</v>
      </c>
      <c r="H215" s="2" t="s">
        <v>16</v>
      </c>
      <c r="I215" s="2" t="s">
        <v>20</v>
      </c>
      <c r="J215" s="2" t="s">
        <v>16</v>
      </c>
      <c r="K215" s="2" t="s">
        <v>16</v>
      </c>
      <c r="L215" s="2" t="s">
        <v>16</v>
      </c>
      <c r="M215" s="2" t="s">
        <v>16</v>
      </c>
      <c r="N215" s="2" t="s">
        <v>16</v>
      </c>
      <c r="O215" s="2" t="s">
        <v>16</v>
      </c>
      <c r="P215" s="2" t="s">
        <v>16</v>
      </c>
      <c r="Q215" s="2" t="s">
        <v>18</v>
      </c>
      <c r="R215" s="2" t="s">
        <v>18</v>
      </c>
      <c r="S215" s="2" t="s">
        <v>1796</v>
      </c>
      <c r="T215" s="2" t="s">
        <v>1797</v>
      </c>
      <c r="U215" s="2"/>
    </row>
    <row r="216" spans="1:21" hidden="1" x14ac:dyDescent="0.2">
      <c r="A216">
        <v>215</v>
      </c>
      <c r="B216" s="1">
        <v>44769.6015162037</v>
      </c>
      <c r="C216" s="2" t="s">
        <v>3300</v>
      </c>
      <c r="D216" s="2" t="s">
        <v>3305</v>
      </c>
      <c r="E216" s="3">
        <v>44769</v>
      </c>
      <c r="F216" s="2" t="s">
        <v>21</v>
      </c>
      <c r="G216" s="2" t="s">
        <v>21</v>
      </c>
      <c r="H216" s="2" t="s">
        <v>21</v>
      </c>
      <c r="I216" s="2" t="s">
        <v>21</v>
      </c>
      <c r="J216" s="2" t="s">
        <v>21</v>
      </c>
      <c r="K216" s="2" t="s">
        <v>21</v>
      </c>
      <c r="L216" s="2" t="s">
        <v>21</v>
      </c>
      <c r="M216" s="2" t="s">
        <v>21</v>
      </c>
      <c r="N216" s="2" t="s">
        <v>21</v>
      </c>
      <c r="O216" s="2" t="s">
        <v>21</v>
      </c>
      <c r="P216" s="2" t="s">
        <v>21</v>
      </c>
      <c r="Q216" s="2" t="s">
        <v>17</v>
      </c>
      <c r="R216" s="2" t="s">
        <v>17</v>
      </c>
      <c r="S216" s="2" t="s">
        <v>1798</v>
      </c>
      <c r="T216" s="2"/>
      <c r="U216" s="2"/>
    </row>
    <row r="217" spans="1:21" hidden="1" x14ac:dyDescent="0.2">
      <c r="A217">
        <v>216</v>
      </c>
      <c r="B217" s="1">
        <v>44769.601909722223</v>
      </c>
      <c r="C217" s="2" t="s">
        <v>3300</v>
      </c>
      <c r="D217" s="2" t="s">
        <v>3305</v>
      </c>
      <c r="E217" s="3">
        <v>44769</v>
      </c>
      <c r="F217" s="2" t="s">
        <v>21</v>
      </c>
      <c r="G217" s="2" t="s">
        <v>21</v>
      </c>
      <c r="H217" s="2" t="s">
        <v>21</v>
      </c>
      <c r="I217" s="2" t="s">
        <v>21</v>
      </c>
      <c r="J217" s="2" t="s">
        <v>21</v>
      </c>
      <c r="K217" s="2" t="s">
        <v>21</v>
      </c>
      <c r="L217" s="2" t="s">
        <v>21</v>
      </c>
      <c r="M217" s="2" t="s">
        <v>21</v>
      </c>
      <c r="N217" s="2" t="s">
        <v>21</v>
      </c>
      <c r="O217" s="2" t="s">
        <v>16</v>
      </c>
      <c r="P217" s="2" t="s">
        <v>21</v>
      </c>
      <c r="Q217" s="2" t="s">
        <v>18</v>
      </c>
      <c r="R217" s="2" t="s">
        <v>17</v>
      </c>
      <c r="S217" s="2" t="s">
        <v>1799</v>
      </c>
      <c r="T217" s="2"/>
      <c r="U217" s="2"/>
    </row>
    <row r="218" spans="1:21" hidden="1" x14ac:dyDescent="0.2">
      <c r="A218">
        <v>217</v>
      </c>
      <c r="B218" s="1">
        <v>44769.601921296293</v>
      </c>
      <c r="C218" s="2" t="s">
        <v>3300</v>
      </c>
      <c r="D218" s="2" t="s">
        <v>3305</v>
      </c>
      <c r="E218" s="3">
        <v>44769</v>
      </c>
      <c r="F218" s="2" t="s">
        <v>21</v>
      </c>
      <c r="G218" s="2" t="s">
        <v>21</v>
      </c>
      <c r="H218" s="2" t="s">
        <v>21</v>
      </c>
      <c r="I218" s="2" t="s">
        <v>21</v>
      </c>
      <c r="J218" s="2" t="s">
        <v>21</v>
      </c>
      <c r="K218" s="2" t="s">
        <v>21</v>
      </c>
      <c r="L218" s="2" t="s">
        <v>21</v>
      </c>
      <c r="M218" s="2" t="s">
        <v>21</v>
      </c>
      <c r="N218" s="2" t="s">
        <v>21</v>
      </c>
      <c r="O218" s="2" t="s">
        <v>21</v>
      </c>
      <c r="P218" s="2" t="s">
        <v>21</v>
      </c>
      <c r="Q218" s="2" t="s">
        <v>17</v>
      </c>
      <c r="R218" s="2" t="s">
        <v>17</v>
      </c>
      <c r="S218" s="2" t="s">
        <v>1800</v>
      </c>
      <c r="T218" s="2" t="s">
        <v>3450</v>
      </c>
      <c r="U218" s="2"/>
    </row>
    <row r="219" spans="1:21" hidden="1" x14ac:dyDescent="0.2">
      <c r="A219">
        <v>218</v>
      </c>
      <c r="B219" s="1">
        <v>44769.602256944447</v>
      </c>
      <c r="C219" s="2" t="s">
        <v>3300</v>
      </c>
      <c r="D219" s="2" t="s">
        <v>3305</v>
      </c>
      <c r="E219" s="3">
        <v>44769</v>
      </c>
      <c r="F219" s="2" t="s">
        <v>21</v>
      </c>
      <c r="G219" s="2" t="s">
        <v>21</v>
      </c>
      <c r="H219" s="2" t="s">
        <v>21</v>
      </c>
      <c r="I219" s="2" t="s">
        <v>16</v>
      </c>
      <c r="J219" s="2" t="s">
        <v>21</v>
      </c>
      <c r="K219" s="2" t="s">
        <v>21</v>
      </c>
      <c r="L219" s="2" t="s">
        <v>21</v>
      </c>
      <c r="M219" s="2" t="s">
        <v>21</v>
      </c>
      <c r="N219" s="2" t="s">
        <v>21</v>
      </c>
      <c r="O219" s="2" t="s">
        <v>21</v>
      </c>
      <c r="P219" s="2" t="s">
        <v>21</v>
      </c>
      <c r="Q219" s="2" t="s">
        <v>18</v>
      </c>
      <c r="R219" s="2" t="s">
        <v>17</v>
      </c>
      <c r="S219" s="2" t="s">
        <v>1801</v>
      </c>
      <c r="T219" s="2" t="s">
        <v>3451</v>
      </c>
      <c r="U219" s="2"/>
    </row>
    <row r="220" spans="1:21" hidden="1" x14ac:dyDescent="0.2">
      <c r="A220">
        <v>219</v>
      </c>
      <c r="B220" s="1">
        <v>44769.602442129632</v>
      </c>
      <c r="C220" s="2" t="s">
        <v>3300</v>
      </c>
      <c r="D220" s="2" t="s">
        <v>3305</v>
      </c>
      <c r="E220" s="3">
        <v>44769</v>
      </c>
      <c r="F220" s="2" t="s">
        <v>21</v>
      </c>
      <c r="G220" s="2" t="s">
        <v>21</v>
      </c>
      <c r="H220" s="2" t="s">
        <v>21</v>
      </c>
      <c r="I220" s="2" t="s">
        <v>21</v>
      </c>
      <c r="J220" s="2" t="s">
        <v>21</v>
      </c>
      <c r="K220" s="2" t="s">
        <v>21</v>
      </c>
      <c r="L220" s="2" t="s">
        <v>21</v>
      </c>
      <c r="M220" s="2" t="s">
        <v>21</v>
      </c>
      <c r="N220" s="2" t="s">
        <v>21</v>
      </c>
      <c r="O220" s="2" t="s">
        <v>21</v>
      </c>
      <c r="P220" s="2" t="s">
        <v>21</v>
      </c>
      <c r="Q220" s="2" t="s">
        <v>17</v>
      </c>
      <c r="R220" s="2" t="s">
        <v>17</v>
      </c>
      <c r="S220" s="2" t="s">
        <v>1802</v>
      </c>
      <c r="T220" s="2" t="s">
        <v>1803</v>
      </c>
      <c r="U220" s="2"/>
    </row>
    <row r="221" spans="1:21" hidden="1" x14ac:dyDescent="0.2">
      <c r="A221">
        <v>220</v>
      </c>
      <c r="B221" s="1">
        <v>44769.602743055555</v>
      </c>
      <c r="C221" s="2" t="s">
        <v>3300</v>
      </c>
      <c r="D221" s="2" t="s">
        <v>3305</v>
      </c>
      <c r="E221" s="3">
        <v>44769</v>
      </c>
      <c r="F221" s="2" t="s">
        <v>21</v>
      </c>
      <c r="G221" s="2" t="s">
        <v>16</v>
      </c>
      <c r="H221" s="2" t="s">
        <v>21</v>
      </c>
      <c r="I221" s="2" t="s">
        <v>16</v>
      </c>
      <c r="J221" s="2" t="s">
        <v>16</v>
      </c>
      <c r="K221" s="2" t="s">
        <v>16</v>
      </c>
      <c r="L221" s="2" t="s">
        <v>16</v>
      </c>
      <c r="M221" s="2" t="s">
        <v>16</v>
      </c>
      <c r="N221" s="2" t="s">
        <v>16</v>
      </c>
      <c r="O221" s="2" t="s">
        <v>16</v>
      </c>
      <c r="P221" s="2" t="s">
        <v>21</v>
      </c>
      <c r="Q221" s="2" t="s">
        <v>18</v>
      </c>
      <c r="R221" s="2" t="s">
        <v>18</v>
      </c>
      <c r="S221" s="2" t="s">
        <v>1804</v>
      </c>
      <c r="T221" s="2" t="s">
        <v>1805</v>
      </c>
      <c r="U221" s="2"/>
    </row>
    <row r="222" spans="1:21" hidden="1" x14ac:dyDescent="0.2">
      <c r="A222">
        <v>221</v>
      </c>
      <c r="B222" s="1">
        <v>44770.589571759258</v>
      </c>
      <c r="C222" s="2" t="s">
        <v>3300</v>
      </c>
      <c r="D222" s="2" t="s">
        <v>195</v>
      </c>
      <c r="E222" s="3">
        <v>44770</v>
      </c>
      <c r="F222" s="2" t="s">
        <v>21</v>
      </c>
      <c r="G222" s="2" t="s">
        <v>21</v>
      </c>
      <c r="H222" s="2" t="s">
        <v>21</v>
      </c>
      <c r="I222" s="2" t="s">
        <v>21</v>
      </c>
      <c r="J222" s="2" t="s">
        <v>21</v>
      </c>
      <c r="K222" s="2" t="s">
        <v>21</v>
      </c>
      <c r="L222" s="2" t="s">
        <v>21</v>
      </c>
      <c r="M222" s="2" t="s">
        <v>21</v>
      </c>
      <c r="N222" s="2" t="s">
        <v>16</v>
      </c>
      <c r="O222" s="2" t="s">
        <v>16</v>
      </c>
      <c r="P222" s="2" t="s">
        <v>21</v>
      </c>
      <c r="Q222" s="2" t="s">
        <v>18</v>
      </c>
      <c r="R222" s="2" t="s">
        <v>17</v>
      </c>
      <c r="S222" s="2"/>
      <c r="T222" s="2"/>
      <c r="U222" s="2"/>
    </row>
    <row r="223" spans="1:21" hidden="1" x14ac:dyDescent="0.2">
      <c r="A223">
        <v>222</v>
      </c>
      <c r="B223" s="1">
        <v>44770.589699074073</v>
      </c>
      <c r="C223" s="2" t="s">
        <v>3300</v>
      </c>
      <c r="D223" s="2" t="s">
        <v>3305</v>
      </c>
      <c r="E223" s="3">
        <v>44770</v>
      </c>
      <c r="F223" s="2" t="s">
        <v>21</v>
      </c>
      <c r="G223" s="2" t="s">
        <v>21</v>
      </c>
      <c r="H223" s="2" t="s">
        <v>21</v>
      </c>
      <c r="I223" s="2" t="s">
        <v>21</v>
      </c>
      <c r="J223" s="2" t="s">
        <v>21</v>
      </c>
      <c r="K223" s="2" t="s">
        <v>21</v>
      </c>
      <c r="L223" s="2" t="s">
        <v>21</v>
      </c>
      <c r="M223" s="2" t="s">
        <v>21</v>
      </c>
      <c r="N223" s="2" t="s">
        <v>21</v>
      </c>
      <c r="O223" s="2" t="s">
        <v>21</v>
      </c>
      <c r="P223" s="2" t="s">
        <v>21</v>
      </c>
      <c r="Q223" s="2" t="s">
        <v>18</v>
      </c>
      <c r="R223" s="2" t="s">
        <v>17</v>
      </c>
      <c r="S223" s="2" t="s">
        <v>1822</v>
      </c>
      <c r="T223" s="2"/>
      <c r="U223" s="2"/>
    </row>
    <row r="224" spans="1:21" hidden="1" x14ac:dyDescent="0.2">
      <c r="A224">
        <v>223</v>
      </c>
      <c r="B224" s="1">
        <v>44770.590601851851</v>
      </c>
      <c r="C224" s="2" t="s">
        <v>3300</v>
      </c>
      <c r="D224" s="2" t="s">
        <v>195</v>
      </c>
      <c r="E224" s="3">
        <v>44770</v>
      </c>
      <c r="F224" s="2" t="s">
        <v>16</v>
      </c>
      <c r="G224" s="2" t="s">
        <v>20</v>
      </c>
      <c r="H224" s="2" t="s">
        <v>16</v>
      </c>
      <c r="I224" s="2" t="s">
        <v>16</v>
      </c>
      <c r="J224" s="2" t="s">
        <v>16</v>
      </c>
      <c r="K224" s="2" t="s">
        <v>16</v>
      </c>
      <c r="L224" s="2" t="s">
        <v>16</v>
      </c>
      <c r="M224" s="2" t="s">
        <v>19</v>
      </c>
      <c r="N224" s="2" t="s">
        <v>20</v>
      </c>
      <c r="O224" s="2" t="s">
        <v>16</v>
      </c>
      <c r="P224" s="2" t="s">
        <v>16</v>
      </c>
      <c r="Q224" s="2" t="s">
        <v>17</v>
      </c>
      <c r="R224" s="2" t="s">
        <v>18</v>
      </c>
      <c r="S224" s="2"/>
      <c r="T224" s="2"/>
      <c r="U224" s="2"/>
    </row>
    <row r="225" spans="1:21" hidden="1" x14ac:dyDescent="0.2">
      <c r="A225">
        <v>224</v>
      </c>
      <c r="B225" s="1">
        <v>44770.590868055559</v>
      </c>
      <c r="C225" s="2" t="s">
        <v>3300</v>
      </c>
      <c r="D225" s="2" t="s">
        <v>195</v>
      </c>
      <c r="E225" s="3">
        <v>44770</v>
      </c>
      <c r="F225" s="2" t="s">
        <v>21</v>
      </c>
      <c r="G225" s="2" t="s">
        <v>16</v>
      </c>
      <c r="H225" s="2" t="s">
        <v>16</v>
      </c>
      <c r="I225" s="2" t="s">
        <v>16</v>
      </c>
      <c r="J225" s="2" t="s">
        <v>21</v>
      </c>
      <c r="K225" s="2" t="s">
        <v>16</v>
      </c>
      <c r="L225" s="2" t="s">
        <v>16</v>
      </c>
      <c r="M225" s="2" t="s">
        <v>16</v>
      </c>
      <c r="N225" s="2" t="s">
        <v>16</v>
      </c>
      <c r="O225" s="2" t="s">
        <v>21</v>
      </c>
      <c r="P225" s="2" t="s">
        <v>16</v>
      </c>
      <c r="Q225" s="2" t="s">
        <v>17</v>
      </c>
      <c r="R225" s="2" t="s">
        <v>18</v>
      </c>
      <c r="S225" s="2" t="s">
        <v>1824</v>
      </c>
      <c r="T225" s="2"/>
      <c r="U225" s="2"/>
    </row>
    <row r="226" spans="1:21" hidden="1" x14ac:dyDescent="0.2">
      <c r="A226">
        <v>225</v>
      </c>
      <c r="B226" s="1">
        <v>44770.591064814813</v>
      </c>
      <c r="C226" s="2" t="s">
        <v>3300</v>
      </c>
      <c r="D226" s="2" t="s">
        <v>195</v>
      </c>
      <c r="E226" s="3">
        <v>44770</v>
      </c>
      <c r="F226" s="2" t="s">
        <v>16</v>
      </c>
      <c r="G226" s="2" t="s">
        <v>16</v>
      </c>
      <c r="H226" s="2" t="s">
        <v>21</v>
      </c>
      <c r="I226" s="2" t="s">
        <v>20</v>
      </c>
      <c r="J226" s="2" t="s">
        <v>16</v>
      </c>
      <c r="K226" s="2" t="s">
        <v>16</v>
      </c>
      <c r="L226" s="2" t="s">
        <v>16</v>
      </c>
      <c r="M226" s="2" t="s">
        <v>16</v>
      </c>
      <c r="N226" s="2" t="s">
        <v>16</v>
      </c>
      <c r="O226" s="2" t="s">
        <v>16</v>
      </c>
      <c r="P226" s="2" t="s">
        <v>16</v>
      </c>
      <c r="Q226" s="2" t="s">
        <v>18</v>
      </c>
      <c r="R226" s="2" t="s">
        <v>18</v>
      </c>
      <c r="S226" s="2" t="s">
        <v>1826</v>
      </c>
      <c r="T226" s="2" t="s">
        <v>1827</v>
      </c>
      <c r="U226" s="2"/>
    </row>
    <row r="227" spans="1:21" hidden="1" x14ac:dyDescent="0.2">
      <c r="A227">
        <v>226</v>
      </c>
      <c r="B227" s="1">
        <v>44770.591203703705</v>
      </c>
      <c r="C227" s="2" t="s">
        <v>3300</v>
      </c>
      <c r="D227" s="2" t="s">
        <v>3305</v>
      </c>
      <c r="E227" s="3">
        <v>44770</v>
      </c>
      <c r="F227" s="2" t="s">
        <v>21</v>
      </c>
      <c r="G227" s="2" t="s">
        <v>16</v>
      </c>
      <c r="H227" s="2" t="s">
        <v>21</v>
      </c>
      <c r="I227" s="2" t="s">
        <v>16</v>
      </c>
      <c r="J227" s="2" t="s">
        <v>16</v>
      </c>
      <c r="K227" s="2" t="s">
        <v>16</v>
      </c>
      <c r="L227" s="2" t="s">
        <v>21</v>
      </c>
      <c r="M227" s="2" t="s">
        <v>21</v>
      </c>
      <c r="N227" s="2" t="s">
        <v>16</v>
      </c>
      <c r="O227" s="2" t="s">
        <v>21</v>
      </c>
      <c r="P227" s="2" t="s">
        <v>16</v>
      </c>
      <c r="Q227" s="2" t="s">
        <v>18</v>
      </c>
      <c r="R227" s="2" t="s">
        <v>18</v>
      </c>
      <c r="S227" s="2" t="s">
        <v>1829</v>
      </c>
      <c r="T227" s="2"/>
      <c r="U227" s="2"/>
    </row>
    <row r="228" spans="1:21" hidden="1" x14ac:dyDescent="0.2">
      <c r="A228">
        <v>227</v>
      </c>
      <c r="B228" s="1">
        <v>44770.591400462959</v>
      </c>
      <c r="C228" s="2" t="s">
        <v>3300</v>
      </c>
      <c r="D228" s="2" t="s">
        <v>195</v>
      </c>
      <c r="E228" s="3">
        <v>44770</v>
      </c>
      <c r="F228" s="2" t="s">
        <v>16</v>
      </c>
      <c r="G228" s="2" t="s">
        <v>16</v>
      </c>
      <c r="H228" s="2" t="s">
        <v>16</v>
      </c>
      <c r="I228" s="2" t="s">
        <v>21</v>
      </c>
      <c r="J228" s="2" t="s">
        <v>16</v>
      </c>
      <c r="K228" s="2" t="s">
        <v>16</v>
      </c>
      <c r="L228" s="2" t="s">
        <v>21</v>
      </c>
      <c r="M228" s="2" t="s">
        <v>21</v>
      </c>
      <c r="N228" s="2" t="s">
        <v>21</v>
      </c>
      <c r="O228" s="2" t="s">
        <v>16</v>
      </c>
      <c r="P228" s="2" t="s">
        <v>20</v>
      </c>
      <c r="Q228" s="2" t="s">
        <v>17</v>
      </c>
      <c r="R228" s="2" t="s">
        <v>18</v>
      </c>
      <c r="S228" s="2" t="s">
        <v>1830</v>
      </c>
      <c r="T228" s="2" t="s">
        <v>1831</v>
      </c>
      <c r="U228" s="2"/>
    </row>
    <row r="229" spans="1:21" hidden="1" x14ac:dyDescent="0.2">
      <c r="A229">
        <v>228</v>
      </c>
      <c r="B229" s="1">
        <v>44770.591400462959</v>
      </c>
      <c r="C229" s="2" t="s">
        <v>3300</v>
      </c>
      <c r="D229" s="2" t="s">
        <v>195</v>
      </c>
      <c r="E229" s="3">
        <v>44770</v>
      </c>
      <c r="F229" s="2" t="s">
        <v>16</v>
      </c>
      <c r="G229" s="2" t="s">
        <v>16</v>
      </c>
      <c r="H229" s="2" t="s">
        <v>21</v>
      </c>
      <c r="I229" s="2" t="s">
        <v>16</v>
      </c>
      <c r="J229" s="2" t="s">
        <v>21</v>
      </c>
      <c r="K229" s="2" t="s">
        <v>16</v>
      </c>
      <c r="L229" s="2" t="s">
        <v>16</v>
      </c>
      <c r="M229" s="2" t="s">
        <v>16</v>
      </c>
      <c r="N229" s="2" t="s">
        <v>20</v>
      </c>
      <c r="O229" s="2" t="s">
        <v>16</v>
      </c>
      <c r="P229" s="2" t="s">
        <v>16</v>
      </c>
      <c r="Q229" s="2" t="s">
        <v>17</v>
      </c>
      <c r="R229" s="2" t="s">
        <v>17</v>
      </c>
      <c r="S229" s="2" t="s">
        <v>1832</v>
      </c>
      <c r="T229" s="2"/>
      <c r="U229" s="2"/>
    </row>
    <row r="230" spans="1:21" hidden="1" x14ac:dyDescent="0.2">
      <c r="A230">
        <v>229</v>
      </c>
      <c r="B230" s="1">
        <v>44770.591678240744</v>
      </c>
      <c r="C230" s="2" t="s">
        <v>3300</v>
      </c>
      <c r="D230" s="2" t="s">
        <v>195</v>
      </c>
      <c r="E230" s="3">
        <v>44770</v>
      </c>
      <c r="F230" s="2" t="s">
        <v>16</v>
      </c>
      <c r="G230" s="2" t="s">
        <v>16</v>
      </c>
      <c r="H230" s="2" t="s">
        <v>16</v>
      </c>
      <c r="I230" s="2" t="s">
        <v>16</v>
      </c>
      <c r="J230" s="2" t="s">
        <v>16</v>
      </c>
      <c r="K230" s="2" t="s">
        <v>16</v>
      </c>
      <c r="L230" s="2" t="s">
        <v>20</v>
      </c>
      <c r="M230" s="2" t="s">
        <v>20</v>
      </c>
      <c r="N230" s="2" t="s">
        <v>20</v>
      </c>
      <c r="O230" s="2" t="s">
        <v>20</v>
      </c>
      <c r="P230" s="2" t="s">
        <v>16</v>
      </c>
      <c r="Q230" s="2" t="s">
        <v>18</v>
      </c>
      <c r="R230" s="2" t="s">
        <v>23</v>
      </c>
      <c r="S230" s="2" t="s">
        <v>1833</v>
      </c>
      <c r="T230" s="2"/>
      <c r="U230" s="2"/>
    </row>
    <row r="231" spans="1:21" hidden="1" x14ac:dyDescent="0.2">
      <c r="A231">
        <v>230</v>
      </c>
      <c r="B231" s="1">
        <v>44770.591782407406</v>
      </c>
      <c r="C231" s="2" t="s">
        <v>3300</v>
      </c>
      <c r="D231" s="2" t="s">
        <v>195</v>
      </c>
      <c r="E231" s="3">
        <v>44770</v>
      </c>
      <c r="F231" s="2" t="s">
        <v>16</v>
      </c>
      <c r="G231" s="2" t="s">
        <v>16</v>
      </c>
      <c r="H231" s="2" t="s">
        <v>21</v>
      </c>
      <c r="I231" s="2" t="s">
        <v>16</v>
      </c>
      <c r="J231" s="2" t="s">
        <v>21</v>
      </c>
      <c r="K231" s="2" t="s">
        <v>16</v>
      </c>
      <c r="L231" s="2" t="s">
        <v>16</v>
      </c>
      <c r="M231" s="2" t="s">
        <v>20</v>
      </c>
      <c r="N231" s="2" t="s">
        <v>20</v>
      </c>
      <c r="O231" s="2" t="s">
        <v>16</v>
      </c>
      <c r="P231" s="2" t="s">
        <v>16</v>
      </c>
      <c r="Q231" s="2" t="s">
        <v>17</v>
      </c>
      <c r="R231" s="2" t="s">
        <v>18</v>
      </c>
      <c r="S231" s="2" t="s">
        <v>1834</v>
      </c>
      <c r="T231" s="2"/>
      <c r="U231" s="2"/>
    </row>
    <row r="232" spans="1:21" hidden="1" x14ac:dyDescent="0.2">
      <c r="A232">
        <v>231</v>
      </c>
      <c r="B232" s="1">
        <v>44770.592858796299</v>
      </c>
      <c r="C232" s="2" t="s">
        <v>3300</v>
      </c>
      <c r="D232" s="2" t="s">
        <v>195</v>
      </c>
      <c r="E232" s="3">
        <v>44770</v>
      </c>
      <c r="F232" s="2" t="s">
        <v>21</v>
      </c>
      <c r="G232" s="2" t="s">
        <v>16</v>
      </c>
      <c r="H232" s="2" t="s">
        <v>21</v>
      </c>
      <c r="I232" s="2" t="s">
        <v>16</v>
      </c>
      <c r="J232" s="2" t="s">
        <v>16</v>
      </c>
      <c r="K232" s="2" t="s">
        <v>21</v>
      </c>
      <c r="L232" s="2" t="s">
        <v>21</v>
      </c>
      <c r="M232" s="2" t="s">
        <v>21</v>
      </c>
      <c r="N232" s="2" t="s">
        <v>16</v>
      </c>
      <c r="O232" s="2" t="s">
        <v>16</v>
      </c>
      <c r="P232" s="2" t="s">
        <v>16</v>
      </c>
      <c r="Q232" s="2" t="s">
        <v>18</v>
      </c>
      <c r="R232" s="2" t="s">
        <v>18</v>
      </c>
      <c r="S232" s="2" t="s">
        <v>1835</v>
      </c>
      <c r="T232" s="2" t="s">
        <v>1836</v>
      </c>
      <c r="U232" s="2"/>
    </row>
    <row r="233" spans="1:21" hidden="1" x14ac:dyDescent="0.2">
      <c r="A233">
        <v>232</v>
      </c>
      <c r="B233" s="1">
        <v>44770.592881944445</v>
      </c>
      <c r="C233" s="2" t="s">
        <v>3300</v>
      </c>
      <c r="D233" s="2" t="s">
        <v>195</v>
      </c>
      <c r="E233" s="3">
        <v>44770</v>
      </c>
      <c r="F233" s="2" t="s">
        <v>16</v>
      </c>
      <c r="G233" s="2" t="s">
        <v>20</v>
      </c>
      <c r="H233" s="2" t="s">
        <v>20</v>
      </c>
      <c r="I233" s="2" t="s">
        <v>20</v>
      </c>
      <c r="J233" s="2" t="s">
        <v>20</v>
      </c>
      <c r="K233" s="2" t="s">
        <v>16</v>
      </c>
      <c r="L233" s="2" t="s">
        <v>20</v>
      </c>
      <c r="M233" s="2" t="s">
        <v>16</v>
      </c>
      <c r="N233" s="2" t="s">
        <v>16</v>
      </c>
      <c r="O233" s="2" t="s">
        <v>16</v>
      </c>
      <c r="P233" s="2" t="s">
        <v>16</v>
      </c>
      <c r="Q233" s="2" t="s">
        <v>18</v>
      </c>
      <c r="R233" s="2" t="s">
        <v>23</v>
      </c>
      <c r="S233" s="2" t="s">
        <v>1837</v>
      </c>
      <c r="T233" s="2" t="s">
        <v>1838</v>
      </c>
      <c r="U233" s="2"/>
    </row>
    <row r="234" spans="1:21" hidden="1" x14ac:dyDescent="0.2">
      <c r="A234">
        <v>233</v>
      </c>
      <c r="B234" s="1">
        <v>44783.611458333333</v>
      </c>
      <c r="C234" s="2" t="s">
        <v>3300</v>
      </c>
      <c r="D234" s="2" t="s">
        <v>195</v>
      </c>
      <c r="E234" s="3">
        <v>44783</v>
      </c>
      <c r="F234" s="2" t="s">
        <v>21</v>
      </c>
      <c r="G234" s="2" t="s">
        <v>21</v>
      </c>
      <c r="H234" s="2" t="s">
        <v>21</v>
      </c>
      <c r="I234" s="2" t="s">
        <v>21</v>
      </c>
      <c r="J234" s="2" t="s">
        <v>21</v>
      </c>
      <c r="K234" s="2" t="s">
        <v>21</v>
      </c>
      <c r="L234" s="2" t="s">
        <v>21</v>
      </c>
      <c r="M234" s="2" t="s">
        <v>21</v>
      </c>
      <c r="N234" s="2" t="s">
        <v>21</v>
      </c>
      <c r="O234" s="2" t="s">
        <v>16</v>
      </c>
      <c r="P234" s="2" t="s">
        <v>21</v>
      </c>
      <c r="Q234" s="2" t="s">
        <v>17</v>
      </c>
      <c r="R234" s="2" t="s">
        <v>17</v>
      </c>
      <c r="S234" s="2"/>
      <c r="T234" s="2"/>
      <c r="U234" s="2"/>
    </row>
    <row r="235" spans="1:21" hidden="1" x14ac:dyDescent="0.2">
      <c r="A235">
        <v>234</v>
      </c>
      <c r="B235" s="1">
        <v>44783.611759259256</v>
      </c>
      <c r="C235" s="2" t="s">
        <v>3300</v>
      </c>
      <c r="D235" s="2" t="s">
        <v>195</v>
      </c>
      <c r="E235" s="3">
        <v>44783</v>
      </c>
      <c r="F235" s="2" t="s">
        <v>21</v>
      </c>
      <c r="G235" s="2" t="s">
        <v>21</v>
      </c>
      <c r="H235" s="2" t="s">
        <v>21</v>
      </c>
      <c r="I235" s="2" t="s">
        <v>21</v>
      </c>
      <c r="J235" s="2" t="s">
        <v>21</v>
      </c>
      <c r="K235" s="2" t="s">
        <v>21</v>
      </c>
      <c r="L235" s="2" t="s">
        <v>21</v>
      </c>
      <c r="M235" s="2" t="s">
        <v>21</v>
      </c>
      <c r="N235" s="2" t="s">
        <v>21</v>
      </c>
      <c r="O235" s="2" t="s">
        <v>21</v>
      </c>
      <c r="P235" s="2" t="s">
        <v>21</v>
      </c>
      <c r="Q235" s="2" t="s">
        <v>17</v>
      </c>
      <c r="R235" s="2" t="s">
        <v>17</v>
      </c>
      <c r="S235" s="2" t="s">
        <v>1860</v>
      </c>
      <c r="T235" s="2" t="s">
        <v>1861</v>
      </c>
      <c r="U235" s="2"/>
    </row>
    <row r="236" spans="1:21" hidden="1" x14ac:dyDescent="0.2">
      <c r="A236">
        <v>235</v>
      </c>
      <c r="B236" s="1">
        <v>44783.612013888887</v>
      </c>
      <c r="C236" s="2" t="s">
        <v>3300</v>
      </c>
      <c r="D236" s="2" t="s">
        <v>195</v>
      </c>
      <c r="E236" s="3">
        <v>44783</v>
      </c>
      <c r="F236" s="2" t="s">
        <v>16</v>
      </c>
      <c r="G236" s="2" t="s">
        <v>16</v>
      </c>
      <c r="H236" s="2" t="s">
        <v>16</v>
      </c>
      <c r="I236" s="2" t="s">
        <v>21</v>
      </c>
      <c r="J236" s="2" t="s">
        <v>16</v>
      </c>
      <c r="K236" s="2" t="s">
        <v>16</v>
      </c>
      <c r="L236" s="2" t="s">
        <v>16</v>
      </c>
      <c r="M236" s="2" t="s">
        <v>16</v>
      </c>
      <c r="N236" s="2" t="s">
        <v>21</v>
      </c>
      <c r="O236" s="2" t="s">
        <v>16</v>
      </c>
      <c r="P236" s="2" t="s">
        <v>16</v>
      </c>
      <c r="Q236" s="2" t="s">
        <v>17</v>
      </c>
      <c r="R236" s="2" t="s">
        <v>17</v>
      </c>
      <c r="S236" s="2" t="s">
        <v>1863</v>
      </c>
      <c r="T236" s="2"/>
      <c r="U236" s="2"/>
    </row>
    <row r="237" spans="1:21" hidden="1" x14ac:dyDescent="0.2">
      <c r="A237">
        <v>236</v>
      </c>
      <c r="B237" s="1">
        <v>44783.612025462964</v>
      </c>
      <c r="C237" s="2" t="s">
        <v>3300</v>
      </c>
      <c r="D237" s="2" t="s">
        <v>195</v>
      </c>
      <c r="E237" s="3">
        <v>44783</v>
      </c>
      <c r="F237" s="2" t="s">
        <v>16</v>
      </c>
      <c r="G237" s="2" t="s">
        <v>16</v>
      </c>
      <c r="H237" s="2" t="s">
        <v>16</v>
      </c>
      <c r="I237" s="2" t="s">
        <v>16</v>
      </c>
      <c r="J237" s="2" t="s">
        <v>16</v>
      </c>
      <c r="K237" s="2" t="s">
        <v>16</v>
      </c>
      <c r="L237" s="2" t="s">
        <v>16</v>
      </c>
      <c r="M237" s="2" t="s">
        <v>16</v>
      </c>
      <c r="N237" s="2" t="s">
        <v>20</v>
      </c>
      <c r="O237" s="2" t="s">
        <v>16</v>
      </c>
      <c r="P237" s="2" t="s">
        <v>16</v>
      </c>
      <c r="Q237" s="2" t="s">
        <v>18</v>
      </c>
      <c r="R237" s="2" t="s">
        <v>18</v>
      </c>
      <c r="S237" s="2"/>
      <c r="T237" s="2"/>
      <c r="U237" s="2"/>
    </row>
    <row r="238" spans="1:21" hidden="1" x14ac:dyDescent="0.2">
      <c r="A238">
        <v>237</v>
      </c>
      <c r="B238" s="1">
        <v>44783.612569444442</v>
      </c>
      <c r="C238" s="2" t="s">
        <v>3300</v>
      </c>
      <c r="D238" s="2" t="s">
        <v>195</v>
      </c>
      <c r="E238" s="3">
        <v>44783</v>
      </c>
      <c r="F238" s="2" t="s">
        <v>16</v>
      </c>
      <c r="G238" s="2" t="s">
        <v>16</v>
      </c>
      <c r="H238" s="2" t="s">
        <v>16</v>
      </c>
      <c r="I238" s="2" t="s">
        <v>16</v>
      </c>
      <c r="J238" s="2" t="s">
        <v>16</v>
      </c>
      <c r="K238" s="2" t="s">
        <v>16</v>
      </c>
      <c r="L238" s="2" t="s">
        <v>16</v>
      </c>
      <c r="M238" s="2" t="s">
        <v>20</v>
      </c>
      <c r="N238" s="2" t="s">
        <v>20</v>
      </c>
      <c r="O238" s="2" t="s">
        <v>16</v>
      </c>
      <c r="P238" s="2" t="s">
        <v>16</v>
      </c>
      <c r="Q238" s="2" t="s">
        <v>18</v>
      </c>
      <c r="R238" s="2" t="s">
        <v>18</v>
      </c>
      <c r="S238" s="2"/>
      <c r="T238" s="2"/>
      <c r="U238" s="2"/>
    </row>
    <row r="239" spans="1:21" hidden="1" x14ac:dyDescent="0.2">
      <c r="A239">
        <v>238</v>
      </c>
      <c r="B239" s="1">
        <v>44783.612719907411</v>
      </c>
      <c r="C239" s="2" t="s">
        <v>3300</v>
      </c>
      <c r="D239" s="2" t="s">
        <v>195</v>
      </c>
      <c r="E239" s="3">
        <v>44783</v>
      </c>
      <c r="F239" s="2" t="s">
        <v>21</v>
      </c>
      <c r="G239" s="2" t="s">
        <v>21</v>
      </c>
      <c r="H239" s="2" t="s">
        <v>21</v>
      </c>
      <c r="I239" s="2" t="s">
        <v>21</v>
      </c>
      <c r="J239" s="2" t="s">
        <v>21</v>
      </c>
      <c r="K239" s="2" t="s">
        <v>21</v>
      </c>
      <c r="L239" s="2" t="s">
        <v>21</v>
      </c>
      <c r="M239" s="2" t="s">
        <v>21</v>
      </c>
      <c r="N239" s="2" t="s">
        <v>21</v>
      </c>
      <c r="O239" s="2" t="s">
        <v>21</v>
      </c>
      <c r="P239" s="2" t="s">
        <v>21</v>
      </c>
      <c r="Q239" s="2" t="s">
        <v>17</v>
      </c>
      <c r="R239" s="2" t="s">
        <v>17</v>
      </c>
      <c r="S239" s="2" t="s">
        <v>1864</v>
      </c>
      <c r="T239" s="2" t="s">
        <v>3452</v>
      </c>
      <c r="U239" s="2"/>
    </row>
    <row r="240" spans="1:21" hidden="1" x14ac:dyDescent="0.2">
      <c r="A240">
        <v>239</v>
      </c>
      <c r="B240" s="1">
        <v>44783.613275462965</v>
      </c>
      <c r="C240" s="2" t="s">
        <v>3300</v>
      </c>
      <c r="D240" s="2" t="s">
        <v>195</v>
      </c>
      <c r="E240" s="3">
        <v>44783</v>
      </c>
      <c r="F240" s="2" t="s">
        <v>21</v>
      </c>
      <c r="G240" s="2" t="s">
        <v>16</v>
      </c>
      <c r="H240" s="2" t="s">
        <v>21</v>
      </c>
      <c r="I240" s="2" t="s">
        <v>16</v>
      </c>
      <c r="J240" s="2" t="s">
        <v>16</v>
      </c>
      <c r="K240" s="2" t="s">
        <v>16</v>
      </c>
      <c r="L240" s="2" t="s">
        <v>21</v>
      </c>
      <c r="M240" s="2" t="s">
        <v>16</v>
      </c>
      <c r="N240" s="2" t="s">
        <v>16</v>
      </c>
      <c r="O240" s="2" t="s">
        <v>16</v>
      </c>
      <c r="P240" s="2" t="s">
        <v>21</v>
      </c>
      <c r="Q240" s="2" t="s">
        <v>18</v>
      </c>
      <c r="R240" s="2" t="s">
        <v>17</v>
      </c>
      <c r="S240" s="2" t="s">
        <v>1865</v>
      </c>
      <c r="T240" s="2" t="s">
        <v>1866</v>
      </c>
      <c r="U240" s="2"/>
    </row>
    <row r="241" spans="1:21" hidden="1" x14ac:dyDescent="0.2">
      <c r="A241">
        <v>240</v>
      </c>
      <c r="B241" s="1">
        <v>44783.613287037035</v>
      </c>
      <c r="C241" s="2" t="s">
        <v>3300</v>
      </c>
      <c r="D241" s="2" t="s">
        <v>195</v>
      </c>
      <c r="E241" s="3">
        <v>44783</v>
      </c>
      <c r="F241" s="2" t="s">
        <v>21</v>
      </c>
      <c r="G241" s="2" t="s">
        <v>21</v>
      </c>
      <c r="H241" s="2" t="s">
        <v>21</v>
      </c>
      <c r="I241" s="2" t="s">
        <v>21</v>
      </c>
      <c r="J241" s="2" t="s">
        <v>21</v>
      </c>
      <c r="K241" s="2" t="s">
        <v>21</v>
      </c>
      <c r="L241" s="2" t="s">
        <v>21</v>
      </c>
      <c r="M241" s="2" t="s">
        <v>16</v>
      </c>
      <c r="N241" s="2" t="s">
        <v>16</v>
      </c>
      <c r="O241" s="2" t="s">
        <v>16</v>
      </c>
      <c r="P241" s="2" t="s">
        <v>21</v>
      </c>
      <c r="Q241" s="2" t="s">
        <v>17</v>
      </c>
      <c r="R241" s="2" t="s">
        <v>18</v>
      </c>
      <c r="S241" s="2" t="s">
        <v>1867</v>
      </c>
      <c r="T241" s="2" t="s">
        <v>1868</v>
      </c>
      <c r="U241" s="2"/>
    </row>
    <row r="242" spans="1:21" hidden="1" x14ac:dyDescent="0.2">
      <c r="A242">
        <v>241</v>
      </c>
      <c r="B242" s="1">
        <v>44784.602870370371</v>
      </c>
      <c r="C242" s="2" t="s">
        <v>3300</v>
      </c>
      <c r="D242" s="2" t="s">
        <v>195</v>
      </c>
      <c r="E242" s="3">
        <v>44784</v>
      </c>
      <c r="F242" s="2" t="s">
        <v>16</v>
      </c>
      <c r="G242" s="2" t="s">
        <v>16</v>
      </c>
      <c r="H242" s="2" t="s">
        <v>16</v>
      </c>
      <c r="I242" s="2" t="s">
        <v>16</v>
      </c>
      <c r="J242" s="2" t="s">
        <v>16</v>
      </c>
      <c r="K242" s="2" t="s">
        <v>16</v>
      </c>
      <c r="L242" s="2" t="s">
        <v>16</v>
      </c>
      <c r="M242" s="2" t="s">
        <v>16</v>
      </c>
      <c r="N242" s="2" t="s">
        <v>19</v>
      </c>
      <c r="O242" s="2" t="s">
        <v>16</v>
      </c>
      <c r="P242" s="2" t="s">
        <v>16</v>
      </c>
      <c r="Q242" s="2" t="s">
        <v>18</v>
      </c>
      <c r="R242" s="2" t="s">
        <v>18</v>
      </c>
      <c r="S242" s="2" t="s">
        <v>1880</v>
      </c>
      <c r="T242" s="2" t="s">
        <v>1881</v>
      </c>
    </row>
    <row r="243" spans="1:21" hidden="1" x14ac:dyDescent="0.2">
      <c r="A243">
        <v>242</v>
      </c>
      <c r="B243" s="1">
        <v>44784.602870370371</v>
      </c>
      <c r="C243" s="2" t="s">
        <v>3300</v>
      </c>
      <c r="D243" s="2" t="s">
        <v>195</v>
      </c>
      <c r="E243" s="3">
        <v>44784</v>
      </c>
      <c r="F243" s="2" t="s">
        <v>16</v>
      </c>
      <c r="G243" s="2" t="s">
        <v>16</v>
      </c>
      <c r="H243" s="2" t="s">
        <v>16</v>
      </c>
      <c r="I243" s="2" t="s">
        <v>16</v>
      </c>
      <c r="J243" s="2" t="s">
        <v>16</v>
      </c>
      <c r="K243" s="2" t="s">
        <v>16</v>
      </c>
      <c r="L243" s="2" t="s">
        <v>16</v>
      </c>
      <c r="M243" s="2" t="s">
        <v>16</v>
      </c>
      <c r="N243" s="2" t="s">
        <v>16</v>
      </c>
      <c r="O243" s="2" t="s">
        <v>16</v>
      </c>
      <c r="P243" s="2" t="s">
        <v>16</v>
      </c>
      <c r="Q243" s="2" t="s">
        <v>18</v>
      </c>
      <c r="R243" s="2" t="s">
        <v>18</v>
      </c>
      <c r="S243" s="2" t="s">
        <v>1882</v>
      </c>
      <c r="T243" s="2"/>
    </row>
    <row r="244" spans="1:21" hidden="1" x14ac:dyDescent="0.2">
      <c r="A244">
        <v>243</v>
      </c>
      <c r="B244" s="1">
        <v>44784.603194444448</v>
      </c>
      <c r="C244" s="2" t="s">
        <v>3300</v>
      </c>
      <c r="D244" s="2" t="s">
        <v>195</v>
      </c>
      <c r="E244" s="3">
        <v>44784</v>
      </c>
      <c r="F244" s="2" t="s">
        <v>21</v>
      </c>
      <c r="G244" s="2" t="s">
        <v>16</v>
      </c>
      <c r="H244" s="2" t="s">
        <v>16</v>
      </c>
      <c r="I244" s="2" t="s">
        <v>16</v>
      </c>
      <c r="J244" s="2" t="s">
        <v>21</v>
      </c>
      <c r="K244" s="2" t="s">
        <v>16</v>
      </c>
      <c r="L244" s="2" t="s">
        <v>16</v>
      </c>
      <c r="M244" s="2" t="s">
        <v>16</v>
      </c>
      <c r="N244" s="2" t="s">
        <v>16</v>
      </c>
      <c r="O244" s="2" t="s">
        <v>16</v>
      </c>
      <c r="P244" s="2" t="s">
        <v>16</v>
      </c>
      <c r="Q244" s="2" t="s">
        <v>17</v>
      </c>
      <c r="R244" s="2" t="s">
        <v>18</v>
      </c>
      <c r="S244" s="2" t="s">
        <v>1883</v>
      </c>
      <c r="T244" s="2" t="s">
        <v>3358</v>
      </c>
      <c r="U244" s="2"/>
    </row>
    <row r="245" spans="1:21" hidden="1" x14ac:dyDescent="0.2">
      <c r="A245">
        <v>244</v>
      </c>
      <c r="B245" s="1">
        <v>44784.603726851848</v>
      </c>
      <c r="C245" s="2" t="s">
        <v>3300</v>
      </c>
      <c r="D245" s="2" t="s">
        <v>195</v>
      </c>
      <c r="E245" s="3">
        <v>44784</v>
      </c>
      <c r="F245" s="2" t="s">
        <v>20</v>
      </c>
      <c r="G245" s="2" t="s">
        <v>20</v>
      </c>
      <c r="H245" s="2" t="s">
        <v>16</v>
      </c>
      <c r="I245" s="2" t="s">
        <v>16</v>
      </c>
      <c r="J245" s="2" t="s">
        <v>20</v>
      </c>
      <c r="K245" s="2" t="s">
        <v>20</v>
      </c>
      <c r="L245" s="2" t="s">
        <v>20</v>
      </c>
      <c r="M245" s="2" t="s">
        <v>16</v>
      </c>
      <c r="N245" s="2" t="s">
        <v>16</v>
      </c>
      <c r="O245" s="2" t="s">
        <v>16</v>
      </c>
      <c r="P245" s="2" t="s">
        <v>16</v>
      </c>
      <c r="Q245" s="2" t="s">
        <v>18</v>
      </c>
      <c r="R245" s="2" t="s">
        <v>23</v>
      </c>
      <c r="S245" s="2"/>
      <c r="T245" s="2"/>
    </row>
    <row r="246" spans="1:21" hidden="1" x14ac:dyDescent="0.2">
      <c r="A246">
        <v>245</v>
      </c>
      <c r="B246" s="1">
        <v>44784.603912037041</v>
      </c>
      <c r="C246" s="2" t="s">
        <v>3300</v>
      </c>
      <c r="D246" s="2" t="s">
        <v>195</v>
      </c>
      <c r="E246" s="3">
        <v>44784</v>
      </c>
      <c r="F246" s="2" t="s">
        <v>16</v>
      </c>
      <c r="G246" s="2" t="s">
        <v>21</v>
      </c>
      <c r="H246" s="2" t="s">
        <v>21</v>
      </c>
      <c r="I246" s="2" t="s">
        <v>21</v>
      </c>
      <c r="J246" s="2" t="s">
        <v>21</v>
      </c>
      <c r="K246" s="2" t="s">
        <v>21</v>
      </c>
      <c r="L246" s="2" t="s">
        <v>21</v>
      </c>
      <c r="M246" s="2" t="s">
        <v>16</v>
      </c>
      <c r="N246" s="2" t="s">
        <v>16</v>
      </c>
      <c r="O246" s="2" t="s">
        <v>16</v>
      </c>
      <c r="P246" s="2" t="s">
        <v>21</v>
      </c>
      <c r="Q246" s="2" t="s">
        <v>18</v>
      </c>
      <c r="R246" s="2" t="s">
        <v>17</v>
      </c>
      <c r="S246" s="2" t="s">
        <v>1884</v>
      </c>
      <c r="T246" s="2"/>
    </row>
    <row r="247" spans="1:21" hidden="1" x14ac:dyDescent="0.2">
      <c r="A247">
        <v>246</v>
      </c>
      <c r="B247" s="1">
        <v>44784.604004629633</v>
      </c>
      <c r="C247" s="2" t="s">
        <v>3300</v>
      </c>
      <c r="D247" s="2" t="s">
        <v>195</v>
      </c>
      <c r="E247" s="3">
        <v>44784</v>
      </c>
      <c r="F247" s="2" t="s">
        <v>21</v>
      </c>
      <c r="G247" s="2" t="s">
        <v>19</v>
      </c>
      <c r="H247" s="2" t="s">
        <v>20</v>
      </c>
      <c r="I247" s="2" t="s">
        <v>20</v>
      </c>
      <c r="J247" s="2" t="s">
        <v>16</v>
      </c>
      <c r="K247" s="2" t="s">
        <v>16</v>
      </c>
      <c r="L247" s="2" t="s">
        <v>20</v>
      </c>
      <c r="M247" s="2" t="s">
        <v>19</v>
      </c>
      <c r="N247" s="2" t="s">
        <v>19</v>
      </c>
      <c r="O247" s="2" t="s">
        <v>20</v>
      </c>
      <c r="P247" s="2" t="s">
        <v>20</v>
      </c>
      <c r="Q247" s="2" t="s">
        <v>17</v>
      </c>
      <c r="R247" s="2" t="s">
        <v>23</v>
      </c>
      <c r="S247" s="2" t="s">
        <v>1885</v>
      </c>
      <c r="T247" s="2" t="s">
        <v>1886</v>
      </c>
      <c r="U247" s="2"/>
    </row>
    <row r="248" spans="1:21" hidden="1" x14ac:dyDescent="0.2">
      <c r="A248">
        <v>247</v>
      </c>
      <c r="B248" s="1">
        <v>44784.60528935185</v>
      </c>
      <c r="C248" s="2" t="s">
        <v>3300</v>
      </c>
      <c r="D248" s="2" t="s">
        <v>195</v>
      </c>
      <c r="E248" s="3">
        <v>44784</v>
      </c>
      <c r="F248" s="2" t="s">
        <v>20</v>
      </c>
      <c r="G248" s="2" t="s">
        <v>16</v>
      </c>
      <c r="H248" s="2" t="s">
        <v>19</v>
      </c>
      <c r="I248" s="2" t="s">
        <v>20</v>
      </c>
      <c r="J248" s="2" t="s">
        <v>16</v>
      </c>
      <c r="K248" s="2" t="s">
        <v>20</v>
      </c>
      <c r="L248" s="2" t="s">
        <v>16</v>
      </c>
      <c r="M248" s="2" t="s">
        <v>16</v>
      </c>
      <c r="N248" s="2" t="s">
        <v>16</v>
      </c>
      <c r="O248" s="2" t="s">
        <v>19</v>
      </c>
      <c r="P248" s="2" t="s">
        <v>16</v>
      </c>
      <c r="Q248" s="2" t="s">
        <v>18</v>
      </c>
      <c r="R248" s="2" t="s">
        <v>23</v>
      </c>
      <c r="S248" s="2"/>
      <c r="T248" s="2" t="s">
        <v>1888</v>
      </c>
      <c r="U248" s="2"/>
    </row>
    <row r="249" spans="1:21" hidden="1" x14ac:dyDescent="0.2">
      <c r="A249">
        <v>248</v>
      </c>
      <c r="B249" s="1">
        <v>44784.605358796296</v>
      </c>
      <c r="C249" s="2" t="s">
        <v>3300</v>
      </c>
      <c r="D249" s="2" t="s">
        <v>3305</v>
      </c>
      <c r="E249" s="3">
        <v>44784</v>
      </c>
      <c r="F249" s="2" t="s">
        <v>21</v>
      </c>
      <c r="G249" s="2" t="s">
        <v>21</v>
      </c>
      <c r="H249" s="2" t="s">
        <v>21</v>
      </c>
      <c r="I249" s="2" t="s">
        <v>21</v>
      </c>
      <c r="J249" s="2" t="s">
        <v>21</v>
      </c>
      <c r="K249" s="2" t="s">
        <v>21</v>
      </c>
      <c r="L249" s="2" t="s">
        <v>21</v>
      </c>
      <c r="M249" s="2" t="s">
        <v>16</v>
      </c>
      <c r="N249" s="2" t="s">
        <v>21</v>
      </c>
      <c r="O249" s="2" t="s">
        <v>21</v>
      </c>
      <c r="P249" s="2" t="s">
        <v>21</v>
      </c>
      <c r="Q249" s="2" t="s">
        <v>17</v>
      </c>
      <c r="R249" s="2" t="s">
        <v>17</v>
      </c>
      <c r="S249" s="2" t="s">
        <v>1889</v>
      </c>
      <c r="T249" s="2"/>
      <c r="U249" s="2"/>
    </row>
    <row r="250" spans="1:21" hidden="1" x14ac:dyDescent="0.2">
      <c r="A250">
        <v>249</v>
      </c>
      <c r="B250" s="1">
        <v>44804.552766203706</v>
      </c>
      <c r="C250" s="2" t="s">
        <v>3300</v>
      </c>
      <c r="D250" s="2" t="s">
        <v>3305</v>
      </c>
      <c r="E250" s="3">
        <v>44804</v>
      </c>
      <c r="F250" s="2" t="s">
        <v>21</v>
      </c>
      <c r="G250" s="2" t="s">
        <v>21</v>
      </c>
      <c r="H250" s="2" t="s">
        <v>21</v>
      </c>
      <c r="I250" s="2" t="s">
        <v>21</v>
      </c>
      <c r="J250" s="2" t="s">
        <v>21</v>
      </c>
      <c r="K250" s="2" t="s">
        <v>21</v>
      </c>
      <c r="L250" s="2" t="s">
        <v>21</v>
      </c>
      <c r="M250" s="2" t="s">
        <v>21</v>
      </c>
      <c r="N250" s="2" t="s">
        <v>21</v>
      </c>
      <c r="O250" s="2" t="s">
        <v>21</v>
      </c>
      <c r="P250" s="2" t="s">
        <v>21</v>
      </c>
      <c r="Q250" s="2" t="s">
        <v>17</v>
      </c>
      <c r="R250" s="2" t="s">
        <v>17</v>
      </c>
      <c r="S250" s="2" t="s">
        <v>1930</v>
      </c>
      <c r="T250" s="2" t="s">
        <v>3453</v>
      </c>
      <c r="U250" s="2"/>
    </row>
    <row r="251" spans="1:21" hidden="1" x14ac:dyDescent="0.2">
      <c r="A251">
        <v>250</v>
      </c>
      <c r="B251" s="1">
        <v>44804.552800925929</v>
      </c>
      <c r="C251" s="2" t="s">
        <v>3300</v>
      </c>
      <c r="D251" s="2" t="s">
        <v>3304</v>
      </c>
      <c r="E251" s="3">
        <v>44804</v>
      </c>
      <c r="F251" s="2" t="s">
        <v>21</v>
      </c>
      <c r="G251" s="2" t="s">
        <v>21</v>
      </c>
      <c r="H251" s="2" t="s">
        <v>21</v>
      </c>
      <c r="I251" s="2" t="s">
        <v>21</v>
      </c>
      <c r="J251" s="2" t="s">
        <v>21</v>
      </c>
      <c r="K251" s="2" t="s">
        <v>21</v>
      </c>
      <c r="L251" s="2" t="s">
        <v>21</v>
      </c>
      <c r="M251" s="2" t="s">
        <v>21</v>
      </c>
      <c r="N251" s="2" t="s">
        <v>21</v>
      </c>
      <c r="O251" s="2" t="s">
        <v>21</v>
      </c>
      <c r="P251" s="2" t="s">
        <v>21</v>
      </c>
      <c r="Q251" s="2" t="s">
        <v>17</v>
      </c>
      <c r="R251" s="2" t="s">
        <v>17</v>
      </c>
      <c r="S251" s="2" t="s">
        <v>1932</v>
      </c>
      <c r="T251" s="2"/>
      <c r="U251" s="2"/>
    </row>
    <row r="252" spans="1:21" hidden="1" x14ac:dyDescent="0.2">
      <c r="A252">
        <v>251</v>
      </c>
      <c r="B252" s="1">
        <v>44804.553090277775</v>
      </c>
      <c r="C252" s="2" t="s">
        <v>3300</v>
      </c>
      <c r="D252" s="2" t="s">
        <v>3305</v>
      </c>
      <c r="E252" s="3">
        <v>44804</v>
      </c>
      <c r="F252" s="2" t="s">
        <v>16</v>
      </c>
      <c r="G252" s="2" t="s">
        <v>16</v>
      </c>
      <c r="H252" s="2" t="s">
        <v>16</v>
      </c>
      <c r="I252" s="2" t="s">
        <v>16</v>
      </c>
      <c r="J252" s="2" t="s">
        <v>20</v>
      </c>
      <c r="K252" s="2" t="s">
        <v>20</v>
      </c>
      <c r="L252" s="2" t="s">
        <v>16</v>
      </c>
      <c r="M252" s="2" t="s">
        <v>21</v>
      </c>
      <c r="N252" s="2" t="s">
        <v>21</v>
      </c>
      <c r="O252" s="2" t="s">
        <v>16</v>
      </c>
      <c r="P252" s="2" t="s">
        <v>20</v>
      </c>
      <c r="Q252" s="2" t="s">
        <v>18</v>
      </c>
      <c r="R252" s="2" t="s">
        <v>18</v>
      </c>
      <c r="S252" s="2"/>
      <c r="T252" s="2"/>
      <c r="U252" s="2"/>
    </row>
    <row r="253" spans="1:21" hidden="1" x14ac:dyDescent="0.2">
      <c r="A253">
        <v>252</v>
      </c>
      <c r="B253" s="1">
        <v>44804.553113425929</v>
      </c>
      <c r="C253" s="2" t="s">
        <v>3300</v>
      </c>
      <c r="D253" s="2" t="s">
        <v>3305</v>
      </c>
      <c r="E253" s="3">
        <v>44804</v>
      </c>
      <c r="F253" s="2" t="s">
        <v>16</v>
      </c>
      <c r="G253" s="2" t="s">
        <v>16</v>
      </c>
      <c r="H253" s="2" t="s">
        <v>21</v>
      </c>
      <c r="I253" s="2" t="s">
        <v>21</v>
      </c>
      <c r="J253" s="2" t="s">
        <v>21</v>
      </c>
      <c r="K253" s="2" t="s">
        <v>21</v>
      </c>
      <c r="L253" s="2" t="s">
        <v>21</v>
      </c>
      <c r="M253" s="2" t="s">
        <v>16</v>
      </c>
      <c r="N253" s="2" t="s">
        <v>16</v>
      </c>
      <c r="O253" s="2" t="s">
        <v>21</v>
      </c>
      <c r="P253" s="2" t="s">
        <v>21</v>
      </c>
      <c r="Q253" s="2" t="s">
        <v>17</v>
      </c>
      <c r="R253" s="2" t="s">
        <v>17</v>
      </c>
      <c r="S253" s="2"/>
      <c r="T253" s="2"/>
      <c r="U253" s="2"/>
    </row>
    <row r="254" spans="1:21" hidden="1" x14ac:dyDescent="0.2">
      <c r="A254">
        <v>253</v>
      </c>
      <c r="B254" s="1">
        <v>44804.553182870368</v>
      </c>
      <c r="C254" s="2" t="s">
        <v>3300</v>
      </c>
      <c r="D254" s="2" t="s">
        <v>3305</v>
      </c>
      <c r="E254" s="3">
        <v>44628</v>
      </c>
      <c r="F254" s="2" t="s">
        <v>21</v>
      </c>
      <c r="G254" s="2" t="s">
        <v>21</v>
      </c>
      <c r="H254" s="2" t="s">
        <v>21</v>
      </c>
      <c r="I254" s="2" t="s">
        <v>21</v>
      </c>
      <c r="J254" s="2" t="s">
        <v>21</v>
      </c>
      <c r="K254" s="2" t="s">
        <v>21</v>
      </c>
      <c r="L254" s="2" t="s">
        <v>21</v>
      </c>
      <c r="M254" s="2" t="s">
        <v>21</v>
      </c>
      <c r="N254" s="2" t="s">
        <v>21</v>
      </c>
      <c r="O254" s="2" t="s">
        <v>21</v>
      </c>
      <c r="P254" s="2" t="s">
        <v>21</v>
      </c>
      <c r="Q254" s="2" t="s">
        <v>17</v>
      </c>
      <c r="R254" s="2" t="s">
        <v>17</v>
      </c>
      <c r="S254" s="2" t="s">
        <v>1935</v>
      </c>
      <c r="T254" s="2" t="s">
        <v>1936</v>
      </c>
      <c r="U254" s="2"/>
    </row>
    <row r="255" spans="1:21" hidden="1" x14ac:dyDescent="0.2">
      <c r="A255">
        <v>254</v>
      </c>
      <c r="B255" s="1">
        <v>44804.553680555553</v>
      </c>
      <c r="C255" s="2" t="s">
        <v>3300</v>
      </c>
      <c r="D255" s="2" t="s">
        <v>3305</v>
      </c>
      <c r="E255" s="3">
        <v>44804</v>
      </c>
      <c r="F255" s="2" t="s">
        <v>16</v>
      </c>
      <c r="G255" s="2" t="s">
        <v>16</v>
      </c>
      <c r="H255" s="2" t="s">
        <v>16</v>
      </c>
      <c r="I255" s="2" t="s">
        <v>16</v>
      </c>
      <c r="J255" s="2" t="s">
        <v>16</v>
      </c>
      <c r="K255" s="2" t="s">
        <v>16</v>
      </c>
      <c r="L255" s="2" t="s">
        <v>16</v>
      </c>
      <c r="M255" s="2" t="s">
        <v>21</v>
      </c>
      <c r="N255" s="2" t="s">
        <v>16</v>
      </c>
      <c r="O255" s="2" t="s">
        <v>16</v>
      </c>
      <c r="P255" s="2" t="s">
        <v>16</v>
      </c>
      <c r="Q255" s="2" t="s">
        <v>18</v>
      </c>
      <c r="R255" s="2" t="s">
        <v>18</v>
      </c>
      <c r="S255" s="2" t="s">
        <v>1937</v>
      </c>
      <c r="T255" s="2" t="s">
        <v>1938</v>
      </c>
      <c r="U255" s="2"/>
    </row>
    <row r="256" spans="1:21" hidden="1" x14ac:dyDescent="0.2">
      <c r="A256">
        <v>255</v>
      </c>
      <c r="B256" s="1">
        <v>44817.596585648149</v>
      </c>
      <c r="C256" s="2" t="s">
        <v>3300</v>
      </c>
      <c r="D256" s="2" t="s">
        <v>195</v>
      </c>
      <c r="E256" s="3">
        <v>44817</v>
      </c>
      <c r="F256" s="2" t="s">
        <v>16</v>
      </c>
      <c r="G256" s="2" t="s">
        <v>16</v>
      </c>
      <c r="H256" s="2" t="s">
        <v>16</v>
      </c>
      <c r="I256" s="2" t="s">
        <v>16</v>
      </c>
      <c r="J256" s="2" t="s">
        <v>16</v>
      </c>
      <c r="K256" s="2" t="s">
        <v>16</v>
      </c>
      <c r="L256" s="2" t="s">
        <v>16</v>
      </c>
      <c r="M256" s="2" t="s">
        <v>16</v>
      </c>
      <c r="N256" s="2" t="s">
        <v>21</v>
      </c>
      <c r="O256" s="2" t="s">
        <v>16</v>
      </c>
      <c r="P256" s="2" t="s">
        <v>16</v>
      </c>
      <c r="Q256" s="2" t="s">
        <v>18</v>
      </c>
      <c r="R256" s="2" t="s">
        <v>18</v>
      </c>
      <c r="S256" s="2"/>
      <c r="T256" s="2"/>
      <c r="U256" s="2"/>
    </row>
    <row r="257" spans="1:21" hidden="1" x14ac:dyDescent="0.2">
      <c r="A257">
        <v>256</v>
      </c>
      <c r="B257" s="1">
        <v>44817.596909722219</v>
      </c>
      <c r="C257" s="2" t="s">
        <v>3300</v>
      </c>
      <c r="D257" s="2" t="s">
        <v>195</v>
      </c>
      <c r="E257" s="3">
        <v>44817</v>
      </c>
      <c r="F257" s="2" t="s">
        <v>16</v>
      </c>
      <c r="G257" s="2" t="s">
        <v>16</v>
      </c>
      <c r="H257" s="2" t="s">
        <v>21</v>
      </c>
      <c r="I257" s="2" t="s">
        <v>16</v>
      </c>
      <c r="J257" s="2" t="s">
        <v>16</v>
      </c>
      <c r="K257" s="2" t="s">
        <v>16</v>
      </c>
      <c r="L257" s="2" t="s">
        <v>16</v>
      </c>
      <c r="M257" s="2" t="s">
        <v>21</v>
      </c>
      <c r="N257" s="2" t="s">
        <v>21</v>
      </c>
      <c r="O257" s="2" t="s">
        <v>16</v>
      </c>
      <c r="P257" s="2" t="s">
        <v>16</v>
      </c>
      <c r="Q257" s="2" t="s">
        <v>18</v>
      </c>
      <c r="R257" s="2" t="s">
        <v>18</v>
      </c>
      <c r="S257" s="2" t="s">
        <v>1972</v>
      </c>
      <c r="T257" s="2"/>
      <c r="U257" s="2"/>
    </row>
    <row r="258" spans="1:21" hidden="1" x14ac:dyDescent="0.2">
      <c r="A258">
        <v>257</v>
      </c>
      <c r="B258" s="1">
        <v>44817.597280092596</v>
      </c>
      <c r="C258" s="2" t="s">
        <v>3300</v>
      </c>
      <c r="D258" s="2" t="s">
        <v>195</v>
      </c>
      <c r="E258" s="3">
        <v>44817</v>
      </c>
      <c r="F258" s="2" t="s">
        <v>16</v>
      </c>
      <c r="G258" s="2" t="s">
        <v>16</v>
      </c>
      <c r="H258" s="2" t="s">
        <v>20</v>
      </c>
      <c r="I258" s="2" t="s">
        <v>20</v>
      </c>
      <c r="J258" s="2" t="s">
        <v>16</v>
      </c>
      <c r="K258" s="2" t="s">
        <v>20</v>
      </c>
      <c r="L258" s="2" t="s">
        <v>20</v>
      </c>
      <c r="M258" s="2" t="s">
        <v>16</v>
      </c>
      <c r="N258" s="2" t="s">
        <v>16</v>
      </c>
      <c r="O258" s="2" t="s">
        <v>16</v>
      </c>
      <c r="P258" s="2" t="s">
        <v>16</v>
      </c>
      <c r="Q258" s="2" t="s">
        <v>18</v>
      </c>
      <c r="R258" s="2" t="s">
        <v>23</v>
      </c>
      <c r="S258" s="2"/>
      <c r="T258" s="2"/>
      <c r="U258" s="2"/>
    </row>
    <row r="259" spans="1:21" hidden="1" x14ac:dyDescent="0.2">
      <c r="A259">
        <v>258</v>
      </c>
      <c r="B259" s="1">
        <v>44817.597569444442</v>
      </c>
      <c r="C259" s="2" t="s">
        <v>3300</v>
      </c>
      <c r="D259" s="2" t="s">
        <v>195</v>
      </c>
      <c r="E259" s="3">
        <v>44817</v>
      </c>
      <c r="F259" s="2" t="s">
        <v>16</v>
      </c>
      <c r="G259" s="2" t="s">
        <v>21</v>
      </c>
      <c r="H259" s="2" t="s">
        <v>21</v>
      </c>
      <c r="I259" s="2" t="s">
        <v>21</v>
      </c>
      <c r="J259" s="2" t="s">
        <v>21</v>
      </c>
      <c r="K259" s="2" t="s">
        <v>16</v>
      </c>
      <c r="L259" s="2" t="s">
        <v>21</v>
      </c>
      <c r="M259" s="2" t="s">
        <v>21</v>
      </c>
      <c r="N259" s="2" t="s">
        <v>21</v>
      </c>
      <c r="O259" s="2" t="s">
        <v>16</v>
      </c>
      <c r="P259" s="2" t="s">
        <v>16</v>
      </c>
      <c r="Q259" s="2" t="s">
        <v>17</v>
      </c>
      <c r="R259" s="2" t="s">
        <v>17</v>
      </c>
      <c r="S259" s="2"/>
      <c r="T259" s="2" t="s">
        <v>3454</v>
      </c>
      <c r="U259" s="2"/>
    </row>
    <row r="260" spans="1:21" hidden="1" x14ac:dyDescent="0.2">
      <c r="A260">
        <v>259</v>
      </c>
      <c r="B260" s="1">
        <v>44817.597592592596</v>
      </c>
      <c r="C260" s="2" t="s">
        <v>3300</v>
      </c>
      <c r="D260" s="2" t="s">
        <v>195</v>
      </c>
      <c r="E260" s="3">
        <v>44817</v>
      </c>
      <c r="F260" s="2" t="s">
        <v>16</v>
      </c>
      <c r="G260" s="2" t="s">
        <v>16</v>
      </c>
      <c r="H260" s="2" t="s">
        <v>16</v>
      </c>
      <c r="I260" s="2" t="s">
        <v>16</v>
      </c>
      <c r="J260" s="2" t="s">
        <v>16</v>
      </c>
      <c r="K260" s="2" t="s">
        <v>16</v>
      </c>
      <c r="L260" s="2" t="s">
        <v>16</v>
      </c>
      <c r="M260" s="2" t="s">
        <v>16</v>
      </c>
      <c r="N260" s="2" t="s">
        <v>16</v>
      </c>
      <c r="O260" s="2" t="s">
        <v>16</v>
      </c>
      <c r="P260" s="2" t="s">
        <v>16</v>
      </c>
      <c r="Q260" s="2" t="s">
        <v>17</v>
      </c>
      <c r="R260" s="2" t="s">
        <v>17</v>
      </c>
      <c r="S260" s="2" t="s">
        <v>1973</v>
      </c>
      <c r="T260" s="2"/>
      <c r="U260" s="2"/>
    </row>
    <row r="261" spans="1:21" hidden="1" x14ac:dyDescent="0.2">
      <c r="A261">
        <v>260</v>
      </c>
      <c r="B261" s="1">
        <v>44817.598043981481</v>
      </c>
      <c r="C261" s="2" t="s">
        <v>3300</v>
      </c>
      <c r="D261" s="2" t="s">
        <v>195</v>
      </c>
      <c r="E261" s="3">
        <v>44817</v>
      </c>
      <c r="F261" s="2" t="s">
        <v>16</v>
      </c>
      <c r="G261" s="2" t="s">
        <v>16</v>
      </c>
      <c r="H261" s="2" t="s">
        <v>16</v>
      </c>
      <c r="I261" s="2" t="s">
        <v>16</v>
      </c>
      <c r="J261" s="2" t="s">
        <v>16</v>
      </c>
      <c r="K261" s="2" t="s">
        <v>16</v>
      </c>
      <c r="L261" s="2" t="s">
        <v>16</v>
      </c>
      <c r="M261" s="2" t="s">
        <v>16</v>
      </c>
      <c r="N261" s="2" t="s">
        <v>16</v>
      </c>
      <c r="O261" s="2" t="s">
        <v>16</v>
      </c>
      <c r="P261" s="2" t="s">
        <v>16</v>
      </c>
      <c r="Q261" s="2" t="s">
        <v>18</v>
      </c>
      <c r="R261" s="2" t="s">
        <v>18</v>
      </c>
      <c r="S261" s="2"/>
      <c r="T261" s="2"/>
      <c r="U261" s="2"/>
    </row>
    <row r="262" spans="1:21" hidden="1" x14ac:dyDescent="0.2">
      <c r="A262">
        <v>261</v>
      </c>
      <c r="B262" s="1">
        <v>44817.598668981482</v>
      </c>
      <c r="C262" s="2" t="s">
        <v>3300</v>
      </c>
      <c r="D262" s="2" t="s">
        <v>3305</v>
      </c>
      <c r="E262" s="3">
        <v>44817</v>
      </c>
      <c r="F262" s="2" t="s">
        <v>21</v>
      </c>
      <c r="G262" s="2" t="s">
        <v>16</v>
      </c>
      <c r="H262" s="2" t="s">
        <v>16</v>
      </c>
      <c r="I262" s="2" t="s">
        <v>16</v>
      </c>
      <c r="J262" s="2" t="s">
        <v>16</v>
      </c>
      <c r="K262" s="2" t="s">
        <v>16</v>
      </c>
      <c r="L262" s="2" t="s">
        <v>16</v>
      </c>
      <c r="M262" s="2" t="s">
        <v>21</v>
      </c>
      <c r="N262" s="2" t="s">
        <v>21</v>
      </c>
      <c r="O262" s="2" t="s">
        <v>16</v>
      </c>
      <c r="P262" s="2" t="s">
        <v>16</v>
      </c>
      <c r="Q262" s="2" t="s">
        <v>18</v>
      </c>
      <c r="R262" s="2" t="s">
        <v>18</v>
      </c>
      <c r="S262" s="2" t="s">
        <v>1974</v>
      </c>
      <c r="T262" s="2"/>
      <c r="U262" s="2"/>
    </row>
    <row r="263" spans="1:21" hidden="1" x14ac:dyDescent="0.2">
      <c r="A263">
        <v>262</v>
      </c>
      <c r="B263" s="1">
        <v>44817.599131944444</v>
      </c>
      <c r="C263" s="2" t="s">
        <v>3300</v>
      </c>
      <c r="D263" s="2" t="s">
        <v>195</v>
      </c>
      <c r="E263" s="3">
        <v>44817</v>
      </c>
      <c r="F263" s="2" t="s">
        <v>21</v>
      </c>
      <c r="G263" s="2" t="s">
        <v>21</v>
      </c>
      <c r="H263" s="2" t="s">
        <v>21</v>
      </c>
      <c r="I263" s="2" t="s">
        <v>21</v>
      </c>
      <c r="J263" s="2" t="s">
        <v>21</v>
      </c>
      <c r="K263" s="2" t="s">
        <v>21</v>
      </c>
      <c r="L263" s="2" t="s">
        <v>21</v>
      </c>
      <c r="M263" s="2" t="s">
        <v>24</v>
      </c>
      <c r="N263" s="2" t="s">
        <v>24</v>
      </c>
      <c r="O263" s="2" t="s">
        <v>21</v>
      </c>
      <c r="P263" s="2" t="s">
        <v>21</v>
      </c>
      <c r="Q263" s="2" t="s">
        <v>17</v>
      </c>
      <c r="R263" s="2" t="s">
        <v>17</v>
      </c>
      <c r="S263" s="2" t="s">
        <v>1975</v>
      </c>
      <c r="T263" s="2" t="s">
        <v>3455</v>
      </c>
      <c r="U263" s="2"/>
    </row>
    <row r="264" spans="1:21" hidden="1" x14ac:dyDescent="0.2">
      <c r="A264">
        <v>263</v>
      </c>
      <c r="B264" s="1">
        <v>44818.688460648147</v>
      </c>
      <c r="C264" s="2" t="s">
        <v>3300</v>
      </c>
      <c r="D264" s="2" t="s">
        <v>3307</v>
      </c>
      <c r="E264" s="3">
        <v>44818</v>
      </c>
      <c r="F264" s="2" t="s">
        <v>16</v>
      </c>
      <c r="G264" s="2" t="s">
        <v>16</v>
      </c>
      <c r="H264" s="2" t="s">
        <v>16</v>
      </c>
      <c r="I264" s="2" t="s">
        <v>16</v>
      </c>
      <c r="J264" s="2" t="s">
        <v>16</v>
      </c>
      <c r="K264" s="2" t="s">
        <v>16</v>
      </c>
      <c r="L264" s="2" t="s">
        <v>16</v>
      </c>
      <c r="M264" s="2" t="s">
        <v>16</v>
      </c>
      <c r="N264" s="2" t="s">
        <v>16</v>
      </c>
      <c r="O264" s="2" t="s">
        <v>16</v>
      </c>
      <c r="P264" s="2" t="s">
        <v>16</v>
      </c>
      <c r="Q264" s="2" t="s">
        <v>18</v>
      </c>
      <c r="R264" s="2" t="s">
        <v>18</v>
      </c>
      <c r="S264" s="2" t="s">
        <v>1989</v>
      </c>
      <c r="T264" s="2" t="s">
        <v>1990</v>
      </c>
      <c r="U264" s="2"/>
    </row>
    <row r="265" spans="1:21" hidden="1" x14ac:dyDescent="0.2">
      <c r="A265">
        <v>264</v>
      </c>
      <c r="B265" s="1">
        <v>44832.609027777777</v>
      </c>
      <c r="C265" s="2" t="s">
        <v>3300</v>
      </c>
      <c r="D265" s="2" t="s">
        <v>3305</v>
      </c>
      <c r="E265" s="3">
        <v>44832</v>
      </c>
      <c r="F265" s="2" t="s">
        <v>21</v>
      </c>
      <c r="G265" s="2" t="s">
        <v>21</v>
      </c>
      <c r="H265" s="2" t="s">
        <v>21</v>
      </c>
      <c r="I265" s="2" t="s">
        <v>21</v>
      </c>
      <c r="J265" s="2" t="s">
        <v>21</v>
      </c>
      <c r="K265" s="2" t="s">
        <v>21</v>
      </c>
      <c r="L265" s="2" t="s">
        <v>21</v>
      </c>
      <c r="M265" s="2" t="s">
        <v>21</v>
      </c>
      <c r="N265" s="2" t="s">
        <v>21</v>
      </c>
      <c r="O265" s="2" t="s">
        <v>21</v>
      </c>
      <c r="P265" s="2" t="s">
        <v>21</v>
      </c>
      <c r="Q265" s="2" t="s">
        <v>17</v>
      </c>
      <c r="R265" s="2" t="s">
        <v>17</v>
      </c>
      <c r="S265" s="2" t="s">
        <v>2015</v>
      </c>
      <c r="T265" s="2"/>
      <c r="U265" s="2"/>
    </row>
    <row r="266" spans="1:21" hidden="1" x14ac:dyDescent="0.2">
      <c r="A266">
        <v>265</v>
      </c>
      <c r="B266" s="1">
        <v>44832.609143518515</v>
      </c>
      <c r="C266" s="2" t="s">
        <v>3300</v>
      </c>
      <c r="D266" s="2" t="s">
        <v>3305</v>
      </c>
      <c r="E266" s="3">
        <v>44826</v>
      </c>
      <c r="F266" s="2" t="s">
        <v>21</v>
      </c>
      <c r="G266" s="2" t="s">
        <v>21</v>
      </c>
      <c r="H266" s="2" t="s">
        <v>21</v>
      </c>
      <c r="I266" s="2" t="s">
        <v>21</v>
      </c>
      <c r="J266" s="2" t="s">
        <v>21</v>
      </c>
      <c r="K266" s="2" t="s">
        <v>21</v>
      </c>
      <c r="L266" s="2" t="s">
        <v>21</v>
      </c>
      <c r="M266" s="2" t="s">
        <v>21</v>
      </c>
      <c r="N266" s="2" t="s">
        <v>21</v>
      </c>
      <c r="O266" s="2" t="s">
        <v>21</v>
      </c>
      <c r="P266" s="2" t="s">
        <v>21</v>
      </c>
      <c r="Q266" s="2" t="s">
        <v>17</v>
      </c>
      <c r="R266" s="2" t="s">
        <v>17</v>
      </c>
      <c r="S266" s="2" t="s">
        <v>2016</v>
      </c>
      <c r="T266" s="2" t="s">
        <v>2017</v>
      </c>
      <c r="U266" s="2"/>
    </row>
    <row r="267" spans="1:21" hidden="1" x14ac:dyDescent="0.2">
      <c r="A267">
        <v>266</v>
      </c>
      <c r="B267" s="1">
        <v>44832.609270833331</v>
      </c>
      <c r="C267" s="2" t="s">
        <v>3300</v>
      </c>
      <c r="D267" s="2" t="s">
        <v>3305</v>
      </c>
      <c r="E267" s="3">
        <v>44832</v>
      </c>
      <c r="F267" s="2" t="s">
        <v>21</v>
      </c>
      <c r="G267" s="2" t="s">
        <v>21</v>
      </c>
      <c r="H267" s="2" t="s">
        <v>21</v>
      </c>
      <c r="I267" s="2" t="s">
        <v>21</v>
      </c>
      <c r="J267" s="2" t="s">
        <v>21</v>
      </c>
      <c r="K267" s="2" t="s">
        <v>21</v>
      </c>
      <c r="L267" s="2" t="s">
        <v>21</v>
      </c>
      <c r="M267" s="2" t="s">
        <v>16</v>
      </c>
      <c r="N267" s="2" t="s">
        <v>16</v>
      </c>
      <c r="O267" s="2" t="s">
        <v>21</v>
      </c>
      <c r="P267" s="2" t="s">
        <v>21</v>
      </c>
      <c r="Q267" s="2" t="s">
        <v>17</v>
      </c>
      <c r="R267" s="2" t="s">
        <v>17</v>
      </c>
      <c r="S267" s="2" t="s">
        <v>2018</v>
      </c>
      <c r="T267" s="2"/>
      <c r="U267" s="2"/>
    </row>
    <row r="268" spans="1:21" hidden="1" x14ac:dyDescent="0.2">
      <c r="A268">
        <v>267</v>
      </c>
      <c r="B268" s="1">
        <v>44832.609340277777</v>
      </c>
      <c r="C268" s="2" t="s">
        <v>3300</v>
      </c>
      <c r="D268" s="2" t="s">
        <v>3305</v>
      </c>
      <c r="E268" s="3">
        <v>44832</v>
      </c>
      <c r="F268" s="2" t="s">
        <v>21</v>
      </c>
      <c r="G268" s="2" t="s">
        <v>21</v>
      </c>
      <c r="H268" s="2" t="s">
        <v>21</v>
      </c>
      <c r="I268" s="2" t="s">
        <v>21</v>
      </c>
      <c r="J268" s="2" t="s">
        <v>21</v>
      </c>
      <c r="K268" s="2" t="s">
        <v>21</v>
      </c>
      <c r="L268" s="2" t="s">
        <v>21</v>
      </c>
      <c r="M268" s="2" t="s">
        <v>21</v>
      </c>
      <c r="N268" s="2" t="s">
        <v>21</v>
      </c>
      <c r="O268" s="2" t="s">
        <v>16</v>
      </c>
      <c r="P268" s="2" t="s">
        <v>16</v>
      </c>
      <c r="Q268" s="2" t="s">
        <v>18</v>
      </c>
      <c r="R268" s="2" t="s">
        <v>17</v>
      </c>
      <c r="S268" s="2" t="s">
        <v>2019</v>
      </c>
      <c r="T268" s="2"/>
      <c r="U268" s="2"/>
    </row>
    <row r="269" spans="1:21" hidden="1" x14ac:dyDescent="0.2">
      <c r="A269">
        <v>268</v>
      </c>
      <c r="B269" s="1">
        <v>44832.609409722223</v>
      </c>
      <c r="C269" s="2" t="s">
        <v>3300</v>
      </c>
      <c r="D269" s="2" t="s">
        <v>3305</v>
      </c>
      <c r="E269" s="3">
        <v>44832</v>
      </c>
      <c r="F269" s="2" t="s">
        <v>21</v>
      </c>
      <c r="G269" s="2" t="s">
        <v>21</v>
      </c>
      <c r="H269" s="2" t="s">
        <v>21</v>
      </c>
      <c r="I269" s="2" t="s">
        <v>21</v>
      </c>
      <c r="J269" s="2" t="s">
        <v>21</v>
      </c>
      <c r="K269" s="2" t="s">
        <v>21</v>
      </c>
      <c r="L269" s="2" t="s">
        <v>21</v>
      </c>
      <c r="M269" s="2" t="s">
        <v>24</v>
      </c>
      <c r="N269" s="2" t="s">
        <v>24</v>
      </c>
      <c r="O269" s="2" t="s">
        <v>21</v>
      </c>
      <c r="P269" s="2" t="s">
        <v>21</v>
      </c>
      <c r="Q269" s="2" t="s">
        <v>17</v>
      </c>
      <c r="R269" s="2" t="s">
        <v>17</v>
      </c>
      <c r="S269" s="2" t="s">
        <v>2020</v>
      </c>
      <c r="T269" s="2"/>
      <c r="U269" s="2"/>
    </row>
    <row r="270" spans="1:21" hidden="1" x14ac:dyDescent="0.2">
      <c r="A270">
        <v>269</v>
      </c>
      <c r="B270" s="1">
        <v>44832.610138888886</v>
      </c>
      <c r="C270" s="2" t="s">
        <v>3300</v>
      </c>
      <c r="D270" s="2" t="s">
        <v>3305</v>
      </c>
      <c r="E270" s="3">
        <v>44832</v>
      </c>
      <c r="F270" s="2" t="s">
        <v>16</v>
      </c>
      <c r="G270" s="2" t="s">
        <v>16</v>
      </c>
      <c r="H270" s="2" t="s">
        <v>16</v>
      </c>
      <c r="I270" s="2" t="s">
        <v>21</v>
      </c>
      <c r="J270" s="2" t="s">
        <v>16</v>
      </c>
      <c r="K270" s="2" t="s">
        <v>16</v>
      </c>
      <c r="L270" s="2" t="s">
        <v>16</v>
      </c>
      <c r="M270" s="2" t="s">
        <v>16</v>
      </c>
      <c r="N270" s="2" t="s">
        <v>16</v>
      </c>
      <c r="O270" s="2" t="s">
        <v>21</v>
      </c>
      <c r="P270" s="2" t="s">
        <v>21</v>
      </c>
      <c r="Q270" s="2" t="s">
        <v>18</v>
      </c>
      <c r="R270" s="2" t="s">
        <v>17</v>
      </c>
      <c r="S270" s="2" t="s">
        <v>2021</v>
      </c>
      <c r="T270" s="2" t="s">
        <v>2022</v>
      </c>
      <c r="U270" s="2"/>
    </row>
    <row r="271" spans="1:21" hidden="1" x14ac:dyDescent="0.2">
      <c r="A271">
        <v>270</v>
      </c>
      <c r="B271" s="1">
        <v>44832.610821759263</v>
      </c>
      <c r="C271" s="2" t="s">
        <v>3300</v>
      </c>
      <c r="D271" s="2" t="s">
        <v>3305</v>
      </c>
      <c r="E271" s="3">
        <v>44832</v>
      </c>
      <c r="F271" s="2" t="s">
        <v>21</v>
      </c>
      <c r="G271" s="2" t="s">
        <v>21</v>
      </c>
      <c r="H271" s="2" t="s">
        <v>21</v>
      </c>
      <c r="I271" s="2" t="s">
        <v>21</v>
      </c>
      <c r="J271" s="2" t="s">
        <v>21</v>
      </c>
      <c r="K271" s="2" t="s">
        <v>21</v>
      </c>
      <c r="L271" s="2" t="s">
        <v>21</v>
      </c>
      <c r="M271" s="2" t="s">
        <v>16</v>
      </c>
      <c r="N271" s="2" t="s">
        <v>16</v>
      </c>
      <c r="O271" s="2" t="s">
        <v>21</v>
      </c>
      <c r="P271" s="2" t="s">
        <v>21</v>
      </c>
      <c r="Q271" s="2" t="s">
        <v>17</v>
      </c>
      <c r="R271" s="2" t="s">
        <v>18</v>
      </c>
      <c r="S271" s="2" t="s">
        <v>2023</v>
      </c>
      <c r="T271" s="2" t="s">
        <v>2024</v>
      </c>
      <c r="U271" s="2"/>
    </row>
    <row r="272" spans="1:21" hidden="1" x14ac:dyDescent="0.2">
      <c r="A272">
        <v>271</v>
      </c>
      <c r="B272" s="1">
        <v>44844.601793981485</v>
      </c>
      <c r="C272" s="2" t="s">
        <v>3300</v>
      </c>
      <c r="D272" s="2" t="s">
        <v>3305</v>
      </c>
      <c r="E272" s="3">
        <v>44844</v>
      </c>
      <c r="F272" s="2" t="s">
        <v>16</v>
      </c>
      <c r="G272" s="2" t="s">
        <v>16</v>
      </c>
      <c r="H272" s="2" t="s">
        <v>20</v>
      </c>
      <c r="I272" s="2" t="s">
        <v>20</v>
      </c>
      <c r="J272" s="2" t="s">
        <v>16</v>
      </c>
      <c r="K272" s="2" t="s">
        <v>16</v>
      </c>
      <c r="L272" s="2" t="s">
        <v>20</v>
      </c>
      <c r="M272" s="2" t="s">
        <v>16</v>
      </c>
      <c r="N272" s="2" t="s">
        <v>16</v>
      </c>
      <c r="O272" s="2" t="s">
        <v>20</v>
      </c>
      <c r="P272" s="2" t="s">
        <v>16</v>
      </c>
      <c r="Q272" s="2" t="s">
        <v>18</v>
      </c>
      <c r="R272" s="2" t="s">
        <v>18</v>
      </c>
      <c r="S272" s="2" t="s">
        <v>2037</v>
      </c>
      <c r="T272" s="2"/>
      <c r="U272" s="2"/>
    </row>
    <row r="273" spans="1:21" hidden="1" x14ac:dyDescent="0.2">
      <c r="A273">
        <v>272</v>
      </c>
      <c r="B273" s="1">
        <v>44844.602106481485</v>
      </c>
      <c r="C273" s="2" t="s">
        <v>3300</v>
      </c>
      <c r="D273" s="2" t="s">
        <v>3305</v>
      </c>
      <c r="E273" s="3">
        <v>44844</v>
      </c>
      <c r="F273" s="2" t="s">
        <v>21</v>
      </c>
      <c r="G273" s="2" t="s">
        <v>21</v>
      </c>
      <c r="H273" s="2" t="s">
        <v>21</v>
      </c>
      <c r="I273" s="2" t="s">
        <v>21</v>
      </c>
      <c r="J273" s="2" t="s">
        <v>21</v>
      </c>
      <c r="K273" s="2" t="s">
        <v>21</v>
      </c>
      <c r="L273" s="2" t="s">
        <v>20</v>
      </c>
      <c r="M273" s="2" t="s">
        <v>16</v>
      </c>
      <c r="N273" s="2" t="s">
        <v>16</v>
      </c>
      <c r="O273" s="2" t="s">
        <v>21</v>
      </c>
      <c r="P273" s="2" t="s">
        <v>20</v>
      </c>
      <c r="Q273" s="2" t="s">
        <v>17</v>
      </c>
      <c r="R273" s="2" t="s">
        <v>18</v>
      </c>
      <c r="S273" s="2"/>
      <c r="T273" s="2"/>
      <c r="U273" s="2"/>
    </row>
    <row r="274" spans="1:21" hidden="1" x14ac:dyDescent="0.2">
      <c r="A274">
        <v>273</v>
      </c>
      <c r="B274" s="1">
        <v>44844.602372685185</v>
      </c>
      <c r="C274" s="2" t="s">
        <v>3300</v>
      </c>
      <c r="D274" s="2" t="s">
        <v>3305</v>
      </c>
      <c r="E274" s="3">
        <v>44844</v>
      </c>
      <c r="F274" s="2" t="s">
        <v>16</v>
      </c>
      <c r="G274" s="2" t="s">
        <v>16</v>
      </c>
      <c r="H274" s="2" t="s">
        <v>21</v>
      </c>
      <c r="I274" s="2" t="s">
        <v>21</v>
      </c>
      <c r="J274" s="2" t="s">
        <v>16</v>
      </c>
      <c r="K274" s="2" t="s">
        <v>21</v>
      </c>
      <c r="L274" s="2" t="s">
        <v>21</v>
      </c>
      <c r="M274" s="2" t="s">
        <v>16</v>
      </c>
      <c r="N274" s="2" t="s">
        <v>16</v>
      </c>
      <c r="O274" s="2" t="s">
        <v>16</v>
      </c>
      <c r="P274" s="2" t="s">
        <v>16</v>
      </c>
      <c r="Q274" s="2" t="s">
        <v>17</v>
      </c>
      <c r="R274" s="2" t="s">
        <v>17</v>
      </c>
      <c r="S274" s="2" t="s">
        <v>2039</v>
      </c>
      <c r="T274" s="2"/>
      <c r="U274" s="2"/>
    </row>
    <row r="275" spans="1:21" hidden="1" x14ac:dyDescent="0.2">
      <c r="A275">
        <v>274</v>
      </c>
      <c r="B275" s="1">
        <v>44844.602534722224</v>
      </c>
      <c r="C275" s="2" t="s">
        <v>3300</v>
      </c>
      <c r="D275" s="2" t="s">
        <v>3304</v>
      </c>
      <c r="E275" s="3">
        <v>44844</v>
      </c>
      <c r="F275" s="2" t="s">
        <v>21</v>
      </c>
      <c r="G275" s="2" t="s">
        <v>21</v>
      </c>
      <c r="H275" s="2" t="s">
        <v>21</v>
      </c>
      <c r="I275" s="2" t="s">
        <v>21</v>
      </c>
      <c r="J275" s="2" t="s">
        <v>21</v>
      </c>
      <c r="K275" s="2" t="s">
        <v>21</v>
      </c>
      <c r="L275" s="2" t="s">
        <v>21</v>
      </c>
      <c r="M275" s="2" t="s">
        <v>21</v>
      </c>
      <c r="N275" s="2" t="s">
        <v>16</v>
      </c>
      <c r="O275" s="2" t="s">
        <v>21</v>
      </c>
      <c r="P275" s="2" t="s">
        <v>21</v>
      </c>
      <c r="Q275" s="2" t="s">
        <v>17</v>
      </c>
      <c r="R275" s="2" t="s">
        <v>17</v>
      </c>
      <c r="S275" s="2" t="s">
        <v>2040</v>
      </c>
      <c r="T275" s="2"/>
      <c r="U275" s="2"/>
    </row>
    <row r="276" spans="1:21" hidden="1" x14ac:dyDescent="0.2">
      <c r="A276">
        <v>275</v>
      </c>
      <c r="B276" s="1">
        <v>44844.602534722224</v>
      </c>
      <c r="C276" s="2" t="s">
        <v>3300</v>
      </c>
      <c r="D276" s="2" t="s">
        <v>3305</v>
      </c>
      <c r="E276" s="3">
        <v>44844</v>
      </c>
      <c r="F276" s="2" t="s">
        <v>21</v>
      </c>
      <c r="G276" s="2" t="s">
        <v>16</v>
      </c>
      <c r="H276" s="2" t="s">
        <v>16</v>
      </c>
      <c r="I276" s="2" t="s">
        <v>21</v>
      </c>
      <c r="J276" s="2" t="s">
        <v>21</v>
      </c>
      <c r="K276" s="2" t="s">
        <v>21</v>
      </c>
      <c r="L276" s="2" t="s">
        <v>16</v>
      </c>
      <c r="M276" s="2" t="s">
        <v>21</v>
      </c>
      <c r="N276" s="2" t="s">
        <v>21</v>
      </c>
      <c r="O276" s="2" t="s">
        <v>21</v>
      </c>
      <c r="P276" s="2" t="s">
        <v>16</v>
      </c>
      <c r="Q276" s="2" t="s">
        <v>17</v>
      </c>
      <c r="R276" s="2" t="s">
        <v>17</v>
      </c>
      <c r="S276" s="2"/>
      <c r="T276" s="2"/>
      <c r="U276" s="2"/>
    </row>
    <row r="277" spans="1:21" hidden="1" x14ac:dyDescent="0.2">
      <c r="A277">
        <v>276</v>
      </c>
      <c r="B277" s="1">
        <v>44844.602546296293</v>
      </c>
      <c r="C277" s="2" t="s">
        <v>3300</v>
      </c>
      <c r="D277" s="2" t="s">
        <v>3305</v>
      </c>
      <c r="E277" s="3">
        <v>44844</v>
      </c>
      <c r="F277" s="2" t="s">
        <v>16</v>
      </c>
      <c r="G277" s="2" t="s">
        <v>16</v>
      </c>
      <c r="H277" s="2" t="s">
        <v>16</v>
      </c>
      <c r="I277" s="2" t="s">
        <v>16</v>
      </c>
      <c r="J277" s="2" t="s">
        <v>16</v>
      </c>
      <c r="K277" s="2" t="s">
        <v>16</v>
      </c>
      <c r="L277" s="2" t="s">
        <v>16</v>
      </c>
      <c r="M277" s="2" t="s">
        <v>16</v>
      </c>
      <c r="N277" s="2" t="s">
        <v>16</v>
      </c>
      <c r="O277" s="2" t="s">
        <v>16</v>
      </c>
      <c r="P277" s="2" t="s">
        <v>16</v>
      </c>
      <c r="Q277" s="2" t="s">
        <v>18</v>
      </c>
      <c r="R277" s="2" t="s">
        <v>17</v>
      </c>
      <c r="S277" s="2" t="s">
        <v>2041</v>
      </c>
      <c r="T277" s="2" t="s">
        <v>2042</v>
      </c>
      <c r="U277" s="2"/>
    </row>
    <row r="278" spans="1:21" hidden="1" x14ac:dyDescent="0.2">
      <c r="A278">
        <v>277</v>
      </c>
      <c r="B278" s="1">
        <v>44844.602905092594</v>
      </c>
      <c r="C278" s="2" t="s">
        <v>3300</v>
      </c>
      <c r="D278" s="2" t="s">
        <v>3305</v>
      </c>
      <c r="E278" s="3">
        <v>44844</v>
      </c>
      <c r="F278" s="2" t="s">
        <v>16</v>
      </c>
      <c r="G278" s="2" t="s">
        <v>16</v>
      </c>
      <c r="H278" s="2" t="s">
        <v>16</v>
      </c>
      <c r="I278" s="2" t="s">
        <v>16</v>
      </c>
      <c r="J278" s="2" t="s">
        <v>16</v>
      </c>
      <c r="K278" s="2" t="s">
        <v>16</v>
      </c>
      <c r="L278" s="2" t="s">
        <v>16</v>
      </c>
      <c r="M278" s="2" t="s">
        <v>16</v>
      </c>
      <c r="N278" s="2" t="s">
        <v>16</v>
      </c>
      <c r="O278" s="2" t="s">
        <v>16</v>
      </c>
      <c r="P278" s="2" t="s">
        <v>16</v>
      </c>
      <c r="Q278" s="2" t="s">
        <v>18</v>
      </c>
      <c r="R278" s="2" t="s">
        <v>18</v>
      </c>
      <c r="S278" s="2" t="s">
        <v>2043</v>
      </c>
      <c r="T278" s="2" t="s">
        <v>2044</v>
      </c>
      <c r="U278" s="2"/>
    </row>
    <row r="279" spans="1:21" hidden="1" x14ac:dyDescent="0.2">
      <c r="A279">
        <v>278</v>
      </c>
      <c r="B279" s="1">
        <v>44844.602905092594</v>
      </c>
      <c r="C279" s="2" t="s">
        <v>3300</v>
      </c>
      <c r="D279" s="2" t="s">
        <v>3305</v>
      </c>
      <c r="E279" s="3">
        <v>44844</v>
      </c>
      <c r="F279" s="2" t="s">
        <v>21</v>
      </c>
      <c r="G279" s="2" t="s">
        <v>16</v>
      </c>
      <c r="H279" s="2" t="s">
        <v>16</v>
      </c>
      <c r="I279" s="2" t="s">
        <v>21</v>
      </c>
      <c r="J279" s="2" t="s">
        <v>21</v>
      </c>
      <c r="K279" s="2" t="s">
        <v>16</v>
      </c>
      <c r="L279" s="2" t="s">
        <v>16</v>
      </c>
      <c r="M279" s="2" t="s">
        <v>21</v>
      </c>
      <c r="N279" s="2" t="s">
        <v>21</v>
      </c>
      <c r="O279" s="2" t="s">
        <v>16</v>
      </c>
      <c r="P279" s="2" t="s">
        <v>16</v>
      </c>
      <c r="Q279" s="2" t="s">
        <v>18</v>
      </c>
      <c r="R279" s="2" t="s">
        <v>18</v>
      </c>
      <c r="S279" s="2"/>
      <c r="T279" s="2"/>
      <c r="U279" s="2"/>
    </row>
    <row r="280" spans="1:21" hidden="1" x14ac:dyDescent="0.2">
      <c r="A280">
        <v>279</v>
      </c>
      <c r="B280" s="1">
        <v>44844.603101851855</v>
      </c>
      <c r="C280" s="2" t="s">
        <v>3300</v>
      </c>
      <c r="D280" s="2" t="s">
        <v>3305</v>
      </c>
      <c r="E280" s="3">
        <v>44844</v>
      </c>
      <c r="F280" s="2" t="s">
        <v>21</v>
      </c>
      <c r="G280" s="2" t="s">
        <v>16</v>
      </c>
      <c r="H280" s="2" t="s">
        <v>21</v>
      </c>
      <c r="I280" s="2" t="s">
        <v>16</v>
      </c>
      <c r="J280" s="2" t="s">
        <v>16</v>
      </c>
      <c r="K280" s="2" t="s">
        <v>16</v>
      </c>
      <c r="L280" s="2" t="s">
        <v>16</v>
      </c>
      <c r="M280" s="2" t="s">
        <v>16</v>
      </c>
      <c r="N280" s="2" t="s">
        <v>16</v>
      </c>
      <c r="O280" s="2" t="s">
        <v>16</v>
      </c>
      <c r="P280" s="2" t="s">
        <v>16</v>
      </c>
      <c r="Q280" s="2" t="s">
        <v>17</v>
      </c>
      <c r="R280" s="2" t="s">
        <v>18</v>
      </c>
      <c r="S280" s="2" t="s">
        <v>2045</v>
      </c>
      <c r="T280" s="2"/>
      <c r="U280" s="2"/>
    </row>
    <row r="281" spans="1:21" hidden="1" x14ac:dyDescent="0.2">
      <c r="A281">
        <v>280</v>
      </c>
      <c r="B281" s="1">
        <v>44845.606840277775</v>
      </c>
      <c r="C281" s="2" t="s">
        <v>3300</v>
      </c>
      <c r="D281" s="2" t="s">
        <v>3305</v>
      </c>
      <c r="E281" s="3">
        <v>44845</v>
      </c>
      <c r="F281" s="2" t="s">
        <v>16</v>
      </c>
      <c r="G281" s="2" t="s">
        <v>21</v>
      </c>
      <c r="H281" s="2" t="s">
        <v>16</v>
      </c>
      <c r="I281" s="2" t="s">
        <v>16</v>
      </c>
      <c r="J281" s="2" t="s">
        <v>21</v>
      </c>
      <c r="K281" s="2" t="s">
        <v>21</v>
      </c>
      <c r="L281" s="2" t="s">
        <v>21</v>
      </c>
      <c r="M281" s="2" t="s">
        <v>16</v>
      </c>
      <c r="N281" s="2" t="s">
        <v>16</v>
      </c>
      <c r="O281" s="2" t="s">
        <v>21</v>
      </c>
      <c r="P281" s="2" t="s">
        <v>16</v>
      </c>
      <c r="Q281" s="2" t="s">
        <v>18</v>
      </c>
      <c r="R281" s="2" t="s">
        <v>17</v>
      </c>
      <c r="S281" s="2"/>
      <c r="T281" s="2"/>
      <c r="U281" s="2"/>
    </row>
    <row r="282" spans="1:21" hidden="1" x14ac:dyDescent="0.2">
      <c r="A282">
        <v>281</v>
      </c>
      <c r="B282" s="1">
        <v>44845.60833333333</v>
      </c>
      <c r="C282" s="2" t="s">
        <v>3300</v>
      </c>
      <c r="D282" s="2" t="s">
        <v>3305</v>
      </c>
      <c r="E282" s="3">
        <v>44845</v>
      </c>
      <c r="F282" s="2" t="s">
        <v>21</v>
      </c>
      <c r="G282" s="2" t="s">
        <v>21</v>
      </c>
      <c r="H282" s="2" t="s">
        <v>21</v>
      </c>
      <c r="I282" s="2" t="s">
        <v>21</v>
      </c>
      <c r="J282" s="2" t="s">
        <v>21</v>
      </c>
      <c r="K282" s="2" t="s">
        <v>21</v>
      </c>
      <c r="L282" s="2" t="s">
        <v>21</v>
      </c>
      <c r="M282" s="2" t="s">
        <v>21</v>
      </c>
      <c r="N282" s="2" t="s">
        <v>21</v>
      </c>
      <c r="O282" s="2" t="s">
        <v>21</v>
      </c>
      <c r="P282" s="2" t="s">
        <v>21</v>
      </c>
      <c r="Q282" s="2" t="s">
        <v>17</v>
      </c>
      <c r="R282" s="2" t="s">
        <v>17</v>
      </c>
      <c r="S282" s="2" t="s">
        <v>2047</v>
      </c>
      <c r="T282" s="2" t="s">
        <v>3456</v>
      </c>
      <c r="U282" s="2"/>
    </row>
    <row r="283" spans="1:21" hidden="1" x14ac:dyDescent="0.2">
      <c r="A283">
        <v>282</v>
      </c>
      <c r="B283" s="1">
        <v>44845.60869212963</v>
      </c>
      <c r="C283" s="2" t="s">
        <v>3300</v>
      </c>
      <c r="D283" s="2" t="s">
        <v>3305</v>
      </c>
      <c r="E283" s="3">
        <v>44845</v>
      </c>
      <c r="F283" s="2" t="s">
        <v>21</v>
      </c>
      <c r="G283" s="2" t="s">
        <v>21</v>
      </c>
      <c r="H283" s="2" t="s">
        <v>16</v>
      </c>
      <c r="I283" s="2" t="s">
        <v>21</v>
      </c>
      <c r="J283" s="2" t="s">
        <v>21</v>
      </c>
      <c r="K283" s="2" t="s">
        <v>16</v>
      </c>
      <c r="L283" s="2" t="s">
        <v>16</v>
      </c>
      <c r="M283" s="2" t="s">
        <v>16</v>
      </c>
      <c r="N283" s="2" t="s">
        <v>16</v>
      </c>
      <c r="O283" s="2" t="s">
        <v>16</v>
      </c>
      <c r="P283" s="2" t="s">
        <v>21</v>
      </c>
      <c r="Q283" s="2" t="s">
        <v>18</v>
      </c>
      <c r="R283" s="2" t="s">
        <v>17</v>
      </c>
      <c r="S283" s="2" t="s">
        <v>2048</v>
      </c>
      <c r="T283" s="2" t="s">
        <v>2049</v>
      </c>
      <c r="U283" s="2"/>
    </row>
    <row r="284" spans="1:21" hidden="1" x14ac:dyDescent="0.2">
      <c r="A284">
        <v>283</v>
      </c>
      <c r="B284" s="1">
        <v>44846.677557870367</v>
      </c>
      <c r="C284" s="2" t="s">
        <v>3300</v>
      </c>
      <c r="D284" s="2" t="s">
        <v>195</v>
      </c>
      <c r="E284" s="3">
        <v>44846</v>
      </c>
      <c r="F284" s="2" t="s">
        <v>21</v>
      </c>
      <c r="G284" s="2" t="s">
        <v>21</v>
      </c>
      <c r="H284" s="2" t="s">
        <v>16</v>
      </c>
      <c r="I284" s="2" t="s">
        <v>16</v>
      </c>
      <c r="J284" s="2" t="s">
        <v>16</v>
      </c>
      <c r="K284" s="2" t="s">
        <v>21</v>
      </c>
      <c r="L284" s="2" t="s">
        <v>21</v>
      </c>
      <c r="M284" s="2" t="s">
        <v>21</v>
      </c>
      <c r="N284" s="2" t="s">
        <v>21</v>
      </c>
      <c r="O284" s="2" t="s">
        <v>16</v>
      </c>
      <c r="P284" s="2" t="s">
        <v>21</v>
      </c>
      <c r="Q284" s="2" t="s">
        <v>17</v>
      </c>
      <c r="R284" s="2" t="s">
        <v>17</v>
      </c>
      <c r="S284" s="2"/>
      <c r="T284" s="2"/>
      <c r="U284" s="2"/>
    </row>
    <row r="285" spans="1:21" hidden="1" x14ac:dyDescent="0.2">
      <c r="A285">
        <v>284</v>
      </c>
      <c r="B285" s="1">
        <v>44846.67796296296</v>
      </c>
      <c r="C285" s="2" t="s">
        <v>3300</v>
      </c>
      <c r="D285" s="2" t="s">
        <v>3305</v>
      </c>
      <c r="E285" s="3">
        <v>44846</v>
      </c>
      <c r="F285" s="2" t="s">
        <v>21</v>
      </c>
      <c r="G285" s="2" t="s">
        <v>21</v>
      </c>
      <c r="H285" s="2" t="s">
        <v>21</v>
      </c>
      <c r="I285" s="2" t="s">
        <v>21</v>
      </c>
      <c r="J285" s="2" t="s">
        <v>21</v>
      </c>
      <c r="K285" s="2" t="s">
        <v>21</v>
      </c>
      <c r="L285" s="2" t="s">
        <v>21</v>
      </c>
      <c r="M285" s="2" t="s">
        <v>16</v>
      </c>
      <c r="N285" s="2" t="s">
        <v>16</v>
      </c>
      <c r="O285" s="2" t="s">
        <v>21</v>
      </c>
      <c r="P285" s="2" t="s">
        <v>21</v>
      </c>
      <c r="Q285" s="2" t="s">
        <v>17</v>
      </c>
      <c r="R285" s="2" t="s">
        <v>17</v>
      </c>
      <c r="S285" s="2"/>
      <c r="T285" s="2"/>
      <c r="U285" s="2"/>
    </row>
    <row r="286" spans="1:21" hidden="1" x14ac:dyDescent="0.2">
      <c r="A286">
        <v>285</v>
      </c>
      <c r="B286" s="1">
        <v>44846.679965277777</v>
      </c>
      <c r="C286" s="2" t="s">
        <v>3300</v>
      </c>
      <c r="D286" s="2" t="s">
        <v>3305</v>
      </c>
      <c r="E286" s="3">
        <v>44846</v>
      </c>
      <c r="F286" s="2" t="s">
        <v>21</v>
      </c>
      <c r="G286" s="2" t="s">
        <v>21</v>
      </c>
      <c r="H286" s="2" t="s">
        <v>21</v>
      </c>
      <c r="I286" s="2" t="s">
        <v>21</v>
      </c>
      <c r="J286" s="2" t="s">
        <v>21</v>
      </c>
      <c r="K286" s="2" t="s">
        <v>16</v>
      </c>
      <c r="L286" s="2" t="s">
        <v>16</v>
      </c>
      <c r="M286" s="2" t="s">
        <v>21</v>
      </c>
      <c r="N286" s="2" t="s">
        <v>16</v>
      </c>
      <c r="O286" s="2" t="s">
        <v>16</v>
      </c>
      <c r="P286" s="2" t="s">
        <v>21</v>
      </c>
      <c r="Q286" s="2" t="s">
        <v>17</v>
      </c>
      <c r="R286" s="2" t="s">
        <v>17</v>
      </c>
      <c r="S286" s="2" t="s">
        <v>2053</v>
      </c>
      <c r="T286" s="2"/>
      <c r="U286" s="2"/>
    </row>
    <row r="287" spans="1:21" hidden="1" x14ac:dyDescent="0.2">
      <c r="A287">
        <v>286</v>
      </c>
      <c r="B287" s="1">
        <v>44853.607858796298</v>
      </c>
      <c r="C287" s="2" t="s">
        <v>3300</v>
      </c>
      <c r="D287" s="2" t="s">
        <v>3305</v>
      </c>
      <c r="E287" s="3">
        <v>44853</v>
      </c>
      <c r="F287" s="2" t="s">
        <v>21</v>
      </c>
      <c r="G287" s="2" t="s">
        <v>16</v>
      </c>
      <c r="H287" s="2" t="s">
        <v>21</v>
      </c>
      <c r="I287" s="2" t="s">
        <v>21</v>
      </c>
      <c r="J287" s="2" t="s">
        <v>21</v>
      </c>
      <c r="K287" s="2" t="s">
        <v>21</v>
      </c>
      <c r="L287" s="2" t="s">
        <v>21</v>
      </c>
      <c r="M287" s="2" t="s">
        <v>21</v>
      </c>
      <c r="N287" s="2" t="s">
        <v>21</v>
      </c>
      <c r="O287" s="2" t="s">
        <v>16</v>
      </c>
      <c r="P287" s="2" t="s">
        <v>16</v>
      </c>
      <c r="Q287" s="2" t="s">
        <v>17</v>
      </c>
      <c r="R287" s="2" t="s">
        <v>17</v>
      </c>
      <c r="S287" s="2"/>
      <c r="T287" s="2"/>
      <c r="U287" s="2"/>
    </row>
    <row r="288" spans="1:21" hidden="1" x14ac:dyDescent="0.2">
      <c r="A288">
        <v>287</v>
      </c>
      <c r="B288" s="1">
        <v>44853.607939814814</v>
      </c>
      <c r="C288" s="2" t="s">
        <v>3300</v>
      </c>
      <c r="D288" s="2" t="s">
        <v>3305</v>
      </c>
      <c r="E288" s="3">
        <v>44853</v>
      </c>
      <c r="F288" s="2" t="s">
        <v>21</v>
      </c>
      <c r="G288" s="2" t="s">
        <v>21</v>
      </c>
      <c r="H288" s="2" t="s">
        <v>21</v>
      </c>
      <c r="I288" s="2" t="s">
        <v>21</v>
      </c>
      <c r="J288" s="2" t="s">
        <v>21</v>
      </c>
      <c r="K288" s="2" t="s">
        <v>21</v>
      </c>
      <c r="L288" s="2" t="s">
        <v>21</v>
      </c>
      <c r="M288" s="2" t="s">
        <v>21</v>
      </c>
      <c r="N288" s="2" t="s">
        <v>21</v>
      </c>
      <c r="O288" s="2" t="s">
        <v>21</v>
      </c>
      <c r="P288" s="2" t="s">
        <v>21</v>
      </c>
      <c r="Q288" s="2" t="s">
        <v>17</v>
      </c>
      <c r="R288" s="2" t="s">
        <v>17</v>
      </c>
      <c r="S288" s="2" t="s">
        <v>2065</v>
      </c>
      <c r="T288" s="2" t="s">
        <v>3618</v>
      </c>
      <c r="U288" s="2"/>
    </row>
    <row r="289" spans="1:21" hidden="1" x14ac:dyDescent="0.2">
      <c r="A289">
        <v>288</v>
      </c>
      <c r="B289" s="1">
        <v>44853.608020833337</v>
      </c>
      <c r="C289" s="2" t="s">
        <v>3300</v>
      </c>
      <c r="D289" s="2" t="s">
        <v>3305</v>
      </c>
      <c r="E289" s="3">
        <v>44853</v>
      </c>
      <c r="F289" s="2" t="s">
        <v>16</v>
      </c>
      <c r="G289" s="2" t="s">
        <v>16</v>
      </c>
      <c r="H289" s="2" t="s">
        <v>21</v>
      </c>
      <c r="I289" s="2" t="s">
        <v>16</v>
      </c>
      <c r="J289" s="2" t="s">
        <v>16</v>
      </c>
      <c r="K289" s="2" t="s">
        <v>16</v>
      </c>
      <c r="L289" s="2" t="s">
        <v>16</v>
      </c>
      <c r="M289" s="2" t="s">
        <v>16</v>
      </c>
      <c r="N289" s="2" t="s">
        <v>16</v>
      </c>
      <c r="O289" s="2" t="s">
        <v>20</v>
      </c>
      <c r="P289" s="2" t="s">
        <v>16</v>
      </c>
      <c r="Q289" s="2" t="s">
        <v>17</v>
      </c>
      <c r="R289" s="2" t="s">
        <v>18</v>
      </c>
      <c r="S289" s="2"/>
      <c r="T289" s="2"/>
      <c r="U289" s="2"/>
    </row>
    <row r="290" spans="1:21" hidden="1" x14ac:dyDescent="0.2">
      <c r="A290">
        <v>289</v>
      </c>
      <c r="B290" s="1">
        <v>44853.608553240738</v>
      </c>
      <c r="C290" s="2" t="s">
        <v>3300</v>
      </c>
      <c r="D290" s="2" t="s">
        <v>3305</v>
      </c>
      <c r="E290" s="3">
        <v>44853</v>
      </c>
      <c r="F290" s="2" t="s">
        <v>16</v>
      </c>
      <c r="G290" s="2" t="s">
        <v>16</v>
      </c>
      <c r="H290" s="2" t="s">
        <v>21</v>
      </c>
      <c r="I290" s="2" t="s">
        <v>21</v>
      </c>
      <c r="J290" s="2" t="s">
        <v>21</v>
      </c>
      <c r="K290" s="2" t="s">
        <v>21</v>
      </c>
      <c r="L290" s="2" t="s">
        <v>21</v>
      </c>
      <c r="M290" s="2" t="s">
        <v>16</v>
      </c>
      <c r="N290" s="2" t="s">
        <v>16</v>
      </c>
      <c r="O290" s="2" t="s">
        <v>16</v>
      </c>
      <c r="P290" s="2" t="s">
        <v>16</v>
      </c>
      <c r="Q290" s="2" t="s">
        <v>18</v>
      </c>
      <c r="R290" s="2" t="s">
        <v>17</v>
      </c>
      <c r="S290" s="2" t="s">
        <v>2066</v>
      </c>
      <c r="T290" s="2" t="s">
        <v>2067</v>
      </c>
      <c r="U290" s="2"/>
    </row>
    <row r="291" spans="1:21" hidden="1" x14ac:dyDescent="0.2">
      <c r="A291">
        <v>290</v>
      </c>
      <c r="B291" s="1">
        <v>44853.60864583333</v>
      </c>
      <c r="C291" s="2" t="s">
        <v>3300</v>
      </c>
      <c r="D291" s="2" t="s">
        <v>3305</v>
      </c>
      <c r="E291" s="3">
        <v>44853</v>
      </c>
      <c r="F291" s="2" t="s">
        <v>21</v>
      </c>
      <c r="G291" s="2" t="s">
        <v>21</v>
      </c>
      <c r="H291" s="2" t="s">
        <v>16</v>
      </c>
      <c r="I291" s="2" t="s">
        <v>21</v>
      </c>
      <c r="J291" s="2" t="s">
        <v>21</v>
      </c>
      <c r="K291" s="2" t="s">
        <v>21</v>
      </c>
      <c r="L291" s="2" t="s">
        <v>21</v>
      </c>
      <c r="M291" s="2" t="s">
        <v>20</v>
      </c>
      <c r="N291" s="2" t="s">
        <v>20</v>
      </c>
      <c r="O291" s="2" t="s">
        <v>21</v>
      </c>
      <c r="P291" s="2" t="s">
        <v>21</v>
      </c>
      <c r="Q291" s="2" t="s">
        <v>17</v>
      </c>
      <c r="R291" s="2" t="s">
        <v>17</v>
      </c>
      <c r="S291" s="2" t="s">
        <v>2068</v>
      </c>
      <c r="T291" s="2"/>
    </row>
    <row r="292" spans="1:21" hidden="1" x14ac:dyDescent="0.2">
      <c r="A292">
        <v>291</v>
      </c>
      <c r="B292" s="1">
        <v>44853.608657407407</v>
      </c>
      <c r="C292" s="2" t="s">
        <v>3300</v>
      </c>
      <c r="D292" s="2" t="s">
        <v>3305</v>
      </c>
      <c r="E292" s="3">
        <v>44853</v>
      </c>
      <c r="F292" s="2" t="s">
        <v>16</v>
      </c>
      <c r="G292" s="2" t="s">
        <v>16</v>
      </c>
      <c r="H292" s="2" t="s">
        <v>16</v>
      </c>
      <c r="I292" s="2" t="s">
        <v>16</v>
      </c>
      <c r="J292" s="2" t="s">
        <v>16</v>
      </c>
      <c r="K292" s="2" t="s">
        <v>16</v>
      </c>
      <c r="L292" s="2" t="s">
        <v>16</v>
      </c>
      <c r="M292" s="2" t="s">
        <v>20</v>
      </c>
      <c r="N292" s="2" t="s">
        <v>20</v>
      </c>
      <c r="O292" s="2" t="s">
        <v>16</v>
      </c>
      <c r="P292" s="2" t="s">
        <v>16</v>
      </c>
      <c r="Q292" s="2" t="s">
        <v>18</v>
      </c>
      <c r="R292" s="2" t="s">
        <v>18</v>
      </c>
      <c r="S292" s="2"/>
      <c r="T292" s="2"/>
    </row>
    <row r="293" spans="1:21" hidden="1" x14ac:dyDescent="0.2">
      <c r="A293">
        <v>292</v>
      </c>
      <c r="B293" s="1">
        <v>44853.608715277776</v>
      </c>
      <c r="C293" s="2" t="s">
        <v>3300</v>
      </c>
      <c r="D293" s="2" t="s">
        <v>3305</v>
      </c>
      <c r="E293" s="3">
        <v>44853</v>
      </c>
      <c r="F293" s="2" t="s">
        <v>16</v>
      </c>
      <c r="G293" s="2" t="s">
        <v>16</v>
      </c>
      <c r="H293" s="2" t="s">
        <v>16</v>
      </c>
      <c r="I293" s="2" t="s">
        <v>16</v>
      </c>
      <c r="J293" s="2" t="s">
        <v>16</v>
      </c>
      <c r="K293" s="2" t="s">
        <v>16</v>
      </c>
      <c r="L293" s="2" t="s">
        <v>16</v>
      </c>
      <c r="M293" s="2" t="s">
        <v>16</v>
      </c>
      <c r="N293" s="2" t="s">
        <v>16</v>
      </c>
      <c r="O293" s="2" t="s">
        <v>16</v>
      </c>
      <c r="P293" s="2" t="s">
        <v>16</v>
      </c>
      <c r="Q293" s="2" t="s">
        <v>18</v>
      </c>
      <c r="R293" s="2" t="s">
        <v>18</v>
      </c>
      <c r="S293" s="2" t="s">
        <v>2070</v>
      </c>
      <c r="T293" s="2" t="s">
        <v>588</v>
      </c>
      <c r="U293" s="2"/>
    </row>
    <row r="294" spans="1:21" hidden="1" x14ac:dyDescent="0.2">
      <c r="A294">
        <v>293</v>
      </c>
      <c r="B294" s="1">
        <v>44853.608749999999</v>
      </c>
      <c r="C294" s="2" t="s">
        <v>3300</v>
      </c>
      <c r="D294" s="2" t="s">
        <v>3305</v>
      </c>
      <c r="E294" s="3">
        <v>44853</v>
      </c>
      <c r="F294" s="2" t="s">
        <v>16</v>
      </c>
      <c r="G294" s="2" t="s">
        <v>16</v>
      </c>
      <c r="H294" s="2" t="s">
        <v>16</v>
      </c>
      <c r="I294" s="2" t="s">
        <v>20</v>
      </c>
      <c r="J294" s="2" t="s">
        <v>16</v>
      </c>
      <c r="K294" s="2" t="s">
        <v>16</v>
      </c>
      <c r="L294" s="2" t="s">
        <v>16</v>
      </c>
      <c r="M294" s="2" t="s">
        <v>21</v>
      </c>
      <c r="N294" s="2" t="s">
        <v>21</v>
      </c>
      <c r="O294" s="2" t="s">
        <v>16</v>
      </c>
      <c r="P294" s="2" t="s">
        <v>21</v>
      </c>
      <c r="Q294" s="2" t="s">
        <v>18</v>
      </c>
      <c r="R294" s="2" t="s">
        <v>18</v>
      </c>
      <c r="S294" s="2" t="s">
        <v>2071</v>
      </c>
      <c r="T294" s="2" t="s">
        <v>2072</v>
      </c>
      <c r="U294" s="2"/>
    </row>
    <row r="295" spans="1:21" hidden="1" x14ac:dyDescent="0.2">
      <c r="A295">
        <v>294</v>
      </c>
      <c r="B295" s="1">
        <v>44853.608854166669</v>
      </c>
      <c r="C295" s="2" t="s">
        <v>3300</v>
      </c>
      <c r="D295" s="2" t="s">
        <v>3305</v>
      </c>
      <c r="E295" s="3">
        <v>44853</v>
      </c>
      <c r="F295" s="2" t="s">
        <v>21</v>
      </c>
      <c r="G295" s="2" t="s">
        <v>21</v>
      </c>
      <c r="H295" s="2" t="s">
        <v>16</v>
      </c>
      <c r="I295" s="2" t="s">
        <v>21</v>
      </c>
      <c r="J295" s="2" t="s">
        <v>16</v>
      </c>
      <c r="K295" s="2" t="s">
        <v>16</v>
      </c>
      <c r="L295" s="2" t="s">
        <v>16</v>
      </c>
      <c r="M295" s="2" t="s">
        <v>21</v>
      </c>
      <c r="N295" s="2" t="s">
        <v>21</v>
      </c>
      <c r="O295" s="2" t="s">
        <v>16</v>
      </c>
      <c r="P295" s="2" t="s">
        <v>21</v>
      </c>
      <c r="Q295" s="2" t="s">
        <v>17</v>
      </c>
      <c r="R295" s="2" t="s">
        <v>17</v>
      </c>
      <c r="S295" s="2" t="s">
        <v>2073</v>
      </c>
      <c r="T295" s="2" t="s">
        <v>2074</v>
      </c>
      <c r="U295" s="2"/>
    </row>
    <row r="296" spans="1:21" hidden="1" x14ac:dyDescent="0.2">
      <c r="A296">
        <v>295</v>
      </c>
      <c r="B296" s="1">
        <v>44853.60900462963</v>
      </c>
      <c r="C296" s="2" t="s">
        <v>3300</v>
      </c>
      <c r="D296" s="2" t="s">
        <v>3305</v>
      </c>
      <c r="E296" s="3">
        <v>44853</v>
      </c>
      <c r="F296" s="2" t="s">
        <v>16</v>
      </c>
      <c r="G296" s="2" t="s">
        <v>16</v>
      </c>
      <c r="H296" s="2" t="s">
        <v>16</v>
      </c>
      <c r="I296" s="2" t="s">
        <v>16</v>
      </c>
      <c r="J296" s="2" t="s">
        <v>16</v>
      </c>
      <c r="K296" s="2" t="s">
        <v>16</v>
      </c>
      <c r="L296" s="2" t="s">
        <v>16</v>
      </c>
      <c r="M296" s="2" t="s">
        <v>16</v>
      </c>
      <c r="N296" s="2" t="s">
        <v>16</v>
      </c>
      <c r="O296" s="2" t="s">
        <v>16</v>
      </c>
      <c r="P296" s="2" t="s">
        <v>16</v>
      </c>
      <c r="Q296" s="2" t="s">
        <v>23</v>
      </c>
      <c r="R296" s="2" t="s">
        <v>23</v>
      </c>
      <c r="S296" s="2" t="s">
        <v>2076</v>
      </c>
      <c r="T296" s="2" t="s">
        <v>2077</v>
      </c>
      <c r="U296" s="2"/>
    </row>
    <row r="297" spans="1:21" hidden="1" x14ac:dyDescent="0.2">
      <c r="A297">
        <v>296</v>
      </c>
      <c r="B297" s="1">
        <v>44853.609189814815</v>
      </c>
      <c r="C297" s="2" t="s">
        <v>3300</v>
      </c>
      <c r="D297" s="2" t="s">
        <v>3304</v>
      </c>
      <c r="E297" s="3">
        <v>44914</v>
      </c>
      <c r="F297" s="2" t="s">
        <v>21</v>
      </c>
      <c r="G297" s="2" t="s">
        <v>16</v>
      </c>
      <c r="H297" s="2" t="s">
        <v>16</v>
      </c>
      <c r="I297" s="2" t="s">
        <v>16</v>
      </c>
      <c r="J297" s="2" t="s">
        <v>21</v>
      </c>
      <c r="K297" s="2" t="s">
        <v>16</v>
      </c>
      <c r="L297" s="2" t="s">
        <v>20</v>
      </c>
      <c r="M297" s="2" t="s">
        <v>16</v>
      </c>
      <c r="N297" s="2" t="s">
        <v>16</v>
      </c>
      <c r="O297" s="2" t="s">
        <v>16</v>
      </c>
      <c r="P297" s="2" t="s">
        <v>20</v>
      </c>
      <c r="Q297" s="2" t="s">
        <v>18</v>
      </c>
      <c r="R297" s="2" t="s">
        <v>18</v>
      </c>
      <c r="S297" s="2" t="s">
        <v>2079</v>
      </c>
      <c r="T297" s="2" t="s">
        <v>2080</v>
      </c>
      <c r="U297" s="2"/>
    </row>
    <row r="298" spans="1:21" hidden="1" x14ac:dyDescent="0.2">
      <c r="A298">
        <v>297</v>
      </c>
      <c r="B298" s="1">
        <v>44853.609212962961</v>
      </c>
      <c r="C298" s="2" t="s">
        <v>3300</v>
      </c>
      <c r="D298" s="2" t="s">
        <v>3305</v>
      </c>
      <c r="E298" s="3">
        <v>44853</v>
      </c>
      <c r="F298" s="2" t="s">
        <v>21</v>
      </c>
      <c r="G298" s="2" t="s">
        <v>21</v>
      </c>
      <c r="H298" s="2" t="s">
        <v>21</v>
      </c>
      <c r="I298" s="2" t="s">
        <v>21</v>
      </c>
      <c r="J298" s="2" t="s">
        <v>21</v>
      </c>
      <c r="K298" s="2" t="s">
        <v>21</v>
      </c>
      <c r="L298" s="2" t="s">
        <v>21</v>
      </c>
      <c r="M298" s="2" t="s">
        <v>21</v>
      </c>
      <c r="N298" s="2" t="s">
        <v>21</v>
      </c>
      <c r="O298" s="2" t="s">
        <v>21</v>
      </c>
      <c r="P298" s="2" t="s">
        <v>21</v>
      </c>
      <c r="Q298" s="2" t="s">
        <v>17</v>
      </c>
      <c r="R298" s="2" t="s">
        <v>18</v>
      </c>
      <c r="S298" s="2"/>
      <c r="T298" s="2"/>
      <c r="U298" s="2"/>
    </row>
    <row r="299" spans="1:21" hidden="1" x14ac:dyDescent="0.2">
      <c r="A299">
        <v>298</v>
      </c>
      <c r="B299" s="1">
        <v>44853.609259259261</v>
      </c>
      <c r="C299" s="2" t="s">
        <v>3300</v>
      </c>
      <c r="D299" s="2" t="s">
        <v>3305</v>
      </c>
      <c r="E299" s="3">
        <v>44853</v>
      </c>
      <c r="F299" s="2" t="s">
        <v>21</v>
      </c>
      <c r="G299" s="2" t="s">
        <v>21</v>
      </c>
      <c r="H299" s="2" t="s">
        <v>21</v>
      </c>
      <c r="I299" s="2" t="s">
        <v>21</v>
      </c>
      <c r="J299" s="2" t="s">
        <v>21</v>
      </c>
      <c r="K299" s="2" t="s">
        <v>21</v>
      </c>
      <c r="L299" s="2" t="s">
        <v>21</v>
      </c>
      <c r="M299" s="2" t="s">
        <v>16</v>
      </c>
      <c r="N299" s="2" t="s">
        <v>16</v>
      </c>
      <c r="O299" s="2" t="s">
        <v>16</v>
      </c>
      <c r="P299" s="2" t="s">
        <v>16</v>
      </c>
      <c r="Q299" s="2" t="s">
        <v>17</v>
      </c>
      <c r="R299" s="2" t="s">
        <v>17</v>
      </c>
      <c r="S299" s="2" t="s">
        <v>2081</v>
      </c>
      <c r="T299" s="2" t="s">
        <v>2082</v>
      </c>
      <c r="U299" s="2"/>
    </row>
    <row r="300" spans="1:21" hidden="1" x14ac:dyDescent="0.2">
      <c r="A300">
        <v>299</v>
      </c>
      <c r="B300" s="1">
        <v>44853.609444444446</v>
      </c>
      <c r="C300" s="2" t="s">
        <v>3300</v>
      </c>
      <c r="D300" s="2" t="s">
        <v>3305</v>
      </c>
      <c r="E300" s="3">
        <v>44853</v>
      </c>
      <c r="F300" s="2" t="s">
        <v>21</v>
      </c>
      <c r="G300" s="2" t="s">
        <v>21</v>
      </c>
      <c r="H300" s="2" t="s">
        <v>21</v>
      </c>
      <c r="I300" s="2" t="s">
        <v>21</v>
      </c>
      <c r="J300" s="2" t="s">
        <v>21</v>
      </c>
      <c r="K300" s="2" t="s">
        <v>21</v>
      </c>
      <c r="L300" s="2" t="s">
        <v>21</v>
      </c>
      <c r="M300" s="2" t="s">
        <v>16</v>
      </c>
      <c r="N300" s="2" t="s">
        <v>16</v>
      </c>
      <c r="O300" s="2" t="s">
        <v>21</v>
      </c>
      <c r="P300" s="2" t="s">
        <v>16</v>
      </c>
      <c r="Q300" s="2" t="s">
        <v>18</v>
      </c>
      <c r="R300" s="2" t="s">
        <v>18</v>
      </c>
      <c r="S300" s="2" t="s">
        <v>2083</v>
      </c>
      <c r="T300" s="2"/>
      <c r="U300" s="2"/>
    </row>
    <row r="301" spans="1:21" hidden="1" x14ac:dyDescent="0.2">
      <c r="A301">
        <v>300</v>
      </c>
      <c r="B301" s="1">
        <v>44853.609490740739</v>
      </c>
      <c r="C301" s="2" t="s">
        <v>3300</v>
      </c>
      <c r="D301" s="2" t="s">
        <v>3305</v>
      </c>
      <c r="E301" s="3">
        <v>44853</v>
      </c>
      <c r="F301" s="2" t="s">
        <v>21</v>
      </c>
      <c r="G301" s="2" t="s">
        <v>21</v>
      </c>
      <c r="H301" s="2" t="s">
        <v>21</v>
      </c>
      <c r="I301" s="2" t="s">
        <v>21</v>
      </c>
      <c r="J301" s="2" t="s">
        <v>21</v>
      </c>
      <c r="K301" s="2" t="s">
        <v>21</v>
      </c>
      <c r="L301" s="2" t="s">
        <v>16</v>
      </c>
      <c r="M301" s="2" t="s">
        <v>16</v>
      </c>
      <c r="N301" s="2" t="s">
        <v>16</v>
      </c>
      <c r="O301" s="2" t="s">
        <v>16</v>
      </c>
      <c r="P301" s="2" t="s">
        <v>16</v>
      </c>
      <c r="Q301" s="2" t="s">
        <v>18</v>
      </c>
      <c r="R301" s="2" t="s">
        <v>18</v>
      </c>
      <c r="S301" s="2" t="s">
        <v>2084</v>
      </c>
      <c r="T301" s="2" t="s">
        <v>2085</v>
      </c>
      <c r="U301" s="2"/>
    </row>
    <row r="302" spans="1:21" hidden="1" x14ac:dyDescent="0.2">
      <c r="A302">
        <v>301</v>
      </c>
      <c r="B302" s="1">
        <v>44853.609583333331</v>
      </c>
      <c r="C302" s="2" t="s">
        <v>3300</v>
      </c>
      <c r="D302" s="2" t="s">
        <v>3305</v>
      </c>
      <c r="E302" s="3">
        <v>44853</v>
      </c>
      <c r="F302" s="2" t="s">
        <v>21</v>
      </c>
      <c r="G302" s="2" t="s">
        <v>21</v>
      </c>
      <c r="H302" s="2" t="s">
        <v>21</v>
      </c>
      <c r="I302" s="2" t="s">
        <v>21</v>
      </c>
      <c r="J302" s="2" t="s">
        <v>21</v>
      </c>
      <c r="K302" s="2" t="s">
        <v>21</v>
      </c>
      <c r="L302" s="2" t="s">
        <v>21</v>
      </c>
      <c r="M302" s="2" t="s">
        <v>21</v>
      </c>
      <c r="N302" s="2" t="s">
        <v>16</v>
      </c>
      <c r="O302" s="2" t="s">
        <v>21</v>
      </c>
      <c r="P302" s="2" t="s">
        <v>21</v>
      </c>
      <c r="Q302" s="2" t="s">
        <v>17</v>
      </c>
      <c r="R302" s="2" t="s">
        <v>17</v>
      </c>
      <c r="S302" s="2" t="s">
        <v>2086</v>
      </c>
      <c r="T302" s="2"/>
      <c r="U302" s="2"/>
    </row>
    <row r="303" spans="1:21" hidden="1" x14ac:dyDescent="0.2">
      <c r="A303">
        <v>302</v>
      </c>
      <c r="B303" s="1">
        <v>44853.609803240739</v>
      </c>
      <c r="C303" s="2" t="s">
        <v>3300</v>
      </c>
      <c r="D303" s="2" t="s">
        <v>3305</v>
      </c>
      <c r="E303" s="3">
        <v>44853</v>
      </c>
      <c r="F303" s="2" t="s">
        <v>21</v>
      </c>
      <c r="G303" s="2" t="s">
        <v>21</v>
      </c>
      <c r="H303" s="2" t="s">
        <v>21</v>
      </c>
      <c r="I303" s="2" t="s">
        <v>21</v>
      </c>
      <c r="J303" s="2" t="s">
        <v>21</v>
      </c>
      <c r="K303" s="2" t="s">
        <v>21</v>
      </c>
      <c r="L303" s="2" t="s">
        <v>21</v>
      </c>
      <c r="M303" s="2" t="s">
        <v>21</v>
      </c>
      <c r="N303" s="2" t="s">
        <v>16</v>
      </c>
      <c r="O303" s="2" t="s">
        <v>16</v>
      </c>
      <c r="P303" s="2" t="s">
        <v>21</v>
      </c>
      <c r="Q303" s="2" t="s">
        <v>17</v>
      </c>
      <c r="R303" s="2" t="s">
        <v>17</v>
      </c>
      <c r="S303" s="2" t="s">
        <v>2088</v>
      </c>
      <c r="T303" s="2"/>
      <c r="U303" s="2"/>
    </row>
    <row r="304" spans="1:21" hidden="1" x14ac:dyDescent="0.2">
      <c r="A304">
        <v>303</v>
      </c>
      <c r="B304" s="1">
        <v>44853.610023148147</v>
      </c>
      <c r="C304" s="2" t="s">
        <v>3300</v>
      </c>
      <c r="D304" s="2" t="s">
        <v>3305</v>
      </c>
      <c r="E304" s="3">
        <v>44853</v>
      </c>
      <c r="F304" s="2" t="s">
        <v>21</v>
      </c>
      <c r="G304" s="2" t="s">
        <v>21</v>
      </c>
      <c r="H304" s="2" t="s">
        <v>21</v>
      </c>
      <c r="I304" s="2" t="s">
        <v>16</v>
      </c>
      <c r="J304" s="2" t="s">
        <v>16</v>
      </c>
      <c r="K304" s="2" t="s">
        <v>16</v>
      </c>
      <c r="L304" s="2" t="s">
        <v>16</v>
      </c>
      <c r="M304" s="2" t="s">
        <v>16</v>
      </c>
      <c r="N304" s="2" t="s">
        <v>21</v>
      </c>
      <c r="O304" s="2" t="s">
        <v>21</v>
      </c>
      <c r="P304" s="2" t="s">
        <v>16</v>
      </c>
      <c r="Q304" s="2" t="s">
        <v>17</v>
      </c>
      <c r="R304" s="2" t="s">
        <v>17</v>
      </c>
      <c r="S304" s="2" t="s">
        <v>2089</v>
      </c>
      <c r="T304" s="2" t="s">
        <v>3457</v>
      </c>
      <c r="U304" s="2"/>
    </row>
    <row r="305" spans="1:21" hidden="1" x14ac:dyDescent="0.2">
      <c r="A305">
        <v>304</v>
      </c>
      <c r="B305" s="1">
        <v>44860.609212962961</v>
      </c>
      <c r="C305" s="2" t="s">
        <v>3300</v>
      </c>
      <c r="D305" s="2" t="s">
        <v>195</v>
      </c>
      <c r="E305" s="3">
        <v>44860</v>
      </c>
      <c r="F305" s="2" t="s">
        <v>21</v>
      </c>
      <c r="G305" s="2" t="s">
        <v>21</v>
      </c>
      <c r="H305" s="2" t="s">
        <v>21</v>
      </c>
      <c r="I305" s="2" t="s">
        <v>21</v>
      </c>
      <c r="J305" s="2" t="s">
        <v>21</v>
      </c>
      <c r="K305" s="2" t="s">
        <v>21</v>
      </c>
      <c r="L305" s="2" t="s">
        <v>21</v>
      </c>
      <c r="M305" s="2" t="s">
        <v>21</v>
      </c>
      <c r="N305" s="2" t="s">
        <v>21</v>
      </c>
      <c r="O305" s="2" t="s">
        <v>21</v>
      </c>
      <c r="P305" s="2" t="s">
        <v>21</v>
      </c>
      <c r="Q305" s="2" t="s">
        <v>17</v>
      </c>
      <c r="R305" s="2" t="s">
        <v>17</v>
      </c>
      <c r="S305" s="2"/>
      <c r="T305" s="2"/>
      <c r="U305" s="2"/>
    </row>
    <row r="306" spans="1:21" hidden="1" x14ac:dyDescent="0.2">
      <c r="A306">
        <v>305</v>
      </c>
      <c r="B306" s="1">
        <v>44860.609699074077</v>
      </c>
      <c r="C306" s="2" t="s">
        <v>3300</v>
      </c>
      <c r="D306" s="2" t="s">
        <v>3305</v>
      </c>
      <c r="E306" s="3">
        <v>44860</v>
      </c>
      <c r="F306" s="2" t="s">
        <v>16</v>
      </c>
      <c r="G306" s="2" t="s">
        <v>16</v>
      </c>
      <c r="H306" s="2" t="s">
        <v>16</v>
      </c>
      <c r="I306" s="2" t="s">
        <v>16</v>
      </c>
      <c r="J306" s="2" t="s">
        <v>16</v>
      </c>
      <c r="K306" s="2" t="s">
        <v>16</v>
      </c>
      <c r="L306" s="2" t="s">
        <v>16</v>
      </c>
      <c r="M306" s="2" t="s">
        <v>16</v>
      </c>
      <c r="N306" s="2" t="s">
        <v>16</v>
      </c>
      <c r="O306" s="2" t="s">
        <v>16</v>
      </c>
      <c r="P306" s="2" t="s">
        <v>16</v>
      </c>
      <c r="Q306" s="2" t="s">
        <v>17</v>
      </c>
      <c r="R306" s="2" t="s">
        <v>18</v>
      </c>
      <c r="S306" s="2"/>
      <c r="T306" s="2"/>
      <c r="U306" s="2"/>
    </row>
    <row r="307" spans="1:21" hidden="1" x14ac:dyDescent="0.2">
      <c r="A307">
        <v>306</v>
      </c>
      <c r="B307" s="1">
        <v>44860.609733796293</v>
      </c>
      <c r="C307" s="2" t="s">
        <v>3300</v>
      </c>
      <c r="D307" s="2" t="s">
        <v>3305</v>
      </c>
      <c r="E307" s="3">
        <v>44860</v>
      </c>
      <c r="F307" s="2" t="s">
        <v>21</v>
      </c>
      <c r="G307" s="2" t="s">
        <v>21</v>
      </c>
      <c r="H307" s="2" t="s">
        <v>21</v>
      </c>
      <c r="I307" s="2" t="s">
        <v>21</v>
      </c>
      <c r="J307" s="2" t="s">
        <v>21</v>
      </c>
      <c r="K307" s="2" t="s">
        <v>21</v>
      </c>
      <c r="L307" s="2" t="s">
        <v>21</v>
      </c>
      <c r="M307" s="2" t="s">
        <v>21</v>
      </c>
      <c r="N307" s="2" t="s">
        <v>21</v>
      </c>
      <c r="O307" s="2" t="s">
        <v>21</v>
      </c>
      <c r="P307" s="2" t="s">
        <v>21</v>
      </c>
      <c r="Q307" s="2" t="s">
        <v>17</v>
      </c>
      <c r="R307" s="2" t="s">
        <v>17</v>
      </c>
      <c r="S307" s="2" t="s">
        <v>2126</v>
      </c>
      <c r="T307" s="2" t="s">
        <v>3458</v>
      </c>
      <c r="U307" s="2"/>
    </row>
    <row r="308" spans="1:21" hidden="1" x14ac:dyDescent="0.2">
      <c r="A308">
        <v>307</v>
      </c>
      <c r="B308" s="1">
        <v>44860.609907407408</v>
      </c>
      <c r="C308" s="2" t="s">
        <v>3300</v>
      </c>
      <c r="D308" s="2" t="s">
        <v>195</v>
      </c>
      <c r="E308" s="3">
        <v>44860</v>
      </c>
      <c r="F308" s="2" t="s">
        <v>16</v>
      </c>
      <c r="G308" s="2" t="s">
        <v>21</v>
      </c>
      <c r="H308" s="2" t="s">
        <v>21</v>
      </c>
      <c r="I308" s="2" t="s">
        <v>16</v>
      </c>
      <c r="J308" s="2" t="s">
        <v>21</v>
      </c>
      <c r="K308" s="2" t="s">
        <v>16</v>
      </c>
      <c r="L308" s="2" t="s">
        <v>16</v>
      </c>
      <c r="M308" s="2" t="s">
        <v>21</v>
      </c>
      <c r="N308" s="2" t="s">
        <v>21</v>
      </c>
      <c r="O308" s="2" t="s">
        <v>16</v>
      </c>
      <c r="P308" s="2" t="s">
        <v>16</v>
      </c>
      <c r="Q308" s="2" t="s">
        <v>18</v>
      </c>
      <c r="R308" s="2" t="s">
        <v>17</v>
      </c>
      <c r="S308" s="2" t="s">
        <v>2127</v>
      </c>
      <c r="T308" s="2"/>
      <c r="U308" s="2"/>
    </row>
    <row r="309" spans="1:21" hidden="1" x14ac:dyDescent="0.2">
      <c r="A309">
        <v>308</v>
      </c>
      <c r="B309" s="1">
        <v>44860.609942129631</v>
      </c>
      <c r="C309" s="2" t="s">
        <v>3300</v>
      </c>
      <c r="D309" s="2" t="s">
        <v>3305</v>
      </c>
      <c r="E309" s="3">
        <v>44860</v>
      </c>
      <c r="F309" s="2" t="s">
        <v>21</v>
      </c>
      <c r="G309" s="2" t="s">
        <v>21</v>
      </c>
      <c r="H309" s="2" t="s">
        <v>21</v>
      </c>
      <c r="I309" s="2" t="s">
        <v>16</v>
      </c>
      <c r="J309" s="2" t="s">
        <v>21</v>
      </c>
      <c r="K309" s="2" t="s">
        <v>21</v>
      </c>
      <c r="L309" s="2" t="s">
        <v>21</v>
      </c>
      <c r="M309" s="2" t="s">
        <v>21</v>
      </c>
      <c r="N309" s="2" t="s">
        <v>16</v>
      </c>
      <c r="O309" s="2" t="s">
        <v>16</v>
      </c>
      <c r="P309" s="2" t="s">
        <v>16</v>
      </c>
      <c r="Q309" s="2" t="s">
        <v>17</v>
      </c>
      <c r="R309" s="2" t="s">
        <v>17</v>
      </c>
      <c r="S309" s="2"/>
      <c r="T309" s="2"/>
      <c r="U309" s="2"/>
    </row>
    <row r="310" spans="1:21" hidden="1" x14ac:dyDescent="0.2">
      <c r="A310">
        <v>309</v>
      </c>
      <c r="B310" s="1">
        <v>44860.609988425924</v>
      </c>
      <c r="C310" s="2" t="s">
        <v>3300</v>
      </c>
      <c r="D310" s="2" t="s">
        <v>195</v>
      </c>
      <c r="E310" s="3">
        <v>44860</v>
      </c>
      <c r="F310" s="2" t="s">
        <v>21</v>
      </c>
      <c r="G310" s="2" t="s">
        <v>21</v>
      </c>
      <c r="H310" s="2" t="s">
        <v>21</v>
      </c>
      <c r="I310" s="2" t="s">
        <v>21</v>
      </c>
      <c r="J310" s="2" t="s">
        <v>21</v>
      </c>
      <c r="K310" s="2" t="s">
        <v>21</v>
      </c>
      <c r="L310" s="2" t="s">
        <v>21</v>
      </c>
      <c r="M310" s="2" t="s">
        <v>21</v>
      </c>
      <c r="N310" s="2" t="s">
        <v>21</v>
      </c>
      <c r="O310" s="2" t="s">
        <v>16</v>
      </c>
      <c r="P310" s="2" t="s">
        <v>21</v>
      </c>
      <c r="Q310" s="2" t="s">
        <v>17</v>
      </c>
      <c r="R310" s="2" t="s">
        <v>17</v>
      </c>
      <c r="S310" s="2" t="s">
        <v>2129</v>
      </c>
      <c r="T310" s="2" t="s">
        <v>831</v>
      </c>
      <c r="U310" s="2"/>
    </row>
    <row r="311" spans="1:21" hidden="1" x14ac:dyDescent="0.2">
      <c r="A311">
        <v>310</v>
      </c>
      <c r="B311" s="1">
        <v>44860.610092592593</v>
      </c>
      <c r="C311" s="2" t="s">
        <v>3300</v>
      </c>
      <c r="D311" s="2" t="s">
        <v>3305</v>
      </c>
      <c r="E311" s="3">
        <v>44860</v>
      </c>
      <c r="F311" s="2" t="s">
        <v>21</v>
      </c>
      <c r="G311" s="2" t="s">
        <v>21</v>
      </c>
      <c r="H311" s="2" t="s">
        <v>21</v>
      </c>
      <c r="I311" s="2" t="s">
        <v>21</v>
      </c>
      <c r="J311" s="2" t="s">
        <v>21</v>
      </c>
      <c r="K311" s="2" t="s">
        <v>21</v>
      </c>
      <c r="L311" s="2" t="s">
        <v>21</v>
      </c>
      <c r="M311" s="2" t="s">
        <v>21</v>
      </c>
      <c r="N311" s="2" t="s">
        <v>21</v>
      </c>
      <c r="O311" s="2" t="s">
        <v>16</v>
      </c>
      <c r="P311" s="2" t="s">
        <v>21</v>
      </c>
      <c r="Q311" s="2" t="s">
        <v>18</v>
      </c>
      <c r="R311" s="2" t="s">
        <v>17</v>
      </c>
      <c r="S311" s="2"/>
      <c r="T311" s="2"/>
      <c r="U311" s="2"/>
    </row>
    <row r="312" spans="1:21" hidden="1" x14ac:dyDescent="0.2">
      <c r="A312">
        <v>311</v>
      </c>
      <c r="B312" s="1">
        <v>44860.610196759262</v>
      </c>
      <c r="C312" s="2" t="s">
        <v>3300</v>
      </c>
      <c r="D312" s="2" t="s">
        <v>195</v>
      </c>
      <c r="E312" s="3">
        <v>44860</v>
      </c>
      <c r="F312" s="2" t="s">
        <v>21</v>
      </c>
      <c r="G312" s="2" t="s">
        <v>21</v>
      </c>
      <c r="H312" s="2" t="s">
        <v>16</v>
      </c>
      <c r="I312" s="2" t="s">
        <v>21</v>
      </c>
      <c r="J312" s="2" t="s">
        <v>21</v>
      </c>
      <c r="K312" s="2" t="s">
        <v>16</v>
      </c>
      <c r="L312" s="2" t="s">
        <v>21</v>
      </c>
      <c r="M312" s="2" t="s">
        <v>21</v>
      </c>
      <c r="N312" s="2" t="s">
        <v>21</v>
      </c>
      <c r="O312" s="2" t="s">
        <v>21</v>
      </c>
      <c r="P312" s="2" t="s">
        <v>21</v>
      </c>
      <c r="Q312" s="2" t="s">
        <v>17</v>
      </c>
      <c r="R312" s="2" t="s">
        <v>17</v>
      </c>
      <c r="S312" s="2"/>
      <c r="T312" s="2"/>
      <c r="U312" s="2"/>
    </row>
    <row r="313" spans="1:21" hidden="1" x14ac:dyDescent="0.2">
      <c r="A313">
        <v>312</v>
      </c>
      <c r="B313" s="1">
        <v>44860.610219907408</v>
      </c>
      <c r="C313" s="2" t="s">
        <v>3300</v>
      </c>
      <c r="D313" s="2" t="s">
        <v>195</v>
      </c>
      <c r="E313" s="3">
        <v>44860</v>
      </c>
      <c r="F313" s="2" t="s">
        <v>21</v>
      </c>
      <c r="G313" s="2" t="s">
        <v>21</v>
      </c>
      <c r="H313" s="2" t="s">
        <v>21</v>
      </c>
      <c r="I313" s="2" t="s">
        <v>21</v>
      </c>
      <c r="J313" s="2" t="s">
        <v>21</v>
      </c>
      <c r="K313" s="2" t="s">
        <v>21</v>
      </c>
      <c r="L313" s="2" t="s">
        <v>21</v>
      </c>
      <c r="M313" s="2" t="s">
        <v>21</v>
      </c>
      <c r="N313" s="2" t="s">
        <v>21</v>
      </c>
      <c r="O313" s="2" t="s">
        <v>21</v>
      </c>
      <c r="P313" s="2" t="s">
        <v>21</v>
      </c>
      <c r="Q313" s="2" t="s">
        <v>17</v>
      </c>
      <c r="R313" s="2" t="s">
        <v>17</v>
      </c>
      <c r="S313" s="2" t="s">
        <v>2131</v>
      </c>
      <c r="T313" s="2"/>
      <c r="U313" s="2"/>
    </row>
    <row r="314" spans="1:21" hidden="1" x14ac:dyDescent="0.2">
      <c r="A314">
        <v>313</v>
      </c>
      <c r="B314" s="1">
        <v>44860.610324074078</v>
      </c>
      <c r="C314" s="2" t="s">
        <v>3300</v>
      </c>
      <c r="D314" s="2" t="s">
        <v>3305</v>
      </c>
      <c r="E314" s="3">
        <v>44860</v>
      </c>
      <c r="F314" s="2" t="s">
        <v>21</v>
      </c>
      <c r="G314" s="2" t="s">
        <v>16</v>
      </c>
      <c r="H314" s="2" t="s">
        <v>16</v>
      </c>
      <c r="I314" s="2" t="s">
        <v>16</v>
      </c>
      <c r="J314" s="2" t="s">
        <v>16</v>
      </c>
      <c r="K314" s="2" t="s">
        <v>16</v>
      </c>
      <c r="L314" s="2" t="s">
        <v>16</v>
      </c>
      <c r="M314" s="2" t="s">
        <v>21</v>
      </c>
      <c r="N314" s="2" t="s">
        <v>21</v>
      </c>
      <c r="O314" s="2" t="s">
        <v>21</v>
      </c>
      <c r="P314" s="2" t="s">
        <v>21</v>
      </c>
      <c r="Q314" s="2" t="s">
        <v>18</v>
      </c>
      <c r="R314" s="2" t="s">
        <v>17</v>
      </c>
      <c r="S314" s="2"/>
      <c r="T314" s="2"/>
      <c r="U314" s="2"/>
    </row>
    <row r="315" spans="1:21" hidden="1" x14ac:dyDescent="0.2">
      <c r="A315">
        <v>314</v>
      </c>
      <c r="B315" s="1">
        <v>44860.610393518517</v>
      </c>
      <c r="C315" s="2" t="s">
        <v>3300</v>
      </c>
      <c r="D315" s="2" t="s">
        <v>195</v>
      </c>
      <c r="E315" s="3">
        <v>44860</v>
      </c>
      <c r="F315" s="2" t="s">
        <v>21</v>
      </c>
      <c r="G315" s="2" t="s">
        <v>16</v>
      </c>
      <c r="H315" s="2" t="s">
        <v>16</v>
      </c>
      <c r="I315" s="2" t="s">
        <v>16</v>
      </c>
      <c r="J315" s="2" t="s">
        <v>16</v>
      </c>
      <c r="K315" s="2" t="s">
        <v>16</v>
      </c>
      <c r="L315" s="2" t="s">
        <v>16</v>
      </c>
      <c r="M315" s="2" t="s">
        <v>21</v>
      </c>
      <c r="N315" s="2" t="s">
        <v>16</v>
      </c>
      <c r="O315" s="2" t="s">
        <v>16</v>
      </c>
      <c r="P315" s="2" t="s">
        <v>16</v>
      </c>
      <c r="Q315" s="2" t="s">
        <v>18</v>
      </c>
      <c r="R315" s="2" t="s">
        <v>18</v>
      </c>
      <c r="S315" s="2" t="s">
        <v>2132</v>
      </c>
      <c r="T315" s="2"/>
      <c r="U315" s="2"/>
    </row>
    <row r="316" spans="1:21" hidden="1" x14ac:dyDescent="0.2">
      <c r="A316">
        <v>315</v>
      </c>
      <c r="B316" s="1">
        <v>44860.610590277778</v>
      </c>
      <c r="C316" s="2" t="s">
        <v>3300</v>
      </c>
      <c r="D316" s="2" t="s">
        <v>195</v>
      </c>
      <c r="E316" s="3">
        <v>44860</v>
      </c>
      <c r="F316" s="2" t="s">
        <v>16</v>
      </c>
      <c r="G316" s="2" t="s">
        <v>16</v>
      </c>
      <c r="H316" s="2" t="s">
        <v>16</v>
      </c>
      <c r="I316" s="2" t="s">
        <v>16</v>
      </c>
      <c r="J316" s="2" t="s">
        <v>16</v>
      </c>
      <c r="K316" s="2" t="s">
        <v>16</v>
      </c>
      <c r="L316" s="2" t="s">
        <v>16</v>
      </c>
      <c r="M316" s="2" t="s">
        <v>16</v>
      </c>
      <c r="N316" s="2" t="s">
        <v>16</v>
      </c>
      <c r="O316" s="2" t="s">
        <v>16</v>
      </c>
      <c r="P316" s="2" t="s">
        <v>16</v>
      </c>
      <c r="Q316" s="2" t="s">
        <v>18</v>
      </c>
      <c r="R316" s="2" t="s">
        <v>18</v>
      </c>
      <c r="S316" s="2"/>
      <c r="T316" s="2"/>
      <c r="U316" s="2"/>
    </row>
    <row r="317" spans="1:21" hidden="1" x14ac:dyDescent="0.2">
      <c r="A317">
        <v>316</v>
      </c>
      <c r="B317" s="1">
        <v>44860.610659722224</v>
      </c>
      <c r="C317" s="2" t="s">
        <v>3300</v>
      </c>
      <c r="D317" s="2" t="s">
        <v>195</v>
      </c>
      <c r="E317" s="3">
        <v>44860</v>
      </c>
      <c r="F317" s="2" t="s">
        <v>21</v>
      </c>
      <c r="G317" s="2" t="s">
        <v>21</v>
      </c>
      <c r="H317" s="2" t="s">
        <v>16</v>
      </c>
      <c r="I317" s="2" t="s">
        <v>16</v>
      </c>
      <c r="J317" s="2" t="s">
        <v>16</v>
      </c>
      <c r="K317" s="2" t="s">
        <v>16</v>
      </c>
      <c r="L317" s="2" t="s">
        <v>16</v>
      </c>
      <c r="M317" s="2" t="s">
        <v>21</v>
      </c>
      <c r="N317" s="2" t="s">
        <v>21</v>
      </c>
      <c r="O317" s="2" t="s">
        <v>21</v>
      </c>
      <c r="P317" s="2" t="s">
        <v>21</v>
      </c>
      <c r="Q317" s="2" t="s">
        <v>18</v>
      </c>
      <c r="R317" s="2" t="s">
        <v>18</v>
      </c>
      <c r="S317" s="2" t="s">
        <v>2133</v>
      </c>
      <c r="T317" s="2" t="s">
        <v>3459</v>
      </c>
      <c r="U317" s="2"/>
    </row>
    <row r="318" spans="1:21" hidden="1" x14ac:dyDescent="0.2">
      <c r="A318">
        <v>317</v>
      </c>
      <c r="B318" s="1">
        <v>44873.607094907406</v>
      </c>
      <c r="C318" s="2" t="s">
        <v>3300</v>
      </c>
      <c r="D318" s="2" t="s">
        <v>3305</v>
      </c>
      <c r="E318" s="3">
        <v>44873</v>
      </c>
      <c r="F318" s="2" t="s">
        <v>21</v>
      </c>
      <c r="G318" s="2" t="s">
        <v>21</v>
      </c>
      <c r="H318" s="2" t="s">
        <v>21</v>
      </c>
      <c r="I318" s="2" t="s">
        <v>21</v>
      </c>
      <c r="J318" s="2" t="s">
        <v>21</v>
      </c>
      <c r="K318" s="2" t="s">
        <v>21</v>
      </c>
      <c r="L318" s="2" t="s">
        <v>21</v>
      </c>
      <c r="M318" s="2" t="s">
        <v>21</v>
      </c>
      <c r="N318" s="2" t="s">
        <v>21</v>
      </c>
      <c r="O318" s="2" t="s">
        <v>21</v>
      </c>
      <c r="P318" s="2" t="s">
        <v>21</v>
      </c>
      <c r="Q318" s="2" t="s">
        <v>17</v>
      </c>
      <c r="R318" s="2" t="s">
        <v>17</v>
      </c>
      <c r="S318" s="2"/>
      <c r="T318" s="2"/>
      <c r="U318" s="2"/>
    </row>
    <row r="319" spans="1:21" hidden="1" x14ac:dyDescent="0.2">
      <c r="A319">
        <v>318</v>
      </c>
      <c r="B319" s="1">
        <v>44873.607662037037</v>
      </c>
      <c r="C319" s="2" t="s">
        <v>3300</v>
      </c>
      <c r="D319" s="2" t="s">
        <v>3305</v>
      </c>
      <c r="E319" s="3">
        <v>44873</v>
      </c>
      <c r="F319" s="2" t="s">
        <v>21</v>
      </c>
      <c r="G319" s="2" t="s">
        <v>21</v>
      </c>
      <c r="H319" s="2" t="s">
        <v>21</v>
      </c>
      <c r="I319" s="2" t="s">
        <v>21</v>
      </c>
      <c r="J319" s="2" t="s">
        <v>21</v>
      </c>
      <c r="K319" s="2" t="s">
        <v>21</v>
      </c>
      <c r="L319" s="2" t="s">
        <v>21</v>
      </c>
      <c r="M319" s="2" t="s">
        <v>21</v>
      </c>
      <c r="N319" s="2" t="s">
        <v>21</v>
      </c>
      <c r="O319" s="2" t="s">
        <v>21</v>
      </c>
      <c r="P319" s="2" t="s">
        <v>21</v>
      </c>
      <c r="Q319" s="2" t="s">
        <v>17</v>
      </c>
      <c r="R319" s="2" t="s">
        <v>17</v>
      </c>
      <c r="S319" s="2"/>
      <c r="T319" s="2"/>
      <c r="U319" s="2"/>
    </row>
    <row r="320" spans="1:21" hidden="1" x14ac:dyDescent="0.2">
      <c r="A320">
        <v>319</v>
      </c>
      <c r="B320" s="1">
        <v>44873.607905092591</v>
      </c>
      <c r="C320" s="2" t="s">
        <v>3300</v>
      </c>
      <c r="D320" s="2" t="s">
        <v>3305</v>
      </c>
      <c r="E320" s="3">
        <v>44873</v>
      </c>
      <c r="F320" s="2" t="s">
        <v>16</v>
      </c>
      <c r="G320" s="2" t="s">
        <v>16</v>
      </c>
      <c r="H320" s="2" t="s">
        <v>16</v>
      </c>
      <c r="I320" s="2" t="s">
        <v>16</v>
      </c>
      <c r="J320" s="2" t="s">
        <v>16</v>
      </c>
      <c r="K320" s="2" t="s">
        <v>16</v>
      </c>
      <c r="L320" s="2" t="s">
        <v>16</v>
      </c>
      <c r="M320" s="2" t="s">
        <v>16</v>
      </c>
      <c r="N320" s="2" t="s">
        <v>16</v>
      </c>
      <c r="O320" s="2" t="s">
        <v>16</v>
      </c>
      <c r="P320" s="2" t="s">
        <v>16</v>
      </c>
      <c r="Q320" s="2" t="s">
        <v>18</v>
      </c>
      <c r="R320" s="2" t="s">
        <v>18</v>
      </c>
      <c r="S320" s="2" t="s">
        <v>2143</v>
      </c>
      <c r="T320" s="2"/>
      <c r="U320" s="2"/>
    </row>
    <row r="321" spans="1:21" hidden="1" x14ac:dyDescent="0.2">
      <c r="A321">
        <v>320</v>
      </c>
      <c r="B321" s="1">
        <v>44873.608067129629</v>
      </c>
      <c r="C321" s="2" t="s">
        <v>3300</v>
      </c>
      <c r="D321" s="2" t="s">
        <v>3305</v>
      </c>
      <c r="E321" s="3">
        <v>44873</v>
      </c>
      <c r="F321" s="2" t="s">
        <v>21</v>
      </c>
      <c r="G321" s="2" t="s">
        <v>21</v>
      </c>
      <c r="H321" s="2" t="s">
        <v>21</v>
      </c>
      <c r="I321" s="2" t="s">
        <v>21</v>
      </c>
      <c r="J321" s="2" t="s">
        <v>21</v>
      </c>
      <c r="K321" s="2" t="s">
        <v>21</v>
      </c>
      <c r="L321" s="2" t="s">
        <v>21</v>
      </c>
      <c r="M321" s="2" t="s">
        <v>16</v>
      </c>
      <c r="N321" s="2" t="s">
        <v>16</v>
      </c>
      <c r="O321" s="2" t="s">
        <v>16</v>
      </c>
      <c r="P321" s="2" t="s">
        <v>16</v>
      </c>
      <c r="Q321" s="2" t="s">
        <v>17</v>
      </c>
      <c r="R321" s="2" t="s">
        <v>18</v>
      </c>
      <c r="S321" s="2" t="s">
        <v>2144</v>
      </c>
      <c r="T321" s="2"/>
      <c r="U321" s="2"/>
    </row>
    <row r="322" spans="1:21" hidden="1" x14ac:dyDescent="0.2">
      <c r="A322">
        <v>321</v>
      </c>
      <c r="B322" s="1">
        <v>44873.608391203707</v>
      </c>
      <c r="C322" s="2" t="s">
        <v>3300</v>
      </c>
      <c r="D322" s="2" t="s">
        <v>3305</v>
      </c>
      <c r="E322" s="3">
        <v>44873</v>
      </c>
      <c r="F322" s="2" t="s">
        <v>21</v>
      </c>
      <c r="G322" s="2" t="s">
        <v>21</v>
      </c>
      <c r="H322" s="2" t="s">
        <v>21</v>
      </c>
      <c r="I322" s="2" t="s">
        <v>21</v>
      </c>
      <c r="J322" s="2" t="s">
        <v>21</v>
      </c>
      <c r="K322" s="2" t="s">
        <v>21</v>
      </c>
      <c r="L322" s="2" t="s">
        <v>21</v>
      </c>
      <c r="M322" s="2" t="s">
        <v>21</v>
      </c>
      <c r="N322" s="2" t="s">
        <v>21</v>
      </c>
      <c r="O322" s="2" t="s">
        <v>21</v>
      </c>
      <c r="P322" s="2" t="s">
        <v>21</v>
      </c>
      <c r="Q322" s="2" t="s">
        <v>17</v>
      </c>
      <c r="R322" s="2" t="s">
        <v>17</v>
      </c>
      <c r="S322" s="2"/>
      <c r="T322" s="2"/>
      <c r="U322" s="2"/>
    </row>
    <row r="323" spans="1:21" hidden="1" x14ac:dyDescent="0.2">
      <c r="A323">
        <v>322</v>
      </c>
      <c r="B323" s="1">
        <v>44873.608749999999</v>
      </c>
      <c r="C323" s="2" t="s">
        <v>3300</v>
      </c>
      <c r="D323" s="2" t="s">
        <v>3305</v>
      </c>
      <c r="E323" s="3">
        <v>44873</v>
      </c>
      <c r="F323" s="2" t="s">
        <v>21</v>
      </c>
      <c r="G323" s="2" t="s">
        <v>21</v>
      </c>
      <c r="H323" s="2" t="s">
        <v>21</v>
      </c>
      <c r="I323" s="2" t="s">
        <v>21</v>
      </c>
      <c r="J323" s="2" t="s">
        <v>21</v>
      </c>
      <c r="K323" s="2" t="s">
        <v>21</v>
      </c>
      <c r="L323" s="2" t="s">
        <v>21</v>
      </c>
      <c r="M323" s="2" t="s">
        <v>21</v>
      </c>
      <c r="N323" s="2" t="s">
        <v>21</v>
      </c>
      <c r="O323" s="2" t="s">
        <v>21</v>
      </c>
      <c r="P323" s="2" t="s">
        <v>21</v>
      </c>
      <c r="Q323" s="2" t="s">
        <v>17</v>
      </c>
      <c r="R323" s="2" t="s">
        <v>17</v>
      </c>
      <c r="S323" s="2"/>
      <c r="T323" s="2"/>
      <c r="U323" s="2"/>
    </row>
    <row r="324" spans="1:21" hidden="1" x14ac:dyDescent="0.2">
      <c r="A324">
        <v>323</v>
      </c>
      <c r="B324" s="1">
        <v>44873.608749999999</v>
      </c>
      <c r="C324" s="2" t="s">
        <v>3300</v>
      </c>
      <c r="D324" s="2" t="s">
        <v>3305</v>
      </c>
      <c r="E324" s="3">
        <v>44873</v>
      </c>
      <c r="F324" s="2" t="s">
        <v>21</v>
      </c>
      <c r="G324" s="2" t="s">
        <v>21</v>
      </c>
      <c r="H324" s="2" t="s">
        <v>21</v>
      </c>
      <c r="I324" s="2" t="s">
        <v>21</v>
      </c>
      <c r="J324" s="2" t="s">
        <v>21</v>
      </c>
      <c r="K324" s="2" t="s">
        <v>21</v>
      </c>
      <c r="L324" s="2" t="s">
        <v>21</v>
      </c>
      <c r="M324" s="2" t="s">
        <v>16</v>
      </c>
      <c r="N324" s="2" t="s">
        <v>16</v>
      </c>
      <c r="O324" s="2" t="s">
        <v>21</v>
      </c>
      <c r="P324" s="2" t="s">
        <v>21</v>
      </c>
      <c r="Q324" s="2" t="s">
        <v>17</v>
      </c>
      <c r="R324" s="2" t="s">
        <v>17</v>
      </c>
      <c r="S324" s="2" t="s">
        <v>2145</v>
      </c>
      <c r="T324" s="2"/>
      <c r="U324" s="2"/>
    </row>
    <row r="325" spans="1:21" hidden="1" x14ac:dyDescent="0.2">
      <c r="A325">
        <v>324</v>
      </c>
      <c r="B325" s="1">
        <v>44873.609027777777</v>
      </c>
      <c r="C325" s="2" t="s">
        <v>3300</v>
      </c>
      <c r="D325" s="2" t="s">
        <v>3305</v>
      </c>
      <c r="E325" s="3">
        <v>44873</v>
      </c>
      <c r="F325" s="2" t="s">
        <v>16</v>
      </c>
      <c r="G325" s="2" t="s">
        <v>16</v>
      </c>
      <c r="H325" s="2" t="s">
        <v>16</v>
      </c>
      <c r="I325" s="2" t="s">
        <v>16</v>
      </c>
      <c r="J325" s="2" t="s">
        <v>16</v>
      </c>
      <c r="K325" s="2" t="s">
        <v>16</v>
      </c>
      <c r="L325" s="2" t="s">
        <v>16</v>
      </c>
      <c r="M325" s="2" t="s">
        <v>16</v>
      </c>
      <c r="N325" s="2" t="s">
        <v>16</v>
      </c>
      <c r="O325" s="2" t="s">
        <v>16</v>
      </c>
      <c r="P325" s="2" t="s">
        <v>16</v>
      </c>
      <c r="Q325" s="2" t="s">
        <v>18</v>
      </c>
      <c r="R325" s="2" t="s">
        <v>18</v>
      </c>
      <c r="S325" s="2" t="s">
        <v>2146</v>
      </c>
      <c r="T325" s="2"/>
      <c r="U325" s="2"/>
    </row>
    <row r="326" spans="1:21" hidden="1" x14ac:dyDescent="0.2">
      <c r="A326">
        <v>325</v>
      </c>
      <c r="B326" s="1">
        <v>44881.616909722223</v>
      </c>
      <c r="C326" s="2" t="s">
        <v>3300</v>
      </c>
      <c r="D326" s="2" t="s">
        <v>195</v>
      </c>
      <c r="E326" s="3">
        <v>44881</v>
      </c>
      <c r="F326" s="2" t="s">
        <v>21</v>
      </c>
      <c r="G326" s="2" t="s">
        <v>21</v>
      </c>
      <c r="H326" s="2" t="s">
        <v>21</v>
      </c>
      <c r="I326" s="2" t="s">
        <v>21</v>
      </c>
      <c r="J326" s="2" t="s">
        <v>21</v>
      </c>
      <c r="K326" s="2" t="s">
        <v>16</v>
      </c>
      <c r="L326" s="2" t="s">
        <v>21</v>
      </c>
      <c r="M326" s="2" t="s">
        <v>21</v>
      </c>
      <c r="N326" s="2" t="s">
        <v>16</v>
      </c>
      <c r="O326" s="2" t="s">
        <v>16</v>
      </c>
      <c r="P326" s="2" t="s">
        <v>21</v>
      </c>
      <c r="Q326" s="2" t="s">
        <v>17</v>
      </c>
      <c r="R326" s="2" t="s">
        <v>17</v>
      </c>
      <c r="S326" s="2" t="s">
        <v>2155</v>
      </c>
      <c r="T326" s="2" t="s">
        <v>113</v>
      </c>
      <c r="U326" s="2"/>
    </row>
    <row r="327" spans="1:21" hidden="1" x14ac:dyDescent="0.2">
      <c r="A327">
        <v>326</v>
      </c>
      <c r="B327" s="1">
        <v>44881.617199074077</v>
      </c>
      <c r="C327" s="2" t="s">
        <v>3300</v>
      </c>
      <c r="D327" s="2" t="s">
        <v>195</v>
      </c>
      <c r="E327" s="3">
        <v>44881</v>
      </c>
      <c r="F327" s="2" t="s">
        <v>21</v>
      </c>
      <c r="G327" s="2" t="s">
        <v>21</v>
      </c>
      <c r="H327" s="2" t="s">
        <v>21</v>
      </c>
      <c r="I327" s="2" t="s">
        <v>21</v>
      </c>
      <c r="J327" s="2" t="s">
        <v>21</v>
      </c>
      <c r="K327" s="2" t="s">
        <v>21</v>
      </c>
      <c r="L327" s="2" t="s">
        <v>21</v>
      </c>
      <c r="M327" s="2" t="s">
        <v>16</v>
      </c>
      <c r="N327" s="2" t="s">
        <v>16</v>
      </c>
      <c r="O327" s="2" t="s">
        <v>21</v>
      </c>
      <c r="P327" s="2" t="s">
        <v>21</v>
      </c>
      <c r="Q327" s="2" t="s">
        <v>18</v>
      </c>
      <c r="R327" s="2" t="s">
        <v>18</v>
      </c>
      <c r="S327" s="2"/>
      <c r="T327" s="2"/>
      <c r="U327" s="2"/>
    </row>
    <row r="328" spans="1:21" hidden="1" x14ac:dyDescent="0.2">
      <c r="A328">
        <v>327</v>
      </c>
      <c r="B328" s="1">
        <v>44881.617407407408</v>
      </c>
      <c r="C328" s="2" t="s">
        <v>3300</v>
      </c>
      <c r="D328" s="2" t="s">
        <v>3305</v>
      </c>
      <c r="E328" s="3">
        <v>44881</v>
      </c>
      <c r="F328" s="2" t="s">
        <v>21</v>
      </c>
      <c r="G328" s="2" t="s">
        <v>21</v>
      </c>
      <c r="H328" s="2" t="s">
        <v>21</v>
      </c>
      <c r="I328" s="2" t="s">
        <v>21</v>
      </c>
      <c r="J328" s="2" t="s">
        <v>21</v>
      </c>
      <c r="K328" s="2" t="s">
        <v>21</v>
      </c>
      <c r="L328" s="2" t="s">
        <v>21</v>
      </c>
      <c r="M328" s="2" t="s">
        <v>21</v>
      </c>
      <c r="N328" s="2" t="s">
        <v>21</v>
      </c>
      <c r="O328" s="2" t="s">
        <v>21</v>
      </c>
      <c r="P328" s="2" t="s">
        <v>21</v>
      </c>
      <c r="Q328" s="2" t="s">
        <v>17</v>
      </c>
      <c r="R328" s="2" t="s">
        <v>17</v>
      </c>
      <c r="S328" s="2"/>
      <c r="T328" s="2" t="s">
        <v>2156</v>
      </c>
      <c r="U328" s="2"/>
    </row>
    <row r="329" spans="1:21" hidden="1" x14ac:dyDescent="0.2">
      <c r="A329">
        <v>328</v>
      </c>
      <c r="B329" s="1">
        <v>44881.617708333331</v>
      </c>
      <c r="C329" s="2" t="s">
        <v>3300</v>
      </c>
      <c r="D329" s="2" t="s">
        <v>195</v>
      </c>
      <c r="E329" s="3">
        <v>44881</v>
      </c>
      <c r="F329" s="2" t="s">
        <v>16</v>
      </c>
      <c r="G329" s="2" t="s">
        <v>16</v>
      </c>
      <c r="H329" s="2" t="s">
        <v>16</v>
      </c>
      <c r="I329" s="2" t="s">
        <v>16</v>
      </c>
      <c r="J329" s="2" t="s">
        <v>16</v>
      </c>
      <c r="K329" s="2" t="s">
        <v>16</v>
      </c>
      <c r="L329" s="2" t="s">
        <v>16</v>
      </c>
      <c r="M329" s="2" t="s">
        <v>16</v>
      </c>
      <c r="N329" s="2" t="s">
        <v>16</v>
      </c>
      <c r="O329" s="2" t="s">
        <v>16</v>
      </c>
      <c r="P329" s="2" t="s">
        <v>16</v>
      </c>
      <c r="Q329" s="2" t="s">
        <v>18</v>
      </c>
      <c r="R329" s="2" t="s">
        <v>18</v>
      </c>
      <c r="S329" s="2" t="s">
        <v>2158</v>
      </c>
      <c r="T329" s="2"/>
      <c r="U329" s="2"/>
    </row>
    <row r="330" spans="1:21" hidden="1" x14ac:dyDescent="0.2">
      <c r="A330">
        <v>329</v>
      </c>
      <c r="B330" s="1">
        <v>44881.617812500001</v>
      </c>
      <c r="C330" s="2" t="s">
        <v>3300</v>
      </c>
      <c r="D330" s="2" t="s">
        <v>195</v>
      </c>
      <c r="E330" s="3">
        <v>44881</v>
      </c>
      <c r="F330" s="2" t="s">
        <v>16</v>
      </c>
      <c r="G330" s="2" t="s">
        <v>16</v>
      </c>
      <c r="H330" s="2" t="s">
        <v>16</v>
      </c>
      <c r="I330" s="2" t="s">
        <v>16</v>
      </c>
      <c r="J330" s="2" t="s">
        <v>16</v>
      </c>
      <c r="K330" s="2" t="s">
        <v>16</v>
      </c>
      <c r="L330" s="2" t="s">
        <v>16</v>
      </c>
      <c r="M330" s="2" t="s">
        <v>16</v>
      </c>
      <c r="N330" s="2" t="s">
        <v>16</v>
      </c>
      <c r="O330" s="2" t="s">
        <v>21</v>
      </c>
      <c r="P330" s="2" t="s">
        <v>21</v>
      </c>
      <c r="Q330" s="2" t="s">
        <v>17</v>
      </c>
      <c r="R330" s="2" t="s">
        <v>18</v>
      </c>
      <c r="S330" s="2" t="s">
        <v>2159</v>
      </c>
      <c r="T330" s="2"/>
      <c r="U330" s="2"/>
    </row>
    <row r="331" spans="1:21" hidden="1" x14ac:dyDescent="0.2">
      <c r="A331">
        <v>330</v>
      </c>
      <c r="B331" s="1">
        <v>44881.618009259262</v>
      </c>
      <c r="C331" s="2" t="s">
        <v>3300</v>
      </c>
      <c r="D331" s="2" t="s">
        <v>3305</v>
      </c>
      <c r="E331" s="3">
        <v>44881</v>
      </c>
      <c r="F331" s="2" t="s">
        <v>21</v>
      </c>
      <c r="G331" s="2" t="s">
        <v>21</v>
      </c>
      <c r="H331" s="2" t="s">
        <v>21</v>
      </c>
      <c r="I331" s="2" t="s">
        <v>21</v>
      </c>
      <c r="J331" s="2" t="s">
        <v>21</v>
      </c>
      <c r="K331" s="2" t="s">
        <v>21</v>
      </c>
      <c r="L331" s="2" t="s">
        <v>21</v>
      </c>
      <c r="M331" s="2" t="s">
        <v>16</v>
      </c>
      <c r="N331" s="2" t="s">
        <v>16</v>
      </c>
      <c r="O331" s="2" t="s">
        <v>16</v>
      </c>
      <c r="P331" s="2" t="s">
        <v>21</v>
      </c>
      <c r="Q331" s="2" t="s">
        <v>17</v>
      </c>
      <c r="R331" s="2" t="s">
        <v>17</v>
      </c>
      <c r="S331" s="2" t="s">
        <v>2160</v>
      </c>
      <c r="T331" s="2"/>
      <c r="U331" s="2"/>
    </row>
    <row r="332" spans="1:21" hidden="1" x14ac:dyDescent="0.2">
      <c r="A332">
        <v>331</v>
      </c>
      <c r="B332" s="1">
        <v>44881.618055555555</v>
      </c>
      <c r="C332" s="2" t="s">
        <v>3300</v>
      </c>
      <c r="D332" s="2" t="s">
        <v>195</v>
      </c>
      <c r="E332" s="3">
        <v>44881</v>
      </c>
      <c r="F332" s="2" t="s">
        <v>16</v>
      </c>
      <c r="G332" s="2" t="s">
        <v>16</v>
      </c>
      <c r="H332" s="2" t="s">
        <v>16</v>
      </c>
      <c r="I332" s="2" t="s">
        <v>16</v>
      </c>
      <c r="J332" s="2" t="s">
        <v>16</v>
      </c>
      <c r="K332" s="2" t="s">
        <v>16</v>
      </c>
      <c r="L332" s="2" t="s">
        <v>16</v>
      </c>
      <c r="M332" s="2" t="s">
        <v>20</v>
      </c>
      <c r="N332" s="2" t="s">
        <v>20</v>
      </c>
      <c r="O332" s="2" t="s">
        <v>16</v>
      </c>
      <c r="P332" s="2" t="s">
        <v>16</v>
      </c>
      <c r="Q332" s="2" t="s">
        <v>17</v>
      </c>
      <c r="R332" s="2" t="s">
        <v>17</v>
      </c>
      <c r="S332" s="2"/>
      <c r="T332" s="2" t="s">
        <v>2161</v>
      </c>
      <c r="U332" s="2"/>
    </row>
    <row r="333" spans="1:21" hidden="1" x14ac:dyDescent="0.2">
      <c r="A333">
        <v>332</v>
      </c>
      <c r="B333" s="1">
        <v>44881.61818287037</v>
      </c>
      <c r="C333" s="2" t="s">
        <v>3300</v>
      </c>
      <c r="D333" s="2" t="s">
        <v>195</v>
      </c>
      <c r="E333" s="3">
        <v>44881</v>
      </c>
      <c r="F333" s="2" t="s">
        <v>21</v>
      </c>
      <c r="G333" s="2" t="s">
        <v>16</v>
      </c>
      <c r="H333" s="2" t="s">
        <v>20</v>
      </c>
      <c r="I333" s="2" t="s">
        <v>21</v>
      </c>
      <c r="J333" s="2" t="s">
        <v>21</v>
      </c>
      <c r="K333" s="2" t="s">
        <v>16</v>
      </c>
      <c r="L333" s="2" t="s">
        <v>21</v>
      </c>
      <c r="M333" s="2" t="s">
        <v>21</v>
      </c>
      <c r="N333" s="2" t="s">
        <v>21</v>
      </c>
      <c r="O333" s="2" t="s">
        <v>21</v>
      </c>
      <c r="P333" s="2" t="s">
        <v>21</v>
      </c>
      <c r="Q333" s="2" t="s">
        <v>17</v>
      </c>
      <c r="R333" s="2" t="s">
        <v>23</v>
      </c>
      <c r="S333" s="2" t="s">
        <v>2162</v>
      </c>
      <c r="T333" s="2" t="s">
        <v>2163</v>
      </c>
      <c r="U333" s="2"/>
    </row>
    <row r="334" spans="1:21" hidden="1" x14ac:dyDescent="0.2">
      <c r="A334">
        <v>333</v>
      </c>
      <c r="B334" s="1">
        <v>44881.61954861111</v>
      </c>
      <c r="C334" s="2" t="s">
        <v>3300</v>
      </c>
      <c r="D334" s="2" t="s">
        <v>195</v>
      </c>
      <c r="E334" s="3">
        <v>44881</v>
      </c>
      <c r="F334" s="2" t="s">
        <v>21</v>
      </c>
      <c r="G334" s="2" t="s">
        <v>21</v>
      </c>
      <c r="H334" s="2" t="s">
        <v>21</v>
      </c>
      <c r="I334" s="2" t="s">
        <v>21</v>
      </c>
      <c r="J334" s="2" t="s">
        <v>21</v>
      </c>
      <c r="K334" s="2" t="s">
        <v>21</v>
      </c>
      <c r="L334" s="2" t="s">
        <v>21</v>
      </c>
      <c r="M334" s="2" t="s">
        <v>16</v>
      </c>
      <c r="N334" s="2" t="s">
        <v>21</v>
      </c>
      <c r="O334" s="2" t="s">
        <v>21</v>
      </c>
      <c r="P334" s="2" t="s">
        <v>21</v>
      </c>
      <c r="Q334" s="2" t="s">
        <v>17</v>
      </c>
      <c r="R334" s="2" t="s">
        <v>17</v>
      </c>
      <c r="S334" s="2"/>
      <c r="T334" s="2"/>
      <c r="U334" s="2"/>
    </row>
    <row r="335" spans="1:21" hidden="1" x14ac:dyDescent="0.2">
      <c r="A335">
        <v>334</v>
      </c>
      <c r="B335" s="1">
        <v>44881.623263888891</v>
      </c>
      <c r="C335" s="2" t="s">
        <v>3300</v>
      </c>
      <c r="D335" s="2" t="s">
        <v>195</v>
      </c>
      <c r="E335" s="3">
        <v>44881</v>
      </c>
      <c r="F335" s="2" t="s">
        <v>16</v>
      </c>
      <c r="G335" s="2" t="s">
        <v>16</v>
      </c>
      <c r="H335" s="2" t="s">
        <v>21</v>
      </c>
      <c r="I335" s="2" t="s">
        <v>21</v>
      </c>
      <c r="J335" s="2" t="s">
        <v>21</v>
      </c>
      <c r="K335" s="2" t="s">
        <v>16</v>
      </c>
      <c r="L335" s="2" t="s">
        <v>21</v>
      </c>
      <c r="M335" s="2" t="s">
        <v>21</v>
      </c>
      <c r="N335" s="2" t="s">
        <v>21</v>
      </c>
      <c r="O335" s="2" t="s">
        <v>16</v>
      </c>
      <c r="P335" s="2" t="s">
        <v>21</v>
      </c>
      <c r="Q335" s="2" t="s">
        <v>18</v>
      </c>
      <c r="R335" s="2" t="s">
        <v>18</v>
      </c>
      <c r="S335" s="2" t="s">
        <v>2164</v>
      </c>
      <c r="T335" s="2" t="s">
        <v>2165</v>
      </c>
      <c r="U335" s="2"/>
    </row>
    <row r="336" spans="1:21" hidden="1" x14ac:dyDescent="0.2">
      <c r="A336">
        <v>335</v>
      </c>
      <c r="B336" s="1">
        <v>44881.637060185189</v>
      </c>
      <c r="C336" s="2" t="s">
        <v>3300</v>
      </c>
      <c r="D336" s="2" t="s">
        <v>195</v>
      </c>
      <c r="E336" s="3">
        <v>44881</v>
      </c>
      <c r="F336" s="2" t="s">
        <v>20</v>
      </c>
      <c r="G336" s="2" t="s">
        <v>16</v>
      </c>
      <c r="H336" s="2" t="s">
        <v>19</v>
      </c>
      <c r="I336" s="2" t="s">
        <v>20</v>
      </c>
      <c r="J336" s="2" t="s">
        <v>20</v>
      </c>
      <c r="K336" s="2" t="s">
        <v>20</v>
      </c>
      <c r="L336" s="2" t="s">
        <v>20</v>
      </c>
      <c r="M336" s="2" t="s">
        <v>16</v>
      </c>
      <c r="N336" s="2" t="s">
        <v>20</v>
      </c>
      <c r="O336" s="2" t="s">
        <v>20</v>
      </c>
      <c r="P336" s="2" t="s">
        <v>20</v>
      </c>
      <c r="Q336" s="2" t="s">
        <v>23</v>
      </c>
      <c r="R336" s="2" t="s">
        <v>23</v>
      </c>
      <c r="S336" s="2" t="s">
        <v>2166</v>
      </c>
      <c r="T336" s="2" t="s">
        <v>3460</v>
      </c>
    </row>
    <row r="337" spans="1:21" hidden="1" x14ac:dyDescent="0.2">
      <c r="A337">
        <v>336</v>
      </c>
      <c r="B337" s="1">
        <v>44882.602800925924</v>
      </c>
      <c r="C337" s="2" t="s">
        <v>3300</v>
      </c>
      <c r="D337" s="2" t="s">
        <v>195</v>
      </c>
      <c r="E337" s="3">
        <v>44882</v>
      </c>
      <c r="F337" s="2" t="s">
        <v>21</v>
      </c>
      <c r="G337" s="2" t="s">
        <v>21</v>
      </c>
      <c r="H337" s="2" t="s">
        <v>21</v>
      </c>
      <c r="I337" s="2" t="s">
        <v>21</v>
      </c>
      <c r="J337" s="2" t="s">
        <v>21</v>
      </c>
      <c r="K337" s="2" t="s">
        <v>21</v>
      </c>
      <c r="L337" s="2" t="s">
        <v>21</v>
      </c>
      <c r="M337" s="2" t="s">
        <v>21</v>
      </c>
      <c r="N337" s="2" t="s">
        <v>21</v>
      </c>
      <c r="O337" s="2" t="s">
        <v>21</v>
      </c>
      <c r="P337" s="2" t="s">
        <v>21</v>
      </c>
      <c r="Q337" s="2" t="s">
        <v>17</v>
      </c>
      <c r="R337" s="2" t="s">
        <v>17</v>
      </c>
      <c r="S337" s="2"/>
      <c r="T337" s="2"/>
    </row>
    <row r="338" spans="1:21" hidden="1" x14ac:dyDescent="0.2">
      <c r="A338">
        <v>337</v>
      </c>
      <c r="B338" s="1">
        <v>44882.603217592594</v>
      </c>
      <c r="C338" s="2" t="s">
        <v>3300</v>
      </c>
      <c r="D338" s="2" t="s">
        <v>195</v>
      </c>
      <c r="E338" s="3">
        <v>44882</v>
      </c>
      <c r="F338" s="2" t="s">
        <v>21</v>
      </c>
      <c r="G338" s="2" t="s">
        <v>21</v>
      </c>
      <c r="H338" s="2" t="s">
        <v>21</v>
      </c>
      <c r="I338" s="2" t="s">
        <v>21</v>
      </c>
      <c r="J338" s="2" t="s">
        <v>21</v>
      </c>
      <c r="K338" s="2" t="s">
        <v>21</v>
      </c>
      <c r="L338" s="2" t="s">
        <v>21</v>
      </c>
      <c r="M338" s="2" t="s">
        <v>21</v>
      </c>
      <c r="N338" s="2" t="s">
        <v>21</v>
      </c>
      <c r="O338" s="2" t="s">
        <v>21</v>
      </c>
      <c r="P338" s="2" t="s">
        <v>21</v>
      </c>
      <c r="Q338" s="2" t="s">
        <v>17</v>
      </c>
      <c r="R338" s="2" t="s">
        <v>17</v>
      </c>
      <c r="S338" s="2"/>
      <c r="T338" s="2"/>
      <c r="U338" s="2"/>
    </row>
    <row r="339" spans="1:21" hidden="1" x14ac:dyDescent="0.2">
      <c r="A339">
        <v>338</v>
      </c>
      <c r="B339" s="1">
        <v>44882.603437500002</v>
      </c>
      <c r="C339" s="2" t="s">
        <v>3300</v>
      </c>
      <c r="D339" s="2" t="s">
        <v>195</v>
      </c>
      <c r="E339" s="3">
        <v>44882</v>
      </c>
      <c r="F339" s="2" t="s">
        <v>16</v>
      </c>
      <c r="G339" s="2" t="s">
        <v>16</v>
      </c>
      <c r="H339" s="2" t="s">
        <v>16</v>
      </c>
      <c r="I339" s="2" t="s">
        <v>16</v>
      </c>
      <c r="J339" s="2" t="s">
        <v>16</v>
      </c>
      <c r="K339" s="2" t="s">
        <v>16</v>
      </c>
      <c r="L339" s="2" t="s">
        <v>16</v>
      </c>
      <c r="M339" s="2" t="s">
        <v>21</v>
      </c>
      <c r="N339" s="2" t="s">
        <v>21</v>
      </c>
      <c r="O339" s="2" t="s">
        <v>16</v>
      </c>
      <c r="P339" s="2" t="s">
        <v>16</v>
      </c>
      <c r="Q339" s="2" t="s">
        <v>18</v>
      </c>
      <c r="R339" s="2" t="s">
        <v>18</v>
      </c>
      <c r="S339" s="2"/>
      <c r="T339" s="2"/>
      <c r="U339" s="2"/>
    </row>
    <row r="340" spans="1:21" hidden="1" x14ac:dyDescent="0.2">
      <c r="A340">
        <v>339</v>
      </c>
      <c r="B340" s="1">
        <v>44882.603622685187</v>
      </c>
      <c r="C340" s="2" t="s">
        <v>3300</v>
      </c>
      <c r="D340" s="2" t="s">
        <v>3305</v>
      </c>
      <c r="E340" s="3">
        <v>44882</v>
      </c>
      <c r="F340" s="2" t="s">
        <v>21</v>
      </c>
      <c r="G340" s="2" t="s">
        <v>21</v>
      </c>
      <c r="H340" s="2" t="s">
        <v>21</v>
      </c>
      <c r="I340" s="2" t="s">
        <v>21</v>
      </c>
      <c r="J340" s="2" t="s">
        <v>21</v>
      </c>
      <c r="K340" s="2" t="s">
        <v>21</v>
      </c>
      <c r="L340" s="2" t="s">
        <v>21</v>
      </c>
      <c r="M340" s="2" t="s">
        <v>16</v>
      </c>
      <c r="N340" s="2" t="s">
        <v>16</v>
      </c>
      <c r="O340" s="2" t="s">
        <v>21</v>
      </c>
      <c r="P340" s="2" t="s">
        <v>21</v>
      </c>
      <c r="Q340" s="2" t="s">
        <v>17</v>
      </c>
      <c r="R340" s="2" t="s">
        <v>17</v>
      </c>
      <c r="S340" s="2" t="s">
        <v>2168</v>
      </c>
      <c r="T340" s="2" t="s">
        <v>522</v>
      </c>
      <c r="U340" s="2"/>
    </row>
    <row r="341" spans="1:21" hidden="1" x14ac:dyDescent="0.2">
      <c r="A341">
        <v>340</v>
      </c>
      <c r="B341" s="1">
        <v>44882.603750000002</v>
      </c>
      <c r="C341" s="2" t="s">
        <v>3300</v>
      </c>
      <c r="D341" s="2" t="s">
        <v>195</v>
      </c>
      <c r="E341" s="3">
        <v>44882</v>
      </c>
      <c r="F341" s="2" t="s">
        <v>16</v>
      </c>
      <c r="G341" s="2" t="s">
        <v>16</v>
      </c>
      <c r="H341" s="2" t="s">
        <v>16</v>
      </c>
      <c r="I341" s="2" t="s">
        <v>16</v>
      </c>
      <c r="J341" s="2" t="s">
        <v>16</v>
      </c>
      <c r="K341" s="2" t="s">
        <v>16</v>
      </c>
      <c r="L341" s="2" t="s">
        <v>16</v>
      </c>
      <c r="M341" s="2" t="s">
        <v>16</v>
      </c>
      <c r="N341" s="2" t="s">
        <v>16</v>
      </c>
      <c r="O341" s="2" t="s">
        <v>16</v>
      </c>
      <c r="P341" s="2" t="s">
        <v>16</v>
      </c>
      <c r="Q341" s="2" t="s">
        <v>18</v>
      </c>
      <c r="R341" s="2" t="s">
        <v>18</v>
      </c>
      <c r="S341" s="2"/>
      <c r="T341" s="2"/>
      <c r="U341" s="2"/>
    </row>
    <row r="342" spans="1:21" hidden="1" x14ac:dyDescent="0.2">
      <c r="A342">
        <v>341</v>
      </c>
      <c r="B342" s="1">
        <v>44882.604050925926</v>
      </c>
      <c r="C342" s="2" t="s">
        <v>3300</v>
      </c>
      <c r="D342" s="2" t="s">
        <v>195</v>
      </c>
      <c r="E342" s="3">
        <v>44882</v>
      </c>
      <c r="F342" s="2" t="s">
        <v>16</v>
      </c>
      <c r="G342" s="2" t="s">
        <v>21</v>
      </c>
      <c r="H342" s="2" t="s">
        <v>21</v>
      </c>
      <c r="I342" s="2" t="s">
        <v>21</v>
      </c>
      <c r="J342" s="2" t="s">
        <v>21</v>
      </c>
      <c r="K342" s="2" t="s">
        <v>21</v>
      </c>
      <c r="L342" s="2" t="s">
        <v>16</v>
      </c>
      <c r="M342" s="2" t="s">
        <v>21</v>
      </c>
      <c r="N342" s="2" t="s">
        <v>21</v>
      </c>
      <c r="O342" s="2" t="s">
        <v>21</v>
      </c>
      <c r="P342" s="2" t="s">
        <v>21</v>
      </c>
      <c r="Q342" s="2" t="s">
        <v>17</v>
      </c>
      <c r="R342" s="2" t="s">
        <v>17</v>
      </c>
      <c r="S342" s="2" t="s">
        <v>2170</v>
      </c>
      <c r="T342" s="2" t="s">
        <v>2171</v>
      </c>
      <c r="U342" s="2"/>
    </row>
    <row r="343" spans="1:21" hidden="1" x14ac:dyDescent="0.2">
      <c r="A343">
        <v>342</v>
      </c>
      <c r="B343" s="1">
        <v>44882.604166666664</v>
      </c>
      <c r="C343" s="2" t="s">
        <v>3300</v>
      </c>
      <c r="D343" s="2" t="s">
        <v>195</v>
      </c>
      <c r="E343" s="3">
        <v>44882</v>
      </c>
      <c r="F343" s="2" t="s">
        <v>16</v>
      </c>
      <c r="G343" s="2" t="s">
        <v>16</v>
      </c>
      <c r="H343" s="2" t="s">
        <v>16</v>
      </c>
      <c r="I343" s="2" t="s">
        <v>16</v>
      </c>
      <c r="J343" s="2" t="s">
        <v>16</v>
      </c>
      <c r="K343" s="2" t="s">
        <v>16</v>
      </c>
      <c r="L343" s="2" t="s">
        <v>16</v>
      </c>
      <c r="M343" s="2" t="s">
        <v>16</v>
      </c>
      <c r="N343" s="2" t="s">
        <v>16</v>
      </c>
      <c r="O343" s="2" t="s">
        <v>16</v>
      </c>
      <c r="P343" s="2" t="s">
        <v>16</v>
      </c>
      <c r="Q343" s="2" t="s">
        <v>18</v>
      </c>
      <c r="R343" s="2" t="s">
        <v>18</v>
      </c>
      <c r="S343" s="2" t="s">
        <v>2172</v>
      </c>
      <c r="T343" s="2" t="s">
        <v>522</v>
      </c>
      <c r="U343" s="2"/>
    </row>
    <row r="344" spans="1:21" hidden="1" x14ac:dyDescent="0.2">
      <c r="A344">
        <v>343</v>
      </c>
      <c r="B344" s="1">
        <v>44882.604560185187</v>
      </c>
      <c r="C344" s="2" t="s">
        <v>3300</v>
      </c>
      <c r="D344" s="2" t="s">
        <v>195</v>
      </c>
      <c r="E344" s="3">
        <v>44882</v>
      </c>
      <c r="F344" s="2" t="s">
        <v>16</v>
      </c>
      <c r="G344" s="2" t="s">
        <v>16</v>
      </c>
      <c r="H344" s="2" t="s">
        <v>21</v>
      </c>
      <c r="I344" s="2" t="s">
        <v>16</v>
      </c>
      <c r="J344" s="2" t="s">
        <v>16</v>
      </c>
      <c r="K344" s="2" t="s">
        <v>16</v>
      </c>
      <c r="L344" s="2" t="s">
        <v>16</v>
      </c>
      <c r="M344" s="2" t="s">
        <v>16</v>
      </c>
      <c r="N344" s="2" t="s">
        <v>16</v>
      </c>
      <c r="O344" s="2" t="s">
        <v>16</v>
      </c>
      <c r="P344" s="2" t="s">
        <v>16</v>
      </c>
      <c r="Q344" s="2" t="s">
        <v>18</v>
      </c>
      <c r="R344" s="2" t="s">
        <v>18</v>
      </c>
      <c r="S344" s="2" t="s">
        <v>2173</v>
      </c>
      <c r="T344" s="2" t="s">
        <v>611</v>
      </c>
      <c r="U344" s="2"/>
    </row>
    <row r="345" spans="1:21" hidden="1" x14ac:dyDescent="0.2">
      <c r="A345">
        <v>344</v>
      </c>
      <c r="B345" s="1">
        <v>44882.605312500003</v>
      </c>
      <c r="C345" s="2" t="s">
        <v>3300</v>
      </c>
      <c r="D345" s="2" t="s">
        <v>195</v>
      </c>
      <c r="E345" s="3">
        <v>44882</v>
      </c>
      <c r="F345" s="2" t="s">
        <v>16</v>
      </c>
      <c r="G345" s="2" t="s">
        <v>16</v>
      </c>
      <c r="H345" s="2" t="s">
        <v>16</v>
      </c>
      <c r="I345" s="2" t="s">
        <v>16</v>
      </c>
      <c r="J345" s="2" t="s">
        <v>16</v>
      </c>
      <c r="K345" s="2" t="s">
        <v>16</v>
      </c>
      <c r="L345" s="2" t="s">
        <v>16</v>
      </c>
      <c r="M345" s="2" t="s">
        <v>16</v>
      </c>
      <c r="N345" s="2" t="s">
        <v>16</v>
      </c>
      <c r="O345" s="2" t="s">
        <v>16</v>
      </c>
      <c r="P345" s="2" t="s">
        <v>16</v>
      </c>
      <c r="Q345" s="2" t="s">
        <v>17</v>
      </c>
      <c r="R345" s="2" t="s">
        <v>18</v>
      </c>
      <c r="S345" s="2" t="s">
        <v>2174</v>
      </c>
      <c r="T345" s="2"/>
      <c r="U345" s="2"/>
    </row>
    <row r="346" spans="1:21" hidden="1" x14ac:dyDescent="0.2">
      <c r="A346">
        <v>345</v>
      </c>
      <c r="B346" s="1">
        <v>44882.605590277781</v>
      </c>
      <c r="C346" s="2" t="s">
        <v>3300</v>
      </c>
      <c r="D346" s="2" t="s">
        <v>3305</v>
      </c>
      <c r="E346" s="3">
        <v>44882</v>
      </c>
      <c r="F346" s="2" t="s">
        <v>16</v>
      </c>
      <c r="G346" s="2" t="s">
        <v>21</v>
      </c>
      <c r="H346" s="2" t="s">
        <v>21</v>
      </c>
      <c r="I346" s="2" t="s">
        <v>21</v>
      </c>
      <c r="J346" s="2" t="s">
        <v>21</v>
      </c>
      <c r="K346" s="2" t="s">
        <v>16</v>
      </c>
      <c r="L346" s="2" t="s">
        <v>21</v>
      </c>
      <c r="M346" s="2" t="s">
        <v>21</v>
      </c>
      <c r="N346" s="2" t="s">
        <v>21</v>
      </c>
      <c r="O346" s="2" t="s">
        <v>21</v>
      </c>
      <c r="P346" s="2" t="s">
        <v>21</v>
      </c>
      <c r="Q346" s="2" t="s">
        <v>18</v>
      </c>
      <c r="R346" s="2" t="s">
        <v>17</v>
      </c>
      <c r="S346" s="2" t="s">
        <v>2175</v>
      </c>
      <c r="T346" s="2"/>
      <c r="U346" s="2"/>
    </row>
    <row r="347" spans="1:21" hidden="1" x14ac:dyDescent="0.2">
      <c r="A347">
        <v>346</v>
      </c>
      <c r="B347" s="1">
        <v>44896.607488425929</v>
      </c>
      <c r="C347" s="2" t="s">
        <v>3300</v>
      </c>
      <c r="D347" s="2" t="s">
        <v>3304</v>
      </c>
      <c r="E347" s="3">
        <v>44896</v>
      </c>
      <c r="F347" s="2" t="s">
        <v>21</v>
      </c>
      <c r="G347" s="2" t="s">
        <v>21</v>
      </c>
      <c r="H347" s="2" t="s">
        <v>21</v>
      </c>
      <c r="I347" s="2" t="s">
        <v>21</v>
      </c>
      <c r="J347" s="2" t="s">
        <v>21</v>
      </c>
      <c r="K347" s="2" t="s">
        <v>21</v>
      </c>
      <c r="L347" s="2" t="s">
        <v>21</v>
      </c>
      <c r="M347" s="2" t="s">
        <v>21</v>
      </c>
      <c r="N347" s="2" t="s">
        <v>21</v>
      </c>
      <c r="O347" s="2" t="s">
        <v>21</v>
      </c>
      <c r="P347" s="2" t="s">
        <v>21</v>
      </c>
      <c r="Q347" s="2" t="s">
        <v>17</v>
      </c>
      <c r="R347" s="2" t="s">
        <v>17</v>
      </c>
      <c r="S347" s="2"/>
      <c r="T347" s="2"/>
      <c r="U347" s="2"/>
    </row>
    <row r="348" spans="1:21" hidden="1" x14ac:dyDescent="0.2">
      <c r="A348">
        <v>347</v>
      </c>
      <c r="B348" s="1">
        <v>44896.607824074075</v>
      </c>
      <c r="C348" s="2" t="s">
        <v>3300</v>
      </c>
      <c r="D348" s="2" t="s">
        <v>3304</v>
      </c>
      <c r="E348" s="3">
        <v>44573</v>
      </c>
      <c r="F348" s="2" t="s">
        <v>21</v>
      </c>
      <c r="G348" s="2" t="s">
        <v>21</v>
      </c>
      <c r="H348" s="2" t="s">
        <v>21</v>
      </c>
      <c r="I348" s="2" t="s">
        <v>21</v>
      </c>
      <c r="J348" s="2" t="s">
        <v>21</v>
      </c>
      <c r="K348" s="2" t="s">
        <v>21</v>
      </c>
      <c r="L348" s="2" t="s">
        <v>21</v>
      </c>
      <c r="M348" s="2" t="s">
        <v>21</v>
      </c>
      <c r="N348" s="2" t="s">
        <v>21</v>
      </c>
      <c r="O348" s="2" t="s">
        <v>21</v>
      </c>
      <c r="P348" s="2" t="s">
        <v>21</v>
      </c>
      <c r="Q348" s="2" t="s">
        <v>17</v>
      </c>
      <c r="R348" s="2" t="s">
        <v>17</v>
      </c>
      <c r="S348" s="2"/>
      <c r="T348" s="2"/>
      <c r="U348" s="2"/>
    </row>
    <row r="349" spans="1:21" hidden="1" x14ac:dyDescent="0.2">
      <c r="A349">
        <v>348</v>
      </c>
      <c r="B349" s="1">
        <v>44896.608182870368</v>
      </c>
      <c r="C349" s="2" t="s">
        <v>3300</v>
      </c>
      <c r="D349" s="2" t="s">
        <v>3304</v>
      </c>
      <c r="E349" s="3">
        <v>44896</v>
      </c>
      <c r="F349" s="2" t="s">
        <v>16</v>
      </c>
      <c r="G349" s="2" t="s">
        <v>16</v>
      </c>
      <c r="H349" s="2" t="s">
        <v>16</v>
      </c>
      <c r="I349" s="2" t="s">
        <v>16</v>
      </c>
      <c r="J349" s="2" t="s">
        <v>16</v>
      </c>
      <c r="K349" s="2" t="s">
        <v>16</v>
      </c>
      <c r="L349" s="2" t="s">
        <v>16</v>
      </c>
      <c r="M349" s="2" t="s">
        <v>16</v>
      </c>
      <c r="N349" s="2" t="s">
        <v>16</v>
      </c>
      <c r="O349" s="2" t="s">
        <v>16</v>
      </c>
      <c r="P349" s="2" t="s">
        <v>16</v>
      </c>
      <c r="Q349" s="2" t="s">
        <v>23</v>
      </c>
      <c r="R349" s="2" t="s">
        <v>23</v>
      </c>
      <c r="S349" s="2" t="s">
        <v>2185</v>
      </c>
      <c r="T349" s="2"/>
      <c r="U349" s="2"/>
    </row>
    <row r="350" spans="1:21" hidden="1" x14ac:dyDescent="0.2">
      <c r="A350">
        <v>349</v>
      </c>
      <c r="B350" s="1">
        <v>44896.608425925922</v>
      </c>
      <c r="C350" s="2" t="s">
        <v>3300</v>
      </c>
      <c r="D350" s="2" t="s">
        <v>3304</v>
      </c>
      <c r="E350" s="3">
        <v>44896</v>
      </c>
      <c r="F350" s="2" t="s">
        <v>21</v>
      </c>
      <c r="G350" s="2" t="s">
        <v>21</v>
      </c>
      <c r="H350" s="2" t="s">
        <v>21</v>
      </c>
      <c r="I350" s="2" t="s">
        <v>21</v>
      </c>
      <c r="J350" s="2" t="s">
        <v>21</v>
      </c>
      <c r="K350" s="2" t="s">
        <v>21</v>
      </c>
      <c r="L350" s="2" t="s">
        <v>21</v>
      </c>
      <c r="M350" s="2" t="s">
        <v>21</v>
      </c>
      <c r="N350" s="2" t="s">
        <v>21</v>
      </c>
      <c r="O350" s="2" t="s">
        <v>21</v>
      </c>
      <c r="P350" s="2" t="s">
        <v>21</v>
      </c>
      <c r="Q350" s="2" t="s">
        <v>17</v>
      </c>
      <c r="R350" s="2" t="s">
        <v>17</v>
      </c>
      <c r="S350" s="2" t="s">
        <v>2187</v>
      </c>
      <c r="T350" s="2"/>
      <c r="U350" s="2"/>
    </row>
    <row r="351" spans="1:21" hidden="1" x14ac:dyDescent="0.2">
      <c r="A351">
        <v>350</v>
      </c>
      <c r="B351" s="1">
        <v>44896.608472222222</v>
      </c>
      <c r="C351" s="2" t="s">
        <v>3300</v>
      </c>
      <c r="D351" s="2" t="s">
        <v>3304</v>
      </c>
      <c r="E351" s="3">
        <v>44896</v>
      </c>
      <c r="F351" s="2" t="s">
        <v>21</v>
      </c>
      <c r="G351" s="2" t="s">
        <v>21</v>
      </c>
      <c r="H351" s="2" t="s">
        <v>16</v>
      </c>
      <c r="I351" s="2" t="s">
        <v>16</v>
      </c>
      <c r="J351" s="2" t="s">
        <v>21</v>
      </c>
      <c r="K351" s="2" t="s">
        <v>21</v>
      </c>
      <c r="L351" s="2" t="s">
        <v>21</v>
      </c>
      <c r="M351" s="2" t="s">
        <v>21</v>
      </c>
      <c r="N351" s="2" t="s">
        <v>21</v>
      </c>
      <c r="O351" s="2" t="s">
        <v>21</v>
      </c>
      <c r="P351" s="2" t="s">
        <v>21</v>
      </c>
      <c r="Q351" s="2" t="s">
        <v>18</v>
      </c>
      <c r="R351" s="2" t="s">
        <v>17</v>
      </c>
      <c r="S351" s="2" t="s">
        <v>2188</v>
      </c>
      <c r="T351" s="2" t="s">
        <v>3461</v>
      </c>
      <c r="U351" s="2"/>
    </row>
    <row r="352" spans="1:21" hidden="1" x14ac:dyDescent="0.2">
      <c r="A352">
        <v>351</v>
      </c>
      <c r="B352" s="1">
        <v>44896.608472222222</v>
      </c>
      <c r="C352" s="2" t="s">
        <v>3300</v>
      </c>
      <c r="D352" s="2" t="s">
        <v>3304</v>
      </c>
      <c r="E352" s="3">
        <v>44896</v>
      </c>
      <c r="F352" s="2" t="s">
        <v>16</v>
      </c>
      <c r="G352" s="2" t="s">
        <v>16</v>
      </c>
      <c r="H352" s="2" t="s">
        <v>16</v>
      </c>
      <c r="I352" s="2" t="s">
        <v>16</v>
      </c>
      <c r="J352" s="2" t="s">
        <v>16</v>
      </c>
      <c r="K352" s="2" t="s">
        <v>16</v>
      </c>
      <c r="L352" s="2" t="s">
        <v>16</v>
      </c>
      <c r="M352" s="2" t="s">
        <v>16</v>
      </c>
      <c r="N352" s="2" t="s">
        <v>16</v>
      </c>
      <c r="O352" s="2" t="s">
        <v>16</v>
      </c>
      <c r="P352" s="2" t="s">
        <v>16</v>
      </c>
      <c r="Q352" s="2" t="s">
        <v>18</v>
      </c>
      <c r="R352" s="2" t="s">
        <v>18</v>
      </c>
      <c r="S352" s="2"/>
      <c r="T352" s="2"/>
      <c r="U352" s="2"/>
    </row>
    <row r="353" spans="1:21" hidden="1" x14ac:dyDescent="0.2">
      <c r="A353">
        <v>352</v>
      </c>
      <c r="B353" s="1">
        <v>44896.608773148146</v>
      </c>
      <c r="C353" s="2" t="s">
        <v>3300</v>
      </c>
      <c r="D353" s="2" t="s">
        <v>3304</v>
      </c>
      <c r="E353" s="3">
        <v>44896</v>
      </c>
      <c r="F353" s="2" t="s">
        <v>16</v>
      </c>
      <c r="G353" s="2" t="s">
        <v>16</v>
      </c>
      <c r="H353" s="2" t="s">
        <v>16</v>
      </c>
      <c r="I353" s="2" t="s">
        <v>16</v>
      </c>
      <c r="J353" s="2" t="s">
        <v>16</v>
      </c>
      <c r="K353" s="2" t="s">
        <v>16</v>
      </c>
      <c r="L353" s="2" t="s">
        <v>16</v>
      </c>
      <c r="M353" s="2" t="s">
        <v>20</v>
      </c>
      <c r="N353" s="2" t="s">
        <v>20</v>
      </c>
      <c r="O353" s="2" t="s">
        <v>20</v>
      </c>
      <c r="P353" s="2" t="s">
        <v>16</v>
      </c>
      <c r="Q353" s="2" t="s">
        <v>18</v>
      </c>
      <c r="R353" s="2" t="s">
        <v>18</v>
      </c>
      <c r="S353" s="2"/>
      <c r="T353" s="2"/>
      <c r="U353" s="2"/>
    </row>
    <row r="354" spans="1:21" hidden="1" x14ac:dyDescent="0.2">
      <c r="A354">
        <v>353</v>
      </c>
      <c r="B354" s="1">
        <v>44896.608900462961</v>
      </c>
      <c r="C354" s="2" t="s">
        <v>3300</v>
      </c>
      <c r="D354" s="2" t="s">
        <v>3304</v>
      </c>
      <c r="E354" s="3">
        <v>44896</v>
      </c>
      <c r="F354" s="2" t="s">
        <v>21</v>
      </c>
      <c r="G354" s="2" t="s">
        <v>21</v>
      </c>
      <c r="H354" s="2" t="s">
        <v>21</v>
      </c>
      <c r="I354" s="2" t="s">
        <v>21</v>
      </c>
      <c r="J354" s="2" t="s">
        <v>21</v>
      </c>
      <c r="K354" s="2" t="s">
        <v>16</v>
      </c>
      <c r="L354" s="2" t="s">
        <v>16</v>
      </c>
      <c r="M354" s="2" t="s">
        <v>21</v>
      </c>
      <c r="N354" s="2" t="s">
        <v>16</v>
      </c>
      <c r="O354" s="2" t="s">
        <v>21</v>
      </c>
      <c r="P354" s="2" t="s">
        <v>16</v>
      </c>
      <c r="Q354" s="2" t="s">
        <v>17</v>
      </c>
      <c r="R354" s="2" t="s">
        <v>17</v>
      </c>
      <c r="S354" s="2"/>
      <c r="T354" s="2"/>
      <c r="U354" s="2"/>
    </row>
    <row r="355" spans="1:21" hidden="1" x14ac:dyDescent="0.2">
      <c r="A355">
        <v>354</v>
      </c>
      <c r="B355" s="1">
        <v>44896.608912037038</v>
      </c>
      <c r="C355" s="2" t="s">
        <v>3300</v>
      </c>
      <c r="D355" s="2" t="s">
        <v>3304</v>
      </c>
      <c r="E355" s="3">
        <v>44896</v>
      </c>
      <c r="F355" s="2" t="s">
        <v>20</v>
      </c>
      <c r="G355" s="2" t="s">
        <v>20</v>
      </c>
      <c r="H355" s="2" t="s">
        <v>20</v>
      </c>
      <c r="I355" s="2" t="s">
        <v>20</v>
      </c>
      <c r="J355" s="2" t="s">
        <v>16</v>
      </c>
      <c r="K355" s="2" t="s">
        <v>16</v>
      </c>
      <c r="L355" s="2" t="s">
        <v>20</v>
      </c>
      <c r="M355" s="2" t="s">
        <v>20</v>
      </c>
      <c r="N355" s="2" t="s">
        <v>20</v>
      </c>
      <c r="O355" s="2" t="s">
        <v>20</v>
      </c>
      <c r="P355" s="2" t="s">
        <v>20</v>
      </c>
      <c r="Q355" s="2" t="s">
        <v>17</v>
      </c>
      <c r="R355" s="2" t="s">
        <v>23</v>
      </c>
      <c r="S355" s="2"/>
      <c r="T355" s="2" t="s">
        <v>2192</v>
      </c>
      <c r="U355" s="2"/>
    </row>
    <row r="356" spans="1:21" hidden="1" x14ac:dyDescent="0.2">
      <c r="A356">
        <v>355</v>
      </c>
      <c r="B356" s="1">
        <v>44896.608923611115</v>
      </c>
      <c r="C356" s="2" t="s">
        <v>3300</v>
      </c>
      <c r="D356" s="2" t="s">
        <v>3304</v>
      </c>
      <c r="E356" s="3">
        <v>44896</v>
      </c>
      <c r="F356" s="2" t="s">
        <v>21</v>
      </c>
      <c r="G356" s="2" t="s">
        <v>21</v>
      </c>
      <c r="H356" s="2" t="s">
        <v>21</v>
      </c>
      <c r="I356" s="2" t="s">
        <v>21</v>
      </c>
      <c r="J356" s="2" t="s">
        <v>21</v>
      </c>
      <c r="K356" s="2" t="s">
        <v>21</v>
      </c>
      <c r="L356" s="2" t="s">
        <v>21</v>
      </c>
      <c r="M356" s="2" t="s">
        <v>21</v>
      </c>
      <c r="N356" s="2" t="s">
        <v>21</v>
      </c>
      <c r="O356" s="2" t="s">
        <v>21</v>
      </c>
      <c r="P356" s="2" t="s">
        <v>21</v>
      </c>
      <c r="Q356" s="2" t="s">
        <v>17</v>
      </c>
      <c r="R356" s="2" t="s">
        <v>17</v>
      </c>
      <c r="S356" s="2" t="s">
        <v>2193</v>
      </c>
      <c r="T356" s="2" t="s">
        <v>26</v>
      </c>
      <c r="U356" s="2"/>
    </row>
    <row r="357" spans="1:21" hidden="1" x14ac:dyDescent="0.2">
      <c r="A357">
        <v>356</v>
      </c>
      <c r="B357" s="1">
        <v>44908.61173611111</v>
      </c>
      <c r="C357" s="2" t="s">
        <v>3300</v>
      </c>
      <c r="D357" s="2" t="s">
        <v>3305</v>
      </c>
      <c r="E357" s="3">
        <v>44908</v>
      </c>
      <c r="F357" s="2" t="s">
        <v>16</v>
      </c>
      <c r="G357" s="2" t="s">
        <v>16</v>
      </c>
      <c r="H357" s="2" t="s">
        <v>21</v>
      </c>
      <c r="I357" s="2" t="s">
        <v>21</v>
      </c>
      <c r="J357" s="2" t="s">
        <v>21</v>
      </c>
      <c r="K357" s="2" t="s">
        <v>21</v>
      </c>
      <c r="L357" s="2" t="s">
        <v>21</v>
      </c>
      <c r="M357" s="2" t="s">
        <v>16</v>
      </c>
      <c r="N357" s="2" t="s">
        <v>16</v>
      </c>
      <c r="O357" s="2" t="s">
        <v>21</v>
      </c>
      <c r="P357" s="2" t="s">
        <v>21</v>
      </c>
      <c r="Q357" s="2" t="s">
        <v>18</v>
      </c>
      <c r="R357" s="2" t="s">
        <v>17</v>
      </c>
      <c r="S357" s="2"/>
      <c r="T357" s="2"/>
      <c r="U357" s="2"/>
    </row>
    <row r="358" spans="1:21" hidden="1" x14ac:dyDescent="0.2">
      <c r="A358">
        <v>357</v>
      </c>
      <c r="B358" s="1">
        <v>44908.611875000002</v>
      </c>
      <c r="C358" s="2" t="s">
        <v>3300</v>
      </c>
      <c r="D358" s="2" t="s">
        <v>3305</v>
      </c>
      <c r="E358" s="3">
        <v>44908</v>
      </c>
      <c r="F358" s="2" t="s">
        <v>21</v>
      </c>
      <c r="G358" s="2" t="s">
        <v>21</v>
      </c>
      <c r="H358" s="2" t="s">
        <v>21</v>
      </c>
      <c r="I358" s="2" t="s">
        <v>16</v>
      </c>
      <c r="J358" s="2" t="s">
        <v>21</v>
      </c>
      <c r="K358" s="2" t="s">
        <v>21</v>
      </c>
      <c r="L358" s="2" t="s">
        <v>16</v>
      </c>
      <c r="M358" s="2" t="s">
        <v>21</v>
      </c>
      <c r="N358" s="2" t="s">
        <v>21</v>
      </c>
      <c r="O358" s="2" t="s">
        <v>21</v>
      </c>
      <c r="P358" s="2" t="s">
        <v>21</v>
      </c>
      <c r="Q358" s="2" t="s">
        <v>17</v>
      </c>
      <c r="R358" s="2" t="s">
        <v>18</v>
      </c>
      <c r="S358" s="2"/>
      <c r="T358" s="2"/>
      <c r="U358" s="2"/>
    </row>
    <row r="359" spans="1:21" hidden="1" x14ac:dyDescent="0.2">
      <c r="A359">
        <v>358</v>
      </c>
      <c r="B359" s="1">
        <v>44908.611956018518</v>
      </c>
      <c r="C359" s="2" t="s">
        <v>3300</v>
      </c>
      <c r="D359" s="2" t="s">
        <v>3305</v>
      </c>
      <c r="E359" s="3">
        <v>44908</v>
      </c>
      <c r="F359" s="2" t="s">
        <v>16</v>
      </c>
      <c r="G359" s="2" t="s">
        <v>16</v>
      </c>
      <c r="H359" s="2" t="s">
        <v>16</v>
      </c>
      <c r="I359" s="2" t="s">
        <v>16</v>
      </c>
      <c r="J359" s="2" t="s">
        <v>16</v>
      </c>
      <c r="K359" s="2" t="s">
        <v>16</v>
      </c>
      <c r="L359" s="2" t="s">
        <v>16</v>
      </c>
      <c r="M359" s="2" t="s">
        <v>16</v>
      </c>
      <c r="N359" s="2" t="s">
        <v>20</v>
      </c>
      <c r="O359" s="2" t="s">
        <v>16</v>
      </c>
      <c r="P359" s="2" t="s">
        <v>16</v>
      </c>
      <c r="Q359" s="2" t="s">
        <v>17</v>
      </c>
      <c r="R359" s="2" t="s">
        <v>17</v>
      </c>
      <c r="S359" s="2" t="s">
        <v>2206</v>
      </c>
      <c r="T359" s="2"/>
      <c r="U359" s="2"/>
    </row>
    <row r="360" spans="1:21" hidden="1" x14ac:dyDescent="0.2">
      <c r="A360">
        <v>359</v>
      </c>
      <c r="B360" s="1">
        <v>44908.612025462964</v>
      </c>
      <c r="C360" s="2" t="s">
        <v>3300</v>
      </c>
      <c r="D360" s="2" t="s">
        <v>3305</v>
      </c>
      <c r="E360" s="3">
        <v>44915</v>
      </c>
      <c r="F360" s="2" t="s">
        <v>21</v>
      </c>
      <c r="G360" s="2" t="s">
        <v>21</v>
      </c>
      <c r="H360" s="2" t="s">
        <v>21</v>
      </c>
      <c r="I360" s="2" t="s">
        <v>21</v>
      </c>
      <c r="J360" s="2" t="s">
        <v>21</v>
      </c>
      <c r="K360" s="2" t="s">
        <v>21</v>
      </c>
      <c r="L360" s="2" t="s">
        <v>21</v>
      </c>
      <c r="M360" s="2" t="s">
        <v>21</v>
      </c>
      <c r="N360" s="2" t="s">
        <v>21</v>
      </c>
      <c r="O360" s="2" t="s">
        <v>21</v>
      </c>
      <c r="P360" s="2" t="s">
        <v>21</v>
      </c>
      <c r="Q360" s="2" t="s">
        <v>17</v>
      </c>
      <c r="R360" s="2" t="s">
        <v>17</v>
      </c>
      <c r="S360" s="2"/>
      <c r="T360" s="2"/>
      <c r="U360" s="2"/>
    </row>
    <row r="361" spans="1:21" hidden="1" x14ac:dyDescent="0.2">
      <c r="A361">
        <v>360</v>
      </c>
      <c r="B361" s="1">
        <v>44908.612650462965</v>
      </c>
      <c r="C361" s="2" t="s">
        <v>3300</v>
      </c>
      <c r="D361" s="2" t="s">
        <v>3305</v>
      </c>
      <c r="E361" s="3">
        <v>44908</v>
      </c>
      <c r="F361" s="2" t="s">
        <v>21</v>
      </c>
      <c r="G361" s="2" t="s">
        <v>21</v>
      </c>
      <c r="H361" s="2" t="s">
        <v>21</v>
      </c>
      <c r="I361" s="2" t="s">
        <v>21</v>
      </c>
      <c r="J361" s="2" t="s">
        <v>21</v>
      </c>
      <c r="K361" s="2" t="s">
        <v>21</v>
      </c>
      <c r="L361" s="2" t="s">
        <v>21</v>
      </c>
      <c r="M361" s="2" t="s">
        <v>21</v>
      </c>
      <c r="N361" s="2" t="s">
        <v>21</v>
      </c>
      <c r="O361" s="2" t="s">
        <v>21</v>
      </c>
      <c r="P361" s="2" t="s">
        <v>21</v>
      </c>
      <c r="Q361" s="2" t="s">
        <v>17</v>
      </c>
      <c r="R361" s="2" t="s">
        <v>17</v>
      </c>
      <c r="S361" s="2" t="s">
        <v>2207</v>
      </c>
      <c r="T361" s="2" t="s">
        <v>3462</v>
      </c>
      <c r="U361" s="2"/>
    </row>
    <row r="362" spans="1:21" hidden="1" x14ac:dyDescent="0.2">
      <c r="A362">
        <v>361</v>
      </c>
      <c r="B362" s="1">
        <v>44908.612673611111</v>
      </c>
      <c r="C362" s="2" t="s">
        <v>3300</v>
      </c>
      <c r="D362" s="2" t="s">
        <v>3305</v>
      </c>
      <c r="E362" s="2" t="s">
        <v>2208</v>
      </c>
      <c r="F362" s="2" t="s">
        <v>16</v>
      </c>
      <c r="G362" s="2" t="s">
        <v>16</v>
      </c>
      <c r="H362" s="2" t="s">
        <v>21</v>
      </c>
      <c r="I362" s="2" t="s">
        <v>21</v>
      </c>
      <c r="J362" s="2" t="s">
        <v>21</v>
      </c>
      <c r="K362" s="2" t="s">
        <v>16</v>
      </c>
      <c r="L362" s="2" t="s">
        <v>21</v>
      </c>
      <c r="M362" s="2" t="s">
        <v>16</v>
      </c>
      <c r="N362" s="2" t="s">
        <v>21</v>
      </c>
      <c r="O362" s="2" t="s">
        <v>21</v>
      </c>
      <c r="P362" s="2" t="s">
        <v>21</v>
      </c>
      <c r="Q362" s="2" t="s">
        <v>18</v>
      </c>
      <c r="R362" s="2" t="s">
        <v>17</v>
      </c>
      <c r="S362" s="2" t="s">
        <v>2209</v>
      </c>
      <c r="T362" s="2"/>
      <c r="U362" s="2"/>
    </row>
    <row r="363" spans="1:21" hidden="1" x14ac:dyDescent="0.2">
      <c r="A363">
        <v>362</v>
      </c>
      <c r="B363" s="1">
        <v>44908.61278935185</v>
      </c>
      <c r="C363" s="2" t="s">
        <v>3300</v>
      </c>
      <c r="D363" s="2" t="s">
        <v>3305</v>
      </c>
      <c r="E363" s="3">
        <v>44908</v>
      </c>
      <c r="F363" s="2" t="s">
        <v>21</v>
      </c>
      <c r="G363" s="2" t="s">
        <v>21</v>
      </c>
      <c r="H363" s="2" t="s">
        <v>21</v>
      </c>
      <c r="I363" s="2" t="s">
        <v>21</v>
      </c>
      <c r="J363" s="2" t="s">
        <v>21</v>
      </c>
      <c r="K363" s="2" t="s">
        <v>21</v>
      </c>
      <c r="L363" s="2" t="s">
        <v>21</v>
      </c>
      <c r="M363" s="2" t="s">
        <v>21</v>
      </c>
      <c r="N363" s="2" t="s">
        <v>21</v>
      </c>
      <c r="O363" s="2" t="s">
        <v>21</v>
      </c>
      <c r="P363" s="2" t="s">
        <v>21</v>
      </c>
      <c r="Q363" s="2" t="s">
        <v>18</v>
      </c>
      <c r="R363" s="2" t="s">
        <v>17</v>
      </c>
      <c r="S363" s="2" t="s">
        <v>2210</v>
      </c>
      <c r="T363" s="2" t="s">
        <v>3463</v>
      </c>
      <c r="U363" s="2"/>
    </row>
    <row r="364" spans="1:21" hidden="1" x14ac:dyDescent="0.2">
      <c r="A364">
        <v>363</v>
      </c>
      <c r="B364" s="1">
        <v>44908.612928240742</v>
      </c>
      <c r="C364" s="2" t="s">
        <v>3300</v>
      </c>
      <c r="D364" s="2" t="s">
        <v>3305</v>
      </c>
      <c r="E364" s="3">
        <v>44908</v>
      </c>
      <c r="F364" s="2" t="s">
        <v>21</v>
      </c>
      <c r="G364" s="2" t="s">
        <v>21</v>
      </c>
      <c r="H364" s="2" t="s">
        <v>21</v>
      </c>
      <c r="I364" s="2" t="s">
        <v>21</v>
      </c>
      <c r="J364" s="2" t="s">
        <v>21</v>
      </c>
      <c r="K364" s="2" t="s">
        <v>21</v>
      </c>
      <c r="L364" s="2" t="s">
        <v>21</v>
      </c>
      <c r="M364" s="2" t="s">
        <v>16</v>
      </c>
      <c r="N364" s="2" t="s">
        <v>16</v>
      </c>
      <c r="O364" s="2" t="s">
        <v>16</v>
      </c>
      <c r="P364" s="2" t="s">
        <v>16</v>
      </c>
      <c r="Q364" s="2" t="s">
        <v>17</v>
      </c>
      <c r="R364" s="2" t="s">
        <v>18</v>
      </c>
      <c r="S364" s="2" t="s">
        <v>2211</v>
      </c>
      <c r="T364" s="2" t="s">
        <v>3464</v>
      </c>
      <c r="U364" s="2"/>
    </row>
    <row r="365" spans="1:21" hidden="1" x14ac:dyDescent="0.2">
      <c r="A365">
        <v>364</v>
      </c>
      <c r="B365" s="1">
        <v>44908.612997685188</v>
      </c>
      <c r="C365" s="2" t="s">
        <v>3300</v>
      </c>
      <c r="D365" s="2" t="s">
        <v>3305</v>
      </c>
      <c r="E365" s="3">
        <v>44908</v>
      </c>
      <c r="F365" s="2" t="s">
        <v>21</v>
      </c>
      <c r="G365" s="2" t="s">
        <v>16</v>
      </c>
      <c r="H365" s="2" t="s">
        <v>16</v>
      </c>
      <c r="I365" s="2" t="s">
        <v>21</v>
      </c>
      <c r="J365" s="2" t="s">
        <v>16</v>
      </c>
      <c r="K365" s="2" t="s">
        <v>21</v>
      </c>
      <c r="L365" s="2" t="s">
        <v>21</v>
      </c>
      <c r="M365" s="2" t="s">
        <v>20</v>
      </c>
      <c r="N365" s="2" t="s">
        <v>20</v>
      </c>
      <c r="O365" s="2" t="s">
        <v>16</v>
      </c>
      <c r="P365" s="2" t="s">
        <v>21</v>
      </c>
      <c r="Q365" s="2" t="s">
        <v>17</v>
      </c>
      <c r="R365" s="2" t="s">
        <v>18</v>
      </c>
      <c r="S365" s="2" t="s">
        <v>2212</v>
      </c>
      <c r="T365" s="2"/>
      <c r="U365" s="2"/>
    </row>
    <row r="366" spans="1:21" hidden="1" x14ac:dyDescent="0.2">
      <c r="A366">
        <v>365</v>
      </c>
      <c r="B366" s="1">
        <v>44908.61314814815</v>
      </c>
      <c r="C366" s="2" t="s">
        <v>3300</v>
      </c>
      <c r="D366" s="2" t="s">
        <v>3305</v>
      </c>
      <c r="E366" s="3">
        <v>44908</v>
      </c>
      <c r="F366" s="2" t="s">
        <v>21</v>
      </c>
      <c r="G366" s="2" t="s">
        <v>21</v>
      </c>
      <c r="H366" s="2" t="s">
        <v>21</v>
      </c>
      <c r="I366" s="2" t="s">
        <v>21</v>
      </c>
      <c r="J366" s="2" t="s">
        <v>16</v>
      </c>
      <c r="K366" s="2" t="s">
        <v>21</v>
      </c>
      <c r="L366" s="2" t="s">
        <v>21</v>
      </c>
      <c r="M366" s="2" t="s">
        <v>16</v>
      </c>
      <c r="N366" s="2" t="s">
        <v>16</v>
      </c>
      <c r="O366" s="2" t="s">
        <v>16</v>
      </c>
      <c r="P366" s="2" t="s">
        <v>21</v>
      </c>
      <c r="Q366" s="2" t="s">
        <v>17</v>
      </c>
      <c r="R366" s="2" t="s">
        <v>17</v>
      </c>
      <c r="S366" s="2" t="s">
        <v>2214</v>
      </c>
      <c r="T366" s="2" t="s">
        <v>2215</v>
      </c>
      <c r="U366" s="2"/>
    </row>
    <row r="367" spans="1:21" hidden="1" x14ac:dyDescent="0.2">
      <c r="A367">
        <v>366</v>
      </c>
      <c r="B367" s="1">
        <v>44908.613275462965</v>
      </c>
      <c r="C367" s="2" t="s">
        <v>3300</v>
      </c>
      <c r="D367" s="2" t="s">
        <v>3305</v>
      </c>
      <c r="E367" s="3">
        <v>44908</v>
      </c>
      <c r="F367" s="2" t="s">
        <v>21</v>
      </c>
      <c r="G367" s="2" t="s">
        <v>21</v>
      </c>
      <c r="H367" s="2" t="s">
        <v>21</v>
      </c>
      <c r="I367" s="2" t="s">
        <v>16</v>
      </c>
      <c r="J367" s="2" t="s">
        <v>21</v>
      </c>
      <c r="K367" s="2" t="s">
        <v>16</v>
      </c>
      <c r="L367" s="2" t="s">
        <v>16</v>
      </c>
      <c r="M367" s="2" t="s">
        <v>16</v>
      </c>
      <c r="N367" s="2" t="s">
        <v>21</v>
      </c>
      <c r="O367" s="2" t="s">
        <v>16</v>
      </c>
      <c r="P367" s="2" t="s">
        <v>21</v>
      </c>
      <c r="Q367" s="2" t="s">
        <v>18</v>
      </c>
      <c r="R367" s="2" t="s">
        <v>17</v>
      </c>
      <c r="S367" s="2" t="s">
        <v>2216</v>
      </c>
      <c r="T367" s="2"/>
      <c r="U367" s="2"/>
    </row>
    <row r="368" spans="1:21" hidden="1" x14ac:dyDescent="0.2">
      <c r="A368">
        <v>367</v>
      </c>
      <c r="B368" s="1">
        <v>44908.613287037035</v>
      </c>
      <c r="C368" s="2" t="s">
        <v>3300</v>
      </c>
      <c r="D368" s="2" t="s">
        <v>3305</v>
      </c>
      <c r="E368" s="3">
        <v>44908</v>
      </c>
      <c r="F368" s="2" t="s">
        <v>21</v>
      </c>
      <c r="G368" s="2" t="s">
        <v>21</v>
      </c>
      <c r="H368" s="2" t="s">
        <v>21</v>
      </c>
      <c r="I368" s="2" t="s">
        <v>21</v>
      </c>
      <c r="J368" s="2" t="s">
        <v>21</v>
      </c>
      <c r="K368" s="2" t="s">
        <v>21</v>
      </c>
      <c r="L368" s="2" t="s">
        <v>21</v>
      </c>
      <c r="M368" s="2" t="s">
        <v>16</v>
      </c>
      <c r="N368" s="2" t="s">
        <v>20</v>
      </c>
      <c r="O368" s="2" t="s">
        <v>21</v>
      </c>
      <c r="P368" s="2" t="s">
        <v>21</v>
      </c>
      <c r="Q368" s="2" t="s">
        <v>17</v>
      </c>
      <c r="R368" s="2" t="s">
        <v>17</v>
      </c>
      <c r="S368" s="2" t="s">
        <v>2217</v>
      </c>
      <c r="T368" s="2"/>
      <c r="U368" s="2"/>
    </row>
    <row r="369" spans="1:21" hidden="1" x14ac:dyDescent="0.2">
      <c r="A369">
        <v>368</v>
      </c>
      <c r="B369" s="1">
        <v>44910.587106481478</v>
      </c>
      <c r="C369" s="2" t="s">
        <v>3300</v>
      </c>
      <c r="D369" s="2" t="s">
        <v>195</v>
      </c>
      <c r="E369" s="3">
        <v>44910</v>
      </c>
      <c r="F369" s="2" t="s">
        <v>16</v>
      </c>
      <c r="G369" s="2" t="s">
        <v>16</v>
      </c>
      <c r="H369" s="2" t="s">
        <v>16</v>
      </c>
      <c r="I369" s="2" t="s">
        <v>16</v>
      </c>
      <c r="J369" s="2" t="s">
        <v>20</v>
      </c>
      <c r="K369" s="2" t="s">
        <v>16</v>
      </c>
      <c r="L369" s="2" t="s">
        <v>16</v>
      </c>
      <c r="M369" s="2" t="s">
        <v>16</v>
      </c>
      <c r="N369" s="2" t="s">
        <v>16</v>
      </c>
      <c r="O369" s="2" t="s">
        <v>16</v>
      </c>
      <c r="P369" s="2" t="s">
        <v>16</v>
      </c>
      <c r="Q369" s="2" t="s">
        <v>18</v>
      </c>
      <c r="R369" s="2" t="s">
        <v>18</v>
      </c>
      <c r="S369" s="2"/>
      <c r="T369" s="2"/>
      <c r="U369" s="2"/>
    </row>
    <row r="370" spans="1:21" hidden="1" x14ac:dyDescent="0.2">
      <c r="A370">
        <v>369</v>
      </c>
      <c r="B370" s="1">
        <v>44910.58730324074</v>
      </c>
      <c r="C370" s="2" t="s">
        <v>3300</v>
      </c>
      <c r="D370" s="2" t="s">
        <v>195</v>
      </c>
      <c r="E370" s="3">
        <v>44910</v>
      </c>
      <c r="F370" s="2" t="s">
        <v>16</v>
      </c>
      <c r="G370" s="2" t="s">
        <v>16</v>
      </c>
      <c r="H370" s="2" t="s">
        <v>21</v>
      </c>
      <c r="I370" s="2" t="s">
        <v>21</v>
      </c>
      <c r="J370" s="2" t="s">
        <v>21</v>
      </c>
      <c r="K370" s="2" t="s">
        <v>16</v>
      </c>
      <c r="L370" s="2" t="s">
        <v>21</v>
      </c>
      <c r="M370" s="2" t="s">
        <v>16</v>
      </c>
      <c r="N370" s="2" t="s">
        <v>16</v>
      </c>
      <c r="O370" s="2" t="s">
        <v>21</v>
      </c>
      <c r="P370" s="2" t="s">
        <v>21</v>
      </c>
      <c r="Q370" s="2" t="s">
        <v>17</v>
      </c>
      <c r="R370" s="2" t="s">
        <v>17</v>
      </c>
      <c r="S370" s="2"/>
      <c r="T370" s="2"/>
      <c r="U370" s="2"/>
    </row>
    <row r="371" spans="1:21" hidden="1" x14ac:dyDescent="0.2">
      <c r="A371">
        <v>370</v>
      </c>
      <c r="B371" s="1">
        <v>44910.587418981479</v>
      </c>
      <c r="C371" s="2" t="s">
        <v>3300</v>
      </c>
      <c r="D371" s="2" t="s">
        <v>195</v>
      </c>
      <c r="E371" s="3">
        <v>44910</v>
      </c>
      <c r="F371" s="2" t="s">
        <v>21</v>
      </c>
      <c r="G371" s="2" t="s">
        <v>21</v>
      </c>
      <c r="H371" s="2" t="s">
        <v>21</v>
      </c>
      <c r="I371" s="2" t="s">
        <v>21</v>
      </c>
      <c r="J371" s="2" t="s">
        <v>21</v>
      </c>
      <c r="K371" s="2" t="s">
        <v>21</v>
      </c>
      <c r="L371" s="2" t="s">
        <v>21</v>
      </c>
      <c r="M371" s="2" t="s">
        <v>16</v>
      </c>
      <c r="N371" s="2" t="s">
        <v>16</v>
      </c>
      <c r="O371" s="2" t="s">
        <v>16</v>
      </c>
      <c r="P371" s="2" t="s">
        <v>16</v>
      </c>
      <c r="Q371" s="2" t="s">
        <v>18</v>
      </c>
      <c r="R371" s="2" t="s">
        <v>17</v>
      </c>
      <c r="S371" s="2" t="s">
        <v>2225</v>
      </c>
      <c r="T371" s="2" t="s">
        <v>113</v>
      </c>
      <c r="U371" s="2"/>
    </row>
    <row r="372" spans="1:21" hidden="1" x14ac:dyDescent="0.2">
      <c r="A372">
        <v>371</v>
      </c>
      <c r="B372" s="1">
        <v>44910.587557870371</v>
      </c>
      <c r="C372" s="2" t="s">
        <v>3300</v>
      </c>
      <c r="D372" s="2" t="s">
        <v>195</v>
      </c>
      <c r="E372" s="3">
        <v>44910</v>
      </c>
      <c r="F372" s="2" t="s">
        <v>21</v>
      </c>
      <c r="G372" s="2" t="s">
        <v>21</v>
      </c>
      <c r="H372" s="2" t="s">
        <v>21</v>
      </c>
      <c r="I372" s="2" t="s">
        <v>21</v>
      </c>
      <c r="J372" s="2" t="s">
        <v>21</v>
      </c>
      <c r="K372" s="2" t="s">
        <v>21</v>
      </c>
      <c r="L372" s="2" t="s">
        <v>21</v>
      </c>
      <c r="M372" s="2" t="s">
        <v>21</v>
      </c>
      <c r="N372" s="2" t="s">
        <v>21</v>
      </c>
      <c r="O372" s="2" t="s">
        <v>21</v>
      </c>
      <c r="P372" s="2" t="s">
        <v>21</v>
      </c>
      <c r="Q372" s="2" t="s">
        <v>17</v>
      </c>
      <c r="R372" s="2" t="s">
        <v>17</v>
      </c>
      <c r="S372" s="2" t="s">
        <v>2226</v>
      </c>
      <c r="T372" s="2"/>
      <c r="U372" s="2"/>
    </row>
    <row r="373" spans="1:21" hidden="1" x14ac:dyDescent="0.2">
      <c r="A373">
        <v>372</v>
      </c>
      <c r="B373" s="1">
        <v>44910.587881944448</v>
      </c>
      <c r="C373" s="2" t="s">
        <v>3300</v>
      </c>
      <c r="D373" s="2" t="s">
        <v>195</v>
      </c>
      <c r="E373" s="3">
        <v>44910</v>
      </c>
      <c r="F373" s="2" t="s">
        <v>21</v>
      </c>
      <c r="G373" s="2" t="s">
        <v>21</v>
      </c>
      <c r="H373" s="2" t="s">
        <v>21</v>
      </c>
      <c r="I373" s="2" t="s">
        <v>21</v>
      </c>
      <c r="J373" s="2" t="s">
        <v>21</v>
      </c>
      <c r="K373" s="2" t="s">
        <v>21</v>
      </c>
      <c r="L373" s="2" t="s">
        <v>21</v>
      </c>
      <c r="M373" s="2" t="s">
        <v>24</v>
      </c>
      <c r="N373" s="2" t="s">
        <v>24</v>
      </c>
      <c r="O373" s="2" t="s">
        <v>21</v>
      </c>
      <c r="P373" s="2" t="s">
        <v>21</v>
      </c>
      <c r="Q373" s="2" t="s">
        <v>17</v>
      </c>
      <c r="R373" s="2" t="s">
        <v>17</v>
      </c>
      <c r="S373" s="2" t="s">
        <v>2227</v>
      </c>
      <c r="T373" s="2"/>
      <c r="U373" s="2"/>
    </row>
    <row r="374" spans="1:21" hidden="1" x14ac:dyDescent="0.2">
      <c r="A374">
        <v>373</v>
      </c>
      <c r="B374" s="1">
        <v>44910.588159722225</v>
      </c>
      <c r="C374" s="2" t="s">
        <v>3300</v>
      </c>
      <c r="D374" s="2" t="s">
        <v>195</v>
      </c>
      <c r="E374" s="3">
        <v>44910</v>
      </c>
      <c r="F374" s="2" t="s">
        <v>16</v>
      </c>
      <c r="G374" s="2" t="s">
        <v>16</v>
      </c>
      <c r="H374" s="2" t="s">
        <v>16</v>
      </c>
      <c r="I374" s="2" t="s">
        <v>16</v>
      </c>
      <c r="J374" s="2" t="s">
        <v>16</v>
      </c>
      <c r="K374" s="2" t="s">
        <v>16</v>
      </c>
      <c r="L374" s="2" t="s">
        <v>16</v>
      </c>
      <c r="M374" s="2" t="s">
        <v>16</v>
      </c>
      <c r="N374" s="2" t="s">
        <v>16</v>
      </c>
      <c r="O374" s="2" t="s">
        <v>16</v>
      </c>
      <c r="P374" s="2" t="s">
        <v>16</v>
      </c>
      <c r="Q374" s="2" t="s">
        <v>18</v>
      </c>
      <c r="R374" s="2" t="s">
        <v>18</v>
      </c>
      <c r="S374" s="2" t="s">
        <v>2228</v>
      </c>
      <c r="T374" s="2"/>
      <c r="U374" s="2"/>
    </row>
    <row r="375" spans="1:21" hidden="1" x14ac:dyDescent="0.2">
      <c r="A375">
        <v>374</v>
      </c>
      <c r="B375" s="1">
        <v>44910.588449074072</v>
      </c>
      <c r="C375" s="2" t="s">
        <v>3300</v>
      </c>
      <c r="D375" s="2" t="s">
        <v>195</v>
      </c>
      <c r="E375" s="3">
        <v>44910</v>
      </c>
      <c r="F375" s="2" t="s">
        <v>21</v>
      </c>
      <c r="G375" s="2" t="s">
        <v>16</v>
      </c>
      <c r="H375" s="2" t="s">
        <v>16</v>
      </c>
      <c r="I375" s="2" t="s">
        <v>16</v>
      </c>
      <c r="J375" s="2" t="s">
        <v>16</v>
      </c>
      <c r="K375" s="2" t="s">
        <v>16</v>
      </c>
      <c r="L375" s="2" t="s">
        <v>16</v>
      </c>
      <c r="M375" s="2" t="s">
        <v>16</v>
      </c>
      <c r="N375" s="2" t="s">
        <v>16</v>
      </c>
      <c r="O375" s="2" t="s">
        <v>16</v>
      </c>
      <c r="P375" s="2" t="s">
        <v>16</v>
      </c>
      <c r="Q375" s="2" t="s">
        <v>18</v>
      </c>
      <c r="R375" s="2" t="s">
        <v>18</v>
      </c>
      <c r="S375" s="2" t="s">
        <v>2229</v>
      </c>
      <c r="T375" s="2"/>
      <c r="U375" s="2"/>
    </row>
    <row r="376" spans="1:21" hidden="1" x14ac:dyDescent="0.2">
      <c r="A376">
        <v>375</v>
      </c>
      <c r="B376" s="1">
        <v>44910.588692129626</v>
      </c>
      <c r="C376" s="2" t="s">
        <v>3300</v>
      </c>
      <c r="D376" s="2" t="s">
        <v>195</v>
      </c>
      <c r="E376" s="3">
        <v>44910</v>
      </c>
      <c r="F376" s="2" t="s">
        <v>21</v>
      </c>
      <c r="G376" s="2" t="s">
        <v>21</v>
      </c>
      <c r="H376" s="2" t="s">
        <v>21</v>
      </c>
      <c r="I376" s="2" t="s">
        <v>21</v>
      </c>
      <c r="J376" s="2" t="s">
        <v>21</v>
      </c>
      <c r="K376" s="2" t="s">
        <v>21</v>
      </c>
      <c r="L376" s="2" t="s">
        <v>21</v>
      </c>
      <c r="M376" s="2" t="s">
        <v>24</v>
      </c>
      <c r="N376" s="2" t="s">
        <v>24</v>
      </c>
      <c r="O376" s="2" t="s">
        <v>16</v>
      </c>
      <c r="P376" s="2" t="s">
        <v>21</v>
      </c>
      <c r="Q376" s="2" t="s">
        <v>17</v>
      </c>
      <c r="R376" s="2" t="s">
        <v>17</v>
      </c>
      <c r="S376" s="2"/>
      <c r="T376" s="2"/>
      <c r="U376" s="2"/>
    </row>
    <row r="377" spans="1:21" hidden="1" x14ac:dyDescent="0.2">
      <c r="A377">
        <v>376</v>
      </c>
      <c r="B377" s="1">
        <v>44910.589074074072</v>
      </c>
      <c r="C377" s="2" t="s">
        <v>3300</v>
      </c>
      <c r="D377" s="2" t="s">
        <v>195</v>
      </c>
      <c r="E377" s="3">
        <v>44910</v>
      </c>
      <c r="F377" s="2" t="s">
        <v>21</v>
      </c>
      <c r="G377" s="2" t="s">
        <v>21</v>
      </c>
      <c r="H377" s="2" t="s">
        <v>21</v>
      </c>
      <c r="I377" s="2" t="s">
        <v>21</v>
      </c>
      <c r="J377" s="2" t="s">
        <v>21</v>
      </c>
      <c r="K377" s="2" t="s">
        <v>21</v>
      </c>
      <c r="L377" s="2" t="s">
        <v>21</v>
      </c>
      <c r="M377" s="2" t="s">
        <v>21</v>
      </c>
      <c r="N377" s="2" t="s">
        <v>21</v>
      </c>
      <c r="O377" s="2" t="s">
        <v>21</v>
      </c>
      <c r="P377" s="2" t="s">
        <v>21</v>
      </c>
      <c r="Q377" s="2" t="s">
        <v>17</v>
      </c>
      <c r="R377" s="2" t="s">
        <v>17</v>
      </c>
      <c r="S377" s="2" t="s">
        <v>2230</v>
      </c>
      <c r="T377" s="2" t="s">
        <v>2231</v>
      </c>
      <c r="U377" s="2"/>
    </row>
    <row r="378" spans="1:21" hidden="1" x14ac:dyDescent="0.2">
      <c r="A378">
        <v>377</v>
      </c>
      <c r="B378" s="1">
        <v>44958.612939814811</v>
      </c>
      <c r="C378" s="2" t="s">
        <v>3300</v>
      </c>
      <c r="D378" s="2" t="s">
        <v>195</v>
      </c>
      <c r="E378" s="3">
        <v>44958</v>
      </c>
      <c r="F378" s="2" t="s">
        <v>21</v>
      </c>
      <c r="G378" s="2" t="s">
        <v>21</v>
      </c>
      <c r="H378" s="2" t="s">
        <v>21</v>
      </c>
      <c r="I378" s="2" t="s">
        <v>21</v>
      </c>
      <c r="J378" s="2" t="s">
        <v>21</v>
      </c>
      <c r="K378" s="2" t="s">
        <v>21</v>
      </c>
      <c r="L378" s="2" t="s">
        <v>21</v>
      </c>
      <c r="M378" s="2" t="s">
        <v>21</v>
      </c>
      <c r="N378" s="2" t="s">
        <v>21</v>
      </c>
      <c r="O378" s="2" t="s">
        <v>21</v>
      </c>
      <c r="P378" s="2" t="s">
        <v>21</v>
      </c>
      <c r="Q378" s="2" t="s">
        <v>17</v>
      </c>
      <c r="R378" s="2" t="s">
        <v>17</v>
      </c>
      <c r="S378" s="2"/>
      <c r="T378" s="2"/>
      <c r="U378" s="2"/>
    </row>
    <row r="379" spans="1:21" hidden="1" x14ac:dyDescent="0.2">
      <c r="A379">
        <v>378</v>
      </c>
      <c r="B379" s="1">
        <v>44958.613182870373</v>
      </c>
      <c r="C379" s="2" t="s">
        <v>3300</v>
      </c>
      <c r="D379" s="2" t="s">
        <v>195</v>
      </c>
      <c r="E379" s="3">
        <v>44958</v>
      </c>
      <c r="F379" s="2" t="s">
        <v>21</v>
      </c>
      <c r="G379" s="2" t="s">
        <v>21</v>
      </c>
      <c r="H379" s="2" t="s">
        <v>21</v>
      </c>
      <c r="I379" s="2" t="s">
        <v>21</v>
      </c>
      <c r="J379" s="2" t="s">
        <v>21</v>
      </c>
      <c r="K379" s="2" t="s">
        <v>21</v>
      </c>
      <c r="L379" s="2" t="s">
        <v>21</v>
      </c>
      <c r="M379" s="2" t="s">
        <v>16</v>
      </c>
      <c r="N379" s="2" t="s">
        <v>16</v>
      </c>
      <c r="O379" s="2" t="s">
        <v>21</v>
      </c>
      <c r="P379" s="2" t="s">
        <v>21</v>
      </c>
      <c r="Q379" s="2" t="s">
        <v>17</v>
      </c>
      <c r="R379" s="2" t="s">
        <v>17</v>
      </c>
      <c r="S379" s="2"/>
      <c r="T379" s="2"/>
      <c r="U379" s="2"/>
    </row>
    <row r="380" spans="1:21" hidden="1" x14ac:dyDescent="0.2">
      <c r="A380">
        <v>379</v>
      </c>
      <c r="B380" s="1">
        <v>44958.613252314812</v>
      </c>
      <c r="C380" s="2" t="s">
        <v>3300</v>
      </c>
      <c r="D380" s="2" t="s">
        <v>195</v>
      </c>
      <c r="E380" s="3">
        <v>44958</v>
      </c>
      <c r="F380" s="2" t="s">
        <v>21</v>
      </c>
      <c r="G380" s="2" t="s">
        <v>21</v>
      </c>
      <c r="H380" s="2" t="s">
        <v>21</v>
      </c>
      <c r="I380" s="2" t="s">
        <v>21</v>
      </c>
      <c r="J380" s="2" t="s">
        <v>21</v>
      </c>
      <c r="K380" s="2" t="s">
        <v>21</v>
      </c>
      <c r="L380" s="2" t="s">
        <v>21</v>
      </c>
      <c r="M380" s="2" t="s">
        <v>21</v>
      </c>
      <c r="N380" s="2" t="s">
        <v>21</v>
      </c>
      <c r="O380" s="2" t="s">
        <v>16</v>
      </c>
      <c r="P380" s="2" t="s">
        <v>21</v>
      </c>
      <c r="Q380" s="2" t="s">
        <v>17</v>
      </c>
      <c r="R380" s="2" t="s">
        <v>17</v>
      </c>
      <c r="S380" s="2"/>
      <c r="T380" s="2"/>
      <c r="U380" s="2"/>
    </row>
    <row r="381" spans="1:21" hidden="1" x14ac:dyDescent="0.2">
      <c r="A381">
        <v>380</v>
      </c>
      <c r="B381" s="1">
        <v>44958.61346064815</v>
      </c>
      <c r="C381" s="2" t="s">
        <v>3300</v>
      </c>
      <c r="D381" s="2" t="s">
        <v>195</v>
      </c>
      <c r="E381" s="3">
        <v>44958</v>
      </c>
      <c r="F381" s="2" t="s">
        <v>21</v>
      </c>
      <c r="G381" s="2" t="s">
        <v>21</v>
      </c>
      <c r="H381" s="2" t="s">
        <v>21</v>
      </c>
      <c r="I381" s="2" t="s">
        <v>21</v>
      </c>
      <c r="J381" s="2" t="s">
        <v>16</v>
      </c>
      <c r="K381" s="2" t="s">
        <v>21</v>
      </c>
      <c r="L381" s="2" t="s">
        <v>16</v>
      </c>
      <c r="M381" s="2" t="s">
        <v>21</v>
      </c>
      <c r="N381" s="2" t="s">
        <v>21</v>
      </c>
      <c r="O381" s="2" t="s">
        <v>16</v>
      </c>
      <c r="P381" s="2" t="s">
        <v>21</v>
      </c>
      <c r="Q381" s="2" t="s">
        <v>18</v>
      </c>
      <c r="R381" s="2" t="s">
        <v>18</v>
      </c>
      <c r="S381" s="2"/>
      <c r="T381" s="2"/>
      <c r="U381" s="2"/>
    </row>
    <row r="382" spans="1:21" hidden="1" x14ac:dyDescent="0.2">
      <c r="A382">
        <v>381</v>
      </c>
      <c r="B382" s="1">
        <v>44958.613553240742</v>
      </c>
      <c r="C382" s="2" t="s">
        <v>3300</v>
      </c>
      <c r="D382" s="2" t="s">
        <v>195</v>
      </c>
      <c r="E382" s="3">
        <v>44958</v>
      </c>
      <c r="F382" s="2" t="s">
        <v>21</v>
      </c>
      <c r="G382" s="2" t="s">
        <v>21</v>
      </c>
      <c r="H382" s="2" t="s">
        <v>21</v>
      </c>
      <c r="I382" s="2" t="s">
        <v>21</v>
      </c>
      <c r="J382" s="2" t="s">
        <v>21</v>
      </c>
      <c r="K382" s="2" t="s">
        <v>21</v>
      </c>
      <c r="L382" s="2" t="s">
        <v>21</v>
      </c>
      <c r="M382" s="2" t="s">
        <v>21</v>
      </c>
      <c r="N382" s="2" t="s">
        <v>21</v>
      </c>
      <c r="O382" s="2" t="s">
        <v>21</v>
      </c>
      <c r="P382" s="2" t="s">
        <v>21</v>
      </c>
      <c r="Q382" s="2" t="s">
        <v>17</v>
      </c>
      <c r="R382" s="2" t="s">
        <v>17</v>
      </c>
      <c r="S382" s="2" t="s">
        <v>2238</v>
      </c>
      <c r="T382" s="2"/>
      <c r="U382" s="2"/>
    </row>
    <row r="383" spans="1:21" hidden="1" x14ac:dyDescent="0.2">
      <c r="A383">
        <v>382</v>
      </c>
      <c r="B383" s="1">
        <v>44958.613680555558</v>
      </c>
      <c r="C383" s="2" t="s">
        <v>3300</v>
      </c>
      <c r="D383" s="2" t="s">
        <v>195</v>
      </c>
      <c r="E383" s="3">
        <v>44958</v>
      </c>
      <c r="F383" s="2" t="s">
        <v>21</v>
      </c>
      <c r="G383" s="2" t="s">
        <v>16</v>
      </c>
      <c r="H383" s="2" t="s">
        <v>16</v>
      </c>
      <c r="I383" s="2" t="s">
        <v>21</v>
      </c>
      <c r="J383" s="2" t="s">
        <v>21</v>
      </c>
      <c r="K383" s="2" t="s">
        <v>21</v>
      </c>
      <c r="L383" s="2" t="s">
        <v>16</v>
      </c>
      <c r="M383" s="2" t="s">
        <v>16</v>
      </c>
      <c r="N383" s="2" t="s">
        <v>16</v>
      </c>
      <c r="O383" s="2" t="s">
        <v>16</v>
      </c>
      <c r="P383" s="2" t="s">
        <v>21</v>
      </c>
      <c r="Q383" s="2" t="s">
        <v>17</v>
      </c>
      <c r="R383" s="2" t="s">
        <v>17</v>
      </c>
      <c r="S383" s="2"/>
      <c r="T383" s="2"/>
      <c r="U383" s="2"/>
    </row>
    <row r="384" spans="1:21" hidden="1" x14ac:dyDescent="0.2">
      <c r="A384">
        <v>383</v>
      </c>
      <c r="B384" s="1">
        <v>44958.613738425927</v>
      </c>
      <c r="C384" s="2" t="s">
        <v>3300</v>
      </c>
      <c r="D384" s="2" t="s">
        <v>195</v>
      </c>
      <c r="E384" s="3">
        <v>44958</v>
      </c>
      <c r="F384" s="2" t="s">
        <v>16</v>
      </c>
      <c r="G384" s="2" t="s">
        <v>16</v>
      </c>
      <c r="H384" s="2" t="s">
        <v>21</v>
      </c>
      <c r="I384" s="2" t="s">
        <v>16</v>
      </c>
      <c r="J384" s="2" t="s">
        <v>16</v>
      </c>
      <c r="K384" s="2" t="s">
        <v>16</v>
      </c>
      <c r="L384" s="2" t="s">
        <v>16</v>
      </c>
      <c r="M384" s="2" t="s">
        <v>21</v>
      </c>
      <c r="N384" s="2" t="s">
        <v>16</v>
      </c>
      <c r="O384" s="2" t="s">
        <v>16</v>
      </c>
      <c r="P384" s="2" t="s">
        <v>21</v>
      </c>
      <c r="Q384" s="2" t="s">
        <v>23</v>
      </c>
      <c r="R384" s="2" t="s">
        <v>18</v>
      </c>
      <c r="S384" s="2" t="s">
        <v>2239</v>
      </c>
      <c r="T384" s="2" t="s">
        <v>2240</v>
      </c>
      <c r="U384" s="2"/>
    </row>
    <row r="385" spans="1:21" hidden="1" x14ac:dyDescent="0.2">
      <c r="A385">
        <v>384</v>
      </c>
      <c r="B385" s="1">
        <v>44958.613819444443</v>
      </c>
      <c r="C385" s="2" t="s">
        <v>3300</v>
      </c>
      <c r="D385" s="2" t="s">
        <v>3305</v>
      </c>
      <c r="E385" s="3">
        <v>44958</v>
      </c>
      <c r="F385" s="2" t="s">
        <v>16</v>
      </c>
      <c r="G385" s="2" t="s">
        <v>16</v>
      </c>
      <c r="H385" s="2" t="s">
        <v>21</v>
      </c>
      <c r="I385" s="2" t="s">
        <v>16</v>
      </c>
      <c r="J385" s="2" t="s">
        <v>16</v>
      </c>
      <c r="K385" s="2" t="s">
        <v>16</v>
      </c>
      <c r="L385" s="2" t="s">
        <v>16</v>
      </c>
      <c r="M385" s="2" t="s">
        <v>16</v>
      </c>
      <c r="N385" s="2" t="s">
        <v>16</v>
      </c>
      <c r="O385" s="2" t="s">
        <v>16</v>
      </c>
      <c r="P385" s="2" t="s">
        <v>16</v>
      </c>
      <c r="Q385" s="2" t="s">
        <v>18</v>
      </c>
      <c r="R385" s="2" t="s">
        <v>23</v>
      </c>
      <c r="S385" s="2"/>
      <c r="T385" s="2" t="s">
        <v>2241</v>
      </c>
      <c r="U385" s="2"/>
    </row>
    <row r="386" spans="1:21" hidden="1" x14ac:dyDescent="0.2">
      <c r="A386">
        <v>385</v>
      </c>
      <c r="B386" s="1">
        <v>44958.614224537036</v>
      </c>
      <c r="C386" s="2" t="s">
        <v>3300</v>
      </c>
      <c r="D386" s="2" t="s">
        <v>195</v>
      </c>
      <c r="E386" s="3">
        <v>44928</v>
      </c>
      <c r="F386" s="2" t="s">
        <v>16</v>
      </c>
      <c r="G386" s="2" t="s">
        <v>16</v>
      </c>
      <c r="H386" s="2" t="s">
        <v>16</v>
      </c>
      <c r="I386" s="2" t="s">
        <v>21</v>
      </c>
      <c r="J386" s="2" t="s">
        <v>21</v>
      </c>
      <c r="K386" s="2" t="s">
        <v>16</v>
      </c>
      <c r="L386" s="2" t="s">
        <v>16</v>
      </c>
      <c r="M386" s="2" t="s">
        <v>21</v>
      </c>
      <c r="N386" s="2" t="s">
        <v>16</v>
      </c>
      <c r="O386" s="2" t="s">
        <v>16</v>
      </c>
      <c r="P386" s="2" t="s">
        <v>16</v>
      </c>
      <c r="Q386" s="2" t="s">
        <v>18</v>
      </c>
      <c r="R386" s="2" t="s">
        <v>18</v>
      </c>
      <c r="S386" s="2" t="s">
        <v>2243</v>
      </c>
      <c r="T386" s="2"/>
      <c r="U386" s="2"/>
    </row>
    <row r="387" spans="1:21" hidden="1" x14ac:dyDescent="0.2">
      <c r="A387">
        <v>386</v>
      </c>
      <c r="B387" s="1">
        <v>44958.615081018521</v>
      </c>
      <c r="C387" s="2" t="s">
        <v>3300</v>
      </c>
      <c r="D387" s="2" t="s">
        <v>195</v>
      </c>
      <c r="E387" s="3">
        <v>44958</v>
      </c>
      <c r="F387" s="2" t="s">
        <v>21</v>
      </c>
      <c r="G387" s="2" t="s">
        <v>21</v>
      </c>
      <c r="H387" s="2" t="s">
        <v>21</v>
      </c>
      <c r="I387" s="2" t="s">
        <v>21</v>
      </c>
      <c r="J387" s="2" t="s">
        <v>21</v>
      </c>
      <c r="K387" s="2" t="s">
        <v>21</v>
      </c>
      <c r="L387" s="2" t="s">
        <v>21</v>
      </c>
      <c r="M387" s="2" t="s">
        <v>21</v>
      </c>
      <c r="N387" s="2" t="s">
        <v>21</v>
      </c>
      <c r="O387" s="2" t="s">
        <v>21</v>
      </c>
      <c r="P387" s="2" t="s">
        <v>21</v>
      </c>
      <c r="Q387" s="2" t="s">
        <v>18</v>
      </c>
      <c r="R387" s="2" t="s">
        <v>17</v>
      </c>
      <c r="S387" s="2" t="s">
        <v>2244</v>
      </c>
      <c r="T387" s="2" t="s">
        <v>2245</v>
      </c>
      <c r="U387" s="2"/>
    </row>
    <row r="388" spans="1:21" hidden="1" x14ac:dyDescent="0.2">
      <c r="A388">
        <v>387</v>
      </c>
      <c r="B388" s="1">
        <v>44964.591770833336</v>
      </c>
      <c r="C388" s="2" t="s">
        <v>3300</v>
      </c>
      <c r="D388" s="2" t="s">
        <v>3305</v>
      </c>
      <c r="E388" s="3">
        <v>44964</v>
      </c>
      <c r="F388" s="2" t="s">
        <v>16</v>
      </c>
      <c r="G388" s="2" t="s">
        <v>16</v>
      </c>
      <c r="H388" s="2" t="s">
        <v>16</v>
      </c>
      <c r="I388" s="2" t="s">
        <v>16</v>
      </c>
      <c r="J388" s="2" t="s">
        <v>16</v>
      </c>
      <c r="K388" s="2" t="s">
        <v>16</v>
      </c>
      <c r="L388" s="2" t="s">
        <v>16</v>
      </c>
      <c r="M388" s="2" t="s">
        <v>16</v>
      </c>
      <c r="N388" s="2" t="s">
        <v>16</v>
      </c>
      <c r="O388" s="2" t="s">
        <v>21</v>
      </c>
      <c r="P388" s="2" t="s">
        <v>21</v>
      </c>
      <c r="Q388" s="2" t="s">
        <v>17</v>
      </c>
      <c r="R388" s="2" t="s">
        <v>17</v>
      </c>
      <c r="S388" s="2"/>
      <c r="T388" s="2"/>
      <c r="U388" s="2"/>
    </row>
    <row r="389" spans="1:21" hidden="1" x14ac:dyDescent="0.2">
      <c r="A389">
        <v>388</v>
      </c>
      <c r="B389" s="1">
        <v>44964.591967592591</v>
      </c>
      <c r="C389" s="2" t="s">
        <v>3300</v>
      </c>
      <c r="D389" s="2" t="s">
        <v>3305</v>
      </c>
      <c r="E389" s="3">
        <v>44964</v>
      </c>
      <c r="F389" s="2" t="s">
        <v>16</v>
      </c>
      <c r="G389" s="2" t="s">
        <v>20</v>
      </c>
      <c r="H389" s="2" t="s">
        <v>16</v>
      </c>
      <c r="I389" s="2" t="s">
        <v>16</v>
      </c>
      <c r="J389" s="2" t="s">
        <v>16</v>
      </c>
      <c r="K389" s="2" t="s">
        <v>16</v>
      </c>
      <c r="L389" s="2" t="s">
        <v>16</v>
      </c>
      <c r="M389" s="2" t="s">
        <v>16</v>
      </c>
      <c r="N389" s="2" t="s">
        <v>16</v>
      </c>
      <c r="O389" s="2" t="s">
        <v>16</v>
      </c>
      <c r="P389" s="2" t="s">
        <v>16</v>
      </c>
      <c r="Q389" s="2" t="s">
        <v>18</v>
      </c>
      <c r="R389" s="2" t="s">
        <v>18</v>
      </c>
      <c r="S389" s="2"/>
      <c r="T389" s="2"/>
      <c r="U389" s="2"/>
    </row>
    <row r="390" spans="1:21" hidden="1" x14ac:dyDescent="0.2">
      <c r="A390">
        <v>389</v>
      </c>
      <c r="B390" s="1">
        <v>44964.59207175926</v>
      </c>
      <c r="C390" s="2" t="s">
        <v>3300</v>
      </c>
      <c r="D390" s="2" t="s">
        <v>3305</v>
      </c>
      <c r="E390" s="3">
        <v>44964</v>
      </c>
      <c r="F390" s="2" t="s">
        <v>21</v>
      </c>
      <c r="G390" s="2" t="s">
        <v>21</v>
      </c>
      <c r="H390" s="2" t="s">
        <v>21</v>
      </c>
      <c r="I390" s="2" t="s">
        <v>21</v>
      </c>
      <c r="J390" s="2" t="s">
        <v>21</v>
      </c>
      <c r="K390" s="2" t="s">
        <v>21</v>
      </c>
      <c r="L390" s="2" t="s">
        <v>21</v>
      </c>
      <c r="M390" s="2" t="s">
        <v>21</v>
      </c>
      <c r="N390" s="2" t="s">
        <v>21</v>
      </c>
      <c r="O390" s="2" t="s">
        <v>21</v>
      </c>
      <c r="P390" s="2" t="s">
        <v>21</v>
      </c>
      <c r="Q390" s="2" t="s">
        <v>17</v>
      </c>
      <c r="R390" s="2" t="s">
        <v>17</v>
      </c>
      <c r="S390" s="2" t="s">
        <v>848</v>
      </c>
      <c r="T390" s="2" t="s">
        <v>848</v>
      </c>
      <c r="U390" s="2"/>
    </row>
    <row r="391" spans="1:21" hidden="1" x14ac:dyDescent="0.2">
      <c r="A391">
        <v>390</v>
      </c>
      <c r="B391" s="1">
        <v>44964.592129629629</v>
      </c>
      <c r="C391" s="2" t="s">
        <v>3300</v>
      </c>
      <c r="D391" s="2" t="s">
        <v>3305</v>
      </c>
      <c r="E391" s="3">
        <v>44964</v>
      </c>
      <c r="F391" s="2" t="s">
        <v>21</v>
      </c>
      <c r="G391" s="2" t="s">
        <v>21</v>
      </c>
      <c r="H391" s="2" t="s">
        <v>16</v>
      </c>
      <c r="I391" s="2" t="s">
        <v>16</v>
      </c>
      <c r="J391" s="2" t="s">
        <v>21</v>
      </c>
      <c r="K391" s="2" t="s">
        <v>16</v>
      </c>
      <c r="L391" s="2" t="s">
        <v>21</v>
      </c>
      <c r="M391" s="2" t="s">
        <v>16</v>
      </c>
      <c r="N391" s="2" t="s">
        <v>16</v>
      </c>
      <c r="O391" s="2" t="s">
        <v>16</v>
      </c>
      <c r="P391" s="2" t="s">
        <v>16</v>
      </c>
      <c r="Q391" s="2" t="s">
        <v>17</v>
      </c>
      <c r="R391" s="2" t="s">
        <v>18</v>
      </c>
      <c r="S391" s="2"/>
      <c r="T391" s="2"/>
      <c r="U391" s="2"/>
    </row>
    <row r="392" spans="1:21" hidden="1" x14ac:dyDescent="0.2">
      <c r="A392">
        <v>391</v>
      </c>
      <c r="B392" s="1">
        <v>44964.592372685183</v>
      </c>
      <c r="C392" s="2" t="s">
        <v>3300</v>
      </c>
      <c r="D392" s="2" t="s">
        <v>3305</v>
      </c>
      <c r="E392" s="3">
        <v>44964</v>
      </c>
      <c r="F392" s="2" t="s">
        <v>21</v>
      </c>
      <c r="G392" s="2" t="s">
        <v>21</v>
      </c>
      <c r="H392" s="2" t="s">
        <v>16</v>
      </c>
      <c r="I392" s="2" t="s">
        <v>16</v>
      </c>
      <c r="J392" s="2" t="s">
        <v>16</v>
      </c>
      <c r="K392" s="2" t="s">
        <v>16</v>
      </c>
      <c r="L392" s="2" t="s">
        <v>16</v>
      </c>
      <c r="M392" s="2" t="s">
        <v>16</v>
      </c>
      <c r="N392" s="2" t="s">
        <v>21</v>
      </c>
      <c r="O392" s="2" t="s">
        <v>16</v>
      </c>
      <c r="P392" s="2" t="s">
        <v>16</v>
      </c>
      <c r="Q392" s="2" t="s">
        <v>17</v>
      </c>
      <c r="R392" s="2" t="s">
        <v>18</v>
      </c>
      <c r="S392" s="2" t="s">
        <v>2246</v>
      </c>
      <c r="T392" s="2"/>
      <c r="U392" s="2"/>
    </row>
    <row r="393" spans="1:21" hidden="1" x14ac:dyDescent="0.2">
      <c r="A393">
        <v>392</v>
      </c>
      <c r="B393" s="1">
        <v>44964.592442129629</v>
      </c>
      <c r="C393" s="2" t="s">
        <v>3300</v>
      </c>
      <c r="D393" s="2" t="s">
        <v>3305</v>
      </c>
      <c r="E393" s="3">
        <v>44964</v>
      </c>
      <c r="F393" s="2" t="s">
        <v>21</v>
      </c>
      <c r="G393" s="2" t="s">
        <v>21</v>
      </c>
      <c r="H393" s="2" t="s">
        <v>21</v>
      </c>
      <c r="I393" s="2" t="s">
        <v>21</v>
      </c>
      <c r="J393" s="2" t="s">
        <v>21</v>
      </c>
      <c r="K393" s="2" t="s">
        <v>21</v>
      </c>
      <c r="L393" s="2" t="s">
        <v>21</v>
      </c>
      <c r="M393" s="2" t="s">
        <v>21</v>
      </c>
      <c r="N393" s="2" t="s">
        <v>21</v>
      </c>
      <c r="O393" s="2" t="s">
        <v>21</v>
      </c>
      <c r="P393" s="2" t="s">
        <v>21</v>
      </c>
      <c r="Q393" s="2" t="s">
        <v>17</v>
      </c>
      <c r="R393" s="2" t="s">
        <v>17</v>
      </c>
      <c r="S393" s="2" t="s">
        <v>2247</v>
      </c>
      <c r="T393" s="2" t="s">
        <v>2248</v>
      </c>
      <c r="U393" s="2"/>
    </row>
    <row r="394" spans="1:21" hidden="1" x14ac:dyDescent="0.2">
      <c r="A394">
        <v>393</v>
      </c>
      <c r="B394" s="1">
        <v>44964.592592592591</v>
      </c>
      <c r="C394" s="2" t="s">
        <v>3300</v>
      </c>
      <c r="D394" s="2" t="s">
        <v>3305</v>
      </c>
      <c r="E394" s="3">
        <v>44964</v>
      </c>
      <c r="F394" s="2" t="s">
        <v>21</v>
      </c>
      <c r="G394" s="2" t="s">
        <v>21</v>
      </c>
      <c r="H394" s="2" t="s">
        <v>16</v>
      </c>
      <c r="I394" s="2" t="s">
        <v>16</v>
      </c>
      <c r="J394" s="2" t="s">
        <v>21</v>
      </c>
      <c r="K394" s="2" t="s">
        <v>21</v>
      </c>
      <c r="L394" s="2" t="s">
        <v>21</v>
      </c>
      <c r="M394" s="2" t="s">
        <v>21</v>
      </c>
      <c r="N394" s="2" t="s">
        <v>21</v>
      </c>
      <c r="O394" s="2" t="s">
        <v>21</v>
      </c>
      <c r="P394" s="2" t="s">
        <v>16</v>
      </c>
      <c r="Q394" s="2" t="s">
        <v>17</v>
      </c>
      <c r="R394" s="2" t="s">
        <v>17</v>
      </c>
      <c r="S394" s="2" t="s">
        <v>2249</v>
      </c>
      <c r="T394" s="2" t="s">
        <v>2250</v>
      </c>
      <c r="U394" s="2"/>
    </row>
    <row r="395" spans="1:21" hidden="1" x14ac:dyDescent="0.2">
      <c r="A395">
        <v>394</v>
      </c>
      <c r="B395" s="1">
        <v>44964.592662037037</v>
      </c>
      <c r="C395" s="2" t="s">
        <v>3300</v>
      </c>
      <c r="D395" s="2" t="s">
        <v>3305</v>
      </c>
      <c r="E395" s="3">
        <v>44964</v>
      </c>
      <c r="F395" s="2" t="s">
        <v>16</v>
      </c>
      <c r="G395" s="2" t="s">
        <v>16</v>
      </c>
      <c r="H395" s="2" t="s">
        <v>16</v>
      </c>
      <c r="I395" s="2" t="s">
        <v>16</v>
      </c>
      <c r="J395" s="2" t="s">
        <v>16</v>
      </c>
      <c r="K395" s="2" t="s">
        <v>16</v>
      </c>
      <c r="L395" s="2" t="s">
        <v>16</v>
      </c>
      <c r="M395" s="2" t="s">
        <v>16</v>
      </c>
      <c r="N395" s="2" t="s">
        <v>16</v>
      </c>
      <c r="O395" s="2" t="s">
        <v>16</v>
      </c>
      <c r="P395" s="2" t="s">
        <v>16</v>
      </c>
      <c r="Q395" s="2" t="s">
        <v>18</v>
      </c>
      <c r="R395" s="2" t="s">
        <v>18</v>
      </c>
      <c r="S395" s="2"/>
      <c r="T395" s="2" t="s">
        <v>2251</v>
      </c>
      <c r="U395" s="2"/>
    </row>
    <row r="396" spans="1:21" hidden="1" x14ac:dyDescent="0.2">
      <c r="A396">
        <v>395</v>
      </c>
      <c r="B396" s="1">
        <v>44964.592685185184</v>
      </c>
      <c r="C396" s="2" t="s">
        <v>3300</v>
      </c>
      <c r="D396" s="2" t="s">
        <v>3305</v>
      </c>
      <c r="E396" s="3">
        <v>44964</v>
      </c>
      <c r="F396" s="2" t="s">
        <v>21</v>
      </c>
      <c r="G396" s="2" t="s">
        <v>21</v>
      </c>
      <c r="H396" s="2" t="s">
        <v>21</v>
      </c>
      <c r="I396" s="2" t="s">
        <v>21</v>
      </c>
      <c r="J396" s="2" t="s">
        <v>21</v>
      </c>
      <c r="K396" s="2" t="s">
        <v>21</v>
      </c>
      <c r="L396" s="2" t="s">
        <v>21</v>
      </c>
      <c r="M396" s="2" t="s">
        <v>16</v>
      </c>
      <c r="N396" s="2" t="s">
        <v>16</v>
      </c>
      <c r="O396" s="2" t="s">
        <v>21</v>
      </c>
      <c r="P396" s="2" t="s">
        <v>21</v>
      </c>
      <c r="Q396" s="2" t="s">
        <v>17</v>
      </c>
      <c r="R396" s="2" t="s">
        <v>17</v>
      </c>
      <c r="S396" s="2" t="s">
        <v>2252</v>
      </c>
      <c r="T396" s="2" t="s">
        <v>2253</v>
      </c>
    </row>
    <row r="397" spans="1:21" hidden="1" x14ac:dyDescent="0.2">
      <c r="A397">
        <v>396</v>
      </c>
      <c r="B397" s="1">
        <v>44964.593368055554</v>
      </c>
      <c r="C397" s="2" t="s">
        <v>3300</v>
      </c>
      <c r="D397" s="2" t="s">
        <v>3305</v>
      </c>
      <c r="E397" s="3">
        <v>44964</v>
      </c>
      <c r="F397" s="2" t="s">
        <v>21</v>
      </c>
      <c r="G397" s="2" t="s">
        <v>21</v>
      </c>
      <c r="H397" s="2" t="s">
        <v>16</v>
      </c>
      <c r="I397" s="2" t="s">
        <v>16</v>
      </c>
      <c r="J397" s="2" t="s">
        <v>21</v>
      </c>
      <c r="K397" s="2" t="s">
        <v>21</v>
      </c>
      <c r="L397" s="2" t="s">
        <v>21</v>
      </c>
      <c r="M397" s="2" t="s">
        <v>21</v>
      </c>
      <c r="N397" s="2" t="s">
        <v>21</v>
      </c>
      <c r="O397" s="2" t="s">
        <v>21</v>
      </c>
      <c r="P397" s="2" t="s">
        <v>21</v>
      </c>
      <c r="Q397" s="2" t="s">
        <v>17</v>
      </c>
      <c r="R397" s="2" t="s">
        <v>17</v>
      </c>
      <c r="S397" s="2"/>
      <c r="T397" s="2"/>
      <c r="U397" s="2"/>
    </row>
    <row r="398" spans="1:21" hidden="1" x14ac:dyDescent="0.2">
      <c r="A398">
        <v>397</v>
      </c>
      <c r="B398" s="1">
        <v>44964.593946759262</v>
      </c>
      <c r="C398" s="2" t="s">
        <v>3300</v>
      </c>
      <c r="D398" s="2" t="s">
        <v>3305</v>
      </c>
      <c r="E398" s="3">
        <v>44964</v>
      </c>
      <c r="F398" s="2" t="s">
        <v>16</v>
      </c>
      <c r="G398" s="2" t="s">
        <v>20</v>
      </c>
      <c r="H398" s="2" t="s">
        <v>16</v>
      </c>
      <c r="I398" s="2" t="s">
        <v>16</v>
      </c>
      <c r="J398" s="2" t="s">
        <v>16</v>
      </c>
      <c r="K398" s="2" t="s">
        <v>16</v>
      </c>
      <c r="L398" s="2" t="s">
        <v>16</v>
      </c>
      <c r="M398" s="2" t="s">
        <v>20</v>
      </c>
      <c r="N398" s="2" t="s">
        <v>20</v>
      </c>
      <c r="O398" s="2" t="s">
        <v>16</v>
      </c>
      <c r="P398" s="2" t="s">
        <v>20</v>
      </c>
      <c r="Q398" s="2" t="s">
        <v>18</v>
      </c>
      <c r="R398" s="2" t="s">
        <v>18</v>
      </c>
      <c r="S398" s="2"/>
      <c r="T398" s="2" t="s">
        <v>2255</v>
      </c>
      <c r="U398" s="2"/>
    </row>
    <row r="399" spans="1:21" hidden="1" x14ac:dyDescent="0.2">
      <c r="A399">
        <v>398</v>
      </c>
      <c r="B399" s="1">
        <v>44965.596585648149</v>
      </c>
      <c r="C399" s="2" t="s">
        <v>3300</v>
      </c>
      <c r="D399" s="2" t="s">
        <v>3305</v>
      </c>
      <c r="E399" s="3">
        <v>44965</v>
      </c>
      <c r="F399" s="2" t="s">
        <v>21</v>
      </c>
      <c r="G399" s="2" t="s">
        <v>21</v>
      </c>
      <c r="H399" s="2" t="s">
        <v>21</v>
      </c>
      <c r="I399" s="2" t="s">
        <v>21</v>
      </c>
      <c r="J399" s="2" t="s">
        <v>21</v>
      </c>
      <c r="K399" s="2" t="s">
        <v>21</v>
      </c>
      <c r="L399" s="2" t="s">
        <v>21</v>
      </c>
      <c r="M399" s="2" t="s">
        <v>16</v>
      </c>
      <c r="N399" s="2" t="s">
        <v>16</v>
      </c>
      <c r="O399" s="2" t="s">
        <v>16</v>
      </c>
      <c r="P399" s="2" t="s">
        <v>21</v>
      </c>
      <c r="Q399" s="2" t="s">
        <v>18</v>
      </c>
      <c r="R399" s="2" t="s">
        <v>18</v>
      </c>
      <c r="S399" s="2" t="s">
        <v>2257</v>
      </c>
      <c r="T399" s="2" t="s">
        <v>588</v>
      </c>
      <c r="U399" s="2"/>
    </row>
    <row r="400" spans="1:21" hidden="1" x14ac:dyDescent="0.2">
      <c r="A400">
        <v>399</v>
      </c>
      <c r="B400" s="1">
        <v>44965.596967592595</v>
      </c>
      <c r="C400" s="2" t="s">
        <v>3300</v>
      </c>
      <c r="D400" s="2" t="s">
        <v>3305</v>
      </c>
      <c r="E400" s="3">
        <v>44966</v>
      </c>
      <c r="F400" s="2" t="s">
        <v>21</v>
      </c>
      <c r="G400" s="2" t="s">
        <v>21</v>
      </c>
      <c r="H400" s="2" t="s">
        <v>21</v>
      </c>
      <c r="I400" s="2" t="s">
        <v>21</v>
      </c>
      <c r="J400" s="2" t="s">
        <v>21</v>
      </c>
      <c r="K400" s="2" t="s">
        <v>16</v>
      </c>
      <c r="L400" s="2" t="s">
        <v>21</v>
      </c>
      <c r="M400" s="2" t="s">
        <v>21</v>
      </c>
      <c r="N400" s="2" t="s">
        <v>16</v>
      </c>
      <c r="O400" s="2" t="s">
        <v>21</v>
      </c>
      <c r="P400" s="2" t="s">
        <v>21</v>
      </c>
      <c r="Q400" s="2" t="s">
        <v>17</v>
      </c>
      <c r="R400" s="2" t="s">
        <v>17</v>
      </c>
      <c r="S400" s="2"/>
      <c r="T400" s="2"/>
      <c r="U400" s="2"/>
    </row>
    <row r="401" spans="1:21" hidden="1" x14ac:dyDescent="0.2">
      <c r="A401">
        <v>400</v>
      </c>
      <c r="B401" s="1">
        <v>44965.59710648148</v>
      </c>
      <c r="C401" s="2" t="s">
        <v>3300</v>
      </c>
      <c r="D401" s="2" t="s">
        <v>3305</v>
      </c>
      <c r="E401" s="3">
        <v>44965</v>
      </c>
      <c r="F401" s="2" t="s">
        <v>21</v>
      </c>
      <c r="G401" s="2" t="s">
        <v>21</v>
      </c>
      <c r="H401" s="2" t="s">
        <v>21</v>
      </c>
      <c r="I401" s="2" t="s">
        <v>21</v>
      </c>
      <c r="J401" s="2" t="s">
        <v>21</v>
      </c>
      <c r="K401" s="2" t="s">
        <v>21</v>
      </c>
      <c r="L401" s="2" t="s">
        <v>16</v>
      </c>
      <c r="M401" s="2" t="s">
        <v>16</v>
      </c>
      <c r="N401" s="2" t="s">
        <v>21</v>
      </c>
      <c r="O401" s="2" t="s">
        <v>16</v>
      </c>
      <c r="P401" s="2" t="s">
        <v>21</v>
      </c>
      <c r="Q401" s="2" t="s">
        <v>17</v>
      </c>
      <c r="R401" s="2" t="s">
        <v>17</v>
      </c>
      <c r="S401" s="2" t="s">
        <v>2258</v>
      </c>
      <c r="T401" s="2"/>
      <c r="U401" s="2"/>
    </row>
    <row r="402" spans="1:21" hidden="1" x14ac:dyDescent="0.2">
      <c r="A402">
        <v>401</v>
      </c>
      <c r="B402" s="1">
        <v>44965.597615740742</v>
      </c>
      <c r="C402" s="2" t="s">
        <v>3300</v>
      </c>
      <c r="D402" s="2" t="s">
        <v>3305</v>
      </c>
      <c r="E402" s="3">
        <v>44965</v>
      </c>
      <c r="F402" s="2" t="s">
        <v>16</v>
      </c>
      <c r="G402" s="2" t="s">
        <v>16</v>
      </c>
      <c r="H402" s="2" t="s">
        <v>16</v>
      </c>
      <c r="I402" s="2" t="s">
        <v>16</v>
      </c>
      <c r="J402" s="2" t="s">
        <v>16</v>
      </c>
      <c r="K402" s="2" t="s">
        <v>16</v>
      </c>
      <c r="L402" s="2" t="s">
        <v>16</v>
      </c>
      <c r="M402" s="2" t="s">
        <v>21</v>
      </c>
      <c r="N402" s="2" t="s">
        <v>16</v>
      </c>
      <c r="O402" s="2" t="s">
        <v>16</v>
      </c>
      <c r="P402" s="2" t="s">
        <v>16</v>
      </c>
      <c r="Q402" s="2" t="s">
        <v>18</v>
      </c>
      <c r="R402" s="2" t="s">
        <v>18</v>
      </c>
      <c r="S402" s="2" t="s">
        <v>2259</v>
      </c>
      <c r="T402" s="2"/>
      <c r="U402" s="2"/>
    </row>
    <row r="403" spans="1:21" hidden="1" x14ac:dyDescent="0.2">
      <c r="A403">
        <v>402</v>
      </c>
      <c r="B403" s="1">
        <v>44965.597905092596</v>
      </c>
      <c r="C403" s="2" t="s">
        <v>3300</v>
      </c>
      <c r="D403" s="2" t="s">
        <v>3305</v>
      </c>
      <c r="E403" s="3">
        <v>44965</v>
      </c>
      <c r="F403" s="2" t="s">
        <v>21</v>
      </c>
      <c r="G403" s="2" t="s">
        <v>16</v>
      </c>
      <c r="H403" s="2" t="s">
        <v>16</v>
      </c>
      <c r="I403" s="2" t="s">
        <v>16</v>
      </c>
      <c r="J403" s="2" t="s">
        <v>16</v>
      </c>
      <c r="K403" s="2" t="s">
        <v>16</v>
      </c>
      <c r="L403" s="2" t="s">
        <v>16</v>
      </c>
      <c r="M403" s="2" t="s">
        <v>20</v>
      </c>
      <c r="N403" s="2" t="s">
        <v>16</v>
      </c>
      <c r="O403" s="2" t="s">
        <v>16</v>
      </c>
      <c r="P403" s="2" t="s">
        <v>21</v>
      </c>
      <c r="Q403" s="2" t="s">
        <v>18</v>
      </c>
      <c r="R403" s="2" t="s">
        <v>18</v>
      </c>
      <c r="S403" s="2" t="s">
        <v>2261</v>
      </c>
      <c r="T403" s="2"/>
      <c r="U403" s="2"/>
    </row>
    <row r="404" spans="1:21" hidden="1" x14ac:dyDescent="0.2">
      <c r="A404">
        <v>403</v>
      </c>
      <c r="B404" s="1">
        <v>44965.597928240742</v>
      </c>
      <c r="C404" s="2" t="s">
        <v>3300</v>
      </c>
      <c r="D404" s="2" t="s">
        <v>3305</v>
      </c>
      <c r="E404" s="3">
        <v>44965</v>
      </c>
      <c r="F404" s="2" t="s">
        <v>21</v>
      </c>
      <c r="G404" s="2" t="s">
        <v>21</v>
      </c>
      <c r="H404" s="2" t="s">
        <v>21</v>
      </c>
      <c r="I404" s="2" t="s">
        <v>21</v>
      </c>
      <c r="J404" s="2" t="s">
        <v>21</v>
      </c>
      <c r="K404" s="2" t="s">
        <v>21</v>
      </c>
      <c r="L404" s="2" t="s">
        <v>21</v>
      </c>
      <c r="M404" s="2" t="s">
        <v>20</v>
      </c>
      <c r="N404" s="2" t="s">
        <v>20</v>
      </c>
      <c r="O404" s="2" t="s">
        <v>21</v>
      </c>
      <c r="P404" s="2" t="s">
        <v>21</v>
      </c>
      <c r="Q404" s="2" t="s">
        <v>18</v>
      </c>
      <c r="R404" s="2" t="s">
        <v>17</v>
      </c>
      <c r="S404" s="2" t="s">
        <v>2263</v>
      </c>
      <c r="T404" s="2"/>
      <c r="U404" s="2"/>
    </row>
    <row r="405" spans="1:21" hidden="1" x14ac:dyDescent="0.2">
      <c r="A405">
        <v>404</v>
      </c>
      <c r="B405" s="1">
        <v>44971.610868055555</v>
      </c>
      <c r="C405" s="2" t="s">
        <v>3300</v>
      </c>
      <c r="D405" s="2" t="s">
        <v>195</v>
      </c>
      <c r="E405" s="3">
        <v>44971</v>
      </c>
      <c r="F405" s="2" t="s">
        <v>16</v>
      </c>
      <c r="G405" s="2" t="s">
        <v>21</v>
      </c>
      <c r="H405" s="2" t="s">
        <v>21</v>
      </c>
      <c r="I405" s="2" t="s">
        <v>21</v>
      </c>
      <c r="J405" s="2" t="s">
        <v>21</v>
      </c>
      <c r="K405" s="2" t="s">
        <v>21</v>
      </c>
      <c r="L405" s="2" t="s">
        <v>21</v>
      </c>
      <c r="M405" s="2" t="s">
        <v>21</v>
      </c>
      <c r="N405" s="2" t="s">
        <v>21</v>
      </c>
      <c r="O405" s="2" t="s">
        <v>21</v>
      </c>
      <c r="P405" s="2" t="s">
        <v>21</v>
      </c>
      <c r="Q405" s="2" t="s">
        <v>18</v>
      </c>
      <c r="R405" s="2" t="s">
        <v>17</v>
      </c>
      <c r="S405" s="2" t="s">
        <v>2269</v>
      </c>
      <c r="T405" s="2"/>
      <c r="U405" s="2"/>
    </row>
    <row r="406" spans="1:21" hidden="1" x14ac:dyDescent="0.2">
      <c r="A406">
        <v>405</v>
      </c>
      <c r="B406" s="1">
        <v>44971.611666666664</v>
      </c>
      <c r="C406" s="2" t="s">
        <v>3300</v>
      </c>
      <c r="D406" s="2" t="s">
        <v>195</v>
      </c>
      <c r="E406" s="3">
        <v>44971</v>
      </c>
      <c r="F406" s="2" t="s">
        <v>21</v>
      </c>
      <c r="G406" s="2" t="s">
        <v>21</v>
      </c>
      <c r="H406" s="2" t="s">
        <v>21</v>
      </c>
      <c r="I406" s="2" t="s">
        <v>21</v>
      </c>
      <c r="J406" s="2" t="s">
        <v>21</v>
      </c>
      <c r="K406" s="2" t="s">
        <v>21</v>
      </c>
      <c r="L406" s="2" t="s">
        <v>21</v>
      </c>
      <c r="M406" s="2" t="s">
        <v>21</v>
      </c>
      <c r="N406" s="2" t="s">
        <v>21</v>
      </c>
      <c r="O406" s="2" t="s">
        <v>21</v>
      </c>
      <c r="P406" s="2" t="s">
        <v>21</v>
      </c>
      <c r="Q406" s="2" t="s">
        <v>17</v>
      </c>
      <c r="R406" s="2" t="s">
        <v>17</v>
      </c>
      <c r="S406" s="2" t="s">
        <v>2270</v>
      </c>
      <c r="T406" s="2" t="s">
        <v>3465</v>
      </c>
      <c r="U406" s="2"/>
    </row>
    <row r="407" spans="1:21" hidden="1" x14ac:dyDescent="0.2">
      <c r="A407">
        <v>406</v>
      </c>
      <c r="B407" s="1">
        <v>44971.611747685187</v>
      </c>
      <c r="C407" s="2" t="s">
        <v>3300</v>
      </c>
      <c r="D407" s="2" t="s">
        <v>195</v>
      </c>
      <c r="E407" s="3">
        <v>44971</v>
      </c>
      <c r="F407" s="2" t="s">
        <v>16</v>
      </c>
      <c r="G407" s="2" t="s">
        <v>16</v>
      </c>
      <c r="H407" s="2" t="s">
        <v>16</v>
      </c>
      <c r="I407" s="2" t="s">
        <v>16</v>
      </c>
      <c r="J407" s="2" t="s">
        <v>16</v>
      </c>
      <c r="K407" s="2" t="s">
        <v>16</v>
      </c>
      <c r="L407" s="2" t="s">
        <v>16</v>
      </c>
      <c r="M407" s="2" t="s">
        <v>16</v>
      </c>
      <c r="N407" s="2" t="s">
        <v>16</v>
      </c>
      <c r="O407" s="2" t="s">
        <v>16</v>
      </c>
      <c r="P407" s="2" t="s">
        <v>16</v>
      </c>
      <c r="Q407" s="2" t="s">
        <v>18</v>
      </c>
      <c r="R407" s="2" t="s">
        <v>18</v>
      </c>
      <c r="S407" s="2"/>
      <c r="T407" s="2"/>
      <c r="U407" s="2"/>
    </row>
    <row r="408" spans="1:21" hidden="1" x14ac:dyDescent="0.2">
      <c r="A408">
        <v>407</v>
      </c>
      <c r="B408" s="1">
        <v>44971.611793981479</v>
      </c>
      <c r="C408" s="2" t="s">
        <v>3300</v>
      </c>
      <c r="D408" s="2" t="s">
        <v>195</v>
      </c>
      <c r="E408" s="3">
        <v>44971</v>
      </c>
      <c r="F408" s="2" t="s">
        <v>20</v>
      </c>
      <c r="G408" s="2" t="s">
        <v>20</v>
      </c>
      <c r="H408" s="2" t="s">
        <v>16</v>
      </c>
      <c r="I408" s="2" t="s">
        <v>19</v>
      </c>
      <c r="J408" s="2" t="s">
        <v>20</v>
      </c>
      <c r="K408" s="2" t="s">
        <v>20</v>
      </c>
      <c r="L408" s="2" t="s">
        <v>16</v>
      </c>
      <c r="M408" s="2" t="s">
        <v>16</v>
      </c>
      <c r="N408" s="2" t="s">
        <v>20</v>
      </c>
      <c r="O408" s="2" t="s">
        <v>19</v>
      </c>
      <c r="P408" s="2" t="s">
        <v>19</v>
      </c>
      <c r="Q408" s="2" t="s">
        <v>18</v>
      </c>
      <c r="R408" s="2" t="s">
        <v>23</v>
      </c>
      <c r="S408" s="2"/>
      <c r="T408" s="2"/>
      <c r="U408" s="2"/>
    </row>
    <row r="409" spans="1:21" hidden="1" x14ac:dyDescent="0.2">
      <c r="A409">
        <v>408</v>
      </c>
      <c r="B409" s="1">
        <v>44971.611932870372</v>
      </c>
      <c r="C409" s="2" t="s">
        <v>3300</v>
      </c>
      <c r="D409" s="2" t="s">
        <v>195</v>
      </c>
      <c r="E409" s="3">
        <v>44971</v>
      </c>
      <c r="F409" s="2" t="s">
        <v>16</v>
      </c>
      <c r="G409" s="2" t="s">
        <v>21</v>
      </c>
      <c r="H409" s="2" t="s">
        <v>21</v>
      </c>
      <c r="I409" s="2" t="s">
        <v>21</v>
      </c>
      <c r="J409" s="2" t="s">
        <v>21</v>
      </c>
      <c r="K409" s="2" t="s">
        <v>16</v>
      </c>
      <c r="L409" s="2" t="s">
        <v>16</v>
      </c>
      <c r="M409" s="2" t="s">
        <v>21</v>
      </c>
      <c r="N409" s="2" t="s">
        <v>16</v>
      </c>
      <c r="O409" s="2" t="s">
        <v>16</v>
      </c>
      <c r="P409" s="2" t="s">
        <v>21</v>
      </c>
      <c r="Q409" s="2" t="s">
        <v>17</v>
      </c>
      <c r="R409" s="2" t="s">
        <v>17</v>
      </c>
      <c r="S409" s="2" t="s">
        <v>2271</v>
      </c>
      <c r="T409" s="2"/>
      <c r="U409" s="2"/>
    </row>
    <row r="410" spans="1:21" hidden="1" x14ac:dyDescent="0.2">
      <c r="A410">
        <v>409</v>
      </c>
      <c r="B410" s="1">
        <v>44971.612372685187</v>
      </c>
      <c r="C410" s="2" t="s">
        <v>3300</v>
      </c>
      <c r="D410" s="2" t="s">
        <v>3305</v>
      </c>
      <c r="E410" s="3">
        <v>44971</v>
      </c>
      <c r="F410" s="2" t="s">
        <v>21</v>
      </c>
      <c r="G410" s="2" t="s">
        <v>21</v>
      </c>
      <c r="H410" s="2" t="s">
        <v>21</v>
      </c>
      <c r="I410" s="2" t="s">
        <v>21</v>
      </c>
      <c r="J410" s="2" t="s">
        <v>21</v>
      </c>
      <c r="K410" s="2" t="s">
        <v>21</v>
      </c>
      <c r="L410" s="2" t="s">
        <v>21</v>
      </c>
      <c r="M410" s="2" t="s">
        <v>16</v>
      </c>
      <c r="N410" s="2" t="s">
        <v>16</v>
      </c>
      <c r="O410" s="2" t="s">
        <v>21</v>
      </c>
      <c r="P410" s="2" t="s">
        <v>21</v>
      </c>
      <c r="Q410" s="2" t="s">
        <v>18</v>
      </c>
      <c r="R410" s="2" t="s">
        <v>18</v>
      </c>
      <c r="S410" s="2" t="s">
        <v>2273</v>
      </c>
      <c r="T410" s="2" t="s">
        <v>2042</v>
      </c>
      <c r="U410" s="2"/>
    </row>
    <row r="411" spans="1:21" hidden="1" x14ac:dyDescent="0.2">
      <c r="A411">
        <v>410</v>
      </c>
      <c r="B411" s="1">
        <v>44971.612662037034</v>
      </c>
      <c r="C411" s="2" t="s">
        <v>3300</v>
      </c>
      <c r="D411" s="2" t="s">
        <v>195</v>
      </c>
      <c r="E411" s="3">
        <v>44971</v>
      </c>
      <c r="F411" s="2" t="s">
        <v>21</v>
      </c>
      <c r="G411" s="2" t="s">
        <v>16</v>
      </c>
      <c r="H411" s="2" t="s">
        <v>21</v>
      </c>
      <c r="I411" s="2" t="s">
        <v>16</v>
      </c>
      <c r="J411" s="2" t="s">
        <v>16</v>
      </c>
      <c r="K411" s="2" t="s">
        <v>21</v>
      </c>
      <c r="L411" s="2" t="s">
        <v>16</v>
      </c>
      <c r="M411" s="2" t="s">
        <v>16</v>
      </c>
      <c r="N411" s="2" t="s">
        <v>16</v>
      </c>
      <c r="O411" s="2" t="s">
        <v>16</v>
      </c>
      <c r="P411" s="2" t="s">
        <v>16</v>
      </c>
      <c r="Q411" s="2" t="s">
        <v>18</v>
      </c>
      <c r="R411" s="2" t="s">
        <v>18</v>
      </c>
      <c r="S411" s="2" t="s">
        <v>2274</v>
      </c>
      <c r="T411" s="2"/>
      <c r="U411" s="2"/>
    </row>
    <row r="412" spans="1:21" hidden="1" x14ac:dyDescent="0.2">
      <c r="A412">
        <v>411</v>
      </c>
      <c r="B412" s="1">
        <v>44971.613900462966</v>
      </c>
      <c r="C412" s="2" t="s">
        <v>3300</v>
      </c>
      <c r="D412" s="2" t="s">
        <v>3305</v>
      </c>
      <c r="E412" s="3">
        <v>44971</v>
      </c>
      <c r="F412" s="2" t="s">
        <v>21</v>
      </c>
      <c r="G412" s="2" t="s">
        <v>21</v>
      </c>
      <c r="H412" s="2" t="s">
        <v>21</v>
      </c>
      <c r="I412" s="2" t="s">
        <v>16</v>
      </c>
      <c r="J412" s="2" t="s">
        <v>16</v>
      </c>
      <c r="K412" s="2" t="s">
        <v>16</v>
      </c>
      <c r="L412" s="2" t="s">
        <v>16</v>
      </c>
      <c r="M412" s="2" t="s">
        <v>21</v>
      </c>
      <c r="N412" s="2" t="s">
        <v>21</v>
      </c>
      <c r="O412" s="2" t="s">
        <v>21</v>
      </c>
      <c r="P412" s="2" t="s">
        <v>16</v>
      </c>
      <c r="Q412" s="2" t="s">
        <v>18</v>
      </c>
      <c r="R412" s="2" t="s">
        <v>18</v>
      </c>
      <c r="S412" s="2" t="s">
        <v>2275</v>
      </c>
      <c r="T412" s="2"/>
      <c r="U412" s="2"/>
    </row>
    <row r="413" spans="1:21" hidden="1" x14ac:dyDescent="0.2">
      <c r="A413">
        <v>412</v>
      </c>
      <c r="B413" s="1">
        <v>44973.60125</v>
      </c>
      <c r="C413" s="2" t="s">
        <v>3300</v>
      </c>
      <c r="D413" s="2" t="s">
        <v>3304</v>
      </c>
      <c r="E413" s="3">
        <v>44973</v>
      </c>
      <c r="F413" s="2" t="s">
        <v>16</v>
      </c>
      <c r="G413" s="2" t="s">
        <v>16</v>
      </c>
      <c r="H413" s="2" t="s">
        <v>21</v>
      </c>
      <c r="I413" s="2" t="s">
        <v>21</v>
      </c>
      <c r="J413" s="2" t="s">
        <v>21</v>
      </c>
      <c r="K413" s="2" t="s">
        <v>21</v>
      </c>
      <c r="L413" s="2" t="s">
        <v>16</v>
      </c>
      <c r="M413" s="2" t="s">
        <v>16</v>
      </c>
      <c r="N413" s="2" t="s">
        <v>21</v>
      </c>
      <c r="O413" s="2" t="s">
        <v>16</v>
      </c>
      <c r="P413" s="2" t="s">
        <v>16</v>
      </c>
      <c r="Q413" s="2" t="s">
        <v>17</v>
      </c>
      <c r="R413" s="2" t="s">
        <v>17</v>
      </c>
      <c r="S413" s="2" t="s">
        <v>2277</v>
      </c>
      <c r="T413" s="2"/>
      <c r="U413" s="2"/>
    </row>
    <row r="414" spans="1:21" hidden="1" x14ac:dyDescent="0.2">
      <c r="A414">
        <v>413</v>
      </c>
      <c r="B414" s="1">
        <v>44973.601631944446</v>
      </c>
      <c r="C414" s="2" t="s">
        <v>3300</v>
      </c>
      <c r="D414" s="2" t="s">
        <v>3304</v>
      </c>
      <c r="E414" s="3">
        <v>44973</v>
      </c>
      <c r="F414" s="2" t="s">
        <v>16</v>
      </c>
      <c r="G414" s="2" t="s">
        <v>16</v>
      </c>
      <c r="H414" s="2" t="s">
        <v>21</v>
      </c>
      <c r="I414" s="2" t="s">
        <v>21</v>
      </c>
      <c r="J414" s="2" t="s">
        <v>21</v>
      </c>
      <c r="K414" s="2" t="s">
        <v>21</v>
      </c>
      <c r="L414" s="2" t="s">
        <v>16</v>
      </c>
      <c r="M414" s="2" t="s">
        <v>16</v>
      </c>
      <c r="N414" s="2" t="s">
        <v>16</v>
      </c>
      <c r="O414" s="2" t="s">
        <v>16</v>
      </c>
      <c r="P414" s="2" t="s">
        <v>21</v>
      </c>
      <c r="Q414" s="2" t="s">
        <v>17</v>
      </c>
      <c r="R414" s="2" t="s">
        <v>17</v>
      </c>
      <c r="S414" s="2"/>
      <c r="T414" s="2"/>
      <c r="U414" s="2"/>
    </row>
    <row r="415" spans="1:21" hidden="1" x14ac:dyDescent="0.2">
      <c r="A415">
        <v>414</v>
      </c>
      <c r="B415" s="1">
        <v>44973.601863425924</v>
      </c>
      <c r="C415" s="2" t="s">
        <v>3300</v>
      </c>
      <c r="D415" s="2" t="s">
        <v>3304</v>
      </c>
      <c r="E415" s="3">
        <v>44973</v>
      </c>
      <c r="F415" s="2" t="s">
        <v>21</v>
      </c>
      <c r="G415" s="2" t="s">
        <v>21</v>
      </c>
      <c r="H415" s="2" t="s">
        <v>21</v>
      </c>
      <c r="I415" s="2" t="s">
        <v>21</v>
      </c>
      <c r="J415" s="2" t="s">
        <v>21</v>
      </c>
      <c r="K415" s="2" t="s">
        <v>21</v>
      </c>
      <c r="L415" s="2" t="s">
        <v>21</v>
      </c>
      <c r="M415" s="2" t="s">
        <v>16</v>
      </c>
      <c r="N415" s="2" t="s">
        <v>16</v>
      </c>
      <c r="O415" s="2" t="s">
        <v>16</v>
      </c>
      <c r="P415" s="2" t="s">
        <v>21</v>
      </c>
      <c r="Q415" s="2" t="s">
        <v>17</v>
      </c>
      <c r="R415" s="2" t="s">
        <v>17</v>
      </c>
      <c r="S415" s="2" t="s">
        <v>2279</v>
      </c>
      <c r="T415" s="2"/>
      <c r="U415" s="2"/>
    </row>
    <row r="416" spans="1:21" hidden="1" x14ac:dyDescent="0.2">
      <c r="A416">
        <v>415</v>
      </c>
      <c r="B416" s="1">
        <v>44973.602106481485</v>
      </c>
      <c r="C416" s="2" t="s">
        <v>3300</v>
      </c>
      <c r="D416" s="2" t="s">
        <v>3304</v>
      </c>
      <c r="E416" s="3">
        <v>44973</v>
      </c>
      <c r="F416" s="2" t="s">
        <v>16</v>
      </c>
      <c r="G416" s="2" t="s">
        <v>16</v>
      </c>
      <c r="H416" s="2" t="s">
        <v>16</v>
      </c>
      <c r="I416" s="2" t="s">
        <v>16</v>
      </c>
      <c r="J416" s="2" t="s">
        <v>16</v>
      </c>
      <c r="K416" s="2" t="s">
        <v>16</v>
      </c>
      <c r="L416" s="2" t="s">
        <v>16</v>
      </c>
      <c r="M416" s="2" t="s">
        <v>16</v>
      </c>
      <c r="N416" s="2" t="s">
        <v>16</v>
      </c>
      <c r="O416" s="2" t="s">
        <v>16</v>
      </c>
      <c r="P416" s="2" t="s">
        <v>16</v>
      </c>
      <c r="Q416" s="2" t="s">
        <v>17</v>
      </c>
      <c r="R416" s="2" t="s">
        <v>18</v>
      </c>
      <c r="S416" s="2" t="s">
        <v>2281</v>
      </c>
      <c r="T416" s="2" t="s">
        <v>823</v>
      </c>
      <c r="U416" s="2"/>
    </row>
    <row r="417" spans="1:21" hidden="1" x14ac:dyDescent="0.2">
      <c r="A417">
        <v>416</v>
      </c>
      <c r="B417" s="1">
        <v>44973.602141203701</v>
      </c>
      <c r="C417" s="2" t="s">
        <v>3300</v>
      </c>
      <c r="D417" s="2" t="s">
        <v>3304</v>
      </c>
      <c r="E417" s="3">
        <v>44973</v>
      </c>
      <c r="F417" s="2" t="s">
        <v>21</v>
      </c>
      <c r="G417" s="2" t="s">
        <v>21</v>
      </c>
      <c r="H417" s="2" t="s">
        <v>21</v>
      </c>
      <c r="I417" s="2" t="s">
        <v>21</v>
      </c>
      <c r="J417" s="2" t="s">
        <v>21</v>
      </c>
      <c r="K417" s="2" t="s">
        <v>21</v>
      </c>
      <c r="L417" s="2" t="s">
        <v>21</v>
      </c>
      <c r="M417" s="2" t="s">
        <v>16</v>
      </c>
      <c r="N417" s="2" t="s">
        <v>21</v>
      </c>
      <c r="O417" s="2" t="s">
        <v>16</v>
      </c>
      <c r="P417" s="2" t="s">
        <v>21</v>
      </c>
      <c r="Q417" s="2" t="s">
        <v>17</v>
      </c>
      <c r="R417" s="2" t="s">
        <v>17</v>
      </c>
      <c r="S417" s="2" t="s">
        <v>2282</v>
      </c>
      <c r="T417" s="2" t="s">
        <v>3466</v>
      </c>
      <c r="U417" s="2"/>
    </row>
    <row r="418" spans="1:21" hidden="1" x14ac:dyDescent="0.2">
      <c r="A418">
        <v>417</v>
      </c>
      <c r="B418" s="1">
        <v>44973.602141203701</v>
      </c>
      <c r="C418" s="2" t="s">
        <v>3300</v>
      </c>
      <c r="D418" s="2" t="s">
        <v>3304</v>
      </c>
      <c r="E418" s="3">
        <v>44973</v>
      </c>
      <c r="F418" s="2" t="s">
        <v>21</v>
      </c>
      <c r="G418" s="2" t="s">
        <v>21</v>
      </c>
      <c r="H418" s="2" t="s">
        <v>21</v>
      </c>
      <c r="I418" s="2" t="s">
        <v>21</v>
      </c>
      <c r="J418" s="2" t="s">
        <v>21</v>
      </c>
      <c r="K418" s="2" t="s">
        <v>21</v>
      </c>
      <c r="L418" s="2" t="s">
        <v>21</v>
      </c>
      <c r="M418" s="2" t="s">
        <v>21</v>
      </c>
      <c r="N418" s="2" t="s">
        <v>21</v>
      </c>
      <c r="O418" s="2" t="s">
        <v>21</v>
      </c>
      <c r="P418" s="2" t="s">
        <v>21</v>
      </c>
      <c r="Q418" s="2" t="s">
        <v>18</v>
      </c>
      <c r="R418" s="2" t="s">
        <v>17</v>
      </c>
      <c r="S418" s="2" t="s">
        <v>2283</v>
      </c>
      <c r="T418" s="2"/>
      <c r="U418" s="2"/>
    </row>
    <row r="419" spans="1:21" hidden="1" x14ac:dyDescent="0.2">
      <c r="A419">
        <v>418</v>
      </c>
      <c r="B419" s="1">
        <v>44973.602175925924</v>
      </c>
      <c r="C419" s="2" t="s">
        <v>3300</v>
      </c>
      <c r="D419" s="2" t="s">
        <v>3304</v>
      </c>
      <c r="E419" s="3">
        <v>44973</v>
      </c>
      <c r="F419" s="2" t="s">
        <v>16</v>
      </c>
      <c r="G419" s="2" t="s">
        <v>16</v>
      </c>
      <c r="H419" s="2" t="s">
        <v>16</v>
      </c>
      <c r="I419" s="2" t="s">
        <v>16</v>
      </c>
      <c r="J419" s="2" t="s">
        <v>16</v>
      </c>
      <c r="K419" s="2" t="s">
        <v>16</v>
      </c>
      <c r="L419" s="2" t="s">
        <v>16</v>
      </c>
      <c r="M419" s="2" t="s">
        <v>16</v>
      </c>
      <c r="N419" s="2" t="s">
        <v>20</v>
      </c>
      <c r="O419" s="2" t="s">
        <v>16</v>
      </c>
      <c r="P419" s="2" t="s">
        <v>16</v>
      </c>
      <c r="Q419" s="2" t="s">
        <v>17</v>
      </c>
      <c r="R419" s="2" t="s">
        <v>17</v>
      </c>
      <c r="S419" s="2" t="s">
        <v>2284</v>
      </c>
      <c r="T419" s="2"/>
      <c r="U419" s="2"/>
    </row>
    <row r="420" spans="1:21" hidden="1" x14ac:dyDescent="0.2">
      <c r="A420">
        <v>419</v>
      </c>
      <c r="B420" s="1">
        <v>44973.602326388886</v>
      </c>
      <c r="C420" s="2" t="s">
        <v>3300</v>
      </c>
      <c r="D420" s="2" t="s">
        <v>3304</v>
      </c>
      <c r="E420" s="3">
        <v>44973</v>
      </c>
      <c r="F420" s="2" t="s">
        <v>16</v>
      </c>
      <c r="G420" s="2" t="s">
        <v>16</v>
      </c>
      <c r="H420" s="2" t="s">
        <v>16</v>
      </c>
      <c r="I420" s="2" t="s">
        <v>16</v>
      </c>
      <c r="J420" s="2" t="s">
        <v>16</v>
      </c>
      <c r="K420" s="2" t="s">
        <v>16</v>
      </c>
      <c r="L420" s="2" t="s">
        <v>16</v>
      </c>
      <c r="M420" s="2" t="s">
        <v>16</v>
      </c>
      <c r="N420" s="2" t="s">
        <v>16</v>
      </c>
      <c r="O420" s="2" t="s">
        <v>16</v>
      </c>
      <c r="P420" s="2" t="s">
        <v>16</v>
      </c>
      <c r="Q420" s="2" t="s">
        <v>17</v>
      </c>
      <c r="R420" s="2" t="s">
        <v>17</v>
      </c>
      <c r="S420" s="2" t="s">
        <v>3475</v>
      </c>
      <c r="T420" s="2" t="s">
        <v>2285</v>
      </c>
      <c r="U420" s="2"/>
    </row>
    <row r="421" spans="1:21" hidden="1" x14ac:dyDescent="0.2">
      <c r="A421">
        <v>420</v>
      </c>
      <c r="B421" s="1">
        <v>44973.602673611109</v>
      </c>
      <c r="C421" s="2" t="s">
        <v>3300</v>
      </c>
      <c r="D421" s="2" t="s">
        <v>3304</v>
      </c>
      <c r="E421" s="3">
        <v>44973</v>
      </c>
      <c r="F421" s="2" t="s">
        <v>21</v>
      </c>
      <c r="G421" s="2" t="s">
        <v>21</v>
      </c>
      <c r="H421" s="2" t="s">
        <v>21</v>
      </c>
      <c r="I421" s="2" t="s">
        <v>21</v>
      </c>
      <c r="J421" s="2" t="s">
        <v>21</v>
      </c>
      <c r="K421" s="2" t="s">
        <v>21</v>
      </c>
      <c r="L421" s="2" t="s">
        <v>21</v>
      </c>
      <c r="M421" s="2" t="s">
        <v>21</v>
      </c>
      <c r="N421" s="2" t="s">
        <v>21</v>
      </c>
      <c r="O421" s="2" t="s">
        <v>21</v>
      </c>
      <c r="P421" s="2" t="s">
        <v>16</v>
      </c>
      <c r="Q421" s="2" t="s">
        <v>17</v>
      </c>
      <c r="R421" s="2" t="s">
        <v>17</v>
      </c>
      <c r="S421" s="2"/>
      <c r="T421" s="2"/>
      <c r="U421" s="2"/>
    </row>
    <row r="422" spans="1:21" hidden="1" x14ac:dyDescent="0.2">
      <c r="A422">
        <v>421</v>
      </c>
      <c r="B422" s="1">
        <v>44973.602685185186</v>
      </c>
      <c r="C422" s="2" t="s">
        <v>3300</v>
      </c>
      <c r="D422" s="2" t="s">
        <v>3304</v>
      </c>
      <c r="E422" s="3">
        <v>44973</v>
      </c>
      <c r="F422" s="2" t="s">
        <v>21</v>
      </c>
      <c r="G422" s="2" t="s">
        <v>21</v>
      </c>
      <c r="H422" s="2" t="s">
        <v>21</v>
      </c>
      <c r="I422" s="2" t="s">
        <v>21</v>
      </c>
      <c r="J422" s="2" t="s">
        <v>21</v>
      </c>
      <c r="K422" s="2" t="s">
        <v>21</v>
      </c>
      <c r="L422" s="2" t="s">
        <v>21</v>
      </c>
      <c r="M422" s="2" t="s">
        <v>21</v>
      </c>
      <c r="N422" s="2" t="s">
        <v>21</v>
      </c>
      <c r="O422" s="2" t="s">
        <v>21</v>
      </c>
      <c r="P422" s="2" t="s">
        <v>21</v>
      </c>
      <c r="Q422" s="2" t="s">
        <v>17</v>
      </c>
      <c r="R422" s="2" t="s">
        <v>17</v>
      </c>
      <c r="S422" s="2" t="s">
        <v>2287</v>
      </c>
      <c r="T422" s="2"/>
      <c r="U422" s="2"/>
    </row>
    <row r="423" spans="1:21" hidden="1" x14ac:dyDescent="0.2">
      <c r="A423">
        <v>422</v>
      </c>
      <c r="B423" s="1">
        <v>44973.60324074074</v>
      </c>
      <c r="C423" s="2" t="s">
        <v>3300</v>
      </c>
      <c r="D423" s="2" t="s">
        <v>3304</v>
      </c>
      <c r="E423" s="3">
        <v>44973</v>
      </c>
      <c r="F423" s="2" t="s">
        <v>21</v>
      </c>
      <c r="G423" s="2" t="s">
        <v>21</v>
      </c>
      <c r="H423" s="2" t="s">
        <v>21</v>
      </c>
      <c r="I423" s="2" t="s">
        <v>21</v>
      </c>
      <c r="J423" s="2" t="s">
        <v>21</v>
      </c>
      <c r="K423" s="2" t="s">
        <v>21</v>
      </c>
      <c r="L423" s="2" t="s">
        <v>21</v>
      </c>
      <c r="M423" s="2" t="s">
        <v>21</v>
      </c>
      <c r="N423" s="2" t="s">
        <v>21</v>
      </c>
      <c r="O423" s="2" t="s">
        <v>21</v>
      </c>
      <c r="P423" s="2" t="s">
        <v>21</v>
      </c>
      <c r="Q423" s="2" t="s">
        <v>17</v>
      </c>
      <c r="R423" s="2" t="s">
        <v>17</v>
      </c>
      <c r="S423" s="2" t="s">
        <v>2288</v>
      </c>
      <c r="T423" s="2" t="s">
        <v>2289</v>
      </c>
      <c r="U423" s="2"/>
    </row>
    <row r="424" spans="1:21" hidden="1" x14ac:dyDescent="0.2">
      <c r="A424">
        <v>423</v>
      </c>
      <c r="B424" s="1">
        <v>44973.603425925925</v>
      </c>
      <c r="C424" s="2" t="s">
        <v>3300</v>
      </c>
      <c r="D424" s="2" t="s">
        <v>3304</v>
      </c>
      <c r="E424" s="3">
        <v>44973</v>
      </c>
      <c r="F424" s="2" t="s">
        <v>16</v>
      </c>
      <c r="G424" s="2" t="s">
        <v>16</v>
      </c>
      <c r="H424" s="2" t="s">
        <v>16</v>
      </c>
      <c r="I424" s="2" t="s">
        <v>16</v>
      </c>
      <c r="J424" s="2" t="s">
        <v>16</v>
      </c>
      <c r="K424" s="2" t="s">
        <v>16</v>
      </c>
      <c r="L424" s="2" t="s">
        <v>16</v>
      </c>
      <c r="M424" s="2" t="s">
        <v>21</v>
      </c>
      <c r="N424" s="2" t="s">
        <v>16</v>
      </c>
      <c r="O424" s="2" t="s">
        <v>16</v>
      </c>
      <c r="P424" s="2" t="s">
        <v>16</v>
      </c>
      <c r="Q424" s="2" t="s">
        <v>18</v>
      </c>
      <c r="R424" s="2" t="s">
        <v>17</v>
      </c>
      <c r="S424" s="2"/>
      <c r="T424" s="2"/>
      <c r="U424" s="2"/>
    </row>
    <row r="425" spans="1:21" hidden="1" x14ac:dyDescent="0.2">
      <c r="A425">
        <v>424</v>
      </c>
      <c r="B425" s="1">
        <v>44973.60359953704</v>
      </c>
      <c r="C425" s="2" t="s">
        <v>3300</v>
      </c>
      <c r="D425" s="2" t="s">
        <v>3304</v>
      </c>
      <c r="E425" s="3">
        <v>44973</v>
      </c>
      <c r="F425" s="2" t="s">
        <v>16</v>
      </c>
      <c r="G425" s="2" t="s">
        <v>16</v>
      </c>
      <c r="H425" s="2" t="s">
        <v>21</v>
      </c>
      <c r="I425" s="2" t="s">
        <v>21</v>
      </c>
      <c r="J425" s="2" t="s">
        <v>21</v>
      </c>
      <c r="K425" s="2" t="s">
        <v>21</v>
      </c>
      <c r="L425" s="2" t="s">
        <v>21</v>
      </c>
      <c r="M425" s="2" t="s">
        <v>16</v>
      </c>
      <c r="N425" s="2" t="s">
        <v>16</v>
      </c>
      <c r="O425" s="2" t="s">
        <v>16</v>
      </c>
      <c r="P425" s="2" t="s">
        <v>16</v>
      </c>
      <c r="Q425" s="2" t="s">
        <v>17</v>
      </c>
      <c r="R425" s="2" t="s">
        <v>17</v>
      </c>
      <c r="S425" s="2" t="s">
        <v>2290</v>
      </c>
      <c r="T425" s="2"/>
      <c r="U425" s="2"/>
    </row>
    <row r="426" spans="1:21" hidden="1" x14ac:dyDescent="0.2">
      <c r="A426">
        <v>425</v>
      </c>
      <c r="B426" s="1">
        <v>44973.614398148151</v>
      </c>
      <c r="C426" s="2" t="s">
        <v>3300</v>
      </c>
      <c r="D426" s="2" t="s">
        <v>3304</v>
      </c>
      <c r="E426" s="3">
        <v>44973</v>
      </c>
      <c r="F426" s="2" t="s">
        <v>21</v>
      </c>
      <c r="G426" s="2" t="s">
        <v>21</v>
      </c>
      <c r="H426" s="2" t="s">
        <v>16</v>
      </c>
      <c r="I426" s="2" t="s">
        <v>16</v>
      </c>
      <c r="J426" s="2" t="s">
        <v>21</v>
      </c>
      <c r="K426" s="2" t="s">
        <v>21</v>
      </c>
      <c r="L426" s="2" t="s">
        <v>21</v>
      </c>
      <c r="M426" s="2" t="s">
        <v>21</v>
      </c>
      <c r="N426" s="2" t="s">
        <v>21</v>
      </c>
      <c r="O426" s="2" t="s">
        <v>21</v>
      </c>
      <c r="P426" s="2" t="s">
        <v>21</v>
      </c>
      <c r="Q426" s="2" t="s">
        <v>18</v>
      </c>
      <c r="R426" s="2" t="s">
        <v>17</v>
      </c>
      <c r="S426" s="2" t="s">
        <v>2292</v>
      </c>
      <c r="T426" s="2"/>
      <c r="U426" s="2"/>
    </row>
    <row r="427" spans="1:21" hidden="1" x14ac:dyDescent="0.2">
      <c r="A427">
        <v>426</v>
      </c>
      <c r="B427" s="1">
        <v>44980.519942129627</v>
      </c>
      <c r="C427" s="2" t="s">
        <v>3300</v>
      </c>
      <c r="D427" s="2" t="s">
        <v>195</v>
      </c>
      <c r="E427" s="3">
        <v>44980</v>
      </c>
      <c r="F427" s="2" t="s">
        <v>16</v>
      </c>
      <c r="G427" s="2" t="s">
        <v>16</v>
      </c>
      <c r="H427" s="2" t="s">
        <v>21</v>
      </c>
      <c r="I427" s="2" t="s">
        <v>21</v>
      </c>
      <c r="J427" s="2" t="s">
        <v>21</v>
      </c>
      <c r="K427" s="2" t="s">
        <v>21</v>
      </c>
      <c r="L427" s="2" t="s">
        <v>21</v>
      </c>
      <c r="M427" s="2" t="s">
        <v>16</v>
      </c>
      <c r="N427" s="2" t="s">
        <v>16</v>
      </c>
      <c r="O427" s="2" t="s">
        <v>21</v>
      </c>
      <c r="P427" s="2" t="s">
        <v>21</v>
      </c>
      <c r="Q427" s="2" t="s">
        <v>17</v>
      </c>
      <c r="R427" s="2" t="s">
        <v>17</v>
      </c>
      <c r="S427" s="2" t="s">
        <v>2294</v>
      </c>
      <c r="T427" s="2" t="s">
        <v>2295</v>
      </c>
    </row>
    <row r="428" spans="1:21" hidden="1" x14ac:dyDescent="0.2">
      <c r="A428">
        <v>427</v>
      </c>
      <c r="B428" s="1">
        <v>44980.519953703704</v>
      </c>
      <c r="C428" s="2" t="s">
        <v>3300</v>
      </c>
      <c r="D428" s="2" t="s">
        <v>195</v>
      </c>
      <c r="E428" s="3">
        <v>44980</v>
      </c>
      <c r="F428" s="2" t="s">
        <v>16</v>
      </c>
      <c r="G428" s="2" t="s">
        <v>16</v>
      </c>
      <c r="H428" s="2" t="s">
        <v>16</v>
      </c>
      <c r="I428" s="2" t="s">
        <v>16</v>
      </c>
      <c r="J428" s="2" t="s">
        <v>16</v>
      </c>
      <c r="K428" s="2" t="s">
        <v>16</v>
      </c>
      <c r="L428" s="2" t="s">
        <v>16</v>
      </c>
      <c r="M428" s="2" t="s">
        <v>16</v>
      </c>
      <c r="N428" s="2" t="s">
        <v>16</v>
      </c>
      <c r="O428" s="2" t="s">
        <v>16</v>
      </c>
      <c r="P428" s="2" t="s">
        <v>16</v>
      </c>
      <c r="Q428" s="2" t="s">
        <v>17</v>
      </c>
      <c r="R428" s="2" t="s">
        <v>18</v>
      </c>
      <c r="S428" s="2" t="s">
        <v>2296</v>
      </c>
      <c r="T428" s="2"/>
    </row>
    <row r="429" spans="1:21" hidden="1" x14ac:dyDescent="0.2">
      <c r="A429">
        <v>428</v>
      </c>
      <c r="B429" s="1">
        <v>44980.520428240743</v>
      </c>
      <c r="C429" s="2" t="s">
        <v>3300</v>
      </c>
      <c r="D429" s="2" t="s">
        <v>195</v>
      </c>
      <c r="E429" s="3">
        <v>44980</v>
      </c>
      <c r="F429" s="2" t="s">
        <v>16</v>
      </c>
      <c r="G429" s="2" t="s">
        <v>20</v>
      </c>
      <c r="H429" s="2" t="s">
        <v>16</v>
      </c>
      <c r="I429" s="2" t="s">
        <v>20</v>
      </c>
      <c r="J429" s="2" t="s">
        <v>20</v>
      </c>
      <c r="K429" s="2" t="s">
        <v>16</v>
      </c>
      <c r="L429" s="2" t="s">
        <v>16</v>
      </c>
      <c r="M429" s="2" t="s">
        <v>16</v>
      </c>
      <c r="N429" s="2" t="s">
        <v>20</v>
      </c>
      <c r="O429" s="2" t="s">
        <v>16</v>
      </c>
      <c r="P429" s="2" t="s">
        <v>16</v>
      </c>
      <c r="Q429" s="2" t="s">
        <v>18</v>
      </c>
      <c r="R429" s="2" t="s">
        <v>18</v>
      </c>
      <c r="S429" s="2"/>
      <c r="T429" s="2"/>
    </row>
    <row r="430" spans="1:21" hidden="1" x14ac:dyDescent="0.2">
      <c r="A430">
        <v>429</v>
      </c>
      <c r="B430" s="1">
        <v>44980.520439814813</v>
      </c>
      <c r="C430" s="2" t="s">
        <v>3300</v>
      </c>
      <c r="D430" s="2" t="s">
        <v>195</v>
      </c>
      <c r="E430" s="3">
        <v>44980</v>
      </c>
      <c r="F430" s="2" t="s">
        <v>16</v>
      </c>
      <c r="G430" s="2" t="s">
        <v>16</v>
      </c>
      <c r="H430" s="2" t="s">
        <v>16</v>
      </c>
      <c r="I430" s="2" t="s">
        <v>16</v>
      </c>
      <c r="J430" s="2" t="s">
        <v>16</v>
      </c>
      <c r="K430" s="2" t="s">
        <v>16</v>
      </c>
      <c r="L430" s="2" t="s">
        <v>16</v>
      </c>
      <c r="M430" s="2" t="s">
        <v>16</v>
      </c>
      <c r="N430" s="2" t="s">
        <v>16</v>
      </c>
      <c r="O430" s="2" t="s">
        <v>16</v>
      </c>
      <c r="P430" s="2" t="s">
        <v>16</v>
      </c>
      <c r="Q430" s="2" t="s">
        <v>18</v>
      </c>
      <c r="R430" s="2" t="s">
        <v>18</v>
      </c>
      <c r="S430" s="2"/>
      <c r="T430" s="2"/>
      <c r="U430" s="2"/>
    </row>
    <row r="431" spans="1:21" hidden="1" x14ac:dyDescent="0.2">
      <c r="A431">
        <v>430</v>
      </c>
      <c r="B431" s="1">
        <v>44980.520983796298</v>
      </c>
      <c r="C431" s="2" t="s">
        <v>3300</v>
      </c>
      <c r="D431" s="2" t="s">
        <v>195</v>
      </c>
      <c r="E431" s="3">
        <v>44980</v>
      </c>
      <c r="F431" s="2" t="s">
        <v>16</v>
      </c>
      <c r="G431" s="2" t="s">
        <v>16</v>
      </c>
      <c r="H431" s="2" t="s">
        <v>16</v>
      </c>
      <c r="I431" s="2" t="s">
        <v>16</v>
      </c>
      <c r="J431" s="2" t="s">
        <v>16</v>
      </c>
      <c r="K431" s="2" t="s">
        <v>16</v>
      </c>
      <c r="L431" s="2" t="s">
        <v>16</v>
      </c>
      <c r="M431" s="2" t="s">
        <v>16</v>
      </c>
      <c r="N431" s="2" t="s">
        <v>16</v>
      </c>
      <c r="O431" s="2" t="s">
        <v>16</v>
      </c>
      <c r="P431" s="2" t="s">
        <v>16</v>
      </c>
      <c r="Q431" s="2" t="s">
        <v>18</v>
      </c>
      <c r="R431" s="2" t="s">
        <v>18</v>
      </c>
      <c r="S431" s="2" t="s">
        <v>2297</v>
      </c>
      <c r="T431" s="2"/>
      <c r="U431" s="2"/>
    </row>
    <row r="432" spans="1:21" hidden="1" x14ac:dyDescent="0.2">
      <c r="A432">
        <v>431</v>
      </c>
      <c r="B432" s="1">
        <v>44980.521238425928</v>
      </c>
      <c r="C432" s="2" t="s">
        <v>3300</v>
      </c>
      <c r="D432" s="2" t="s">
        <v>195</v>
      </c>
      <c r="E432" s="3">
        <v>44980</v>
      </c>
      <c r="F432" s="2" t="s">
        <v>16</v>
      </c>
      <c r="G432" s="2" t="s">
        <v>16</v>
      </c>
      <c r="H432" s="2" t="s">
        <v>21</v>
      </c>
      <c r="I432" s="2" t="s">
        <v>21</v>
      </c>
      <c r="J432" s="2" t="s">
        <v>21</v>
      </c>
      <c r="K432" s="2" t="s">
        <v>21</v>
      </c>
      <c r="L432" s="2" t="s">
        <v>21</v>
      </c>
      <c r="M432" s="2" t="s">
        <v>21</v>
      </c>
      <c r="N432" s="2" t="s">
        <v>21</v>
      </c>
      <c r="O432" s="2" t="s">
        <v>16</v>
      </c>
      <c r="P432" s="2" t="s">
        <v>21</v>
      </c>
      <c r="Q432" s="2" t="s">
        <v>18</v>
      </c>
      <c r="R432" s="2" t="s">
        <v>18</v>
      </c>
      <c r="S432" s="2" t="s">
        <v>2298</v>
      </c>
      <c r="T432" s="2"/>
      <c r="U432" s="2"/>
    </row>
    <row r="433" spans="1:21" hidden="1" x14ac:dyDescent="0.2">
      <c r="A433">
        <v>432</v>
      </c>
      <c r="B433" s="1">
        <v>44980.52202546296</v>
      </c>
      <c r="C433" s="2" t="s">
        <v>3300</v>
      </c>
      <c r="D433" s="2" t="s">
        <v>195</v>
      </c>
      <c r="E433" s="3">
        <v>44980</v>
      </c>
      <c r="F433" s="2" t="s">
        <v>16</v>
      </c>
      <c r="G433" s="2" t="s">
        <v>16</v>
      </c>
      <c r="H433" s="2" t="s">
        <v>21</v>
      </c>
      <c r="I433" s="2" t="s">
        <v>21</v>
      </c>
      <c r="J433" s="2" t="s">
        <v>21</v>
      </c>
      <c r="K433" s="2" t="s">
        <v>21</v>
      </c>
      <c r="L433" s="2" t="s">
        <v>16</v>
      </c>
      <c r="M433" s="2" t="s">
        <v>16</v>
      </c>
      <c r="N433" s="2" t="s">
        <v>16</v>
      </c>
      <c r="O433" s="2" t="s">
        <v>16</v>
      </c>
      <c r="P433" s="2" t="s">
        <v>21</v>
      </c>
      <c r="Q433" s="2" t="s">
        <v>18</v>
      </c>
      <c r="R433" s="2" t="s">
        <v>18</v>
      </c>
      <c r="S433" s="2" t="s">
        <v>2299</v>
      </c>
      <c r="T433" s="2"/>
      <c r="U433" s="2"/>
    </row>
    <row r="434" spans="1:21" hidden="1" x14ac:dyDescent="0.2">
      <c r="A434">
        <v>433</v>
      </c>
      <c r="B434" s="1">
        <v>44980.523217592592</v>
      </c>
      <c r="C434" s="2" t="s">
        <v>3300</v>
      </c>
      <c r="D434" s="2" t="s">
        <v>195</v>
      </c>
      <c r="E434" s="3">
        <v>44980</v>
      </c>
      <c r="F434" s="2" t="s">
        <v>20</v>
      </c>
      <c r="G434" s="2" t="s">
        <v>16</v>
      </c>
      <c r="H434" s="2" t="s">
        <v>16</v>
      </c>
      <c r="I434" s="2" t="s">
        <v>16</v>
      </c>
      <c r="J434" s="2" t="s">
        <v>21</v>
      </c>
      <c r="K434" s="2" t="s">
        <v>16</v>
      </c>
      <c r="L434" s="2" t="s">
        <v>21</v>
      </c>
      <c r="M434" s="2" t="s">
        <v>20</v>
      </c>
      <c r="N434" s="2" t="s">
        <v>16</v>
      </c>
      <c r="O434" s="2" t="s">
        <v>21</v>
      </c>
      <c r="P434" s="2" t="s">
        <v>21</v>
      </c>
      <c r="Q434" s="2" t="s">
        <v>18</v>
      </c>
      <c r="R434" s="2" t="s">
        <v>18</v>
      </c>
      <c r="S434" s="2"/>
      <c r="T434" s="2"/>
      <c r="U434" s="2"/>
    </row>
    <row r="435" spans="1:21" hidden="1" x14ac:dyDescent="0.2">
      <c r="A435">
        <v>434</v>
      </c>
      <c r="B435" s="1">
        <v>44987.600937499999</v>
      </c>
      <c r="C435" s="2" t="s">
        <v>3300</v>
      </c>
      <c r="D435" s="2" t="s">
        <v>195</v>
      </c>
      <c r="E435" s="3">
        <v>44987</v>
      </c>
      <c r="F435" s="2" t="s">
        <v>16</v>
      </c>
      <c r="G435" s="2" t="s">
        <v>16</v>
      </c>
      <c r="H435" s="2" t="s">
        <v>16</v>
      </c>
      <c r="I435" s="2" t="s">
        <v>16</v>
      </c>
      <c r="J435" s="2" t="s">
        <v>16</v>
      </c>
      <c r="K435" s="2" t="s">
        <v>16</v>
      </c>
      <c r="L435" s="2" t="s">
        <v>16</v>
      </c>
      <c r="M435" s="2" t="s">
        <v>16</v>
      </c>
      <c r="N435" s="2" t="s">
        <v>16</v>
      </c>
      <c r="O435" s="2" t="s">
        <v>16</v>
      </c>
      <c r="P435" s="2" t="s">
        <v>16</v>
      </c>
      <c r="Q435" s="2" t="s">
        <v>18</v>
      </c>
      <c r="R435" s="2" t="s">
        <v>18</v>
      </c>
      <c r="S435" s="2"/>
      <c r="T435" s="2"/>
      <c r="U435" s="2"/>
    </row>
    <row r="436" spans="1:21" hidden="1" x14ac:dyDescent="0.2">
      <c r="A436">
        <v>435</v>
      </c>
      <c r="B436" s="1">
        <v>44987.601064814815</v>
      </c>
      <c r="C436" s="2" t="s">
        <v>3300</v>
      </c>
      <c r="D436" s="2" t="s">
        <v>3305</v>
      </c>
      <c r="E436" s="3">
        <v>44987</v>
      </c>
      <c r="F436" s="2" t="s">
        <v>21</v>
      </c>
      <c r="G436" s="2" t="s">
        <v>21</v>
      </c>
      <c r="H436" s="2" t="s">
        <v>21</v>
      </c>
      <c r="I436" s="2" t="s">
        <v>21</v>
      </c>
      <c r="J436" s="2" t="s">
        <v>21</v>
      </c>
      <c r="K436" s="2" t="s">
        <v>21</v>
      </c>
      <c r="L436" s="2" t="s">
        <v>21</v>
      </c>
      <c r="M436" s="2" t="s">
        <v>16</v>
      </c>
      <c r="N436" s="2" t="s">
        <v>16</v>
      </c>
      <c r="O436" s="2" t="s">
        <v>21</v>
      </c>
      <c r="P436" s="2" t="s">
        <v>21</v>
      </c>
      <c r="Q436" s="2" t="s">
        <v>17</v>
      </c>
      <c r="R436" s="2" t="s">
        <v>17</v>
      </c>
      <c r="S436" s="2"/>
      <c r="T436" s="2"/>
      <c r="U436" s="2"/>
    </row>
    <row r="437" spans="1:21" hidden="1" x14ac:dyDescent="0.2">
      <c r="A437">
        <v>436</v>
      </c>
      <c r="B437" s="1">
        <v>44987.601747685185</v>
      </c>
      <c r="C437" s="2" t="s">
        <v>3300</v>
      </c>
      <c r="D437" s="2" t="s">
        <v>195</v>
      </c>
      <c r="E437" s="3">
        <v>44987</v>
      </c>
      <c r="F437" s="2" t="s">
        <v>21</v>
      </c>
      <c r="G437" s="2" t="s">
        <v>21</v>
      </c>
      <c r="H437" s="2" t="s">
        <v>21</v>
      </c>
      <c r="I437" s="2" t="s">
        <v>21</v>
      </c>
      <c r="J437" s="2" t="s">
        <v>16</v>
      </c>
      <c r="K437" s="2" t="s">
        <v>16</v>
      </c>
      <c r="L437" s="2" t="s">
        <v>21</v>
      </c>
      <c r="M437" s="2" t="s">
        <v>21</v>
      </c>
      <c r="N437" s="2" t="s">
        <v>21</v>
      </c>
      <c r="O437" s="2" t="s">
        <v>16</v>
      </c>
      <c r="P437" s="2" t="s">
        <v>16</v>
      </c>
      <c r="Q437" s="2" t="s">
        <v>23</v>
      </c>
      <c r="R437" s="2" t="s">
        <v>18</v>
      </c>
      <c r="S437" s="2" t="s">
        <v>2301</v>
      </c>
      <c r="T437" s="2" t="s">
        <v>2302</v>
      </c>
      <c r="U437" s="2"/>
    </row>
    <row r="438" spans="1:21" hidden="1" x14ac:dyDescent="0.2">
      <c r="A438">
        <v>437</v>
      </c>
      <c r="B438" s="1">
        <v>44987.601840277777</v>
      </c>
      <c r="C438" s="2" t="s">
        <v>3300</v>
      </c>
      <c r="D438" s="2" t="s">
        <v>195</v>
      </c>
      <c r="E438" s="3">
        <v>44987</v>
      </c>
      <c r="F438" s="2" t="s">
        <v>21</v>
      </c>
      <c r="G438" s="2" t="s">
        <v>21</v>
      </c>
      <c r="H438" s="2" t="s">
        <v>21</v>
      </c>
      <c r="I438" s="2" t="s">
        <v>16</v>
      </c>
      <c r="J438" s="2" t="s">
        <v>21</v>
      </c>
      <c r="K438" s="2" t="s">
        <v>21</v>
      </c>
      <c r="L438" s="2" t="s">
        <v>21</v>
      </c>
      <c r="M438" s="2" t="s">
        <v>21</v>
      </c>
      <c r="N438" s="2" t="s">
        <v>21</v>
      </c>
      <c r="O438" s="2" t="s">
        <v>21</v>
      </c>
      <c r="P438" s="2" t="s">
        <v>21</v>
      </c>
      <c r="Q438" s="2" t="s">
        <v>18</v>
      </c>
      <c r="R438" s="2" t="s">
        <v>18</v>
      </c>
      <c r="S438" s="2"/>
      <c r="T438" s="2"/>
      <c r="U438" s="2"/>
    </row>
    <row r="439" spans="1:21" hidden="1" x14ac:dyDescent="0.2">
      <c r="A439">
        <v>438</v>
      </c>
      <c r="B439" s="1">
        <v>44987.601840277777</v>
      </c>
      <c r="C439" s="2" t="s">
        <v>3300</v>
      </c>
      <c r="D439" s="2" t="s">
        <v>195</v>
      </c>
      <c r="E439" s="3">
        <v>44987</v>
      </c>
      <c r="F439" s="2" t="s">
        <v>21</v>
      </c>
      <c r="G439" s="2" t="s">
        <v>21</v>
      </c>
      <c r="H439" s="2" t="s">
        <v>21</v>
      </c>
      <c r="I439" s="2" t="s">
        <v>21</v>
      </c>
      <c r="J439" s="2" t="s">
        <v>21</v>
      </c>
      <c r="K439" s="2" t="s">
        <v>21</v>
      </c>
      <c r="L439" s="2" t="s">
        <v>21</v>
      </c>
      <c r="M439" s="2" t="s">
        <v>24</v>
      </c>
      <c r="N439" s="2" t="s">
        <v>24</v>
      </c>
      <c r="O439" s="2" t="s">
        <v>16</v>
      </c>
      <c r="P439" s="2" t="s">
        <v>21</v>
      </c>
      <c r="Q439" s="2" t="s">
        <v>17</v>
      </c>
      <c r="R439" s="2" t="s">
        <v>17</v>
      </c>
      <c r="S439" s="2" t="s">
        <v>2303</v>
      </c>
      <c r="T439" s="2" t="s">
        <v>3467</v>
      </c>
      <c r="U439" s="2"/>
    </row>
    <row r="440" spans="1:21" hidden="1" x14ac:dyDescent="0.2">
      <c r="A440">
        <v>439</v>
      </c>
      <c r="B440" s="1">
        <v>44987.602222222224</v>
      </c>
      <c r="C440" s="2" t="s">
        <v>3300</v>
      </c>
      <c r="D440" s="2" t="s">
        <v>195</v>
      </c>
      <c r="E440" s="3">
        <v>44987</v>
      </c>
      <c r="F440" s="2" t="s">
        <v>21</v>
      </c>
      <c r="G440" s="2" t="s">
        <v>21</v>
      </c>
      <c r="H440" s="2" t="s">
        <v>21</v>
      </c>
      <c r="I440" s="2" t="s">
        <v>21</v>
      </c>
      <c r="J440" s="2" t="s">
        <v>21</v>
      </c>
      <c r="K440" s="2" t="s">
        <v>21</v>
      </c>
      <c r="L440" s="2" t="s">
        <v>21</v>
      </c>
      <c r="M440" s="2" t="s">
        <v>16</v>
      </c>
      <c r="N440" s="2" t="s">
        <v>16</v>
      </c>
      <c r="O440" s="2" t="s">
        <v>21</v>
      </c>
      <c r="P440" s="2" t="s">
        <v>21</v>
      </c>
      <c r="Q440" s="2" t="s">
        <v>17</v>
      </c>
      <c r="R440" s="2" t="s">
        <v>17</v>
      </c>
      <c r="S440" s="2"/>
      <c r="T440" s="2" t="s">
        <v>2304</v>
      </c>
      <c r="U440" s="2"/>
    </row>
    <row r="441" spans="1:21" hidden="1" x14ac:dyDescent="0.2">
      <c r="A441">
        <v>440</v>
      </c>
      <c r="B441" s="1">
        <v>44987.602650462963</v>
      </c>
      <c r="C441" s="2" t="s">
        <v>3300</v>
      </c>
      <c r="D441" s="2" t="s">
        <v>195</v>
      </c>
      <c r="E441" s="3">
        <v>44987</v>
      </c>
      <c r="F441" s="2" t="s">
        <v>16</v>
      </c>
      <c r="G441" s="2" t="s">
        <v>16</v>
      </c>
      <c r="H441" s="2" t="s">
        <v>16</v>
      </c>
      <c r="I441" s="2" t="s">
        <v>16</v>
      </c>
      <c r="J441" s="2" t="s">
        <v>16</v>
      </c>
      <c r="K441" s="2" t="s">
        <v>16</v>
      </c>
      <c r="L441" s="2" t="s">
        <v>16</v>
      </c>
      <c r="M441" s="2" t="s">
        <v>16</v>
      </c>
      <c r="N441" s="2" t="s">
        <v>16</v>
      </c>
      <c r="O441" s="2" t="s">
        <v>16</v>
      </c>
      <c r="P441" s="2" t="s">
        <v>16</v>
      </c>
      <c r="Q441" s="2" t="s">
        <v>18</v>
      </c>
      <c r="R441" s="2" t="s">
        <v>18</v>
      </c>
      <c r="S441" s="2" t="s">
        <v>2305</v>
      </c>
      <c r="T441" s="2" t="s">
        <v>2306</v>
      </c>
      <c r="U441" s="2"/>
    </row>
    <row r="442" spans="1:21" hidden="1" x14ac:dyDescent="0.2">
      <c r="A442">
        <v>441</v>
      </c>
      <c r="B442" s="1">
        <v>44987.603321759256</v>
      </c>
      <c r="C442" s="2" t="s">
        <v>3300</v>
      </c>
      <c r="D442" s="2" t="s">
        <v>3305</v>
      </c>
      <c r="E442" s="3">
        <v>44987</v>
      </c>
      <c r="F442" s="2" t="s">
        <v>21</v>
      </c>
      <c r="G442" s="2" t="s">
        <v>21</v>
      </c>
      <c r="H442" s="2" t="s">
        <v>21</v>
      </c>
      <c r="I442" s="2" t="s">
        <v>21</v>
      </c>
      <c r="J442" s="2" t="s">
        <v>21</v>
      </c>
      <c r="K442" s="2" t="s">
        <v>16</v>
      </c>
      <c r="L442" s="2" t="s">
        <v>21</v>
      </c>
      <c r="M442" s="2" t="s">
        <v>21</v>
      </c>
      <c r="N442" s="2" t="s">
        <v>21</v>
      </c>
      <c r="O442" s="2" t="s">
        <v>21</v>
      </c>
      <c r="P442" s="2" t="s">
        <v>21</v>
      </c>
      <c r="Q442" s="2" t="s">
        <v>17</v>
      </c>
      <c r="R442" s="2" t="s">
        <v>17</v>
      </c>
      <c r="S442" s="2" t="s">
        <v>2307</v>
      </c>
      <c r="T442" s="2"/>
      <c r="U442" s="2"/>
    </row>
    <row r="443" spans="1:21" hidden="1" x14ac:dyDescent="0.2">
      <c r="A443">
        <v>442</v>
      </c>
      <c r="B443" s="1">
        <v>44987.604305555556</v>
      </c>
      <c r="C443" s="2" t="s">
        <v>3300</v>
      </c>
      <c r="D443" s="2" t="s">
        <v>195</v>
      </c>
      <c r="E443" s="3">
        <v>44987</v>
      </c>
      <c r="F443" s="2" t="s">
        <v>21</v>
      </c>
      <c r="G443" s="2" t="s">
        <v>21</v>
      </c>
      <c r="H443" s="2" t="s">
        <v>21</v>
      </c>
      <c r="I443" s="2" t="s">
        <v>21</v>
      </c>
      <c r="J443" s="2" t="s">
        <v>21</v>
      </c>
      <c r="K443" s="2" t="s">
        <v>21</v>
      </c>
      <c r="L443" s="2" t="s">
        <v>21</v>
      </c>
      <c r="M443" s="2" t="s">
        <v>21</v>
      </c>
      <c r="N443" s="2" t="s">
        <v>21</v>
      </c>
      <c r="O443" s="2" t="s">
        <v>21</v>
      </c>
      <c r="P443" s="2" t="s">
        <v>21</v>
      </c>
      <c r="Q443" s="2" t="s">
        <v>17</v>
      </c>
      <c r="R443" s="2" t="s">
        <v>17</v>
      </c>
      <c r="S443" s="2" t="s">
        <v>2308</v>
      </c>
      <c r="T443" s="2"/>
      <c r="U443" s="2"/>
    </row>
    <row r="444" spans="1:21" hidden="1" x14ac:dyDescent="0.2">
      <c r="A444">
        <v>443</v>
      </c>
      <c r="B444" s="1">
        <v>44992.605671296296</v>
      </c>
      <c r="C444" s="2" t="s">
        <v>3300</v>
      </c>
      <c r="D444" s="2" t="s">
        <v>3305</v>
      </c>
      <c r="E444" s="3">
        <v>44992</v>
      </c>
      <c r="F444" s="2" t="s">
        <v>21</v>
      </c>
      <c r="G444" s="2" t="s">
        <v>21</v>
      </c>
      <c r="H444" s="2" t="s">
        <v>21</v>
      </c>
      <c r="I444" s="2" t="s">
        <v>21</v>
      </c>
      <c r="J444" s="2" t="s">
        <v>21</v>
      </c>
      <c r="K444" s="2" t="s">
        <v>21</v>
      </c>
      <c r="L444" s="2" t="s">
        <v>21</v>
      </c>
      <c r="M444" s="2" t="s">
        <v>21</v>
      </c>
      <c r="N444" s="2" t="s">
        <v>21</v>
      </c>
      <c r="O444" s="2" t="s">
        <v>21</v>
      </c>
      <c r="P444" s="2" t="s">
        <v>21</v>
      </c>
      <c r="Q444" s="2" t="s">
        <v>17</v>
      </c>
      <c r="R444" s="2" t="s">
        <v>17</v>
      </c>
      <c r="S444" s="2"/>
      <c r="T444" s="2"/>
      <c r="U444" s="2"/>
    </row>
    <row r="445" spans="1:21" hidden="1" x14ac:dyDescent="0.2">
      <c r="A445">
        <v>444</v>
      </c>
      <c r="B445" s="1">
        <v>44992.60633101852</v>
      </c>
      <c r="C445" s="2" t="s">
        <v>3300</v>
      </c>
      <c r="D445" s="2" t="s">
        <v>3305</v>
      </c>
      <c r="E445" s="3">
        <v>45023</v>
      </c>
      <c r="F445" s="2" t="s">
        <v>16</v>
      </c>
      <c r="G445" s="2" t="s">
        <v>16</v>
      </c>
      <c r="H445" s="2" t="s">
        <v>16</v>
      </c>
      <c r="I445" s="2" t="s">
        <v>16</v>
      </c>
      <c r="J445" s="2" t="s">
        <v>16</v>
      </c>
      <c r="K445" s="2" t="s">
        <v>16</v>
      </c>
      <c r="L445" s="2" t="s">
        <v>16</v>
      </c>
      <c r="M445" s="2" t="s">
        <v>21</v>
      </c>
      <c r="N445" s="2" t="s">
        <v>16</v>
      </c>
      <c r="O445" s="2" t="s">
        <v>16</v>
      </c>
      <c r="P445" s="2" t="s">
        <v>16</v>
      </c>
      <c r="Q445" s="2" t="s">
        <v>18</v>
      </c>
      <c r="R445" s="2" t="s">
        <v>18</v>
      </c>
      <c r="S445" s="2"/>
      <c r="T445" s="2"/>
      <c r="U445" s="2"/>
    </row>
    <row r="446" spans="1:21" hidden="1" x14ac:dyDescent="0.2">
      <c r="A446">
        <v>445</v>
      </c>
      <c r="B446" s="1">
        <v>44992.606342592589</v>
      </c>
      <c r="C446" s="2" t="s">
        <v>3300</v>
      </c>
      <c r="D446" s="2" t="s">
        <v>3305</v>
      </c>
      <c r="E446" s="3">
        <v>44992</v>
      </c>
      <c r="F446" s="2" t="s">
        <v>16</v>
      </c>
      <c r="G446" s="2" t="s">
        <v>16</v>
      </c>
      <c r="H446" s="2" t="s">
        <v>16</v>
      </c>
      <c r="I446" s="2" t="s">
        <v>16</v>
      </c>
      <c r="J446" s="2" t="s">
        <v>16</v>
      </c>
      <c r="K446" s="2" t="s">
        <v>16</v>
      </c>
      <c r="L446" s="2" t="s">
        <v>16</v>
      </c>
      <c r="M446" s="2" t="s">
        <v>16</v>
      </c>
      <c r="N446" s="2" t="s">
        <v>16</v>
      </c>
      <c r="O446" s="2" t="s">
        <v>16</v>
      </c>
      <c r="P446" s="2" t="s">
        <v>16</v>
      </c>
      <c r="Q446" s="2" t="s">
        <v>18</v>
      </c>
      <c r="R446" s="2" t="s">
        <v>18</v>
      </c>
      <c r="S446" s="2" t="s">
        <v>2332</v>
      </c>
      <c r="T446" s="2"/>
      <c r="U446" s="2"/>
    </row>
    <row r="447" spans="1:21" hidden="1" x14ac:dyDescent="0.2">
      <c r="A447">
        <v>446</v>
      </c>
      <c r="B447" s="1">
        <v>44992.606747685182</v>
      </c>
      <c r="C447" s="2" t="s">
        <v>3300</v>
      </c>
      <c r="D447" s="2" t="s">
        <v>3305</v>
      </c>
      <c r="E447" s="3">
        <v>44992</v>
      </c>
      <c r="F447" s="2" t="s">
        <v>16</v>
      </c>
      <c r="G447" s="2" t="s">
        <v>16</v>
      </c>
      <c r="H447" s="2" t="s">
        <v>16</v>
      </c>
      <c r="I447" s="2" t="s">
        <v>16</v>
      </c>
      <c r="J447" s="2" t="s">
        <v>16</v>
      </c>
      <c r="K447" s="2" t="s">
        <v>16</v>
      </c>
      <c r="L447" s="2" t="s">
        <v>16</v>
      </c>
      <c r="M447" s="2" t="s">
        <v>16</v>
      </c>
      <c r="N447" s="2" t="s">
        <v>16</v>
      </c>
      <c r="O447" s="2" t="s">
        <v>16</v>
      </c>
      <c r="P447" s="2" t="s">
        <v>16</v>
      </c>
      <c r="Q447" s="2" t="s">
        <v>18</v>
      </c>
      <c r="R447" s="2" t="s">
        <v>18</v>
      </c>
      <c r="S447" s="2" t="s">
        <v>2334</v>
      </c>
      <c r="T447" s="2"/>
      <c r="U447" s="2"/>
    </row>
    <row r="448" spans="1:21" hidden="1" x14ac:dyDescent="0.2">
      <c r="A448">
        <v>447</v>
      </c>
      <c r="B448" s="1">
        <v>44992.606898148151</v>
      </c>
      <c r="C448" s="2" t="s">
        <v>3300</v>
      </c>
      <c r="D448" s="2" t="s">
        <v>3305</v>
      </c>
      <c r="E448" s="3">
        <v>44992</v>
      </c>
      <c r="F448" s="2" t="s">
        <v>16</v>
      </c>
      <c r="G448" s="2" t="s">
        <v>21</v>
      </c>
      <c r="H448" s="2" t="s">
        <v>16</v>
      </c>
      <c r="I448" s="2" t="s">
        <v>21</v>
      </c>
      <c r="J448" s="2" t="s">
        <v>21</v>
      </c>
      <c r="K448" s="2" t="s">
        <v>21</v>
      </c>
      <c r="L448" s="2" t="s">
        <v>21</v>
      </c>
      <c r="M448" s="2" t="s">
        <v>21</v>
      </c>
      <c r="N448" s="2" t="s">
        <v>21</v>
      </c>
      <c r="O448" s="2" t="s">
        <v>21</v>
      </c>
      <c r="P448" s="2" t="s">
        <v>21</v>
      </c>
      <c r="Q448" s="2" t="s">
        <v>17</v>
      </c>
      <c r="R448" s="2" t="s">
        <v>18</v>
      </c>
      <c r="S448" s="2" t="s">
        <v>2336</v>
      </c>
      <c r="T448" s="2"/>
      <c r="U448" s="2"/>
    </row>
    <row r="449" spans="1:21" hidden="1" x14ac:dyDescent="0.2">
      <c r="A449">
        <v>448</v>
      </c>
      <c r="B449" s="1">
        <v>44992.607106481482</v>
      </c>
      <c r="C449" s="2" t="s">
        <v>3300</v>
      </c>
      <c r="D449" s="2" t="s">
        <v>3305</v>
      </c>
      <c r="E449" s="3">
        <v>44992</v>
      </c>
      <c r="F449" s="2" t="s">
        <v>21</v>
      </c>
      <c r="G449" s="2" t="s">
        <v>21</v>
      </c>
      <c r="H449" s="2" t="s">
        <v>21</v>
      </c>
      <c r="I449" s="2" t="s">
        <v>21</v>
      </c>
      <c r="J449" s="2" t="s">
        <v>21</v>
      </c>
      <c r="K449" s="2" t="s">
        <v>21</v>
      </c>
      <c r="L449" s="2" t="s">
        <v>16</v>
      </c>
      <c r="M449" s="2" t="s">
        <v>21</v>
      </c>
      <c r="N449" s="2" t="s">
        <v>21</v>
      </c>
      <c r="O449" s="2" t="s">
        <v>21</v>
      </c>
      <c r="P449" s="2" t="s">
        <v>16</v>
      </c>
      <c r="Q449" s="2" t="s">
        <v>17</v>
      </c>
      <c r="R449" s="2" t="s">
        <v>17</v>
      </c>
      <c r="S449" s="2" t="s">
        <v>2337</v>
      </c>
      <c r="T449" s="2"/>
      <c r="U449" s="2"/>
    </row>
    <row r="450" spans="1:21" hidden="1" x14ac:dyDescent="0.2">
      <c r="A450">
        <v>449</v>
      </c>
      <c r="B450" s="1">
        <v>44992.620092592595</v>
      </c>
      <c r="C450" s="2" t="s">
        <v>3300</v>
      </c>
      <c r="D450" s="2" t="s">
        <v>3305</v>
      </c>
      <c r="E450" s="3">
        <v>44992</v>
      </c>
      <c r="F450" s="2" t="s">
        <v>21</v>
      </c>
      <c r="G450" s="2" t="s">
        <v>21</v>
      </c>
      <c r="H450" s="2" t="s">
        <v>16</v>
      </c>
      <c r="I450" s="2" t="s">
        <v>16</v>
      </c>
      <c r="J450" s="2" t="s">
        <v>21</v>
      </c>
      <c r="K450" s="2" t="s">
        <v>16</v>
      </c>
      <c r="L450" s="2" t="s">
        <v>21</v>
      </c>
      <c r="M450" s="2" t="s">
        <v>21</v>
      </c>
      <c r="N450" s="2" t="s">
        <v>21</v>
      </c>
      <c r="O450" s="2" t="s">
        <v>21</v>
      </c>
      <c r="P450" s="2" t="s">
        <v>21</v>
      </c>
      <c r="Q450" s="2" t="s">
        <v>17</v>
      </c>
      <c r="R450" s="2" t="s">
        <v>17</v>
      </c>
      <c r="S450" s="2"/>
      <c r="T450" s="2"/>
      <c r="U450" s="2"/>
    </row>
    <row r="451" spans="1:21" hidden="1" x14ac:dyDescent="0.2">
      <c r="A451">
        <v>450</v>
      </c>
      <c r="B451" s="1">
        <v>45001.599652777775</v>
      </c>
      <c r="C451" s="2" t="s">
        <v>3300</v>
      </c>
      <c r="D451" s="2" t="s">
        <v>195</v>
      </c>
      <c r="E451" s="3">
        <v>45001</v>
      </c>
      <c r="F451" s="2" t="s">
        <v>16</v>
      </c>
      <c r="G451" s="2" t="s">
        <v>21</v>
      </c>
      <c r="H451" s="2" t="s">
        <v>21</v>
      </c>
      <c r="I451" s="2" t="s">
        <v>21</v>
      </c>
      <c r="J451" s="2" t="s">
        <v>21</v>
      </c>
      <c r="K451" s="2" t="s">
        <v>21</v>
      </c>
      <c r="L451" s="2" t="s">
        <v>16</v>
      </c>
      <c r="M451" s="2" t="s">
        <v>21</v>
      </c>
      <c r="N451" s="2" t="s">
        <v>21</v>
      </c>
      <c r="O451" s="2" t="s">
        <v>21</v>
      </c>
      <c r="P451" s="2" t="s">
        <v>21</v>
      </c>
      <c r="Q451" s="2" t="s">
        <v>18</v>
      </c>
      <c r="R451" s="2" t="s">
        <v>18</v>
      </c>
      <c r="S451" s="2" t="s">
        <v>2394</v>
      </c>
      <c r="T451" s="2" t="s">
        <v>2395</v>
      </c>
      <c r="U451" s="2"/>
    </row>
    <row r="452" spans="1:21" hidden="1" x14ac:dyDescent="0.2">
      <c r="A452">
        <v>451</v>
      </c>
      <c r="B452" s="1">
        <v>45001.600104166668</v>
      </c>
      <c r="C452" s="2" t="s">
        <v>3300</v>
      </c>
      <c r="D452" s="2" t="s">
        <v>195</v>
      </c>
      <c r="E452" s="3">
        <v>45001</v>
      </c>
      <c r="F452" s="2" t="s">
        <v>21</v>
      </c>
      <c r="G452" s="2" t="s">
        <v>21</v>
      </c>
      <c r="H452" s="2" t="s">
        <v>21</v>
      </c>
      <c r="I452" s="2" t="s">
        <v>21</v>
      </c>
      <c r="J452" s="2" t="s">
        <v>21</v>
      </c>
      <c r="K452" s="2" t="s">
        <v>21</v>
      </c>
      <c r="L452" s="2" t="s">
        <v>21</v>
      </c>
      <c r="M452" s="2" t="s">
        <v>16</v>
      </c>
      <c r="N452" s="2" t="s">
        <v>16</v>
      </c>
      <c r="O452" s="2" t="s">
        <v>21</v>
      </c>
      <c r="P452" s="2" t="s">
        <v>21</v>
      </c>
      <c r="Q452" s="2" t="s">
        <v>18</v>
      </c>
      <c r="R452" s="2" t="s">
        <v>17</v>
      </c>
      <c r="S452" s="2" t="s">
        <v>2396</v>
      </c>
      <c r="T452" s="2" t="s">
        <v>3468</v>
      </c>
      <c r="U452" s="2"/>
    </row>
    <row r="453" spans="1:21" hidden="1" x14ac:dyDescent="0.2">
      <c r="A453">
        <v>452</v>
      </c>
      <c r="B453" s="1">
        <v>45001.600104166668</v>
      </c>
      <c r="C453" s="2" t="s">
        <v>3300</v>
      </c>
      <c r="D453" s="2" t="s">
        <v>195</v>
      </c>
      <c r="E453" s="3">
        <v>45001</v>
      </c>
      <c r="F453" s="2" t="s">
        <v>21</v>
      </c>
      <c r="G453" s="2" t="s">
        <v>21</v>
      </c>
      <c r="H453" s="2" t="s">
        <v>16</v>
      </c>
      <c r="I453" s="2" t="s">
        <v>21</v>
      </c>
      <c r="J453" s="2" t="s">
        <v>21</v>
      </c>
      <c r="K453" s="2" t="s">
        <v>21</v>
      </c>
      <c r="L453" s="2" t="s">
        <v>21</v>
      </c>
      <c r="M453" s="2" t="s">
        <v>21</v>
      </c>
      <c r="N453" s="2" t="s">
        <v>21</v>
      </c>
      <c r="O453" s="2" t="s">
        <v>16</v>
      </c>
      <c r="P453" s="2" t="s">
        <v>16</v>
      </c>
      <c r="Q453" s="2" t="s">
        <v>18</v>
      </c>
      <c r="R453" s="2" t="s">
        <v>18</v>
      </c>
      <c r="S453" s="2" t="s">
        <v>2397</v>
      </c>
      <c r="T453" s="2"/>
      <c r="U453" s="2"/>
    </row>
    <row r="454" spans="1:21" hidden="1" x14ac:dyDescent="0.2">
      <c r="A454">
        <v>453</v>
      </c>
      <c r="B454" s="1">
        <v>45001.600185185183</v>
      </c>
      <c r="C454" s="2" t="s">
        <v>3300</v>
      </c>
      <c r="D454" s="2" t="s">
        <v>195</v>
      </c>
      <c r="E454" s="3">
        <v>45001</v>
      </c>
      <c r="F454" s="2" t="s">
        <v>16</v>
      </c>
      <c r="G454" s="2" t="s">
        <v>21</v>
      </c>
      <c r="H454" s="2" t="s">
        <v>21</v>
      </c>
      <c r="I454" s="2" t="s">
        <v>21</v>
      </c>
      <c r="J454" s="2" t="s">
        <v>21</v>
      </c>
      <c r="K454" s="2" t="s">
        <v>21</v>
      </c>
      <c r="L454" s="2" t="s">
        <v>16</v>
      </c>
      <c r="M454" s="2" t="s">
        <v>20</v>
      </c>
      <c r="N454" s="2" t="s">
        <v>20</v>
      </c>
      <c r="O454" s="2" t="s">
        <v>16</v>
      </c>
      <c r="P454" s="2" t="s">
        <v>16</v>
      </c>
      <c r="Q454" s="2" t="s">
        <v>18</v>
      </c>
      <c r="R454" s="2" t="s">
        <v>18</v>
      </c>
      <c r="S454" s="2"/>
      <c r="T454" s="2" t="s">
        <v>2399</v>
      </c>
      <c r="U454" s="2"/>
    </row>
    <row r="455" spans="1:21" hidden="1" x14ac:dyDescent="0.2">
      <c r="A455">
        <v>454</v>
      </c>
      <c r="B455" s="1">
        <v>45001.6012962963</v>
      </c>
      <c r="C455" s="2" t="s">
        <v>3300</v>
      </c>
      <c r="D455" s="2" t="s">
        <v>3305</v>
      </c>
      <c r="E455" s="3">
        <v>45001</v>
      </c>
      <c r="F455" s="2" t="s">
        <v>21</v>
      </c>
      <c r="G455" s="2" t="s">
        <v>21</v>
      </c>
      <c r="H455" s="2" t="s">
        <v>21</v>
      </c>
      <c r="I455" s="2" t="s">
        <v>21</v>
      </c>
      <c r="J455" s="2" t="s">
        <v>21</v>
      </c>
      <c r="K455" s="2" t="s">
        <v>21</v>
      </c>
      <c r="L455" s="2" t="s">
        <v>21</v>
      </c>
      <c r="M455" s="2" t="s">
        <v>21</v>
      </c>
      <c r="N455" s="2" t="s">
        <v>21</v>
      </c>
      <c r="O455" s="2" t="s">
        <v>21</v>
      </c>
      <c r="P455" s="2" t="s">
        <v>21</v>
      </c>
      <c r="Q455" s="2" t="s">
        <v>17</v>
      </c>
      <c r="R455" s="2" t="s">
        <v>17</v>
      </c>
      <c r="S455" s="2" t="s">
        <v>2400</v>
      </c>
      <c r="T455" s="2"/>
      <c r="U455" s="2"/>
    </row>
    <row r="456" spans="1:21" hidden="1" x14ac:dyDescent="0.2">
      <c r="A456">
        <v>455</v>
      </c>
      <c r="B456" s="1">
        <v>45013.607476851852</v>
      </c>
      <c r="C456" s="2" t="s">
        <v>3300</v>
      </c>
      <c r="D456" s="2" t="s">
        <v>3305</v>
      </c>
      <c r="E456" s="3">
        <v>45013</v>
      </c>
      <c r="F456" s="2" t="s">
        <v>21</v>
      </c>
      <c r="G456" s="2" t="s">
        <v>21</v>
      </c>
      <c r="H456" s="2" t="s">
        <v>21</v>
      </c>
      <c r="I456" s="2" t="s">
        <v>21</v>
      </c>
      <c r="J456" s="2" t="s">
        <v>21</v>
      </c>
      <c r="K456" s="2" t="s">
        <v>21</v>
      </c>
      <c r="L456" s="2" t="s">
        <v>21</v>
      </c>
      <c r="M456" s="2" t="s">
        <v>21</v>
      </c>
      <c r="N456" s="2" t="s">
        <v>21</v>
      </c>
      <c r="O456" s="2" t="s">
        <v>21</v>
      </c>
      <c r="P456" s="2" t="s">
        <v>21</v>
      </c>
      <c r="Q456" s="2" t="s">
        <v>17</v>
      </c>
      <c r="R456" s="2" t="s">
        <v>17</v>
      </c>
      <c r="S456" s="2" t="s">
        <v>2414</v>
      </c>
      <c r="T456" s="2"/>
      <c r="U456" s="2"/>
    </row>
    <row r="457" spans="1:21" hidden="1" x14ac:dyDescent="0.2">
      <c r="A457">
        <v>456</v>
      </c>
      <c r="B457" s="1">
        <v>45013.60765046296</v>
      </c>
      <c r="C457" s="2" t="s">
        <v>3300</v>
      </c>
      <c r="D457" s="2" t="s">
        <v>3305</v>
      </c>
      <c r="E457" s="3">
        <v>45013</v>
      </c>
      <c r="F457" s="2" t="s">
        <v>21</v>
      </c>
      <c r="G457" s="2" t="s">
        <v>21</v>
      </c>
      <c r="H457" s="2" t="s">
        <v>21</v>
      </c>
      <c r="I457" s="2" t="s">
        <v>21</v>
      </c>
      <c r="J457" s="2" t="s">
        <v>21</v>
      </c>
      <c r="K457" s="2" t="s">
        <v>21</v>
      </c>
      <c r="L457" s="2" t="s">
        <v>21</v>
      </c>
      <c r="M457" s="2" t="s">
        <v>21</v>
      </c>
      <c r="N457" s="2" t="s">
        <v>21</v>
      </c>
      <c r="O457" s="2" t="s">
        <v>21</v>
      </c>
      <c r="P457" s="2" t="s">
        <v>21</v>
      </c>
      <c r="Q457" s="2" t="s">
        <v>17</v>
      </c>
      <c r="R457" s="2" t="s">
        <v>17</v>
      </c>
      <c r="S457" s="2"/>
      <c r="T457" s="2"/>
      <c r="U457" s="2"/>
    </row>
    <row r="458" spans="1:21" hidden="1" x14ac:dyDescent="0.2">
      <c r="A458">
        <v>457</v>
      </c>
      <c r="B458" s="1">
        <v>45013.60765046296</v>
      </c>
      <c r="C458" s="2" t="s">
        <v>3300</v>
      </c>
      <c r="D458" s="2" t="s">
        <v>3305</v>
      </c>
      <c r="E458" s="3">
        <v>45013</v>
      </c>
      <c r="F458" s="2" t="s">
        <v>21</v>
      </c>
      <c r="G458" s="2" t="s">
        <v>21</v>
      </c>
      <c r="H458" s="2" t="s">
        <v>21</v>
      </c>
      <c r="I458" s="2" t="s">
        <v>21</v>
      </c>
      <c r="J458" s="2" t="s">
        <v>21</v>
      </c>
      <c r="K458" s="2" t="s">
        <v>21</v>
      </c>
      <c r="L458" s="2" t="s">
        <v>21</v>
      </c>
      <c r="M458" s="2" t="s">
        <v>21</v>
      </c>
      <c r="N458" s="2" t="s">
        <v>21</v>
      </c>
      <c r="O458" s="2" t="s">
        <v>21</v>
      </c>
      <c r="P458" s="2" t="s">
        <v>21</v>
      </c>
      <c r="Q458" s="2" t="s">
        <v>17</v>
      </c>
      <c r="R458" s="2" t="s">
        <v>17</v>
      </c>
      <c r="S458" s="2" t="s">
        <v>2415</v>
      </c>
      <c r="T458" s="2"/>
      <c r="U458" s="2"/>
    </row>
    <row r="459" spans="1:21" hidden="1" x14ac:dyDescent="0.2">
      <c r="A459">
        <v>458</v>
      </c>
      <c r="B459" s="1">
        <v>45013.607893518521</v>
      </c>
      <c r="C459" s="2" t="s">
        <v>3300</v>
      </c>
      <c r="D459" s="2" t="s">
        <v>3305</v>
      </c>
      <c r="E459" s="3">
        <v>45013</v>
      </c>
      <c r="F459" s="2" t="s">
        <v>21</v>
      </c>
      <c r="G459" s="2" t="s">
        <v>21</v>
      </c>
      <c r="H459" s="2" t="s">
        <v>21</v>
      </c>
      <c r="I459" s="2" t="s">
        <v>16</v>
      </c>
      <c r="J459" s="2" t="s">
        <v>21</v>
      </c>
      <c r="K459" s="2" t="s">
        <v>21</v>
      </c>
      <c r="L459" s="2" t="s">
        <v>21</v>
      </c>
      <c r="M459" s="2" t="s">
        <v>21</v>
      </c>
      <c r="N459" s="2" t="s">
        <v>21</v>
      </c>
      <c r="O459" s="2" t="s">
        <v>16</v>
      </c>
      <c r="P459" s="2" t="s">
        <v>21</v>
      </c>
      <c r="Q459" s="2" t="s">
        <v>17</v>
      </c>
      <c r="R459" s="2" t="s">
        <v>17</v>
      </c>
      <c r="S459" s="2" t="s">
        <v>2416</v>
      </c>
      <c r="T459" s="2" t="s">
        <v>1764</v>
      </c>
      <c r="U459" s="2"/>
    </row>
    <row r="460" spans="1:21" hidden="1" x14ac:dyDescent="0.2">
      <c r="A460">
        <v>459</v>
      </c>
      <c r="B460" s="1">
        <v>45013.60796296296</v>
      </c>
      <c r="C460" s="2" t="s">
        <v>3300</v>
      </c>
      <c r="D460" s="2" t="s">
        <v>3305</v>
      </c>
      <c r="E460" s="3">
        <v>45013</v>
      </c>
      <c r="F460" s="2" t="s">
        <v>21</v>
      </c>
      <c r="G460" s="2" t="s">
        <v>21</v>
      </c>
      <c r="H460" s="2" t="s">
        <v>21</v>
      </c>
      <c r="I460" s="2" t="s">
        <v>21</v>
      </c>
      <c r="J460" s="2" t="s">
        <v>21</v>
      </c>
      <c r="K460" s="2" t="s">
        <v>21</v>
      </c>
      <c r="L460" s="2" t="s">
        <v>21</v>
      </c>
      <c r="M460" s="2" t="s">
        <v>21</v>
      </c>
      <c r="N460" s="2" t="s">
        <v>21</v>
      </c>
      <c r="O460" s="2" t="s">
        <v>21</v>
      </c>
      <c r="P460" s="2" t="s">
        <v>21</v>
      </c>
      <c r="Q460" s="2" t="s">
        <v>17</v>
      </c>
      <c r="R460" s="2" t="s">
        <v>17</v>
      </c>
      <c r="S460" s="2"/>
      <c r="T460" s="2"/>
      <c r="U460" s="2"/>
    </row>
    <row r="461" spans="1:21" hidden="1" x14ac:dyDescent="0.2">
      <c r="A461">
        <v>460</v>
      </c>
      <c r="B461" s="1">
        <v>45013.608553240738</v>
      </c>
      <c r="C461" s="2" t="s">
        <v>3300</v>
      </c>
      <c r="D461" s="2" t="s">
        <v>3305</v>
      </c>
      <c r="E461" s="3">
        <v>45013</v>
      </c>
      <c r="F461" s="2" t="s">
        <v>21</v>
      </c>
      <c r="G461" s="2" t="s">
        <v>16</v>
      </c>
      <c r="H461" s="2" t="s">
        <v>21</v>
      </c>
      <c r="I461" s="2" t="s">
        <v>21</v>
      </c>
      <c r="J461" s="2" t="s">
        <v>21</v>
      </c>
      <c r="K461" s="2" t="s">
        <v>21</v>
      </c>
      <c r="L461" s="2" t="s">
        <v>21</v>
      </c>
      <c r="M461" s="2" t="s">
        <v>21</v>
      </c>
      <c r="N461" s="2" t="s">
        <v>21</v>
      </c>
      <c r="O461" s="2" t="s">
        <v>21</v>
      </c>
      <c r="P461" s="2" t="s">
        <v>21</v>
      </c>
      <c r="Q461" s="2" t="s">
        <v>17</v>
      </c>
      <c r="R461" s="2" t="s">
        <v>18</v>
      </c>
      <c r="S461" s="2" t="s">
        <v>2418</v>
      </c>
      <c r="T461" s="2"/>
      <c r="U461" s="2"/>
    </row>
    <row r="462" spans="1:21" hidden="1" x14ac:dyDescent="0.2">
      <c r="A462">
        <v>461</v>
      </c>
      <c r="B462" s="1">
        <v>45015.58011574074</v>
      </c>
      <c r="C462" s="2" t="s">
        <v>3300</v>
      </c>
      <c r="D462" s="2" t="s">
        <v>3305</v>
      </c>
      <c r="E462" s="3">
        <v>45015</v>
      </c>
      <c r="F462" s="2" t="s">
        <v>16</v>
      </c>
      <c r="G462" s="2" t="s">
        <v>16</v>
      </c>
      <c r="H462" s="2" t="s">
        <v>16</v>
      </c>
      <c r="I462" s="2" t="s">
        <v>16</v>
      </c>
      <c r="J462" s="2" t="s">
        <v>16</v>
      </c>
      <c r="K462" s="2" t="s">
        <v>16</v>
      </c>
      <c r="L462" s="2" t="s">
        <v>16</v>
      </c>
      <c r="M462" s="2" t="s">
        <v>20</v>
      </c>
      <c r="N462" s="2" t="s">
        <v>21</v>
      </c>
      <c r="O462" s="2" t="s">
        <v>16</v>
      </c>
      <c r="P462" s="2" t="s">
        <v>16</v>
      </c>
      <c r="Q462" s="2" t="s">
        <v>17</v>
      </c>
      <c r="R462" s="2" t="s">
        <v>18</v>
      </c>
      <c r="S462" s="2"/>
      <c r="T462" s="2"/>
      <c r="U462" s="2"/>
    </row>
    <row r="463" spans="1:21" hidden="1" x14ac:dyDescent="0.2">
      <c r="A463">
        <v>462</v>
      </c>
      <c r="B463" s="1">
        <v>45015.581006944441</v>
      </c>
      <c r="C463" s="2" t="s">
        <v>3300</v>
      </c>
      <c r="D463" s="2" t="s">
        <v>3305</v>
      </c>
      <c r="E463" s="3">
        <v>45015</v>
      </c>
      <c r="F463" s="2" t="s">
        <v>21</v>
      </c>
      <c r="G463" s="2" t="s">
        <v>21</v>
      </c>
      <c r="H463" s="2" t="s">
        <v>21</v>
      </c>
      <c r="I463" s="2" t="s">
        <v>21</v>
      </c>
      <c r="J463" s="2" t="s">
        <v>21</v>
      </c>
      <c r="K463" s="2" t="s">
        <v>21</v>
      </c>
      <c r="L463" s="2" t="s">
        <v>21</v>
      </c>
      <c r="M463" s="2" t="s">
        <v>16</v>
      </c>
      <c r="N463" s="2" t="s">
        <v>16</v>
      </c>
      <c r="O463" s="2" t="s">
        <v>21</v>
      </c>
      <c r="P463" s="2" t="s">
        <v>21</v>
      </c>
      <c r="Q463" s="2" t="s">
        <v>17</v>
      </c>
      <c r="R463" s="2" t="s">
        <v>17</v>
      </c>
      <c r="S463" s="2"/>
      <c r="T463" s="2"/>
      <c r="U463" s="2"/>
    </row>
    <row r="464" spans="1:21" hidden="1" x14ac:dyDescent="0.2">
      <c r="A464">
        <v>463</v>
      </c>
      <c r="B464" s="1">
        <v>45015.581701388888</v>
      </c>
      <c r="C464" s="2" t="s">
        <v>3300</v>
      </c>
      <c r="D464" s="2" t="s">
        <v>3305</v>
      </c>
      <c r="E464" s="3">
        <v>45015</v>
      </c>
      <c r="F464" s="2" t="s">
        <v>16</v>
      </c>
      <c r="G464" s="2" t="s">
        <v>16</v>
      </c>
      <c r="H464" s="2" t="s">
        <v>16</v>
      </c>
      <c r="I464" s="2" t="s">
        <v>16</v>
      </c>
      <c r="J464" s="2" t="s">
        <v>16</v>
      </c>
      <c r="K464" s="2" t="s">
        <v>16</v>
      </c>
      <c r="L464" s="2" t="s">
        <v>16</v>
      </c>
      <c r="M464" s="2" t="s">
        <v>20</v>
      </c>
      <c r="N464" s="2" t="s">
        <v>20</v>
      </c>
      <c r="O464" s="2" t="s">
        <v>16</v>
      </c>
      <c r="P464" s="2" t="s">
        <v>16</v>
      </c>
      <c r="Q464" s="2" t="s">
        <v>18</v>
      </c>
      <c r="R464" s="2" t="s">
        <v>18</v>
      </c>
      <c r="S464" s="2" t="s">
        <v>2429</v>
      </c>
      <c r="T464" s="2"/>
      <c r="U464" s="2"/>
    </row>
    <row r="465" spans="1:21" hidden="1" x14ac:dyDescent="0.2">
      <c r="A465">
        <v>464</v>
      </c>
      <c r="B465" s="1">
        <v>45015.582071759258</v>
      </c>
      <c r="C465" s="2" t="s">
        <v>3300</v>
      </c>
      <c r="D465" s="2" t="s">
        <v>3305</v>
      </c>
      <c r="E465" s="3">
        <v>45015</v>
      </c>
      <c r="F465" s="2" t="s">
        <v>21</v>
      </c>
      <c r="G465" s="2" t="s">
        <v>21</v>
      </c>
      <c r="H465" s="2" t="s">
        <v>21</v>
      </c>
      <c r="I465" s="2" t="s">
        <v>21</v>
      </c>
      <c r="J465" s="2" t="s">
        <v>21</v>
      </c>
      <c r="K465" s="2" t="s">
        <v>21</v>
      </c>
      <c r="L465" s="2" t="s">
        <v>21</v>
      </c>
      <c r="M465" s="2" t="s">
        <v>16</v>
      </c>
      <c r="N465" s="2" t="s">
        <v>16</v>
      </c>
      <c r="O465" s="2" t="s">
        <v>21</v>
      </c>
      <c r="P465" s="2" t="s">
        <v>21</v>
      </c>
      <c r="Q465" s="2" t="s">
        <v>17</v>
      </c>
      <c r="R465" s="2" t="s">
        <v>17</v>
      </c>
      <c r="S465" s="2" t="s">
        <v>2430</v>
      </c>
      <c r="T465" s="2"/>
      <c r="U465" s="2"/>
    </row>
    <row r="466" spans="1:21" hidden="1" x14ac:dyDescent="0.2">
      <c r="A466">
        <v>465</v>
      </c>
      <c r="B466" s="1">
        <v>45021.582743055558</v>
      </c>
      <c r="C466" s="2" t="s">
        <v>3300</v>
      </c>
      <c r="D466" s="2" t="s">
        <v>195</v>
      </c>
      <c r="E466" s="3">
        <v>45021</v>
      </c>
      <c r="F466" s="2" t="s">
        <v>21</v>
      </c>
      <c r="G466" s="2" t="s">
        <v>21</v>
      </c>
      <c r="H466" s="2" t="s">
        <v>21</v>
      </c>
      <c r="I466" s="2" t="s">
        <v>21</v>
      </c>
      <c r="J466" s="2" t="s">
        <v>21</v>
      </c>
      <c r="K466" s="2" t="s">
        <v>21</v>
      </c>
      <c r="L466" s="2" t="s">
        <v>21</v>
      </c>
      <c r="M466" s="2" t="s">
        <v>16</v>
      </c>
      <c r="N466" s="2" t="s">
        <v>16</v>
      </c>
      <c r="O466" s="2" t="s">
        <v>21</v>
      </c>
      <c r="P466" s="2" t="s">
        <v>16</v>
      </c>
      <c r="Q466" s="2" t="s">
        <v>18</v>
      </c>
      <c r="R466" s="2" t="s">
        <v>18</v>
      </c>
      <c r="S466" s="2" t="s">
        <v>2439</v>
      </c>
      <c r="T466" s="2" t="s">
        <v>113</v>
      </c>
      <c r="U466" s="2"/>
    </row>
    <row r="467" spans="1:21" hidden="1" x14ac:dyDescent="0.2">
      <c r="A467">
        <v>466</v>
      </c>
      <c r="B467" s="1">
        <v>45021.583032407405</v>
      </c>
      <c r="C467" s="2" t="s">
        <v>3300</v>
      </c>
      <c r="D467" s="2" t="s">
        <v>195</v>
      </c>
      <c r="E467" s="3">
        <v>45021</v>
      </c>
      <c r="F467" s="2" t="s">
        <v>16</v>
      </c>
      <c r="G467" s="2" t="s">
        <v>21</v>
      </c>
      <c r="H467" s="2" t="s">
        <v>21</v>
      </c>
      <c r="I467" s="2" t="s">
        <v>21</v>
      </c>
      <c r="J467" s="2" t="s">
        <v>21</v>
      </c>
      <c r="K467" s="2" t="s">
        <v>21</v>
      </c>
      <c r="L467" s="2" t="s">
        <v>21</v>
      </c>
      <c r="M467" s="2" t="s">
        <v>21</v>
      </c>
      <c r="N467" s="2" t="s">
        <v>21</v>
      </c>
      <c r="O467" s="2" t="s">
        <v>21</v>
      </c>
      <c r="P467" s="2" t="s">
        <v>21</v>
      </c>
      <c r="Q467" s="2" t="s">
        <v>17</v>
      </c>
      <c r="R467" s="2" t="s">
        <v>17</v>
      </c>
      <c r="S467" s="2"/>
      <c r="T467" s="2"/>
      <c r="U467" s="2"/>
    </row>
    <row r="468" spans="1:21" hidden="1" x14ac:dyDescent="0.2">
      <c r="A468">
        <v>467</v>
      </c>
      <c r="B468" s="1">
        <v>45021.583078703705</v>
      </c>
      <c r="C468" s="2" t="s">
        <v>3300</v>
      </c>
      <c r="D468" s="2" t="s">
        <v>195</v>
      </c>
      <c r="E468" s="3">
        <v>45021</v>
      </c>
      <c r="F468" s="2" t="s">
        <v>21</v>
      </c>
      <c r="G468" s="2" t="s">
        <v>21</v>
      </c>
      <c r="H468" s="2" t="s">
        <v>21</v>
      </c>
      <c r="I468" s="2" t="s">
        <v>21</v>
      </c>
      <c r="J468" s="2" t="s">
        <v>21</v>
      </c>
      <c r="K468" s="2" t="s">
        <v>21</v>
      </c>
      <c r="L468" s="2" t="s">
        <v>21</v>
      </c>
      <c r="M468" s="2" t="s">
        <v>24</v>
      </c>
      <c r="N468" s="2" t="s">
        <v>24</v>
      </c>
      <c r="O468" s="2" t="s">
        <v>21</v>
      </c>
      <c r="P468" s="2" t="s">
        <v>21</v>
      </c>
      <c r="Q468" s="2" t="s">
        <v>17</v>
      </c>
      <c r="R468" s="2" t="s">
        <v>17</v>
      </c>
      <c r="S468" s="2"/>
      <c r="T468" s="2"/>
      <c r="U468" s="2"/>
    </row>
    <row r="469" spans="1:21" hidden="1" x14ac:dyDescent="0.2">
      <c r="A469">
        <v>468</v>
      </c>
      <c r="B469" s="1">
        <v>45021.58315972222</v>
      </c>
      <c r="C469" s="2" t="s">
        <v>3300</v>
      </c>
      <c r="D469" s="2" t="s">
        <v>195</v>
      </c>
      <c r="E469" s="3">
        <v>45021</v>
      </c>
      <c r="F469" s="2" t="s">
        <v>16</v>
      </c>
      <c r="G469" s="2" t="s">
        <v>16</v>
      </c>
      <c r="H469" s="2" t="s">
        <v>16</v>
      </c>
      <c r="I469" s="2" t="s">
        <v>16</v>
      </c>
      <c r="J469" s="2" t="s">
        <v>16</v>
      </c>
      <c r="K469" s="2" t="s">
        <v>16</v>
      </c>
      <c r="L469" s="2" t="s">
        <v>16</v>
      </c>
      <c r="M469" s="2" t="s">
        <v>16</v>
      </c>
      <c r="N469" s="2" t="s">
        <v>16</v>
      </c>
      <c r="O469" s="2" t="s">
        <v>16</v>
      </c>
      <c r="P469" s="2" t="s">
        <v>16</v>
      </c>
      <c r="Q469" s="2" t="s">
        <v>18</v>
      </c>
      <c r="R469" s="2" t="s">
        <v>18</v>
      </c>
      <c r="S469" s="2"/>
      <c r="T469" s="2"/>
      <c r="U469" s="2"/>
    </row>
    <row r="470" spans="1:21" hidden="1" x14ac:dyDescent="0.2">
      <c r="A470">
        <v>469</v>
      </c>
      <c r="B470" s="1">
        <v>45021.583240740743</v>
      </c>
      <c r="C470" s="2" t="s">
        <v>3300</v>
      </c>
      <c r="D470" s="2" t="s">
        <v>195</v>
      </c>
      <c r="E470" s="3">
        <v>45021</v>
      </c>
      <c r="F470" s="2" t="s">
        <v>16</v>
      </c>
      <c r="G470" s="2" t="s">
        <v>16</v>
      </c>
      <c r="H470" s="2" t="s">
        <v>16</v>
      </c>
      <c r="I470" s="2" t="s">
        <v>16</v>
      </c>
      <c r="J470" s="2" t="s">
        <v>16</v>
      </c>
      <c r="K470" s="2" t="s">
        <v>16</v>
      </c>
      <c r="L470" s="2" t="s">
        <v>16</v>
      </c>
      <c r="M470" s="2" t="s">
        <v>16</v>
      </c>
      <c r="N470" s="2" t="s">
        <v>16</v>
      </c>
      <c r="O470" s="2" t="s">
        <v>16</v>
      </c>
      <c r="P470" s="2" t="s">
        <v>16</v>
      </c>
      <c r="Q470" s="2" t="s">
        <v>18</v>
      </c>
      <c r="R470" s="2" t="s">
        <v>18</v>
      </c>
      <c r="S470" s="2" t="s">
        <v>2441</v>
      </c>
      <c r="T470" s="2"/>
      <c r="U470" s="2"/>
    </row>
    <row r="471" spans="1:21" hidden="1" x14ac:dyDescent="0.2">
      <c r="A471">
        <v>470</v>
      </c>
      <c r="B471" s="1">
        <v>45021.583298611113</v>
      </c>
      <c r="C471" s="2" t="s">
        <v>3300</v>
      </c>
      <c r="D471" s="2" t="s">
        <v>195</v>
      </c>
      <c r="E471" s="3">
        <v>45021</v>
      </c>
      <c r="F471" s="2" t="s">
        <v>21</v>
      </c>
      <c r="G471" s="2" t="s">
        <v>21</v>
      </c>
      <c r="H471" s="2" t="s">
        <v>21</v>
      </c>
      <c r="I471" s="2" t="s">
        <v>21</v>
      </c>
      <c r="J471" s="2" t="s">
        <v>21</v>
      </c>
      <c r="K471" s="2" t="s">
        <v>21</v>
      </c>
      <c r="L471" s="2" t="s">
        <v>21</v>
      </c>
      <c r="M471" s="2" t="s">
        <v>21</v>
      </c>
      <c r="N471" s="2" t="s">
        <v>21</v>
      </c>
      <c r="O471" s="2" t="s">
        <v>21</v>
      </c>
      <c r="P471" s="2" t="s">
        <v>21</v>
      </c>
      <c r="Q471" s="2" t="s">
        <v>17</v>
      </c>
      <c r="R471" s="2" t="s">
        <v>17</v>
      </c>
      <c r="S471" s="2" t="s">
        <v>2442</v>
      </c>
      <c r="T471" s="2"/>
      <c r="U471" s="2"/>
    </row>
    <row r="472" spans="1:21" hidden="1" x14ac:dyDescent="0.2">
      <c r="A472">
        <v>471</v>
      </c>
      <c r="B472" s="1">
        <v>45021.58384259259</v>
      </c>
      <c r="C472" s="2" t="s">
        <v>3300</v>
      </c>
      <c r="D472" s="2" t="s">
        <v>195</v>
      </c>
      <c r="E472" s="3">
        <v>45021</v>
      </c>
      <c r="F472" s="2" t="s">
        <v>21</v>
      </c>
      <c r="G472" s="2" t="s">
        <v>16</v>
      </c>
      <c r="H472" s="2" t="s">
        <v>21</v>
      </c>
      <c r="I472" s="2" t="s">
        <v>21</v>
      </c>
      <c r="J472" s="2" t="s">
        <v>21</v>
      </c>
      <c r="K472" s="2" t="s">
        <v>21</v>
      </c>
      <c r="L472" s="2" t="s">
        <v>21</v>
      </c>
      <c r="M472" s="2" t="s">
        <v>20</v>
      </c>
      <c r="N472" s="2" t="s">
        <v>20</v>
      </c>
      <c r="O472" s="2" t="s">
        <v>16</v>
      </c>
      <c r="P472" s="2" t="s">
        <v>16</v>
      </c>
      <c r="Q472" s="2" t="s">
        <v>17</v>
      </c>
      <c r="R472" s="2" t="s">
        <v>23</v>
      </c>
      <c r="S472" s="2"/>
      <c r="T472" s="2" t="s">
        <v>2444</v>
      </c>
      <c r="U472" s="2"/>
    </row>
    <row r="473" spans="1:21" hidden="1" x14ac:dyDescent="0.2">
      <c r="A473">
        <v>472</v>
      </c>
      <c r="B473" s="1">
        <v>45021.584085648145</v>
      </c>
      <c r="C473" s="2" t="s">
        <v>3300</v>
      </c>
      <c r="D473" s="2" t="s">
        <v>195</v>
      </c>
      <c r="E473" s="3">
        <v>45021</v>
      </c>
      <c r="F473" s="2" t="s">
        <v>16</v>
      </c>
      <c r="G473" s="2" t="s">
        <v>16</v>
      </c>
      <c r="H473" s="2" t="s">
        <v>16</v>
      </c>
      <c r="I473" s="2" t="s">
        <v>16</v>
      </c>
      <c r="J473" s="2" t="s">
        <v>16</v>
      </c>
      <c r="K473" s="2" t="s">
        <v>16</v>
      </c>
      <c r="L473" s="2" t="s">
        <v>16</v>
      </c>
      <c r="M473" s="2" t="s">
        <v>16</v>
      </c>
      <c r="N473" s="2" t="s">
        <v>16</v>
      </c>
      <c r="O473" s="2" t="s">
        <v>16</v>
      </c>
      <c r="P473" s="2" t="s">
        <v>16</v>
      </c>
      <c r="Q473" s="2" t="s">
        <v>18</v>
      </c>
      <c r="R473" s="2" t="s">
        <v>18</v>
      </c>
      <c r="S473" s="2"/>
      <c r="T473" s="2"/>
      <c r="U473" s="2"/>
    </row>
    <row r="474" spans="1:21" hidden="1" x14ac:dyDescent="0.2">
      <c r="A474">
        <v>473</v>
      </c>
      <c r="B474" s="1">
        <v>45021.585717592592</v>
      </c>
      <c r="C474" s="2" t="s">
        <v>3300</v>
      </c>
      <c r="D474" s="2" t="s">
        <v>3305</v>
      </c>
      <c r="E474" s="3">
        <v>45021</v>
      </c>
      <c r="F474" s="2" t="s">
        <v>21</v>
      </c>
      <c r="G474" s="2" t="s">
        <v>21</v>
      </c>
      <c r="H474" s="2" t="s">
        <v>21</v>
      </c>
      <c r="I474" s="2" t="s">
        <v>16</v>
      </c>
      <c r="J474" s="2" t="s">
        <v>21</v>
      </c>
      <c r="K474" s="2" t="s">
        <v>16</v>
      </c>
      <c r="L474" s="2" t="s">
        <v>21</v>
      </c>
      <c r="M474" s="2" t="s">
        <v>21</v>
      </c>
      <c r="N474" s="2" t="s">
        <v>21</v>
      </c>
      <c r="O474" s="2" t="s">
        <v>21</v>
      </c>
      <c r="P474" s="2" t="s">
        <v>16</v>
      </c>
      <c r="Q474" s="2" t="s">
        <v>17</v>
      </c>
      <c r="R474" s="2" t="s">
        <v>18</v>
      </c>
      <c r="S474" s="2"/>
      <c r="T474" s="2"/>
      <c r="U474" s="2"/>
    </row>
    <row r="475" spans="1:21" hidden="1" x14ac:dyDescent="0.2">
      <c r="A475">
        <v>474</v>
      </c>
      <c r="B475" s="1">
        <v>45021.586134259262</v>
      </c>
      <c r="C475" s="2" t="s">
        <v>3300</v>
      </c>
      <c r="D475" s="2" t="s">
        <v>195</v>
      </c>
      <c r="E475" s="3">
        <v>45021</v>
      </c>
      <c r="F475" s="2" t="s">
        <v>21</v>
      </c>
      <c r="G475" s="2" t="s">
        <v>16</v>
      </c>
      <c r="H475" s="2" t="s">
        <v>21</v>
      </c>
      <c r="I475" s="2" t="s">
        <v>21</v>
      </c>
      <c r="J475" s="2" t="s">
        <v>16</v>
      </c>
      <c r="K475" s="2" t="s">
        <v>21</v>
      </c>
      <c r="L475" s="2" t="s">
        <v>16</v>
      </c>
      <c r="M475" s="2" t="s">
        <v>16</v>
      </c>
      <c r="N475" s="2" t="s">
        <v>16</v>
      </c>
      <c r="O475" s="2" t="s">
        <v>16</v>
      </c>
      <c r="P475" s="2" t="s">
        <v>16</v>
      </c>
      <c r="Q475" s="2" t="s">
        <v>18</v>
      </c>
      <c r="R475" s="2" t="s">
        <v>18</v>
      </c>
      <c r="S475" s="2" t="s">
        <v>2445</v>
      </c>
      <c r="T475" s="2"/>
      <c r="U475" s="2"/>
    </row>
    <row r="476" spans="1:21" hidden="1" x14ac:dyDescent="0.2">
      <c r="A476">
        <v>475</v>
      </c>
      <c r="B476" s="1">
        <v>45021.5862037037</v>
      </c>
      <c r="C476" s="2" t="s">
        <v>3300</v>
      </c>
      <c r="D476" s="2" t="s">
        <v>195</v>
      </c>
      <c r="E476" s="3">
        <v>45021</v>
      </c>
      <c r="F476" s="2" t="s">
        <v>16</v>
      </c>
      <c r="G476" s="2" t="s">
        <v>16</v>
      </c>
      <c r="H476" s="2" t="s">
        <v>16</v>
      </c>
      <c r="I476" s="2" t="s">
        <v>16</v>
      </c>
      <c r="J476" s="2" t="s">
        <v>16</v>
      </c>
      <c r="K476" s="2" t="s">
        <v>16</v>
      </c>
      <c r="L476" s="2" t="s">
        <v>16</v>
      </c>
      <c r="M476" s="2" t="s">
        <v>16</v>
      </c>
      <c r="N476" s="2" t="s">
        <v>16</v>
      </c>
      <c r="O476" s="2" t="s">
        <v>16</v>
      </c>
      <c r="P476" s="2" t="s">
        <v>16</v>
      </c>
      <c r="Q476" s="2" t="s">
        <v>18</v>
      </c>
      <c r="R476" s="2" t="s">
        <v>18</v>
      </c>
      <c r="S476" s="2"/>
      <c r="T476" s="2"/>
      <c r="U476" s="2"/>
    </row>
    <row r="477" spans="1:21" hidden="1" x14ac:dyDescent="0.2">
      <c r="A477">
        <v>476</v>
      </c>
      <c r="B477" s="1">
        <v>45048.601712962962</v>
      </c>
      <c r="C477" s="2" t="s">
        <v>3300</v>
      </c>
      <c r="D477" s="2" t="s">
        <v>3305</v>
      </c>
      <c r="E477" s="3">
        <v>45048</v>
      </c>
      <c r="F477" s="2" t="s">
        <v>21</v>
      </c>
      <c r="G477" s="2" t="s">
        <v>21</v>
      </c>
      <c r="H477" s="2" t="s">
        <v>21</v>
      </c>
      <c r="I477" s="2" t="s">
        <v>21</v>
      </c>
      <c r="J477" s="2" t="s">
        <v>21</v>
      </c>
      <c r="K477" s="2" t="s">
        <v>21</v>
      </c>
      <c r="L477" s="2" t="s">
        <v>21</v>
      </c>
      <c r="M477" s="2" t="s">
        <v>16</v>
      </c>
      <c r="N477" s="2" t="s">
        <v>16</v>
      </c>
      <c r="O477" s="2" t="s">
        <v>21</v>
      </c>
      <c r="P477" s="2" t="s">
        <v>16</v>
      </c>
      <c r="Q477" s="2" t="s">
        <v>17</v>
      </c>
      <c r="R477" s="2" t="s">
        <v>17</v>
      </c>
      <c r="S477" s="2"/>
      <c r="T477" s="2"/>
      <c r="U477" s="2"/>
    </row>
    <row r="478" spans="1:21" hidden="1" x14ac:dyDescent="0.2">
      <c r="A478">
        <v>477</v>
      </c>
      <c r="B478" s="1">
        <v>45048.602071759262</v>
      </c>
      <c r="C478" s="2" t="s">
        <v>3300</v>
      </c>
      <c r="D478" s="2" t="s">
        <v>3305</v>
      </c>
      <c r="E478" s="3">
        <v>45048</v>
      </c>
      <c r="F478" s="2" t="s">
        <v>16</v>
      </c>
      <c r="G478" s="2" t="s">
        <v>16</v>
      </c>
      <c r="H478" s="2" t="s">
        <v>16</v>
      </c>
      <c r="I478" s="2" t="s">
        <v>16</v>
      </c>
      <c r="J478" s="2" t="s">
        <v>21</v>
      </c>
      <c r="K478" s="2" t="s">
        <v>16</v>
      </c>
      <c r="L478" s="2" t="s">
        <v>21</v>
      </c>
      <c r="M478" s="2" t="s">
        <v>16</v>
      </c>
      <c r="N478" s="2" t="s">
        <v>16</v>
      </c>
      <c r="O478" s="2" t="s">
        <v>16</v>
      </c>
      <c r="P478" s="2" t="s">
        <v>16</v>
      </c>
      <c r="Q478" s="2" t="s">
        <v>18</v>
      </c>
      <c r="R478" s="2" t="s">
        <v>18</v>
      </c>
      <c r="S478" s="2"/>
      <c r="T478" s="2"/>
      <c r="U478" s="2"/>
    </row>
    <row r="479" spans="1:21" hidden="1" x14ac:dyDescent="0.2">
      <c r="A479">
        <v>478</v>
      </c>
      <c r="B479" s="1">
        <v>45048.602152777778</v>
      </c>
      <c r="C479" s="2" t="s">
        <v>3300</v>
      </c>
      <c r="D479" s="2" t="s">
        <v>3305</v>
      </c>
      <c r="E479" s="3">
        <v>45048</v>
      </c>
      <c r="F479" s="2" t="s">
        <v>16</v>
      </c>
      <c r="G479" s="2" t="s">
        <v>16</v>
      </c>
      <c r="H479" s="2" t="s">
        <v>16</v>
      </c>
      <c r="I479" s="2" t="s">
        <v>16</v>
      </c>
      <c r="J479" s="2" t="s">
        <v>16</v>
      </c>
      <c r="K479" s="2" t="s">
        <v>16</v>
      </c>
      <c r="L479" s="2" t="s">
        <v>16</v>
      </c>
      <c r="M479" s="2" t="s">
        <v>16</v>
      </c>
      <c r="N479" s="2" t="s">
        <v>16</v>
      </c>
      <c r="O479" s="2" t="s">
        <v>16</v>
      </c>
      <c r="P479" s="2" t="s">
        <v>16</v>
      </c>
      <c r="Q479" s="2" t="s">
        <v>18</v>
      </c>
      <c r="R479" s="2" t="s">
        <v>18</v>
      </c>
      <c r="S479" s="2"/>
      <c r="T479" s="2"/>
      <c r="U479" s="2"/>
    </row>
    <row r="480" spans="1:21" hidden="1" x14ac:dyDescent="0.2">
      <c r="A480">
        <v>479</v>
      </c>
      <c r="B480" s="1">
        <v>45048.602430555555</v>
      </c>
      <c r="C480" s="2" t="s">
        <v>3300</v>
      </c>
      <c r="D480" s="2" t="s">
        <v>3305</v>
      </c>
      <c r="E480" s="3">
        <v>45048</v>
      </c>
      <c r="F480" s="2" t="s">
        <v>16</v>
      </c>
      <c r="G480" s="2" t="s">
        <v>16</v>
      </c>
      <c r="H480" s="2" t="s">
        <v>21</v>
      </c>
      <c r="I480" s="2" t="s">
        <v>16</v>
      </c>
      <c r="J480" s="2" t="s">
        <v>21</v>
      </c>
      <c r="K480" s="2" t="s">
        <v>21</v>
      </c>
      <c r="L480" s="2" t="s">
        <v>16</v>
      </c>
      <c r="M480" s="2" t="s">
        <v>16</v>
      </c>
      <c r="N480" s="2" t="s">
        <v>16</v>
      </c>
      <c r="O480" s="2" t="s">
        <v>21</v>
      </c>
      <c r="P480" s="2" t="s">
        <v>21</v>
      </c>
      <c r="Q480" s="2" t="s">
        <v>18</v>
      </c>
      <c r="R480" s="2" t="s">
        <v>17</v>
      </c>
      <c r="S480" s="2"/>
      <c r="T480" s="2"/>
      <c r="U480" s="2"/>
    </row>
    <row r="481" spans="1:21" hidden="1" x14ac:dyDescent="0.2">
      <c r="A481">
        <v>480</v>
      </c>
      <c r="B481" s="1">
        <v>45048.602476851855</v>
      </c>
      <c r="C481" s="2" t="s">
        <v>3300</v>
      </c>
      <c r="D481" s="2" t="s">
        <v>3305</v>
      </c>
      <c r="E481" s="3">
        <v>45048</v>
      </c>
      <c r="F481" s="2" t="s">
        <v>21</v>
      </c>
      <c r="G481" s="2" t="s">
        <v>21</v>
      </c>
      <c r="H481" s="2" t="s">
        <v>21</v>
      </c>
      <c r="I481" s="2" t="s">
        <v>21</v>
      </c>
      <c r="J481" s="2" t="s">
        <v>21</v>
      </c>
      <c r="K481" s="2" t="s">
        <v>21</v>
      </c>
      <c r="L481" s="2" t="s">
        <v>16</v>
      </c>
      <c r="M481" s="2" t="s">
        <v>16</v>
      </c>
      <c r="N481" s="2" t="s">
        <v>16</v>
      </c>
      <c r="O481" s="2" t="s">
        <v>21</v>
      </c>
      <c r="P481" s="2" t="s">
        <v>16</v>
      </c>
      <c r="Q481" s="2" t="s">
        <v>18</v>
      </c>
      <c r="R481" s="2" t="s">
        <v>18</v>
      </c>
      <c r="S481" s="2" t="s">
        <v>2451</v>
      </c>
      <c r="T481" s="2"/>
      <c r="U481" s="2"/>
    </row>
    <row r="482" spans="1:21" hidden="1" x14ac:dyDescent="0.2">
      <c r="A482">
        <v>481</v>
      </c>
      <c r="B482" s="1">
        <v>45048.60292824074</v>
      </c>
      <c r="C482" s="2" t="s">
        <v>3300</v>
      </c>
      <c r="D482" s="2" t="s">
        <v>3305</v>
      </c>
      <c r="E482" s="3">
        <v>45048</v>
      </c>
      <c r="F482" s="2" t="s">
        <v>21</v>
      </c>
      <c r="G482" s="2" t="s">
        <v>21</v>
      </c>
      <c r="H482" s="2" t="s">
        <v>21</v>
      </c>
      <c r="I482" s="2" t="s">
        <v>21</v>
      </c>
      <c r="J482" s="2" t="s">
        <v>21</v>
      </c>
      <c r="K482" s="2" t="s">
        <v>21</v>
      </c>
      <c r="L482" s="2" t="s">
        <v>21</v>
      </c>
      <c r="M482" s="2" t="s">
        <v>16</v>
      </c>
      <c r="N482" s="2" t="s">
        <v>21</v>
      </c>
      <c r="O482" s="2" t="s">
        <v>21</v>
      </c>
      <c r="P482" s="2" t="s">
        <v>21</v>
      </c>
      <c r="Q482" s="2" t="s">
        <v>17</v>
      </c>
      <c r="R482" s="2" t="s">
        <v>17</v>
      </c>
      <c r="S482" s="2" t="s">
        <v>2452</v>
      </c>
      <c r="T482" s="2" t="s">
        <v>2453</v>
      </c>
      <c r="U482" s="2"/>
    </row>
    <row r="483" spans="1:21" hidden="1" x14ac:dyDescent="0.2">
      <c r="A483">
        <v>482</v>
      </c>
      <c r="B483" s="1">
        <v>45048.603032407409</v>
      </c>
      <c r="C483" s="2" t="s">
        <v>3300</v>
      </c>
      <c r="D483" s="2" t="s">
        <v>3305</v>
      </c>
      <c r="E483" s="3">
        <v>45048</v>
      </c>
      <c r="F483" s="2" t="s">
        <v>21</v>
      </c>
      <c r="G483" s="2" t="s">
        <v>21</v>
      </c>
      <c r="H483" s="2" t="s">
        <v>21</v>
      </c>
      <c r="I483" s="2" t="s">
        <v>21</v>
      </c>
      <c r="J483" s="2" t="s">
        <v>21</v>
      </c>
      <c r="K483" s="2" t="s">
        <v>21</v>
      </c>
      <c r="L483" s="2" t="s">
        <v>21</v>
      </c>
      <c r="M483" s="2" t="s">
        <v>16</v>
      </c>
      <c r="N483" s="2" t="s">
        <v>16</v>
      </c>
      <c r="O483" s="2" t="s">
        <v>21</v>
      </c>
      <c r="P483" s="2" t="s">
        <v>21</v>
      </c>
      <c r="Q483" s="2" t="s">
        <v>17</v>
      </c>
      <c r="R483" s="2" t="s">
        <v>17</v>
      </c>
      <c r="S483" s="2"/>
      <c r="T483" s="2"/>
      <c r="U483" s="2"/>
    </row>
    <row r="484" spans="1:21" hidden="1" x14ac:dyDescent="0.2">
      <c r="A484">
        <v>483</v>
      </c>
      <c r="B484" s="1">
        <v>45048.603182870371</v>
      </c>
      <c r="C484" s="2" t="s">
        <v>3300</v>
      </c>
      <c r="D484" s="2" t="s">
        <v>3305</v>
      </c>
      <c r="E484" s="3">
        <v>45048</v>
      </c>
      <c r="F484" s="2" t="s">
        <v>21</v>
      </c>
      <c r="G484" s="2" t="s">
        <v>21</v>
      </c>
      <c r="H484" s="2" t="s">
        <v>21</v>
      </c>
      <c r="I484" s="2" t="s">
        <v>16</v>
      </c>
      <c r="J484" s="2" t="s">
        <v>21</v>
      </c>
      <c r="K484" s="2" t="s">
        <v>21</v>
      </c>
      <c r="L484" s="2" t="s">
        <v>21</v>
      </c>
      <c r="M484" s="2" t="s">
        <v>21</v>
      </c>
      <c r="N484" s="2" t="s">
        <v>21</v>
      </c>
      <c r="O484" s="2" t="s">
        <v>16</v>
      </c>
      <c r="P484" s="2" t="s">
        <v>16</v>
      </c>
      <c r="Q484" s="2" t="s">
        <v>17</v>
      </c>
      <c r="R484" s="2" t="s">
        <v>17</v>
      </c>
      <c r="S484" s="2" t="s">
        <v>2454</v>
      </c>
      <c r="T484" s="2" t="s">
        <v>3347</v>
      </c>
      <c r="U484" s="2"/>
    </row>
    <row r="485" spans="1:21" hidden="1" x14ac:dyDescent="0.2">
      <c r="A485">
        <v>484</v>
      </c>
      <c r="B485" s="1">
        <v>45048.603206018517</v>
      </c>
      <c r="C485" s="2" t="s">
        <v>3300</v>
      </c>
      <c r="D485" s="2" t="s">
        <v>3305</v>
      </c>
      <c r="E485" s="3">
        <v>45048</v>
      </c>
      <c r="F485" s="2" t="s">
        <v>20</v>
      </c>
      <c r="G485" s="2" t="s">
        <v>16</v>
      </c>
      <c r="H485" s="2" t="s">
        <v>16</v>
      </c>
      <c r="I485" s="2" t="s">
        <v>20</v>
      </c>
      <c r="J485" s="2" t="s">
        <v>16</v>
      </c>
      <c r="K485" s="2" t="s">
        <v>16</v>
      </c>
      <c r="L485" s="2" t="s">
        <v>16</v>
      </c>
      <c r="M485" s="2" t="s">
        <v>20</v>
      </c>
      <c r="N485" s="2" t="s">
        <v>20</v>
      </c>
      <c r="O485" s="2" t="s">
        <v>16</v>
      </c>
      <c r="P485" s="2" t="s">
        <v>16</v>
      </c>
      <c r="Q485" s="2" t="s">
        <v>18</v>
      </c>
      <c r="R485" s="2" t="s">
        <v>23</v>
      </c>
      <c r="S485" s="2" t="s">
        <v>2455</v>
      </c>
      <c r="T485" s="2"/>
      <c r="U485" s="2"/>
    </row>
    <row r="486" spans="1:21" hidden="1" x14ac:dyDescent="0.2">
      <c r="A486">
        <v>485</v>
      </c>
      <c r="B486" s="1">
        <v>45048.603229166663</v>
      </c>
      <c r="C486" s="2" t="s">
        <v>3300</v>
      </c>
      <c r="D486" s="2" t="s">
        <v>3305</v>
      </c>
      <c r="E486" s="3">
        <v>45048</v>
      </c>
      <c r="F486" s="2" t="s">
        <v>16</v>
      </c>
      <c r="G486" s="2" t="s">
        <v>16</v>
      </c>
      <c r="H486" s="2" t="s">
        <v>16</v>
      </c>
      <c r="I486" s="2" t="s">
        <v>16</v>
      </c>
      <c r="J486" s="2" t="s">
        <v>16</v>
      </c>
      <c r="K486" s="2" t="s">
        <v>16</v>
      </c>
      <c r="L486" s="2" t="s">
        <v>16</v>
      </c>
      <c r="M486" s="2" t="s">
        <v>20</v>
      </c>
      <c r="N486" s="2" t="s">
        <v>20</v>
      </c>
      <c r="O486" s="2" t="s">
        <v>16</v>
      </c>
      <c r="P486" s="2" t="s">
        <v>16</v>
      </c>
      <c r="Q486" s="2" t="s">
        <v>18</v>
      </c>
      <c r="R486" s="2" t="s">
        <v>18</v>
      </c>
      <c r="S486" s="2" t="s">
        <v>2456</v>
      </c>
      <c r="T486" s="2"/>
      <c r="U486" s="2"/>
    </row>
    <row r="487" spans="1:21" hidden="1" x14ac:dyDescent="0.2">
      <c r="A487">
        <v>486</v>
      </c>
      <c r="B487" s="1">
        <v>45048.603379629632</v>
      </c>
      <c r="C487" s="2" t="s">
        <v>3300</v>
      </c>
      <c r="D487" s="2" t="s">
        <v>3305</v>
      </c>
      <c r="E487" s="3">
        <v>45048</v>
      </c>
      <c r="F487" s="2" t="s">
        <v>21</v>
      </c>
      <c r="G487" s="2" t="s">
        <v>21</v>
      </c>
      <c r="H487" s="2" t="s">
        <v>21</v>
      </c>
      <c r="I487" s="2" t="s">
        <v>21</v>
      </c>
      <c r="J487" s="2" t="s">
        <v>21</v>
      </c>
      <c r="K487" s="2" t="s">
        <v>21</v>
      </c>
      <c r="L487" s="2" t="s">
        <v>21</v>
      </c>
      <c r="M487" s="2" t="s">
        <v>16</v>
      </c>
      <c r="N487" s="2" t="s">
        <v>16</v>
      </c>
      <c r="O487" s="2" t="s">
        <v>21</v>
      </c>
      <c r="P487" s="2" t="s">
        <v>21</v>
      </c>
      <c r="Q487" s="2" t="s">
        <v>17</v>
      </c>
      <c r="R487" s="2" t="s">
        <v>17</v>
      </c>
      <c r="S487" s="2" t="s">
        <v>3476</v>
      </c>
      <c r="T487" s="2"/>
      <c r="U487" s="2"/>
    </row>
    <row r="488" spans="1:21" hidden="1" x14ac:dyDescent="0.2">
      <c r="A488">
        <v>487</v>
      </c>
      <c r="B488" s="1">
        <v>45048.625428240739</v>
      </c>
      <c r="C488" s="2" t="s">
        <v>3300</v>
      </c>
      <c r="D488" s="2" t="s">
        <v>3305</v>
      </c>
      <c r="E488" s="3">
        <v>45048</v>
      </c>
      <c r="F488" s="2" t="s">
        <v>21</v>
      </c>
      <c r="G488" s="2" t="s">
        <v>16</v>
      </c>
      <c r="H488" s="2" t="s">
        <v>21</v>
      </c>
      <c r="I488" s="2" t="s">
        <v>16</v>
      </c>
      <c r="J488" s="2" t="s">
        <v>21</v>
      </c>
      <c r="K488" s="2" t="s">
        <v>21</v>
      </c>
      <c r="L488" s="2" t="s">
        <v>21</v>
      </c>
      <c r="M488" s="2" t="s">
        <v>16</v>
      </c>
      <c r="N488" s="2" t="s">
        <v>16</v>
      </c>
      <c r="O488" s="2" t="s">
        <v>16</v>
      </c>
      <c r="P488" s="2" t="s">
        <v>21</v>
      </c>
      <c r="Q488" s="2" t="s">
        <v>17</v>
      </c>
      <c r="R488" s="2" t="s">
        <v>18</v>
      </c>
      <c r="S488" s="2" t="s">
        <v>2457</v>
      </c>
      <c r="T488" s="2" t="s">
        <v>2458</v>
      </c>
      <c r="U488" s="2"/>
    </row>
    <row r="489" spans="1:21" hidden="1" x14ac:dyDescent="0.2">
      <c r="A489">
        <v>488</v>
      </c>
      <c r="B489" s="1">
        <v>45050.607141203705</v>
      </c>
      <c r="C489" s="2" t="s">
        <v>3300</v>
      </c>
      <c r="D489" s="2" t="s">
        <v>3304</v>
      </c>
      <c r="E489" s="3">
        <v>45050</v>
      </c>
      <c r="F489" s="2" t="s">
        <v>16</v>
      </c>
      <c r="G489" s="2" t="s">
        <v>16</v>
      </c>
      <c r="H489" s="2" t="s">
        <v>16</v>
      </c>
      <c r="I489" s="2" t="s">
        <v>16</v>
      </c>
      <c r="J489" s="2" t="s">
        <v>16</v>
      </c>
      <c r="K489" s="2" t="s">
        <v>16</v>
      </c>
      <c r="L489" s="2" t="s">
        <v>16</v>
      </c>
      <c r="M489" s="2" t="s">
        <v>16</v>
      </c>
      <c r="N489" s="2" t="s">
        <v>16</v>
      </c>
      <c r="O489" s="2" t="s">
        <v>16</v>
      </c>
      <c r="P489" s="2" t="s">
        <v>16</v>
      </c>
      <c r="Q489" s="2" t="s">
        <v>17</v>
      </c>
      <c r="R489" s="2" t="s">
        <v>18</v>
      </c>
      <c r="S489" s="2"/>
      <c r="T489" s="2"/>
      <c r="U489" s="2"/>
    </row>
    <row r="490" spans="1:21" hidden="1" x14ac:dyDescent="0.2">
      <c r="A490">
        <v>489</v>
      </c>
      <c r="B490" s="1">
        <v>45050.607407407406</v>
      </c>
      <c r="C490" s="2" t="s">
        <v>3300</v>
      </c>
      <c r="D490" s="2" t="s">
        <v>3304</v>
      </c>
      <c r="E490" s="3">
        <v>45050</v>
      </c>
      <c r="F490" s="2" t="s">
        <v>21</v>
      </c>
      <c r="G490" s="2" t="s">
        <v>16</v>
      </c>
      <c r="H490" s="2" t="s">
        <v>21</v>
      </c>
      <c r="I490" s="2" t="s">
        <v>21</v>
      </c>
      <c r="J490" s="2" t="s">
        <v>21</v>
      </c>
      <c r="K490" s="2" t="s">
        <v>21</v>
      </c>
      <c r="L490" s="2" t="s">
        <v>21</v>
      </c>
      <c r="M490" s="2" t="s">
        <v>21</v>
      </c>
      <c r="N490" s="2" t="s">
        <v>21</v>
      </c>
      <c r="O490" s="2" t="s">
        <v>21</v>
      </c>
      <c r="P490" s="2" t="s">
        <v>21</v>
      </c>
      <c r="Q490" s="2" t="s">
        <v>17</v>
      </c>
      <c r="R490" s="2" t="s">
        <v>17</v>
      </c>
      <c r="S490" s="2"/>
      <c r="T490" s="2"/>
      <c r="U490" s="2"/>
    </row>
    <row r="491" spans="1:21" hidden="1" x14ac:dyDescent="0.2">
      <c r="A491">
        <v>490</v>
      </c>
      <c r="B491" s="1">
        <v>45050.607592592591</v>
      </c>
      <c r="C491" s="2" t="s">
        <v>3300</v>
      </c>
      <c r="D491" s="2" t="s">
        <v>3304</v>
      </c>
      <c r="E491" s="3">
        <v>45050</v>
      </c>
      <c r="F491" s="2" t="s">
        <v>16</v>
      </c>
      <c r="G491" s="2" t="s">
        <v>16</v>
      </c>
      <c r="H491" s="2" t="s">
        <v>16</v>
      </c>
      <c r="I491" s="2" t="s">
        <v>16</v>
      </c>
      <c r="J491" s="2" t="s">
        <v>21</v>
      </c>
      <c r="K491" s="2" t="s">
        <v>16</v>
      </c>
      <c r="L491" s="2" t="s">
        <v>16</v>
      </c>
      <c r="M491" s="2" t="s">
        <v>16</v>
      </c>
      <c r="N491" s="2" t="s">
        <v>21</v>
      </c>
      <c r="O491" s="2" t="s">
        <v>21</v>
      </c>
      <c r="P491" s="2" t="s">
        <v>16</v>
      </c>
      <c r="Q491" s="2" t="s">
        <v>18</v>
      </c>
      <c r="R491" s="2" t="s">
        <v>18</v>
      </c>
      <c r="S491" s="2" t="s">
        <v>2470</v>
      </c>
      <c r="T491" s="2"/>
      <c r="U491" s="2"/>
    </row>
    <row r="492" spans="1:21" hidden="1" x14ac:dyDescent="0.2">
      <c r="A492">
        <v>491</v>
      </c>
      <c r="B492" s="1">
        <v>45050.607835648145</v>
      </c>
      <c r="C492" s="2" t="s">
        <v>3300</v>
      </c>
      <c r="D492" s="2" t="s">
        <v>3304</v>
      </c>
      <c r="E492" s="3">
        <v>45050</v>
      </c>
      <c r="F492" s="2" t="s">
        <v>21</v>
      </c>
      <c r="G492" s="2" t="s">
        <v>21</v>
      </c>
      <c r="H492" s="2" t="s">
        <v>21</v>
      </c>
      <c r="I492" s="2" t="s">
        <v>21</v>
      </c>
      <c r="J492" s="2" t="s">
        <v>21</v>
      </c>
      <c r="K492" s="2" t="s">
        <v>21</v>
      </c>
      <c r="L492" s="2" t="s">
        <v>21</v>
      </c>
      <c r="M492" s="2" t="s">
        <v>16</v>
      </c>
      <c r="N492" s="2" t="s">
        <v>16</v>
      </c>
      <c r="O492" s="2" t="s">
        <v>21</v>
      </c>
      <c r="P492" s="2" t="s">
        <v>21</v>
      </c>
      <c r="Q492" s="2" t="s">
        <v>17</v>
      </c>
      <c r="R492" s="2" t="s">
        <v>17</v>
      </c>
      <c r="S492" s="2"/>
      <c r="T492" s="2"/>
      <c r="U492" s="2"/>
    </row>
    <row r="493" spans="1:21" hidden="1" x14ac:dyDescent="0.2">
      <c r="A493">
        <v>492</v>
      </c>
      <c r="B493" s="1">
        <v>45050.607905092591</v>
      </c>
      <c r="C493" s="2" t="s">
        <v>3300</v>
      </c>
      <c r="D493" s="2" t="s">
        <v>3304</v>
      </c>
      <c r="E493" s="3">
        <v>45050</v>
      </c>
      <c r="F493" s="2" t="s">
        <v>16</v>
      </c>
      <c r="G493" s="2" t="s">
        <v>16</v>
      </c>
      <c r="H493" s="2" t="s">
        <v>21</v>
      </c>
      <c r="I493" s="2" t="s">
        <v>21</v>
      </c>
      <c r="J493" s="2" t="s">
        <v>21</v>
      </c>
      <c r="K493" s="2" t="s">
        <v>21</v>
      </c>
      <c r="L493" s="2" t="s">
        <v>16</v>
      </c>
      <c r="M493" s="2" t="s">
        <v>16</v>
      </c>
      <c r="N493" s="2" t="s">
        <v>16</v>
      </c>
      <c r="O493" s="2" t="s">
        <v>16</v>
      </c>
      <c r="P493" s="2" t="s">
        <v>16</v>
      </c>
      <c r="Q493" s="2" t="s">
        <v>17</v>
      </c>
      <c r="R493" s="2" t="s">
        <v>18</v>
      </c>
      <c r="S493" s="2"/>
      <c r="T493" s="2"/>
      <c r="U493" s="2"/>
    </row>
    <row r="494" spans="1:21" hidden="1" x14ac:dyDescent="0.2">
      <c r="A494">
        <v>493</v>
      </c>
      <c r="B494" s="1">
        <v>45050.607997685183</v>
      </c>
      <c r="C494" s="2" t="s">
        <v>3300</v>
      </c>
      <c r="D494" s="2" t="s">
        <v>3304</v>
      </c>
      <c r="E494" s="3">
        <v>45050</v>
      </c>
      <c r="F494" s="2" t="s">
        <v>16</v>
      </c>
      <c r="G494" s="2" t="s">
        <v>16</v>
      </c>
      <c r="H494" s="2" t="s">
        <v>20</v>
      </c>
      <c r="I494" s="2" t="s">
        <v>20</v>
      </c>
      <c r="J494" s="2" t="s">
        <v>20</v>
      </c>
      <c r="K494" s="2" t="s">
        <v>20</v>
      </c>
      <c r="L494" s="2" t="s">
        <v>20</v>
      </c>
      <c r="M494" s="2" t="s">
        <v>19</v>
      </c>
      <c r="N494" s="2" t="s">
        <v>19</v>
      </c>
      <c r="O494" s="2" t="s">
        <v>20</v>
      </c>
      <c r="P494" s="2" t="s">
        <v>20</v>
      </c>
      <c r="Q494" s="2" t="s">
        <v>23</v>
      </c>
      <c r="R494" s="2" t="s">
        <v>23</v>
      </c>
      <c r="S494" s="2"/>
      <c r="T494" s="2"/>
      <c r="U494" s="2"/>
    </row>
    <row r="495" spans="1:21" hidden="1" x14ac:dyDescent="0.2">
      <c r="A495">
        <v>494</v>
      </c>
      <c r="B495" s="1">
        <v>45050.608657407407</v>
      </c>
      <c r="C495" s="2" t="s">
        <v>3300</v>
      </c>
      <c r="D495" s="2" t="s">
        <v>3304</v>
      </c>
      <c r="E495" s="3">
        <v>45050</v>
      </c>
      <c r="F495" s="2" t="s">
        <v>16</v>
      </c>
      <c r="G495" s="2" t="s">
        <v>21</v>
      </c>
      <c r="H495" s="2" t="s">
        <v>21</v>
      </c>
      <c r="I495" s="2" t="s">
        <v>21</v>
      </c>
      <c r="J495" s="2" t="s">
        <v>21</v>
      </c>
      <c r="K495" s="2" t="s">
        <v>21</v>
      </c>
      <c r="L495" s="2" t="s">
        <v>21</v>
      </c>
      <c r="M495" s="2" t="s">
        <v>16</v>
      </c>
      <c r="N495" s="2" t="s">
        <v>21</v>
      </c>
      <c r="O495" s="2" t="s">
        <v>21</v>
      </c>
      <c r="P495" s="2" t="s">
        <v>21</v>
      </c>
      <c r="Q495" s="2" t="s">
        <v>17</v>
      </c>
      <c r="R495" s="2" t="s">
        <v>17</v>
      </c>
      <c r="S495" s="2" t="s">
        <v>2472</v>
      </c>
      <c r="T495" s="2"/>
      <c r="U495" s="2"/>
    </row>
    <row r="496" spans="1:21" hidden="1" x14ac:dyDescent="0.2">
      <c r="A496">
        <v>495</v>
      </c>
      <c r="B496" s="1">
        <v>45050.608946759261</v>
      </c>
      <c r="C496" s="2" t="s">
        <v>3300</v>
      </c>
      <c r="D496" s="2" t="s">
        <v>3304</v>
      </c>
      <c r="E496" s="3">
        <v>45050</v>
      </c>
      <c r="F496" s="2" t="s">
        <v>21</v>
      </c>
      <c r="G496" s="2" t="s">
        <v>21</v>
      </c>
      <c r="H496" s="2" t="s">
        <v>21</v>
      </c>
      <c r="I496" s="2" t="s">
        <v>21</v>
      </c>
      <c r="J496" s="2" t="s">
        <v>21</v>
      </c>
      <c r="K496" s="2" t="s">
        <v>21</v>
      </c>
      <c r="L496" s="2" t="s">
        <v>21</v>
      </c>
      <c r="M496" s="2" t="s">
        <v>21</v>
      </c>
      <c r="N496" s="2" t="s">
        <v>21</v>
      </c>
      <c r="O496" s="2" t="s">
        <v>21</v>
      </c>
      <c r="P496" s="2" t="s">
        <v>21</v>
      </c>
      <c r="Q496" s="2" t="s">
        <v>17</v>
      </c>
      <c r="R496" s="2" t="s">
        <v>17</v>
      </c>
      <c r="S496" s="2" t="s">
        <v>2473</v>
      </c>
      <c r="T496" s="2" t="s">
        <v>2474</v>
      </c>
      <c r="U496" s="2"/>
    </row>
    <row r="497" spans="1:21" hidden="1" x14ac:dyDescent="0.2">
      <c r="A497">
        <v>496</v>
      </c>
      <c r="B497" s="1">
        <v>45050.6090625</v>
      </c>
      <c r="C497" s="2" t="s">
        <v>3300</v>
      </c>
      <c r="D497" s="2" t="s">
        <v>3304</v>
      </c>
      <c r="E497" s="3">
        <v>45050</v>
      </c>
      <c r="F497" s="2" t="s">
        <v>21</v>
      </c>
      <c r="G497" s="2" t="s">
        <v>21</v>
      </c>
      <c r="H497" s="2" t="s">
        <v>21</v>
      </c>
      <c r="I497" s="2" t="s">
        <v>21</v>
      </c>
      <c r="J497" s="2" t="s">
        <v>21</v>
      </c>
      <c r="K497" s="2" t="s">
        <v>21</v>
      </c>
      <c r="L497" s="2" t="s">
        <v>21</v>
      </c>
      <c r="M497" s="2" t="s">
        <v>21</v>
      </c>
      <c r="N497" s="2" t="s">
        <v>21</v>
      </c>
      <c r="O497" s="2" t="s">
        <v>21</v>
      </c>
      <c r="P497" s="2" t="s">
        <v>21</v>
      </c>
      <c r="Q497" s="2" t="s">
        <v>17</v>
      </c>
      <c r="R497" s="2" t="s">
        <v>17</v>
      </c>
      <c r="S497" s="2" t="s">
        <v>2475</v>
      </c>
      <c r="T497" s="2" t="s">
        <v>2476</v>
      </c>
      <c r="U497" s="2"/>
    </row>
    <row r="498" spans="1:21" hidden="1" x14ac:dyDescent="0.2">
      <c r="A498">
        <v>497</v>
      </c>
      <c r="B498" s="1">
        <v>45055.592858796299</v>
      </c>
      <c r="C498" s="2" t="s">
        <v>3300</v>
      </c>
      <c r="D498" s="2" t="s">
        <v>3305</v>
      </c>
      <c r="E498" s="3">
        <v>45055</v>
      </c>
      <c r="F498" s="2" t="s">
        <v>21</v>
      </c>
      <c r="G498" s="2" t="s">
        <v>21</v>
      </c>
      <c r="H498" s="2" t="s">
        <v>21</v>
      </c>
      <c r="I498" s="2" t="s">
        <v>21</v>
      </c>
      <c r="J498" s="2" t="s">
        <v>21</v>
      </c>
      <c r="K498" s="2" t="s">
        <v>21</v>
      </c>
      <c r="L498" s="2" t="s">
        <v>21</v>
      </c>
      <c r="M498" s="2" t="s">
        <v>21</v>
      </c>
      <c r="N498" s="2" t="s">
        <v>21</v>
      </c>
      <c r="O498" s="2" t="s">
        <v>21</v>
      </c>
      <c r="P498" s="2" t="s">
        <v>21</v>
      </c>
      <c r="Q498" s="2" t="s">
        <v>17</v>
      </c>
      <c r="R498" s="2" t="s">
        <v>17</v>
      </c>
      <c r="S498" s="2"/>
      <c r="T498" s="2"/>
      <c r="U498" s="2"/>
    </row>
    <row r="499" spans="1:21" hidden="1" x14ac:dyDescent="0.2">
      <c r="A499">
        <v>498</v>
      </c>
      <c r="B499" s="1">
        <v>45055.593206018515</v>
      </c>
      <c r="C499" s="2" t="s">
        <v>3300</v>
      </c>
      <c r="D499" s="2" t="s">
        <v>3305</v>
      </c>
      <c r="E499" s="3">
        <v>45055</v>
      </c>
      <c r="F499" s="2" t="s">
        <v>16</v>
      </c>
      <c r="G499" s="2" t="s">
        <v>16</v>
      </c>
      <c r="H499" s="2" t="s">
        <v>16</v>
      </c>
      <c r="I499" s="2" t="s">
        <v>16</v>
      </c>
      <c r="J499" s="2" t="s">
        <v>16</v>
      </c>
      <c r="K499" s="2" t="s">
        <v>16</v>
      </c>
      <c r="L499" s="2" t="s">
        <v>16</v>
      </c>
      <c r="M499" s="2" t="s">
        <v>21</v>
      </c>
      <c r="N499" s="2" t="s">
        <v>21</v>
      </c>
      <c r="O499" s="2" t="s">
        <v>16</v>
      </c>
      <c r="P499" s="2" t="s">
        <v>20</v>
      </c>
      <c r="Q499" s="2" t="s">
        <v>18</v>
      </c>
      <c r="R499" s="2" t="s">
        <v>18</v>
      </c>
      <c r="S499" s="2"/>
      <c r="T499" s="2"/>
      <c r="U499" s="2"/>
    </row>
    <row r="500" spans="1:21" hidden="1" x14ac:dyDescent="0.2">
      <c r="A500">
        <v>499</v>
      </c>
      <c r="B500" s="1">
        <v>45055.593344907407</v>
      </c>
      <c r="C500" s="2" t="s">
        <v>3300</v>
      </c>
      <c r="D500" s="2" t="s">
        <v>3305</v>
      </c>
      <c r="E500" s="3">
        <v>45055</v>
      </c>
      <c r="F500" s="2" t="s">
        <v>16</v>
      </c>
      <c r="G500" s="2" t="s">
        <v>20</v>
      </c>
      <c r="H500" s="2" t="s">
        <v>16</v>
      </c>
      <c r="I500" s="2" t="s">
        <v>16</v>
      </c>
      <c r="J500" s="2" t="s">
        <v>16</v>
      </c>
      <c r="K500" s="2" t="s">
        <v>16</v>
      </c>
      <c r="L500" s="2" t="s">
        <v>16</v>
      </c>
      <c r="M500" s="2" t="s">
        <v>16</v>
      </c>
      <c r="N500" s="2" t="s">
        <v>16</v>
      </c>
      <c r="O500" s="2" t="s">
        <v>20</v>
      </c>
      <c r="P500" s="2" t="s">
        <v>16</v>
      </c>
      <c r="Q500" s="2" t="s">
        <v>18</v>
      </c>
      <c r="R500" s="2" t="s">
        <v>18</v>
      </c>
      <c r="S500" s="2"/>
      <c r="T500" s="2"/>
      <c r="U500" s="2"/>
    </row>
    <row r="501" spans="1:21" hidden="1" x14ac:dyDescent="0.2">
      <c r="A501">
        <v>500</v>
      </c>
      <c r="B501" s="1">
        <v>45055.593391203707</v>
      </c>
      <c r="C501" s="2" t="s">
        <v>3300</v>
      </c>
      <c r="D501" s="2" t="s">
        <v>3305</v>
      </c>
      <c r="E501" s="3">
        <v>45055</v>
      </c>
      <c r="F501" s="2" t="s">
        <v>21</v>
      </c>
      <c r="G501" s="2" t="s">
        <v>21</v>
      </c>
      <c r="H501" s="2" t="s">
        <v>21</v>
      </c>
      <c r="I501" s="2" t="s">
        <v>21</v>
      </c>
      <c r="J501" s="2" t="s">
        <v>21</v>
      </c>
      <c r="K501" s="2" t="s">
        <v>21</v>
      </c>
      <c r="L501" s="2" t="s">
        <v>21</v>
      </c>
      <c r="M501" s="2" t="s">
        <v>21</v>
      </c>
      <c r="N501" s="2" t="s">
        <v>21</v>
      </c>
      <c r="O501" s="2" t="s">
        <v>21</v>
      </c>
      <c r="P501" s="2" t="s">
        <v>21</v>
      </c>
      <c r="Q501" s="2" t="s">
        <v>17</v>
      </c>
      <c r="R501" s="2" t="s">
        <v>17</v>
      </c>
      <c r="S501" s="2" t="s">
        <v>2486</v>
      </c>
      <c r="T501" s="2" t="s">
        <v>2487</v>
      </c>
      <c r="U501" s="2"/>
    </row>
    <row r="502" spans="1:21" hidden="1" x14ac:dyDescent="0.2">
      <c r="A502">
        <v>501</v>
      </c>
      <c r="B502" s="1">
        <v>45055.593715277777</v>
      </c>
      <c r="C502" s="2" t="s">
        <v>3300</v>
      </c>
      <c r="D502" s="2" t="s">
        <v>3305</v>
      </c>
      <c r="E502" s="3">
        <v>45055</v>
      </c>
      <c r="F502" s="2" t="s">
        <v>21</v>
      </c>
      <c r="G502" s="2" t="s">
        <v>21</v>
      </c>
      <c r="H502" s="2" t="s">
        <v>21</v>
      </c>
      <c r="I502" s="2" t="s">
        <v>21</v>
      </c>
      <c r="J502" s="2" t="s">
        <v>21</v>
      </c>
      <c r="K502" s="2" t="s">
        <v>21</v>
      </c>
      <c r="L502" s="2" t="s">
        <v>21</v>
      </c>
      <c r="M502" s="2" t="s">
        <v>21</v>
      </c>
      <c r="N502" s="2" t="s">
        <v>21</v>
      </c>
      <c r="O502" s="2" t="s">
        <v>21</v>
      </c>
      <c r="P502" s="2" t="s">
        <v>21</v>
      </c>
      <c r="Q502" s="2" t="s">
        <v>17</v>
      </c>
      <c r="R502" s="2" t="s">
        <v>17</v>
      </c>
      <c r="S502" s="2" t="s">
        <v>2488</v>
      </c>
      <c r="T502" s="2" t="s">
        <v>2489</v>
      </c>
      <c r="U502" s="2"/>
    </row>
    <row r="503" spans="1:21" hidden="1" x14ac:dyDescent="0.2">
      <c r="A503">
        <v>502</v>
      </c>
      <c r="B503" s="1">
        <v>45055.593958333331</v>
      </c>
      <c r="C503" s="2" t="s">
        <v>3300</v>
      </c>
      <c r="D503" s="2" t="s">
        <v>3305</v>
      </c>
      <c r="E503" s="3">
        <v>45055</v>
      </c>
      <c r="F503" s="2" t="s">
        <v>16</v>
      </c>
      <c r="G503" s="2" t="s">
        <v>21</v>
      </c>
      <c r="H503" s="2" t="s">
        <v>16</v>
      </c>
      <c r="I503" s="2" t="s">
        <v>16</v>
      </c>
      <c r="J503" s="2" t="s">
        <v>16</v>
      </c>
      <c r="K503" s="2" t="s">
        <v>16</v>
      </c>
      <c r="L503" s="2" t="s">
        <v>16</v>
      </c>
      <c r="M503" s="2" t="s">
        <v>21</v>
      </c>
      <c r="N503" s="2" t="s">
        <v>21</v>
      </c>
      <c r="O503" s="2" t="s">
        <v>16</v>
      </c>
      <c r="P503" s="2" t="s">
        <v>16</v>
      </c>
      <c r="Q503" s="2" t="s">
        <v>23</v>
      </c>
      <c r="R503" s="2" t="s">
        <v>18</v>
      </c>
      <c r="S503" s="2" t="s">
        <v>2490</v>
      </c>
      <c r="T503" s="2"/>
      <c r="U503" s="2"/>
    </row>
    <row r="504" spans="1:21" hidden="1" x14ac:dyDescent="0.2">
      <c r="A504">
        <v>503</v>
      </c>
      <c r="B504" s="1">
        <v>45055.594375000001</v>
      </c>
      <c r="C504" s="2" t="s">
        <v>3300</v>
      </c>
      <c r="D504" s="2" t="s">
        <v>3305</v>
      </c>
      <c r="E504" s="3">
        <v>45055</v>
      </c>
      <c r="F504" s="2" t="s">
        <v>16</v>
      </c>
      <c r="G504" s="2" t="s">
        <v>16</v>
      </c>
      <c r="H504" s="2" t="s">
        <v>16</v>
      </c>
      <c r="I504" s="2" t="s">
        <v>16</v>
      </c>
      <c r="J504" s="2" t="s">
        <v>16</v>
      </c>
      <c r="K504" s="2" t="s">
        <v>16</v>
      </c>
      <c r="L504" s="2" t="s">
        <v>16</v>
      </c>
      <c r="M504" s="2" t="s">
        <v>16</v>
      </c>
      <c r="N504" s="2" t="s">
        <v>16</v>
      </c>
      <c r="O504" s="2" t="s">
        <v>16</v>
      </c>
      <c r="P504" s="2" t="s">
        <v>16</v>
      </c>
      <c r="Q504" s="2" t="s">
        <v>18</v>
      </c>
      <c r="R504" s="2" t="s">
        <v>18</v>
      </c>
      <c r="S504" s="2" t="s">
        <v>2492</v>
      </c>
      <c r="T504" s="2"/>
      <c r="U504" s="2"/>
    </row>
    <row r="505" spans="1:21" hidden="1" x14ac:dyDescent="0.2">
      <c r="A505">
        <v>504</v>
      </c>
      <c r="B505" s="1">
        <v>45055.594687500001</v>
      </c>
      <c r="C505" s="2" t="s">
        <v>3300</v>
      </c>
      <c r="D505" s="2" t="s">
        <v>3305</v>
      </c>
      <c r="E505" s="3">
        <v>45055</v>
      </c>
      <c r="F505" s="2" t="s">
        <v>21</v>
      </c>
      <c r="G505" s="2" t="s">
        <v>21</v>
      </c>
      <c r="H505" s="2" t="s">
        <v>21</v>
      </c>
      <c r="I505" s="2" t="s">
        <v>21</v>
      </c>
      <c r="J505" s="2" t="s">
        <v>21</v>
      </c>
      <c r="K505" s="2" t="s">
        <v>21</v>
      </c>
      <c r="L505" s="2" t="s">
        <v>21</v>
      </c>
      <c r="M505" s="2" t="s">
        <v>16</v>
      </c>
      <c r="N505" s="2" t="s">
        <v>16</v>
      </c>
      <c r="O505" s="2" t="s">
        <v>16</v>
      </c>
      <c r="P505" s="2" t="s">
        <v>16</v>
      </c>
      <c r="Q505" s="2" t="s">
        <v>18</v>
      </c>
      <c r="R505" s="2" t="s">
        <v>18</v>
      </c>
      <c r="S505" s="2" t="s">
        <v>2493</v>
      </c>
      <c r="T505" s="2" t="s">
        <v>2494</v>
      </c>
      <c r="U505" s="2"/>
    </row>
    <row r="506" spans="1:21" hidden="1" x14ac:dyDescent="0.2">
      <c r="A506">
        <v>505</v>
      </c>
      <c r="B506" s="1">
        <v>45055.594965277778</v>
      </c>
      <c r="C506" s="2" t="s">
        <v>3300</v>
      </c>
      <c r="D506" s="2" t="s">
        <v>3305</v>
      </c>
      <c r="E506" s="3">
        <v>45055</v>
      </c>
      <c r="F506" s="2" t="s">
        <v>21</v>
      </c>
      <c r="G506" s="2" t="s">
        <v>21</v>
      </c>
      <c r="H506" s="2" t="s">
        <v>21</v>
      </c>
      <c r="I506" s="2" t="s">
        <v>21</v>
      </c>
      <c r="J506" s="2" t="s">
        <v>21</v>
      </c>
      <c r="K506" s="2" t="s">
        <v>21</v>
      </c>
      <c r="L506" s="2" t="s">
        <v>21</v>
      </c>
      <c r="M506" s="2" t="s">
        <v>21</v>
      </c>
      <c r="N506" s="2" t="s">
        <v>21</v>
      </c>
      <c r="O506" s="2" t="s">
        <v>21</v>
      </c>
      <c r="P506" s="2" t="s">
        <v>21</v>
      </c>
      <c r="Q506" s="2" t="s">
        <v>17</v>
      </c>
      <c r="R506" s="2" t="s">
        <v>17</v>
      </c>
      <c r="S506" s="2" t="s">
        <v>2496</v>
      </c>
      <c r="T506" s="2"/>
      <c r="U506" s="2"/>
    </row>
    <row r="507" spans="1:21" hidden="1" x14ac:dyDescent="0.2">
      <c r="A507">
        <v>506</v>
      </c>
      <c r="B507" s="1">
        <v>45055.595034722224</v>
      </c>
      <c r="C507" s="2" t="s">
        <v>3300</v>
      </c>
      <c r="D507" s="2" t="s">
        <v>3305</v>
      </c>
      <c r="E507" s="3">
        <v>45055</v>
      </c>
      <c r="F507" s="2" t="s">
        <v>16</v>
      </c>
      <c r="G507" s="2" t="s">
        <v>21</v>
      </c>
      <c r="H507" s="2" t="s">
        <v>16</v>
      </c>
      <c r="I507" s="2" t="s">
        <v>21</v>
      </c>
      <c r="J507" s="2" t="s">
        <v>21</v>
      </c>
      <c r="K507" s="2" t="s">
        <v>21</v>
      </c>
      <c r="L507" s="2" t="s">
        <v>21</v>
      </c>
      <c r="M507" s="2" t="s">
        <v>21</v>
      </c>
      <c r="N507" s="2" t="s">
        <v>21</v>
      </c>
      <c r="O507" s="2" t="s">
        <v>16</v>
      </c>
      <c r="P507" s="2" t="s">
        <v>16</v>
      </c>
      <c r="Q507" s="2" t="s">
        <v>17</v>
      </c>
      <c r="R507" s="2" t="s">
        <v>17</v>
      </c>
      <c r="S507" s="2" t="s">
        <v>2497</v>
      </c>
      <c r="T507" s="2"/>
      <c r="U507" s="2"/>
    </row>
    <row r="508" spans="1:21" hidden="1" x14ac:dyDescent="0.2">
      <c r="A508">
        <v>507</v>
      </c>
      <c r="B508" s="1">
        <v>45055.595046296294</v>
      </c>
      <c r="C508" s="2" t="s">
        <v>3300</v>
      </c>
      <c r="D508" s="2" t="s">
        <v>3305</v>
      </c>
      <c r="E508" s="3">
        <v>45055</v>
      </c>
      <c r="F508" s="2" t="s">
        <v>16</v>
      </c>
      <c r="G508" s="2" t="s">
        <v>16</v>
      </c>
      <c r="H508" s="2" t="s">
        <v>16</v>
      </c>
      <c r="I508" s="2" t="s">
        <v>16</v>
      </c>
      <c r="J508" s="2" t="s">
        <v>16</v>
      </c>
      <c r="K508" s="2" t="s">
        <v>16</v>
      </c>
      <c r="L508" s="2" t="s">
        <v>16</v>
      </c>
      <c r="M508" s="2" t="s">
        <v>21</v>
      </c>
      <c r="N508" s="2" t="s">
        <v>20</v>
      </c>
      <c r="O508" s="2" t="s">
        <v>16</v>
      </c>
      <c r="P508" s="2" t="s">
        <v>16</v>
      </c>
      <c r="Q508" s="2" t="s">
        <v>17</v>
      </c>
      <c r="R508" s="2" t="s">
        <v>18</v>
      </c>
      <c r="S508" s="2" t="s">
        <v>2499</v>
      </c>
      <c r="T508" s="2" t="s">
        <v>2500</v>
      </c>
      <c r="U508" s="2"/>
    </row>
    <row r="509" spans="1:21" hidden="1" x14ac:dyDescent="0.2">
      <c r="A509">
        <v>508</v>
      </c>
      <c r="B509" s="1">
        <v>45055.595196759263</v>
      </c>
      <c r="C509" s="2" t="s">
        <v>3300</v>
      </c>
      <c r="D509" s="2" t="s">
        <v>3305</v>
      </c>
      <c r="E509" s="3">
        <v>45055</v>
      </c>
      <c r="F509" s="2" t="s">
        <v>21</v>
      </c>
      <c r="G509" s="2" t="s">
        <v>21</v>
      </c>
      <c r="H509" s="2" t="s">
        <v>21</v>
      </c>
      <c r="I509" s="2" t="s">
        <v>21</v>
      </c>
      <c r="J509" s="2" t="s">
        <v>21</v>
      </c>
      <c r="K509" s="2" t="s">
        <v>21</v>
      </c>
      <c r="L509" s="2" t="s">
        <v>21</v>
      </c>
      <c r="M509" s="2" t="s">
        <v>21</v>
      </c>
      <c r="N509" s="2" t="s">
        <v>21</v>
      </c>
      <c r="O509" s="2" t="s">
        <v>21</v>
      </c>
      <c r="P509" s="2" t="s">
        <v>21</v>
      </c>
      <c r="Q509" s="2" t="s">
        <v>17</v>
      </c>
      <c r="R509" s="2" t="s">
        <v>17</v>
      </c>
      <c r="S509" s="2" t="s">
        <v>2501</v>
      </c>
      <c r="T509" s="2" t="s">
        <v>3469</v>
      </c>
      <c r="U509" s="2"/>
    </row>
    <row r="510" spans="1:21" hidden="1" x14ac:dyDescent="0.2">
      <c r="A510">
        <v>509</v>
      </c>
      <c r="B510" s="1">
        <v>45055.595254629632</v>
      </c>
      <c r="C510" s="2" t="s">
        <v>3300</v>
      </c>
      <c r="D510" s="2" t="s">
        <v>3305</v>
      </c>
      <c r="E510" s="3">
        <v>45055</v>
      </c>
      <c r="F510" s="2" t="s">
        <v>16</v>
      </c>
      <c r="G510" s="2" t="s">
        <v>16</v>
      </c>
      <c r="H510" s="2" t="s">
        <v>16</v>
      </c>
      <c r="I510" s="2" t="s">
        <v>16</v>
      </c>
      <c r="J510" s="2" t="s">
        <v>16</v>
      </c>
      <c r="K510" s="2" t="s">
        <v>16</v>
      </c>
      <c r="L510" s="2" t="s">
        <v>16</v>
      </c>
      <c r="M510" s="2" t="s">
        <v>16</v>
      </c>
      <c r="N510" s="2" t="s">
        <v>16</v>
      </c>
      <c r="O510" s="2" t="s">
        <v>16</v>
      </c>
      <c r="P510" s="2" t="s">
        <v>16</v>
      </c>
      <c r="Q510" s="2" t="s">
        <v>18</v>
      </c>
      <c r="R510" s="2" t="s">
        <v>18</v>
      </c>
      <c r="S510" s="2" t="s">
        <v>2503</v>
      </c>
      <c r="T510" s="2" t="s">
        <v>2504</v>
      </c>
      <c r="U510" s="2"/>
    </row>
    <row r="511" spans="1:21" hidden="1" x14ac:dyDescent="0.2">
      <c r="A511">
        <v>510</v>
      </c>
      <c r="B511" s="1">
        <v>45055.595613425925</v>
      </c>
      <c r="C511" s="2" t="s">
        <v>3300</v>
      </c>
      <c r="D511" s="2" t="s">
        <v>3305</v>
      </c>
      <c r="E511" s="3">
        <v>45055</v>
      </c>
      <c r="F511" s="2" t="s">
        <v>16</v>
      </c>
      <c r="G511" s="2" t="s">
        <v>16</v>
      </c>
      <c r="H511" s="2" t="s">
        <v>16</v>
      </c>
      <c r="I511" s="2" t="s">
        <v>16</v>
      </c>
      <c r="J511" s="2" t="s">
        <v>21</v>
      </c>
      <c r="K511" s="2" t="s">
        <v>16</v>
      </c>
      <c r="L511" s="2" t="s">
        <v>16</v>
      </c>
      <c r="M511" s="2" t="s">
        <v>20</v>
      </c>
      <c r="N511" s="2" t="s">
        <v>16</v>
      </c>
      <c r="O511" s="2" t="s">
        <v>21</v>
      </c>
      <c r="P511" s="2" t="s">
        <v>16</v>
      </c>
      <c r="Q511" s="2" t="s">
        <v>18</v>
      </c>
      <c r="R511" s="2" t="s">
        <v>18</v>
      </c>
      <c r="S511" s="2"/>
      <c r="T511" s="2"/>
      <c r="U511" s="2"/>
    </row>
    <row r="512" spans="1:21" hidden="1" x14ac:dyDescent="0.2">
      <c r="A512">
        <v>511</v>
      </c>
      <c r="B512" s="1">
        <v>45055.59584490741</v>
      </c>
      <c r="C512" s="2" t="s">
        <v>3300</v>
      </c>
      <c r="D512" s="2" t="s">
        <v>336</v>
      </c>
      <c r="E512" s="3">
        <v>45055</v>
      </c>
      <c r="F512" s="2" t="s">
        <v>21</v>
      </c>
      <c r="G512" s="2" t="s">
        <v>21</v>
      </c>
      <c r="H512" s="2" t="s">
        <v>21</v>
      </c>
      <c r="I512" s="2" t="s">
        <v>21</v>
      </c>
      <c r="J512" s="2" t="s">
        <v>21</v>
      </c>
      <c r="K512" s="2" t="s">
        <v>21</v>
      </c>
      <c r="L512" s="2" t="s">
        <v>21</v>
      </c>
      <c r="M512" s="2" t="s">
        <v>21</v>
      </c>
      <c r="N512" s="2" t="s">
        <v>21</v>
      </c>
      <c r="O512" s="2" t="s">
        <v>21</v>
      </c>
      <c r="P512" s="2" t="s">
        <v>21</v>
      </c>
      <c r="Q512" s="2" t="s">
        <v>17</v>
      </c>
      <c r="R512" s="2" t="s">
        <v>17</v>
      </c>
      <c r="S512" s="2" t="s">
        <v>2505</v>
      </c>
      <c r="T512" s="2" t="s">
        <v>2506</v>
      </c>
      <c r="U512" s="2"/>
    </row>
    <row r="513" spans="1:21" hidden="1" x14ac:dyDescent="0.2">
      <c r="A513">
        <v>512</v>
      </c>
      <c r="B513" s="1">
        <v>45055.595925925925</v>
      </c>
      <c r="C513" s="2" t="s">
        <v>3300</v>
      </c>
      <c r="D513" s="2" t="s">
        <v>3305</v>
      </c>
      <c r="E513" s="3">
        <v>45055</v>
      </c>
      <c r="F513" s="2" t="s">
        <v>21</v>
      </c>
      <c r="G513" s="2" t="s">
        <v>21</v>
      </c>
      <c r="H513" s="2" t="s">
        <v>21</v>
      </c>
      <c r="I513" s="2" t="s">
        <v>21</v>
      </c>
      <c r="J513" s="2" t="s">
        <v>21</v>
      </c>
      <c r="K513" s="2" t="s">
        <v>21</v>
      </c>
      <c r="L513" s="2" t="s">
        <v>21</v>
      </c>
      <c r="M513" s="2" t="s">
        <v>16</v>
      </c>
      <c r="N513" s="2" t="s">
        <v>16</v>
      </c>
      <c r="O513" s="2" t="s">
        <v>21</v>
      </c>
      <c r="P513" s="2" t="s">
        <v>21</v>
      </c>
      <c r="Q513" s="2" t="s">
        <v>17</v>
      </c>
      <c r="R513" s="2" t="s">
        <v>17</v>
      </c>
      <c r="S513" s="2" t="s">
        <v>2507</v>
      </c>
      <c r="T513" s="2"/>
      <c r="U513" s="2"/>
    </row>
    <row r="514" spans="1:21" hidden="1" x14ac:dyDescent="0.2">
      <c r="A514">
        <v>513</v>
      </c>
      <c r="B514" s="1">
        <v>45055.61309027778</v>
      </c>
      <c r="C514" s="2" t="s">
        <v>3300</v>
      </c>
      <c r="D514" s="2" t="s">
        <v>3305</v>
      </c>
      <c r="E514" s="3">
        <v>45055</v>
      </c>
      <c r="F514" s="2" t="s">
        <v>21</v>
      </c>
      <c r="G514" s="2" t="s">
        <v>16</v>
      </c>
      <c r="H514" s="2" t="s">
        <v>21</v>
      </c>
      <c r="I514" s="2" t="s">
        <v>16</v>
      </c>
      <c r="J514" s="2" t="s">
        <v>21</v>
      </c>
      <c r="K514" s="2" t="s">
        <v>16</v>
      </c>
      <c r="L514" s="2" t="s">
        <v>21</v>
      </c>
      <c r="M514" s="2" t="s">
        <v>21</v>
      </c>
      <c r="N514" s="2" t="s">
        <v>16</v>
      </c>
      <c r="O514" s="2" t="s">
        <v>16</v>
      </c>
      <c r="P514" s="2" t="s">
        <v>16</v>
      </c>
      <c r="Q514" s="2" t="s">
        <v>18</v>
      </c>
      <c r="R514" s="2" t="s">
        <v>17</v>
      </c>
      <c r="S514" s="2" t="s">
        <v>2508</v>
      </c>
      <c r="T514" s="2"/>
      <c r="U514" s="2"/>
    </row>
    <row r="515" spans="1:21" hidden="1" x14ac:dyDescent="0.2">
      <c r="A515">
        <v>514</v>
      </c>
      <c r="B515" s="1">
        <v>45077.564502314817</v>
      </c>
      <c r="C515" s="2" t="s">
        <v>3300</v>
      </c>
      <c r="D515" s="2" t="s">
        <v>3305</v>
      </c>
      <c r="E515" s="3">
        <v>45077</v>
      </c>
      <c r="F515" s="2" t="s">
        <v>21</v>
      </c>
      <c r="G515" s="2" t="s">
        <v>21</v>
      </c>
      <c r="H515" s="2" t="s">
        <v>21</v>
      </c>
      <c r="I515" s="2" t="s">
        <v>21</v>
      </c>
      <c r="J515" s="2" t="s">
        <v>21</v>
      </c>
      <c r="K515" s="2" t="s">
        <v>21</v>
      </c>
      <c r="L515" s="2" t="s">
        <v>21</v>
      </c>
      <c r="M515" s="2" t="s">
        <v>21</v>
      </c>
      <c r="N515" s="2" t="s">
        <v>21</v>
      </c>
      <c r="O515" s="2" t="s">
        <v>21</v>
      </c>
      <c r="P515" s="2" t="s">
        <v>21</v>
      </c>
      <c r="Q515" s="2" t="s">
        <v>17</v>
      </c>
      <c r="R515" s="2" t="s">
        <v>17</v>
      </c>
      <c r="S515" s="2"/>
      <c r="T515" s="2"/>
    </row>
    <row r="516" spans="1:21" hidden="1" x14ac:dyDescent="0.2">
      <c r="A516">
        <v>515</v>
      </c>
      <c r="B516" s="1">
        <v>45077.565057870372</v>
      </c>
      <c r="C516" s="2" t="s">
        <v>3300</v>
      </c>
      <c r="D516" s="2" t="s">
        <v>3305</v>
      </c>
      <c r="E516" s="3">
        <v>45077</v>
      </c>
      <c r="F516" s="2" t="s">
        <v>16</v>
      </c>
      <c r="G516" s="2" t="s">
        <v>16</v>
      </c>
      <c r="H516" s="2" t="s">
        <v>16</v>
      </c>
      <c r="I516" s="2" t="s">
        <v>16</v>
      </c>
      <c r="J516" s="2" t="s">
        <v>16</v>
      </c>
      <c r="K516" s="2" t="s">
        <v>16</v>
      </c>
      <c r="L516" s="2" t="s">
        <v>16</v>
      </c>
      <c r="M516" s="2" t="s">
        <v>21</v>
      </c>
      <c r="N516" s="2" t="s">
        <v>21</v>
      </c>
      <c r="O516" s="2" t="s">
        <v>16</v>
      </c>
      <c r="P516" s="2" t="s">
        <v>16</v>
      </c>
      <c r="Q516" s="2" t="s">
        <v>17</v>
      </c>
      <c r="R516" s="2" t="s">
        <v>17</v>
      </c>
      <c r="S516" s="2" t="s">
        <v>2554</v>
      </c>
      <c r="T516" s="2"/>
      <c r="U516" s="2"/>
    </row>
    <row r="517" spans="1:21" hidden="1" x14ac:dyDescent="0.2">
      <c r="A517">
        <v>516</v>
      </c>
      <c r="B517" s="1">
        <v>45077.565092592595</v>
      </c>
      <c r="C517" s="2" t="s">
        <v>3300</v>
      </c>
      <c r="D517" s="2" t="s">
        <v>3305</v>
      </c>
      <c r="E517" s="3">
        <v>45077</v>
      </c>
      <c r="F517" s="2" t="s">
        <v>16</v>
      </c>
      <c r="G517" s="2" t="s">
        <v>16</v>
      </c>
      <c r="H517" s="2" t="s">
        <v>16</v>
      </c>
      <c r="I517" s="2" t="s">
        <v>16</v>
      </c>
      <c r="J517" s="2" t="s">
        <v>16</v>
      </c>
      <c r="K517" s="2" t="s">
        <v>16</v>
      </c>
      <c r="L517" s="2" t="s">
        <v>16</v>
      </c>
      <c r="M517" s="2" t="s">
        <v>16</v>
      </c>
      <c r="N517" s="2" t="s">
        <v>16</v>
      </c>
      <c r="O517" s="2" t="s">
        <v>16</v>
      </c>
      <c r="P517" s="2" t="s">
        <v>16</v>
      </c>
      <c r="Q517" s="2" t="s">
        <v>18</v>
      </c>
      <c r="R517" s="2" t="s">
        <v>18</v>
      </c>
      <c r="S517" s="2" t="s">
        <v>2555</v>
      </c>
      <c r="T517" s="2"/>
      <c r="U517" s="2"/>
    </row>
    <row r="518" spans="1:21" hidden="1" x14ac:dyDescent="0.2">
      <c r="A518">
        <v>517</v>
      </c>
      <c r="B518" s="1">
        <v>45077.565821759257</v>
      </c>
      <c r="C518" s="2" t="s">
        <v>3300</v>
      </c>
      <c r="D518" s="2" t="s">
        <v>3305</v>
      </c>
      <c r="E518" s="3">
        <v>45077</v>
      </c>
      <c r="F518" s="2" t="s">
        <v>16</v>
      </c>
      <c r="G518" s="2" t="s">
        <v>16</v>
      </c>
      <c r="H518" s="2" t="s">
        <v>16</v>
      </c>
      <c r="I518" s="2" t="s">
        <v>16</v>
      </c>
      <c r="J518" s="2" t="s">
        <v>16</v>
      </c>
      <c r="K518" s="2" t="s">
        <v>16</v>
      </c>
      <c r="L518" s="2" t="s">
        <v>16</v>
      </c>
      <c r="M518" s="2" t="s">
        <v>16</v>
      </c>
      <c r="N518" s="2" t="s">
        <v>16</v>
      </c>
      <c r="O518" s="2" t="s">
        <v>16</v>
      </c>
      <c r="P518" s="2" t="s">
        <v>16</v>
      </c>
      <c r="Q518" s="2" t="s">
        <v>18</v>
      </c>
      <c r="R518" s="2" t="s">
        <v>18</v>
      </c>
      <c r="S518" s="2"/>
      <c r="T518" s="2"/>
      <c r="U518" s="2"/>
    </row>
    <row r="519" spans="1:21" hidden="1" x14ac:dyDescent="0.2">
      <c r="A519">
        <v>518</v>
      </c>
      <c r="B519" s="1">
        <v>45077.566342592596</v>
      </c>
      <c r="C519" s="2" t="s">
        <v>3300</v>
      </c>
      <c r="D519" s="2" t="s">
        <v>3305</v>
      </c>
      <c r="E519" s="3">
        <v>45077</v>
      </c>
      <c r="F519" s="2" t="s">
        <v>21</v>
      </c>
      <c r="G519" s="2" t="s">
        <v>21</v>
      </c>
      <c r="H519" s="2" t="s">
        <v>21</v>
      </c>
      <c r="I519" s="2" t="s">
        <v>21</v>
      </c>
      <c r="J519" s="2" t="s">
        <v>21</v>
      </c>
      <c r="K519" s="2" t="s">
        <v>21</v>
      </c>
      <c r="L519" s="2" t="s">
        <v>21</v>
      </c>
      <c r="M519" s="2" t="s">
        <v>21</v>
      </c>
      <c r="N519" s="2" t="s">
        <v>21</v>
      </c>
      <c r="O519" s="2" t="s">
        <v>21</v>
      </c>
      <c r="P519" s="2" t="s">
        <v>21</v>
      </c>
      <c r="Q519" s="2" t="s">
        <v>17</v>
      </c>
      <c r="R519" s="2" t="s">
        <v>17</v>
      </c>
      <c r="S519" s="2"/>
      <c r="T519" s="2"/>
      <c r="U519" s="2"/>
    </row>
    <row r="520" spans="1:21" hidden="1" x14ac:dyDescent="0.2">
      <c r="A520">
        <v>519</v>
      </c>
      <c r="B520" s="1">
        <v>45077.566354166665</v>
      </c>
      <c r="C520" s="2" t="s">
        <v>3300</v>
      </c>
      <c r="D520" s="2" t="s">
        <v>3305</v>
      </c>
      <c r="E520" s="3">
        <v>45077</v>
      </c>
      <c r="F520" s="2" t="s">
        <v>21</v>
      </c>
      <c r="G520" s="2" t="s">
        <v>21</v>
      </c>
      <c r="H520" s="2" t="s">
        <v>21</v>
      </c>
      <c r="I520" s="2" t="s">
        <v>21</v>
      </c>
      <c r="J520" s="2" t="s">
        <v>21</v>
      </c>
      <c r="K520" s="2" t="s">
        <v>21</v>
      </c>
      <c r="L520" s="2" t="s">
        <v>21</v>
      </c>
      <c r="M520" s="2" t="s">
        <v>21</v>
      </c>
      <c r="N520" s="2" t="s">
        <v>21</v>
      </c>
      <c r="O520" s="2" t="s">
        <v>21</v>
      </c>
      <c r="P520" s="2" t="s">
        <v>21</v>
      </c>
      <c r="Q520" s="2" t="s">
        <v>18</v>
      </c>
      <c r="R520" s="2" t="s">
        <v>17</v>
      </c>
      <c r="S520" s="2" t="s">
        <v>2556</v>
      </c>
      <c r="T520" s="2" t="s">
        <v>2557</v>
      </c>
      <c r="U520" s="2"/>
    </row>
    <row r="521" spans="1:21" hidden="1" x14ac:dyDescent="0.2">
      <c r="A521">
        <v>520</v>
      </c>
      <c r="B521" s="1">
        <v>45077.566608796296</v>
      </c>
      <c r="C521" s="2" t="s">
        <v>3300</v>
      </c>
      <c r="D521" s="2" t="s">
        <v>3305</v>
      </c>
      <c r="E521" s="3">
        <v>45077</v>
      </c>
      <c r="F521" s="2" t="s">
        <v>16</v>
      </c>
      <c r="G521" s="2" t="s">
        <v>16</v>
      </c>
      <c r="H521" s="2" t="s">
        <v>20</v>
      </c>
      <c r="I521" s="2" t="s">
        <v>20</v>
      </c>
      <c r="J521" s="2" t="s">
        <v>20</v>
      </c>
      <c r="K521" s="2" t="s">
        <v>20</v>
      </c>
      <c r="L521" s="2" t="s">
        <v>20</v>
      </c>
      <c r="M521" s="2" t="s">
        <v>16</v>
      </c>
      <c r="N521" s="2" t="s">
        <v>16</v>
      </c>
      <c r="O521" s="2" t="s">
        <v>16</v>
      </c>
      <c r="P521" s="2" t="s">
        <v>20</v>
      </c>
      <c r="Q521" s="2" t="s">
        <v>23</v>
      </c>
      <c r="R521" s="2" t="s">
        <v>23</v>
      </c>
      <c r="S521" s="2"/>
      <c r="T521" s="2"/>
      <c r="U521" s="2"/>
    </row>
    <row r="522" spans="1:21" hidden="1" x14ac:dyDescent="0.2">
      <c r="A522">
        <v>521</v>
      </c>
      <c r="B522" s="1">
        <v>45077.566817129627</v>
      </c>
      <c r="C522" s="2" t="s">
        <v>3300</v>
      </c>
      <c r="D522" s="2" t="s">
        <v>3305</v>
      </c>
      <c r="E522" s="3">
        <v>45077</v>
      </c>
      <c r="F522" s="2" t="s">
        <v>16</v>
      </c>
      <c r="G522" s="2" t="s">
        <v>16</v>
      </c>
      <c r="H522" s="2" t="s">
        <v>20</v>
      </c>
      <c r="I522" s="2" t="s">
        <v>20</v>
      </c>
      <c r="J522" s="2" t="s">
        <v>16</v>
      </c>
      <c r="K522" s="2" t="s">
        <v>16</v>
      </c>
      <c r="L522" s="2" t="s">
        <v>16</v>
      </c>
      <c r="M522" s="2" t="s">
        <v>16</v>
      </c>
      <c r="N522" s="2" t="s">
        <v>16</v>
      </c>
      <c r="O522" s="2" t="s">
        <v>16</v>
      </c>
      <c r="P522" s="2" t="s">
        <v>16</v>
      </c>
      <c r="Q522" s="2" t="s">
        <v>18</v>
      </c>
      <c r="R522" s="2" t="s">
        <v>18</v>
      </c>
      <c r="S522" s="2"/>
      <c r="T522" s="2"/>
      <c r="U522" s="2"/>
    </row>
    <row r="523" spans="1:21" hidden="1" x14ac:dyDescent="0.2">
      <c r="A523">
        <v>522</v>
      </c>
      <c r="B523" s="1">
        <v>45097.611319444448</v>
      </c>
      <c r="C523" s="2" t="s">
        <v>3300</v>
      </c>
      <c r="D523" s="2" t="s">
        <v>3305</v>
      </c>
      <c r="E523" s="3">
        <v>45097</v>
      </c>
      <c r="F523" s="2" t="s">
        <v>21</v>
      </c>
      <c r="G523" s="2" t="s">
        <v>21</v>
      </c>
      <c r="H523" s="2" t="s">
        <v>21</v>
      </c>
      <c r="I523" s="2" t="s">
        <v>21</v>
      </c>
      <c r="J523" s="2" t="s">
        <v>21</v>
      </c>
      <c r="K523" s="2" t="s">
        <v>21</v>
      </c>
      <c r="L523" s="2" t="s">
        <v>21</v>
      </c>
      <c r="M523" s="2" t="s">
        <v>21</v>
      </c>
      <c r="N523" s="2" t="s">
        <v>21</v>
      </c>
      <c r="O523" s="2" t="s">
        <v>21</v>
      </c>
      <c r="P523" s="2" t="s">
        <v>21</v>
      </c>
      <c r="Q523" s="2" t="s">
        <v>17</v>
      </c>
      <c r="R523" s="2" t="s">
        <v>17</v>
      </c>
      <c r="S523" s="2"/>
      <c r="T523" s="2"/>
      <c r="U523" s="2"/>
    </row>
    <row r="524" spans="1:21" hidden="1" x14ac:dyDescent="0.2">
      <c r="A524">
        <v>523</v>
      </c>
      <c r="B524" s="1">
        <v>45097.61141203704</v>
      </c>
      <c r="C524" s="2" t="s">
        <v>3300</v>
      </c>
      <c r="D524" s="2" t="s">
        <v>3305</v>
      </c>
      <c r="E524" s="3">
        <v>45097</v>
      </c>
      <c r="F524" s="2" t="s">
        <v>16</v>
      </c>
      <c r="G524" s="2" t="s">
        <v>16</v>
      </c>
      <c r="H524" s="2" t="s">
        <v>16</v>
      </c>
      <c r="I524" s="2" t="s">
        <v>16</v>
      </c>
      <c r="J524" s="2" t="s">
        <v>16</v>
      </c>
      <c r="K524" s="2" t="s">
        <v>16</v>
      </c>
      <c r="L524" s="2" t="s">
        <v>16</v>
      </c>
      <c r="M524" s="2" t="s">
        <v>16</v>
      </c>
      <c r="N524" s="2" t="s">
        <v>16</v>
      </c>
      <c r="O524" s="2" t="s">
        <v>21</v>
      </c>
      <c r="P524" s="2" t="s">
        <v>21</v>
      </c>
      <c r="Q524" s="2" t="s">
        <v>17</v>
      </c>
      <c r="R524" s="2" t="s">
        <v>17</v>
      </c>
      <c r="S524" s="2"/>
      <c r="T524" s="2"/>
      <c r="U524" s="2"/>
    </row>
    <row r="525" spans="1:21" hidden="1" x14ac:dyDescent="0.2">
      <c r="A525">
        <v>524</v>
      </c>
      <c r="B525" s="1">
        <v>45097.611550925925</v>
      </c>
      <c r="C525" s="2" t="s">
        <v>3300</v>
      </c>
      <c r="D525" s="2" t="s">
        <v>3305</v>
      </c>
      <c r="E525" s="3">
        <v>45097</v>
      </c>
      <c r="F525" s="2" t="s">
        <v>16</v>
      </c>
      <c r="G525" s="2" t="s">
        <v>16</v>
      </c>
      <c r="H525" s="2" t="s">
        <v>21</v>
      </c>
      <c r="I525" s="2" t="s">
        <v>21</v>
      </c>
      <c r="J525" s="2" t="s">
        <v>21</v>
      </c>
      <c r="K525" s="2" t="s">
        <v>21</v>
      </c>
      <c r="L525" s="2" t="s">
        <v>21</v>
      </c>
      <c r="M525" s="2" t="s">
        <v>21</v>
      </c>
      <c r="N525" s="2" t="s">
        <v>21</v>
      </c>
      <c r="O525" s="2" t="s">
        <v>16</v>
      </c>
      <c r="P525" s="2" t="s">
        <v>21</v>
      </c>
      <c r="Q525" s="2" t="s">
        <v>18</v>
      </c>
      <c r="R525" s="2" t="s">
        <v>18</v>
      </c>
      <c r="S525" s="2"/>
      <c r="T525" s="2"/>
      <c r="U525" s="2"/>
    </row>
    <row r="526" spans="1:21" hidden="1" x14ac:dyDescent="0.2">
      <c r="A526">
        <v>525</v>
      </c>
      <c r="B526" s="1">
        <v>45097.611585648148</v>
      </c>
      <c r="C526" s="2" t="s">
        <v>3300</v>
      </c>
      <c r="D526" s="2" t="s">
        <v>3305</v>
      </c>
      <c r="E526" s="3">
        <v>45097</v>
      </c>
      <c r="F526" s="2" t="s">
        <v>21</v>
      </c>
      <c r="G526" s="2" t="s">
        <v>16</v>
      </c>
      <c r="H526" s="2" t="s">
        <v>21</v>
      </c>
      <c r="I526" s="2" t="s">
        <v>16</v>
      </c>
      <c r="J526" s="2" t="s">
        <v>16</v>
      </c>
      <c r="K526" s="2" t="s">
        <v>16</v>
      </c>
      <c r="L526" s="2" t="s">
        <v>16</v>
      </c>
      <c r="M526" s="2" t="s">
        <v>16</v>
      </c>
      <c r="N526" s="2" t="s">
        <v>16</v>
      </c>
      <c r="O526" s="2" t="s">
        <v>16</v>
      </c>
      <c r="P526" s="2" t="s">
        <v>16</v>
      </c>
      <c r="Q526" s="2" t="s">
        <v>17</v>
      </c>
      <c r="R526" s="2" t="s">
        <v>18</v>
      </c>
      <c r="S526" s="2"/>
      <c r="T526" s="2"/>
      <c r="U526" s="2"/>
    </row>
    <row r="527" spans="1:21" hidden="1" x14ac:dyDescent="0.2">
      <c r="A527">
        <v>526</v>
      </c>
      <c r="B527" s="1">
        <v>45097.611863425926</v>
      </c>
      <c r="C527" s="2" t="s">
        <v>3300</v>
      </c>
      <c r="D527" s="2" t="s">
        <v>3305</v>
      </c>
      <c r="E527" s="3">
        <v>45097</v>
      </c>
      <c r="F527" s="2" t="s">
        <v>21</v>
      </c>
      <c r="G527" s="2" t="s">
        <v>21</v>
      </c>
      <c r="H527" s="2" t="s">
        <v>21</v>
      </c>
      <c r="I527" s="2" t="s">
        <v>21</v>
      </c>
      <c r="J527" s="2" t="s">
        <v>21</v>
      </c>
      <c r="K527" s="2" t="s">
        <v>21</v>
      </c>
      <c r="L527" s="2" t="s">
        <v>21</v>
      </c>
      <c r="M527" s="2" t="s">
        <v>16</v>
      </c>
      <c r="N527" s="2" t="s">
        <v>16</v>
      </c>
      <c r="O527" s="2" t="s">
        <v>21</v>
      </c>
      <c r="P527" s="2" t="s">
        <v>21</v>
      </c>
      <c r="Q527" s="2" t="s">
        <v>17</v>
      </c>
      <c r="R527" s="2" t="s">
        <v>17</v>
      </c>
      <c r="S527" s="2"/>
      <c r="T527" s="2"/>
      <c r="U527" s="2"/>
    </row>
    <row r="528" spans="1:21" hidden="1" x14ac:dyDescent="0.2">
      <c r="A528">
        <v>527</v>
      </c>
      <c r="B528" s="1">
        <v>45097.611990740741</v>
      </c>
      <c r="C528" s="2" t="s">
        <v>3300</v>
      </c>
      <c r="D528" s="2" t="s">
        <v>3305</v>
      </c>
      <c r="E528" s="3">
        <v>45097</v>
      </c>
      <c r="F528" s="2" t="s">
        <v>21</v>
      </c>
      <c r="G528" s="2" t="s">
        <v>21</v>
      </c>
      <c r="H528" s="2" t="s">
        <v>21</v>
      </c>
      <c r="I528" s="2" t="s">
        <v>21</v>
      </c>
      <c r="J528" s="2" t="s">
        <v>21</v>
      </c>
      <c r="K528" s="2" t="s">
        <v>21</v>
      </c>
      <c r="L528" s="2" t="s">
        <v>21</v>
      </c>
      <c r="M528" s="2" t="s">
        <v>16</v>
      </c>
      <c r="N528" s="2" t="s">
        <v>16</v>
      </c>
      <c r="O528" s="2" t="s">
        <v>16</v>
      </c>
      <c r="P528" s="2" t="s">
        <v>16</v>
      </c>
      <c r="Q528" s="2" t="s">
        <v>17</v>
      </c>
      <c r="R528" s="2" t="s">
        <v>17</v>
      </c>
      <c r="S528" s="2" t="s">
        <v>2593</v>
      </c>
      <c r="T528" s="2"/>
      <c r="U528" s="2"/>
    </row>
    <row r="529" spans="1:21" hidden="1" x14ac:dyDescent="0.2">
      <c r="A529">
        <v>528</v>
      </c>
      <c r="B529" s="1">
        <v>45097.612002314818</v>
      </c>
      <c r="C529" s="2" t="s">
        <v>3300</v>
      </c>
      <c r="D529" s="2" t="s">
        <v>3305</v>
      </c>
      <c r="E529" s="3">
        <v>45097</v>
      </c>
      <c r="F529" s="2" t="s">
        <v>21</v>
      </c>
      <c r="G529" s="2" t="s">
        <v>21</v>
      </c>
      <c r="H529" s="2" t="s">
        <v>21</v>
      </c>
      <c r="I529" s="2" t="s">
        <v>21</v>
      </c>
      <c r="J529" s="2" t="s">
        <v>21</v>
      </c>
      <c r="K529" s="2" t="s">
        <v>21</v>
      </c>
      <c r="L529" s="2" t="s">
        <v>21</v>
      </c>
      <c r="M529" s="2" t="s">
        <v>21</v>
      </c>
      <c r="N529" s="2" t="s">
        <v>21</v>
      </c>
      <c r="O529" s="2" t="s">
        <v>21</v>
      </c>
      <c r="P529" s="2" t="s">
        <v>21</v>
      </c>
      <c r="Q529" s="2" t="s">
        <v>17</v>
      </c>
      <c r="R529" s="2" t="s">
        <v>17</v>
      </c>
      <c r="S529" s="2"/>
      <c r="T529" s="2"/>
      <c r="U529" s="2"/>
    </row>
    <row r="530" spans="1:21" hidden="1" x14ac:dyDescent="0.2">
      <c r="A530">
        <v>529</v>
      </c>
      <c r="B530" s="1">
        <v>45097.612199074072</v>
      </c>
      <c r="C530" s="2" t="s">
        <v>3300</v>
      </c>
      <c r="D530" s="2" t="s">
        <v>3305</v>
      </c>
      <c r="E530" s="3">
        <v>45097</v>
      </c>
      <c r="F530" s="2" t="s">
        <v>21</v>
      </c>
      <c r="G530" s="2" t="s">
        <v>21</v>
      </c>
      <c r="H530" s="2" t="s">
        <v>21</v>
      </c>
      <c r="I530" s="2" t="s">
        <v>21</v>
      </c>
      <c r="J530" s="2" t="s">
        <v>21</v>
      </c>
      <c r="K530" s="2" t="s">
        <v>21</v>
      </c>
      <c r="L530" s="2" t="s">
        <v>21</v>
      </c>
      <c r="M530" s="2" t="s">
        <v>16</v>
      </c>
      <c r="N530" s="2" t="s">
        <v>16</v>
      </c>
      <c r="O530" s="2" t="s">
        <v>21</v>
      </c>
      <c r="P530" s="2" t="s">
        <v>21</v>
      </c>
      <c r="Q530" s="2" t="s">
        <v>17</v>
      </c>
      <c r="R530" s="2" t="s">
        <v>17</v>
      </c>
      <c r="S530" s="2" t="s">
        <v>2596</v>
      </c>
      <c r="T530" s="2" t="s">
        <v>2597</v>
      </c>
      <c r="U530" s="2"/>
    </row>
    <row r="531" spans="1:21" hidden="1" x14ac:dyDescent="0.2">
      <c r="A531">
        <v>530</v>
      </c>
      <c r="B531" s="1">
        <v>45097.612337962964</v>
      </c>
      <c r="C531" s="2" t="s">
        <v>3300</v>
      </c>
      <c r="D531" s="2" t="s">
        <v>3305</v>
      </c>
      <c r="E531" s="3">
        <v>45097</v>
      </c>
      <c r="F531" s="2" t="s">
        <v>21</v>
      </c>
      <c r="G531" s="2" t="s">
        <v>21</v>
      </c>
      <c r="H531" s="2" t="s">
        <v>16</v>
      </c>
      <c r="I531" s="2" t="s">
        <v>21</v>
      </c>
      <c r="J531" s="2" t="s">
        <v>21</v>
      </c>
      <c r="K531" s="2" t="s">
        <v>16</v>
      </c>
      <c r="L531" s="2" t="s">
        <v>21</v>
      </c>
      <c r="M531" s="2" t="s">
        <v>16</v>
      </c>
      <c r="N531" s="2" t="s">
        <v>16</v>
      </c>
      <c r="O531" s="2" t="s">
        <v>21</v>
      </c>
      <c r="P531" s="2" t="s">
        <v>21</v>
      </c>
      <c r="Q531" s="2" t="s">
        <v>18</v>
      </c>
      <c r="R531" s="2" t="s">
        <v>17</v>
      </c>
      <c r="S531" s="2" t="s">
        <v>2598</v>
      </c>
      <c r="T531" s="2"/>
      <c r="U531" s="2"/>
    </row>
    <row r="532" spans="1:21" hidden="1" x14ac:dyDescent="0.2">
      <c r="A532">
        <v>531</v>
      </c>
      <c r="B532" s="1">
        <v>45097.612997685188</v>
      </c>
      <c r="C532" s="2" t="s">
        <v>3300</v>
      </c>
      <c r="D532" s="2" t="s">
        <v>3305</v>
      </c>
      <c r="E532" s="3">
        <v>45097</v>
      </c>
      <c r="F532" s="2" t="s">
        <v>21</v>
      </c>
      <c r="G532" s="2" t="s">
        <v>21</v>
      </c>
      <c r="H532" s="2" t="s">
        <v>21</v>
      </c>
      <c r="I532" s="2" t="s">
        <v>21</v>
      </c>
      <c r="J532" s="2" t="s">
        <v>21</v>
      </c>
      <c r="K532" s="2" t="s">
        <v>21</v>
      </c>
      <c r="L532" s="2" t="s">
        <v>21</v>
      </c>
      <c r="M532" s="2" t="s">
        <v>21</v>
      </c>
      <c r="N532" s="2" t="s">
        <v>21</v>
      </c>
      <c r="O532" s="2" t="s">
        <v>21</v>
      </c>
      <c r="P532" s="2" t="s">
        <v>21</v>
      </c>
      <c r="Q532" s="2" t="s">
        <v>18</v>
      </c>
      <c r="R532" s="2" t="s">
        <v>18</v>
      </c>
      <c r="S532" s="2" t="s">
        <v>2600</v>
      </c>
      <c r="T532" s="2" t="s">
        <v>3470</v>
      </c>
      <c r="U532" s="2"/>
    </row>
    <row r="533" spans="1:21" hidden="1" x14ac:dyDescent="0.2">
      <c r="A533">
        <v>532</v>
      </c>
      <c r="B533" s="1">
        <v>45097.613194444442</v>
      </c>
      <c r="C533" s="2" t="s">
        <v>3300</v>
      </c>
      <c r="D533" s="2" t="s">
        <v>3305</v>
      </c>
      <c r="E533" s="3">
        <v>45097</v>
      </c>
      <c r="F533" s="2" t="s">
        <v>21</v>
      </c>
      <c r="G533" s="2" t="s">
        <v>21</v>
      </c>
      <c r="H533" s="2" t="s">
        <v>21</v>
      </c>
      <c r="I533" s="2" t="s">
        <v>21</v>
      </c>
      <c r="J533" s="2" t="s">
        <v>21</v>
      </c>
      <c r="K533" s="2" t="s">
        <v>21</v>
      </c>
      <c r="L533" s="2" t="s">
        <v>21</v>
      </c>
      <c r="M533" s="2" t="s">
        <v>16</v>
      </c>
      <c r="N533" s="2" t="s">
        <v>16</v>
      </c>
      <c r="O533" s="2" t="s">
        <v>21</v>
      </c>
      <c r="P533" s="2" t="s">
        <v>21</v>
      </c>
      <c r="Q533" s="2" t="s">
        <v>18</v>
      </c>
      <c r="R533" s="2" t="s">
        <v>18</v>
      </c>
      <c r="S533" s="2" t="s">
        <v>2601</v>
      </c>
      <c r="T533" s="2"/>
      <c r="U533" s="2"/>
    </row>
    <row r="534" spans="1:21" hidden="1" x14ac:dyDescent="0.2">
      <c r="A534">
        <v>533</v>
      </c>
      <c r="B534" s="1">
        <v>45097.614050925928</v>
      </c>
      <c r="C534" s="2" t="s">
        <v>3300</v>
      </c>
      <c r="D534" s="2" t="s">
        <v>3305</v>
      </c>
      <c r="E534" s="3">
        <v>45097</v>
      </c>
      <c r="F534" s="2" t="s">
        <v>21</v>
      </c>
      <c r="G534" s="2" t="s">
        <v>21</v>
      </c>
      <c r="H534" s="2" t="s">
        <v>16</v>
      </c>
      <c r="I534" s="2" t="s">
        <v>21</v>
      </c>
      <c r="J534" s="2" t="s">
        <v>21</v>
      </c>
      <c r="K534" s="2" t="s">
        <v>21</v>
      </c>
      <c r="L534" s="2" t="s">
        <v>21</v>
      </c>
      <c r="M534" s="2" t="s">
        <v>16</v>
      </c>
      <c r="N534" s="2" t="s">
        <v>16</v>
      </c>
      <c r="O534" s="2" t="s">
        <v>16</v>
      </c>
      <c r="P534" s="2" t="s">
        <v>16</v>
      </c>
      <c r="Q534" s="2" t="s">
        <v>18</v>
      </c>
      <c r="R534" s="2" t="s">
        <v>17</v>
      </c>
      <c r="S534" s="2" t="s">
        <v>2602</v>
      </c>
      <c r="T534" s="2" t="s">
        <v>2603</v>
      </c>
      <c r="U534" s="2"/>
    </row>
    <row r="535" spans="1:21" hidden="1" x14ac:dyDescent="0.2">
      <c r="A535">
        <v>534</v>
      </c>
      <c r="B535" s="1">
        <v>45098.520057870373</v>
      </c>
      <c r="C535" s="2" t="s">
        <v>3300</v>
      </c>
      <c r="D535" s="2" t="s">
        <v>3305</v>
      </c>
      <c r="E535" s="3">
        <v>45098</v>
      </c>
      <c r="F535" s="2" t="s">
        <v>21</v>
      </c>
      <c r="G535" s="2" t="s">
        <v>21</v>
      </c>
      <c r="H535" s="2" t="s">
        <v>21</v>
      </c>
      <c r="I535" s="2" t="s">
        <v>21</v>
      </c>
      <c r="J535" s="2" t="s">
        <v>21</v>
      </c>
      <c r="K535" s="2" t="s">
        <v>21</v>
      </c>
      <c r="L535" s="2" t="s">
        <v>21</v>
      </c>
      <c r="M535" s="2" t="s">
        <v>21</v>
      </c>
      <c r="N535" s="2" t="s">
        <v>21</v>
      </c>
      <c r="O535" s="2" t="s">
        <v>21</v>
      </c>
      <c r="P535" s="2" t="s">
        <v>21</v>
      </c>
      <c r="Q535" s="2" t="s">
        <v>17</v>
      </c>
      <c r="R535" s="2" t="s">
        <v>17</v>
      </c>
      <c r="S535" s="2"/>
      <c r="T535" s="2"/>
      <c r="U535" s="2"/>
    </row>
    <row r="536" spans="1:21" hidden="1" x14ac:dyDescent="0.2">
      <c r="A536">
        <v>535</v>
      </c>
      <c r="B536" s="1">
        <v>45098.52008101852</v>
      </c>
      <c r="C536" s="2" t="s">
        <v>3300</v>
      </c>
      <c r="D536" s="2" t="s">
        <v>3305</v>
      </c>
      <c r="E536" s="3">
        <v>45098</v>
      </c>
      <c r="F536" s="2" t="s">
        <v>16</v>
      </c>
      <c r="G536" s="2" t="s">
        <v>16</v>
      </c>
      <c r="H536" s="2" t="s">
        <v>16</v>
      </c>
      <c r="I536" s="2" t="s">
        <v>16</v>
      </c>
      <c r="J536" s="2" t="s">
        <v>16</v>
      </c>
      <c r="K536" s="2" t="s">
        <v>16</v>
      </c>
      <c r="L536" s="2" t="s">
        <v>16</v>
      </c>
      <c r="M536" s="2" t="s">
        <v>16</v>
      </c>
      <c r="N536" s="2" t="s">
        <v>16</v>
      </c>
      <c r="O536" s="2" t="s">
        <v>16</v>
      </c>
      <c r="P536" s="2" t="s">
        <v>16</v>
      </c>
      <c r="Q536" s="2" t="s">
        <v>18</v>
      </c>
      <c r="R536" s="2" t="s">
        <v>18</v>
      </c>
      <c r="S536" s="2"/>
      <c r="T536" s="2"/>
      <c r="U536" s="2"/>
    </row>
    <row r="537" spans="1:21" hidden="1" x14ac:dyDescent="0.2">
      <c r="A537">
        <v>536</v>
      </c>
      <c r="B537" s="1">
        <v>45098.520104166666</v>
      </c>
      <c r="C537" s="2" t="s">
        <v>3300</v>
      </c>
      <c r="D537" s="2" t="s">
        <v>3305</v>
      </c>
      <c r="E537" s="3">
        <v>45098</v>
      </c>
      <c r="F537" s="2" t="s">
        <v>16</v>
      </c>
      <c r="G537" s="2" t="s">
        <v>16</v>
      </c>
      <c r="H537" s="2" t="s">
        <v>16</v>
      </c>
      <c r="I537" s="2" t="s">
        <v>20</v>
      </c>
      <c r="J537" s="2" t="s">
        <v>16</v>
      </c>
      <c r="K537" s="2" t="s">
        <v>16</v>
      </c>
      <c r="L537" s="2" t="s">
        <v>20</v>
      </c>
      <c r="M537" s="2" t="s">
        <v>16</v>
      </c>
      <c r="N537" s="2" t="s">
        <v>20</v>
      </c>
      <c r="O537" s="2" t="s">
        <v>16</v>
      </c>
      <c r="P537" s="2" t="s">
        <v>16</v>
      </c>
      <c r="Q537" s="2" t="s">
        <v>18</v>
      </c>
      <c r="R537" s="2" t="s">
        <v>18</v>
      </c>
      <c r="S537" s="2"/>
      <c r="T537" s="2"/>
      <c r="U537" s="2"/>
    </row>
    <row r="538" spans="1:21" hidden="1" x14ac:dyDescent="0.2">
      <c r="A538">
        <v>537</v>
      </c>
      <c r="B538" s="1">
        <v>45098.52076388889</v>
      </c>
      <c r="C538" s="2" t="s">
        <v>3300</v>
      </c>
      <c r="D538" s="2" t="s">
        <v>3305</v>
      </c>
      <c r="E538" s="3">
        <v>45098</v>
      </c>
      <c r="F538" s="2" t="s">
        <v>21</v>
      </c>
      <c r="G538" s="2" t="s">
        <v>21</v>
      </c>
      <c r="H538" s="2" t="s">
        <v>21</v>
      </c>
      <c r="I538" s="2" t="s">
        <v>16</v>
      </c>
      <c r="J538" s="2" t="s">
        <v>16</v>
      </c>
      <c r="K538" s="2" t="s">
        <v>16</v>
      </c>
      <c r="L538" s="2" t="s">
        <v>16</v>
      </c>
      <c r="M538" s="2" t="s">
        <v>21</v>
      </c>
      <c r="N538" s="2" t="s">
        <v>20</v>
      </c>
      <c r="O538" s="2" t="s">
        <v>16</v>
      </c>
      <c r="P538" s="2" t="s">
        <v>20</v>
      </c>
      <c r="Q538" s="2" t="s">
        <v>18</v>
      </c>
      <c r="R538" s="2" t="s">
        <v>23</v>
      </c>
      <c r="S538" s="2" t="s">
        <v>2607</v>
      </c>
      <c r="T538" s="2"/>
      <c r="U538" s="2"/>
    </row>
    <row r="539" spans="1:21" hidden="1" x14ac:dyDescent="0.2">
      <c r="A539">
        <v>538</v>
      </c>
      <c r="B539" s="1">
        <v>45098.520787037036</v>
      </c>
      <c r="C539" s="2" t="s">
        <v>3300</v>
      </c>
      <c r="D539" s="2" t="s">
        <v>3305</v>
      </c>
      <c r="E539" s="3">
        <v>45098</v>
      </c>
      <c r="F539" s="2" t="s">
        <v>16</v>
      </c>
      <c r="G539" s="2" t="s">
        <v>16</v>
      </c>
      <c r="H539" s="2" t="s">
        <v>16</v>
      </c>
      <c r="I539" s="2" t="s">
        <v>16</v>
      </c>
      <c r="J539" s="2" t="s">
        <v>16</v>
      </c>
      <c r="K539" s="2" t="s">
        <v>20</v>
      </c>
      <c r="L539" s="2" t="s">
        <v>19</v>
      </c>
      <c r="M539" s="2" t="s">
        <v>16</v>
      </c>
      <c r="N539" s="2" t="s">
        <v>16</v>
      </c>
      <c r="O539" s="2" t="s">
        <v>16</v>
      </c>
      <c r="P539" s="2" t="s">
        <v>16</v>
      </c>
      <c r="Q539" s="2" t="s">
        <v>18</v>
      </c>
      <c r="R539" s="2" t="s">
        <v>18</v>
      </c>
      <c r="S539" s="2"/>
      <c r="T539" s="2" t="s">
        <v>2609</v>
      </c>
      <c r="U539" s="2"/>
    </row>
    <row r="540" spans="1:21" hidden="1" x14ac:dyDescent="0.2">
      <c r="A540">
        <v>539</v>
      </c>
      <c r="B540" s="1">
        <v>45098.520995370367</v>
      </c>
      <c r="C540" s="2" t="s">
        <v>3300</v>
      </c>
      <c r="D540" s="2" t="s">
        <v>3305</v>
      </c>
      <c r="E540" s="3">
        <v>45098</v>
      </c>
      <c r="F540" s="2" t="s">
        <v>21</v>
      </c>
      <c r="G540" s="2" t="s">
        <v>21</v>
      </c>
      <c r="H540" s="2" t="s">
        <v>21</v>
      </c>
      <c r="I540" s="2" t="s">
        <v>21</v>
      </c>
      <c r="J540" s="2" t="s">
        <v>21</v>
      </c>
      <c r="K540" s="2" t="s">
        <v>21</v>
      </c>
      <c r="L540" s="2" t="s">
        <v>21</v>
      </c>
      <c r="M540" s="2" t="s">
        <v>21</v>
      </c>
      <c r="N540" s="2" t="s">
        <v>21</v>
      </c>
      <c r="O540" s="2" t="s">
        <v>21</v>
      </c>
      <c r="P540" s="2" t="s">
        <v>21</v>
      </c>
      <c r="Q540" s="2" t="s">
        <v>17</v>
      </c>
      <c r="R540" s="2" t="s">
        <v>17</v>
      </c>
      <c r="S540" s="2" t="s">
        <v>2611</v>
      </c>
      <c r="T540" s="2"/>
      <c r="U540" s="2"/>
    </row>
    <row r="541" spans="1:21" hidden="1" x14ac:dyDescent="0.2">
      <c r="A541">
        <v>540</v>
      </c>
      <c r="B541" s="1">
        <v>45098.521099537036</v>
      </c>
      <c r="C541" s="2" t="s">
        <v>3300</v>
      </c>
      <c r="D541" s="2" t="s">
        <v>3305</v>
      </c>
      <c r="E541" s="3">
        <v>45098</v>
      </c>
      <c r="F541" s="2" t="s">
        <v>16</v>
      </c>
      <c r="G541" s="2" t="s">
        <v>16</v>
      </c>
      <c r="H541" s="2" t="s">
        <v>21</v>
      </c>
      <c r="I541" s="2" t="s">
        <v>20</v>
      </c>
      <c r="J541" s="2" t="s">
        <v>21</v>
      </c>
      <c r="K541" s="2" t="s">
        <v>16</v>
      </c>
      <c r="L541" s="2" t="s">
        <v>16</v>
      </c>
      <c r="M541" s="2" t="s">
        <v>21</v>
      </c>
      <c r="N541" s="2" t="s">
        <v>21</v>
      </c>
      <c r="O541" s="2" t="s">
        <v>19</v>
      </c>
      <c r="P541" s="2" t="s">
        <v>20</v>
      </c>
      <c r="Q541" s="2" t="s">
        <v>17</v>
      </c>
      <c r="R541" s="2" t="s">
        <v>18</v>
      </c>
      <c r="S541" s="2" t="s">
        <v>2612</v>
      </c>
      <c r="T541" s="2" t="s">
        <v>2613</v>
      </c>
      <c r="U541" s="2"/>
    </row>
    <row r="542" spans="1:21" hidden="1" x14ac:dyDescent="0.2">
      <c r="A542">
        <v>541</v>
      </c>
      <c r="B542" s="1">
        <v>45098.521203703705</v>
      </c>
      <c r="C542" s="2" t="s">
        <v>3300</v>
      </c>
      <c r="D542" s="2" t="s">
        <v>3305</v>
      </c>
      <c r="E542" s="3">
        <v>45098</v>
      </c>
      <c r="F542" s="2" t="s">
        <v>16</v>
      </c>
      <c r="G542" s="2" t="s">
        <v>16</v>
      </c>
      <c r="H542" s="2" t="s">
        <v>16</v>
      </c>
      <c r="I542" s="2" t="s">
        <v>16</v>
      </c>
      <c r="J542" s="2" t="s">
        <v>16</v>
      </c>
      <c r="K542" s="2" t="s">
        <v>16</v>
      </c>
      <c r="L542" s="2" t="s">
        <v>16</v>
      </c>
      <c r="M542" s="2" t="s">
        <v>21</v>
      </c>
      <c r="N542" s="2" t="s">
        <v>16</v>
      </c>
      <c r="O542" s="2" t="s">
        <v>16</v>
      </c>
      <c r="P542" s="2" t="s">
        <v>16</v>
      </c>
      <c r="Q542" s="2" t="s">
        <v>18</v>
      </c>
      <c r="R542" s="2" t="s">
        <v>17</v>
      </c>
      <c r="S542" s="2" t="s">
        <v>2614</v>
      </c>
      <c r="T542" s="2"/>
      <c r="U542" s="2"/>
    </row>
    <row r="543" spans="1:21" hidden="1" x14ac:dyDescent="0.2">
      <c r="A543">
        <v>542</v>
      </c>
      <c r="B543" s="1">
        <v>45098.52144675926</v>
      </c>
      <c r="C543" s="2" t="s">
        <v>3300</v>
      </c>
      <c r="D543" s="2" t="s">
        <v>3305</v>
      </c>
      <c r="E543" s="3">
        <v>45098</v>
      </c>
      <c r="F543" s="2" t="s">
        <v>16</v>
      </c>
      <c r="G543" s="2" t="s">
        <v>16</v>
      </c>
      <c r="H543" s="2" t="s">
        <v>16</v>
      </c>
      <c r="I543" s="2" t="s">
        <v>16</v>
      </c>
      <c r="J543" s="2" t="s">
        <v>16</v>
      </c>
      <c r="K543" s="2" t="s">
        <v>16</v>
      </c>
      <c r="L543" s="2" t="s">
        <v>16</v>
      </c>
      <c r="M543" s="2" t="s">
        <v>16</v>
      </c>
      <c r="N543" s="2" t="s">
        <v>16</v>
      </c>
      <c r="O543" s="2" t="s">
        <v>20</v>
      </c>
      <c r="P543" s="2" t="s">
        <v>16</v>
      </c>
      <c r="Q543" s="2" t="s">
        <v>18</v>
      </c>
      <c r="R543" s="2" t="s">
        <v>18</v>
      </c>
      <c r="S543" s="2" t="s">
        <v>2615</v>
      </c>
      <c r="T543" s="2"/>
      <c r="U543" s="2"/>
    </row>
    <row r="544" spans="1:21" hidden="1" x14ac:dyDescent="0.2">
      <c r="A544">
        <v>543</v>
      </c>
      <c r="B544" s="1">
        <v>45098.522037037037</v>
      </c>
      <c r="C544" s="2" t="s">
        <v>3300</v>
      </c>
      <c r="D544" s="2" t="s">
        <v>3305</v>
      </c>
      <c r="E544" s="3">
        <v>45098</v>
      </c>
      <c r="F544" s="2" t="s">
        <v>16</v>
      </c>
      <c r="G544" s="2" t="s">
        <v>16</v>
      </c>
      <c r="H544" s="2" t="s">
        <v>16</v>
      </c>
      <c r="I544" s="2" t="s">
        <v>16</v>
      </c>
      <c r="J544" s="2" t="s">
        <v>16</v>
      </c>
      <c r="K544" s="2" t="s">
        <v>16</v>
      </c>
      <c r="L544" s="2" t="s">
        <v>16</v>
      </c>
      <c r="M544" s="2" t="s">
        <v>21</v>
      </c>
      <c r="N544" s="2" t="s">
        <v>16</v>
      </c>
      <c r="O544" s="2" t="s">
        <v>16</v>
      </c>
      <c r="P544" s="2" t="s">
        <v>20</v>
      </c>
      <c r="Q544" s="2" t="s">
        <v>18</v>
      </c>
      <c r="R544" s="2" t="s">
        <v>18</v>
      </c>
      <c r="S544" s="2"/>
      <c r="T544" s="2"/>
      <c r="U544" s="2"/>
    </row>
    <row r="545" spans="1:21" hidden="1" x14ac:dyDescent="0.2">
      <c r="A545">
        <v>544</v>
      </c>
      <c r="B545" s="1">
        <v>45098.522094907406</v>
      </c>
      <c r="C545" s="2" t="s">
        <v>3300</v>
      </c>
      <c r="D545" s="2" t="s">
        <v>3305</v>
      </c>
      <c r="E545" s="3">
        <v>45098</v>
      </c>
      <c r="F545" s="2" t="s">
        <v>20</v>
      </c>
      <c r="G545" s="2" t="s">
        <v>20</v>
      </c>
      <c r="H545" s="2" t="s">
        <v>16</v>
      </c>
      <c r="I545" s="2" t="s">
        <v>16</v>
      </c>
      <c r="J545" s="2" t="s">
        <v>20</v>
      </c>
      <c r="K545" s="2" t="s">
        <v>20</v>
      </c>
      <c r="L545" s="2" t="s">
        <v>20</v>
      </c>
      <c r="M545" s="2" t="s">
        <v>19</v>
      </c>
      <c r="N545" s="2" t="s">
        <v>19</v>
      </c>
      <c r="O545" s="2" t="s">
        <v>19</v>
      </c>
      <c r="P545" s="2" t="s">
        <v>19</v>
      </c>
      <c r="Q545" s="2" t="s">
        <v>18</v>
      </c>
      <c r="R545" s="2" t="s">
        <v>23</v>
      </c>
      <c r="S545" s="2" t="s">
        <v>2617</v>
      </c>
      <c r="T545" s="2" t="s">
        <v>2618</v>
      </c>
      <c r="U545" s="2"/>
    </row>
    <row r="546" spans="1:21" hidden="1" x14ac:dyDescent="0.2">
      <c r="A546">
        <v>545</v>
      </c>
      <c r="B546" s="1">
        <v>45098.522511574076</v>
      </c>
      <c r="C546" s="2" t="s">
        <v>3300</v>
      </c>
      <c r="D546" s="2" t="s">
        <v>3305</v>
      </c>
      <c r="E546" s="3">
        <v>45098</v>
      </c>
      <c r="F546" s="2" t="s">
        <v>16</v>
      </c>
      <c r="G546" s="2" t="s">
        <v>16</v>
      </c>
      <c r="H546" s="2" t="s">
        <v>16</v>
      </c>
      <c r="I546" s="2" t="s">
        <v>16</v>
      </c>
      <c r="J546" s="2" t="s">
        <v>16</v>
      </c>
      <c r="K546" s="2" t="s">
        <v>16</v>
      </c>
      <c r="L546" s="2" t="s">
        <v>19</v>
      </c>
      <c r="M546" s="2" t="s">
        <v>16</v>
      </c>
      <c r="N546" s="2" t="s">
        <v>16</v>
      </c>
      <c r="O546" s="2" t="s">
        <v>20</v>
      </c>
      <c r="P546" s="2" t="s">
        <v>20</v>
      </c>
      <c r="Q546" s="2" t="s">
        <v>18</v>
      </c>
      <c r="R546" s="2" t="s">
        <v>18</v>
      </c>
      <c r="S546" s="2" t="s">
        <v>2619</v>
      </c>
      <c r="T546" s="2" t="s">
        <v>2620</v>
      </c>
      <c r="U546" s="2"/>
    </row>
    <row r="547" spans="1:21" hidden="1" x14ac:dyDescent="0.2">
      <c r="A547">
        <v>546</v>
      </c>
      <c r="B547" s="1">
        <v>45098.524074074077</v>
      </c>
      <c r="C547" s="2" t="s">
        <v>3300</v>
      </c>
      <c r="D547" s="2" t="s">
        <v>3305</v>
      </c>
      <c r="E547" s="3">
        <v>45097</v>
      </c>
      <c r="F547" s="2" t="s">
        <v>21</v>
      </c>
      <c r="G547" s="2" t="s">
        <v>16</v>
      </c>
      <c r="H547" s="2" t="s">
        <v>16</v>
      </c>
      <c r="I547" s="2" t="s">
        <v>16</v>
      </c>
      <c r="J547" s="2" t="s">
        <v>16</v>
      </c>
      <c r="K547" s="2" t="s">
        <v>16</v>
      </c>
      <c r="L547" s="2" t="s">
        <v>16</v>
      </c>
      <c r="M547" s="2" t="s">
        <v>16</v>
      </c>
      <c r="N547" s="2" t="s">
        <v>16</v>
      </c>
      <c r="O547" s="2" t="s">
        <v>16</v>
      </c>
      <c r="P547" s="2" t="s">
        <v>16</v>
      </c>
      <c r="Q547" s="2" t="s">
        <v>18</v>
      </c>
      <c r="R547" s="2" t="s">
        <v>18</v>
      </c>
      <c r="S547" s="2" t="s">
        <v>2621</v>
      </c>
      <c r="T547" s="2" t="s">
        <v>2622</v>
      </c>
      <c r="U547" s="2"/>
    </row>
    <row r="548" spans="1:21" hidden="1" x14ac:dyDescent="0.2">
      <c r="A548">
        <v>547</v>
      </c>
      <c r="B548" s="1">
        <v>45098.524293981478</v>
      </c>
      <c r="C548" s="2" t="s">
        <v>3300</v>
      </c>
      <c r="D548" s="2" t="s">
        <v>3305</v>
      </c>
      <c r="E548" s="3">
        <v>45098</v>
      </c>
      <c r="F548" s="2" t="s">
        <v>21</v>
      </c>
      <c r="G548" s="2" t="s">
        <v>21</v>
      </c>
      <c r="H548" s="2" t="s">
        <v>21</v>
      </c>
      <c r="I548" s="2" t="s">
        <v>21</v>
      </c>
      <c r="J548" s="2" t="s">
        <v>21</v>
      </c>
      <c r="K548" s="2" t="s">
        <v>21</v>
      </c>
      <c r="L548" s="2" t="s">
        <v>21</v>
      </c>
      <c r="M548" s="2" t="s">
        <v>16</v>
      </c>
      <c r="N548" s="2" t="s">
        <v>16</v>
      </c>
      <c r="O548" s="2" t="s">
        <v>16</v>
      </c>
      <c r="P548" s="2" t="s">
        <v>16</v>
      </c>
      <c r="Q548" s="2" t="s">
        <v>18</v>
      </c>
      <c r="R548" s="2" t="s">
        <v>18</v>
      </c>
      <c r="S548" s="2" t="s">
        <v>2624</v>
      </c>
      <c r="T548" s="2" t="s">
        <v>2625</v>
      </c>
      <c r="U548" s="2"/>
    </row>
    <row r="549" spans="1:21" hidden="1" x14ac:dyDescent="0.2">
      <c r="A549">
        <v>548</v>
      </c>
      <c r="B549" s="1">
        <v>45098.525266203702</v>
      </c>
      <c r="C549" s="2" t="s">
        <v>3300</v>
      </c>
      <c r="D549" s="2" t="s">
        <v>3305</v>
      </c>
      <c r="E549" s="3">
        <v>45098</v>
      </c>
      <c r="F549" s="2" t="s">
        <v>21</v>
      </c>
      <c r="G549" s="2" t="s">
        <v>16</v>
      </c>
      <c r="H549" s="2" t="s">
        <v>16</v>
      </c>
      <c r="I549" s="2" t="s">
        <v>16</v>
      </c>
      <c r="J549" s="2" t="s">
        <v>16</v>
      </c>
      <c r="K549" s="2" t="s">
        <v>21</v>
      </c>
      <c r="L549" s="2" t="s">
        <v>16</v>
      </c>
      <c r="M549" s="2" t="s">
        <v>21</v>
      </c>
      <c r="N549" s="2" t="s">
        <v>21</v>
      </c>
      <c r="O549" s="2" t="s">
        <v>16</v>
      </c>
      <c r="P549" s="2" t="s">
        <v>21</v>
      </c>
      <c r="Q549" s="2" t="s">
        <v>17</v>
      </c>
      <c r="R549" s="2" t="s">
        <v>18</v>
      </c>
      <c r="S549" s="2" t="s">
        <v>2627</v>
      </c>
      <c r="T549" s="2" t="s">
        <v>2628</v>
      </c>
      <c r="U549" s="2"/>
    </row>
    <row r="550" spans="1:21" hidden="1" x14ac:dyDescent="0.2">
      <c r="A550">
        <v>549</v>
      </c>
      <c r="B550" s="1">
        <v>45105.599999999999</v>
      </c>
      <c r="C550" s="2" t="s">
        <v>3300</v>
      </c>
      <c r="D550" s="2" t="s">
        <v>3305</v>
      </c>
      <c r="E550" s="3">
        <v>45105</v>
      </c>
      <c r="F550" s="2" t="s">
        <v>21</v>
      </c>
      <c r="G550" s="2" t="s">
        <v>21</v>
      </c>
      <c r="H550" s="2" t="s">
        <v>21</v>
      </c>
      <c r="I550" s="2" t="s">
        <v>21</v>
      </c>
      <c r="J550" s="2" t="s">
        <v>21</v>
      </c>
      <c r="K550" s="2" t="s">
        <v>21</v>
      </c>
      <c r="L550" s="2" t="s">
        <v>21</v>
      </c>
      <c r="M550" s="2" t="s">
        <v>21</v>
      </c>
      <c r="N550" s="2" t="s">
        <v>21</v>
      </c>
      <c r="O550" s="2" t="s">
        <v>21</v>
      </c>
      <c r="P550" s="2" t="s">
        <v>21</v>
      </c>
      <c r="Q550" s="2" t="s">
        <v>17</v>
      </c>
      <c r="R550" s="2" t="s">
        <v>17</v>
      </c>
      <c r="S550" s="2" t="s">
        <v>2639</v>
      </c>
      <c r="T550" s="2"/>
      <c r="U550" s="2"/>
    </row>
    <row r="551" spans="1:21" hidden="1" x14ac:dyDescent="0.2">
      <c r="A551">
        <v>550</v>
      </c>
      <c r="B551" s="1">
        <v>45105.600682870368</v>
      </c>
      <c r="C551" s="2" t="s">
        <v>3300</v>
      </c>
      <c r="D551" s="2" t="s">
        <v>195</v>
      </c>
      <c r="E551" s="2" t="s">
        <v>2641</v>
      </c>
      <c r="F551" s="2" t="s">
        <v>21</v>
      </c>
      <c r="G551" s="2" t="s">
        <v>16</v>
      </c>
      <c r="H551" s="2" t="s">
        <v>16</v>
      </c>
      <c r="I551" s="2" t="s">
        <v>16</v>
      </c>
      <c r="J551" s="2" t="s">
        <v>16</v>
      </c>
      <c r="K551" s="2" t="s">
        <v>16</v>
      </c>
      <c r="L551" s="2" t="s">
        <v>16</v>
      </c>
      <c r="M551" s="2" t="s">
        <v>16</v>
      </c>
      <c r="N551" s="2" t="s">
        <v>16</v>
      </c>
      <c r="O551" s="2" t="s">
        <v>16</v>
      </c>
      <c r="P551" s="2" t="s">
        <v>16</v>
      </c>
      <c r="Q551" s="2" t="s">
        <v>18</v>
      </c>
      <c r="R551" s="2" t="s">
        <v>23</v>
      </c>
      <c r="S551" s="2"/>
      <c r="T551" s="2" t="s">
        <v>2642</v>
      </c>
      <c r="U551" s="2"/>
    </row>
    <row r="552" spans="1:21" hidden="1" x14ac:dyDescent="0.2">
      <c r="A552">
        <v>551</v>
      </c>
      <c r="B552" s="1">
        <v>45105.600902777776</v>
      </c>
      <c r="C552" s="2" t="s">
        <v>3300</v>
      </c>
      <c r="D552" s="2" t="s">
        <v>195</v>
      </c>
      <c r="E552" s="3">
        <v>45105</v>
      </c>
      <c r="F552" s="2" t="s">
        <v>16</v>
      </c>
      <c r="G552" s="2" t="s">
        <v>16</v>
      </c>
      <c r="H552" s="2" t="s">
        <v>21</v>
      </c>
      <c r="I552" s="2" t="s">
        <v>21</v>
      </c>
      <c r="J552" s="2" t="s">
        <v>21</v>
      </c>
      <c r="K552" s="2" t="s">
        <v>21</v>
      </c>
      <c r="L552" s="2" t="s">
        <v>16</v>
      </c>
      <c r="M552" s="2" t="s">
        <v>16</v>
      </c>
      <c r="N552" s="2" t="s">
        <v>16</v>
      </c>
      <c r="O552" s="2" t="s">
        <v>16</v>
      </c>
      <c r="P552" s="2" t="s">
        <v>16</v>
      </c>
      <c r="Q552" s="2" t="s">
        <v>18</v>
      </c>
      <c r="R552" s="2" t="s">
        <v>18</v>
      </c>
      <c r="S552" s="2" t="s">
        <v>2643</v>
      </c>
      <c r="T552" s="2"/>
      <c r="U552" s="2"/>
    </row>
    <row r="553" spans="1:21" hidden="1" x14ac:dyDescent="0.2">
      <c r="A553">
        <v>552</v>
      </c>
      <c r="B553" s="1">
        <v>45105.600983796299</v>
      </c>
      <c r="C553" s="2" t="s">
        <v>3300</v>
      </c>
      <c r="D553" s="2" t="s">
        <v>195</v>
      </c>
      <c r="E553" s="3">
        <v>45105</v>
      </c>
      <c r="F553" s="2" t="s">
        <v>16</v>
      </c>
      <c r="G553" s="2" t="s">
        <v>16</v>
      </c>
      <c r="H553" s="2" t="s">
        <v>16</v>
      </c>
      <c r="I553" s="2" t="s">
        <v>16</v>
      </c>
      <c r="J553" s="2" t="s">
        <v>16</v>
      </c>
      <c r="K553" s="2" t="s">
        <v>16</v>
      </c>
      <c r="L553" s="2" t="s">
        <v>16</v>
      </c>
      <c r="M553" s="2" t="s">
        <v>16</v>
      </c>
      <c r="N553" s="2" t="s">
        <v>16</v>
      </c>
      <c r="O553" s="2" t="s">
        <v>16</v>
      </c>
      <c r="P553" s="2" t="s">
        <v>16</v>
      </c>
      <c r="Q553" s="2" t="s">
        <v>18</v>
      </c>
      <c r="R553" s="2" t="s">
        <v>18</v>
      </c>
      <c r="S553" s="2" t="s">
        <v>2644</v>
      </c>
      <c r="T553" s="2"/>
      <c r="U553" s="2"/>
    </row>
    <row r="554" spans="1:21" hidden="1" x14ac:dyDescent="0.2">
      <c r="A554">
        <v>553</v>
      </c>
      <c r="B554" s="1">
        <v>45105.601018518515</v>
      </c>
      <c r="C554" s="2" t="s">
        <v>3300</v>
      </c>
      <c r="D554" s="2" t="s">
        <v>195</v>
      </c>
      <c r="E554" s="3">
        <v>45105</v>
      </c>
      <c r="F554" s="2" t="s">
        <v>21</v>
      </c>
      <c r="G554" s="2" t="s">
        <v>21</v>
      </c>
      <c r="H554" s="2" t="s">
        <v>21</v>
      </c>
      <c r="I554" s="2" t="s">
        <v>21</v>
      </c>
      <c r="J554" s="2" t="s">
        <v>21</v>
      </c>
      <c r="K554" s="2" t="s">
        <v>21</v>
      </c>
      <c r="L554" s="2" t="s">
        <v>21</v>
      </c>
      <c r="M554" s="2" t="s">
        <v>21</v>
      </c>
      <c r="N554" s="2" t="s">
        <v>21</v>
      </c>
      <c r="O554" s="2" t="s">
        <v>21</v>
      </c>
      <c r="P554" s="2" t="s">
        <v>21</v>
      </c>
      <c r="Q554" s="2" t="s">
        <v>17</v>
      </c>
      <c r="R554" s="2" t="s">
        <v>17</v>
      </c>
      <c r="S554" s="2"/>
      <c r="T554" s="2" t="s">
        <v>2645</v>
      </c>
      <c r="U554" s="2"/>
    </row>
    <row r="555" spans="1:21" hidden="1" x14ac:dyDescent="0.2">
      <c r="A555">
        <v>554</v>
      </c>
      <c r="B555" s="1">
        <v>45105.601238425923</v>
      </c>
      <c r="C555" s="2" t="s">
        <v>3300</v>
      </c>
      <c r="D555" s="2" t="s">
        <v>195</v>
      </c>
      <c r="E555" s="3">
        <v>45135</v>
      </c>
      <c r="F555" s="2" t="s">
        <v>16</v>
      </c>
      <c r="G555" s="2" t="s">
        <v>16</v>
      </c>
      <c r="H555" s="2" t="s">
        <v>21</v>
      </c>
      <c r="I555" s="2" t="s">
        <v>21</v>
      </c>
      <c r="J555" s="2" t="s">
        <v>21</v>
      </c>
      <c r="K555" s="2" t="s">
        <v>16</v>
      </c>
      <c r="L555" s="2" t="s">
        <v>16</v>
      </c>
      <c r="M555" s="2" t="s">
        <v>16</v>
      </c>
      <c r="N555" s="2" t="s">
        <v>16</v>
      </c>
      <c r="O555" s="2" t="s">
        <v>16</v>
      </c>
      <c r="P555" s="2" t="s">
        <v>16</v>
      </c>
      <c r="Q555" s="2" t="s">
        <v>18</v>
      </c>
      <c r="R555" s="2" t="s">
        <v>17</v>
      </c>
      <c r="S555" s="2"/>
      <c r="T555" s="2"/>
      <c r="U555" s="2"/>
    </row>
    <row r="556" spans="1:21" hidden="1" x14ac:dyDescent="0.2">
      <c r="A556">
        <v>555</v>
      </c>
      <c r="B556" s="1">
        <v>45111.601134259261</v>
      </c>
      <c r="C556" s="2" t="s">
        <v>3300</v>
      </c>
      <c r="D556" s="2" t="s">
        <v>3305</v>
      </c>
      <c r="E556" s="3">
        <v>45111</v>
      </c>
      <c r="F556" s="2" t="s">
        <v>21</v>
      </c>
      <c r="G556" s="2" t="s">
        <v>21</v>
      </c>
      <c r="H556" s="2" t="s">
        <v>21</v>
      </c>
      <c r="I556" s="2" t="s">
        <v>21</v>
      </c>
      <c r="J556" s="2" t="s">
        <v>21</v>
      </c>
      <c r="K556" s="2" t="s">
        <v>21</v>
      </c>
      <c r="L556" s="2" t="s">
        <v>21</v>
      </c>
      <c r="M556" s="2" t="s">
        <v>21</v>
      </c>
      <c r="N556" s="2" t="s">
        <v>21</v>
      </c>
      <c r="O556" s="2" t="s">
        <v>21</v>
      </c>
      <c r="P556" s="2" t="s">
        <v>21</v>
      </c>
      <c r="Q556" s="2" t="s">
        <v>17</v>
      </c>
      <c r="R556" s="2" t="s">
        <v>17</v>
      </c>
      <c r="S556" s="2"/>
      <c r="T556" s="2"/>
      <c r="U556" s="2"/>
    </row>
    <row r="557" spans="1:21" hidden="1" x14ac:dyDescent="0.2">
      <c r="A557">
        <v>556</v>
      </c>
      <c r="B557" s="1">
        <v>45111.602395833332</v>
      </c>
      <c r="C557" s="2" t="s">
        <v>3300</v>
      </c>
      <c r="D557" s="2" t="s">
        <v>3305</v>
      </c>
      <c r="E557" s="3">
        <v>45111</v>
      </c>
      <c r="F557" s="2" t="s">
        <v>16</v>
      </c>
      <c r="G557" s="2" t="s">
        <v>16</v>
      </c>
      <c r="H557" s="2" t="s">
        <v>16</v>
      </c>
      <c r="I557" s="2" t="s">
        <v>16</v>
      </c>
      <c r="J557" s="2" t="s">
        <v>16</v>
      </c>
      <c r="K557" s="2" t="s">
        <v>16</v>
      </c>
      <c r="L557" s="2" t="s">
        <v>16</v>
      </c>
      <c r="M557" s="2" t="s">
        <v>16</v>
      </c>
      <c r="N557" s="2" t="s">
        <v>16</v>
      </c>
      <c r="O557" s="2" t="s">
        <v>16</v>
      </c>
      <c r="P557" s="2" t="s">
        <v>16</v>
      </c>
      <c r="Q557" s="2" t="s">
        <v>18</v>
      </c>
      <c r="R557" s="2" t="s">
        <v>18</v>
      </c>
      <c r="S557" s="2"/>
      <c r="T557" s="2"/>
      <c r="U557" s="2"/>
    </row>
    <row r="558" spans="1:21" hidden="1" x14ac:dyDescent="0.2">
      <c r="A558">
        <v>557</v>
      </c>
      <c r="B558" s="1">
        <v>45111.602465277778</v>
      </c>
      <c r="C558" s="2" t="s">
        <v>3300</v>
      </c>
      <c r="D558" s="2" t="s">
        <v>3305</v>
      </c>
      <c r="E558" s="3">
        <v>45111</v>
      </c>
      <c r="F558" s="2" t="s">
        <v>21</v>
      </c>
      <c r="G558" s="2" t="s">
        <v>21</v>
      </c>
      <c r="H558" s="2" t="s">
        <v>21</v>
      </c>
      <c r="I558" s="2" t="s">
        <v>21</v>
      </c>
      <c r="J558" s="2" t="s">
        <v>21</v>
      </c>
      <c r="K558" s="2" t="s">
        <v>21</v>
      </c>
      <c r="L558" s="2" t="s">
        <v>21</v>
      </c>
      <c r="M558" s="2" t="s">
        <v>21</v>
      </c>
      <c r="N558" s="2" t="s">
        <v>21</v>
      </c>
      <c r="O558" s="2" t="s">
        <v>21</v>
      </c>
      <c r="P558" s="2" t="s">
        <v>21</v>
      </c>
      <c r="Q558" s="2" t="s">
        <v>17</v>
      </c>
      <c r="R558" s="2" t="s">
        <v>17</v>
      </c>
      <c r="S558" s="2"/>
      <c r="T558" s="2"/>
      <c r="U558" s="2"/>
    </row>
    <row r="559" spans="1:21" hidden="1" x14ac:dyDescent="0.2">
      <c r="A559">
        <v>558</v>
      </c>
      <c r="B559" s="1">
        <v>45111.602824074071</v>
      </c>
      <c r="C559" s="2" t="s">
        <v>3300</v>
      </c>
      <c r="D559" s="2" t="s">
        <v>3305</v>
      </c>
      <c r="E559" s="3">
        <v>45111</v>
      </c>
      <c r="F559" s="2" t="s">
        <v>21</v>
      </c>
      <c r="G559" s="2" t="s">
        <v>21</v>
      </c>
      <c r="H559" s="2" t="s">
        <v>21</v>
      </c>
      <c r="I559" s="2" t="s">
        <v>21</v>
      </c>
      <c r="J559" s="2" t="s">
        <v>21</v>
      </c>
      <c r="K559" s="2" t="s">
        <v>21</v>
      </c>
      <c r="L559" s="2" t="s">
        <v>21</v>
      </c>
      <c r="M559" s="2" t="s">
        <v>21</v>
      </c>
      <c r="N559" s="2" t="s">
        <v>21</v>
      </c>
      <c r="O559" s="2" t="s">
        <v>21</v>
      </c>
      <c r="P559" s="2" t="s">
        <v>21</v>
      </c>
      <c r="Q559" s="2" t="s">
        <v>17</v>
      </c>
      <c r="R559" s="2" t="s">
        <v>17</v>
      </c>
      <c r="S559" s="2" t="s">
        <v>2648</v>
      </c>
      <c r="T559" s="2" t="s">
        <v>2649</v>
      </c>
      <c r="U559" s="2"/>
    </row>
    <row r="560" spans="1:21" hidden="1" x14ac:dyDescent="0.2">
      <c r="A560">
        <v>559</v>
      </c>
      <c r="B560" s="1">
        <v>45111.603043981479</v>
      </c>
      <c r="C560" s="2" t="s">
        <v>3300</v>
      </c>
      <c r="D560" s="2" t="s">
        <v>3305</v>
      </c>
      <c r="E560" s="3">
        <v>45111</v>
      </c>
      <c r="F560" s="2" t="s">
        <v>21</v>
      </c>
      <c r="G560" s="2" t="s">
        <v>21</v>
      </c>
      <c r="H560" s="2" t="s">
        <v>21</v>
      </c>
      <c r="I560" s="2" t="s">
        <v>21</v>
      </c>
      <c r="J560" s="2" t="s">
        <v>21</v>
      </c>
      <c r="K560" s="2" t="s">
        <v>21</v>
      </c>
      <c r="L560" s="2" t="s">
        <v>21</v>
      </c>
      <c r="M560" s="2" t="s">
        <v>21</v>
      </c>
      <c r="N560" s="2" t="s">
        <v>21</v>
      </c>
      <c r="O560" s="2" t="s">
        <v>21</v>
      </c>
      <c r="P560" s="2" t="s">
        <v>21</v>
      </c>
      <c r="Q560" s="2" t="s">
        <v>17</v>
      </c>
      <c r="R560" s="2" t="s">
        <v>17</v>
      </c>
      <c r="S560" s="2" t="s">
        <v>2650</v>
      </c>
      <c r="T560" s="2"/>
      <c r="U560" s="2"/>
    </row>
    <row r="561" spans="1:21" hidden="1" x14ac:dyDescent="0.2">
      <c r="A561">
        <v>560</v>
      </c>
      <c r="B561" s="1">
        <v>45111.603067129632</v>
      </c>
      <c r="C561" s="2" t="s">
        <v>3300</v>
      </c>
      <c r="D561" s="2" t="s">
        <v>3305</v>
      </c>
      <c r="E561" s="3">
        <v>45111</v>
      </c>
      <c r="F561" s="2" t="s">
        <v>21</v>
      </c>
      <c r="G561" s="2" t="s">
        <v>21</v>
      </c>
      <c r="H561" s="2" t="s">
        <v>21</v>
      </c>
      <c r="I561" s="2" t="s">
        <v>21</v>
      </c>
      <c r="J561" s="2" t="s">
        <v>21</v>
      </c>
      <c r="K561" s="2" t="s">
        <v>21</v>
      </c>
      <c r="L561" s="2" t="s">
        <v>21</v>
      </c>
      <c r="M561" s="2" t="s">
        <v>21</v>
      </c>
      <c r="N561" s="2" t="s">
        <v>16</v>
      </c>
      <c r="O561" s="2" t="s">
        <v>21</v>
      </c>
      <c r="P561" s="2" t="s">
        <v>16</v>
      </c>
      <c r="Q561" s="2" t="s">
        <v>17</v>
      </c>
      <c r="R561" s="2" t="s">
        <v>17</v>
      </c>
      <c r="S561" s="2" t="s">
        <v>2652</v>
      </c>
      <c r="T561" s="2" t="s">
        <v>2653</v>
      </c>
      <c r="U561" s="2"/>
    </row>
    <row r="562" spans="1:21" hidden="1" x14ac:dyDescent="0.2">
      <c r="A562">
        <v>561</v>
      </c>
      <c r="B562" s="1">
        <v>45111.604050925926</v>
      </c>
      <c r="C562" s="2" t="s">
        <v>3300</v>
      </c>
      <c r="D562" s="2" t="s">
        <v>3305</v>
      </c>
      <c r="E562" s="3">
        <v>45111</v>
      </c>
      <c r="F562" s="2" t="s">
        <v>16</v>
      </c>
      <c r="G562" s="2" t="s">
        <v>16</v>
      </c>
      <c r="H562" s="2" t="s">
        <v>16</v>
      </c>
      <c r="I562" s="2" t="s">
        <v>16</v>
      </c>
      <c r="J562" s="2" t="s">
        <v>21</v>
      </c>
      <c r="K562" s="2" t="s">
        <v>16</v>
      </c>
      <c r="L562" s="2" t="s">
        <v>20</v>
      </c>
      <c r="M562" s="2" t="s">
        <v>21</v>
      </c>
      <c r="N562" s="2" t="s">
        <v>16</v>
      </c>
      <c r="O562" s="2" t="s">
        <v>21</v>
      </c>
      <c r="P562" s="2" t="s">
        <v>20</v>
      </c>
      <c r="Q562" s="2" t="s">
        <v>18</v>
      </c>
      <c r="R562" s="2" t="s">
        <v>18</v>
      </c>
      <c r="S562" s="2" t="s">
        <v>3477</v>
      </c>
      <c r="T562" s="2" t="s">
        <v>2654</v>
      </c>
      <c r="U562" s="2"/>
    </row>
    <row r="563" spans="1:21" hidden="1" x14ac:dyDescent="0.2">
      <c r="A563">
        <v>562</v>
      </c>
      <c r="B563" s="1">
        <v>45111.604050925926</v>
      </c>
      <c r="C563" s="2" t="s">
        <v>3300</v>
      </c>
      <c r="D563" s="2" t="s">
        <v>3305</v>
      </c>
      <c r="E563" s="3">
        <v>45111</v>
      </c>
      <c r="F563" s="2" t="s">
        <v>21</v>
      </c>
      <c r="G563" s="2" t="s">
        <v>21</v>
      </c>
      <c r="H563" s="2" t="s">
        <v>21</v>
      </c>
      <c r="I563" s="2" t="s">
        <v>21</v>
      </c>
      <c r="J563" s="2" t="s">
        <v>21</v>
      </c>
      <c r="K563" s="2" t="s">
        <v>21</v>
      </c>
      <c r="L563" s="2" t="s">
        <v>21</v>
      </c>
      <c r="M563" s="2" t="s">
        <v>21</v>
      </c>
      <c r="N563" s="2" t="s">
        <v>21</v>
      </c>
      <c r="O563" s="2" t="s">
        <v>21</v>
      </c>
      <c r="P563" s="2" t="s">
        <v>21</v>
      </c>
      <c r="Q563" s="2" t="s">
        <v>17</v>
      </c>
      <c r="R563" s="2" t="s">
        <v>17</v>
      </c>
      <c r="S563" s="2" t="s">
        <v>2655</v>
      </c>
      <c r="T563" s="2" t="s">
        <v>2656</v>
      </c>
    </row>
    <row r="564" spans="1:21" hidden="1" x14ac:dyDescent="0.2">
      <c r="A564">
        <v>563</v>
      </c>
      <c r="B564" s="1">
        <v>45111.604131944441</v>
      </c>
      <c r="C564" s="2" t="s">
        <v>3300</v>
      </c>
      <c r="D564" s="2" t="s">
        <v>3305</v>
      </c>
      <c r="E564" s="3">
        <v>45111</v>
      </c>
      <c r="F564" s="2" t="s">
        <v>16</v>
      </c>
      <c r="G564" s="2" t="s">
        <v>16</v>
      </c>
      <c r="H564" s="2" t="s">
        <v>21</v>
      </c>
      <c r="I564" s="2" t="s">
        <v>21</v>
      </c>
      <c r="J564" s="2" t="s">
        <v>21</v>
      </c>
      <c r="K564" s="2" t="s">
        <v>21</v>
      </c>
      <c r="L564" s="2" t="s">
        <v>16</v>
      </c>
      <c r="M564" s="2" t="s">
        <v>16</v>
      </c>
      <c r="N564" s="2" t="s">
        <v>16</v>
      </c>
      <c r="O564" s="2" t="s">
        <v>16</v>
      </c>
      <c r="P564" s="2" t="s">
        <v>16</v>
      </c>
      <c r="Q564" s="2" t="s">
        <v>17</v>
      </c>
      <c r="R564" s="2" t="s">
        <v>18</v>
      </c>
      <c r="S564" s="2" t="s">
        <v>2657</v>
      </c>
      <c r="T564" s="2" t="s">
        <v>2658</v>
      </c>
      <c r="U564" s="2"/>
    </row>
    <row r="565" spans="1:21" hidden="1" x14ac:dyDescent="0.2">
      <c r="A565">
        <v>564</v>
      </c>
      <c r="B565" s="1">
        <v>45111.604143518518</v>
      </c>
      <c r="C565" s="2" t="s">
        <v>3300</v>
      </c>
      <c r="D565" s="2" t="s">
        <v>3305</v>
      </c>
      <c r="E565" s="3">
        <v>45111</v>
      </c>
      <c r="F565" s="2" t="s">
        <v>21</v>
      </c>
      <c r="G565" s="2" t="s">
        <v>21</v>
      </c>
      <c r="H565" s="2" t="s">
        <v>21</v>
      </c>
      <c r="I565" s="2" t="s">
        <v>21</v>
      </c>
      <c r="J565" s="2" t="s">
        <v>21</v>
      </c>
      <c r="K565" s="2" t="s">
        <v>16</v>
      </c>
      <c r="L565" s="2" t="s">
        <v>21</v>
      </c>
      <c r="M565" s="2" t="s">
        <v>16</v>
      </c>
      <c r="N565" s="2" t="s">
        <v>16</v>
      </c>
      <c r="O565" s="2" t="s">
        <v>16</v>
      </c>
      <c r="P565" s="2" t="s">
        <v>21</v>
      </c>
      <c r="Q565" s="2" t="s">
        <v>18</v>
      </c>
      <c r="R565" s="2" t="s">
        <v>18</v>
      </c>
      <c r="S565" s="2" t="s">
        <v>2659</v>
      </c>
      <c r="T565" s="2" t="s">
        <v>2660</v>
      </c>
      <c r="U565" s="2"/>
    </row>
    <row r="566" spans="1:21" hidden="1" x14ac:dyDescent="0.2">
      <c r="A566">
        <v>565</v>
      </c>
      <c r="B566" s="1">
        <v>45111.604768518519</v>
      </c>
      <c r="C566" s="2" t="s">
        <v>3300</v>
      </c>
      <c r="D566" s="2" t="s">
        <v>3305</v>
      </c>
      <c r="E566" s="3">
        <v>45111</v>
      </c>
      <c r="F566" s="2" t="s">
        <v>21</v>
      </c>
      <c r="G566" s="2" t="s">
        <v>16</v>
      </c>
      <c r="H566" s="2" t="s">
        <v>16</v>
      </c>
      <c r="I566" s="2" t="s">
        <v>21</v>
      </c>
      <c r="J566" s="2" t="s">
        <v>21</v>
      </c>
      <c r="K566" s="2" t="s">
        <v>16</v>
      </c>
      <c r="L566" s="2" t="s">
        <v>16</v>
      </c>
      <c r="M566" s="2" t="s">
        <v>21</v>
      </c>
      <c r="N566" s="2" t="s">
        <v>21</v>
      </c>
      <c r="O566" s="2" t="s">
        <v>16</v>
      </c>
      <c r="P566" s="2" t="s">
        <v>16</v>
      </c>
      <c r="Q566" s="2" t="s">
        <v>18</v>
      </c>
      <c r="R566" s="2" t="s">
        <v>18</v>
      </c>
      <c r="S566" s="2" t="s">
        <v>2662</v>
      </c>
      <c r="T566" s="2" t="s">
        <v>2663</v>
      </c>
      <c r="U566" s="2"/>
    </row>
    <row r="567" spans="1:21" hidden="1" x14ac:dyDescent="0.2">
      <c r="A567">
        <v>566</v>
      </c>
      <c r="B567" s="1">
        <v>45111.605069444442</v>
      </c>
      <c r="C567" s="2" t="s">
        <v>3300</v>
      </c>
      <c r="D567" s="2" t="s">
        <v>3305</v>
      </c>
      <c r="E567" s="3">
        <v>45111</v>
      </c>
      <c r="F567" s="2" t="s">
        <v>21</v>
      </c>
      <c r="G567" s="2" t="s">
        <v>16</v>
      </c>
      <c r="H567" s="2" t="s">
        <v>21</v>
      </c>
      <c r="I567" s="2" t="s">
        <v>21</v>
      </c>
      <c r="J567" s="2" t="s">
        <v>21</v>
      </c>
      <c r="K567" s="2" t="s">
        <v>21</v>
      </c>
      <c r="L567" s="2" t="s">
        <v>20</v>
      </c>
      <c r="M567" s="2" t="s">
        <v>16</v>
      </c>
      <c r="N567" s="2" t="s">
        <v>21</v>
      </c>
      <c r="O567" s="2" t="s">
        <v>21</v>
      </c>
      <c r="P567" s="2" t="s">
        <v>21</v>
      </c>
      <c r="Q567" s="2" t="s">
        <v>17</v>
      </c>
      <c r="R567" s="2" t="s">
        <v>17</v>
      </c>
      <c r="S567" s="2" t="s">
        <v>2665</v>
      </c>
      <c r="T567" s="2" t="s">
        <v>2666</v>
      </c>
      <c r="U567" s="2"/>
    </row>
    <row r="568" spans="1:21" hidden="1" x14ac:dyDescent="0.2">
      <c r="A568">
        <v>567</v>
      </c>
      <c r="B568" s="1">
        <v>45132.450289351851</v>
      </c>
      <c r="C568" s="2" t="s">
        <v>3300</v>
      </c>
      <c r="D568" s="2" t="s">
        <v>3305</v>
      </c>
      <c r="E568" s="3">
        <v>45111</v>
      </c>
      <c r="F568" s="2" t="s">
        <v>21</v>
      </c>
      <c r="G568" s="2" t="s">
        <v>16</v>
      </c>
      <c r="H568" s="2" t="s">
        <v>21</v>
      </c>
      <c r="I568" s="2" t="s">
        <v>21</v>
      </c>
      <c r="J568" s="2" t="s">
        <v>21</v>
      </c>
      <c r="K568" s="2" t="s">
        <v>21</v>
      </c>
      <c r="L568" s="2" t="s">
        <v>21</v>
      </c>
      <c r="M568" s="2" t="s">
        <v>21</v>
      </c>
      <c r="N568" s="2" t="s">
        <v>21</v>
      </c>
      <c r="O568" s="2" t="s">
        <v>21</v>
      </c>
      <c r="P568" s="2" t="s">
        <v>21</v>
      </c>
      <c r="Q568" s="2" t="s">
        <v>17</v>
      </c>
      <c r="R568" s="2" t="s">
        <v>17</v>
      </c>
      <c r="S568" s="2" t="s">
        <v>2679</v>
      </c>
      <c r="T568" s="2"/>
      <c r="U568" s="2"/>
    </row>
    <row r="569" spans="1:21" hidden="1" x14ac:dyDescent="0.2">
      <c r="A569">
        <v>568</v>
      </c>
      <c r="B569" s="1">
        <v>45132.592719907407</v>
      </c>
      <c r="C569" s="2" t="s">
        <v>3300</v>
      </c>
      <c r="D569" s="2" t="s">
        <v>336</v>
      </c>
      <c r="E569" s="3">
        <v>45132</v>
      </c>
      <c r="F569" s="2" t="s">
        <v>21</v>
      </c>
      <c r="G569" s="2" t="s">
        <v>21</v>
      </c>
      <c r="H569" s="2" t="s">
        <v>21</v>
      </c>
      <c r="I569" s="2" t="s">
        <v>21</v>
      </c>
      <c r="J569" s="2" t="s">
        <v>21</v>
      </c>
      <c r="K569" s="2" t="s">
        <v>21</v>
      </c>
      <c r="L569" s="2" t="s">
        <v>21</v>
      </c>
      <c r="M569" s="2" t="s">
        <v>21</v>
      </c>
      <c r="N569" s="2" t="s">
        <v>21</v>
      </c>
      <c r="O569" s="2" t="s">
        <v>21</v>
      </c>
      <c r="P569" s="2" t="s">
        <v>21</v>
      </c>
      <c r="Q569" s="2" t="s">
        <v>17</v>
      </c>
      <c r="R569" s="2" t="s">
        <v>17</v>
      </c>
      <c r="S569" s="2"/>
      <c r="T569" s="2"/>
      <c r="U569" s="2"/>
    </row>
    <row r="570" spans="1:21" hidden="1" x14ac:dyDescent="0.2">
      <c r="A570">
        <v>569</v>
      </c>
      <c r="B570" s="1">
        <v>45132.592893518522</v>
      </c>
      <c r="C570" s="2" t="s">
        <v>3300</v>
      </c>
      <c r="D570" s="2" t="s">
        <v>336</v>
      </c>
      <c r="E570" s="3">
        <v>45132</v>
      </c>
      <c r="F570" s="2" t="s">
        <v>21</v>
      </c>
      <c r="G570" s="2" t="s">
        <v>21</v>
      </c>
      <c r="H570" s="2" t="s">
        <v>21</v>
      </c>
      <c r="I570" s="2" t="s">
        <v>21</v>
      </c>
      <c r="J570" s="2" t="s">
        <v>21</v>
      </c>
      <c r="K570" s="2" t="s">
        <v>21</v>
      </c>
      <c r="L570" s="2" t="s">
        <v>21</v>
      </c>
      <c r="M570" s="2" t="s">
        <v>16</v>
      </c>
      <c r="N570" s="2" t="s">
        <v>16</v>
      </c>
      <c r="O570" s="2" t="s">
        <v>21</v>
      </c>
      <c r="P570" s="2" t="s">
        <v>16</v>
      </c>
      <c r="Q570" s="2" t="s">
        <v>17</v>
      </c>
      <c r="R570" s="2" t="s">
        <v>17</v>
      </c>
      <c r="S570" s="2"/>
      <c r="T570" s="2" t="s">
        <v>3471</v>
      </c>
      <c r="U570" s="2"/>
    </row>
    <row r="571" spans="1:21" hidden="1" x14ac:dyDescent="0.2">
      <c r="A571">
        <v>570</v>
      </c>
      <c r="B571" s="1">
        <v>45132.592962962961</v>
      </c>
      <c r="C571" s="2" t="s">
        <v>3300</v>
      </c>
      <c r="D571" s="2" t="s">
        <v>336</v>
      </c>
      <c r="E571" s="2" t="s">
        <v>2680</v>
      </c>
      <c r="F571" s="2" t="s">
        <v>21</v>
      </c>
      <c r="G571" s="2" t="s">
        <v>21</v>
      </c>
      <c r="H571" s="2" t="s">
        <v>21</v>
      </c>
      <c r="I571" s="2" t="s">
        <v>21</v>
      </c>
      <c r="J571" s="2" t="s">
        <v>21</v>
      </c>
      <c r="K571" s="2" t="s">
        <v>21</v>
      </c>
      <c r="L571" s="2" t="s">
        <v>21</v>
      </c>
      <c r="M571" s="2" t="s">
        <v>21</v>
      </c>
      <c r="N571" s="2" t="s">
        <v>21</v>
      </c>
      <c r="O571" s="2" t="s">
        <v>21</v>
      </c>
      <c r="P571" s="2" t="s">
        <v>21</v>
      </c>
      <c r="Q571" s="2" t="s">
        <v>17</v>
      </c>
      <c r="R571" s="2" t="s">
        <v>17</v>
      </c>
      <c r="S571" s="2" t="s">
        <v>2681</v>
      </c>
      <c r="T571" s="2"/>
      <c r="U571" s="2"/>
    </row>
    <row r="572" spans="1:21" hidden="1" x14ac:dyDescent="0.2">
      <c r="A572">
        <v>571</v>
      </c>
      <c r="B572" s="1">
        <v>45132.593368055554</v>
      </c>
      <c r="C572" s="2" t="s">
        <v>3300</v>
      </c>
      <c r="D572" s="2" t="s">
        <v>336</v>
      </c>
      <c r="E572" s="3">
        <v>45132</v>
      </c>
      <c r="F572" s="2" t="s">
        <v>20</v>
      </c>
      <c r="G572" s="2" t="s">
        <v>20</v>
      </c>
      <c r="H572" s="2" t="s">
        <v>20</v>
      </c>
      <c r="I572" s="2" t="s">
        <v>20</v>
      </c>
      <c r="J572" s="2" t="s">
        <v>20</v>
      </c>
      <c r="K572" s="2" t="s">
        <v>20</v>
      </c>
      <c r="L572" s="2" t="s">
        <v>24</v>
      </c>
      <c r="M572" s="2" t="s">
        <v>16</v>
      </c>
      <c r="N572" s="2" t="s">
        <v>16</v>
      </c>
      <c r="O572" s="2" t="s">
        <v>20</v>
      </c>
      <c r="P572" s="2" t="s">
        <v>20</v>
      </c>
      <c r="Q572" s="2" t="s">
        <v>17</v>
      </c>
      <c r="R572" s="2" t="s">
        <v>23</v>
      </c>
      <c r="S572" s="2" t="s">
        <v>2683</v>
      </c>
      <c r="T572" s="2" t="s">
        <v>2684</v>
      </c>
      <c r="U572" s="2"/>
    </row>
    <row r="573" spans="1:21" hidden="1" x14ac:dyDescent="0.2">
      <c r="A573">
        <v>572</v>
      </c>
      <c r="B573" s="1">
        <v>45134.589756944442</v>
      </c>
      <c r="C573" s="2" t="s">
        <v>3300</v>
      </c>
      <c r="D573" s="2" t="s">
        <v>3304</v>
      </c>
      <c r="E573" s="3">
        <v>45134</v>
      </c>
      <c r="F573" s="2" t="s">
        <v>16</v>
      </c>
      <c r="G573" s="2" t="s">
        <v>16</v>
      </c>
      <c r="H573" s="2" t="s">
        <v>21</v>
      </c>
      <c r="I573" s="2" t="s">
        <v>21</v>
      </c>
      <c r="J573" s="2" t="s">
        <v>21</v>
      </c>
      <c r="K573" s="2" t="s">
        <v>21</v>
      </c>
      <c r="L573" s="2" t="s">
        <v>16</v>
      </c>
      <c r="M573" s="2" t="s">
        <v>20</v>
      </c>
      <c r="N573" s="2" t="s">
        <v>19</v>
      </c>
      <c r="O573" s="2" t="s">
        <v>16</v>
      </c>
      <c r="P573" s="2" t="s">
        <v>16</v>
      </c>
      <c r="Q573" s="2" t="s">
        <v>17</v>
      </c>
      <c r="R573" s="2" t="s">
        <v>18</v>
      </c>
      <c r="S573" s="2"/>
      <c r="T573" s="2"/>
      <c r="U573" s="2"/>
    </row>
    <row r="574" spans="1:21" hidden="1" x14ac:dyDescent="0.2">
      <c r="A574">
        <v>573</v>
      </c>
      <c r="B574" s="1">
        <v>45134.589884259258</v>
      </c>
      <c r="C574" s="2" t="s">
        <v>3300</v>
      </c>
      <c r="D574" s="2" t="s">
        <v>3304</v>
      </c>
      <c r="E574" s="3">
        <v>45134</v>
      </c>
      <c r="F574" s="2" t="s">
        <v>16</v>
      </c>
      <c r="G574" s="2" t="s">
        <v>16</v>
      </c>
      <c r="H574" s="2" t="s">
        <v>21</v>
      </c>
      <c r="I574" s="2" t="s">
        <v>21</v>
      </c>
      <c r="J574" s="2" t="s">
        <v>21</v>
      </c>
      <c r="K574" s="2" t="s">
        <v>16</v>
      </c>
      <c r="L574" s="2" t="s">
        <v>16</v>
      </c>
      <c r="M574" s="2" t="s">
        <v>16</v>
      </c>
      <c r="N574" s="2" t="s">
        <v>16</v>
      </c>
      <c r="O574" s="2" t="s">
        <v>16</v>
      </c>
      <c r="P574" s="2" t="s">
        <v>16</v>
      </c>
      <c r="Q574" s="2" t="s">
        <v>18</v>
      </c>
      <c r="R574" s="2" t="s">
        <v>18</v>
      </c>
      <c r="S574" s="2" t="s">
        <v>2696</v>
      </c>
      <c r="T574" s="2"/>
      <c r="U574" s="2"/>
    </row>
    <row r="575" spans="1:21" hidden="1" x14ac:dyDescent="0.2">
      <c r="A575">
        <v>574</v>
      </c>
      <c r="B575" s="1">
        <v>45134.589953703704</v>
      </c>
      <c r="C575" s="2" t="s">
        <v>3300</v>
      </c>
      <c r="D575" s="2" t="s">
        <v>3304</v>
      </c>
      <c r="E575" s="3">
        <v>45134</v>
      </c>
      <c r="F575" s="2" t="s">
        <v>16</v>
      </c>
      <c r="G575" s="2" t="s">
        <v>16</v>
      </c>
      <c r="H575" s="2" t="s">
        <v>16</v>
      </c>
      <c r="I575" s="2" t="s">
        <v>16</v>
      </c>
      <c r="J575" s="2" t="s">
        <v>16</v>
      </c>
      <c r="K575" s="2" t="s">
        <v>16</v>
      </c>
      <c r="L575" s="2" t="s">
        <v>16</v>
      </c>
      <c r="M575" s="2" t="s">
        <v>16</v>
      </c>
      <c r="N575" s="2" t="s">
        <v>16</v>
      </c>
      <c r="O575" s="2" t="s">
        <v>16</v>
      </c>
      <c r="P575" s="2" t="s">
        <v>16</v>
      </c>
      <c r="Q575" s="2" t="s">
        <v>18</v>
      </c>
      <c r="R575" s="2" t="s">
        <v>18</v>
      </c>
      <c r="S575" s="2"/>
      <c r="T575" s="2"/>
      <c r="U575" s="2"/>
    </row>
    <row r="576" spans="1:21" hidden="1" x14ac:dyDescent="0.2">
      <c r="A576">
        <v>575</v>
      </c>
      <c r="B576" s="1">
        <v>45134.589953703704</v>
      </c>
      <c r="C576" s="2" t="s">
        <v>3300</v>
      </c>
      <c r="D576" s="2" t="s">
        <v>3304</v>
      </c>
      <c r="E576" s="3">
        <v>45134</v>
      </c>
      <c r="F576" s="2" t="s">
        <v>16</v>
      </c>
      <c r="G576" s="2" t="s">
        <v>16</v>
      </c>
      <c r="H576" s="2" t="s">
        <v>16</v>
      </c>
      <c r="I576" s="2" t="s">
        <v>21</v>
      </c>
      <c r="J576" s="2" t="s">
        <v>16</v>
      </c>
      <c r="K576" s="2" t="s">
        <v>16</v>
      </c>
      <c r="L576" s="2" t="s">
        <v>16</v>
      </c>
      <c r="M576" s="2" t="s">
        <v>16</v>
      </c>
      <c r="N576" s="2" t="s">
        <v>16</v>
      </c>
      <c r="O576" s="2" t="s">
        <v>16</v>
      </c>
      <c r="P576" s="2" t="s">
        <v>16</v>
      </c>
      <c r="Q576" s="2" t="s">
        <v>18</v>
      </c>
      <c r="R576" s="2" t="s">
        <v>18</v>
      </c>
      <c r="S576" s="2"/>
      <c r="T576" s="2" t="s">
        <v>2698</v>
      </c>
      <c r="U576" s="2"/>
    </row>
    <row r="577" spans="1:21" hidden="1" x14ac:dyDescent="0.2">
      <c r="A577">
        <v>576</v>
      </c>
      <c r="B577" s="1">
        <v>45134.590046296296</v>
      </c>
      <c r="C577" s="2" t="s">
        <v>3300</v>
      </c>
      <c r="D577" s="2" t="s">
        <v>3304</v>
      </c>
      <c r="E577" s="3">
        <v>45134</v>
      </c>
      <c r="F577" s="2" t="s">
        <v>16</v>
      </c>
      <c r="G577" s="2" t="s">
        <v>16</v>
      </c>
      <c r="H577" s="2" t="s">
        <v>16</v>
      </c>
      <c r="I577" s="2" t="s">
        <v>16</v>
      </c>
      <c r="J577" s="2" t="s">
        <v>16</v>
      </c>
      <c r="K577" s="2" t="s">
        <v>16</v>
      </c>
      <c r="L577" s="2" t="s">
        <v>16</v>
      </c>
      <c r="M577" s="2" t="s">
        <v>16</v>
      </c>
      <c r="N577" s="2" t="s">
        <v>20</v>
      </c>
      <c r="O577" s="2" t="s">
        <v>16</v>
      </c>
      <c r="P577" s="2" t="s">
        <v>20</v>
      </c>
      <c r="Q577" s="2" t="s">
        <v>18</v>
      </c>
      <c r="R577" s="2" t="s">
        <v>18</v>
      </c>
      <c r="S577" s="2" t="s">
        <v>2700</v>
      </c>
      <c r="T577" s="2"/>
      <c r="U577" s="2"/>
    </row>
    <row r="578" spans="1:21" hidden="1" x14ac:dyDescent="0.2">
      <c r="A578">
        <v>577</v>
      </c>
      <c r="B578" s="1">
        <v>45134.590277777781</v>
      </c>
      <c r="C578" s="2" t="s">
        <v>3300</v>
      </c>
      <c r="D578" s="2" t="s">
        <v>3304</v>
      </c>
      <c r="E578" s="3">
        <v>45134</v>
      </c>
      <c r="F578" s="2" t="s">
        <v>16</v>
      </c>
      <c r="G578" s="2" t="s">
        <v>16</v>
      </c>
      <c r="H578" s="2" t="s">
        <v>21</v>
      </c>
      <c r="I578" s="2" t="s">
        <v>21</v>
      </c>
      <c r="J578" s="2" t="s">
        <v>21</v>
      </c>
      <c r="K578" s="2" t="s">
        <v>21</v>
      </c>
      <c r="L578" s="2" t="s">
        <v>21</v>
      </c>
      <c r="M578" s="2" t="s">
        <v>16</v>
      </c>
      <c r="N578" s="2" t="s">
        <v>16</v>
      </c>
      <c r="O578" s="2" t="s">
        <v>16</v>
      </c>
      <c r="P578" s="2" t="s">
        <v>16</v>
      </c>
      <c r="Q578" s="2" t="s">
        <v>17</v>
      </c>
      <c r="R578" s="2" t="s">
        <v>17</v>
      </c>
      <c r="S578" s="2" t="s">
        <v>2701</v>
      </c>
      <c r="T578" s="2"/>
      <c r="U578" s="2"/>
    </row>
    <row r="579" spans="1:21" hidden="1" x14ac:dyDescent="0.2">
      <c r="A579">
        <v>578</v>
      </c>
      <c r="B579" s="1">
        <v>45134.590358796297</v>
      </c>
      <c r="C579" s="2" t="s">
        <v>3300</v>
      </c>
      <c r="D579" s="2" t="s">
        <v>3304</v>
      </c>
      <c r="E579" s="3">
        <v>45134</v>
      </c>
      <c r="F579" s="2" t="s">
        <v>21</v>
      </c>
      <c r="G579" s="2" t="s">
        <v>21</v>
      </c>
      <c r="H579" s="2" t="s">
        <v>21</v>
      </c>
      <c r="I579" s="2" t="s">
        <v>16</v>
      </c>
      <c r="J579" s="2" t="s">
        <v>21</v>
      </c>
      <c r="K579" s="2" t="s">
        <v>21</v>
      </c>
      <c r="L579" s="2" t="s">
        <v>16</v>
      </c>
      <c r="M579" s="2" t="s">
        <v>21</v>
      </c>
      <c r="N579" s="2" t="s">
        <v>21</v>
      </c>
      <c r="O579" s="2" t="s">
        <v>21</v>
      </c>
      <c r="P579" s="2" t="s">
        <v>21</v>
      </c>
      <c r="Q579" s="2" t="s">
        <v>17</v>
      </c>
      <c r="R579" s="2" t="s">
        <v>17</v>
      </c>
      <c r="S579" s="2" t="s">
        <v>2702</v>
      </c>
      <c r="T579" s="2"/>
      <c r="U579" s="2"/>
    </row>
    <row r="580" spans="1:21" hidden="1" x14ac:dyDescent="0.2">
      <c r="A580">
        <v>579</v>
      </c>
      <c r="B580" s="1">
        <v>45134.590381944443</v>
      </c>
      <c r="C580" s="2" t="s">
        <v>3300</v>
      </c>
      <c r="D580" s="2" t="s">
        <v>3304</v>
      </c>
      <c r="E580" s="3">
        <v>45134</v>
      </c>
      <c r="F580" s="2" t="s">
        <v>16</v>
      </c>
      <c r="G580" s="2" t="s">
        <v>16</v>
      </c>
      <c r="H580" s="2" t="s">
        <v>16</v>
      </c>
      <c r="I580" s="2" t="s">
        <v>16</v>
      </c>
      <c r="J580" s="2" t="s">
        <v>16</v>
      </c>
      <c r="K580" s="2" t="s">
        <v>16</v>
      </c>
      <c r="L580" s="2" t="s">
        <v>16</v>
      </c>
      <c r="M580" s="2" t="s">
        <v>16</v>
      </c>
      <c r="N580" s="2" t="s">
        <v>16</v>
      </c>
      <c r="O580" s="2" t="s">
        <v>16</v>
      </c>
      <c r="P580" s="2" t="s">
        <v>16</v>
      </c>
      <c r="Q580" s="2" t="s">
        <v>17</v>
      </c>
      <c r="R580" s="2" t="s">
        <v>18</v>
      </c>
      <c r="S580" s="2" t="s">
        <v>2703</v>
      </c>
      <c r="T580" s="2" t="s">
        <v>2704</v>
      </c>
      <c r="U580" s="2"/>
    </row>
    <row r="581" spans="1:21" hidden="1" x14ac:dyDescent="0.2">
      <c r="A581">
        <v>580</v>
      </c>
      <c r="B581" s="1">
        <v>45134.590636574074</v>
      </c>
      <c r="C581" s="2" t="s">
        <v>3300</v>
      </c>
      <c r="D581" s="2" t="s">
        <v>3304</v>
      </c>
      <c r="E581" s="3">
        <v>45134</v>
      </c>
      <c r="F581" s="2" t="s">
        <v>21</v>
      </c>
      <c r="G581" s="2" t="s">
        <v>21</v>
      </c>
      <c r="H581" s="2" t="s">
        <v>21</v>
      </c>
      <c r="I581" s="2" t="s">
        <v>21</v>
      </c>
      <c r="J581" s="2" t="s">
        <v>21</v>
      </c>
      <c r="K581" s="2" t="s">
        <v>21</v>
      </c>
      <c r="L581" s="2" t="s">
        <v>21</v>
      </c>
      <c r="M581" s="2" t="s">
        <v>21</v>
      </c>
      <c r="N581" s="2" t="s">
        <v>21</v>
      </c>
      <c r="O581" s="2" t="s">
        <v>21</v>
      </c>
      <c r="P581" s="2" t="s">
        <v>21</v>
      </c>
      <c r="Q581" s="2" t="s">
        <v>17</v>
      </c>
      <c r="R581" s="2" t="s">
        <v>17</v>
      </c>
      <c r="S581" s="2" t="s">
        <v>2706</v>
      </c>
      <c r="T581" s="2"/>
      <c r="U581" s="2"/>
    </row>
    <row r="582" spans="1:21" hidden="1" x14ac:dyDescent="0.2">
      <c r="A582">
        <v>581</v>
      </c>
      <c r="B582" s="1">
        <v>45134.590763888889</v>
      </c>
      <c r="C582" s="2" t="s">
        <v>3300</v>
      </c>
      <c r="D582" s="2" t="s">
        <v>3304</v>
      </c>
      <c r="E582" s="3">
        <v>45134</v>
      </c>
      <c r="F582" s="2" t="s">
        <v>16</v>
      </c>
      <c r="G582" s="2" t="s">
        <v>16</v>
      </c>
      <c r="H582" s="2" t="s">
        <v>16</v>
      </c>
      <c r="I582" s="2" t="s">
        <v>16</v>
      </c>
      <c r="J582" s="2" t="s">
        <v>16</v>
      </c>
      <c r="K582" s="2" t="s">
        <v>16</v>
      </c>
      <c r="L582" s="2" t="s">
        <v>16</v>
      </c>
      <c r="M582" s="2" t="s">
        <v>16</v>
      </c>
      <c r="N582" s="2" t="s">
        <v>16</v>
      </c>
      <c r="O582" s="2" t="s">
        <v>16</v>
      </c>
      <c r="P582" s="2" t="s">
        <v>16</v>
      </c>
      <c r="Q582" s="2" t="s">
        <v>18</v>
      </c>
      <c r="R582" s="2" t="s">
        <v>18</v>
      </c>
      <c r="S582" s="2" t="s">
        <v>2708</v>
      </c>
      <c r="T582" s="2"/>
      <c r="U582" s="2"/>
    </row>
    <row r="583" spans="1:21" hidden="1" x14ac:dyDescent="0.2">
      <c r="A583">
        <v>582</v>
      </c>
      <c r="B583" s="1">
        <v>45134.590833333335</v>
      </c>
      <c r="C583" s="2" t="s">
        <v>3300</v>
      </c>
      <c r="D583" s="2" t="s">
        <v>3304</v>
      </c>
      <c r="E583" s="3">
        <v>45134</v>
      </c>
      <c r="F583" s="2" t="s">
        <v>21</v>
      </c>
      <c r="G583" s="2" t="s">
        <v>21</v>
      </c>
      <c r="H583" s="2" t="s">
        <v>21</v>
      </c>
      <c r="I583" s="2" t="s">
        <v>21</v>
      </c>
      <c r="J583" s="2" t="s">
        <v>21</v>
      </c>
      <c r="K583" s="2" t="s">
        <v>21</v>
      </c>
      <c r="L583" s="2" t="s">
        <v>21</v>
      </c>
      <c r="M583" s="2" t="s">
        <v>16</v>
      </c>
      <c r="N583" s="2" t="s">
        <v>16</v>
      </c>
      <c r="O583" s="2" t="s">
        <v>16</v>
      </c>
      <c r="P583" s="2" t="s">
        <v>16</v>
      </c>
      <c r="Q583" s="2" t="s">
        <v>17</v>
      </c>
      <c r="R583" s="2" t="s">
        <v>18</v>
      </c>
      <c r="S583" s="2"/>
      <c r="T583" s="2" t="s">
        <v>2710</v>
      </c>
      <c r="U583" s="2"/>
    </row>
    <row r="584" spans="1:21" hidden="1" x14ac:dyDescent="0.2">
      <c r="A584">
        <v>583</v>
      </c>
      <c r="B584" s="1">
        <v>45134.590844907405</v>
      </c>
      <c r="C584" s="2" t="s">
        <v>3300</v>
      </c>
      <c r="D584" s="2" t="s">
        <v>3304</v>
      </c>
      <c r="E584" s="3">
        <v>45134</v>
      </c>
      <c r="F584" s="2" t="s">
        <v>21</v>
      </c>
      <c r="G584" s="2" t="s">
        <v>21</v>
      </c>
      <c r="H584" s="2" t="s">
        <v>21</v>
      </c>
      <c r="I584" s="2" t="s">
        <v>21</v>
      </c>
      <c r="J584" s="2" t="s">
        <v>21</v>
      </c>
      <c r="K584" s="2" t="s">
        <v>21</v>
      </c>
      <c r="L584" s="2" t="s">
        <v>21</v>
      </c>
      <c r="M584" s="2" t="s">
        <v>21</v>
      </c>
      <c r="N584" s="2" t="s">
        <v>21</v>
      </c>
      <c r="O584" s="2" t="s">
        <v>21</v>
      </c>
      <c r="P584" s="2" t="s">
        <v>21</v>
      </c>
      <c r="Q584" s="2" t="s">
        <v>17</v>
      </c>
      <c r="R584" s="2" t="s">
        <v>17</v>
      </c>
      <c r="S584" s="2" t="s">
        <v>2711</v>
      </c>
      <c r="T584" s="2" t="s">
        <v>2712</v>
      </c>
      <c r="U584" s="2"/>
    </row>
    <row r="585" spans="1:21" hidden="1" x14ac:dyDescent="0.2">
      <c r="A585">
        <v>584</v>
      </c>
      <c r="B585" s="1">
        <v>45134.590879629628</v>
      </c>
      <c r="C585" s="2" t="s">
        <v>3300</v>
      </c>
      <c r="D585" s="2" t="s">
        <v>3304</v>
      </c>
      <c r="E585" s="3">
        <v>45134</v>
      </c>
      <c r="F585" s="2" t="s">
        <v>16</v>
      </c>
      <c r="G585" s="2" t="s">
        <v>20</v>
      </c>
      <c r="H585" s="2" t="s">
        <v>16</v>
      </c>
      <c r="I585" s="2" t="s">
        <v>20</v>
      </c>
      <c r="J585" s="2" t="s">
        <v>16</v>
      </c>
      <c r="K585" s="2" t="s">
        <v>16</v>
      </c>
      <c r="L585" s="2" t="s">
        <v>16</v>
      </c>
      <c r="M585" s="2" t="s">
        <v>16</v>
      </c>
      <c r="N585" s="2" t="s">
        <v>16</v>
      </c>
      <c r="O585" s="2" t="s">
        <v>16</v>
      </c>
      <c r="P585" s="2" t="s">
        <v>16</v>
      </c>
      <c r="Q585" s="2" t="s">
        <v>18</v>
      </c>
      <c r="R585" s="2" t="s">
        <v>18</v>
      </c>
      <c r="S585" s="2"/>
      <c r="T585" s="2"/>
      <c r="U585" s="2"/>
    </row>
    <row r="586" spans="1:21" hidden="1" x14ac:dyDescent="0.2">
      <c r="A586">
        <v>585</v>
      </c>
      <c r="B586" s="1">
        <v>45134.591041666667</v>
      </c>
      <c r="C586" s="2" t="s">
        <v>3300</v>
      </c>
      <c r="D586" s="2" t="s">
        <v>3304</v>
      </c>
      <c r="E586" s="3">
        <v>45136</v>
      </c>
      <c r="F586" s="2" t="s">
        <v>21</v>
      </c>
      <c r="G586" s="2" t="s">
        <v>21</v>
      </c>
      <c r="H586" s="2" t="s">
        <v>21</v>
      </c>
      <c r="I586" s="2" t="s">
        <v>21</v>
      </c>
      <c r="J586" s="2" t="s">
        <v>21</v>
      </c>
      <c r="K586" s="2" t="s">
        <v>21</v>
      </c>
      <c r="L586" s="2" t="s">
        <v>21</v>
      </c>
      <c r="M586" s="2" t="s">
        <v>16</v>
      </c>
      <c r="N586" s="2" t="s">
        <v>16</v>
      </c>
      <c r="O586" s="2" t="s">
        <v>21</v>
      </c>
      <c r="P586" s="2" t="s">
        <v>21</v>
      </c>
      <c r="Q586" s="2" t="s">
        <v>17</v>
      </c>
      <c r="R586" s="2" t="s">
        <v>17</v>
      </c>
      <c r="S586" s="2" t="s">
        <v>2713</v>
      </c>
      <c r="T586" s="2" t="s">
        <v>2714</v>
      </c>
    </row>
    <row r="587" spans="1:21" hidden="1" x14ac:dyDescent="0.2">
      <c r="A587">
        <v>586</v>
      </c>
      <c r="B587" s="1">
        <v>45134.591203703705</v>
      </c>
      <c r="C587" s="2" t="s">
        <v>3300</v>
      </c>
      <c r="D587" s="2" t="s">
        <v>3304</v>
      </c>
      <c r="E587" s="3">
        <v>45134</v>
      </c>
      <c r="F587" s="2" t="s">
        <v>16</v>
      </c>
      <c r="G587" s="2" t="s">
        <v>16</v>
      </c>
      <c r="H587" s="2" t="s">
        <v>16</v>
      </c>
      <c r="I587" s="2" t="s">
        <v>20</v>
      </c>
      <c r="J587" s="2" t="s">
        <v>20</v>
      </c>
      <c r="K587" s="2" t="s">
        <v>16</v>
      </c>
      <c r="L587" s="2" t="s">
        <v>16</v>
      </c>
      <c r="M587" s="2" t="s">
        <v>16</v>
      </c>
      <c r="N587" s="2" t="s">
        <v>16</v>
      </c>
      <c r="O587" s="2" t="s">
        <v>16</v>
      </c>
      <c r="P587" s="2" t="s">
        <v>20</v>
      </c>
      <c r="Q587" s="2" t="s">
        <v>18</v>
      </c>
      <c r="R587" s="2" t="s">
        <v>18</v>
      </c>
      <c r="S587" s="2"/>
      <c r="T587" s="2"/>
      <c r="U587" s="2"/>
    </row>
    <row r="588" spans="1:21" hidden="1" x14ac:dyDescent="0.2">
      <c r="A588">
        <v>587</v>
      </c>
      <c r="B588" s="1">
        <v>45161.605891203704</v>
      </c>
      <c r="C588" s="2" t="s">
        <v>3300</v>
      </c>
      <c r="D588" s="2" t="s">
        <v>195</v>
      </c>
      <c r="E588" s="3">
        <v>45161</v>
      </c>
      <c r="F588" s="2" t="s">
        <v>16</v>
      </c>
      <c r="G588" s="2" t="s">
        <v>16</v>
      </c>
      <c r="H588" s="2" t="s">
        <v>16</v>
      </c>
      <c r="I588" s="2" t="s">
        <v>16</v>
      </c>
      <c r="J588" s="2" t="s">
        <v>16</v>
      </c>
      <c r="K588" s="2" t="s">
        <v>16</v>
      </c>
      <c r="L588" s="2" t="s">
        <v>16</v>
      </c>
      <c r="M588" s="2" t="s">
        <v>16</v>
      </c>
      <c r="N588" s="2" t="s">
        <v>16</v>
      </c>
      <c r="O588" s="2" t="s">
        <v>16</v>
      </c>
      <c r="P588" s="2" t="s">
        <v>16</v>
      </c>
      <c r="Q588" s="2" t="s">
        <v>18</v>
      </c>
      <c r="R588" s="2" t="s">
        <v>18</v>
      </c>
      <c r="S588" s="2"/>
      <c r="T588" s="2"/>
      <c r="U588" s="2"/>
    </row>
    <row r="589" spans="1:21" hidden="1" x14ac:dyDescent="0.2">
      <c r="A589">
        <v>588</v>
      </c>
      <c r="B589" s="1">
        <v>45161.605891203704</v>
      </c>
      <c r="C589" s="2" t="s">
        <v>3300</v>
      </c>
      <c r="D589" s="2" t="s">
        <v>195</v>
      </c>
      <c r="E589" s="3">
        <v>45161</v>
      </c>
      <c r="F589" s="2" t="s">
        <v>21</v>
      </c>
      <c r="G589" s="2" t="s">
        <v>21</v>
      </c>
      <c r="H589" s="2" t="s">
        <v>21</v>
      </c>
      <c r="I589" s="2" t="s">
        <v>21</v>
      </c>
      <c r="J589" s="2" t="s">
        <v>21</v>
      </c>
      <c r="K589" s="2" t="s">
        <v>21</v>
      </c>
      <c r="L589" s="2" t="s">
        <v>21</v>
      </c>
      <c r="M589" s="2" t="s">
        <v>21</v>
      </c>
      <c r="N589" s="2" t="s">
        <v>21</v>
      </c>
      <c r="O589" s="2" t="s">
        <v>21</v>
      </c>
      <c r="P589" s="2" t="s">
        <v>21</v>
      </c>
      <c r="Q589" s="2" t="s">
        <v>17</v>
      </c>
      <c r="R589" s="2" t="s">
        <v>17</v>
      </c>
      <c r="S589" s="2" t="s">
        <v>2749</v>
      </c>
      <c r="T589" s="2"/>
      <c r="U589" s="2"/>
    </row>
    <row r="590" spans="1:21" hidden="1" x14ac:dyDescent="0.2">
      <c r="A590">
        <v>589</v>
      </c>
      <c r="B590" s="1">
        <v>45161.605902777781</v>
      </c>
      <c r="C590" s="2" t="s">
        <v>3300</v>
      </c>
      <c r="D590" s="2" t="s">
        <v>195</v>
      </c>
      <c r="E590" s="3">
        <v>45161</v>
      </c>
      <c r="F590" s="2" t="s">
        <v>21</v>
      </c>
      <c r="G590" s="2" t="s">
        <v>21</v>
      </c>
      <c r="H590" s="2" t="s">
        <v>21</v>
      </c>
      <c r="I590" s="2" t="s">
        <v>21</v>
      </c>
      <c r="J590" s="2" t="s">
        <v>21</v>
      </c>
      <c r="K590" s="2" t="s">
        <v>21</v>
      </c>
      <c r="L590" s="2" t="s">
        <v>21</v>
      </c>
      <c r="M590" s="2" t="s">
        <v>16</v>
      </c>
      <c r="N590" s="2" t="s">
        <v>16</v>
      </c>
      <c r="O590" s="2" t="s">
        <v>21</v>
      </c>
      <c r="P590" s="2" t="s">
        <v>16</v>
      </c>
      <c r="Q590" s="2" t="s">
        <v>17</v>
      </c>
      <c r="R590" s="2" t="s">
        <v>17</v>
      </c>
      <c r="S590" s="2"/>
      <c r="T590" s="2"/>
      <c r="U590" s="2"/>
    </row>
    <row r="591" spans="1:21" hidden="1" x14ac:dyDescent="0.2">
      <c r="A591">
        <v>590</v>
      </c>
      <c r="B591" s="1">
        <v>45161.605914351851</v>
      </c>
      <c r="C591" s="2" t="s">
        <v>3300</v>
      </c>
      <c r="D591" s="2" t="s">
        <v>195</v>
      </c>
      <c r="E591" s="3">
        <v>45161</v>
      </c>
      <c r="F591" s="2" t="s">
        <v>21</v>
      </c>
      <c r="G591" s="2" t="s">
        <v>21</v>
      </c>
      <c r="H591" s="2" t="s">
        <v>21</v>
      </c>
      <c r="I591" s="2" t="s">
        <v>21</v>
      </c>
      <c r="J591" s="2" t="s">
        <v>21</v>
      </c>
      <c r="K591" s="2" t="s">
        <v>21</v>
      </c>
      <c r="L591" s="2" t="s">
        <v>21</v>
      </c>
      <c r="M591" s="2" t="s">
        <v>21</v>
      </c>
      <c r="N591" s="2" t="s">
        <v>21</v>
      </c>
      <c r="O591" s="2" t="s">
        <v>21</v>
      </c>
      <c r="P591" s="2" t="s">
        <v>21</v>
      </c>
      <c r="Q591" s="2" t="s">
        <v>18</v>
      </c>
      <c r="R591" s="2" t="s">
        <v>17</v>
      </c>
      <c r="S591" s="2" t="s">
        <v>2751</v>
      </c>
      <c r="T591" s="2"/>
      <c r="U591" s="2"/>
    </row>
    <row r="592" spans="1:21" hidden="1" x14ac:dyDescent="0.2">
      <c r="A592">
        <v>591</v>
      </c>
      <c r="B592" s="1">
        <v>45161.605983796297</v>
      </c>
      <c r="C592" s="2" t="s">
        <v>3300</v>
      </c>
      <c r="D592" s="2" t="s">
        <v>195</v>
      </c>
      <c r="E592" s="3">
        <v>45161</v>
      </c>
      <c r="F592" s="2" t="s">
        <v>16</v>
      </c>
      <c r="G592" s="2" t="s">
        <v>16</v>
      </c>
      <c r="H592" s="2" t="s">
        <v>16</v>
      </c>
      <c r="I592" s="2" t="s">
        <v>16</v>
      </c>
      <c r="J592" s="2" t="s">
        <v>16</v>
      </c>
      <c r="K592" s="2" t="s">
        <v>16</v>
      </c>
      <c r="L592" s="2" t="s">
        <v>16</v>
      </c>
      <c r="M592" s="2" t="s">
        <v>16</v>
      </c>
      <c r="N592" s="2" t="s">
        <v>16</v>
      </c>
      <c r="O592" s="2" t="s">
        <v>16</v>
      </c>
      <c r="P592" s="2" t="s">
        <v>16</v>
      </c>
      <c r="Q592" s="2" t="s">
        <v>18</v>
      </c>
      <c r="R592" s="2" t="s">
        <v>18</v>
      </c>
      <c r="S592" s="2"/>
      <c r="T592" s="2"/>
      <c r="U592" s="2"/>
    </row>
    <row r="593" spans="1:21" hidden="1" x14ac:dyDescent="0.2">
      <c r="A593">
        <v>592</v>
      </c>
      <c r="B593" s="1">
        <v>45161.606249999997</v>
      </c>
      <c r="C593" s="2" t="s">
        <v>3300</v>
      </c>
      <c r="D593" s="2" t="s">
        <v>195</v>
      </c>
      <c r="E593" s="2" t="s">
        <v>2752</v>
      </c>
      <c r="F593" s="2" t="s">
        <v>21</v>
      </c>
      <c r="G593" s="2" t="s">
        <v>16</v>
      </c>
      <c r="H593" s="2" t="s">
        <v>16</v>
      </c>
      <c r="I593" s="2" t="s">
        <v>16</v>
      </c>
      <c r="J593" s="2" t="s">
        <v>21</v>
      </c>
      <c r="K593" s="2" t="s">
        <v>16</v>
      </c>
      <c r="L593" s="2" t="s">
        <v>16</v>
      </c>
      <c r="M593" s="2" t="s">
        <v>16</v>
      </c>
      <c r="N593" s="2" t="s">
        <v>16</v>
      </c>
      <c r="O593" s="2" t="s">
        <v>16</v>
      </c>
      <c r="P593" s="2" t="s">
        <v>16</v>
      </c>
      <c r="Q593" s="2" t="s">
        <v>18</v>
      </c>
      <c r="R593" s="2" t="s">
        <v>18</v>
      </c>
      <c r="S593" s="2"/>
      <c r="T593" s="2"/>
      <c r="U593" s="2"/>
    </row>
    <row r="594" spans="1:21" hidden="1" x14ac:dyDescent="0.2">
      <c r="A594">
        <v>593</v>
      </c>
      <c r="B594" s="1">
        <v>45161.606319444443</v>
      </c>
      <c r="C594" s="2" t="s">
        <v>3300</v>
      </c>
      <c r="D594" s="2" t="s">
        <v>195</v>
      </c>
      <c r="E594" s="3">
        <v>45161</v>
      </c>
      <c r="F594" s="2" t="s">
        <v>16</v>
      </c>
      <c r="G594" s="2" t="s">
        <v>16</v>
      </c>
      <c r="H594" s="2" t="s">
        <v>21</v>
      </c>
      <c r="I594" s="2" t="s">
        <v>21</v>
      </c>
      <c r="J594" s="2" t="s">
        <v>21</v>
      </c>
      <c r="K594" s="2" t="s">
        <v>21</v>
      </c>
      <c r="L594" s="2" t="s">
        <v>16</v>
      </c>
      <c r="M594" s="2" t="s">
        <v>16</v>
      </c>
      <c r="N594" s="2" t="s">
        <v>16</v>
      </c>
      <c r="O594" s="2" t="s">
        <v>16</v>
      </c>
      <c r="P594" s="2" t="s">
        <v>16</v>
      </c>
      <c r="Q594" s="2" t="s">
        <v>18</v>
      </c>
      <c r="R594" s="2" t="s">
        <v>18</v>
      </c>
      <c r="S594" s="2" t="s">
        <v>2753</v>
      </c>
      <c r="T594" s="2"/>
      <c r="U594" s="2"/>
    </row>
    <row r="595" spans="1:21" hidden="1" x14ac:dyDescent="0.2">
      <c r="A595">
        <v>594</v>
      </c>
      <c r="B595" s="1">
        <v>45169.606793981482</v>
      </c>
      <c r="C595" s="2" t="s">
        <v>3300</v>
      </c>
      <c r="D595" s="2" t="s">
        <v>3304</v>
      </c>
      <c r="E595" s="3">
        <v>45169</v>
      </c>
      <c r="F595" s="2" t="s">
        <v>21</v>
      </c>
      <c r="G595" s="2" t="s">
        <v>21</v>
      </c>
      <c r="H595" s="2" t="s">
        <v>21</v>
      </c>
      <c r="I595" s="2" t="s">
        <v>16</v>
      </c>
      <c r="J595" s="2" t="s">
        <v>16</v>
      </c>
      <c r="K595" s="2" t="s">
        <v>16</v>
      </c>
      <c r="L595" s="2" t="s">
        <v>16</v>
      </c>
      <c r="M595" s="2" t="s">
        <v>21</v>
      </c>
      <c r="N595" s="2" t="s">
        <v>21</v>
      </c>
      <c r="O595" s="2" t="s">
        <v>16</v>
      </c>
      <c r="P595" s="2" t="s">
        <v>16</v>
      </c>
      <c r="Q595" s="2" t="s">
        <v>18</v>
      </c>
      <c r="R595" s="2" t="s">
        <v>18</v>
      </c>
      <c r="S595" s="2"/>
      <c r="T595" s="2"/>
      <c r="U595" s="2"/>
    </row>
    <row r="596" spans="1:21" hidden="1" x14ac:dyDescent="0.2">
      <c r="A596">
        <v>595</v>
      </c>
      <c r="B596" s="1">
        <v>45169.607071759259</v>
      </c>
      <c r="C596" s="2" t="s">
        <v>3300</v>
      </c>
      <c r="D596" s="2" t="s">
        <v>3304</v>
      </c>
      <c r="E596" s="3">
        <v>45169</v>
      </c>
      <c r="F596" s="2" t="s">
        <v>16</v>
      </c>
      <c r="G596" s="2" t="s">
        <v>16</v>
      </c>
      <c r="H596" s="2" t="s">
        <v>16</v>
      </c>
      <c r="I596" s="2" t="s">
        <v>16</v>
      </c>
      <c r="J596" s="2" t="s">
        <v>16</v>
      </c>
      <c r="K596" s="2" t="s">
        <v>16</v>
      </c>
      <c r="L596" s="2" t="s">
        <v>16</v>
      </c>
      <c r="M596" s="2" t="s">
        <v>21</v>
      </c>
      <c r="N596" s="2" t="s">
        <v>21</v>
      </c>
      <c r="O596" s="2" t="s">
        <v>16</v>
      </c>
      <c r="P596" s="2" t="s">
        <v>16</v>
      </c>
      <c r="Q596" s="2" t="s">
        <v>18</v>
      </c>
      <c r="R596" s="2" t="s">
        <v>18</v>
      </c>
      <c r="S596" s="2"/>
      <c r="T596" s="2"/>
      <c r="U596" s="2"/>
    </row>
    <row r="597" spans="1:21" hidden="1" x14ac:dyDescent="0.2">
      <c r="A597">
        <v>596</v>
      </c>
      <c r="B597" s="1">
        <v>45169.607546296298</v>
      </c>
      <c r="C597" s="2" t="s">
        <v>3300</v>
      </c>
      <c r="D597" s="2" t="s">
        <v>3304</v>
      </c>
      <c r="E597" s="3">
        <v>45169</v>
      </c>
      <c r="F597" s="2" t="s">
        <v>21</v>
      </c>
      <c r="G597" s="2" t="s">
        <v>21</v>
      </c>
      <c r="H597" s="2" t="s">
        <v>21</v>
      </c>
      <c r="I597" s="2" t="s">
        <v>21</v>
      </c>
      <c r="J597" s="2" t="s">
        <v>21</v>
      </c>
      <c r="K597" s="2" t="s">
        <v>21</v>
      </c>
      <c r="L597" s="2" t="s">
        <v>21</v>
      </c>
      <c r="M597" s="2" t="s">
        <v>21</v>
      </c>
      <c r="N597" s="2" t="s">
        <v>21</v>
      </c>
      <c r="O597" s="2" t="s">
        <v>21</v>
      </c>
      <c r="P597" s="2" t="s">
        <v>21</v>
      </c>
      <c r="Q597" s="2" t="s">
        <v>17</v>
      </c>
      <c r="R597" s="2" t="s">
        <v>17</v>
      </c>
      <c r="S597" s="2" t="s">
        <v>2766</v>
      </c>
      <c r="T597" s="2" t="s">
        <v>3398</v>
      </c>
      <c r="U597" s="2"/>
    </row>
    <row r="598" spans="1:21" hidden="1" x14ac:dyDescent="0.2">
      <c r="A598">
        <v>597</v>
      </c>
      <c r="B598" s="1">
        <v>45169.607731481483</v>
      </c>
      <c r="C598" s="2" t="s">
        <v>3300</v>
      </c>
      <c r="D598" s="2" t="s">
        <v>3304</v>
      </c>
      <c r="E598" s="3">
        <v>45169</v>
      </c>
      <c r="F598" s="2" t="s">
        <v>21</v>
      </c>
      <c r="G598" s="2" t="s">
        <v>21</v>
      </c>
      <c r="H598" s="2" t="s">
        <v>21</v>
      </c>
      <c r="I598" s="2" t="s">
        <v>21</v>
      </c>
      <c r="J598" s="2" t="s">
        <v>21</v>
      </c>
      <c r="K598" s="2" t="s">
        <v>21</v>
      </c>
      <c r="L598" s="2" t="s">
        <v>21</v>
      </c>
      <c r="M598" s="2" t="s">
        <v>21</v>
      </c>
      <c r="N598" s="2" t="s">
        <v>21</v>
      </c>
      <c r="O598" s="2" t="s">
        <v>21</v>
      </c>
      <c r="P598" s="2" t="s">
        <v>21</v>
      </c>
      <c r="Q598" s="2" t="s">
        <v>18</v>
      </c>
      <c r="R598" s="2" t="s">
        <v>17</v>
      </c>
      <c r="S598" s="2"/>
      <c r="T598" s="2"/>
      <c r="U598" s="2"/>
    </row>
    <row r="599" spans="1:21" hidden="1" x14ac:dyDescent="0.2">
      <c r="A599">
        <v>598</v>
      </c>
      <c r="B599" s="1">
        <v>45169.607870370368</v>
      </c>
      <c r="C599" s="2" t="s">
        <v>3300</v>
      </c>
      <c r="D599" s="2" t="s">
        <v>3304</v>
      </c>
      <c r="E599" s="3">
        <v>48822</v>
      </c>
      <c r="F599" s="2" t="s">
        <v>21</v>
      </c>
      <c r="G599" s="2" t="s">
        <v>21</v>
      </c>
      <c r="H599" s="2" t="s">
        <v>21</v>
      </c>
      <c r="I599" s="2" t="s">
        <v>21</v>
      </c>
      <c r="J599" s="2" t="s">
        <v>21</v>
      </c>
      <c r="K599" s="2" t="s">
        <v>21</v>
      </c>
      <c r="L599" s="2" t="s">
        <v>21</v>
      </c>
      <c r="M599" s="2" t="s">
        <v>21</v>
      </c>
      <c r="N599" s="2" t="s">
        <v>21</v>
      </c>
      <c r="O599" s="2" t="s">
        <v>21</v>
      </c>
      <c r="P599" s="2" t="s">
        <v>21</v>
      </c>
      <c r="Q599" s="2" t="s">
        <v>17</v>
      </c>
      <c r="R599" s="2" t="s">
        <v>17</v>
      </c>
      <c r="S599" s="2"/>
      <c r="T599" s="2"/>
      <c r="U599" s="2"/>
    </row>
    <row r="600" spans="1:21" hidden="1" x14ac:dyDescent="0.2">
      <c r="A600">
        <v>599</v>
      </c>
      <c r="B600" s="1">
        <v>45169.608136574076</v>
      </c>
      <c r="C600" s="2" t="s">
        <v>3300</v>
      </c>
      <c r="D600" s="2" t="s">
        <v>3304</v>
      </c>
      <c r="E600" s="3">
        <v>45169</v>
      </c>
      <c r="F600" s="2" t="s">
        <v>21</v>
      </c>
      <c r="G600" s="2" t="s">
        <v>21</v>
      </c>
      <c r="H600" s="2" t="s">
        <v>21</v>
      </c>
      <c r="I600" s="2" t="s">
        <v>21</v>
      </c>
      <c r="J600" s="2" t="s">
        <v>21</v>
      </c>
      <c r="K600" s="2" t="s">
        <v>21</v>
      </c>
      <c r="L600" s="2" t="s">
        <v>21</v>
      </c>
      <c r="M600" s="2" t="s">
        <v>21</v>
      </c>
      <c r="N600" s="2" t="s">
        <v>21</v>
      </c>
      <c r="O600" s="2" t="s">
        <v>21</v>
      </c>
      <c r="P600" s="2" t="s">
        <v>21</v>
      </c>
      <c r="Q600" s="2" t="s">
        <v>17</v>
      </c>
      <c r="R600" s="2" t="s">
        <v>17</v>
      </c>
      <c r="S600" s="2" t="s">
        <v>2767</v>
      </c>
      <c r="T600" s="2" t="s">
        <v>3472</v>
      </c>
      <c r="U600" s="2"/>
    </row>
    <row r="601" spans="1:21" hidden="1" x14ac:dyDescent="0.2">
      <c r="A601">
        <v>600</v>
      </c>
      <c r="B601" s="1">
        <v>45169.608229166668</v>
      </c>
      <c r="C601" s="2" t="s">
        <v>3300</v>
      </c>
      <c r="D601" s="2" t="s">
        <v>3304</v>
      </c>
      <c r="E601" s="3">
        <v>45169</v>
      </c>
      <c r="F601" s="2" t="s">
        <v>21</v>
      </c>
      <c r="G601" s="2" t="s">
        <v>21</v>
      </c>
      <c r="H601" s="2" t="s">
        <v>21</v>
      </c>
      <c r="I601" s="2" t="s">
        <v>21</v>
      </c>
      <c r="J601" s="2" t="s">
        <v>21</v>
      </c>
      <c r="K601" s="2" t="s">
        <v>21</v>
      </c>
      <c r="L601" s="2" t="s">
        <v>16</v>
      </c>
      <c r="M601" s="2" t="s">
        <v>21</v>
      </c>
      <c r="N601" s="2" t="s">
        <v>16</v>
      </c>
      <c r="O601" s="2" t="s">
        <v>21</v>
      </c>
      <c r="P601" s="2" t="s">
        <v>16</v>
      </c>
      <c r="Q601" s="2" t="s">
        <v>17</v>
      </c>
      <c r="R601" s="2" t="s">
        <v>17</v>
      </c>
      <c r="S601" s="2" t="s">
        <v>2769</v>
      </c>
      <c r="T601" s="2"/>
      <c r="U601" s="2"/>
    </row>
    <row r="602" spans="1:21" hidden="1" x14ac:dyDescent="0.2">
      <c r="A602">
        <v>601</v>
      </c>
      <c r="B602" s="1">
        <v>45169.608541666668</v>
      </c>
      <c r="C602" s="2" t="s">
        <v>3300</v>
      </c>
      <c r="D602" s="2" t="s">
        <v>3304</v>
      </c>
      <c r="E602" s="3">
        <v>45169</v>
      </c>
      <c r="F602" s="2" t="s">
        <v>21</v>
      </c>
      <c r="G602" s="2" t="s">
        <v>16</v>
      </c>
      <c r="H602" s="2" t="s">
        <v>21</v>
      </c>
      <c r="I602" s="2" t="s">
        <v>21</v>
      </c>
      <c r="J602" s="2" t="s">
        <v>21</v>
      </c>
      <c r="K602" s="2" t="s">
        <v>21</v>
      </c>
      <c r="L602" s="2" t="s">
        <v>21</v>
      </c>
      <c r="M602" s="2" t="s">
        <v>16</v>
      </c>
      <c r="N602" s="2" t="s">
        <v>16</v>
      </c>
      <c r="O602" s="2" t="s">
        <v>21</v>
      </c>
      <c r="P602" s="2" t="s">
        <v>16</v>
      </c>
      <c r="Q602" s="2" t="s">
        <v>18</v>
      </c>
      <c r="R602" s="2" t="s">
        <v>17</v>
      </c>
      <c r="S602" s="2" t="s">
        <v>2770</v>
      </c>
      <c r="T602" s="2"/>
    </row>
    <row r="603" spans="1:21" hidden="1" x14ac:dyDescent="0.2">
      <c r="A603">
        <v>602</v>
      </c>
      <c r="B603" s="1">
        <v>45169.618645833332</v>
      </c>
      <c r="C603" s="2" t="s">
        <v>3300</v>
      </c>
      <c r="D603" s="2" t="s">
        <v>3304</v>
      </c>
      <c r="E603" s="3">
        <v>45169</v>
      </c>
      <c r="F603" s="2" t="s">
        <v>16</v>
      </c>
      <c r="G603" s="2" t="s">
        <v>16</v>
      </c>
      <c r="H603" s="2" t="s">
        <v>21</v>
      </c>
      <c r="I603" s="2" t="s">
        <v>21</v>
      </c>
      <c r="J603" s="2" t="s">
        <v>16</v>
      </c>
      <c r="K603" s="2" t="s">
        <v>16</v>
      </c>
      <c r="L603" s="2" t="s">
        <v>16</v>
      </c>
      <c r="M603" s="2" t="s">
        <v>21</v>
      </c>
      <c r="N603" s="2" t="s">
        <v>16</v>
      </c>
      <c r="O603" s="2" t="s">
        <v>16</v>
      </c>
      <c r="P603" s="2" t="s">
        <v>21</v>
      </c>
      <c r="Q603" s="2" t="s">
        <v>17</v>
      </c>
      <c r="R603" s="2" t="s">
        <v>18</v>
      </c>
      <c r="S603" s="2"/>
      <c r="T603" s="2"/>
    </row>
    <row r="604" spans="1:21" hidden="1" x14ac:dyDescent="0.2">
      <c r="A604">
        <v>603</v>
      </c>
      <c r="B604" s="1">
        <v>45181.589583333334</v>
      </c>
      <c r="C604" s="2" t="s">
        <v>3300</v>
      </c>
      <c r="D604" s="2" t="s">
        <v>195</v>
      </c>
      <c r="E604" s="3">
        <v>45181</v>
      </c>
      <c r="F604" s="2" t="s">
        <v>16</v>
      </c>
      <c r="G604" s="2" t="s">
        <v>16</v>
      </c>
      <c r="H604" s="2" t="s">
        <v>16</v>
      </c>
      <c r="I604" s="2" t="s">
        <v>16</v>
      </c>
      <c r="J604" s="2" t="s">
        <v>16</v>
      </c>
      <c r="K604" s="2" t="s">
        <v>16</v>
      </c>
      <c r="L604" s="2" t="s">
        <v>16</v>
      </c>
      <c r="M604" s="2" t="s">
        <v>16</v>
      </c>
      <c r="N604" s="2" t="s">
        <v>16</v>
      </c>
      <c r="O604" s="2" t="s">
        <v>21</v>
      </c>
      <c r="P604" s="2" t="s">
        <v>16</v>
      </c>
      <c r="Q604" s="2" t="s">
        <v>18</v>
      </c>
      <c r="R604" s="2" t="s">
        <v>18</v>
      </c>
      <c r="S604" s="2"/>
      <c r="T604" s="2"/>
      <c r="U604" s="2"/>
    </row>
    <row r="605" spans="1:21" hidden="1" x14ac:dyDescent="0.2">
      <c r="A605">
        <v>604</v>
      </c>
      <c r="B605" s="1">
        <v>45181.58965277778</v>
      </c>
      <c r="C605" s="2" t="s">
        <v>3300</v>
      </c>
      <c r="D605" s="2" t="s">
        <v>195</v>
      </c>
      <c r="E605" s="3">
        <v>45181</v>
      </c>
      <c r="F605" s="2" t="s">
        <v>16</v>
      </c>
      <c r="G605" s="2" t="s">
        <v>16</v>
      </c>
      <c r="H605" s="2" t="s">
        <v>21</v>
      </c>
      <c r="I605" s="2" t="s">
        <v>21</v>
      </c>
      <c r="J605" s="2" t="s">
        <v>21</v>
      </c>
      <c r="K605" s="2" t="s">
        <v>21</v>
      </c>
      <c r="L605" s="2" t="s">
        <v>16</v>
      </c>
      <c r="M605" s="2" t="s">
        <v>16</v>
      </c>
      <c r="N605" s="2" t="s">
        <v>20</v>
      </c>
      <c r="O605" s="2" t="s">
        <v>16</v>
      </c>
      <c r="P605" s="2" t="s">
        <v>21</v>
      </c>
      <c r="Q605" s="2" t="s">
        <v>17</v>
      </c>
      <c r="R605" s="2" t="s">
        <v>18</v>
      </c>
      <c r="S605" s="2"/>
      <c r="T605" s="2"/>
      <c r="U605" s="2"/>
    </row>
    <row r="606" spans="1:21" hidden="1" x14ac:dyDescent="0.2">
      <c r="A606">
        <v>605</v>
      </c>
      <c r="B606" s="1">
        <v>45181.58971064815</v>
      </c>
      <c r="C606" s="2" t="s">
        <v>3300</v>
      </c>
      <c r="D606" s="2" t="s">
        <v>195</v>
      </c>
      <c r="E606" s="3">
        <v>45181</v>
      </c>
      <c r="F606" s="2" t="s">
        <v>16</v>
      </c>
      <c r="G606" s="2" t="s">
        <v>16</v>
      </c>
      <c r="H606" s="2" t="s">
        <v>16</v>
      </c>
      <c r="I606" s="2" t="s">
        <v>16</v>
      </c>
      <c r="J606" s="2" t="s">
        <v>16</v>
      </c>
      <c r="K606" s="2" t="s">
        <v>16</v>
      </c>
      <c r="L606" s="2" t="s">
        <v>16</v>
      </c>
      <c r="M606" s="2" t="s">
        <v>16</v>
      </c>
      <c r="N606" s="2" t="s">
        <v>16</v>
      </c>
      <c r="O606" s="2" t="s">
        <v>16</v>
      </c>
      <c r="P606" s="2" t="s">
        <v>16</v>
      </c>
      <c r="Q606" s="2" t="s">
        <v>18</v>
      </c>
      <c r="R606" s="2" t="s">
        <v>18</v>
      </c>
      <c r="S606" s="2"/>
      <c r="T606" s="2"/>
      <c r="U606" s="2"/>
    </row>
    <row r="607" spans="1:21" hidden="1" x14ac:dyDescent="0.2">
      <c r="A607">
        <v>606</v>
      </c>
      <c r="B607" s="1">
        <v>45181.589745370373</v>
      </c>
      <c r="C607" s="2" t="s">
        <v>3300</v>
      </c>
      <c r="D607" s="2" t="s">
        <v>195</v>
      </c>
      <c r="E607" s="3">
        <v>45269</v>
      </c>
      <c r="F607" s="2" t="s">
        <v>21</v>
      </c>
      <c r="G607" s="2" t="s">
        <v>21</v>
      </c>
      <c r="H607" s="2" t="s">
        <v>21</v>
      </c>
      <c r="I607" s="2" t="s">
        <v>21</v>
      </c>
      <c r="J607" s="2" t="s">
        <v>21</v>
      </c>
      <c r="K607" s="2" t="s">
        <v>21</v>
      </c>
      <c r="L607" s="2" t="s">
        <v>21</v>
      </c>
      <c r="M607" s="2" t="s">
        <v>21</v>
      </c>
      <c r="N607" s="2" t="s">
        <v>21</v>
      </c>
      <c r="O607" s="2" t="s">
        <v>21</v>
      </c>
      <c r="P607" s="2" t="s">
        <v>21</v>
      </c>
      <c r="Q607" s="2" t="s">
        <v>18</v>
      </c>
      <c r="R607" s="2" t="s">
        <v>17</v>
      </c>
      <c r="S607" s="2"/>
      <c r="T607" s="2"/>
      <c r="U607" s="2"/>
    </row>
    <row r="608" spans="1:21" hidden="1" x14ac:dyDescent="0.2">
      <c r="A608">
        <v>607</v>
      </c>
      <c r="B608" s="1">
        <v>45181.589768518519</v>
      </c>
      <c r="C608" s="2" t="s">
        <v>3300</v>
      </c>
      <c r="D608" s="2" t="s">
        <v>195</v>
      </c>
      <c r="E608" s="3">
        <v>45269</v>
      </c>
      <c r="F608" s="2" t="s">
        <v>16</v>
      </c>
      <c r="G608" s="2" t="s">
        <v>16</v>
      </c>
      <c r="H608" s="2" t="s">
        <v>16</v>
      </c>
      <c r="I608" s="2" t="s">
        <v>16</v>
      </c>
      <c r="J608" s="2" t="s">
        <v>16</v>
      </c>
      <c r="K608" s="2" t="s">
        <v>16</v>
      </c>
      <c r="L608" s="2" t="s">
        <v>16</v>
      </c>
      <c r="M608" s="2" t="s">
        <v>16</v>
      </c>
      <c r="N608" s="2" t="s">
        <v>16</v>
      </c>
      <c r="O608" s="2" t="s">
        <v>16</v>
      </c>
      <c r="P608" s="2" t="s">
        <v>16</v>
      </c>
      <c r="Q608" s="2" t="s">
        <v>17</v>
      </c>
      <c r="R608" s="2" t="s">
        <v>17</v>
      </c>
      <c r="S608" s="2"/>
      <c r="T608" s="2"/>
      <c r="U608" s="2"/>
    </row>
    <row r="609" spans="1:21" hidden="1" x14ac:dyDescent="0.2">
      <c r="A609">
        <v>608</v>
      </c>
      <c r="B609" s="1">
        <v>45181.58997685185</v>
      </c>
      <c r="C609" s="2" t="s">
        <v>3300</v>
      </c>
      <c r="D609" s="2" t="s">
        <v>3305</v>
      </c>
      <c r="E609" s="3">
        <v>45181</v>
      </c>
      <c r="F609" s="2" t="s">
        <v>16</v>
      </c>
      <c r="G609" s="2" t="s">
        <v>16</v>
      </c>
      <c r="H609" s="2" t="s">
        <v>16</v>
      </c>
      <c r="I609" s="2" t="s">
        <v>16</v>
      </c>
      <c r="J609" s="2" t="s">
        <v>16</v>
      </c>
      <c r="K609" s="2" t="s">
        <v>16</v>
      </c>
      <c r="L609" s="2" t="s">
        <v>16</v>
      </c>
      <c r="M609" s="2" t="s">
        <v>16</v>
      </c>
      <c r="N609" s="2" t="s">
        <v>16</v>
      </c>
      <c r="O609" s="2" t="s">
        <v>16</v>
      </c>
      <c r="P609" s="2" t="s">
        <v>21</v>
      </c>
      <c r="Q609" s="2" t="s">
        <v>18</v>
      </c>
      <c r="R609" s="2" t="s">
        <v>18</v>
      </c>
      <c r="S609" s="2" t="s">
        <v>2788</v>
      </c>
      <c r="T609" s="2"/>
      <c r="U609" s="2"/>
    </row>
    <row r="610" spans="1:21" hidden="1" x14ac:dyDescent="0.2">
      <c r="A610">
        <v>609</v>
      </c>
      <c r="B610" s="1">
        <v>45181.590011574073</v>
      </c>
      <c r="C610" s="2" t="s">
        <v>3300</v>
      </c>
      <c r="D610" s="2" t="s">
        <v>195</v>
      </c>
      <c r="E610" s="3">
        <v>45181</v>
      </c>
      <c r="F610" s="2" t="s">
        <v>16</v>
      </c>
      <c r="G610" s="2" t="s">
        <v>16</v>
      </c>
      <c r="H610" s="2" t="s">
        <v>21</v>
      </c>
      <c r="I610" s="2" t="s">
        <v>21</v>
      </c>
      <c r="J610" s="2" t="s">
        <v>21</v>
      </c>
      <c r="K610" s="2" t="s">
        <v>21</v>
      </c>
      <c r="L610" s="2" t="s">
        <v>21</v>
      </c>
      <c r="M610" s="2" t="s">
        <v>16</v>
      </c>
      <c r="N610" s="2" t="s">
        <v>16</v>
      </c>
      <c r="O610" s="2" t="s">
        <v>16</v>
      </c>
      <c r="P610" s="2" t="s">
        <v>16</v>
      </c>
      <c r="Q610" s="2" t="s">
        <v>18</v>
      </c>
      <c r="R610" s="2" t="s">
        <v>18</v>
      </c>
      <c r="S610" s="2" t="s">
        <v>2790</v>
      </c>
      <c r="T610" s="2"/>
      <c r="U610" s="2"/>
    </row>
    <row r="611" spans="1:21" hidden="1" x14ac:dyDescent="0.2">
      <c r="A611">
        <v>610</v>
      </c>
      <c r="B611" s="1">
        <v>45181.590196759258</v>
      </c>
      <c r="C611" s="2" t="s">
        <v>3300</v>
      </c>
      <c r="D611" s="2" t="s">
        <v>195</v>
      </c>
      <c r="E611" s="3">
        <v>45269</v>
      </c>
      <c r="F611" s="2" t="s">
        <v>21</v>
      </c>
      <c r="G611" s="2" t="s">
        <v>21</v>
      </c>
      <c r="H611" s="2" t="s">
        <v>21</v>
      </c>
      <c r="I611" s="2" t="s">
        <v>21</v>
      </c>
      <c r="J611" s="2" t="s">
        <v>21</v>
      </c>
      <c r="K611" s="2" t="s">
        <v>21</v>
      </c>
      <c r="L611" s="2" t="s">
        <v>21</v>
      </c>
      <c r="M611" s="2" t="s">
        <v>21</v>
      </c>
      <c r="N611" s="2" t="s">
        <v>21</v>
      </c>
      <c r="O611" s="2" t="s">
        <v>21</v>
      </c>
      <c r="P611" s="2" t="s">
        <v>21</v>
      </c>
      <c r="Q611" s="2" t="s">
        <v>17</v>
      </c>
      <c r="R611" s="2" t="s">
        <v>17</v>
      </c>
      <c r="S611" s="2" t="s">
        <v>2283</v>
      </c>
      <c r="T611" s="2"/>
      <c r="U611" s="2"/>
    </row>
    <row r="612" spans="1:21" hidden="1" x14ac:dyDescent="0.2">
      <c r="A612">
        <v>611</v>
      </c>
      <c r="B612" s="1">
        <v>45181.590289351851</v>
      </c>
      <c r="C612" s="2" t="s">
        <v>3300</v>
      </c>
      <c r="D612" s="2" t="s">
        <v>195</v>
      </c>
      <c r="E612" s="3">
        <v>45181</v>
      </c>
      <c r="F612" s="2" t="s">
        <v>21</v>
      </c>
      <c r="G612" s="2" t="s">
        <v>21</v>
      </c>
      <c r="H612" s="2" t="s">
        <v>21</v>
      </c>
      <c r="I612" s="2" t="s">
        <v>21</v>
      </c>
      <c r="J612" s="2" t="s">
        <v>21</v>
      </c>
      <c r="K612" s="2" t="s">
        <v>21</v>
      </c>
      <c r="L612" s="2" t="s">
        <v>21</v>
      </c>
      <c r="M612" s="2" t="s">
        <v>21</v>
      </c>
      <c r="N612" s="2" t="s">
        <v>21</v>
      </c>
      <c r="O612" s="2" t="s">
        <v>21</v>
      </c>
      <c r="P612" s="2" t="s">
        <v>21</v>
      </c>
      <c r="Q612" s="2" t="s">
        <v>17</v>
      </c>
      <c r="R612" s="2" t="s">
        <v>17</v>
      </c>
      <c r="S612" s="2"/>
      <c r="T612" s="2"/>
      <c r="U612" s="2"/>
    </row>
    <row r="613" spans="1:21" hidden="1" x14ac:dyDescent="0.2">
      <c r="A613">
        <v>612</v>
      </c>
      <c r="B613" s="1">
        <v>45181.590428240743</v>
      </c>
      <c r="C613" s="2" t="s">
        <v>3300</v>
      </c>
      <c r="D613" s="2" t="s">
        <v>195</v>
      </c>
      <c r="E613" s="3">
        <v>45181</v>
      </c>
      <c r="F613" s="2" t="s">
        <v>21</v>
      </c>
      <c r="G613" s="2" t="s">
        <v>16</v>
      </c>
      <c r="H613" s="2" t="s">
        <v>16</v>
      </c>
      <c r="I613" s="2" t="s">
        <v>16</v>
      </c>
      <c r="J613" s="2" t="s">
        <v>21</v>
      </c>
      <c r="K613" s="2" t="s">
        <v>16</v>
      </c>
      <c r="L613" s="2" t="s">
        <v>16</v>
      </c>
      <c r="M613" s="2" t="s">
        <v>16</v>
      </c>
      <c r="N613" s="2" t="s">
        <v>16</v>
      </c>
      <c r="O613" s="2" t="s">
        <v>16</v>
      </c>
      <c r="P613" s="2" t="s">
        <v>16</v>
      </c>
      <c r="Q613" s="2" t="s">
        <v>18</v>
      </c>
      <c r="R613" s="2" t="s">
        <v>18</v>
      </c>
      <c r="S613" s="2" t="s">
        <v>2791</v>
      </c>
      <c r="T613" s="2"/>
      <c r="U613" s="2"/>
    </row>
    <row r="614" spans="1:21" hidden="1" x14ac:dyDescent="0.2">
      <c r="A614">
        <v>613</v>
      </c>
      <c r="B614" s="1">
        <v>45181.590694444443</v>
      </c>
      <c r="C614" s="2" t="s">
        <v>3300</v>
      </c>
      <c r="D614" s="2" t="s">
        <v>195</v>
      </c>
      <c r="E614" s="3">
        <v>45181</v>
      </c>
      <c r="F614" s="2" t="s">
        <v>21</v>
      </c>
      <c r="G614" s="2" t="s">
        <v>21</v>
      </c>
      <c r="H614" s="2" t="s">
        <v>21</v>
      </c>
      <c r="I614" s="2" t="s">
        <v>21</v>
      </c>
      <c r="J614" s="2" t="s">
        <v>21</v>
      </c>
      <c r="K614" s="2" t="s">
        <v>21</v>
      </c>
      <c r="L614" s="2" t="s">
        <v>21</v>
      </c>
      <c r="M614" s="2" t="s">
        <v>21</v>
      </c>
      <c r="N614" s="2" t="s">
        <v>21</v>
      </c>
      <c r="O614" s="2" t="s">
        <v>21</v>
      </c>
      <c r="P614" s="2" t="s">
        <v>21</v>
      </c>
      <c r="Q614" s="2" t="s">
        <v>17</v>
      </c>
      <c r="R614" s="2" t="s">
        <v>17</v>
      </c>
      <c r="S614" s="2" t="s">
        <v>2793</v>
      </c>
      <c r="T614" s="2" t="s">
        <v>2794</v>
      </c>
      <c r="U614" s="2"/>
    </row>
    <row r="615" spans="1:21" hidden="1" x14ac:dyDescent="0.2">
      <c r="A615">
        <v>614</v>
      </c>
      <c r="B615" s="1">
        <v>45181.590879629628</v>
      </c>
      <c r="C615" s="2" t="s">
        <v>3300</v>
      </c>
      <c r="D615" s="2" t="s">
        <v>195</v>
      </c>
      <c r="E615" s="3">
        <v>45181</v>
      </c>
      <c r="F615" s="2" t="s">
        <v>21</v>
      </c>
      <c r="G615" s="2" t="s">
        <v>21</v>
      </c>
      <c r="H615" s="2" t="s">
        <v>21</v>
      </c>
      <c r="I615" s="2" t="s">
        <v>21</v>
      </c>
      <c r="J615" s="2" t="s">
        <v>21</v>
      </c>
      <c r="K615" s="2" t="s">
        <v>21</v>
      </c>
      <c r="L615" s="2" t="s">
        <v>21</v>
      </c>
      <c r="M615" s="2" t="s">
        <v>21</v>
      </c>
      <c r="N615" s="2" t="s">
        <v>21</v>
      </c>
      <c r="O615" s="2" t="s">
        <v>21</v>
      </c>
      <c r="P615" s="2" t="s">
        <v>21</v>
      </c>
      <c r="Q615" s="2" t="s">
        <v>17</v>
      </c>
      <c r="R615" s="2" t="s">
        <v>17</v>
      </c>
      <c r="S615" s="2" t="s">
        <v>2795</v>
      </c>
      <c r="T615" s="2"/>
      <c r="U615" s="2"/>
    </row>
    <row r="616" spans="1:21" hidden="1" x14ac:dyDescent="0.2">
      <c r="A616">
        <v>615</v>
      </c>
      <c r="B616" s="1">
        <v>45181.590891203705</v>
      </c>
      <c r="C616" s="2" t="s">
        <v>3300</v>
      </c>
      <c r="D616" s="2" t="s">
        <v>195</v>
      </c>
      <c r="E616" s="3">
        <v>45181</v>
      </c>
      <c r="F616" s="2" t="s">
        <v>16</v>
      </c>
      <c r="G616" s="2" t="s">
        <v>16</v>
      </c>
      <c r="H616" s="2" t="s">
        <v>16</v>
      </c>
      <c r="I616" s="2" t="s">
        <v>16</v>
      </c>
      <c r="J616" s="2" t="s">
        <v>16</v>
      </c>
      <c r="K616" s="2" t="s">
        <v>20</v>
      </c>
      <c r="L616" s="2" t="s">
        <v>16</v>
      </c>
      <c r="M616" s="2" t="s">
        <v>16</v>
      </c>
      <c r="N616" s="2" t="s">
        <v>16</v>
      </c>
      <c r="O616" s="2" t="s">
        <v>16</v>
      </c>
      <c r="P616" s="2" t="s">
        <v>20</v>
      </c>
      <c r="Q616" s="2" t="s">
        <v>18</v>
      </c>
      <c r="R616" s="2" t="s">
        <v>18</v>
      </c>
      <c r="S616" s="2" t="s">
        <v>2796</v>
      </c>
      <c r="T616" s="2" t="s">
        <v>2797</v>
      </c>
      <c r="U616" s="2"/>
    </row>
    <row r="617" spans="1:21" hidden="1" x14ac:dyDescent="0.2">
      <c r="A617">
        <v>616</v>
      </c>
      <c r="B617" s="1">
        <v>45181.590902777774</v>
      </c>
      <c r="C617" s="2" t="s">
        <v>3300</v>
      </c>
      <c r="D617" s="2" t="s">
        <v>195</v>
      </c>
      <c r="E617" s="2" t="s">
        <v>2205</v>
      </c>
      <c r="F617" s="2" t="s">
        <v>16</v>
      </c>
      <c r="G617" s="2" t="s">
        <v>16</v>
      </c>
      <c r="H617" s="2" t="s">
        <v>16</v>
      </c>
      <c r="I617" s="2" t="s">
        <v>16</v>
      </c>
      <c r="J617" s="2" t="s">
        <v>16</v>
      </c>
      <c r="K617" s="2" t="s">
        <v>16</v>
      </c>
      <c r="L617" s="2" t="s">
        <v>16</v>
      </c>
      <c r="M617" s="2" t="s">
        <v>16</v>
      </c>
      <c r="N617" s="2" t="s">
        <v>16</v>
      </c>
      <c r="O617" s="2" t="s">
        <v>16</v>
      </c>
      <c r="P617" s="2" t="s">
        <v>16</v>
      </c>
      <c r="Q617" s="2" t="s">
        <v>18</v>
      </c>
      <c r="R617" s="2" t="s">
        <v>18</v>
      </c>
      <c r="S617" s="2" t="s">
        <v>2798</v>
      </c>
      <c r="T617" s="2"/>
      <c r="U617" s="2"/>
    </row>
    <row r="618" spans="1:21" hidden="1" x14ac:dyDescent="0.2">
      <c r="A618">
        <v>617</v>
      </c>
      <c r="B618" s="1">
        <v>45181.59103009259</v>
      </c>
      <c r="C618" s="2" t="s">
        <v>3300</v>
      </c>
      <c r="D618" s="2" t="s">
        <v>195</v>
      </c>
      <c r="E618" s="3">
        <v>45181</v>
      </c>
      <c r="F618" s="2" t="s">
        <v>20</v>
      </c>
      <c r="G618" s="2" t="s">
        <v>20</v>
      </c>
      <c r="H618" s="2" t="s">
        <v>19</v>
      </c>
      <c r="I618" s="2" t="s">
        <v>19</v>
      </c>
      <c r="J618" s="2" t="s">
        <v>16</v>
      </c>
      <c r="K618" s="2" t="s">
        <v>16</v>
      </c>
      <c r="L618" s="2" t="s">
        <v>19</v>
      </c>
      <c r="M618" s="2" t="s">
        <v>16</v>
      </c>
      <c r="N618" s="2" t="s">
        <v>19</v>
      </c>
      <c r="O618" s="2" t="s">
        <v>19</v>
      </c>
      <c r="P618" s="2" t="s">
        <v>19</v>
      </c>
      <c r="Q618" s="2" t="s">
        <v>18</v>
      </c>
      <c r="R618" s="2" t="s">
        <v>23</v>
      </c>
      <c r="S618" s="2" t="s">
        <v>2800</v>
      </c>
      <c r="T618" s="2" t="s">
        <v>2801</v>
      </c>
      <c r="U618" s="2"/>
    </row>
    <row r="619" spans="1:21" hidden="1" x14ac:dyDescent="0.2">
      <c r="A619">
        <v>618</v>
      </c>
      <c r="B619" s="1">
        <v>45181.591168981482</v>
      </c>
      <c r="C619" s="2" t="s">
        <v>3300</v>
      </c>
      <c r="D619" s="2" t="s">
        <v>195</v>
      </c>
      <c r="E619" s="3">
        <v>45181</v>
      </c>
      <c r="F619" s="2" t="s">
        <v>21</v>
      </c>
      <c r="G619" s="2" t="s">
        <v>21</v>
      </c>
      <c r="H619" s="2" t="s">
        <v>21</v>
      </c>
      <c r="I619" s="2" t="s">
        <v>21</v>
      </c>
      <c r="J619" s="2" t="s">
        <v>21</v>
      </c>
      <c r="K619" s="2" t="s">
        <v>21</v>
      </c>
      <c r="L619" s="2" t="s">
        <v>21</v>
      </c>
      <c r="M619" s="2" t="s">
        <v>21</v>
      </c>
      <c r="N619" s="2" t="s">
        <v>21</v>
      </c>
      <c r="O619" s="2" t="s">
        <v>21</v>
      </c>
      <c r="P619" s="2" t="s">
        <v>21</v>
      </c>
      <c r="Q619" s="2" t="s">
        <v>17</v>
      </c>
      <c r="R619" s="2" t="s">
        <v>17</v>
      </c>
      <c r="S619" s="2" t="s">
        <v>2802</v>
      </c>
      <c r="T619" s="2" t="s">
        <v>2803</v>
      </c>
      <c r="U619" s="2"/>
    </row>
    <row r="620" spans="1:21" hidden="1" x14ac:dyDescent="0.2">
      <c r="A620">
        <v>619</v>
      </c>
      <c r="B620" s="1">
        <v>45181.591180555559</v>
      </c>
      <c r="C620" s="2" t="s">
        <v>3300</v>
      </c>
      <c r="D620" s="2" t="s">
        <v>195</v>
      </c>
      <c r="E620" s="3">
        <v>45181</v>
      </c>
      <c r="F620" s="2" t="s">
        <v>21</v>
      </c>
      <c r="G620" s="2" t="s">
        <v>16</v>
      </c>
      <c r="H620" s="2" t="s">
        <v>16</v>
      </c>
      <c r="I620" s="2" t="s">
        <v>16</v>
      </c>
      <c r="J620" s="2" t="s">
        <v>16</v>
      </c>
      <c r="K620" s="2" t="s">
        <v>16</v>
      </c>
      <c r="L620" s="2" t="s">
        <v>16</v>
      </c>
      <c r="M620" s="2" t="s">
        <v>16</v>
      </c>
      <c r="N620" s="2" t="s">
        <v>21</v>
      </c>
      <c r="O620" s="2" t="s">
        <v>16</v>
      </c>
      <c r="P620" s="2" t="s">
        <v>16</v>
      </c>
      <c r="Q620" s="2" t="s">
        <v>18</v>
      </c>
      <c r="R620" s="2" t="s">
        <v>23</v>
      </c>
      <c r="S620" s="2" t="s">
        <v>2805</v>
      </c>
      <c r="T620" s="2"/>
      <c r="U620" s="2"/>
    </row>
    <row r="621" spans="1:21" hidden="1" x14ac:dyDescent="0.2">
      <c r="A621">
        <v>620</v>
      </c>
      <c r="B621" s="1">
        <v>45181.591238425928</v>
      </c>
      <c r="C621" s="2" t="s">
        <v>3300</v>
      </c>
      <c r="D621" s="2" t="s">
        <v>195</v>
      </c>
      <c r="E621" s="3">
        <v>45150</v>
      </c>
      <c r="F621" s="2" t="s">
        <v>19</v>
      </c>
      <c r="G621" s="2" t="s">
        <v>20</v>
      </c>
      <c r="H621" s="2" t="s">
        <v>20</v>
      </c>
      <c r="I621" s="2" t="s">
        <v>20</v>
      </c>
      <c r="J621" s="2" t="s">
        <v>19</v>
      </c>
      <c r="K621" s="2" t="s">
        <v>19</v>
      </c>
      <c r="L621" s="2" t="s">
        <v>19</v>
      </c>
      <c r="M621" s="2" t="s">
        <v>19</v>
      </c>
      <c r="N621" s="2" t="s">
        <v>19</v>
      </c>
      <c r="O621" s="2" t="s">
        <v>19</v>
      </c>
      <c r="P621" s="2" t="s">
        <v>19</v>
      </c>
      <c r="Q621" s="2" t="s">
        <v>18</v>
      </c>
      <c r="R621" s="2" t="s">
        <v>23</v>
      </c>
      <c r="S621" s="2" t="s">
        <v>2806</v>
      </c>
      <c r="T621" s="2"/>
      <c r="U621" s="2"/>
    </row>
    <row r="622" spans="1:21" hidden="1" x14ac:dyDescent="0.2">
      <c r="A622">
        <v>621</v>
      </c>
      <c r="B622" s="1">
        <v>45181.59138888889</v>
      </c>
      <c r="C622" s="2" t="s">
        <v>3300</v>
      </c>
      <c r="D622" s="2" t="s">
        <v>3305</v>
      </c>
      <c r="E622" s="3">
        <v>45181</v>
      </c>
      <c r="F622" s="2" t="s">
        <v>16</v>
      </c>
      <c r="G622" s="2" t="s">
        <v>21</v>
      </c>
      <c r="H622" s="2" t="s">
        <v>16</v>
      </c>
      <c r="I622" s="2" t="s">
        <v>16</v>
      </c>
      <c r="J622" s="2" t="s">
        <v>21</v>
      </c>
      <c r="K622" s="2" t="s">
        <v>21</v>
      </c>
      <c r="L622" s="2" t="s">
        <v>16</v>
      </c>
      <c r="M622" s="2" t="s">
        <v>21</v>
      </c>
      <c r="N622" s="2" t="s">
        <v>21</v>
      </c>
      <c r="O622" s="2" t="s">
        <v>16</v>
      </c>
      <c r="P622" s="2" t="s">
        <v>21</v>
      </c>
      <c r="Q622" s="2" t="s">
        <v>17</v>
      </c>
      <c r="R622" s="2" t="s">
        <v>17</v>
      </c>
      <c r="S622" s="2" t="s">
        <v>2807</v>
      </c>
      <c r="T622" s="2" t="s">
        <v>2808</v>
      </c>
      <c r="U622" s="2"/>
    </row>
    <row r="623" spans="1:21" hidden="1" x14ac:dyDescent="0.2">
      <c r="A623">
        <v>622</v>
      </c>
      <c r="B623" s="1">
        <v>45181.59138888889</v>
      </c>
      <c r="C623" s="2" t="s">
        <v>3300</v>
      </c>
      <c r="D623" s="2" t="s">
        <v>195</v>
      </c>
      <c r="E623" s="3">
        <v>45181</v>
      </c>
      <c r="F623" s="2" t="s">
        <v>21</v>
      </c>
      <c r="G623" s="2" t="s">
        <v>21</v>
      </c>
      <c r="H623" s="2" t="s">
        <v>21</v>
      </c>
      <c r="I623" s="2" t="s">
        <v>21</v>
      </c>
      <c r="J623" s="2" t="s">
        <v>21</v>
      </c>
      <c r="K623" s="2" t="s">
        <v>21</v>
      </c>
      <c r="L623" s="2" t="s">
        <v>21</v>
      </c>
      <c r="M623" s="2" t="s">
        <v>21</v>
      </c>
      <c r="N623" s="2" t="s">
        <v>16</v>
      </c>
      <c r="O623" s="2" t="s">
        <v>21</v>
      </c>
      <c r="P623" s="2" t="s">
        <v>21</v>
      </c>
      <c r="Q623" s="2" t="s">
        <v>17</v>
      </c>
      <c r="R623" s="2" t="s">
        <v>18</v>
      </c>
      <c r="S623" s="2" t="s">
        <v>2810</v>
      </c>
      <c r="T623" s="2"/>
      <c r="U623" s="2"/>
    </row>
    <row r="624" spans="1:21" hidden="1" x14ac:dyDescent="0.2">
      <c r="A624">
        <v>623</v>
      </c>
      <c r="B624" s="1">
        <v>45181.591643518521</v>
      </c>
      <c r="C624" s="2" t="s">
        <v>3300</v>
      </c>
      <c r="D624" s="2" t="s">
        <v>195</v>
      </c>
      <c r="E624" s="3">
        <v>45181</v>
      </c>
      <c r="F624" s="2" t="s">
        <v>21</v>
      </c>
      <c r="G624" s="2" t="s">
        <v>16</v>
      </c>
      <c r="H624" s="2" t="s">
        <v>16</v>
      </c>
      <c r="I624" s="2" t="s">
        <v>16</v>
      </c>
      <c r="J624" s="2" t="s">
        <v>16</v>
      </c>
      <c r="K624" s="2" t="s">
        <v>20</v>
      </c>
      <c r="L624" s="2" t="s">
        <v>16</v>
      </c>
      <c r="M624" s="2" t="s">
        <v>21</v>
      </c>
      <c r="N624" s="2" t="s">
        <v>16</v>
      </c>
      <c r="O624" s="2" t="s">
        <v>16</v>
      </c>
      <c r="P624" s="2" t="s">
        <v>21</v>
      </c>
      <c r="Q624" s="2" t="s">
        <v>17</v>
      </c>
      <c r="R624" s="2" t="s">
        <v>18</v>
      </c>
      <c r="S624" s="2" t="s">
        <v>2811</v>
      </c>
      <c r="T624" s="2"/>
      <c r="U624" s="2"/>
    </row>
    <row r="625" spans="1:21" hidden="1" x14ac:dyDescent="0.2">
      <c r="A625">
        <v>624</v>
      </c>
      <c r="B625" s="1">
        <v>45181.591886574075</v>
      </c>
      <c r="C625" s="2" t="s">
        <v>3300</v>
      </c>
      <c r="D625" s="2" t="s">
        <v>195</v>
      </c>
      <c r="E625" s="3">
        <v>45181</v>
      </c>
      <c r="F625" s="2" t="s">
        <v>16</v>
      </c>
      <c r="G625" s="2" t="s">
        <v>16</v>
      </c>
      <c r="H625" s="2" t="s">
        <v>16</v>
      </c>
      <c r="I625" s="2" t="s">
        <v>16</v>
      </c>
      <c r="J625" s="2" t="s">
        <v>16</v>
      </c>
      <c r="K625" s="2" t="s">
        <v>16</v>
      </c>
      <c r="L625" s="2" t="s">
        <v>16</v>
      </c>
      <c r="M625" s="2" t="s">
        <v>16</v>
      </c>
      <c r="N625" s="2" t="s">
        <v>16</v>
      </c>
      <c r="O625" s="2" t="s">
        <v>16</v>
      </c>
      <c r="P625" s="2" t="s">
        <v>21</v>
      </c>
      <c r="Q625" s="2" t="s">
        <v>17</v>
      </c>
      <c r="R625" s="2" t="s">
        <v>17</v>
      </c>
      <c r="S625" s="2" t="s">
        <v>2812</v>
      </c>
      <c r="T625" s="2"/>
      <c r="U625" s="2"/>
    </row>
    <row r="626" spans="1:21" hidden="1" x14ac:dyDescent="0.2">
      <c r="A626">
        <v>625</v>
      </c>
      <c r="B626" s="1">
        <v>45181.591898148145</v>
      </c>
      <c r="C626" s="2" t="s">
        <v>3300</v>
      </c>
      <c r="D626" s="2" t="s">
        <v>195</v>
      </c>
      <c r="E626" s="3">
        <v>45181</v>
      </c>
      <c r="F626" s="2" t="s">
        <v>19</v>
      </c>
      <c r="G626" s="2" t="s">
        <v>20</v>
      </c>
      <c r="H626" s="2" t="s">
        <v>16</v>
      </c>
      <c r="I626" s="2" t="s">
        <v>20</v>
      </c>
      <c r="J626" s="2" t="s">
        <v>20</v>
      </c>
      <c r="K626" s="2" t="s">
        <v>16</v>
      </c>
      <c r="L626" s="2" t="s">
        <v>16</v>
      </c>
      <c r="M626" s="2" t="s">
        <v>19</v>
      </c>
      <c r="N626" s="2" t="s">
        <v>20</v>
      </c>
      <c r="O626" s="2" t="s">
        <v>16</v>
      </c>
      <c r="P626" s="2" t="s">
        <v>16</v>
      </c>
      <c r="Q626" s="2" t="s">
        <v>18</v>
      </c>
      <c r="R626" s="2" t="s">
        <v>23</v>
      </c>
      <c r="S626" s="2"/>
      <c r="T626" s="2" t="s">
        <v>2813</v>
      </c>
      <c r="U626" s="2"/>
    </row>
    <row r="627" spans="1:21" hidden="1" x14ac:dyDescent="0.2">
      <c r="A627">
        <v>626</v>
      </c>
      <c r="B627" s="1">
        <v>45181.592291666668</v>
      </c>
      <c r="C627" s="2" t="s">
        <v>3300</v>
      </c>
      <c r="D627" s="2" t="s">
        <v>195</v>
      </c>
      <c r="E627" s="3">
        <v>45181</v>
      </c>
      <c r="F627" s="2" t="s">
        <v>16</v>
      </c>
      <c r="G627" s="2" t="s">
        <v>16</v>
      </c>
      <c r="H627" s="2" t="s">
        <v>21</v>
      </c>
      <c r="I627" s="2" t="s">
        <v>21</v>
      </c>
      <c r="J627" s="2" t="s">
        <v>21</v>
      </c>
      <c r="K627" s="2" t="s">
        <v>21</v>
      </c>
      <c r="L627" s="2" t="s">
        <v>16</v>
      </c>
      <c r="M627" s="2" t="s">
        <v>16</v>
      </c>
      <c r="N627" s="2" t="s">
        <v>16</v>
      </c>
      <c r="O627" s="2" t="s">
        <v>21</v>
      </c>
      <c r="P627" s="2" t="s">
        <v>21</v>
      </c>
      <c r="Q627" s="2" t="s">
        <v>17</v>
      </c>
      <c r="R627" s="2" t="s">
        <v>17</v>
      </c>
      <c r="S627" s="2"/>
      <c r="T627" s="2"/>
      <c r="U627" s="2"/>
    </row>
    <row r="628" spans="1:21" hidden="1" x14ac:dyDescent="0.2">
      <c r="A628">
        <v>627</v>
      </c>
      <c r="B628" s="1">
        <v>45182.59574074074</v>
      </c>
      <c r="C628" s="2" t="s">
        <v>3300</v>
      </c>
      <c r="D628" s="2" t="s">
        <v>3305</v>
      </c>
      <c r="E628" s="3">
        <v>45182</v>
      </c>
      <c r="F628" s="2" t="s">
        <v>21</v>
      </c>
      <c r="G628" s="2" t="s">
        <v>21</v>
      </c>
      <c r="H628" s="2" t="s">
        <v>21</v>
      </c>
      <c r="I628" s="2" t="s">
        <v>21</v>
      </c>
      <c r="J628" s="2" t="s">
        <v>21</v>
      </c>
      <c r="K628" s="2" t="s">
        <v>21</v>
      </c>
      <c r="L628" s="2" t="s">
        <v>16</v>
      </c>
      <c r="M628" s="2" t="s">
        <v>21</v>
      </c>
      <c r="N628" s="2" t="s">
        <v>16</v>
      </c>
      <c r="O628" s="2" t="s">
        <v>16</v>
      </c>
      <c r="P628" s="2" t="s">
        <v>16</v>
      </c>
      <c r="Q628" s="2" t="s">
        <v>17</v>
      </c>
      <c r="R628" s="2" t="s">
        <v>17</v>
      </c>
      <c r="S628" s="2"/>
      <c r="T628" s="2"/>
      <c r="U628" s="2"/>
    </row>
    <row r="629" spans="1:21" hidden="1" x14ac:dyDescent="0.2">
      <c r="A629">
        <v>628</v>
      </c>
      <c r="B629" s="1">
        <v>45182.596932870372</v>
      </c>
      <c r="C629" s="2" t="s">
        <v>3300</v>
      </c>
      <c r="D629" s="2" t="s">
        <v>3305</v>
      </c>
      <c r="E629" s="3">
        <v>45182</v>
      </c>
      <c r="F629" s="2" t="s">
        <v>21</v>
      </c>
      <c r="G629" s="2" t="s">
        <v>21</v>
      </c>
      <c r="H629" s="2" t="s">
        <v>21</v>
      </c>
      <c r="I629" s="2" t="s">
        <v>21</v>
      </c>
      <c r="J629" s="2" t="s">
        <v>21</v>
      </c>
      <c r="K629" s="2" t="s">
        <v>21</v>
      </c>
      <c r="L629" s="2" t="s">
        <v>21</v>
      </c>
      <c r="M629" s="2" t="s">
        <v>21</v>
      </c>
      <c r="N629" s="2" t="s">
        <v>21</v>
      </c>
      <c r="O629" s="2" t="s">
        <v>21</v>
      </c>
      <c r="P629" s="2" t="s">
        <v>21</v>
      </c>
      <c r="Q629" s="2" t="s">
        <v>17</v>
      </c>
      <c r="R629" s="2" t="s">
        <v>17</v>
      </c>
      <c r="S629" s="2"/>
      <c r="T629" s="2"/>
      <c r="U629" s="2"/>
    </row>
    <row r="630" spans="1:21" hidden="1" x14ac:dyDescent="0.2">
      <c r="A630">
        <v>629</v>
      </c>
      <c r="B630" s="1">
        <v>45182.599050925928</v>
      </c>
      <c r="C630" s="2" t="s">
        <v>3300</v>
      </c>
      <c r="D630" s="2" t="s">
        <v>3305</v>
      </c>
      <c r="E630" s="3">
        <v>45182</v>
      </c>
      <c r="F630" s="2" t="s">
        <v>21</v>
      </c>
      <c r="G630" s="2" t="s">
        <v>21</v>
      </c>
      <c r="H630" s="2" t="s">
        <v>21</v>
      </c>
      <c r="I630" s="2" t="s">
        <v>16</v>
      </c>
      <c r="J630" s="2" t="s">
        <v>21</v>
      </c>
      <c r="K630" s="2" t="s">
        <v>16</v>
      </c>
      <c r="L630" s="2" t="s">
        <v>16</v>
      </c>
      <c r="M630" s="2" t="s">
        <v>16</v>
      </c>
      <c r="N630" s="2" t="s">
        <v>20</v>
      </c>
      <c r="O630" s="2" t="s">
        <v>16</v>
      </c>
      <c r="P630" s="2" t="s">
        <v>21</v>
      </c>
      <c r="Q630" s="2" t="s">
        <v>18</v>
      </c>
      <c r="R630" s="2" t="s">
        <v>18</v>
      </c>
      <c r="S630" s="2" t="s">
        <v>2814</v>
      </c>
      <c r="T630" s="2"/>
      <c r="U630" s="2"/>
    </row>
    <row r="631" spans="1:21" hidden="1" x14ac:dyDescent="0.2">
      <c r="A631">
        <v>630</v>
      </c>
      <c r="B631" s="1">
        <v>45189.6871875</v>
      </c>
      <c r="C631" s="2" t="s">
        <v>3300</v>
      </c>
      <c r="D631" s="2" t="s">
        <v>3307</v>
      </c>
      <c r="E631" s="3">
        <v>45189</v>
      </c>
      <c r="F631" s="2" t="s">
        <v>16</v>
      </c>
      <c r="G631" s="2" t="s">
        <v>21</v>
      </c>
      <c r="H631" s="2" t="s">
        <v>21</v>
      </c>
      <c r="I631" s="2" t="s">
        <v>16</v>
      </c>
      <c r="J631" s="2" t="s">
        <v>16</v>
      </c>
      <c r="K631" s="2" t="s">
        <v>16</v>
      </c>
      <c r="L631" s="2" t="s">
        <v>16</v>
      </c>
      <c r="M631" s="2" t="s">
        <v>21</v>
      </c>
      <c r="N631" s="2" t="s">
        <v>21</v>
      </c>
      <c r="O631" s="2" t="s">
        <v>16</v>
      </c>
      <c r="P631" s="2" t="s">
        <v>16</v>
      </c>
      <c r="Q631" s="2" t="s">
        <v>17</v>
      </c>
      <c r="R631" s="2" t="s">
        <v>17</v>
      </c>
      <c r="S631" s="2"/>
      <c r="T631" s="2"/>
      <c r="U631" s="2"/>
    </row>
    <row r="632" spans="1:21" hidden="1" x14ac:dyDescent="0.2">
      <c r="A632">
        <v>631</v>
      </c>
      <c r="B632" s="1">
        <v>45197.607418981483</v>
      </c>
      <c r="C632" s="2" t="s">
        <v>3300</v>
      </c>
      <c r="D632" s="2" t="s">
        <v>336</v>
      </c>
      <c r="E632" s="3">
        <v>45197</v>
      </c>
      <c r="F632" s="2" t="s">
        <v>21</v>
      </c>
      <c r="G632" s="2" t="s">
        <v>21</v>
      </c>
      <c r="H632" s="2" t="s">
        <v>21</v>
      </c>
      <c r="I632" s="2" t="s">
        <v>21</v>
      </c>
      <c r="J632" s="2" t="s">
        <v>21</v>
      </c>
      <c r="K632" s="2" t="s">
        <v>21</v>
      </c>
      <c r="L632" s="2" t="s">
        <v>21</v>
      </c>
      <c r="M632" s="2" t="s">
        <v>16</v>
      </c>
      <c r="N632" s="2" t="s">
        <v>20</v>
      </c>
      <c r="O632" s="2" t="s">
        <v>21</v>
      </c>
      <c r="P632" s="2" t="s">
        <v>21</v>
      </c>
      <c r="Q632" s="2" t="s">
        <v>17</v>
      </c>
      <c r="R632" s="2" t="s">
        <v>17</v>
      </c>
      <c r="S632" s="2"/>
      <c r="T632" s="2"/>
      <c r="U632" s="2"/>
    </row>
    <row r="633" spans="1:21" hidden="1" x14ac:dyDescent="0.2">
      <c r="A633">
        <v>632</v>
      </c>
      <c r="B633" s="1">
        <v>45197.607499999998</v>
      </c>
      <c r="C633" s="2" t="s">
        <v>3300</v>
      </c>
      <c r="D633" s="2" t="s">
        <v>336</v>
      </c>
      <c r="E633" s="3">
        <v>45197</v>
      </c>
      <c r="F633" s="2" t="s">
        <v>21</v>
      </c>
      <c r="G633" s="2" t="s">
        <v>21</v>
      </c>
      <c r="H633" s="2" t="s">
        <v>21</v>
      </c>
      <c r="I633" s="2" t="s">
        <v>21</v>
      </c>
      <c r="J633" s="2" t="s">
        <v>16</v>
      </c>
      <c r="K633" s="2" t="s">
        <v>21</v>
      </c>
      <c r="L633" s="2" t="s">
        <v>21</v>
      </c>
      <c r="M633" s="2" t="s">
        <v>21</v>
      </c>
      <c r="N633" s="2" t="s">
        <v>21</v>
      </c>
      <c r="O633" s="2" t="s">
        <v>21</v>
      </c>
      <c r="P633" s="2" t="s">
        <v>21</v>
      </c>
      <c r="Q633" s="2" t="s">
        <v>17</v>
      </c>
      <c r="R633" s="2" t="s">
        <v>17</v>
      </c>
      <c r="S633" s="2"/>
      <c r="T633" s="2"/>
      <c r="U633" s="2"/>
    </row>
    <row r="634" spans="1:21" hidden="1" x14ac:dyDescent="0.2">
      <c r="A634">
        <v>633</v>
      </c>
      <c r="B634" s="1">
        <v>45197.607847222222</v>
      </c>
      <c r="C634" s="2" t="s">
        <v>3300</v>
      </c>
      <c r="D634" s="2" t="s">
        <v>336</v>
      </c>
      <c r="E634" s="3">
        <v>45197</v>
      </c>
      <c r="F634" s="2" t="s">
        <v>21</v>
      </c>
      <c r="G634" s="2" t="s">
        <v>21</v>
      </c>
      <c r="H634" s="2" t="s">
        <v>21</v>
      </c>
      <c r="I634" s="2" t="s">
        <v>21</v>
      </c>
      <c r="J634" s="2" t="s">
        <v>16</v>
      </c>
      <c r="K634" s="2" t="s">
        <v>16</v>
      </c>
      <c r="L634" s="2" t="s">
        <v>21</v>
      </c>
      <c r="M634" s="2" t="s">
        <v>21</v>
      </c>
      <c r="N634" s="2" t="s">
        <v>21</v>
      </c>
      <c r="O634" s="2" t="s">
        <v>21</v>
      </c>
      <c r="P634" s="2" t="s">
        <v>21</v>
      </c>
      <c r="Q634" s="2" t="s">
        <v>18</v>
      </c>
      <c r="R634" s="2" t="s">
        <v>17</v>
      </c>
      <c r="S634" s="2" t="s">
        <v>2854</v>
      </c>
      <c r="T634" s="2" t="s">
        <v>3473</v>
      </c>
      <c r="U634" s="2"/>
    </row>
    <row r="635" spans="1:21" hidden="1" x14ac:dyDescent="0.2">
      <c r="A635">
        <v>634</v>
      </c>
      <c r="B635" s="1">
        <v>45197.607870370368</v>
      </c>
      <c r="C635" s="2" t="s">
        <v>3300</v>
      </c>
      <c r="D635" s="2" t="s">
        <v>336</v>
      </c>
      <c r="E635" s="3">
        <v>45197</v>
      </c>
      <c r="F635" s="2" t="s">
        <v>21</v>
      </c>
      <c r="G635" s="2" t="s">
        <v>21</v>
      </c>
      <c r="H635" s="2" t="s">
        <v>21</v>
      </c>
      <c r="I635" s="2" t="s">
        <v>21</v>
      </c>
      <c r="J635" s="2" t="s">
        <v>21</v>
      </c>
      <c r="K635" s="2" t="s">
        <v>21</v>
      </c>
      <c r="L635" s="2" t="s">
        <v>21</v>
      </c>
      <c r="M635" s="2" t="s">
        <v>21</v>
      </c>
      <c r="N635" s="2" t="s">
        <v>21</v>
      </c>
      <c r="O635" s="2" t="s">
        <v>21</v>
      </c>
      <c r="P635" s="2" t="s">
        <v>21</v>
      </c>
      <c r="Q635" s="2" t="s">
        <v>17</v>
      </c>
      <c r="R635" s="2" t="s">
        <v>17</v>
      </c>
      <c r="S635" s="2" t="s">
        <v>2856</v>
      </c>
      <c r="T635" s="2"/>
      <c r="U635" s="2"/>
    </row>
    <row r="636" spans="1:21" hidden="1" x14ac:dyDescent="0.2">
      <c r="A636">
        <v>635</v>
      </c>
      <c r="B636" s="1">
        <v>45197.607893518521</v>
      </c>
      <c r="C636" s="2" t="s">
        <v>3300</v>
      </c>
      <c r="D636" s="2" t="s">
        <v>336</v>
      </c>
      <c r="E636" s="3">
        <v>45197</v>
      </c>
      <c r="F636" s="2" t="s">
        <v>16</v>
      </c>
      <c r="G636" s="2" t="s">
        <v>16</v>
      </c>
      <c r="H636" s="2" t="s">
        <v>16</v>
      </c>
      <c r="I636" s="2" t="s">
        <v>16</v>
      </c>
      <c r="J636" s="2" t="s">
        <v>16</v>
      </c>
      <c r="K636" s="2" t="s">
        <v>16</v>
      </c>
      <c r="L636" s="2" t="s">
        <v>16</v>
      </c>
      <c r="M636" s="2" t="s">
        <v>16</v>
      </c>
      <c r="N636" s="2" t="s">
        <v>16</v>
      </c>
      <c r="O636" s="2" t="s">
        <v>16</v>
      </c>
      <c r="P636" s="2" t="s">
        <v>16</v>
      </c>
      <c r="Q636" s="2" t="s">
        <v>18</v>
      </c>
      <c r="R636" s="2" t="s">
        <v>18</v>
      </c>
      <c r="S636" s="2"/>
      <c r="T636" s="2"/>
      <c r="U636" s="2"/>
    </row>
    <row r="637" spans="1:21" hidden="1" x14ac:dyDescent="0.2">
      <c r="A637">
        <v>636</v>
      </c>
      <c r="B637" s="1">
        <v>45197.608067129629</v>
      </c>
      <c r="C637" s="2" t="s">
        <v>3300</v>
      </c>
      <c r="D637" s="2" t="s">
        <v>336</v>
      </c>
      <c r="E637" s="3">
        <v>45197</v>
      </c>
      <c r="F637" s="2" t="s">
        <v>16</v>
      </c>
      <c r="G637" s="2" t="s">
        <v>16</v>
      </c>
      <c r="H637" s="2" t="s">
        <v>16</v>
      </c>
      <c r="I637" s="2" t="s">
        <v>16</v>
      </c>
      <c r="J637" s="2" t="s">
        <v>16</v>
      </c>
      <c r="K637" s="2" t="s">
        <v>16</v>
      </c>
      <c r="L637" s="2" t="s">
        <v>16</v>
      </c>
      <c r="M637" s="2" t="s">
        <v>20</v>
      </c>
      <c r="N637" s="2" t="s">
        <v>16</v>
      </c>
      <c r="O637" s="2" t="s">
        <v>16</v>
      </c>
      <c r="P637" s="2" t="s">
        <v>16</v>
      </c>
      <c r="Q637" s="2" t="s">
        <v>17</v>
      </c>
      <c r="R637" s="2" t="s">
        <v>18</v>
      </c>
      <c r="S637" s="2"/>
      <c r="T637" s="2"/>
      <c r="U637" s="2"/>
    </row>
    <row r="638" spans="1:21" hidden="1" x14ac:dyDescent="0.2">
      <c r="A638">
        <v>637</v>
      </c>
      <c r="B638" s="1">
        <v>45197.608171296299</v>
      </c>
      <c r="C638" s="2" t="s">
        <v>3300</v>
      </c>
      <c r="D638" s="2" t="s">
        <v>336</v>
      </c>
      <c r="E638" s="3">
        <v>45197</v>
      </c>
      <c r="F638" s="2" t="s">
        <v>21</v>
      </c>
      <c r="G638" s="2" t="s">
        <v>21</v>
      </c>
      <c r="H638" s="2" t="s">
        <v>21</v>
      </c>
      <c r="I638" s="2" t="s">
        <v>21</v>
      </c>
      <c r="J638" s="2" t="s">
        <v>21</v>
      </c>
      <c r="K638" s="2" t="s">
        <v>21</v>
      </c>
      <c r="L638" s="2" t="s">
        <v>21</v>
      </c>
      <c r="M638" s="2" t="s">
        <v>16</v>
      </c>
      <c r="N638" s="2" t="s">
        <v>16</v>
      </c>
      <c r="O638" s="2" t="s">
        <v>21</v>
      </c>
      <c r="P638" s="2" t="s">
        <v>21</v>
      </c>
      <c r="Q638" s="2" t="s">
        <v>17</v>
      </c>
      <c r="R638" s="2" t="s">
        <v>17</v>
      </c>
      <c r="S638" s="2" t="s">
        <v>2857</v>
      </c>
      <c r="T638" s="2" t="s">
        <v>2858</v>
      </c>
      <c r="U638" s="2"/>
    </row>
    <row r="639" spans="1:21" hidden="1" x14ac:dyDescent="0.2">
      <c r="A639">
        <v>638</v>
      </c>
      <c r="B639" s="1">
        <v>45197.608182870368</v>
      </c>
      <c r="C639" s="2" t="s">
        <v>3300</v>
      </c>
      <c r="D639" s="2" t="s">
        <v>336</v>
      </c>
      <c r="E639" s="3">
        <v>45197</v>
      </c>
      <c r="F639" s="2" t="s">
        <v>16</v>
      </c>
      <c r="G639" s="2" t="s">
        <v>16</v>
      </c>
      <c r="H639" s="2" t="s">
        <v>16</v>
      </c>
      <c r="I639" s="2" t="s">
        <v>16</v>
      </c>
      <c r="J639" s="2" t="s">
        <v>16</v>
      </c>
      <c r="K639" s="2" t="s">
        <v>16</v>
      </c>
      <c r="L639" s="2" t="s">
        <v>16</v>
      </c>
      <c r="M639" s="2" t="s">
        <v>16</v>
      </c>
      <c r="N639" s="2" t="s">
        <v>16</v>
      </c>
      <c r="O639" s="2" t="s">
        <v>16</v>
      </c>
      <c r="P639" s="2" t="s">
        <v>16</v>
      </c>
      <c r="Q639" s="2" t="s">
        <v>18</v>
      </c>
      <c r="R639" s="2" t="s">
        <v>18</v>
      </c>
      <c r="S639" s="2"/>
      <c r="T639" s="2"/>
      <c r="U639" s="2"/>
    </row>
    <row r="640" spans="1:21" hidden="1" x14ac:dyDescent="0.2">
      <c r="A640">
        <v>639</v>
      </c>
      <c r="B640" s="1">
        <v>45197.608240740738</v>
      </c>
      <c r="C640" s="2" t="s">
        <v>3300</v>
      </c>
      <c r="D640" s="2" t="s">
        <v>336</v>
      </c>
      <c r="E640" s="3">
        <v>45197</v>
      </c>
      <c r="F640" s="2" t="s">
        <v>21</v>
      </c>
      <c r="G640" s="2" t="s">
        <v>16</v>
      </c>
      <c r="H640" s="2" t="s">
        <v>21</v>
      </c>
      <c r="I640" s="2" t="s">
        <v>21</v>
      </c>
      <c r="J640" s="2" t="s">
        <v>21</v>
      </c>
      <c r="K640" s="2" t="s">
        <v>16</v>
      </c>
      <c r="L640" s="2" t="s">
        <v>21</v>
      </c>
      <c r="M640" s="2" t="s">
        <v>20</v>
      </c>
      <c r="N640" s="2" t="s">
        <v>21</v>
      </c>
      <c r="O640" s="2" t="s">
        <v>21</v>
      </c>
      <c r="P640" s="2" t="s">
        <v>21</v>
      </c>
      <c r="Q640" s="2" t="s">
        <v>17</v>
      </c>
      <c r="R640" s="2" t="s">
        <v>17</v>
      </c>
      <c r="S640" s="2" t="s">
        <v>2860</v>
      </c>
      <c r="T640" s="2"/>
      <c r="U640" s="2"/>
    </row>
    <row r="641" spans="1:21" hidden="1" x14ac:dyDescent="0.2">
      <c r="A641">
        <v>640</v>
      </c>
      <c r="B641" s="1">
        <v>45197.608460648145</v>
      </c>
      <c r="C641" s="2" t="s">
        <v>3300</v>
      </c>
      <c r="D641" s="2" t="s">
        <v>336</v>
      </c>
      <c r="E641" s="3">
        <v>45197</v>
      </c>
      <c r="F641" s="2" t="s">
        <v>16</v>
      </c>
      <c r="G641" s="2" t="s">
        <v>16</v>
      </c>
      <c r="H641" s="2" t="s">
        <v>16</v>
      </c>
      <c r="I641" s="2" t="s">
        <v>16</v>
      </c>
      <c r="J641" s="2" t="s">
        <v>16</v>
      </c>
      <c r="K641" s="2" t="s">
        <v>16</v>
      </c>
      <c r="L641" s="2" t="s">
        <v>16</v>
      </c>
      <c r="M641" s="2" t="s">
        <v>20</v>
      </c>
      <c r="N641" s="2" t="s">
        <v>20</v>
      </c>
      <c r="O641" s="2" t="s">
        <v>16</v>
      </c>
      <c r="P641" s="2" t="s">
        <v>16</v>
      </c>
      <c r="Q641" s="2" t="s">
        <v>18</v>
      </c>
      <c r="R641" s="2" t="s">
        <v>18</v>
      </c>
      <c r="S641" s="2" t="s">
        <v>2862</v>
      </c>
      <c r="T641" s="2"/>
      <c r="U641" s="2"/>
    </row>
    <row r="642" spans="1:21" hidden="1" x14ac:dyDescent="0.2">
      <c r="A642">
        <v>641</v>
      </c>
      <c r="B642" s="1">
        <v>45197.608634259261</v>
      </c>
      <c r="C642" s="2" t="s">
        <v>3300</v>
      </c>
      <c r="D642" s="2" t="s">
        <v>336</v>
      </c>
      <c r="E642" s="3">
        <v>45197</v>
      </c>
      <c r="F642" s="2" t="s">
        <v>21</v>
      </c>
      <c r="G642" s="2" t="s">
        <v>21</v>
      </c>
      <c r="H642" s="2" t="s">
        <v>21</v>
      </c>
      <c r="I642" s="2" t="s">
        <v>21</v>
      </c>
      <c r="J642" s="2" t="s">
        <v>21</v>
      </c>
      <c r="K642" s="2" t="s">
        <v>21</v>
      </c>
      <c r="L642" s="2" t="s">
        <v>21</v>
      </c>
      <c r="M642" s="2" t="s">
        <v>21</v>
      </c>
      <c r="N642" s="2" t="s">
        <v>21</v>
      </c>
      <c r="O642" s="2" t="s">
        <v>21</v>
      </c>
      <c r="P642" s="2" t="s">
        <v>21</v>
      </c>
      <c r="Q642" s="2" t="s">
        <v>18</v>
      </c>
      <c r="R642" s="2" t="s">
        <v>18</v>
      </c>
      <c r="S642" s="2" t="s">
        <v>2864</v>
      </c>
      <c r="T642" s="2"/>
    </row>
    <row r="643" spans="1:21" hidden="1" x14ac:dyDescent="0.2">
      <c r="A643">
        <v>642</v>
      </c>
      <c r="B643" s="1">
        <v>45197.609039351853</v>
      </c>
      <c r="C643" s="2" t="s">
        <v>3300</v>
      </c>
      <c r="D643" s="2" t="s">
        <v>336</v>
      </c>
      <c r="E643" s="3">
        <v>45197</v>
      </c>
      <c r="F643" s="2" t="s">
        <v>16</v>
      </c>
      <c r="G643" s="2" t="s">
        <v>16</v>
      </c>
      <c r="H643" s="2" t="s">
        <v>16</v>
      </c>
      <c r="I643" s="2" t="s">
        <v>16</v>
      </c>
      <c r="J643" s="2" t="s">
        <v>20</v>
      </c>
      <c r="K643" s="2" t="s">
        <v>16</v>
      </c>
      <c r="L643" s="2" t="s">
        <v>16</v>
      </c>
      <c r="M643" s="2" t="s">
        <v>16</v>
      </c>
      <c r="N643" s="2" t="s">
        <v>16</v>
      </c>
      <c r="O643" s="2" t="s">
        <v>16</v>
      </c>
      <c r="P643" s="2" t="s">
        <v>16</v>
      </c>
      <c r="Q643" s="2" t="s">
        <v>18</v>
      </c>
      <c r="R643" s="2" t="s">
        <v>18</v>
      </c>
      <c r="S643" s="2"/>
      <c r="T643" s="2" t="s">
        <v>2865</v>
      </c>
      <c r="U643" s="2"/>
    </row>
    <row r="644" spans="1:21" hidden="1" x14ac:dyDescent="0.2">
      <c r="A644">
        <v>643</v>
      </c>
      <c r="B644" s="1">
        <v>45197.609710648147</v>
      </c>
      <c r="C644" s="2" t="s">
        <v>3300</v>
      </c>
      <c r="D644" s="2" t="s">
        <v>336</v>
      </c>
      <c r="E644" s="3">
        <v>45197</v>
      </c>
      <c r="F644" s="2" t="s">
        <v>21</v>
      </c>
      <c r="G644" s="2" t="s">
        <v>21</v>
      </c>
      <c r="H644" s="2" t="s">
        <v>21</v>
      </c>
      <c r="I644" s="2" t="s">
        <v>21</v>
      </c>
      <c r="J644" s="2" t="s">
        <v>21</v>
      </c>
      <c r="K644" s="2" t="s">
        <v>21</v>
      </c>
      <c r="L644" s="2" t="s">
        <v>21</v>
      </c>
      <c r="M644" s="2" t="s">
        <v>16</v>
      </c>
      <c r="N644" s="2" t="s">
        <v>16</v>
      </c>
      <c r="O644" s="2" t="s">
        <v>21</v>
      </c>
      <c r="P644" s="2" t="s">
        <v>21</v>
      </c>
      <c r="Q644" s="2" t="s">
        <v>17</v>
      </c>
      <c r="R644" s="2" t="s">
        <v>17</v>
      </c>
      <c r="S644" s="2" t="s">
        <v>2866</v>
      </c>
      <c r="T644" s="2"/>
      <c r="U644" s="2"/>
    </row>
    <row r="645" spans="1:21" hidden="1" x14ac:dyDescent="0.2">
      <c r="A645">
        <v>644</v>
      </c>
      <c r="B645" s="1">
        <v>45218.767372685186</v>
      </c>
      <c r="C645" s="2" t="s">
        <v>3300</v>
      </c>
      <c r="D645" s="2" t="s">
        <v>336</v>
      </c>
      <c r="E645" s="3">
        <v>45197</v>
      </c>
      <c r="F645" s="2" t="s">
        <v>16</v>
      </c>
      <c r="G645" s="2" t="s">
        <v>16</v>
      </c>
      <c r="H645" s="2" t="s">
        <v>16</v>
      </c>
      <c r="I645" s="2" t="s">
        <v>21</v>
      </c>
      <c r="J645" s="2" t="s">
        <v>16</v>
      </c>
      <c r="K645" s="2" t="s">
        <v>16</v>
      </c>
      <c r="L645" s="2" t="s">
        <v>16</v>
      </c>
      <c r="M645" s="2" t="s">
        <v>21</v>
      </c>
      <c r="N645" s="2" t="s">
        <v>16</v>
      </c>
      <c r="O645" s="2" t="s">
        <v>16</v>
      </c>
      <c r="P645" s="2" t="s">
        <v>16</v>
      </c>
      <c r="Q645" s="2" t="s">
        <v>23</v>
      </c>
      <c r="R645" s="2" t="s">
        <v>18</v>
      </c>
      <c r="S645" s="2" t="s">
        <v>2867</v>
      </c>
      <c r="T645" s="2"/>
      <c r="U645" s="2"/>
    </row>
    <row r="646" spans="1:21" hidden="1" x14ac:dyDescent="0.2">
      <c r="A646">
        <v>645</v>
      </c>
      <c r="B646" s="1">
        <v>43976.635092592594</v>
      </c>
      <c r="C646" s="2" t="s">
        <v>3301</v>
      </c>
      <c r="D646" s="2" t="s">
        <v>3307</v>
      </c>
      <c r="E646" s="3">
        <v>43976</v>
      </c>
      <c r="F646" s="2" t="s">
        <v>21</v>
      </c>
      <c r="G646" s="2" t="s">
        <v>21</v>
      </c>
      <c r="H646" s="2" t="s">
        <v>21</v>
      </c>
      <c r="I646" s="2" t="s">
        <v>21</v>
      </c>
      <c r="J646" s="2" t="s">
        <v>21</v>
      </c>
      <c r="K646" s="2" t="s">
        <v>21</v>
      </c>
      <c r="L646" s="2" t="s">
        <v>21</v>
      </c>
      <c r="M646" s="2" t="s">
        <v>21</v>
      </c>
      <c r="N646" s="2" t="s">
        <v>21</v>
      </c>
      <c r="O646" s="2" t="s">
        <v>16</v>
      </c>
      <c r="P646" s="2" t="s">
        <v>21</v>
      </c>
      <c r="Q646" s="2" t="s">
        <v>17</v>
      </c>
      <c r="R646" s="2" t="s">
        <v>17</v>
      </c>
      <c r="S646" s="2" t="s">
        <v>30</v>
      </c>
      <c r="T646" s="2"/>
      <c r="U646" s="2"/>
    </row>
    <row r="647" spans="1:21" hidden="1" x14ac:dyDescent="0.2">
      <c r="A647">
        <v>646</v>
      </c>
      <c r="B647" s="1">
        <v>43976.636724537035</v>
      </c>
      <c r="C647" s="2" t="s">
        <v>3301</v>
      </c>
      <c r="D647" s="2" t="s">
        <v>3307</v>
      </c>
      <c r="E647" s="3">
        <v>43976</v>
      </c>
      <c r="F647" s="2" t="s">
        <v>16</v>
      </c>
      <c r="G647" s="2" t="s">
        <v>16</v>
      </c>
      <c r="H647" s="2" t="s">
        <v>16</v>
      </c>
      <c r="I647" s="2" t="s">
        <v>16</v>
      </c>
      <c r="J647" s="2" t="s">
        <v>16</v>
      </c>
      <c r="K647" s="2" t="s">
        <v>16</v>
      </c>
      <c r="L647" s="2" t="s">
        <v>16</v>
      </c>
      <c r="M647" s="2" t="s">
        <v>21</v>
      </c>
      <c r="N647" s="2" t="s">
        <v>21</v>
      </c>
      <c r="O647" s="2" t="s">
        <v>16</v>
      </c>
      <c r="P647" s="2" t="s">
        <v>16</v>
      </c>
      <c r="Q647" s="2" t="s">
        <v>18</v>
      </c>
      <c r="R647" s="2" t="s">
        <v>18</v>
      </c>
      <c r="S647" s="2" t="s">
        <v>37</v>
      </c>
      <c r="T647" s="2" t="s">
        <v>38</v>
      </c>
      <c r="U647" s="2"/>
    </row>
    <row r="648" spans="1:21" hidden="1" x14ac:dyDescent="0.2">
      <c r="A648">
        <v>647</v>
      </c>
      <c r="B648" s="1">
        <v>43977.613969907405</v>
      </c>
      <c r="C648" s="2" t="s">
        <v>3301</v>
      </c>
      <c r="D648" s="2" t="s">
        <v>3305</v>
      </c>
      <c r="E648" s="3">
        <v>43977</v>
      </c>
      <c r="F648" s="2" t="s">
        <v>16</v>
      </c>
      <c r="G648" s="2" t="s">
        <v>16</v>
      </c>
      <c r="H648" s="2" t="s">
        <v>16</v>
      </c>
      <c r="I648" s="2" t="s">
        <v>16</v>
      </c>
      <c r="J648" s="2" t="s">
        <v>16</v>
      </c>
      <c r="K648" s="2" t="s">
        <v>16</v>
      </c>
      <c r="L648" s="2" t="s">
        <v>16</v>
      </c>
      <c r="M648" s="2" t="s">
        <v>21</v>
      </c>
      <c r="N648" s="2" t="s">
        <v>21</v>
      </c>
      <c r="O648" s="2" t="s">
        <v>16</v>
      </c>
      <c r="P648" s="2" t="s">
        <v>16</v>
      </c>
      <c r="Q648" s="2" t="s">
        <v>17</v>
      </c>
      <c r="R648" s="2" t="s">
        <v>17</v>
      </c>
      <c r="S648" s="2"/>
      <c r="T648" s="2"/>
      <c r="U648" s="2"/>
    </row>
    <row r="649" spans="1:21" hidden="1" x14ac:dyDescent="0.2">
      <c r="A649">
        <v>648</v>
      </c>
      <c r="B649" s="1">
        <v>43977.614201388889</v>
      </c>
      <c r="C649" s="2" t="s">
        <v>3301</v>
      </c>
      <c r="D649" s="2" t="s">
        <v>3305</v>
      </c>
      <c r="E649" s="3">
        <v>43977</v>
      </c>
      <c r="F649" s="2" t="s">
        <v>16</v>
      </c>
      <c r="G649" s="2" t="s">
        <v>16</v>
      </c>
      <c r="H649" s="2" t="s">
        <v>21</v>
      </c>
      <c r="I649" s="2" t="s">
        <v>21</v>
      </c>
      <c r="J649" s="2" t="s">
        <v>21</v>
      </c>
      <c r="K649" s="2" t="s">
        <v>21</v>
      </c>
      <c r="L649" s="2" t="s">
        <v>21</v>
      </c>
      <c r="M649" s="2" t="s">
        <v>21</v>
      </c>
      <c r="N649" s="2" t="s">
        <v>21</v>
      </c>
      <c r="O649" s="2" t="s">
        <v>21</v>
      </c>
      <c r="P649" s="2" t="s">
        <v>21</v>
      </c>
      <c r="Q649" s="2" t="s">
        <v>17</v>
      </c>
      <c r="R649" s="2" t="s">
        <v>18</v>
      </c>
      <c r="S649" s="2"/>
      <c r="T649" s="2" t="s">
        <v>41</v>
      </c>
      <c r="U649" s="2"/>
    </row>
    <row r="650" spans="1:21" hidden="1" x14ac:dyDescent="0.2">
      <c r="A650">
        <v>649</v>
      </c>
      <c r="B650" s="1">
        <v>43977.614537037036</v>
      </c>
      <c r="C650" s="2" t="s">
        <v>3301</v>
      </c>
      <c r="D650" s="2" t="s">
        <v>3305</v>
      </c>
      <c r="E650" s="3">
        <v>43977</v>
      </c>
      <c r="F650" s="2" t="s">
        <v>16</v>
      </c>
      <c r="G650" s="2" t="s">
        <v>16</v>
      </c>
      <c r="H650" s="2" t="s">
        <v>16</v>
      </c>
      <c r="I650" s="2" t="s">
        <v>16</v>
      </c>
      <c r="J650" s="2" t="s">
        <v>16</v>
      </c>
      <c r="K650" s="2" t="s">
        <v>16</v>
      </c>
      <c r="L650" s="2" t="s">
        <v>16</v>
      </c>
      <c r="M650" s="2" t="s">
        <v>16</v>
      </c>
      <c r="N650" s="2" t="s">
        <v>16</v>
      </c>
      <c r="O650" s="2" t="s">
        <v>16</v>
      </c>
      <c r="P650" s="2" t="s">
        <v>21</v>
      </c>
      <c r="Q650" s="2" t="s">
        <v>17</v>
      </c>
      <c r="R650" s="2" t="s">
        <v>18</v>
      </c>
      <c r="S650" s="2"/>
      <c r="T650" s="2"/>
    </row>
    <row r="651" spans="1:21" hidden="1" x14ac:dyDescent="0.2">
      <c r="A651">
        <v>650</v>
      </c>
      <c r="B651" s="1">
        <v>43977.614918981482</v>
      </c>
      <c r="C651" s="2" t="s">
        <v>3301</v>
      </c>
      <c r="D651" s="2" t="s">
        <v>3305</v>
      </c>
      <c r="E651" s="3">
        <v>43977</v>
      </c>
      <c r="F651" s="2" t="s">
        <v>21</v>
      </c>
      <c r="G651" s="2" t="s">
        <v>21</v>
      </c>
      <c r="H651" s="2" t="s">
        <v>21</v>
      </c>
      <c r="I651" s="2" t="s">
        <v>21</v>
      </c>
      <c r="J651" s="2" t="s">
        <v>21</v>
      </c>
      <c r="K651" s="2" t="s">
        <v>21</v>
      </c>
      <c r="L651" s="2" t="s">
        <v>21</v>
      </c>
      <c r="M651" s="2" t="s">
        <v>21</v>
      </c>
      <c r="N651" s="2" t="s">
        <v>21</v>
      </c>
      <c r="O651" s="2" t="s">
        <v>21</v>
      </c>
      <c r="P651" s="2" t="s">
        <v>21</v>
      </c>
      <c r="Q651" s="2" t="s">
        <v>17</v>
      </c>
      <c r="R651" s="2" t="s">
        <v>17</v>
      </c>
      <c r="S651" s="2"/>
      <c r="T651" s="2"/>
      <c r="U651" s="2"/>
    </row>
    <row r="652" spans="1:21" hidden="1" x14ac:dyDescent="0.2">
      <c r="A652">
        <v>651</v>
      </c>
      <c r="B652" s="1">
        <v>43977.61513888889</v>
      </c>
      <c r="C652" s="2" t="s">
        <v>3301</v>
      </c>
      <c r="D652" s="2" t="s">
        <v>3305</v>
      </c>
      <c r="E652" s="3">
        <v>43977</v>
      </c>
      <c r="F652" s="2" t="s">
        <v>21</v>
      </c>
      <c r="G652" s="2" t="s">
        <v>16</v>
      </c>
      <c r="H652" s="2" t="s">
        <v>21</v>
      </c>
      <c r="I652" s="2" t="s">
        <v>16</v>
      </c>
      <c r="J652" s="2" t="s">
        <v>21</v>
      </c>
      <c r="K652" s="2" t="s">
        <v>21</v>
      </c>
      <c r="L652" s="2" t="s">
        <v>21</v>
      </c>
      <c r="M652" s="2" t="s">
        <v>16</v>
      </c>
      <c r="N652" s="2" t="s">
        <v>16</v>
      </c>
      <c r="O652" s="2" t="s">
        <v>21</v>
      </c>
      <c r="P652" s="2" t="s">
        <v>16</v>
      </c>
      <c r="Q652" s="2" t="s">
        <v>17</v>
      </c>
      <c r="R652" s="2" t="s">
        <v>17</v>
      </c>
      <c r="S652" s="2" t="s">
        <v>44</v>
      </c>
      <c r="T652" s="2"/>
      <c r="U652" s="2"/>
    </row>
    <row r="653" spans="1:21" hidden="1" x14ac:dyDescent="0.2">
      <c r="A653">
        <v>652</v>
      </c>
      <c r="B653" s="1">
        <v>43977.615208333336</v>
      </c>
      <c r="C653" s="2" t="s">
        <v>3301</v>
      </c>
      <c r="D653" s="2" t="s">
        <v>3305</v>
      </c>
      <c r="E653" s="3">
        <v>43977</v>
      </c>
      <c r="F653" s="2" t="s">
        <v>21</v>
      </c>
      <c r="G653" s="2" t="s">
        <v>21</v>
      </c>
      <c r="H653" s="2" t="s">
        <v>21</v>
      </c>
      <c r="I653" s="2" t="s">
        <v>21</v>
      </c>
      <c r="J653" s="2" t="s">
        <v>21</v>
      </c>
      <c r="K653" s="2" t="s">
        <v>21</v>
      </c>
      <c r="L653" s="2" t="s">
        <v>21</v>
      </c>
      <c r="M653" s="2" t="s">
        <v>21</v>
      </c>
      <c r="N653" s="2" t="s">
        <v>21</v>
      </c>
      <c r="O653" s="2" t="s">
        <v>21</v>
      </c>
      <c r="P653" s="2" t="s">
        <v>21</v>
      </c>
      <c r="Q653" s="2" t="s">
        <v>17</v>
      </c>
      <c r="R653" s="2" t="s">
        <v>17</v>
      </c>
      <c r="S653" s="2" t="s">
        <v>45</v>
      </c>
      <c r="T653" s="2" t="s">
        <v>46</v>
      </c>
      <c r="U653" s="2"/>
    </row>
    <row r="654" spans="1:21" hidden="1" x14ac:dyDescent="0.2">
      <c r="A654">
        <v>653</v>
      </c>
      <c r="B654" s="1">
        <v>43977.615347222221</v>
      </c>
      <c r="C654" s="2" t="s">
        <v>3301</v>
      </c>
      <c r="D654" s="2" t="s">
        <v>3305</v>
      </c>
      <c r="E654" s="3">
        <v>43977</v>
      </c>
      <c r="F654" s="2" t="s">
        <v>16</v>
      </c>
      <c r="G654" s="2" t="s">
        <v>16</v>
      </c>
      <c r="H654" s="2" t="s">
        <v>16</v>
      </c>
      <c r="I654" s="2" t="s">
        <v>16</v>
      </c>
      <c r="J654" s="2" t="s">
        <v>16</v>
      </c>
      <c r="K654" s="2" t="s">
        <v>16</v>
      </c>
      <c r="L654" s="2" t="s">
        <v>16</v>
      </c>
      <c r="M654" s="2" t="s">
        <v>16</v>
      </c>
      <c r="N654" s="2" t="s">
        <v>16</v>
      </c>
      <c r="O654" s="2" t="s">
        <v>16</v>
      </c>
      <c r="P654" s="2" t="s">
        <v>16</v>
      </c>
      <c r="Q654" s="2" t="s">
        <v>18</v>
      </c>
      <c r="R654" s="2" t="s">
        <v>18</v>
      </c>
      <c r="S654" s="2"/>
      <c r="T654" s="2"/>
      <c r="U654" s="2"/>
    </row>
    <row r="655" spans="1:21" hidden="1" x14ac:dyDescent="0.2">
      <c r="A655">
        <v>654</v>
      </c>
      <c r="B655" s="1">
        <v>43977.61546296296</v>
      </c>
      <c r="C655" s="2" t="s">
        <v>3301</v>
      </c>
      <c r="D655" s="2" t="s">
        <v>3305</v>
      </c>
      <c r="E655" s="3">
        <v>43977</v>
      </c>
      <c r="F655" s="2" t="s">
        <v>20</v>
      </c>
      <c r="G655" s="2" t="s">
        <v>20</v>
      </c>
      <c r="H655" s="2" t="s">
        <v>16</v>
      </c>
      <c r="I655" s="2" t="s">
        <v>19</v>
      </c>
      <c r="J655" s="2" t="s">
        <v>16</v>
      </c>
      <c r="K655" s="2" t="s">
        <v>16</v>
      </c>
      <c r="L655" s="2" t="s">
        <v>19</v>
      </c>
      <c r="M655" s="2" t="s">
        <v>20</v>
      </c>
      <c r="N655" s="2" t="s">
        <v>20</v>
      </c>
      <c r="O655" s="2" t="s">
        <v>20</v>
      </c>
      <c r="P655" s="2" t="s">
        <v>19</v>
      </c>
      <c r="Q655" s="2" t="s">
        <v>18</v>
      </c>
      <c r="R655" s="2" t="s">
        <v>23</v>
      </c>
      <c r="S655" s="2"/>
      <c r="T655" s="2"/>
      <c r="U655" s="2"/>
    </row>
    <row r="656" spans="1:21" hidden="1" x14ac:dyDescent="0.2">
      <c r="A656">
        <v>655</v>
      </c>
      <c r="B656" s="1">
        <v>43977.615833333337</v>
      </c>
      <c r="C656" s="2" t="s">
        <v>3301</v>
      </c>
      <c r="D656" s="2" t="s">
        <v>3305</v>
      </c>
      <c r="E656" s="3">
        <v>43977</v>
      </c>
      <c r="F656" s="2" t="s">
        <v>21</v>
      </c>
      <c r="G656" s="2" t="s">
        <v>21</v>
      </c>
      <c r="H656" s="2" t="s">
        <v>21</v>
      </c>
      <c r="I656" s="2" t="s">
        <v>21</v>
      </c>
      <c r="J656" s="2" t="s">
        <v>21</v>
      </c>
      <c r="K656" s="2" t="s">
        <v>21</v>
      </c>
      <c r="L656" s="2" t="s">
        <v>21</v>
      </c>
      <c r="M656" s="2" t="s">
        <v>21</v>
      </c>
      <c r="N656" s="2" t="s">
        <v>21</v>
      </c>
      <c r="O656" s="2" t="s">
        <v>21</v>
      </c>
      <c r="P656" s="2" t="s">
        <v>21</v>
      </c>
      <c r="Q656" s="2" t="s">
        <v>18</v>
      </c>
      <c r="R656" s="2" t="s">
        <v>17</v>
      </c>
      <c r="S656" s="2" t="s">
        <v>49</v>
      </c>
      <c r="T656" s="2" t="s">
        <v>50</v>
      </c>
      <c r="U656" s="2"/>
    </row>
    <row r="657" spans="1:21" hidden="1" x14ac:dyDescent="0.2">
      <c r="A657">
        <v>656</v>
      </c>
      <c r="B657" s="1">
        <v>43977.615972222222</v>
      </c>
      <c r="C657" s="2" t="s">
        <v>3301</v>
      </c>
      <c r="D657" s="2" t="s">
        <v>3305</v>
      </c>
      <c r="E657" s="3">
        <v>43977</v>
      </c>
      <c r="F657" s="2" t="s">
        <v>21</v>
      </c>
      <c r="G657" s="2" t="s">
        <v>21</v>
      </c>
      <c r="H657" s="2" t="s">
        <v>21</v>
      </c>
      <c r="I657" s="2" t="s">
        <v>16</v>
      </c>
      <c r="J657" s="2" t="s">
        <v>16</v>
      </c>
      <c r="K657" s="2" t="s">
        <v>21</v>
      </c>
      <c r="L657" s="2" t="s">
        <v>21</v>
      </c>
      <c r="M657" s="2" t="s">
        <v>21</v>
      </c>
      <c r="N657" s="2" t="s">
        <v>21</v>
      </c>
      <c r="O657" s="2" t="s">
        <v>21</v>
      </c>
      <c r="P657" s="2" t="s">
        <v>21</v>
      </c>
      <c r="Q657" s="2" t="s">
        <v>17</v>
      </c>
      <c r="R657" s="2" t="s">
        <v>17</v>
      </c>
      <c r="S657" s="2" t="s">
        <v>52</v>
      </c>
      <c r="T657" s="2" t="s">
        <v>53</v>
      </c>
      <c r="U657" s="2"/>
    </row>
    <row r="658" spans="1:21" hidden="1" x14ac:dyDescent="0.2">
      <c r="A658">
        <v>657</v>
      </c>
      <c r="B658" s="1">
        <v>43977.616053240738</v>
      </c>
      <c r="C658" s="2" t="s">
        <v>3301</v>
      </c>
      <c r="D658" s="2" t="s">
        <v>3305</v>
      </c>
      <c r="E658" s="3">
        <v>43976</v>
      </c>
      <c r="F658" s="2" t="s">
        <v>16</v>
      </c>
      <c r="G658" s="2" t="s">
        <v>16</v>
      </c>
      <c r="H658" s="2" t="s">
        <v>16</v>
      </c>
      <c r="I658" s="2" t="s">
        <v>16</v>
      </c>
      <c r="J658" s="2" t="s">
        <v>16</v>
      </c>
      <c r="K658" s="2" t="s">
        <v>16</v>
      </c>
      <c r="L658" s="2" t="s">
        <v>16</v>
      </c>
      <c r="M658" s="2" t="s">
        <v>16</v>
      </c>
      <c r="N658" s="2" t="s">
        <v>16</v>
      </c>
      <c r="O658" s="2" t="s">
        <v>16</v>
      </c>
      <c r="P658" s="2" t="s">
        <v>16</v>
      </c>
      <c r="Q658" s="2" t="s">
        <v>18</v>
      </c>
      <c r="R658" s="2" t="s">
        <v>18</v>
      </c>
      <c r="S658" s="2" t="s">
        <v>54</v>
      </c>
      <c r="T658" s="2"/>
      <c r="U658" s="2"/>
    </row>
    <row r="659" spans="1:21" hidden="1" x14ac:dyDescent="0.2">
      <c r="A659">
        <v>658</v>
      </c>
      <c r="B659" s="1">
        <v>44007.615439814814</v>
      </c>
      <c r="C659" s="2" t="s">
        <v>3301</v>
      </c>
      <c r="D659" s="2" t="s">
        <v>195</v>
      </c>
      <c r="E659" s="3">
        <v>44007</v>
      </c>
      <c r="F659" s="2" t="s">
        <v>21</v>
      </c>
      <c r="G659" s="2" t="s">
        <v>21</v>
      </c>
      <c r="H659" s="2" t="s">
        <v>21</v>
      </c>
      <c r="I659" s="2" t="s">
        <v>21</v>
      </c>
      <c r="J659" s="2" t="s">
        <v>21</v>
      </c>
      <c r="K659" s="2" t="s">
        <v>21</v>
      </c>
      <c r="L659" s="2" t="s">
        <v>21</v>
      </c>
      <c r="M659" s="2" t="s">
        <v>24</v>
      </c>
      <c r="N659" s="2" t="s">
        <v>24</v>
      </c>
      <c r="O659" s="2" t="s">
        <v>21</v>
      </c>
      <c r="P659" s="2" t="s">
        <v>21</v>
      </c>
      <c r="Q659" s="2" t="s">
        <v>17</v>
      </c>
      <c r="R659" s="2" t="s">
        <v>17</v>
      </c>
      <c r="S659" s="2"/>
      <c r="T659" s="2"/>
      <c r="U659" s="2"/>
    </row>
    <row r="660" spans="1:21" hidden="1" x14ac:dyDescent="0.2">
      <c r="A660">
        <v>659</v>
      </c>
      <c r="B660" s="1">
        <v>44007.616053240738</v>
      </c>
      <c r="C660" s="2" t="s">
        <v>3301</v>
      </c>
      <c r="D660" s="2" t="s">
        <v>195</v>
      </c>
      <c r="E660" s="3">
        <v>44007</v>
      </c>
      <c r="F660" s="2" t="s">
        <v>16</v>
      </c>
      <c r="G660" s="2" t="s">
        <v>16</v>
      </c>
      <c r="H660" s="2" t="s">
        <v>16</v>
      </c>
      <c r="I660" s="2" t="s">
        <v>16</v>
      </c>
      <c r="J660" s="2" t="s">
        <v>16</v>
      </c>
      <c r="K660" s="2" t="s">
        <v>16</v>
      </c>
      <c r="L660" s="2" t="s">
        <v>16</v>
      </c>
      <c r="M660" s="2" t="s">
        <v>21</v>
      </c>
      <c r="N660" s="2" t="s">
        <v>16</v>
      </c>
      <c r="O660" s="2" t="s">
        <v>16</v>
      </c>
      <c r="P660" s="2" t="s">
        <v>16</v>
      </c>
      <c r="Q660" s="2" t="s">
        <v>17</v>
      </c>
      <c r="R660" s="2" t="s">
        <v>17</v>
      </c>
      <c r="S660" s="2" t="s">
        <v>62</v>
      </c>
      <c r="T660" s="2"/>
      <c r="U660" s="2"/>
    </row>
    <row r="661" spans="1:21" hidden="1" x14ac:dyDescent="0.2">
      <c r="A661">
        <v>660</v>
      </c>
      <c r="B661" s="1">
        <v>44007.617164351854</v>
      </c>
      <c r="C661" s="2" t="s">
        <v>3301</v>
      </c>
      <c r="D661" s="2" t="s">
        <v>195</v>
      </c>
      <c r="E661" s="3">
        <v>44007</v>
      </c>
      <c r="F661" s="2" t="s">
        <v>21</v>
      </c>
      <c r="G661" s="2" t="s">
        <v>21</v>
      </c>
      <c r="H661" s="2" t="s">
        <v>21</v>
      </c>
      <c r="I661" s="2" t="s">
        <v>21</v>
      </c>
      <c r="J661" s="2" t="s">
        <v>21</v>
      </c>
      <c r="K661" s="2" t="s">
        <v>21</v>
      </c>
      <c r="L661" s="2" t="s">
        <v>21</v>
      </c>
      <c r="M661" s="2" t="s">
        <v>21</v>
      </c>
      <c r="N661" s="2" t="s">
        <v>21</v>
      </c>
      <c r="O661" s="2" t="s">
        <v>21</v>
      </c>
      <c r="P661" s="2" t="s">
        <v>21</v>
      </c>
      <c r="Q661" s="2" t="s">
        <v>17</v>
      </c>
      <c r="R661" s="2" t="s">
        <v>17</v>
      </c>
      <c r="S661" s="2" t="s">
        <v>64</v>
      </c>
      <c r="T661" s="2"/>
      <c r="U661" s="2"/>
    </row>
    <row r="662" spans="1:21" hidden="1" x14ac:dyDescent="0.2">
      <c r="A662">
        <v>661</v>
      </c>
      <c r="B662" s="1">
        <v>44007.621678240743</v>
      </c>
      <c r="C662" s="2" t="s">
        <v>3301</v>
      </c>
      <c r="D662" s="2" t="s">
        <v>195</v>
      </c>
      <c r="E662" s="2" t="s">
        <v>65</v>
      </c>
      <c r="F662" s="2" t="s">
        <v>16</v>
      </c>
      <c r="G662" s="2" t="s">
        <v>16</v>
      </c>
      <c r="H662" s="2" t="s">
        <v>21</v>
      </c>
      <c r="I662" s="2" t="s">
        <v>21</v>
      </c>
      <c r="J662" s="2" t="s">
        <v>16</v>
      </c>
      <c r="K662" s="2" t="s">
        <v>21</v>
      </c>
      <c r="L662" s="2" t="s">
        <v>16</v>
      </c>
      <c r="M662" s="2" t="s">
        <v>16</v>
      </c>
      <c r="N662" s="2" t="s">
        <v>16</v>
      </c>
      <c r="O662" s="2" t="s">
        <v>16</v>
      </c>
      <c r="P662" s="2" t="s">
        <v>16</v>
      </c>
      <c r="Q662" s="2" t="s">
        <v>18</v>
      </c>
      <c r="R662" s="2" t="s">
        <v>18</v>
      </c>
      <c r="S662" s="2" t="s">
        <v>66</v>
      </c>
      <c r="T662" s="2" t="s">
        <v>67</v>
      </c>
      <c r="U662" s="2"/>
    </row>
    <row r="663" spans="1:21" hidden="1" x14ac:dyDescent="0.2">
      <c r="A663">
        <v>662</v>
      </c>
      <c r="B663" s="1">
        <v>44008.615370370368</v>
      </c>
      <c r="C663" s="2" t="s">
        <v>3301</v>
      </c>
      <c r="D663" s="2" t="s">
        <v>3307</v>
      </c>
      <c r="E663" s="3">
        <v>44008</v>
      </c>
      <c r="F663" s="2" t="s">
        <v>21</v>
      </c>
      <c r="G663" s="2" t="s">
        <v>21</v>
      </c>
      <c r="H663" s="2" t="s">
        <v>21</v>
      </c>
      <c r="I663" s="2" t="s">
        <v>21</v>
      </c>
      <c r="J663" s="2" t="s">
        <v>21</v>
      </c>
      <c r="K663" s="2" t="s">
        <v>21</v>
      </c>
      <c r="L663" s="2" t="s">
        <v>21</v>
      </c>
      <c r="M663" s="2" t="s">
        <v>24</v>
      </c>
      <c r="N663" s="2" t="s">
        <v>24</v>
      </c>
      <c r="O663" s="2" t="s">
        <v>21</v>
      </c>
      <c r="P663" s="2" t="s">
        <v>21</v>
      </c>
      <c r="Q663" s="2" t="s">
        <v>17</v>
      </c>
      <c r="R663" s="2" t="s">
        <v>17</v>
      </c>
      <c r="S663" s="2" t="s">
        <v>69</v>
      </c>
      <c r="T663" s="2" t="s">
        <v>70</v>
      </c>
      <c r="U663" s="2"/>
    </row>
    <row r="664" spans="1:21" hidden="1" x14ac:dyDescent="0.2">
      <c r="A664">
        <v>663</v>
      </c>
      <c r="B664" s="1">
        <v>44008.616932870369</v>
      </c>
      <c r="C664" s="2" t="s">
        <v>3301</v>
      </c>
      <c r="D664" s="2" t="s">
        <v>3307</v>
      </c>
      <c r="E664" s="3">
        <v>44008</v>
      </c>
      <c r="F664" s="2" t="s">
        <v>21</v>
      </c>
      <c r="G664" s="2" t="s">
        <v>16</v>
      </c>
      <c r="H664" s="2" t="s">
        <v>21</v>
      </c>
      <c r="I664" s="2" t="s">
        <v>21</v>
      </c>
      <c r="J664" s="2" t="s">
        <v>21</v>
      </c>
      <c r="K664" s="2" t="s">
        <v>21</v>
      </c>
      <c r="L664" s="2" t="s">
        <v>21</v>
      </c>
      <c r="M664" s="2" t="s">
        <v>16</v>
      </c>
      <c r="N664" s="2" t="s">
        <v>16</v>
      </c>
      <c r="O664" s="2" t="s">
        <v>16</v>
      </c>
      <c r="P664" s="2" t="s">
        <v>16</v>
      </c>
      <c r="Q664" s="2" t="s">
        <v>17</v>
      </c>
      <c r="R664" s="2" t="s">
        <v>17</v>
      </c>
      <c r="S664" s="2" t="s">
        <v>72</v>
      </c>
      <c r="T664" s="2"/>
      <c r="U664" s="2"/>
    </row>
    <row r="665" spans="1:21" hidden="1" x14ac:dyDescent="0.2">
      <c r="A665">
        <v>664</v>
      </c>
      <c r="B665" s="1">
        <v>44008.617546296293</v>
      </c>
      <c r="C665" s="2" t="s">
        <v>3301</v>
      </c>
      <c r="D665" s="2" t="s">
        <v>3307</v>
      </c>
      <c r="E665" s="3">
        <v>44008</v>
      </c>
      <c r="F665" s="2" t="s">
        <v>21</v>
      </c>
      <c r="G665" s="2" t="s">
        <v>21</v>
      </c>
      <c r="H665" s="2" t="s">
        <v>21</v>
      </c>
      <c r="I665" s="2" t="s">
        <v>21</v>
      </c>
      <c r="J665" s="2" t="s">
        <v>21</v>
      </c>
      <c r="K665" s="2" t="s">
        <v>21</v>
      </c>
      <c r="L665" s="2" t="s">
        <v>21</v>
      </c>
      <c r="M665" s="2" t="s">
        <v>21</v>
      </c>
      <c r="N665" s="2" t="s">
        <v>21</v>
      </c>
      <c r="O665" s="2" t="s">
        <v>21</v>
      </c>
      <c r="P665" s="2" t="s">
        <v>21</v>
      </c>
      <c r="Q665" s="2" t="s">
        <v>17</v>
      </c>
      <c r="R665" s="2" t="s">
        <v>17</v>
      </c>
      <c r="S665" s="2" t="s">
        <v>73</v>
      </c>
      <c r="T665" s="2" t="s">
        <v>74</v>
      </c>
      <c r="U665" s="2"/>
    </row>
    <row r="666" spans="1:21" hidden="1" x14ac:dyDescent="0.2">
      <c r="A666">
        <v>665</v>
      </c>
      <c r="B666" s="1">
        <v>44019.614606481482</v>
      </c>
      <c r="C666" s="2" t="s">
        <v>3301</v>
      </c>
      <c r="D666" s="2" t="s">
        <v>3305</v>
      </c>
      <c r="E666" s="3">
        <v>44019</v>
      </c>
      <c r="F666" s="2" t="s">
        <v>16</v>
      </c>
      <c r="G666" s="2" t="s">
        <v>16</v>
      </c>
      <c r="H666" s="2" t="s">
        <v>16</v>
      </c>
      <c r="I666" s="2" t="s">
        <v>16</v>
      </c>
      <c r="J666" s="2" t="s">
        <v>16</v>
      </c>
      <c r="K666" s="2" t="s">
        <v>16</v>
      </c>
      <c r="L666" s="2" t="s">
        <v>16</v>
      </c>
      <c r="M666" s="2" t="s">
        <v>16</v>
      </c>
      <c r="N666" s="2" t="s">
        <v>16</v>
      </c>
      <c r="O666" s="2" t="s">
        <v>16</v>
      </c>
      <c r="P666" s="2" t="s">
        <v>16</v>
      </c>
      <c r="Q666" s="2" t="s">
        <v>18</v>
      </c>
      <c r="R666" s="2" t="s">
        <v>18</v>
      </c>
      <c r="S666" s="2" t="s">
        <v>76</v>
      </c>
      <c r="T666" s="2"/>
      <c r="U666" s="2"/>
    </row>
    <row r="667" spans="1:21" hidden="1" x14ac:dyDescent="0.2">
      <c r="A667">
        <v>666</v>
      </c>
      <c r="B667" s="1">
        <v>44019.614861111113</v>
      </c>
      <c r="C667" s="2" t="s">
        <v>3301</v>
      </c>
      <c r="D667" s="2" t="s">
        <v>3305</v>
      </c>
      <c r="E667" s="3">
        <v>44019</v>
      </c>
      <c r="F667" s="2" t="s">
        <v>21</v>
      </c>
      <c r="G667" s="2" t="s">
        <v>21</v>
      </c>
      <c r="H667" s="2" t="s">
        <v>21</v>
      </c>
      <c r="I667" s="2" t="s">
        <v>21</v>
      </c>
      <c r="J667" s="2" t="s">
        <v>21</v>
      </c>
      <c r="K667" s="2" t="s">
        <v>21</v>
      </c>
      <c r="L667" s="2" t="s">
        <v>21</v>
      </c>
      <c r="M667" s="2" t="s">
        <v>21</v>
      </c>
      <c r="N667" s="2" t="s">
        <v>21</v>
      </c>
      <c r="O667" s="2" t="s">
        <v>21</v>
      </c>
      <c r="P667" s="2" t="s">
        <v>21</v>
      </c>
      <c r="Q667" s="2" t="s">
        <v>17</v>
      </c>
      <c r="R667" s="2" t="s">
        <v>17</v>
      </c>
      <c r="S667" s="2" t="s">
        <v>78</v>
      </c>
      <c r="T667" s="2"/>
      <c r="U667" s="2"/>
    </row>
    <row r="668" spans="1:21" hidden="1" x14ac:dyDescent="0.2">
      <c r="A668">
        <v>667</v>
      </c>
      <c r="B668" s="1">
        <v>44019.615069444444</v>
      </c>
      <c r="C668" s="2" t="s">
        <v>3301</v>
      </c>
      <c r="D668" s="2" t="s">
        <v>3305</v>
      </c>
      <c r="E668" s="3">
        <v>44019</v>
      </c>
      <c r="F668" s="2" t="s">
        <v>16</v>
      </c>
      <c r="G668" s="2" t="s">
        <v>16</v>
      </c>
      <c r="H668" s="2" t="s">
        <v>16</v>
      </c>
      <c r="I668" s="2" t="s">
        <v>21</v>
      </c>
      <c r="J668" s="2" t="s">
        <v>16</v>
      </c>
      <c r="K668" s="2" t="s">
        <v>16</v>
      </c>
      <c r="L668" s="2" t="s">
        <v>16</v>
      </c>
      <c r="M668" s="2" t="s">
        <v>16</v>
      </c>
      <c r="N668" s="2" t="s">
        <v>16</v>
      </c>
      <c r="O668" s="2" t="s">
        <v>16</v>
      </c>
      <c r="P668" s="2" t="s">
        <v>21</v>
      </c>
      <c r="Q668" s="2" t="s">
        <v>18</v>
      </c>
      <c r="R668" s="2" t="s">
        <v>18</v>
      </c>
      <c r="S668" s="2"/>
      <c r="T668" s="2"/>
      <c r="U668" s="2"/>
    </row>
    <row r="669" spans="1:21" hidden="1" x14ac:dyDescent="0.2">
      <c r="A669">
        <v>668</v>
      </c>
      <c r="B669" s="1">
        <v>44019.61509259259</v>
      </c>
      <c r="C669" s="2" t="s">
        <v>3301</v>
      </c>
      <c r="D669" s="2" t="s">
        <v>3305</v>
      </c>
      <c r="E669" s="3">
        <v>44019</v>
      </c>
      <c r="F669" s="2" t="s">
        <v>16</v>
      </c>
      <c r="G669" s="2" t="s">
        <v>16</v>
      </c>
      <c r="H669" s="2" t="s">
        <v>16</v>
      </c>
      <c r="I669" s="2" t="s">
        <v>16</v>
      </c>
      <c r="J669" s="2" t="s">
        <v>21</v>
      </c>
      <c r="K669" s="2" t="s">
        <v>16</v>
      </c>
      <c r="L669" s="2" t="s">
        <v>16</v>
      </c>
      <c r="M669" s="2" t="s">
        <v>16</v>
      </c>
      <c r="N669" s="2" t="s">
        <v>16</v>
      </c>
      <c r="O669" s="2" t="s">
        <v>16</v>
      </c>
      <c r="P669" s="2" t="s">
        <v>16</v>
      </c>
      <c r="Q669" s="2" t="s">
        <v>18</v>
      </c>
      <c r="R669" s="2" t="s">
        <v>18</v>
      </c>
      <c r="S669" s="2" t="s">
        <v>80</v>
      </c>
      <c r="T669" s="2"/>
      <c r="U669" s="2"/>
    </row>
    <row r="670" spans="1:21" hidden="1" x14ac:dyDescent="0.2">
      <c r="A670">
        <v>669</v>
      </c>
      <c r="B670" s="1">
        <v>44019.615312499998</v>
      </c>
      <c r="C670" s="2" t="s">
        <v>3301</v>
      </c>
      <c r="D670" s="2" t="s">
        <v>3305</v>
      </c>
      <c r="E670" s="3">
        <v>44019</v>
      </c>
      <c r="F670" s="2" t="s">
        <v>16</v>
      </c>
      <c r="G670" s="2" t="s">
        <v>16</v>
      </c>
      <c r="H670" s="2" t="s">
        <v>16</v>
      </c>
      <c r="I670" s="2" t="s">
        <v>16</v>
      </c>
      <c r="J670" s="2" t="s">
        <v>16</v>
      </c>
      <c r="K670" s="2" t="s">
        <v>16</v>
      </c>
      <c r="L670" s="2" t="s">
        <v>16</v>
      </c>
      <c r="M670" s="2" t="s">
        <v>16</v>
      </c>
      <c r="N670" s="2" t="s">
        <v>16</v>
      </c>
      <c r="O670" s="2" t="s">
        <v>16</v>
      </c>
      <c r="P670" s="2" t="s">
        <v>16</v>
      </c>
      <c r="Q670" s="2" t="s">
        <v>18</v>
      </c>
      <c r="R670" s="2" t="s">
        <v>18</v>
      </c>
      <c r="S670" s="2"/>
      <c r="T670" s="2"/>
      <c r="U670" s="2"/>
    </row>
    <row r="671" spans="1:21" hidden="1" x14ac:dyDescent="0.2">
      <c r="A671">
        <v>670</v>
      </c>
      <c r="B671" s="1">
        <v>44019.615370370368</v>
      </c>
      <c r="C671" s="2" t="s">
        <v>3301</v>
      </c>
      <c r="D671" s="2" t="s">
        <v>3305</v>
      </c>
      <c r="E671" s="3">
        <v>44019</v>
      </c>
      <c r="F671" s="2" t="s">
        <v>16</v>
      </c>
      <c r="G671" s="2" t="s">
        <v>16</v>
      </c>
      <c r="H671" s="2" t="s">
        <v>16</v>
      </c>
      <c r="I671" s="2" t="s">
        <v>16</v>
      </c>
      <c r="J671" s="2" t="s">
        <v>16</v>
      </c>
      <c r="K671" s="2" t="s">
        <v>16</v>
      </c>
      <c r="L671" s="2" t="s">
        <v>16</v>
      </c>
      <c r="M671" s="2" t="s">
        <v>16</v>
      </c>
      <c r="N671" s="2" t="s">
        <v>16</v>
      </c>
      <c r="O671" s="2" t="s">
        <v>16</v>
      </c>
      <c r="P671" s="2" t="s">
        <v>16</v>
      </c>
      <c r="Q671" s="2" t="s">
        <v>18</v>
      </c>
      <c r="R671" s="2" t="s">
        <v>18</v>
      </c>
      <c r="S671" s="2" t="s">
        <v>81</v>
      </c>
      <c r="T671" s="2"/>
      <c r="U671" s="2"/>
    </row>
    <row r="672" spans="1:21" hidden="1" x14ac:dyDescent="0.2">
      <c r="A672">
        <v>671</v>
      </c>
      <c r="B672" s="1">
        <v>44019.615740740737</v>
      </c>
      <c r="C672" s="2" t="s">
        <v>3301</v>
      </c>
      <c r="D672" s="2" t="s">
        <v>3305</v>
      </c>
      <c r="E672" s="3">
        <v>44019</v>
      </c>
      <c r="F672" s="2" t="s">
        <v>21</v>
      </c>
      <c r="G672" s="2" t="s">
        <v>21</v>
      </c>
      <c r="H672" s="2" t="s">
        <v>21</v>
      </c>
      <c r="I672" s="2" t="s">
        <v>21</v>
      </c>
      <c r="J672" s="2" t="s">
        <v>21</v>
      </c>
      <c r="K672" s="2" t="s">
        <v>21</v>
      </c>
      <c r="L672" s="2" t="s">
        <v>21</v>
      </c>
      <c r="M672" s="2" t="s">
        <v>21</v>
      </c>
      <c r="N672" s="2" t="s">
        <v>16</v>
      </c>
      <c r="O672" s="2" t="s">
        <v>21</v>
      </c>
      <c r="P672" s="2" t="s">
        <v>21</v>
      </c>
      <c r="Q672" s="2" t="s">
        <v>17</v>
      </c>
      <c r="R672" s="2" t="s">
        <v>17</v>
      </c>
      <c r="S672" s="2" t="s">
        <v>82</v>
      </c>
      <c r="T672" s="2" t="s">
        <v>83</v>
      </c>
      <c r="U672" s="2"/>
    </row>
    <row r="673" spans="1:21" hidden="1" x14ac:dyDescent="0.2">
      <c r="A673">
        <v>672</v>
      </c>
      <c r="B673" s="1">
        <v>44019.615925925929</v>
      </c>
      <c r="C673" s="2" t="s">
        <v>3301</v>
      </c>
      <c r="D673" s="2" t="s">
        <v>3305</v>
      </c>
      <c r="E673" s="3">
        <v>44019</v>
      </c>
      <c r="F673" s="2" t="s">
        <v>16</v>
      </c>
      <c r="G673" s="2" t="s">
        <v>16</v>
      </c>
      <c r="H673" s="2" t="s">
        <v>16</v>
      </c>
      <c r="I673" s="2" t="s">
        <v>16</v>
      </c>
      <c r="J673" s="2" t="s">
        <v>16</v>
      </c>
      <c r="K673" s="2" t="s">
        <v>16</v>
      </c>
      <c r="L673" s="2" t="s">
        <v>16</v>
      </c>
      <c r="M673" s="2" t="s">
        <v>16</v>
      </c>
      <c r="N673" s="2" t="s">
        <v>16</v>
      </c>
      <c r="O673" s="2" t="s">
        <v>20</v>
      </c>
      <c r="P673" s="2" t="s">
        <v>16</v>
      </c>
      <c r="Q673" s="2" t="s">
        <v>18</v>
      </c>
      <c r="R673" s="2" t="s">
        <v>18</v>
      </c>
      <c r="S673" s="2"/>
      <c r="T673" s="2"/>
      <c r="U673" s="2"/>
    </row>
    <row r="674" spans="1:21" hidden="1" x14ac:dyDescent="0.2">
      <c r="A674">
        <v>673</v>
      </c>
      <c r="B674" s="1">
        <v>44019.616041666668</v>
      </c>
      <c r="C674" s="2" t="s">
        <v>3301</v>
      </c>
      <c r="D674" s="2" t="s">
        <v>3305</v>
      </c>
      <c r="E674" s="3">
        <v>44019</v>
      </c>
      <c r="F674" s="2" t="s">
        <v>21</v>
      </c>
      <c r="G674" s="2" t="s">
        <v>21</v>
      </c>
      <c r="H674" s="2" t="s">
        <v>21</v>
      </c>
      <c r="I674" s="2" t="s">
        <v>21</v>
      </c>
      <c r="J674" s="2" t="s">
        <v>21</v>
      </c>
      <c r="K674" s="2" t="s">
        <v>21</v>
      </c>
      <c r="L674" s="2" t="s">
        <v>21</v>
      </c>
      <c r="M674" s="2" t="s">
        <v>21</v>
      </c>
      <c r="N674" s="2" t="s">
        <v>21</v>
      </c>
      <c r="O674" s="2" t="s">
        <v>21</v>
      </c>
      <c r="P674" s="2" t="s">
        <v>21</v>
      </c>
      <c r="Q674" s="2" t="s">
        <v>17</v>
      </c>
      <c r="R674" s="2" t="s">
        <v>17</v>
      </c>
      <c r="S674" s="2" t="s">
        <v>84</v>
      </c>
      <c r="T674" s="2" t="s">
        <v>85</v>
      </c>
      <c r="U674" s="2"/>
    </row>
    <row r="675" spans="1:21" hidden="1" x14ac:dyDescent="0.2">
      <c r="A675">
        <v>674</v>
      </c>
      <c r="B675" s="1">
        <v>44019.616238425922</v>
      </c>
      <c r="C675" s="2" t="s">
        <v>3301</v>
      </c>
      <c r="D675" s="2" t="s">
        <v>3305</v>
      </c>
      <c r="E675" s="3">
        <v>44019</v>
      </c>
      <c r="F675" s="2" t="s">
        <v>21</v>
      </c>
      <c r="G675" s="2" t="s">
        <v>21</v>
      </c>
      <c r="H675" s="2" t="s">
        <v>21</v>
      </c>
      <c r="I675" s="2" t="s">
        <v>21</v>
      </c>
      <c r="J675" s="2" t="s">
        <v>21</v>
      </c>
      <c r="K675" s="2" t="s">
        <v>21</v>
      </c>
      <c r="L675" s="2" t="s">
        <v>21</v>
      </c>
      <c r="M675" s="2" t="s">
        <v>21</v>
      </c>
      <c r="N675" s="2" t="s">
        <v>21</v>
      </c>
      <c r="O675" s="2" t="s">
        <v>21</v>
      </c>
      <c r="P675" s="2" t="s">
        <v>16</v>
      </c>
      <c r="Q675" s="2" t="s">
        <v>17</v>
      </c>
      <c r="R675" s="2" t="s">
        <v>17</v>
      </c>
      <c r="S675" s="2" t="s">
        <v>86</v>
      </c>
      <c r="T675" s="2" t="s">
        <v>87</v>
      </c>
      <c r="U675" s="2"/>
    </row>
    <row r="676" spans="1:21" hidden="1" x14ac:dyDescent="0.2">
      <c r="A676">
        <v>675</v>
      </c>
      <c r="B676" s="1">
        <v>44019.616620370369</v>
      </c>
      <c r="C676" s="2" t="s">
        <v>3301</v>
      </c>
      <c r="D676" s="2" t="s">
        <v>3305</v>
      </c>
      <c r="E676" s="3">
        <v>44019</v>
      </c>
      <c r="F676" s="2" t="s">
        <v>21</v>
      </c>
      <c r="G676" s="2" t="s">
        <v>21</v>
      </c>
      <c r="H676" s="2" t="s">
        <v>21</v>
      </c>
      <c r="I676" s="2" t="s">
        <v>21</v>
      </c>
      <c r="J676" s="2" t="s">
        <v>21</v>
      </c>
      <c r="K676" s="2" t="s">
        <v>21</v>
      </c>
      <c r="L676" s="2" t="s">
        <v>16</v>
      </c>
      <c r="M676" s="2" t="s">
        <v>16</v>
      </c>
      <c r="N676" s="2" t="s">
        <v>16</v>
      </c>
      <c r="O676" s="2" t="s">
        <v>16</v>
      </c>
      <c r="P676" s="2" t="s">
        <v>21</v>
      </c>
      <c r="Q676" s="2" t="s">
        <v>17</v>
      </c>
      <c r="R676" s="2" t="s">
        <v>18</v>
      </c>
      <c r="S676" s="2"/>
      <c r="T676" s="2"/>
      <c r="U676" s="2"/>
    </row>
    <row r="677" spans="1:21" hidden="1" x14ac:dyDescent="0.2">
      <c r="A677">
        <v>676</v>
      </c>
      <c r="B677" s="1">
        <v>44022.60533564815</v>
      </c>
      <c r="C677" s="2" t="s">
        <v>3301</v>
      </c>
      <c r="D677" s="2" t="s">
        <v>3305</v>
      </c>
      <c r="E677" s="3">
        <v>44022</v>
      </c>
      <c r="F677" s="2" t="s">
        <v>16</v>
      </c>
      <c r="G677" s="2" t="s">
        <v>16</v>
      </c>
      <c r="H677" s="2" t="s">
        <v>21</v>
      </c>
      <c r="I677" s="2" t="s">
        <v>21</v>
      </c>
      <c r="J677" s="2" t="s">
        <v>21</v>
      </c>
      <c r="K677" s="2" t="s">
        <v>21</v>
      </c>
      <c r="L677" s="2" t="s">
        <v>16</v>
      </c>
      <c r="M677" s="2" t="s">
        <v>21</v>
      </c>
      <c r="N677" s="2" t="s">
        <v>21</v>
      </c>
      <c r="O677" s="2" t="s">
        <v>16</v>
      </c>
      <c r="P677" s="2" t="s">
        <v>21</v>
      </c>
      <c r="Q677" s="2" t="s">
        <v>17</v>
      </c>
      <c r="R677" s="2" t="s">
        <v>17</v>
      </c>
      <c r="S677" s="2" t="s">
        <v>90</v>
      </c>
      <c r="T677" s="2"/>
      <c r="U677" s="2"/>
    </row>
    <row r="678" spans="1:21" hidden="1" x14ac:dyDescent="0.2">
      <c r="A678">
        <v>677</v>
      </c>
      <c r="B678" s="1">
        <v>44022.605486111112</v>
      </c>
      <c r="C678" s="2" t="s">
        <v>3301</v>
      </c>
      <c r="D678" s="2" t="s">
        <v>3305</v>
      </c>
      <c r="E678" s="3">
        <v>44022</v>
      </c>
      <c r="F678" s="2" t="s">
        <v>16</v>
      </c>
      <c r="G678" s="2" t="s">
        <v>16</v>
      </c>
      <c r="H678" s="2" t="s">
        <v>16</v>
      </c>
      <c r="I678" s="2" t="s">
        <v>16</v>
      </c>
      <c r="J678" s="2" t="s">
        <v>16</v>
      </c>
      <c r="K678" s="2" t="s">
        <v>16</v>
      </c>
      <c r="L678" s="2" t="s">
        <v>16</v>
      </c>
      <c r="M678" s="2" t="s">
        <v>16</v>
      </c>
      <c r="N678" s="2" t="s">
        <v>16</v>
      </c>
      <c r="O678" s="2" t="s">
        <v>16</v>
      </c>
      <c r="P678" s="2" t="s">
        <v>21</v>
      </c>
      <c r="Q678" s="2" t="s">
        <v>17</v>
      </c>
      <c r="R678" s="2" t="s">
        <v>18</v>
      </c>
      <c r="S678" s="2" t="s">
        <v>92</v>
      </c>
      <c r="T678" s="2"/>
      <c r="U678" s="2"/>
    </row>
    <row r="679" spans="1:21" hidden="1" x14ac:dyDescent="0.2">
      <c r="A679">
        <v>678</v>
      </c>
      <c r="B679" s="1">
        <v>44022.605532407404</v>
      </c>
      <c r="C679" s="2" t="s">
        <v>3301</v>
      </c>
      <c r="D679" s="2" t="s">
        <v>3305</v>
      </c>
      <c r="E679" s="3">
        <v>44022</v>
      </c>
      <c r="F679" s="2" t="s">
        <v>16</v>
      </c>
      <c r="G679" s="2" t="s">
        <v>16</v>
      </c>
      <c r="H679" s="2" t="s">
        <v>16</v>
      </c>
      <c r="I679" s="2" t="s">
        <v>16</v>
      </c>
      <c r="J679" s="2" t="s">
        <v>16</v>
      </c>
      <c r="K679" s="2" t="s">
        <v>16</v>
      </c>
      <c r="L679" s="2" t="s">
        <v>16</v>
      </c>
      <c r="M679" s="2" t="s">
        <v>16</v>
      </c>
      <c r="N679" s="2" t="s">
        <v>16</v>
      </c>
      <c r="O679" s="2" t="s">
        <v>16</v>
      </c>
      <c r="P679" s="2" t="s">
        <v>16</v>
      </c>
      <c r="Q679" s="2" t="s">
        <v>17</v>
      </c>
      <c r="R679" s="2" t="s">
        <v>18</v>
      </c>
      <c r="S679" s="2" t="s">
        <v>93</v>
      </c>
      <c r="T679" s="2"/>
      <c r="U679" s="2"/>
    </row>
    <row r="680" spans="1:21" hidden="1" x14ac:dyDescent="0.2">
      <c r="A680">
        <v>679</v>
      </c>
      <c r="B680" s="1">
        <v>44022.605902777781</v>
      </c>
      <c r="C680" s="2" t="s">
        <v>3301</v>
      </c>
      <c r="D680" s="2" t="s">
        <v>3305</v>
      </c>
      <c r="E680" s="3">
        <v>44022</v>
      </c>
      <c r="F680" s="2" t="s">
        <v>16</v>
      </c>
      <c r="G680" s="2" t="s">
        <v>16</v>
      </c>
      <c r="H680" s="2" t="s">
        <v>21</v>
      </c>
      <c r="I680" s="2" t="s">
        <v>21</v>
      </c>
      <c r="J680" s="2" t="s">
        <v>21</v>
      </c>
      <c r="K680" s="2" t="s">
        <v>21</v>
      </c>
      <c r="L680" s="2" t="s">
        <v>16</v>
      </c>
      <c r="M680" s="2" t="s">
        <v>16</v>
      </c>
      <c r="N680" s="2" t="s">
        <v>16</v>
      </c>
      <c r="O680" s="2" t="s">
        <v>16</v>
      </c>
      <c r="P680" s="2" t="s">
        <v>21</v>
      </c>
      <c r="Q680" s="2" t="s">
        <v>17</v>
      </c>
      <c r="R680" s="2" t="s">
        <v>17</v>
      </c>
      <c r="S680" s="2" t="s">
        <v>95</v>
      </c>
      <c r="T680" s="2"/>
      <c r="U680" s="2"/>
    </row>
    <row r="681" spans="1:21" hidden="1" x14ac:dyDescent="0.2">
      <c r="A681">
        <v>680</v>
      </c>
      <c r="B681" s="1">
        <v>44022.606134259258</v>
      </c>
      <c r="C681" s="2" t="s">
        <v>3301</v>
      </c>
      <c r="D681" s="2" t="s">
        <v>3305</v>
      </c>
      <c r="E681" s="3">
        <v>44022</v>
      </c>
      <c r="F681" s="2" t="s">
        <v>21</v>
      </c>
      <c r="G681" s="2" t="s">
        <v>21</v>
      </c>
      <c r="H681" s="2" t="s">
        <v>21</v>
      </c>
      <c r="I681" s="2" t="s">
        <v>21</v>
      </c>
      <c r="J681" s="2" t="s">
        <v>21</v>
      </c>
      <c r="K681" s="2" t="s">
        <v>21</v>
      </c>
      <c r="L681" s="2" t="s">
        <v>21</v>
      </c>
      <c r="M681" s="2" t="s">
        <v>21</v>
      </c>
      <c r="N681" s="2" t="s">
        <v>21</v>
      </c>
      <c r="O681" s="2" t="s">
        <v>21</v>
      </c>
      <c r="P681" s="2" t="s">
        <v>21</v>
      </c>
      <c r="Q681" s="2" t="s">
        <v>17</v>
      </c>
      <c r="R681" s="2" t="s">
        <v>17</v>
      </c>
      <c r="S681" s="2" t="s">
        <v>97</v>
      </c>
      <c r="T681" s="2" t="s">
        <v>98</v>
      </c>
      <c r="U681" s="2"/>
    </row>
    <row r="682" spans="1:21" hidden="1" x14ac:dyDescent="0.2">
      <c r="A682">
        <v>681</v>
      </c>
      <c r="B682" s="1">
        <v>44022.606238425928</v>
      </c>
      <c r="C682" s="2" t="s">
        <v>3301</v>
      </c>
      <c r="D682" s="2" t="s">
        <v>3305</v>
      </c>
      <c r="E682" s="3">
        <v>44022</v>
      </c>
      <c r="F682" s="2" t="s">
        <v>21</v>
      </c>
      <c r="G682" s="2" t="s">
        <v>21</v>
      </c>
      <c r="H682" s="2" t="s">
        <v>21</v>
      </c>
      <c r="I682" s="2" t="s">
        <v>21</v>
      </c>
      <c r="J682" s="2" t="s">
        <v>16</v>
      </c>
      <c r="K682" s="2" t="s">
        <v>16</v>
      </c>
      <c r="L682" s="2" t="s">
        <v>20</v>
      </c>
      <c r="M682" s="2" t="s">
        <v>16</v>
      </c>
      <c r="N682" s="2" t="s">
        <v>16</v>
      </c>
      <c r="O682" s="2" t="s">
        <v>16</v>
      </c>
      <c r="P682" s="2" t="s">
        <v>16</v>
      </c>
      <c r="Q682" s="2" t="s">
        <v>17</v>
      </c>
      <c r="R682" s="2" t="s">
        <v>18</v>
      </c>
      <c r="S682" s="2" t="s">
        <v>99</v>
      </c>
      <c r="T682" s="2"/>
      <c r="U682" s="2"/>
    </row>
    <row r="683" spans="1:21" hidden="1" x14ac:dyDescent="0.2">
      <c r="A683">
        <v>682</v>
      </c>
      <c r="B683" s="1">
        <v>44022.606365740743</v>
      </c>
      <c r="C683" s="2" t="s">
        <v>3301</v>
      </c>
      <c r="D683" s="2" t="s">
        <v>3305</v>
      </c>
      <c r="E683" s="3">
        <v>44022</v>
      </c>
      <c r="F683" s="2" t="s">
        <v>16</v>
      </c>
      <c r="G683" s="2" t="s">
        <v>16</v>
      </c>
      <c r="H683" s="2" t="s">
        <v>21</v>
      </c>
      <c r="I683" s="2" t="s">
        <v>21</v>
      </c>
      <c r="J683" s="2" t="s">
        <v>21</v>
      </c>
      <c r="K683" s="2" t="s">
        <v>16</v>
      </c>
      <c r="L683" s="2" t="s">
        <v>16</v>
      </c>
      <c r="M683" s="2" t="s">
        <v>21</v>
      </c>
      <c r="N683" s="2" t="s">
        <v>21</v>
      </c>
      <c r="O683" s="2" t="s">
        <v>16</v>
      </c>
      <c r="P683" s="2" t="s">
        <v>16</v>
      </c>
      <c r="Q683" s="2" t="s">
        <v>18</v>
      </c>
      <c r="R683" s="2" t="s">
        <v>18</v>
      </c>
      <c r="S683" s="2" t="s">
        <v>100</v>
      </c>
      <c r="T683" s="2"/>
      <c r="U683" s="2"/>
    </row>
    <row r="684" spans="1:21" hidden="1" x14ac:dyDescent="0.2">
      <c r="A684">
        <v>683</v>
      </c>
      <c r="B684" s="1">
        <v>44022.606481481482</v>
      </c>
      <c r="C684" s="2" t="s">
        <v>3301</v>
      </c>
      <c r="D684" s="2" t="s">
        <v>3305</v>
      </c>
      <c r="E684" s="3">
        <v>44022</v>
      </c>
      <c r="F684" s="2" t="s">
        <v>21</v>
      </c>
      <c r="G684" s="2" t="s">
        <v>16</v>
      </c>
      <c r="H684" s="2" t="s">
        <v>21</v>
      </c>
      <c r="I684" s="2" t="s">
        <v>21</v>
      </c>
      <c r="J684" s="2" t="s">
        <v>16</v>
      </c>
      <c r="K684" s="2" t="s">
        <v>21</v>
      </c>
      <c r="L684" s="2" t="s">
        <v>21</v>
      </c>
      <c r="M684" s="2" t="s">
        <v>16</v>
      </c>
      <c r="N684" s="2" t="s">
        <v>16</v>
      </c>
      <c r="O684" s="2" t="s">
        <v>16</v>
      </c>
      <c r="P684" s="2" t="s">
        <v>21</v>
      </c>
      <c r="Q684" s="2" t="s">
        <v>17</v>
      </c>
      <c r="R684" s="2" t="s">
        <v>17</v>
      </c>
      <c r="S684" s="2" t="s">
        <v>3606</v>
      </c>
      <c r="T684" s="2" t="s">
        <v>3607</v>
      </c>
      <c r="U684" s="2"/>
    </row>
    <row r="685" spans="1:21" hidden="1" x14ac:dyDescent="0.2">
      <c r="A685">
        <v>684</v>
      </c>
      <c r="B685" s="1">
        <v>44022.606689814813</v>
      </c>
      <c r="C685" s="2" t="s">
        <v>3301</v>
      </c>
      <c r="D685" s="2" t="s">
        <v>3305</v>
      </c>
      <c r="E685" s="3">
        <v>44111</v>
      </c>
      <c r="F685" s="2" t="s">
        <v>16</v>
      </c>
      <c r="G685" s="2" t="s">
        <v>16</v>
      </c>
      <c r="H685" s="2" t="s">
        <v>16</v>
      </c>
      <c r="I685" s="2" t="s">
        <v>16</v>
      </c>
      <c r="J685" s="2" t="s">
        <v>16</v>
      </c>
      <c r="K685" s="2" t="s">
        <v>16</v>
      </c>
      <c r="L685" s="2" t="s">
        <v>16</v>
      </c>
      <c r="M685" s="2" t="s">
        <v>16</v>
      </c>
      <c r="N685" s="2" t="s">
        <v>16</v>
      </c>
      <c r="O685" s="2" t="s">
        <v>16</v>
      </c>
      <c r="P685" s="2" t="s">
        <v>16</v>
      </c>
      <c r="Q685" s="2" t="s">
        <v>18</v>
      </c>
      <c r="R685" s="2" t="s">
        <v>18</v>
      </c>
      <c r="S685" s="2" t="s">
        <v>103</v>
      </c>
      <c r="T685" s="2"/>
      <c r="U685" s="2"/>
    </row>
    <row r="686" spans="1:21" hidden="1" x14ac:dyDescent="0.2">
      <c r="A686">
        <v>685</v>
      </c>
      <c r="B686" s="1">
        <v>44022.606851851851</v>
      </c>
      <c r="C686" s="2" t="s">
        <v>3301</v>
      </c>
      <c r="D686" s="2" t="s">
        <v>3305</v>
      </c>
      <c r="E686" s="3">
        <v>44022</v>
      </c>
      <c r="F686" s="2" t="s">
        <v>16</v>
      </c>
      <c r="G686" s="2" t="s">
        <v>16</v>
      </c>
      <c r="H686" s="2" t="s">
        <v>16</v>
      </c>
      <c r="I686" s="2" t="s">
        <v>16</v>
      </c>
      <c r="J686" s="2" t="s">
        <v>16</v>
      </c>
      <c r="K686" s="2" t="s">
        <v>16</v>
      </c>
      <c r="L686" s="2" t="s">
        <v>16</v>
      </c>
      <c r="M686" s="2" t="s">
        <v>21</v>
      </c>
      <c r="N686" s="2" t="s">
        <v>21</v>
      </c>
      <c r="O686" s="2" t="s">
        <v>21</v>
      </c>
      <c r="P686" s="2" t="s">
        <v>21</v>
      </c>
      <c r="Q686" s="2" t="s">
        <v>17</v>
      </c>
      <c r="R686" s="2" t="s">
        <v>17</v>
      </c>
      <c r="S686" s="2" t="s">
        <v>105</v>
      </c>
      <c r="T686" s="2"/>
      <c r="U686" s="2"/>
    </row>
    <row r="687" spans="1:21" hidden="1" x14ac:dyDescent="0.2">
      <c r="A687">
        <v>686</v>
      </c>
      <c r="B687" s="1">
        <v>44022.606851851851</v>
      </c>
      <c r="C687" s="2" t="s">
        <v>3301</v>
      </c>
      <c r="D687" s="2" t="s">
        <v>3305</v>
      </c>
      <c r="E687" s="3">
        <v>44022</v>
      </c>
      <c r="F687" s="2" t="s">
        <v>20</v>
      </c>
      <c r="G687" s="2" t="s">
        <v>20</v>
      </c>
      <c r="H687" s="2" t="s">
        <v>16</v>
      </c>
      <c r="I687" s="2" t="s">
        <v>16</v>
      </c>
      <c r="J687" s="2" t="s">
        <v>16</v>
      </c>
      <c r="K687" s="2" t="s">
        <v>16</v>
      </c>
      <c r="L687" s="2" t="s">
        <v>20</v>
      </c>
      <c r="M687" s="2" t="s">
        <v>16</v>
      </c>
      <c r="N687" s="2" t="s">
        <v>16</v>
      </c>
      <c r="O687" s="2" t="s">
        <v>20</v>
      </c>
      <c r="P687" s="2" t="s">
        <v>16</v>
      </c>
      <c r="Q687" s="2" t="s">
        <v>18</v>
      </c>
      <c r="R687" s="2" t="s">
        <v>18</v>
      </c>
      <c r="S687" s="2"/>
      <c r="T687" s="2"/>
      <c r="U687" s="2"/>
    </row>
    <row r="688" spans="1:21" hidden="1" x14ac:dyDescent="0.2">
      <c r="A688">
        <v>687</v>
      </c>
      <c r="B688" s="1">
        <v>44035.625810185185</v>
      </c>
      <c r="C688" s="2" t="s">
        <v>3301</v>
      </c>
      <c r="D688" s="2" t="s">
        <v>3305</v>
      </c>
      <c r="E688" s="3">
        <v>44035</v>
      </c>
      <c r="F688" s="2" t="s">
        <v>16</v>
      </c>
      <c r="G688" s="2" t="s">
        <v>16</v>
      </c>
      <c r="H688" s="2" t="s">
        <v>16</v>
      </c>
      <c r="I688" s="2" t="s">
        <v>21</v>
      </c>
      <c r="J688" s="2" t="s">
        <v>21</v>
      </c>
      <c r="K688" s="2" t="s">
        <v>21</v>
      </c>
      <c r="L688" s="2" t="s">
        <v>21</v>
      </c>
      <c r="M688" s="2" t="s">
        <v>21</v>
      </c>
      <c r="N688" s="2" t="s">
        <v>21</v>
      </c>
      <c r="O688" s="2" t="s">
        <v>16</v>
      </c>
      <c r="P688" s="2" t="s">
        <v>16</v>
      </c>
      <c r="Q688" s="2" t="s">
        <v>17</v>
      </c>
      <c r="R688" s="2" t="s">
        <v>17</v>
      </c>
      <c r="S688" s="2" t="s">
        <v>108</v>
      </c>
      <c r="T688" s="2" t="s">
        <v>109</v>
      </c>
      <c r="U688" s="2"/>
    </row>
    <row r="689" spans="1:21" hidden="1" x14ac:dyDescent="0.2">
      <c r="A689">
        <v>688</v>
      </c>
      <c r="B689" s="1">
        <v>44035.625856481478</v>
      </c>
      <c r="C689" s="2" t="s">
        <v>3301</v>
      </c>
      <c r="D689" s="2" t="s">
        <v>3305</v>
      </c>
      <c r="E689" s="3">
        <v>44035</v>
      </c>
      <c r="F689" s="2" t="s">
        <v>21</v>
      </c>
      <c r="G689" s="2" t="s">
        <v>21</v>
      </c>
      <c r="H689" s="2" t="s">
        <v>21</v>
      </c>
      <c r="I689" s="2" t="s">
        <v>21</v>
      </c>
      <c r="J689" s="2" t="s">
        <v>21</v>
      </c>
      <c r="K689" s="2" t="s">
        <v>21</v>
      </c>
      <c r="L689" s="2" t="s">
        <v>21</v>
      </c>
      <c r="M689" s="2" t="s">
        <v>21</v>
      </c>
      <c r="N689" s="2" t="s">
        <v>21</v>
      </c>
      <c r="O689" s="2" t="s">
        <v>21</v>
      </c>
      <c r="P689" s="2" t="s">
        <v>21</v>
      </c>
      <c r="Q689" s="2" t="s">
        <v>17</v>
      </c>
      <c r="R689" s="2" t="s">
        <v>17</v>
      </c>
      <c r="S689" s="2" t="s">
        <v>111</v>
      </c>
      <c r="T689" s="2"/>
      <c r="U689" s="2"/>
    </row>
    <row r="690" spans="1:21" hidden="1" x14ac:dyDescent="0.2">
      <c r="A690">
        <v>689</v>
      </c>
      <c r="B690" s="1">
        <v>44035.62636574074</v>
      </c>
      <c r="C690" s="2" t="s">
        <v>3301</v>
      </c>
      <c r="D690" s="2" t="s">
        <v>3305</v>
      </c>
      <c r="E690" s="3">
        <v>44035</v>
      </c>
      <c r="F690" s="2" t="s">
        <v>21</v>
      </c>
      <c r="G690" s="2" t="s">
        <v>21</v>
      </c>
      <c r="H690" s="2" t="s">
        <v>21</v>
      </c>
      <c r="I690" s="2" t="s">
        <v>21</v>
      </c>
      <c r="J690" s="2" t="s">
        <v>21</v>
      </c>
      <c r="K690" s="2" t="s">
        <v>21</v>
      </c>
      <c r="L690" s="2" t="s">
        <v>21</v>
      </c>
      <c r="M690" s="2" t="s">
        <v>21</v>
      </c>
      <c r="N690" s="2" t="s">
        <v>21</v>
      </c>
      <c r="O690" s="2" t="s">
        <v>21</v>
      </c>
      <c r="P690" s="2" t="s">
        <v>21</v>
      </c>
      <c r="Q690" s="2" t="s">
        <v>17</v>
      </c>
      <c r="R690" s="2" t="s">
        <v>17</v>
      </c>
      <c r="S690" s="2"/>
      <c r="T690" s="2"/>
      <c r="U690" s="2"/>
    </row>
    <row r="691" spans="1:21" hidden="1" x14ac:dyDescent="0.2">
      <c r="A691">
        <v>690</v>
      </c>
      <c r="B691" s="1">
        <v>44035.626400462963</v>
      </c>
      <c r="C691" s="2" t="s">
        <v>3301</v>
      </c>
      <c r="D691" s="2" t="s">
        <v>3305</v>
      </c>
      <c r="E691" s="2" t="s">
        <v>112</v>
      </c>
      <c r="F691" s="2" t="s">
        <v>21</v>
      </c>
      <c r="G691" s="2" t="s">
        <v>21</v>
      </c>
      <c r="H691" s="2" t="s">
        <v>21</v>
      </c>
      <c r="I691" s="2" t="s">
        <v>21</v>
      </c>
      <c r="J691" s="2" t="s">
        <v>21</v>
      </c>
      <c r="K691" s="2" t="s">
        <v>21</v>
      </c>
      <c r="L691" s="2" t="s">
        <v>21</v>
      </c>
      <c r="M691" s="2" t="s">
        <v>16</v>
      </c>
      <c r="N691" s="2" t="s">
        <v>16</v>
      </c>
      <c r="O691" s="2" t="s">
        <v>16</v>
      </c>
      <c r="P691" s="2" t="s">
        <v>16</v>
      </c>
      <c r="Q691" s="2" t="s">
        <v>17</v>
      </c>
      <c r="R691" s="2" t="s">
        <v>17</v>
      </c>
      <c r="S691" s="2"/>
      <c r="T691" s="2"/>
      <c r="U691" s="2"/>
    </row>
    <row r="692" spans="1:21" hidden="1" x14ac:dyDescent="0.2">
      <c r="A692">
        <v>691</v>
      </c>
      <c r="B692" s="1">
        <v>44042.619583333333</v>
      </c>
      <c r="C692" s="2" t="s">
        <v>3301</v>
      </c>
      <c r="D692" s="2" t="s">
        <v>3305</v>
      </c>
      <c r="E692" s="3">
        <v>44042</v>
      </c>
      <c r="F692" s="2" t="s">
        <v>21</v>
      </c>
      <c r="G692" s="2" t="s">
        <v>21</v>
      </c>
      <c r="H692" s="2" t="s">
        <v>21</v>
      </c>
      <c r="I692" s="2" t="s">
        <v>21</v>
      </c>
      <c r="J692" s="2" t="s">
        <v>21</v>
      </c>
      <c r="K692" s="2" t="s">
        <v>21</v>
      </c>
      <c r="L692" s="2" t="s">
        <v>21</v>
      </c>
      <c r="M692" s="2" t="s">
        <v>16</v>
      </c>
      <c r="N692" s="2" t="s">
        <v>16</v>
      </c>
      <c r="O692" s="2" t="s">
        <v>21</v>
      </c>
      <c r="P692" s="2" t="s">
        <v>21</v>
      </c>
      <c r="Q692" s="2" t="s">
        <v>17</v>
      </c>
      <c r="R692" s="2" t="s">
        <v>18</v>
      </c>
      <c r="S692" s="2" t="s">
        <v>117</v>
      </c>
      <c r="T692" s="2"/>
      <c r="U692" s="2"/>
    </row>
    <row r="693" spans="1:21" hidden="1" x14ac:dyDescent="0.2">
      <c r="A693">
        <v>692</v>
      </c>
      <c r="B693" s="1">
        <v>44042.619976851849</v>
      </c>
      <c r="C693" s="2" t="s">
        <v>3301</v>
      </c>
      <c r="D693" s="2" t="s">
        <v>3305</v>
      </c>
      <c r="E693" s="3">
        <v>44042</v>
      </c>
      <c r="F693" s="2" t="s">
        <v>16</v>
      </c>
      <c r="G693" s="2" t="s">
        <v>16</v>
      </c>
      <c r="H693" s="2" t="s">
        <v>16</v>
      </c>
      <c r="I693" s="2" t="s">
        <v>16</v>
      </c>
      <c r="J693" s="2" t="s">
        <v>16</v>
      </c>
      <c r="K693" s="2" t="s">
        <v>16</v>
      </c>
      <c r="L693" s="2" t="s">
        <v>16</v>
      </c>
      <c r="M693" s="2" t="s">
        <v>16</v>
      </c>
      <c r="N693" s="2" t="s">
        <v>16</v>
      </c>
      <c r="O693" s="2" t="s">
        <v>16</v>
      </c>
      <c r="P693" s="2" t="s">
        <v>16</v>
      </c>
      <c r="Q693" s="2" t="s">
        <v>18</v>
      </c>
      <c r="R693" s="2" t="s">
        <v>18</v>
      </c>
      <c r="S693" s="2" t="s">
        <v>118</v>
      </c>
      <c r="T693" s="2"/>
      <c r="U693" s="2"/>
    </row>
    <row r="694" spans="1:21" hidden="1" x14ac:dyDescent="0.2">
      <c r="A694">
        <v>693</v>
      </c>
      <c r="B694" s="1">
        <v>44042.620162037034</v>
      </c>
      <c r="C694" s="2" t="s">
        <v>3301</v>
      </c>
      <c r="D694" s="2" t="s">
        <v>3305</v>
      </c>
      <c r="E694" s="3">
        <v>44042</v>
      </c>
      <c r="F694" s="2" t="s">
        <v>21</v>
      </c>
      <c r="G694" s="2" t="s">
        <v>21</v>
      </c>
      <c r="H694" s="2" t="s">
        <v>21</v>
      </c>
      <c r="I694" s="2" t="s">
        <v>21</v>
      </c>
      <c r="J694" s="2" t="s">
        <v>21</v>
      </c>
      <c r="K694" s="2" t="s">
        <v>21</v>
      </c>
      <c r="L694" s="2" t="s">
        <v>21</v>
      </c>
      <c r="M694" s="2" t="s">
        <v>16</v>
      </c>
      <c r="N694" s="2" t="s">
        <v>21</v>
      </c>
      <c r="O694" s="2" t="s">
        <v>16</v>
      </c>
      <c r="P694" s="2" t="s">
        <v>21</v>
      </c>
      <c r="Q694" s="2" t="s">
        <v>17</v>
      </c>
      <c r="R694" s="2" t="s">
        <v>17</v>
      </c>
      <c r="S694" s="2" t="s">
        <v>120</v>
      </c>
      <c r="T694" s="2"/>
      <c r="U694" s="2"/>
    </row>
    <row r="695" spans="1:21" hidden="1" x14ac:dyDescent="0.2">
      <c r="A695">
        <v>694</v>
      </c>
      <c r="B695" s="1">
        <v>44049.514803240738</v>
      </c>
      <c r="C695" s="2" t="s">
        <v>3301</v>
      </c>
      <c r="D695" s="2" t="s">
        <v>3305</v>
      </c>
      <c r="E695" s="3">
        <v>44022</v>
      </c>
      <c r="F695" s="2" t="s">
        <v>21</v>
      </c>
      <c r="G695" s="2" t="s">
        <v>21</v>
      </c>
      <c r="H695" s="2" t="s">
        <v>21</v>
      </c>
      <c r="I695" s="2" t="s">
        <v>21</v>
      </c>
      <c r="J695" s="2" t="s">
        <v>21</v>
      </c>
      <c r="K695" s="2" t="s">
        <v>21</v>
      </c>
      <c r="L695" s="2" t="s">
        <v>21</v>
      </c>
      <c r="M695" s="2" t="s">
        <v>21</v>
      </c>
      <c r="N695" s="2" t="s">
        <v>16</v>
      </c>
      <c r="O695" s="2" t="s">
        <v>16</v>
      </c>
      <c r="P695" s="2" t="s">
        <v>16</v>
      </c>
      <c r="Q695" s="2" t="s">
        <v>17</v>
      </c>
      <c r="R695" s="2" t="s">
        <v>17</v>
      </c>
      <c r="S695" s="2" t="s">
        <v>121</v>
      </c>
      <c r="T695" s="2" t="s">
        <v>122</v>
      </c>
      <c r="U695" s="2"/>
    </row>
    <row r="696" spans="1:21" hidden="1" x14ac:dyDescent="0.2">
      <c r="A696">
        <v>695</v>
      </c>
      <c r="B696" s="1">
        <v>44049.539803240739</v>
      </c>
      <c r="C696" s="2" t="s">
        <v>3301</v>
      </c>
      <c r="D696" s="2" t="s">
        <v>3305</v>
      </c>
      <c r="E696" s="3">
        <v>44049</v>
      </c>
      <c r="F696" s="2" t="s">
        <v>16</v>
      </c>
      <c r="G696" s="2" t="s">
        <v>21</v>
      </c>
      <c r="H696" s="2" t="s">
        <v>21</v>
      </c>
      <c r="I696" s="2" t="s">
        <v>16</v>
      </c>
      <c r="J696" s="2" t="s">
        <v>21</v>
      </c>
      <c r="K696" s="2" t="s">
        <v>16</v>
      </c>
      <c r="L696" s="2" t="s">
        <v>21</v>
      </c>
      <c r="M696" s="2" t="s">
        <v>21</v>
      </c>
      <c r="N696" s="2" t="s">
        <v>21</v>
      </c>
      <c r="O696" s="2" t="s">
        <v>16</v>
      </c>
      <c r="P696" s="2" t="s">
        <v>16</v>
      </c>
      <c r="Q696" s="2" t="s">
        <v>17</v>
      </c>
      <c r="R696" s="2" t="s">
        <v>18</v>
      </c>
      <c r="S696" s="2"/>
      <c r="T696" s="2"/>
      <c r="U696" s="2"/>
    </row>
    <row r="697" spans="1:21" hidden="1" x14ac:dyDescent="0.2">
      <c r="A697">
        <v>696</v>
      </c>
      <c r="B697" s="1">
        <v>44049.539814814816</v>
      </c>
      <c r="C697" s="2" t="s">
        <v>3301</v>
      </c>
      <c r="D697" s="2" t="s">
        <v>3305</v>
      </c>
      <c r="E697" s="3">
        <v>43990</v>
      </c>
      <c r="F697" s="2" t="s">
        <v>21</v>
      </c>
      <c r="G697" s="2" t="s">
        <v>16</v>
      </c>
      <c r="H697" s="2" t="s">
        <v>21</v>
      </c>
      <c r="I697" s="2" t="s">
        <v>21</v>
      </c>
      <c r="J697" s="2" t="s">
        <v>21</v>
      </c>
      <c r="K697" s="2" t="s">
        <v>21</v>
      </c>
      <c r="L697" s="2" t="s">
        <v>21</v>
      </c>
      <c r="M697" s="2" t="s">
        <v>16</v>
      </c>
      <c r="N697" s="2" t="s">
        <v>16</v>
      </c>
      <c r="O697" s="2" t="s">
        <v>16</v>
      </c>
      <c r="P697" s="2" t="s">
        <v>21</v>
      </c>
      <c r="Q697" s="2" t="s">
        <v>17</v>
      </c>
      <c r="R697" s="2" t="s">
        <v>18</v>
      </c>
      <c r="S697" s="2" t="s">
        <v>124</v>
      </c>
      <c r="T697" s="2" t="s">
        <v>125</v>
      </c>
      <c r="U697" s="2"/>
    </row>
    <row r="698" spans="1:21" hidden="1" x14ac:dyDescent="0.2">
      <c r="A698">
        <v>697</v>
      </c>
      <c r="B698" s="1">
        <v>44049.540231481478</v>
      </c>
      <c r="C698" s="2" t="s">
        <v>3301</v>
      </c>
      <c r="D698" s="2" t="s">
        <v>3305</v>
      </c>
      <c r="E698" s="3">
        <v>44049</v>
      </c>
      <c r="F698" s="2" t="s">
        <v>21</v>
      </c>
      <c r="G698" s="2" t="s">
        <v>21</v>
      </c>
      <c r="H698" s="2" t="s">
        <v>21</v>
      </c>
      <c r="I698" s="2" t="s">
        <v>21</v>
      </c>
      <c r="J698" s="2" t="s">
        <v>21</v>
      </c>
      <c r="K698" s="2" t="s">
        <v>21</v>
      </c>
      <c r="L698" s="2" t="s">
        <v>21</v>
      </c>
      <c r="M698" s="2" t="s">
        <v>16</v>
      </c>
      <c r="N698" s="2" t="s">
        <v>16</v>
      </c>
      <c r="O698" s="2" t="s">
        <v>21</v>
      </c>
      <c r="P698" s="2" t="s">
        <v>21</v>
      </c>
      <c r="Q698" s="2" t="s">
        <v>17</v>
      </c>
      <c r="R698" s="2" t="s">
        <v>17</v>
      </c>
      <c r="S698" s="2" t="s">
        <v>126</v>
      </c>
      <c r="T698" s="2" t="s">
        <v>127</v>
      </c>
      <c r="U698" s="2"/>
    </row>
    <row r="699" spans="1:21" hidden="1" x14ac:dyDescent="0.2">
      <c r="A699">
        <v>698</v>
      </c>
      <c r="B699" s="1">
        <v>44056.619988425926</v>
      </c>
      <c r="C699" s="2" t="s">
        <v>3301</v>
      </c>
      <c r="D699" s="2" t="s">
        <v>3305</v>
      </c>
      <c r="E699" s="3">
        <v>44056</v>
      </c>
      <c r="F699" s="2" t="s">
        <v>21</v>
      </c>
      <c r="G699" s="2" t="s">
        <v>21</v>
      </c>
      <c r="H699" s="2" t="s">
        <v>21</v>
      </c>
      <c r="I699" s="2" t="s">
        <v>21</v>
      </c>
      <c r="J699" s="2" t="s">
        <v>21</v>
      </c>
      <c r="K699" s="2" t="s">
        <v>21</v>
      </c>
      <c r="L699" s="2" t="s">
        <v>21</v>
      </c>
      <c r="M699" s="2" t="s">
        <v>21</v>
      </c>
      <c r="N699" s="2" t="s">
        <v>21</v>
      </c>
      <c r="O699" s="2" t="s">
        <v>21</v>
      </c>
      <c r="P699" s="2" t="s">
        <v>21</v>
      </c>
      <c r="Q699" s="2" t="s">
        <v>17</v>
      </c>
      <c r="R699" s="2" t="s">
        <v>17</v>
      </c>
      <c r="S699" s="2"/>
      <c r="T699" s="2" t="s">
        <v>168</v>
      </c>
      <c r="U699" s="2"/>
    </row>
    <row r="700" spans="1:21" hidden="1" x14ac:dyDescent="0.2">
      <c r="A700">
        <v>699</v>
      </c>
      <c r="B700" s="1">
        <v>44056.620208333334</v>
      </c>
      <c r="C700" s="2" t="s">
        <v>3301</v>
      </c>
      <c r="D700" s="2" t="s">
        <v>3305</v>
      </c>
      <c r="E700" s="3">
        <v>44056</v>
      </c>
      <c r="F700" s="2" t="s">
        <v>16</v>
      </c>
      <c r="G700" s="2" t="s">
        <v>21</v>
      </c>
      <c r="H700" s="2" t="s">
        <v>16</v>
      </c>
      <c r="I700" s="2" t="s">
        <v>16</v>
      </c>
      <c r="J700" s="2" t="s">
        <v>16</v>
      </c>
      <c r="K700" s="2" t="s">
        <v>20</v>
      </c>
      <c r="L700" s="2" t="s">
        <v>16</v>
      </c>
      <c r="M700" s="2" t="s">
        <v>21</v>
      </c>
      <c r="N700" s="2" t="s">
        <v>21</v>
      </c>
      <c r="O700" s="2" t="s">
        <v>16</v>
      </c>
      <c r="P700" s="2" t="s">
        <v>16</v>
      </c>
      <c r="Q700" s="2" t="s">
        <v>18</v>
      </c>
      <c r="R700" s="2" t="s">
        <v>18</v>
      </c>
      <c r="S700" s="2" t="s">
        <v>170</v>
      </c>
      <c r="T700" s="2"/>
      <c r="U700" s="2"/>
    </row>
    <row r="701" spans="1:21" hidden="1" x14ac:dyDescent="0.2">
      <c r="A701">
        <v>700</v>
      </c>
      <c r="B701" s="1">
        <v>44056.62023148148</v>
      </c>
      <c r="C701" s="2" t="s">
        <v>3301</v>
      </c>
      <c r="D701" s="2" t="s">
        <v>3305</v>
      </c>
      <c r="E701" s="2" t="s">
        <v>171</v>
      </c>
      <c r="F701" s="2" t="s">
        <v>16</v>
      </c>
      <c r="G701" s="2" t="s">
        <v>16</v>
      </c>
      <c r="H701" s="2" t="s">
        <v>16</v>
      </c>
      <c r="I701" s="2" t="s">
        <v>16</v>
      </c>
      <c r="J701" s="2" t="s">
        <v>16</v>
      </c>
      <c r="K701" s="2" t="s">
        <v>16</v>
      </c>
      <c r="L701" s="2" t="s">
        <v>16</v>
      </c>
      <c r="M701" s="2" t="s">
        <v>16</v>
      </c>
      <c r="N701" s="2" t="s">
        <v>16</v>
      </c>
      <c r="O701" s="2" t="s">
        <v>16</v>
      </c>
      <c r="P701" s="2" t="s">
        <v>16</v>
      </c>
      <c r="Q701" s="2" t="s">
        <v>18</v>
      </c>
      <c r="R701" s="2" t="s">
        <v>18</v>
      </c>
      <c r="S701" s="2"/>
      <c r="T701" s="2"/>
      <c r="U701" s="2"/>
    </row>
    <row r="702" spans="1:21" hidden="1" x14ac:dyDescent="0.2">
      <c r="A702">
        <v>701</v>
      </c>
      <c r="B702" s="1">
        <v>44056.620243055557</v>
      </c>
      <c r="C702" s="2" t="s">
        <v>3301</v>
      </c>
      <c r="D702" s="2" t="s">
        <v>3305</v>
      </c>
      <c r="E702" s="3">
        <v>44056</v>
      </c>
      <c r="F702" s="2" t="s">
        <v>21</v>
      </c>
      <c r="G702" s="2" t="s">
        <v>16</v>
      </c>
      <c r="H702" s="2" t="s">
        <v>21</v>
      </c>
      <c r="I702" s="2" t="s">
        <v>21</v>
      </c>
      <c r="J702" s="2" t="s">
        <v>21</v>
      </c>
      <c r="K702" s="2" t="s">
        <v>21</v>
      </c>
      <c r="L702" s="2" t="s">
        <v>21</v>
      </c>
      <c r="M702" s="2" t="s">
        <v>16</v>
      </c>
      <c r="N702" s="2" t="s">
        <v>16</v>
      </c>
      <c r="O702" s="2" t="s">
        <v>21</v>
      </c>
      <c r="P702" s="2" t="s">
        <v>21</v>
      </c>
      <c r="Q702" s="2" t="s">
        <v>17</v>
      </c>
      <c r="R702" s="2" t="s">
        <v>17</v>
      </c>
      <c r="S702" s="2" t="s">
        <v>173</v>
      </c>
      <c r="T702" s="2"/>
      <c r="U702" s="2"/>
    </row>
    <row r="703" spans="1:21" hidden="1" x14ac:dyDescent="0.2">
      <c r="A703">
        <v>702</v>
      </c>
      <c r="B703" s="1">
        <v>44056.620393518519</v>
      </c>
      <c r="C703" s="2" t="s">
        <v>3301</v>
      </c>
      <c r="D703" s="2" t="s">
        <v>3305</v>
      </c>
      <c r="E703" s="3">
        <v>44056</v>
      </c>
      <c r="F703" s="2" t="s">
        <v>21</v>
      </c>
      <c r="G703" s="2" t="s">
        <v>21</v>
      </c>
      <c r="H703" s="2" t="s">
        <v>16</v>
      </c>
      <c r="I703" s="2" t="s">
        <v>16</v>
      </c>
      <c r="J703" s="2" t="s">
        <v>21</v>
      </c>
      <c r="K703" s="2" t="s">
        <v>16</v>
      </c>
      <c r="L703" s="2" t="s">
        <v>21</v>
      </c>
      <c r="M703" s="2" t="s">
        <v>21</v>
      </c>
      <c r="N703" s="2" t="s">
        <v>21</v>
      </c>
      <c r="O703" s="2" t="s">
        <v>16</v>
      </c>
      <c r="P703" s="2" t="s">
        <v>16</v>
      </c>
      <c r="Q703" s="2" t="s">
        <v>17</v>
      </c>
      <c r="R703" s="2" t="s">
        <v>17</v>
      </c>
      <c r="S703" s="2"/>
      <c r="T703" s="2"/>
      <c r="U703" s="2"/>
    </row>
    <row r="704" spans="1:21" hidden="1" x14ac:dyDescent="0.2">
      <c r="A704">
        <v>703</v>
      </c>
      <c r="B704" s="1">
        <v>44056.620567129627</v>
      </c>
      <c r="C704" s="2" t="s">
        <v>3301</v>
      </c>
      <c r="D704" s="2" t="s">
        <v>3305</v>
      </c>
      <c r="E704" s="3">
        <v>44056</v>
      </c>
      <c r="F704" s="2" t="s">
        <v>16</v>
      </c>
      <c r="G704" s="2" t="s">
        <v>16</v>
      </c>
      <c r="H704" s="2" t="s">
        <v>16</v>
      </c>
      <c r="I704" s="2" t="s">
        <v>16</v>
      </c>
      <c r="J704" s="2" t="s">
        <v>16</v>
      </c>
      <c r="K704" s="2" t="s">
        <v>16</v>
      </c>
      <c r="L704" s="2" t="s">
        <v>16</v>
      </c>
      <c r="M704" s="2" t="s">
        <v>20</v>
      </c>
      <c r="N704" s="2" t="s">
        <v>16</v>
      </c>
      <c r="O704" s="2" t="s">
        <v>16</v>
      </c>
      <c r="P704" s="2" t="s">
        <v>16</v>
      </c>
      <c r="Q704" s="2" t="s">
        <v>17</v>
      </c>
      <c r="R704" s="2" t="s">
        <v>18</v>
      </c>
      <c r="S704" s="2" t="s">
        <v>176</v>
      </c>
      <c r="T704" s="2"/>
      <c r="U704" s="2"/>
    </row>
    <row r="705" spans="1:21" hidden="1" x14ac:dyDescent="0.2">
      <c r="A705">
        <v>704</v>
      </c>
      <c r="B705" s="1">
        <v>44056.620613425926</v>
      </c>
      <c r="C705" s="2" t="s">
        <v>3301</v>
      </c>
      <c r="D705" s="2" t="s">
        <v>3305</v>
      </c>
      <c r="E705" s="2" t="s">
        <v>171</v>
      </c>
      <c r="F705" s="2" t="s">
        <v>21</v>
      </c>
      <c r="G705" s="2" t="s">
        <v>21</v>
      </c>
      <c r="H705" s="2" t="s">
        <v>21</v>
      </c>
      <c r="I705" s="2" t="s">
        <v>21</v>
      </c>
      <c r="J705" s="2" t="s">
        <v>21</v>
      </c>
      <c r="K705" s="2" t="s">
        <v>21</v>
      </c>
      <c r="L705" s="2" t="s">
        <v>21</v>
      </c>
      <c r="M705" s="2" t="s">
        <v>21</v>
      </c>
      <c r="N705" s="2" t="s">
        <v>21</v>
      </c>
      <c r="O705" s="2" t="s">
        <v>21</v>
      </c>
      <c r="P705" s="2" t="s">
        <v>21</v>
      </c>
      <c r="Q705" s="2" t="s">
        <v>17</v>
      </c>
      <c r="R705" s="2" t="s">
        <v>17</v>
      </c>
      <c r="S705" s="2" t="s">
        <v>177</v>
      </c>
      <c r="T705" s="2" t="s">
        <v>3323</v>
      </c>
      <c r="U705" s="2"/>
    </row>
    <row r="706" spans="1:21" hidden="1" x14ac:dyDescent="0.2">
      <c r="A706">
        <v>705</v>
      </c>
      <c r="B706" s="1">
        <v>44056.620717592596</v>
      </c>
      <c r="C706" s="2" t="s">
        <v>3301</v>
      </c>
      <c r="D706" s="2" t="s">
        <v>3305</v>
      </c>
      <c r="E706" s="3">
        <v>44056</v>
      </c>
      <c r="F706" s="2" t="s">
        <v>16</v>
      </c>
      <c r="G706" s="2" t="s">
        <v>16</v>
      </c>
      <c r="H706" s="2" t="s">
        <v>21</v>
      </c>
      <c r="I706" s="2" t="s">
        <v>16</v>
      </c>
      <c r="J706" s="2" t="s">
        <v>21</v>
      </c>
      <c r="K706" s="2" t="s">
        <v>21</v>
      </c>
      <c r="L706" s="2" t="s">
        <v>21</v>
      </c>
      <c r="M706" s="2" t="s">
        <v>21</v>
      </c>
      <c r="N706" s="2" t="s">
        <v>21</v>
      </c>
      <c r="O706" s="2" t="s">
        <v>21</v>
      </c>
      <c r="P706" s="2" t="s">
        <v>21</v>
      </c>
      <c r="Q706" s="2" t="s">
        <v>17</v>
      </c>
      <c r="R706" s="2" t="s">
        <v>18</v>
      </c>
      <c r="S706" s="2"/>
      <c r="T706" s="2"/>
      <c r="U706" s="2"/>
    </row>
    <row r="707" spans="1:21" hidden="1" x14ac:dyDescent="0.2">
      <c r="A707">
        <v>706</v>
      </c>
      <c r="B707" s="1">
        <v>44056.620891203704</v>
      </c>
      <c r="C707" s="2" t="s">
        <v>3301</v>
      </c>
      <c r="D707" s="2" t="s">
        <v>3305</v>
      </c>
      <c r="E707" s="3">
        <v>44056</v>
      </c>
      <c r="F707" s="2" t="s">
        <v>16</v>
      </c>
      <c r="G707" s="2" t="s">
        <v>21</v>
      </c>
      <c r="H707" s="2" t="s">
        <v>21</v>
      </c>
      <c r="I707" s="2" t="s">
        <v>21</v>
      </c>
      <c r="J707" s="2" t="s">
        <v>21</v>
      </c>
      <c r="K707" s="2" t="s">
        <v>16</v>
      </c>
      <c r="L707" s="2" t="s">
        <v>21</v>
      </c>
      <c r="M707" s="2" t="s">
        <v>21</v>
      </c>
      <c r="N707" s="2" t="s">
        <v>16</v>
      </c>
      <c r="O707" s="2" t="s">
        <v>16</v>
      </c>
      <c r="P707" s="2" t="s">
        <v>21</v>
      </c>
      <c r="Q707" s="2" t="s">
        <v>17</v>
      </c>
      <c r="R707" s="2" t="s">
        <v>17</v>
      </c>
      <c r="S707" s="2" t="s">
        <v>179</v>
      </c>
      <c r="T707" s="2" t="s">
        <v>26</v>
      </c>
      <c r="U707" s="2"/>
    </row>
    <row r="708" spans="1:21" hidden="1" x14ac:dyDescent="0.2">
      <c r="A708">
        <v>707</v>
      </c>
      <c r="B708" s="1">
        <v>44056.621030092596</v>
      </c>
      <c r="C708" s="2" t="s">
        <v>3301</v>
      </c>
      <c r="D708" s="2" t="s">
        <v>3305</v>
      </c>
      <c r="E708" s="3">
        <v>44056</v>
      </c>
      <c r="F708" s="2" t="s">
        <v>16</v>
      </c>
      <c r="G708" s="2" t="s">
        <v>16</v>
      </c>
      <c r="H708" s="2" t="s">
        <v>16</v>
      </c>
      <c r="I708" s="2" t="s">
        <v>16</v>
      </c>
      <c r="J708" s="2" t="s">
        <v>16</v>
      </c>
      <c r="K708" s="2" t="s">
        <v>20</v>
      </c>
      <c r="L708" s="2" t="s">
        <v>16</v>
      </c>
      <c r="M708" s="2" t="s">
        <v>21</v>
      </c>
      <c r="N708" s="2" t="s">
        <v>21</v>
      </c>
      <c r="O708" s="2" t="s">
        <v>16</v>
      </c>
      <c r="P708" s="2" t="s">
        <v>16</v>
      </c>
      <c r="Q708" s="2" t="s">
        <v>18</v>
      </c>
      <c r="R708" s="2" t="s">
        <v>18</v>
      </c>
      <c r="S708" s="2" t="s">
        <v>181</v>
      </c>
      <c r="T708" s="2"/>
      <c r="U708" s="2"/>
    </row>
    <row r="709" spans="1:21" hidden="1" x14ac:dyDescent="0.2">
      <c r="A709">
        <v>708</v>
      </c>
      <c r="B709" s="1">
        <v>44056.621319444443</v>
      </c>
      <c r="C709" s="2" t="s">
        <v>3301</v>
      </c>
      <c r="D709" s="2" t="s">
        <v>3305</v>
      </c>
      <c r="E709" s="2" t="s">
        <v>171</v>
      </c>
      <c r="F709" s="2" t="s">
        <v>21</v>
      </c>
      <c r="G709" s="2" t="s">
        <v>16</v>
      </c>
      <c r="H709" s="2" t="s">
        <v>16</v>
      </c>
      <c r="I709" s="2" t="s">
        <v>16</v>
      </c>
      <c r="J709" s="2" t="s">
        <v>16</v>
      </c>
      <c r="K709" s="2" t="s">
        <v>16</v>
      </c>
      <c r="L709" s="2" t="s">
        <v>16</v>
      </c>
      <c r="M709" s="2" t="s">
        <v>16</v>
      </c>
      <c r="N709" s="2" t="s">
        <v>16</v>
      </c>
      <c r="O709" s="2" t="s">
        <v>16</v>
      </c>
      <c r="P709" s="2" t="s">
        <v>16</v>
      </c>
      <c r="Q709" s="2" t="s">
        <v>17</v>
      </c>
      <c r="R709" s="2" t="s">
        <v>18</v>
      </c>
      <c r="S709" s="2" t="s">
        <v>182</v>
      </c>
      <c r="T709" s="2"/>
      <c r="U709" s="2"/>
    </row>
    <row r="710" spans="1:21" hidden="1" x14ac:dyDescent="0.2">
      <c r="A710">
        <v>709</v>
      </c>
      <c r="B710" s="1">
        <v>44056.621423611112</v>
      </c>
      <c r="C710" s="2" t="s">
        <v>3301</v>
      </c>
      <c r="D710" s="2" t="s">
        <v>3305</v>
      </c>
      <c r="E710" s="3">
        <v>44056</v>
      </c>
      <c r="F710" s="2" t="s">
        <v>21</v>
      </c>
      <c r="G710" s="2" t="s">
        <v>16</v>
      </c>
      <c r="H710" s="2" t="s">
        <v>21</v>
      </c>
      <c r="I710" s="2" t="s">
        <v>16</v>
      </c>
      <c r="J710" s="2" t="s">
        <v>16</v>
      </c>
      <c r="K710" s="2" t="s">
        <v>21</v>
      </c>
      <c r="L710" s="2" t="s">
        <v>16</v>
      </c>
      <c r="M710" s="2" t="s">
        <v>16</v>
      </c>
      <c r="N710" s="2" t="s">
        <v>16</v>
      </c>
      <c r="O710" s="2" t="s">
        <v>16</v>
      </c>
      <c r="P710" s="2" t="s">
        <v>16</v>
      </c>
      <c r="Q710" s="2" t="s">
        <v>17</v>
      </c>
      <c r="R710" s="2" t="s">
        <v>18</v>
      </c>
      <c r="S710" s="2" t="s">
        <v>183</v>
      </c>
      <c r="T710" s="2"/>
      <c r="U710" s="2"/>
    </row>
    <row r="711" spans="1:21" hidden="1" x14ac:dyDescent="0.2">
      <c r="A711">
        <v>710</v>
      </c>
      <c r="B711" s="1">
        <v>44056.621574074074</v>
      </c>
      <c r="C711" s="2" t="s">
        <v>3301</v>
      </c>
      <c r="D711" s="2" t="s">
        <v>3305</v>
      </c>
      <c r="E711" s="3">
        <v>44056</v>
      </c>
      <c r="F711" s="2" t="s">
        <v>16</v>
      </c>
      <c r="G711" s="2" t="s">
        <v>16</v>
      </c>
      <c r="H711" s="2" t="s">
        <v>16</v>
      </c>
      <c r="I711" s="2" t="s">
        <v>16</v>
      </c>
      <c r="J711" s="2" t="s">
        <v>21</v>
      </c>
      <c r="K711" s="2" t="s">
        <v>16</v>
      </c>
      <c r="L711" s="2" t="s">
        <v>16</v>
      </c>
      <c r="M711" s="2" t="s">
        <v>16</v>
      </c>
      <c r="N711" s="2" t="s">
        <v>16</v>
      </c>
      <c r="O711" s="2" t="s">
        <v>16</v>
      </c>
      <c r="P711" s="2" t="s">
        <v>21</v>
      </c>
      <c r="Q711" s="2" t="s">
        <v>17</v>
      </c>
      <c r="R711" s="2" t="s">
        <v>17</v>
      </c>
      <c r="S711" s="2" t="s">
        <v>185</v>
      </c>
      <c r="T711" s="2" t="s">
        <v>186</v>
      </c>
      <c r="U711" s="2"/>
    </row>
    <row r="712" spans="1:21" hidden="1" x14ac:dyDescent="0.2">
      <c r="A712">
        <v>711</v>
      </c>
      <c r="B712" s="1">
        <v>44056.623136574075</v>
      </c>
      <c r="C712" s="2" t="s">
        <v>3301</v>
      </c>
      <c r="D712" s="2" t="s">
        <v>3305</v>
      </c>
      <c r="E712" s="3">
        <v>44056</v>
      </c>
      <c r="F712" s="2" t="s">
        <v>21</v>
      </c>
      <c r="G712" s="2" t="s">
        <v>21</v>
      </c>
      <c r="H712" s="2" t="s">
        <v>21</v>
      </c>
      <c r="I712" s="2" t="s">
        <v>21</v>
      </c>
      <c r="J712" s="2" t="s">
        <v>21</v>
      </c>
      <c r="K712" s="2" t="s">
        <v>21</v>
      </c>
      <c r="L712" s="2" t="s">
        <v>21</v>
      </c>
      <c r="M712" s="2" t="s">
        <v>21</v>
      </c>
      <c r="N712" s="2" t="s">
        <v>21</v>
      </c>
      <c r="O712" s="2" t="s">
        <v>21</v>
      </c>
      <c r="P712" s="2" t="s">
        <v>21</v>
      </c>
      <c r="Q712" s="2" t="s">
        <v>17</v>
      </c>
      <c r="R712" s="2" t="s">
        <v>17</v>
      </c>
      <c r="S712" s="2" t="s">
        <v>188</v>
      </c>
      <c r="T712" s="2"/>
      <c r="U712" s="2"/>
    </row>
    <row r="713" spans="1:21" hidden="1" x14ac:dyDescent="0.2">
      <c r="A713">
        <v>712</v>
      </c>
      <c r="B713" s="1">
        <v>44056.637615740743</v>
      </c>
      <c r="C713" s="2" t="s">
        <v>3301</v>
      </c>
      <c r="D713" s="2" t="s">
        <v>3305</v>
      </c>
      <c r="E713" s="3">
        <v>44056</v>
      </c>
      <c r="F713" s="2" t="s">
        <v>21</v>
      </c>
      <c r="G713" s="2" t="s">
        <v>16</v>
      </c>
      <c r="H713" s="2" t="s">
        <v>21</v>
      </c>
      <c r="I713" s="2" t="s">
        <v>16</v>
      </c>
      <c r="J713" s="2" t="s">
        <v>16</v>
      </c>
      <c r="K713" s="2" t="s">
        <v>21</v>
      </c>
      <c r="L713" s="2" t="s">
        <v>16</v>
      </c>
      <c r="M713" s="2" t="s">
        <v>21</v>
      </c>
      <c r="N713" s="2" t="s">
        <v>21</v>
      </c>
      <c r="O713" s="2" t="s">
        <v>16</v>
      </c>
      <c r="P713" s="2" t="s">
        <v>21</v>
      </c>
      <c r="Q713" s="2" t="s">
        <v>17</v>
      </c>
      <c r="R713" s="2" t="s">
        <v>18</v>
      </c>
      <c r="S713" s="2"/>
      <c r="T713" s="2"/>
      <c r="U713" s="2"/>
    </row>
    <row r="714" spans="1:21" hidden="1" x14ac:dyDescent="0.2">
      <c r="A714">
        <v>713</v>
      </c>
      <c r="B714" s="1">
        <v>44063.762384259258</v>
      </c>
      <c r="C714" s="2" t="s">
        <v>3301</v>
      </c>
      <c r="D714" s="2" t="s">
        <v>3305</v>
      </c>
      <c r="E714" s="3">
        <v>44056</v>
      </c>
      <c r="F714" s="2" t="s">
        <v>16</v>
      </c>
      <c r="G714" s="2" t="s">
        <v>21</v>
      </c>
      <c r="H714" s="2" t="s">
        <v>21</v>
      </c>
      <c r="I714" s="2" t="s">
        <v>21</v>
      </c>
      <c r="J714" s="2" t="s">
        <v>21</v>
      </c>
      <c r="K714" s="2" t="s">
        <v>16</v>
      </c>
      <c r="L714" s="2" t="s">
        <v>21</v>
      </c>
      <c r="M714" s="2" t="s">
        <v>21</v>
      </c>
      <c r="N714" s="2" t="s">
        <v>16</v>
      </c>
      <c r="O714" s="2" t="s">
        <v>16</v>
      </c>
      <c r="P714" s="2" t="s">
        <v>21</v>
      </c>
      <c r="Q714" s="2" t="s">
        <v>17</v>
      </c>
      <c r="R714" s="2" t="s">
        <v>17</v>
      </c>
      <c r="S714" s="2" t="s">
        <v>179</v>
      </c>
      <c r="T714" s="2" t="s">
        <v>26</v>
      </c>
      <c r="U714" s="2"/>
    </row>
    <row r="715" spans="1:21" hidden="1" x14ac:dyDescent="0.2">
      <c r="A715">
        <v>714</v>
      </c>
      <c r="B715" s="1">
        <v>44070.613217592596</v>
      </c>
      <c r="C715" s="2" t="s">
        <v>3301</v>
      </c>
      <c r="D715" s="2" t="s">
        <v>195</v>
      </c>
      <c r="E715" s="3">
        <v>44070</v>
      </c>
      <c r="F715" s="2" t="s">
        <v>16</v>
      </c>
      <c r="G715" s="2" t="s">
        <v>16</v>
      </c>
      <c r="H715" s="2" t="s">
        <v>16</v>
      </c>
      <c r="I715" s="2" t="s">
        <v>16</v>
      </c>
      <c r="J715" s="2" t="s">
        <v>16</v>
      </c>
      <c r="K715" s="2" t="s">
        <v>16</v>
      </c>
      <c r="L715" s="2" t="s">
        <v>16</v>
      </c>
      <c r="M715" s="2" t="s">
        <v>21</v>
      </c>
      <c r="N715" s="2" t="s">
        <v>21</v>
      </c>
      <c r="O715" s="2" t="s">
        <v>16</v>
      </c>
      <c r="P715" s="2" t="s">
        <v>16</v>
      </c>
      <c r="Q715" s="2" t="s">
        <v>17</v>
      </c>
      <c r="R715" s="2" t="s">
        <v>17</v>
      </c>
      <c r="S715" s="2"/>
      <c r="T715" s="2"/>
      <c r="U715" s="2"/>
    </row>
    <row r="716" spans="1:21" hidden="1" x14ac:dyDescent="0.2">
      <c r="A716">
        <v>715</v>
      </c>
      <c r="B716" s="1">
        <v>44070.613506944443</v>
      </c>
      <c r="C716" s="2" t="s">
        <v>3301</v>
      </c>
      <c r="D716" s="2" t="s">
        <v>195</v>
      </c>
      <c r="E716" s="3">
        <v>44069</v>
      </c>
      <c r="F716" s="2" t="s">
        <v>21</v>
      </c>
      <c r="G716" s="2" t="s">
        <v>21</v>
      </c>
      <c r="H716" s="2" t="s">
        <v>21</v>
      </c>
      <c r="I716" s="2" t="s">
        <v>21</v>
      </c>
      <c r="J716" s="2" t="s">
        <v>21</v>
      </c>
      <c r="K716" s="2" t="s">
        <v>21</v>
      </c>
      <c r="L716" s="2" t="s">
        <v>21</v>
      </c>
      <c r="M716" s="2" t="s">
        <v>16</v>
      </c>
      <c r="N716" s="2" t="s">
        <v>16</v>
      </c>
      <c r="O716" s="2" t="s">
        <v>21</v>
      </c>
      <c r="P716" s="2" t="s">
        <v>21</v>
      </c>
      <c r="Q716" s="2" t="s">
        <v>17</v>
      </c>
      <c r="R716" s="2" t="s">
        <v>17</v>
      </c>
      <c r="S716" s="2" t="s">
        <v>190</v>
      </c>
      <c r="T716" s="2"/>
      <c r="U716" s="2"/>
    </row>
    <row r="717" spans="1:21" hidden="1" x14ac:dyDescent="0.2">
      <c r="A717">
        <v>716</v>
      </c>
      <c r="B717" s="1">
        <v>44070.613738425927</v>
      </c>
      <c r="C717" s="2" t="s">
        <v>3301</v>
      </c>
      <c r="D717" s="2" t="s">
        <v>195</v>
      </c>
      <c r="E717" s="3">
        <v>44070</v>
      </c>
      <c r="F717" s="2" t="s">
        <v>21</v>
      </c>
      <c r="G717" s="2" t="s">
        <v>16</v>
      </c>
      <c r="H717" s="2" t="s">
        <v>16</v>
      </c>
      <c r="I717" s="2" t="s">
        <v>16</v>
      </c>
      <c r="J717" s="2" t="s">
        <v>21</v>
      </c>
      <c r="K717" s="2" t="s">
        <v>21</v>
      </c>
      <c r="L717" s="2" t="s">
        <v>16</v>
      </c>
      <c r="M717" s="2" t="s">
        <v>21</v>
      </c>
      <c r="N717" s="2" t="s">
        <v>21</v>
      </c>
      <c r="O717" s="2" t="s">
        <v>16</v>
      </c>
      <c r="P717" s="2" t="s">
        <v>16</v>
      </c>
      <c r="Q717" s="2" t="s">
        <v>18</v>
      </c>
      <c r="R717" s="2" t="s">
        <v>18</v>
      </c>
      <c r="S717" s="2" t="s">
        <v>191</v>
      </c>
      <c r="T717" s="2"/>
      <c r="U717" s="2"/>
    </row>
    <row r="718" spans="1:21" hidden="1" x14ac:dyDescent="0.2">
      <c r="A718">
        <v>717</v>
      </c>
      <c r="B718" s="1">
        <v>44070.61414351852</v>
      </c>
      <c r="C718" s="2" t="s">
        <v>3301</v>
      </c>
      <c r="D718" s="2" t="s">
        <v>195</v>
      </c>
      <c r="E718" s="3">
        <v>44070</v>
      </c>
      <c r="F718" s="2" t="s">
        <v>21</v>
      </c>
      <c r="G718" s="2" t="s">
        <v>21</v>
      </c>
      <c r="H718" s="2" t="s">
        <v>21</v>
      </c>
      <c r="I718" s="2" t="s">
        <v>21</v>
      </c>
      <c r="J718" s="2" t="s">
        <v>21</v>
      </c>
      <c r="K718" s="2" t="s">
        <v>21</v>
      </c>
      <c r="L718" s="2" t="s">
        <v>16</v>
      </c>
      <c r="M718" s="2" t="s">
        <v>16</v>
      </c>
      <c r="N718" s="2" t="s">
        <v>16</v>
      </c>
      <c r="O718" s="2" t="s">
        <v>16</v>
      </c>
      <c r="P718" s="2" t="s">
        <v>16</v>
      </c>
      <c r="Q718" s="2" t="s">
        <v>17</v>
      </c>
      <c r="R718" s="2" t="s">
        <v>17</v>
      </c>
      <c r="S718" s="2" t="s">
        <v>192</v>
      </c>
      <c r="T718" s="2" t="s">
        <v>3324</v>
      </c>
      <c r="U718" s="2"/>
    </row>
    <row r="719" spans="1:21" hidden="1" x14ac:dyDescent="0.2">
      <c r="A719">
        <v>718</v>
      </c>
      <c r="B719" s="1">
        <v>44070.614259259259</v>
      </c>
      <c r="C719" s="2" t="s">
        <v>3301</v>
      </c>
      <c r="D719" s="2" t="s">
        <v>3305</v>
      </c>
      <c r="E719" s="3">
        <v>44070</v>
      </c>
      <c r="F719" s="2" t="s">
        <v>16</v>
      </c>
      <c r="G719" s="2" t="s">
        <v>16</v>
      </c>
      <c r="H719" s="2" t="s">
        <v>16</v>
      </c>
      <c r="I719" s="2" t="s">
        <v>16</v>
      </c>
      <c r="J719" s="2" t="s">
        <v>16</v>
      </c>
      <c r="K719" s="2" t="s">
        <v>16</v>
      </c>
      <c r="L719" s="2" t="s">
        <v>16</v>
      </c>
      <c r="M719" s="2" t="s">
        <v>16</v>
      </c>
      <c r="N719" s="2" t="s">
        <v>16</v>
      </c>
      <c r="O719" s="2" t="s">
        <v>16</v>
      </c>
      <c r="P719" s="2" t="s">
        <v>16</v>
      </c>
      <c r="Q719" s="2" t="s">
        <v>18</v>
      </c>
      <c r="R719" s="2" t="s">
        <v>18</v>
      </c>
      <c r="S719" s="2"/>
      <c r="T719" s="2"/>
      <c r="U719" s="2"/>
    </row>
    <row r="720" spans="1:21" hidden="1" x14ac:dyDescent="0.2">
      <c r="A720">
        <v>719</v>
      </c>
      <c r="B720" s="1">
        <v>44070.614340277774</v>
      </c>
      <c r="C720" s="2" t="s">
        <v>3301</v>
      </c>
      <c r="D720" s="2" t="s">
        <v>195</v>
      </c>
      <c r="E720" s="3">
        <v>44070</v>
      </c>
      <c r="F720" s="2" t="s">
        <v>16</v>
      </c>
      <c r="G720" s="2" t="s">
        <v>16</v>
      </c>
      <c r="H720" s="2" t="s">
        <v>16</v>
      </c>
      <c r="I720" s="2" t="s">
        <v>16</v>
      </c>
      <c r="J720" s="2" t="s">
        <v>16</v>
      </c>
      <c r="K720" s="2" t="s">
        <v>16</v>
      </c>
      <c r="L720" s="2" t="s">
        <v>16</v>
      </c>
      <c r="M720" s="2" t="s">
        <v>21</v>
      </c>
      <c r="N720" s="2" t="s">
        <v>16</v>
      </c>
      <c r="O720" s="2" t="s">
        <v>16</v>
      </c>
      <c r="P720" s="2" t="s">
        <v>16</v>
      </c>
      <c r="Q720" s="2" t="s">
        <v>17</v>
      </c>
      <c r="R720" s="2" t="s">
        <v>18</v>
      </c>
      <c r="S720" s="2" t="s">
        <v>193</v>
      </c>
      <c r="T720" s="2" t="s">
        <v>194</v>
      </c>
      <c r="U720" s="2"/>
    </row>
    <row r="721" spans="1:21" hidden="1" x14ac:dyDescent="0.2">
      <c r="A721">
        <v>720</v>
      </c>
      <c r="B721" s="1">
        <v>44070.61440972222</v>
      </c>
      <c r="C721" s="2" t="s">
        <v>3301</v>
      </c>
      <c r="D721" s="2" t="s">
        <v>195</v>
      </c>
      <c r="E721" s="3">
        <v>44070</v>
      </c>
      <c r="F721" s="2" t="s">
        <v>16</v>
      </c>
      <c r="G721" s="2" t="s">
        <v>16</v>
      </c>
      <c r="H721" s="2" t="s">
        <v>16</v>
      </c>
      <c r="I721" s="2" t="s">
        <v>16</v>
      </c>
      <c r="J721" s="2" t="s">
        <v>16</v>
      </c>
      <c r="K721" s="2" t="s">
        <v>16</v>
      </c>
      <c r="L721" s="2" t="s">
        <v>16</v>
      </c>
      <c r="M721" s="2" t="s">
        <v>16</v>
      </c>
      <c r="N721" s="2" t="s">
        <v>16</v>
      </c>
      <c r="O721" s="2" t="s">
        <v>16</v>
      </c>
      <c r="P721" s="2" t="s">
        <v>16</v>
      </c>
      <c r="Q721" s="2" t="s">
        <v>17</v>
      </c>
      <c r="R721" s="2" t="s">
        <v>23</v>
      </c>
      <c r="S721" s="2" t="s">
        <v>196</v>
      </c>
      <c r="T721" s="2" t="s">
        <v>197</v>
      </c>
      <c r="U721" s="2"/>
    </row>
    <row r="722" spans="1:21" hidden="1" x14ac:dyDescent="0.2">
      <c r="A722">
        <v>721</v>
      </c>
      <c r="B722" s="1">
        <v>44070.614490740743</v>
      </c>
      <c r="C722" s="2" t="s">
        <v>3301</v>
      </c>
      <c r="D722" s="2" t="s">
        <v>195</v>
      </c>
      <c r="E722" s="3">
        <v>44070</v>
      </c>
      <c r="F722" s="2" t="s">
        <v>21</v>
      </c>
      <c r="G722" s="2" t="s">
        <v>21</v>
      </c>
      <c r="H722" s="2" t="s">
        <v>21</v>
      </c>
      <c r="I722" s="2" t="s">
        <v>21</v>
      </c>
      <c r="J722" s="2" t="s">
        <v>16</v>
      </c>
      <c r="K722" s="2" t="s">
        <v>21</v>
      </c>
      <c r="L722" s="2" t="s">
        <v>21</v>
      </c>
      <c r="M722" s="2" t="s">
        <v>21</v>
      </c>
      <c r="N722" s="2" t="s">
        <v>16</v>
      </c>
      <c r="O722" s="2" t="s">
        <v>21</v>
      </c>
      <c r="P722" s="2" t="s">
        <v>16</v>
      </c>
      <c r="Q722" s="2" t="s">
        <v>17</v>
      </c>
      <c r="R722" s="2" t="s">
        <v>17</v>
      </c>
      <c r="S722" s="2" t="s">
        <v>199</v>
      </c>
      <c r="T722" s="2" t="s">
        <v>200</v>
      </c>
      <c r="U722" s="2"/>
    </row>
    <row r="723" spans="1:21" hidden="1" x14ac:dyDescent="0.2">
      <c r="A723">
        <v>722</v>
      </c>
      <c r="B723" s="1">
        <v>44070.614525462966</v>
      </c>
      <c r="C723" s="2" t="s">
        <v>3301</v>
      </c>
      <c r="D723" s="2" t="s">
        <v>195</v>
      </c>
      <c r="E723" s="2" t="s">
        <v>202</v>
      </c>
      <c r="F723" s="2" t="s">
        <v>21</v>
      </c>
      <c r="G723" s="2" t="s">
        <v>21</v>
      </c>
      <c r="H723" s="2" t="s">
        <v>21</v>
      </c>
      <c r="I723" s="2" t="s">
        <v>21</v>
      </c>
      <c r="J723" s="2" t="s">
        <v>21</v>
      </c>
      <c r="K723" s="2" t="s">
        <v>21</v>
      </c>
      <c r="L723" s="2" t="s">
        <v>21</v>
      </c>
      <c r="M723" s="2" t="s">
        <v>21</v>
      </c>
      <c r="N723" s="2" t="s">
        <v>21</v>
      </c>
      <c r="O723" s="2" t="s">
        <v>21</v>
      </c>
      <c r="P723" s="2" t="s">
        <v>21</v>
      </c>
      <c r="Q723" s="2" t="s">
        <v>17</v>
      </c>
      <c r="R723" s="2" t="s">
        <v>17</v>
      </c>
      <c r="S723" s="2" t="s">
        <v>203</v>
      </c>
      <c r="T723" s="2"/>
      <c r="U723" s="2"/>
    </row>
    <row r="724" spans="1:21" hidden="1" x14ac:dyDescent="0.2">
      <c r="A724">
        <v>723</v>
      </c>
      <c r="B724" s="1">
        <v>44070.614641203705</v>
      </c>
      <c r="C724" s="2" t="s">
        <v>3301</v>
      </c>
      <c r="D724" s="2" t="s">
        <v>195</v>
      </c>
      <c r="E724" s="3">
        <v>44070</v>
      </c>
      <c r="F724" s="2" t="s">
        <v>16</v>
      </c>
      <c r="G724" s="2" t="s">
        <v>16</v>
      </c>
      <c r="H724" s="2" t="s">
        <v>21</v>
      </c>
      <c r="I724" s="2" t="s">
        <v>21</v>
      </c>
      <c r="J724" s="2" t="s">
        <v>21</v>
      </c>
      <c r="K724" s="2" t="s">
        <v>21</v>
      </c>
      <c r="L724" s="2" t="s">
        <v>16</v>
      </c>
      <c r="M724" s="2" t="s">
        <v>21</v>
      </c>
      <c r="N724" s="2" t="s">
        <v>21</v>
      </c>
      <c r="O724" s="2" t="s">
        <v>16</v>
      </c>
      <c r="P724" s="2" t="s">
        <v>21</v>
      </c>
      <c r="Q724" s="2" t="s">
        <v>17</v>
      </c>
      <c r="R724" s="2" t="s">
        <v>17</v>
      </c>
      <c r="S724" s="2" t="s">
        <v>205</v>
      </c>
      <c r="T724" s="2"/>
      <c r="U724" s="2"/>
    </row>
    <row r="725" spans="1:21" hidden="1" x14ac:dyDescent="0.2">
      <c r="A725">
        <v>724</v>
      </c>
      <c r="B725" s="1">
        <v>44088.613020833334</v>
      </c>
      <c r="C725" s="2" t="s">
        <v>3301</v>
      </c>
      <c r="D725" s="2" t="s">
        <v>3305</v>
      </c>
      <c r="E725" s="3">
        <v>44088</v>
      </c>
      <c r="F725" s="2" t="s">
        <v>16</v>
      </c>
      <c r="G725" s="2" t="s">
        <v>16</v>
      </c>
      <c r="H725" s="2" t="s">
        <v>16</v>
      </c>
      <c r="I725" s="2" t="s">
        <v>16</v>
      </c>
      <c r="J725" s="2" t="s">
        <v>16</v>
      </c>
      <c r="K725" s="2" t="s">
        <v>16</v>
      </c>
      <c r="L725" s="2" t="s">
        <v>21</v>
      </c>
      <c r="M725" s="2" t="s">
        <v>21</v>
      </c>
      <c r="N725" s="2" t="s">
        <v>21</v>
      </c>
      <c r="O725" s="2" t="s">
        <v>16</v>
      </c>
      <c r="P725" s="2" t="s">
        <v>21</v>
      </c>
      <c r="Q725" s="2" t="s">
        <v>18</v>
      </c>
      <c r="R725" s="2" t="s">
        <v>17</v>
      </c>
      <c r="S725" s="2"/>
      <c r="T725" s="2"/>
      <c r="U725" s="2"/>
    </row>
    <row r="726" spans="1:21" hidden="1" x14ac:dyDescent="0.2">
      <c r="A726">
        <v>725</v>
      </c>
      <c r="B726" s="1">
        <v>44088.613217592596</v>
      </c>
      <c r="C726" s="2" t="s">
        <v>3301</v>
      </c>
      <c r="D726" s="2" t="s">
        <v>3305</v>
      </c>
      <c r="E726" s="2" t="s">
        <v>239</v>
      </c>
      <c r="F726" s="2" t="s">
        <v>16</v>
      </c>
      <c r="G726" s="2" t="s">
        <v>16</v>
      </c>
      <c r="H726" s="2" t="s">
        <v>16</v>
      </c>
      <c r="I726" s="2" t="s">
        <v>16</v>
      </c>
      <c r="J726" s="2" t="s">
        <v>16</v>
      </c>
      <c r="K726" s="2" t="s">
        <v>16</v>
      </c>
      <c r="L726" s="2" t="s">
        <v>16</v>
      </c>
      <c r="M726" s="2" t="s">
        <v>16</v>
      </c>
      <c r="N726" s="2" t="s">
        <v>16</v>
      </c>
      <c r="O726" s="2" t="s">
        <v>16</v>
      </c>
      <c r="P726" s="2" t="s">
        <v>16</v>
      </c>
      <c r="Q726" s="2" t="s">
        <v>17</v>
      </c>
      <c r="R726" s="2" t="s">
        <v>18</v>
      </c>
      <c r="S726" s="2"/>
      <c r="T726" s="2"/>
      <c r="U726" s="2"/>
    </row>
    <row r="727" spans="1:21" hidden="1" x14ac:dyDescent="0.2">
      <c r="A727">
        <v>726</v>
      </c>
      <c r="B727" s="1">
        <v>44088.613263888888</v>
      </c>
      <c r="C727" s="2" t="s">
        <v>3301</v>
      </c>
      <c r="D727" s="2" t="s">
        <v>3305</v>
      </c>
      <c r="E727" s="3">
        <v>44088</v>
      </c>
      <c r="F727" s="2" t="s">
        <v>16</v>
      </c>
      <c r="G727" s="2" t="s">
        <v>16</v>
      </c>
      <c r="H727" s="2" t="s">
        <v>16</v>
      </c>
      <c r="I727" s="2" t="s">
        <v>21</v>
      </c>
      <c r="J727" s="2" t="s">
        <v>21</v>
      </c>
      <c r="K727" s="2" t="s">
        <v>21</v>
      </c>
      <c r="L727" s="2" t="s">
        <v>16</v>
      </c>
      <c r="M727" s="2" t="s">
        <v>20</v>
      </c>
      <c r="N727" s="2" t="s">
        <v>20</v>
      </c>
      <c r="O727" s="2" t="s">
        <v>16</v>
      </c>
      <c r="P727" s="2" t="s">
        <v>21</v>
      </c>
      <c r="Q727" s="2" t="s">
        <v>17</v>
      </c>
      <c r="R727" s="2" t="s">
        <v>17</v>
      </c>
      <c r="S727" s="2" t="s">
        <v>240</v>
      </c>
      <c r="T727" s="2" t="s">
        <v>3608</v>
      </c>
      <c r="U727" s="2"/>
    </row>
    <row r="728" spans="1:21" hidden="1" x14ac:dyDescent="0.2">
      <c r="A728">
        <v>727</v>
      </c>
      <c r="B728" s="1">
        <v>44088.613425925927</v>
      </c>
      <c r="C728" s="2" t="s">
        <v>3301</v>
      </c>
      <c r="D728" s="2" t="s">
        <v>3305</v>
      </c>
      <c r="E728" s="3">
        <v>44088</v>
      </c>
      <c r="F728" s="2" t="s">
        <v>16</v>
      </c>
      <c r="G728" s="2" t="s">
        <v>16</v>
      </c>
      <c r="H728" s="2" t="s">
        <v>16</v>
      </c>
      <c r="I728" s="2" t="s">
        <v>21</v>
      </c>
      <c r="J728" s="2" t="s">
        <v>16</v>
      </c>
      <c r="K728" s="2" t="s">
        <v>16</v>
      </c>
      <c r="L728" s="2" t="s">
        <v>16</v>
      </c>
      <c r="M728" s="2" t="s">
        <v>16</v>
      </c>
      <c r="N728" s="2" t="s">
        <v>16</v>
      </c>
      <c r="O728" s="2" t="s">
        <v>16</v>
      </c>
      <c r="P728" s="2" t="s">
        <v>16</v>
      </c>
      <c r="Q728" s="2" t="s">
        <v>17</v>
      </c>
      <c r="R728" s="2" t="s">
        <v>18</v>
      </c>
      <c r="S728" s="2" t="s">
        <v>241</v>
      </c>
      <c r="T728" s="2"/>
      <c r="U728" s="2"/>
    </row>
    <row r="729" spans="1:21" hidden="1" x14ac:dyDescent="0.2">
      <c r="A729">
        <v>728</v>
      </c>
      <c r="B729" s="1">
        <v>44088.613645833335</v>
      </c>
      <c r="C729" s="2" t="s">
        <v>3301</v>
      </c>
      <c r="D729" s="2" t="s">
        <v>3305</v>
      </c>
      <c r="E729" s="3">
        <v>44088</v>
      </c>
      <c r="F729" s="2" t="s">
        <v>16</v>
      </c>
      <c r="G729" s="2" t="s">
        <v>16</v>
      </c>
      <c r="H729" s="2" t="s">
        <v>16</v>
      </c>
      <c r="I729" s="2" t="s">
        <v>16</v>
      </c>
      <c r="J729" s="2" t="s">
        <v>16</v>
      </c>
      <c r="K729" s="2" t="s">
        <v>16</v>
      </c>
      <c r="L729" s="2" t="s">
        <v>16</v>
      </c>
      <c r="M729" s="2" t="s">
        <v>16</v>
      </c>
      <c r="N729" s="2" t="s">
        <v>21</v>
      </c>
      <c r="O729" s="2" t="s">
        <v>16</v>
      </c>
      <c r="P729" s="2" t="s">
        <v>21</v>
      </c>
      <c r="Q729" s="2" t="s">
        <v>18</v>
      </c>
      <c r="R729" s="2" t="s">
        <v>18</v>
      </c>
      <c r="S729" s="2" t="s">
        <v>242</v>
      </c>
      <c r="T729" s="2"/>
      <c r="U729" s="2"/>
    </row>
    <row r="730" spans="1:21" hidden="1" x14ac:dyDescent="0.2">
      <c r="A730">
        <v>729</v>
      </c>
      <c r="B730" s="1">
        <v>44088.613703703704</v>
      </c>
      <c r="C730" s="2" t="s">
        <v>3301</v>
      </c>
      <c r="D730" s="2" t="s">
        <v>3305</v>
      </c>
      <c r="E730" s="3">
        <v>44088</v>
      </c>
      <c r="F730" s="2" t="s">
        <v>21</v>
      </c>
      <c r="G730" s="2" t="s">
        <v>21</v>
      </c>
      <c r="H730" s="2" t="s">
        <v>21</v>
      </c>
      <c r="I730" s="2" t="s">
        <v>21</v>
      </c>
      <c r="J730" s="2" t="s">
        <v>21</v>
      </c>
      <c r="K730" s="2" t="s">
        <v>21</v>
      </c>
      <c r="L730" s="2" t="s">
        <v>21</v>
      </c>
      <c r="M730" s="2" t="s">
        <v>21</v>
      </c>
      <c r="N730" s="2" t="s">
        <v>21</v>
      </c>
      <c r="O730" s="2" t="s">
        <v>21</v>
      </c>
      <c r="P730" s="2" t="s">
        <v>21</v>
      </c>
      <c r="Q730" s="2" t="s">
        <v>17</v>
      </c>
      <c r="R730" s="2" t="s">
        <v>17</v>
      </c>
      <c r="S730" s="2"/>
      <c r="T730" s="2"/>
      <c r="U730" s="2"/>
    </row>
    <row r="731" spans="1:21" hidden="1" x14ac:dyDescent="0.2">
      <c r="A731">
        <v>730</v>
      </c>
      <c r="B731" s="1">
        <v>44088.613761574074</v>
      </c>
      <c r="C731" s="2" t="s">
        <v>3301</v>
      </c>
      <c r="D731" s="2" t="s">
        <v>3305</v>
      </c>
      <c r="E731" s="2" t="s">
        <v>239</v>
      </c>
      <c r="F731" s="2" t="s">
        <v>21</v>
      </c>
      <c r="G731" s="2" t="s">
        <v>21</v>
      </c>
      <c r="H731" s="2" t="s">
        <v>16</v>
      </c>
      <c r="I731" s="2" t="s">
        <v>21</v>
      </c>
      <c r="J731" s="2" t="s">
        <v>21</v>
      </c>
      <c r="K731" s="2" t="s">
        <v>21</v>
      </c>
      <c r="L731" s="2" t="s">
        <v>16</v>
      </c>
      <c r="M731" s="2" t="s">
        <v>16</v>
      </c>
      <c r="N731" s="2" t="s">
        <v>16</v>
      </c>
      <c r="O731" s="2" t="s">
        <v>21</v>
      </c>
      <c r="P731" s="2" t="s">
        <v>16</v>
      </c>
      <c r="Q731" s="2" t="s">
        <v>18</v>
      </c>
      <c r="R731" s="2" t="s">
        <v>18</v>
      </c>
      <c r="S731" s="2" t="s">
        <v>243</v>
      </c>
      <c r="T731" s="2"/>
      <c r="U731" s="2"/>
    </row>
    <row r="732" spans="1:21" hidden="1" x14ac:dyDescent="0.2">
      <c r="A732">
        <v>731</v>
      </c>
      <c r="B732" s="1">
        <v>44088.61383101852</v>
      </c>
      <c r="C732" s="2" t="s">
        <v>3301</v>
      </c>
      <c r="D732" s="2" t="s">
        <v>3305</v>
      </c>
      <c r="E732" s="2" t="s">
        <v>239</v>
      </c>
      <c r="F732" s="2" t="s">
        <v>21</v>
      </c>
      <c r="G732" s="2" t="s">
        <v>16</v>
      </c>
      <c r="H732" s="2" t="s">
        <v>21</v>
      </c>
      <c r="I732" s="2" t="s">
        <v>21</v>
      </c>
      <c r="J732" s="2" t="s">
        <v>21</v>
      </c>
      <c r="K732" s="2" t="s">
        <v>16</v>
      </c>
      <c r="L732" s="2" t="s">
        <v>16</v>
      </c>
      <c r="M732" s="2" t="s">
        <v>16</v>
      </c>
      <c r="N732" s="2" t="s">
        <v>19</v>
      </c>
      <c r="O732" s="2" t="s">
        <v>16</v>
      </c>
      <c r="P732" s="2" t="s">
        <v>21</v>
      </c>
      <c r="Q732" s="2" t="s">
        <v>17</v>
      </c>
      <c r="R732" s="2" t="s">
        <v>18</v>
      </c>
      <c r="S732" s="2" t="s">
        <v>245</v>
      </c>
      <c r="T732" s="2" t="s">
        <v>246</v>
      </c>
      <c r="U732" s="2"/>
    </row>
    <row r="733" spans="1:21" hidden="1" x14ac:dyDescent="0.2">
      <c r="A733">
        <v>732</v>
      </c>
      <c r="B733" s="1">
        <v>44088.614039351851</v>
      </c>
      <c r="C733" s="2" t="s">
        <v>3301</v>
      </c>
      <c r="D733" s="2" t="s">
        <v>3305</v>
      </c>
      <c r="E733" s="3">
        <v>44088</v>
      </c>
      <c r="F733" s="2" t="s">
        <v>16</v>
      </c>
      <c r="G733" s="2" t="s">
        <v>16</v>
      </c>
      <c r="H733" s="2" t="s">
        <v>16</v>
      </c>
      <c r="I733" s="2" t="s">
        <v>16</v>
      </c>
      <c r="J733" s="2" t="s">
        <v>20</v>
      </c>
      <c r="K733" s="2" t="s">
        <v>16</v>
      </c>
      <c r="L733" s="2" t="s">
        <v>20</v>
      </c>
      <c r="M733" s="2" t="s">
        <v>16</v>
      </c>
      <c r="N733" s="2" t="s">
        <v>16</v>
      </c>
      <c r="O733" s="2" t="s">
        <v>20</v>
      </c>
      <c r="P733" s="2" t="s">
        <v>20</v>
      </c>
      <c r="Q733" s="2" t="s">
        <v>18</v>
      </c>
      <c r="R733" s="2" t="s">
        <v>23</v>
      </c>
      <c r="S733" s="2" t="s">
        <v>247</v>
      </c>
      <c r="T733" s="2" t="s">
        <v>248</v>
      </c>
      <c r="U733" s="2"/>
    </row>
    <row r="734" spans="1:21" hidden="1" x14ac:dyDescent="0.2">
      <c r="A734">
        <v>733</v>
      </c>
      <c r="B734" s="1">
        <v>44088.614062499997</v>
      </c>
      <c r="C734" s="2" t="s">
        <v>3301</v>
      </c>
      <c r="D734" s="2" t="s">
        <v>3305</v>
      </c>
      <c r="E734" s="3">
        <v>44088</v>
      </c>
      <c r="F734" s="2" t="s">
        <v>16</v>
      </c>
      <c r="G734" s="2" t="s">
        <v>16</v>
      </c>
      <c r="H734" s="2" t="s">
        <v>21</v>
      </c>
      <c r="I734" s="2" t="s">
        <v>21</v>
      </c>
      <c r="J734" s="2" t="s">
        <v>21</v>
      </c>
      <c r="K734" s="2" t="s">
        <v>21</v>
      </c>
      <c r="L734" s="2" t="s">
        <v>21</v>
      </c>
      <c r="M734" s="2" t="s">
        <v>21</v>
      </c>
      <c r="N734" s="2" t="s">
        <v>21</v>
      </c>
      <c r="O734" s="2" t="s">
        <v>21</v>
      </c>
      <c r="P734" s="2" t="s">
        <v>21</v>
      </c>
      <c r="Q734" s="2" t="s">
        <v>17</v>
      </c>
      <c r="R734" s="2" t="s">
        <v>17</v>
      </c>
      <c r="S734" s="2" t="s">
        <v>249</v>
      </c>
      <c r="T734" s="2"/>
      <c r="U734" s="2"/>
    </row>
    <row r="735" spans="1:21" hidden="1" x14ac:dyDescent="0.2">
      <c r="A735">
        <v>734</v>
      </c>
      <c r="B735" s="1">
        <v>44088.61409722222</v>
      </c>
      <c r="C735" s="2" t="s">
        <v>3301</v>
      </c>
      <c r="D735" s="2" t="s">
        <v>3305</v>
      </c>
      <c r="E735" s="3">
        <v>44088</v>
      </c>
      <c r="F735" s="2" t="s">
        <v>21</v>
      </c>
      <c r="G735" s="2" t="s">
        <v>21</v>
      </c>
      <c r="H735" s="2" t="s">
        <v>21</v>
      </c>
      <c r="I735" s="2" t="s">
        <v>16</v>
      </c>
      <c r="J735" s="2" t="s">
        <v>21</v>
      </c>
      <c r="K735" s="2" t="s">
        <v>16</v>
      </c>
      <c r="L735" s="2" t="s">
        <v>21</v>
      </c>
      <c r="M735" s="2" t="s">
        <v>16</v>
      </c>
      <c r="N735" s="2" t="s">
        <v>16</v>
      </c>
      <c r="O735" s="2" t="s">
        <v>16</v>
      </c>
      <c r="P735" s="2" t="s">
        <v>21</v>
      </c>
      <c r="Q735" s="2" t="s">
        <v>17</v>
      </c>
      <c r="R735" s="2" t="s">
        <v>18</v>
      </c>
      <c r="S735" s="2" t="s">
        <v>250</v>
      </c>
      <c r="T735" s="2" t="s">
        <v>251</v>
      </c>
      <c r="U735" s="2"/>
    </row>
    <row r="736" spans="1:21" hidden="1" x14ac:dyDescent="0.2">
      <c r="A736">
        <v>735</v>
      </c>
      <c r="B736" s="1">
        <v>44088.614108796297</v>
      </c>
      <c r="C736" s="2" t="s">
        <v>3301</v>
      </c>
      <c r="D736" s="2" t="s">
        <v>3305</v>
      </c>
      <c r="E736" s="3">
        <v>44088</v>
      </c>
      <c r="F736" s="2" t="s">
        <v>16</v>
      </c>
      <c r="G736" s="2" t="s">
        <v>16</v>
      </c>
      <c r="H736" s="2" t="s">
        <v>16</v>
      </c>
      <c r="I736" s="2" t="s">
        <v>16</v>
      </c>
      <c r="J736" s="2" t="s">
        <v>16</v>
      </c>
      <c r="K736" s="2" t="s">
        <v>16</v>
      </c>
      <c r="L736" s="2" t="s">
        <v>16</v>
      </c>
      <c r="M736" s="2" t="s">
        <v>21</v>
      </c>
      <c r="N736" s="2" t="s">
        <v>16</v>
      </c>
      <c r="O736" s="2" t="s">
        <v>16</v>
      </c>
      <c r="P736" s="2" t="s">
        <v>21</v>
      </c>
      <c r="Q736" s="2" t="s">
        <v>18</v>
      </c>
      <c r="R736" s="2" t="s">
        <v>17</v>
      </c>
      <c r="S736" s="2" t="s">
        <v>252</v>
      </c>
      <c r="T736" s="2" t="s">
        <v>3325</v>
      </c>
      <c r="U736" s="2"/>
    </row>
    <row r="737" spans="1:21" hidden="1" x14ac:dyDescent="0.2">
      <c r="A737">
        <v>736</v>
      </c>
      <c r="B737" s="1">
        <v>44088.614421296297</v>
      </c>
      <c r="C737" s="2" t="s">
        <v>3301</v>
      </c>
      <c r="D737" s="2" t="s">
        <v>3305</v>
      </c>
      <c r="E737" s="3">
        <v>44088</v>
      </c>
      <c r="F737" s="2" t="s">
        <v>21</v>
      </c>
      <c r="G737" s="2" t="s">
        <v>21</v>
      </c>
      <c r="H737" s="2" t="s">
        <v>21</v>
      </c>
      <c r="I737" s="2" t="s">
        <v>21</v>
      </c>
      <c r="J737" s="2" t="s">
        <v>21</v>
      </c>
      <c r="K737" s="2" t="s">
        <v>21</v>
      </c>
      <c r="L737" s="2" t="s">
        <v>21</v>
      </c>
      <c r="M737" s="2" t="s">
        <v>21</v>
      </c>
      <c r="N737" s="2" t="s">
        <v>21</v>
      </c>
      <c r="O737" s="2" t="s">
        <v>21</v>
      </c>
      <c r="P737" s="2" t="s">
        <v>21</v>
      </c>
      <c r="Q737" s="2" t="s">
        <v>17</v>
      </c>
      <c r="R737" s="2" t="s">
        <v>17</v>
      </c>
      <c r="S737" s="2" t="s">
        <v>253</v>
      </c>
      <c r="T737" s="2" t="s">
        <v>254</v>
      </c>
      <c r="U737" s="2"/>
    </row>
    <row r="738" spans="1:21" hidden="1" x14ac:dyDescent="0.2">
      <c r="A738">
        <v>737</v>
      </c>
      <c r="B738" s="1">
        <v>44088.614594907405</v>
      </c>
      <c r="C738" s="2" t="s">
        <v>3301</v>
      </c>
      <c r="D738" s="2" t="s">
        <v>3305</v>
      </c>
      <c r="E738" s="3">
        <v>44088</v>
      </c>
      <c r="F738" s="2" t="s">
        <v>21</v>
      </c>
      <c r="G738" s="2" t="s">
        <v>16</v>
      </c>
      <c r="H738" s="2" t="s">
        <v>21</v>
      </c>
      <c r="I738" s="2" t="s">
        <v>16</v>
      </c>
      <c r="J738" s="2" t="s">
        <v>21</v>
      </c>
      <c r="K738" s="2" t="s">
        <v>21</v>
      </c>
      <c r="L738" s="2" t="s">
        <v>16</v>
      </c>
      <c r="M738" s="2" t="s">
        <v>21</v>
      </c>
      <c r="N738" s="2" t="s">
        <v>21</v>
      </c>
      <c r="O738" s="2" t="s">
        <v>16</v>
      </c>
      <c r="P738" s="2" t="s">
        <v>21</v>
      </c>
      <c r="Q738" s="2" t="s">
        <v>17</v>
      </c>
      <c r="R738" s="2" t="s">
        <v>17</v>
      </c>
      <c r="S738" s="2"/>
      <c r="T738" s="2"/>
      <c r="U738" s="2"/>
    </row>
    <row r="739" spans="1:21" hidden="1" x14ac:dyDescent="0.2">
      <c r="A739">
        <v>738</v>
      </c>
      <c r="B739" s="1">
        <v>44088.614652777775</v>
      </c>
      <c r="C739" s="2" t="s">
        <v>3301</v>
      </c>
      <c r="D739" s="2" t="s">
        <v>3305</v>
      </c>
      <c r="E739" s="3">
        <v>44088</v>
      </c>
      <c r="F739" s="2" t="s">
        <v>16</v>
      </c>
      <c r="G739" s="2" t="s">
        <v>16</v>
      </c>
      <c r="H739" s="2" t="s">
        <v>16</v>
      </c>
      <c r="I739" s="2" t="s">
        <v>16</v>
      </c>
      <c r="J739" s="2" t="s">
        <v>16</v>
      </c>
      <c r="K739" s="2" t="s">
        <v>16</v>
      </c>
      <c r="L739" s="2" t="s">
        <v>16</v>
      </c>
      <c r="M739" s="2" t="s">
        <v>16</v>
      </c>
      <c r="N739" s="2" t="s">
        <v>16</v>
      </c>
      <c r="O739" s="2" t="s">
        <v>16</v>
      </c>
      <c r="P739" s="2" t="s">
        <v>21</v>
      </c>
      <c r="Q739" s="2" t="s">
        <v>17</v>
      </c>
      <c r="R739" s="2" t="s">
        <v>18</v>
      </c>
      <c r="S739" s="2" t="s">
        <v>256</v>
      </c>
      <c r="T739" s="2"/>
      <c r="U739" s="2"/>
    </row>
    <row r="740" spans="1:21" hidden="1" x14ac:dyDescent="0.2">
      <c r="A740">
        <v>739</v>
      </c>
      <c r="B740" s="1">
        <v>44088.614976851852</v>
      </c>
      <c r="C740" s="2" t="s">
        <v>3301</v>
      </c>
      <c r="D740" s="2" t="s">
        <v>3305</v>
      </c>
      <c r="E740" s="3">
        <v>44088</v>
      </c>
      <c r="F740" s="2" t="s">
        <v>21</v>
      </c>
      <c r="G740" s="2" t="s">
        <v>16</v>
      </c>
      <c r="H740" s="2" t="s">
        <v>16</v>
      </c>
      <c r="I740" s="2" t="s">
        <v>16</v>
      </c>
      <c r="J740" s="2" t="s">
        <v>16</v>
      </c>
      <c r="K740" s="2" t="s">
        <v>16</v>
      </c>
      <c r="L740" s="2" t="s">
        <v>16</v>
      </c>
      <c r="M740" s="2" t="s">
        <v>16</v>
      </c>
      <c r="N740" s="2" t="s">
        <v>20</v>
      </c>
      <c r="O740" s="2" t="s">
        <v>16</v>
      </c>
      <c r="P740" s="2" t="s">
        <v>21</v>
      </c>
      <c r="Q740" s="2" t="s">
        <v>17</v>
      </c>
      <c r="R740" s="2" t="s">
        <v>17</v>
      </c>
      <c r="S740" s="2" t="s">
        <v>257</v>
      </c>
      <c r="T740" s="2"/>
      <c r="U740" s="2"/>
    </row>
    <row r="741" spans="1:21" hidden="1" x14ac:dyDescent="0.2">
      <c r="A741">
        <v>740</v>
      </c>
      <c r="B741" s="1">
        <v>44124.617835648147</v>
      </c>
      <c r="C741" s="2" t="s">
        <v>3301</v>
      </c>
      <c r="D741" s="2" t="s">
        <v>3305</v>
      </c>
      <c r="E741" s="3">
        <v>44124</v>
      </c>
      <c r="F741" s="2" t="s">
        <v>21</v>
      </c>
      <c r="G741" s="2" t="s">
        <v>21</v>
      </c>
      <c r="H741" s="2" t="s">
        <v>21</v>
      </c>
      <c r="I741" s="2" t="s">
        <v>21</v>
      </c>
      <c r="J741" s="2" t="s">
        <v>21</v>
      </c>
      <c r="K741" s="2" t="s">
        <v>21</v>
      </c>
      <c r="L741" s="2" t="s">
        <v>21</v>
      </c>
      <c r="M741" s="2" t="s">
        <v>16</v>
      </c>
      <c r="N741" s="2" t="s">
        <v>21</v>
      </c>
      <c r="O741" s="2" t="s">
        <v>21</v>
      </c>
      <c r="P741" s="2" t="s">
        <v>21</v>
      </c>
      <c r="Q741" s="2" t="s">
        <v>17</v>
      </c>
      <c r="R741" s="2" t="s">
        <v>17</v>
      </c>
      <c r="S741" s="2" t="s">
        <v>279</v>
      </c>
      <c r="T741" s="2"/>
      <c r="U741" s="2"/>
    </row>
    <row r="742" spans="1:21" hidden="1" x14ac:dyDescent="0.2">
      <c r="A742">
        <v>741</v>
      </c>
      <c r="B742" s="1">
        <v>44124.618321759262</v>
      </c>
      <c r="C742" s="2" t="s">
        <v>3301</v>
      </c>
      <c r="D742" s="2" t="s">
        <v>3305</v>
      </c>
      <c r="E742" s="3">
        <v>44124</v>
      </c>
      <c r="F742" s="2" t="s">
        <v>16</v>
      </c>
      <c r="G742" s="2" t="s">
        <v>16</v>
      </c>
      <c r="H742" s="2" t="s">
        <v>16</v>
      </c>
      <c r="I742" s="2" t="s">
        <v>16</v>
      </c>
      <c r="J742" s="2" t="s">
        <v>16</v>
      </c>
      <c r="K742" s="2" t="s">
        <v>16</v>
      </c>
      <c r="L742" s="2" t="s">
        <v>16</v>
      </c>
      <c r="M742" s="2" t="s">
        <v>16</v>
      </c>
      <c r="N742" s="2" t="s">
        <v>16</v>
      </c>
      <c r="O742" s="2" t="s">
        <v>16</v>
      </c>
      <c r="P742" s="2" t="s">
        <v>16</v>
      </c>
      <c r="Q742" s="2" t="s">
        <v>17</v>
      </c>
      <c r="R742" s="2" t="s">
        <v>18</v>
      </c>
      <c r="S742" s="2" t="s">
        <v>280</v>
      </c>
      <c r="T742" s="2"/>
      <c r="U742" s="2"/>
    </row>
    <row r="743" spans="1:21" hidden="1" x14ac:dyDescent="0.2">
      <c r="A743">
        <v>742</v>
      </c>
      <c r="B743" s="1">
        <v>44124.618483796294</v>
      </c>
      <c r="C743" s="2" t="s">
        <v>3301</v>
      </c>
      <c r="D743" s="2" t="s">
        <v>3305</v>
      </c>
      <c r="E743" s="3">
        <v>44124</v>
      </c>
      <c r="F743" s="2" t="s">
        <v>16</v>
      </c>
      <c r="G743" s="2" t="s">
        <v>21</v>
      </c>
      <c r="H743" s="2" t="s">
        <v>21</v>
      </c>
      <c r="I743" s="2" t="s">
        <v>21</v>
      </c>
      <c r="J743" s="2" t="s">
        <v>21</v>
      </c>
      <c r="K743" s="2" t="s">
        <v>21</v>
      </c>
      <c r="L743" s="2" t="s">
        <v>21</v>
      </c>
      <c r="M743" s="2" t="s">
        <v>21</v>
      </c>
      <c r="N743" s="2" t="s">
        <v>21</v>
      </c>
      <c r="O743" s="2" t="s">
        <v>21</v>
      </c>
      <c r="P743" s="2" t="s">
        <v>21</v>
      </c>
      <c r="Q743" s="2" t="s">
        <v>17</v>
      </c>
      <c r="R743" s="2" t="s">
        <v>17</v>
      </c>
      <c r="S743" s="2" t="s">
        <v>282</v>
      </c>
      <c r="T743" s="2"/>
      <c r="U743" s="2"/>
    </row>
    <row r="744" spans="1:21" hidden="1" x14ac:dyDescent="0.2">
      <c r="A744">
        <v>743</v>
      </c>
      <c r="B744" s="1">
        <v>44124.618483796294</v>
      </c>
      <c r="C744" s="2" t="s">
        <v>3301</v>
      </c>
      <c r="D744" s="2" t="s">
        <v>3305</v>
      </c>
      <c r="E744" s="3">
        <v>44124</v>
      </c>
      <c r="F744" s="2" t="s">
        <v>16</v>
      </c>
      <c r="G744" s="2" t="s">
        <v>16</v>
      </c>
      <c r="H744" s="2" t="s">
        <v>16</v>
      </c>
      <c r="I744" s="2" t="s">
        <v>16</v>
      </c>
      <c r="J744" s="2" t="s">
        <v>16</v>
      </c>
      <c r="K744" s="2" t="s">
        <v>16</v>
      </c>
      <c r="L744" s="2" t="s">
        <v>16</v>
      </c>
      <c r="M744" s="2" t="s">
        <v>16</v>
      </c>
      <c r="N744" s="2" t="s">
        <v>16</v>
      </c>
      <c r="O744" s="2" t="s">
        <v>16</v>
      </c>
      <c r="P744" s="2" t="s">
        <v>16</v>
      </c>
      <c r="Q744" s="2" t="s">
        <v>18</v>
      </c>
      <c r="R744" s="2" t="s">
        <v>18</v>
      </c>
      <c r="S744" s="2" t="s">
        <v>284</v>
      </c>
      <c r="T744" s="2"/>
      <c r="U744" s="2"/>
    </row>
    <row r="745" spans="1:21" hidden="1" x14ac:dyDescent="0.2">
      <c r="A745">
        <v>744</v>
      </c>
      <c r="B745" s="1">
        <v>44124.618495370371</v>
      </c>
      <c r="C745" s="2" t="s">
        <v>3301</v>
      </c>
      <c r="D745" s="2" t="s">
        <v>3305</v>
      </c>
      <c r="E745" s="3">
        <v>44124</v>
      </c>
      <c r="F745" s="2" t="s">
        <v>21</v>
      </c>
      <c r="G745" s="2" t="s">
        <v>21</v>
      </c>
      <c r="H745" s="2" t="s">
        <v>21</v>
      </c>
      <c r="I745" s="2" t="s">
        <v>21</v>
      </c>
      <c r="J745" s="2" t="s">
        <v>21</v>
      </c>
      <c r="K745" s="2" t="s">
        <v>21</v>
      </c>
      <c r="L745" s="2" t="s">
        <v>21</v>
      </c>
      <c r="M745" s="2" t="s">
        <v>21</v>
      </c>
      <c r="N745" s="2" t="s">
        <v>21</v>
      </c>
      <c r="O745" s="2" t="s">
        <v>21</v>
      </c>
      <c r="P745" s="2" t="s">
        <v>21</v>
      </c>
      <c r="Q745" s="2" t="s">
        <v>17</v>
      </c>
      <c r="R745" s="2" t="s">
        <v>17</v>
      </c>
      <c r="S745" s="2" t="s">
        <v>286</v>
      </c>
      <c r="T745" s="2"/>
      <c r="U745" s="2"/>
    </row>
    <row r="746" spans="1:21" hidden="1" x14ac:dyDescent="0.2">
      <c r="A746">
        <v>745</v>
      </c>
      <c r="B746" s="1">
        <v>44124.618900462963</v>
      </c>
      <c r="C746" s="2" t="s">
        <v>3301</v>
      </c>
      <c r="D746" s="2" t="s">
        <v>3305</v>
      </c>
      <c r="E746" s="3">
        <v>44124</v>
      </c>
      <c r="F746" s="2" t="s">
        <v>21</v>
      </c>
      <c r="G746" s="2" t="s">
        <v>21</v>
      </c>
      <c r="H746" s="2" t="s">
        <v>21</v>
      </c>
      <c r="I746" s="2" t="s">
        <v>21</v>
      </c>
      <c r="J746" s="2" t="s">
        <v>21</v>
      </c>
      <c r="K746" s="2" t="s">
        <v>21</v>
      </c>
      <c r="L746" s="2" t="s">
        <v>21</v>
      </c>
      <c r="M746" s="2" t="s">
        <v>21</v>
      </c>
      <c r="N746" s="2" t="s">
        <v>21</v>
      </c>
      <c r="O746" s="2" t="s">
        <v>21</v>
      </c>
      <c r="P746" s="2" t="s">
        <v>21</v>
      </c>
      <c r="Q746" s="2" t="s">
        <v>17</v>
      </c>
      <c r="R746" s="2" t="s">
        <v>17</v>
      </c>
      <c r="S746" s="2" t="s">
        <v>287</v>
      </c>
      <c r="T746" s="2" t="s">
        <v>3326</v>
      </c>
      <c r="U746" s="2"/>
    </row>
    <row r="747" spans="1:21" hidden="1" x14ac:dyDescent="0.2">
      <c r="A747">
        <v>746</v>
      </c>
      <c r="B747" s="1">
        <v>44124.619016203702</v>
      </c>
      <c r="C747" s="2" t="s">
        <v>3301</v>
      </c>
      <c r="D747" s="2" t="s">
        <v>3305</v>
      </c>
      <c r="E747" s="3">
        <v>44124</v>
      </c>
      <c r="F747" s="2" t="s">
        <v>21</v>
      </c>
      <c r="G747" s="2" t="s">
        <v>21</v>
      </c>
      <c r="H747" s="2" t="s">
        <v>21</v>
      </c>
      <c r="I747" s="2" t="s">
        <v>21</v>
      </c>
      <c r="J747" s="2" t="s">
        <v>21</v>
      </c>
      <c r="K747" s="2" t="s">
        <v>21</v>
      </c>
      <c r="L747" s="2" t="s">
        <v>16</v>
      </c>
      <c r="M747" s="2" t="s">
        <v>16</v>
      </c>
      <c r="N747" s="2" t="s">
        <v>16</v>
      </c>
      <c r="O747" s="2" t="s">
        <v>16</v>
      </c>
      <c r="P747" s="2" t="s">
        <v>16</v>
      </c>
      <c r="Q747" s="2" t="s">
        <v>17</v>
      </c>
      <c r="R747" s="2" t="s">
        <v>18</v>
      </c>
      <c r="S747" s="2" t="s">
        <v>288</v>
      </c>
      <c r="T747" s="2"/>
      <c r="U747" s="2"/>
    </row>
    <row r="748" spans="1:21" hidden="1" x14ac:dyDescent="0.2">
      <c r="A748">
        <v>747</v>
      </c>
      <c r="B748" s="1">
        <v>44124.619305555556</v>
      </c>
      <c r="C748" s="2" t="s">
        <v>3301</v>
      </c>
      <c r="D748" s="2" t="s">
        <v>3305</v>
      </c>
      <c r="E748" s="3">
        <v>44124</v>
      </c>
      <c r="F748" s="2" t="s">
        <v>16</v>
      </c>
      <c r="G748" s="2" t="s">
        <v>16</v>
      </c>
      <c r="H748" s="2" t="s">
        <v>16</v>
      </c>
      <c r="I748" s="2" t="s">
        <v>16</v>
      </c>
      <c r="J748" s="2" t="s">
        <v>16</v>
      </c>
      <c r="K748" s="2" t="s">
        <v>16</v>
      </c>
      <c r="L748" s="2" t="s">
        <v>16</v>
      </c>
      <c r="M748" s="2" t="s">
        <v>16</v>
      </c>
      <c r="N748" s="2" t="s">
        <v>16</v>
      </c>
      <c r="O748" s="2" t="s">
        <v>16</v>
      </c>
      <c r="P748" s="2" t="s">
        <v>16</v>
      </c>
      <c r="Q748" s="2" t="s">
        <v>17</v>
      </c>
      <c r="R748" s="2" t="s">
        <v>18</v>
      </c>
      <c r="S748" s="2" t="s">
        <v>289</v>
      </c>
      <c r="T748" s="2" t="s">
        <v>290</v>
      </c>
      <c r="U748" s="2"/>
    </row>
    <row r="749" spans="1:21" hidden="1" x14ac:dyDescent="0.2">
      <c r="A749">
        <v>748</v>
      </c>
      <c r="B749" s="1">
        <v>44124.619351851848</v>
      </c>
      <c r="C749" s="2" t="s">
        <v>3301</v>
      </c>
      <c r="D749" s="2" t="s">
        <v>3305</v>
      </c>
      <c r="E749" s="3">
        <v>44124</v>
      </c>
      <c r="F749" s="2" t="s">
        <v>21</v>
      </c>
      <c r="G749" s="2" t="s">
        <v>21</v>
      </c>
      <c r="H749" s="2" t="s">
        <v>21</v>
      </c>
      <c r="I749" s="2" t="s">
        <v>21</v>
      </c>
      <c r="J749" s="2" t="s">
        <v>21</v>
      </c>
      <c r="K749" s="2" t="s">
        <v>21</v>
      </c>
      <c r="L749" s="2" t="s">
        <v>21</v>
      </c>
      <c r="M749" s="2" t="s">
        <v>21</v>
      </c>
      <c r="N749" s="2" t="s">
        <v>21</v>
      </c>
      <c r="O749" s="2" t="s">
        <v>21</v>
      </c>
      <c r="P749" s="2" t="s">
        <v>21</v>
      </c>
      <c r="Q749" s="2" t="s">
        <v>17</v>
      </c>
      <c r="R749" s="2" t="s">
        <v>17</v>
      </c>
      <c r="S749" s="2" t="s">
        <v>291</v>
      </c>
      <c r="T749" s="2"/>
      <c r="U749" s="2"/>
    </row>
    <row r="750" spans="1:21" hidden="1" x14ac:dyDescent="0.2">
      <c r="A750">
        <v>749</v>
      </c>
      <c r="B750" s="1">
        <v>44124.619363425925</v>
      </c>
      <c r="C750" s="2" t="s">
        <v>3301</v>
      </c>
      <c r="D750" s="2" t="s">
        <v>3305</v>
      </c>
      <c r="E750" s="3">
        <v>44124</v>
      </c>
      <c r="F750" s="2" t="s">
        <v>16</v>
      </c>
      <c r="G750" s="2" t="s">
        <v>16</v>
      </c>
      <c r="H750" s="2" t="s">
        <v>16</v>
      </c>
      <c r="I750" s="2" t="s">
        <v>16</v>
      </c>
      <c r="J750" s="2" t="s">
        <v>16</v>
      </c>
      <c r="K750" s="2" t="s">
        <v>16</v>
      </c>
      <c r="L750" s="2" t="s">
        <v>16</v>
      </c>
      <c r="M750" s="2" t="s">
        <v>16</v>
      </c>
      <c r="N750" s="2" t="s">
        <v>16</v>
      </c>
      <c r="O750" s="2" t="s">
        <v>16</v>
      </c>
      <c r="P750" s="2" t="s">
        <v>16</v>
      </c>
      <c r="Q750" s="2" t="s">
        <v>18</v>
      </c>
      <c r="R750" s="2" t="s">
        <v>18</v>
      </c>
      <c r="S750" s="2" t="s">
        <v>293</v>
      </c>
      <c r="T750" s="2"/>
      <c r="U750" s="2"/>
    </row>
    <row r="751" spans="1:21" hidden="1" x14ac:dyDescent="0.2">
      <c r="A751">
        <v>750</v>
      </c>
      <c r="B751" s="1">
        <v>44124.620127314818</v>
      </c>
      <c r="C751" s="2" t="s">
        <v>3301</v>
      </c>
      <c r="D751" s="2" t="s">
        <v>3305</v>
      </c>
      <c r="E751" s="3">
        <v>44124</v>
      </c>
      <c r="F751" s="2" t="s">
        <v>16</v>
      </c>
      <c r="G751" s="2" t="s">
        <v>16</v>
      </c>
      <c r="H751" s="2" t="s">
        <v>16</v>
      </c>
      <c r="I751" s="2" t="s">
        <v>16</v>
      </c>
      <c r="J751" s="2" t="s">
        <v>16</v>
      </c>
      <c r="K751" s="2" t="s">
        <v>16</v>
      </c>
      <c r="L751" s="2" t="s">
        <v>16</v>
      </c>
      <c r="M751" s="2" t="s">
        <v>16</v>
      </c>
      <c r="N751" s="2" t="s">
        <v>16</v>
      </c>
      <c r="O751" s="2" t="s">
        <v>16</v>
      </c>
      <c r="P751" s="2" t="s">
        <v>16</v>
      </c>
      <c r="Q751" s="2" t="s">
        <v>17</v>
      </c>
      <c r="R751" s="2" t="s">
        <v>17</v>
      </c>
      <c r="S751" s="2"/>
      <c r="T751" s="2"/>
      <c r="U751" s="2"/>
    </row>
    <row r="752" spans="1:21" hidden="1" x14ac:dyDescent="0.2">
      <c r="A752">
        <v>751</v>
      </c>
      <c r="B752" s="1">
        <v>44145.622604166667</v>
      </c>
      <c r="C752" s="2" t="s">
        <v>3301</v>
      </c>
      <c r="D752" s="2" t="s">
        <v>3305</v>
      </c>
      <c r="E752" s="3">
        <v>44145</v>
      </c>
      <c r="F752" s="2" t="s">
        <v>16</v>
      </c>
      <c r="G752" s="2" t="s">
        <v>16</v>
      </c>
      <c r="H752" s="2" t="s">
        <v>16</v>
      </c>
      <c r="I752" s="2" t="s">
        <v>16</v>
      </c>
      <c r="J752" s="2" t="s">
        <v>16</v>
      </c>
      <c r="K752" s="2" t="s">
        <v>16</v>
      </c>
      <c r="L752" s="2" t="s">
        <v>16</v>
      </c>
      <c r="M752" s="2" t="s">
        <v>16</v>
      </c>
      <c r="N752" s="2" t="s">
        <v>16</v>
      </c>
      <c r="O752" s="2" t="s">
        <v>16</v>
      </c>
      <c r="P752" s="2" t="s">
        <v>16</v>
      </c>
      <c r="Q752" s="2" t="s">
        <v>18</v>
      </c>
      <c r="R752" s="2" t="s">
        <v>18</v>
      </c>
      <c r="S752" s="2"/>
      <c r="T752" s="2"/>
      <c r="U752" s="2"/>
    </row>
    <row r="753" spans="1:21" hidden="1" x14ac:dyDescent="0.2">
      <c r="A753">
        <v>752</v>
      </c>
      <c r="B753" s="1">
        <v>44145.622743055559</v>
      </c>
      <c r="C753" s="2" t="s">
        <v>3301</v>
      </c>
      <c r="D753" s="2" t="s">
        <v>3305</v>
      </c>
      <c r="E753" s="3">
        <v>44145</v>
      </c>
      <c r="F753" s="2" t="s">
        <v>16</v>
      </c>
      <c r="G753" s="2" t="s">
        <v>16</v>
      </c>
      <c r="H753" s="2" t="s">
        <v>16</v>
      </c>
      <c r="I753" s="2" t="s">
        <v>21</v>
      </c>
      <c r="J753" s="2" t="s">
        <v>21</v>
      </c>
      <c r="K753" s="2" t="s">
        <v>16</v>
      </c>
      <c r="L753" s="2" t="s">
        <v>16</v>
      </c>
      <c r="M753" s="2" t="s">
        <v>16</v>
      </c>
      <c r="N753" s="2" t="s">
        <v>16</v>
      </c>
      <c r="O753" s="2" t="s">
        <v>16</v>
      </c>
      <c r="P753" s="2" t="s">
        <v>21</v>
      </c>
      <c r="Q753" s="2" t="s">
        <v>17</v>
      </c>
      <c r="R753" s="2" t="s">
        <v>18</v>
      </c>
      <c r="S753" s="2" t="s">
        <v>311</v>
      </c>
      <c r="T753" s="2"/>
      <c r="U753" s="2"/>
    </row>
    <row r="754" spans="1:21" hidden="1" x14ac:dyDescent="0.2">
      <c r="A754">
        <v>753</v>
      </c>
      <c r="B754" s="1">
        <v>44145.623310185183</v>
      </c>
      <c r="C754" s="2" t="s">
        <v>3301</v>
      </c>
      <c r="D754" s="2" t="s">
        <v>3305</v>
      </c>
      <c r="E754" s="3">
        <v>44145</v>
      </c>
      <c r="F754" s="2" t="s">
        <v>16</v>
      </c>
      <c r="G754" s="2" t="s">
        <v>16</v>
      </c>
      <c r="H754" s="2" t="s">
        <v>16</v>
      </c>
      <c r="I754" s="2" t="s">
        <v>16</v>
      </c>
      <c r="J754" s="2" t="s">
        <v>16</v>
      </c>
      <c r="K754" s="2" t="s">
        <v>16</v>
      </c>
      <c r="L754" s="2" t="s">
        <v>16</v>
      </c>
      <c r="M754" s="2" t="s">
        <v>16</v>
      </c>
      <c r="N754" s="2" t="s">
        <v>16</v>
      </c>
      <c r="O754" s="2" t="s">
        <v>16</v>
      </c>
      <c r="P754" s="2" t="s">
        <v>21</v>
      </c>
      <c r="Q754" s="2" t="s">
        <v>18</v>
      </c>
      <c r="R754" s="2" t="s">
        <v>18</v>
      </c>
      <c r="S754" s="2"/>
      <c r="T754" s="2"/>
      <c r="U754" s="2"/>
    </row>
    <row r="755" spans="1:21" hidden="1" x14ac:dyDescent="0.2">
      <c r="A755">
        <v>754</v>
      </c>
      <c r="B755" s="1">
        <v>44145.623483796298</v>
      </c>
      <c r="C755" s="2" t="s">
        <v>3301</v>
      </c>
      <c r="D755" s="2" t="s">
        <v>3305</v>
      </c>
      <c r="E755" s="3">
        <v>44145</v>
      </c>
      <c r="F755" s="2" t="s">
        <v>16</v>
      </c>
      <c r="G755" s="2" t="s">
        <v>20</v>
      </c>
      <c r="H755" s="2" t="s">
        <v>21</v>
      </c>
      <c r="I755" s="2" t="s">
        <v>16</v>
      </c>
      <c r="J755" s="2" t="s">
        <v>16</v>
      </c>
      <c r="K755" s="2" t="s">
        <v>16</v>
      </c>
      <c r="L755" s="2" t="s">
        <v>16</v>
      </c>
      <c r="M755" s="2" t="s">
        <v>16</v>
      </c>
      <c r="N755" s="2" t="s">
        <v>16</v>
      </c>
      <c r="O755" s="2" t="s">
        <v>16</v>
      </c>
      <c r="P755" s="2" t="s">
        <v>16</v>
      </c>
      <c r="Q755" s="2" t="s">
        <v>17</v>
      </c>
      <c r="R755" s="2" t="s">
        <v>18</v>
      </c>
      <c r="S755" s="2"/>
      <c r="T755" s="2"/>
      <c r="U755" s="2"/>
    </row>
    <row r="756" spans="1:21" hidden="1" x14ac:dyDescent="0.2">
      <c r="A756">
        <v>755</v>
      </c>
      <c r="B756" s="1">
        <v>44145.623657407406</v>
      </c>
      <c r="C756" s="2" t="s">
        <v>3301</v>
      </c>
      <c r="D756" s="2" t="s">
        <v>3305</v>
      </c>
      <c r="E756" s="3">
        <v>44145</v>
      </c>
      <c r="F756" s="2" t="s">
        <v>16</v>
      </c>
      <c r="G756" s="2" t="s">
        <v>16</v>
      </c>
      <c r="H756" s="2" t="s">
        <v>16</v>
      </c>
      <c r="I756" s="2" t="s">
        <v>16</v>
      </c>
      <c r="J756" s="2" t="s">
        <v>16</v>
      </c>
      <c r="K756" s="2" t="s">
        <v>16</v>
      </c>
      <c r="L756" s="2" t="s">
        <v>16</v>
      </c>
      <c r="M756" s="2" t="s">
        <v>16</v>
      </c>
      <c r="N756" s="2" t="s">
        <v>16</v>
      </c>
      <c r="O756" s="2" t="s">
        <v>16</v>
      </c>
      <c r="P756" s="2" t="s">
        <v>16</v>
      </c>
      <c r="Q756" s="2" t="s">
        <v>18</v>
      </c>
      <c r="R756" s="2" t="s">
        <v>18</v>
      </c>
      <c r="S756" s="2" t="s">
        <v>313</v>
      </c>
      <c r="T756" s="2"/>
      <c r="U756" s="2"/>
    </row>
    <row r="757" spans="1:21" hidden="1" x14ac:dyDescent="0.2">
      <c r="A757">
        <v>756</v>
      </c>
      <c r="B757" s="1">
        <v>44145.623761574076</v>
      </c>
      <c r="C757" s="2" t="s">
        <v>3301</v>
      </c>
      <c r="D757" s="2" t="s">
        <v>3305</v>
      </c>
      <c r="E757" s="3">
        <v>44145</v>
      </c>
      <c r="F757" s="2" t="s">
        <v>16</v>
      </c>
      <c r="G757" s="2" t="s">
        <v>21</v>
      </c>
      <c r="H757" s="2" t="s">
        <v>16</v>
      </c>
      <c r="I757" s="2" t="s">
        <v>21</v>
      </c>
      <c r="J757" s="2" t="s">
        <v>21</v>
      </c>
      <c r="K757" s="2" t="s">
        <v>21</v>
      </c>
      <c r="L757" s="2" t="s">
        <v>16</v>
      </c>
      <c r="M757" s="2" t="s">
        <v>21</v>
      </c>
      <c r="N757" s="2" t="s">
        <v>21</v>
      </c>
      <c r="O757" s="2" t="s">
        <v>21</v>
      </c>
      <c r="P757" s="2" t="s">
        <v>16</v>
      </c>
      <c r="Q757" s="2" t="s">
        <v>17</v>
      </c>
      <c r="R757" s="2" t="s">
        <v>18</v>
      </c>
      <c r="S757" s="2" t="s">
        <v>314</v>
      </c>
      <c r="T757" s="2"/>
      <c r="U757" s="2"/>
    </row>
    <row r="758" spans="1:21" hidden="1" x14ac:dyDescent="0.2">
      <c r="A758">
        <v>757</v>
      </c>
      <c r="B758" s="1">
        <v>44145.623773148145</v>
      </c>
      <c r="C758" s="2" t="s">
        <v>3301</v>
      </c>
      <c r="D758" s="2" t="s">
        <v>3305</v>
      </c>
      <c r="E758" s="3">
        <v>44145</v>
      </c>
      <c r="F758" s="2" t="s">
        <v>21</v>
      </c>
      <c r="G758" s="2" t="s">
        <v>21</v>
      </c>
      <c r="H758" s="2" t="s">
        <v>21</v>
      </c>
      <c r="I758" s="2" t="s">
        <v>21</v>
      </c>
      <c r="J758" s="2" t="s">
        <v>21</v>
      </c>
      <c r="K758" s="2" t="s">
        <v>21</v>
      </c>
      <c r="L758" s="2" t="s">
        <v>16</v>
      </c>
      <c r="M758" s="2" t="s">
        <v>21</v>
      </c>
      <c r="N758" s="2" t="s">
        <v>21</v>
      </c>
      <c r="O758" s="2" t="s">
        <v>21</v>
      </c>
      <c r="P758" s="2" t="s">
        <v>21</v>
      </c>
      <c r="Q758" s="2" t="s">
        <v>17</v>
      </c>
      <c r="R758" s="2" t="s">
        <v>17</v>
      </c>
      <c r="S758" s="2" t="s">
        <v>315</v>
      </c>
      <c r="T758" s="2"/>
      <c r="U758" s="2"/>
    </row>
    <row r="759" spans="1:21" hidden="1" x14ac:dyDescent="0.2">
      <c r="A759">
        <v>758</v>
      </c>
      <c r="B759" s="1">
        <v>44145.623888888891</v>
      </c>
      <c r="C759" s="2" t="s">
        <v>3301</v>
      </c>
      <c r="D759" s="2" t="s">
        <v>3305</v>
      </c>
      <c r="E759" s="3">
        <v>44145</v>
      </c>
      <c r="F759" s="2" t="s">
        <v>16</v>
      </c>
      <c r="G759" s="2" t="s">
        <v>16</v>
      </c>
      <c r="H759" s="2" t="s">
        <v>20</v>
      </c>
      <c r="I759" s="2" t="s">
        <v>20</v>
      </c>
      <c r="J759" s="2" t="s">
        <v>16</v>
      </c>
      <c r="K759" s="2" t="s">
        <v>16</v>
      </c>
      <c r="L759" s="2" t="s">
        <v>16</v>
      </c>
      <c r="M759" s="2" t="s">
        <v>16</v>
      </c>
      <c r="N759" s="2" t="s">
        <v>16</v>
      </c>
      <c r="O759" s="2" t="s">
        <v>20</v>
      </c>
      <c r="P759" s="2" t="s">
        <v>16</v>
      </c>
      <c r="Q759" s="2" t="s">
        <v>18</v>
      </c>
      <c r="R759" s="2" t="s">
        <v>18</v>
      </c>
      <c r="S759" s="2" t="s">
        <v>316</v>
      </c>
      <c r="T759" s="2"/>
      <c r="U759" s="2"/>
    </row>
    <row r="760" spans="1:21" hidden="1" x14ac:dyDescent="0.2">
      <c r="A760">
        <v>759</v>
      </c>
      <c r="B760" s="1">
        <v>44145.623981481483</v>
      </c>
      <c r="C760" s="2" t="s">
        <v>3301</v>
      </c>
      <c r="D760" s="2" t="s">
        <v>3305</v>
      </c>
      <c r="E760" s="3">
        <v>44145</v>
      </c>
      <c r="F760" s="2" t="s">
        <v>21</v>
      </c>
      <c r="G760" s="2" t="s">
        <v>21</v>
      </c>
      <c r="H760" s="2" t="s">
        <v>21</v>
      </c>
      <c r="I760" s="2" t="s">
        <v>21</v>
      </c>
      <c r="J760" s="2" t="s">
        <v>21</v>
      </c>
      <c r="K760" s="2" t="s">
        <v>21</v>
      </c>
      <c r="L760" s="2" t="s">
        <v>21</v>
      </c>
      <c r="M760" s="2" t="s">
        <v>21</v>
      </c>
      <c r="N760" s="2" t="s">
        <v>21</v>
      </c>
      <c r="O760" s="2" t="s">
        <v>21</v>
      </c>
      <c r="P760" s="2" t="s">
        <v>21</v>
      </c>
      <c r="Q760" s="2" t="s">
        <v>17</v>
      </c>
      <c r="R760" s="2" t="s">
        <v>17</v>
      </c>
      <c r="S760" s="2" t="s">
        <v>318</v>
      </c>
      <c r="T760" s="2"/>
      <c r="U760" s="2"/>
    </row>
    <row r="761" spans="1:21" hidden="1" x14ac:dyDescent="0.2">
      <c r="A761">
        <v>760</v>
      </c>
      <c r="B761" s="1">
        <v>44145.624062499999</v>
      </c>
      <c r="C761" s="2" t="s">
        <v>3301</v>
      </c>
      <c r="D761" s="2" t="s">
        <v>3305</v>
      </c>
      <c r="E761" s="3">
        <v>44145</v>
      </c>
      <c r="F761" s="2" t="s">
        <v>16</v>
      </c>
      <c r="G761" s="2" t="s">
        <v>16</v>
      </c>
      <c r="H761" s="2" t="s">
        <v>16</v>
      </c>
      <c r="I761" s="2" t="s">
        <v>16</v>
      </c>
      <c r="J761" s="2" t="s">
        <v>20</v>
      </c>
      <c r="K761" s="2" t="s">
        <v>16</v>
      </c>
      <c r="L761" s="2" t="s">
        <v>20</v>
      </c>
      <c r="M761" s="2" t="s">
        <v>16</v>
      </c>
      <c r="N761" s="2" t="s">
        <v>20</v>
      </c>
      <c r="O761" s="2" t="s">
        <v>16</v>
      </c>
      <c r="P761" s="2" t="s">
        <v>20</v>
      </c>
      <c r="Q761" s="2" t="s">
        <v>17</v>
      </c>
      <c r="R761" s="2" t="s">
        <v>23</v>
      </c>
      <c r="S761" s="2"/>
      <c r="T761" s="2" t="s">
        <v>319</v>
      </c>
      <c r="U761" s="2"/>
    </row>
    <row r="762" spans="1:21" hidden="1" x14ac:dyDescent="0.2">
      <c r="A762">
        <v>761</v>
      </c>
      <c r="B762" s="1">
        <v>44145.624074074076</v>
      </c>
      <c r="C762" s="2" t="s">
        <v>3301</v>
      </c>
      <c r="D762" s="2" t="s">
        <v>3305</v>
      </c>
      <c r="E762" s="3">
        <v>44145</v>
      </c>
      <c r="F762" s="2" t="s">
        <v>21</v>
      </c>
      <c r="G762" s="2" t="s">
        <v>16</v>
      </c>
      <c r="H762" s="2" t="s">
        <v>21</v>
      </c>
      <c r="I762" s="2" t="s">
        <v>21</v>
      </c>
      <c r="J762" s="2" t="s">
        <v>21</v>
      </c>
      <c r="K762" s="2" t="s">
        <v>21</v>
      </c>
      <c r="L762" s="2" t="s">
        <v>21</v>
      </c>
      <c r="M762" s="2" t="s">
        <v>16</v>
      </c>
      <c r="N762" s="2" t="s">
        <v>16</v>
      </c>
      <c r="O762" s="2" t="s">
        <v>16</v>
      </c>
      <c r="P762" s="2" t="s">
        <v>21</v>
      </c>
      <c r="Q762" s="2" t="s">
        <v>17</v>
      </c>
      <c r="R762" s="2" t="s">
        <v>18</v>
      </c>
      <c r="S762" s="2"/>
      <c r="T762" s="2"/>
      <c r="U762" s="2"/>
    </row>
    <row r="763" spans="1:21" hidden="1" x14ac:dyDescent="0.2">
      <c r="A763">
        <v>762</v>
      </c>
      <c r="B763" s="1">
        <v>44145.624143518522</v>
      </c>
      <c r="C763" s="2" t="s">
        <v>3301</v>
      </c>
      <c r="D763" s="2" t="s">
        <v>3305</v>
      </c>
      <c r="E763" s="3">
        <v>44145</v>
      </c>
      <c r="F763" s="2" t="s">
        <v>21</v>
      </c>
      <c r="G763" s="2" t="s">
        <v>21</v>
      </c>
      <c r="H763" s="2" t="s">
        <v>21</v>
      </c>
      <c r="I763" s="2" t="s">
        <v>21</v>
      </c>
      <c r="J763" s="2" t="s">
        <v>21</v>
      </c>
      <c r="K763" s="2" t="s">
        <v>21</v>
      </c>
      <c r="L763" s="2" t="s">
        <v>21</v>
      </c>
      <c r="M763" s="2" t="s">
        <v>21</v>
      </c>
      <c r="N763" s="2" t="s">
        <v>21</v>
      </c>
      <c r="O763" s="2" t="s">
        <v>21</v>
      </c>
      <c r="P763" s="2" t="s">
        <v>21</v>
      </c>
      <c r="Q763" s="2" t="s">
        <v>17</v>
      </c>
      <c r="R763" s="2" t="s">
        <v>17</v>
      </c>
      <c r="S763" s="2" t="s">
        <v>320</v>
      </c>
      <c r="T763" s="2"/>
      <c r="U763" s="2"/>
    </row>
    <row r="764" spans="1:21" hidden="1" x14ac:dyDescent="0.2">
      <c r="A764">
        <v>763</v>
      </c>
      <c r="B764" s="1">
        <v>44173.611354166664</v>
      </c>
      <c r="C764" s="2" t="s">
        <v>3301</v>
      </c>
      <c r="D764" s="2" t="s">
        <v>3305</v>
      </c>
      <c r="E764" s="3">
        <v>44173</v>
      </c>
      <c r="F764" s="2" t="s">
        <v>16</v>
      </c>
      <c r="G764" s="2" t="s">
        <v>16</v>
      </c>
      <c r="H764" s="2" t="s">
        <v>16</v>
      </c>
      <c r="I764" s="2" t="s">
        <v>16</v>
      </c>
      <c r="J764" s="2" t="s">
        <v>16</v>
      </c>
      <c r="K764" s="2" t="s">
        <v>16</v>
      </c>
      <c r="L764" s="2" t="s">
        <v>16</v>
      </c>
      <c r="M764" s="2" t="s">
        <v>16</v>
      </c>
      <c r="N764" s="2" t="s">
        <v>16</v>
      </c>
      <c r="O764" s="2" t="s">
        <v>16</v>
      </c>
      <c r="P764" s="2" t="s">
        <v>16</v>
      </c>
      <c r="Q764" s="2" t="s">
        <v>18</v>
      </c>
      <c r="R764" s="2" t="s">
        <v>18</v>
      </c>
      <c r="S764" s="2"/>
      <c r="T764" s="2"/>
      <c r="U764" s="2"/>
    </row>
    <row r="765" spans="1:21" hidden="1" x14ac:dyDescent="0.2">
      <c r="A765">
        <v>764</v>
      </c>
      <c r="B765" s="1">
        <v>44173.611805555556</v>
      </c>
      <c r="C765" s="2" t="s">
        <v>3301</v>
      </c>
      <c r="D765" s="2" t="s">
        <v>3305</v>
      </c>
      <c r="E765" s="3">
        <v>44173</v>
      </c>
      <c r="F765" s="2" t="s">
        <v>21</v>
      </c>
      <c r="G765" s="2" t="s">
        <v>21</v>
      </c>
      <c r="H765" s="2" t="s">
        <v>21</v>
      </c>
      <c r="I765" s="2" t="s">
        <v>19</v>
      </c>
      <c r="J765" s="2" t="s">
        <v>16</v>
      </c>
      <c r="K765" s="2" t="s">
        <v>20</v>
      </c>
      <c r="L765" s="2" t="s">
        <v>16</v>
      </c>
      <c r="M765" s="2" t="s">
        <v>21</v>
      </c>
      <c r="N765" s="2" t="s">
        <v>16</v>
      </c>
      <c r="O765" s="2" t="s">
        <v>20</v>
      </c>
      <c r="P765" s="2" t="s">
        <v>20</v>
      </c>
      <c r="Q765" s="2" t="s">
        <v>18</v>
      </c>
      <c r="R765" s="2" t="s">
        <v>23</v>
      </c>
      <c r="S765" s="2" t="s">
        <v>349</v>
      </c>
      <c r="T765" s="2" t="s">
        <v>350</v>
      </c>
      <c r="U765" s="2"/>
    </row>
    <row r="766" spans="1:21" hidden="1" x14ac:dyDescent="0.2">
      <c r="A766">
        <v>765</v>
      </c>
      <c r="B766" s="1">
        <v>44173.612037037034</v>
      </c>
      <c r="C766" s="2" t="s">
        <v>3301</v>
      </c>
      <c r="D766" s="2" t="s">
        <v>3305</v>
      </c>
      <c r="E766" s="3">
        <v>44173</v>
      </c>
      <c r="F766" s="2" t="s">
        <v>16</v>
      </c>
      <c r="G766" s="2" t="s">
        <v>16</v>
      </c>
      <c r="H766" s="2" t="s">
        <v>16</v>
      </c>
      <c r="I766" s="2" t="s">
        <v>16</v>
      </c>
      <c r="J766" s="2" t="s">
        <v>16</v>
      </c>
      <c r="K766" s="2" t="s">
        <v>16</v>
      </c>
      <c r="L766" s="2" t="s">
        <v>16</v>
      </c>
      <c r="M766" s="2" t="s">
        <v>16</v>
      </c>
      <c r="N766" s="2" t="s">
        <v>16</v>
      </c>
      <c r="O766" s="2" t="s">
        <v>16</v>
      </c>
      <c r="P766" s="2" t="s">
        <v>16</v>
      </c>
      <c r="Q766" s="2" t="s">
        <v>18</v>
      </c>
      <c r="R766" s="2" t="s">
        <v>18</v>
      </c>
      <c r="S766" s="2" t="s">
        <v>351</v>
      </c>
      <c r="T766" s="2"/>
      <c r="U766" s="2"/>
    </row>
    <row r="767" spans="1:21" hidden="1" x14ac:dyDescent="0.2">
      <c r="A767">
        <v>766</v>
      </c>
      <c r="B767" s="1">
        <v>44173.612060185187</v>
      </c>
      <c r="C767" s="2" t="s">
        <v>3301</v>
      </c>
      <c r="D767" s="2" t="s">
        <v>3305</v>
      </c>
      <c r="E767" s="3">
        <v>44173</v>
      </c>
      <c r="F767" s="2" t="s">
        <v>16</v>
      </c>
      <c r="G767" s="2" t="s">
        <v>16</v>
      </c>
      <c r="H767" s="2" t="s">
        <v>16</v>
      </c>
      <c r="I767" s="2" t="s">
        <v>16</v>
      </c>
      <c r="J767" s="2" t="s">
        <v>16</v>
      </c>
      <c r="K767" s="2" t="s">
        <v>16</v>
      </c>
      <c r="L767" s="2" t="s">
        <v>20</v>
      </c>
      <c r="M767" s="2" t="s">
        <v>16</v>
      </c>
      <c r="N767" s="2" t="s">
        <v>16</v>
      </c>
      <c r="O767" s="2" t="s">
        <v>16</v>
      </c>
      <c r="P767" s="2" t="s">
        <v>16</v>
      </c>
      <c r="Q767" s="2" t="s">
        <v>18</v>
      </c>
      <c r="R767" s="2" t="s">
        <v>18</v>
      </c>
      <c r="S767" s="2"/>
      <c r="T767" s="2"/>
      <c r="U767" s="2"/>
    </row>
    <row r="768" spans="1:21" hidden="1" x14ac:dyDescent="0.2">
      <c r="A768">
        <v>767</v>
      </c>
      <c r="B768" s="1">
        <v>44173.612118055556</v>
      </c>
      <c r="C768" s="2" t="s">
        <v>3301</v>
      </c>
      <c r="D768" s="2" t="s">
        <v>3305</v>
      </c>
      <c r="E768" s="3">
        <v>44173</v>
      </c>
      <c r="F768" s="2" t="s">
        <v>16</v>
      </c>
      <c r="G768" s="2" t="s">
        <v>16</v>
      </c>
      <c r="H768" s="2" t="s">
        <v>16</v>
      </c>
      <c r="I768" s="2" t="s">
        <v>16</v>
      </c>
      <c r="J768" s="2" t="s">
        <v>16</v>
      </c>
      <c r="K768" s="2" t="s">
        <v>16</v>
      </c>
      <c r="L768" s="2" t="s">
        <v>16</v>
      </c>
      <c r="M768" s="2" t="s">
        <v>16</v>
      </c>
      <c r="N768" s="2" t="s">
        <v>16</v>
      </c>
      <c r="O768" s="2" t="s">
        <v>16</v>
      </c>
      <c r="P768" s="2" t="s">
        <v>16</v>
      </c>
      <c r="Q768" s="2" t="s">
        <v>18</v>
      </c>
      <c r="R768" s="2" t="s">
        <v>18</v>
      </c>
      <c r="S768" s="2" t="s">
        <v>352</v>
      </c>
      <c r="T768" s="2"/>
      <c r="U768" s="2"/>
    </row>
    <row r="769" spans="1:21" hidden="1" x14ac:dyDescent="0.2">
      <c r="A769">
        <v>768</v>
      </c>
      <c r="B769" s="1">
        <v>44173.612280092595</v>
      </c>
      <c r="C769" s="2" t="s">
        <v>3301</v>
      </c>
      <c r="D769" s="2" t="s">
        <v>3305</v>
      </c>
      <c r="E769" s="3">
        <v>44173</v>
      </c>
      <c r="F769" s="2" t="s">
        <v>16</v>
      </c>
      <c r="G769" s="2" t="s">
        <v>21</v>
      </c>
      <c r="H769" s="2" t="s">
        <v>21</v>
      </c>
      <c r="I769" s="2" t="s">
        <v>16</v>
      </c>
      <c r="J769" s="2" t="s">
        <v>21</v>
      </c>
      <c r="K769" s="2" t="s">
        <v>21</v>
      </c>
      <c r="L769" s="2" t="s">
        <v>20</v>
      </c>
      <c r="M769" s="2" t="s">
        <v>21</v>
      </c>
      <c r="N769" s="2" t="s">
        <v>21</v>
      </c>
      <c r="O769" s="2" t="s">
        <v>21</v>
      </c>
      <c r="P769" s="2" t="s">
        <v>16</v>
      </c>
      <c r="Q769" s="2" t="s">
        <v>23</v>
      </c>
      <c r="R769" s="2" t="s">
        <v>18</v>
      </c>
      <c r="S769" s="2"/>
      <c r="T769" s="2"/>
      <c r="U769" s="2"/>
    </row>
    <row r="770" spans="1:21" hidden="1" x14ac:dyDescent="0.2">
      <c r="A770">
        <v>769</v>
      </c>
      <c r="B770" s="1">
        <v>44173.612928240742</v>
      </c>
      <c r="C770" s="2" t="s">
        <v>3301</v>
      </c>
      <c r="D770" s="2" t="s">
        <v>3305</v>
      </c>
      <c r="E770" s="3">
        <v>44173</v>
      </c>
      <c r="F770" s="2" t="s">
        <v>21</v>
      </c>
      <c r="G770" s="2" t="s">
        <v>21</v>
      </c>
      <c r="H770" s="2" t="s">
        <v>21</v>
      </c>
      <c r="I770" s="2" t="s">
        <v>21</v>
      </c>
      <c r="J770" s="2" t="s">
        <v>21</v>
      </c>
      <c r="K770" s="2" t="s">
        <v>21</v>
      </c>
      <c r="L770" s="2" t="s">
        <v>21</v>
      </c>
      <c r="M770" s="2" t="s">
        <v>21</v>
      </c>
      <c r="N770" s="2" t="s">
        <v>21</v>
      </c>
      <c r="O770" s="2" t="s">
        <v>21</v>
      </c>
      <c r="P770" s="2" t="s">
        <v>21</v>
      </c>
      <c r="Q770" s="2" t="s">
        <v>17</v>
      </c>
      <c r="R770" s="2" t="s">
        <v>17</v>
      </c>
      <c r="S770" s="2"/>
      <c r="T770" s="2" t="s">
        <v>354</v>
      </c>
      <c r="U770" s="2"/>
    </row>
    <row r="771" spans="1:21" hidden="1" x14ac:dyDescent="0.2">
      <c r="A771">
        <v>770</v>
      </c>
      <c r="B771" s="1">
        <v>44173.61310185185</v>
      </c>
      <c r="C771" s="2" t="s">
        <v>3301</v>
      </c>
      <c r="D771" s="2" t="s">
        <v>3305</v>
      </c>
      <c r="E771" s="3">
        <v>44173</v>
      </c>
      <c r="F771" s="2" t="s">
        <v>21</v>
      </c>
      <c r="G771" s="2" t="s">
        <v>21</v>
      </c>
      <c r="H771" s="2" t="s">
        <v>21</v>
      </c>
      <c r="I771" s="2" t="s">
        <v>21</v>
      </c>
      <c r="J771" s="2" t="s">
        <v>21</v>
      </c>
      <c r="K771" s="2" t="s">
        <v>21</v>
      </c>
      <c r="L771" s="2" t="s">
        <v>21</v>
      </c>
      <c r="M771" s="2" t="s">
        <v>21</v>
      </c>
      <c r="N771" s="2" t="s">
        <v>21</v>
      </c>
      <c r="O771" s="2" t="s">
        <v>21</v>
      </c>
      <c r="P771" s="2" t="s">
        <v>21</v>
      </c>
      <c r="Q771" s="2" t="s">
        <v>17</v>
      </c>
      <c r="R771" s="2" t="s">
        <v>17</v>
      </c>
      <c r="S771" s="2" t="s">
        <v>355</v>
      </c>
      <c r="T771" s="2" t="s">
        <v>3327</v>
      </c>
      <c r="U771" s="2"/>
    </row>
    <row r="772" spans="1:21" hidden="1" x14ac:dyDescent="0.2">
      <c r="A772">
        <v>771</v>
      </c>
      <c r="B772" s="1">
        <v>44173.613449074073</v>
      </c>
      <c r="C772" s="2" t="s">
        <v>3301</v>
      </c>
      <c r="D772" s="2" t="s">
        <v>3305</v>
      </c>
      <c r="E772" s="3">
        <v>44173</v>
      </c>
      <c r="F772" s="2" t="s">
        <v>21</v>
      </c>
      <c r="G772" s="2" t="s">
        <v>21</v>
      </c>
      <c r="H772" s="2" t="s">
        <v>21</v>
      </c>
      <c r="I772" s="2" t="s">
        <v>21</v>
      </c>
      <c r="J772" s="2" t="s">
        <v>21</v>
      </c>
      <c r="K772" s="2" t="s">
        <v>21</v>
      </c>
      <c r="L772" s="2" t="s">
        <v>21</v>
      </c>
      <c r="M772" s="2" t="s">
        <v>21</v>
      </c>
      <c r="N772" s="2" t="s">
        <v>21</v>
      </c>
      <c r="O772" s="2" t="s">
        <v>21</v>
      </c>
      <c r="P772" s="2" t="s">
        <v>21</v>
      </c>
      <c r="Q772" s="2" t="s">
        <v>17</v>
      </c>
      <c r="R772" s="2" t="s">
        <v>17</v>
      </c>
      <c r="S772" s="2" t="s">
        <v>3310</v>
      </c>
      <c r="T772" s="2" t="s">
        <v>357</v>
      </c>
      <c r="U772" s="2"/>
    </row>
    <row r="773" spans="1:21" hidden="1" x14ac:dyDescent="0.2">
      <c r="A773">
        <v>772</v>
      </c>
      <c r="B773" s="1">
        <v>44173.613483796296</v>
      </c>
      <c r="C773" s="2" t="s">
        <v>3301</v>
      </c>
      <c r="D773" s="2" t="s">
        <v>3305</v>
      </c>
      <c r="E773" s="3">
        <v>44173</v>
      </c>
      <c r="F773" s="2" t="s">
        <v>16</v>
      </c>
      <c r="G773" s="2" t="s">
        <v>16</v>
      </c>
      <c r="H773" s="2" t="s">
        <v>16</v>
      </c>
      <c r="I773" s="2" t="s">
        <v>16</v>
      </c>
      <c r="J773" s="2" t="s">
        <v>21</v>
      </c>
      <c r="K773" s="2" t="s">
        <v>21</v>
      </c>
      <c r="L773" s="2" t="s">
        <v>16</v>
      </c>
      <c r="M773" s="2" t="s">
        <v>16</v>
      </c>
      <c r="N773" s="2" t="s">
        <v>16</v>
      </c>
      <c r="O773" s="2" t="s">
        <v>16</v>
      </c>
      <c r="P773" s="2" t="s">
        <v>16</v>
      </c>
      <c r="Q773" s="2" t="s">
        <v>17</v>
      </c>
      <c r="R773" s="2" t="s">
        <v>18</v>
      </c>
      <c r="S773" s="2"/>
      <c r="T773" s="2"/>
      <c r="U773" s="2"/>
    </row>
    <row r="774" spans="1:21" hidden="1" x14ac:dyDescent="0.2">
      <c r="A774">
        <v>773</v>
      </c>
      <c r="B774" s="1">
        <v>44173.614710648151</v>
      </c>
      <c r="C774" s="2" t="s">
        <v>3301</v>
      </c>
      <c r="D774" s="2" t="s">
        <v>3305</v>
      </c>
      <c r="E774" s="3">
        <v>44173</v>
      </c>
      <c r="F774" s="2" t="s">
        <v>16</v>
      </c>
      <c r="G774" s="2" t="s">
        <v>16</v>
      </c>
      <c r="H774" s="2" t="s">
        <v>16</v>
      </c>
      <c r="I774" s="2" t="s">
        <v>16</v>
      </c>
      <c r="J774" s="2" t="s">
        <v>16</v>
      </c>
      <c r="K774" s="2" t="s">
        <v>16</v>
      </c>
      <c r="L774" s="2" t="s">
        <v>16</v>
      </c>
      <c r="M774" s="2" t="s">
        <v>16</v>
      </c>
      <c r="N774" s="2" t="s">
        <v>16</v>
      </c>
      <c r="O774" s="2" t="s">
        <v>16</v>
      </c>
      <c r="P774" s="2" t="s">
        <v>16</v>
      </c>
      <c r="Q774" s="2" t="s">
        <v>18</v>
      </c>
      <c r="R774" s="2" t="s">
        <v>18</v>
      </c>
      <c r="S774" s="2"/>
      <c r="T774" s="2"/>
      <c r="U774" s="2"/>
    </row>
    <row r="775" spans="1:21" hidden="1" x14ac:dyDescent="0.2">
      <c r="A775">
        <v>774</v>
      </c>
      <c r="B775" s="1">
        <v>44176.629351851851</v>
      </c>
      <c r="C775" s="2" t="s">
        <v>3301</v>
      </c>
      <c r="D775" s="2" t="s">
        <v>195</v>
      </c>
      <c r="E775" s="3">
        <v>44176</v>
      </c>
      <c r="F775" s="2" t="s">
        <v>16</v>
      </c>
      <c r="G775" s="2" t="s">
        <v>16</v>
      </c>
      <c r="H775" s="2" t="s">
        <v>16</v>
      </c>
      <c r="I775" s="2" t="s">
        <v>16</v>
      </c>
      <c r="J775" s="2" t="s">
        <v>16</v>
      </c>
      <c r="K775" s="2" t="s">
        <v>16</v>
      </c>
      <c r="L775" s="2" t="s">
        <v>16</v>
      </c>
      <c r="M775" s="2" t="s">
        <v>16</v>
      </c>
      <c r="N775" s="2" t="s">
        <v>16</v>
      </c>
      <c r="O775" s="2" t="s">
        <v>16</v>
      </c>
      <c r="P775" s="2" t="s">
        <v>16</v>
      </c>
      <c r="Q775" s="2" t="s">
        <v>18</v>
      </c>
      <c r="R775" s="2" t="s">
        <v>18</v>
      </c>
      <c r="S775" s="2" t="s">
        <v>367</v>
      </c>
      <c r="T775" s="2"/>
      <c r="U775" s="2"/>
    </row>
    <row r="776" spans="1:21" hidden="1" x14ac:dyDescent="0.2">
      <c r="A776">
        <v>775</v>
      </c>
      <c r="B776" s="1">
        <v>44176.630046296297</v>
      </c>
      <c r="C776" s="2" t="s">
        <v>3301</v>
      </c>
      <c r="D776" s="2" t="s">
        <v>195</v>
      </c>
      <c r="E776" s="2" t="s">
        <v>369</v>
      </c>
      <c r="F776" s="2" t="s">
        <v>16</v>
      </c>
      <c r="G776" s="2" t="s">
        <v>16</v>
      </c>
      <c r="H776" s="2" t="s">
        <v>16</v>
      </c>
      <c r="I776" s="2" t="s">
        <v>16</v>
      </c>
      <c r="J776" s="2" t="s">
        <v>16</v>
      </c>
      <c r="K776" s="2" t="s">
        <v>16</v>
      </c>
      <c r="L776" s="2" t="s">
        <v>16</v>
      </c>
      <c r="M776" s="2" t="s">
        <v>16</v>
      </c>
      <c r="N776" s="2" t="s">
        <v>16</v>
      </c>
      <c r="O776" s="2" t="s">
        <v>16</v>
      </c>
      <c r="P776" s="2" t="s">
        <v>16</v>
      </c>
      <c r="Q776" s="2" t="s">
        <v>17</v>
      </c>
      <c r="R776" s="2" t="s">
        <v>18</v>
      </c>
      <c r="S776" s="2" t="s">
        <v>370</v>
      </c>
      <c r="T776" s="2"/>
      <c r="U776" s="2"/>
    </row>
    <row r="777" spans="1:21" hidden="1" x14ac:dyDescent="0.2">
      <c r="A777">
        <v>776</v>
      </c>
      <c r="B777" s="1">
        <v>44176.630613425928</v>
      </c>
      <c r="C777" s="2" t="s">
        <v>3301</v>
      </c>
      <c r="D777" s="2" t="s">
        <v>195</v>
      </c>
      <c r="E777" s="3">
        <v>44176</v>
      </c>
      <c r="F777" s="2" t="s">
        <v>16</v>
      </c>
      <c r="G777" s="2" t="s">
        <v>16</v>
      </c>
      <c r="H777" s="2" t="s">
        <v>16</v>
      </c>
      <c r="I777" s="2" t="s">
        <v>16</v>
      </c>
      <c r="J777" s="2" t="s">
        <v>16</v>
      </c>
      <c r="K777" s="2" t="s">
        <v>16</v>
      </c>
      <c r="L777" s="2" t="s">
        <v>16</v>
      </c>
      <c r="M777" s="2" t="s">
        <v>16</v>
      </c>
      <c r="N777" s="2" t="s">
        <v>16</v>
      </c>
      <c r="O777" s="2" t="s">
        <v>16</v>
      </c>
      <c r="P777" s="2" t="s">
        <v>16</v>
      </c>
      <c r="Q777" s="2" t="s">
        <v>17</v>
      </c>
      <c r="R777" s="2" t="s">
        <v>17</v>
      </c>
      <c r="S777" s="2" t="s">
        <v>371</v>
      </c>
      <c r="T777" s="2"/>
      <c r="U777" s="2"/>
    </row>
    <row r="778" spans="1:21" hidden="1" x14ac:dyDescent="0.2">
      <c r="A778">
        <v>777</v>
      </c>
      <c r="B778" s="1">
        <v>44176.630949074075</v>
      </c>
      <c r="C778" s="2" t="s">
        <v>3301</v>
      </c>
      <c r="D778" s="2" t="s">
        <v>195</v>
      </c>
      <c r="E778" s="3">
        <v>44176</v>
      </c>
      <c r="F778" s="2" t="s">
        <v>16</v>
      </c>
      <c r="G778" s="2" t="s">
        <v>16</v>
      </c>
      <c r="H778" s="2" t="s">
        <v>21</v>
      </c>
      <c r="I778" s="2" t="s">
        <v>21</v>
      </c>
      <c r="J778" s="2" t="s">
        <v>21</v>
      </c>
      <c r="K778" s="2" t="s">
        <v>21</v>
      </c>
      <c r="L778" s="2" t="s">
        <v>21</v>
      </c>
      <c r="M778" s="2" t="s">
        <v>21</v>
      </c>
      <c r="N778" s="2" t="s">
        <v>21</v>
      </c>
      <c r="O778" s="2" t="s">
        <v>21</v>
      </c>
      <c r="P778" s="2" t="s">
        <v>21</v>
      </c>
      <c r="Q778" s="2" t="s">
        <v>17</v>
      </c>
      <c r="R778" s="2" t="s">
        <v>17</v>
      </c>
      <c r="S778" s="2" t="s">
        <v>372</v>
      </c>
      <c r="T778" s="2" t="s">
        <v>3328</v>
      </c>
      <c r="U778" s="2"/>
    </row>
    <row r="779" spans="1:21" hidden="1" x14ac:dyDescent="0.2">
      <c r="A779">
        <v>778</v>
      </c>
      <c r="B779" s="1">
        <v>44176.636666666665</v>
      </c>
      <c r="C779" s="2" t="s">
        <v>3301</v>
      </c>
      <c r="D779" s="2" t="s">
        <v>195</v>
      </c>
      <c r="E779" s="3">
        <v>44176</v>
      </c>
      <c r="F779" s="2" t="s">
        <v>21</v>
      </c>
      <c r="G779" s="2" t="s">
        <v>21</v>
      </c>
      <c r="H779" s="2" t="s">
        <v>21</v>
      </c>
      <c r="I779" s="2" t="s">
        <v>21</v>
      </c>
      <c r="J779" s="2" t="s">
        <v>21</v>
      </c>
      <c r="K779" s="2" t="s">
        <v>21</v>
      </c>
      <c r="L779" s="2" t="s">
        <v>21</v>
      </c>
      <c r="M779" s="2" t="s">
        <v>21</v>
      </c>
      <c r="N779" s="2" t="s">
        <v>21</v>
      </c>
      <c r="O779" s="2" t="s">
        <v>21</v>
      </c>
      <c r="P779" s="2" t="s">
        <v>21</v>
      </c>
      <c r="Q779" s="2" t="s">
        <v>18</v>
      </c>
      <c r="R779" s="2" t="s">
        <v>18</v>
      </c>
      <c r="S779" s="2" t="s">
        <v>373</v>
      </c>
      <c r="T779" s="2"/>
      <c r="U779" s="2"/>
    </row>
    <row r="780" spans="1:21" hidden="1" x14ac:dyDescent="0.2">
      <c r="A780">
        <v>779</v>
      </c>
      <c r="B780" s="1">
        <v>44180.614583333336</v>
      </c>
      <c r="C780" s="2" t="s">
        <v>3301</v>
      </c>
      <c r="D780" s="2" t="s">
        <v>3305</v>
      </c>
      <c r="E780" s="3">
        <v>44180</v>
      </c>
      <c r="F780" s="2" t="s">
        <v>21</v>
      </c>
      <c r="G780" s="2" t="s">
        <v>21</v>
      </c>
      <c r="H780" s="2" t="s">
        <v>21</v>
      </c>
      <c r="I780" s="2" t="s">
        <v>21</v>
      </c>
      <c r="J780" s="2" t="s">
        <v>16</v>
      </c>
      <c r="K780" s="2" t="s">
        <v>16</v>
      </c>
      <c r="L780" s="2" t="s">
        <v>21</v>
      </c>
      <c r="M780" s="2" t="s">
        <v>21</v>
      </c>
      <c r="N780" s="2" t="s">
        <v>21</v>
      </c>
      <c r="O780" s="2" t="s">
        <v>21</v>
      </c>
      <c r="P780" s="2" t="s">
        <v>21</v>
      </c>
      <c r="Q780" s="2" t="s">
        <v>17</v>
      </c>
      <c r="R780" s="2" t="s">
        <v>17</v>
      </c>
      <c r="S780" s="2"/>
      <c r="T780" s="2"/>
      <c r="U780" s="2"/>
    </row>
    <row r="781" spans="1:21" hidden="1" x14ac:dyDescent="0.2">
      <c r="A781">
        <v>780</v>
      </c>
      <c r="B781" s="1">
        <v>44180.614618055559</v>
      </c>
      <c r="C781" s="2" t="s">
        <v>3301</v>
      </c>
      <c r="D781" s="2" t="s">
        <v>3305</v>
      </c>
      <c r="E781" s="3">
        <v>44180</v>
      </c>
      <c r="F781" s="2" t="s">
        <v>16</v>
      </c>
      <c r="G781" s="2" t="s">
        <v>21</v>
      </c>
      <c r="H781" s="2" t="s">
        <v>16</v>
      </c>
      <c r="I781" s="2" t="s">
        <v>16</v>
      </c>
      <c r="J781" s="2" t="s">
        <v>16</v>
      </c>
      <c r="K781" s="2" t="s">
        <v>16</v>
      </c>
      <c r="L781" s="2" t="s">
        <v>16</v>
      </c>
      <c r="M781" s="2" t="s">
        <v>16</v>
      </c>
      <c r="N781" s="2" t="s">
        <v>21</v>
      </c>
      <c r="O781" s="2" t="s">
        <v>16</v>
      </c>
      <c r="P781" s="2" t="s">
        <v>16</v>
      </c>
      <c r="Q781" s="2" t="s">
        <v>18</v>
      </c>
      <c r="R781" s="2" t="s">
        <v>17</v>
      </c>
      <c r="S781" s="2"/>
      <c r="T781" s="2"/>
      <c r="U781" s="2"/>
    </row>
    <row r="782" spans="1:21" hidden="1" x14ac:dyDescent="0.2">
      <c r="A782">
        <v>781</v>
      </c>
      <c r="B782" s="1">
        <v>44180.614976851852</v>
      </c>
      <c r="C782" s="2" t="s">
        <v>3301</v>
      </c>
      <c r="D782" s="2" t="s">
        <v>3305</v>
      </c>
      <c r="E782" s="3">
        <v>44180</v>
      </c>
      <c r="F782" s="2" t="s">
        <v>21</v>
      </c>
      <c r="G782" s="2" t="s">
        <v>21</v>
      </c>
      <c r="H782" s="2" t="s">
        <v>21</v>
      </c>
      <c r="I782" s="2" t="s">
        <v>21</v>
      </c>
      <c r="J782" s="2" t="s">
        <v>21</v>
      </c>
      <c r="K782" s="2" t="s">
        <v>21</v>
      </c>
      <c r="L782" s="2" t="s">
        <v>21</v>
      </c>
      <c r="M782" s="2" t="s">
        <v>16</v>
      </c>
      <c r="N782" s="2" t="s">
        <v>16</v>
      </c>
      <c r="O782" s="2" t="s">
        <v>21</v>
      </c>
      <c r="P782" s="2" t="s">
        <v>21</v>
      </c>
      <c r="Q782" s="2" t="s">
        <v>17</v>
      </c>
      <c r="R782" s="2" t="s">
        <v>17</v>
      </c>
      <c r="S782" s="2" t="s">
        <v>374</v>
      </c>
      <c r="T782" s="2"/>
      <c r="U782" s="2"/>
    </row>
    <row r="783" spans="1:21" hidden="1" x14ac:dyDescent="0.2">
      <c r="A783">
        <v>782</v>
      </c>
      <c r="B783" s="1">
        <v>44180.615266203706</v>
      </c>
      <c r="C783" s="2" t="s">
        <v>3301</v>
      </c>
      <c r="D783" s="2" t="s">
        <v>3305</v>
      </c>
      <c r="E783" s="3">
        <v>44180</v>
      </c>
      <c r="F783" s="2" t="s">
        <v>16</v>
      </c>
      <c r="G783" s="2" t="s">
        <v>21</v>
      </c>
      <c r="H783" s="2" t="s">
        <v>16</v>
      </c>
      <c r="I783" s="2" t="s">
        <v>21</v>
      </c>
      <c r="J783" s="2" t="s">
        <v>21</v>
      </c>
      <c r="K783" s="2" t="s">
        <v>16</v>
      </c>
      <c r="L783" s="2" t="s">
        <v>16</v>
      </c>
      <c r="M783" s="2" t="s">
        <v>21</v>
      </c>
      <c r="N783" s="2" t="s">
        <v>21</v>
      </c>
      <c r="O783" s="2" t="s">
        <v>16</v>
      </c>
      <c r="P783" s="2" t="s">
        <v>21</v>
      </c>
      <c r="Q783" s="2" t="s">
        <v>17</v>
      </c>
      <c r="R783" s="2" t="s">
        <v>18</v>
      </c>
      <c r="S783" s="2"/>
      <c r="T783" s="2"/>
      <c r="U783" s="2"/>
    </row>
    <row r="784" spans="1:21" hidden="1" x14ac:dyDescent="0.2">
      <c r="A784">
        <v>783</v>
      </c>
      <c r="B784" s="1">
        <v>44180.615497685183</v>
      </c>
      <c r="C784" s="2" t="s">
        <v>3301</v>
      </c>
      <c r="D784" s="2" t="s">
        <v>3305</v>
      </c>
      <c r="E784" s="3">
        <v>44180</v>
      </c>
      <c r="F784" s="2" t="s">
        <v>21</v>
      </c>
      <c r="G784" s="2" t="s">
        <v>21</v>
      </c>
      <c r="H784" s="2" t="s">
        <v>16</v>
      </c>
      <c r="I784" s="2" t="s">
        <v>16</v>
      </c>
      <c r="J784" s="2" t="s">
        <v>21</v>
      </c>
      <c r="K784" s="2" t="s">
        <v>16</v>
      </c>
      <c r="L784" s="2" t="s">
        <v>16</v>
      </c>
      <c r="M784" s="2" t="s">
        <v>21</v>
      </c>
      <c r="N784" s="2" t="s">
        <v>21</v>
      </c>
      <c r="O784" s="2" t="s">
        <v>16</v>
      </c>
      <c r="P784" s="2" t="s">
        <v>16</v>
      </c>
      <c r="Q784" s="2" t="s">
        <v>17</v>
      </c>
      <c r="R784" s="2" t="s">
        <v>17</v>
      </c>
      <c r="S784" s="2" t="s">
        <v>375</v>
      </c>
      <c r="T784" s="2" t="s">
        <v>3329</v>
      </c>
      <c r="U784" s="2"/>
    </row>
    <row r="785" spans="1:21" hidden="1" x14ac:dyDescent="0.2">
      <c r="A785">
        <v>784</v>
      </c>
      <c r="B785" s="1">
        <v>44180.615937499999</v>
      </c>
      <c r="C785" s="2" t="s">
        <v>3301</v>
      </c>
      <c r="D785" s="2" t="s">
        <v>3305</v>
      </c>
      <c r="E785" s="3">
        <v>44180</v>
      </c>
      <c r="F785" s="2" t="s">
        <v>20</v>
      </c>
      <c r="G785" s="2" t="s">
        <v>16</v>
      </c>
      <c r="H785" s="2" t="s">
        <v>20</v>
      </c>
      <c r="I785" s="2" t="s">
        <v>20</v>
      </c>
      <c r="J785" s="2" t="s">
        <v>16</v>
      </c>
      <c r="K785" s="2" t="s">
        <v>20</v>
      </c>
      <c r="L785" s="2" t="s">
        <v>20</v>
      </c>
      <c r="M785" s="2" t="s">
        <v>16</v>
      </c>
      <c r="N785" s="2" t="s">
        <v>16</v>
      </c>
      <c r="O785" s="2" t="s">
        <v>16</v>
      </c>
      <c r="P785" s="2" t="s">
        <v>20</v>
      </c>
      <c r="Q785" s="2" t="s">
        <v>18</v>
      </c>
      <c r="R785" s="2" t="s">
        <v>23</v>
      </c>
      <c r="S785" s="2" t="s">
        <v>376</v>
      </c>
      <c r="T785" s="2" t="s">
        <v>377</v>
      </c>
      <c r="U785" s="2"/>
    </row>
    <row r="786" spans="1:21" hidden="1" x14ac:dyDescent="0.2">
      <c r="A786">
        <v>785</v>
      </c>
      <c r="B786" s="1">
        <v>44180.615995370368</v>
      </c>
      <c r="C786" s="2" t="s">
        <v>3301</v>
      </c>
      <c r="D786" s="2" t="s">
        <v>3304</v>
      </c>
      <c r="E786" s="3">
        <v>44180</v>
      </c>
      <c r="F786" s="2" t="s">
        <v>16</v>
      </c>
      <c r="G786" s="2" t="s">
        <v>16</v>
      </c>
      <c r="H786" s="2" t="s">
        <v>16</v>
      </c>
      <c r="I786" s="2" t="s">
        <v>21</v>
      </c>
      <c r="J786" s="2" t="s">
        <v>16</v>
      </c>
      <c r="K786" s="2" t="s">
        <v>16</v>
      </c>
      <c r="L786" s="2" t="s">
        <v>16</v>
      </c>
      <c r="M786" s="2" t="s">
        <v>21</v>
      </c>
      <c r="N786" s="2" t="s">
        <v>21</v>
      </c>
      <c r="O786" s="2" t="s">
        <v>20</v>
      </c>
      <c r="P786" s="2" t="s">
        <v>21</v>
      </c>
      <c r="Q786" s="2" t="s">
        <v>18</v>
      </c>
      <c r="R786" s="2" t="s">
        <v>18</v>
      </c>
      <c r="S786" s="2" t="s">
        <v>378</v>
      </c>
      <c r="T786" s="2" t="s">
        <v>130</v>
      </c>
      <c r="U786" s="2"/>
    </row>
    <row r="787" spans="1:21" hidden="1" x14ac:dyDescent="0.2">
      <c r="A787">
        <v>786</v>
      </c>
      <c r="B787" s="1">
        <v>44180.616030092591</v>
      </c>
      <c r="C787" s="2" t="s">
        <v>3301</v>
      </c>
      <c r="D787" s="2" t="s">
        <v>3305</v>
      </c>
      <c r="E787" s="3">
        <v>44180</v>
      </c>
      <c r="F787" s="2" t="s">
        <v>21</v>
      </c>
      <c r="G787" s="2" t="s">
        <v>21</v>
      </c>
      <c r="H787" s="2" t="s">
        <v>21</v>
      </c>
      <c r="I787" s="2" t="s">
        <v>21</v>
      </c>
      <c r="J787" s="2" t="s">
        <v>21</v>
      </c>
      <c r="K787" s="2" t="s">
        <v>21</v>
      </c>
      <c r="L787" s="2" t="s">
        <v>21</v>
      </c>
      <c r="M787" s="2" t="s">
        <v>21</v>
      </c>
      <c r="N787" s="2" t="s">
        <v>21</v>
      </c>
      <c r="O787" s="2" t="s">
        <v>21</v>
      </c>
      <c r="P787" s="2" t="s">
        <v>21</v>
      </c>
      <c r="Q787" s="2" t="s">
        <v>17</v>
      </c>
      <c r="R787" s="2" t="s">
        <v>17</v>
      </c>
      <c r="S787" s="2" t="s">
        <v>379</v>
      </c>
      <c r="T787" s="2"/>
      <c r="U787" s="2"/>
    </row>
    <row r="788" spans="1:21" hidden="1" x14ac:dyDescent="0.2">
      <c r="A788">
        <v>787</v>
      </c>
      <c r="B788" s="1">
        <v>44180.616226851853</v>
      </c>
      <c r="C788" s="2" t="s">
        <v>3301</v>
      </c>
      <c r="D788" s="2" t="s">
        <v>3305</v>
      </c>
      <c r="E788" s="3">
        <v>44180</v>
      </c>
      <c r="F788" s="2" t="s">
        <v>16</v>
      </c>
      <c r="G788" s="2" t="s">
        <v>16</v>
      </c>
      <c r="H788" s="2" t="s">
        <v>20</v>
      </c>
      <c r="I788" s="2" t="s">
        <v>21</v>
      </c>
      <c r="J788" s="2" t="s">
        <v>21</v>
      </c>
      <c r="K788" s="2" t="s">
        <v>16</v>
      </c>
      <c r="L788" s="2" t="s">
        <v>16</v>
      </c>
      <c r="M788" s="2" t="s">
        <v>16</v>
      </c>
      <c r="N788" s="2" t="s">
        <v>16</v>
      </c>
      <c r="O788" s="2" t="s">
        <v>20</v>
      </c>
      <c r="P788" s="2" t="s">
        <v>16</v>
      </c>
      <c r="Q788" s="2" t="s">
        <v>18</v>
      </c>
      <c r="R788" s="2" t="s">
        <v>23</v>
      </c>
      <c r="S788" s="2"/>
      <c r="T788" s="2"/>
      <c r="U788" s="2"/>
    </row>
    <row r="789" spans="1:21" hidden="1" x14ac:dyDescent="0.2">
      <c r="A789">
        <v>788</v>
      </c>
      <c r="B789" s="1">
        <v>44180.616238425922</v>
      </c>
      <c r="C789" s="2" t="s">
        <v>3301</v>
      </c>
      <c r="D789" s="2" t="s">
        <v>3305</v>
      </c>
      <c r="E789" s="3">
        <v>44180</v>
      </c>
      <c r="F789" s="2" t="s">
        <v>21</v>
      </c>
      <c r="G789" s="2" t="s">
        <v>21</v>
      </c>
      <c r="H789" s="2" t="s">
        <v>20</v>
      </c>
      <c r="I789" s="2" t="s">
        <v>21</v>
      </c>
      <c r="J789" s="2" t="s">
        <v>21</v>
      </c>
      <c r="K789" s="2" t="s">
        <v>21</v>
      </c>
      <c r="L789" s="2" t="s">
        <v>20</v>
      </c>
      <c r="M789" s="2" t="s">
        <v>16</v>
      </c>
      <c r="N789" s="2" t="s">
        <v>16</v>
      </c>
      <c r="O789" s="2" t="s">
        <v>16</v>
      </c>
      <c r="P789" s="2" t="s">
        <v>20</v>
      </c>
      <c r="Q789" s="2" t="s">
        <v>17</v>
      </c>
      <c r="R789" s="2" t="s">
        <v>18</v>
      </c>
      <c r="S789" s="2"/>
      <c r="T789" s="2" t="s">
        <v>380</v>
      </c>
      <c r="U789" s="2"/>
    </row>
    <row r="790" spans="1:21" hidden="1" x14ac:dyDescent="0.2">
      <c r="A790">
        <v>789</v>
      </c>
      <c r="B790" s="1">
        <v>44180.616388888891</v>
      </c>
      <c r="C790" s="2" t="s">
        <v>3301</v>
      </c>
      <c r="D790" s="2" t="s">
        <v>3305</v>
      </c>
      <c r="E790" s="3">
        <v>44180</v>
      </c>
      <c r="F790" s="2" t="s">
        <v>16</v>
      </c>
      <c r="G790" s="2" t="s">
        <v>16</v>
      </c>
      <c r="H790" s="2" t="s">
        <v>16</v>
      </c>
      <c r="I790" s="2" t="s">
        <v>16</v>
      </c>
      <c r="J790" s="2" t="s">
        <v>16</v>
      </c>
      <c r="K790" s="2" t="s">
        <v>16</v>
      </c>
      <c r="L790" s="2" t="s">
        <v>16</v>
      </c>
      <c r="M790" s="2" t="s">
        <v>16</v>
      </c>
      <c r="N790" s="2" t="s">
        <v>16</v>
      </c>
      <c r="O790" s="2" t="s">
        <v>16</v>
      </c>
      <c r="P790" s="2" t="s">
        <v>16</v>
      </c>
      <c r="Q790" s="2" t="s">
        <v>18</v>
      </c>
      <c r="R790" s="2" t="s">
        <v>18</v>
      </c>
      <c r="S790" s="2" t="s">
        <v>382</v>
      </c>
      <c r="T790" s="2" t="s">
        <v>3330</v>
      </c>
      <c r="U790" s="2"/>
    </row>
    <row r="791" spans="1:21" hidden="1" x14ac:dyDescent="0.2">
      <c r="A791">
        <v>790</v>
      </c>
      <c r="B791" s="1">
        <v>44180.617164351854</v>
      </c>
      <c r="C791" s="2" t="s">
        <v>3301</v>
      </c>
      <c r="D791" s="2" t="s">
        <v>3305</v>
      </c>
      <c r="E791" s="2" t="s">
        <v>383</v>
      </c>
      <c r="F791" s="2" t="s">
        <v>16</v>
      </c>
      <c r="G791" s="2" t="s">
        <v>16</v>
      </c>
      <c r="H791" s="2" t="s">
        <v>21</v>
      </c>
      <c r="I791" s="2" t="s">
        <v>21</v>
      </c>
      <c r="J791" s="2" t="s">
        <v>21</v>
      </c>
      <c r="K791" s="2" t="s">
        <v>16</v>
      </c>
      <c r="L791" s="2" t="s">
        <v>16</v>
      </c>
      <c r="M791" s="2" t="s">
        <v>16</v>
      </c>
      <c r="N791" s="2" t="s">
        <v>16</v>
      </c>
      <c r="O791" s="2" t="s">
        <v>20</v>
      </c>
      <c r="P791" s="2" t="s">
        <v>16</v>
      </c>
      <c r="Q791" s="2" t="s">
        <v>18</v>
      </c>
      <c r="R791" s="2" t="s">
        <v>18</v>
      </c>
      <c r="S791" s="2"/>
      <c r="T791" s="2"/>
      <c r="U791" s="2"/>
    </row>
    <row r="792" spans="1:21" hidden="1" x14ac:dyDescent="0.2">
      <c r="A792">
        <v>791</v>
      </c>
      <c r="B792" s="1">
        <v>44180.622118055559</v>
      </c>
      <c r="C792" s="2" t="s">
        <v>3301</v>
      </c>
      <c r="D792" s="2" t="s">
        <v>3305</v>
      </c>
      <c r="E792" s="3">
        <v>44180</v>
      </c>
      <c r="F792" s="2" t="s">
        <v>16</v>
      </c>
      <c r="G792" s="2" t="s">
        <v>16</v>
      </c>
      <c r="H792" s="2" t="s">
        <v>16</v>
      </c>
      <c r="I792" s="2" t="s">
        <v>16</v>
      </c>
      <c r="J792" s="2" t="s">
        <v>21</v>
      </c>
      <c r="K792" s="2" t="s">
        <v>16</v>
      </c>
      <c r="L792" s="2" t="s">
        <v>16</v>
      </c>
      <c r="M792" s="2" t="s">
        <v>16</v>
      </c>
      <c r="N792" s="2" t="s">
        <v>16</v>
      </c>
      <c r="O792" s="2" t="s">
        <v>21</v>
      </c>
      <c r="P792" s="2" t="s">
        <v>16</v>
      </c>
      <c r="Q792" s="2" t="s">
        <v>17</v>
      </c>
      <c r="R792" s="2" t="s">
        <v>18</v>
      </c>
      <c r="S792" s="2" t="s">
        <v>384</v>
      </c>
      <c r="T792" s="2" t="s">
        <v>385</v>
      </c>
      <c r="U792" s="2"/>
    </row>
    <row r="793" spans="1:21" hidden="1" x14ac:dyDescent="0.2">
      <c r="A793">
        <v>792</v>
      </c>
      <c r="B793" s="1">
        <v>44216.614525462966</v>
      </c>
      <c r="C793" s="2" t="s">
        <v>3301</v>
      </c>
      <c r="D793" s="2" t="s">
        <v>3305</v>
      </c>
      <c r="E793" s="2" t="s">
        <v>386</v>
      </c>
      <c r="F793" s="2" t="s">
        <v>21</v>
      </c>
      <c r="G793" s="2" t="s">
        <v>21</v>
      </c>
      <c r="H793" s="2" t="s">
        <v>16</v>
      </c>
      <c r="I793" s="2" t="s">
        <v>16</v>
      </c>
      <c r="J793" s="2" t="s">
        <v>21</v>
      </c>
      <c r="K793" s="2" t="s">
        <v>16</v>
      </c>
      <c r="L793" s="2" t="s">
        <v>21</v>
      </c>
      <c r="M793" s="2" t="s">
        <v>16</v>
      </c>
      <c r="N793" s="2" t="s">
        <v>21</v>
      </c>
      <c r="O793" s="2" t="s">
        <v>21</v>
      </c>
      <c r="P793" s="2" t="s">
        <v>21</v>
      </c>
      <c r="Q793" s="2" t="s">
        <v>17</v>
      </c>
      <c r="R793" s="2" t="s">
        <v>17</v>
      </c>
      <c r="S793" s="2"/>
      <c r="T793" s="2"/>
      <c r="U793" s="2"/>
    </row>
    <row r="794" spans="1:21" hidden="1" x14ac:dyDescent="0.2">
      <c r="A794">
        <v>793</v>
      </c>
      <c r="B794" s="1">
        <v>44216.614930555559</v>
      </c>
      <c r="C794" s="2" t="s">
        <v>3301</v>
      </c>
      <c r="D794" s="2" t="s">
        <v>3305</v>
      </c>
      <c r="E794" s="3">
        <v>44216</v>
      </c>
      <c r="F794" s="2" t="s">
        <v>16</v>
      </c>
      <c r="G794" s="2" t="s">
        <v>16</v>
      </c>
      <c r="H794" s="2" t="s">
        <v>16</v>
      </c>
      <c r="I794" s="2" t="s">
        <v>16</v>
      </c>
      <c r="J794" s="2" t="s">
        <v>16</v>
      </c>
      <c r="K794" s="2" t="s">
        <v>16</v>
      </c>
      <c r="L794" s="2" t="s">
        <v>16</v>
      </c>
      <c r="M794" s="2" t="s">
        <v>16</v>
      </c>
      <c r="N794" s="2" t="s">
        <v>16</v>
      </c>
      <c r="O794" s="2" t="s">
        <v>16</v>
      </c>
      <c r="P794" s="2" t="s">
        <v>16</v>
      </c>
      <c r="Q794" s="2" t="s">
        <v>18</v>
      </c>
      <c r="R794" s="2" t="s">
        <v>18</v>
      </c>
      <c r="S794" s="2"/>
      <c r="T794" s="2"/>
      <c r="U794" s="2"/>
    </row>
    <row r="795" spans="1:21" hidden="1" x14ac:dyDescent="0.2">
      <c r="A795">
        <v>794</v>
      </c>
      <c r="B795" s="1">
        <v>44216.615254629629</v>
      </c>
      <c r="C795" s="2" t="s">
        <v>3301</v>
      </c>
      <c r="D795" s="2" t="s">
        <v>3305</v>
      </c>
      <c r="E795" s="3">
        <v>44216</v>
      </c>
      <c r="F795" s="2" t="s">
        <v>16</v>
      </c>
      <c r="G795" s="2" t="s">
        <v>16</v>
      </c>
      <c r="H795" s="2" t="s">
        <v>16</v>
      </c>
      <c r="I795" s="2" t="s">
        <v>16</v>
      </c>
      <c r="J795" s="2" t="s">
        <v>16</v>
      </c>
      <c r="K795" s="2" t="s">
        <v>16</v>
      </c>
      <c r="L795" s="2" t="s">
        <v>16</v>
      </c>
      <c r="M795" s="2" t="s">
        <v>21</v>
      </c>
      <c r="N795" s="2" t="s">
        <v>21</v>
      </c>
      <c r="O795" s="2" t="s">
        <v>16</v>
      </c>
      <c r="P795" s="2" t="s">
        <v>16</v>
      </c>
      <c r="Q795" s="2" t="s">
        <v>17</v>
      </c>
      <c r="R795" s="2" t="s">
        <v>18</v>
      </c>
      <c r="S795" s="2"/>
      <c r="T795" s="2"/>
      <c r="U795" s="2"/>
    </row>
    <row r="796" spans="1:21" hidden="1" x14ac:dyDescent="0.2">
      <c r="A796">
        <v>795</v>
      </c>
      <c r="B796" s="1">
        <v>44216.615277777775</v>
      </c>
      <c r="C796" s="2" t="s">
        <v>3301</v>
      </c>
      <c r="D796" s="2" t="s">
        <v>3305</v>
      </c>
      <c r="E796" s="3">
        <v>44247</v>
      </c>
      <c r="F796" s="2" t="s">
        <v>16</v>
      </c>
      <c r="G796" s="2" t="s">
        <v>16</v>
      </c>
      <c r="H796" s="2" t="s">
        <v>21</v>
      </c>
      <c r="I796" s="2" t="s">
        <v>21</v>
      </c>
      <c r="J796" s="2" t="s">
        <v>21</v>
      </c>
      <c r="K796" s="2" t="s">
        <v>21</v>
      </c>
      <c r="L796" s="2" t="s">
        <v>21</v>
      </c>
      <c r="M796" s="2" t="s">
        <v>16</v>
      </c>
      <c r="N796" s="2" t="s">
        <v>16</v>
      </c>
      <c r="O796" s="2" t="s">
        <v>16</v>
      </c>
      <c r="P796" s="2" t="s">
        <v>21</v>
      </c>
      <c r="Q796" s="2" t="s">
        <v>17</v>
      </c>
      <c r="R796" s="2" t="s">
        <v>17</v>
      </c>
      <c r="S796" s="2"/>
      <c r="T796" s="2"/>
      <c r="U796" s="2"/>
    </row>
    <row r="797" spans="1:21" hidden="1" x14ac:dyDescent="0.2">
      <c r="A797">
        <v>796</v>
      </c>
      <c r="B797" s="1">
        <v>44216.615335648145</v>
      </c>
      <c r="C797" s="2" t="s">
        <v>3301</v>
      </c>
      <c r="D797" s="2" t="s">
        <v>3305</v>
      </c>
      <c r="E797" s="3">
        <v>44216</v>
      </c>
      <c r="F797" s="2" t="s">
        <v>16</v>
      </c>
      <c r="G797" s="2" t="s">
        <v>16</v>
      </c>
      <c r="H797" s="2" t="s">
        <v>19</v>
      </c>
      <c r="I797" s="2" t="s">
        <v>21</v>
      </c>
      <c r="J797" s="2" t="s">
        <v>21</v>
      </c>
      <c r="K797" s="2" t="s">
        <v>16</v>
      </c>
      <c r="L797" s="2" t="s">
        <v>16</v>
      </c>
      <c r="M797" s="2" t="s">
        <v>16</v>
      </c>
      <c r="N797" s="2" t="s">
        <v>16</v>
      </c>
      <c r="O797" s="2" t="s">
        <v>16</v>
      </c>
      <c r="P797" s="2" t="s">
        <v>16</v>
      </c>
      <c r="Q797" s="2" t="s">
        <v>17</v>
      </c>
      <c r="R797" s="2" t="s">
        <v>18</v>
      </c>
      <c r="S797" s="2"/>
      <c r="T797" s="2"/>
      <c r="U797" s="2"/>
    </row>
    <row r="798" spans="1:21" hidden="1" x14ac:dyDescent="0.2">
      <c r="A798">
        <v>797</v>
      </c>
      <c r="B798" s="1">
        <v>44216.615335648145</v>
      </c>
      <c r="C798" s="2" t="s">
        <v>3301</v>
      </c>
      <c r="D798" s="2" t="s">
        <v>3305</v>
      </c>
      <c r="E798" s="3">
        <v>44216</v>
      </c>
      <c r="F798" s="2" t="s">
        <v>21</v>
      </c>
      <c r="G798" s="2" t="s">
        <v>21</v>
      </c>
      <c r="H798" s="2" t="s">
        <v>21</v>
      </c>
      <c r="I798" s="2" t="s">
        <v>21</v>
      </c>
      <c r="J798" s="2" t="s">
        <v>21</v>
      </c>
      <c r="K798" s="2" t="s">
        <v>21</v>
      </c>
      <c r="L798" s="2" t="s">
        <v>21</v>
      </c>
      <c r="M798" s="2" t="s">
        <v>21</v>
      </c>
      <c r="N798" s="2" t="s">
        <v>21</v>
      </c>
      <c r="O798" s="2" t="s">
        <v>21</v>
      </c>
      <c r="P798" s="2" t="s">
        <v>21</v>
      </c>
      <c r="Q798" s="2" t="s">
        <v>17</v>
      </c>
      <c r="R798" s="2" t="s">
        <v>17</v>
      </c>
      <c r="S798" s="2" t="s">
        <v>389</v>
      </c>
      <c r="T798" s="2"/>
      <c r="U798" s="2"/>
    </row>
    <row r="799" spans="1:21" hidden="1" x14ac:dyDescent="0.2">
      <c r="A799">
        <v>798</v>
      </c>
      <c r="B799" s="1">
        <v>44216.615451388891</v>
      </c>
      <c r="C799" s="2" t="s">
        <v>3301</v>
      </c>
      <c r="D799" s="2" t="s">
        <v>3305</v>
      </c>
      <c r="E799" s="3">
        <v>44216</v>
      </c>
      <c r="F799" s="2" t="s">
        <v>21</v>
      </c>
      <c r="G799" s="2" t="s">
        <v>21</v>
      </c>
      <c r="H799" s="2" t="s">
        <v>21</v>
      </c>
      <c r="I799" s="2" t="s">
        <v>21</v>
      </c>
      <c r="J799" s="2" t="s">
        <v>21</v>
      </c>
      <c r="K799" s="2" t="s">
        <v>21</v>
      </c>
      <c r="L799" s="2" t="s">
        <v>21</v>
      </c>
      <c r="M799" s="2" t="s">
        <v>21</v>
      </c>
      <c r="N799" s="2" t="s">
        <v>21</v>
      </c>
      <c r="O799" s="2" t="s">
        <v>21</v>
      </c>
      <c r="P799" s="2" t="s">
        <v>21</v>
      </c>
      <c r="Q799" s="2" t="s">
        <v>17</v>
      </c>
      <c r="R799" s="2" t="s">
        <v>17</v>
      </c>
      <c r="S799" s="2"/>
      <c r="T799" s="2"/>
      <c r="U799" s="2"/>
    </row>
    <row r="800" spans="1:21" hidden="1" x14ac:dyDescent="0.2">
      <c r="A800">
        <v>799</v>
      </c>
      <c r="B800" s="1">
        <v>44216.615532407406</v>
      </c>
      <c r="C800" s="2" t="s">
        <v>3301</v>
      </c>
      <c r="D800" s="2" t="s">
        <v>3305</v>
      </c>
      <c r="E800" s="3">
        <v>44216</v>
      </c>
      <c r="F800" s="2" t="s">
        <v>21</v>
      </c>
      <c r="G800" s="2" t="s">
        <v>21</v>
      </c>
      <c r="H800" s="2" t="s">
        <v>21</v>
      </c>
      <c r="I800" s="2" t="s">
        <v>16</v>
      </c>
      <c r="J800" s="2" t="s">
        <v>16</v>
      </c>
      <c r="K800" s="2" t="s">
        <v>21</v>
      </c>
      <c r="L800" s="2" t="s">
        <v>16</v>
      </c>
      <c r="M800" s="2" t="s">
        <v>21</v>
      </c>
      <c r="N800" s="2" t="s">
        <v>21</v>
      </c>
      <c r="O800" s="2" t="s">
        <v>21</v>
      </c>
      <c r="P800" s="2" t="s">
        <v>16</v>
      </c>
      <c r="Q800" s="2" t="s">
        <v>17</v>
      </c>
      <c r="R800" s="2" t="s">
        <v>17</v>
      </c>
      <c r="S800" s="2"/>
      <c r="T800" s="2"/>
      <c r="U800" s="2"/>
    </row>
    <row r="801" spans="1:21" hidden="1" x14ac:dyDescent="0.2">
      <c r="A801">
        <v>800</v>
      </c>
      <c r="B801" s="1">
        <v>44216.615682870368</v>
      </c>
      <c r="C801" s="2" t="s">
        <v>3301</v>
      </c>
      <c r="D801" s="2" t="s">
        <v>3305</v>
      </c>
      <c r="E801" s="3">
        <v>44216</v>
      </c>
      <c r="F801" s="2" t="s">
        <v>21</v>
      </c>
      <c r="G801" s="2" t="s">
        <v>21</v>
      </c>
      <c r="H801" s="2" t="s">
        <v>21</v>
      </c>
      <c r="I801" s="2" t="s">
        <v>16</v>
      </c>
      <c r="J801" s="2" t="s">
        <v>21</v>
      </c>
      <c r="K801" s="2" t="s">
        <v>16</v>
      </c>
      <c r="L801" s="2" t="s">
        <v>21</v>
      </c>
      <c r="M801" s="2" t="s">
        <v>21</v>
      </c>
      <c r="N801" s="2" t="s">
        <v>21</v>
      </c>
      <c r="O801" s="2" t="s">
        <v>16</v>
      </c>
      <c r="P801" s="2" t="s">
        <v>16</v>
      </c>
      <c r="Q801" s="2" t="s">
        <v>17</v>
      </c>
      <c r="R801" s="2" t="s">
        <v>17</v>
      </c>
      <c r="S801" s="2" t="s">
        <v>390</v>
      </c>
      <c r="T801" s="2"/>
      <c r="U801" s="2"/>
    </row>
    <row r="802" spans="1:21" hidden="1" x14ac:dyDescent="0.2">
      <c r="A802">
        <v>801</v>
      </c>
      <c r="B802" s="1">
        <v>44216.615740740737</v>
      </c>
      <c r="C802" s="2" t="s">
        <v>3301</v>
      </c>
      <c r="D802" s="2" t="s">
        <v>3305</v>
      </c>
      <c r="E802" s="3">
        <v>44216</v>
      </c>
      <c r="F802" s="2" t="s">
        <v>16</v>
      </c>
      <c r="G802" s="2" t="s">
        <v>16</v>
      </c>
      <c r="H802" s="2" t="s">
        <v>21</v>
      </c>
      <c r="I802" s="2" t="s">
        <v>21</v>
      </c>
      <c r="J802" s="2" t="s">
        <v>21</v>
      </c>
      <c r="K802" s="2" t="s">
        <v>21</v>
      </c>
      <c r="L802" s="2" t="s">
        <v>21</v>
      </c>
      <c r="M802" s="2" t="s">
        <v>16</v>
      </c>
      <c r="N802" s="2" t="s">
        <v>16</v>
      </c>
      <c r="O802" s="2" t="s">
        <v>16</v>
      </c>
      <c r="P802" s="2" t="s">
        <v>21</v>
      </c>
      <c r="Q802" s="2" t="s">
        <v>17</v>
      </c>
      <c r="R802" s="2" t="s">
        <v>17</v>
      </c>
      <c r="S802" s="2" t="s">
        <v>391</v>
      </c>
      <c r="T802" s="2"/>
      <c r="U802" s="2"/>
    </row>
    <row r="803" spans="1:21" hidden="1" x14ac:dyDescent="0.2">
      <c r="A803">
        <v>802</v>
      </c>
      <c r="B803" s="1">
        <v>44216.61619212963</v>
      </c>
      <c r="C803" s="2" t="s">
        <v>3301</v>
      </c>
      <c r="D803" s="2" t="s">
        <v>3305</v>
      </c>
      <c r="E803" s="2" t="s">
        <v>392</v>
      </c>
      <c r="F803" s="2" t="s">
        <v>21</v>
      </c>
      <c r="G803" s="2" t="s">
        <v>21</v>
      </c>
      <c r="H803" s="2" t="s">
        <v>21</v>
      </c>
      <c r="I803" s="2" t="s">
        <v>21</v>
      </c>
      <c r="J803" s="2" t="s">
        <v>21</v>
      </c>
      <c r="K803" s="2" t="s">
        <v>21</v>
      </c>
      <c r="L803" s="2" t="s">
        <v>21</v>
      </c>
      <c r="M803" s="2" t="s">
        <v>21</v>
      </c>
      <c r="N803" s="2" t="s">
        <v>21</v>
      </c>
      <c r="O803" s="2" t="s">
        <v>21</v>
      </c>
      <c r="P803" s="2" t="s">
        <v>21</v>
      </c>
      <c r="Q803" s="2" t="s">
        <v>17</v>
      </c>
      <c r="R803" s="2" t="s">
        <v>17</v>
      </c>
      <c r="S803" s="2" t="s">
        <v>393</v>
      </c>
      <c r="T803" s="2"/>
      <c r="U803" s="2"/>
    </row>
    <row r="804" spans="1:21" hidden="1" x14ac:dyDescent="0.2">
      <c r="A804">
        <v>803</v>
      </c>
      <c r="B804" s="1">
        <v>44216.616238425922</v>
      </c>
      <c r="C804" s="2" t="s">
        <v>3301</v>
      </c>
      <c r="D804" s="2" t="s">
        <v>3305</v>
      </c>
      <c r="E804" s="3">
        <v>44216</v>
      </c>
      <c r="F804" s="2" t="s">
        <v>16</v>
      </c>
      <c r="G804" s="2" t="s">
        <v>16</v>
      </c>
      <c r="H804" s="2" t="s">
        <v>16</v>
      </c>
      <c r="I804" s="2" t="s">
        <v>20</v>
      </c>
      <c r="J804" s="2" t="s">
        <v>16</v>
      </c>
      <c r="K804" s="2" t="s">
        <v>20</v>
      </c>
      <c r="L804" s="2" t="s">
        <v>16</v>
      </c>
      <c r="M804" s="2" t="s">
        <v>16</v>
      </c>
      <c r="N804" s="2" t="s">
        <v>16</v>
      </c>
      <c r="O804" s="2" t="s">
        <v>16</v>
      </c>
      <c r="P804" s="2" t="s">
        <v>20</v>
      </c>
      <c r="Q804" s="2" t="s">
        <v>18</v>
      </c>
      <c r="R804" s="2" t="s">
        <v>23</v>
      </c>
      <c r="S804" s="2" t="s">
        <v>394</v>
      </c>
      <c r="T804" s="2" t="s">
        <v>395</v>
      </c>
      <c r="U804" s="2"/>
    </row>
    <row r="805" spans="1:21" hidden="1" x14ac:dyDescent="0.2">
      <c r="A805">
        <v>804</v>
      </c>
      <c r="B805" s="1">
        <v>44216.616412037038</v>
      </c>
      <c r="C805" s="2" t="s">
        <v>3301</v>
      </c>
      <c r="D805" s="2" t="s">
        <v>3305</v>
      </c>
      <c r="E805" s="3">
        <v>44216</v>
      </c>
      <c r="F805" s="2" t="s">
        <v>21</v>
      </c>
      <c r="G805" s="2" t="s">
        <v>21</v>
      </c>
      <c r="H805" s="2" t="s">
        <v>21</v>
      </c>
      <c r="I805" s="2" t="s">
        <v>21</v>
      </c>
      <c r="J805" s="2" t="s">
        <v>21</v>
      </c>
      <c r="K805" s="2" t="s">
        <v>21</v>
      </c>
      <c r="L805" s="2" t="s">
        <v>21</v>
      </c>
      <c r="M805" s="2" t="s">
        <v>16</v>
      </c>
      <c r="N805" s="2" t="s">
        <v>16</v>
      </c>
      <c r="O805" s="2" t="s">
        <v>21</v>
      </c>
      <c r="P805" s="2" t="s">
        <v>16</v>
      </c>
      <c r="Q805" s="2" t="s">
        <v>17</v>
      </c>
      <c r="R805" s="2" t="s">
        <v>18</v>
      </c>
      <c r="S805" s="2"/>
      <c r="T805" s="2" t="s">
        <v>396</v>
      </c>
      <c r="U805" s="2"/>
    </row>
    <row r="806" spans="1:21" hidden="1" x14ac:dyDescent="0.2">
      <c r="A806">
        <v>805</v>
      </c>
      <c r="B806" s="1">
        <v>44216.616643518515</v>
      </c>
      <c r="C806" s="2" t="s">
        <v>3301</v>
      </c>
      <c r="D806" s="2" t="s">
        <v>3305</v>
      </c>
      <c r="E806" s="3">
        <v>44216</v>
      </c>
      <c r="F806" s="2" t="s">
        <v>16</v>
      </c>
      <c r="G806" s="2" t="s">
        <v>16</v>
      </c>
      <c r="H806" s="2" t="s">
        <v>21</v>
      </c>
      <c r="I806" s="2" t="s">
        <v>16</v>
      </c>
      <c r="J806" s="2" t="s">
        <v>21</v>
      </c>
      <c r="K806" s="2" t="s">
        <v>21</v>
      </c>
      <c r="L806" s="2" t="s">
        <v>16</v>
      </c>
      <c r="M806" s="2" t="s">
        <v>16</v>
      </c>
      <c r="N806" s="2" t="s">
        <v>16</v>
      </c>
      <c r="O806" s="2" t="s">
        <v>16</v>
      </c>
      <c r="P806" s="2" t="s">
        <v>16</v>
      </c>
      <c r="Q806" s="2" t="s">
        <v>17</v>
      </c>
      <c r="R806" s="2" t="s">
        <v>18</v>
      </c>
      <c r="S806" s="2" t="s">
        <v>397</v>
      </c>
      <c r="T806" s="2" t="s">
        <v>398</v>
      </c>
      <c r="U806" s="2"/>
    </row>
    <row r="807" spans="1:21" hidden="1" x14ac:dyDescent="0.2">
      <c r="A807">
        <v>806</v>
      </c>
      <c r="B807" s="1">
        <v>44216.616875</v>
      </c>
      <c r="C807" s="2" t="s">
        <v>3301</v>
      </c>
      <c r="D807" s="2" t="s">
        <v>3305</v>
      </c>
      <c r="E807" s="3">
        <v>44216</v>
      </c>
      <c r="F807" s="2" t="s">
        <v>16</v>
      </c>
      <c r="G807" s="2" t="s">
        <v>16</v>
      </c>
      <c r="H807" s="2" t="s">
        <v>21</v>
      </c>
      <c r="I807" s="2" t="s">
        <v>16</v>
      </c>
      <c r="J807" s="2" t="s">
        <v>16</v>
      </c>
      <c r="K807" s="2" t="s">
        <v>21</v>
      </c>
      <c r="L807" s="2" t="s">
        <v>21</v>
      </c>
      <c r="M807" s="2" t="s">
        <v>21</v>
      </c>
      <c r="N807" s="2" t="s">
        <v>16</v>
      </c>
      <c r="O807" s="2" t="s">
        <v>21</v>
      </c>
      <c r="P807" s="2" t="s">
        <v>21</v>
      </c>
      <c r="Q807" s="2" t="s">
        <v>17</v>
      </c>
      <c r="R807" s="2" t="s">
        <v>17</v>
      </c>
      <c r="S807" s="2" t="s">
        <v>399</v>
      </c>
      <c r="T807" s="2"/>
      <c r="U807" s="2"/>
    </row>
    <row r="808" spans="1:21" hidden="1" x14ac:dyDescent="0.2">
      <c r="A808">
        <v>807</v>
      </c>
      <c r="B808" s="1">
        <v>44216.616898148146</v>
      </c>
      <c r="C808" s="2" t="s">
        <v>3301</v>
      </c>
      <c r="D808" s="2" t="s">
        <v>3305</v>
      </c>
      <c r="E808" s="3">
        <v>44216</v>
      </c>
      <c r="F808" s="2" t="s">
        <v>16</v>
      </c>
      <c r="G808" s="2" t="s">
        <v>16</v>
      </c>
      <c r="H808" s="2" t="s">
        <v>16</v>
      </c>
      <c r="I808" s="2" t="s">
        <v>16</v>
      </c>
      <c r="J808" s="2" t="s">
        <v>16</v>
      </c>
      <c r="K808" s="2" t="s">
        <v>16</v>
      </c>
      <c r="L808" s="2" t="s">
        <v>16</v>
      </c>
      <c r="M808" s="2" t="s">
        <v>24</v>
      </c>
      <c r="N808" s="2" t="s">
        <v>19</v>
      </c>
      <c r="O808" s="2" t="s">
        <v>16</v>
      </c>
      <c r="P808" s="2" t="s">
        <v>20</v>
      </c>
      <c r="Q808" s="2" t="s">
        <v>18</v>
      </c>
      <c r="R808" s="2" t="s">
        <v>18</v>
      </c>
      <c r="S808" s="2" t="s">
        <v>401</v>
      </c>
      <c r="T808" s="2"/>
      <c r="U808" s="2"/>
    </row>
    <row r="809" spans="1:21" hidden="1" x14ac:dyDescent="0.2">
      <c r="A809">
        <v>808</v>
      </c>
      <c r="B809" s="1">
        <v>44229.61519675926</v>
      </c>
      <c r="C809" s="2" t="s">
        <v>3301</v>
      </c>
      <c r="D809" s="2" t="s">
        <v>3305</v>
      </c>
      <c r="E809" s="3">
        <v>44229</v>
      </c>
      <c r="F809" s="2" t="s">
        <v>21</v>
      </c>
      <c r="G809" s="2" t="s">
        <v>21</v>
      </c>
      <c r="H809" s="2" t="s">
        <v>21</v>
      </c>
      <c r="I809" s="2" t="s">
        <v>16</v>
      </c>
      <c r="J809" s="2" t="s">
        <v>21</v>
      </c>
      <c r="K809" s="2" t="s">
        <v>21</v>
      </c>
      <c r="L809" s="2" t="s">
        <v>21</v>
      </c>
      <c r="M809" s="2" t="s">
        <v>16</v>
      </c>
      <c r="N809" s="2" t="s">
        <v>16</v>
      </c>
      <c r="O809" s="2" t="s">
        <v>21</v>
      </c>
      <c r="P809" s="2" t="s">
        <v>21</v>
      </c>
      <c r="Q809" s="2" t="s">
        <v>17</v>
      </c>
      <c r="R809" s="2" t="s">
        <v>17</v>
      </c>
      <c r="S809" s="2" t="s">
        <v>402</v>
      </c>
      <c r="T809" s="2"/>
      <c r="U809" s="2"/>
    </row>
    <row r="810" spans="1:21" hidden="1" x14ac:dyDescent="0.2">
      <c r="A810">
        <v>809</v>
      </c>
      <c r="B810" s="1">
        <v>44229.615219907406</v>
      </c>
      <c r="C810" s="2" t="s">
        <v>3301</v>
      </c>
      <c r="D810" s="2" t="s">
        <v>3305</v>
      </c>
      <c r="E810" s="3">
        <v>44229</v>
      </c>
      <c r="F810" s="2" t="s">
        <v>16</v>
      </c>
      <c r="G810" s="2" t="s">
        <v>16</v>
      </c>
      <c r="H810" s="2" t="s">
        <v>16</v>
      </c>
      <c r="I810" s="2" t="s">
        <v>16</v>
      </c>
      <c r="J810" s="2" t="s">
        <v>16</v>
      </c>
      <c r="K810" s="2" t="s">
        <v>16</v>
      </c>
      <c r="L810" s="2" t="s">
        <v>16</v>
      </c>
      <c r="M810" s="2" t="s">
        <v>16</v>
      </c>
      <c r="N810" s="2" t="s">
        <v>16</v>
      </c>
      <c r="O810" s="2" t="s">
        <v>20</v>
      </c>
      <c r="P810" s="2" t="s">
        <v>16</v>
      </c>
      <c r="Q810" s="2" t="s">
        <v>17</v>
      </c>
      <c r="R810" s="2" t="s">
        <v>18</v>
      </c>
      <c r="S810" s="2"/>
      <c r="T810" s="2"/>
      <c r="U810" s="2"/>
    </row>
    <row r="811" spans="1:21" hidden="1" x14ac:dyDescent="0.2">
      <c r="A811">
        <v>810</v>
      </c>
      <c r="B811" s="1">
        <v>44229.615706018521</v>
      </c>
      <c r="C811" s="2" t="s">
        <v>3301</v>
      </c>
      <c r="D811" s="2" t="s">
        <v>3305</v>
      </c>
      <c r="E811" s="3">
        <v>44229</v>
      </c>
      <c r="F811" s="2" t="s">
        <v>21</v>
      </c>
      <c r="G811" s="2" t="s">
        <v>16</v>
      </c>
      <c r="H811" s="2" t="s">
        <v>16</v>
      </c>
      <c r="I811" s="2" t="s">
        <v>21</v>
      </c>
      <c r="J811" s="2" t="s">
        <v>21</v>
      </c>
      <c r="K811" s="2" t="s">
        <v>21</v>
      </c>
      <c r="L811" s="2" t="s">
        <v>21</v>
      </c>
      <c r="M811" s="2" t="s">
        <v>21</v>
      </c>
      <c r="N811" s="2" t="s">
        <v>21</v>
      </c>
      <c r="O811" s="2" t="s">
        <v>21</v>
      </c>
      <c r="P811" s="2" t="s">
        <v>21</v>
      </c>
      <c r="Q811" s="2" t="s">
        <v>17</v>
      </c>
      <c r="R811" s="2" t="s">
        <v>17</v>
      </c>
      <c r="S811" s="2"/>
      <c r="T811" s="2"/>
    </row>
    <row r="812" spans="1:21" hidden="1" x14ac:dyDescent="0.2">
      <c r="A812">
        <v>811</v>
      </c>
      <c r="B812" s="1">
        <v>44229.615729166668</v>
      </c>
      <c r="C812" s="2" t="s">
        <v>3301</v>
      </c>
      <c r="D812" s="2" t="s">
        <v>3305</v>
      </c>
      <c r="E812" s="3">
        <v>44229</v>
      </c>
      <c r="F812" s="2" t="s">
        <v>16</v>
      </c>
      <c r="G812" s="2" t="s">
        <v>21</v>
      </c>
      <c r="H812" s="2" t="s">
        <v>21</v>
      </c>
      <c r="I812" s="2" t="s">
        <v>21</v>
      </c>
      <c r="J812" s="2" t="s">
        <v>21</v>
      </c>
      <c r="K812" s="2" t="s">
        <v>21</v>
      </c>
      <c r="L812" s="2" t="s">
        <v>21</v>
      </c>
      <c r="M812" s="2" t="s">
        <v>16</v>
      </c>
      <c r="N812" s="2" t="s">
        <v>21</v>
      </c>
      <c r="O812" s="2" t="s">
        <v>16</v>
      </c>
      <c r="P812" s="2" t="s">
        <v>16</v>
      </c>
      <c r="Q812" s="2" t="s">
        <v>17</v>
      </c>
      <c r="R812" s="2" t="s">
        <v>17</v>
      </c>
      <c r="S812" s="2"/>
      <c r="T812" s="2"/>
    </row>
    <row r="813" spans="1:21" hidden="1" x14ac:dyDescent="0.2">
      <c r="A813">
        <v>812</v>
      </c>
      <c r="B813" s="1">
        <v>44229.615868055553</v>
      </c>
      <c r="C813" s="2" t="s">
        <v>3301</v>
      </c>
      <c r="D813" s="2" t="s">
        <v>3305</v>
      </c>
      <c r="E813" s="3">
        <v>44229</v>
      </c>
      <c r="F813" s="2" t="s">
        <v>21</v>
      </c>
      <c r="G813" s="2" t="s">
        <v>21</v>
      </c>
      <c r="H813" s="2" t="s">
        <v>21</v>
      </c>
      <c r="I813" s="2" t="s">
        <v>21</v>
      </c>
      <c r="J813" s="2" t="s">
        <v>21</v>
      </c>
      <c r="K813" s="2" t="s">
        <v>21</v>
      </c>
      <c r="L813" s="2" t="s">
        <v>21</v>
      </c>
      <c r="M813" s="2" t="s">
        <v>21</v>
      </c>
      <c r="N813" s="2" t="s">
        <v>21</v>
      </c>
      <c r="O813" s="2" t="s">
        <v>21</v>
      </c>
      <c r="P813" s="2" t="s">
        <v>16</v>
      </c>
      <c r="Q813" s="2" t="s">
        <v>17</v>
      </c>
      <c r="R813" s="2" t="s">
        <v>17</v>
      </c>
      <c r="S813" s="2" t="s">
        <v>405</v>
      </c>
      <c r="T813" s="2" t="s">
        <v>406</v>
      </c>
      <c r="U813" s="2"/>
    </row>
    <row r="814" spans="1:21" hidden="1" x14ac:dyDescent="0.2">
      <c r="A814">
        <v>813</v>
      </c>
      <c r="B814" s="1">
        <v>44229.616076388891</v>
      </c>
      <c r="C814" s="2" t="s">
        <v>3301</v>
      </c>
      <c r="D814" s="2" t="s">
        <v>3305</v>
      </c>
      <c r="E814" s="3">
        <v>44229</v>
      </c>
      <c r="F814" s="2" t="s">
        <v>21</v>
      </c>
      <c r="G814" s="2" t="s">
        <v>21</v>
      </c>
      <c r="H814" s="2" t="s">
        <v>21</v>
      </c>
      <c r="I814" s="2" t="s">
        <v>21</v>
      </c>
      <c r="J814" s="2" t="s">
        <v>21</v>
      </c>
      <c r="K814" s="2" t="s">
        <v>21</v>
      </c>
      <c r="L814" s="2" t="s">
        <v>21</v>
      </c>
      <c r="M814" s="2" t="s">
        <v>21</v>
      </c>
      <c r="N814" s="2" t="s">
        <v>21</v>
      </c>
      <c r="O814" s="2" t="s">
        <v>16</v>
      </c>
      <c r="P814" s="2" t="s">
        <v>21</v>
      </c>
      <c r="Q814" s="2" t="s">
        <v>17</v>
      </c>
      <c r="R814" s="2" t="s">
        <v>17</v>
      </c>
      <c r="S814" s="2" t="s">
        <v>407</v>
      </c>
      <c r="T814" s="2" t="s">
        <v>408</v>
      </c>
      <c r="U814" s="2"/>
    </row>
    <row r="815" spans="1:21" hidden="1" x14ac:dyDescent="0.2">
      <c r="A815">
        <v>814</v>
      </c>
      <c r="B815" s="1">
        <v>44229.616354166668</v>
      </c>
      <c r="C815" s="2" t="s">
        <v>3301</v>
      </c>
      <c r="D815" s="2" t="s">
        <v>3305</v>
      </c>
      <c r="E815" s="3">
        <v>44229</v>
      </c>
      <c r="F815" s="2" t="s">
        <v>21</v>
      </c>
      <c r="G815" s="2" t="s">
        <v>21</v>
      </c>
      <c r="H815" s="2" t="s">
        <v>21</v>
      </c>
      <c r="I815" s="2" t="s">
        <v>21</v>
      </c>
      <c r="J815" s="2" t="s">
        <v>21</v>
      </c>
      <c r="K815" s="2" t="s">
        <v>21</v>
      </c>
      <c r="L815" s="2" t="s">
        <v>21</v>
      </c>
      <c r="M815" s="2" t="s">
        <v>16</v>
      </c>
      <c r="N815" s="2" t="s">
        <v>21</v>
      </c>
      <c r="O815" s="2" t="s">
        <v>21</v>
      </c>
      <c r="P815" s="2" t="s">
        <v>21</v>
      </c>
      <c r="Q815" s="2" t="s">
        <v>17</v>
      </c>
      <c r="R815" s="2" t="s">
        <v>17</v>
      </c>
      <c r="S815" s="2" t="s">
        <v>409</v>
      </c>
      <c r="T815" s="2"/>
      <c r="U815" s="2"/>
    </row>
    <row r="816" spans="1:21" hidden="1" x14ac:dyDescent="0.2">
      <c r="A816">
        <v>815</v>
      </c>
      <c r="B816" s="1">
        <v>44229.616423611114</v>
      </c>
      <c r="C816" s="2" t="s">
        <v>3301</v>
      </c>
      <c r="D816" s="2" t="s">
        <v>3305</v>
      </c>
      <c r="E816" s="3">
        <v>44229</v>
      </c>
      <c r="F816" s="2" t="s">
        <v>21</v>
      </c>
      <c r="G816" s="2" t="s">
        <v>16</v>
      </c>
      <c r="H816" s="2" t="s">
        <v>21</v>
      </c>
      <c r="I816" s="2" t="s">
        <v>21</v>
      </c>
      <c r="J816" s="2" t="s">
        <v>16</v>
      </c>
      <c r="K816" s="2" t="s">
        <v>21</v>
      </c>
      <c r="L816" s="2" t="s">
        <v>21</v>
      </c>
      <c r="M816" s="2" t="s">
        <v>16</v>
      </c>
      <c r="N816" s="2" t="s">
        <v>21</v>
      </c>
      <c r="O816" s="2" t="s">
        <v>21</v>
      </c>
      <c r="P816" s="2" t="s">
        <v>16</v>
      </c>
      <c r="Q816" s="2" t="s">
        <v>17</v>
      </c>
      <c r="R816" s="2" t="s">
        <v>17</v>
      </c>
      <c r="S816" s="2" t="s">
        <v>410</v>
      </c>
      <c r="T816" s="2"/>
      <c r="U816" s="2"/>
    </row>
    <row r="817" spans="1:21" hidden="1" x14ac:dyDescent="0.2">
      <c r="A817">
        <v>816</v>
      </c>
      <c r="B817" s="1">
        <v>44229.61645833333</v>
      </c>
      <c r="C817" s="2" t="s">
        <v>3301</v>
      </c>
      <c r="D817" s="2" t="s">
        <v>3305</v>
      </c>
      <c r="E817" s="3">
        <v>44229</v>
      </c>
      <c r="F817" s="2" t="s">
        <v>16</v>
      </c>
      <c r="G817" s="2" t="s">
        <v>16</v>
      </c>
      <c r="H817" s="2" t="s">
        <v>21</v>
      </c>
      <c r="I817" s="2" t="s">
        <v>16</v>
      </c>
      <c r="J817" s="2" t="s">
        <v>16</v>
      </c>
      <c r="K817" s="2" t="s">
        <v>16</v>
      </c>
      <c r="L817" s="2" t="s">
        <v>16</v>
      </c>
      <c r="M817" s="2" t="s">
        <v>16</v>
      </c>
      <c r="N817" s="2" t="s">
        <v>16</v>
      </c>
      <c r="O817" s="2" t="s">
        <v>16</v>
      </c>
      <c r="P817" s="2" t="s">
        <v>16</v>
      </c>
      <c r="Q817" s="2" t="s">
        <v>17</v>
      </c>
      <c r="R817" s="2" t="s">
        <v>18</v>
      </c>
      <c r="S817" s="2" t="s">
        <v>412</v>
      </c>
      <c r="T817" s="2"/>
      <c r="U817" s="2"/>
    </row>
    <row r="818" spans="1:21" hidden="1" x14ac:dyDescent="0.2">
      <c r="A818">
        <v>817</v>
      </c>
      <c r="B818" s="1">
        <v>44229.616770833331</v>
      </c>
      <c r="C818" s="2" t="s">
        <v>3301</v>
      </c>
      <c r="D818" s="2" t="s">
        <v>3305</v>
      </c>
      <c r="E818" s="3">
        <v>44229</v>
      </c>
      <c r="F818" s="2" t="s">
        <v>16</v>
      </c>
      <c r="G818" s="2" t="s">
        <v>16</v>
      </c>
      <c r="H818" s="2" t="s">
        <v>16</v>
      </c>
      <c r="I818" s="2" t="s">
        <v>16</v>
      </c>
      <c r="J818" s="2" t="s">
        <v>16</v>
      </c>
      <c r="K818" s="2" t="s">
        <v>16</v>
      </c>
      <c r="L818" s="2" t="s">
        <v>16</v>
      </c>
      <c r="M818" s="2" t="s">
        <v>21</v>
      </c>
      <c r="N818" s="2" t="s">
        <v>21</v>
      </c>
      <c r="O818" s="2" t="s">
        <v>16</v>
      </c>
      <c r="P818" s="2" t="s">
        <v>16</v>
      </c>
      <c r="Q818" s="2" t="s">
        <v>17</v>
      </c>
      <c r="R818" s="2" t="s">
        <v>18</v>
      </c>
      <c r="S818" s="2" t="s">
        <v>413</v>
      </c>
      <c r="T818" s="2" t="s">
        <v>414</v>
      </c>
      <c r="U818" s="2"/>
    </row>
    <row r="819" spans="1:21" hidden="1" x14ac:dyDescent="0.2">
      <c r="A819">
        <v>818</v>
      </c>
      <c r="B819" s="1">
        <v>44229.617650462962</v>
      </c>
      <c r="C819" s="2" t="s">
        <v>3301</v>
      </c>
      <c r="D819" s="2" t="s">
        <v>3305</v>
      </c>
      <c r="E819" s="3">
        <v>44229</v>
      </c>
      <c r="F819" s="2" t="s">
        <v>21</v>
      </c>
      <c r="G819" s="2" t="s">
        <v>21</v>
      </c>
      <c r="H819" s="2" t="s">
        <v>21</v>
      </c>
      <c r="I819" s="2" t="s">
        <v>21</v>
      </c>
      <c r="J819" s="2" t="s">
        <v>21</v>
      </c>
      <c r="K819" s="2" t="s">
        <v>21</v>
      </c>
      <c r="L819" s="2" t="s">
        <v>21</v>
      </c>
      <c r="M819" s="2" t="s">
        <v>16</v>
      </c>
      <c r="N819" s="2" t="s">
        <v>20</v>
      </c>
      <c r="O819" s="2" t="s">
        <v>16</v>
      </c>
      <c r="P819" s="2" t="s">
        <v>16</v>
      </c>
      <c r="Q819" s="2" t="s">
        <v>17</v>
      </c>
      <c r="R819" s="2" t="s">
        <v>17</v>
      </c>
      <c r="S819" s="2" t="s">
        <v>415</v>
      </c>
      <c r="T819" s="2" t="s">
        <v>416</v>
      </c>
      <c r="U819" s="2"/>
    </row>
    <row r="820" spans="1:21" hidden="1" x14ac:dyDescent="0.2">
      <c r="A820">
        <v>819</v>
      </c>
      <c r="B820" s="1">
        <v>44229.617812500001</v>
      </c>
      <c r="C820" s="2" t="s">
        <v>3301</v>
      </c>
      <c r="D820" s="2" t="s">
        <v>3305</v>
      </c>
      <c r="E820" s="2" t="s">
        <v>418</v>
      </c>
      <c r="F820" s="2" t="s">
        <v>21</v>
      </c>
      <c r="G820" s="2" t="s">
        <v>21</v>
      </c>
      <c r="H820" s="2" t="s">
        <v>21</v>
      </c>
      <c r="I820" s="2" t="s">
        <v>21</v>
      </c>
      <c r="J820" s="2" t="s">
        <v>21</v>
      </c>
      <c r="K820" s="2" t="s">
        <v>21</v>
      </c>
      <c r="L820" s="2" t="s">
        <v>21</v>
      </c>
      <c r="M820" s="2" t="s">
        <v>21</v>
      </c>
      <c r="N820" s="2" t="s">
        <v>21</v>
      </c>
      <c r="O820" s="2" t="s">
        <v>16</v>
      </c>
      <c r="P820" s="2" t="s">
        <v>16</v>
      </c>
      <c r="Q820" s="2" t="s">
        <v>17</v>
      </c>
      <c r="R820" s="2" t="s">
        <v>17</v>
      </c>
      <c r="S820" s="2" t="s">
        <v>419</v>
      </c>
      <c r="T820" s="2" t="s">
        <v>420</v>
      </c>
      <c r="U820" s="2"/>
    </row>
    <row r="821" spans="1:21" hidden="1" x14ac:dyDescent="0.2">
      <c r="A821">
        <v>820</v>
      </c>
      <c r="B821" s="1">
        <v>44229.619710648149</v>
      </c>
      <c r="C821" s="2" t="s">
        <v>3301</v>
      </c>
      <c r="D821" s="2" t="s">
        <v>3305</v>
      </c>
      <c r="E821" s="3">
        <v>44229</v>
      </c>
      <c r="F821" s="2" t="s">
        <v>21</v>
      </c>
      <c r="G821" s="2" t="s">
        <v>21</v>
      </c>
      <c r="H821" s="2" t="s">
        <v>21</v>
      </c>
      <c r="I821" s="2" t="s">
        <v>21</v>
      </c>
      <c r="J821" s="2" t="s">
        <v>21</v>
      </c>
      <c r="K821" s="2" t="s">
        <v>21</v>
      </c>
      <c r="L821" s="2" t="s">
        <v>21</v>
      </c>
      <c r="M821" s="2" t="s">
        <v>21</v>
      </c>
      <c r="N821" s="2" t="s">
        <v>16</v>
      </c>
      <c r="O821" s="2" t="s">
        <v>16</v>
      </c>
      <c r="P821" s="2" t="s">
        <v>21</v>
      </c>
      <c r="Q821" s="2" t="s">
        <v>17</v>
      </c>
      <c r="R821" s="2" t="s">
        <v>17</v>
      </c>
      <c r="S821" s="2" t="s">
        <v>422</v>
      </c>
      <c r="T821" s="2" t="s">
        <v>3331</v>
      </c>
      <c r="U821" s="2"/>
    </row>
    <row r="822" spans="1:21" hidden="1" x14ac:dyDescent="0.2">
      <c r="A822">
        <v>821</v>
      </c>
      <c r="B822" s="1">
        <v>44249.618541666663</v>
      </c>
      <c r="C822" s="2" t="s">
        <v>3301</v>
      </c>
      <c r="D822" s="2" t="s">
        <v>195</v>
      </c>
      <c r="E822" s="3">
        <v>44249</v>
      </c>
      <c r="F822" s="2" t="s">
        <v>21</v>
      </c>
      <c r="G822" s="2" t="s">
        <v>21</v>
      </c>
      <c r="H822" s="2" t="s">
        <v>16</v>
      </c>
      <c r="I822" s="2" t="s">
        <v>21</v>
      </c>
      <c r="J822" s="2" t="s">
        <v>21</v>
      </c>
      <c r="K822" s="2" t="s">
        <v>16</v>
      </c>
      <c r="L822" s="2" t="s">
        <v>21</v>
      </c>
      <c r="M822" s="2" t="s">
        <v>16</v>
      </c>
      <c r="N822" s="2" t="s">
        <v>16</v>
      </c>
      <c r="O822" s="2" t="s">
        <v>16</v>
      </c>
      <c r="P822" s="2" t="s">
        <v>16</v>
      </c>
      <c r="Q822" s="2" t="s">
        <v>17</v>
      </c>
      <c r="R822" s="2" t="s">
        <v>17</v>
      </c>
      <c r="S822" s="2" t="s">
        <v>438</v>
      </c>
      <c r="T822" s="2" t="s">
        <v>439</v>
      </c>
      <c r="U822" s="2"/>
    </row>
    <row r="823" spans="1:21" hidden="1" x14ac:dyDescent="0.2">
      <c r="A823">
        <v>822</v>
      </c>
      <c r="B823" s="1">
        <v>44249.618761574071</v>
      </c>
      <c r="C823" s="2" t="s">
        <v>3301</v>
      </c>
      <c r="D823" s="2" t="s">
        <v>195</v>
      </c>
      <c r="E823" s="3">
        <v>44249</v>
      </c>
      <c r="F823" s="2" t="s">
        <v>21</v>
      </c>
      <c r="G823" s="2" t="s">
        <v>16</v>
      </c>
      <c r="H823" s="2" t="s">
        <v>21</v>
      </c>
      <c r="I823" s="2" t="s">
        <v>21</v>
      </c>
      <c r="J823" s="2" t="s">
        <v>21</v>
      </c>
      <c r="K823" s="2" t="s">
        <v>21</v>
      </c>
      <c r="L823" s="2" t="s">
        <v>16</v>
      </c>
      <c r="M823" s="2" t="s">
        <v>21</v>
      </c>
      <c r="N823" s="2" t="s">
        <v>21</v>
      </c>
      <c r="O823" s="2" t="s">
        <v>16</v>
      </c>
      <c r="P823" s="2" t="s">
        <v>16</v>
      </c>
      <c r="Q823" s="2" t="s">
        <v>17</v>
      </c>
      <c r="R823" s="2" t="s">
        <v>17</v>
      </c>
      <c r="S823" s="2" t="s">
        <v>440</v>
      </c>
      <c r="T823" s="2" t="s">
        <v>3332</v>
      </c>
      <c r="U823" s="2"/>
    </row>
    <row r="824" spans="1:21" hidden="1" x14ac:dyDescent="0.2">
      <c r="A824">
        <v>823</v>
      </c>
      <c r="B824" s="1">
        <v>44249.619641203702</v>
      </c>
      <c r="C824" s="2" t="s">
        <v>3301</v>
      </c>
      <c r="D824" s="2" t="s">
        <v>195</v>
      </c>
      <c r="E824" s="3">
        <v>44249</v>
      </c>
      <c r="F824" s="2" t="s">
        <v>16</v>
      </c>
      <c r="G824" s="2" t="s">
        <v>21</v>
      </c>
      <c r="H824" s="2" t="s">
        <v>21</v>
      </c>
      <c r="I824" s="2" t="s">
        <v>16</v>
      </c>
      <c r="J824" s="2" t="s">
        <v>16</v>
      </c>
      <c r="K824" s="2" t="s">
        <v>21</v>
      </c>
      <c r="L824" s="2" t="s">
        <v>16</v>
      </c>
      <c r="M824" s="2" t="s">
        <v>21</v>
      </c>
      <c r="N824" s="2" t="s">
        <v>21</v>
      </c>
      <c r="O824" s="2" t="s">
        <v>16</v>
      </c>
      <c r="P824" s="2" t="s">
        <v>16</v>
      </c>
      <c r="Q824" s="2" t="s">
        <v>18</v>
      </c>
      <c r="R824" s="2" t="s">
        <v>18</v>
      </c>
      <c r="S824" s="2" t="s">
        <v>441</v>
      </c>
      <c r="T824" s="2" t="s">
        <v>442</v>
      </c>
      <c r="U824" s="2"/>
    </row>
    <row r="825" spans="1:21" hidden="1" x14ac:dyDescent="0.2">
      <c r="A825">
        <v>824</v>
      </c>
      <c r="B825" s="1">
        <v>44253.609606481485</v>
      </c>
      <c r="C825" s="2" t="s">
        <v>3301</v>
      </c>
      <c r="D825" s="2" t="s">
        <v>3305</v>
      </c>
      <c r="E825" s="2" t="s">
        <v>443</v>
      </c>
      <c r="F825" s="2" t="s">
        <v>16</v>
      </c>
      <c r="G825" s="2" t="s">
        <v>16</v>
      </c>
      <c r="H825" s="2" t="s">
        <v>16</v>
      </c>
      <c r="I825" s="2" t="s">
        <v>16</v>
      </c>
      <c r="J825" s="2" t="s">
        <v>16</v>
      </c>
      <c r="K825" s="2" t="s">
        <v>16</v>
      </c>
      <c r="L825" s="2" t="s">
        <v>16</v>
      </c>
      <c r="M825" s="2" t="s">
        <v>16</v>
      </c>
      <c r="N825" s="2" t="s">
        <v>16</v>
      </c>
      <c r="O825" s="2" t="s">
        <v>16</v>
      </c>
      <c r="P825" s="2" t="s">
        <v>16</v>
      </c>
      <c r="Q825" s="2" t="s">
        <v>17</v>
      </c>
      <c r="R825" s="2" t="s">
        <v>18</v>
      </c>
      <c r="S825" s="2"/>
      <c r="T825" s="2"/>
      <c r="U825" s="2"/>
    </row>
    <row r="826" spans="1:21" hidden="1" x14ac:dyDescent="0.2">
      <c r="A826">
        <v>825</v>
      </c>
      <c r="B826" s="1">
        <v>44253.609710648147</v>
      </c>
      <c r="C826" s="2" t="s">
        <v>3301</v>
      </c>
      <c r="D826" s="2" t="s">
        <v>3305</v>
      </c>
      <c r="E826" s="3">
        <v>44253</v>
      </c>
      <c r="F826" s="2" t="s">
        <v>16</v>
      </c>
      <c r="G826" s="2" t="s">
        <v>16</v>
      </c>
      <c r="H826" s="2" t="s">
        <v>16</v>
      </c>
      <c r="I826" s="2" t="s">
        <v>16</v>
      </c>
      <c r="J826" s="2" t="s">
        <v>16</v>
      </c>
      <c r="K826" s="2" t="s">
        <v>16</v>
      </c>
      <c r="L826" s="2" t="s">
        <v>16</v>
      </c>
      <c r="M826" s="2" t="s">
        <v>16</v>
      </c>
      <c r="N826" s="2" t="s">
        <v>16</v>
      </c>
      <c r="O826" s="2" t="s">
        <v>16</v>
      </c>
      <c r="P826" s="2" t="s">
        <v>21</v>
      </c>
      <c r="Q826" s="2" t="s">
        <v>17</v>
      </c>
      <c r="R826" s="2" t="s">
        <v>18</v>
      </c>
      <c r="S826" s="2"/>
      <c r="T826" s="2"/>
      <c r="U826" s="2"/>
    </row>
    <row r="827" spans="1:21" hidden="1" x14ac:dyDescent="0.2">
      <c r="A827">
        <v>826</v>
      </c>
      <c r="B827" s="1">
        <v>44253.61005787037</v>
      </c>
      <c r="C827" s="2" t="s">
        <v>3301</v>
      </c>
      <c r="D827" s="2" t="s">
        <v>3305</v>
      </c>
      <c r="E827" s="3">
        <v>44253</v>
      </c>
      <c r="F827" s="2" t="s">
        <v>19</v>
      </c>
      <c r="G827" s="2" t="s">
        <v>16</v>
      </c>
      <c r="H827" s="2" t="s">
        <v>19</v>
      </c>
      <c r="I827" s="2" t="s">
        <v>16</v>
      </c>
      <c r="J827" s="2" t="s">
        <v>21</v>
      </c>
      <c r="K827" s="2" t="s">
        <v>16</v>
      </c>
      <c r="L827" s="2" t="s">
        <v>16</v>
      </c>
      <c r="M827" s="2" t="s">
        <v>16</v>
      </c>
      <c r="N827" s="2" t="s">
        <v>16</v>
      </c>
      <c r="O827" s="2" t="s">
        <v>16</v>
      </c>
      <c r="P827" s="2" t="s">
        <v>16</v>
      </c>
      <c r="Q827" s="2" t="s">
        <v>17</v>
      </c>
      <c r="R827" s="2" t="s">
        <v>23</v>
      </c>
      <c r="S827" s="2"/>
      <c r="T827" s="2"/>
      <c r="U827" s="2"/>
    </row>
    <row r="828" spans="1:21" hidden="1" x14ac:dyDescent="0.2">
      <c r="A828">
        <v>827</v>
      </c>
      <c r="B828" s="1">
        <v>44253.610115740739</v>
      </c>
      <c r="C828" s="2" t="s">
        <v>3301</v>
      </c>
      <c r="D828" s="2" t="s">
        <v>3305</v>
      </c>
      <c r="E828" s="3">
        <v>44253</v>
      </c>
      <c r="F828" s="2" t="s">
        <v>21</v>
      </c>
      <c r="G828" s="2" t="s">
        <v>21</v>
      </c>
      <c r="H828" s="2" t="s">
        <v>21</v>
      </c>
      <c r="I828" s="2" t="s">
        <v>21</v>
      </c>
      <c r="J828" s="2" t="s">
        <v>21</v>
      </c>
      <c r="K828" s="2" t="s">
        <v>21</v>
      </c>
      <c r="L828" s="2" t="s">
        <v>21</v>
      </c>
      <c r="M828" s="2" t="s">
        <v>21</v>
      </c>
      <c r="N828" s="2" t="s">
        <v>21</v>
      </c>
      <c r="O828" s="2" t="s">
        <v>21</v>
      </c>
      <c r="P828" s="2" t="s">
        <v>21</v>
      </c>
      <c r="Q828" s="2" t="s">
        <v>17</v>
      </c>
      <c r="R828" s="2" t="s">
        <v>17</v>
      </c>
      <c r="S828" s="2"/>
      <c r="T828" s="2" t="s">
        <v>3333</v>
      </c>
      <c r="U828" s="2"/>
    </row>
    <row r="829" spans="1:21" hidden="1" x14ac:dyDescent="0.2">
      <c r="A829">
        <v>828</v>
      </c>
      <c r="B829" s="1">
        <v>44253.610196759262</v>
      </c>
      <c r="C829" s="2" t="s">
        <v>3301</v>
      </c>
      <c r="D829" s="2" t="s">
        <v>3305</v>
      </c>
      <c r="E829" s="3">
        <v>44253</v>
      </c>
      <c r="F829" s="2" t="s">
        <v>16</v>
      </c>
      <c r="G829" s="2" t="s">
        <v>16</v>
      </c>
      <c r="H829" s="2" t="s">
        <v>16</v>
      </c>
      <c r="I829" s="2" t="s">
        <v>16</v>
      </c>
      <c r="J829" s="2" t="s">
        <v>16</v>
      </c>
      <c r="K829" s="2" t="s">
        <v>16</v>
      </c>
      <c r="L829" s="2" t="s">
        <v>20</v>
      </c>
      <c r="M829" s="2" t="s">
        <v>16</v>
      </c>
      <c r="N829" s="2" t="s">
        <v>16</v>
      </c>
      <c r="O829" s="2" t="s">
        <v>16</v>
      </c>
      <c r="P829" s="2" t="s">
        <v>16</v>
      </c>
      <c r="Q829" s="2" t="s">
        <v>17</v>
      </c>
      <c r="R829" s="2" t="s">
        <v>18</v>
      </c>
      <c r="S829" s="2"/>
      <c r="T829" s="2"/>
      <c r="U829" s="2"/>
    </row>
    <row r="830" spans="1:21" hidden="1" x14ac:dyDescent="0.2">
      <c r="A830">
        <v>829</v>
      </c>
      <c r="B830" s="1">
        <v>44253.61042824074</v>
      </c>
      <c r="C830" s="2" t="s">
        <v>3301</v>
      </c>
      <c r="D830" s="2" t="s">
        <v>3305</v>
      </c>
      <c r="E830" s="3">
        <v>44253</v>
      </c>
      <c r="F830" s="2" t="s">
        <v>16</v>
      </c>
      <c r="G830" s="2" t="s">
        <v>21</v>
      </c>
      <c r="H830" s="2" t="s">
        <v>16</v>
      </c>
      <c r="I830" s="2" t="s">
        <v>16</v>
      </c>
      <c r="J830" s="2" t="s">
        <v>21</v>
      </c>
      <c r="K830" s="2" t="s">
        <v>21</v>
      </c>
      <c r="L830" s="2" t="s">
        <v>21</v>
      </c>
      <c r="M830" s="2" t="s">
        <v>21</v>
      </c>
      <c r="N830" s="2" t="s">
        <v>21</v>
      </c>
      <c r="O830" s="2" t="s">
        <v>16</v>
      </c>
      <c r="P830" s="2" t="s">
        <v>21</v>
      </c>
      <c r="Q830" s="2" t="s">
        <v>17</v>
      </c>
      <c r="R830" s="2" t="s">
        <v>17</v>
      </c>
      <c r="S830" s="2"/>
      <c r="T830" s="2"/>
      <c r="U830" s="2"/>
    </row>
    <row r="831" spans="1:21" hidden="1" x14ac:dyDescent="0.2">
      <c r="A831">
        <v>830</v>
      </c>
      <c r="B831" s="1">
        <v>44253.610497685186</v>
      </c>
      <c r="C831" s="2" t="s">
        <v>3301</v>
      </c>
      <c r="D831" s="2" t="s">
        <v>3305</v>
      </c>
      <c r="E831" s="3">
        <v>44253</v>
      </c>
      <c r="F831" s="2" t="s">
        <v>21</v>
      </c>
      <c r="G831" s="2" t="s">
        <v>21</v>
      </c>
      <c r="H831" s="2" t="s">
        <v>21</v>
      </c>
      <c r="I831" s="2" t="s">
        <v>21</v>
      </c>
      <c r="J831" s="2" t="s">
        <v>21</v>
      </c>
      <c r="K831" s="2" t="s">
        <v>21</v>
      </c>
      <c r="L831" s="2" t="s">
        <v>21</v>
      </c>
      <c r="M831" s="2" t="s">
        <v>21</v>
      </c>
      <c r="N831" s="2" t="s">
        <v>21</v>
      </c>
      <c r="O831" s="2" t="s">
        <v>21</v>
      </c>
      <c r="P831" s="2" t="s">
        <v>21</v>
      </c>
      <c r="Q831" s="2" t="s">
        <v>17</v>
      </c>
      <c r="R831" s="2" t="s">
        <v>17</v>
      </c>
      <c r="S831" s="2"/>
      <c r="T831" s="2"/>
      <c r="U831" s="2"/>
    </row>
    <row r="832" spans="1:21" hidden="1" x14ac:dyDescent="0.2">
      <c r="A832">
        <v>831</v>
      </c>
      <c r="B832" s="1">
        <v>44253.610798611109</v>
      </c>
      <c r="C832" s="2" t="s">
        <v>3301</v>
      </c>
      <c r="D832" s="2" t="s">
        <v>3305</v>
      </c>
      <c r="E832" s="3">
        <v>44253</v>
      </c>
      <c r="F832" s="2" t="s">
        <v>16</v>
      </c>
      <c r="G832" s="2" t="s">
        <v>16</v>
      </c>
      <c r="H832" s="2" t="s">
        <v>21</v>
      </c>
      <c r="I832" s="2" t="s">
        <v>21</v>
      </c>
      <c r="J832" s="2" t="s">
        <v>21</v>
      </c>
      <c r="K832" s="2" t="s">
        <v>16</v>
      </c>
      <c r="L832" s="2" t="s">
        <v>16</v>
      </c>
      <c r="M832" s="2" t="s">
        <v>16</v>
      </c>
      <c r="N832" s="2" t="s">
        <v>16</v>
      </c>
      <c r="O832" s="2" t="s">
        <v>16</v>
      </c>
      <c r="P832" s="2" t="s">
        <v>21</v>
      </c>
      <c r="Q832" s="2" t="s">
        <v>18</v>
      </c>
      <c r="R832" s="2" t="s">
        <v>18</v>
      </c>
      <c r="S832" s="2" t="s">
        <v>445</v>
      </c>
      <c r="T832" s="2" t="s">
        <v>446</v>
      </c>
      <c r="U832" s="2"/>
    </row>
    <row r="833" spans="1:21" hidden="1" x14ac:dyDescent="0.2">
      <c r="A833">
        <v>832</v>
      </c>
      <c r="B833" s="1">
        <v>44253.610821759263</v>
      </c>
      <c r="C833" s="2" t="s">
        <v>3301</v>
      </c>
      <c r="D833" s="2" t="s">
        <v>3305</v>
      </c>
      <c r="E833" s="3">
        <v>44253</v>
      </c>
      <c r="F833" s="2" t="s">
        <v>16</v>
      </c>
      <c r="G833" s="2" t="s">
        <v>16</v>
      </c>
      <c r="H833" s="2" t="s">
        <v>16</v>
      </c>
      <c r="I833" s="2" t="s">
        <v>16</v>
      </c>
      <c r="J833" s="2" t="s">
        <v>16</v>
      </c>
      <c r="K833" s="2" t="s">
        <v>16</v>
      </c>
      <c r="L833" s="2" t="s">
        <v>16</v>
      </c>
      <c r="M833" s="2" t="s">
        <v>16</v>
      </c>
      <c r="N833" s="2" t="s">
        <v>16</v>
      </c>
      <c r="O833" s="2" t="s">
        <v>16</v>
      </c>
      <c r="P833" s="2" t="s">
        <v>16</v>
      </c>
      <c r="Q833" s="2" t="s">
        <v>18</v>
      </c>
      <c r="R833" s="2" t="s">
        <v>18</v>
      </c>
      <c r="S833" s="2"/>
      <c r="T833" s="2"/>
      <c r="U833" s="2"/>
    </row>
    <row r="834" spans="1:21" hidden="1" x14ac:dyDescent="0.2">
      <c r="A834">
        <v>833</v>
      </c>
      <c r="B834" s="1">
        <v>44253.610891203702</v>
      </c>
      <c r="C834" s="2" t="s">
        <v>3301</v>
      </c>
      <c r="D834" s="2" t="s">
        <v>3305</v>
      </c>
      <c r="E834" s="2" t="s">
        <v>443</v>
      </c>
      <c r="F834" s="2" t="s">
        <v>16</v>
      </c>
      <c r="G834" s="2" t="s">
        <v>16</v>
      </c>
      <c r="H834" s="2" t="s">
        <v>16</v>
      </c>
      <c r="I834" s="2" t="s">
        <v>16</v>
      </c>
      <c r="J834" s="2" t="s">
        <v>16</v>
      </c>
      <c r="K834" s="2" t="s">
        <v>16</v>
      </c>
      <c r="L834" s="2" t="s">
        <v>16</v>
      </c>
      <c r="M834" s="2" t="s">
        <v>16</v>
      </c>
      <c r="N834" s="2" t="s">
        <v>16</v>
      </c>
      <c r="O834" s="2" t="s">
        <v>16</v>
      </c>
      <c r="P834" s="2" t="s">
        <v>16</v>
      </c>
      <c r="Q834" s="2" t="s">
        <v>18</v>
      </c>
      <c r="R834" s="2" t="s">
        <v>18</v>
      </c>
      <c r="S834" s="2"/>
      <c r="T834" s="2"/>
    </row>
    <row r="835" spans="1:21" hidden="1" x14ac:dyDescent="0.2">
      <c r="A835">
        <v>834</v>
      </c>
      <c r="B835" s="1">
        <v>44253.611400462964</v>
      </c>
      <c r="C835" s="2" t="s">
        <v>3301</v>
      </c>
      <c r="D835" s="2" t="s">
        <v>3305</v>
      </c>
      <c r="E835" s="3">
        <v>44253</v>
      </c>
      <c r="F835" s="2" t="s">
        <v>16</v>
      </c>
      <c r="G835" s="2" t="s">
        <v>16</v>
      </c>
      <c r="H835" s="2" t="s">
        <v>16</v>
      </c>
      <c r="I835" s="2" t="s">
        <v>16</v>
      </c>
      <c r="J835" s="2" t="s">
        <v>16</v>
      </c>
      <c r="K835" s="2" t="s">
        <v>16</v>
      </c>
      <c r="L835" s="2" t="s">
        <v>16</v>
      </c>
      <c r="M835" s="2" t="s">
        <v>16</v>
      </c>
      <c r="N835" s="2" t="s">
        <v>16</v>
      </c>
      <c r="O835" s="2" t="s">
        <v>16</v>
      </c>
      <c r="P835" s="2" t="s">
        <v>16</v>
      </c>
      <c r="Q835" s="2" t="s">
        <v>18</v>
      </c>
      <c r="R835" s="2" t="s">
        <v>18</v>
      </c>
      <c r="S835" s="2"/>
      <c r="T835" s="2"/>
      <c r="U835" s="2"/>
    </row>
    <row r="836" spans="1:21" hidden="1" x14ac:dyDescent="0.2">
      <c r="A836">
        <v>835</v>
      </c>
      <c r="B836" s="1">
        <v>44253.611932870372</v>
      </c>
      <c r="C836" s="2" t="s">
        <v>3301</v>
      </c>
      <c r="D836" s="2" t="s">
        <v>3305</v>
      </c>
      <c r="E836" s="3">
        <v>44253</v>
      </c>
      <c r="F836" s="2" t="s">
        <v>16</v>
      </c>
      <c r="G836" s="2" t="s">
        <v>21</v>
      </c>
      <c r="H836" s="2" t="s">
        <v>21</v>
      </c>
      <c r="I836" s="2" t="s">
        <v>16</v>
      </c>
      <c r="J836" s="2" t="s">
        <v>21</v>
      </c>
      <c r="K836" s="2" t="s">
        <v>21</v>
      </c>
      <c r="L836" s="2" t="s">
        <v>16</v>
      </c>
      <c r="M836" s="2" t="s">
        <v>21</v>
      </c>
      <c r="N836" s="2" t="s">
        <v>21</v>
      </c>
      <c r="O836" s="2" t="s">
        <v>16</v>
      </c>
      <c r="P836" s="2" t="s">
        <v>21</v>
      </c>
      <c r="Q836" s="2" t="s">
        <v>17</v>
      </c>
      <c r="R836" s="2" t="s">
        <v>17</v>
      </c>
      <c r="S836" s="2" t="s">
        <v>448</v>
      </c>
      <c r="T836" s="2"/>
      <c r="U836" s="2"/>
    </row>
    <row r="837" spans="1:21" hidden="1" x14ac:dyDescent="0.2">
      <c r="A837">
        <v>836</v>
      </c>
      <c r="B837" s="1">
        <v>44253.611944444441</v>
      </c>
      <c r="C837" s="2" t="s">
        <v>3301</v>
      </c>
      <c r="D837" s="2" t="s">
        <v>3305</v>
      </c>
      <c r="E837" s="3">
        <v>44253</v>
      </c>
      <c r="F837" s="2" t="s">
        <v>21</v>
      </c>
      <c r="G837" s="2" t="s">
        <v>21</v>
      </c>
      <c r="H837" s="2" t="s">
        <v>21</v>
      </c>
      <c r="I837" s="2" t="s">
        <v>21</v>
      </c>
      <c r="J837" s="2" t="s">
        <v>21</v>
      </c>
      <c r="K837" s="2" t="s">
        <v>21</v>
      </c>
      <c r="L837" s="2" t="s">
        <v>21</v>
      </c>
      <c r="M837" s="2" t="s">
        <v>24</v>
      </c>
      <c r="N837" s="2" t="s">
        <v>24</v>
      </c>
      <c r="O837" s="2" t="s">
        <v>21</v>
      </c>
      <c r="P837" s="2" t="s">
        <v>21</v>
      </c>
      <c r="Q837" s="2" t="s">
        <v>17</v>
      </c>
      <c r="R837" s="2" t="s">
        <v>17</v>
      </c>
      <c r="S837" s="2" t="s">
        <v>450</v>
      </c>
      <c r="T837" s="2" t="s">
        <v>451</v>
      </c>
      <c r="U837" s="2"/>
    </row>
    <row r="838" spans="1:21" hidden="1" x14ac:dyDescent="0.2">
      <c r="A838">
        <v>837</v>
      </c>
      <c r="B838" s="1">
        <v>44257.618587962963</v>
      </c>
      <c r="C838" s="2" t="s">
        <v>3301</v>
      </c>
      <c r="D838" s="2" t="s">
        <v>3305</v>
      </c>
      <c r="E838" s="2" t="s">
        <v>452</v>
      </c>
      <c r="F838" s="2" t="s">
        <v>21</v>
      </c>
      <c r="G838" s="2" t="s">
        <v>16</v>
      </c>
      <c r="H838" s="2" t="s">
        <v>21</v>
      </c>
      <c r="I838" s="2" t="s">
        <v>21</v>
      </c>
      <c r="J838" s="2" t="s">
        <v>16</v>
      </c>
      <c r="K838" s="2" t="s">
        <v>21</v>
      </c>
      <c r="L838" s="2" t="s">
        <v>16</v>
      </c>
      <c r="M838" s="2" t="s">
        <v>16</v>
      </c>
      <c r="N838" s="2" t="s">
        <v>16</v>
      </c>
      <c r="O838" s="2" t="s">
        <v>16</v>
      </c>
      <c r="P838" s="2" t="s">
        <v>16</v>
      </c>
      <c r="Q838" s="2" t="s">
        <v>17</v>
      </c>
      <c r="R838" s="2" t="s">
        <v>17</v>
      </c>
      <c r="S838" s="2"/>
      <c r="T838" s="2"/>
      <c r="U838" s="2"/>
    </row>
    <row r="839" spans="1:21" hidden="1" x14ac:dyDescent="0.2">
      <c r="A839">
        <v>838</v>
      </c>
      <c r="B839" s="1">
        <v>44257.618796296294</v>
      </c>
      <c r="C839" s="2" t="s">
        <v>3301</v>
      </c>
      <c r="D839" s="2" t="s">
        <v>3305</v>
      </c>
      <c r="E839" s="3">
        <v>44257</v>
      </c>
      <c r="F839" s="2" t="s">
        <v>21</v>
      </c>
      <c r="G839" s="2" t="s">
        <v>21</v>
      </c>
      <c r="H839" s="2" t="s">
        <v>21</v>
      </c>
      <c r="I839" s="2" t="s">
        <v>21</v>
      </c>
      <c r="J839" s="2" t="s">
        <v>21</v>
      </c>
      <c r="K839" s="2" t="s">
        <v>21</v>
      </c>
      <c r="L839" s="2" t="s">
        <v>21</v>
      </c>
      <c r="M839" s="2" t="s">
        <v>21</v>
      </c>
      <c r="N839" s="2" t="s">
        <v>21</v>
      </c>
      <c r="O839" s="2" t="s">
        <v>21</v>
      </c>
      <c r="P839" s="2" t="s">
        <v>21</v>
      </c>
      <c r="Q839" s="2" t="s">
        <v>17</v>
      </c>
      <c r="R839" s="2" t="s">
        <v>17</v>
      </c>
      <c r="S839" s="2" t="s">
        <v>453</v>
      </c>
      <c r="T839" s="2"/>
      <c r="U839" s="2"/>
    </row>
    <row r="840" spans="1:21" hidden="1" x14ac:dyDescent="0.2">
      <c r="A840">
        <v>839</v>
      </c>
      <c r="B840" s="1">
        <v>44257.618842592594</v>
      </c>
      <c r="C840" s="2" t="s">
        <v>3301</v>
      </c>
      <c r="D840" s="2" t="s">
        <v>3305</v>
      </c>
      <c r="E840" s="3">
        <v>44257</v>
      </c>
      <c r="F840" s="2" t="s">
        <v>16</v>
      </c>
      <c r="G840" s="2" t="s">
        <v>16</v>
      </c>
      <c r="H840" s="2" t="s">
        <v>21</v>
      </c>
      <c r="I840" s="2" t="s">
        <v>21</v>
      </c>
      <c r="J840" s="2" t="s">
        <v>21</v>
      </c>
      <c r="K840" s="2" t="s">
        <v>21</v>
      </c>
      <c r="L840" s="2" t="s">
        <v>21</v>
      </c>
      <c r="M840" s="2" t="s">
        <v>21</v>
      </c>
      <c r="N840" s="2" t="s">
        <v>21</v>
      </c>
      <c r="O840" s="2" t="s">
        <v>21</v>
      </c>
      <c r="P840" s="2" t="s">
        <v>21</v>
      </c>
      <c r="Q840" s="2" t="s">
        <v>17</v>
      </c>
      <c r="R840" s="2" t="s">
        <v>17</v>
      </c>
      <c r="S840" s="2" t="s">
        <v>454</v>
      </c>
      <c r="T840" s="2"/>
      <c r="U840" s="2"/>
    </row>
    <row r="841" spans="1:21" hidden="1" x14ac:dyDescent="0.2">
      <c r="A841">
        <v>840</v>
      </c>
      <c r="B841" s="1">
        <v>44257.618993055556</v>
      </c>
      <c r="C841" s="2" t="s">
        <v>3301</v>
      </c>
      <c r="D841" s="2" t="s">
        <v>3305</v>
      </c>
      <c r="E841" s="3">
        <v>44257</v>
      </c>
      <c r="F841" s="2" t="s">
        <v>21</v>
      </c>
      <c r="G841" s="2" t="s">
        <v>16</v>
      </c>
      <c r="H841" s="2" t="s">
        <v>21</v>
      </c>
      <c r="I841" s="2" t="s">
        <v>21</v>
      </c>
      <c r="J841" s="2" t="s">
        <v>21</v>
      </c>
      <c r="K841" s="2" t="s">
        <v>21</v>
      </c>
      <c r="L841" s="2" t="s">
        <v>16</v>
      </c>
      <c r="M841" s="2" t="s">
        <v>21</v>
      </c>
      <c r="N841" s="2" t="s">
        <v>21</v>
      </c>
      <c r="O841" s="2" t="s">
        <v>16</v>
      </c>
      <c r="P841" s="2" t="s">
        <v>21</v>
      </c>
      <c r="Q841" s="2" t="s">
        <v>18</v>
      </c>
      <c r="R841" s="2" t="s">
        <v>17</v>
      </c>
      <c r="S841" s="2" t="s">
        <v>455</v>
      </c>
      <c r="T841" s="2" t="s">
        <v>456</v>
      </c>
      <c r="U841" s="2"/>
    </row>
    <row r="842" spans="1:21" hidden="1" x14ac:dyDescent="0.2">
      <c r="A842">
        <v>841</v>
      </c>
      <c r="B842" s="1">
        <v>44257.619108796294</v>
      </c>
      <c r="C842" s="2" t="s">
        <v>3301</v>
      </c>
      <c r="D842" s="2" t="s">
        <v>3305</v>
      </c>
      <c r="E842" s="3">
        <v>44257</v>
      </c>
      <c r="F842" s="2" t="s">
        <v>21</v>
      </c>
      <c r="G842" s="2" t="s">
        <v>21</v>
      </c>
      <c r="H842" s="2" t="s">
        <v>21</v>
      </c>
      <c r="I842" s="2" t="s">
        <v>21</v>
      </c>
      <c r="J842" s="2" t="s">
        <v>21</v>
      </c>
      <c r="K842" s="2" t="s">
        <v>21</v>
      </c>
      <c r="L842" s="2" t="s">
        <v>21</v>
      </c>
      <c r="M842" s="2" t="s">
        <v>16</v>
      </c>
      <c r="N842" s="2" t="s">
        <v>16</v>
      </c>
      <c r="O842" s="2" t="s">
        <v>16</v>
      </c>
      <c r="P842" s="2" t="s">
        <v>16</v>
      </c>
      <c r="Q842" s="2" t="s">
        <v>17</v>
      </c>
      <c r="R842" s="2" t="s">
        <v>17</v>
      </c>
      <c r="S842" s="2" t="s">
        <v>457</v>
      </c>
      <c r="T842" s="2"/>
      <c r="U842" s="2"/>
    </row>
    <row r="843" spans="1:21" hidden="1" x14ac:dyDescent="0.2">
      <c r="A843">
        <v>842</v>
      </c>
      <c r="B843" s="1">
        <v>44257.619155092594</v>
      </c>
      <c r="C843" s="2" t="s">
        <v>3301</v>
      </c>
      <c r="D843" s="2" t="s">
        <v>3305</v>
      </c>
      <c r="E843" s="3">
        <v>44257</v>
      </c>
      <c r="F843" s="2" t="s">
        <v>21</v>
      </c>
      <c r="G843" s="2" t="s">
        <v>21</v>
      </c>
      <c r="H843" s="2" t="s">
        <v>21</v>
      </c>
      <c r="I843" s="2" t="s">
        <v>21</v>
      </c>
      <c r="J843" s="2" t="s">
        <v>21</v>
      </c>
      <c r="K843" s="2" t="s">
        <v>21</v>
      </c>
      <c r="L843" s="2" t="s">
        <v>21</v>
      </c>
      <c r="M843" s="2" t="s">
        <v>24</v>
      </c>
      <c r="N843" s="2" t="s">
        <v>24</v>
      </c>
      <c r="O843" s="2" t="s">
        <v>21</v>
      </c>
      <c r="P843" s="2" t="s">
        <v>16</v>
      </c>
      <c r="Q843" s="2" t="s">
        <v>17</v>
      </c>
      <c r="R843" s="2" t="s">
        <v>17</v>
      </c>
      <c r="S843" s="2" t="s">
        <v>459</v>
      </c>
      <c r="T843" s="2" t="s">
        <v>460</v>
      </c>
      <c r="U843" s="2"/>
    </row>
    <row r="844" spans="1:21" hidden="1" x14ac:dyDescent="0.2">
      <c r="A844">
        <v>843</v>
      </c>
      <c r="B844" s="1">
        <v>44257.619166666664</v>
      </c>
      <c r="C844" s="2" t="s">
        <v>3301</v>
      </c>
      <c r="D844" s="2" t="s">
        <v>3305</v>
      </c>
      <c r="E844" s="3">
        <v>44257</v>
      </c>
      <c r="F844" s="2" t="s">
        <v>21</v>
      </c>
      <c r="G844" s="2" t="s">
        <v>21</v>
      </c>
      <c r="H844" s="2" t="s">
        <v>21</v>
      </c>
      <c r="I844" s="2" t="s">
        <v>21</v>
      </c>
      <c r="J844" s="2" t="s">
        <v>21</v>
      </c>
      <c r="K844" s="2" t="s">
        <v>21</v>
      </c>
      <c r="L844" s="2" t="s">
        <v>21</v>
      </c>
      <c r="M844" s="2" t="s">
        <v>21</v>
      </c>
      <c r="N844" s="2" t="s">
        <v>16</v>
      </c>
      <c r="O844" s="2" t="s">
        <v>16</v>
      </c>
      <c r="P844" s="2" t="s">
        <v>21</v>
      </c>
      <c r="Q844" s="2" t="s">
        <v>18</v>
      </c>
      <c r="R844" s="2" t="s">
        <v>18</v>
      </c>
      <c r="S844" s="2" t="s">
        <v>461</v>
      </c>
      <c r="T844" s="2"/>
      <c r="U844" s="2"/>
    </row>
    <row r="845" spans="1:21" hidden="1" x14ac:dyDescent="0.2">
      <c r="A845">
        <v>844</v>
      </c>
      <c r="B845" s="1">
        <v>44257.619270833333</v>
      </c>
      <c r="C845" s="2" t="s">
        <v>3301</v>
      </c>
      <c r="D845" s="2" t="s">
        <v>3305</v>
      </c>
      <c r="E845" s="3">
        <v>44257</v>
      </c>
      <c r="F845" s="2" t="s">
        <v>16</v>
      </c>
      <c r="G845" s="2" t="s">
        <v>16</v>
      </c>
      <c r="H845" s="2" t="s">
        <v>16</v>
      </c>
      <c r="I845" s="2" t="s">
        <v>16</v>
      </c>
      <c r="J845" s="2" t="s">
        <v>16</v>
      </c>
      <c r="K845" s="2" t="s">
        <v>16</v>
      </c>
      <c r="L845" s="2" t="s">
        <v>16</v>
      </c>
      <c r="M845" s="2" t="s">
        <v>21</v>
      </c>
      <c r="N845" s="2" t="s">
        <v>16</v>
      </c>
      <c r="O845" s="2" t="s">
        <v>16</v>
      </c>
      <c r="P845" s="2" t="s">
        <v>16</v>
      </c>
      <c r="Q845" s="2" t="s">
        <v>18</v>
      </c>
      <c r="R845" s="2" t="s">
        <v>18</v>
      </c>
      <c r="S845" s="2" t="s">
        <v>462</v>
      </c>
      <c r="T845" s="2"/>
      <c r="U845" s="2"/>
    </row>
    <row r="846" spans="1:21" hidden="1" x14ac:dyDescent="0.2">
      <c r="A846">
        <v>845</v>
      </c>
      <c r="B846" s="1">
        <v>44257.619537037041</v>
      </c>
      <c r="C846" s="2" t="s">
        <v>3301</v>
      </c>
      <c r="D846" s="2" t="s">
        <v>3305</v>
      </c>
      <c r="E846" s="3">
        <v>44257</v>
      </c>
      <c r="F846" s="2" t="s">
        <v>21</v>
      </c>
      <c r="G846" s="2" t="s">
        <v>21</v>
      </c>
      <c r="H846" s="2" t="s">
        <v>21</v>
      </c>
      <c r="I846" s="2" t="s">
        <v>21</v>
      </c>
      <c r="J846" s="2" t="s">
        <v>21</v>
      </c>
      <c r="K846" s="2" t="s">
        <v>21</v>
      </c>
      <c r="L846" s="2" t="s">
        <v>21</v>
      </c>
      <c r="M846" s="2" t="s">
        <v>16</v>
      </c>
      <c r="N846" s="2" t="s">
        <v>16</v>
      </c>
      <c r="O846" s="2" t="s">
        <v>16</v>
      </c>
      <c r="P846" s="2" t="s">
        <v>21</v>
      </c>
      <c r="Q846" s="2" t="s">
        <v>18</v>
      </c>
      <c r="R846" s="2" t="s">
        <v>18</v>
      </c>
      <c r="S846" s="2" t="s">
        <v>463</v>
      </c>
      <c r="T846" s="2"/>
      <c r="U846" s="2"/>
    </row>
    <row r="847" spans="1:21" hidden="1" x14ac:dyDescent="0.2">
      <c r="A847">
        <v>846</v>
      </c>
      <c r="B847" s="1">
        <v>44257.619560185187</v>
      </c>
      <c r="C847" s="2" t="s">
        <v>3301</v>
      </c>
      <c r="D847" s="2" t="s">
        <v>3305</v>
      </c>
      <c r="E847" s="3">
        <v>44257</v>
      </c>
      <c r="F847" s="2" t="s">
        <v>21</v>
      </c>
      <c r="G847" s="2" t="s">
        <v>21</v>
      </c>
      <c r="H847" s="2" t="s">
        <v>21</v>
      </c>
      <c r="I847" s="2" t="s">
        <v>21</v>
      </c>
      <c r="J847" s="2" t="s">
        <v>21</v>
      </c>
      <c r="K847" s="2" t="s">
        <v>21</v>
      </c>
      <c r="L847" s="2" t="s">
        <v>21</v>
      </c>
      <c r="M847" s="2" t="s">
        <v>16</v>
      </c>
      <c r="N847" s="2" t="s">
        <v>16</v>
      </c>
      <c r="O847" s="2" t="s">
        <v>21</v>
      </c>
      <c r="P847" s="2" t="s">
        <v>21</v>
      </c>
      <c r="Q847" s="2" t="s">
        <v>17</v>
      </c>
      <c r="R847" s="2" t="s">
        <v>17</v>
      </c>
      <c r="S847" s="2"/>
      <c r="T847" s="2"/>
      <c r="U847" s="2"/>
    </row>
    <row r="848" spans="1:21" hidden="1" x14ac:dyDescent="0.2">
      <c r="A848">
        <v>847</v>
      </c>
      <c r="B848" s="1">
        <v>44257.619872685187</v>
      </c>
      <c r="C848" s="2" t="s">
        <v>3301</v>
      </c>
      <c r="D848" s="2" t="s">
        <v>3305</v>
      </c>
      <c r="E848" s="3">
        <v>44257</v>
      </c>
      <c r="F848" s="2" t="s">
        <v>21</v>
      </c>
      <c r="G848" s="2" t="s">
        <v>21</v>
      </c>
      <c r="H848" s="2" t="s">
        <v>21</v>
      </c>
      <c r="I848" s="2" t="s">
        <v>16</v>
      </c>
      <c r="J848" s="2" t="s">
        <v>21</v>
      </c>
      <c r="K848" s="2" t="s">
        <v>21</v>
      </c>
      <c r="L848" s="2" t="s">
        <v>21</v>
      </c>
      <c r="M848" s="2" t="s">
        <v>21</v>
      </c>
      <c r="N848" s="2" t="s">
        <v>21</v>
      </c>
      <c r="O848" s="2" t="s">
        <v>21</v>
      </c>
      <c r="P848" s="2" t="s">
        <v>21</v>
      </c>
      <c r="Q848" s="2" t="s">
        <v>17</v>
      </c>
      <c r="R848" s="2" t="s">
        <v>17</v>
      </c>
      <c r="S848" s="2" t="s">
        <v>465</v>
      </c>
      <c r="T848" s="2"/>
      <c r="U848" s="2"/>
    </row>
    <row r="849" spans="1:21" hidden="1" x14ac:dyDescent="0.2">
      <c r="A849">
        <v>848</v>
      </c>
      <c r="B849" s="1">
        <v>44257.620451388888</v>
      </c>
      <c r="C849" s="2" t="s">
        <v>3301</v>
      </c>
      <c r="D849" s="2" t="s">
        <v>3305</v>
      </c>
      <c r="E849" s="2" t="s">
        <v>467</v>
      </c>
      <c r="F849" s="2" t="s">
        <v>21</v>
      </c>
      <c r="G849" s="2" t="s">
        <v>21</v>
      </c>
      <c r="H849" s="2" t="s">
        <v>21</v>
      </c>
      <c r="I849" s="2" t="s">
        <v>21</v>
      </c>
      <c r="J849" s="2" t="s">
        <v>21</v>
      </c>
      <c r="K849" s="2" t="s">
        <v>21</v>
      </c>
      <c r="L849" s="2" t="s">
        <v>21</v>
      </c>
      <c r="M849" s="2" t="s">
        <v>16</v>
      </c>
      <c r="N849" s="2" t="s">
        <v>21</v>
      </c>
      <c r="O849" s="2" t="s">
        <v>16</v>
      </c>
      <c r="P849" s="2" t="s">
        <v>16</v>
      </c>
      <c r="Q849" s="2" t="s">
        <v>18</v>
      </c>
      <c r="R849" s="2" t="s">
        <v>17</v>
      </c>
      <c r="S849" s="2"/>
      <c r="T849" s="2"/>
      <c r="U849" s="2"/>
    </row>
    <row r="850" spans="1:21" hidden="1" x14ac:dyDescent="0.2">
      <c r="A850">
        <v>849</v>
      </c>
      <c r="B850" s="1">
        <v>44257.620879629627</v>
      </c>
      <c r="C850" s="2" t="s">
        <v>3301</v>
      </c>
      <c r="D850" s="2" t="s">
        <v>3305</v>
      </c>
      <c r="E850" s="3">
        <v>44257</v>
      </c>
      <c r="F850" s="2" t="s">
        <v>21</v>
      </c>
      <c r="G850" s="2" t="s">
        <v>16</v>
      </c>
      <c r="H850" s="2" t="s">
        <v>21</v>
      </c>
      <c r="I850" s="2" t="s">
        <v>21</v>
      </c>
      <c r="J850" s="2" t="s">
        <v>21</v>
      </c>
      <c r="K850" s="2" t="s">
        <v>21</v>
      </c>
      <c r="L850" s="2" t="s">
        <v>21</v>
      </c>
      <c r="M850" s="2" t="s">
        <v>21</v>
      </c>
      <c r="N850" s="2" t="s">
        <v>21</v>
      </c>
      <c r="O850" s="2" t="s">
        <v>16</v>
      </c>
      <c r="P850" s="2" t="s">
        <v>16</v>
      </c>
      <c r="Q850" s="2" t="s">
        <v>18</v>
      </c>
      <c r="R850" s="2" t="s">
        <v>18</v>
      </c>
      <c r="S850" s="2" t="s">
        <v>468</v>
      </c>
      <c r="T850" s="2"/>
      <c r="U850" s="2"/>
    </row>
    <row r="851" spans="1:21" hidden="1" x14ac:dyDescent="0.2">
      <c r="A851">
        <v>850</v>
      </c>
      <c r="B851" s="1">
        <v>44271.610937500001</v>
      </c>
      <c r="C851" s="2" t="s">
        <v>3301</v>
      </c>
      <c r="D851" s="2" t="s">
        <v>3305</v>
      </c>
      <c r="E851" s="3">
        <v>44271</v>
      </c>
      <c r="F851" s="2" t="s">
        <v>16</v>
      </c>
      <c r="G851" s="2" t="s">
        <v>16</v>
      </c>
      <c r="H851" s="2" t="s">
        <v>16</v>
      </c>
      <c r="I851" s="2" t="s">
        <v>16</v>
      </c>
      <c r="J851" s="2" t="s">
        <v>16</v>
      </c>
      <c r="K851" s="2" t="s">
        <v>16</v>
      </c>
      <c r="L851" s="2" t="s">
        <v>16</v>
      </c>
      <c r="M851" s="2" t="s">
        <v>16</v>
      </c>
      <c r="N851" s="2" t="s">
        <v>16</v>
      </c>
      <c r="O851" s="2" t="s">
        <v>16</v>
      </c>
      <c r="P851" s="2" t="s">
        <v>16</v>
      </c>
      <c r="Q851" s="2" t="s">
        <v>17</v>
      </c>
      <c r="R851" s="2" t="s">
        <v>18</v>
      </c>
      <c r="S851" s="2"/>
      <c r="T851" s="2"/>
      <c r="U851" s="2"/>
    </row>
    <row r="852" spans="1:21" hidden="1" x14ac:dyDescent="0.2">
      <c r="A852">
        <v>851</v>
      </c>
      <c r="B852" s="1">
        <v>44271.611504629633</v>
      </c>
      <c r="C852" s="2" t="s">
        <v>3301</v>
      </c>
      <c r="D852" s="2" t="s">
        <v>3305</v>
      </c>
      <c r="E852" s="3">
        <v>44271</v>
      </c>
      <c r="F852" s="2" t="s">
        <v>21</v>
      </c>
      <c r="G852" s="2" t="s">
        <v>21</v>
      </c>
      <c r="H852" s="2" t="s">
        <v>21</v>
      </c>
      <c r="I852" s="2" t="s">
        <v>21</v>
      </c>
      <c r="J852" s="2" t="s">
        <v>21</v>
      </c>
      <c r="K852" s="2" t="s">
        <v>21</v>
      </c>
      <c r="L852" s="2" t="s">
        <v>21</v>
      </c>
      <c r="M852" s="2" t="s">
        <v>21</v>
      </c>
      <c r="N852" s="2" t="s">
        <v>21</v>
      </c>
      <c r="O852" s="2" t="s">
        <v>21</v>
      </c>
      <c r="P852" s="2" t="s">
        <v>21</v>
      </c>
      <c r="Q852" s="2" t="s">
        <v>17</v>
      </c>
      <c r="R852" s="2" t="s">
        <v>17</v>
      </c>
      <c r="S852" s="2" t="s">
        <v>486</v>
      </c>
      <c r="T852" s="2"/>
    </row>
    <row r="853" spans="1:21" hidden="1" x14ac:dyDescent="0.2">
      <c r="A853">
        <v>852</v>
      </c>
      <c r="B853" s="1">
        <v>44271.611805555556</v>
      </c>
      <c r="C853" s="2" t="s">
        <v>3301</v>
      </c>
      <c r="D853" s="2" t="s">
        <v>3305</v>
      </c>
      <c r="E853" s="3">
        <v>44271</v>
      </c>
      <c r="F853" s="2" t="s">
        <v>21</v>
      </c>
      <c r="G853" s="2" t="s">
        <v>21</v>
      </c>
      <c r="H853" s="2" t="s">
        <v>21</v>
      </c>
      <c r="I853" s="2" t="s">
        <v>21</v>
      </c>
      <c r="J853" s="2" t="s">
        <v>21</v>
      </c>
      <c r="K853" s="2" t="s">
        <v>21</v>
      </c>
      <c r="L853" s="2" t="s">
        <v>21</v>
      </c>
      <c r="M853" s="2" t="s">
        <v>21</v>
      </c>
      <c r="N853" s="2" t="s">
        <v>21</v>
      </c>
      <c r="O853" s="2" t="s">
        <v>21</v>
      </c>
      <c r="P853" s="2" t="s">
        <v>21</v>
      </c>
      <c r="Q853" s="2" t="s">
        <v>17</v>
      </c>
      <c r="R853" s="2" t="s">
        <v>17</v>
      </c>
      <c r="S853" s="2"/>
      <c r="T853" s="2"/>
      <c r="U853" s="2"/>
    </row>
    <row r="854" spans="1:21" hidden="1" x14ac:dyDescent="0.2">
      <c r="A854">
        <v>853</v>
      </c>
      <c r="B854" s="1">
        <v>44271.612245370372</v>
      </c>
      <c r="C854" s="2" t="s">
        <v>3301</v>
      </c>
      <c r="D854" s="2" t="s">
        <v>3305</v>
      </c>
      <c r="E854" s="3">
        <v>44271</v>
      </c>
      <c r="F854" s="2" t="s">
        <v>21</v>
      </c>
      <c r="G854" s="2" t="s">
        <v>21</v>
      </c>
      <c r="H854" s="2" t="s">
        <v>21</v>
      </c>
      <c r="I854" s="2" t="s">
        <v>21</v>
      </c>
      <c r="J854" s="2" t="s">
        <v>21</v>
      </c>
      <c r="K854" s="2" t="s">
        <v>21</v>
      </c>
      <c r="L854" s="2" t="s">
        <v>21</v>
      </c>
      <c r="M854" s="2" t="s">
        <v>21</v>
      </c>
      <c r="N854" s="2" t="s">
        <v>21</v>
      </c>
      <c r="O854" s="2" t="s">
        <v>21</v>
      </c>
      <c r="P854" s="2" t="s">
        <v>21</v>
      </c>
      <c r="Q854" s="2" t="s">
        <v>17</v>
      </c>
      <c r="R854" s="2" t="s">
        <v>17</v>
      </c>
      <c r="S854" s="2" t="s">
        <v>487</v>
      </c>
      <c r="T854" s="2"/>
      <c r="U854" s="2"/>
    </row>
    <row r="855" spans="1:21" hidden="1" x14ac:dyDescent="0.2">
      <c r="A855">
        <v>854</v>
      </c>
      <c r="B855" s="1">
        <v>44271.612314814818</v>
      </c>
      <c r="C855" s="2" t="s">
        <v>3301</v>
      </c>
      <c r="D855" s="2" t="s">
        <v>3305</v>
      </c>
      <c r="E855" s="3">
        <v>44271</v>
      </c>
      <c r="F855" s="2" t="s">
        <v>21</v>
      </c>
      <c r="G855" s="2" t="s">
        <v>21</v>
      </c>
      <c r="H855" s="2" t="s">
        <v>21</v>
      </c>
      <c r="I855" s="2" t="s">
        <v>21</v>
      </c>
      <c r="J855" s="2" t="s">
        <v>21</v>
      </c>
      <c r="K855" s="2" t="s">
        <v>21</v>
      </c>
      <c r="L855" s="2" t="s">
        <v>21</v>
      </c>
      <c r="M855" s="2" t="s">
        <v>21</v>
      </c>
      <c r="N855" s="2" t="s">
        <v>21</v>
      </c>
      <c r="O855" s="2" t="s">
        <v>21</v>
      </c>
      <c r="P855" s="2" t="s">
        <v>21</v>
      </c>
      <c r="Q855" s="2" t="s">
        <v>17</v>
      </c>
      <c r="R855" s="2" t="s">
        <v>17</v>
      </c>
      <c r="S855" s="2" t="s">
        <v>488</v>
      </c>
      <c r="T855" s="2"/>
      <c r="U855" s="2"/>
    </row>
    <row r="856" spans="1:21" hidden="1" x14ac:dyDescent="0.2">
      <c r="A856">
        <v>855</v>
      </c>
      <c r="B856" s="1">
        <v>44271.612384259257</v>
      </c>
      <c r="C856" s="2" t="s">
        <v>3301</v>
      </c>
      <c r="D856" s="2" t="s">
        <v>3305</v>
      </c>
      <c r="E856" s="3">
        <v>44271</v>
      </c>
      <c r="F856" s="2" t="s">
        <v>16</v>
      </c>
      <c r="G856" s="2" t="s">
        <v>16</v>
      </c>
      <c r="H856" s="2" t="s">
        <v>16</v>
      </c>
      <c r="I856" s="2" t="s">
        <v>16</v>
      </c>
      <c r="J856" s="2" t="s">
        <v>16</v>
      </c>
      <c r="K856" s="2" t="s">
        <v>16</v>
      </c>
      <c r="L856" s="2" t="s">
        <v>16</v>
      </c>
      <c r="M856" s="2" t="s">
        <v>16</v>
      </c>
      <c r="N856" s="2" t="s">
        <v>16</v>
      </c>
      <c r="O856" s="2" t="s">
        <v>20</v>
      </c>
      <c r="P856" s="2" t="s">
        <v>16</v>
      </c>
      <c r="Q856" s="2" t="s">
        <v>17</v>
      </c>
      <c r="R856" s="2" t="s">
        <v>18</v>
      </c>
      <c r="S856" s="2" t="s">
        <v>489</v>
      </c>
      <c r="T856" s="2"/>
      <c r="U856" s="2"/>
    </row>
    <row r="857" spans="1:21" hidden="1" x14ac:dyDescent="0.2">
      <c r="A857">
        <v>856</v>
      </c>
      <c r="B857" s="1">
        <v>44271.612685185188</v>
      </c>
      <c r="C857" s="2" t="s">
        <v>3301</v>
      </c>
      <c r="D857" s="2" t="s">
        <v>3305</v>
      </c>
      <c r="E857" s="2" t="s">
        <v>490</v>
      </c>
      <c r="F857" s="2" t="s">
        <v>16</v>
      </c>
      <c r="G857" s="2" t="s">
        <v>21</v>
      </c>
      <c r="H857" s="2" t="s">
        <v>21</v>
      </c>
      <c r="I857" s="2" t="s">
        <v>21</v>
      </c>
      <c r="J857" s="2" t="s">
        <v>16</v>
      </c>
      <c r="K857" s="2" t="s">
        <v>21</v>
      </c>
      <c r="L857" s="2" t="s">
        <v>21</v>
      </c>
      <c r="M857" s="2" t="s">
        <v>21</v>
      </c>
      <c r="N857" s="2" t="s">
        <v>16</v>
      </c>
      <c r="O857" s="2" t="s">
        <v>21</v>
      </c>
      <c r="P857" s="2" t="s">
        <v>21</v>
      </c>
      <c r="Q857" s="2" t="s">
        <v>17</v>
      </c>
      <c r="R857" s="2" t="s">
        <v>17</v>
      </c>
      <c r="S857" s="2" t="s">
        <v>491</v>
      </c>
      <c r="T857" s="2"/>
      <c r="U857" s="2"/>
    </row>
    <row r="858" spans="1:21" hidden="1" x14ac:dyDescent="0.2">
      <c r="A858">
        <v>857</v>
      </c>
      <c r="B858" s="1">
        <v>44271.612708333334</v>
      </c>
      <c r="C858" s="2" t="s">
        <v>3301</v>
      </c>
      <c r="D858" s="2" t="s">
        <v>3305</v>
      </c>
      <c r="E858" s="3">
        <v>44271</v>
      </c>
      <c r="F858" s="2" t="s">
        <v>21</v>
      </c>
      <c r="G858" s="2" t="s">
        <v>21</v>
      </c>
      <c r="H858" s="2" t="s">
        <v>21</v>
      </c>
      <c r="I858" s="2" t="s">
        <v>21</v>
      </c>
      <c r="J858" s="2" t="s">
        <v>21</v>
      </c>
      <c r="K858" s="2" t="s">
        <v>21</v>
      </c>
      <c r="L858" s="2" t="s">
        <v>21</v>
      </c>
      <c r="M858" s="2" t="s">
        <v>16</v>
      </c>
      <c r="N858" s="2" t="s">
        <v>16</v>
      </c>
      <c r="O858" s="2" t="s">
        <v>16</v>
      </c>
      <c r="P858" s="2" t="s">
        <v>21</v>
      </c>
      <c r="Q858" s="2" t="s">
        <v>18</v>
      </c>
      <c r="R858" s="2" t="s">
        <v>18</v>
      </c>
      <c r="S858" s="2"/>
      <c r="T858" s="2"/>
      <c r="U858" s="2"/>
    </row>
    <row r="859" spans="1:21" hidden="1" x14ac:dyDescent="0.2">
      <c r="A859">
        <v>858</v>
      </c>
      <c r="B859" s="1">
        <v>44271.612858796296</v>
      </c>
      <c r="C859" s="2" t="s">
        <v>3301</v>
      </c>
      <c r="D859" s="2" t="s">
        <v>3305</v>
      </c>
      <c r="E859" s="3">
        <v>44271</v>
      </c>
      <c r="F859" s="2" t="s">
        <v>16</v>
      </c>
      <c r="G859" s="2" t="s">
        <v>16</v>
      </c>
      <c r="H859" s="2" t="s">
        <v>21</v>
      </c>
      <c r="I859" s="2" t="s">
        <v>16</v>
      </c>
      <c r="J859" s="2" t="s">
        <v>21</v>
      </c>
      <c r="K859" s="2" t="s">
        <v>16</v>
      </c>
      <c r="L859" s="2" t="s">
        <v>16</v>
      </c>
      <c r="M859" s="2" t="s">
        <v>16</v>
      </c>
      <c r="N859" s="2" t="s">
        <v>16</v>
      </c>
      <c r="O859" s="2" t="s">
        <v>20</v>
      </c>
      <c r="P859" s="2" t="s">
        <v>20</v>
      </c>
      <c r="Q859" s="2" t="s">
        <v>18</v>
      </c>
      <c r="R859" s="2" t="s">
        <v>18</v>
      </c>
      <c r="S859" s="2" t="s">
        <v>493</v>
      </c>
      <c r="T859" s="2"/>
      <c r="U859" s="2"/>
    </row>
    <row r="860" spans="1:21" hidden="1" x14ac:dyDescent="0.2">
      <c r="A860">
        <v>859</v>
      </c>
      <c r="B860" s="1">
        <v>44271.612974537034</v>
      </c>
      <c r="C860" s="2" t="s">
        <v>3301</v>
      </c>
      <c r="D860" s="2" t="s">
        <v>3305</v>
      </c>
      <c r="E860" s="3">
        <v>44271</v>
      </c>
      <c r="F860" s="2" t="s">
        <v>21</v>
      </c>
      <c r="G860" s="2" t="s">
        <v>21</v>
      </c>
      <c r="H860" s="2" t="s">
        <v>21</v>
      </c>
      <c r="I860" s="2" t="s">
        <v>21</v>
      </c>
      <c r="J860" s="2" t="s">
        <v>21</v>
      </c>
      <c r="K860" s="2" t="s">
        <v>21</v>
      </c>
      <c r="L860" s="2" t="s">
        <v>21</v>
      </c>
      <c r="M860" s="2" t="s">
        <v>16</v>
      </c>
      <c r="N860" s="2" t="s">
        <v>16</v>
      </c>
      <c r="O860" s="2" t="s">
        <v>21</v>
      </c>
      <c r="P860" s="2" t="s">
        <v>21</v>
      </c>
      <c r="Q860" s="2" t="s">
        <v>17</v>
      </c>
      <c r="R860" s="2" t="s">
        <v>17</v>
      </c>
      <c r="S860" s="2" t="s">
        <v>494</v>
      </c>
      <c r="T860" s="2" t="s">
        <v>495</v>
      </c>
      <c r="U860" s="2"/>
    </row>
    <row r="861" spans="1:21" hidden="1" x14ac:dyDescent="0.2">
      <c r="A861">
        <v>860</v>
      </c>
      <c r="B861" s="1">
        <v>44271.612986111111</v>
      </c>
      <c r="C861" s="2" t="s">
        <v>3301</v>
      </c>
      <c r="D861" s="2" t="s">
        <v>3305</v>
      </c>
      <c r="E861" s="3">
        <v>44271</v>
      </c>
      <c r="F861" s="2" t="s">
        <v>16</v>
      </c>
      <c r="G861" s="2" t="s">
        <v>16</v>
      </c>
      <c r="H861" s="2" t="s">
        <v>16</v>
      </c>
      <c r="I861" s="2" t="s">
        <v>21</v>
      </c>
      <c r="J861" s="2" t="s">
        <v>16</v>
      </c>
      <c r="K861" s="2" t="s">
        <v>16</v>
      </c>
      <c r="L861" s="2" t="s">
        <v>20</v>
      </c>
      <c r="M861" s="2" t="s">
        <v>21</v>
      </c>
      <c r="N861" s="2" t="s">
        <v>21</v>
      </c>
      <c r="O861" s="2" t="s">
        <v>16</v>
      </c>
      <c r="P861" s="2" t="s">
        <v>16</v>
      </c>
      <c r="Q861" s="2" t="s">
        <v>17</v>
      </c>
      <c r="R861" s="2" t="s">
        <v>17</v>
      </c>
      <c r="S861" s="2" t="s">
        <v>497</v>
      </c>
      <c r="T861" s="2"/>
      <c r="U861" s="2"/>
    </row>
    <row r="862" spans="1:21" hidden="1" x14ac:dyDescent="0.2">
      <c r="A862">
        <v>861</v>
      </c>
      <c r="B862" s="1">
        <v>44271.613275462965</v>
      </c>
      <c r="C862" s="2" t="s">
        <v>3301</v>
      </c>
      <c r="D862" s="2" t="s">
        <v>3305</v>
      </c>
      <c r="E862" s="3">
        <v>44271</v>
      </c>
      <c r="F862" s="2" t="s">
        <v>21</v>
      </c>
      <c r="G862" s="2" t="s">
        <v>21</v>
      </c>
      <c r="H862" s="2" t="s">
        <v>21</v>
      </c>
      <c r="I862" s="2" t="s">
        <v>16</v>
      </c>
      <c r="J862" s="2" t="s">
        <v>21</v>
      </c>
      <c r="K862" s="2" t="s">
        <v>16</v>
      </c>
      <c r="L862" s="2" t="s">
        <v>21</v>
      </c>
      <c r="M862" s="2" t="s">
        <v>16</v>
      </c>
      <c r="N862" s="2" t="s">
        <v>16</v>
      </c>
      <c r="O862" s="2" t="s">
        <v>16</v>
      </c>
      <c r="P862" s="2" t="s">
        <v>21</v>
      </c>
      <c r="Q862" s="2" t="s">
        <v>17</v>
      </c>
      <c r="R862" s="2" t="s">
        <v>17</v>
      </c>
      <c r="S862" s="2" t="s">
        <v>498</v>
      </c>
      <c r="T862" s="2" t="s">
        <v>499</v>
      </c>
      <c r="U862" s="2"/>
    </row>
    <row r="863" spans="1:21" hidden="1" x14ac:dyDescent="0.2">
      <c r="A863">
        <v>862</v>
      </c>
      <c r="B863" s="1">
        <v>44271.613391203704</v>
      </c>
      <c r="C863" s="2" t="s">
        <v>3301</v>
      </c>
      <c r="D863" s="2" t="s">
        <v>3305</v>
      </c>
      <c r="E863" s="3">
        <v>44271</v>
      </c>
      <c r="F863" s="2" t="s">
        <v>21</v>
      </c>
      <c r="G863" s="2" t="s">
        <v>21</v>
      </c>
      <c r="H863" s="2" t="s">
        <v>21</v>
      </c>
      <c r="I863" s="2" t="s">
        <v>16</v>
      </c>
      <c r="J863" s="2" t="s">
        <v>21</v>
      </c>
      <c r="K863" s="2" t="s">
        <v>21</v>
      </c>
      <c r="L863" s="2" t="s">
        <v>21</v>
      </c>
      <c r="M863" s="2" t="s">
        <v>16</v>
      </c>
      <c r="N863" s="2" t="s">
        <v>16</v>
      </c>
      <c r="O863" s="2" t="s">
        <v>16</v>
      </c>
      <c r="P863" s="2" t="s">
        <v>21</v>
      </c>
      <c r="Q863" s="2" t="s">
        <v>17</v>
      </c>
      <c r="R863" s="2" t="s">
        <v>17</v>
      </c>
      <c r="S863" s="2" t="s">
        <v>500</v>
      </c>
      <c r="T863" s="2" t="s">
        <v>501</v>
      </c>
      <c r="U863" s="2"/>
    </row>
    <row r="864" spans="1:21" hidden="1" x14ac:dyDescent="0.2">
      <c r="A864">
        <v>863</v>
      </c>
      <c r="B864" s="1">
        <v>44271.613634259258</v>
      </c>
      <c r="C864" s="2" t="s">
        <v>3301</v>
      </c>
      <c r="D864" s="2" t="s">
        <v>3305</v>
      </c>
      <c r="E864" s="3">
        <v>44271</v>
      </c>
      <c r="F864" s="2" t="s">
        <v>21</v>
      </c>
      <c r="G864" s="2" t="s">
        <v>21</v>
      </c>
      <c r="H864" s="2" t="s">
        <v>21</v>
      </c>
      <c r="I864" s="2" t="s">
        <v>21</v>
      </c>
      <c r="J864" s="2" t="s">
        <v>21</v>
      </c>
      <c r="K864" s="2" t="s">
        <v>21</v>
      </c>
      <c r="L864" s="2" t="s">
        <v>21</v>
      </c>
      <c r="M864" s="2" t="s">
        <v>21</v>
      </c>
      <c r="N864" s="2" t="s">
        <v>21</v>
      </c>
      <c r="O864" s="2" t="s">
        <v>21</v>
      </c>
      <c r="P864" s="2" t="s">
        <v>21</v>
      </c>
      <c r="Q864" s="2" t="s">
        <v>17</v>
      </c>
      <c r="R864" s="2" t="s">
        <v>17</v>
      </c>
      <c r="S864" s="2" t="s">
        <v>503</v>
      </c>
      <c r="T864" s="2" t="s">
        <v>504</v>
      </c>
      <c r="U864" s="2"/>
    </row>
    <row r="865" spans="1:21" hidden="1" x14ac:dyDescent="0.2">
      <c r="A865">
        <v>864</v>
      </c>
      <c r="B865" s="1">
        <v>44271.613668981481</v>
      </c>
      <c r="C865" s="2" t="s">
        <v>3301</v>
      </c>
      <c r="D865" s="2" t="s">
        <v>3305</v>
      </c>
      <c r="E865" s="3">
        <v>44271</v>
      </c>
      <c r="F865" s="2" t="s">
        <v>21</v>
      </c>
      <c r="G865" s="2" t="s">
        <v>21</v>
      </c>
      <c r="H865" s="2" t="s">
        <v>21</v>
      </c>
      <c r="I865" s="2" t="s">
        <v>21</v>
      </c>
      <c r="J865" s="2" t="s">
        <v>21</v>
      </c>
      <c r="K865" s="2" t="s">
        <v>21</v>
      </c>
      <c r="L865" s="2" t="s">
        <v>21</v>
      </c>
      <c r="M865" s="2" t="s">
        <v>21</v>
      </c>
      <c r="N865" s="2" t="s">
        <v>21</v>
      </c>
      <c r="O865" s="2" t="s">
        <v>21</v>
      </c>
      <c r="P865" s="2" t="s">
        <v>16</v>
      </c>
      <c r="Q865" s="2" t="s">
        <v>17</v>
      </c>
      <c r="R865" s="2" t="s">
        <v>18</v>
      </c>
      <c r="S865" s="2" t="s">
        <v>505</v>
      </c>
      <c r="T865" s="2" t="s">
        <v>506</v>
      </c>
      <c r="U865" s="2"/>
    </row>
    <row r="866" spans="1:21" hidden="1" x14ac:dyDescent="0.2">
      <c r="A866">
        <v>865</v>
      </c>
      <c r="B866" s="1">
        <v>44271.613703703704</v>
      </c>
      <c r="C866" s="2" t="s">
        <v>3301</v>
      </c>
      <c r="D866" s="2" t="s">
        <v>3305</v>
      </c>
      <c r="E866" s="3">
        <v>36938</v>
      </c>
      <c r="F866" s="2" t="s">
        <v>21</v>
      </c>
      <c r="G866" s="2" t="s">
        <v>21</v>
      </c>
      <c r="H866" s="2" t="s">
        <v>21</v>
      </c>
      <c r="I866" s="2" t="s">
        <v>21</v>
      </c>
      <c r="J866" s="2" t="s">
        <v>21</v>
      </c>
      <c r="K866" s="2" t="s">
        <v>21</v>
      </c>
      <c r="L866" s="2" t="s">
        <v>21</v>
      </c>
      <c r="M866" s="2" t="s">
        <v>21</v>
      </c>
      <c r="N866" s="2" t="s">
        <v>21</v>
      </c>
      <c r="O866" s="2" t="s">
        <v>21</v>
      </c>
      <c r="P866" s="2" t="s">
        <v>21</v>
      </c>
      <c r="Q866" s="2" t="s">
        <v>17</v>
      </c>
      <c r="R866" s="2" t="s">
        <v>17</v>
      </c>
      <c r="S866" s="2" t="s">
        <v>508</v>
      </c>
      <c r="T866" s="2" t="s">
        <v>509</v>
      </c>
      <c r="U866" s="2"/>
    </row>
    <row r="867" spans="1:21" hidden="1" x14ac:dyDescent="0.2">
      <c r="A867">
        <v>866</v>
      </c>
      <c r="B867" s="1">
        <v>44271.613807870373</v>
      </c>
      <c r="C867" s="2" t="s">
        <v>3301</v>
      </c>
      <c r="D867" s="2" t="s">
        <v>3305</v>
      </c>
      <c r="E867" s="3">
        <v>44271</v>
      </c>
      <c r="F867" s="2" t="s">
        <v>21</v>
      </c>
      <c r="G867" s="2" t="s">
        <v>21</v>
      </c>
      <c r="H867" s="2" t="s">
        <v>21</v>
      </c>
      <c r="I867" s="2" t="s">
        <v>21</v>
      </c>
      <c r="J867" s="2" t="s">
        <v>21</v>
      </c>
      <c r="K867" s="2" t="s">
        <v>21</v>
      </c>
      <c r="L867" s="2" t="s">
        <v>21</v>
      </c>
      <c r="M867" s="2" t="s">
        <v>21</v>
      </c>
      <c r="N867" s="2" t="s">
        <v>21</v>
      </c>
      <c r="O867" s="2" t="s">
        <v>21</v>
      </c>
      <c r="P867" s="2" t="s">
        <v>21</v>
      </c>
      <c r="Q867" s="2" t="s">
        <v>17</v>
      </c>
      <c r="R867" s="2" t="s">
        <v>17</v>
      </c>
      <c r="S867" s="2" t="s">
        <v>510</v>
      </c>
      <c r="T867" s="2"/>
      <c r="U867" s="2"/>
    </row>
    <row r="868" spans="1:21" hidden="1" x14ac:dyDescent="0.2">
      <c r="A868">
        <v>867</v>
      </c>
      <c r="B868" s="1">
        <v>44271.613854166666</v>
      </c>
      <c r="C868" s="2" t="s">
        <v>3301</v>
      </c>
      <c r="D868" s="2" t="s">
        <v>3305</v>
      </c>
      <c r="E868" s="3">
        <v>44271</v>
      </c>
      <c r="F868" s="2" t="s">
        <v>21</v>
      </c>
      <c r="G868" s="2" t="s">
        <v>21</v>
      </c>
      <c r="H868" s="2" t="s">
        <v>16</v>
      </c>
      <c r="I868" s="2" t="s">
        <v>16</v>
      </c>
      <c r="J868" s="2" t="s">
        <v>21</v>
      </c>
      <c r="K868" s="2" t="s">
        <v>16</v>
      </c>
      <c r="L868" s="2" t="s">
        <v>16</v>
      </c>
      <c r="M868" s="2" t="s">
        <v>21</v>
      </c>
      <c r="N868" s="2" t="s">
        <v>16</v>
      </c>
      <c r="O868" s="2" t="s">
        <v>16</v>
      </c>
      <c r="P868" s="2" t="s">
        <v>21</v>
      </c>
      <c r="Q868" s="2" t="s">
        <v>18</v>
      </c>
      <c r="R868" s="2" t="s">
        <v>18</v>
      </c>
      <c r="S868" s="2" t="s">
        <v>511</v>
      </c>
      <c r="T868" s="2"/>
      <c r="U868" s="2"/>
    </row>
    <row r="869" spans="1:21" hidden="1" x14ac:dyDescent="0.2">
      <c r="A869">
        <v>868</v>
      </c>
      <c r="B869" s="1">
        <v>44271.614201388889</v>
      </c>
      <c r="C869" s="2" t="s">
        <v>3301</v>
      </c>
      <c r="D869" s="2" t="s">
        <v>3305</v>
      </c>
      <c r="E869" s="3">
        <v>44271</v>
      </c>
      <c r="F869" s="2" t="s">
        <v>16</v>
      </c>
      <c r="G869" s="2" t="s">
        <v>16</v>
      </c>
      <c r="H869" s="2" t="s">
        <v>16</v>
      </c>
      <c r="I869" s="2" t="s">
        <v>16</v>
      </c>
      <c r="J869" s="2" t="s">
        <v>16</v>
      </c>
      <c r="K869" s="2" t="s">
        <v>16</v>
      </c>
      <c r="L869" s="2" t="s">
        <v>16</v>
      </c>
      <c r="M869" s="2" t="s">
        <v>16</v>
      </c>
      <c r="N869" s="2" t="s">
        <v>16</v>
      </c>
      <c r="O869" s="2" t="s">
        <v>16</v>
      </c>
      <c r="P869" s="2" t="s">
        <v>21</v>
      </c>
      <c r="Q869" s="2" t="s">
        <v>17</v>
      </c>
      <c r="R869" s="2" t="s">
        <v>18</v>
      </c>
      <c r="S869" s="2" t="s">
        <v>513</v>
      </c>
      <c r="T869" s="2"/>
      <c r="U869" s="2"/>
    </row>
    <row r="870" spans="1:21" hidden="1" x14ac:dyDescent="0.2">
      <c r="A870">
        <v>869</v>
      </c>
      <c r="B870" s="1">
        <v>44271.614212962966</v>
      </c>
      <c r="C870" s="2" t="s">
        <v>3301</v>
      </c>
      <c r="D870" s="2" t="s">
        <v>3305</v>
      </c>
      <c r="E870" s="3">
        <v>44271</v>
      </c>
      <c r="F870" s="2" t="s">
        <v>16</v>
      </c>
      <c r="G870" s="2" t="s">
        <v>16</v>
      </c>
      <c r="H870" s="2" t="s">
        <v>21</v>
      </c>
      <c r="I870" s="2" t="s">
        <v>21</v>
      </c>
      <c r="J870" s="2" t="s">
        <v>16</v>
      </c>
      <c r="K870" s="2" t="s">
        <v>16</v>
      </c>
      <c r="L870" s="2" t="s">
        <v>16</v>
      </c>
      <c r="M870" s="2" t="s">
        <v>16</v>
      </c>
      <c r="N870" s="2" t="s">
        <v>20</v>
      </c>
      <c r="O870" s="2" t="s">
        <v>16</v>
      </c>
      <c r="P870" s="2" t="s">
        <v>20</v>
      </c>
      <c r="Q870" s="2" t="s">
        <v>18</v>
      </c>
      <c r="R870" s="2" t="s">
        <v>18</v>
      </c>
      <c r="S870" s="2" t="s">
        <v>514</v>
      </c>
      <c r="T870" s="2"/>
      <c r="U870" s="2"/>
    </row>
    <row r="871" spans="1:21" hidden="1" x14ac:dyDescent="0.2">
      <c r="A871">
        <v>870</v>
      </c>
      <c r="B871" s="1">
        <v>44271.61446759259</v>
      </c>
      <c r="C871" s="2" t="s">
        <v>3301</v>
      </c>
      <c r="D871" s="2" t="s">
        <v>195</v>
      </c>
      <c r="E871" s="3">
        <v>44272</v>
      </c>
      <c r="F871" s="2" t="s">
        <v>21</v>
      </c>
      <c r="G871" s="2" t="s">
        <v>21</v>
      </c>
      <c r="H871" s="2" t="s">
        <v>21</v>
      </c>
      <c r="I871" s="2" t="s">
        <v>21</v>
      </c>
      <c r="J871" s="2" t="s">
        <v>21</v>
      </c>
      <c r="K871" s="2" t="s">
        <v>21</v>
      </c>
      <c r="L871" s="2" t="s">
        <v>21</v>
      </c>
      <c r="M871" s="2" t="s">
        <v>21</v>
      </c>
      <c r="N871" s="2" t="s">
        <v>21</v>
      </c>
      <c r="O871" s="2" t="s">
        <v>16</v>
      </c>
      <c r="P871" s="2" t="s">
        <v>16</v>
      </c>
      <c r="Q871" s="2" t="s">
        <v>17</v>
      </c>
      <c r="R871" s="2" t="s">
        <v>18</v>
      </c>
      <c r="S871" s="2" t="s">
        <v>516</v>
      </c>
      <c r="T871" s="2"/>
      <c r="U871" s="2"/>
    </row>
    <row r="872" spans="1:21" hidden="1" x14ac:dyDescent="0.2">
      <c r="A872">
        <v>871</v>
      </c>
      <c r="B872" s="1">
        <v>44271.615856481483</v>
      </c>
      <c r="C872" s="2" t="s">
        <v>3301</v>
      </c>
      <c r="D872" s="2" t="s">
        <v>3305</v>
      </c>
      <c r="E872" s="3">
        <v>44271</v>
      </c>
      <c r="F872" s="2" t="s">
        <v>21</v>
      </c>
      <c r="G872" s="2" t="s">
        <v>21</v>
      </c>
      <c r="H872" s="2" t="s">
        <v>21</v>
      </c>
      <c r="I872" s="2" t="s">
        <v>21</v>
      </c>
      <c r="J872" s="2" t="s">
        <v>21</v>
      </c>
      <c r="K872" s="2" t="s">
        <v>21</v>
      </c>
      <c r="L872" s="2" t="s">
        <v>21</v>
      </c>
      <c r="M872" s="2" t="s">
        <v>21</v>
      </c>
      <c r="N872" s="2" t="s">
        <v>21</v>
      </c>
      <c r="O872" s="2" t="s">
        <v>21</v>
      </c>
      <c r="P872" s="2" t="s">
        <v>21</v>
      </c>
      <c r="Q872" s="2" t="s">
        <v>17</v>
      </c>
      <c r="R872" s="2" t="s">
        <v>17</v>
      </c>
      <c r="S872" s="2" t="s">
        <v>518</v>
      </c>
      <c r="T872" s="2"/>
      <c r="U872" s="2"/>
    </row>
    <row r="873" spans="1:21" hidden="1" x14ac:dyDescent="0.2">
      <c r="A873">
        <v>872</v>
      </c>
      <c r="B873" s="1">
        <v>44278.611446759256</v>
      </c>
      <c r="C873" s="2" t="s">
        <v>3301</v>
      </c>
      <c r="D873" s="2" t="s">
        <v>3305</v>
      </c>
      <c r="E873" s="3">
        <v>44278</v>
      </c>
      <c r="F873" s="2" t="s">
        <v>21</v>
      </c>
      <c r="G873" s="2" t="s">
        <v>21</v>
      </c>
      <c r="H873" s="2" t="s">
        <v>21</v>
      </c>
      <c r="I873" s="2" t="s">
        <v>21</v>
      </c>
      <c r="J873" s="2" t="s">
        <v>21</v>
      </c>
      <c r="K873" s="2" t="s">
        <v>21</v>
      </c>
      <c r="L873" s="2" t="s">
        <v>21</v>
      </c>
      <c r="M873" s="2" t="s">
        <v>21</v>
      </c>
      <c r="N873" s="2" t="s">
        <v>21</v>
      </c>
      <c r="O873" s="2" t="s">
        <v>21</v>
      </c>
      <c r="P873" s="2" t="s">
        <v>21</v>
      </c>
      <c r="Q873" s="2" t="s">
        <v>17</v>
      </c>
      <c r="R873" s="2" t="s">
        <v>17</v>
      </c>
      <c r="S873" s="2" t="s">
        <v>521</v>
      </c>
      <c r="T873" s="2" t="s">
        <v>522</v>
      </c>
      <c r="U873" s="2"/>
    </row>
    <row r="874" spans="1:21" hidden="1" x14ac:dyDescent="0.2">
      <c r="A874">
        <v>873</v>
      </c>
      <c r="B874" s="1">
        <v>44278.611759259256</v>
      </c>
      <c r="C874" s="2" t="s">
        <v>3301</v>
      </c>
      <c r="D874" s="2" t="s">
        <v>3305</v>
      </c>
      <c r="E874" s="3">
        <v>44278</v>
      </c>
      <c r="F874" s="2" t="s">
        <v>21</v>
      </c>
      <c r="G874" s="2" t="s">
        <v>16</v>
      </c>
      <c r="H874" s="2" t="s">
        <v>21</v>
      </c>
      <c r="I874" s="2" t="s">
        <v>21</v>
      </c>
      <c r="J874" s="2" t="s">
        <v>21</v>
      </c>
      <c r="K874" s="2" t="s">
        <v>21</v>
      </c>
      <c r="L874" s="2" t="s">
        <v>21</v>
      </c>
      <c r="M874" s="2" t="s">
        <v>16</v>
      </c>
      <c r="N874" s="2" t="s">
        <v>20</v>
      </c>
      <c r="O874" s="2" t="s">
        <v>16</v>
      </c>
      <c r="P874" s="2" t="s">
        <v>16</v>
      </c>
      <c r="Q874" s="2" t="s">
        <v>17</v>
      </c>
      <c r="R874" s="2" t="s">
        <v>17</v>
      </c>
      <c r="S874" s="2"/>
      <c r="T874" s="2"/>
      <c r="U874" s="2"/>
    </row>
    <row r="875" spans="1:21" hidden="1" x14ac:dyDescent="0.2">
      <c r="A875">
        <v>874</v>
      </c>
      <c r="B875" s="1">
        <v>44278.612071759257</v>
      </c>
      <c r="C875" s="2" t="s">
        <v>3301</v>
      </c>
      <c r="D875" s="2" t="s">
        <v>3305</v>
      </c>
      <c r="E875" s="3">
        <v>44278</v>
      </c>
      <c r="F875" s="2" t="s">
        <v>21</v>
      </c>
      <c r="G875" s="2" t="s">
        <v>21</v>
      </c>
      <c r="H875" s="2" t="s">
        <v>21</v>
      </c>
      <c r="I875" s="2" t="s">
        <v>21</v>
      </c>
      <c r="J875" s="2" t="s">
        <v>21</v>
      </c>
      <c r="K875" s="2" t="s">
        <v>21</v>
      </c>
      <c r="L875" s="2" t="s">
        <v>21</v>
      </c>
      <c r="M875" s="2" t="s">
        <v>16</v>
      </c>
      <c r="N875" s="2" t="s">
        <v>16</v>
      </c>
      <c r="O875" s="2" t="s">
        <v>21</v>
      </c>
      <c r="P875" s="2" t="s">
        <v>21</v>
      </c>
      <c r="Q875" s="2" t="s">
        <v>17</v>
      </c>
      <c r="R875" s="2" t="s">
        <v>17</v>
      </c>
      <c r="S875" s="2"/>
      <c r="T875" s="2"/>
    </row>
    <row r="876" spans="1:21" hidden="1" x14ac:dyDescent="0.2">
      <c r="A876">
        <v>875</v>
      </c>
      <c r="B876" s="1">
        <v>44278.612187500003</v>
      </c>
      <c r="C876" s="2" t="s">
        <v>3301</v>
      </c>
      <c r="D876" s="2" t="s">
        <v>3305</v>
      </c>
      <c r="E876" s="3">
        <v>44278</v>
      </c>
      <c r="F876" s="2" t="s">
        <v>21</v>
      </c>
      <c r="G876" s="2" t="s">
        <v>16</v>
      </c>
      <c r="H876" s="2" t="s">
        <v>16</v>
      </c>
      <c r="I876" s="2" t="s">
        <v>16</v>
      </c>
      <c r="J876" s="2" t="s">
        <v>16</v>
      </c>
      <c r="K876" s="2" t="s">
        <v>16</v>
      </c>
      <c r="L876" s="2" t="s">
        <v>20</v>
      </c>
      <c r="M876" s="2" t="s">
        <v>16</v>
      </c>
      <c r="N876" s="2" t="s">
        <v>16</v>
      </c>
      <c r="O876" s="2" t="s">
        <v>16</v>
      </c>
      <c r="P876" s="2" t="s">
        <v>16</v>
      </c>
      <c r="Q876" s="2" t="s">
        <v>17</v>
      </c>
      <c r="R876" s="2" t="s">
        <v>18</v>
      </c>
      <c r="S876" s="2"/>
      <c r="T876" s="2" t="s">
        <v>524</v>
      </c>
    </row>
    <row r="877" spans="1:21" hidden="1" x14ac:dyDescent="0.2">
      <c r="A877">
        <v>876</v>
      </c>
      <c r="B877" s="1">
        <v>44278.612245370372</v>
      </c>
      <c r="C877" s="2" t="s">
        <v>3301</v>
      </c>
      <c r="D877" s="2" t="s">
        <v>3305</v>
      </c>
      <c r="E877" s="3">
        <v>44278</v>
      </c>
      <c r="F877" s="2" t="s">
        <v>21</v>
      </c>
      <c r="G877" s="2" t="s">
        <v>21</v>
      </c>
      <c r="H877" s="2" t="s">
        <v>16</v>
      </c>
      <c r="I877" s="2" t="s">
        <v>21</v>
      </c>
      <c r="J877" s="2" t="s">
        <v>21</v>
      </c>
      <c r="K877" s="2" t="s">
        <v>20</v>
      </c>
      <c r="L877" s="2" t="s">
        <v>16</v>
      </c>
      <c r="M877" s="2" t="s">
        <v>16</v>
      </c>
      <c r="N877" s="2" t="s">
        <v>21</v>
      </c>
      <c r="O877" s="2" t="s">
        <v>16</v>
      </c>
      <c r="P877" s="2" t="s">
        <v>21</v>
      </c>
      <c r="Q877" s="2" t="s">
        <v>17</v>
      </c>
      <c r="R877" s="2" t="s">
        <v>17</v>
      </c>
      <c r="S877" s="2"/>
      <c r="T877" s="2"/>
      <c r="U877" s="2"/>
    </row>
    <row r="878" spans="1:21" hidden="1" x14ac:dyDescent="0.2">
      <c r="A878">
        <v>877</v>
      </c>
      <c r="B878" s="1">
        <v>44278.612442129626</v>
      </c>
      <c r="C878" s="2" t="s">
        <v>3301</v>
      </c>
      <c r="D878" s="2" t="s">
        <v>3305</v>
      </c>
      <c r="E878" s="3">
        <v>44278</v>
      </c>
      <c r="F878" s="2" t="s">
        <v>21</v>
      </c>
      <c r="G878" s="2" t="s">
        <v>16</v>
      </c>
      <c r="H878" s="2" t="s">
        <v>21</v>
      </c>
      <c r="I878" s="2" t="s">
        <v>16</v>
      </c>
      <c r="J878" s="2" t="s">
        <v>16</v>
      </c>
      <c r="K878" s="2" t="s">
        <v>16</v>
      </c>
      <c r="L878" s="2" t="s">
        <v>16</v>
      </c>
      <c r="M878" s="2" t="s">
        <v>21</v>
      </c>
      <c r="N878" s="2" t="s">
        <v>21</v>
      </c>
      <c r="O878" s="2" t="s">
        <v>16</v>
      </c>
      <c r="P878" s="2" t="s">
        <v>16</v>
      </c>
      <c r="Q878" s="2" t="s">
        <v>17</v>
      </c>
      <c r="R878" s="2" t="s">
        <v>17</v>
      </c>
      <c r="S878" s="2" t="s">
        <v>525</v>
      </c>
      <c r="T878" s="2"/>
      <c r="U878" s="2"/>
    </row>
    <row r="879" spans="1:21" hidden="1" x14ac:dyDescent="0.2">
      <c r="A879">
        <v>878</v>
      </c>
      <c r="B879" s="1">
        <v>44278.612708333334</v>
      </c>
      <c r="C879" s="2" t="s">
        <v>3301</v>
      </c>
      <c r="D879" s="2" t="s">
        <v>3305</v>
      </c>
      <c r="E879" s="3">
        <v>44278</v>
      </c>
      <c r="F879" s="2" t="s">
        <v>16</v>
      </c>
      <c r="G879" s="2" t="s">
        <v>21</v>
      </c>
      <c r="H879" s="2" t="s">
        <v>21</v>
      </c>
      <c r="I879" s="2" t="s">
        <v>21</v>
      </c>
      <c r="J879" s="2" t="s">
        <v>21</v>
      </c>
      <c r="K879" s="2" t="s">
        <v>16</v>
      </c>
      <c r="L879" s="2" t="s">
        <v>21</v>
      </c>
      <c r="M879" s="2" t="s">
        <v>21</v>
      </c>
      <c r="N879" s="2" t="s">
        <v>21</v>
      </c>
      <c r="O879" s="2" t="s">
        <v>20</v>
      </c>
      <c r="P879" s="2" t="s">
        <v>16</v>
      </c>
      <c r="Q879" s="2" t="s">
        <v>17</v>
      </c>
      <c r="R879" s="2" t="s">
        <v>17</v>
      </c>
      <c r="S879" s="2" t="s">
        <v>526</v>
      </c>
      <c r="T879" s="2" t="s">
        <v>527</v>
      </c>
      <c r="U879" s="2"/>
    </row>
    <row r="880" spans="1:21" hidden="1" x14ac:dyDescent="0.2">
      <c r="A880">
        <v>879</v>
      </c>
      <c r="B880" s="1">
        <v>44278.61273148148</v>
      </c>
      <c r="C880" s="2" t="s">
        <v>3301</v>
      </c>
      <c r="D880" s="2" t="s">
        <v>3305</v>
      </c>
      <c r="E880" s="3">
        <v>44278</v>
      </c>
      <c r="F880" s="2" t="s">
        <v>21</v>
      </c>
      <c r="G880" s="2" t="s">
        <v>21</v>
      </c>
      <c r="H880" s="2" t="s">
        <v>21</v>
      </c>
      <c r="I880" s="2" t="s">
        <v>21</v>
      </c>
      <c r="J880" s="2" t="s">
        <v>21</v>
      </c>
      <c r="K880" s="2" t="s">
        <v>21</v>
      </c>
      <c r="L880" s="2" t="s">
        <v>21</v>
      </c>
      <c r="M880" s="2" t="s">
        <v>21</v>
      </c>
      <c r="N880" s="2" t="s">
        <v>16</v>
      </c>
      <c r="O880" s="2" t="s">
        <v>16</v>
      </c>
      <c r="P880" s="2" t="s">
        <v>21</v>
      </c>
      <c r="Q880" s="2" t="s">
        <v>17</v>
      </c>
      <c r="R880" s="2" t="s">
        <v>18</v>
      </c>
      <c r="S880" s="2" t="s">
        <v>528</v>
      </c>
      <c r="T880" s="2"/>
      <c r="U880" s="2"/>
    </row>
    <row r="881" spans="1:21" hidden="1" x14ac:dyDescent="0.2">
      <c r="A881">
        <v>880</v>
      </c>
      <c r="B881" s="1">
        <v>44278.612928240742</v>
      </c>
      <c r="C881" s="2" t="s">
        <v>3301</v>
      </c>
      <c r="D881" s="2" t="s">
        <v>3305</v>
      </c>
      <c r="E881" s="3">
        <v>44278</v>
      </c>
      <c r="F881" s="2" t="s">
        <v>16</v>
      </c>
      <c r="G881" s="2" t="s">
        <v>21</v>
      </c>
      <c r="H881" s="2" t="s">
        <v>16</v>
      </c>
      <c r="I881" s="2" t="s">
        <v>16</v>
      </c>
      <c r="J881" s="2" t="s">
        <v>16</v>
      </c>
      <c r="K881" s="2" t="s">
        <v>16</v>
      </c>
      <c r="L881" s="2" t="s">
        <v>16</v>
      </c>
      <c r="M881" s="2" t="s">
        <v>16</v>
      </c>
      <c r="N881" s="2" t="s">
        <v>16</v>
      </c>
      <c r="O881" s="2" t="s">
        <v>16</v>
      </c>
      <c r="P881" s="2" t="s">
        <v>16</v>
      </c>
      <c r="Q881" s="2" t="s">
        <v>17</v>
      </c>
      <c r="R881" s="2" t="s">
        <v>18</v>
      </c>
      <c r="S881" s="2" t="s">
        <v>529</v>
      </c>
      <c r="T881" s="2"/>
      <c r="U881" s="2"/>
    </row>
    <row r="882" spans="1:21" hidden="1" x14ac:dyDescent="0.2">
      <c r="A882">
        <v>881</v>
      </c>
      <c r="B882" s="1">
        <v>44278.613032407404</v>
      </c>
      <c r="C882" s="2" t="s">
        <v>3301</v>
      </c>
      <c r="D882" s="2" t="s">
        <v>3305</v>
      </c>
      <c r="E882" s="3">
        <v>44278</v>
      </c>
      <c r="F882" s="2" t="s">
        <v>21</v>
      </c>
      <c r="G882" s="2" t="s">
        <v>21</v>
      </c>
      <c r="H882" s="2" t="s">
        <v>21</v>
      </c>
      <c r="I882" s="2" t="s">
        <v>21</v>
      </c>
      <c r="J882" s="2" t="s">
        <v>21</v>
      </c>
      <c r="K882" s="2" t="s">
        <v>21</v>
      </c>
      <c r="L882" s="2" t="s">
        <v>21</v>
      </c>
      <c r="M882" s="2" t="s">
        <v>16</v>
      </c>
      <c r="N882" s="2" t="s">
        <v>16</v>
      </c>
      <c r="O882" s="2" t="s">
        <v>16</v>
      </c>
      <c r="P882" s="2" t="s">
        <v>16</v>
      </c>
      <c r="Q882" s="2" t="s">
        <v>17</v>
      </c>
      <c r="R882" s="2" t="s">
        <v>18</v>
      </c>
      <c r="S882" s="2" t="s">
        <v>530</v>
      </c>
      <c r="T882" s="2"/>
      <c r="U882" s="2"/>
    </row>
    <row r="883" spans="1:21" hidden="1" x14ac:dyDescent="0.2">
      <c r="A883">
        <v>882</v>
      </c>
      <c r="B883" s="1">
        <v>44278.613287037035</v>
      </c>
      <c r="C883" s="2" t="s">
        <v>3301</v>
      </c>
      <c r="D883" s="2" t="s">
        <v>3305</v>
      </c>
      <c r="E883" s="3">
        <v>44278</v>
      </c>
      <c r="F883" s="2" t="s">
        <v>16</v>
      </c>
      <c r="G883" s="2" t="s">
        <v>16</v>
      </c>
      <c r="H883" s="2" t="s">
        <v>16</v>
      </c>
      <c r="I883" s="2" t="s">
        <v>16</v>
      </c>
      <c r="J883" s="2" t="s">
        <v>16</v>
      </c>
      <c r="K883" s="2" t="s">
        <v>16</v>
      </c>
      <c r="L883" s="2" t="s">
        <v>21</v>
      </c>
      <c r="M883" s="2" t="s">
        <v>16</v>
      </c>
      <c r="N883" s="2" t="s">
        <v>16</v>
      </c>
      <c r="O883" s="2" t="s">
        <v>16</v>
      </c>
      <c r="P883" s="2" t="s">
        <v>16</v>
      </c>
      <c r="Q883" s="2" t="s">
        <v>18</v>
      </c>
      <c r="R883" s="2" t="s">
        <v>18</v>
      </c>
      <c r="S883" s="2" t="s">
        <v>531</v>
      </c>
      <c r="T883" s="2"/>
      <c r="U883" s="2"/>
    </row>
    <row r="884" spans="1:21" hidden="1" x14ac:dyDescent="0.2">
      <c r="A884">
        <v>883</v>
      </c>
      <c r="B884" s="1">
        <v>44278.613321759258</v>
      </c>
      <c r="C884" s="2" t="s">
        <v>3301</v>
      </c>
      <c r="D884" s="2" t="s">
        <v>3305</v>
      </c>
      <c r="E884" s="3">
        <v>44278</v>
      </c>
      <c r="F884" s="2" t="s">
        <v>21</v>
      </c>
      <c r="G884" s="2" t="s">
        <v>21</v>
      </c>
      <c r="H884" s="2" t="s">
        <v>21</v>
      </c>
      <c r="I884" s="2" t="s">
        <v>21</v>
      </c>
      <c r="J884" s="2" t="s">
        <v>21</v>
      </c>
      <c r="K884" s="2" t="s">
        <v>21</v>
      </c>
      <c r="L884" s="2" t="s">
        <v>16</v>
      </c>
      <c r="M884" s="2" t="s">
        <v>16</v>
      </c>
      <c r="N884" s="2" t="s">
        <v>16</v>
      </c>
      <c r="O884" s="2" t="s">
        <v>16</v>
      </c>
      <c r="P884" s="2" t="s">
        <v>16</v>
      </c>
      <c r="Q884" s="2" t="s">
        <v>18</v>
      </c>
      <c r="R884" s="2" t="s">
        <v>18</v>
      </c>
      <c r="S884" s="2" t="s">
        <v>532</v>
      </c>
      <c r="T884" s="2"/>
      <c r="U884" s="2"/>
    </row>
    <row r="885" spans="1:21" hidden="1" x14ac:dyDescent="0.2">
      <c r="A885">
        <v>884</v>
      </c>
      <c r="B885" s="1">
        <v>44278.613333333335</v>
      </c>
      <c r="C885" s="2" t="s">
        <v>3301</v>
      </c>
      <c r="D885" s="2" t="s">
        <v>3305</v>
      </c>
      <c r="E885" s="3">
        <v>44278</v>
      </c>
      <c r="F885" s="2" t="s">
        <v>21</v>
      </c>
      <c r="G885" s="2" t="s">
        <v>16</v>
      </c>
      <c r="H885" s="2" t="s">
        <v>21</v>
      </c>
      <c r="I885" s="2" t="s">
        <v>21</v>
      </c>
      <c r="J885" s="2" t="s">
        <v>21</v>
      </c>
      <c r="K885" s="2" t="s">
        <v>21</v>
      </c>
      <c r="L885" s="2" t="s">
        <v>21</v>
      </c>
      <c r="M885" s="2" t="s">
        <v>16</v>
      </c>
      <c r="N885" s="2" t="s">
        <v>16</v>
      </c>
      <c r="O885" s="2" t="s">
        <v>21</v>
      </c>
      <c r="P885" s="2" t="s">
        <v>21</v>
      </c>
      <c r="Q885" s="2" t="s">
        <v>17</v>
      </c>
      <c r="R885" s="2" t="s">
        <v>17</v>
      </c>
      <c r="S885" s="2" t="s">
        <v>534</v>
      </c>
      <c r="T885" s="2"/>
      <c r="U885" s="2"/>
    </row>
    <row r="886" spans="1:21" hidden="1" x14ac:dyDescent="0.2">
      <c r="A886">
        <v>885</v>
      </c>
      <c r="B886" s="1">
        <v>44278.613564814812</v>
      </c>
      <c r="C886" s="2" t="s">
        <v>3301</v>
      </c>
      <c r="D886" s="2" t="s">
        <v>3305</v>
      </c>
      <c r="E886" s="2" t="s">
        <v>535</v>
      </c>
      <c r="F886" s="2" t="s">
        <v>21</v>
      </c>
      <c r="G886" s="2" t="s">
        <v>21</v>
      </c>
      <c r="H886" s="2" t="s">
        <v>21</v>
      </c>
      <c r="I886" s="2" t="s">
        <v>21</v>
      </c>
      <c r="J886" s="2" t="s">
        <v>21</v>
      </c>
      <c r="K886" s="2" t="s">
        <v>21</v>
      </c>
      <c r="L886" s="2" t="s">
        <v>21</v>
      </c>
      <c r="M886" s="2" t="s">
        <v>21</v>
      </c>
      <c r="N886" s="2" t="s">
        <v>21</v>
      </c>
      <c r="O886" s="2" t="s">
        <v>21</v>
      </c>
      <c r="P886" s="2" t="s">
        <v>21</v>
      </c>
      <c r="Q886" s="2" t="s">
        <v>17</v>
      </c>
      <c r="R886" s="2" t="s">
        <v>17</v>
      </c>
      <c r="S886" s="2" t="s">
        <v>536</v>
      </c>
      <c r="T886" s="2"/>
      <c r="U886" s="2"/>
    </row>
    <row r="887" spans="1:21" hidden="1" x14ac:dyDescent="0.2">
      <c r="A887">
        <v>886</v>
      </c>
      <c r="B887" s="1">
        <v>44278.613668981481</v>
      </c>
      <c r="C887" s="2" t="s">
        <v>3301</v>
      </c>
      <c r="D887" s="2" t="s">
        <v>3305</v>
      </c>
      <c r="E887" s="3">
        <v>44278</v>
      </c>
      <c r="F887" s="2" t="s">
        <v>21</v>
      </c>
      <c r="G887" s="2" t="s">
        <v>21</v>
      </c>
      <c r="H887" s="2" t="s">
        <v>21</v>
      </c>
      <c r="I887" s="2" t="s">
        <v>21</v>
      </c>
      <c r="J887" s="2" t="s">
        <v>21</v>
      </c>
      <c r="K887" s="2" t="s">
        <v>21</v>
      </c>
      <c r="L887" s="2" t="s">
        <v>21</v>
      </c>
      <c r="M887" s="2" t="s">
        <v>21</v>
      </c>
      <c r="N887" s="2" t="s">
        <v>21</v>
      </c>
      <c r="O887" s="2" t="s">
        <v>21</v>
      </c>
      <c r="P887" s="2" t="s">
        <v>21</v>
      </c>
      <c r="Q887" s="2" t="s">
        <v>17</v>
      </c>
      <c r="R887" s="2" t="s">
        <v>17</v>
      </c>
      <c r="S887" s="2" t="s">
        <v>537</v>
      </c>
      <c r="T887" s="2" t="s">
        <v>538</v>
      </c>
      <c r="U887" s="2"/>
    </row>
    <row r="888" spans="1:21" hidden="1" x14ac:dyDescent="0.2">
      <c r="A888">
        <v>887</v>
      </c>
      <c r="B888" s="1">
        <v>44278.614618055559</v>
      </c>
      <c r="C888" s="2" t="s">
        <v>3301</v>
      </c>
      <c r="D888" s="2" t="s">
        <v>3305</v>
      </c>
      <c r="E888" s="3">
        <v>44278</v>
      </c>
      <c r="F888" s="2" t="s">
        <v>21</v>
      </c>
      <c r="G888" s="2" t="s">
        <v>16</v>
      </c>
      <c r="H888" s="2" t="s">
        <v>21</v>
      </c>
      <c r="I888" s="2" t="s">
        <v>16</v>
      </c>
      <c r="J888" s="2" t="s">
        <v>16</v>
      </c>
      <c r="K888" s="2" t="s">
        <v>16</v>
      </c>
      <c r="L888" s="2" t="s">
        <v>16</v>
      </c>
      <c r="M888" s="2" t="s">
        <v>16</v>
      </c>
      <c r="N888" s="2" t="s">
        <v>16</v>
      </c>
      <c r="O888" s="2" t="s">
        <v>16</v>
      </c>
      <c r="P888" s="2" t="s">
        <v>16</v>
      </c>
      <c r="Q888" s="2" t="s">
        <v>18</v>
      </c>
      <c r="R888" s="2" t="s">
        <v>18</v>
      </c>
      <c r="S888" s="2"/>
      <c r="T888" s="2"/>
      <c r="U888" s="2"/>
    </row>
    <row r="889" spans="1:21" hidden="1" x14ac:dyDescent="0.2">
      <c r="A889">
        <v>888</v>
      </c>
      <c r="B889" s="1">
        <v>44281.612905092596</v>
      </c>
      <c r="C889" s="2" t="s">
        <v>3301</v>
      </c>
      <c r="D889" s="2" t="s">
        <v>195</v>
      </c>
      <c r="E889" s="3">
        <v>44281</v>
      </c>
      <c r="F889" s="2" t="s">
        <v>16</v>
      </c>
      <c r="G889" s="2" t="s">
        <v>16</v>
      </c>
      <c r="H889" s="2" t="s">
        <v>16</v>
      </c>
      <c r="I889" s="2" t="s">
        <v>21</v>
      </c>
      <c r="J889" s="2" t="s">
        <v>16</v>
      </c>
      <c r="K889" s="2" t="s">
        <v>16</v>
      </c>
      <c r="L889" s="2" t="s">
        <v>16</v>
      </c>
      <c r="M889" s="2" t="s">
        <v>16</v>
      </c>
      <c r="N889" s="2" t="s">
        <v>16</v>
      </c>
      <c r="O889" s="2" t="s">
        <v>16</v>
      </c>
      <c r="P889" s="2" t="s">
        <v>16</v>
      </c>
      <c r="Q889" s="2" t="s">
        <v>17</v>
      </c>
      <c r="R889" s="2" t="s">
        <v>18</v>
      </c>
      <c r="S889" s="2" t="s">
        <v>540</v>
      </c>
      <c r="T889" s="2"/>
      <c r="U889" s="2"/>
    </row>
    <row r="890" spans="1:21" hidden="1" x14ac:dyDescent="0.2">
      <c r="A890">
        <v>889</v>
      </c>
      <c r="B890" s="1">
        <v>44281.613530092596</v>
      </c>
      <c r="C890" s="2" t="s">
        <v>3301</v>
      </c>
      <c r="D890" s="2" t="s">
        <v>195</v>
      </c>
      <c r="E890" s="3">
        <v>44281</v>
      </c>
      <c r="F890" s="2" t="s">
        <v>21</v>
      </c>
      <c r="G890" s="2" t="s">
        <v>21</v>
      </c>
      <c r="H890" s="2" t="s">
        <v>21</v>
      </c>
      <c r="I890" s="2" t="s">
        <v>21</v>
      </c>
      <c r="J890" s="2" t="s">
        <v>21</v>
      </c>
      <c r="K890" s="2" t="s">
        <v>21</v>
      </c>
      <c r="L890" s="2" t="s">
        <v>21</v>
      </c>
      <c r="M890" s="2" t="s">
        <v>21</v>
      </c>
      <c r="N890" s="2" t="s">
        <v>21</v>
      </c>
      <c r="O890" s="2" t="s">
        <v>21</v>
      </c>
      <c r="P890" s="2" t="s">
        <v>21</v>
      </c>
      <c r="Q890" s="2" t="s">
        <v>17</v>
      </c>
      <c r="R890" s="2" t="s">
        <v>17</v>
      </c>
      <c r="S890" s="2" t="s">
        <v>542</v>
      </c>
      <c r="T890" s="2"/>
      <c r="U890" s="2"/>
    </row>
    <row r="891" spans="1:21" hidden="1" x14ac:dyDescent="0.2">
      <c r="A891">
        <v>890</v>
      </c>
      <c r="B891" s="1">
        <v>44281.613738425927</v>
      </c>
      <c r="C891" s="2" t="s">
        <v>3301</v>
      </c>
      <c r="D891" s="2" t="s">
        <v>195</v>
      </c>
      <c r="E891" s="3">
        <v>44281</v>
      </c>
      <c r="F891" s="2" t="s">
        <v>21</v>
      </c>
      <c r="G891" s="2" t="s">
        <v>16</v>
      </c>
      <c r="H891" s="2" t="s">
        <v>21</v>
      </c>
      <c r="I891" s="2" t="s">
        <v>21</v>
      </c>
      <c r="J891" s="2" t="s">
        <v>21</v>
      </c>
      <c r="K891" s="2" t="s">
        <v>21</v>
      </c>
      <c r="L891" s="2" t="s">
        <v>21</v>
      </c>
      <c r="M891" s="2" t="s">
        <v>16</v>
      </c>
      <c r="N891" s="2" t="s">
        <v>16</v>
      </c>
      <c r="O891" s="2" t="s">
        <v>16</v>
      </c>
      <c r="P891" s="2" t="s">
        <v>21</v>
      </c>
      <c r="Q891" s="2" t="s">
        <v>18</v>
      </c>
      <c r="R891" s="2" t="s">
        <v>18</v>
      </c>
      <c r="S891" s="2" t="s">
        <v>543</v>
      </c>
      <c r="T891" s="2"/>
      <c r="U891" s="2"/>
    </row>
    <row r="892" spans="1:21" hidden="1" x14ac:dyDescent="0.2">
      <c r="A892">
        <v>891</v>
      </c>
      <c r="B892" s="1">
        <v>44281.614062499997</v>
      </c>
      <c r="C892" s="2" t="s">
        <v>3301</v>
      </c>
      <c r="D892" s="2" t="s">
        <v>195</v>
      </c>
      <c r="E892" s="3">
        <v>44281</v>
      </c>
      <c r="F892" s="2" t="s">
        <v>21</v>
      </c>
      <c r="G892" s="2" t="s">
        <v>21</v>
      </c>
      <c r="H892" s="2" t="s">
        <v>21</v>
      </c>
      <c r="I892" s="2" t="s">
        <v>21</v>
      </c>
      <c r="J892" s="2" t="s">
        <v>21</v>
      </c>
      <c r="K892" s="2" t="s">
        <v>21</v>
      </c>
      <c r="L892" s="2" t="s">
        <v>21</v>
      </c>
      <c r="M892" s="2" t="s">
        <v>21</v>
      </c>
      <c r="N892" s="2" t="s">
        <v>21</v>
      </c>
      <c r="O892" s="2" t="s">
        <v>21</v>
      </c>
      <c r="P892" s="2" t="s">
        <v>16</v>
      </c>
      <c r="Q892" s="2" t="s">
        <v>17</v>
      </c>
      <c r="R892" s="2" t="s">
        <v>17</v>
      </c>
      <c r="S892" s="2" t="s">
        <v>544</v>
      </c>
      <c r="T892" s="2" t="s">
        <v>545</v>
      </c>
      <c r="U892" s="2"/>
    </row>
    <row r="893" spans="1:21" hidden="1" x14ac:dyDescent="0.2">
      <c r="A893">
        <v>892</v>
      </c>
      <c r="B893" s="1">
        <v>44281.614745370367</v>
      </c>
      <c r="C893" s="2" t="s">
        <v>3301</v>
      </c>
      <c r="D893" s="2" t="s">
        <v>3305</v>
      </c>
      <c r="E893" s="3">
        <v>44281</v>
      </c>
      <c r="F893" s="2" t="s">
        <v>16</v>
      </c>
      <c r="G893" s="2" t="s">
        <v>21</v>
      </c>
      <c r="H893" s="2" t="s">
        <v>21</v>
      </c>
      <c r="I893" s="2" t="s">
        <v>16</v>
      </c>
      <c r="J893" s="2" t="s">
        <v>16</v>
      </c>
      <c r="K893" s="2" t="s">
        <v>16</v>
      </c>
      <c r="L893" s="2" t="s">
        <v>16</v>
      </c>
      <c r="M893" s="2" t="s">
        <v>21</v>
      </c>
      <c r="N893" s="2" t="s">
        <v>16</v>
      </c>
      <c r="O893" s="2" t="s">
        <v>16</v>
      </c>
      <c r="P893" s="2" t="s">
        <v>16</v>
      </c>
      <c r="Q893" s="2" t="s">
        <v>17</v>
      </c>
      <c r="R893" s="2" t="s">
        <v>18</v>
      </c>
      <c r="S893" s="2" t="s">
        <v>546</v>
      </c>
      <c r="T893" s="2"/>
      <c r="U893" s="2"/>
    </row>
    <row r="894" spans="1:21" hidden="1" x14ac:dyDescent="0.2">
      <c r="A894">
        <v>893</v>
      </c>
      <c r="B894" s="1">
        <v>44281.615856481483</v>
      </c>
      <c r="C894" s="2" t="s">
        <v>3301</v>
      </c>
      <c r="D894" s="2" t="s">
        <v>195</v>
      </c>
      <c r="E894" s="3">
        <v>44281</v>
      </c>
      <c r="F894" s="2" t="s">
        <v>16</v>
      </c>
      <c r="G894" s="2" t="s">
        <v>16</v>
      </c>
      <c r="H894" s="2" t="s">
        <v>21</v>
      </c>
      <c r="I894" s="2" t="s">
        <v>21</v>
      </c>
      <c r="J894" s="2" t="s">
        <v>21</v>
      </c>
      <c r="K894" s="2" t="s">
        <v>21</v>
      </c>
      <c r="L894" s="2" t="s">
        <v>21</v>
      </c>
      <c r="M894" s="2" t="s">
        <v>16</v>
      </c>
      <c r="N894" s="2" t="s">
        <v>16</v>
      </c>
      <c r="O894" s="2" t="s">
        <v>21</v>
      </c>
      <c r="P894" s="2" t="s">
        <v>21</v>
      </c>
      <c r="Q894" s="2" t="s">
        <v>17</v>
      </c>
      <c r="R894" s="2" t="s">
        <v>17</v>
      </c>
      <c r="S894" s="2" t="s">
        <v>547</v>
      </c>
      <c r="T894" s="2"/>
      <c r="U894" s="2"/>
    </row>
    <row r="895" spans="1:21" hidden="1" x14ac:dyDescent="0.2">
      <c r="A895">
        <v>894</v>
      </c>
      <c r="B895" s="1">
        <v>44281.616423611114</v>
      </c>
      <c r="C895" s="2" t="s">
        <v>3301</v>
      </c>
      <c r="D895" s="2" t="s">
        <v>195</v>
      </c>
      <c r="E895" s="3">
        <v>44281</v>
      </c>
      <c r="F895" s="2" t="s">
        <v>16</v>
      </c>
      <c r="G895" s="2" t="s">
        <v>16</v>
      </c>
      <c r="H895" s="2" t="s">
        <v>16</v>
      </c>
      <c r="I895" s="2" t="s">
        <v>16</v>
      </c>
      <c r="J895" s="2" t="s">
        <v>16</v>
      </c>
      <c r="K895" s="2" t="s">
        <v>16</v>
      </c>
      <c r="L895" s="2" t="s">
        <v>16</v>
      </c>
      <c r="M895" s="2" t="s">
        <v>16</v>
      </c>
      <c r="N895" s="2" t="s">
        <v>16</v>
      </c>
      <c r="O895" s="2" t="s">
        <v>16</v>
      </c>
      <c r="P895" s="2" t="s">
        <v>16</v>
      </c>
      <c r="Q895" s="2" t="s">
        <v>18</v>
      </c>
      <c r="R895" s="2" t="s">
        <v>18</v>
      </c>
      <c r="S895" s="2" t="s">
        <v>549</v>
      </c>
      <c r="T895" s="2"/>
      <c r="U895" s="2"/>
    </row>
    <row r="896" spans="1:21" hidden="1" x14ac:dyDescent="0.2">
      <c r="A896">
        <v>895</v>
      </c>
      <c r="B896" s="1">
        <v>44281.616550925923</v>
      </c>
      <c r="C896" s="2" t="s">
        <v>3301</v>
      </c>
      <c r="D896" s="2" t="s">
        <v>195</v>
      </c>
      <c r="E896" s="3">
        <v>44281</v>
      </c>
      <c r="F896" s="2" t="s">
        <v>16</v>
      </c>
      <c r="G896" s="2" t="s">
        <v>16</v>
      </c>
      <c r="H896" s="2" t="s">
        <v>16</v>
      </c>
      <c r="I896" s="2" t="s">
        <v>16</v>
      </c>
      <c r="J896" s="2" t="s">
        <v>16</v>
      </c>
      <c r="K896" s="2" t="s">
        <v>16</v>
      </c>
      <c r="L896" s="2" t="s">
        <v>16</v>
      </c>
      <c r="M896" s="2" t="s">
        <v>16</v>
      </c>
      <c r="N896" s="2" t="s">
        <v>16</v>
      </c>
      <c r="O896" s="2" t="s">
        <v>16</v>
      </c>
      <c r="P896" s="2" t="s">
        <v>16</v>
      </c>
      <c r="Q896" s="2" t="s">
        <v>18</v>
      </c>
      <c r="R896" s="2" t="s">
        <v>18</v>
      </c>
      <c r="S896" s="2" t="s">
        <v>550</v>
      </c>
      <c r="T896" s="2"/>
      <c r="U896" s="2"/>
    </row>
    <row r="897" spans="1:21" hidden="1" x14ac:dyDescent="0.2">
      <c r="A897">
        <v>896</v>
      </c>
      <c r="B897" s="1">
        <v>44285.61141203704</v>
      </c>
      <c r="C897" s="2" t="s">
        <v>3301</v>
      </c>
      <c r="D897" s="2" t="s">
        <v>3305</v>
      </c>
      <c r="E897" s="3">
        <v>44285</v>
      </c>
      <c r="F897" s="2" t="s">
        <v>16</v>
      </c>
      <c r="G897" s="2" t="s">
        <v>16</v>
      </c>
      <c r="H897" s="2" t="s">
        <v>16</v>
      </c>
      <c r="I897" s="2" t="s">
        <v>16</v>
      </c>
      <c r="J897" s="2" t="s">
        <v>16</v>
      </c>
      <c r="K897" s="2" t="s">
        <v>16</v>
      </c>
      <c r="L897" s="2" t="s">
        <v>16</v>
      </c>
      <c r="M897" s="2" t="s">
        <v>21</v>
      </c>
      <c r="N897" s="2" t="s">
        <v>21</v>
      </c>
      <c r="O897" s="2" t="s">
        <v>16</v>
      </c>
      <c r="P897" s="2" t="s">
        <v>16</v>
      </c>
      <c r="Q897" s="2" t="s">
        <v>17</v>
      </c>
      <c r="R897" s="2" t="s">
        <v>18</v>
      </c>
      <c r="S897" s="2"/>
      <c r="T897" s="2"/>
      <c r="U897" s="2"/>
    </row>
    <row r="898" spans="1:21" hidden="1" x14ac:dyDescent="0.2">
      <c r="A898">
        <v>897</v>
      </c>
      <c r="B898" s="1">
        <v>44285.611666666664</v>
      </c>
      <c r="C898" s="2" t="s">
        <v>3301</v>
      </c>
      <c r="D898" s="2" t="s">
        <v>3305</v>
      </c>
      <c r="E898" s="3">
        <v>44285</v>
      </c>
      <c r="F898" s="2" t="s">
        <v>16</v>
      </c>
      <c r="G898" s="2" t="s">
        <v>21</v>
      </c>
      <c r="H898" s="2" t="s">
        <v>21</v>
      </c>
      <c r="I898" s="2" t="s">
        <v>16</v>
      </c>
      <c r="J898" s="2" t="s">
        <v>21</v>
      </c>
      <c r="K898" s="2" t="s">
        <v>16</v>
      </c>
      <c r="L898" s="2" t="s">
        <v>16</v>
      </c>
      <c r="M898" s="2" t="s">
        <v>16</v>
      </c>
      <c r="N898" s="2" t="s">
        <v>16</v>
      </c>
      <c r="O898" s="2" t="s">
        <v>21</v>
      </c>
      <c r="P898" s="2" t="s">
        <v>21</v>
      </c>
      <c r="Q898" s="2" t="s">
        <v>17</v>
      </c>
      <c r="R898" s="2" t="s">
        <v>17</v>
      </c>
      <c r="S898" s="2"/>
      <c r="T898" s="2"/>
      <c r="U898" s="2"/>
    </row>
    <row r="899" spans="1:21" hidden="1" x14ac:dyDescent="0.2">
      <c r="A899">
        <v>898</v>
      </c>
      <c r="B899" s="1">
        <v>44285.611701388887</v>
      </c>
      <c r="C899" s="2" t="s">
        <v>3301</v>
      </c>
      <c r="D899" s="2" t="s">
        <v>3305</v>
      </c>
      <c r="E899" s="3">
        <v>44285</v>
      </c>
      <c r="F899" s="2" t="s">
        <v>21</v>
      </c>
      <c r="G899" s="2" t="s">
        <v>21</v>
      </c>
      <c r="H899" s="2" t="s">
        <v>21</v>
      </c>
      <c r="I899" s="2" t="s">
        <v>21</v>
      </c>
      <c r="J899" s="2" t="s">
        <v>21</v>
      </c>
      <c r="K899" s="2" t="s">
        <v>21</v>
      </c>
      <c r="L899" s="2" t="s">
        <v>21</v>
      </c>
      <c r="M899" s="2" t="s">
        <v>21</v>
      </c>
      <c r="N899" s="2" t="s">
        <v>21</v>
      </c>
      <c r="O899" s="2" t="s">
        <v>21</v>
      </c>
      <c r="P899" s="2" t="s">
        <v>21</v>
      </c>
      <c r="Q899" s="2" t="s">
        <v>17</v>
      </c>
      <c r="R899" s="2" t="s">
        <v>17</v>
      </c>
      <c r="S899" s="2" t="s">
        <v>551</v>
      </c>
      <c r="T899" s="2" t="s">
        <v>552</v>
      </c>
      <c r="U899" s="2"/>
    </row>
    <row r="900" spans="1:21" hidden="1" x14ac:dyDescent="0.2">
      <c r="A900">
        <v>899</v>
      </c>
      <c r="B900" s="1">
        <v>44285.611909722225</v>
      </c>
      <c r="C900" s="2" t="s">
        <v>3301</v>
      </c>
      <c r="D900" s="2" t="s">
        <v>3305</v>
      </c>
      <c r="E900" s="3">
        <v>44285</v>
      </c>
      <c r="F900" s="2" t="s">
        <v>21</v>
      </c>
      <c r="G900" s="2" t="s">
        <v>21</v>
      </c>
      <c r="H900" s="2" t="s">
        <v>21</v>
      </c>
      <c r="I900" s="2" t="s">
        <v>21</v>
      </c>
      <c r="J900" s="2" t="s">
        <v>21</v>
      </c>
      <c r="K900" s="2" t="s">
        <v>21</v>
      </c>
      <c r="L900" s="2" t="s">
        <v>21</v>
      </c>
      <c r="M900" s="2" t="s">
        <v>21</v>
      </c>
      <c r="N900" s="2" t="s">
        <v>16</v>
      </c>
      <c r="O900" s="2" t="s">
        <v>21</v>
      </c>
      <c r="P900" s="2" t="s">
        <v>21</v>
      </c>
      <c r="Q900" s="2" t="s">
        <v>17</v>
      </c>
      <c r="R900" s="2" t="s">
        <v>17</v>
      </c>
      <c r="S900" s="2" t="s">
        <v>553</v>
      </c>
      <c r="T900" s="2"/>
      <c r="U900" s="2"/>
    </row>
    <row r="901" spans="1:21" hidden="1" x14ac:dyDescent="0.2">
      <c r="A901">
        <v>900</v>
      </c>
      <c r="B901" s="1">
        <v>44285.612025462964</v>
      </c>
      <c r="C901" s="2" t="s">
        <v>3301</v>
      </c>
      <c r="D901" s="2" t="s">
        <v>3305</v>
      </c>
      <c r="E901" s="3">
        <v>44285</v>
      </c>
      <c r="F901" s="2" t="s">
        <v>21</v>
      </c>
      <c r="G901" s="2" t="s">
        <v>16</v>
      </c>
      <c r="H901" s="2" t="s">
        <v>21</v>
      </c>
      <c r="I901" s="2" t="s">
        <v>16</v>
      </c>
      <c r="J901" s="2" t="s">
        <v>21</v>
      </c>
      <c r="K901" s="2" t="s">
        <v>16</v>
      </c>
      <c r="L901" s="2" t="s">
        <v>21</v>
      </c>
      <c r="M901" s="2" t="s">
        <v>21</v>
      </c>
      <c r="N901" s="2" t="s">
        <v>16</v>
      </c>
      <c r="O901" s="2" t="s">
        <v>21</v>
      </c>
      <c r="P901" s="2" t="s">
        <v>16</v>
      </c>
      <c r="Q901" s="2" t="s">
        <v>17</v>
      </c>
      <c r="R901" s="2" t="s">
        <v>18</v>
      </c>
      <c r="S901" s="2" t="s">
        <v>555</v>
      </c>
      <c r="T901" s="2"/>
      <c r="U901" s="2"/>
    </row>
    <row r="902" spans="1:21" hidden="1" x14ac:dyDescent="0.2">
      <c r="A902">
        <v>901</v>
      </c>
      <c r="B902" s="1">
        <v>44285.612118055556</v>
      </c>
      <c r="C902" s="2" t="s">
        <v>3301</v>
      </c>
      <c r="D902" s="2" t="s">
        <v>3305</v>
      </c>
      <c r="E902" s="3">
        <v>44285</v>
      </c>
      <c r="F902" s="2" t="s">
        <v>21</v>
      </c>
      <c r="G902" s="2" t="s">
        <v>21</v>
      </c>
      <c r="H902" s="2" t="s">
        <v>21</v>
      </c>
      <c r="I902" s="2" t="s">
        <v>21</v>
      </c>
      <c r="J902" s="2" t="s">
        <v>21</v>
      </c>
      <c r="K902" s="2" t="s">
        <v>21</v>
      </c>
      <c r="L902" s="2" t="s">
        <v>21</v>
      </c>
      <c r="M902" s="2" t="s">
        <v>21</v>
      </c>
      <c r="N902" s="2" t="s">
        <v>16</v>
      </c>
      <c r="O902" s="2" t="s">
        <v>21</v>
      </c>
      <c r="P902" s="2" t="s">
        <v>16</v>
      </c>
      <c r="Q902" s="2" t="s">
        <v>17</v>
      </c>
      <c r="R902" s="2" t="s">
        <v>17</v>
      </c>
      <c r="S902" s="2" t="s">
        <v>556</v>
      </c>
      <c r="T902" s="2"/>
    </row>
    <row r="903" spans="1:21" hidden="1" x14ac:dyDescent="0.2">
      <c r="A903">
        <v>902</v>
      </c>
      <c r="B903" s="1">
        <v>44285.612187500003</v>
      </c>
      <c r="C903" s="2" t="s">
        <v>3301</v>
      </c>
      <c r="D903" s="2" t="s">
        <v>3305</v>
      </c>
      <c r="E903" s="3">
        <v>44285</v>
      </c>
      <c r="F903" s="2" t="s">
        <v>21</v>
      </c>
      <c r="G903" s="2" t="s">
        <v>16</v>
      </c>
      <c r="H903" s="2" t="s">
        <v>21</v>
      </c>
      <c r="I903" s="2" t="s">
        <v>16</v>
      </c>
      <c r="J903" s="2" t="s">
        <v>21</v>
      </c>
      <c r="K903" s="2" t="s">
        <v>16</v>
      </c>
      <c r="L903" s="2" t="s">
        <v>16</v>
      </c>
      <c r="M903" s="2" t="s">
        <v>21</v>
      </c>
      <c r="N903" s="2" t="s">
        <v>16</v>
      </c>
      <c r="O903" s="2" t="s">
        <v>21</v>
      </c>
      <c r="P903" s="2" t="s">
        <v>21</v>
      </c>
      <c r="Q903" s="2" t="s">
        <v>17</v>
      </c>
      <c r="R903" s="2" t="s">
        <v>18</v>
      </c>
      <c r="S903" s="2"/>
      <c r="T903" s="2"/>
      <c r="U903" s="2"/>
    </row>
    <row r="904" spans="1:21" hidden="1" x14ac:dyDescent="0.2">
      <c r="A904">
        <v>903</v>
      </c>
      <c r="B904" s="1">
        <v>44285.612326388888</v>
      </c>
      <c r="C904" s="2" t="s">
        <v>3301</v>
      </c>
      <c r="D904" s="2" t="s">
        <v>3305</v>
      </c>
      <c r="E904" s="2" t="s">
        <v>559</v>
      </c>
      <c r="F904" s="2" t="s">
        <v>16</v>
      </c>
      <c r="G904" s="2" t="s">
        <v>16</v>
      </c>
      <c r="H904" s="2" t="s">
        <v>16</v>
      </c>
      <c r="I904" s="2" t="s">
        <v>16</v>
      </c>
      <c r="J904" s="2" t="s">
        <v>21</v>
      </c>
      <c r="K904" s="2" t="s">
        <v>16</v>
      </c>
      <c r="L904" s="2" t="s">
        <v>16</v>
      </c>
      <c r="M904" s="2" t="s">
        <v>20</v>
      </c>
      <c r="N904" s="2" t="s">
        <v>20</v>
      </c>
      <c r="O904" s="2" t="s">
        <v>16</v>
      </c>
      <c r="P904" s="2" t="s">
        <v>16</v>
      </c>
      <c r="Q904" s="2" t="s">
        <v>17</v>
      </c>
      <c r="R904" s="2" t="s">
        <v>18</v>
      </c>
      <c r="S904" s="2"/>
      <c r="T904" s="2"/>
      <c r="U904" s="2"/>
    </row>
    <row r="905" spans="1:21" hidden="1" x14ac:dyDescent="0.2">
      <c r="A905">
        <v>904</v>
      </c>
      <c r="B905" s="1">
        <v>44285.612337962964</v>
      </c>
      <c r="C905" s="2" t="s">
        <v>3301</v>
      </c>
      <c r="D905" s="2" t="s">
        <v>3305</v>
      </c>
      <c r="E905" s="3">
        <v>44285</v>
      </c>
      <c r="F905" s="2" t="s">
        <v>21</v>
      </c>
      <c r="G905" s="2" t="s">
        <v>21</v>
      </c>
      <c r="H905" s="2" t="s">
        <v>21</v>
      </c>
      <c r="I905" s="2" t="s">
        <v>21</v>
      </c>
      <c r="J905" s="2" t="s">
        <v>21</v>
      </c>
      <c r="K905" s="2" t="s">
        <v>21</v>
      </c>
      <c r="L905" s="2" t="s">
        <v>21</v>
      </c>
      <c r="M905" s="2" t="s">
        <v>21</v>
      </c>
      <c r="N905" s="2" t="s">
        <v>21</v>
      </c>
      <c r="O905" s="2" t="s">
        <v>21</v>
      </c>
      <c r="P905" s="2" t="s">
        <v>21</v>
      </c>
      <c r="Q905" s="2" t="s">
        <v>17</v>
      </c>
      <c r="R905" s="2" t="s">
        <v>17</v>
      </c>
      <c r="S905" s="2" t="s">
        <v>560</v>
      </c>
      <c r="T905" s="2"/>
      <c r="U905" s="2"/>
    </row>
    <row r="906" spans="1:21" hidden="1" x14ac:dyDescent="0.2">
      <c r="A906">
        <v>905</v>
      </c>
      <c r="B906" s="1">
        <v>44285.612557870372</v>
      </c>
      <c r="C906" s="2" t="s">
        <v>3301</v>
      </c>
      <c r="D906" s="2" t="s">
        <v>3305</v>
      </c>
      <c r="E906" s="3">
        <v>44285</v>
      </c>
      <c r="F906" s="2" t="s">
        <v>16</v>
      </c>
      <c r="G906" s="2" t="s">
        <v>16</v>
      </c>
      <c r="H906" s="2" t="s">
        <v>21</v>
      </c>
      <c r="I906" s="2" t="s">
        <v>21</v>
      </c>
      <c r="J906" s="2" t="s">
        <v>21</v>
      </c>
      <c r="K906" s="2" t="s">
        <v>21</v>
      </c>
      <c r="L906" s="2" t="s">
        <v>21</v>
      </c>
      <c r="M906" s="2" t="s">
        <v>21</v>
      </c>
      <c r="N906" s="2" t="s">
        <v>16</v>
      </c>
      <c r="O906" s="2" t="s">
        <v>21</v>
      </c>
      <c r="P906" s="2" t="s">
        <v>21</v>
      </c>
      <c r="Q906" s="2" t="s">
        <v>17</v>
      </c>
      <c r="R906" s="2" t="s">
        <v>17</v>
      </c>
      <c r="S906" s="2" t="s">
        <v>561</v>
      </c>
      <c r="T906" s="2"/>
      <c r="U906" s="2"/>
    </row>
    <row r="907" spans="1:21" hidden="1" x14ac:dyDescent="0.2">
      <c r="A907">
        <v>906</v>
      </c>
      <c r="B907" s="1">
        <v>44285.612893518519</v>
      </c>
      <c r="C907" s="2" t="s">
        <v>3301</v>
      </c>
      <c r="D907" s="2" t="s">
        <v>3305</v>
      </c>
      <c r="E907" s="3">
        <v>44285</v>
      </c>
      <c r="F907" s="2" t="s">
        <v>21</v>
      </c>
      <c r="G907" s="2" t="s">
        <v>21</v>
      </c>
      <c r="H907" s="2" t="s">
        <v>16</v>
      </c>
      <c r="I907" s="2" t="s">
        <v>16</v>
      </c>
      <c r="J907" s="2" t="s">
        <v>21</v>
      </c>
      <c r="K907" s="2" t="s">
        <v>21</v>
      </c>
      <c r="L907" s="2" t="s">
        <v>21</v>
      </c>
      <c r="M907" s="2" t="s">
        <v>21</v>
      </c>
      <c r="N907" s="2" t="s">
        <v>16</v>
      </c>
      <c r="O907" s="2" t="s">
        <v>16</v>
      </c>
      <c r="P907" s="2" t="s">
        <v>21</v>
      </c>
      <c r="Q907" s="2" t="s">
        <v>17</v>
      </c>
      <c r="R907" s="2" t="s">
        <v>17</v>
      </c>
      <c r="S907" s="2" t="s">
        <v>562</v>
      </c>
      <c r="T907" s="2" t="s">
        <v>563</v>
      </c>
      <c r="U907" s="2"/>
    </row>
    <row r="908" spans="1:21" hidden="1" x14ac:dyDescent="0.2">
      <c r="A908">
        <v>907</v>
      </c>
      <c r="B908" s="1">
        <v>44285.612962962965</v>
      </c>
      <c r="C908" s="2" t="s">
        <v>3301</v>
      </c>
      <c r="D908" s="2" t="s">
        <v>3305</v>
      </c>
      <c r="E908" s="3">
        <v>44285</v>
      </c>
      <c r="F908" s="2" t="s">
        <v>16</v>
      </c>
      <c r="G908" s="2" t="s">
        <v>16</v>
      </c>
      <c r="H908" s="2" t="s">
        <v>16</v>
      </c>
      <c r="I908" s="2" t="s">
        <v>16</v>
      </c>
      <c r="J908" s="2" t="s">
        <v>16</v>
      </c>
      <c r="K908" s="2" t="s">
        <v>16</v>
      </c>
      <c r="L908" s="2" t="s">
        <v>16</v>
      </c>
      <c r="M908" s="2" t="s">
        <v>16</v>
      </c>
      <c r="N908" s="2" t="s">
        <v>16</v>
      </c>
      <c r="O908" s="2" t="s">
        <v>16</v>
      </c>
      <c r="P908" s="2" t="s">
        <v>16</v>
      </c>
      <c r="Q908" s="2" t="s">
        <v>17</v>
      </c>
      <c r="R908" s="2" t="s">
        <v>18</v>
      </c>
      <c r="S908" s="2"/>
      <c r="T908" s="2"/>
      <c r="U908" s="2"/>
    </row>
    <row r="909" spans="1:21" hidden="1" x14ac:dyDescent="0.2">
      <c r="A909">
        <v>908</v>
      </c>
      <c r="B909" s="1">
        <v>44285.613043981481</v>
      </c>
      <c r="C909" s="2" t="s">
        <v>3301</v>
      </c>
      <c r="D909" s="2" t="s">
        <v>3305</v>
      </c>
      <c r="E909" s="3">
        <v>44256</v>
      </c>
      <c r="F909" s="2" t="s">
        <v>21</v>
      </c>
      <c r="G909" s="2" t="s">
        <v>21</v>
      </c>
      <c r="H909" s="2" t="s">
        <v>21</v>
      </c>
      <c r="I909" s="2" t="s">
        <v>21</v>
      </c>
      <c r="J909" s="2" t="s">
        <v>21</v>
      </c>
      <c r="K909" s="2" t="s">
        <v>21</v>
      </c>
      <c r="L909" s="2" t="s">
        <v>21</v>
      </c>
      <c r="M909" s="2" t="s">
        <v>16</v>
      </c>
      <c r="N909" s="2" t="s">
        <v>16</v>
      </c>
      <c r="O909" s="2" t="s">
        <v>21</v>
      </c>
      <c r="P909" s="2" t="s">
        <v>21</v>
      </c>
      <c r="Q909" s="2" t="s">
        <v>17</v>
      </c>
      <c r="R909" s="2" t="s">
        <v>17</v>
      </c>
      <c r="S909" s="2"/>
      <c r="T909" s="2"/>
      <c r="U909" s="2"/>
    </row>
    <row r="910" spans="1:21" hidden="1" x14ac:dyDescent="0.2">
      <c r="A910">
        <v>909</v>
      </c>
      <c r="B910" s="1">
        <v>44285.613379629627</v>
      </c>
      <c r="C910" s="2" t="s">
        <v>3301</v>
      </c>
      <c r="D910" s="2" t="s">
        <v>3305</v>
      </c>
      <c r="E910" s="3">
        <v>44285</v>
      </c>
      <c r="F910" s="2" t="s">
        <v>16</v>
      </c>
      <c r="G910" s="2" t="s">
        <v>16</v>
      </c>
      <c r="H910" s="2" t="s">
        <v>21</v>
      </c>
      <c r="I910" s="2" t="s">
        <v>21</v>
      </c>
      <c r="J910" s="2" t="s">
        <v>21</v>
      </c>
      <c r="K910" s="2" t="s">
        <v>21</v>
      </c>
      <c r="L910" s="2" t="s">
        <v>21</v>
      </c>
      <c r="M910" s="2" t="s">
        <v>21</v>
      </c>
      <c r="N910" s="2" t="s">
        <v>21</v>
      </c>
      <c r="O910" s="2" t="s">
        <v>16</v>
      </c>
      <c r="P910" s="2" t="s">
        <v>16</v>
      </c>
      <c r="Q910" s="2" t="s">
        <v>17</v>
      </c>
      <c r="R910" s="2" t="s">
        <v>17</v>
      </c>
      <c r="S910" s="2" t="s">
        <v>566</v>
      </c>
      <c r="T910" s="2"/>
      <c r="U910" s="2"/>
    </row>
    <row r="911" spans="1:21" hidden="1" x14ac:dyDescent="0.2">
      <c r="A911">
        <v>910</v>
      </c>
      <c r="B911" s="1">
        <v>44286.608738425923</v>
      </c>
      <c r="C911" s="2" t="s">
        <v>3301</v>
      </c>
      <c r="D911" s="2" t="s">
        <v>3305</v>
      </c>
      <c r="E911" s="3">
        <v>44286</v>
      </c>
      <c r="F911" s="2" t="s">
        <v>16</v>
      </c>
      <c r="G911" s="2" t="s">
        <v>21</v>
      </c>
      <c r="H911" s="2" t="s">
        <v>16</v>
      </c>
      <c r="I911" s="2" t="s">
        <v>21</v>
      </c>
      <c r="J911" s="2" t="s">
        <v>16</v>
      </c>
      <c r="K911" s="2" t="s">
        <v>16</v>
      </c>
      <c r="L911" s="2" t="s">
        <v>16</v>
      </c>
      <c r="M911" s="2" t="s">
        <v>16</v>
      </c>
      <c r="N911" s="2" t="s">
        <v>16</v>
      </c>
      <c r="O911" s="2" t="s">
        <v>16</v>
      </c>
      <c r="P911" s="2" t="s">
        <v>21</v>
      </c>
      <c r="Q911" s="2" t="s">
        <v>17</v>
      </c>
      <c r="R911" s="2" t="s">
        <v>17</v>
      </c>
      <c r="S911" s="2"/>
      <c r="T911" s="2"/>
      <c r="U911" s="2"/>
    </row>
    <row r="912" spans="1:21" hidden="1" x14ac:dyDescent="0.2">
      <c r="A912">
        <v>911</v>
      </c>
      <c r="B912" s="1">
        <v>44286.608634259261</v>
      </c>
      <c r="C912" s="2" t="s">
        <v>3301</v>
      </c>
      <c r="D912" s="2" t="s">
        <v>3305</v>
      </c>
      <c r="E912" s="3">
        <v>44286</v>
      </c>
      <c r="F912" s="2" t="s">
        <v>16</v>
      </c>
      <c r="G912" s="2" t="s">
        <v>16</v>
      </c>
      <c r="H912" s="2" t="s">
        <v>16</v>
      </c>
      <c r="I912" s="2" t="s">
        <v>16</v>
      </c>
      <c r="J912" s="2" t="s">
        <v>16</v>
      </c>
      <c r="K912" s="2" t="s">
        <v>16</v>
      </c>
      <c r="L912" s="2" t="s">
        <v>16</v>
      </c>
      <c r="M912" s="2" t="s">
        <v>20</v>
      </c>
      <c r="N912" s="2" t="s">
        <v>20</v>
      </c>
      <c r="O912" s="2" t="s">
        <v>16</v>
      </c>
      <c r="P912" s="2" t="s">
        <v>16</v>
      </c>
      <c r="Q912" s="2" t="s">
        <v>17</v>
      </c>
      <c r="R912" s="2" t="s">
        <v>18</v>
      </c>
      <c r="S912" s="2"/>
      <c r="T912" s="2"/>
      <c r="U912" s="2"/>
    </row>
    <row r="913" spans="1:21" hidden="1" x14ac:dyDescent="0.2">
      <c r="A913">
        <v>912</v>
      </c>
      <c r="B913" s="1">
        <v>44286.608680555553</v>
      </c>
      <c r="C913" s="2" t="s">
        <v>3301</v>
      </c>
      <c r="D913" s="2" t="s">
        <v>3305</v>
      </c>
      <c r="E913" s="2" t="s">
        <v>567</v>
      </c>
      <c r="F913" s="2" t="s">
        <v>16</v>
      </c>
      <c r="G913" s="2" t="s">
        <v>16</v>
      </c>
      <c r="H913" s="2" t="s">
        <v>16</v>
      </c>
      <c r="I913" s="2" t="s">
        <v>16</v>
      </c>
      <c r="J913" s="2" t="s">
        <v>16</v>
      </c>
      <c r="K913" s="2" t="s">
        <v>16</v>
      </c>
      <c r="L913" s="2" t="s">
        <v>16</v>
      </c>
      <c r="M913" s="2" t="s">
        <v>16</v>
      </c>
      <c r="N913" s="2" t="s">
        <v>16</v>
      </c>
      <c r="O913" s="2" t="s">
        <v>16</v>
      </c>
      <c r="P913" s="2" t="s">
        <v>16</v>
      </c>
      <c r="Q913" s="2" t="s">
        <v>18</v>
      </c>
      <c r="R913" s="2" t="s">
        <v>18</v>
      </c>
      <c r="S913" s="2"/>
      <c r="T913" s="2"/>
      <c r="U913" s="2"/>
    </row>
    <row r="914" spans="1:21" hidden="1" x14ac:dyDescent="0.2">
      <c r="A914">
        <v>913</v>
      </c>
      <c r="B914" s="1">
        <v>44286.608819444446</v>
      </c>
      <c r="C914" s="2" t="s">
        <v>3301</v>
      </c>
      <c r="D914" s="2" t="s">
        <v>3305</v>
      </c>
      <c r="E914" s="3">
        <v>44286</v>
      </c>
      <c r="F914" s="2" t="s">
        <v>16</v>
      </c>
      <c r="G914" s="2" t="s">
        <v>16</v>
      </c>
      <c r="H914" s="2" t="s">
        <v>16</v>
      </c>
      <c r="I914" s="2" t="s">
        <v>16</v>
      </c>
      <c r="J914" s="2" t="s">
        <v>16</v>
      </c>
      <c r="K914" s="2" t="s">
        <v>16</v>
      </c>
      <c r="L914" s="2" t="s">
        <v>16</v>
      </c>
      <c r="M914" s="2" t="s">
        <v>16</v>
      </c>
      <c r="N914" s="2" t="s">
        <v>16</v>
      </c>
      <c r="O914" s="2" t="s">
        <v>20</v>
      </c>
      <c r="P914" s="2" t="s">
        <v>16</v>
      </c>
      <c r="Q914" s="2" t="s">
        <v>23</v>
      </c>
      <c r="R914" s="2" t="s">
        <v>18</v>
      </c>
      <c r="S914" s="2"/>
      <c r="T914" s="2"/>
      <c r="U914" s="2"/>
    </row>
    <row r="915" spans="1:21" hidden="1" x14ac:dyDescent="0.2">
      <c r="A915">
        <v>914</v>
      </c>
      <c r="B915" s="1">
        <v>44286.608935185184</v>
      </c>
      <c r="C915" s="2" t="s">
        <v>3301</v>
      </c>
      <c r="D915" s="2" t="s">
        <v>3305</v>
      </c>
      <c r="E915" s="3">
        <v>44286</v>
      </c>
      <c r="F915" s="2" t="s">
        <v>21</v>
      </c>
      <c r="G915" s="2" t="s">
        <v>21</v>
      </c>
      <c r="H915" s="2" t="s">
        <v>21</v>
      </c>
      <c r="I915" s="2" t="s">
        <v>21</v>
      </c>
      <c r="J915" s="2" t="s">
        <v>21</v>
      </c>
      <c r="K915" s="2" t="s">
        <v>21</v>
      </c>
      <c r="L915" s="2" t="s">
        <v>21</v>
      </c>
      <c r="M915" s="2" t="s">
        <v>21</v>
      </c>
      <c r="N915" s="2" t="s">
        <v>21</v>
      </c>
      <c r="O915" s="2" t="s">
        <v>21</v>
      </c>
      <c r="P915" s="2" t="s">
        <v>21</v>
      </c>
      <c r="Q915" s="2" t="s">
        <v>17</v>
      </c>
      <c r="R915" s="2" t="s">
        <v>17</v>
      </c>
      <c r="S915" s="2"/>
      <c r="T915" s="2" t="s">
        <v>568</v>
      </c>
      <c r="U915" s="2"/>
    </row>
    <row r="916" spans="1:21" hidden="1" x14ac:dyDescent="0.2">
      <c r="A916">
        <v>915</v>
      </c>
      <c r="B916" s="1">
        <v>44286.609270833331</v>
      </c>
      <c r="C916" s="2" t="s">
        <v>3301</v>
      </c>
      <c r="D916" s="2" t="s">
        <v>3305</v>
      </c>
      <c r="E916" s="3">
        <v>44286</v>
      </c>
      <c r="F916" s="2" t="s">
        <v>21</v>
      </c>
      <c r="G916" s="2" t="s">
        <v>21</v>
      </c>
      <c r="H916" s="2" t="s">
        <v>21</v>
      </c>
      <c r="I916" s="2" t="s">
        <v>21</v>
      </c>
      <c r="J916" s="2" t="s">
        <v>21</v>
      </c>
      <c r="K916" s="2" t="s">
        <v>21</v>
      </c>
      <c r="L916" s="2" t="s">
        <v>21</v>
      </c>
      <c r="M916" s="2" t="s">
        <v>21</v>
      </c>
      <c r="N916" s="2" t="s">
        <v>21</v>
      </c>
      <c r="O916" s="2" t="s">
        <v>21</v>
      </c>
      <c r="P916" s="2" t="s">
        <v>21</v>
      </c>
      <c r="Q916" s="2" t="s">
        <v>17</v>
      </c>
      <c r="R916" s="2" t="s">
        <v>17</v>
      </c>
      <c r="S916" s="2"/>
      <c r="T916" s="2"/>
    </row>
    <row r="917" spans="1:21" hidden="1" x14ac:dyDescent="0.2">
      <c r="A917">
        <v>916</v>
      </c>
      <c r="B917" s="1">
        <v>44286.6094212963</v>
      </c>
      <c r="C917" s="2" t="s">
        <v>3301</v>
      </c>
      <c r="D917" s="2" t="s">
        <v>3305</v>
      </c>
      <c r="E917" s="3">
        <v>44286</v>
      </c>
      <c r="F917" s="2" t="s">
        <v>16</v>
      </c>
      <c r="G917" s="2" t="s">
        <v>20</v>
      </c>
      <c r="H917" s="2" t="s">
        <v>19</v>
      </c>
      <c r="I917" s="2" t="s">
        <v>16</v>
      </c>
      <c r="J917" s="2" t="s">
        <v>16</v>
      </c>
      <c r="K917" s="2" t="s">
        <v>16</v>
      </c>
      <c r="L917" s="2" t="s">
        <v>19</v>
      </c>
      <c r="M917" s="2" t="s">
        <v>20</v>
      </c>
      <c r="N917" s="2" t="s">
        <v>20</v>
      </c>
      <c r="O917" s="2" t="s">
        <v>20</v>
      </c>
      <c r="P917" s="2" t="s">
        <v>20</v>
      </c>
      <c r="Q917" s="2" t="s">
        <v>18</v>
      </c>
      <c r="R917" s="2" t="s">
        <v>23</v>
      </c>
      <c r="S917" s="2"/>
      <c r="T917" s="2"/>
      <c r="U917" s="2"/>
    </row>
    <row r="918" spans="1:21" hidden="1" x14ac:dyDescent="0.2">
      <c r="A918">
        <v>917</v>
      </c>
      <c r="B918" s="1">
        <v>44286.609502314815</v>
      </c>
      <c r="C918" s="2" t="s">
        <v>3301</v>
      </c>
      <c r="D918" s="2" t="s">
        <v>3305</v>
      </c>
      <c r="E918" s="3">
        <v>44286</v>
      </c>
      <c r="F918" s="2" t="s">
        <v>16</v>
      </c>
      <c r="G918" s="2" t="s">
        <v>21</v>
      </c>
      <c r="H918" s="2" t="s">
        <v>21</v>
      </c>
      <c r="I918" s="2" t="s">
        <v>21</v>
      </c>
      <c r="J918" s="2" t="s">
        <v>21</v>
      </c>
      <c r="K918" s="2" t="s">
        <v>21</v>
      </c>
      <c r="L918" s="2" t="s">
        <v>21</v>
      </c>
      <c r="M918" s="2" t="s">
        <v>21</v>
      </c>
      <c r="N918" s="2" t="s">
        <v>21</v>
      </c>
      <c r="O918" s="2" t="s">
        <v>16</v>
      </c>
      <c r="P918" s="2" t="s">
        <v>21</v>
      </c>
      <c r="Q918" s="2" t="s">
        <v>17</v>
      </c>
      <c r="R918" s="2" t="s">
        <v>17</v>
      </c>
      <c r="S918" s="2" t="s">
        <v>569</v>
      </c>
      <c r="T918" s="2"/>
      <c r="U918" s="2"/>
    </row>
    <row r="919" spans="1:21" hidden="1" x14ac:dyDescent="0.2">
      <c r="A919">
        <v>918</v>
      </c>
      <c r="B919" s="1">
        <v>44286.610173611109</v>
      </c>
      <c r="C919" s="2" t="s">
        <v>3301</v>
      </c>
      <c r="D919" s="2" t="s">
        <v>3305</v>
      </c>
      <c r="E919" s="3">
        <v>44286</v>
      </c>
      <c r="F919" s="2" t="s">
        <v>16</v>
      </c>
      <c r="G919" s="2" t="s">
        <v>21</v>
      </c>
      <c r="H919" s="2" t="s">
        <v>21</v>
      </c>
      <c r="I919" s="2" t="s">
        <v>16</v>
      </c>
      <c r="J919" s="2" t="s">
        <v>16</v>
      </c>
      <c r="K919" s="2" t="s">
        <v>16</v>
      </c>
      <c r="L919" s="2" t="s">
        <v>16</v>
      </c>
      <c r="M919" s="2" t="s">
        <v>16</v>
      </c>
      <c r="N919" s="2" t="s">
        <v>16</v>
      </c>
      <c r="O919" s="2" t="s">
        <v>16</v>
      </c>
      <c r="P919" s="2" t="s">
        <v>16</v>
      </c>
      <c r="Q919" s="2" t="s">
        <v>18</v>
      </c>
      <c r="R919" s="2" t="s">
        <v>18</v>
      </c>
      <c r="S919" s="2" t="s">
        <v>571</v>
      </c>
      <c r="T919" s="2"/>
      <c r="U919" s="2"/>
    </row>
    <row r="920" spans="1:21" hidden="1" x14ac:dyDescent="0.2">
      <c r="A920">
        <v>919</v>
      </c>
      <c r="B920" s="1">
        <v>44286.610381944447</v>
      </c>
      <c r="C920" s="2" t="s">
        <v>3301</v>
      </c>
      <c r="D920" s="2" t="s">
        <v>3305</v>
      </c>
      <c r="E920" s="3">
        <v>44286</v>
      </c>
      <c r="F920" s="2" t="s">
        <v>16</v>
      </c>
      <c r="G920" s="2" t="s">
        <v>16</v>
      </c>
      <c r="H920" s="2" t="s">
        <v>16</v>
      </c>
      <c r="I920" s="2" t="s">
        <v>16</v>
      </c>
      <c r="J920" s="2" t="s">
        <v>16</v>
      </c>
      <c r="K920" s="2" t="s">
        <v>16</v>
      </c>
      <c r="L920" s="2" t="s">
        <v>16</v>
      </c>
      <c r="M920" s="2" t="s">
        <v>16</v>
      </c>
      <c r="N920" s="2" t="s">
        <v>16</v>
      </c>
      <c r="O920" s="2" t="s">
        <v>16</v>
      </c>
      <c r="P920" s="2" t="s">
        <v>16</v>
      </c>
      <c r="Q920" s="2" t="s">
        <v>18</v>
      </c>
      <c r="R920" s="2" t="s">
        <v>18</v>
      </c>
      <c r="S920" s="2"/>
      <c r="T920" s="2"/>
      <c r="U920" s="2"/>
    </row>
    <row r="921" spans="1:21" hidden="1" x14ac:dyDescent="0.2">
      <c r="A921">
        <v>920</v>
      </c>
      <c r="B921" s="1">
        <v>44286.610405092593</v>
      </c>
      <c r="C921" s="2" t="s">
        <v>3301</v>
      </c>
      <c r="D921" s="2" t="s">
        <v>3305</v>
      </c>
      <c r="E921" s="3">
        <v>44286</v>
      </c>
      <c r="F921" s="2" t="s">
        <v>21</v>
      </c>
      <c r="G921" s="2" t="s">
        <v>16</v>
      </c>
      <c r="H921" s="2" t="s">
        <v>16</v>
      </c>
      <c r="I921" s="2" t="s">
        <v>21</v>
      </c>
      <c r="J921" s="2" t="s">
        <v>21</v>
      </c>
      <c r="K921" s="2" t="s">
        <v>16</v>
      </c>
      <c r="L921" s="2" t="s">
        <v>16</v>
      </c>
      <c r="M921" s="2" t="s">
        <v>16</v>
      </c>
      <c r="N921" s="2" t="s">
        <v>16</v>
      </c>
      <c r="O921" s="2" t="s">
        <v>16</v>
      </c>
      <c r="P921" s="2" t="s">
        <v>21</v>
      </c>
      <c r="Q921" s="2" t="s">
        <v>18</v>
      </c>
      <c r="R921" s="2" t="s">
        <v>18</v>
      </c>
      <c r="S921" s="2" t="s">
        <v>572</v>
      </c>
      <c r="T921" s="2" t="s">
        <v>573</v>
      </c>
      <c r="U921" s="2"/>
    </row>
    <row r="922" spans="1:21" hidden="1" x14ac:dyDescent="0.2">
      <c r="A922">
        <v>921</v>
      </c>
      <c r="B922" s="1">
        <v>44286.610486111109</v>
      </c>
      <c r="C922" s="2" t="s">
        <v>3301</v>
      </c>
      <c r="D922" s="2" t="s">
        <v>3305</v>
      </c>
      <c r="E922" s="3">
        <v>44285</v>
      </c>
      <c r="F922" s="2" t="s">
        <v>21</v>
      </c>
      <c r="G922" s="2" t="s">
        <v>21</v>
      </c>
      <c r="H922" s="2" t="s">
        <v>16</v>
      </c>
      <c r="I922" s="2" t="s">
        <v>21</v>
      </c>
      <c r="J922" s="2" t="s">
        <v>21</v>
      </c>
      <c r="K922" s="2" t="s">
        <v>21</v>
      </c>
      <c r="L922" s="2" t="s">
        <v>16</v>
      </c>
      <c r="M922" s="2" t="s">
        <v>21</v>
      </c>
      <c r="N922" s="2" t="s">
        <v>21</v>
      </c>
      <c r="O922" s="2" t="s">
        <v>21</v>
      </c>
      <c r="P922" s="2" t="s">
        <v>21</v>
      </c>
      <c r="Q922" s="2" t="s">
        <v>17</v>
      </c>
      <c r="R922" s="2" t="s">
        <v>17</v>
      </c>
      <c r="S922" s="2" t="s">
        <v>575</v>
      </c>
      <c r="T922" s="2" t="s">
        <v>576</v>
      </c>
      <c r="U922" s="2"/>
    </row>
    <row r="923" spans="1:21" hidden="1" x14ac:dyDescent="0.2">
      <c r="A923">
        <v>922</v>
      </c>
      <c r="B923" s="1">
        <v>44286.610520833332</v>
      </c>
      <c r="C923" s="2" t="s">
        <v>3301</v>
      </c>
      <c r="D923" s="2" t="s">
        <v>3305</v>
      </c>
      <c r="E923" s="3">
        <v>44286</v>
      </c>
      <c r="F923" s="2" t="s">
        <v>16</v>
      </c>
      <c r="G923" s="2" t="s">
        <v>16</v>
      </c>
      <c r="H923" s="2" t="s">
        <v>21</v>
      </c>
      <c r="I923" s="2" t="s">
        <v>21</v>
      </c>
      <c r="J923" s="2" t="s">
        <v>21</v>
      </c>
      <c r="K923" s="2" t="s">
        <v>16</v>
      </c>
      <c r="L923" s="2" t="s">
        <v>16</v>
      </c>
      <c r="M923" s="2" t="s">
        <v>16</v>
      </c>
      <c r="N923" s="2" t="s">
        <v>21</v>
      </c>
      <c r="O923" s="2" t="s">
        <v>16</v>
      </c>
      <c r="P923" s="2" t="s">
        <v>16</v>
      </c>
      <c r="Q923" s="2" t="s">
        <v>18</v>
      </c>
      <c r="R923" s="2" t="s">
        <v>18</v>
      </c>
      <c r="S923" s="2" t="s">
        <v>577</v>
      </c>
      <c r="T923" s="2"/>
      <c r="U923" s="2"/>
    </row>
    <row r="924" spans="1:21" hidden="1" x14ac:dyDescent="0.2">
      <c r="A924">
        <v>923</v>
      </c>
      <c r="B924" s="1">
        <v>44302.614398148151</v>
      </c>
      <c r="C924" s="2" t="s">
        <v>3301</v>
      </c>
      <c r="D924" s="2" t="s">
        <v>3305</v>
      </c>
      <c r="E924" s="3">
        <v>44302</v>
      </c>
      <c r="F924" s="2" t="s">
        <v>16</v>
      </c>
      <c r="G924" s="2" t="s">
        <v>21</v>
      </c>
      <c r="H924" s="2" t="s">
        <v>21</v>
      </c>
      <c r="I924" s="2" t="s">
        <v>21</v>
      </c>
      <c r="J924" s="2" t="s">
        <v>21</v>
      </c>
      <c r="K924" s="2" t="s">
        <v>16</v>
      </c>
      <c r="L924" s="2" t="s">
        <v>21</v>
      </c>
      <c r="M924" s="2" t="s">
        <v>21</v>
      </c>
      <c r="N924" s="2" t="s">
        <v>21</v>
      </c>
      <c r="O924" s="2" t="s">
        <v>16</v>
      </c>
      <c r="P924" s="2" t="s">
        <v>21</v>
      </c>
      <c r="Q924" s="2" t="s">
        <v>17</v>
      </c>
      <c r="R924" s="2" t="s">
        <v>17</v>
      </c>
      <c r="S924" s="2"/>
      <c r="T924" s="2"/>
      <c r="U924" s="2"/>
    </row>
    <row r="925" spans="1:21" hidden="1" x14ac:dyDescent="0.2">
      <c r="A925">
        <v>924</v>
      </c>
      <c r="B925" s="1">
        <v>44302.614606481482</v>
      </c>
      <c r="C925" s="2" t="s">
        <v>3301</v>
      </c>
      <c r="D925" s="2" t="s">
        <v>3305</v>
      </c>
      <c r="E925" s="3">
        <v>44302</v>
      </c>
      <c r="F925" s="2" t="s">
        <v>16</v>
      </c>
      <c r="G925" s="2" t="s">
        <v>16</v>
      </c>
      <c r="H925" s="2" t="s">
        <v>21</v>
      </c>
      <c r="I925" s="2" t="s">
        <v>16</v>
      </c>
      <c r="J925" s="2" t="s">
        <v>16</v>
      </c>
      <c r="K925" s="2" t="s">
        <v>16</v>
      </c>
      <c r="L925" s="2" t="s">
        <v>21</v>
      </c>
      <c r="M925" s="2" t="s">
        <v>16</v>
      </c>
      <c r="N925" s="2" t="s">
        <v>16</v>
      </c>
      <c r="O925" s="2" t="s">
        <v>16</v>
      </c>
      <c r="P925" s="2" t="s">
        <v>16</v>
      </c>
      <c r="Q925" s="2" t="s">
        <v>18</v>
      </c>
      <c r="R925" s="2" t="s">
        <v>18</v>
      </c>
      <c r="S925" s="2"/>
      <c r="T925" s="2"/>
      <c r="U925" s="2"/>
    </row>
    <row r="926" spans="1:21" hidden="1" x14ac:dyDescent="0.2">
      <c r="A926">
        <v>925</v>
      </c>
      <c r="B926" s="1">
        <v>44302.614907407406</v>
      </c>
      <c r="C926" s="2" t="s">
        <v>3301</v>
      </c>
      <c r="D926" s="2" t="s">
        <v>3305</v>
      </c>
      <c r="E926" s="3">
        <v>44302</v>
      </c>
      <c r="F926" s="2" t="s">
        <v>21</v>
      </c>
      <c r="G926" s="2" t="s">
        <v>21</v>
      </c>
      <c r="H926" s="2" t="s">
        <v>21</v>
      </c>
      <c r="I926" s="2" t="s">
        <v>21</v>
      </c>
      <c r="J926" s="2" t="s">
        <v>21</v>
      </c>
      <c r="K926" s="2" t="s">
        <v>21</v>
      </c>
      <c r="L926" s="2" t="s">
        <v>21</v>
      </c>
      <c r="M926" s="2" t="s">
        <v>21</v>
      </c>
      <c r="N926" s="2" t="s">
        <v>21</v>
      </c>
      <c r="O926" s="2" t="s">
        <v>21</v>
      </c>
      <c r="P926" s="2" t="s">
        <v>21</v>
      </c>
      <c r="Q926" s="2" t="s">
        <v>17</v>
      </c>
      <c r="R926" s="2" t="s">
        <v>17</v>
      </c>
      <c r="S926" s="2" t="s">
        <v>585</v>
      </c>
      <c r="T926" s="2"/>
      <c r="U926" s="2"/>
    </row>
    <row r="927" spans="1:21" hidden="1" x14ac:dyDescent="0.2">
      <c r="A927">
        <v>926</v>
      </c>
      <c r="B927" s="1">
        <v>44302.615081018521</v>
      </c>
      <c r="C927" s="2" t="s">
        <v>3301</v>
      </c>
      <c r="D927" s="2" t="s">
        <v>3305</v>
      </c>
      <c r="E927" s="3">
        <v>44302</v>
      </c>
      <c r="F927" s="2" t="s">
        <v>21</v>
      </c>
      <c r="G927" s="2" t="s">
        <v>21</v>
      </c>
      <c r="H927" s="2" t="s">
        <v>21</v>
      </c>
      <c r="I927" s="2" t="s">
        <v>21</v>
      </c>
      <c r="J927" s="2" t="s">
        <v>21</v>
      </c>
      <c r="K927" s="2" t="s">
        <v>21</v>
      </c>
      <c r="L927" s="2" t="s">
        <v>21</v>
      </c>
      <c r="M927" s="2" t="s">
        <v>16</v>
      </c>
      <c r="N927" s="2" t="s">
        <v>16</v>
      </c>
      <c r="O927" s="2" t="s">
        <v>21</v>
      </c>
      <c r="P927" s="2" t="s">
        <v>21</v>
      </c>
      <c r="Q927" s="2" t="s">
        <v>17</v>
      </c>
      <c r="R927" s="2" t="s">
        <v>17</v>
      </c>
      <c r="S927" s="2" t="s">
        <v>587</v>
      </c>
      <c r="T927" s="2" t="s">
        <v>588</v>
      </c>
      <c r="U927" s="2"/>
    </row>
    <row r="928" spans="1:21" hidden="1" x14ac:dyDescent="0.2">
      <c r="A928">
        <v>927</v>
      </c>
      <c r="B928" s="1">
        <v>44302.615567129629</v>
      </c>
      <c r="C928" s="2" t="s">
        <v>3301</v>
      </c>
      <c r="D928" s="2" t="s">
        <v>3305</v>
      </c>
      <c r="E928" s="3">
        <v>44302</v>
      </c>
      <c r="F928" s="2" t="s">
        <v>16</v>
      </c>
      <c r="G928" s="2" t="s">
        <v>16</v>
      </c>
      <c r="H928" s="2" t="s">
        <v>21</v>
      </c>
      <c r="I928" s="2" t="s">
        <v>16</v>
      </c>
      <c r="J928" s="2" t="s">
        <v>16</v>
      </c>
      <c r="K928" s="2" t="s">
        <v>16</v>
      </c>
      <c r="L928" s="2" t="s">
        <v>16</v>
      </c>
      <c r="M928" s="2" t="s">
        <v>16</v>
      </c>
      <c r="N928" s="2" t="s">
        <v>20</v>
      </c>
      <c r="O928" s="2" t="s">
        <v>16</v>
      </c>
      <c r="P928" s="2" t="s">
        <v>16</v>
      </c>
      <c r="Q928" s="2" t="s">
        <v>18</v>
      </c>
      <c r="R928" s="2" t="s">
        <v>18</v>
      </c>
      <c r="S928" s="2" t="s">
        <v>589</v>
      </c>
      <c r="T928" s="2"/>
      <c r="U928" s="2"/>
    </row>
    <row r="929" spans="1:21" hidden="1" x14ac:dyDescent="0.2">
      <c r="A929">
        <v>928</v>
      </c>
      <c r="B929" s="1">
        <v>44302.615567129629</v>
      </c>
      <c r="C929" s="2" t="s">
        <v>3301</v>
      </c>
      <c r="D929" s="2" t="s">
        <v>3305</v>
      </c>
      <c r="E929" s="3">
        <v>44302</v>
      </c>
      <c r="F929" s="2" t="s">
        <v>21</v>
      </c>
      <c r="G929" s="2" t="s">
        <v>21</v>
      </c>
      <c r="H929" s="2" t="s">
        <v>16</v>
      </c>
      <c r="I929" s="2" t="s">
        <v>16</v>
      </c>
      <c r="J929" s="2" t="s">
        <v>21</v>
      </c>
      <c r="K929" s="2" t="s">
        <v>16</v>
      </c>
      <c r="L929" s="2" t="s">
        <v>21</v>
      </c>
      <c r="M929" s="2" t="s">
        <v>21</v>
      </c>
      <c r="N929" s="2" t="s">
        <v>16</v>
      </c>
      <c r="O929" s="2" t="s">
        <v>21</v>
      </c>
      <c r="P929" s="2" t="s">
        <v>16</v>
      </c>
      <c r="Q929" s="2" t="s">
        <v>17</v>
      </c>
      <c r="R929" s="2" t="s">
        <v>17</v>
      </c>
      <c r="S929" s="2" t="s">
        <v>590</v>
      </c>
      <c r="T929" s="2" t="s">
        <v>591</v>
      </c>
      <c r="U929" s="2"/>
    </row>
    <row r="930" spans="1:21" hidden="1" x14ac:dyDescent="0.2">
      <c r="A930">
        <v>929</v>
      </c>
      <c r="B930" s="1">
        <v>44302.615949074076</v>
      </c>
      <c r="C930" s="2" t="s">
        <v>3301</v>
      </c>
      <c r="D930" s="2" t="s">
        <v>3305</v>
      </c>
      <c r="E930" s="3">
        <v>44302</v>
      </c>
      <c r="F930" s="2" t="s">
        <v>16</v>
      </c>
      <c r="G930" s="2" t="s">
        <v>16</v>
      </c>
      <c r="H930" s="2" t="s">
        <v>21</v>
      </c>
      <c r="I930" s="2" t="s">
        <v>21</v>
      </c>
      <c r="J930" s="2" t="s">
        <v>16</v>
      </c>
      <c r="K930" s="2" t="s">
        <v>16</v>
      </c>
      <c r="L930" s="2" t="s">
        <v>16</v>
      </c>
      <c r="M930" s="2" t="s">
        <v>16</v>
      </c>
      <c r="N930" s="2" t="s">
        <v>16</v>
      </c>
      <c r="O930" s="2" t="s">
        <v>16</v>
      </c>
      <c r="P930" s="2" t="s">
        <v>16</v>
      </c>
      <c r="Q930" s="2" t="s">
        <v>18</v>
      </c>
      <c r="R930" s="2" t="s">
        <v>18</v>
      </c>
      <c r="S930" s="2" t="s">
        <v>593</v>
      </c>
      <c r="T930" s="2"/>
      <c r="U930" s="2"/>
    </row>
    <row r="931" spans="1:21" hidden="1" x14ac:dyDescent="0.2">
      <c r="A931">
        <v>930</v>
      </c>
      <c r="B931" s="1">
        <v>44302.616215277776</v>
      </c>
      <c r="C931" s="2" t="s">
        <v>3301</v>
      </c>
      <c r="D931" s="2" t="s">
        <v>3305</v>
      </c>
      <c r="E931" s="3">
        <v>44302</v>
      </c>
      <c r="F931" s="2" t="s">
        <v>16</v>
      </c>
      <c r="G931" s="2" t="s">
        <v>16</v>
      </c>
      <c r="H931" s="2" t="s">
        <v>16</v>
      </c>
      <c r="I931" s="2" t="s">
        <v>16</v>
      </c>
      <c r="J931" s="2" t="s">
        <v>16</v>
      </c>
      <c r="K931" s="2" t="s">
        <v>16</v>
      </c>
      <c r="L931" s="2" t="s">
        <v>16</v>
      </c>
      <c r="M931" s="2" t="s">
        <v>16</v>
      </c>
      <c r="N931" s="2" t="s">
        <v>16</v>
      </c>
      <c r="O931" s="2" t="s">
        <v>16</v>
      </c>
      <c r="P931" s="2" t="s">
        <v>16</v>
      </c>
      <c r="Q931" s="2" t="s">
        <v>18</v>
      </c>
      <c r="R931" s="2" t="s">
        <v>17</v>
      </c>
      <c r="S931" s="2" t="s">
        <v>595</v>
      </c>
      <c r="T931" s="2" t="s">
        <v>596</v>
      </c>
      <c r="U931" s="2"/>
    </row>
    <row r="932" spans="1:21" hidden="1" x14ac:dyDescent="0.2">
      <c r="A932">
        <v>931</v>
      </c>
      <c r="B932" s="1">
        <v>44302.616238425922</v>
      </c>
      <c r="C932" s="2" t="s">
        <v>3301</v>
      </c>
      <c r="D932" s="2" t="s">
        <v>3305</v>
      </c>
      <c r="E932" s="3">
        <v>44302</v>
      </c>
      <c r="F932" s="2" t="s">
        <v>21</v>
      </c>
      <c r="G932" s="2" t="s">
        <v>16</v>
      </c>
      <c r="H932" s="2" t="s">
        <v>21</v>
      </c>
      <c r="I932" s="2" t="s">
        <v>20</v>
      </c>
      <c r="J932" s="2" t="s">
        <v>16</v>
      </c>
      <c r="K932" s="2" t="s">
        <v>16</v>
      </c>
      <c r="L932" s="2" t="s">
        <v>20</v>
      </c>
      <c r="M932" s="2" t="s">
        <v>16</v>
      </c>
      <c r="N932" s="2" t="s">
        <v>20</v>
      </c>
      <c r="O932" s="2" t="s">
        <v>21</v>
      </c>
      <c r="P932" s="2" t="s">
        <v>21</v>
      </c>
      <c r="Q932" s="2" t="s">
        <v>17</v>
      </c>
      <c r="R932" s="2" t="s">
        <v>17</v>
      </c>
      <c r="S932" s="2" t="s">
        <v>597</v>
      </c>
      <c r="T932" s="2"/>
      <c r="U932" s="2"/>
    </row>
    <row r="933" spans="1:21" hidden="1" x14ac:dyDescent="0.2">
      <c r="A933">
        <v>932</v>
      </c>
      <c r="B933" s="1">
        <v>44302.616631944446</v>
      </c>
      <c r="C933" s="2" t="s">
        <v>3301</v>
      </c>
      <c r="D933" s="2" t="s">
        <v>3305</v>
      </c>
      <c r="E933" s="3">
        <v>44302</v>
      </c>
      <c r="F933" s="2" t="s">
        <v>21</v>
      </c>
      <c r="G933" s="2" t="s">
        <v>21</v>
      </c>
      <c r="H933" s="2" t="s">
        <v>21</v>
      </c>
      <c r="I933" s="2" t="s">
        <v>16</v>
      </c>
      <c r="J933" s="2" t="s">
        <v>21</v>
      </c>
      <c r="K933" s="2" t="s">
        <v>16</v>
      </c>
      <c r="L933" s="2" t="s">
        <v>16</v>
      </c>
      <c r="M933" s="2" t="s">
        <v>19</v>
      </c>
      <c r="N933" s="2" t="s">
        <v>19</v>
      </c>
      <c r="O933" s="2" t="s">
        <v>16</v>
      </c>
      <c r="P933" s="2" t="s">
        <v>21</v>
      </c>
      <c r="Q933" s="2" t="s">
        <v>17</v>
      </c>
      <c r="R933" s="2" t="s">
        <v>18</v>
      </c>
      <c r="S933" s="2" t="s">
        <v>599</v>
      </c>
      <c r="T933" s="2" t="s">
        <v>600</v>
      </c>
      <c r="U933" s="2"/>
    </row>
    <row r="934" spans="1:21" hidden="1" x14ac:dyDescent="0.2">
      <c r="A934">
        <v>933</v>
      </c>
      <c r="B934" s="1">
        <v>44302.616805555554</v>
      </c>
      <c r="C934" s="2" t="s">
        <v>3301</v>
      </c>
      <c r="D934" s="2" t="s">
        <v>3305</v>
      </c>
      <c r="E934" s="3">
        <v>44302</v>
      </c>
      <c r="F934" s="2" t="s">
        <v>16</v>
      </c>
      <c r="G934" s="2" t="s">
        <v>16</v>
      </c>
      <c r="H934" s="2" t="s">
        <v>21</v>
      </c>
      <c r="I934" s="2" t="s">
        <v>21</v>
      </c>
      <c r="J934" s="2" t="s">
        <v>21</v>
      </c>
      <c r="K934" s="2" t="s">
        <v>16</v>
      </c>
      <c r="L934" s="2" t="s">
        <v>16</v>
      </c>
      <c r="M934" s="2" t="s">
        <v>21</v>
      </c>
      <c r="N934" s="2" t="s">
        <v>21</v>
      </c>
      <c r="O934" s="2" t="s">
        <v>16</v>
      </c>
      <c r="P934" s="2" t="s">
        <v>21</v>
      </c>
      <c r="Q934" s="2" t="s">
        <v>17</v>
      </c>
      <c r="R934" s="2" t="s">
        <v>17</v>
      </c>
      <c r="S934" s="2" t="s">
        <v>601</v>
      </c>
      <c r="T934" s="2" t="s">
        <v>602</v>
      </c>
      <c r="U934" s="2"/>
    </row>
    <row r="935" spans="1:21" hidden="1" x14ac:dyDescent="0.2">
      <c r="A935">
        <v>934</v>
      </c>
      <c r="B935" s="1">
        <v>44302.616805555554</v>
      </c>
      <c r="C935" s="2" t="s">
        <v>3301</v>
      </c>
      <c r="D935" s="2" t="s">
        <v>3305</v>
      </c>
      <c r="E935" s="3">
        <v>44302</v>
      </c>
      <c r="F935" s="2" t="s">
        <v>16</v>
      </c>
      <c r="G935" s="2" t="s">
        <v>16</v>
      </c>
      <c r="H935" s="2" t="s">
        <v>16</v>
      </c>
      <c r="I935" s="2" t="s">
        <v>16</v>
      </c>
      <c r="J935" s="2" t="s">
        <v>16</v>
      </c>
      <c r="K935" s="2" t="s">
        <v>16</v>
      </c>
      <c r="L935" s="2" t="s">
        <v>16</v>
      </c>
      <c r="M935" s="2" t="s">
        <v>21</v>
      </c>
      <c r="N935" s="2" t="s">
        <v>21</v>
      </c>
      <c r="O935" s="2" t="s">
        <v>16</v>
      </c>
      <c r="P935" s="2" t="s">
        <v>21</v>
      </c>
      <c r="Q935" s="2" t="s">
        <v>17</v>
      </c>
      <c r="R935" s="2" t="s">
        <v>17</v>
      </c>
      <c r="S935" s="2" t="s">
        <v>603</v>
      </c>
      <c r="T935" s="2"/>
      <c r="U935" s="2"/>
    </row>
    <row r="936" spans="1:21" hidden="1" x14ac:dyDescent="0.2">
      <c r="A936">
        <v>935</v>
      </c>
      <c r="B936" s="1">
        <v>44302.616956018515</v>
      </c>
      <c r="C936" s="2" t="s">
        <v>3301</v>
      </c>
      <c r="D936" s="2" t="s">
        <v>3305</v>
      </c>
      <c r="E936" s="3">
        <v>44302</v>
      </c>
      <c r="F936" s="2" t="s">
        <v>21</v>
      </c>
      <c r="G936" s="2" t="s">
        <v>21</v>
      </c>
      <c r="H936" s="2" t="s">
        <v>21</v>
      </c>
      <c r="I936" s="2" t="s">
        <v>21</v>
      </c>
      <c r="J936" s="2" t="s">
        <v>21</v>
      </c>
      <c r="K936" s="2" t="s">
        <v>21</v>
      </c>
      <c r="L936" s="2" t="s">
        <v>21</v>
      </c>
      <c r="M936" s="2" t="s">
        <v>21</v>
      </c>
      <c r="N936" s="2" t="s">
        <v>21</v>
      </c>
      <c r="O936" s="2" t="s">
        <v>21</v>
      </c>
      <c r="P936" s="2" t="s">
        <v>21</v>
      </c>
      <c r="Q936" s="2" t="s">
        <v>17</v>
      </c>
      <c r="R936" s="2" t="s">
        <v>17</v>
      </c>
      <c r="S936" s="2" t="s">
        <v>605</v>
      </c>
      <c r="T936" s="2"/>
      <c r="U936" s="2"/>
    </row>
    <row r="937" spans="1:21" hidden="1" x14ac:dyDescent="0.2">
      <c r="A937">
        <v>936</v>
      </c>
      <c r="B937" s="1">
        <v>44302.617638888885</v>
      </c>
      <c r="C937" s="2" t="s">
        <v>3301</v>
      </c>
      <c r="D937" s="2" t="s">
        <v>3305</v>
      </c>
      <c r="E937" s="3">
        <v>44302</v>
      </c>
      <c r="F937" s="2" t="s">
        <v>21</v>
      </c>
      <c r="G937" s="2" t="s">
        <v>21</v>
      </c>
      <c r="H937" s="2" t="s">
        <v>16</v>
      </c>
      <c r="I937" s="2" t="s">
        <v>21</v>
      </c>
      <c r="J937" s="2" t="s">
        <v>21</v>
      </c>
      <c r="K937" s="2" t="s">
        <v>21</v>
      </c>
      <c r="L937" s="2" t="s">
        <v>16</v>
      </c>
      <c r="M937" s="2" t="s">
        <v>21</v>
      </c>
      <c r="N937" s="2" t="s">
        <v>21</v>
      </c>
      <c r="O937" s="2" t="s">
        <v>21</v>
      </c>
      <c r="P937" s="2" t="s">
        <v>21</v>
      </c>
      <c r="Q937" s="2" t="s">
        <v>17</v>
      </c>
      <c r="R937" s="2" t="s">
        <v>17</v>
      </c>
      <c r="S937" s="2" t="s">
        <v>607</v>
      </c>
      <c r="T937" s="2" t="s">
        <v>608</v>
      </c>
      <c r="U937" s="2"/>
    </row>
    <row r="938" spans="1:21" hidden="1" x14ac:dyDescent="0.2">
      <c r="A938">
        <v>937</v>
      </c>
      <c r="B938" s="1">
        <v>44302.61822916667</v>
      </c>
      <c r="C938" s="2" t="s">
        <v>3301</v>
      </c>
      <c r="D938" s="2" t="s">
        <v>3305</v>
      </c>
      <c r="E938" s="3">
        <v>44302</v>
      </c>
      <c r="F938" s="2" t="s">
        <v>16</v>
      </c>
      <c r="G938" s="2" t="s">
        <v>16</v>
      </c>
      <c r="H938" s="2" t="s">
        <v>16</v>
      </c>
      <c r="I938" s="2" t="s">
        <v>21</v>
      </c>
      <c r="J938" s="2" t="s">
        <v>16</v>
      </c>
      <c r="K938" s="2" t="s">
        <v>16</v>
      </c>
      <c r="L938" s="2" t="s">
        <v>16</v>
      </c>
      <c r="M938" s="2" t="s">
        <v>21</v>
      </c>
      <c r="N938" s="2" t="s">
        <v>16</v>
      </c>
      <c r="O938" s="2" t="s">
        <v>16</v>
      </c>
      <c r="P938" s="2" t="s">
        <v>21</v>
      </c>
      <c r="Q938" s="2" t="s">
        <v>17</v>
      </c>
      <c r="R938" s="2" t="s">
        <v>17</v>
      </c>
      <c r="S938" s="2" t="s">
        <v>610</v>
      </c>
      <c r="T938" s="2" t="s">
        <v>611</v>
      </c>
      <c r="U938" s="2"/>
    </row>
    <row r="939" spans="1:21" hidden="1" x14ac:dyDescent="0.2">
      <c r="A939">
        <v>938</v>
      </c>
      <c r="B939" s="1">
        <v>44302.61822916667</v>
      </c>
      <c r="C939" s="2" t="s">
        <v>3301</v>
      </c>
      <c r="D939" s="2" t="s">
        <v>3305</v>
      </c>
      <c r="E939" s="2" t="s">
        <v>613</v>
      </c>
      <c r="F939" s="2" t="s">
        <v>21</v>
      </c>
      <c r="G939" s="2" t="s">
        <v>21</v>
      </c>
      <c r="H939" s="2" t="s">
        <v>21</v>
      </c>
      <c r="I939" s="2" t="s">
        <v>21</v>
      </c>
      <c r="J939" s="2" t="s">
        <v>19</v>
      </c>
      <c r="K939" s="2" t="s">
        <v>21</v>
      </c>
      <c r="L939" s="2" t="s">
        <v>21</v>
      </c>
      <c r="M939" s="2" t="s">
        <v>16</v>
      </c>
      <c r="N939" s="2" t="s">
        <v>20</v>
      </c>
      <c r="O939" s="2" t="s">
        <v>16</v>
      </c>
      <c r="P939" s="2" t="s">
        <v>21</v>
      </c>
      <c r="Q939" s="2" t="s">
        <v>17</v>
      </c>
      <c r="R939" s="2" t="s">
        <v>18</v>
      </c>
      <c r="S939" s="2"/>
      <c r="T939" s="2"/>
      <c r="U939" s="2"/>
    </row>
    <row r="940" spans="1:21" hidden="1" x14ac:dyDescent="0.2">
      <c r="A940">
        <v>939</v>
      </c>
      <c r="B940" s="1">
        <v>44302.676296296297</v>
      </c>
      <c r="C940" s="2" t="s">
        <v>3301</v>
      </c>
      <c r="D940" s="2" t="s">
        <v>3305</v>
      </c>
      <c r="E940" s="3">
        <v>44302</v>
      </c>
      <c r="F940" s="2" t="s">
        <v>16</v>
      </c>
      <c r="G940" s="2" t="s">
        <v>16</v>
      </c>
      <c r="H940" s="2" t="s">
        <v>16</v>
      </c>
      <c r="I940" s="2" t="s">
        <v>21</v>
      </c>
      <c r="J940" s="2" t="s">
        <v>16</v>
      </c>
      <c r="K940" s="2" t="s">
        <v>16</v>
      </c>
      <c r="L940" s="2" t="s">
        <v>16</v>
      </c>
      <c r="M940" s="2" t="s">
        <v>21</v>
      </c>
      <c r="N940" s="2" t="s">
        <v>16</v>
      </c>
      <c r="O940" s="2" t="s">
        <v>16</v>
      </c>
      <c r="P940" s="2" t="s">
        <v>21</v>
      </c>
      <c r="Q940" s="2" t="s">
        <v>17</v>
      </c>
      <c r="R940" s="2" t="s">
        <v>17</v>
      </c>
      <c r="S940" s="2" t="s">
        <v>610</v>
      </c>
      <c r="T940" s="2" t="s">
        <v>611</v>
      </c>
      <c r="U940" s="2"/>
    </row>
    <row r="941" spans="1:21" hidden="1" x14ac:dyDescent="0.2">
      <c r="A941">
        <v>940</v>
      </c>
      <c r="B941" s="1">
        <v>44307.615925925929</v>
      </c>
      <c r="C941" s="2" t="s">
        <v>3301</v>
      </c>
      <c r="D941" s="2" t="s">
        <v>3305</v>
      </c>
      <c r="E941" s="3">
        <v>44307</v>
      </c>
      <c r="F941" s="2" t="s">
        <v>21</v>
      </c>
      <c r="G941" s="2" t="s">
        <v>21</v>
      </c>
      <c r="H941" s="2" t="s">
        <v>21</v>
      </c>
      <c r="I941" s="2" t="s">
        <v>21</v>
      </c>
      <c r="J941" s="2" t="s">
        <v>21</v>
      </c>
      <c r="K941" s="2" t="s">
        <v>21</v>
      </c>
      <c r="L941" s="2" t="s">
        <v>21</v>
      </c>
      <c r="M941" s="2" t="s">
        <v>16</v>
      </c>
      <c r="N941" s="2" t="s">
        <v>16</v>
      </c>
      <c r="O941" s="2" t="s">
        <v>21</v>
      </c>
      <c r="P941" s="2" t="s">
        <v>21</v>
      </c>
      <c r="Q941" s="2" t="s">
        <v>17</v>
      </c>
      <c r="R941" s="2" t="s">
        <v>17</v>
      </c>
      <c r="S941" s="2"/>
      <c r="T941" s="2"/>
      <c r="U941" s="2"/>
    </row>
    <row r="942" spans="1:21" hidden="1" x14ac:dyDescent="0.2">
      <c r="A942">
        <v>941</v>
      </c>
      <c r="B942" s="1">
        <v>44307.616365740738</v>
      </c>
      <c r="C942" s="2" t="s">
        <v>3301</v>
      </c>
      <c r="D942" s="2" t="s">
        <v>3305</v>
      </c>
      <c r="E942" s="3">
        <v>44307</v>
      </c>
      <c r="F942" s="2" t="s">
        <v>21</v>
      </c>
      <c r="G942" s="2" t="s">
        <v>21</v>
      </c>
      <c r="H942" s="2" t="s">
        <v>21</v>
      </c>
      <c r="I942" s="2" t="s">
        <v>21</v>
      </c>
      <c r="J942" s="2" t="s">
        <v>21</v>
      </c>
      <c r="K942" s="2" t="s">
        <v>21</v>
      </c>
      <c r="L942" s="2" t="s">
        <v>21</v>
      </c>
      <c r="M942" s="2" t="s">
        <v>16</v>
      </c>
      <c r="N942" s="2" t="s">
        <v>16</v>
      </c>
      <c r="O942" s="2" t="s">
        <v>21</v>
      </c>
      <c r="P942" s="2" t="s">
        <v>16</v>
      </c>
      <c r="Q942" s="2" t="s">
        <v>17</v>
      </c>
      <c r="R942" s="2" t="s">
        <v>17</v>
      </c>
      <c r="S942" s="2"/>
      <c r="T942" s="2"/>
      <c r="U942" s="2"/>
    </row>
    <row r="943" spans="1:21" hidden="1" x14ac:dyDescent="0.2">
      <c r="A943">
        <v>942</v>
      </c>
      <c r="B943" s="1">
        <v>44307.616840277777</v>
      </c>
      <c r="C943" s="2" t="s">
        <v>3301</v>
      </c>
      <c r="D943" s="2" t="s">
        <v>3305</v>
      </c>
      <c r="E943" s="3">
        <v>44307</v>
      </c>
      <c r="F943" s="2" t="s">
        <v>21</v>
      </c>
      <c r="G943" s="2" t="s">
        <v>21</v>
      </c>
      <c r="H943" s="2" t="s">
        <v>21</v>
      </c>
      <c r="I943" s="2" t="s">
        <v>16</v>
      </c>
      <c r="J943" s="2" t="s">
        <v>21</v>
      </c>
      <c r="K943" s="2" t="s">
        <v>16</v>
      </c>
      <c r="L943" s="2" t="s">
        <v>21</v>
      </c>
      <c r="M943" s="2" t="s">
        <v>21</v>
      </c>
      <c r="N943" s="2" t="s">
        <v>21</v>
      </c>
      <c r="O943" s="2" t="s">
        <v>16</v>
      </c>
      <c r="P943" s="2" t="s">
        <v>21</v>
      </c>
      <c r="Q943" s="2" t="s">
        <v>17</v>
      </c>
      <c r="R943" s="2" t="s">
        <v>17</v>
      </c>
      <c r="S943" s="2" t="s">
        <v>615</v>
      </c>
      <c r="T943" s="2"/>
      <c r="U943" s="2"/>
    </row>
    <row r="944" spans="1:21" hidden="1" x14ac:dyDescent="0.2">
      <c r="A944">
        <v>943</v>
      </c>
      <c r="B944" s="1">
        <v>44307.617060185185</v>
      </c>
      <c r="C944" s="2" t="s">
        <v>3301</v>
      </c>
      <c r="D944" s="2" t="s">
        <v>3305</v>
      </c>
      <c r="E944" s="3">
        <v>44307</v>
      </c>
      <c r="F944" s="2" t="s">
        <v>21</v>
      </c>
      <c r="G944" s="2" t="s">
        <v>16</v>
      </c>
      <c r="H944" s="2" t="s">
        <v>16</v>
      </c>
      <c r="I944" s="2" t="s">
        <v>16</v>
      </c>
      <c r="J944" s="2" t="s">
        <v>16</v>
      </c>
      <c r="K944" s="2" t="s">
        <v>16</v>
      </c>
      <c r="L944" s="2" t="s">
        <v>16</v>
      </c>
      <c r="M944" s="2" t="s">
        <v>21</v>
      </c>
      <c r="N944" s="2" t="s">
        <v>21</v>
      </c>
      <c r="O944" s="2" t="s">
        <v>21</v>
      </c>
      <c r="P944" s="2" t="s">
        <v>16</v>
      </c>
      <c r="Q944" s="2" t="s">
        <v>17</v>
      </c>
      <c r="R944" s="2" t="s">
        <v>17</v>
      </c>
      <c r="S944" s="2" t="s">
        <v>616</v>
      </c>
      <c r="T944" s="2"/>
      <c r="U944" s="2"/>
    </row>
    <row r="945" spans="1:21" hidden="1" x14ac:dyDescent="0.2">
      <c r="A945">
        <v>944</v>
      </c>
      <c r="B945" s="1">
        <v>44307.617094907408</v>
      </c>
      <c r="C945" s="2" t="s">
        <v>3301</v>
      </c>
      <c r="D945" s="2" t="s">
        <v>3305</v>
      </c>
      <c r="E945" s="3">
        <v>44307</v>
      </c>
      <c r="F945" s="2" t="s">
        <v>16</v>
      </c>
      <c r="G945" s="2" t="s">
        <v>16</v>
      </c>
      <c r="H945" s="2" t="s">
        <v>16</v>
      </c>
      <c r="I945" s="2" t="s">
        <v>16</v>
      </c>
      <c r="J945" s="2" t="s">
        <v>16</v>
      </c>
      <c r="K945" s="2" t="s">
        <v>20</v>
      </c>
      <c r="L945" s="2" t="s">
        <v>20</v>
      </c>
      <c r="M945" s="2" t="s">
        <v>21</v>
      </c>
      <c r="N945" s="2" t="s">
        <v>16</v>
      </c>
      <c r="O945" s="2" t="s">
        <v>16</v>
      </c>
      <c r="P945" s="2" t="s">
        <v>16</v>
      </c>
      <c r="Q945" s="2" t="s">
        <v>23</v>
      </c>
      <c r="R945" s="2" t="s">
        <v>18</v>
      </c>
      <c r="S945" s="2"/>
      <c r="T945" s="2"/>
      <c r="U945" s="2"/>
    </row>
    <row r="946" spans="1:21" hidden="1" x14ac:dyDescent="0.2">
      <c r="A946">
        <v>945</v>
      </c>
      <c r="B946" s="1">
        <v>44307.617164351854</v>
      </c>
      <c r="C946" s="2" t="s">
        <v>3301</v>
      </c>
      <c r="D946" s="2" t="s">
        <v>3305</v>
      </c>
      <c r="E946" s="2" t="s">
        <v>618</v>
      </c>
      <c r="F946" s="2" t="s">
        <v>21</v>
      </c>
      <c r="G946" s="2" t="s">
        <v>21</v>
      </c>
      <c r="H946" s="2" t="s">
        <v>21</v>
      </c>
      <c r="I946" s="2" t="s">
        <v>21</v>
      </c>
      <c r="J946" s="2" t="s">
        <v>21</v>
      </c>
      <c r="K946" s="2" t="s">
        <v>21</v>
      </c>
      <c r="L946" s="2" t="s">
        <v>21</v>
      </c>
      <c r="M946" s="2" t="s">
        <v>21</v>
      </c>
      <c r="N946" s="2" t="s">
        <v>21</v>
      </c>
      <c r="O946" s="2" t="s">
        <v>21</v>
      </c>
      <c r="P946" s="2" t="s">
        <v>21</v>
      </c>
      <c r="Q946" s="2" t="s">
        <v>17</v>
      </c>
      <c r="R946" s="2" t="s">
        <v>17</v>
      </c>
      <c r="S946" s="2"/>
      <c r="T946" s="2"/>
      <c r="U946" s="2"/>
    </row>
    <row r="947" spans="1:21" hidden="1" x14ac:dyDescent="0.2">
      <c r="A947">
        <v>946</v>
      </c>
      <c r="B947" s="1">
        <v>44307.617349537039</v>
      </c>
      <c r="C947" s="2" t="s">
        <v>3301</v>
      </c>
      <c r="D947" s="2" t="s">
        <v>3305</v>
      </c>
      <c r="E947" s="3">
        <v>44307</v>
      </c>
      <c r="F947" s="2" t="s">
        <v>16</v>
      </c>
      <c r="G947" s="2" t="s">
        <v>16</v>
      </c>
      <c r="H947" s="2" t="s">
        <v>16</v>
      </c>
      <c r="I947" s="2" t="s">
        <v>16</v>
      </c>
      <c r="J947" s="2" t="s">
        <v>21</v>
      </c>
      <c r="K947" s="2" t="s">
        <v>16</v>
      </c>
      <c r="L947" s="2" t="s">
        <v>16</v>
      </c>
      <c r="M947" s="2" t="s">
        <v>16</v>
      </c>
      <c r="N947" s="2" t="s">
        <v>20</v>
      </c>
      <c r="O947" s="2" t="s">
        <v>16</v>
      </c>
      <c r="P947" s="2" t="s">
        <v>16</v>
      </c>
      <c r="Q947" s="2" t="s">
        <v>18</v>
      </c>
      <c r="R947" s="2" t="s">
        <v>18</v>
      </c>
      <c r="S947" s="2" t="s">
        <v>619</v>
      </c>
      <c r="T947" s="2"/>
      <c r="U947" s="2"/>
    </row>
    <row r="948" spans="1:21" hidden="1" x14ac:dyDescent="0.2">
      <c r="A948">
        <v>947</v>
      </c>
      <c r="B948" s="1">
        <v>44307.617430555554</v>
      </c>
      <c r="C948" s="2" t="s">
        <v>3301</v>
      </c>
      <c r="D948" s="2" t="s">
        <v>3305</v>
      </c>
      <c r="E948" s="3">
        <v>44307</v>
      </c>
      <c r="F948" s="2" t="s">
        <v>16</v>
      </c>
      <c r="G948" s="2" t="s">
        <v>16</v>
      </c>
      <c r="H948" s="2" t="s">
        <v>21</v>
      </c>
      <c r="I948" s="2" t="s">
        <v>21</v>
      </c>
      <c r="J948" s="2" t="s">
        <v>21</v>
      </c>
      <c r="K948" s="2" t="s">
        <v>21</v>
      </c>
      <c r="L948" s="2" t="s">
        <v>21</v>
      </c>
      <c r="M948" s="2" t="s">
        <v>16</v>
      </c>
      <c r="N948" s="2" t="s">
        <v>16</v>
      </c>
      <c r="O948" s="2" t="s">
        <v>16</v>
      </c>
      <c r="P948" s="2" t="s">
        <v>16</v>
      </c>
      <c r="Q948" s="2" t="s">
        <v>18</v>
      </c>
      <c r="R948" s="2" t="s">
        <v>17</v>
      </c>
      <c r="S948" s="2"/>
      <c r="T948" s="2"/>
      <c r="U948" s="2"/>
    </row>
    <row r="949" spans="1:21" hidden="1" x14ac:dyDescent="0.2">
      <c r="A949">
        <v>948</v>
      </c>
      <c r="B949" s="1">
        <v>44307.617638888885</v>
      </c>
      <c r="C949" s="2" t="s">
        <v>3301</v>
      </c>
      <c r="D949" s="2" t="s">
        <v>3305</v>
      </c>
      <c r="E949" s="3">
        <v>44300</v>
      </c>
      <c r="F949" s="2" t="s">
        <v>21</v>
      </c>
      <c r="G949" s="2" t="s">
        <v>21</v>
      </c>
      <c r="H949" s="2" t="s">
        <v>21</v>
      </c>
      <c r="I949" s="2" t="s">
        <v>21</v>
      </c>
      <c r="J949" s="2" t="s">
        <v>21</v>
      </c>
      <c r="K949" s="2" t="s">
        <v>21</v>
      </c>
      <c r="L949" s="2" t="s">
        <v>21</v>
      </c>
      <c r="M949" s="2" t="s">
        <v>21</v>
      </c>
      <c r="N949" s="2" t="s">
        <v>21</v>
      </c>
      <c r="O949" s="2" t="s">
        <v>21</v>
      </c>
      <c r="P949" s="2" t="s">
        <v>21</v>
      </c>
      <c r="Q949" s="2" t="s">
        <v>17</v>
      </c>
      <c r="R949" s="2" t="s">
        <v>17</v>
      </c>
      <c r="S949" s="2" t="s">
        <v>621</v>
      </c>
      <c r="T949" s="2"/>
      <c r="U949" s="2"/>
    </row>
    <row r="950" spans="1:21" hidden="1" x14ac:dyDescent="0.2">
      <c r="A950">
        <v>949</v>
      </c>
      <c r="B950" s="1">
        <v>44307.617662037039</v>
      </c>
      <c r="C950" s="2" t="s">
        <v>3301</v>
      </c>
      <c r="D950" s="2" t="s">
        <v>3305</v>
      </c>
      <c r="E950" s="3">
        <v>44307</v>
      </c>
      <c r="F950" s="2" t="s">
        <v>21</v>
      </c>
      <c r="G950" s="2" t="s">
        <v>21</v>
      </c>
      <c r="H950" s="2" t="s">
        <v>21</v>
      </c>
      <c r="I950" s="2" t="s">
        <v>21</v>
      </c>
      <c r="J950" s="2" t="s">
        <v>21</v>
      </c>
      <c r="K950" s="2" t="s">
        <v>21</v>
      </c>
      <c r="L950" s="2" t="s">
        <v>21</v>
      </c>
      <c r="M950" s="2" t="s">
        <v>20</v>
      </c>
      <c r="N950" s="2" t="s">
        <v>16</v>
      </c>
      <c r="O950" s="2" t="s">
        <v>21</v>
      </c>
      <c r="P950" s="2" t="s">
        <v>21</v>
      </c>
      <c r="Q950" s="2" t="s">
        <v>17</v>
      </c>
      <c r="R950" s="2" t="s">
        <v>17</v>
      </c>
      <c r="S950" s="2" t="s">
        <v>622</v>
      </c>
      <c r="T950" s="2"/>
      <c r="U950" s="2"/>
    </row>
    <row r="951" spans="1:21" hidden="1" x14ac:dyDescent="0.2">
      <c r="A951">
        <v>950</v>
      </c>
      <c r="B951" s="1">
        <v>44307.617708333331</v>
      </c>
      <c r="C951" s="2" t="s">
        <v>3301</v>
      </c>
      <c r="D951" s="2" t="s">
        <v>3305</v>
      </c>
      <c r="E951" s="3">
        <v>44307</v>
      </c>
      <c r="F951" s="2" t="s">
        <v>16</v>
      </c>
      <c r="G951" s="2" t="s">
        <v>21</v>
      </c>
      <c r="H951" s="2" t="s">
        <v>16</v>
      </c>
      <c r="I951" s="2" t="s">
        <v>16</v>
      </c>
      <c r="J951" s="2" t="s">
        <v>16</v>
      </c>
      <c r="K951" s="2" t="s">
        <v>16</v>
      </c>
      <c r="L951" s="2" t="s">
        <v>16</v>
      </c>
      <c r="M951" s="2" t="s">
        <v>16</v>
      </c>
      <c r="N951" s="2" t="s">
        <v>16</v>
      </c>
      <c r="O951" s="2" t="s">
        <v>21</v>
      </c>
      <c r="P951" s="2" t="s">
        <v>21</v>
      </c>
      <c r="Q951" s="2" t="s">
        <v>18</v>
      </c>
      <c r="R951" s="2" t="s">
        <v>17</v>
      </c>
      <c r="S951" s="2" t="s">
        <v>623</v>
      </c>
      <c r="T951" s="2"/>
      <c r="U951" s="2"/>
    </row>
    <row r="952" spans="1:21" hidden="1" x14ac:dyDescent="0.2">
      <c r="A952">
        <v>951</v>
      </c>
      <c r="B952" s="1">
        <v>44307.617986111109</v>
      </c>
      <c r="C952" s="2" t="s">
        <v>3301</v>
      </c>
      <c r="D952" s="2" t="s">
        <v>3305</v>
      </c>
      <c r="E952" s="3">
        <v>44307</v>
      </c>
      <c r="F952" s="2" t="s">
        <v>16</v>
      </c>
      <c r="G952" s="2" t="s">
        <v>21</v>
      </c>
      <c r="H952" s="2" t="s">
        <v>21</v>
      </c>
      <c r="I952" s="2" t="s">
        <v>16</v>
      </c>
      <c r="J952" s="2" t="s">
        <v>21</v>
      </c>
      <c r="K952" s="2" t="s">
        <v>16</v>
      </c>
      <c r="L952" s="2" t="s">
        <v>21</v>
      </c>
      <c r="M952" s="2" t="s">
        <v>16</v>
      </c>
      <c r="N952" s="2" t="s">
        <v>21</v>
      </c>
      <c r="O952" s="2" t="s">
        <v>16</v>
      </c>
      <c r="P952" s="2" t="s">
        <v>21</v>
      </c>
      <c r="Q952" s="2" t="s">
        <v>17</v>
      </c>
      <c r="R952" s="2" t="s">
        <v>17</v>
      </c>
      <c r="S952" s="2"/>
      <c r="T952" s="2"/>
      <c r="U952" s="2"/>
    </row>
    <row r="953" spans="1:21" hidden="1" x14ac:dyDescent="0.2">
      <c r="A953">
        <v>952</v>
      </c>
      <c r="B953" s="1">
        <v>44307.618333333332</v>
      </c>
      <c r="C953" s="2" t="s">
        <v>3301</v>
      </c>
      <c r="D953" s="2" t="s">
        <v>3305</v>
      </c>
      <c r="E953" s="3">
        <v>44307</v>
      </c>
      <c r="F953" s="2" t="s">
        <v>21</v>
      </c>
      <c r="G953" s="2" t="s">
        <v>21</v>
      </c>
      <c r="H953" s="2" t="s">
        <v>21</v>
      </c>
      <c r="I953" s="2" t="s">
        <v>21</v>
      </c>
      <c r="J953" s="2" t="s">
        <v>21</v>
      </c>
      <c r="K953" s="2" t="s">
        <v>21</v>
      </c>
      <c r="L953" s="2" t="s">
        <v>21</v>
      </c>
      <c r="M953" s="2" t="s">
        <v>20</v>
      </c>
      <c r="N953" s="2" t="s">
        <v>20</v>
      </c>
      <c r="O953" s="2" t="s">
        <v>21</v>
      </c>
      <c r="P953" s="2" t="s">
        <v>21</v>
      </c>
      <c r="Q953" s="2" t="s">
        <v>17</v>
      </c>
      <c r="R953" s="2" t="s">
        <v>17</v>
      </c>
      <c r="S953" s="2" t="s">
        <v>624</v>
      </c>
      <c r="T953" s="2"/>
      <c r="U953" s="2"/>
    </row>
    <row r="954" spans="1:21" hidden="1" x14ac:dyDescent="0.2">
      <c r="A954">
        <v>953</v>
      </c>
      <c r="B954" s="1">
        <v>44307.618344907409</v>
      </c>
      <c r="C954" s="2" t="s">
        <v>3301</v>
      </c>
      <c r="D954" s="2" t="s">
        <v>3305</v>
      </c>
      <c r="E954" s="3">
        <v>44307</v>
      </c>
      <c r="F954" s="2" t="s">
        <v>16</v>
      </c>
      <c r="G954" s="2" t="s">
        <v>16</v>
      </c>
      <c r="H954" s="2" t="s">
        <v>21</v>
      </c>
      <c r="I954" s="2" t="s">
        <v>21</v>
      </c>
      <c r="J954" s="2" t="s">
        <v>21</v>
      </c>
      <c r="K954" s="2" t="s">
        <v>21</v>
      </c>
      <c r="L954" s="2" t="s">
        <v>21</v>
      </c>
      <c r="M954" s="2" t="s">
        <v>16</v>
      </c>
      <c r="N954" s="2" t="s">
        <v>16</v>
      </c>
      <c r="O954" s="2" t="s">
        <v>21</v>
      </c>
      <c r="P954" s="2" t="s">
        <v>21</v>
      </c>
      <c r="Q954" s="2" t="s">
        <v>17</v>
      </c>
      <c r="R954" s="2" t="s">
        <v>17</v>
      </c>
      <c r="S954" s="2"/>
      <c r="T954" s="2" t="s">
        <v>625</v>
      </c>
      <c r="U954" s="2"/>
    </row>
    <row r="955" spans="1:21" hidden="1" x14ac:dyDescent="0.2">
      <c r="A955">
        <v>954</v>
      </c>
      <c r="B955" s="1">
        <v>44307.618391203701</v>
      </c>
      <c r="C955" s="2" t="s">
        <v>3301</v>
      </c>
      <c r="D955" s="2" t="s">
        <v>3305</v>
      </c>
      <c r="E955" s="3">
        <v>44307</v>
      </c>
      <c r="F955" s="2" t="s">
        <v>16</v>
      </c>
      <c r="G955" s="2" t="s">
        <v>21</v>
      </c>
      <c r="H955" s="2" t="s">
        <v>21</v>
      </c>
      <c r="I955" s="2" t="s">
        <v>16</v>
      </c>
      <c r="J955" s="2" t="s">
        <v>16</v>
      </c>
      <c r="K955" s="2" t="s">
        <v>16</v>
      </c>
      <c r="L955" s="2" t="s">
        <v>21</v>
      </c>
      <c r="M955" s="2" t="s">
        <v>16</v>
      </c>
      <c r="N955" s="2" t="s">
        <v>16</v>
      </c>
      <c r="O955" s="2" t="s">
        <v>16</v>
      </c>
      <c r="P955" s="2" t="s">
        <v>21</v>
      </c>
      <c r="Q955" s="2" t="s">
        <v>17</v>
      </c>
      <c r="R955" s="2" t="s">
        <v>17</v>
      </c>
      <c r="S955" s="2" t="s">
        <v>627</v>
      </c>
      <c r="T955" s="2"/>
      <c r="U955" s="2"/>
    </row>
    <row r="956" spans="1:21" hidden="1" x14ac:dyDescent="0.2">
      <c r="A956">
        <v>955</v>
      </c>
      <c r="B956" s="1">
        <v>44307.619270833333</v>
      </c>
      <c r="C956" s="2" t="s">
        <v>3301</v>
      </c>
      <c r="D956" s="2" t="s">
        <v>3305</v>
      </c>
      <c r="E956" s="2" t="s">
        <v>618</v>
      </c>
      <c r="F956" s="2" t="s">
        <v>21</v>
      </c>
      <c r="G956" s="2" t="s">
        <v>21</v>
      </c>
      <c r="H956" s="2" t="s">
        <v>21</v>
      </c>
      <c r="I956" s="2" t="s">
        <v>21</v>
      </c>
      <c r="J956" s="2" t="s">
        <v>21</v>
      </c>
      <c r="K956" s="2" t="s">
        <v>21</v>
      </c>
      <c r="L956" s="2" t="s">
        <v>21</v>
      </c>
      <c r="M956" s="2" t="s">
        <v>16</v>
      </c>
      <c r="N956" s="2" t="s">
        <v>16</v>
      </c>
      <c r="O956" s="2" t="s">
        <v>16</v>
      </c>
      <c r="P956" s="2" t="s">
        <v>16</v>
      </c>
      <c r="Q956" s="2" t="s">
        <v>17</v>
      </c>
      <c r="R956" s="2" t="s">
        <v>18</v>
      </c>
      <c r="S956" s="2" t="s">
        <v>628</v>
      </c>
      <c r="T956" s="2" t="s">
        <v>629</v>
      </c>
      <c r="U956" s="2"/>
    </row>
    <row r="957" spans="1:21" hidden="1" x14ac:dyDescent="0.2">
      <c r="A957">
        <v>956</v>
      </c>
      <c r="B957" s="1">
        <v>44307.829224537039</v>
      </c>
      <c r="C957" s="2" t="s">
        <v>3301</v>
      </c>
      <c r="D957" s="2" t="s">
        <v>195</v>
      </c>
      <c r="E957" s="3">
        <v>44281</v>
      </c>
      <c r="F957" s="2" t="s">
        <v>21</v>
      </c>
      <c r="G957" s="2" t="s">
        <v>21</v>
      </c>
      <c r="H957" s="2" t="s">
        <v>21</v>
      </c>
      <c r="I957" s="2" t="s">
        <v>21</v>
      </c>
      <c r="J957" s="2" t="s">
        <v>21</v>
      </c>
      <c r="K957" s="2" t="s">
        <v>21</v>
      </c>
      <c r="L957" s="2" t="s">
        <v>21</v>
      </c>
      <c r="M957" s="2" t="s">
        <v>21</v>
      </c>
      <c r="N957" s="2" t="s">
        <v>21</v>
      </c>
      <c r="O957" s="2" t="s">
        <v>21</v>
      </c>
      <c r="P957" s="2" t="s">
        <v>21</v>
      </c>
      <c r="Q957" s="2" t="s">
        <v>17</v>
      </c>
      <c r="R957" s="2" t="s">
        <v>17</v>
      </c>
      <c r="S957" s="2" t="s">
        <v>630</v>
      </c>
      <c r="T957" s="2" t="s">
        <v>631</v>
      </c>
      <c r="U957" s="2"/>
    </row>
    <row r="958" spans="1:21" hidden="1" x14ac:dyDescent="0.2">
      <c r="A958">
        <v>957</v>
      </c>
      <c r="B958" s="1">
        <v>44313.610752314817</v>
      </c>
      <c r="C958" s="2" t="s">
        <v>3301</v>
      </c>
      <c r="D958" s="2" t="s">
        <v>3305</v>
      </c>
      <c r="E958" s="3">
        <v>44313</v>
      </c>
      <c r="F958" s="2" t="s">
        <v>16</v>
      </c>
      <c r="G958" s="2" t="s">
        <v>16</v>
      </c>
      <c r="H958" s="2" t="s">
        <v>16</v>
      </c>
      <c r="I958" s="2" t="s">
        <v>16</v>
      </c>
      <c r="J958" s="2" t="s">
        <v>16</v>
      </c>
      <c r="K958" s="2" t="s">
        <v>16</v>
      </c>
      <c r="L958" s="2" t="s">
        <v>16</v>
      </c>
      <c r="M958" s="2" t="s">
        <v>16</v>
      </c>
      <c r="N958" s="2" t="s">
        <v>16</v>
      </c>
      <c r="O958" s="2" t="s">
        <v>16</v>
      </c>
      <c r="P958" s="2" t="s">
        <v>16</v>
      </c>
      <c r="Q958" s="2" t="s">
        <v>18</v>
      </c>
      <c r="R958" s="2" t="s">
        <v>18</v>
      </c>
      <c r="S958" s="2"/>
      <c r="T958" s="2"/>
      <c r="U958" s="2"/>
    </row>
    <row r="959" spans="1:21" hidden="1" x14ac:dyDescent="0.2">
      <c r="A959">
        <v>958</v>
      </c>
      <c r="B959" s="1">
        <v>44313.610810185186</v>
      </c>
      <c r="C959" s="2" t="s">
        <v>3301</v>
      </c>
      <c r="D959" s="2" t="s">
        <v>3305</v>
      </c>
      <c r="E959" s="3">
        <v>44313</v>
      </c>
      <c r="F959" s="2" t="s">
        <v>21</v>
      </c>
      <c r="G959" s="2" t="s">
        <v>21</v>
      </c>
      <c r="H959" s="2" t="s">
        <v>21</v>
      </c>
      <c r="I959" s="2" t="s">
        <v>21</v>
      </c>
      <c r="J959" s="2" t="s">
        <v>21</v>
      </c>
      <c r="K959" s="2" t="s">
        <v>21</v>
      </c>
      <c r="L959" s="2" t="s">
        <v>21</v>
      </c>
      <c r="M959" s="2" t="s">
        <v>16</v>
      </c>
      <c r="N959" s="2" t="s">
        <v>16</v>
      </c>
      <c r="O959" s="2" t="s">
        <v>21</v>
      </c>
      <c r="P959" s="2" t="s">
        <v>21</v>
      </c>
      <c r="Q959" s="2" t="s">
        <v>17</v>
      </c>
      <c r="R959" s="2" t="s">
        <v>17</v>
      </c>
      <c r="S959" s="2"/>
      <c r="T959" s="2"/>
      <c r="U959" s="2"/>
    </row>
    <row r="960" spans="1:21" hidden="1" x14ac:dyDescent="0.2">
      <c r="A960">
        <v>959</v>
      </c>
      <c r="B960" s="1">
        <v>44313.610833333332</v>
      </c>
      <c r="C960" s="2" t="s">
        <v>3301</v>
      </c>
      <c r="D960" s="2" t="s">
        <v>3305</v>
      </c>
      <c r="E960" s="3">
        <v>44313</v>
      </c>
      <c r="F960" s="2" t="s">
        <v>21</v>
      </c>
      <c r="G960" s="2" t="s">
        <v>21</v>
      </c>
      <c r="H960" s="2" t="s">
        <v>21</v>
      </c>
      <c r="I960" s="2" t="s">
        <v>21</v>
      </c>
      <c r="J960" s="2" t="s">
        <v>21</v>
      </c>
      <c r="K960" s="2" t="s">
        <v>21</v>
      </c>
      <c r="L960" s="2" t="s">
        <v>21</v>
      </c>
      <c r="M960" s="2" t="s">
        <v>21</v>
      </c>
      <c r="N960" s="2" t="s">
        <v>21</v>
      </c>
      <c r="O960" s="2" t="s">
        <v>21</v>
      </c>
      <c r="P960" s="2" t="s">
        <v>21</v>
      </c>
      <c r="Q960" s="2" t="s">
        <v>17</v>
      </c>
      <c r="R960" s="2" t="s">
        <v>17</v>
      </c>
      <c r="S960" s="2" t="s">
        <v>634</v>
      </c>
      <c r="T960" s="2"/>
      <c r="U960" s="2"/>
    </row>
    <row r="961" spans="1:21" hidden="1" x14ac:dyDescent="0.2">
      <c r="A961">
        <v>960</v>
      </c>
      <c r="B961" s="1">
        <v>44313.610925925925</v>
      </c>
      <c r="C961" s="2" t="s">
        <v>3301</v>
      </c>
      <c r="D961" s="2" t="s">
        <v>3305</v>
      </c>
      <c r="E961" s="3">
        <v>44313</v>
      </c>
      <c r="F961" s="2" t="s">
        <v>16</v>
      </c>
      <c r="G961" s="2" t="s">
        <v>16</v>
      </c>
      <c r="H961" s="2" t="s">
        <v>21</v>
      </c>
      <c r="I961" s="2" t="s">
        <v>21</v>
      </c>
      <c r="J961" s="2" t="s">
        <v>21</v>
      </c>
      <c r="K961" s="2" t="s">
        <v>16</v>
      </c>
      <c r="L961" s="2" t="s">
        <v>21</v>
      </c>
      <c r="M961" s="2" t="s">
        <v>16</v>
      </c>
      <c r="N961" s="2" t="s">
        <v>16</v>
      </c>
      <c r="O961" s="2" t="s">
        <v>21</v>
      </c>
      <c r="P961" s="2" t="s">
        <v>21</v>
      </c>
      <c r="Q961" s="2" t="s">
        <v>17</v>
      </c>
      <c r="R961" s="2" t="s">
        <v>17</v>
      </c>
      <c r="S961" s="2" t="s">
        <v>635</v>
      </c>
      <c r="T961" s="2"/>
      <c r="U961" s="2"/>
    </row>
    <row r="962" spans="1:21" hidden="1" x14ac:dyDescent="0.2">
      <c r="A962">
        <v>961</v>
      </c>
      <c r="B962" s="1">
        <v>44313.611273148148</v>
      </c>
      <c r="C962" s="2" t="s">
        <v>3301</v>
      </c>
      <c r="D962" s="2" t="s">
        <v>3305</v>
      </c>
      <c r="E962" s="3">
        <v>44313</v>
      </c>
      <c r="F962" s="2" t="s">
        <v>16</v>
      </c>
      <c r="G962" s="2" t="s">
        <v>16</v>
      </c>
      <c r="H962" s="2" t="s">
        <v>16</v>
      </c>
      <c r="I962" s="2" t="s">
        <v>16</v>
      </c>
      <c r="J962" s="2" t="s">
        <v>16</v>
      </c>
      <c r="K962" s="2" t="s">
        <v>16</v>
      </c>
      <c r="L962" s="2" t="s">
        <v>16</v>
      </c>
      <c r="M962" s="2" t="s">
        <v>20</v>
      </c>
      <c r="N962" s="2" t="s">
        <v>20</v>
      </c>
      <c r="O962" s="2" t="s">
        <v>16</v>
      </c>
      <c r="P962" s="2" t="s">
        <v>16</v>
      </c>
      <c r="Q962" s="2" t="s">
        <v>17</v>
      </c>
      <c r="R962" s="2" t="s">
        <v>18</v>
      </c>
      <c r="S962" s="2" t="s">
        <v>636</v>
      </c>
      <c r="T962" s="2" t="s">
        <v>637</v>
      </c>
      <c r="U962" s="2"/>
    </row>
    <row r="963" spans="1:21" hidden="1" x14ac:dyDescent="0.2">
      <c r="A963">
        <v>962</v>
      </c>
      <c r="B963" s="1">
        <v>44313.61142361111</v>
      </c>
      <c r="C963" s="2" t="s">
        <v>3301</v>
      </c>
      <c r="D963" s="2" t="s">
        <v>3305</v>
      </c>
      <c r="E963" s="3">
        <v>44313</v>
      </c>
      <c r="F963" s="2" t="s">
        <v>21</v>
      </c>
      <c r="G963" s="2" t="s">
        <v>20</v>
      </c>
      <c r="H963" s="2" t="s">
        <v>21</v>
      </c>
      <c r="I963" s="2" t="s">
        <v>21</v>
      </c>
      <c r="J963" s="2" t="s">
        <v>21</v>
      </c>
      <c r="K963" s="2" t="s">
        <v>21</v>
      </c>
      <c r="L963" s="2" t="s">
        <v>21</v>
      </c>
      <c r="M963" s="2" t="s">
        <v>16</v>
      </c>
      <c r="N963" s="2" t="s">
        <v>16</v>
      </c>
      <c r="O963" s="2" t="s">
        <v>21</v>
      </c>
      <c r="P963" s="2" t="s">
        <v>21</v>
      </c>
      <c r="Q963" s="2" t="s">
        <v>17</v>
      </c>
      <c r="R963" s="2" t="s">
        <v>17</v>
      </c>
      <c r="S963" s="2" t="s">
        <v>638</v>
      </c>
      <c r="T963" s="2"/>
      <c r="U963" s="2"/>
    </row>
    <row r="964" spans="1:21" hidden="1" x14ac:dyDescent="0.2">
      <c r="A964">
        <v>963</v>
      </c>
      <c r="B964" s="1">
        <v>44313.611504629633</v>
      </c>
      <c r="C964" s="2" t="s">
        <v>3301</v>
      </c>
      <c r="D964" s="2" t="s">
        <v>3305</v>
      </c>
      <c r="E964" s="3">
        <v>44313</v>
      </c>
      <c r="F964" s="2" t="s">
        <v>16</v>
      </c>
      <c r="G964" s="2" t="s">
        <v>21</v>
      </c>
      <c r="H964" s="2" t="s">
        <v>16</v>
      </c>
      <c r="I964" s="2" t="s">
        <v>16</v>
      </c>
      <c r="J964" s="2" t="s">
        <v>21</v>
      </c>
      <c r="K964" s="2" t="s">
        <v>21</v>
      </c>
      <c r="L964" s="2" t="s">
        <v>21</v>
      </c>
      <c r="M964" s="2" t="s">
        <v>21</v>
      </c>
      <c r="N964" s="2" t="s">
        <v>21</v>
      </c>
      <c r="O964" s="2" t="s">
        <v>21</v>
      </c>
      <c r="P964" s="2" t="s">
        <v>21</v>
      </c>
      <c r="Q964" s="2" t="s">
        <v>18</v>
      </c>
      <c r="R964" s="2" t="s">
        <v>18</v>
      </c>
      <c r="S964" s="2"/>
      <c r="T964" s="2"/>
      <c r="U964" s="2"/>
    </row>
    <row r="965" spans="1:21" hidden="1" x14ac:dyDescent="0.2">
      <c r="A965">
        <v>964</v>
      </c>
      <c r="B965" s="1">
        <v>44313.611539351848</v>
      </c>
      <c r="C965" s="2" t="s">
        <v>3301</v>
      </c>
      <c r="D965" s="2" t="s">
        <v>3305</v>
      </c>
      <c r="E965" s="3">
        <v>44313</v>
      </c>
      <c r="F965" s="2" t="s">
        <v>21</v>
      </c>
      <c r="G965" s="2" t="s">
        <v>16</v>
      </c>
      <c r="H965" s="2" t="s">
        <v>21</v>
      </c>
      <c r="I965" s="2" t="s">
        <v>21</v>
      </c>
      <c r="J965" s="2" t="s">
        <v>21</v>
      </c>
      <c r="K965" s="2" t="s">
        <v>21</v>
      </c>
      <c r="L965" s="2" t="s">
        <v>16</v>
      </c>
      <c r="M965" s="2" t="s">
        <v>16</v>
      </c>
      <c r="N965" s="2" t="s">
        <v>16</v>
      </c>
      <c r="O965" s="2" t="s">
        <v>21</v>
      </c>
      <c r="P965" s="2" t="s">
        <v>21</v>
      </c>
      <c r="Q965" s="2" t="s">
        <v>18</v>
      </c>
      <c r="R965" s="2" t="s">
        <v>17</v>
      </c>
      <c r="S965" s="2" t="s">
        <v>639</v>
      </c>
      <c r="T965" s="2"/>
      <c r="U965" s="2"/>
    </row>
    <row r="966" spans="1:21" hidden="1" x14ac:dyDescent="0.2">
      <c r="A966">
        <v>965</v>
      </c>
      <c r="B966" s="1">
        <v>44313.611574074072</v>
      </c>
      <c r="C966" s="2" t="s">
        <v>3301</v>
      </c>
      <c r="D966" s="2" t="s">
        <v>3305</v>
      </c>
      <c r="E966" s="3">
        <v>44313</v>
      </c>
      <c r="F966" s="2" t="s">
        <v>21</v>
      </c>
      <c r="G966" s="2" t="s">
        <v>21</v>
      </c>
      <c r="H966" s="2" t="s">
        <v>21</v>
      </c>
      <c r="I966" s="2" t="s">
        <v>21</v>
      </c>
      <c r="J966" s="2" t="s">
        <v>21</v>
      </c>
      <c r="K966" s="2" t="s">
        <v>21</v>
      </c>
      <c r="L966" s="2" t="s">
        <v>21</v>
      </c>
      <c r="M966" s="2" t="s">
        <v>21</v>
      </c>
      <c r="N966" s="2" t="s">
        <v>21</v>
      </c>
      <c r="O966" s="2" t="s">
        <v>21</v>
      </c>
      <c r="P966" s="2" t="s">
        <v>21</v>
      </c>
      <c r="Q966" s="2" t="s">
        <v>17</v>
      </c>
      <c r="R966" s="2" t="s">
        <v>17</v>
      </c>
      <c r="S966" s="2" t="s">
        <v>640</v>
      </c>
      <c r="T966" s="2"/>
      <c r="U966" s="2"/>
    </row>
    <row r="967" spans="1:21" hidden="1" x14ac:dyDescent="0.2">
      <c r="A967">
        <v>966</v>
      </c>
      <c r="B967" s="1">
        <v>44313.611655092594</v>
      </c>
      <c r="C967" s="2" t="s">
        <v>3301</v>
      </c>
      <c r="D967" s="2" t="s">
        <v>3305</v>
      </c>
      <c r="E967" s="3">
        <v>44313</v>
      </c>
      <c r="F967" s="2" t="s">
        <v>16</v>
      </c>
      <c r="G967" s="2" t="s">
        <v>16</v>
      </c>
      <c r="H967" s="2" t="s">
        <v>16</v>
      </c>
      <c r="I967" s="2" t="s">
        <v>16</v>
      </c>
      <c r="J967" s="2" t="s">
        <v>16</v>
      </c>
      <c r="K967" s="2" t="s">
        <v>16</v>
      </c>
      <c r="L967" s="2" t="s">
        <v>16</v>
      </c>
      <c r="M967" s="2" t="s">
        <v>16</v>
      </c>
      <c r="N967" s="2" t="s">
        <v>16</v>
      </c>
      <c r="O967" s="2" t="s">
        <v>16</v>
      </c>
      <c r="P967" s="2" t="s">
        <v>16</v>
      </c>
      <c r="Q967" s="2" t="s">
        <v>18</v>
      </c>
      <c r="R967" s="2" t="s">
        <v>17</v>
      </c>
      <c r="S967" s="2"/>
      <c r="T967" s="2"/>
      <c r="U967" s="2"/>
    </row>
    <row r="968" spans="1:21" hidden="1" x14ac:dyDescent="0.2">
      <c r="A968">
        <v>967</v>
      </c>
      <c r="B968" s="1">
        <v>44313.611898148149</v>
      </c>
      <c r="C968" s="2" t="s">
        <v>3301</v>
      </c>
      <c r="D968" s="2" t="s">
        <v>3305</v>
      </c>
      <c r="E968" s="3">
        <v>44313</v>
      </c>
      <c r="F968" s="2" t="s">
        <v>21</v>
      </c>
      <c r="G968" s="2" t="s">
        <v>21</v>
      </c>
      <c r="H968" s="2" t="s">
        <v>21</v>
      </c>
      <c r="I968" s="2" t="s">
        <v>21</v>
      </c>
      <c r="J968" s="2" t="s">
        <v>21</v>
      </c>
      <c r="K968" s="2" t="s">
        <v>21</v>
      </c>
      <c r="L968" s="2" t="s">
        <v>21</v>
      </c>
      <c r="M968" s="2" t="s">
        <v>16</v>
      </c>
      <c r="N968" s="2" t="s">
        <v>16</v>
      </c>
      <c r="O968" s="2" t="s">
        <v>21</v>
      </c>
      <c r="P968" s="2" t="s">
        <v>21</v>
      </c>
      <c r="Q968" s="2" t="s">
        <v>17</v>
      </c>
      <c r="R968" s="2" t="s">
        <v>17</v>
      </c>
      <c r="S968" s="2"/>
      <c r="T968" s="2"/>
      <c r="U968" s="2"/>
    </row>
    <row r="969" spans="1:21" hidden="1" x14ac:dyDescent="0.2">
      <c r="A969">
        <v>968</v>
      </c>
      <c r="B969" s="1">
        <v>44313.612118055556</v>
      </c>
      <c r="C969" s="2" t="s">
        <v>3301</v>
      </c>
      <c r="D969" s="2" t="s">
        <v>3305</v>
      </c>
      <c r="E969" s="3">
        <v>44313</v>
      </c>
      <c r="F969" s="2" t="s">
        <v>16</v>
      </c>
      <c r="G969" s="2" t="s">
        <v>16</v>
      </c>
      <c r="H969" s="2" t="s">
        <v>21</v>
      </c>
      <c r="I969" s="2" t="s">
        <v>16</v>
      </c>
      <c r="J969" s="2" t="s">
        <v>16</v>
      </c>
      <c r="K969" s="2" t="s">
        <v>16</v>
      </c>
      <c r="L969" s="2" t="s">
        <v>16</v>
      </c>
      <c r="M969" s="2" t="s">
        <v>16</v>
      </c>
      <c r="N969" s="2" t="s">
        <v>16</v>
      </c>
      <c r="O969" s="2" t="s">
        <v>16</v>
      </c>
      <c r="P969" s="2" t="s">
        <v>16</v>
      </c>
      <c r="Q969" s="2" t="s">
        <v>17</v>
      </c>
      <c r="R969" s="2" t="s">
        <v>18</v>
      </c>
      <c r="S969" s="2"/>
      <c r="T969" s="2"/>
      <c r="U969" s="2"/>
    </row>
    <row r="970" spans="1:21" hidden="1" x14ac:dyDescent="0.2">
      <c r="A970">
        <v>969</v>
      </c>
      <c r="B970" s="1">
        <v>44313.613599537035</v>
      </c>
      <c r="C970" s="2" t="s">
        <v>3301</v>
      </c>
      <c r="D970" s="2" t="s">
        <v>3305</v>
      </c>
      <c r="E970" s="3">
        <v>44313</v>
      </c>
      <c r="F970" s="2" t="s">
        <v>21</v>
      </c>
      <c r="G970" s="2" t="s">
        <v>16</v>
      </c>
      <c r="H970" s="2" t="s">
        <v>16</v>
      </c>
      <c r="I970" s="2" t="s">
        <v>16</v>
      </c>
      <c r="J970" s="2" t="s">
        <v>16</v>
      </c>
      <c r="K970" s="2" t="s">
        <v>16</v>
      </c>
      <c r="L970" s="2" t="s">
        <v>16</v>
      </c>
      <c r="M970" s="2" t="s">
        <v>16</v>
      </c>
      <c r="N970" s="2" t="s">
        <v>16</v>
      </c>
      <c r="O970" s="2" t="s">
        <v>16</v>
      </c>
      <c r="P970" s="2" t="s">
        <v>16</v>
      </c>
      <c r="Q970" s="2" t="s">
        <v>17</v>
      </c>
      <c r="R970" s="2" t="s">
        <v>18</v>
      </c>
      <c r="S970" s="2" t="s">
        <v>643</v>
      </c>
      <c r="T970" s="2"/>
      <c r="U970" s="2"/>
    </row>
    <row r="971" spans="1:21" hidden="1" x14ac:dyDescent="0.2">
      <c r="A971">
        <v>970</v>
      </c>
      <c r="B971" s="1">
        <v>44315.616122685184</v>
      </c>
      <c r="C971" s="2" t="s">
        <v>3301</v>
      </c>
      <c r="D971" s="2" t="s">
        <v>195</v>
      </c>
      <c r="E971" s="3">
        <v>44315</v>
      </c>
      <c r="F971" s="2" t="s">
        <v>21</v>
      </c>
      <c r="G971" s="2" t="s">
        <v>21</v>
      </c>
      <c r="H971" s="2" t="s">
        <v>21</v>
      </c>
      <c r="I971" s="2" t="s">
        <v>21</v>
      </c>
      <c r="J971" s="2" t="s">
        <v>21</v>
      </c>
      <c r="K971" s="2" t="s">
        <v>21</v>
      </c>
      <c r="L971" s="2" t="s">
        <v>21</v>
      </c>
      <c r="M971" s="2" t="s">
        <v>21</v>
      </c>
      <c r="N971" s="2" t="s">
        <v>21</v>
      </c>
      <c r="O971" s="2" t="s">
        <v>21</v>
      </c>
      <c r="P971" s="2" t="s">
        <v>21</v>
      </c>
      <c r="Q971" s="2" t="s">
        <v>17</v>
      </c>
      <c r="R971" s="2" t="s">
        <v>17</v>
      </c>
      <c r="S971" s="2"/>
      <c r="T971" s="2"/>
      <c r="U971" s="2"/>
    </row>
    <row r="972" spans="1:21" hidden="1" x14ac:dyDescent="0.2">
      <c r="A972">
        <v>971</v>
      </c>
      <c r="B972" s="1">
        <v>44315.616284722222</v>
      </c>
      <c r="C972" s="2" t="s">
        <v>3301</v>
      </c>
      <c r="D972" s="2" t="s">
        <v>195</v>
      </c>
      <c r="E972" s="3">
        <v>44315</v>
      </c>
      <c r="F972" s="2" t="s">
        <v>16</v>
      </c>
      <c r="G972" s="2" t="s">
        <v>16</v>
      </c>
      <c r="H972" s="2" t="s">
        <v>16</v>
      </c>
      <c r="I972" s="2" t="s">
        <v>21</v>
      </c>
      <c r="J972" s="2" t="s">
        <v>16</v>
      </c>
      <c r="K972" s="2" t="s">
        <v>16</v>
      </c>
      <c r="L972" s="2" t="s">
        <v>16</v>
      </c>
      <c r="M972" s="2" t="s">
        <v>16</v>
      </c>
      <c r="N972" s="2" t="s">
        <v>16</v>
      </c>
      <c r="O972" s="2" t="s">
        <v>16</v>
      </c>
      <c r="P972" s="2" t="s">
        <v>21</v>
      </c>
      <c r="Q972" s="2" t="s">
        <v>17</v>
      </c>
      <c r="R972" s="2" t="s">
        <v>18</v>
      </c>
      <c r="S972" s="2"/>
      <c r="T972" s="2"/>
      <c r="U972" s="2"/>
    </row>
    <row r="973" spans="1:21" hidden="1" x14ac:dyDescent="0.2">
      <c r="A973">
        <v>972</v>
      </c>
      <c r="B973" s="1">
        <v>44315.616550925923</v>
      </c>
      <c r="C973" s="2" t="s">
        <v>3301</v>
      </c>
      <c r="D973" s="2" t="s">
        <v>195</v>
      </c>
      <c r="E973" s="3">
        <v>44315</v>
      </c>
      <c r="F973" s="2" t="s">
        <v>16</v>
      </c>
      <c r="G973" s="2" t="s">
        <v>16</v>
      </c>
      <c r="H973" s="2" t="s">
        <v>16</v>
      </c>
      <c r="I973" s="2" t="s">
        <v>16</v>
      </c>
      <c r="J973" s="2" t="s">
        <v>16</v>
      </c>
      <c r="K973" s="2" t="s">
        <v>16</v>
      </c>
      <c r="L973" s="2" t="s">
        <v>16</v>
      </c>
      <c r="M973" s="2" t="s">
        <v>16</v>
      </c>
      <c r="N973" s="2" t="s">
        <v>16</v>
      </c>
      <c r="O973" s="2" t="s">
        <v>16</v>
      </c>
      <c r="P973" s="2" t="s">
        <v>16</v>
      </c>
      <c r="Q973" s="2" t="s">
        <v>17</v>
      </c>
      <c r="R973" s="2" t="s">
        <v>17</v>
      </c>
      <c r="S973" s="2"/>
      <c r="T973" s="2"/>
      <c r="U973" s="2"/>
    </row>
    <row r="974" spans="1:21" hidden="1" x14ac:dyDescent="0.2">
      <c r="A974">
        <v>973</v>
      </c>
      <c r="B974" s="1">
        <v>44315.617303240739</v>
      </c>
      <c r="C974" s="2" t="s">
        <v>3301</v>
      </c>
      <c r="D974" s="2" t="s">
        <v>195</v>
      </c>
      <c r="E974" s="3">
        <v>44315</v>
      </c>
      <c r="F974" s="2" t="s">
        <v>21</v>
      </c>
      <c r="G974" s="2" t="s">
        <v>21</v>
      </c>
      <c r="H974" s="2" t="s">
        <v>21</v>
      </c>
      <c r="I974" s="2" t="s">
        <v>16</v>
      </c>
      <c r="J974" s="2" t="s">
        <v>21</v>
      </c>
      <c r="K974" s="2" t="s">
        <v>21</v>
      </c>
      <c r="L974" s="2" t="s">
        <v>21</v>
      </c>
      <c r="M974" s="2" t="s">
        <v>21</v>
      </c>
      <c r="N974" s="2" t="s">
        <v>20</v>
      </c>
      <c r="O974" s="2" t="s">
        <v>21</v>
      </c>
      <c r="P974" s="2" t="s">
        <v>21</v>
      </c>
      <c r="Q974" s="2" t="s">
        <v>17</v>
      </c>
      <c r="R974" s="2" t="s">
        <v>17</v>
      </c>
      <c r="S974" s="2" t="s">
        <v>645</v>
      </c>
      <c r="T974" s="2"/>
      <c r="U974" s="2"/>
    </row>
    <row r="975" spans="1:21" hidden="1" x14ac:dyDescent="0.2">
      <c r="A975">
        <v>974</v>
      </c>
      <c r="B975" s="1">
        <v>44315.617847222224</v>
      </c>
      <c r="C975" s="2" t="s">
        <v>3301</v>
      </c>
      <c r="D975" s="2" t="s">
        <v>195</v>
      </c>
      <c r="E975" s="3">
        <v>44315</v>
      </c>
      <c r="F975" s="2" t="s">
        <v>16</v>
      </c>
      <c r="G975" s="2" t="s">
        <v>21</v>
      </c>
      <c r="H975" s="2" t="s">
        <v>16</v>
      </c>
      <c r="I975" s="2" t="s">
        <v>16</v>
      </c>
      <c r="J975" s="2" t="s">
        <v>21</v>
      </c>
      <c r="K975" s="2" t="s">
        <v>21</v>
      </c>
      <c r="L975" s="2" t="s">
        <v>16</v>
      </c>
      <c r="M975" s="2" t="s">
        <v>21</v>
      </c>
      <c r="N975" s="2" t="s">
        <v>16</v>
      </c>
      <c r="O975" s="2" t="s">
        <v>16</v>
      </c>
      <c r="P975" s="2" t="s">
        <v>16</v>
      </c>
      <c r="Q975" s="2" t="s">
        <v>17</v>
      </c>
      <c r="R975" s="2" t="s">
        <v>18</v>
      </c>
      <c r="S975" s="2" t="s">
        <v>647</v>
      </c>
      <c r="T975" s="2"/>
      <c r="U975" s="2"/>
    </row>
    <row r="976" spans="1:21" hidden="1" x14ac:dyDescent="0.2">
      <c r="A976">
        <v>975</v>
      </c>
      <c r="B976" s="1">
        <v>44315.617986111109</v>
      </c>
      <c r="C976" s="2" t="s">
        <v>3301</v>
      </c>
      <c r="D976" s="2" t="s">
        <v>195</v>
      </c>
      <c r="E976" s="3">
        <v>44315</v>
      </c>
      <c r="F976" s="2" t="s">
        <v>16</v>
      </c>
      <c r="G976" s="2" t="s">
        <v>16</v>
      </c>
      <c r="H976" s="2" t="s">
        <v>16</v>
      </c>
      <c r="I976" s="2" t="s">
        <v>16</v>
      </c>
      <c r="J976" s="2" t="s">
        <v>21</v>
      </c>
      <c r="K976" s="2" t="s">
        <v>21</v>
      </c>
      <c r="L976" s="2" t="s">
        <v>16</v>
      </c>
      <c r="M976" s="2" t="s">
        <v>16</v>
      </c>
      <c r="N976" s="2" t="s">
        <v>20</v>
      </c>
      <c r="O976" s="2" t="s">
        <v>16</v>
      </c>
      <c r="P976" s="2" t="s">
        <v>16</v>
      </c>
      <c r="Q976" s="2" t="s">
        <v>18</v>
      </c>
      <c r="R976" s="2" t="s">
        <v>18</v>
      </c>
      <c r="S976" s="2" t="s">
        <v>648</v>
      </c>
      <c r="T976" s="2"/>
      <c r="U976" s="2"/>
    </row>
    <row r="977" spans="1:21" hidden="1" x14ac:dyDescent="0.2">
      <c r="A977">
        <v>976</v>
      </c>
      <c r="B977" s="1">
        <v>44315.618379629632</v>
      </c>
      <c r="C977" s="2" t="s">
        <v>3301</v>
      </c>
      <c r="D977" s="2" t="s">
        <v>195</v>
      </c>
      <c r="E977" s="3">
        <v>44315</v>
      </c>
      <c r="F977" s="2" t="s">
        <v>21</v>
      </c>
      <c r="G977" s="2" t="s">
        <v>21</v>
      </c>
      <c r="H977" s="2" t="s">
        <v>21</v>
      </c>
      <c r="I977" s="2" t="s">
        <v>21</v>
      </c>
      <c r="J977" s="2" t="s">
        <v>21</v>
      </c>
      <c r="K977" s="2" t="s">
        <v>21</v>
      </c>
      <c r="L977" s="2" t="s">
        <v>21</v>
      </c>
      <c r="M977" s="2" t="s">
        <v>16</v>
      </c>
      <c r="N977" s="2" t="s">
        <v>16</v>
      </c>
      <c r="O977" s="2" t="s">
        <v>21</v>
      </c>
      <c r="P977" s="2" t="s">
        <v>21</v>
      </c>
      <c r="Q977" s="2" t="s">
        <v>17</v>
      </c>
      <c r="R977" s="2" t="s">
        <v>17</v>
      </c>
      <c r="S977" s="2" t="s">
        <v>649</v>
      </c>
      <c r="T977" s="2"/>
      <c r="U977" s="2"/>
    </row>
    <row r="978" spans="1:21" hidden="1" x14ac:dyDescent="0.2">
      <c r="A978">
        <v>977</v>
      </c>
      <c r="B978" s="1">
        <v>44315.618854166663</v>
      </c>
      <c r="C978" s="2" t="s">
        <v>3301</v>
      </c>
      <c r="D978" s="2" t="s">
        <v>195</v>
      </c>
      <c r="E978" s="3">
        <v>44315</v>
      </c>
      <c r="F978" s="2" t="s">
        <v>16</v>
      </c>
      <c r="G978" s="2" t="s">
        <v>16</v>
      </c>
      <c r="H978" s="2" t="s">
        <v>21</v>
      </c>
      <c r="I978" s="2" t="s">
        <v>16</v>
      </c>
      <c r="J978" s="2" t="s">
        <v>21</v>
      </c>
      <c r="K978" s="2" t="s">
        <v>16</v>
      </c>
      <c r="L978" s="2" t="s">
        <v>16</v>
      </c>
      <c r="M978" s="2" t="s">
        <v>16</v>
      </c>
      <c r="N978" s="2" t="s">
        <v>16</v>
      </c>
      <c r="O978" s="2" t="s">
        <v>16</v>
      </c>
      <c r="P978" s="2" t="s">
        <v>16</v>
      </c>
      <c r="Q978" s="2" t="s">
        <v>17</v>
      </c>
      <c r="R978" s="2" t="s">
        <v>18</v>
      </c>
      <c r="S978" s="2" t="s">
        <v>650</v>
      </c>
      <c r="T978" s="2"/>
      <c r="U978" s="2"/>
    </row>
    <row r="979" spans="1:21" hidden="1" x14ac:dyDescent="0.2">
      <c r="A979">
        <v>978</v>
      </c>
      <c r="B979" s="1">
        <v>44315.739803240744</v>
      </c>
      <c r="C979" s="2" t="s">
        <v>3301</v>
      </c>
      <c r="D979" s="2" t="s">
        <v>195</v>
      </c>
      <c r="E979" s="3">
        <v>44315</v>
      </c>
      <c r="F979" s="2" t="s">
        <v>21</v>
      </c>
      <c r="G979" s="2" t="s">
        <v>21</v>
      </c>
      <c r="H979" s="2" t="s">
        <v>21</v>
      </c>
      <c r="I979" s="2" t="s">
        <v>21</v>
      </c>
      <c r="J979" s="2" t="s">
        <v>21</v>
      </c>
      <c r="K979" s="2" t="s">
        <v>21</v>
      </c>
      <c r="L979" s="2" t="s">
        <v>21</v>
      </c>
      <c r="M979" s="2" t="s">
        <v>21</v>
      </c>
      <c r="N979" s="2" t="s">
        <v>21</v>
      </c>
      <c r="O979" s="2" t="s">
        <v>21</v>
      </c>
      <c r="P979" s="2" t="s">
        <v>21</v>
      </c>
      <c r="Q979" s="2" t="s">
        <v>17</v>
      </c>
      <c r="R979" s="2" t="s">
        <v>17</v>
      </c>
      <c r="S979" s="2" t="s">
        <v>651</v>
      </c>
      <c r="T979" s="2" t="s">
        <v>3334</v>
      </c>
      <c r="U979" s="2"/>
    </row>
    <row r="980" spans="1:21" hidden="1" x14ac:dyDescent="0.2">
      <c r="A980">
        <v>979</v>
      </c>
      <c r="B980" s="1">
        <v>44327.614259259259</v>
      </c>
      <c r="C980" s="2" t="s">
        <v>3301</v>
      </c>
      <c r="D980" s="2" t="s">
        <v>195</v>
      </c>
      <c r="E980" s="3">
        <v>44327</v>
      </c>
      <c r="F980" s="2" t="s">
        <v>16</v>
      </c>
      <c r="G980" s="2" t="s">
        <v>16</v>
      </c>
      <c r="H980" s="2" t="s">
        <v>16</v>
      </c>
      <c r="I980" s="2" t="s">
        <v>16</v>
      </c>
      <c r="J980" s="2" t="s">
        <v>16</v>
      </c>
      <c r="K980" s="2" t="s">
        <v>16</v>
      </c>
      <c r="L980" s="2" t="s">
        <v>16</v>
      </c>
      <c r="M980" s="2" t="s">
        <v>21</v>
      </c>
      <c r="N980" s="2" t="s">
        <v>16</v>
      </c>
      <c r="O980" s="2" t="s">
        <v>16</v>
      </c>
      <c r="P980" s="2" t="s">
        <v>16</v>
      </c>
      <c r="Q980" s="2" t="s">
        <v>17</v>
      </c>
      <c r="R980" s="2" t="s">
        <v>18</v>
      </c>
      <c r="S980" s="2"/>
      <c r="T980" s="2"/>
      <c r="U980" s="2"/>
    </row>
    <row r="981" spans="1:21" hidden="1" x14ac:dyDescent="0.2">
      <c r="A981">
        <v>980</v>
      </c>
      <c r="B981" s="1">
        <v>44327.614490740743</v>
      </c>
      <c r="C981" s="2" t="s">
        <v>3301</v>
      </c>
      <c r="D981" s="2" t="s">
        <v>195</v>
      </c>
      <c r="E981" s="3">
        <v>44327</v>
      </c>
      <c r="F981" s="2" t="s">
        <v>21</v>
      </c>
      <c r="G981" s="2" t="s">
        <v>21</v>
      </c>
      <c r="H981" s="2" t="s">
        <v>21</v>
      </c>
      <c r="I981" s="2" t="s">
        <v>21</v>
      </c>
      <c r="J981" s="2" t="s">
        <v>21</v>
      </c>
      <c r="K981" s="2" t="s">
        <v>21</v>
      </c>
      <c r="L981" s="2" t="s">
        <v>21</v>
      </c>
      <c r="M981" s="2" t="s">
        <v>21</v>
      </c>
      <c r="N981" s="2" t="s">
        <v>21</v>
      </c>
      <c r="O981" s="2" t="s">
        <v>21</v>
      </c>
      <c r="P981" s="2" t="s">
        <v>21</v>
      </c>
      <c r="Q981" s="2" t="s">
        <v>17</v>
      </c>
      <c r="R981" s="2" t="s">
        <v>17</v>
      </c>
      <c r="S981" s="2"/>
      <c r="T981" s="2"/>
      <c r="U981" s="2"/>
    </row>
    <row r="982" spans="1:21" hidden="1" x14ac:dyDescent="0.2">
      <c r="A982">
        <v>981</v>
      </c>
      <c r="B982" s="1">
        <v>44327.614675925928</v>
      </c>
      <c r="C982" s="2" t="s">
        <v>3301</v>
      </c>
      <c r="D982" s="2" t="s">
        <v>195</v>
      </c>
      <c r="E982" s="3">
        <v>44327</v>
      </c>
      <c r="F982" s="2" t="s">
        <v>21</v>
      </c>
      <c r="G982" s="2" t="s">
        <v>21</v>
      </c>
      <c r="H982" s="2" t="s">
        <v>21</v>
      </c>
      <c r="I982" s="2" t="s">
        <v>21</v>
      </c>
      <c r="J982" s="2" t="s">
        <v>21</v>
      </c>
      <c r="K982" s="2" t="s">
        <v>21</v>
      </c>
      <c r="L982" s="2" t="s">
        <v>21</v>
      </c>
      <c r="M982" s="2" t="s">
        <v>21</v>
      </c>
      <c r="N982" s="2" t="s">
        <v>21</v>
      </c>
      <c r="O982" s="2" t="s">
        <v>21</v>
      </c>
      <c r="P982" s="2" t="s">
        <v>21</v>
      </c>
      <c r="Q982" s="2" t="s">
        <v>17</v>
      </c>
      <c r="R982" s="2" t="s">
        <v>17</v>
      </c>
      <c r="S982" s="2" t="s">
        <v>666</v>
      </c>
      <c r="T982" s="2"/>
      <c r="U982" s="2"/>
    </row>
    <row r="983" spans="1:21" hidden="1" x14ac:dyDescent="0.2">
      <c r="A983">
        <v>982</v>
      </c>
      <c r="B983" s="1">
        <v>44327.614976851852</v>
      </c>
      <c r="C983" s="2" t="s">
        <v>3301</v>
      </c>
      <c r="D983" s="2" t="s">
        <v>195</v>
      </c>
      <c r="E983" s="3">
        <v>44327</v>
      </c>
      <c r="F983" s="2" t="s">
        <v>21</v>
      </c>
      <c r="G983" s="2" t="s">
        <v>21</v>
      </c>
      <c r="H983" s="2" t="s">
        <v>21</v>
      </c>
      <c r="I983" s="2" t="s">
        <v>21</v>
      </c>
      <c r="J983" s="2" t="s">
        <v>21</v>
      </c>
      <c r="K983" s="2" t="s">
        <v>21</v>
      </c>
      <c r="L983" s="2" t="s">
        <v>21</v>
      </c>
      <c r="M983" s="2" t="s">
        <v>21</v>
      </c>
      <c r="N983" s="2" t="s">
        <v>21</v>
      </c>
      <c r="O983" s="2" t="s">
        <v>21</v>
      </c>
      <c r="P983" s="2" t="s">
        <v>21</v>
      </c>
      <c r="Q983" s="2" t="s">
        <v>17</v>
      </c>
      <c r="R983" s="2" t="s">
        <v>17</v>
      </c>
      <c r="S983" s="2" t="s">
        <v>667</v>
      </c>
      <c r="T983" s="2"/>
      <c r="U983" s="2"/>
    </row>
    <row r="984" spans="1:21" hidden="1" x14ac:dyDescent="0.2">
      <c r="A984">
        <v>983</v>
      </c>
      <c r="B984" s="1">
        <v>44327.615185185183</v>
      </c>
      <c r="C984" s="2" t="s">
        <v>3301</v>
      </c>
      <c r="D984" s="2" t="s">
        <v>195</v>
      </c>
      <c r="E984" s="3">
        <v>44327</v>
      </c>
      <c r="F984" s="2" t="s">
        <v>21</v>
      </c>
      <c r="G984" s="2" t="s">
        <v>21</v>
      </c>
      <c r="H984" s="2" t="s">
        <v>16</v>
      </c>
      <c r="I984" s="2" t="s">
        <v>16</v>
      </c>
      <c r="J984" s="2" t="s">
        <v>21</v>
      </c>
      <c r="K984" s="2" t="s">
        <v>16</v>
      </c>
      <c r="L984" s="2" t="s">
        <v>16</v>
      </c>
      <c r="M984" s="2" t="s">
        <v>21</v>
      </c>
      <c r="N984" s="2" t="s">
        <v>16</v>
      </c>
      <c r="O984" s="2" t="s">
        <v>16</v>
      </c>
      <c r="P984" s="2" t="s">
        <v>16</v>
      </c>
      <c r="Q984" s="2" t="s">
        <v>18</v>
      </c>
      <c r="R984" s="2" t="s">
        <v>18</v>
      </c>
      <c r="S984" s="2" t="s">
        <v>668</v>
      </c>
      <c r="T984" s="2"/>
      <c r="U984" s="2"/>
    </row>
    <row r="985" spans="1:21" hidden="1" x14ac:dyDescent="0.2">
      <c r="A985">
        <v>984</v>
      </c>
      <c r="B985" s="1">
        <v>44327.615370370368</v>
      </c>
      <c r="C985" s="2" t="s">
        <v>3301</v>
      </c>
      <c r="D985" s="2" t="s">
        <v>195</v>
      </c>
      <c r="E985" s="3">
        <v>44327</v>
      </c>
      <c r="F985" s="2" t="s">
        <v>21</v>
      </c>
      <c r="G985" s="2" t="s">
        <v>21</v>
      </c>
      <c r="H985" s="2" t="s">
        <v>16</v>
      </c>
      <c r="I985" s="2" t="s">
        <v>16</v>
      </c>
      <c r="J985" s="2" t="s">
        <v>16</v>
      </c>
      <c r="K985" s="2" t="s">
        <v>16</v>
      </c>
      <c r="L985" s="2" t="s">
        <v>16</v>
      </c>
      <c r="M985" s="2" t="s">
        <v>21</v>
      </c>
      <c r="N985" s="2" t="s">
        <v>16</v>
      </c>
      <c r="O985" s="2" t="s">
        <v>16</v>
      </c>
      <c r="P985" s="2" t="s">
        <v>16</v>
      </c>
      <c r="Q985" s="2" t="s">
        <v>17</v>
      </c>
      <c r="R985" s="2" t="s">
        <v>18</v>
      </c>
      <c r="S985" s="2" t="s">
        <v>669</v>
      </c>
      <c r="T985" s="2"/>
      <c r="U985" s="2"/>
    </row>
    <row r="986" spans="1:21" hidden="1" x14ac:dyDescent="0.2">
      <c r="A986">
        <v>985</v>
      </c>
      <c r="B986" s="1">
        <v>44327.616087962961</v>
      </c>
      <c r="C986" s="2" t="s">
        <v>3301</v>
      </c>
      <c r="D986" s="2" t="s">
        <v>195</v>
      </c>
      <c r="E986" s="3">
        <v>44326</v>
      </c>
      <c r="F986" s="2" t="s">
        <v>21</v>
      </c>
      <c r="G986" s="2" t="s">
        <v>21</v>
      </c>
      <c r="H986" s="2" t="s">
        <v>21</v>
      </c>
      <c r="I986" s="2" t="s">
        <v>21</v>
      </c>
      <c r="J986" s="2" t="s">
        <v>21</v>
      </c>
      <c r="K986" s="2" t="s">
        <v>21</v>
      </c>
      <c r="L986" s="2" t="s">
        <v>21</v>
      </c>
      <c r="M986" s="2" t="s">
        <v>21</v>
      </c>
      <c r="N986" s="2" t="s">
        <v>21</v>
      </c>
      <c r="O986" s="2" t="s">
        <v>21</v>
      </c>
      <c r="P986" s="2" t="s">
        <v>21</v>
      </c>
      <c r="Q986" s="2" t="s">
        <v>17</v>
      </c>
      <c r="R986" s="2" t="s">
        <v>17</v>
      </c>
      <c r="S986" s="2" t="s">
        <v>671</v>
      </c>
      <c r="T986" s="2"/>
      <c r="U986" s="2"/>
    </row>
    <row r="987" spans="1:21" hidden="1" x14ac:dyDescent="0.2">
      <c r="A987">
        <v>986</v>
      </c>
      <c r="B987" s="1">
        <v>44327.737754629627</v>
      </c>
      <c r="C987" s="2" t="s">
        <v>3301</v>
      </c>
      <c r="D987" s="2" t="s">
        <v>195</v>
      </c>
      <c r="E987" s="3">
        <v>44327</v>
      </c>
      <c r="F987" s="2" t="s">
        <v>21</v>
      </c>
      <c r="G987" s="2" t="s">
        <v>21</v>
      </c>
      <c r="H987" s="2" t="s">
        <v>21</v>
      </c>
      <c r="I987" s="2" t="s">
        <v>21</v>
      </c>
      <c r="J987" s="2" t="s">
        <v>21</v>
      </c>
      <c r="K987" s="2" t="s">
        <v>21</v>
      </c>
      <c r="L987" s="2" t="s">
        <v>21</v>
      </c>
      <c r="M987" s="2" t="s">
        <v>21</v>
      </c>
      <c r="N987" s="2" t="s">
        <v>21</v>
      </c>
      <c r="O987" s="2" t="s">
        <v>21</v>
      </c>
      <c r="P987" s="2" t="s">
        <v>21</v>
      </c>
      <c r="Q987" s="2" t="s">
        <v>17</v>
      </c>
      <c r="R987" s="2" t="s">
        <v>17</v>
      </c>
      <c r="S987" s="2" t="s">
        <v>3311</v>
      </c>
      <c r="T987" s="2"/>
      <c r="U987" s="2"/>
    </row>
    <row r="988" spans="1:21" hidden="1" x14ac:dyDescent="0.2">
      <c r="A988">
        <v>987</v>
      </c>
      <c r="B988" s="1">
        <v>44333.620925925927</v>
      </c>
      <c r="C988" s="2" t="s">
        <v>3301</v>
      </c>
      <c r="D988" s="2" t="s">
        <v>3305</v>
      </c>
      <c r="E988" s="3">
        <v>44333</v>
      </c>
      <c r="F988" s="2" t="s">
        <v>21</v>
      </c>
      <c r="G988" s="2" t="s">
        <v>21</v>
      </c>
      <c r="H988" s="2" t="s">
        <v>21</v>
      </c>
      <c r="I988" s="2" t="s">
        <v>21</v>
      </c>
      <c r="J988" s="2" t="s">
        <v>21</v>
      </c>
      <c r="K988" s="2" t="s">
        <v>21</v>
      </c>
      <c r="L988" s="2" t="s">
        <v>21</v>
      </c>
      <c r="M988" s="2" t="s">
        <v>21</v>
      </c>
      <c r="N988" s="2" t="s">
        <v>21</v>
      </c>
      <c r="O988" s="2" t="s">
        <v>21</v>
      </c>
      <c r="P988" s="2" t="s">
        <v>21</v>
      </c>
      <c r="Q988" s="2" t="s">
        <v>17</v>
      </c>
      <c r="R988" s="2" t="s">
        <v>17</v>
      </c>
      <c r="S988" s="2"/>
      <c r="T988" s="2"/>
      <c r="U988" s="2"/>
    </row>
    <row r="989" spans="1:21" hidden="1" x14ac:dyDescent="0.2">
      <c r="A989">
        <v>988</v>
      </c>
      <c r="B989" s="1">
        <v>44333.622523148151</v>
      </c>
      <c r="C989" s="2" t="s">
        <v>3301</v>
      </c>
      <c r="D989" s="2" t="s">
        <v>3305</v>
      </c>
      <c r="E989" s="3">
        <v>44333</v>
      </c>
      <c r="F989" s="2" t="s">
        <v>16</v>
      </c>
      <c r="G989" s="2" t="s">
        <v>16</v>
      </c>
      <c r="H989" s="2" t="s">
        <v>16</v>
      </c>
      <c r="I989" s="2" t="s">
        <v>16</v>
      </c>
      <c r="J989" s="2" t="s">
        <v>16</v>
      </c>
      <c r="K989" s="2" t="s">
        <v>16</v>
      </c>
      <c r="L989" s="2" t="s">
        <v>16</v>
      </c>
      <c r="M989" s="2" t="s">
        <v>20</v>
      </c>
      <c r="N989" s="2" t="s">
        <v>20</v>
      </c>
      <c r="O989" s="2" t="s">
        <v>16</v>
      </c>
      <c r="P989" s="2" t="s">
        <v>16</v>
      </c>
      <c r="Q989" s="2" t="s">
        <v>18</v>
      </c>
      <c r="R989" s="2" t="s">
        <v>18</v>
      </c>
      <c r="S989" s="2" t="s">
        <v>679</v>
      </c>
      <c r="T989" s="2"/>
      <c r="U989" s="2"/>
    </row>
    <row r="990" spans="1:21" hidden="1" x14ac:dyDescent="0.2">
      <c r="A990">
        <v>989</v>
      </c>
      <c r="B990" s="1">
        <v>44333.622534722221</v>
      </c>
      <c r="C990" s="2" t="s">
        <v>3301</v>
      </c>
      <c r="D990" s="2" t="s">
        <v>3305</v>
      </c>
      <c r="E990" s="3">
        <v>44333</v>
      </c>
      <c r="F990" s="2" t="s">
        <v>16</v>
      </c>
      <c r="G990" s="2" t="s">
        <v>16</v>
      </c>
      <c r="H990" s="2" t="s">
        <v>21</v>
      </c>
      <c r="I990" s="2" t="s">
        <v>21</v>
      </c>
      <c r="J990" s="2" t="s">
        <v>21</v>
      </c>
      <c r="K990" s="2" t="s">
        <v>21</v>
      </c>
      <c r="L990" s="2" t="s">
        <v>21</v>
      </c>
      <c r="M990" s="2" t="s">
        <v>16</v>
      </c>
      <c r="N990" s="2" t="s">
        <v>16</v>
      </c>
      <c r="O990" s="2" t="s">
        <v>16</v>
      </c>
      <c r="P990" s="2" t="s">
        <v>16</v>
      </c>
      <c r="Q990" s="2" t="s">
        <v>18</v>
      </c>
      <c r="R990" s="2" t="s">
        <v>18</v>
      </c>
      <c r="S990" s="2" t="s">
        <v>681</v>
      </c>
      <c r="T990" s="2"/>
      <c r="U990" s="2"/>
    </row>
    <row r="991" spans="1:21" hidden="1" x14ac:dyDescent="0.2">
      <c r="A991">
        <v>990</v>
      </c>
      <c r="B991" s="1">
        <v>44333.622546296298</v>
      </c>
      <c r="C991" s="2" t="s">
        <v>3301</v>
      </c>
      <c r="D991" s="2" t="s">
        <v>3305</v>
      </c>
      <c r="E991" s="3">
        <v>44333</v>
      </c>
      <c r="F991" s="2" t="s">
        <v>16</v>
      </c>
      <c r="G991" s="2" t="s">
        <v>20</v>
      </c>
      <c r="H991" s="2" t="s">
        <v>21</v>
      </c>
      <c r="I991" s="2" t="s">
        <v>21</v>
      </c>
      <c r="J991" s="2" t="s">
        <v>21</v>
      </c>
      <c r="K991" s="2" t="s">
        <v>21</v>
      </c>
      <c r="L991" s="2" t="s">
        <v>16</v>
      </c>
      <c r="M991" s="2" t="s">
        <v>16</v>
      </c>
      <c r="N991" s="2" t="s">
        <v>16</v>
      </c>
      <c r="O991" s="2" t="s">
        <v>16</v>
      </c>
      <c r="P991" s="2" t="s">
        <v>21</v>
      </c>
      <c r="Q991" s="2" t="s">
        <v>18</v>
      </c>
      <c r="R991" s="2" t="s">
        <v>18</v>
      </c>
      <c r="S991" s="2"/>
      <c r="T991" s="2"/>
      <c r="U991" s="2"/>
    </row>
    <row r="992" spans="1:21" hidden="1" x14ac:dyDescent="0.2">
      <c r="A992">
        <v>991</v>
      </c>
      <c r="B992" s="1">
        <v>44333.622789351852</v>
      </c>
      <c r="C992" s="2" t="s">
        <v>3301</v>
      </c>
      <c r="D992" s="2" t="s">
        <v>3305</v>
      </c>
      <c r="E992" s="3">
        <v>44333</v>
      </c>
      <c r="F992" s="2" t="s">
        <v>16</v>
      </c>
      <c r="G992" s="2" t="s">
        <v>16</v>
      </c>
      <c r="H992" s="2" t="s">
        <v>16</v>
      </c>
      <c r="I992" s="2" t="s">
        <v>16</v>
      </c>
      <c r="J992" s="2" t="s">
        <v>16</v>
      </c>
      <c r="K992" s="2" t="s">
        <v>16</v>
      </c>
      <c r="L992" s="2" t="s">
        <v>16</v>
      </c>
      <c r="M992" s="2" t="s">
        <v>16</v>
      </c>
      <c r="N992" s="2" t="s">
        <v>20</v>
      </c>
      <c r="O992" s="2" t="s">
        <v>16</v>
      </c>
      <c r="P992" s="2" t="s">
        <v>16</v>
      </c>
      <c r="Q992" s="2" t="s">
        <v>17</v>
      </c>
      <c r="R992" s="2" t="s">
        <v>18</v>
      </c>
      <c r="S992" s="2" t="s">
        <v>683</v>
      </c>
      <c r="T992" s="2"/>
      <c r="U992" s="2"/>
    </row>
    <row r="993" spans="1:21" hidden="1" x14ac:dyDescent="0.2">
      <c r="A993">
        <v>992</v>
      </c>
      <c r="B993" s="1">
        <v>44333.62290509259</v>
      </c>
      <c r="C993" s="2" t="s">
        <v>3301</v>
      </c>
      <c r="D993" s="2" t="s">
        <v>3305</v>
      </c>
      <c r="E993" s="3">
        <v>44333</v>
      </c>
      <c r="F993" s="2" t="s">
        <v>16</v>
      </c>
      <c r="G993" s="2" t="s">
        <v>16</v>
      </c>
      <c r="H993" s="2" t="s">
        <v>16</v>
      </c>
      <c r="I993" s="2" t="s">
        <v>16</v>
      </c>
      <c r="J993" s="2" t="s">
        <v>16</v>
      </c>
      <c r="K993" s="2" t="s">
        <v>16</v>
      </c>
      <c r="L993" s="2" t="s">
        <v>16</v>
      </c>
      <c r="M993" s="2" t="s">
        <v>19</v>
      </c>
      <c r="N993" s="2" t="s">
        <v>19</v>
      </c>
      <c r="O993" s="2" t="s">
        <v>16</v>
      </c>
      <c r="P993" s="2" t="s">
        <v>16</v>
      </c>
      <c r="Q993" s="2" t="s">
        <v>18</v>
      </c>
      <c r="R993" s="2" t="s">
        <v>18</v>
      </c>
      <c r="S993" s="2"/>
      <c r="T993" s="2"/>
      <c r="U993" s="2"/>
    </row>
    <row r="994" spans="1:21" hidden="1" x14ac:dyDescent="0.2">
      <c r="A994">
        <v>993</v>
      </c>
      <c r="B994" s="1">
        <v>44333.623402777775</v>
      </c>
      <c r="C994" s="2" t="s">
        <v>3301</v>
      </c>
      <c r="D994" s="2" t="s">
        <v>3305</v>
      </c>
      <c r="E994" s="3">
        <v>44333</v>
      </c>
      <c r="F994" s="2" t="s">
        <v>16</v>
      </c>
      <c r="G994" s="2" t="s">
        <v>16</v>
      </c>
      <c r="H994" s="2" t="s">
        <v>21</v>
      </c>
      <c r="I994" s="2" t="s">
        <v>21</v>
      </c>
      <c r="J994" s="2" t="s">
        <v>21</v>
      </c>
      <c r="K994" s="2" t="s">
        <v>16</v>
      </c>
      <c r="L994" s="2" t="s">
        <v>16</v>
      </c>
      <c r="M994" s="2" t="s">
        <v>16</v>
      </c>
      <c r="N994" s="2" t="s">
        <v>16</v>
      </c>
      <c r="O994" s="2" t="s">
        <v>21</v>
      </c>
      <c r="P994" s="2" t="s">
        <v>16</v>
      </c>
      <c r="Q994" s="2" t="s">
        <v>17</v>
      </c>
      <c r="R994" s="2" t="s">
        <v>17</v>
      </c>
      <c r="S994" s="2" t="s">
        <v>685</v>
      </c>
      <c r="T994" s="2" t="s">
        <v>686</v>
      </c>
      <c r="U994" s="2"/>
    </row>
    <row r="995" spans="1:21" hidden="1" x14ac:dyDescent="0.2">
      <c r="A995">
        <v>994</v>
      </c>
      <c r="B995" s="1">
        <v>44333.623530092591</v>
      </c>
      <c r="C995" s="2" t="s">
        <v>3301</v>
      </c>
      <c r="D995" s="2" t="s">
        <v>3305</v>
      </c>
      <c r="E995" s="3">
        <v>44333</v>
      </c>
      <c r="F995" s="2" t="s">
        <v>21</v>
      </c>
      <c r="G995" s="2" t="s">
        <v>21</v>
      </c>
      <c r="H995" s="2" t="s">
        <v>21</v>
      </c>
      <c r="I995" s="2" t="s">
        <v>21</v>
      </c>
      <c r="J995" s="2" t="s">
        <v>21</v>
      </c>
      <c r="K995" s="2" t="s">
        <v>21</v>
      </c>
      <c r="L995" s="2" t="s">
        <v>21</v>
      </c>
      <c r="M995" s="2" t="s">
        <v>21</v>
      </c>
      <c r="N995" s="2" t="s">
        <v>21</v>
      </c>
      <c r="O995" s="2" t="s">
        <v>21</v>
      </c>
      <c r="P995" s="2" t="s">
        <v>21</v>
      </c>
      <c r="Q995" s="2" t="s">
        <v>17</v>
      </c>
      <c r="R995" s="2" t="s">
        <v>17</v>
      </c>
      <c r="S995" s="2" t="s">
        <v>687</v>
      </c>
      <c r="T995" s="2" t="s">
        <v>688</v>
      </c>
      <c r="U995" s="2"/>
    </row>
    <row r="996" spans="1:21" hidden="1" x14ac:dyDescent="0.2">
      <c r="A996">
        <v>995</v>
      </c>
      <c r="B996" s="1">
        <v>44333.62394675926</v>
      </c>
      <c r="C996" s="2" t="s">
        <v>3301</v>
      </c>
      <c r="D996" s="2" t="s">
        <v>3305</v>
      </c>
      <c r="E996" s="3">
        <v>44333</v>
      </c>
      <c r="F996" s="2" t="s">
        <v>16</v>
      </c>
      <c r="G996" s="2" t="s">
        <v>20</v>
      </c>
      <c r="H996" s="2" t="s">
        <v>16</v>
      </c>
      <c r="I996" s="2" t="s">
        <v>20</v>
      </c>
      <c r="J996" s="2" t="s">
        <v>21</v>
      </c>
      <c r="K996" s="2" t="s">
        <v>16</v>
      </c>
      <c r="L996" s="2" t="s">
        <v>16</v>
      </c>
      <c r="M996" s="2" t="s">
        <v>21</v>
      </c>
      <c r="N996" s="2" t="s">
        <v>21</v>
      </c>
      <c r="O996" s="2" t="s">
        <v>16</v>
      </c>
      <c r="P996" s="2" t="s">
        <v>16</v>
      </c>
      <c r="Q996" s="2" t="s">
        <v>18</v>
      </c>
      <c r="R996" s="2" t="s">
        <v>18</v>
      </c>
      <c r="S996" s="2" t="s">
        <v>689</v>
      </c>
      <c r="T996" s="2" t="s">
        <v>690</v>
      </c>
      <c r="U996" s="2"/>
    </row>
    <row r="997" spans="1:21" hidden="1" x14ac:dyDescent="0.2">
      <c r="A997">
        <v>996</v>
      </c>
      <c r="B997" s="1">
        <v>44341.612881944442</v>
      </c>
      <c r="C997" s="2" t="s">
        <v>3301</v>
      </c>
      <c r="D997" s="2" t="s">
        <v>3305</v>
      </c>
      <c r="E997" s="3">
        <v>44341</v>
      </c>
      <c r="F997" s="2" t="s">
        <v>16</v>
      </c>
      <c r="G997" s="2" t="s">
        <v>16</v>
      </c>
      <c r="H997" s="2" t="s">
        <v>16</v>
      </c>
      <c r="I997" s="2" t="s">
        <v>16</v>
      </c>
      <c r="J997" s="2" t="s">
        <v>16</v>
      </c>
      <c r="K997" s="2" t="s">
        <v>16</v>
      </c>
      <c r="L997" s="2" t="s">
        <v>16</v>
      </c>
      <c r="M997" s="2" t="s">
        <v>21</v>
      </c>
      <c r="N997" s="2" t="s">
        <v>21</v>
      </c>
      <c r="O997" s="2" t="s">
        <v>16</v>
      </c>
      <c r="P997" s="2" t="s">
        <v>16</v>
      </c>
      <c r="Q997" s="2" t="s">
        <v>18</v>
      </c>
      <c r="R997" s="2" t="s">
        <v>18</v>
      </c>
      <c r="S997" s="2"/>
      <c r="T997" s="2"/>
      <c r="U997" s="2"/>
    </row>
    <row r="998" spans="1:21" hidden="1" x14ac:dyDescent="0.2">
      <c r="A998">
        <v>997</v>
      </c>
      <c r="B998" s="1">
        <v>44341.612962962965</v>
      </c>
      <c r="C998" s="2" t="s">
        <v>3301</v>
      </c>
      <c r="D998" s="2" t="s">
        <v>3305</v>
      </c>
      <c r="E998" s="3">
        <v>44341</v>
      </c>
      <c r="F998" s="2" t="s">
        <v>21</v>
      </c>
      <c r="G998" s="2" t="s">
        <v>21</v>
      </c>
      <c r="H998" s="2" t="s">
        <v>21</v>
      </c>
      <c r="I998" s="2" t="s">
        <v>16</v>
      </c>
      <c r="J998" s="2" t="s">
        <v>21</v>
      </c>
      <c r="K998" s="2" t="s">
        <v>16</v>
      </c>
      <c r="L998" s="2" t="s">
        <v>21</v>
      </c>
      <c r="M998" s="2" t="s">
        <v>21</v>
      </c>
      <c r="N998" s="2" t="s">
        <v>21</v>
      </c>
      <c r="O998" s="2" t="s">
        <v>16</v>
      </c>
      <c r="P998" s="2" t="s">
        <v>21</v>
      </c>
      <c r="Q998" s="2" t="s">
        <v>18</v>
      </c>
      <c r="R998" s="2" t="s">
        <v>18</v>
      </c>
      <c r="S998" s="2" t="s">
        <v>693</v>
      </c>
      <c r="T998" s="2"/>
      <c r="U998" s="2"/>
    </row>
    <row r="999" spans="1:21" hidden="1" x14ac:dyDescent="0.2">
      <c r="A999">
        <v>998</v>
      </c>
      <c r="B999" s="1">
        <v>44341.61309027778</v>
      </c>
      <c r="C999" s="2" t="s">
        <v>3301</v>
      </c>
      <c r="D999" s="2" t="s">
        <v>3305</v>
      </c>
      <c r="E999" s="3">
        <v>44341</v>
      </c>
      <c r="F999" s="2" t="s">
        <v>21</v>
      </c>
      <c r="G999" s="2" t="s">
        <v>16</v>
      </c>
      <c r="H999" s="2" t="s">
        <v>16</v>
      </c>
      <c r="I999" s="2" t="s">
        <v>21</v>
      </c>
      <c r="J999" s="2" t="s">
        <v>16</v>
      </c>
      <c r="K999" s="2" t="s">
        <v>16</v>
      </c>
      <c r="L999" s="2" t="s">
        <v>16</v>
      </c>
      <c r="M999" s="2" t="s">
        <v>16</v>
      </c>
      <c r="N999" s="2" t="s">
        <v>16</v>
      </c>
      <c r="O999" s="2" t="s">
        <v>16</v>
      </c>
      <c r="P999" s="2" t="s">
        <v>21</v>
      </c>
      <c r="Q999" s="2" t="s">
        <v>17</v>
      </c>
      <c r="R999" s="2" t="s">
        <v>18</v>
      </c>
      <c r="S999" s="2" t="s">
        <v>694</v>
      </c>
      <c r="T999" s="2"/>
      <c r="U999" s="2"/>
    </row>
    <row r="1000" spans="1:21" hidden="1" x14ac:dyDescent="0.2">
      <c r="A1000">
        <v>999</v>
      </c>
      <c r="B1000" s="1">
        <v>44341.61310185185</v>
      </c>
      <c r="C1000" s="2" t="s">
        <v>3301</v>
      </c>
      <c r="D1000" s="2" t="s">
        <v>3305</v>
      </c>
      <c r="E1000" s="3">
        <v>44341</v>
      </c>
      <c r="F1000" s="2" t="s">
        <v>16</v>
      </c>
      <c r="G1000" s="2" t="s">
        <v>21</v>
      </c>
      <c r="H1000" s="2" t="s">
        <v>21</v>
      </c>
      <c r="I1000" s="2" t="s">
        <v>21</v>
      </c>
      <c r="J1000" s="2" t="s">
        <v>21</v>
      </c>
      <c r="K1000" s="2" t="s">
        <v>21</v>
      </c>
      <c r="L1000" s="2" t="s">
        <v>16</v>
      </c>
      <c r="M1000" s="2" t="s">
        <v>21</v>
      </c>
      <c r="N1000" s="2" t="s">
        <v>21</v>
      </c>
      <c r="O1000" s="2" t="s">
        <v>16</v>
      </c>
      <c r="P1000" s="2" t="s">
        <v>21</v>
      </c>
      <c r="Q1000" s="2" t="s">
        <v>17</v>
      </c>
      <c r="R1000" s="2" t="s">
        <v>17</v>
      </c>
      <c r="S1000" s="2"/>
      <c r="T1000" s="2"/>
      <c r="U1000" s="2"/>
    </row>
    <row r="1001" spans="1:21" hidden="1" x14ac:dyDescent="0.2">
      <c r="A1001">
        <v>1000</v>
      </c>
      <c r="B1001" s="1">
        <v>44341.613703703704</v>
      </c>
      <c r="C1001" s="2" t="s">
        <v>3301</v>
      </c>
      <c r="D1001" s="2" t="s">
        <v>3305</v>
      </c>
      <c r="E1001" s="3">
        <v>44341</v>
      </c>
      <c r="F1001" s="2" t="s">
        <v>21</v>
      </c>
      <c r="G1001" s="2" t="s">
        <v>21</v>
      </c>
      <c r="H1001" s="2" t="s">
        <v>21</v>
      </c>
      <c r="I1001" s="2" t="s">
        <v>21</v>
      </c>
      <c r="J1001" s="2" t="s">
        <v>21</v>
      </c>
      <c r="K1001" s="2" t="s">
        <v>21</v>
      </c>
      <c r="L1001" s="2" t="s">
        <v>21</v>
      </c>
      <c r="M1001" s="2" t="s">
        <v>21</v>
      </c>
      <c r="N1001" s="2" t="s">
        <v>21</v>
      </c>
      <c r="O1001" s="2" t="s">
        <v>21</v>
      </c>
      <c r="P1001" s="2" t="s">
        <v>21</v>
      </c>
      <c r="Q1001" s="2" t="s">
        <v>17</v>
      </c>
      <c r="R1001" s="2" t="s">
        <v>17</v>
      </c>
      <c r="S1001" s="2" t="s">
        <v>696</v>
      </c>
      <c r="T1001" s="2" t="s">
        <v>697</v>
      </c>
      <c r="U1001" s="2"/>
    </row>
    <row r="1002" spans="1:21" hidden="1" x14ac:dyDescent="0.2">
      <c r="A1002">
        <v>1001</v>
      </c>
      <c r="B1002" s="1">
        <v>44341.613958333335</v>
      </c>
      <c r="C1002" s="2" t="s">
        <v>3301</v>
      </c>
      <c r="D1002" s="2" t="s">
        <v>3305</v>
      </c>
      <c r="E1002" s="3">
        <v>44232</v>
      </c>
      <c r="F1002" s="2" t="s">
        <v>21</v>
      </c>
      <c r="G1002" s="2" t="s">
        <v>21</v>
      </c>
      <c r="H1002" s="2" t="s">
        <v>21</v>
      </c>
      <c r="I1002" s="2" t="s">
        <v>21</v>
      </c>
      <c r="J1002" s="2" t="s">
        <v>21</v>
      </c>
      <c r="K1002" s="2" t="s">
        <v>21</v>
      </c>
      <c r="L1002" s="2" t="s">
        <v>21</v>
      </c>
      <c r="M1002" s="2" t="s">
        <v>16</v>
      </c>
      <c r="N1002" s="2" t="s">
        <v>16</v>
      </c>
      <c r="O1002" s="2" t="s">
        <v>21</v>
      </c>
      <c r="P1002" s="2" t="s">
        <v>21</v>
      </c>
      <c r="Q1002" s="2" t="s">
        <v>17</v>
      </c>
      <c r="R1002" s="2" t="s">
        <v>17</v>
      </c>
      <c r="S1002" s="2" t="s">
        <v>698</v>
      </c>
      <c r="T1002" s="2"/>
      <c r="U1002" s="2"/>
    </row>
    <row r="1003" spans="1:21" hidden="1" x14ac:dyDescent="0.2">
      <c r="A1003">
        <v>1002</v>
      </c>
      <c r="B1003" s="1">
        <v>44341.614629629628</v>
      </c>
      <c r="C1003" s="2" t="s">
        <v>3301</v>
      </c>
      <c r="D1003" s="2" t="s">
        <v>3305</v>
      </c>
      <c r="E1003" s="3">
        <v>44341</v>
      </c>
      <c r="F1003" s="2" t="s">
        <v>21</v>
      </c>
      <c r="G1003" s="2" t="s">
        <v>21</v>
      </c>
      <c r="H1003" s="2" t="s">
        <v>21</v>
      </c>
      <c r="I1003" s="2" t="s">
        <v>21</v>
      </c>
      <c r="J1003" s="2" t="s">
        <v>21</v>
      </c>
      <c r="K1003" s="2" t="s">
        <v>21</v>
      </c>
      <c r="L1003" s="2" t="s">
        <v>21</v>
      </c>
      <c r="M1003" s="2" t="s">
        <v>21</v>
      </c>
      <c r="N1003" s="2" t="s">
        <v>21</v>
      </c>
      <c r="O1003" s="2" t="s">
        <v>21</v>
      </c>
      <c r="P1003" s="2" t="s">
        <v>21</v>
      </c>
      <c r="Q1003" s="2" t="s">
        <v>18</v>
      </c>
      <c r="R1003" s="2" t="s">
        <v>17</v>
      </c>
      <c r="S1003" s="2"/>
      <c r="T1003" s="2"/>
      <c r="U1003" s="2"/>
    </row>
    <row r="1004" spans="1:21" hidden="1" x14ac:dyDescent="0.2">
      <c r="A1004">
        <v>1003</v>
      </c>
      <c r="B1004" s="1">
        <v>44347.625659722224</v>
      </c>
      <c r="C1004" s="2" t="s">
        <v>3301</v>
      </c>
      <c r="D1004" s="2" t="s">
        <v>3305</v>
      </c>
      <c r="E1004" s="3">
        <v>44347</v>
      </c>
      <c r="F1004" s="2" t="s">
        <v>16</v>
      </c>
      <c r="G1004" s="2" t="s">
        <v>16</v>
      </c>
      <c r="H1004" s="2" t="s">
        <v>16</v>
      </c>
      <c r="I1004" s="2" t="s">
        <v>16</v>
      </c>
      <c r="J1004" s="2" t="s">
        <v>16</v>
      </c>
      <c r="K1004" s="2" t="s">
        <v>16</v>
      </c>
      <c r="L1004" s="2" t="s">
        <v>16</v>
      </c>
      <c r="M1004" s="2" t="s">
        <v>16</v>
      </c>
      <c r="N1004" s="2" t="s">
        <v>16</v>
      </c>
      <c r="O1004" s="2" t="s">
        <v>16</v>
      </c>
      <c r="P1004" s="2" t="s">
        <v>16</v>
      </c>
      <c r="Q1004" s="2" t="s">
        <v>17</v>
      </c>
      <c r="R1004" s="2" t="s">
        <v>18</v>
      </c>
      <c r="S1004" s="2"/>
      <c r="T1004" s="2"/>
    </row>
    <row r="1005" spans="1:21" hidden="1" x14ac:dyDescent="0.2">
      <c r="A1005">
        <v>1004</v>
      </c>
      <c r="B1005" s="1">
        <v>44347.625775462962</v>
      </c>
      <c r="C1005" s="2" t="s">
        <v>3301</v>
      </c>
      <c r="D1005" s="2" t="s">
        <v>3305</v>
      </c>
      <c r="E1005" s="3">
        <v>44347</v>
      </c>
      <c r="F1005" s="2" t="s">
        <v>16</v>
      </c>
      <c r="G1005" s="2" t="s">
        <v>21</v>
      </c>
      <c r="H1005" s="2" t="s">
        <v>21</v>
      </c>
      <c r="I1005" s="2" t="s">
        <v>21</v>
      </c>
      <c r="J1005" s="2" t="s">
        <v>21</v>
      </c>
      <c r="K1005" s="2" t="s">
        <v>21</v>
      </c>
      <c r="L1005" s="2" t="s">
        <v>16</v>
      </c>
      <c r="M1005" s="2" t="s">
        <v>21</v>
      </c>
      <c r="N1005" s="2" t="s">
        <v>21</v>
      </c>
      <c r="O1005" s="2" t="s">
        <v>16</v>
      </c>
      <c r="P1005" s="2" t="s">
        <v>16</v>
      </c>
      <c r="Q1005" s="2" t="s">
        <v>17</v>
      </c>
      <c r="R1005" s="2" t="s">
        <v>18</v>
      </c>
      <c r="S1005" s="2"/>
      <c r="T1005" s="2"/>
      <c r="U1005" s="2"/>
    </row>
    <row r="1006" spans="1:21" hidden="1" x14ac:dyDescent="0.2">
      <c r="A1006">
        <v>1005</v>
      </c>
      <c r="B1006" s="1">
        <v>44347.625925925924</v>
      </c>
      <c r="C1006" s="2" t="s">
        <v>3301</v>
      </c>
      <c r="D1006" s="2" t="s">
        <v>3305</v>
      </c>
      <c r="E1006" s="2" t="s">
        <v>700</v>
      </c>
      <c r="F1006" s="2" t="s">
        <v>16</v>
      </c>
      <c r="G1006" s="2" t="s">
        <v>16</v>
      </c>
      <c r="H1006" s="2" t="s">
        <v>16</v>
      </c>
      <c r="I1006" s="2" t="s">
        <v>16</v>
      </c>
      <c r="J1006" s="2" t="s">
        <v>16</v>
      </c>
      <c r="K1006" s="2" t="s">
        <v>16</v>
      </c>
      <c r="L1006" s="2" t="s">
        <v>16</v>
      </c>
      <c r="M1006" s="2" t="s">
        <v>16</v>
      </c>
      <c r="N1006" s="2" t="s">
        <v>16</v>
      </c>
      <c r="O1006" s="2" t="s">
        <v>16</v>
      </c>
      <c r="P1006" s="2" t="s">
        <v>16</v>
      </c>
      <c r="Q1006" s="2" t="s">
        <v>18</v>
      </c>
      <c r="R1006" s="2" t="s">
        <v>18</v>
      </c>
      <c r="S1006" s="2" t="s">
        <v>701</v>
      </c>
      <c r="T1006" s="2"/>
      <c r="U1006" s="2"/>
    </row>
    <row r="1007" spans="1:21" hidden="1" x14ac:dyDescent="0.2">
      <c r="A1007">
        <v>1006</v>
      </c>
      <c r="B1007" s="1">
        <v>44347.626215277778</v>
      </c>
      <c r="C1007" s="2" t="s">
        <v>3301</v>
      </c>
      <c r="D1007" s="2" t="s">
        <v>3305</v>
      </c>
      <c r="E1007" s="3">
        <v>44347</v>
      </c>
      <c r="F1007" s="2" t="s">
        <v>16</v>
      </c>
      <c r="G1007" s="2" t="s">
        <v>16</v>
      </c>
      <c r="H1007" s="2" t="s">
        <v>16</v>
      </c>
      <c r="I1007" s="2" t="s">
        <v>21</v>
      </c>
      <c r="J1007" s="2" t="s">
        <v>16</v>
      </c>
      <c r="K1007" s="2" t="s">
        <v>16</v>
      </c>
      <c r="L1007" s="2" t="s">
        <v>16</v>
      </c>
      <c r="M1007" s="2" t="s">
        <v>16</v>
      </c>
      <c r="N1007" s="2" t="s">
        <v>21</v>
      </c>
      <c r="O1007" s="2" t="s">
        <v>16</v>
      </c>
      <c r="P1007" s="2" t="s">
        <v>16</v>
      </c>
      <c r="Q1007" s="2" t="s">
        <v>18</v>
      </c>
      <c r="R1007" s="2" t="s">
        <v>18</v>
      </c>
      <c r="S1007" s="2" t="s">
        <v>702</v>
      </c>
      <c r="T1007" s="2"/>
      <c r="U1007" s="2"/>
    </row>
    <row r="1008" spans="1:21" hidden="1" x14ac:dyDescent="0.2">
      <c r="A1008">
        <v>1007</v>
      </c>
      <c r="B1008" s="1">
        <v>44347.626354166663</v>
      </c>
      <c r="C1008" s="2" t="s">
        <v>3301</v>
      </c>
      <c r="D1008" s="2" t="s">
        <v>3305</v>
      </c>
      <c r="E1008" s="3">
        <v>44347</v>
      </c>
      <c r="F1008" s="2" t="s">
        <v>21</v>
      </c>
      <c r="G1008" s="2" t="s">
        <v>16</v>
      </c>
      <c r="H1008" s="2" t="s">
        <v>16</v>
      </c>
      <c r="I1008" s="2" t="s">
        <v>21</v>
      </c>
      <c r="J1008" s="2" t="s">
        <v>21</v>
      </c>
      <c r="K1008" s="2" t="s">
        <v>16</v>
      </c>
      <c r="L1008" s="2" t="s">
        <v>16</v>
      </c>
      <c r="M1008" s="2" t="s">
        <v>20</v>
      </c>
      <c r="N1008" s="2" t="s">
        <v>16</v>
      </c>
      <c r="O1008" s="2" t="s">
        <v>16</v>
      </c>
      <c r="P1008" s="2" t="s">
        <v>16</v>
      </c>
      <c r="Q1008" s="2" t="s">
        <v>17</v>
      </c>
      <c r="R1008" s="2" t="s">
        <v>18</v>
      </c>
      <c r="S1008" s="2"/>
      <c r="T1008" s="2"/>
      <c r="U1008" s="2"/>
    </row>
    <row r="1009" spans="1:21" hidden="1" x14ac:dyDescent="0.2">
      <c r="A1009">
        <v>1008</v>
      </c>
      <c r="B1009" s="1">
        <v>44347.62636574074</v>
      </c>
      <c r="C1009" s="2" t="s">
        <v>3301</v>
      </c>
      <c r="D1009" s="2" t="s">
        <v>3305</v>
      </c>
      <c r="E1009" s="3">
        <v>44347</v>
      </c>
      <c r="F1009" s="2" t="s">
        <v>16</v>
      </c>
      <c r="G1009" s="2" t="s">
        <v>16</v>
      </c>
      <c r="H1009" s="2" t="s">
        <v>21</v>
      </c>
      <c r="I1009" s="2" t="s">
        <v>21</v>
      </c>
      <c r="J1009" s="2" t="s">
        <v>21</v>
      </c>
      <c r="K1009" s="2" t="s">
        <v>21</v>
      </c>
      <c r="L1009" s="2" t="s">
        <v>21</v>
      </c>
      <c r="M1009" s="2" t="s">
        <v>21</v>
      </c>
      <c r="N1009" s="2" t="s">
        <v>21</v>
      </c>
      <c r="O1009" s="2" t="s">
        <v>21</v>
      </c>
      <c r="P1009" s="2" t="s">
        <v>21</v>
      </c>
      <c r="Q1009" s="2" t="s">
        <v>17</v>
      </c>
      <c r="R1009" s="2" t="s">
        <v>17</v>
      </c>
      <c r="S1009" s="2" t="s">
        <v>704</v>
      </c>
      <c r="T1009" s="2"/>
      <c r="U1009" s="2"/>
    </row>
    <row r="1010" spans="1:21" hidden="1" x14ac:dyDescent="0.2">
      <c r="A1010">
        <v>1009</v>
      </c>
      <c r="B1010" s="1">
        <v>44347.626400462963</v>
      </c>
      <c r="C1010" s="2" t="s">
        <v>3301</v>
      </c>
      <c r="D1010" s="2" t="s">
        <v>3305</v>
      </c>
      <c r="E1010" s="3">
        <v>44347</v>
      </c>
      <c r="F1010" s="2" t="s">
        <v>16</v>
      </c>
      <c r="G1010" s="2" t="s">
        <v>21</v>
      </c>
      <c r="H1010" s="2" t="s">
        <v>21</v>
      </c>
      <c r="I1010" s="2" t="s">
        <v>16</v>
      </c>
      <c r="J1010" s="2" t="s">
        <v>21</v>
      </c>
      <c r="K1010" s="2" t="s">
        <v>16</v>
      </c>
      <c r="L1010" s="2" t="s">
        <v>16</v>
      </c>
      <c r="M1010" s="2" t="s">
        <v>16</v>
      </c>
      <c r="N1010" s="2" t="s">
        <v>16</v>
      </c>
      <c r="O1010" s="2" t="s">
        <v>21</v>
      </c>
      <c r="P1010" s="2" t="s">
        <v>21</v>
      </c>
      <c r="Q1010" s="2" t="s">
        <v>17</v>
      </c>
      <c r="R1010" s="2" t="s">
        <v>17</v>
      </c>
      <c r="S1010" s="2" t="s">
        <v>706</v>
      </c>
      <c r="T1010" s="2"/>
      <c r="U1010" s="2"/>
    </row>
    <row r="1011" spans="1:21" hidden="1" x14ac:dyDescent="0.2">
      <c r="A1011">
        <v>1010</v>
      </c>
      <c r="B1011" s="1">
        <v>44347.626400462963</v>
      </c>
      <c r="C1011" s="2" t="s">
        <v>3301</v>
      </c>
      <c r="D1011" s="2" t="s">
        <v>3305</v>
      </c>
      <c r="E1011" s="3">
        <v>44347</v>
      </c>
      <c r="F1011" s="2" t="s">
        <v>16</v>
      </c>
      <c r="G1011" s="2" t="s">
        <v>16</v>
      </c>
      <c r="H1011" s="2" t="s">
        <v>16</v>
      </c>
      <c r="I1011" s="2" t="s">
        <v>16</v>
      </c>
      <c r="J1011" s="2" t="s">
        <v>16</v>
      </c>
      <c r="K1011" s="2" t="s">
        <v>16</v>
      </c>
      <c r="L1011" s="2" t="s">
        <v>16</v>
      </c>
      <c r="M1011" s="2" t="s">
        <v>16</v>
      </c>
      <c r="N1011" s="2" t="s">
        <v>16</v>
      </c>
      <c r="O1011" s="2" t="s">
        <v>16</v>
      </c>
      <c r="P1011" s="2" t="s">
        <v>16</v>
      </c>
      <c r="Q1011" s="2" t="s">
        <v>18</v>
      </c>
      <c r="R1011" s="2" t="s">
        <v>18</v>
      </c>
      <c r="S1011" s="2" t="s">
        <v>707</v>
      </c>
      <c r="T1011" s="2"/>
      <c r="U1011" s="2"/>
    </row>
    <row r="1012" spans="1:21" hidden="1" x14ac:dyDescent="0.2">
      <c r="A1012">
        <v>1011</v>
      </c>
      <c r="B1012" s="1">
        <v>44347.627025462964</v>
      </c>
      <c r="C1012" s="2" t="s">
        <v>3301</v>
      </c>
      <c r="D1012" s="2" t="s">
        <v>3305</v>
      </c>
      <c r="E1012" s="3">
        <v>44347</v>
      </c>
      <c r="F1012" s="2" t="s">
        <v>16</v>
      </c>
      <c r="G1012" s="2" t="s">
        <v>21</v>
      </c>
      <c r="H1012" s="2" t="s">
        <v>21</v>
      </c>
      <c r="I1012" s="2" t="s">
        <v>21</v>
      </c>
      <c r="J1012" s="2" t="s">
        <v>21</v>
      </c>
      <c r="K1012" s="2" t="s">
        <v>21</v>
      </c>
      <c r="L1012" s="2" t="s">
        <v>21</v>
      </c>
      <c r="M1012" s="2" t="s">
        <v>21</v>
      </c>
      <c r="N1012" s="2" t="s">
        <v>21</v>
      </c>
      <c r="O1012" s="2" t="s">
        <v>16</v>
      </c>
      <c r="P1012" s="2" t="s">
        <v>16</v>
      </c>
      <c r="Q1012" s="2" t="s">
        <v>17</v>
      </c>
      <c r="R1012" s="2" t="s">
        <v>17</v>
      </c>
      <c r="S1012" s="2" t="s">
        <v>708</v>
      </c>
      <c r="T1012" s="2" t="s">
        <v>588</v>
      </c>
      <c r="U1012" s="2"/>
    </row>
    <row r="1013" spans="1:21" hidden="1" x14ac:dyDescent="0.2">
      <c r="A1013">
        <v>1012</v>
      </c>
      <c r="B1013" s="1">
        <v>44348.614895833336</v>
      </c>
      <c r="C1013" s="2" t="s">
        <v>3301</v>
      </c>
      <c r="D1013" s="2" t="s">
        <v>336</v>
      </c>
      <c r="E1013" s="3">
        <v>44348</v>
      </c>
      <c r="F1013" s="2" t="s">
        <v>21</v>
      </c>
      <c r="G1013" s="2" t="s">
        <v>21</v>
      </c>
      <c r="H1013" s="2" t="s">
        <v>21</v>
      </c>
      <c r="I1013" s="2" t="s">
        <v>21</v>
      </c>
      <c r="J1013" s="2" t="s">
        <v>21</v>
      </c>
      <c r="K1013" s="2" t="s">
        <v>21</v>
      </c>
      <c r="L1013" s="2" t="s">
        <v>21</v>
      </c>
      <c r="M1013" s="2" t="s">
        <v>20</v>
      </c>
      <c r="N1013" s="2" t="s">
        <v>16</v>
      </c>
      <c r="O1013" s="2" t="s">
        <v>21</v>
      </c>
      <c r="P1013" s="2" t="s">
        <v>16</v>
      </c>
      <c r="Q1013" s="2" t="s">
        <v>18</v>
      </c>
      <c r="R1013" s="2" t="s">
        <v>18</v>
      </c>
      <c r="S1013" s="2"/>
      <c r="T1013" s="2" t="s">
        <v>709</v>
      </c>
      <c r="U1013" s="2"/>
    </row>
    <row r="1014" spans="1:21" hidden="1" x14ac:dyDescent="0.2">
      <c r="A1014">
        <v>1013</v>
      </c>
      <c r="B1014" s="1">
        <v>44348.61509259259</v>
      </c>
      <c r="C1014" s="2" t="s">
        <v>3301</v>
      </c>
      <c r="D1014" s="2" t="s">
        <v>336</v>
      </c>
      <c r="E1014" s="3">
        <v>44348</v>
      </c>
      <c r="F1014" s="2" t="s">
        <v>16</v>
      </c>
      <c r="G1014" s="2" t="s">
        <v>16</v>
      </c>
      <c r="H1014" s="2" t="s">
        <v>16</v>
      </c>
      <c r="I1014" s="2" t="s">
        <v>20</v>
      </c>
      <c r="J1014" s="2" t="s">
        <v>16</v>
      </c>
      <c r="K1014" s="2" t="s">
        <v>16</v>
      </c>
      <c r="L1014" s="2" t="s">
        <v>16</v>
      </c>
      <c r="M1014" s="2" t="s">
        <v>16</v>
      </c>
      <c r="N1014" s="2" t="s">
        <v>16</v>
      </c>
      <c r="O1014" s="2" t="s">
        <v>16</v>
      </c>
      <c r="P1014" s="2" t="s">
        <v>16</v>
      </c>
      <c r="Q1014" s="2" t="s">
        <v>18</v>
      </c>
      <c r="R1014" s="2" t="s">
        <v>18</v>
      </c>
      <c r="S1014" s="2" t="s">
        <v>710</v>
      </c>
      <c r="T1014" s="2"/>
      <c r="U1014" s="2"/>
    </row>
    <row r="1015" spans="1:21" hidden="1" x14ac:dyDescent="0.2">
      <c r="A1015">
        <v>1014</v>
      </c>
      <c r="B1015" s="1">
        <v>44348.615856481483</v>
      </c>
      <c r="C1015" s="2" t="s">
        <v>3301</v>
      </c>
      <c r="D1015" s="2" t="s">
        <v>336</v>
      </c>
      <c r="E1015" s="3">
        <v>44348</v>
      </c>
      <c r="F1015" s="2" t="s">
        <v>21</v>
      </c>
      <c r="G1015" s="2" t="s">
        <v>21</v>
      </c>
      <c r="H1015" s="2" t="s">
        <v>21</v>
      </c>
      <c r="I1015" s="2" t="s">
        <v>16</v>
      </c>
      <c r="J1015" s="2" t="s">
        <v>21</v>
      </c>
      <c r="K1015" s="2" t="s">
        <v>21</v>
      </c>
      <c r="L1015" s="2" t="s">
        <v>21</v>
      </c>
      <c r="M1015" s="2" t="s">
        <v>21</v>
      </c>
      <c r="N1015" s="2" t="s">
        <v>16</v>
      </c>
      <c r="O1015" s="2" t="s">
        <v>16</v>
      </c>
      <c r="P1015" s="2" t="s">
        <v>20</v>
      </c>
      <c r="Q1015" s="2" t="s">
        <v>18</v>
      </c>
      <c r="R1015" s="2" t="s">
        <v>18</v>
      </c>
      <c r="S1015" s="2"/>
      <c r="T1015" s="2"/>
      <c r="U1015" s="2"/>
    </row>
    <row r="1016" spans="1:21" hidden="1" x14ac:dyDescent="0.2">
      <c r="A1016">
        <v>1015</v>
      </c>
      <c r="B1016" s="1">
        <v>44348.615995370368</v>
      </c>
      <c r="C1016" s="2" t="s">
        <v>3301</v>
      </c>
      <c r="D1016" s="2" t="s">
        <v>336</v>
      </c>
      <c r="E1016" s="3">
        <v>44348</v>
      </c>
      <c r="F1016" s="2" t="s">
        <v>21</v>
      </c>
      <c r="G1016" s="2" t="s">
        <v>21</v>
      </c>
      <c r="H1016" s="2" t="s">
        <v>21</v>
      </c>
      <c r="I1016" s="2" t="s">
        <v>21</v>
      </c>
      <c r="J1016" s="2" t="s">
        <v>21</v>
      </c>
      <c r="K1016" s="2" t="s">
        <v>21</v>
      </c>
      <c r="L1016" s="2" t="s">
        <v>21</v>
      </c>
      <c r="M1016" s="2" t="s">
        <v>21</v>
      </c>
      <c r="N1016" s="2" t="s">
        <v>16</v>
      </c>
      <c r="O1016" s="2" t="s">
        <v>21</v>
      </c>
      <c r="P1016" s="2" t="s">
        <v>21</v>
      </c>
      <c r="Q1016" s="2" t="s">
        <v>17</v>
      </c>
      <c r="R1016" s="2" t="s">
        <v>17</v>
      </c>
      <c r="S1016" s="2" t="s">
        <v>713</v>
      </c>
      <c r="T1016" s="2" t="s">
        <v>714</v>
      </c>
      <c r="U1016" s="2"/>
    </row>
    <row r="1017" spans="1:21" hidden="1" x14ac:dyDescent="0.2">
      <c r="A1017">
        <v>1016</v>
      </c>
      <c r="B1017" s="1">
        <v>44348.61613425926</v>
      </c>
      <c r="C1017" s="2" t="s">
        <v>3301</v>
      </c>
      <c r="D1017" s="2" t="s">
        <v>336</v>
      </c>
      <c r="E1017" s="3">
        <v>44348</v>
      </c>
      <c r="F1017" s="2" t="s">
        <v>21</v>
      </c>
      <c r="G1017" s="2" t="s">
        <v>21</v>
      </c>
      <c r="H1017" s="2" t="s">
        <v>21</v>
      </c>
      <c r="I1017" s="2" t="s">
        <v>21</v>
      </c>
      <c r="J1017" s="2" t="s">
        <v>21</v>
      </c>
      <c r="K1017" s="2" t="s">
        <v>21</v>
      </c>
      <c r="L1017" s="2" t="s">
        <v>21</v>
      </c>
      <c r="M1017" s="2" t="s">
        <v>21</v>
      </c>
      <c r="N1017" s="2" t="s">
        <v>21</v>
      </c>
      <c r="O1017" s="2" t="s">
        <v>21</v>
      </c>
      <c r="P1017" s="2" t="s">
        <v>21</v>
      </c>
      <c r="Q1017" s="2" t="s">
        <v>17</v>
      </c>
      <c r="R1017" s="2" t="s">
        <v>17</v>
      </c>
      <c r="S1017" s="2" t="s">
        <v>544</v>
      </c>
      <c r="T1017" s="2" t="s">
        <v>3335</v>
      </c>
      <c r="U1017" s="2"/>
    </row>
    <row r="1018" spans="1:21" hidden="1" x14ac:dyDescent="0.2">
      <c r="A1018">
        <v>1017</v>
      </c>
      <c r="B1018" s="1">
        <v>44348.61614583333</v>
      </c>
      <c r="C1018" s="2" t="s">
        <v>3301</v>
      </c>
      <c r="D1018" s="2" t="s">
        <v>336</v>
      </c>
      <c r="E1018" s="3">
        <v>44348</v>
      </c>
      <c r="F1018" s="2" t="s">
        <v>21</v>
      </c>
      <c r="G1018" s="2" t="s">
        <v>21</v>
      </c>
      <c r="H1018" s="2" t="s">
        <v>21</v>
      </c>
      <c r="I1018" s="2" t="s">
        <v>21</v>
      </c>
      <c r="J1018" s="2" t="s">
        <v>21</v>
      </c>
      <c r="K1018" s="2" t="s">
        <v>21</v>
      </c>
      <c r="L1018" s="2" t="s">
        <v>21</v>
      </c>
      <c r="M1018" s="2" t="s">
        <v>16</v>
      </c>
      <c r="N1018" s="2" t="s">
        <v>16</v>
      </c>
      <c r="O1018" s="2" t="s">
        <v>21</v>
      </c>
      <c r="P1018" s="2" t="s">
        <v>21</v>
      </c>
      <c r="Q1018" s="2" t="s">
        <v>18</v>
      </c>
      <c r="R1018" s="2" t="s">
        <v>17</v>
      </c>
      <c r="S1018" s="2" t="s">
        <v>716</v>
      </c>
      <c r="T1018" s="2" t="s">
        <v>717</v>
      </c>
      <c r="U1018" s="2"/>
    </row>
    <row r="1019" spans="1:21" hidden="1" x14ac:dyDescent="0.2">
      <c r="A1019">
        <v>1018</v>
      </c>
      <c r="B1019" s="1">
        <v>44348.617719907408</v>
      </c>
      <c r="C1019" s="2" t="s">
        <v>3301</v>
      </c>
      <c r="D1019" s="2" t="s">
        <v>336</v>
      </c>
      <c r="E1019" s="3">
        <v>44348</v>
      </c>
      <c r="F1019" s="2" t="s">
        <v>21</v>
      </c>
      <c r="G1019" s="2" t="s">
        <v>21</v>
      </c>
      <c r="H1019" s="2" t="s">
        <v>21</v>
      </c>
      <c r="I1019" s="2" t="s">
        <v>21</v>
      </c>
      <c r="J1019" s="2" t="s">
        <v>21</v>
      </c>
      <c r="K1019" s="2" t="s">
        <v>21</v>
      </c>
      <c r="L1019" s="2" t="s">
        <v>21</v>
      </c>
      <c r="M1019" s="2" t="s">
        <v>16</v>
      </c>
      <c r="N1019" s="2" t="s">
        <v>16</v>
      </c>
      <c r="O1019" s="2" t="s">
        <v>21</v>
      </c>
      <c r="P1019" s="2" t="s">
        <v>16</v>
      </c>
      <c r="Q1019" s="2" t="s">
        <v>18</v>
      </c>
      <c r="R1019" s="2" t="s">
        <v>17</v>
      </c>
      <c r="S1019" s="2" t="s">
        <v>718</v>
      </c>
      <c r="T1019" s="2"/>
      <c r="U1019" s="2"/>
    </row>
    <row r="1020" spans="1:21" hidden="1" x14ac:dyDescent="0.2">
      <c r="A1020">
        <v>1019</v>
      </c>
      <c r="B1020" s="1">
        <v>44348.616562499999</v>
      </c>
      <c r="C1020" s="2" t="s">
        <v>3301</v>
      </c>
      <c r="D1020" s="2" t="s">
        <v>336</v>
      </c>
      <c r="E1020" s="3">
        <v>44348</v>
      </c>
      <c r="F1020" s="2" t="s">
        <v>21</v>
      </c>
      <c r="G1020" s="2" t="s">
        <v>16</v>
      </c>
      <c r="H1020" s="2" t="s">
        <v>16</v>
      </c>
      <c r="I1020" s="2" t="s">
        <v>16</v>
      </c>
      <c r="J1020" s="2" t="s">
        <v>16</v>
      </c>
      <c r="K1020" s="2" t="s">
        <v>16</v>
      </c>
      <c r="L1020" s="2" t="s">
        <v>16</v>
      </c>
      <c r="M1020" s="2" t="s">
        <v>16</v>
      </c>
      <c r="N1020" s="2" t="s">
        <v>16</v>
      </c>
      <c r="O1020" s="2" t="s">
        <v>16</v>
      </c>
      <c r="P1020" s="2" t="s">
        <v>16</v>
      </c>
      <c r="Q1020" s="2" t="s">
        <v>17</v>
      </c>
      <c r="R1020" s="2" t="s">
        <v>17</v>
      </c>
      <c r="S1020" s="2" t="s">
        <v>719</v>
      </c>
      <c r="T1020" s="2" t="s">
        <v>720</v>
      </c>
      <c r="U1020" s="2"/>
    </row>
    <row r="1021" spans="1:21" hidden="1" x14ac:dyDescent="0.2">
      <c r="A1021">
        <v>1020</v>
      </c>
      <c r="B1021" s="1">
        <v>44348.617303240739</v>
      </c>
      <c r="C1021" s="2" t="s">
        <v>3301</v>
      </c>
      <c r="D1021" s="2" t="s">
        <v>336</v>
      </c>
      <c r="E1021" s="3">
        <v>44348</v>
      </c>
      <c r="F1021" s="2" t="s">
        <v>16</v>
      </c>
      <c r="G1021" s="2" t="s">
        <v>16</v>
      </c>
      <c r="H1021" s="2" t="s">
        <v>16</v>
      </c>
      <c r="I1021" s="2" t="s">
        <v>16</v>
      </c>
      <c r="J1021" s="2" t="s">
        <v>16</v>
      </c>
      <c r="K1021" s="2" t="s">
        <v>16</v>
      </c>
      <c r="L1021" s="2" t="s">
        <v>16</v>
      </c>
      <c r="M1021" s="2" t="s">
        <v>16</v>
      </c>
      <c r="N1021" s="2" t="s">
        <v>16</v>
      </c>
      <c r="O1021" s="2" t="s">
        <v>16</v>
      </c>
      <c r="P1021" s="2" t="s">
        <v>16</v>
      </c>
      <c r="Q1021" s="2" t="s">
        <v>18</v>
      </c>
      <c r="R1021" s="2" t="s">
        <v>18</v>
      </c>
      <c r="S1021" s="2" t="s">
        <v>721</v>
      </c>
      <c r="T1021" s="2"/>
    </row>
    <row r="1022" spans="1:21" hidden="1" x14ac:dyDescent="0.2">
      <c r="A1022">
        <v>1021</v>
      </c>
      <c r="B1022" s="1">
        <v>44363.623460648145</v>
      </c>
      <c r="C1022" s="2" t="s">
        <v>3301</v>
      </c>
      <c r="D1022" s="2" t="s">
        <v>3305</v>
      </c>
      <c r="E1022" s="3">
        <v>44363</v>
      </c>
      <c r="F1022" s="2" t="s">
        <v>21</v>
      </c>
      <c r="G1022" s="2" t="s">
        <v>21</v>
      </c>
      <c r="H1022" s="2" t="s">
        <v>21</v>
      </c>
      <c r="I1022" s="2" t="s">
        <v>21</v>
      </c>
      <c r="J1022" s="2" t="s">
        <v>21</v>
      </c>
      <c r="K1022" s="2" t="s">
        <v>21</v>
      </c>
      <c r="L1022" s="2" t="s">
        <v>21</v>
      </c>
      <c r="M1022" s="2" t="s">
        <v>21</v>
      </c>
      <c r="N1022" s="2" t="s">
        <v>21</v>
      </c>
      <c r="O1022" s="2" t="s">
        <v>21</v>
      </c>
      <c r="P1022" s="2" t="s">
        <v>21</v>
      </c>
      <c r="Q1022" s="2" t="s">
        <v>17</v>
      </c>
      <c r="R1022" s="2" t="s">
        <v>17</v>
      </c>
      <c r="S1022" s="2"/>
      <c r="T1022" s="2"/>
    </row>
    <row r="1023" spans="1:21" hidden="1" x14ac:dyDescent="0.2">
      <c r="A1023">
        <v>1022</v>
      </c>
      <c r="B1023" s="1">
        <v>44363.624097222222</v>
      </c>
      <c r="C1023" s="2" t="s">
        <v>3301</v>
      </c>
      <c r="D1023" s="2" t="s">
        <v>3305</v>
      </c>
      <c r="E1023" s="3">
        <v>44363</v>
      </c>
      <c r="F1023" s="2" t="s">
        <v>16</v>
      </c>
      <c r="G1023" s="2" t="s">
        <v>21</v>
      </c>
      <c r="H1023" s="2" t="s">
        <v>16</v>
      </c>
      <c r="I1023" s="2" t="s">
        <v>16</v>
      </c>
      <c r="J1023" s="2" t="s">
        <v>16</v>
      </c>
      <c r="K1023" s="2" t="s">
        <v>16</v>
      </c>
      <c r="L1023" s="2" t="s">
        <v>16</v>
      </c>
      <c r="M1023" s="2" t="s">
        <v>16</v>
      </c>
      <c r="N1023" s="2" t="s">
        <v>16</v>
      </c>
      <c r="O1023" s="2" t="s">
        <v>16</v>
      </c>
      <c r="P1023" s="2" t="s">
        <v>16</v>
      </c>
      <c r="Q1023" s="2" t="s">
        <v>18</v>
      </c>
      <c r="R1023" s="2" t="s">
        <v>18</v>
      </c>
      <c r="S1023" s="2" t="s">
        <v>745</v>
      </c>
      <c r="T1023" s="2"/>
      <c r="U1023" s="2"/>
    </row>
    <row r="1024" spans="1:21" hidden="1" x14ac:dyDescent="0.2">
      <c r="A1024">
        <v>1023</v>
      </c>
      <c r="B1024" s="1">
        <v>44363.624155092592</v>
      </c>
      <c r="C1024" s="2" t="s">
        <v>3301</v>
      </c>
      <c r="D1024" s="2" t="s">
        <v>3305</v>
      </c>
      <c r="E1024" s="3">
        <v>44363</v>
      </c>
      <c r="F1024" s="2" t="s">
        <v>16</v>
      </c>
      <c r="G1024" s="2" t="s">
        <v>16</v>
      </c>
      <c r="H1024" s="2" t="s">
        <v>16</v>
      </c>
      <c r="I1024" s="2" t="s">
        <v>16</v>
      </c>
      <c r="J1024" s="2" t="s">
        <v>16</v>
      </c>
      <c r="K1024" s="2" t="s">
        <v>16</v>
      </c>
      <c r="L1024" s="2" t="s">
        <v>16</v>
      </c>
      <c r="M1024" s="2" t="s">
        <v>16</v>
      </c>
      <c r="N1024" s="2" t="s">
        <v>16</v>
      </c>
      <c r="O1024" s="2" t="s">
        <v>16</v>
      </c>
      <c r="P1024" s="2" t="s">
        <v>16</v>
      </c>
      <c r="Q1024" s="2" t="s">
        <v>18</v>
      </c>
      <c r="R1024" s="2" t="s">
        <v>18</v>
      </c>
      <c r="S1024" s="2"/>
      <c r="T1024" s="2"/>
      <c r="U1024" s="2"/>
    </row>
    <row r="1025" spans="1:21" hidden="1" x14ac:dyDescent="0.2">
      <c r="A1025">
        <v>1024</v>
      </c>
      <c r="B1025" s="1">
        <v>44363.624386574076</v>
      </c>
      <c r="C1025" s="2" t="s">
        <v>3301</v>
      </c>
      <c r="D1025" s="2" t="s">
        <v>3305</v>
      </c>
      <c r="E1025" s="3">
        <v>44363</v>
      </c>
      <c r="F1025" s="2" t="s">
        <v>16</v>
      </c>
      <c r="G1025" s="2" t="s">
        <v>16</v>
      </c>
      <c r="H1025" s="2" t="s">
        <v>21</v>
      </c>
      <c r="I1025" s="2" t="s">
        <v>21</v>
      </c>
      <c r="J1025" s="2" t="s">
        <v>21</v>
      </c>
      <c r="K1025" s="2" t="s">
        <v>21</v>
      </c>
      <c r="L1025" s="2" t="s">
        <v>21</v>
      </c>
      <c r="M1025" s="2" t="s">
        <v>16</v>
      </c>
      <c r="N1025" s="2" t="s">
        <v>16</v>
      </c>
      <c r="O1025" s="2" t="s">
        <v>16</v>
      </c>
      <c r="P1025" s="2" t="s">
        <v>21</v>
      </c>
      <c r="Q1025" s="2" t="s">
        <v>18</v>
      </c>
      <c r="R1025" s="2" t="s">
        <v>17</v>
      </c>
      <c r="S1025" s="2" t="s">
        <v>746</v>
      </c>
      <c r="T1025" s="2" t="s">
        <v>747</v>
      </c>
      <c r="U1025" s="2"/>
    </row>
    <row r="1026" spans="1:21" hidden="1" x14ac:dyDescent="0.2">
      <c r="A1026">
        <v>1025</v>
      </c>
      <c r="B1026" s="1">
        <v>44363.624942129631</v>
      </c>
      <c r="C1026" s="2" t="s">
        <v>3301</v>
      </c>
      <c r="D1026" s="2" t="s">
        <v>3305</v>
      </c>
      <c r="E1026" s="3">
        <v>44363</v>
      </c>
      <c r="F1026" s="2" t="s">
        <v>16</v>
      </c>
      <c r="G1026" s="2" t="s">
        <v>16</v>
      </c>
      <c r="H1026" s="2" t="s">
        <v>21</v>
      </c>
      <c r="I1026" s="2" t="s">
        <v>16</v>
      </c>
      <c r="J1026" s="2" t="s">
        <v>21</v>
      </c>
      <c r="K1026" s="2" t="s">
        <v>16</v>
      </c>
      <c r="L1026" s="2" t="s">
        <v>16</v>
      </c>
      <c r="M1026" s="2" t="s">
        <v>21</v>
      </c>
      <c r="N1026" s="2" t="s">
        <v>21</v>
      </c>
      <c r="O1026" s="2" t="s">
        <v>21</v>
      </c>
      <c r="P1026" s="2" t="s">
        <v>16</v>
      </c>
      <c r="Q1026" s="2" t="s">
        <v>17</v>
      </c>
      <c r="R1026" s="2" t="s">
        <v>17</v>
      </c>
      <c r="S1026" s="2" t="s">
        <v>749</v>
      </c>
      <c r="T1026" s="2"/>
      <c r="U1026" s="2"/>
    </row>
    <row r="1027" spans="1:21" hidden="1" x14ac:dyDescent="0.2">
      <c r="A1027">
        <v>1026</v>
      </c>
      <c r="B1027" s="1">
        <v>44363.625081018516</v>
      </c>
      <c r="C1027" s="2" t="s">
        <v>3301</v>
      </c>
      <c r="D1027" s="2" t="s">
        <v>3305</v>
      </c>
      <c r="E1027" s="3">
        <v>44363</v>
      </c>
      <c r="F1027" s="2" t="s">
        <v>21</v>
      </c>
      <c r="G1027" s="2" t="s">
        <v>21</v>
      </c>
      <c r="H1027" s="2" t="s">
        <v>21</v>
      </c>
      <c r="I1027" s="2" t="s">
        <v>21</v>
      </c>
      <c r="J1027" s="2" t="s">
        <v>21</v>
      </c>
      <c r="K1027" s="2" t="s">
        <v>21</v>
      </c>
      <c r="L1027" s="2" t="s">
        <v>21</v>
      </c>
      <c r="M1027" s="2" t="s">
        <v>21</v>
      </c>
      <c r="N1027" s="2" t="s">
        <v>21</v>
      </c>
      <c r="O1027" s="2" t="s">
        <v>16</v>
      </c>
      <c r="P1027" s="2" t="s">
        <v>16</v>
      </c>
      <c r="Q1027" s="2" t="s">
        <v>17</v>
      </c>
      <c r="R1027" s="2" t="s">
        <v>17</v>
      </c>
      <c r="S1027" s="2" t="s">
        <v>750</v>
      </c>
      <c r="T1027" s="2"/>
      <c r="U1027" s="2"/>
    </row>
    <row r="1028" spans="1:21" hidden="1" x14ac:dyDescent="0.2">
      <c r="A1028">
        <v>1027</v>
      </c>
      <c r="B1028" s="1">
        <v>44363.625162037039</v>
      </c>
      <c r="C1028" s="2" t="s">
        <v>3301</v>
      </c>
      <c r="D1028" s="2" t="s">
        <v>3305</v>
      </c>
      <c r="E1028" s="3">
        <v>44363</v>
      </c>
      <c r="F1028" s="2" t="s">
        <v>21</v>
      </c>
      <c r="G1028" s="2" t="s">
        <v>21</v>
      </c>
      <c r="H1028" s="2" t="s">
        <v>21</v>
      </c>
      <c r="I1028" s="2" t="s">
        <v>21</v>
      </c>
      <c r="J1028" s="2" t="s">
        <v>21</v>
      </c>
      <c r="K1028" s="2" t="s">
        <v>21</v>
      </c>
      <c r="L1028" s="2" t="s">
        <v>16</v>
      </c>
      <c r="M1028" s="2" t="s">
        <v>21</v>
      </c>
      <c r="N1028" s="2" t="s">
        <v>16</v>
      </c>
      <c r="O1028" s="2" t="s">
        <v>21</v>
      </c>
      <c r="P1028" s="2" t="s">
        <v>21</v>
      </c>
      <c r="Q1028" s="2" t="s">
        <v>17</v>
      </c>
      <c r="R1028" s="2" t="s">
        <v>18</v>
      </c>
      <c r="S1028" s="2" t="s">
        <v>752</v>
      </c>
      <c r="T1028" s="2"/>
      <c r="U1028" s="2"/>
    </row>
    <row r="1029" spans="1:21" hidden="1" x14ac:dyDescent="0.2">
      <c r="A1029">
        <v>1028</v>
      </c>
      <c r="B1029" s="1">
        <v>44363.6252662037</v>
      </c>
      <c r="C1029" s="2" t="s">
        <v>3301</v>
      </c>
      <c r="D1029" s="2" t="s">
        <v>3305</v>
      </c>
      <c r="E1029" s="3">
        <v>44363</v>
      </c>
      <c r="F1029" s="2" t="s">
        <v>21</v>
      </c>
      <c r="G1029" s="2" t="s">
        <v>21</v>
      </c>
      <c r="H1029" s="2" t="s">
        <v>21</v>
      </c>
      <c r="I1029" s="2" t="s">
        <v>21</v>
      </c>
      <c r="J1029" s="2" t="s">
        <v>21</v>
      </c>
      <c r="K1029" s="2" t="s">
        <v>21</v>
      </c>
      <c r="L1029" s="2" t="s">
        <v>21</v>
      </c>
      <c r="M1029" s="2" t="s">
        <v>21</v>
      </c>
      <c r="N1029" s="2" t="s">
        <v>21</v>
      </c>
      <c r="O1029" s="2" t="s">
        <v>21</v>
      </c>
      <c r="P1029" s="2" t="s">
        <v>21</v>
      </c>
      <c r="Q1029" s="2" t="s">
        <v>17</v>
      </c>
      <c r="R1029" s="2" t="s">
        <v>18</v>
      </c>
      <c r="S1029" s="2" t="s">
        <v>753</v>
      </c>
      <c r="T1029" s="2" t="s">
        <v>3336</v>
      </c>
      <c r="U1029" s="2"/>
    </row>
    <row r="1030" spans="1:21" hidden="1" x14ac:dyDescent="0.2">
      <c r="A1030">
        <v>1029</v>
      </c>
      <c r="B1030" s="1">
        <v>44369.620416666665</v>
      </c>
      <c r="C1030" s="2" t="s">
        <v>3301</v>
      </c>
      <c r="D1030" s="2" t="s">
        <v>3305</v>
      </c>
      <c r="E1030" s="3">
        <v>44369</v>
      </c>
      <c r="F1030" s="2" t="s">
        <v>21</v>
      </c>
      <c r="G1030" s="2" t="s">
        <v>16</v>
      </c>
      <c r="H1030" s="2" t="s">
        <v>21</v>
      </c>
      <c r="I1030" s="2" t="s">
        <v>16</v>
      </c>
      <c r="J1030" s="2" t="s">
        <v>21</v>
      </c>
      <c r="K1030" s="2" t="s">
        <v>21</v>
      </c>
      <c r="L1030" s="2" t="s">
        <v>16</v>
      </c>
      <c r="M1030" s="2" t="s">
        <v>21</v>
      </c>
      <c r="N1030" s="2" t="s">
        <v>21</v>
      </c>
      <c r="O1030" s="2" t="s">
        <v>21</v>
      </c>
      <c r="P1030" s="2" t="s">
        <v>21</v>
      </c>
      <c r="Q1030" s="2" t="s">
        <v>17</v>
      </c>
      <c r="R1030" s="2" t="s">
        <v>17</v>
      </c>
      <c r="S1030" s="2" t="s">
        <v>769</v>
      </c>
      <c r="T1030" s="2"/>
      <c r="U1030" s="2"/>
    </row>
    <row r="1031" spans="1:21" hidden="1" x14ac:dyDescent="0.2">
      <c r="A1031">
        <v>1030</v>
      </c>
      <c r="B1031" s="1">
        <v>44369.620532407411</v>
      </c>
      <c r="C1031" s="2" t="s">
        <v>3301</v>
      </c>
      <c r="D1031" s="2" t="s">
        <v>3305</v>
      </c>
      <c r="E1031" s="3">
        <v>44369</v>
      </c>
      <c r="F1031" s="2" t="s">
        <v>21</v>
      </c>
      <c r="G1031" s="2" t="s">
        <v>21</v>
      </c>
      <c r="H1031" s="2" t="s">
        <v>21</v>
      </c>
      <c r="I1031" s="2" t="s">
        <v>21</v>
      </c>
      <c r="J1031" s="2" t="s">
        <v>21</v>
      </c>
      <c r="K1031" s="2" t="s">
        <v>21</v>
      </c>
      <c r="L1031" s="2" t="s">
        <v>21</v>
      </c>
      <c r="M1031" s="2" t="s">
        <v>21</v>
      </c>
      <c r="N1031" s="2" t="s">
        <v>21</v>
      </c>
      <c r="O1031" s="2" t="s">
        <v>21</v>
      </c>
      <c r="P1031" s="2" t="s">
        <v>21</v>
      </c>
      <c r="Q1031" s="2" t="s">
        <v>18</v>
      </c>
      <c r="R1031" s="2" t="s">
        <v>17</v>
      </c>
      <c r="S1031" s="2"/>
      <c r="T1031" s="2"/>
      <c r="U1031" s="2"/>
    </row>
    <row r="1032" spans="1:21" hidden="1" x14ac:dyDescent="0.2">
      <c r="A1032">
        <v>1031</v>
      </c>
      <c r="B1032" s="1">
        <v>44369.620682870373</v>
      </c>
      <c r="C1032" s="2" t="s">
        <v>3301</v>
      </c>
      <c r="D1032" s="2" t="s">
        <v>3305</v>
      </c>
      <c r="E1032" s="3">
        <v>44369</v>
      </c>
      <c r="F1032" s="2" t="s">
        <v>21</v>
      </c>
      <c r="G1032" s="2" t="s">
        <v>21</v>
      </c>
      <c r="H1032" s="2" t="s">
        <v>21</v>
      </c>
      <c r="I1032" s="2" t="s">
        <v>21</v>
      </c>
      <c r="J1032" s="2" t="s">
        <v>21</v>
      </c>
      <c r="K1032" s="2" t="s">
        <v>21</v>
      </c>
      <c r="L1032" s="2" t="s">
        <v>21</v>
      </c>
      <c r="M1032" s="2" t="s">
        <v>21</v>
      </c>
      <c r="N1032" s="2" t="s">
        <v>21</v>
      </c>
      <c r="O1032" s="2" t="s">
        <v>21</v>
      </c>
      <c r="P1032" s="2" t="s">
        <v>21</v>
      </c>
      <c r="Q1032" s="2" t="s">
        <v>17</v>
      </c>
      <c r="R1032" s="2" t="s">
        <v>17</v>
      </c>
      <c r="S1032" s="2" t="s">
        <v>770</v>
      </c>
      <c r="T1032" s="2" t="s">
        <v>771</v>
      </c>
      <c r="U1032" s="2"/>
    </row>
    <row r="1033" spans="1:21" hidden="1" x14ac:dyDescent="0.2">
      <c r="A1033">
        <v>1032</v>
      </c>
      <c r="B1033" s="1">
        <v>44369.620682870373</v>
      </c>
      <c r="C1033" s="2" t="s">
        <v>3301</v>
      </c>
      <c r="D1033" s="2" t="s">
        <v>3305</v>
      </c>
      <c r="E1033" s="3">
        <v>44369</v>
      </c>
      <c r="F1033" s="2" t="s">
        <v>21</v>
      </c>
      <c r="G1033" s="2" t="s">
        <v>21</v>
      </c>
      <c r="H1033" s="2" t="s">
        <v>21</v>
      </c>
      <c r="I1033" s="2" t="s">
        <v>21</v>
      </c>
      <c r="J1033" s="2" t="s">
        <v>21</v>
      </c>
      <c r="K1033" s="2" t="s">
        <v>21</v>
      </c>
      <c r="L1033" s="2" t="s">
        <v>21</v>
      </c>
      <c r="M1033" s="2" t="s">
        <v>21</v>
      </c>
      <c r="N1033" s="2" t="s">
        <v>21</v>
      </c>
      <c r="O1033" s="2" t="s">
        <v>21</v>
      </c>
      <c r="P1033" s="2" t="s">
        <v>21</v>
      </c>
      <c r="Q1033" s="2" t="s">
        <v>17</v>
      </c>
      <c r="R1033" s="2" t="s">
        <v>17</v>
      </c>
      <c r="S1033" s="2" t="s">
        <v>772</v>
      </c>
      <c r="T1033" s="2"/>
      <c r="U1033" s="2"/>
    </row>
    <row r="1034" spans="1:21" hidden="1" x14ac:dyDescent="0.2">
      <c r="A1034">
        <v>1033</v>
      </c>
      <c r="B1034" s="1">
        <v>44369.620752314811</v>
      </c>
      <c r="C1034" s="2" t="s">
        <v>3301</v>
      </c>
      <c r="D1034" s="2" t="s">
        <v>3305</v>
      </c>
      <c r="E1034" s="3">
        <v>44369</v>
      </c>
      <c r="F1034" s="2" t="s">
        <v>16</v>
      </c>
      <c r="G1034" s="2" t="s">
        <v>16</v>
      </c>
      <c r="H1034" s="2" t="s">
        <v>16</v>
      </c>
      <c r="I1034" s="2" t="s">
        <v>16</v>
      </c>
      <c r="J1034" s="2" t="s">
        <v>16</v>
      </c>
      <c r="K1034" s="2" t="s">
        <v>16</v>
      </c>
      <c r="L1034" s="2" t="s">
        <v>16</v>
      </c>
      <c r="M1034" s="2" t="s">
        <v>16</v>
      </c>
      <c r="N1034" s="2" t="s">
        <v>16</v>
      </c>
      <c r="O1034" s="2" t="s">
        <v>16</v>
      </c>
      <c r="P1034" s="2" t="s">
        <v>16</v>
      </c>
      <c r="Q1034" s="2" t="s">
        <v>17</v>
      </c>
      <c r="R1034" s="2" t="s">
        <v>18</v>
      </c>
      <c r="S1034" s="2" t="s">
        <v>773</v>
      </c>
      <c r="T1034" s="2"/>
      <c r="U1034" s="2"/>
    </row>
    <row r="1035" spans="1:21" hidden="1" x14ac:dyDescent="0.2">
      <c r="A1035">
        <v>1034</v>
      </c>
      <c r="B1035" s="1">
        <v>44369.620787037034</v>
      </c>
      <c r="C1035" s="2" t="s">
        <v>3301</v>
      </c>
      <c r="D1035" s="2" t="s">
        <v>3305</v>
      </c>
      <c r="E1035" s="3">
        <v>44369</v>
      </c>
      <c r="F1035" s="2" t="s">
        <v>21</v>
      </c>
      <c r="G1035" s="2" t="s">
        <v>21</v>
      </c>
      <c r="H1035" s="2" t="s">
        <v>21</v>
      </c>
      <c r="I1035" s="2" t="s">
        <v>21</v>
      </c>
      <c r="J1035" s="2" t="s">
        <v>21</v>
      </c>
      <c r="K1035" s="2" t="s">
        <v>21</v>
      </c>
      <c r="L1035" s="2" t="s">
        <v>21</v>
      </c>
      <c r="M1035" s="2" t="s">
        <v>16</v>
      </c>
      <c r="N1035" s="2" t="s">
        <v>21</v>
      </c>
      <c r="O1035" s="2" t="s">
        <v>16</v>
      </c>
      <c r="P1035" s="2" t="s">
        <v>21</v>
      </c>
      <c r="Q1035" s="2" t="s">
        <v>17</v>
      </c>
      <c r="R1035" s="2" t="s">
        <v>18</v>
      </c>
      <c r="S1035" s="2"/>
      <c r="T1035" s="2"/>
      <c r="U1035" s="2"/>
    </row>
    <row r="1036" spans="1:21" hidden="1" x14ac:dyDescent="0.2">
      <c r="A1036">
        <v>1035</v>
      </c>
      <c r="B1036" s="1">
        <v>44369.621134259258</v>
      </c>
      <c r="C1036" s="2" t="s">
        <v>3301</v>
      </c>
      <c r="D1036" s="2" t="s">
        <v>3305</v>
      </c>
      <c r="E1036" s="3">
        <v>44369</v>
      </c>
      <c r="F1036" s="2" t="s">
        <v>21</v>
      </c>
      <c r="G1036" s="2" t="s">
        <v>16</v>
      </c>
      <c r="H1036" s="2" t="s">
        <v>21</v>
      </c>
      <c r="I1036" s="2" t="s">
        <v>16</v>
      </c>
      <c r="J1036" s="2" t="s">
        <v>16</v>
      </c>
      <c r="K1036" s="2" t="s">
        <v>21</v>
      </c>
      <c r="L1036" s="2" t="s">
        <v>16</v>
      </c>
      <c r="M1036" s="2" t="s">
        <v>21</v>
      </c>
      <c r="N1036" s="2" t="s">
        <v>16</v>
      </c>
      <c r="O1036" s="2" t="s">
        <v>16</v>
      </c>
      <c r="P1036" s="2" t="s">
        <v>16</v>
      </c>
      <c r="Q1036" s="2" t="s">
        <v>17</v>
      </c>
      <c r="R1036" s="2" t="s">
        <v>18</v>
      </c>
      <c r="S1036" s="2" t="s">
        <v>774</v>
      </c>
      <c r="T1036" s="2" t="s">
        <v>775</v>
      </c>
      <c r="U1036" s="2"/>
    </row>
    <row r="1037" spans="1:21" hidden="1" x14ac:dyDescent="0.2">
      <c r="A1037">
        <v>1036</v>
      </c>
      <c r="B1037" s="1">
        <v>44369.621631944443</v>
      </c>
      <c r="C1037" s="2" t="s">
        <v>3301</v>
      </c>
      <c r="D1037" s="2" t="s">
        <v>3305</v>
      </c>
      <c r="E1037" s="3">
        <v>44369</v>
      </c>
      <c r="F1037" s="2" t="s">
        <v>21</v>
      </c>
      <c r="G1037" s="2" t="s">
        <v>21</v>
      </c>
      <c r="H1037" s="2" t="s">
        <v>16</v>
      </c>
      <c r="I1037" s="2" t="s">
        <v>16</v>
      </c>
      <c r="J1037" s="2" t="s">
        <v>21</v>
      </c>
      <c r="K1037" s="2" t="s">
        <v>21</v>
      </c>
      <c r="L1037" s="2" t="s">
        <v>21</v>
      </c>
      <c r="M1037" s="2" t="s">
        <v>21</v>
      </c>
      <c r="N1037" s="2" t="s">
        <v>21</v>
      </c>
      <c r="O1037" s="2" t="s">
        <v>16</v>
      </c>
      <c r="P1037" s="2" t="s">
        <v>21</v>
      </c>
      <c r="Q1037" s="2" t="s">
        <v>17</v>
      </c>
      <c r="R1037" s="2" t="s">
        <v>17</v>
      </c>
      <c r="S1037" s="2" t="s">
        <v>776</v>
      </c>
      <c r="T1037" s="2"/>
      <c r="U1037" s="2"/>
    </row>
    <row r="1038" spans="1:21" hidden="1" x14ac:dyDescent="0.2">
      <c r="A1038">
        <v>1037</v>
      </c>
      <c r="B1038" s="1">
        <v>44369.622013888889</v>
      </c>
      <c r="C1038" s="2" t="s">
        <v>3301</v>
      </c>
      <c r="D1038" s="2" t="s">
        <v>3305</v>
      </c>
      <c r="E1038" s="3">
        <v>44369</v>
      </c>
      <c r="F1038" s="2" t="s">
        <v>21</v>
      </c>
      <c r="G1038" s="2" t="s">
        <v>16</v>
      </c>
      <c r="H1038" s="2" t="s">
        <v>21</v>
      </c>
      <c r="I1038" s="2" t="s">
        <v>21</v>
      </c>
      <c r="J1038" s="2" t="s">
        <v>21</v>
      </c>
      <c r="K1038" s="2" t="s">
        <v>21</v>
      </c>
      <c r="L1038" s="2" t="s">
        <v>21</v>
      </c>
      <c r="M1038" s="2" t="s">
        <v>21</v>
      </c>
      <c r="N1038" s="2" t="s">
        <v>21</v>
      </c>
      <c r="O1038" s="2" t="s">
        <v>16</v>
      </c>
      <c r="P1038" s="2" t="s">
        <v>16</v>
      </c>
      <c r="Q1038" s="2" t="s">
        <v>18</v>
      </c>
      <c r="R1038" s="2" t="s">
        <v>18</v>
      </c>
      <c r="S1038" s="2" t="s">
        <v>778</v>
      </c>
      <c r="T1038" s="2"/>
      <c r="U1038" s="2"/>
    </row>
    <row r="1039" spans="1:21" hidden="1" x14ac:dyDescent="0.2">
      <c r="A1039">
        <v>1038</v>
      </c>
      <c r="B1039" s="1">
        <v>44391.613263888888</v>
      </c>
      <c r="C1039" s="2" t="s">
        <v>3301</v>
      </c>
      <c r="D1039" s="2" t="s">
        <v>3305</v>
      </c>
      <c r="E1039" s="3">
        <v>44391</v>
      </c>
      <c r="F1039" s="2" t="s">
        <v>16</v>
      </c>
      <c r="G1039" s="2" t="s">
        <v>20</v>
      </c>
      <c r="H1039" s="2" t="s">
        <v>16</v>
      </c>
      <c r="I1039" s="2" t="s">
        <v>16</v>
      </c>
      <c r="J1039" s="2" t="s">
        <v>16</v>
      </c>
      <c r="K1039" s="2" t="s">
        <v>16</v>
      </c>
      <c r="L1039" s="2" t="s">
        <v>16</v>
      </c>
      <c r="M1039" s="2" t="s">
        <v>21</v>
      </c>
      <c r="N1039" s="2" t="s">
        <v>21</v>
      </c>
      <c r="O1039" s="2" t="s">
        <v>20</v>
      </c>
      <c r="P1039" s="2" t="s">
        <v>16</v>
      </c>
      <c r="Q1039" s="2" t="s">
        <v>17</v>
      </c>
      <c r="R1039" s="2" t="s">
        <v>18</v>
      </c>
      <c r="S1039" s="2" t="s">
        <v>793</v>
      </c>
      <c r="T1039" s="2"/>
      <c r="U1039" s="2"/>
    </row>
    <row r="1040" spans="1:21" hidden="1" x14ac:dyDescent="0.2">
      <c r="A1040">
        <v>1039</v>
      </c>
      <c r="B1040" s="1">
        <v>44391.613935185182</v>
      </c>
      <c r="C1040" s="2" t="s">
        <v>3301</v>
      </c>
      <c r="D1040" s="2" t="s">
        <v>3305</v>
      </c>
      <c r="E1040" s="3">
        <v>44391</v>
      </c>
      <c r="F1040" s="2" t="s">
        <v>16</v>
      </c>
      <c r="G1040" s="2" t="s">
        <v>16</v>
      </c>
      <c r="H1040" s="2" t="s">
        <v>21</v>
      </c>
      <c r="I1040" s="2" t="s">
        <v>21</v>
      </c>
      <c r="J1040" s="2" t="s">
        <v>21</v>
      </c>
      <c r="K1040" s="2" t="s">
        <v>16</v>
      </c>
      <c r="L1040" s="2" t="s">
        <v>16</v>
      </c>
      <c r="M1040" s="2" t="s">
        <v>16</v>
      </c>
      <c r="N1040" s="2" t="s">
        <v>16</v>
      </c>
      <c r="O1040" s="2" t="s">
        <v>21</v>
      </c>
      <c r="P1040" s="2" t="s">
        <v>21</v>
      </c>
      <c r="Q1040" s="2" t="s">
        <v>17</v>
      </c>
      <c r="R1040" s="2" t="s">
        <v>18</v>
      </c>
      <c r="S1040" s="2" t="s">
        <v>795</v>
      </c>
      <c r="T1040" s="2" t="s">
        <v>796</v>
      </c>
      <c r="U1040" s="2"/>
    </row>
    <row r="1041" spans="1:21" hidden="1" x14ac:dyDescent="0.2">
      <c r="A1041">
        <v>1040</v>
      </c>
      <c r="B1041" s="1">
        <v>44391.614479166667</v>
      </c>
      <c r="C1041" s="2" t="s">
        <v>3301</v>
      </c>
      <c r="D1041" s="2" t="s">
        <v>3305</v>
      </c>
      <c r="E1041" s="3">
        <v>44391</v>
      </c>
      <c r="F1041" s="2" t="s">
        <v>21</v>
      </c>
      <c r="G1041" s="2" t="s">
        <v>21</v>
      </c>
      <c r="H1041" s="2" t="s">
        <v>21</v>
      </c>
      <c r="I1041" s="2" t="s">
        <v>21</v>
      </c>
      <c r="J1041" s="2" t="s">
        <v>21</v>
      </c>
      <c r="K1041" s="2" t="s">
        <v>21</v>
      </c>
      <c r="L1041" s="2" t="s">
        <v>21</v>
      </c>
      <c r="M1041" s="2" t="s">
        <v>24</v>
      </c>
      <c r="N1041" s="2" t="s">
        <v>24</v>
      </c>
      <c r="O1041" s="2" t="s">
        <v>21</v>
      </c>
      <c r="P1041" s="2" t="s">
        <v>21</v>
      </c>
      <c r="Q1041" s="2" t="s">
        <v>17</v>
      </c>
      <c r="R1041" s="2" t="s">
        <v>17</v>
      </c>
      <c r="S1041" s="2" t="s">
        <v>797</v>
      </c>
      <c r="T1041" s="2" t="s">
        <v>798</v>
      </c>
      <c r="U1041" s="2"/>
    </row>
    <row r="1042" spans="1:21" hidden="1" x14ac:dyDescent="0.2">
      <c r="A1042">
        <v>1041</v>
      </c>
      <c r="B1042" s="1">
        <v>44391.614733796298</v>
      </c>
      <c r="C1042" s="2" t="s">
        <v>3301</v>
      </c>
      <c r="D1042" s="2" t="s">
        <v>3305</v>
      </c>
      <c r="E1042" s="3">
        <v>44391</v>
      </c>
      <c r="F1042" s="2" t="s">
        <v>21</v>
      </c>
      <c r="G1042" s="2" t="s">
        <v>21</v>
      </c>
      <c r="H1042" s="2" t="s">
        <v>16</v>
      </c>
      <c r="I1042" s="2" t="s">
        <v>21</v>
      </c>
      <c r="J1042" s="2" t="s">
        <v>16</v>
      </c>
      <c r="K1042" s="2" t="s">
        <v>21</v>
      </c>
      <c r="L1042" s="2" t="s">
        <v>21</v>
      </c>
      <c r="M1042" s="2" t="s">
        <v>21</v>
      </c>
      <c r="N1042" s="2" t="s">
        <v>21</v>
      </c>
      <c r="O1042" s="2" t="s">
        <v>21</v>
      </c>
      <c r="P1042" s="2" t="s">
        <v>21</v>
      </c>
      <c r="Q1042" s="2" t="s">
        <v>18</v>
      </c>
      <c r="R1042" s="2" t="s">
        <v>17</v>
      </c>
      <c r="S1042" s="2" t="s">
        <v>800</v>
      </c>
      <c r="T1042" s="2" t="s">
        <v>801</v>
      </c>
      <c r="U1042" s="2"/>
    </row>
    <row r="1043" spans="1:21" hidden="1" x14ac:dyDescent="0.2">
      <c r="A1043">
        <v>1042</v>
      </c>
      <c r="B1043" s="1">
        <v>44391.615127314813</v>
      </c>
      <c r="C1043" s="2" t="s">
        <v>3301</v>
      </c>
      <c r="D1043" s="2" t="s">
        <v>3305</v>
      </c>
      <c r="E1043" s="3">
        <v>44391</v>
      </c>
      <c r="F1043" s="2" t="s">
        <v>16</v>
      </c>
      <c r="G1043" s="2" t="s">
        <v>21</v>
      </c>
      <c r="H1043" s="2" t="s">
        <v>21</v>
      </c>
      <c r="I1043" s="2" t="s">
        <v>16</v>
      </c>
      <c r="J1043" s="2" t="s">
        <v>16</v>
      </c>
      <c r="K1043" s="2" t="s">
        <v>16</v>
      </c>
      <c r="L1043" s="2" t="s">
        <v>21</v>
      </c>
      <c r="M1043" s="2" t="s">
        <v>21</v>
      </c>
      <c r="N1043" s="2" t="s">
        <v>21</v>
      </c>
      <c r="O1043" s="2" t="s">
        <v>16</v>
      </c>
      <c r="P1043" s="2" t="s">
        <v>21</v>
      </c>
      <c r="Q1043" s="2" t="s">
        <v>18</v>
      </c>
      <c r="R1043" s="2" t="s">
        <v>18</v>
      </c>
      <c r="S1043" s="2" t="s">
        <v>803</v>
      </c>
      <c r="T1043" s="2"/>
      <c r="U1043" s="2"/>
    </row>
    <row r="1044" spans="1:21" hidden="1" x14ac:dyDescent="0.2">
      <c r="A1044">
        <v>1043</v>
      </c>
      <c r="B1044" s="1">
        <v>44391.615347222221</v>
      </c>
      <c r="C1044" s="2" t="s">
        <v>3301</v>
      </c>
      <c r="D1044" s="2" t="s">
        <v>3305</v>
      </c>
      <c r="E1044" s="3">
        <v>44391</v>
      </c>
      <c r="F1044" s="2" t="s">
        <v>21</v>
      </c>
      <c r="G1044" s="2" t="s">
        <v>21</v>
      </c>
      <c r="H1044" s="2" t="s">
        <v>21</v>
      </c>
      <c r="I1044" s="2" t="s">
        <v>21</v>
      </c>
      <c r="J1044" s="2" t="s">
        <v>21</v>
      </c>
      <c r="K1044" s="2" t="s">
        <v>21</v>
      </c>
      <c r="L1044" s="2" t="s">
        <v>21</v>
      </c>
      <c r="M1044" s="2" t="s">
        <v>21</v>
      </c>
      <c r="N1044" s="2" t="s">
        <v>21</v>
      </c>
      <c r="O1044" s="2" t="s">
        <v>21</v>
      </c>
      <c r="P1044" s="2" t="s">
        <v>21</v>
      </c>
      <c r="Q1044" s="2" t="s">
        <v>17</v>
      </c>
      <c r="R1044" s="2" t="s">
        <v>17</v>
      </c>
      <c r="S1044" s="2" t="s">
        <v>804</v>
      </c>
      <c r="T1044" s="2" t="s">
        <v>805</v>
      </c>
      <c r="U1044" s="2"/>
    </row>
    <row r="1045" spans="1:21" hidden="1" x14ac:dyDescent="0.2">
      <c r="A1045">
        <v>1044</v>
      </c>
      <c r="B1045" s="1">
        <v>44391.616539351853</v>
      </c>
      <c r="C1045" s="2" t="s">
        <v>3301</v>
      </c>
      <c r="D1045" s="2" t="s">
        <v>3305</v>
      </c>
      <c r="E1045" s="3">
        <v>44391</v>
      </c>
      <c r="F1045" s="2" t="s">
        <v>21</v>
      </c>
      <c r="G1045" s="2" t="s">
        <v>21</v>
      </c>
      <c r="H1045" s="2" t="s">
        <v>21</v>
      </c>
      <c r="I1045" s="2" t="s">
        <v>21</v>
      </c>
      <c r="J1045" s="2" t="s">
        <v>21</v>
      </c>
      <c r="K1045" s="2" t="s">
        <v>21</v>
      </c>
      <c r="L1045" s="2" t="s">
        <v>21</v>
      </c>
      <c r="M1045" s="2" t="s">
        <v>16</v>
      </c>
      <c r="N1045" s="2" t="s">
        <v>16</v>
      </c>
      <c r="O1045" s="2" t="s">
        <v>21</v>
      </c>
      <c r="P1045" s="2" t="s">
        <v>21</v>
      </c>
      <c r="Q1045" s="2" t="s">
        <v>17</v>
      </c>
      <c r="R1045" s="2" t="s">
        <v>17</v>
      </c>
      <c r="S1045" s="2" t="s">
        <v>807</v>
      </c>
      <c r="T1045" s="2" t="s">
        <v>808</v>
      </c>
      <c r="U1045" s="2"/>
    </row>
    <row r="1046" spans="1:21" hidden="1" x14ac:dyDescent="0.2">
      <c r="A1046">
        <v>1045</v>
      </c>
      <c r="B1046" s="1">
        <v>44397.610347222224</v>
      </c>
      <c r="C1046" s="2" t="s">
        <v>3301</v>
      </c>
      <c r="D1046" s="2" t="s">
        <v>3305</v>
      </c>
      <c r="E1046" s="3">
        <v>44397</v>
      </c>
      <c r="F1046" s="2" t="s">
        <v>21</v>
      </c>
      <c r="G1046" s="2" t="s">
        <v>16</v>
      </c>
      <c r="H1046" s="2" t="s">
        <v>16</v>
      </c>
      <c r="I1046" s="2" t="s">
        <v>16</v>
      </c>
      <c r="J1046" s="2" t="s">
        <v>16</v>
      </c>
      <c r="K1046" s="2" t="s">
        <v>16</v>
      </c>
      <c r="L1046" s="2" t="s">
        <v>16</v>
      </c>
      <c r="M1046" s="2" t="s">
        <v>21</v>
      </c>
      <c r="N1046" s="2" t="s">
        <v>21</v>
      </c>
      <c r="O1046" s="2" t="s">
        <v>16</v>
      </c>
      <c r="P1046" s="2" t="s">
        <v>16</v>
      </c>
      <c r="Q1046" s="2" t="s">
        <v>17</v>
      </c>
      <c r="R1046" s="2" t="s">
        <v>17</v>
      </c>
      <c r="S1046" s="2"/>
      <c r="T1046" s="2"/>
      <c r="U1046" s="2"/>
    </row>
    <row r="1047" spans="1:21" hidden="1" x14ac:dyDescent="0.2">
      <c r="A1047">
        <v>1046</v>
      </c>
      <c r="B1047" s="1">
        <v>44397.610763888886</v>
      </c>
      <c r="C1047" s="2" t="s">
        <v>3301</v>
      </c>
      <c r="D1047" s="2" t="s">
        <v>3305</v>
      </c>
      <c r="E1047" s="3">
        <v>44397</v>
      </c>
      <c r="F1047" s="2" t="s">
        <v>21</v>
      </c>
      <c r="G1047" s="2" t="s">
        <v>21</v>
      </c>
      <c r="H1047" s="2" t="s">
        <v>21</v>
      </c>
      <c r="I1047" s="2" t="s">
        <v>21</v>
      </c>
      <c r="J1047" s="2" t="s">
        <v>21</v>
      </c>
      <c r="K1047" s="2" t="s">
        <v>21</v>
      </c>
      <c r="L1047" s="2" t="s">
        <v>16</v>
      </c>
      <c r="M1047" s="2" t="s">
        <v>21</v>
      </c>
      <c r="N1047" s="2" t="s">
        <v>21</v>
      </c>
      <c r="O1047" s="2" t="s">
        <v>21</v>
      </c>
      <c r="P1047" s="2" t="s">
        <v>16</v>
      </c>
      <c r="Q1047" s="2" t="s">
        <v>18</v>
      </c>
      <c r="R1047" s="2" t="s">
        <v>17</v>
      </c>
      <c r="S1047" s="2" t="s">
        <v>820</v>
      </c>
      <c r="T1047" s="2"/>
      <c r="U1047" s="2"/>
    </row>
    <row r="1048" spans="1:21" hidden="1" x14ac:dyDescent="0.2">
      <c r="A1048">
        <v>1047</v>
      </c>
      <c r="B1048" s="1">
        <v>44397.610810185186</v>
      </c>
      <c r="C1048" s="2" t="s">
        <v>3301</v>
      </c>
      <c r="D1048" s="2" t="s">
        <v>3305</v>
      </c>
      <c r="E1048" s="3">
        <v>44397</v>
      </c>
      <c r="F1048" s="2" t="s">
        <v>21</v>
      </c>
      <c r="G1048" s="2" t="s">
        <v>21</v>
      </c>
      <c r="H1048" s="2" t="s">
        <v>21</v>
      </c>
      <c r="I1048" s="2" t="s">
        <v>21</v>
      </c>
      <c r="J1048" s="2" t="s">
        <v>21</v>
      </c>
      <c r="K1048" s="2" t="s">
        <v>21</v>
      </c>
      <c r="L1048" s="2" t="s">
        <v>21</v>
      </c>
      <c r="M1048" s="2" t="s">
        <v>21</v>
      </c>
      <c r="N1048" s="2" t="s">
        <v>21</v>
      </c>
      <c r="O1048" s="2" t="s">
        <v>21</v>
      </c>
      <c r="P1048" s="2" t="s">
        <v>21</v>
      </c>
      <c r="Q1048" s="2" t="s">
        <v>17</v>
      </c>
      <c r="R1048" s="2" t="s">
        <v>17</v>
      </c>
      <c r="S1048" s="2"/>
      <c r="T1048" s="2"/>
      <c r="U1048" s="2"/>
    </row>
    <row r="1049" spans="1:21" hidden="1" x14ac:dyDescent="0.2">
      <c r="A1049">
        <v>1048</v>
      </c>
      <c r="B1049" s="1">
        <v>44397.611273148148</v>
      </c>
      <c r="C1049" s="2" t="s">
        <v>3301</v>
      </c>
      <c r="D1049" s="2" t="s">
        <v>3305</v>
      </c>
      <c r="E1049" s="3">
        <v>44397</v>
      </c>
      <c r="F1049" s="2" t="s">
        <v>21</v>
      </c>
      <c r="G1049" s="2" t="s">
        <v>16</v>
      </c>
      <c r="H1049" s="2" t="s">
        <v>21</v>
      </c>
      <c r="I1049" s="2" t="s">
        <v>21</v>
      </c>
      <c r="J1049" s="2" t="s">
        <v>21</v>
      </c>
      <c r="K1049" s="2" t="s">
        <v>21</v>
      </c>
      <c r="L1049" s="2" t="s">
        <v>21</v>
      </c>
      <c r="M1049" s="2" t="s">
        <v>21</v>
      </c>
      <c r="N1049" s="2" t="s">
        <v>21</v>
      </c>
      <c r="O1049" s="2" t="s">
        <v>16</v>
      </c>
      <c r="P1049" s="2" t="s">
        <v>16</v>
      </c>
      <c r="Q1049" s="2" t="s">
        <v>17</v>
      </c>
      <c r="R1049" s="2" t="s">
        <v>18</v>
      </c>
      <c r="S1049" s="2"/>
      <c r="T1049" s="2"/>
      <c r="U1049" s="2"/>
    </row>
    <row r="1050" spans="1:21" hidden="1" x14ac:dyDescent="0.2">
      <c r="A1050">
        <v>1049</v>
      </c>
      <c r="B1050" s="1">
        <v>44397.611504629633</v>
      </c>
      <c r="C1050" s="2" t="s">
        <v>3301</v>
      </c>
      <c r="D1050" s="2" t="s">
        <v>3305</v>
      </c>
      <c r="E1050" s="3">
        <v>44397</v>
      </c>
      <c r="F1050" s="2" t="s">
        <v>21</v>
      </c>
      <c r="G1050" s="2" t="s">
        <v>16</v>
      </c>
      <c r="H1050" s="2" t="s">
        <v>21</v>
      </c>
      <c r="I1050" s="2" t="s">
        <v>21</v>
      </c>
      <c r="J1050" s="2" t="s">
        <v>21</v>
      </c>
      <c r="K1050" s="2" t="s">
        <v>21</v>
      </c>
      <c r="L1050" s="2" t="s">
        <v>21</v>
      </c>
      <c r="M1050" s="2" t="s">
        <v>21</v>
      </c>
      <c r="N1050" s="2" t="s">
        <v>16</v>
      </c>
      <c r="O1050" s="2" t="s">
        <v>21</v>
      </c>
      <c r="P1050" s="2" t="s">
        <v>21</v>
      </c>
      <c r="Q1050" s="2" t="s">
        <v>17</v>
      </c>
      <c r="R1050" s="2" t="s">
        <v>17</v>
      </c>
      <c r="S1050" s="2" t="s">
        <v>821</v>
      </c>
      <c r="T1050" s="2" t="s">
        <v>3337</v>
      </c>
      <c r="U1050" s="2"/>
    </row>
    <row r="1051" spans="1:21" hidden="1" x14ac:dyDescent="0.2">
      <c r="A1051">
        <v>1050</v>
      </c>
      <c r="B1051" s="1">
        <v>44397.611562500002</v>
      </c>
      <c r="C1051" s="2" t="s">
        <v>3301</v>
      </c>
      <c r="D1051" s="2" t="s">
        <v>3305</v>
      </c>
      <c r="E1051" s="3">
        <v>44399</v>
      </c>
      <c r="F1051" s="2" t="s">
        <v>21</v>
      </c>
      <c r="G1051" s="2" t="s">
        <v>21</v>
      </c>
      <c r="H1051" s="2" t="s">
        <v>21</v>
      </c>
      <c r="I1051" s="2" t="s">
        <v>21</v>
      </c>
      <c r="J1051" s="2" t="s">
        <v>21</v>
      </c>
      <c r="K1051" s="2" t="s">
        <v>21</v>
      </c>
      <c r="L1051" s="2" t="s">
        <v>21</v>
      </c>
      <c r="M1051" s="2" t="s">
        <v>16</v>
      </c>
      <c r="N1051" s="2" t="s">
        <v>16</v>
      </c>
      <c r="O1051" s="2" t="s">
        <v>21</v>
      </c>
      <c r="P1051" s="2" t="s">
        <v>21</v>
      </c>
      <c r="Q1051" s="2" t="s">
        <v>17</v>
      </c>
      <c r="R1051" s="2" t="s">
        <v>17</v>
      </c>
      <c r="S1051" s="2"/>
      <c r="T1051" s="2"/>
      <c r="U1051" s="2"/>
    </row>
    <row r="1052" spans="1:21" hidden="1" x14ac:dyDescent="0.2">
      <c r="A1052">
        <v>1051</v>
      </c>
      <c r="B1052" s="1">
        <v>44406.621898148151</v>
      </c>
      <c r="C1052" s="2" t="s">
        <v>3301</v>
      </c>
      <c r="D1052" s="2" t="s">
        <v>3307</v>
      </c>
      <c r="E1052" s="3">
        <v>44406</v>
      </c>
      <c r="F1052" s="2" t="s">
        <v>21</v>
      </c>
      <c r="G1052" s="2" t="s">
        <v>16</v>
      </c>
      <c r="H1052" s="2" t="s">
        <v>16</v>
      </c>
      <c r="I1052" s="2" t="s">
        <v>16</v>
      </c>
      <c r="J1052" s="2" t="s">
        <v>21</v>
      </c>
      <c r="K1052" s="2" t="s">
        <v>21</v>
      </c>
      <c r="L1052" s="2" t="s">
        <v>21</v>
      </c>
      <c r="M1052" s="2" t="s">
        <v>16</v>
      </c>
      <c r="N1052" s="2" t="s">
        <v>16</v>
      </c>
      <c r="O1052" s="2" t="s">
        <v>16</v>
      </c>
      <c r="P1052" s="2" t="s">
        <v>16</v>
      </c>
      <c r="Q1052" s="2" t="s">
        <v>17</v>
      </c>
      <c r="R1052" s="2" t="s">
        <v>17</v>
      </c>
      <c r="S1052" s="2" t="s">
        <v>825</v>
      </c>
      <c r="T1052" s="2" t="s">
        <v>826</v>
      </c>
      <c r="U1052" s="2"/>
    </row>
    <row r="1053" spans="1:21" hidden="1" x14ac:dyDescent="0.2">
      <c r="A1053">
        <v>1052</v>
      </c>
      <c r="B1053" s="1">
        <v>44406.622175925928</v>
      </c>
      <c r="C1053" s="2" t="s">
        <v>3301</v>
      </c>
      <c r="D1053" s="2" t="s">
        <v>3307</v>
      </c>
      <c r="E1053" s="3">
        <v>44406</v>
      </c>
      <c r="F1053" s="2" t="s">
        <v>21</v>
      </c>
      <c r="G1053" s="2" t="s">
        <v>21</v>
      </c>
      <c r="H1053" s="2" t="s">
        <v>21</v>
      </c>
      <c r="I1053" s="2" t="s">
        <v>21</v>
      </c>
      <c r="J1053" s="2" t="s">
        <v>21</v>
      </c>
      <c r="K1053" s="2" t="s">
        <v>21</v>
      </c>
      <c r="L1053" s="2" t="s">
        <v>21</v>
      </c>
      <c r="M1053" s="2" t="s">
        <v>16</v>
      </c>
      <c r="N1053" s="2" t="s">
        <v>16</v>
      </c>
      <c r="O1053" s="2" t="s">
        <v>21</v>
      </c>
      <c r="P1053" s="2" t="s">
        <v>21</v>
      </c>
      <c r="Q1053" s="2" t="s">
        <v>17</v>
      </c>
      <c r="R1053" s="2" t="s">
        <v>17</v>
      </c>
      <c r="S1053" s="2" t="s">
        <v>3312</v>
      </c>
      <c r="T1053" s="2"/>
      <c r="U1053" s="2"/>
    </row>
    <row r="1054" spans="1:21" hidden="1" x14ac:dyDescent="0.2">
      <c r="A1054">
        <v>1053</v>
      </c>
      <c r="B1054" s="1">
        <v>44406.622719907406</v>
      </c>
      <c r="C1054" s="2" t="s">
        <v>3301</v>
      </c>
      <c r="D1054" s="2" t="s">
        <v>3307</v>
      </c>
      <c r="E1054" s="3">
        <v>44406</v>
      </c>
      <c r="F1054" s="2" t="s">
        <v>21</v>
      </c>
      <c r="G1054" s="2" t="s">
        <v>21</v>
      </c>
      <c r="H1054" s="2" t="s">
        <v>21</v>
      </c>
      <c r="I1054" s="2" t="s">
        <v>21</v>
      </c>
      <c r="J1054" s="2" t="s">
        <v>21</v>
      </c>
      <c r="K1054" s="2" t="s">
        <v>21</v>
      </c>
      <c r="L1054" s="2" t="s">
        <v>21</v>
      </c>
      <c r="M1054" s="2" t="s">
        <v>16</v>
      </c>
      <c r="N1054" s="2" t="s">
        <v>21</v>
      </c>
      <c r="O1054" s="2" t="s">
        <v>21</v>
      </c>
      <c r="P1054" s="2" t="s">
        <v>21</v>
      </c>
      <c r="Q1054" s="2" t="s">
        <v>17</v>
      </c>
      <c r="R1054" s="2" t="s">
        <v>17</v>
      </c>
      <c r="S1054" s="2" t="s">
        <v>829</v>
      </c>
      <c r="T1054" s="2"/>
      <c r="U1054" s="2"/>
    </row>
    <row r="1055" spans="1:21" hidden="1" x14ac:dyDescent="0.2">
      <c r="A1055">
        <v>1054</v>
      </c>
      <c r="B1055" s="1">
        <v>44421.624780092592</v>
      </c>
      <c r="C1055" s="2" t="s">
        <v>3301</v>
      </c>
      <c r="D1055" s="2" t="s">
        <v>3305</v>
      </c>
      <c r="E1055" s="3">
        <v>44421</v>
      </c>
      <c r="F1055" s="2" t="s">
        <v>16</v>
      </c>
      <c r="G1055" s="2" t="s">
        <v>16</v>
      </c>
      <c r="H1055" s="2" t="s">
        <v>16</v>
      </c>
      <c r="I1055" s="2" t="s">
        <v>16</v>
      </c>
      <c r="J1055" s="2" t="s">
        <v>16</v>
      </c>
      <c r="K1055" s="2" t="s">
        <v>16</v>
      </c>
      <c r="L1055" s="2" t="s">
        <v>16</v>
      </c>
      <c r="M1055" s="2" t="s">
        <v>21</v>
      </c>
      <c r="N1055" s="2" t="s">
        <v>21</v>
      </c>
      <c r="O1055" s="2" t="s">
        <v>16</v>
      </c>
      <c r="P1055" s="2" t="s">
        <v>16</v>
      </c>
      <c r="Q1055" s="2" t="s">
        <v>18</v>
      </c>
      <c r="R1055" s="2" t="s">
        <v>18</v>
      </c>
      <c r="S1055" s="2"/>
      <c r="T1055" s="2"/>
      <c r="U1055" s="2"/>
    </row>
    <row r="1056" spans="1:21" hidden="1" x14ac:dyDescent="0.2">
      <c r="A1056">
        <v>1055</v>
      </c>
      <c r="B1056" s="1">
        <v>44421.624942129631</v>
      </c>
      <c r="C1056" s="2" t="s">
        <v>3301</v>
      </c>
      <c r="D1056" s="2" t="s">
        <v>3305</v>
      </c>
      <c r="E1056" s="3">
        <v>44421</v>
      </c>
      <c r="F1056" s="2" t="s">
        <v>16</v>
      </c>
      <c r="G1056" s="2" t="s">
        <v>16</v>
      </c>
      <c r="H1056" s="2" t="s">
        <v>16</v>
      </c>
      <c r="I1056" s="2" t="s">
        <v>16</v>
      </c>
      <c r="J1056" s="2" t="s">
        <v>16</v>
      </c>
      <c r="K1056" s="2" t="s">
        <v>16</v>
      </c>
      <c r="L1056" s="2" t="s">
        <v>16</v>
      </c>
      <c r="M1056" s="2" t="s">
        <v>21</v>
      </c>
      <c r="N1056" s="2" t="s">
        <v>21</v>
      </c>
      <c r="O1056" s="2" t="s">
        <v>16</v>
      </c>
      <c r="P1056" s="2" t="s">
        <v>16</v>
      </c>
      <c r="Q1056" s="2" t="s">
        <v>17</v>
      </c>
      <c r="R1056" s="2" t="s">
        <v>18</v>
      </c>
      <c r="S1056" s="2" t="s">
        <v>853</v>
      </c>
      <c r="T1056" s="2"/>
      <c r="U1056" s="2"/>
    </row>
    <row r="1057" spans="1:21" hidden="1" x14ac:dyDescent="0.2">
      <c r="A1057">
        <v>1056</v>
      </c>
      <c r="B1057" s="1">
        <v>44421.625520833331</v>
      </c>
      <c r="C1057" s="2" t="s">
        <v>3301</v>
      </c>
      <c r="D1057" s="2" t="s">
        <v>3305</v>
      </c>
      <c r="E1057" s="3">
        <v>44421</v>
      </c>
      <c r="F1057" s="2" t="s">
        <v>21</v>
      </c>
      <c r="G1057" s="2" t="s">
        <v>21</v>
      </c>
      <c r="H1057" s="2" t="s">
        <v>21</v>
      </c>
      <c r="I1057" s="2" t="s">
        <v>21</v>
      </c>
      <c r="J1057" s="2" t="s">
        <v>21</v>
      </c>
      <c r="K1057" s="2" t="s">
        <v>21</v>
      </c>
      <c r="L1057" s="2" t="s">
        <v>21</v>
      </c>
      <c r="M1057" s="2" t="s">
        <v>16</v>
      </c>
      <c r="N1057" s="2" t="s">
        <v>16</v>
      </c>
      <c r="O1057" s="2" t="s">
        <v>21</v>
      </c>
      <c r="P1057" s="2" t="s">
        <v>21</v>
      </c>
      <c r="Q1057" s="2" t="s">
        <v>17</v>
      </c>
      <c r="R1057" s="2" t="s">
        <v>18</v>
      </c>
      <c r="S1057" s="2"/>
      <c r="T1057" s="2" t="s">
        <v>854</v>
      </c>
      <c r="U1057" s="2"/>
    </row>
    <row r="1058" spans="1:21" hidden="1" x14ac:dyDescent="0.2">
      <c r="A1058">
        <v>1057</v>
      </c>
      <c r="B1058" s="1">
        <v>44421.625949074078</v>
      </c>
      <c r="C1058" s="2" t="s">
        <v>3301</v>
      </c>
      <c r="D1058" s="2" t="s">
        <v>3305</v>
      </c>
      <c r="E1058" s="3">
        <v>44421</v>
      </c>
      <c r="F1058" s="2" t="s">
        <v>16</v>
      </c>
      <c r="G1058" s="2" t="s">
        <v>16</v>
      </c>
      <c r="H1058" s="2" t="s">
        <v>21</v>
      </c>
      <c r="I1058" s="2" t="s">
        <v>16</v>
      </c>
      <c r="J1058" s="2" t="s">
        <v>21</v>
      </c>
      <c r="K1058" s="2" t="s">
        <v>16</v>
      </c>
      <c r="L1058" s="2" t="s">
        <v>21</v>
      </c>
      <c r="M1058" s="2" t="s">
        <v>16</v>
      </c>
      <c r="N1058" s="2" t="s">
        <v>16</v>
      </c>
      <c r="O1058" s="2" t="s">
        <v>16</v>
      </c>
      <c r="P1058" s="2" t="s">
        <v>16</v>
      </c>
      <c r="Q1058" s="2" t="s">
        <v>18</v>
      </c>
      <c r="R1058" s="2" t="s">
        <v>18</v>
      </c>
      <c r="S1058" s="2" t="s">
        <v>855</v>
      </c>
      <c r="T1058" s="2"/>
      <c r="U1058" s="2"/>
    </row>
    <row r="1059" spans="1:21" hidden="1" x14ac:dyDescent="0.2">
      <c r="A1059">
        <v>1058</v>
      </c>
      <c r="B1059" s="1">
        <v>44421.625983796293</v>
      </c>
      <c r="C1059" s="2" t="s">
        <v>3301</v>
      </c>
      <c r="D1059" s="2" t="s">
        <v>3305</v>
      </c>
      <c r="E1059" s="3">
        <v>44421</v>
      </c>
      <c r="F1059" s="2" t="s">
        <v>21</v>
      </c>
      <c r="G1059" s="2" t="s">
        <v>21</v>
      </c>
      <c r="H1059" s="2" t="s">
        <v>21</v>
      </c>
      <c r="I1059" s="2" t="s">
        <v>21</v>
      </c>
      <c r="J1059" s="2" t="s">
        <v>21</v>
      </c>
      <c r="K1059" s="2" t="s">
        <v>21</v>
      </c>
      <c r="L1059" s="2" t="s">
        <v>21</v>
      </c>
      <c r="M1059" s="2" t="s">
        <v>24</v>
      </c>
      <c r="N1059" s="2" t="s">
        <v>24</v>
      </c>
      <c r="O1059" s="2" t="s">
        <v>21</v>
      </c>
      <c r="P1059" s="2" t="s">
        <v>21</v>
      </c>
      <c r="Q1059" s="2" t="s">
        <v>17</v>
      </c>
      <c r="R1059" s="2" t="s">
        <v>17</v>
      </c>
      <c r="S1059" s="2" t="s">
        <v>856</v>
      </c>
      <c r="T1059" s="2" t="s">
        <v>3338</v>
      </c>
      <c r="U1059" s="2"/>
    </row>
    <row r="1060" spans="1:21" hidden="1" x14ac:dyDescent="0.2">
      <c r="A1060">
        <v>1059</v>
      </c>
      <c r="B1060" s="1">
        <v>44421.626018518517</v>
      </c>
      <c r="C1060" s="2" t="s">
        <v>3301</v>
      </c>
      <c r="D1060" s="2" t="s">
        <v>3305</v>
      </c>
      <c r="E1060" s="3">
        <v>44421</v>
      </c>
      <c r="F1060" s="2" t="s">
        <v>21</v>
      </c>
      <c r="G1060" s="2" t="s">
        <v>21</v>
      </c>
      <c r="H1060" s="2" t="s">
        <v>21</v>
      </c>
      <c r="I1060" s="2" t="s">
        <v>21</v>
      </c>
      <c r="J1060" s="2" t="s">
        <v>21</v>
      </c>
      <c r="K1060" s="2" t="s">
        <v>21</v>
      </c>
      <c r="L1060" s="2" t="s">
        <v>21</v>
      </c>
      <c r="M1060" s="2" t="s">
        <v>21</v>
      </c>
      <c r="N1060" s="2" t="s">
        <v>16</v>
      </c>
      <c r="O1060" s="2" t="s">
        <v>16</v>
      </c>
      <c r="P1060" s="2" t="s">
        <v>21</v>
      </c>
      <c r="Q1060" s="2" t="s">
        <v>17</v>
      </c>
      <c r="R1060" s="2" t="s">
        <v>17</v>
      </c>
      <c r="S1060" s="2" t="s">
        <v>857</v>
      </c>
      <c r="T1060" s="2" t="s">
        <v>611</v>
      </c>
      <c r="U1060" s="2"/>
    </row>
    <row r="1061" spans="1:21" hidden="1" x14ac:dyDescent="0.2">
      <c r="A1061">
        <v>1060</v>
      </c>
      <c r="B1061" s="1">
        <v>44425.620081018518</v>
      </c>
      <c r="C1061" s="2" t="s">
        <v>3301</v>
      </c>
      <c r="D1061" s="2" t="s">
        <v>3305</v>
      </c>
      <c r="E1061" s="3">
        <v>44425</v>
      </c>
      <c r="F1061" s="2" t="s">
        <v>21</v>
      </c>
      <c r="G1061" s="2" t="s">
        <v>21</v>
      </c>
      <c r="H1061" s="2" t="s">
        <v>21</v>
      </c>
      <c r="I1061" s="2" t="s">
        <v>21</v>
      </c>
      <c r="J1061" s="2" t="s">
        <v>21</v>
      </c>
      <c r="K1061" s="2" t="s">
        <v>21</v>
      </c>
      <c r="L1061" s="2" t="s">
        <v>21</v>
      </c>
      <c r="M1061" s="2" t="s">
        <v>21</v>
      </c>
      <c r="N1061" s="2" t="s">
        <v>21</v>
      </c>
      <c r="O1061" s="2" t="s">
        <v>21</v>
      </c>
      <c r="P1061" s="2" t="s">
        <v>21</v>
      </c>
      <c r="Q1061" s="2" t="s">
        <v>17</v>
      </c>
      <c r="R1061" s="2" t="s">
        <v>17</v>
      </c>
      <c r="S1061" s="2"/>
      <c r="T1061" s="2"/>
      <c r="U1061" s="2"/>
    </row>
    <row r="1062" spans="1:21" hidden="1" x14ac:dyDescent="0.2">
      <c r="A1062">
        <v>1061</v>
      </c>
      <c r="B1062" s="1">
        <v>44425.620092592595</v>
      </c>
      <c r="C1062" s="2" t="s">
        <v>3301</v>
      </c>
      <c r="D1062" s="2" t="s">
        <v>3305</v>
      </c>
      <c r="E1062" s="3">
        <v>44425</v>
      </c>
      <c r="F1062" s="2" t="s">
        <v>16</v>
      </c>
      <c r="G1062" s="2" t="s">
        <v>16</v>
      </c>
      <c r="H1062" s="2" t="s">
        <v>16</v>
      </c>
      <c r="I1062" s="2" t="s">
        <v>16</v>
      </c>
      <c r="J1062" s="2" t="s">
        <v>16</v>
      </c>
      <c r="K1062" s="2" t="s">
        <v>16</v>
      </c>
      <c r="L1062" s="2" t="s">
        <v>16</v>
      </c>
      <c r="M1062" s="2" t="s">
        <v>16</v>
      </c>
      <c r="N1062" s="2" t="s">
        <v>16</v>
      </c>
      <c r="O1062" s="2" t="s">
        <v>16</v>
      </c>
      <c r="P1062" s="2" t="s">
        <v>16</v>
      </c>
      <c r="Q1062" s="2" t="s">
        <v>17</v>
      </c>
      <c r="R1062" s="2" t="s">
        <v>17</v>
      </c>
      <c r="S1062" s="2"/>
      <c r="T1062" s="2"/>
      <c r="U1062" s="2"/>
    </row>
    <row r="1063" spans="1:21" hidden="1" x14ac:dyDescent="0.2">
      <c r="A1063">
        <v>1062</v>
      </c>
      <c r="B1063" s="1">
        <v>44425.620162037034</v>
      </c>
      <c r="C1063" s="2" t="s">
        <v>3301</v>
      </c>
      <c r="D1063" s="2" t="s">
        <v>3305</v>
      </c>
      <c r="E1063" s="3">
        <v>44425</v>
      </c>
      <c r="F1063" s="2" t="s">
        <v>21</v>
      </c>
      <c r="G1063" s="2" t="s">
        <v>21</v>
      </c>
      <c r="H1063" s="2" t="s">
        <v>21</v>
      </c>
      <c r="I1063" s="2" t="s">
        <v>21</v>
      </c>
      <c r="J1063" s="2" t="s">
        <v>21</v>
      </c>
      <c r="K1063" s="2" t="s">
        <v>21</v>
      </c>
      <c r="L1063" s="2" t="s">
        <v>21</v>
      </c>
      <c r="M1063" s="2" t="s">
        <v>21</v>
      </c>
      <c r="N1063" s="2" t="s">
        <v>21</v>
      </c>
      <c r="O1063" s="2" t="s">
        <v>21</v>
      </c>
      <c r="P1063" s="2" t="s">
        <v>16</v>
      </c>
      <c r="Q1063" s="2" t="s">
        <v>17</v>
      </c>
      <c r="R1063" s="2" t="s">
        <v>17</v>
      </c>
      <c r="S1063" s="2"/>
      <c r="T1063" s="2"/>
      <c r="U1063" s="2"/>
    </row>
    <row r="1064" spans="1:21" hidden="1" x14ac:dyDescent="0.2">
      <c r="A1064">
        <v>1063</v>
      </c>
      <c r="B1064" s="1">
        <v>44425.620266203703</v>
      </c>
      <c r="C1064" s="2" t="s">
        <v>3301</v>
      </c>
      <c r="D1064" s="2" t="s">
        <v>3305</v>
      </c>
      <c r="E1064" s="3">
        <v>44425</v>
      </c>
      <c r="F1064" s="2" t="s">
        <v>16</v>
      </c>
      <c r="G1064" s="2" t="s">
        <v>16</v>
      </c>
      <c r="H1064" s="2" t="s">
        <v>16</v>
      </c>
      <c r="I1064" s="2" t="s">
        <v>21</v>
      </c>
      <c r="J1064" s="2" t="s">
        <v>16</v>
      </c>
      <c r="K1064" s="2" t="s">
        <v>16</v>
      </c>
      <c r="L1064" s="2" t="s">
        <v>16</v>
      </c>
      <c r="M1064" s="2" t="s">
        <v>16</v>
      </c>
      <c r="N1064" s="2" t="s">
        <v>16</v>
      </c>
      <c r="O1064" s="2" t="s">
        <v>16</v>
      </c>
      <c r="P1064" s="2" t="s">
        <v>16</v>
      </c>
      <c r="Q1064" s="2" t="s">
        <v>17</v>
      </c>
      <c r="R1064" s="2" t="s">
        <v>17</v>
      </c>
      <c r="S1064" s="2" t="s">
        <v>859</v>
      </c>
      <c r="T1064" s="2"/>
      <c r="U1064" s="2"/>
    </row>
    <row r="1065" spans="1:21" hidden="1" x14ac:dyDescent="0.2">
      <c r="A1065">
        <v>1064</v>
      </c>
      <c r="B1065" s="1">
        <v>44425.620324074072</v>
      </c>
      <c r="C1065" s="2" t="s">
        <v>3301</v>
      </c>
      <c r="D1065" s="2" t="s">
        <v>3305</v>
      </c>
      <c r="E1065" s="3">
        <v>44425</v>
      </c>
      <c r="F1065" s="2" t="s">
        <v>16</v>
      </c>
      <c r="G1065" s="2" t="s">
        <v>16</v>
      </c>
      <c r="H1065" s="2" t="s">
        <v>16</v>
      </c>
      <c r="I1065" s="2" t="s">
        <v>16</v>
      </c>
      <c r="J1065" s="2" t="s">
        <v>16</v>
      </c>
      <c r="K1065" s="2" t="s">
        <v>16</v>
      </c>
      <c r="L1065" s="2" t="s">
        <v>20</v>
      </c>
      <c r="M1065" s="2" t="s">
        <v>16</v>
      </c>
      <c r="N1065" s="2" t="s">
        <v>16</v>
      </c>
      <c r="O1065" s="2" t="s">
        <v>16</v>
      </c>
      <c r="P1065" s="2" t="s">
        <v>20</v>
      </c>
      <c r="Q1065" s="2" t="s">
        <v>18</v>
      </c>
      <c r="R1065" s="2" t="s">
        <v>18</v>
      </c>
      <c r="S1065" s="2" t="s">
        <v>861</v>
      </c>
      <c r="T1065" s="2" t="s">
        <v>862</v>
      </c>
      <c r="U1065" s="2"/>
    </row>
    <row r="1066" spans="1:21" hidden="1" x14ac:dyDescent="0.2">
      <c r="A1066">
        <v>1065</v>
      </c>
      <c r="B1066" s="1">
        <v>44425.620335648149</v>
      </c>
      <c r="C1066" s="2" t="s">
        <v>3301</v>
      </c>
      <c r="D1066" s="2" t="s">
        <v>3305</v>
      </c>
      <c r="E1066" s="3">
        <v>44425</v>
      </c>
      <c r="F1066" s="2" t="s">
        <v>16</v>
      </c>
      <c r="G1066" s="2" t="s">
        <v>16</v>
      </c>
      <c r="H1066" s="2" t="s">
        <v>16</v>
      </c>
      <c r="I1066" s="2" t="s">
        <v>16</v>
      </c>
      <c r="J1066" s="2" t="s">
        <v>16</v>
      </c>
      <c r="K1066" s="2" t="s">
        <v>16</v>
      </c>
      <c r="L1066" s="2" t="s">
        <v>16</v>
      </c>
      <c r="M1066" s="2" t="s">
        <v>21</v>
      </c>
      <c r="N1066" s="2" t="s">
        <v>16</v>
      </c>
      <c r="O1066" s="2" t="s">
        <v>16</v>
      </c>
      <c r="P1066" s="2" t="s">
        <v>20</v>
      </c>
      <c r="Q1066" s="2" t="s">
        <v>18</v>
      </c>
      <c r="R1066" s="2" t="s">
        <v>18</v>
      </c>
      <c r="S1066" s="2" t="s">
        <v>864</v>
      </c>
      <c r="T1066" s="2"/>
      <c r="U1066" s="2"/>
    </row>
    <row r="1067" spans="1:21" hidden="1" x14ac:dyDescent="0.2">
      <c r="A1067">
        <v>1066</v>
      </c>
      <c r="B1067" s="1">
        <v>44425.620428240742</v>
      </c>
      <c r="C1067" s="2" t="s">
        <v>3301</v>
      </c>
      <c r="D1067" s="2" t="s">
        <v>3305</v>
      </c>
      <c r="E1067" s="3">
        <v>44425</v>
      </c>
      <c r="F1067" s="2" t="s">
        <v>21</v>
      </c>
      <c r="G1067" s="2" t="s">
        <v>21</v>
      </c>
      <c r="H1067" s="2" t="s">
        <v>21</v>
      </c>
      <c r="I1067" s="2" t="s">
        <v>21</v>
      </c>
      <c r="J1067" s="2" t="s">
        <v>21</v>
      </c>
      <c r="K1067" s="2" t="s">
        <v>21</v>
      </c>
      <c r="L1067" s="2" t="s">
        <v>21</v>
      </c>
      <c r="M1067" s="2" t="s">
        <v>21</v>
      </c>
      <c r="N1067" s="2" t="s">
        <v>21</v>
      </c>
      <c r="O1067" s="2" t="s">
        <v>16</v>
      </c>
      <c r="P1067" s="2" t="s">
        <v>16</v>
      </c>
      <c r="Q1067" s="2" t="s">
        <v>17</v>
      </c>
      <c r="R1067" s="2" t="s">
        <v>17</v>
      </c>
      <c r="S1067" s="2"/>
      <c r="T1067" s="2"/>
      <c r="U1067" s="2"/>
    </row>
    <row r="1068" spans="1:21" hidden="1" x14ac:dyDescent="0.2">
      <c r="A1068">
        <v>1067</v>
      </c>
      <c r="B1068" s="1">
        <v>44425.62054398148</v>
      </c>
      <c r="C1068" s="2" t="s">
        <v>3301</v>
      </c>
      <c r="D1068" s="2" t="s">
        <v>3305</v>
      </c>
      <c r="E1068" s="3">
        <v>44425</v>
      </c>
      <c r="F1068" s="2" t="s">
        <v>21</v>
      </c>
      <c r="G1068" s="2" t="s">
        <v>21</v>
      </c>
      <c r="H1068" s="2" t="s">
        <v>21</v>
      </c>
      <c r="I1068" s="2" t="s">
        <v>21</v>
      </c>
      <c r="J1068" s="2" t="s">
        <v>21</v>
      </c>
      <c r="K1068" s="2" t="s">
        <v>21</v>
      </c>
      <c r="L1068" s="2" t="s">
        <v>21</v>
      </c>
      <c r="M1068" s="2" t="s">
        <v>21</v>
      </c>
      <c r="N1068" s="2" t="s">
        <v>21</v>
      </c>
      <c r="O1068" s="2" t="s">
        <v>21</v>
      </c>
      <c r="P1068" s="2" t="s">
        <v>21</v>
      </c>
      <c r="Q1068" s="2" t="s">
        <v>17</v>
      </c>
      <c r="R1068" s="2" t="s">
        <v>17</v>
      </c>
      <c r="S1068" s="2" t="s">
        <v>865</v>
      </c>
      <c r="T1068" s="2" t="s">
        <v>866</v>
      </c>
      <c r="U1068" s="2"/>
    </row>
    <row r="1069" spans="1:21" hidden="1" x14ac:dyDescent="0.2">
      <c r="A1069">
        <v>1068</v>
      </c>
      <c r="B1069" s="1">
        <v>44425.621064814812</v>
      </c>
      <c r="C1069" s="2" t="s">
        <v>3301</v>
      </c>
      <c r="D1069" s="2" t="s">
        <v>3305</v>
      </c>
      <c r="E1069" s="3">
        <v>44425</v>
      </c>
      <c r="F1069" s="2" t="s">
        <v>16</v>
      </c>
      <c r="G1069" s="2" t="s">
        <v>16</v>
      </c>
      <c r="H1069" s="2" t="s">
        <v>16</v>
      </c>
      <c r="I1069" s="2" t="s">
        <v>16</v>
      </c>
      <c r="J1069" s="2" t="s">
        <v>16</v>
      </c>
      <c r="K1069" s="2" t="s">
        <v>21</v>
      </c>
      <c r="L1069" s="2" t="s">
        <v>20</v>
      </c>
      <c r="M1069" s="2" t="s">
        <v>21</v>
      </c>
      <c r="N1069" s="2" t="s">
        <v>16</v>
      </c>
      <c r="O1069" s="2" t="s">
        <v>16</v>
      </c>
      <c r="P1069" s="2" t="s">
        <v>16</v>
      </c>
      <c r="Q1069" s="2" t="s">
        <v>17</v>
      </c>
      <c r="R1069" s="2" t="s">
        <v>18</v>
      </c>
      <c r="S1069" s="2"/>
      <c r="T1069" s="2"/>
      <c r="U1069" s="2"/>
    </row>
    <row r="1070" spans="1:21" hidden="1" x14ac:dyDescent="0.2">
      <c r="A1070">
        <v>1069</v>
      </c>
      <c r="B1070" s="1">
        <v>44425.621203703704</v>
      </c>
      <c r="C1070" s="2" t="s">
        <v>3301</v>
      </c>
      <c r="D1070" s="2" t="s">
        <v>3305</v>
      </c>
      <c r="E1070" s="3">
        <v>44425</v>
      </c>
      <c r="F1070" s="2" t="s">
        <v>21</v>
      </c>
      <c r="G1070" s="2" t="s">
        <v>21</v>
      </c>
      <c r="H1070" s="2" t="s">
        <v>21</v>
      </c>
      <c r="I1070" s="2" t="s">
        <v>21</v>
      </c>
      <c r="J1070" s="2" t="s">
        <v>21</v>
      </c>
      <c r="K1070" s="2" t="s">
        <v>21</v>
      </c>
      <c r="L1070" s="2" t="s">
        <v>21</v>
      </c>
      <c r="M1070" s="2" t="s">
        <v>16</v>
      </c>
      <c r="N1070" s="2" t="s">
        <v>16</v>
      </c>
      <c r="O1070" s="2" t="s">
        <v>21</v>
      </c>
      <c r="P1070" s="2" t="s">
        <v>21</v>
      </c>
      <c r="Q1070" s="2" t="s">
        <v>17</v>
      </c>
      <c r="R1070" s="2" t="s">
        <v>18</v>
      </c>
      <c r="S1070" s="2"/>
      <c r="T1070" s="2"/>
      <c r="U1070" s="2"/>
    </row>
    <row r="1071" spans="1:21" hidden="1" x14ac:dyDescent="0.2">
      <c r="A1071">
        <v>1070</v>
      </c>
      <c r="B1071" s="1">
        <v>44425.621319444443</v>
      </c>
      <c r="C1071" s="2" t="s">
        <v>3301</v>
      </c>
      <c r="D1071" s="2" t="s">
        <v>3305</v>
      </c>
      <c r="E1071" s="3">
        <v>44425</v>
      </c>
      <c r="F1071" s="2" t="s">
        <v>21</v>
      </c>
      <c r="G1071" s="2" t="s">
        <v>21</v>
      </c>
      <c r="H1071" s="2" t="s">
        <v>21</v>
      </c>
      <c r="I1071" s="2" t="s">
        <v>21</v>
      </c>
      <c r="J1071" s="2" t="s">
        <v>21</v>
      </c>
      <c r="K1071" s="2" t="s">
        <v>21</v>
      </c>
      <c r="L1071" s="2" t="s">
        <v>21</v>
      </c>
      <c r="M1071" s="2" t="s">
        <v>21</v>
      </c>
      <c r="N1071" s="2" t="s">
        <v>21</v>
      </c>
      <c r="O1071" s="2" t="s">
        <v>21</v>
      </c>
      <c r="P1071" s="2" t="s">
        <v>21</v>
      </c>
      <c r="Q1071" s="2" t="s">
        <v>17</v>
      </c>
      <c r="R1071" s="2" t="s">
        <v>17</v>
      </c>
      <c r="S1071" s="2" t="s">
        <v>867</v>
      </c>
      <c r="T1071" s="2" t="s">
        <v>868</v>
      </c>
      <c r="U1071" s="2"/>
    </row>
    <row r="1072" spans="1:21" hidden="1" x14ac:dyDescent="0.2">
      <c r="A1072">
        <v>1071</v>
      </c>
      <c r="B1072" s="1">
        <v>44425.622986111113</v>
      </c>
      <c r="C1072" s="2" t="s">
        <v>3301</v>
      </c>
      <c r="D1072" s="2" t="s">
        <v>3305</v>
      </c>
      <c r="E1072" s="3">
        <v>44425</v>
      </c>
      <c r="F1072" s="2" t="s">
        <v>16</v>
      </c>
      <c r="G1072" s="2" t="s">
        <v>16</v>
      </c>
      <c r="H1072" s="2" t="s">
        <v>16</v>
      </c>
      <c r="I1072" s="2" t="s">
        <v>21</v>
      </c>
      <c r="J1072" s="2" t="s">
        <v>21</v>
      </c>
      <c r="K1072" s="2" t="s">
        <v>16</v>
      </c>
      <c r="L1072" s="2" t="s">
        <v>16</v>
      </c>
      <c r="M1072" s="2" t="s">
        <v>21</v>
      </c>
      <c r="N1072" s="2" t="s">
        <v>21</v>
      </c>
      <c r="O1072" s="2" t="s">
        <v>16</v>
      </c>
      <c r="P1072" s="2" t="s">
        <v>16</v>
      </c>
      <c r="Q1072" s="2" t="s">
        <v>17</v>
      </c>
      <c r="R1072" s="2" t="s">
        <v>18</v>
      </c>
      <c r="S1072" s="2"/>
      <c r="T1072" s="2" t="s">
        <v>870</v>
      </c>
      <c r="U1072" s="2"/>
    </row>
    <row r="1073" spans="1:21" hidden="1" x14ac:dyDescent="0.2">
      <c r="A1073">
        <v>1072</v>
      </c>
      <c r="B1073" s="1">
        <v>44427.629270833335</v>
      </c>
      <c r="C1073" s="2" t="s">
        <v>3301</v>
      </c>
      <c r="D1073" s="2" t="s">
        <v>195</v>
      </c>
      <c r="E1073" s="3">
        <v>44427</v>
      </c>
      <c r="F1073" s="2" t="s">
        <v>16</v>
      </c>
      <c r="G1073" s="2" t="s">
        <v>16</v>
      </c>
      <c r="H1073" s="2" t="s">
        <v>16</v>
      </c>
      <c r="I1073" s="2" t="s">
        <v>21</v>
      </c>
      <c r="J1073" s="2" t="s">
        <v>16</v>
      </c>
      <c r="K1073" s="2" t="s">
        <v>16</v>
      </c>
      <c r="L1073" s="2" t="s">
        <v>16</v>
      </c>
      <c r="M1073" s="2" t="s">
        <v>16</v>
      </c>
      <c r="N1073" s="2" t="s">
        <v>16</v>
      </c>
      <c r="O1073" s="2" t="s">
        <v>16</v>
      </c>
      <c r="P1073" s="2" t="s">
        <v>21</v>
      </c>
      <c r="Q1073" s="2" t="s">
        <v>17</v>
      </c>
      <c r="R1073" s="2" t="s">
        <v>18</v>
      </c>
      <c r="S1073" s="2"/>
      <c r="T1073" s="2" t="s">
        <v>873</v>
      </c>
      <c r="U1073" s="2"/>
    </row>
    <row r="1074" spans="1:21" hidden="1" x14ac:dyDescent="0.2">
      <c r="A1074">
        <v>1073</v>
      </c>
      <c r="B1074" s="1">
        <v>44427.629374999997</v>
      </c>
      <c r="C1074" s="2" t="s">
        <v>3301</v>
      </c>
      <c r="D1074" s="2" t="s">
        <v>195</v>
      </c>
      <c r="E1074" s="3">
        <v>44427</v>
      </c>
      <c r="F1074" s="2" t="s">
        <v>21</v>
      </c>
      <c r="G1074" s="2" t="s">
        <v>21</v>
      </c>
      <c r="H1074" s="2" t="s">
        <v>21</v>
      </c>
      <c r="I1074" s="2" t="s">
        <v>16</v>
      </c>
      <c r="J1074" s="2" t="s">
        <v>16</v>
      </c>
      <c r="K1074" s="2" t="s">
        <v>16</v>
      </c>
      <c r="L1074" s="2" t="s">
        <v>16</v>
      </c>
      <c r="M1074" s="2" t="s">
        <v>21</v>
      </c>
      <c r="N1074" s="2" t="s">
        <v>16</v>
      </c>
      <c r="O1074" s="2" t="s">
        <v>21</v>
      </c>
      <c r="P1074" s="2" t="s">
        <v>21</v>
      </c>
      <c r="Q1074" s="2" t="s">
        <v>17</v>
      </c>
      <c r="R1074" s="2" t="s">
        <v>17</v>
      </c>
      <c r="S1074" s="2" t="s">
        <v>875</v>
      </c>
      <c r="T1074" s="2" t="s">
        <v>876</v>
      </c>
      <c r="U1074" s="2"/>
    </row>
    <row r="1075" spans="1:21" hidden="1" x14ac:dyDescent="0.2">
      <c r="A1075">
        <v>1074</v>
      </c>
      <c r="B1075" s="1">
        <v>44427.629594907405</v>
      </c>
      <c r="C1075" s="2" t="s">
        <v>3301</v>
      </c>
      <c r="D1075" s="2" t="s">
        <v>195</v>
      </c>
      <c r="E1075" s="3">
        <v>44427</v>
      </c>
      <c r="F1075" s="2" t="s">
        <v>16</v>
      </c>
      <c r="G1075" s="2" t="s">
        <v>16</v>
      </c>
      <c r="H1075" s="2" t="s">
        <v>16</v>
      </c>
      <c r="I1075" s="2" t="s">
        <v>21</v>
      </c>
      <c r="J1075" s="2" t="s">
        <v>16</v>
      </c>
      <c r="K1075" s="2" t="s">
        <v>16</v>
      </c>
      <c r="L1075" s="2" t="s">
        <v>21</v>
      </c>
      <c r="M1075" s="2" t="s">
        <v>16</v>
      </c>
      <c r="N1075" s="2" t="s">
        <v>16</v>
      </c>
      <c r="O1075" s="2" t="s">
        <v>16</v>
      </c>
      <c r="P1075" s="2" t="s">
        <v>16</v>
      </c>
      <c r="Q1075" s="2" t="s">
        <v>18</v>
      </c>
      <c r="R1075" s="2" t="s">
        <v>18</v>
      </c>
      <c r="S1075" s="2" t="s">
        <v>877</v>
      </c>
      <c r="T1075" s="2"/>
      <c r="U1075" s="2"/>
    </row>
    <row r="1076" spans="1:21" hidden="1" x14ac:dyDescent="0.2">
      <c r="A1076">
        <v>1075</v>
      </c>
      <c r="B1076" s="1">
        <v>44427.629733796297</v>
      </c>
      <c r="C1076" s="2" t="s">
        <v>3301</v>
      </c>
      <c r="D1076" s="2" t="s">
        <v>195</v>
      </c>
      <c r="E1076" s="3">
        <v>44427</v>
      </c>
      <c r="F1076" s="2" t="s">
        <v>21</v>
      </c>
      <c r="G1076" s="2" t="s">
        <v>21</v>
      </c>
      <c r="H1076" s="2" t="s">
        <v>21</v>
      </c>
      <c r="I1076" s="2" t="s">
        <v>21</v>
      </c>
      <c r="J1076" s="2" t="s">
        <v>21</v>
      </c>
      <c r="K1076" s="2" t="s">
        <v>21</v>
      </c>
      <c r="L1076" s="2" t="s">
        <v>21</v>
      </c>
      <c r="M1076" s="2" t="s">
        <v>21</v>
      </c>
      <c r="N1076" s="2" t="s">
        <v>21</v>
      </c>
      <c r="O1076" s="2" t="s">
        <v>21</v>
      </c>
      <c r="P1076" s="2" t="s">
        <v>21</v>
      </c>
      <c r="Q1076" s="2" t="s">
        <v>17</v>
      </c>
      <c r="R1076" s="2" t="s">
        <v>17</v>
      </c>
      <c r="S1076" s="2"/>
      <c r="T1076" s="2"/>
      <c r="U1076" s="2"/>
    </row>
    <row r="1077" spans="1:21" hidden="1" x14ac:dyDescent="0.2">
      <c r="A1077">
        <v>1076</v>
      </c>
      <c r="B1077" s="1">
        <v>44427.629976851851</v>
      </c>
      <c r="C1077" s="2" t="s">
        <v>3301</v>
      </c>
      <c r="D1077" s="2" t="s">
        <v>195</v>
      </c>
      <c r="E1077" s="3">
        <v>44427</v>
      </c>
      <c r="F1077" s="2" t="s">
        <v>16</v>
      </c>
      <c r="G1077" s="2" t="s">
        <v>16</v>
      </c>
      <c r="H1077" s="2" t="s">
        <v>20</v>
      </c>
      <c r="I1077" s="2" t="s">
        <v>16</v>
      </c>
      <c r="J1077" s="2" t="s">
        <v>16</v>
      </c>
      <c r="K1077" s="2" t="s">
        <v>16</v>
      </c>
      <c r="L1077" s="2" t="s">
        <v>16</v>
      </c>
      <c r="M1077" s="2" t="s">
        <v>16</v>
      </c>
      <c r="N1077" s="2" t="s">
        <v>16</v>
      </c>
      <c r="O1077" s="2" t="s">
        <v>16</v>
      </c>
      <c r="P1077" s="2" t="s">
        <v>16</v>
      </c>
      <c r="Q1077" s="2" t="s">
        <v>18</v>
      </c>
      <c r="R1077" s="2" t="s">
        <v>18</v>
      </c>
      <c r="S1077" s="2" t="s">
        <v>879</v>
      </c>
      <c r="T1077" s="2"/>
      <c r="U1077" s="2"/>
    </row>
    <row r="1078" spans="1:21" hidden="1" x14ac:dyDescent="0.2">
      <c r="A1078">
        <v>1077</v>
      </c>
      <c r="B1078" s="1">
        <v>44427.630069444444</v>
      </c>
      <c r="C1078" s="2" t="s">
        <v>3301</v>
      </c>
      <c r="D1078" s="2" t="s">
        <v>195</v>
      </c>
      <c r="E1078" s="3">
        <v>44426</v>
      </c>
      <c r="F1078" s="2" t="s">
        <v>16</v>
      </c>
      <c r="G1078" s="2" t="s">
        <v>16</v>
      </c>
      <c r="H1078" s="2" t="s">
        <v>16</v>
      </c>
      <c r="I1078" s="2" t="s">
        <v>21</v>
      </c>
      <c r="J1078" s="2" t="s">
        <v>21</v>
      </c>
      <c r="K1078" s="2" t="s">
        <v>21</v>
      </c>
      <c r="L1078" s="2" t="s">
        <v>16</v>
      </c>
      <c r="M1078" s="2" t="s">
        <v>21</v>
      </c>
      <c r="N1078" s="2" t="s">
        <v>21</v>
      </c>
      <c r="O1078" s="2" t="s">
        <v>16</v>
      </c>
      <c r="P1078" s="2" t="s">
        <v>16</v>
      </c>
      <c r="Q1078" s="2" t="s">
        <v>17</v>
      </c>
      <c r="R1078" s="2" t="s">
        <v>18</v>
      </c>
      <c r="S1078" s="2" t="s">
        <v>881</v>
      </c>
      <c r="T1078" s="2"/>
      <c r="U1078" s="2"/>
    </row>
    <row r="1079" spans="1:21" hidden="1" x14ac:dyDescent="0.2">
      <c r="A1079">
        <v>1078</v>
      </c>
      <c r="B1079" s="1">
        <v>44427.631215277775</v>
      </c>
      <c r="C1079" s="2" t="s">
        <v>3301</v>
      </c>
      <c r="D1079" s="2" t="s">
        <v>195</v>
      </c>
      <c r="E1079" s="3">
        <v>44427</v>
      </c>
      <c r="F1079" s="2" t="s">
        <v>21</v>
      </c>
      <c r="G1079" s="2" t="s">
        <v>21</v>
      </c>
      <c r="H1079" s="2" t="s">
        <v>21</v>
      </c>
      <c r="I1079" s="2" t="s">
        <v>21</v>
      </c>
      <c r="J1079" s="2" t="s">
        <v>21</v>
      </c>
      <c r="K1079" s="2" t="s">
        <v>21</v>
      </c>
      <c r="L1079" s="2" t="s">
        <v>16</v>
      </c>
      <c r="M1079" s="2" t="s">
        <v>16</v>
      </c>
      <c r="N1079" s="2" t="s">
        <v>16</v>
      </c>
      <c r="O1079" s="2" t="s">
        <v>16</v>
      </c>
      <c r="P1079" s="2" t="s">
        <v>21</v>
      </c>
      <c r="Q1079" s="2" t="s">
        <v>17</v>
      </c>
      <c r="R1079" s="2" t="s">
        <v>17</v>
      </c>
      <c r="S1079" s="2" t="s">
        <v>883</v>
      </c>
      <c r="T1079" s="2"/>
      <c r="U1079" s="2"/>
    </row>
    <row r="1080" spans="1:21" hidden="1" x14ac:dyDescent="0.2">
      <c r="A1080">
        <v>1079</v>
      </c>
      <c r="B1080" s="1">
        <v>44427.631469907406</v>
      </c>
      <c r="C1080" s="2" t="s">
        <v>3301</v>
      </c>
      <c r="D1080" s="2" t="s">
        <v>195</v>
      </c>
      <c r="E1080" s="3">
        <v>44427</v>
      </c>
      <c r="F1080" s="2" t="s">
        <v>21</v>
      </c>
      <c r="G1080" s="2" t="s">
        <v>21</v>
      </c>
      <c r="H1080" s="2" t="s">
        <v>21</v>
      </c>
      <c r="I1080" s="2" t="s">
        <v>21</v>
      </c>
      <c r="J1080" s="2" t="s">
        <v>21</v>
      </c>
      <c r="K1080" s="2" t="s">
        <v>21</v>
      </c>
      <c r="L1080" s="2" t="s">
        <v>21</v>
      </c>
      <c r="M1080" s="2" t="s">
        <v>21</v>
      </c>
      <c r="N1080" s="2" t="s">
        <v>21</v>
      </c>
      <c r="O1080" s="2" t="s">
        <v>21</v>
      </c>
      <c r="P1080" s="2" t="s">
        <v>21</v>
      </c>
      <c r="Q1080" s="2" t="s">
        <v>17</v>
      </c>
      <c r="R1080" s="2" t="s">
        <v>17</v>
      </c>
      <c r="S1080" s="2" t="s">
        <v>884</v>
      </c>
      <c r="T1080" s="2" t="s">
        <v>3339</v>
      </c>
      <c r="U1080" s="2"/>
    </row>
    <row r="1081" spans="1:21" hidden="1" x14ac:dyDescent="0.2">
      <c r="A1081">
        <v>1080</v>
      </c>
      <c r="B1081" s="1">
        <v>44445.622858796298</v>
      </c>
      <c r="C1081" s="2" t="s">
        <v>3301</v>
      </c>
      <c r="D1081" s="2" t="s">
        <v>195</v>
      </c>
      <c r="E1081" s="3">
        <v>44445</v>
      </c>
      <c r="F1081" s="2" t="s">
        <v>21</v>
      </c>
      <c r="G1081" s="2" t="s">
        <v>21</v>
      </c>
      <c r="H1081" s="2" t="s">
        <v>21</v>
      </c>
      <c r="I1081" s="2" t="s">
        <v>21</v>
      </c>
      <c r="J1081" s="2" t="s">
        <v>21</v>
      </c>
      <c r="K1081" s="2" t="s">
        <v>21</v>
      </c>
      <c r="L1081" s="2" t="s">
        <v>21</v>
      </c>
      <c r="M1081" s="2" t="s">
        <v>21</v>
      </c>
      <c r="N1081" s="2" t="s">
        <v>21</v>
      </c>
      <c r="O1081" s="2" t="s">
        <v>21</v>
      </c>
      <c r="P1081" s="2" t="s">
        <v>21</v>
      </c>
      <c r="Q1081" s="2" t="s">
        <v>17</v>
      </c>
      <c r="R1081" s="2" t="s">
        <v>17</v>
      </c>
      <c r="S1081" s="2" t="s">
        <v>905</v>
      </c>
      <c r="T1081" s="2"/>
      <c r="U1081" s="2"/>
    </row>
    <row r="1082" spans="1:21" hidden="1" x14ac:dyDescent="0.2">
      <c r="A1082">
        <v>1081</v>
      </c>
      <c r="B1082" s="1">
        <v>44445.624305555553</v>
      </c>
      <c r="C1082" s="2" t="s">
        <v>3301</v>
      </c>
      <c r="D1082" s="2" t="s">
        <v>195</v>
      </c>
      <c r="E1082" s="3">
        <v>44445</v>
      </c>
      <c r="F1082" s="2" t="s">
        <v>21</v>
      </c>
      <c r="G1082" s="2" t="s">
        <v>21</v>
      </c>
      <c r="H1082" s="2" t="s">
        <v>21</v>
      </c>
      <c r="I1082" s="2" t="s">
        <v>21</v>
      </c>
      <c r="J1082" s="2" t="s">
        <v>21</v>
      </c>
      <c r="K1082" s="2" t="s">
        <v>21</v>
      </c>
      <c r="L1082" s="2" t="s">
        <v>21</v>
      </c>
      <c r="M1082" s="2" t="s">
        <v>21</v>
      </c>
      <c r="N1082" s="2" t="s">
        <v>21</v>
      </c>
      <c r="O1082" s="2" t="s">
        <v>21</v>
      </c>
      <c r="P1082" s="2" t="s">
        <v>21</v>
      </c>
      <c r="Q1082" s="2" t="s">
        <v>17</v>
      </c>
      <c r="R1082" s="2" t="s">
        <v>17</v>
      </c>
      <c r="S1082" s="2" t="s">
        <v>907</v>
      </c>
      <c r="T1082" s="2"/>
      <c r="U1082" s="2"/>
    </row>
    <row r="1083" spans="1:21" hidden="1" x14ac:dyDescent="0.2">
      <c r="A1083">
        <v>1082</v>
      </c>
      <c r="B1083" s="1">
        <v>44445.624386574076</v>
      </c>
      <c r="C1083" s="2" t="s">
        <v>3301</v>
      </c>
      <c r="D1083" s="2" t="s">
        <v>195</v>
      </c>
      <c r="E1083" s="3">
        <v>44445</v>
      </c>
      <c r="F1083" s="2" t="s">
        <v>21</v>
      </c>
      <c r="G1083" s="2" t="s">
        <v>21</v>
      </c>
      <c r="H1083" s="2" t="s">
        <v>21</v>
      </c>
      <c r="I1083" s="2" t="s">
        <v>21</v>
      </c>
      <c r="J1083" s="2" t="s">
        <v>21</v>
      </c>
      <c r="K1083" s="2" t="s">
        <v>21</v>
      </c>
      <c r="L1083" s="2" t="s">
        <v>21</v>
      </c>
      <c r="M1083" s="2" t="s">
        <v>21</v>
      </c>
      <c r="N1083" s="2" t="s">
        <v>21</v>
      </c>
      <c r="O1083" s="2" t="s">
        <v>21</v>
      </c>
      <c r="P1083" s="2" t="s">
        <v>21</v>
      </c>
      <c r="Q1083" s="2" t="s">
        <v>17</v>
      </c>
      <c r="R1083" s="2" t="s">
        <v>17</v>
      </c>
      <c r="S1083" s="2" t="s">
        <v>909</v>
      </c>
      <c r="T1083" s="2"/>
      <c r="U1083" s="2"/>
    </row>
    <row r="1084" spans="1:21" hidden="1" x14ac:dyDescent="0.2">
      <c r="A1084">
        <v>1083</v>
      </c>
      <c r="B1084" s="1">
        <v>44445.624791666669</v>
      </c>
      <c r="C1084" s="2" t="s">
        <v>3301</v>
      </c>
      <c r="D1084" s="2" t="s">
        <v>195</v>
      </c>
      <c r="E1084" s="3">
        <v>44445</v>
      </c>
      <c r="F1084" s="2" t="s">
        <v>21</v>
      </c>
      <c r="G1084" s="2" t="s">
        <v>21</v>
      </c>
      <c r="H1084" s="2" t="s">
        <v>21</v>
      </c>
      <c r="I1084" s="2" t="s">
        <v>21</v>
      </c>
      <c r="J1084" s="2" t="s">
        <v>21</v>
      </c>
      <c r="K1084" s="2" t="s">
        <v>21</v>
      </c>
      <c r="L1084" s="2" t="s">
        <v>21</v>
      </c>
      <c r="M1084" s="2" t="s">
        <v>21</v>
      </c>
      <c r="N1084" s="2" t="s">
        <v>21</v>
      </c>
      <c r="O1084" s="2" t="s">
        <v>21</v>
      </c>
      <c r="P1084" s="2" t="s">
        <v>21</v>
      </c>
      <c r="Q1084" s="2" t="s">
        <v>17</v>
      </c>
      <c r="R1084" s="2" t="s">
        <v>17</v>
      </c>
      <c r="S1084" s="2" t="s">
        <v>911</v>
      </c>
      <c r="T1084" s="2" t="s">
        <v>912</v>
      </c>
      <c r="U1084" s="2"/>
    </row>
    <row r="1085" spans="1:21" hidden="1" x14ac:dyDescent="0.2">
      <c r="A1085">
        <v>1084</v>
      </c>
      <c r="B1085" s="1">
        <v>44445.624884259261</v>
      </c>
      <c r="C1085" s="2" t="s">
        <v>3301</v>
      </c>
      <c r="D1085" s="2" t="s">
        <v>195</v>
      </c>
      <c r="E1085" s="3">
        <v>44445</v>
      </c>
      <c r="F1085" s="2" t="s">
        <v>16</v>
      </c>
      <c r="G1085" s="2" t="s">
        <v>16</v>
      </c>
      <c r="H1085" s="2" t="s">
        <v>21</v>
      </c>
      <c r="I1085" s="2" t="s">
        <v>21</v>
      </c>
      <c r="J1085" s="2" t="s">
        <v>21</v>
      </c>
      <c r="K1085" s="2" t="s">
        <v>21</v>
      </c>
      <c r="L1085" s="2" t="s">
        <v>21</v>
      </c>
      <c r="M1085" s="2" t="s">
        <v>21</v>
      </c>
      <c r="N1085" s="2" t="s">
        <v>21</v>
      </c>
      <c r="O1085" s="2" t="s">
        <v>21</v>
      </c>
      <c r="P1085" s="2" t="s">
        <v>21</v>
      </c>
      <c r="Q1085" s="2" t="s">
        <v>18</v>
      </c>
      <c r="R1085" s="2" t="s">
        <v>18</v>
      </c>
      <c r="S1085" s="2" t="s">
        <v>913</v>
      </c>
      <c r="T1085" s="2" t="s">
        <v>914</v>
      </c>
      <c r="U1085" s="2"/>
    </row>
    <row r="1086" spans="1:21" hidden="1" x14ac:dyDescent="0.2">
      <c r="A1086">
        <v>1085</v>
      </c>
      <c r="B1086" s="1">
        <v>44445.625069444446</v>
      </c>
      <c r="C1086" s="2" t="s">
        <v>3301</v>
      </c>
      <c r="D1086" s="2" t="s">
        <v>195</v>
      </c>
      <c r="E1086" s="3">
        <v>44445</v>
      </c>
      <c r="F1086" s="2" t="s">
        <v>21</v>
      </c>
      <c r="G1086" s="2" t="s">
        <v>21</v>
      </c>
      <c r="H1086" s="2" t="s">
        <v>21</v>
      </c>
      <c r="I1086" s="2" t="s">
        <v>21</v>
      </c>
      <c r="J1086" s="2" t="s">
        <v>21</v>
      </c>
      <c r="K1086" s="2" t="s">
        <v>21</v>
      </c>
      <c r="L1086" s="2" t="s">
        <v>21</v>
      </c>
      <c r="M1086" s="2" t="s">
        <v>21</v>
      </c>
      <c r="N1086" s="2" t="s">
        <v>21</v>
      </c>
      <c r="O1086" s="2" t="s">
        <v>21</v>
      </c>
      <c r="P1086" s="2" t="s">
        <v>21</v>
      </c>
      <c r="Q1086" s="2" t="s">
        <v>17</v>
      </c>
      <c r="R1086" s="2" t="s">
        <v>17</v>
      </c>
      <c r="S1086" s="2" t="s">
        <v>915</v>
      </c>
      <c r="T1086" s="2" t="s">
        <v>916</v>
      </c>
      <c r="U1086" s="2"/>
    </row>
    <row r="1087" spans="1:21" hidden="1" x14ac:dyDescent="0.2">
      <c r="A1087">
        <v>1086</v>
      </c>
      <c r="B1087" s="1">
        <v>44445.625104166669</v>
      </c>
      <c r="C1087" s="2" t="s">
        <v>3301</v>
      </c>
      <c r="D1087" s="2" t="s">
        <v>195</v>
      </c>
      <c r="E1087" s="3">
        <v>44445</v>
      </c>
      <c r="F1087" s="2" t="s">
        <v>21</v>
      </c>
      <c r="G1087" s="2" t="s">
        <v>21</v>
      </c>
      <c r="H1087" s="2" t="s">
        <v>21</v>
      </c>
      <c r="I1087" s="2" t="s">
        <v>21</v>
      </c>
      <c r="J1087" s="2" t="s">
        <v>21</v>
      </c>
      <c r="K1087" s="2" t="s">
        <v>21</v>
      </c>
      <c r="L1087" s="2" t="s">
        <v>21</v>
      </c>
      <c r="M1087" s="2" t="s">
        <v>21</v>
      </c>
      <c r="N1087" s="2" t="s">
        <v>21</v>
      </c>
      <c r="O1087" s="2" t="s">
        <v>21</v>
      </c>
      <c r="P1087" s="2" t="s">
        <v>21</v>
      </c>
      <c r="Q1087" s="2" t="s">
        <v>17</v>
      </c>
      <c r="R1087" s="2" t="s">
        <v>17</v>
      </c>
      <c r="S1087" s="2" t="s">
        <v>917</v>
      </c>
      <c r="T1087" s="2"/>
      <c r="U1087" s="2"/>
    </row>
    <row r="1088" spans="1:21" hidden="1" x14ac:dyDescent="0.2">
      <c r="A1088">
        <v>1087</v>
      </c>
      <c r="B1088" s="1">
        <v>44445.625127314815</v>
      </c>
      <c r="C1088" s="2" t="s">
        <v>3301</v>
      </c>
      <c r="D1088" s="2" t="s">
        <v>195</v>
      </c>
      <c r="E1088" s="3">
        <v>44445</v>
      </c>
      <c r="F1088" s="2" t="s">
        <v>21</v>
      </c>
      <c r="G1088" s="2" t="s">
        <v>16</v>
      </c>
      <c r="H1088" s="2" t="s">
        <v>16</v>
      </c>
      <c r="I1088" s="2" t="s">
        <v>16</v>
      </c>
      <c r="J1088" s="2" t="s">
        <v>21</v>
      </c>
      <c r="K1088" s="2" t="s">
        <v>16</v>
      </c>
      <c r="L1088" s="2" t="s">
        <v>16</v>
      </c>
      <c r="M1088" s="2" t="s">
        <v>21</v>
      </c>
      <c r="N1088" s="2" t="s">
        <v>16</v>
      </c>
      <c r="O1088" s="2" t="s">
        <v>16</v>
      </c>
      <c r="P1088" s="2" t="s">
        <v>16</v>
      </c>
      <c r="Q1088" s="2" t="s">
        <v>17</v>
      </c>
      <c r="R1088" s="2" t="s">
        <v>17</v>
      </c>
      <c r="S1088" s="2" t="s">
        <v>918</v>
      </c>
      <c r="T1088" s="2"/>
      <c r="U1088" s="2"/>
    </row>
    <row r="1089" spans="1:21" hidden="1" x14ac:dyDescent="0.2">
      <c r="A1089">
        <v>1088</v>
      </c>
      <c r="B1089" s="1">
        <v>44445.625173611108</v>
      </c>
      <c r="C1089" s="2" t="s">
        <v>3301</v>
      </c>
      <c r="D1089" s="2" t="s">
        <v>195</v>
      </c>
      <c r="E1089" s="3">
        <v>44445</v>
      </c>
      <c r="F1089" s="2" t="s">
        <v>21</v>
      </c>
      <c r="G1089" s="2" t="s">
        <v>21</v>
      </c>
      <c r="H1089" s="2" t="s">
        <v>21</v>
      </c>
      <c r="I1089" s="2" t="s">
        <v>21</v>
      </c>
      <c r="J1089" s="2" t="s">
        <v>21</v>
      </c>
      <c r="K1089" s="2" t="s">
        <v>21</v>
      </c>
      <c r="L1089" s="2" t="s">
        <v>21</v>
      </c>
      <c r="M1089" s="2" t="s">
        <v>16</v>
      </c>
      <c r="N1089" s="2" t="s">
        <v>16</v>
      </c>
      <c r="O1089" s="2" t="s">
        <v>21</v>
      </c>
      <c r="P1089" s="2" t="s">
        <v>21</v>
      </c>
      <c r="Q1089" s="2" t="s">
        <v>17</v>
      </c>
      <c r="R1089" s="2" t="s">
        <v>17</v>
      </c>
      <c r="S1089" s="2" t="s">
        <v>920</v>
      </c>
      <c r="T1089" s="2"/>
      <c r="U1089" s="2"/>
    </row>
    <row r="1090" spans="1:21" hidden="1" x14ac:dyDescent="0.2">
      <c r="A1090">
        <v>1089</v>
      </c>
      <c r="B1090" s="1">
        <v>44445.625335648147</v>
      </c>
      <c r="C1090" s="2" t="s">
        <v>3301</v>
      </c>
      <c r="D1090" s="2" t="s">
        <v>195</v>
      </c>
      <c r="E1090" s="3">
        <v>44445</v>
      </c>
      <c r="F1090" s="2" t="s">
        <v>16</v>
      </c>
      <c r="G1090" s="2" t="s">
        <v>16</v>
      </c>
      <c r="H1090" s="2" t="s">
        <v>21</v>
      </c>
      <c r="I1090" s="2" t="s">
        <v>16</v>
      </c>
      <c r="J1090" s="2" t="s">
        <v>21</v>
      </c>
      <c r="K1090" s="2" t="s">
        <v>21</v>
      </c>
      <c r="L1090" s="2" t="s">
        <v>16</v>
      </c>
      <c r="M1090" s="2" t="s">
        <v>21</v>
      </c>
      <c r="N1090" s="2" t="s">
        <v>21</v>
      </c>
      <c r="O1090" s="2" t="s">
        <v>16</v>
      </c>
      <c r="P1090" s="2" t="s">
        <v>21</v>
      </c>
      <c r="Q1090" s="2" t="s">
        <v>17</v>
      </c>
      <c r="R1090" s="2" t="s">
        <v>17</v>
      </c>
      <c r="S1090" s="2" t="s">
        <v>921</v>
      </c>
      <c r="T1090" s="2" t="s">
        <v>922</v>
      </c>
      <c r="U1090" s="2"/>
    </row>
    <row r="1091" spans="1:21" hidden="1" x14ac:dyDescent="0.2">
      <c r="A1091">
        <v>1090</v>
      </c>
      <c r="B1091" s="1">
        <v>44445.625706018516</v>
      </c>
      <c r="C1091" s="2" t="s">
        <v>3301</v>
      </c>
      <c r="D1091" s="2" t="s">
        <v>195</v>
      </c>
      <c r="E1091" s="3">
        <v>44445</v>
      </c>
      <c r="F1091" s="2" t="s">
        <v>16</v>
      </c>
      <c r="G1091" s="2" t="s">
        <v>16</v>
      </c>
      <c r="H1091" s="2" t="s">
        <v>21</v>
      </c>
      <c r="I1091" s="2" t="s">
        <v>21</v>
      </c>
      <c r="J1091" s="2" t="s">
        <v>21</v>
      </c>
      <c r="K1091" s="2" t="s">
        <v>21</v>
      </c>
      <c r="L1091" s="2" t="s">
        <v>16</v>
      </c>
      <c r="M1091" s="2" t="s">
        <v>21</v>
      </c>
      <c r="N1091" s="2" t="s">
        <v>21</v>
      </c>
      <c r="O1091" s="2" t="s">
        <v>16</v>
      </c>
      <c r="P1091" s="2" t="s">
        <v>21</v>
      </c>
      <c r="Q1091" s="2" t="s">
        <v>18</v>
      </c>
      <c r="R1091" s="2" t="s">
        <v>17</v>
      </c>
      <c r="S1091" s="2" t="s">
        <v>924</v>
      </c>
      <c r="T1091" s="2"/>
      <c r="U1091" s="2"/>
    </row>
    <row r="1092" spans="1:21" hidden="1" x14ac:dyDescent="0.2">
      <c r="A1092">
        <v>1091</v>
      </c>
      <c r="B1092" s="1">
        <v>44445.625740740739</v>
      </c>
      <c r="C1092" s="2" t="s">
        <v>3301</v>
      </c>
      <c r="D1092" s="2" t="s">
        <v>195</v>
      </c>
      <c r="E1092" s="3">
        <v>44445</v>
      </c>
      <c r="F1092" s="2" t="s">
        <v>21</v>
      </c>
      <c r="G1092" s="2" t="s">
        <v>21</v>
      </c>
      <c r="H1092" s="2" t="s">
        <v>21</v>
      </c>
      <c r="I1092" s="2" t="s">
        <v>16</v>
      </c>
      <c r="J1092" s="2" t="s">
        <v>21</v>
      </c>
      <c r="K1092" s="2" t="s">
        <v>16</v>
      </c>
      <c r="L1092" s="2" t="s">
        <v>21</v>
      </c>
      <c r="M1092" s="2" t="s">
        <v>21</v>
      </c>
      <c r="N1092" s="2" t="s">
        <v>16</v>
      </c>
      <c r="O1092" s="2" t="s">
        <v>16</v>
      </c>
      <c r="P1092" s="2" t="s">
        <v>16</v>
      </c>
      <c r="Q1092" s="2" t="s">
        <v>17</v>
      </c>
      <c r="R1092" s="2" t="s">
        <v>17</v>
      </c>
      <c r="S1092" s="2" t="s">
        <v>925</v>
      </c>
      <c r="T1092" s="2" t="s">
        <v>926</v>
      </c>
      <c r="U1092" s="2"/>
    </row>
    <row r="1093" spans="1:21" hidden="1" x14ac:dyDescent="0.2">
      <c r="A1093">
        <v>1092</v>
      </c>
      <c r="B1093" s="1">
        <v>44445.625752314816</v>
      </c>
      <c r="C1093" s="2" t="s">
        <v>3301</v>
      </c>
      <c r="D1093" s="2" t="s">
        <v>195</v>
      </c>
      <c r="E1093" s="3">
        <v>44445</v>
      </c>
      <c r="F1093" s="2" t="s">
        <v>21</v>
      </c>
      <c r="G1093" s="2" t="s">
        <v>21</v>
      </c>
      <c r="H1093" s="2" t="s">
        <v>21</v>
      </c>
      <c r="I1093" s="2" t="s">
        <v>21</v>
      </c>
      <c r="J1093" s="2" t="s">
        <v>21</v>
      </c>
      <c r="K1093" s="2" t="s">
        <v>21</v>
      </c>
      <c r="L1093" s="2" t="s">
        <v>21</v>
      </c>
      <c r="M1093" s="2" t="s">
        <v>21</v>
      </c>
      <c r="N1093" s="2" t="s">
        <v>21</v>
      </c>
      <c r="O1093" s="2" t="s">
        <v>21</v>
      </c>
      <c r="P1093" s="2" t="s">
        <v>21</v>
      </c>
      <c r="Q1093" s="2" t="s">
        <v>17</v>
      </c>
      <c r="R1093" s="2" t="s">
        <v>17</v>
      </c>
      <c r="S1093" s="2" t="s">
        <v>927</v>
      </c>
      <c r="T1093" s="2"/>
      <c r="U1093" s="2"/>
    </row>
    <row r="1094" spans="1:21" hidden="1" x14ac:dyDescent="0.2">
      <c r="A1094">
        <v>1093</v>
      </c>
      <c r="B1094" s="1">
        <v>44445.626284722224</v>
      </c>
      <c r="C1094" s="2" t="s">
        <v>3301</v>
      </c>
      <c r="D1094" s="2" t="s">
        <v>195</v>
      </c>
      <c r="E1094" s="3">
        <v>44445</v>
      </c>
      <c r="F1094" s="2" t="s">
        <v>16</v>
      </c>
      <c r="G1094" s="2" t="s">
        <v>16</v>
      </c>
      <c r="H1094" s="2" t="s">
        <v>16</v>
      </c>
      <c r="I1094" s="2" t="s">
        <v>16</v>
      </c>
      <c r="J1094" s="2" t="s">
        <v>16</v>
      </c>
      <c r="K1094" s="2" t="s">
        <v>16</v>
      </c>
      <c r="L1094" s="2" t="s">
        <v>16</v>
      </c>
      <c r="M1094" s="2" t="s">
        <v>21</v>
      </c>
      <c r="N1094" s="2" t="s">
        <v>21</v>
      </c>
      <c r="O1094" s="2" t="s">
        <v>16</v>
      </c>
      <c r="P1094" s="2" t="s">
        <v>20</v>
      </c>
      <c r="Q1094" s="2" t="s">
        <v>18</v>
      </c>
      <c r="R1094" s="2" t="s">
        <v>18</v>
      </c>
      <c r="S1094" s="2"/>
      <c r="T1094" s="2" t="s">
        <v>929</v>
      </c>
      <c r="U1094" s="2"/>
    </row>
    <row r="1095" spans="1:21" hidden="1" x14ac:dyDescent="0.2">
      <c r="A1095">
        <v>1094</v>
      </c>
      <c r="B1095" s="1">
        <v>44445.626736111109</v>
      </c>
      <c r="C1095" s="2" t="s">
        <v>3301</v>
      </c>
      <c r="D1095" s="2" t="s">
        <v>195</v>
      </c>
      <c r="E1095" s="3">
        <v>44445</v>
      </c>
      <c r="F1095" s="2" t="s">
        <v>16</v>
      </c>
      <c r="G1095" s="2" t="s">
        <v>21</v>
      </c>
      <c r="H1095" s="2" t="s">
        <v>21</v>
      </c>
      <c r="I1095" s="2" t="s">
        <v>21</v>
      </c>
      <c r="J1095" s="2" t="s">
        <v>16</v>
      </c>
      <c r="K1095" s="2" t="s">
        <v>16</v>
      </c>
      <c r="L1095" s="2" t="s">
        <v>16</v>
      </c>
      <c r="M1095" s="2" t="s">
        <v>21</v>
      </c>
      <c r="N1095" s="2" t="s">
        <v>21</v>
      </c>
      <c r="O1095" s="2" t="s">
        <v>16</v>
      </c>
      <c r="P1095" s="2" t="s">
        <v>21</v>
      </c>
      <c r="Q1095" s="2" t="s">
        <v>18</v>
      </c>
      <c r="R1095" s="2" t="s">
        <v>18</v>
      </c>
      <c r="S1095" s="2" t="s">
        <v>931</v>
      </c>
      <c r="T1095" s="2"/>
      <c r="U1095" s="2"/>
    </row>
    <row r="1096" spans="1:21" hidden="1" x14ac:dyDescent="0.2">
      <c r="A1096">
        <v>1095</v>
      </c>
      <c r="B1096" s="1">
        <v>44445.627199074072</v>
      </c>
      <c r="C1096" s="2" t="s">
        <v>3301</v>
      </c>
      <c r="D1096" s="2" t="s">
        <v>195</v>
      </c>
      <c r="E1096" s="3">
        <v>44445</v>
      </c>
      <c r="F1096" s="2" t="s">
        <v>16</v>
      </c>
      <c r="G1096" s="2" t="s">
        <v>16</v>
      </c>
      <c r="H1096" s="2" t="s">
        <v>21</v>
      </c>
      <c r="I1096" s="2" t="s">
        <v>16</v>
      </c>
      <c r="J1096" s="2" t="s">
        <v>21</v>
      </c>
      <c r="K1096" s="2" t="s">
        <v>21</v>
      </c>
      <c r="L1096" s="2" t="s">
        <v>21</v>
      </c>
      <c r="M1096" s="2" t="s">
        <v>21</v>
      </c>
      <c r="N1096" s="2" t="s">
        <v>21</v>
      </c>
      <c r="O1096" s="2" t="s">
        <v>21</v>
      </c>
      <c r="P1096" s="2" t="s">
        <v>16</v>
      </c>
      <c r="Q1096" s="2" t="s">
        <v>17</v>
      </c>
      <c r="R1096" s="2" t="s">
        <v>18</v>
      </c>
      <c r="S1096" s="2" t="s">
        <v>932</v>
      </c>
      <c r="T1096" s="2"/>
      <c r="U1096" s="2"/>
    </row>
    <row r="1097" spans="1:21" hidden="1" x14ac:dyDescent="0.2">
      <c r="A1097">
        <v>1096</v>
      </c>
      <c r="B1097" s="1">
        <v>44447.617708333331</v>
      </c>
      <c r="C1097" s="2" t="s">
        <v>3301</v>
      </c>
      <c r="D1097" s="2" t="s">
        <v>3305</v>
      </c>
      <c r="E1097" s="3">
        <v>44447</v>
      </c>
      <c r="F1097" s="2" t="s">
        <v>21</v>
      </c>
      <c r="G1097" s="2" t="s">
        <v>21</v>
      </c>
      <c r="H1097" s="2" t="s">
        <v>21</v>
      </c>
      <c r="I1097" s="2" t="s">
        <v>21</v>
      </c>
      <c r="J1097" s="2" t="s">
        <v>21</v>
      </c>
      <c r="K1097" s="2" t="s">
        <v>21</v>
      </c>
      <c r="L1097" s="2" t="s">
        <v>21</v>
      </c>
      <c r="M1097" s="2" t="s">
        <v>21</v>
      </c>
      <c r="N1097" s="2" t="s">
        <v>21</v>
      </c>
      <c r="O1097" s="2" t="s">
        <v>21</v>
      </c>
      <c r="P1097" s="2" t="s">
        <v>21</v>
      </c>
      <c r="Q1097" s="2" t="s">
        <v>17</v>
      </c>
      <c r="R1097" s="2" t="s">
        <v>17</v>
      </c>
      <c r="S1097" s="2" t="s">
        <v>933</v>
      </c>
      <c r="T1097" s="2" t="s">
        <v>588</v>
      </c>
      <c r="U1097" s="2"/>
    </row>
    <row r="1098" spans="1:21" hidden="1" x14ac:dyDescent="0.2">
      <c r="A1098">
        <v>1097</v>
      </c>
      <c r="B1098" s="1">
        <v>44447.617812500001</v>
      </c>
      <c r="C1098" s="2" t="s">
        <v>3301</v>
      </c>
      <c r="D1098" s="2" t="s">
        <v>3305</v>
      </c>
      <c r="E1098" s="3">
        <v>44447</v>
      </c>
      <c r="F1098" s="2" t="s">
        <v>16</v>
      </c>
      <c r="G1098" s="2" t="s">
        <v>16</v>
      </c>
      <c r="H1098" s="2" t="s">
        <v>16</v>
      </c>
      <c r="I1098" s="2" t="s">
        <v>16</v>
      </c>
      <c r="J1098" s="2" t="s">
        <v>16</v>
      </c>
      <c r="K1098" s="2" t="s">
        <v>16</v>
      </c>
      <c r="L1098" s="2" t="s">
        <v>20</v>
      </c>
      <c r="M1098" s="2" t="s">
        <v>16</v>
      </c>
      <c r="N1098" s="2" t="s">
        <v>16</v>
      </c>
      <c r="O1098" s="2" t="s">
        <v>16</v>
      </c>
      <c r="P1098" s="2" t="s">
        <v>16</v>
      </c>
      <c r="Q1098" s="2" t="s">
        <v>18</v>
      </c>
      <c r="R1098" s="2" t="s">
        <v>18</v>
      </c>
      <c r="S1098" s="2"/>
      <c r="T1098" s="2"/>
      <c r="U1098" s="2"/>
    </row>
    <row r="1099" spans="1:21" hidden="1" x14ac:dyDescent="0.2">
      <c r="A1099">
        <v>1098</v>
      </c>
      <c r="B1099" s="1">
        <v>44447.618194444447</v>
      </c>
      <c r="C1099" s="2" t="s">
        <v>3301</v>
      </c>
      <c r="D1099" s="2" t="s">
        <v>3305</v>
      </c>
      <c r="E1099" s="3">
        <v>44447</v>
      </c>
      <c r="F1099" s="2" t="s">
        <v>16</v>
      </c>
      <c r="G1099" s="2" t="s">
        <v>16</v>
      </c>
      <c r="H1099" s="2" t="s">
        <v>16</v>
      </c>
      <c r="I1099" s="2" t="s">
        <v>16</v>
      </c>
      <c r="J1099" s="2" t="s">
        <v>16</v>
      </c>
      <c r="K1099" s="2" t="s">
        <v>16</v>
      </c>
      <c r="L1099" s="2" t="s">
        <v>16</v>
      </c>
      <c r="M1099" s="2" t="s">
        <v>16</v>
      </c>
      <c r="N1099" s="2" t="s">
        <v>20</v>
      </c>
      <c r="O1099" s="2" t="s">
        <v>16</v>
      </c>
      <c r="P1099" s="2" t="s">
        <v>16</v>
      </c>
      <c r="Q1099" s="2" t="s">
        <v>18</v>
      </c>
      <c r="R1099" s="2" t="s">
        <v>18</v>
      </c>
      <c r="S1099" s="2"/>
      <c r="T1099" s="2" t="s">
        <v>936</v>
      </c>
      <c r="U1099" s="2"/>
    </row>
    <row r="1100" spans="1:21" hidden="1" x14ac:dyDescent="0.2">
      <c r="A1100">
        <v>1099</v>
      </c>
      <c r="B1100" s="1">
        <v>44447.618344907409</v>
      </c>
      <c r="C1100" s="2" t="s">
        <v>3301</v>
      </c>
      <c r="D1100" s="2" t="s">
        <v>3305</v>
      </c>
      <c r="E1100" s="3">
        <v>44447</v>
      </c>
      <c r="F1100" s="2" t="s">
        <v>21</v>
      </c>
      <c r="G1100" s="2" t="s">
        <v>16</v>
      </c>
      <c r="H1100" s="2" t="s">
        <v>21</v>
      </c>
      <c r="I1100" s="2" t="s">
        <v>16</v>
      </c>
      <c r="J1100" s="2" t="s">
        <v>16</v>
      </c>
      <c r="K1100" s="2" t="s">
        <v>16</v>
      </c>
      <c r="L1100" s="2" t="s">
        <v>16</v>
      </c>
      <c r="M1100" s="2" t="s">
        <v>16</v>
      </c>
      <c r="N1100" s="2" t="s">
        <v>19</v>
      </c>
      <c r="O1100" s="2" t="s">
        <v>21</v>
      </c>
      <c r="P1100" s="2" t="s">
        <v>16</v>
      </c>
      <c r="Q1100" s="2" t="s">
        <v>17</v>
      </c>
      <c r="R1100" s="2" t="s">
        <v>18</v>
      </c>
      <c r="S1100" s="2"/>
      <c r="T1100" s="2"/>
      <c r="U1100" s="2"/>
    </row>
    <row r="1101" spans="1:21" hidden="1" x14ac:dyDescent="0.2">
      <c r="A1101">
        <v>1100</v>
      </c>
      <c r="B1101" s="1">
        <v>44447.618449074071</v>
      </c>
      <c r="C1101" s="2" t="s">
        <v>3301</v>
      </c>
      <c r="D1101" s="2" t="s">
        <v>3305</v>
      </c>
      <c r="E1101" s="3">
        <v>44447</v>
      </c>
      <c r="F1101" s="2" t="s">
        <v>16</v>
      </c>
      <c r="G1101" s="2" t="s">
        <v>16</v>
      </c>
      <c r="H1101" s="2" t="s">
        <v>16</v>
      </c>
      <c r="I1101" s="2" t="s">
        <v>16</v>
      </c>
      <c r="J1101" s="2" t="s">
        <v>21</v>
      </c>
      <c r="K1101" s="2" t="s">
        <v>16</v>
      </c>
      <c r="L1101" s="2" t="s">
        <v>16</v>
      </c>
      <c r="M1101" s="2" t="s">
        <v>16</v>
      </c>
      <c r="N1101" s="2" t="s">
        <v>16</v>
      </c>
      <c r="O1101" s="2" t="s">
        <v>16</v>
      </c>
      <c r="P1101" s="2" t="s">
        <v>16</v>
      </c>
      <c r="Q1101" s="2" t="s">
        <v>18</v>
      </c>
      <c r="R1101" s="2" t="s">
        <v>18</v>
      </c>
      <c r="S1101" s="2" t="s">
        <v>937</v>
      </c>
      <c r="T1101" s="2"/>
      <c r="U1101" s="2"/>
    </row>
    <row r="1102" spans="1:21" hidden="1" x14ac:dyDescent="0.2">
      <c r="A1102">
        <v>1101</v>
      </c>
      <c r="B1102" s="1">
        <v>44447.618483796294</v>
      </c>
      <c r="C1102" s="2" t="s">
        <v>3301</v>
      </c>
      <c r="D1102" s="2" t="s">
        <v>3305</v>
      </c>
      <c r="E1102" s="3">
        <v>44447</v>
      </c>
      <c r="F1102" s="2" t="s">
        <v>16</v>
      </c>
      <c r="G1102" s="2" t="s">
        <v>16</v>
      </c>
      <c r="H1102" s="2" t="s">
        <v>16</v>
      </c>
      <c r="I1102" s="2" t="s">
        <v>16</v>
      </c>
      <c r="J1102" s="2" t="s">
        <v>16</v>
      </c>
      <c r="K1102" s="2" t="s">
        <v>16</v>
      </c>
      <c r="L1102" s="2" t="s">
        <v>16</v>
      </c>
      <c r="M1102" s="2" t="s">
        <v>16</v>
      </c>
      <c r="N1102" s="2" t="s">
        <v>16</v>
      </c>
      <c r="O1102" s="2" t="s">
        <v>16</v>
      </c>
      <c r="P1102" s="2" t="s">
        <v>16</v>
      </c>
      <c r="Q1102" s="2" t="s">
        <v>18</v>
      </c>
      <c r="R1102" s="2" t="s">
        <v>18</v>
      </c>
      <c r="S1102" s="2" t="s">
        <v>938</v>
      </c>
      <c r="T1102" s="2"/>
      <c r="U1102" s="2"/>
    </row>
    <row r="1103" spans="1:21" hidden="1" x14ac:dyDescent="0.2">
      <c r="A1103">
        <v>1102</v>
      </c>
      <c r="B1103" s="1">
        <v>44447.618530092594</v>
      </c>
      <c r="C1103" s="2" t="s">
        <v>3301</v>
      </c>
      <c r="D1103" s="2" t="s">
        <v>3305</v>
      </c>
      <c r="E1103" s="3">
        <v>44447</v>
      </c>
      <c r="F1103" s="2" t="s">
        <v>21</v>
      </c>
      <c r="G1103" s="2" t="s">
        <v>21</v>
      </c>
      <c r="H1103" s="2" t="s">
        <v>16</v>
      </c>
      <c r="I1103" s="2" t="s">
        <v>21</v>
      </c>
      <c r="J1103" s="2" t="s">
        <v>21</v>
      </c>
      <c r="K1103" s="2" t="s">
        <v>21</v>
      </c>
      <c r="L1103" s="2" t="s">
        <v>16</v>
      </c>
      <c r="M1103" s="2" t="s">
        <v>16</v>
      </c>
      <c r="N1103" s="2" t="s">
        <v>20</v>
      </c>
      <c r="O1103" s="2" t="s">
        <v>21</v>
      </c>
      <c r="P1103" s="2" t="s">
        <v>21</v>
      </c>
      <c r="Q1103" s="2" t="s">
        <v>17</v>
      </c>
      <c r="R1103" s="2" t="s">
        <v>17</v>
      </c>
      <c r="S1103" s="2"/>
      <c r="T1103" s="2"/>
      <c r="U1103" s="2"/>
    </row>
    <row r="1104" spans="1:21" hidden="1" x14ac:dyDescent="0.2">
      <c r="A1104">
        <v>1103</v>
      </c>
      <c r="B1104" s="1">
        <v>44447.618634259263</v>
      </c>
      <c r="C1104" s="2" t="s">
        <v>3301</v>
      </c>
      <c r="D1104" s="2" t="s">
        <v>3305</v>
      </c>
      <c r="E1104" s="3">
        <v>44447</v>
      </c>
      <c r="F1104" s="2" t="s">
        <v>16</v>
      </c>
      <c r="G1104" s="2" t="s">
        <v>21</v>
      </c>
      <c r="H1104" s="2" t="s">
        <v>16</v>
      </c>
      <c r="I1104" s="2" t="s">
        <v>21</v>
      </c>
      <c r="J1104" s="2" t="s">
        <v>21</v>
      </c>
      <c r="K1104" s="2" t="s">
        <v>16</v>
      </c>
      <c r="L1104" s="2" t="s">
        <v>16</v>
      </c>
      <c r="M1104" s="2" t="s">
        <v>21</v>
      </c>
      <c r="N1104" s="2" t="s">
        <v>21</v>
      </c>
      <c r="O1104" s="2" t="s">
        <v>16</v>
      </c>
      <c r="P1104" s="2" t="s">
        <v>16</v>
      </c>
      <c r="Q1104" s="2" t="s">
        <v>17</v>
      </c>
      <c r="R1104" s="2" t="s">
        <v>18</v>
      </c>
      <c r="S1104" s="2" t="s">
        <v>939</v>
      </c>
      <c r="T1104" s="2"/>
      <c r="U1104" s="2"/>
    </row>
    <row r="1105" spans="1:21" hidden="1" x14ac:dyDescent="0.2">
      <c r="A1105">
        <v>1104</v>
      </c>
      <c r="B1105" s="1">
        <v>44447.619328703702</v>
      </c>
      <c r="C1105" s="2" t="s">
        <v>3301</v>
      </c>
      <c r="D1105" s="2" t="s">
        <v>3305</v>
      </c>
      <c r="E1105" s="3">
        <v>44447</v>
      </c>
      <c r="F1105" s="2" t="s">
        <v>21</v>
      </c>
      <c r="G1105" s="2" t="s">
        <v>21</v>
      </c>
      <c r="H1105" s="2" t="s">
        <v>16</v>
      </c>
      <c r="I1105" s="2" t="s">
        <v>21</v>
      </c>
      <c r="J1105" s="2" t="s">
        <v>21</v>
      </c>
      <c r="K1105" s="2" t="s">
        <v>21</v>
      </c>
      <c r="L1105" s="2" t="s">
        <v>20</v>
      </c>
      <c r="M1105" s="2" t="s">
        <v>21</v>
      </c>
      <c r="N1105" s="2" t="s">
        <v>21</v>
      </c>
      <c r="O1105" s="2" t="s">
        <v>16</v>
      </c>
      <c r="P1105" s="2" t="s">
        <v>16</v>
      </c>
      <c r="Q1105" s="2" t="s">
        <v>18</v>
      </c>
      <c r="R1105" s="2" t="s">
        <v>18</v>
      </c>
      <c r="S1105" s="2" t="s">
        <v>940</v>
      </c>
      <c r="T1105" s="2"/>
      <c r="U1105" s="2"/>
    </row>
    <row r="1106" spans="1:21" hidden="1" x14ac:dyDescent="0.2">
      <c r="A1106">
        <v>1105</v>
      </c>
      <c r="B1106" s="1">
        <v>44447.619398148148</v>
      </c>
      <c r="C1106" s="2" t="s">
        <v>3301</v>
      </c>
      <c r="D1106" s="2" t="s">
        <v>3305</v>
      </c>
      <c r="E1106" s="3">
        <v>44447</v>
      </c>
      <c r="F1106" s="2" t="s">
        <v>21</v>
      </c>
      <c r="G1106" s="2" t="s">
        <v>21</v>
      </c>
      <c r="H1106" s="2" t="s">
        <v>21</v>
      </c>
      <c r="I1106" s="2" t="s">
        <v>21</v>
      </c>
      <c r="J1106" s="2" t="s">
        <v>21</v>
      </c>
      <c r="K1106" s="2" t="s">
        <v>21</v>
      </c>
      <c r="L1106" s="2" t="s">
        <v>21</v>
      </c>
      <c r="M1106" s="2" t="s">
        <v>16</v>
      </c>
      <c r="N1106" s="2" t="s">
        <v>16</v>
      </c>
      <c r="O1106" s="2" t="s">
        <v>16</v>
      </c>
      <c r="P1106" s="2" t="s">
        <v>16</v>
      </c>
      <c r="Q1106" s="2" t="s">
        <v>17</v>
      </c>
      <c r="R1106" s="2" t="s">
        <v>17</v>
      </c>
      <c r="S1106" s="2" t="s">
        <v>942</v>
      </c>
      <c r="T1106" s="2"/>
      <c r="U1106" s="2"/>
    </row>
    <row r="1107" spans="1:21" hidden="1" x14ac:dyDescent="0.2">
      <c r="A1107">
        <v>1106</v>
      </c>
      <c r="B1107" s="1">
        <v>44447.619513888887</v>
      </c>
      <c r="C1107" s="2" t="s">
        <v>3301</v>
      </c>
      <c r="D1107" s="2" t="s">
        <v>3305</v>
      </c>
      <c r="E1107" s="3">
        <v>44447</v>
      </c>
      <c r="F1107" s="2" t="s">
        <v>16</v>
      </c>
      <c r="G1107" s="2" t="s">
        <v>16</v>
      </c>
      <c r="H1107" s="2" t="s">
        <v>21</v>
      </c>
      <c r="I1107" s="2" t="s">
        <v>16</v>
      </c>
      <c r="J1107" s="2" t="s">
        <v>16</v>
      </c>
      <c r="K1107" s="2" t="s">
        <v>16</v>
      </c>
      <c r="L1107" s="2" t="s">
        <v>16</v>
      </c>
      <c r="M1107" s="2" t="s">
        <v>20</v>
      </c>
      <c r="N1107" s="2" t="s">
        <v>16</v>
      </c>
      <c r="O1107" s="2" t="s">
        <v>16</v>
      </c>
      <c r="P1107" s="2" t="s">
        <v>16</v>
      </c>
      <c r="Q1107" s="2" t="s">
        <v>18</v>
      </c>
      <c r="R1107" s="2" t="s">
        <v>18</v>
      </c>
      <c r="S1107" s="2" t="s">
        <v>944</v>
      </c>
      <c r="T1107" s="2" t="s">
        <v>3340</v>
      </c>
      <c r="U1107" s="2"/>
    </row>
    <row r="1108" spans="1:21" hidden="1" x14ac:dyDescent="0.2">
      <c r="A1108">
        <v>1107</v>
      </c>
      <c r="B1108" s="1">
        <v>44447.620486111111</v>
      </c>
      <c r="C1108" s="2" t="s">
        <v>3301</v>
      </c>
      <c r="D1108" s="2" t="s">
        <v>3305</v>
      </c>
      <c r="E1108" s="2" t="s">
        <v>945</v>
      </c>
      <c r="F1108" s="2" t="s">
        <v>21</v>
      </c>
      <c r="G1108" s="2" t="s">
        <v>21</v>
      </c>
      <c r="H1108" s="2" t="s">
        <v>16</v>
      </c>
      <c r="I1108" s="2" t="s">
        <v>21</v>
      </c>
      <c r="J1108" s="2" t="s">
        <v>21</v>
      </c>
      <c r="K1108" s="2" t="s">
        <v>21</v>
      </c>
      <c r="L1108" s="2" t="s">
        <v>16</v>
      </c>
      <c r="M1108" s="2" t="s">
        <v>16</v>
      </c>
      <c r="N1108" s="2" t="s">
        <v>21</v>
      </c>
      <c r="O1108" s="2" t="s">
        <v>21</v>
      </c>
      <c r="P1108" s="2" t="s">
        <v>21</v>
      </c>
      <c r="Q1108" s="2" t="s">
        <v>17</v>
      </c>
      <c r="R1108" s="2" t="s">
        <v>17</v>
      </c>
      <c r="S1108" s="2" t="s">
        <v>946</v>
      </c>
      <c r="T1108" s="2" t="s">
        <v>3609</v>
      </c>
      <c r="U1108" s="2"/>
    </row>
    <row r="1109" spans="1:21" hidden="1" x14ac:dyDescent="0.2">
      <c r="A1109">
        <v>1108</v>
      </c>
      <c r="B1109" s="1">
        <v>44447.621076388888</v>
      </c>
      <c r="C1109" s="2" t="s">
        <v>3301</v>
      </c>
      <c r="D1109" s="2" t="s">
        <v>3305</v>
      </c>
      <c r="E1109" s="3">
        <v>44447</v>
      </c>
      <c r="F1109" s="2" t="s">
        <v>20</v>
      </c>
      <c r="G1109" s="2" t="s">
        <v>16</v>
      </c>
      <c r="H1109" s="2" t="s">
        <v>20</v>
      </c>
      <c r="I1109" s="2" t="s">
        <v>21</v>
      </c>
      <c r="J1109" s="2" t="s">
        <v>21</v>
      </c>
      <c r="K1109" s="2" t="s">
        <v>21</v>
      </c>
      <c r="L1109" s="2" t="s">
        <v>16</v>
      </c>
      <c r="M1109" s="2" t="s">
        <v>21</v>
      </c>
      <c r="N1109" s="2" t="s">
        <v>21</v>
      </c>
      <c r="O1109" s="2" t="s">
        <v>20</v>
      </c>
      <c r="P1109" s="2" t="s">
        <v>16</v>
      </c>
      <c r="Q1109" s="2" t="s">
        <v>18</v>
      </c>
      <c r="R1109" s="2" t="s">
        <v>18</v>
      </c>
      <c r="S1109" s="2"/>
      <c r="T1109" s="2" t="s">
        <v>947</v>
      </c>
      <c r="U1109" s="2"/>
    </row>
    <row r="1110" spans="1:21" hidden="1" x14ac:dyDescent="0.2">
      <c r="A1110">
        <v>1109</v>
      </c>
      <c r="B1110" s="1">
        <v>44447.621527777781</v>
      </c>
      <c r="C1110" s="2" t="s">
        <v>3301</v>
      </c>
      <c r="D1110" s="2" t="s">
        <v>3305</v>
      </c>
      <c r="E1110" s="3">
        <v>44447</v>
      </c>
      <c r="F1110" s="2" t="s">
        <v>21</v>
      </c>
      <c r="G1110" s="2" t="s">
        <v>21</v>
      </c>
      <c r="H1110" s="2" t="s">
        <v>16</v>
      </c>
      <c r="I1110" s="2" t="s">
        <v>16</v>
      </c>
      <c r="J1110" s="2" t="s">
        <v>21</v>
      </c>
      <c r="K1110" s="2" t="s">
        <v>21</v>
      </c>
      <c r="L1110" s="2" t="s">
        <v>16</v>
      </c>
      <c r="M1110" s="2" t="s">
        <v>21</v>
      </c>
      <c r="N1110" s="2" t="s">
        <v>21</v>
      </c>
      <c r="O1110" s="2" t="s">
        <v>16</v>
      </c>
      <c r="P1110" s="2" t="s">
        <v>21</v>
      </c>
      <c r="Q1110" s="2" t="s">
        <v>17</v>
      </c>
      <c r="R1110" s="2" t="s">
        <v>18</v>
      </c>
      <c r="S1110" s="2" t="s">
        <v>948</v>
      </c>
      <c r="T1110" s="2" t="s">
        <v>949</v>
      </c>
      <c r="U1110" s="2"/>
    </row>
    <row r="1111" spans="1:21" hidden="1" x14ac:dyDescent="0.2">
      <c r="A1111">
        <v>1110</v>
      </c>
      <c r="B1111" s="1">
        <v>44455.62777777778</v>
      </c>
      <c r="C1111" s="2" t="s">
        <v>3301</v>
      </c>
      <c r="D1111" s="2" t="s">
        <v>3305</v>
      </c>
      <c r="E1111" s="3">
        <v>44455</v>
      </c>
      <c r="F1111" s="2" t="s">
        <v>21</v>
      </c>
      <c r="G1111" s="2" t="s">
        <v>21</v>
      </c>
      <c r="H1111" s="2" t="s">
        <v>21</v>
      </c>
      <c r="I1111" s="2" t="s">
        <v>21</v>
      </c>
      <c r="J1111" s="2" t="s">
        <v>21</v>
      </c>
      <c r="K1111" s="2" t="s">
        <v>21</v>
      </c>
      <c r="L1111" s="2" t="s">
        <v>21</v>
      </c>
      <c r="M1111" s="2" t="s">
        <v>16</v>
      </c>
      <c r="N1111" s="2" t="s">
        <v>16</v>
      </c>
      <c r="O1111" s="2" t="s">
        <v>16</v>
      </c>
      <c r="P1111" s="2" t="s">
        <v>21</v>
      </c>
      <c r="Q1111" s="2" t="s">
        <v>17</v>
      </c>
      <c r="R1111" s="2" t="s">
        <v>18</v>
      </c>
      <c r="S1111" s="2"/>
      <c r="T1111" s="2"/>
      <c r="U1111" s="2"/>
    </row>
    <row r="1112" spans="1:21" hidden="1" x14ac:dyDescent="0.2">
      <c r="A1112">
        <v>1111</v>
      </c>
      <c r="B1112" s="1">
        <v>44455.627997685187</v>
      </c>
      <c r="C1112" s="2" t="s">
        <v>3301</v>
      </c>
      <c r="D1112" s="2" t="s">
        <v>3305</v>
      </c>
      <c r="E1112" s="3">
        <v>44455</v>
      </c>
      <c r="F1112" s="2" t="s">
        <v>21</v>
      </c>
      <c r="G1112" s="2" t="s">
        <v>21</v>
      </c>
      <c r="H1112" s="2" t="s">
        <v>21</v>
      </c>
      <c r="I1112" s="2" t="s">
        <v>21</v>
      </c>
      <c r="J1112" s="2" t="s">
        <v>21</v>
      </c>
      <c r="K1112" s="2" t="s">
        <v>21</v>
      </c>
      <c r="L1112" s="2" t="s">
        <v>21</v>
      </c>
      <c r="M1112" s="2" t="s">
        <v>16</v>
      </c>
      <c r="N1112" s="2" t="s">
        <v>21</v>
      </c>
      <c r="O1112" s="2" t="s">
        <v>21</v>
      </c>
      <c r="P1112" s="2" t="s">
        <v>21</v>
      </c>
      <c r="Q1112" s="2" t="s">
        <v>17</v>
      </c>
      <c r="R1112" s="2" t="s">
        <v>17</v>
      </c>
      <c r="S1112" s="2" t="s">
        <v>956</v>
      </c>
      <c r="T1112" s="2"/>
      <c r="U1112" s="2"/>
    </row>
    <row r="1113" spans="1:21" hidden="1" x14ac:dyDescent="0.2">
      <c r="A1113">
        <v>1112</v>
      </c>
      <c r="B1113" s="1">
        <v>44455.628564814811</v>
      </c>
      <c r="C1113" s="2" t="s">
        <v>3301</v>
      </c>
      <c r="D1113" s="2" t="s">
        <v>3305</v>
      </c>
      <c r="E1113" s="3">
        <v>44455</v>
      </c>
      <c r="F1113" s="2" t="s">
        <v>21</v>
      </c>
      <c r="G1113" s="2" t="s">
        <v>21</v>
      </c>
      <c r="H1113" s="2" t="s">
        <v>21</v>
      </c>
      <c r="I1113" s="2" t="s">
        <v>21</v>
      </c>
      <c r="J1113" s="2" t="s">
        <v>21</v>
      </c>
      <c r="K1113" s="2" t="s">
        <v>21</v>
      </c>
      <c r="L1113" s="2" t="s">
        <v>21</v>
      </c>
      <c r="M1113" s="2" t="s">
        <v>16</v>
      </c>
      <c r="N1113" s="2" t="s">
        <v>16</v>
      </c>
      <c r="O1113" s="2" t="s">
        <v>21</v>
      </c>
      <c r="P1113" s="2" t="s">
        <v>21</v>
      </c>
      <c r="Q1113" s="2" t="s">
        <v>17</v>
      </c>
      <c r="R1113" s="2" t="s">
        <v>17</v>
      </c>
      <c r="S1113" s="2" t="s">
        <v>957</v>
      </c>
      <c r="T1113" s="2"/>
      <c r="U1113" s="2"/>
    </row>
    <row r="1114" spans="1:21" hidden="1" x14ac:dyDescent="0.2">
      <c r="A1114">
        <v>1113</v>
      </c>
      <c r="B1114" s="1">
        <v>44455.628831018519</v>
      </c>
      <c r="C1114" s="2" t="s">
        <v>3301</v>
      </c>
      <c r="D1114" s="2" t="s">
        <v>3305</v>
      </c>
      <c r="E1114" s="3">
        <v>44455</v>
      </c>
      <c r="F1114" s="2" t="s">
        <v>21</v>
      </c>
      <c r="G1114" s="2" t="s">
        <v>21</v>
      </c>
      <c r="H1114" s="2" t="s">
        <v>21</v>
      </c>
      <c r="I1114" s="2" t="s">
        <v>21</v>
      </c>
      <c r="J1114" s="2" t="s">
        <v>21</v>
      </c>
      <c r="K1114" s="2" t="s">
        <v>21</v>
      </c>
      <c r="L1114" s="2" t="s">
        <v>21</v>
      </c>
      <c r="M1114" s="2" t="s">
        <v>16</v>
      </c>
      <c r="N1114" s="2" t="s">
        <v>16</v>
      </c>
      <c r="O1114" s="2" t="s">
        <v>21</v>
      </c>
      <c r="P1114" s="2" t="s">
        <v>21</v>
      </c>
      <c r="Q1114" s="2" t="s">
        <v>17</v>
      </c>
      <c r="R1114" s="2" t="s">
        <v>17</v>
      </c>
      <c r="S1114" s="2" t="s">
        <v>959</v>
      </c>
      <c r="T1114" s="2"/>
      <c r="U1114" s="2"/>
    </row>
    <row r="1115" spans="1:21" hidden="1" x14ac:dyDescent="0.2">
      <c r="A1115">
        <v>1114</v>
      </c>
      <c r="B1115" s="1">
        <v>44455.629305555558</v>
      </c>
      <c r="C1115" s="2" t="s">
        <v>3301</v>
      </c>
      <c r="D1115" s="2" t="s">
        <v>3305</v>
      </c>
      <c r="E1115" s="3">
        <v>44455</v>
      </c>
      <c r="F1115" s="2" t="s">
        <v>16</v>
      </c>
      <c r="G1115" s="2" t="s">
        <v>16</v>
      </c>
      <c r="H1115" s="2" t="s">
        <v>21</v>
      </c>
      <c r="I1115" s="2" t="s">
        <v>21</v>
      </c>
      <c r="J1115" s="2" t="s">
        <v>21</v>
      </c>
      <c r="K1115" s="2" t="s">
        <v>21</v>
      </c>
      <c r="L1115" s="2" t="s">
        <v>21</v>
      </c>
      <c r="M1115" s="2" t="s">
        <v>16</v>
      </c>
      <c r="N1115" s="2" t="s">
        <v>16</v>
      </c>
      <c r="O1115" s="2" t="s">
        <v>16</v>
      </c>
      <c r="P1115" s="2" t="s">
        <v>16</v>
      </c>
      <c r="Q1115" s="2" t="s">
        <v>18</v>
      </c>
      <c r="R1115" s="2" t="s">
        <v>17</v>
      </c>
      <c r="S1115" s="2" t="s">
        <v>961</v>
      </c>
      <c r="T1115" s="2"/>
      <c r="U1115" s="2"/>
    </row>
    <row r="1116" spans="1:21" hidden="1" x14ac:dyDescent="0.2">
      <c r="A1116">
        <v>1115</v>
      </c>
      <c r="B1116" s="1">
        <v>44480.624247685184</v>
      </c>
      <c r="C1116" s="2" t="s">
        <v>3301</v>
      </c>
      <c r="D1116" s="2" t="s">
        <v>3305</v>
      </c>
      <c r="E1116" s="3">
        <v>44480</v>
      </c>
      <c r="F1116" s="2" t="s">
        <v>21</v>
      </c>
      <c r="G1116" s="2" t="s">
        <v>21</v>
      </c>
      <c r="H1116" s="2" t="s">
        <v>21</v>
      </c>
      <c r="I1116" s="2" t="s">
        <v>21</v>
      </c>
      <c r="J1116" s="2" t="s">
        <v>21</v>
      </c>
      <c r="K1116" s="2" t="s">
        <v>21</v>
      </c>
      <c r="L1116" s="2" t="s">
        <v>21</v>
      </c>
      <c r="M1116" s="2" t="s">
        <v>21</v>
      </c>
      <c r="N1116" s="2" t="s">
        <v>21</v>
      </c>
      <c r="O1116" s="2" t="s">
        <v>21</v>
      </c>
      <c r="P1116" s="2" t="s">
        <v>21</v>
      </c>
      <c r="Q1116" s="2" t="s">
        <v>17</v>
      </c>
      <c r="R1116" s="2" t="s">
        <v>17</v>
      </c>
      <c r="S1116" s="2"/>
      <c r="T1116" s="2"/>
      <c r="U1116" s="2"/>
    </row>
    <row r="1117" spans="1:21" hidden="1" x14ac:dyDescent="0.2">
      <c r="A1117">
        <v>1116</v>
      </c>
      <c r="B1117" s="1">
        <v>44480.624537037038</v>
      </c>
      <c r="C1117" s="2" t="s">
        <v>3301</v>
      </c>
      <c r="D1117" s="2" t="s">
        <v>3305</v>
      </c>
      <c r="E1117" s="3">
        <v>44480</v>
      </c>
      <c r="F1117" s="2" t="s">
        <v>21</v>
      </c>
      <c r="G1117" s="2" t="s">
        <v>21</v>
      </c>
      <c r="H1117" s="2" t="s">
        <v>21</v>
      </c>
      <c r="I1117" s="2" t="s">
        <v>21</v>
      </c>
      <c r="J1117" s="2" t="s">
        <v>21</v>
      </c>
      <c r="K1117" s="2" t="s">
        <v>21</v>
      </c>
      <c r="L1117" s="2" t="s">
        <v>21</v>
      </c>
      <c r="M1117" s="2" t="s">
        <v>21</v>
      </c>
      <c r="N1117" s="2" t="s">
        <v>21</v>
      </c>
      <c r="O1117" s="2" t="s">
        <v>21</v>
      </c>
      <c r="P1117" s="2" t="s">
        <v>21</v>
      </c>
      <c r="Q1117" s="2" t="s">
        <v>17</v>
      </c>
      <c r="R1117" s="2" t="s">
        <v>17</v>
      </c>
      <c r="S1117" s="2" t="s">
        <v>991</v>
      </c>
      <c r="T1117" s="2" t="s">
        <v>588</v>
      </c>
      <c r="U1117" s="2"/>
    </row>
    <row r="1118" spans="1:21" hidden="1" x14ac:dyDescent="0.2">
      <c r="A1118">
        <v>1117</v>
      </c>
      <c r="B1118" s="1">
        <v>44480.624791666669</v>
      </c>
      <c r="C1118" s="2" t="s">
        <v>3301</v>
      </c>
      <c r="D1118" s="2" t="s">
        <v>3305</v>
      </c>
      <c r="E1118" s="3">
        <v>44480</v>
      </c>
      <c r="F1118" s="2" t="s">
        <v>16</v>
      </c>
      <c r="G1118" s="2" t="s">
        <v>16</v>
      </c>
      <c r="H1118" s="2" t="s">
        <v>16</v>
      </c>
      <c r="I1118" s="2" t="s">
        <v>16</v>
      </c>
      <c r="J1118" s="2" t="s">
        <v>16</v>
      </c>
      <c r="K1118" s="2" t="s">
        <v>16</v>
      </c>
      <c r="L1118" s="2" t="s">
        <v>16</v>
      </c>
      <c r="M1118" s="2" t="s">
        <v>16</v>
      </c>
      <c r="N1118" s="2" t="s">
        <v>16</v>
      </c>
      <c r="O1118" s="2" t="s">
        <v>16</v>
      </c>
      <c r="P1118" s="2" t="s">
        <v>16</v>
      </c>
      <c r="Q1118" s="2" t="s">
        <v>23</v>
      </c>
      <c r="R1118" s="2" t="s">
        <v>18</v>
      </c>
      <c r="S1118" s="2"/>
      <c r="T1118" s="2"/>
      <c r="U1118" s="2"/>
    </row>
    <row r="1119" spans="1:21" hidden="1" x14ac:dyDescent="0.2">
      <c r="A1119">
        <v>1118</v>
      </c>
      <c r="B1119" s="1">
        <v>44480.624976851854</v>
      </c>
      <c r="C1119" s="2" t="s">
        <v>3301</v>
      </c>
      <c r="D1119" s="2" t="s">
        <v>3305</v>
      </c>
      <c r="E1119" s="3">
        <v>44480</v>
      </c>
      <c r="F1119" s="2" t="s">
        <v>16</v>
      </c>
      <c r="G1119" s="2" t="s">
        <v>16</v>
      </c>
      <c r="H1119" s="2" t="s">
        <v>16</v>
      </c>
      <c r="I1119" s="2" t="s">
        <v>16</v>
      </c>
      <c r="J1119" s="2" t="s">
        <v>16</v>
      </c>
      <c r="K1119" s="2" t="s">
        <v>16</v>
      </c>
      <c r="L1119" s="2" t="s">
        <v>16</v>
      </c>
      <c r="M1119" s="2" t="s">
        <v>21</v>
      </c>
      <c r="N1119" s="2" t="s">
        <v>21</v>
      </c>
      <c r="O1119" s="2" t="s">
        <v>16</v>
      </c>
      <c r="P1119" s="2" t="s">
        <v>16</v>
      </c>
      <c r="Q1119" s="2" t="s">
        <v>18</v>
      </c>
      <c r="R1119" s="2" t="s">
        <v>18</v>
      </c>
      <c r="S1119" s="2"/>
      <c r="T1119" s="2"/>
      <c r="U1119" s="2"/>
    </row>
    <row r="1120" spans="1:21" hidden="1" x14ac:dyDescent="0.2">
      <c r="A1120">
        <v>1119</v>
      </c>
      <c r="B1120" s="1">
        <v>44480.625578703701</v>
      </c>
      <c r="C1120" s="2" t="s">
        <v>3301</v>
      </c>
      <c r="D1120" s="2" t="s">
        <v>3305</v>
      </c>
      <c r="E1120" s="3">
        <v>44480</v>
      </c>
      <c r="F1120" s="2" t="s">
        <v>21</v>
      </c>
      <c r="G1120" s="2" t="s">
        <v>21</v>
      </c>
      <c r="H1120" s="2" t="s">
        <v>16</v>
      </c>
      <c r="I1120" s="2" t="s">
        <v>16</v>
      </c>
      <c r="J1120" s="2" t="s">
        <v>16</v>
      </c>
      <c r="K1120" s="2" t="s">
        <v>21</v>
      </c>
      <c r="L1120" s="2" t="s">
        <v>21</v>
      </c>
      <c r="M1120" s="2" t="s">
        <v>21</v>
      </c>
      <c r="N1120" s="2" t="s">
        <v>21</v>
      </c>
      <c r="O1120" s="2" t="s">
        <v>21</v>
      </c>
      <c r="P1120" s="2" t="s">
        <v>21</v>
      </c>
      <c r="Q1120" s="2" t="s">
        <v>18</v>
      </c>
      <c r="R1120" s="2" t="s">
        <v>17</v>
      </c>
      <c r="S1120" s="2" t="s">
        <v>994</v>
      </c>
      <c r="T1120" s="2"/>
      <c r="U1120" s="2"/>
    </row>
    <row r="1121" spans="1:21" hidden="1" x14ac:dyDescent="0.2">
      <c r="A1121">
        <v>1120</v>
      </c>
      <c r="B1121" s="1">
        <v>44480.625868055555</v>
      </c>
      <c r="C1121" s="2" t="s">
        <v>3301</v>
      </c>
      <c r="D1121" s="2" t="s">
        <v>3305</v>
      </c>
      <c r="E1121" s="3">
        <v>44480</v>
      </c>
      <c r="F1121" s="2" t="s">
        <v>21</v>
      </c>
      <c r="G1121" s="2" t="s">
        <v>16</v>
      </c>
      <c r="H1121" s="2" t="s">
        <v>21</v>
      </c>
      <c r="I1121" s="2" t="s">
        <v>16</v>
      </c>
      <c r="J1121" s="2" t="s">
        <v>21</v>
      </c>
      <c r="K1121" s="2" t="s">
        <v>16</v>
      </c>
      <c r="L1121" s="2" t="s">
        <v>16</v>
      </c>
      <c r="M1121" s="2" t="s">
        <v>21</v>
      </c>
      <c r="N1121" s="2" t="s">
        <v>21</v>
      </c>
      <c r="O1121" s="2" t="s">
        <v>16</v>
      </c>
      <c r="P1121" s="2" t="s">
        <v>16</v>
      </c>
      <c r="Q1121" s="2" t="s">
        <v>17</v>
      </c>
      <c r="R1121" s="2" t="s">
        <v>18</v>
      </c>
      <c r="S1121" s="2" t="s">
        <v>996</v>
      </c>
      <c r="T1121" s="2"/>
      <c r="U1121" s="2"/>
    </row>
    <row r="1122" spans="1:21" hidden="1" x14ac:dyDescent="0.2">
      <c r="A1122">
        <v>1121</v>
      </c>
      <c r="B1122" s="1">
        <v>44480.625925925924</v>
      </c>
      <c r="C1122" s="2" t="s">
        <v>3301</v>
      </c>
      <c r="D1122" s="2" t="s">
        <v>3305</v>
      </c>
      <c r="E1122" s="3">
        <v>44480</v>
      </c>
      <c r="F1122" s="2" t="s">
        <v>21</v>
      </c>
      <c r="G1122" s="2" t="s">
        <v>16</v>
      </c>
      <c r="H1122" s="2" t="s">
        <v>21</v>
      </c>
      <c r="I1122" s="2" t="s">
        <v>21</v>
      </c>
      <c r="J1122" s="2" t="s">
        <v>21</v>
      </c>
      <c r="K1122" s="2" t="s">
        <v>21</v>
      </c>
      <c r="L1122" s="2" t="s">
        <v>16</v>
      </c>
      <c r="M1122" s="2" t="s">
        <v>16</v>
      </c>
      <c r="N1122" s="2" t="s">
        <v>16</v>
      </c>
      <c r="O1122" s="2" t="s">
        <v>16</v>
      </c>
      <c r="P1122" s="2" t="s">
        <v>21</v>
      </c>
      <c r="Q1122" s="2" t="s">
        <v>18</v>
      </c>
      <c r="R1122" s="2" t="s">
        <v>18</v>
      </c>
      <c r="S1122" s="2" t="s">
        <v>997</v>
      </c>
      <c r="T1122" s="2"/>
      <c r="U1122" s="2"/>
    </row>
    <row r="1123" spans="1:21" hidden="1" x14ac:dyDescent="0.2">
      <c r="A1123">
        <v>1122</v>
      </c>
      <c r="B1123" s="1">
        <v>44480.625949074078</v>
      </c>
      <c r="C1123" s="2" t="s">
        <v>3301</v>
      </c>
      <c r="D1123" s="2" t="s">
        <v>3305</v>
      </c>
      <c r="E1123" s="3">
        <v>44480</v>
      </c>
      <c r="F1123" s="2" t="s">
        <v>16</v>
      </c>
      <c r="G1123" s="2" t="s">
        <v>16</v>
      </c>
      <c r="H1123" s="2" t="s">
        <v>16</v>
      </c>
      <c r="I1123" s="2" t="s">
        <v>16</v>
      </c>
      <c r="J1123" s="2" t="s">
        <v>16</v>
      </c>
      <c r="K1123" s="2" t="s">
        <v>16</v>
      </c>
      <c r="L1123" s="2" t="s">
        <v>16</v>
      </c>
      <c r="M1123" s="2" t="s">
        <v>20</v>
      </c>
      <c r="N1123" s="2" t="s">
        <v>20</v>
      </c>
      <c r="O1123" s="2" t="s">
        <v>16</v>
      </c>
      <c r="P1123" s="2" t="s">
        <v>16</v>
      </c>
      <c r="Q1123" s="2" t="s">
        <v>18</v>
      </c>
      <c r="R1123" s="2" t="s">
        <v>18</v>
      </c>
      <c r="S1123" s="2" t="s">
        <v>999</v>
      </c>
      <c r="T1123" s="2"/>
      <c r="U1123" s="2"/>
    </row>
    <row r="1124" spans="1:21" hidden="1" x14ac:dyDescent="0.2">
      <c r="A1124">
        <v>1123</v>
      </c>
      <c r="B1124" s="1">
        <v>44480.626203703701</v>
      </c>
      <c r="C1124" s="2" t="s">
        <v>3301</v>
      </c>
      <c r="D1124" s="2" t="s">
        <v>3305</v>
      </c>
      <c r="E1124" s="3">
        <v>44480</v>
      </c>
      <c r="F1124" s="2" t="s">
        <v>21</v>
      </c>
      <c r="G1124" s="2" t="s">
        <v>21</v>
      </c>
      <c r="H1124" s="2" t="s">
        <v>21</v>
      </c>
      <c r="I1124" s="2" t="s">
        <v>21</v>
      </c>
      <c r="J1124" s="2" t="s">
        <v>21</v>
      </c>
      <c r="K1124" s="2" t="s">
        <v>21</v>
      </c>
      <c r="L1124" s="2" t="s">
        <v>21</v>
      </c>
      <c r="M1124" s="2" t="s">
        <v>21</v>
      </c>
      <c r="N1124" s="2" t="s">
        <v>21</v>
      </c>
      <c r="O1124" s="2" t="s">
        <v>21</v>
      </c>
      <c r="P1124" s="2" t="s">
        <v>21</v>
      </c>
      <c r="Q1124" s="2" t="s">
        <v>17</v>
      </c>
      <c r="R1124" s="2" t="s">
        <v>17</v>
      </c>
      <c r="S1124" s="2" t="s">
        <v>1000</v>
      </c>
      <c r="T1124" s="2" t="s">
        <v>3341</v>
      </c>
      <c r="U1124" s="2"/>
    </row>
    <row r="1125" spans="1:21" hidden="1" x14ac:dyDescent="0.2">
      <c r="A1125">
        <v>1124</v>
      </c>
      <c r="B1125" s="1">
        <v>44480.626273148147</v>
      </c>
      <c r="C1125" s="2" t="s">
        <v>3301</v>
      </c>
      <c r="D1125" s="2" t="s">
        <v>3305</v>
      </c>
      <c r="E1125" s="3">
        <v>44480</v>
      </c>
      <c r="F1125" s="2" t="s">
        <v>21</v>
      </c>
      <c r="G1125" s="2" t="s">
        <v>21</v>
      </c>
      <c r="H1125" s="2" t="s">
        <v>21</v>
      </c>
      <c r="I1125" s="2" t="s">
        <v>21</v>
      </c>
      <c r="J1125" s="2" t="s">
        <v>21</v>
      </c>
      <c r="K1125" s="2" t="s">
        <v>21</v>
      </c>
      <c r="L1125" s="2" t="s">
        <v>21</v>
      </c>
      <c r="M1125" s="2" t="s">
        <v>16</v>
      </c>
      <c r="N1125" s="2" t="s">
        <v>16</v>
      </c>
      <c r="O1125" s="2" t="s">
        <v>16</v>
      </c>
      <c r="P1125" s="2" t="s">
        <v>16</v>
      </c>
      <c r="Q1125" s="2" t="s">
        <v>18</v>
      </c>
      <c r="R1125" s="2" t="s">
        <v>18</v>
      </c>
      <c r="S1125" s="2" t="s">
        <v>1002</v>
      </c>
      <c r="T1125" s="2"/>
      <c r="U1125" s="2"/>
    </row>
    <row r="1126" spans="1:21" hidden="1" x14ac:dyDescent="0.2">
      <c r="A1126">
        <v>1125</v>
      </c>
      <c r="B1126" s="1">
        <v>44480.626562500001</v>
      </c>
      <c r="C1126" s="2" t="s">
        <v>3301</v>
      </c>
      <c r="D1126" s="2" t="s">
        <v>3305</v>
      </c>
      <c r="E1126" s="3">
        <v>44480</v>
      </c>
      <c r="F1126" s="2" t="s">
        <v>21</v>
      </c>
      <c r="G1126" s="2" t="s">
        <v>16</v>
      </c>
      <c r="H1126" s="2" t="s">
        <v>21</v>
      </c>
      <c r="I1126" s="2" t="s">
        <v>21</v>
      </c>
      <c r="J1126" s="2" t="s">
        <v>16</v>
      </c>
      <c r="K1126" s="2" t="s">
        <v>21</v>
      </c>
      <c r="L1126" s="2" t="s">
        <v>16</v>
      </c>
      <c r="M1126" s="2" t="s">
        <v>16</v>
      </c>
      <c r="N1126" s="2" t="s">
        <v>16</v>
      </c>
      <c r="O1126" s="2" t="s">
        <v>21</v>
      </c>
      <c r="P1126" s="2" t="s">
        <v>16</v>
      </c>
      <c r="Q1126" s="2" t="s">
        <v>18</v>
      </c>
      <c r="R1126" s="2" t="s">
        <v>18</v>
      </c>
      <c r="S1126" s="2" t="s">
        <v>1003</v>
      </c>
      <c r="T1126" s="2"/>
      <c r="U1126" s="2"/>
    </row>
    <row r="1127" spans="1:21" hidden="1" x14ac:dyDescent="0.2">
      <c r="A1127">
        <v>1126</v>
      </c>
      <c r="B1127" s="1">
        <v>44481.617766203701</v>
      </c>
      <c r="C1127" s="2" t="s">
        <v>3301</v>
      </c>
      <c r="D1127" s="2" t="s">
        <v>3305</v>
      </c>
      <c r="E1127" s="3">
        <v>44481</v>
      </c>
      <c r="F1127" s="2" t="s">
        <v>21</v>
      </c>
      <c r="G1127" s="2" t="s">
        <v>21</v>
      </c>
      <c r="H1127" s="2" t="s">
        <v>21</v>
      </c>
      <c r="I1127" s="2" t="s">
        <v>21</v>
      </c>
      <c r="J1127" s="2" t="s">
        <v>21</v>
      </c>
      <c r="K1127" s="2" t="s">
        <v>21</v>
      </c>
      <c r="L1127" s="2" t="s">
        <v>21</v>
      </c>
      <c r="M1127" s="2" t="s">
        <v>16</v>
      </c>
      <c r="N1127" s="2" t="s">
        <v>16</v>
      </c>
      <c r="O1127" s="2" t="s">
        <v>16</v>
      </c>
      <c r="P1127" s="2" t="s">
        <v>16</v>
      </c>
      <c r="Q1127" s="2" t="s">
        <v>17</v>
      </c>
      <c r="R1127" s="2" t="s">
        <v>18</v>
      </c>
      <c r="S1127" s="2"/>
      <c r="T1127" s="2"/>
      <c r="U1127" s="2"/>
    </row>
    <row r="1128" spans="1:21" hidden="1" x14ac:dyDescent="0.2">
      <c r="A1128">
        <v>1127</v>
      </c>
      <c r="B1128" s="1">
        <v>44481.618020833332</v>
      </c>
      <c r="C1128" s="2" t="s">
        <v>3301</v>
      </c>
      <c r="D1128" s="2" t="s">
        <v>3305</v>
      </c>
      <c r="E1128" s="3">
        <v>44481</v>
      </c>
      <c r="F1128" s="2" t="s">
        <v>21</v>
      </c>
      <c r="G1128" s="2" t="s">
        <v>21</v>
      </c>
      <c r="H1128" s="2" t="s">
        <v>21</v>
      </c>
      <c r="I1128" s="2" t="s">
        <v>21</v>
      </c>
      <c r="J1128" s="2" t="s">
        <v>21</v>
      </c>
      <c r="K1128" s="2" t="s">
        <v>21</v>
      </c>
      <c r="L1128" s="2" t="s">
        <v>21</v>
      </c>
      <c r="M1128" s="2" t="s">
        <v>16</v>
      </c>
      <c r="N1128" s="2" t="s">
        <v>16</v>
      </c>
      <c r="O1128" s="2" t="s">
        <v>21</v>
      </c>
      <c r="P1128" s="2" t="s">
        <v>21</v>
      </c>
      <c r="Q1128" s="2" t="s">
        <v>17</v>
      </c>
      <c r="R1128" s="2" t="s">
        <v>17</v>
      </c>
      <c r="S1128" s="2"/>
      <c r="T1128" s="2"/>
      <c r="U1128" s="2"/>
    </row>
    <row r="1129" spans="1:21" hidden="1" x14ac:dyDescent="0.2">
      <c r="A1129">
        <v>1128</v>
      </c>
      <c r="B1129" s="1">
        <v>44481.618043981478</v>
      </c>
      <c r="C1129" s="2" t="s">
        <v>3301</v>
      </c>
      <c r="D1129" s="2" t="s">
        <v>3305</v>
      </c>
      <c r="E1129" s="3">
        <v>44481</v>
      </c>
      <c r="F1129" s="2" t="s">
        <v>21</v>
      </c>
      <c r="G1129" s="2" t="s">
        <v>16</v>
      </c>
      <c r="H1129" s="2" t="s">
        <v>16</v>
      </c>
      <c r="I1129" s="2" t="s">
        <v>21</v>
      </c>
      <c r="J1129" s="2" t="s">
        <v>21</v>
      </c>
      <c r="K1129" s="2" t="s">
        <v>16</v>
      </c>
      <c r="L1129" s="2" t="s">
        <v>16</v>
      </c>
      <c r="M1129" s="2" t="s">
        <v>16</v>
      </c>
      <c r="N1129" s="2" t="s">
        <v>16</v>
      </c>
      <c r="O1129" s="2" t="s">
        <v>16</v>
      </c>
      <c r="P1129" s="2" t="s">
        <v>21</v>
      </c>
      <c r="Q1129" s="2" t="s">
        <v>17</v>
      </c>
      <c r="R1129" s="2" t="s">
        <v>17</v>
      </c>
      <c r="S1129" s="2" t="s">
        <v>1006</v>
      </c>
      <c r="T1129" s="2"/>
      <c r="U1129" s="2"/>
    </row>
    <row r="1130" spans="1:21" hidden="1" x14ac:dyDescent="0.2">
      <c r="A1130">
        <v>1129</v>
      </c>
      <c r="B1130" s="1">
        <v>44481.618171296293</v>
      </c>
      <c r="C1130" s="2" t="s">
        <v>3301</v>
      </c>
      <c r="D1130" s="2" t="s">
        <v>3305</v>
      </c>
      <c r="E1130" s="3">
        <v>44481</v>
      </c>
      <c r="F1130" s="2" t="s">
        <v>16</v>
      </c>
      <c r="G1130" s="2" t="s">
        <v>16</v>
      </c>
      <c r="H1130" s="2" t="s">
        <v>16</v>
      </c>
      <c r="I1130" s="2" t="s">
        <v>16</v>
      </c>
      <c r="J1130" s="2" t="s">
        <v>16</v>
      </c>
      <c r="K1130" s="2" t="s">
        <v>16</v>
      </c>
      <c r="L1130" s="2" t="s">
        <v>16</v>
      </c>
      <c r="M1130" s="2" t="s">
        <v>16</v>
      </c>
      <c r="N1130" s="2" t="s">
        <v>16</v>
      </c>
      <c r="O1130" s="2" t="s">
        <v>16</v>
      </c>
      <c r="P1130" s="2" t="s">
        <v>16</v>
      </c>
      <c r="Q1130" s="2" t="s">
        <v>18</v>
      </c>
      <c r="R1130" s="2" t="s">
        <v>18</v>
      </c>
      <c r="S1130" s="2" t="s">
        <v>1007</v>
      </c>
      <c r="T1130" s="2"/>
      <c r="U1130" s="2"/>
    </row>
    <row r="1131" spans="1:21" hidden="1" x14ac:dyDescent="0.2">
      <c r="A1131">
        <v>1130</v>
      </c>
      <c r="B1131" s="1">
        <v>44481.618622685186</v>
      </c>
      <c r="C1131" s="2" t="s">
        <v>3301</v>
      </c>
      <c r="D1131" s="2" t="s">
        <v>3305</v>
      </c>
      <c r="E1131" s="3">
        <v>44481</v>
      </c>
      <c r="F1131" s="2" t="s">
        <v>21</v>
      </c>
      <c r="G1131" s="2" t="s">
        <v>21</v>
      </c>
      <c r="H1131" s="2" t="s">
        <v>21</v>
      </c>
      <c r="I1131" s="2" t="s">
        <v>21</v>
      </c>
      <c r="J1131" s="2" t="s">
        <v>21</v>
      </c>
      <c r="K1131" s="2" t="s">
        <v>21</v>
      </c>
      <c r="L1131" s="2" t="s">
        <v>21</v>
      </c>
      <c r="M1131" s="2" t="s">
        <v>21</v>
      </c>
      <c r="N1131" s="2" t="s">
        <v>21</v>
      </c>
      <c r="O1131" s="2" t="s">
        <v>21</v>
      </c>
      <c r="P1131" s="2" t="s">
        <v>21</v>
      </c>
      <c r="Q1131" s="2" t="s">
        <v>17</v>
      </c>
      <c r="R1131" s="2" t="s">
        <v>17</v>
      </c>
      <c r="S1131" s="2" t="s">
        <v>1008</v>
      </c>
      <c r="T1131" s="2" t="s">
        <v>3342</v>
      </c>
      <c r="U1131" s="2"/>
    </row>
    <row r="1132" spans="1:21" hidden="1" x14ac:dyDescent="0.2">
      <c r="A1132">
        <v>1131</v>
      </c>
      <c r="B1132" s="1">
        <v>44481.618842592594</v>
      </c>
      <c r="C1132" s="2" t="s">
        <v>3301</v>
      </c>
      <c r="D1132" s="2" t="s">
        <v>3305</v>
      </c>
      <c r="E1132" s="3">
        <v>44481</v>
      </c>
      <c r="F1132" s="2" t="s">
        <v>21</v>
      </c>
      <c r="G1132" s="2" t="s">
        <v>21</v>
      </c>
      <c r="H1132" s="2" t="s">
        <v>21</v>
      </c>
      <c r="I1132" s="2" t="s">
        <v>21</v>
      </c>
      <c r="J1132" s="2" t="s">
        <v>21</v>
      </c>
      <c r="K1132" s="2" t="s">
        <v>16</v>
      </c>
      <c r="L1132" s="2" t="s">
        <v>21</v>
      </c>
      <c r="M1132" s="2" t="s">
        <v>21</v>
      </c>
      <c r="N1132" s="2" t="s">
        <v>21</v>
      </c>
      <c r="O1132" s="2" t="s">
        <v>21</v>
      </c>
      <c r="P1132" s="2" t="s">
        <v>21</v>
      </c>
      <c r="Q1132" s="2" t="s">
        <v>17</v>
      </c>
      <c r="R1132" s="2" t="s">
        <v>17</v>
      </c>
      <c r="S1132" s="2"/>
      <c r="T1132" s="2"/>
      <c r="U1132" s="2"/>
    </row>
    <row r="1133" spans="1:21" hidden="1" x14ac:dyDescent="0.2">
      <c r="A1133">
        <v>1132</v>
      </c>
      <c r="B1133" s="1">
        <v>44481.619201388887</v>
      </c>
      <c r="C1133" s="2" t="s">
        <v>3301</v>
      </c>
      <c r="D1133" s="2" t="s">
        <v>3305</v>
      </c>
      <c r="E1133" s="3">
        <v>44481</v>
      </c>
      <c r="F1133" s="2" t="s">
        <v>21</v>
      </c>
      <c r="G1133" s="2" t="s">
        <v>21</v>
      </c>
      <c r="H1133" s="2" t="s">
        <v>21</v>
      </c>
      <c r="I1133" s="2" t="s">
        <v>21</v>
      </c>
      <c r="J1133" s="2" t="s">
        <v>21</v>
      </c>
      <c r="K1133" s="2" t="s">
        <v>21</v>
      </c>
      <c r="L1133" s="2" t="s">
        <v>21</v>
      </c>
      <c r="M1133" s="2" t="s">
        <v>21</v>
      </c>
      <c r="N1133" s="2" t="s">
        <v>16</v>
      </c>
      <c r="O1133" s="2" t="s">
        <v>21</v>
      </c>
      <c r="P1133" s="2" t="s">
        <v>21</v>
      </c>
      <c r="Q1133" s="2" t="s">
        <v>18</v>
      </c>
      <c r="R1133" s="2" t="s">
        <v>17</v>
      </c>
      <c r="S1133" s="2" t="s">
        <v>1010</v>
      </c>
      <c r="T1133" s="2"/>
      <c r="U1133" s="2"/>
    </row>
    <row r="1134" spans="1:21" hidden="1" x14ac:dyDescent="0.2">
      <c r="A1134">
        <v>1133</v>
      </c>
      <c r="B1134" s="1">
        <v>44481.619398148148</v>
      </c>
      <c r="C1134" s="2" t="s">
        <v>3301</v>
      </c>
      <c r="D1134" s="2" t="s">
        <v>3305</v>
      </c>
      <c r="E1134" s="3">
        <v>44481</v>
      </c>
      <c r="F1134" s="2" t="s">
        <v>21</v>
      </c>
      <c r="G1134" s="2" t="s">
        <v>21</v>
      </c>
      <c r="H1134" s="2" t="s">
        <v>21</v>
      </c>
      <c r="I1134" s="2" t="s">
        <v>21</v>
      </c>
      <c r="J1134" s="2" t="s">
        <v>21</v>
      </c>
      <c r="K1134" s="2" t="s">
        <v>21</v>
      </c>
      <c r="L1134" s="2" t="s">
        <v>21</v>
      </c>
      <c r="M1134" s="2" t="s">
        <v>16</v>
      </c>
      <c r="N1134" s="2" t="s">
        <v>16</v>
      </c>
      <c r="O1134" s="2" t="s">
        <v>21</v>
      </c>
      <c r="P1134" s="2" t="s">
        <v>21</v>
      </c>
      <c r="Q1134" s="2" t="s">
        <v>17</v>
      </c>
      <c r="R1134" s="2" t="s">
        <v>17</v>
      </c>
      <c r="S1134" s="2"/>
      <c r="T1134" s="2"/>
      <c r="U1134" s="2"/>
    </row>
    <row r="1135" spans="1:21" hidden="1" x14ac:dyDescent="0.2">
      <c r="A1135">
        <v>1134</v>
      </c>
      <c r="B1135" s="1">
        <v>44481.619502314818</v>
      </c>
      <c r="C1135" s="2" t="s">
        <v>3301</v>
      </c>
      <c r="D1135" s="2" t="s">
        <v>3305</v>
      </c>
      <c r="E1135" s="3">
        <v>44481</v>
      </c>
      <c r="F1135" s="2" t="s">
        <v>21</v>
      </c>
      <c r="G1135" s="2" t="s">
        <v>21</v>
      </c>
      <c r="H1135" s="2" t="s">
        <v>16</v>
      </c>
      <c r="I1135" s="2" t="s">
        <v>21</v>
      </c>
      <c r="J1135" s="2" t="s">
        <v>21</v>
      </c>
      <c r="K1135" s="2" t="s">
        <v>21</v>
      </c>
      <c r="L1135" s="2" t="s">
        <v>16</v>
      </c>
      <c r="M1135" s="2" t="s">
        <v>21</v>
      </c>
      <c r="N1135" s="2" t="s">
        <v>21</v>
      </c>
      <c r="O1135" s="2" t="s">
        <v>16</v>
      </c>
      <c r="P1135" s="2" t="s">
        <v>16</v>
      </c>
      <c r="Q1135" s="2" t="s">
        <v>18</v>
      </c>
      <c r="R1135" s="2" t="s">
        <v>18</v>
      </c>
      <c r="S1135" s="2" t="s">
        <v>1012</v>
      </c>
      <c r="T1135" s="2"/>
      <c r="U1135" s="2"/>
    </row>
    <row r="1136" spans="1:21" hidden="1" x14ac:dyDescent="0.2">
      <c r="A1136">
        <v>1135</v>
      </c>
      <c r="B1136" s="1">
        <v>44490.622766203705</v>
      </c>
      <c r="C1136" s="2" t="s">
        <v>3301</v>
      </c>
      <c r="D1136" s="2" t="s">
        <v>3305</v>
      </c>
      <c r="E1136" s="3">
        <v>44490</v>
      </c>
      <c r="F1136" s="2" t="s">
        <v>21</v>
      </c>
      <c r="G1136" s="2" t="s">
        <v>21</v>
      </c>
      <c r="H1136" s="2" t="s">
        <v>21</v>
      </c>
      <c r="I1136" s="2" t="s">
        <v>21</v>
      </c>
      <c r="J1136" s="2" t="s">
        <v>21</v>
      </c>
      <c r="K1136" s="2" t="s">
        <v>21</v>
      </c>
      <c r="L1136" s="2" t="s">
        <v>21</v>
      </c>
      <c r="M1136" s="2" t="s">
        <v>21</v>
      </c>
      <c r="N1136" s="2" t="s">
        <v>21</v>
      </c>
      <c r="O1136" s="2" t="s">
        <v>21</v>
      </c>
      <c r="P1136" s="2" t="s">
        <v>21</v>
      </c>
      <c r="Q1136" s="2" t="s">
        <v>17</v>
      </c>
      <c r="R1136" s="2" t="s">
        <v>17</v>
      </c>
      <c r="S1136" s="2"/>
      <c r="T1136" s="2"/>
      <c r="U1136" s="2"/>
    </row>
    <row r="1137" spans="1:21" hidden="1" x14ac:dyDescent="0.2">
      <c r="A1137">
        <v>1136</v>
      </c>
      <c r="B1137" s="1">
        <v>44490.622986111113</v>
      </c>
      <c r="C1137" s="2" t="s">
        <v>3301</v>
      </c>
      <c r="D1137" s="2" t="s">
        <v>3305</v>
      </c>
      <c r="E1137" s="3">
        <v>44490</v>
      </c>
      <c r="F1137" s="2" t="s">
        <v>16</v>
      </c>
      <c r="G1137" s="2" t="s">
        <v>16</v>
      </c>
      <c r="H1137" s="2" t="s">
        <v>16</v>
      </c>
      <c r="I1137" s="2" t="s">
        <v>16</v>
      </c>
      <c r="J1137" s="2" t="s">
        <v>16</v>
      </c>
      <c r="K1137" s="2" t="s">
        <v>16</v>
      </c>
      <c r="L1137" s="2" t="s">
        <v>16</v>
      </c>
      <c r="M1137" s="2" t="s">
        <v>16</v>
      </c>
      <c r="N1137" s="2" t="s">
        <v>20</v>
      </c>
      <c r="O1137" s="2" t="s">
        <v>16</v>
      </c>
      <c r="P1137" s="2" t="s">
        <v>16</v>
      </c>
      <c r="Q1137" s="2" t="s">
        <v>18</v>
      </c>
      <c r="R1137" s="2" t="s">
        <v>18</v>
      </c>
      <c r="S1137" s="2"/>
      <c r="T1137" s="2"/>
      <c r="U1137" s="2"/>
    </row>
    <row r="1138" spans="1:21" hidden="1" x14ac:dyDescent="0.2">
      <c r="A1138">
        <v>1137</v>
      </c>
      <c r="B1138" s="1">
        <v>44490.623032407406</v>
      </c>
      <c r="C1138" s="2" t="s">
        <v>3301</v>
      </c>
      <c r="D1138" s="2" t="s">
        <v>3305</v>
      </c>
      <c r="E1138" s="3">
        <v>44490</v>
      </c>
      <c r="F1138" s="2" t="s">
        <v>21</v>
      </c>
      <c r="G1138" s="2" t="s">
        <v>21</v>
      </c>
      <c r="H1138" s="2" t="s">
        <v>21</v>
      </c>
      <c r="I1138" s="2" t="s">
        <v>21</v>
      </c>
      <c r="J1138" s="2" t="s">
        <v>21</v>
      </c>
      <c r="K1138" s="2" t="s">
        <v>21</v>
      </c>
      <c r="L1138" s="2" t="s">
        <v>21</v>
      </c>
      <c r="M1138" s="2" t="s">
        <v>16</v>
      </c>
      <c r="N1138" s="2" t="s">
        <v>16</v>
      </c>
      <c r="O1138" s="2" t="s">
        <v>16</v>
      </c>
      <c r="P1138" s="2" t="s">
        <v>21</v>
      </c>
      <c r="Q1138" s="2" t="s">
        <v>18</v>
      </c>
      <c r="R1138" s="2" t="s">
        <v>17</v>
      </c>
      <c r="S1138" s="2"/>
      <c r="T1138" s="2"/>
      <c r="U1138" s="2"/>
    </row>
    <row r="1139" spans="1:21" hidden="1" x14ac:dyDescent="0.2">
      <c r="A1139">
        <v>1138</v>
      </c>
      <c r="B1139" s="1">
        <v>44490.623611111114</v>
      </c>
      <c r="C1139" s="2" t="s">
        <v>3301</v>
      </c>
      <c r="D1139" s="2" t="s">
        <v>3305</v>
      </c>
      <c r="E1139" s="3">
        <v>44491</v>
      </c>
      <c r="F1139" s="2" t="s">
        <v>21</v>
      </c>
      <c r="G1139" s="2" t="s">
        <v>21</v>
      </c>
      <c r="H1139" s="2" t="s">
        <v>21</v>
      </c>
      <c r="I1139" s="2" t="s">
        <v>21</v>
      </c>
      <c r="J1139" s="2" t="s">
        <v>21</v>
      </c>
      <c r="K1139" s="2" t="s">
        <v>21</v>
      </c>
      <c r="L1139" s="2" t="s">
        <v>21</v>
      </c>
      <c r="M1139" s="2" t="s">
        <v>21</v>
      </c>
      <c r="N1139" s="2" t="s">
        <v>21</v>
      </c>
      <c r="O1139" s="2" t="s">
        <v>21</v>
      </c>
      <c r="P1139" s="2" t="s">
        <v>21</v>
      </c>
      <c r="Q1139" s="2" t="s">
        <v>17</v>
      </c>
      <c r="R1139" s="2" t="s">
        <v>17</v>
      </c>
      <c r="S1139" s="2" t="s">
        <v>1016</v>
      </c>
      <c r="T1139" s="2"/>
      <c r="U1139" s="2"/>
    </row>
    <row r="1140" spans="1:21" hidden="1" x14ac:dyDescent="0.2">
      <c r="A1140">
        <v>1139</v>
      </c>
      <c r="B1140" s="1">
        <v>44490.623981481483</v>
      </c>
      <c r="C1140" s="2" t="s">
        <v>3301</v>
      </c>
      <c r="D1140" s="2" t="s">
        <v>3305</v>
      </c>
      <c r="E1140" s="3">
        <v>44490</v>
      </c>
      <c r="F1140" s="2" t="s">
        <v>16</v>
      </c>
      <c r="G1140" s="2" t="s">
        <v>16</v>
      </c>
      <c r="H1140" s="2" t="s">
        <v>16</v>
      </c>
      <c r="I1140" s="2" t="s">
        <v>16</v>
      </c>
      <c r="J1140" s="2" t="s">
        <v>16</v>
      </c>
      <c r="K1140" s="2" t="s">
        <v>16</v>
      </c>
      <c r="L1140" s="2" t="s">
        <v>16</v>
      </c>
      <c r="M1140" s="2" t="s">
        <v>21</v>
      </c>
      <c r="N1140" s="2" t="s">
        <v>21</v>
      </c>
      <c r="O1140" s="2" t="s">
        <v>16</v>
      </c>
      <c r="P1140" s="2" t="s">
        <v>16</v>
      </c>
      <c r="Q1140" s="2" t="s">
        <v>18</v>
      </c>
      <c r="R1140" s="2" t="s">
        <v>18</v>
      </c>
      <c r="S1140" s="2"/>
      <c r="T1140" s="2"/>
      <c r="U1140" s="2"/>
    </row>
    <row r="1141" spans="1:21" hidden="1" x14ac:dyDescent="0.2">
      <c r="A1141">
        <v>1140</v>
      </c>
      <c r="B1141" s="1">
        <v>44490.624189814815</v>
      </c>
      <c r="C1141" s="2" t="s">
        <v>3301</v>
      </c>
      <c r="D1141" s="2" t="s">
        <v>3305</v>
      </c>
      <c r="E1141" s="3">
        <v>44490</v>
      </c>
      <c r="F1141" s="2" t="s">
        <v>21</v>
      </c>
      <c r="G1141" s="2" t="s">
        <v>21</v>
      </c>
      <c r="H1141" s="2" t="s">
        <v>21</v>
      </c>
      <c r="I1141" s="2" t="s">
        <v>21</v>
      </c>
      <c r="J1141" s="2" t="s">
        <v>21</v>
      </c>
      <c r="K1141" s="2" t="s">
        <v>21</v>
      </c>
      <c r="L1141" s="2" t="s">
        <v>21</v>
      </c>
      <c r="M1141" s="2" t="s">
        <v>21</v>
      </c>
      <c r="N1141" s="2" t="s">
        <v>21</v>
      </c>
      <c r="O1141" s="2" t="s">
        <v>21</v>
      </c>
      <c r="P1141" s="2" t="s">
        <v>21</v>
      </c>
      <c r="Q1141" s="2" t="s">
        <v>17</v>
      </c>
      <c r="R1141" s="2" t="s">
        <v>17</v>
      </c>
      <c r="S1141" s="2" t="s">
        <v>1017</v>
      </c>
      <c r="T1141" s="2" t="s">
        <v>3343</v>
      </c>
      <c r="U1141" s="2"/>
    </row>
    <row r="1142" spans="1:21" hidden="1" x14ac:dyDescent="0.2">
      <c r="A1142">
        <v>1141</v>
      </c>
      <c r="B1142" s="1">
        <v>44496.628159722219</v>
      </c>
      <c r="C1142" s="2" t="s">
        <v>3301</v>
      </c>
      <c r="D1142" s="2" t="s">
        <v>3305</v>
      </c>
      <c r="E1142" s="3">
        <v>44496</v>
      </c>
      <c r="F1142" s="2" t="s">
        <v>21</v>
      </c>
      <c r="G1142" s="2" t="s">
        <v>21</v>
      </c>
      <c r="H1142" s="2" t="s">
        <v>21</v>
      </c>
      <c r="I1142" s="2" t="s">
        <v>21</v>
      </c>
      <c r="J1142" s="2" t="s">
        <v>21</v>
      </c>
      <c r="K1142" s="2" t="s">
        <v>21</v>
      </c>
      <c r="L1142" s="2" t="s">
        <v>21</v>
      </c>
      <c r="M1142" s="2" t="s">
        <v>21</v>
      </c>
      <c r="N1142" s="2" t="s">
        <v>21</v>
      </c>
      <c r="O1142" s="2" t="s">
        <v>16</v>
      </c>
      <c r="P1142" s="2" t="s">
        <v>21</v>
      </c>
      <c r="Q1142" s="2" t="s">
        <v>18</v>
      </c>
      <c r="R1142" s="2" t="s">
        <v>17</v>
      </c>
      <c r="S1142" s="2"/>
      <c r="T1142" s="2"/>
      <c r="U1142" s="2"/>
    </row>
    <row r="1143" spans="1:21" hidden="1" x14ac:dyDescent="0.2">
      <c r="A1143">
        <v>1142</v>
      </c>
      <c r="B1143" s="1">
        <v>44496.628599537034</v>
      </c>
      <c r="C1143" s="2" t="s">
        <v>3301</v>
      </c>
      <c r="D1143" s="2" t="s">
        <v>3305</v>
      </c>
      <c r="E1143" s="3">
        <v>44496</v>
      </c>
      <c r="F1143" s="2" t="s">
        <v>21</v>
      </c>
      <c r="G1143" s="2" t="s">
        <v>16</v>
      </c>
      <c r="H1143" s="2" t="s">
        <v>21</v>
      </c>
      <c r="I1143" s="2" t="s">
        <v>16</v>
      </c>
      <c r="J1143" s="2" t="s">
        <v>21</v>
      </c>
      <c r="K1143" s="2" t="s">
        <v>21</v>
      </c>
      <c r="L1143" s="2" t="s">
        <v>16</v>
      </c>
      <c r="M1143" s="2" t="s">
        <v>21</v>
      </c>
      <c r="N1143" s="2" t="s">
        <v>16</v>
      </c>
      <c r="O1143" s="2" t="s">
        <v>16</v>
      </c>
      <c r="P1143" s="2" t="s">
        <v>16</v>
      </c>
      <c r="Q1143" s="2" t="s">
        <v>17</v>
      </c>
      <c r="R1143" s="2" t="s">
        <v>18</v>
      </c>
      <c r="S1143" s="2" t="s">
        <v>1028</v>
      </c>
      <c r="T1143" s="2"/>
    </row>
    <row r="1144" spans="1:21" hidden="1" x14ac:dyDescent="0.2">
      <c r="A1144">
        <v>1143</v>
      </c>
      <c r="B1144" s="1">
        <v>44496.629629629628</v>
      </c>
      <c r="C1144" s="2" t="s">
        <v>3301</v>
      </c>
      <c r="D1144" s="2" t="s">
        <v>3305</v>
      </c>
      <c r="E1144" s="3">
        <v>44496</v>
      </c>
      <c r="F1144" s="2" t="s">
        <v>21</v>
      </c>
      <c r="G1144" s="2" t="s">
        <v>21</v>
      </c>
      <c r="H1144" s="2" t="s">
        <v>21</v>
      </c>
      <c r="I1144" s="2" t="s">
        <v>21</v>
      </c>
      <c r="J1144" s="2" t="s">
        <v>21</v>
      </c>
      <c r="K1144" s="2" t="s">
        <v>16</v>
      </c>
      <c r="L1144" s="2" t="s">
        <v>21</v>
      </c>
      <c r="M1144" s="2" t="s">
        <v>20</v>
      </c>
      <c r="N1144" s="2" t="s">
        <v>20</v>
      </c>
      <c r="O1144" s="2" t="s">
        <v>21</v>
      </c>
      <c r="P1144" s="2" t="s">
        <v>21</v>
      </c>
      <c r="Q1144" s="2" t="s">
        <v>18</v>
      </c>
      <c r="R1144" s="2" t="s">
        <v>17</v>
      </c>
      <c r="S1144" s="2" t="s">
        <v>1029</v>
      </c>
      <c r="T1144" s="2" t="s">
        <v>1030</v>
      </c>
      <c r="U1144" s="2"/>
    </row>
    <row r="1145" spans="1:21" hidden="1" x14ac:dyDescent="0.2">
      <c r="A1145">
        <v>1144</v>
      </c>
      <c r="B1145" s="1">
        <v>44508.619814814818</v>
      </c>
      <c r="C1145" s="2" t="s">
        <v>3301</v>
      </c>
      <c r="D1145" s="2" t="s">
        <v>195</v>
      </c>
      <c r="E1145" s="3">
        <v>44508</v>
      </c>
      <c r="F1145" s="2" t="s">
        <v>21</v>
      </c>
      <c r="G1145" s="2" t="s">
        <v>21</v>
      </c>
      <c r="H1145" s="2" t="s">
        <v>21</v>
      </c>
      <c r="I1145" s="2" t="s">
        <v>21</v>
      </c>
      <c r="J1145" s="2" t="s">
        <v>21</v>
      </c>
      <c r="K1145" s="2" t="s">
        <v>21</v>
      </c>
      <c r="L1145" s="2" t="s">
        <v>21</v>
      </c>
      <c r="M1145" s="2" t="s">
        <v>16</v>
      </c>
      <c r="N1145" s="2" t="s">
        <v>16</v>
      </c>
      <c r="O1145" s="2" t="s">
        <v>21</v>
      </c>
      <c r="P1145" s="2" t="s">
        <v>21</v>
      </c>
      <c r="Q1145" s="2" t="s">
        <v>17</v>
      </c>
      <c r="R1145" s="2" t="s">
        <v>17</v>
      </c>
      <c r="S1145" s="2"/>
      <c r="T1145" s="2"/>
      <c r="U1145" s="2"/>
    </row>
    <row r="1146" spans="1:21" hidden="1" x14ac:dyDescent="0.2">
      <c r="A1146">
        <v>1145</v>
      </c>
      <c r="B1146" s="1">
        <v>44508.620312500003</v>
      </c>
      <c r="C1146" s="2" t="s">
        <v>3301</v>
      </c>
      <c r="D1146" s="2" t="s">
        <v>195</v>
      </c>
      <c r="E1146" s="3">
        <v>44508</v>
      </c>
      <c r="F1146" s="2" t="s">
        <v>21</v>
      </c>
      <c r="G1146" s="2" t="s">
        <v>21</v>
      </c>
      <c r="H1146" s="2" t="s">
        <v>21</v>
      </c>
      <c r="I1146" s="2" t="s">
        <v>21</v>
      </c>
      <c r="J1146" s="2" t="s">
        <v>21</v>
      </c>
      <c r="K1146" s="2" t="s">
        <v>21</v>
      </c>
      <c r="L1146" s="2" t="s">
        <v>21</v>
      </c>
      <c r="M1146" s="2" t="s">
        <v>21</v>
      </c>
      <c r="N1146" s="2" t="s">
        <v>21</v>
      </c>
      <c r="O1146" s="2" t="s">
        <v>21</v>
      </c>
      <c r="P1146" s="2" t="s">
        <v>21</v>
      </c>
      <c r="Q1146" s="2" t="s">
        <v>17</v>
      </c>
      <c r="R1146" s="2" t="s">
        <v>17</v>
      </c>
      <c r="S1146" s="2" t="s">
        <v>1043</v>
      </c>
      <c r="T1146" s="2"/>
      <c r="U1146" s="2"/>
    </row>
    <row r="1147" spans="1:21" hidden="1" x14ac:dyDescent="0.2">
      <c r="A1147">
        <v>1146</v>
      </c>
      <c r="B1147" s="1">
        <v>44508.620416666665</v>
      </c>
      <c r="C1147" s="2" t="s">
        <v>3301</v>
      </c>
      <c r="D1147" s="2" t="s">
        <v>195</v>
      </c>
      <c r="E1147" s="3">
        <v>44508</v>
      </c>
      <c r="F1147" s="2" t="s">
        <v>16</v>
      </c>
      <c r="G1147" s="2" t="s">
        <v>21</v>
      </c>
      <c r="H1147" s="2" t="s">
        <v>16</v>
      </c>
      <c r="I1147" s="2" t="s">
        <v>16</v>
      </c>
      <c r="J1147" s="2" t="s">
        <v>21</v>
      </c>
      <c r="K1147" s="2" t="s">
        <v>16</v>
      </c>
      <c r="L1147" s="2" t="s">
        <v>16</v>
      </c>
      <c r="M1147" s="2" t="s">
        <v>21</v>
      </c>
      <c r="N1147" s="2" t="s">
        <v>21</v>
      </c>
      <c r="O1147" s="2" t="s">
        <v>16</v>
      </c>
      <c r="P1147" s="2" t="s">
        <v>16</v>
      </c>
      <c r="Q1147" s="2" t="s">
        <v>17</v>
      </c>
      <c r="R1147" s="2" t="s">
        <v>17</v>
      </c>
      <c r="S1147" s="2"/>
      <c r="T1147" s="2"/>
      <c r="U1147" s="2"/>
    </row>
    <row r="1148" spans="1:21" hidden="1" x14ac:dyDescent="0.2">
      <c r="A1148">
        <v>1147</v>
      </c>
      <c r="B1148" s="1">
        <v>44508.620567129627</v>
      </c>
      <c r="C1148" s="2" t="s">
        <v>3301</v>
      </c>
      <c r="D1148" s="2" t="s">
        <v>195</v>
      </c>
      <c r="E1148" s="3">
        <v>44508</v>
      </c>
      <c r="F1148" s="2" t="s">
        <v>21</v>
      </c>
      <c r="G1148" s="2" t="s">
        <v>21</v>
      </c>
      <c r="H1148" s="2" t="s">
        <v>21</v>
      </c>
      <c r="I1148" s="2" t="s">
        <v>21</v>
      </c>
      <c r="J1148" s="2" t="s">
        <v>21</v>
      </c>
      <c r="K1148" s="2" t="s">
        <v>21</v>
      </c>
      <c r="L1148" s="2" t="s">
        <v>21</v>
      </c>
      <c r="M1148" s="2" t="s">
        <v>21</v>
      </c>
      <c r="N1148" s="2" t="s">
        <v>21</v>
      </c>
      <c r="O1148" s="2" t="s">
        <v>21</v>
      </c>
      <c r="P1148" s="2" t="s">
        <v>21</v>
      </c>
      <c r="Q1148" s="2" t="s">
        <v>17</v>
      </c>
      <c r="R1148" s="2" t="s">
        <v>17</v>
      </c>
      <c r="S1148" s="2" t="s">
        <v>1044</v>
      </c>
      <c r="T1148" s="2"/>
      <c r="U1148" s="2"/>
    </row>
    <row r="1149" spans="1:21" hidden="1" x14ac:dyDescent="0.2">
      <c r="A1149">
        <v>1148</v>
      </c>
      <c r="B1149" s="1">
        <v>44508.620671296296</v>
      </c>
      <c r="C1149" s="2" t="s">
        <v>3301</v>
      </c>
      <c r="D1149" s="2" t="s">
        <v>195</v>
      </c>
      <c r="E1149" s="3">
        <v>44508</v>
      </c>
      <c r="F1149" s="2" t="s">
        <v>16</v>
      </c>
      <c r="G1149" s="2" t="s">
        <v>16</v>
      </c>
      <c r="H1149" s="2" t="s">
        <v>21</v>
      </c>
      <c r="I1149" s="2" t="s">
        <v>21</v>
      </c>
      <c r="J1149" s="2" t="s">
        <v>21</v>
      </c>
      <c r="K1149" s="2" t="s">
        <v>21</v>
      </c>
      <c r="L1149" s="2" t="s">
        <v>16</v>
      </c>
      <c r="M1149" s="2" t="s">
        <v>16</v>
      </c>
      <c r="N1149" s="2" t="s">
        <v>16</v>
      </c>
      <c r="O1149" s="2" t="s">
        <v>16</v>
      </c>
      <c r="P1149" s="2" t="s">
        <v>16</v>
      </c>
      <c r="Q1149" s="2" t="s">
        <v>18</v>
      </c>
      <c r="R1149" s="2" t="s">
        <v>18</v>
      </c>
      <c r="S1149" s="2"/>
      <c r="T1149" s="2"/>
      <c r="U1149" s="2"/>
    </row>
    <row r="1150" spans="1:21" hidden="1" x14ac:dyDescent="0.2">
      <c r="A1150">
        <v>1149</v>
      </c>
      <c r="B1150" s="1">
        <v>44508.620844907404</v>
      </c>
      <c r="C1150" s="2" t="s">
        <v>3301</v>
      </c>
      <c r="D1150" s="2" t="s">
        <v>195</v>
      </c>
      <c r="E1150" s="3">
        <v>44508</v>
      </c>
      <c r="F1150" s="2" t="s">
        <v>21</v>
      </c>
      <c r="G1150" s="2" t="s">
        <v>16</v>
      </c>
      <c r="H1150" s="2" t="s">
        <v>16</v>
      </c>
      <c r="I1150" s="2" t="s">
        <v>16</v>
      </c>
      <c r="J1150" s="2" t="s">
        <v>21</v>
      </c>
      <c r="K1150" s="2" t="s">
        <v>16</v>
      </c>
      <c r="L1150" s="2" t="s">
        <v>16</v>
      </c>
      <c r="M1150" s="2" t="s">
        <v>21</v>
      </c>
      <c r="N1150" s="2" t="s">
        <v>21</v>
      </c>
      <c r="O1150" s="2" t="s">
        <v>16</v>
      </c>
      <c r="P1150" s="2" t="s">
        <v>16</v>
      </c>
      <c r="Q1150" s="2" t="s">
        <v>17</v>
      </c>
      <c r="R1150" s="2" t="s">
        <v>18</v>
      </c>
      <c r="S1150" s="2" t="s">
        <v>1046</v>
      </c>
      <c r="T1150" s="2"/>
      <c r="U1150" s="2"/>
    </row>
    <row r="1151" spans="1:21" hidden="1" x14ac:dyDescent="0.2">
      <c r="A1151">
        <v>1150</v>
      </c>
      <c r="B1151" s="1">
        <v>44508.620983796296</v>
      </c>
      <c r="C1151" s="2" t="s">
        <v>3301</v>
      </c>
      <c r="D1151" s="2" t="s">
        <v>195</v>
      </c>
      <c r="E1151" s="3">
        <v>44508</v>
      </c>
      <c r="F1151" s="2" t="s">
        <v>21</v>
      </c>
      <c r="G1151" s="2" t="s">
        <v>21</v>
      </c>
      <c r="H1151" s="2" t="s">
        <v>21</v>
      </c>
      <c r="I1151" s="2" t="s">
        <v>21</v>
      </c>
      <c r="J1151" s="2" t="s">
        <v>21</v>
      </c>
      <c r="K1151" s="2" t="s">
        <v>21</v>
      </c>
      <c r="L1151" s="2" t="s">
        <v>21</v>
      </c>
      <c r="M1151" s="2" t="s">
        <v>16</v>
      </c>
      <c r="N1151" s="2" t="s">
        <v>16</v>
      </c>
      <c r="O1151" s="2" t="s">
        <v>21</v>
      </c>
      <c r="P1151" s="2" t="s">
        <v>21</v>
      </c>
      <c r="Q1151" s="2" t="s">
        <v>17</v>
      </c>
      <c r="R1151" s="2" t="s">
        <v>17</v>
      </c>
      <c r="S1151" s="2"/>
      <c r="T1151" s="2"/>
      <c r="U1151" s="2"/>
    </row>
    <row r="1152" spans="1:21" hidden="1" x14ac:dyDescent="0.2">
      <c r="A1152">
        <v>1151</v>
      </c>
      <c r="B1152" s="1">
        <v>44508.621030092596</v>
      </c>
      <c r="C1152" s="2" t="s">
        <v>3301</v>
      </c>
      <c r="D1152" s="2" t="s">
        <v>195</v>
      </c>
      <c r="E1152" s="3">
        <v>44508</v>
      </c>
      <c r="F1152" s="2" t="s">
        <v>21</v>
      </c>
      <c r="G1152" s="2" t="s">
        <v>21</v>
      </c>
      <c r="H1152" s="2" t="s">
        <v>21</v>
      </c>
      <c r="I1152" s="2" t="s">
        <v>21</v>
      </c>
      <c r="J1152" s="2" t="s">
        <v>21</v>
      </c>
      <c r="K1152" s="2" t="s">
        <v>21</v>
      </c>
      <c r="L1152" s="2" t="s">
        <v>21</v>
      </c>
      <c r="M1152" s="2" t="s">
        <v>21</v>
      </c>
      <c r="N1152" s="2" t="s">
        <v>21</v>
      </c>
      <c r="O1152" s="2" t="s">
        <v>21</v>
      </c>
      <c r="P1152" s="2" t="s">
        <v>21</v>
      </c>
      <c r="Q1152" s="2" t="s">
        <v>17</v>
      </c>
      <c r="R1152" s="2" t="s">
        <v>17</v>
      </c>
      <c r="S1152" s="2" t="s">
        <v>1047</v>
      </c>
      <c r="T1152" s="2"/>
      <c r="U1152" s="2"/>
    </row>
    <row r="1153" spans="1:21" hidden="1" x14ac:dyDescent="0.2">
      <c r="A1153">
        <v>1152</v>
      </c>
      <c r="B1153" s="1">
        <v>44508.621076388888</v>
      </c>
      <c r="C1153" s="2" t="s">
        <v>3301</v>
      </c>
      <c r="D1153" s="2" t="s">
        <v>195</v>
      </c>
      <c r="E1153" s="3">
        <v>44508</v>
      </c>
      <c r="F1153" s="2" t="s">
        <v>21</v>
      </c>
      <c r="G1153" s="2" t="s">
        <v>21</v>
      </c>
      <c r="H1153" s="2" t="s">
        <v>21</v>
      </c>
      <c r="I1153" s="2" t="s">
        <v>21</v>
      </c>
      <c r="J1153" s="2" t="s">
        <v>21</v>
      </c>
      <c r="K1153" s="2" t="s">
        <v>21</v>
      </c>
      <c r="L1153" s="2" t="s">
        <v>21</v>
      </c>
      <c r="M1153" s="2" t="s">
        <v>21</v>
      </c>
      <c r="N1153" s="2" t="s">
        <v>21</v>
      </c>
      <c r="O1153" s="2" t="s">
        <v>21</v>
      </c>
      <c r="P1153" s="2" t="s">
        <v>21</v>
      </c>
      <c r="Q1153" s="2" t="s">
        <v>17</v>
      </c>
      <c r="R1153" s="2" t="s">
        <v>17</v>
      </c>
      <c r="S1153" s="2"/>
      <c r="T1153" s="2"/>
      <c r="U1153" s="2"/>
    </row>
    <row r="1154" spans="1:21" hidden="1" x14ac:dyDescent="0.2">
      <c r="A1154">
        <v>1153</v>
      </c>
      <c r="B1154" s="1">
        <v>44508.621203703704</v>
      </c>
      <c r="C1154" s="2" t="s">
        <v>3301</v>
      </c>
      <c r="D1154" s="2" t="s">
        <v>195</v>
      </c>
      <c r="E1154" s="3">
        <v>44508</v>
      </c>
      <c r="F1154" s="2" t="s">
        <v>21</v>
      </c>
      <c r="G1154" s="2" t="s">
        <v>21</v>
      </c>
      <c r="H1154" s="2" t="s">
        <v>21</v>
      </c>
      <c r="I1154" s="2" t="s">
        <v>21</v>
      </c>
      <c r="J1154" s="2" t="s">
        <v>21</v>
      </c>
      <c r="K1154" s="2" t="s">
        <v>21</v>
      </c>
      <c r="L1154" s="2" t="s">
        <v>21</v>
      </c>
      <c r="M1154" s="2" t="s">
        <v>21</v>
      </c>
      <c r="N1154" s="2" t="s">
        <v>21</v>
      </c>
      <c r="O1154" s="2" t="s">
        <v>21</v>
      </c>
      <c r="P1154" s="2" t="s">
        <v>21</v>
      </c>
      <c r="Q1154" s="2" t="s">
        <v>17</v>
      </c>
      <c r="R1154" s="2" t="s">
        <v>17</v>
      </c>
      <c r="S1154" s="2" t="s">
        <v>1048</v>
      </c>
      <c r="T1154" s="2"/>
      <c r="U1154" s="2"/>
    </row>
    <row r="1155" spans="1:21" hidden="1" x14ac:dyDescent="0.2">
      <c r="A1155">
        <v>1154</v>
      </c>
      <c r="B1155" s="1">
        <v>44508.621307870373</v>
      </c>
      <c r="C1155" s="2" t="s">
        <v>3301</v>
      </c>
      <c r="D1155" s="2" t="s">
        <v>195</v>
      </c>
      <c r="E1155" s="3">
        <v>44508</v>
      </c>
      <c r="F1155" s="2" t="s">
        <v>21</v>
      </c>
      <c r="G1155" s="2" t="s">
        <v>21</v>
      </c>
      <c r="H1155" s="2" t="s">
        <v>21</v>
      </c>
      <c r="I1155" s="2" t="s">
        <v>21</v>
      </c>
      <c r="J1155" s="2" t="s">
        <v>21</v>
      </c>
      <c r="K1155" s="2" t="s">
        <v>21</v>
      </c>
      <c r="L1155" s="2" t="s">
        <v>21</v>
      </c>
      <c r="M1155" s="2" t="s">
        <v>21</v>
      </c>
      <c r="N1155" s="2" t="s">
        <v>21</v>
      </c>
      <c r="O1155" s="2" t="s">
        <v>16</v>
      </c>
      <c r="P1155" s="2" t="s">
        <v>21</v>
      </c>
      <c r="Q1155" s="2" t="s">
        <v>17</v>
      </c>
      <c r="R1155" s="2" t="s">
        <v>17</v>
      </c>
      <c r="S1155" s="2"/>
      <c r="T1155" s="2" t="s">
        <v>1049</v>
      </c>
      <c r="U1155" s="2"/>
    </row>
    <row r="1156" spans="1:21" hidden="1" x14ac:dyDescent="0.2">
      <c r="A1156">
        <v>1155</v>
      </c>
      <c r="B1156" s="1">
        <v>44508.621400462966</v>
      </c>
      <c r="C1156" s="2" t="s">
        <v>3301</v>
      </c>
      <c r="D1156" s="2" t="s">
        <v>195</v>
      </c>
      <c r="E1156" s="3">
        <v>44508</v>
      </c>
      <c r="F1156" s="2" t="s">
        <v>16</v>
      </c>
      <c r="G1156" s="2" t="s">
        <v>16</v>
      </c>
      <c r="H1156" s="2" t="s">
        <v>16</v>
      </c>
      <c r="I1156" s="2" t="s">
        <v>16</v>
      </c>
      <c r="J1156" s="2" t="s">
        <v>16</v>
      </c>
      <c r="K1156" s="2" t="s">
        <v>20</v>
      </c>
      <c r="L1156" s="2" t="s">
        <v>16</v>
      </c>
      <c r="M1156" s="2" t="s">
        <v>16</v>
      </c>
      <c r="N1156" s="2" t="s">
        <v>16</v>
      </c>
      <c r="O1156" s="2" t="s">
        <v>20</v>
      </c>
      <c r="P1156" s="2" t="s">
        <v>16</v>
      </c>
      <c r="Q1156" s="2" t="s">
        <v>18</v>
      </c>
      <c r="R1156" s="2" t="s">
        <v>18</v>
      </c>
      <c r="S1156" s="2"/>
      <c r="T1156" s="2" t="s">
        <v>1050</v>
      </c>
      <c r="U1156" s="2"/>
    </row>
    <row r="1157" spans="1:21" hidden="1" x14ac:dyDescent="0.2">
      <c r="A1157">
        <v>1156</v>
      </c>
      <c r="B1157" s="1">
        <v>44508.621620370373</v>
      </c>
      <c r="C1157" s="2" t="s">
        <v>3301</v>
      </c>
      <c r="D1157" s="2" t="s">
        <v>195</v>
      </c>
      <c r="E1157" s="3">
        <v>44508</v>
      </c>
      <c r="F1157" s="2" t="s">
        <v>21</v>
      </c>
      <c r="G1157" s="2" t="s">
        <v>21</v>
      </c>
      <c r="H1157" s="2" t="s">
        <v>21</v>
      </c>
      <c r="I1157" s="2" t="s">
        <v>21</v>
      </c>
      <c r="J1157" s="2" t="s">
        <v>16</v>
      </c>
      <c r="K1157" s="2" t="s">
        <v>21</v>
      </c>
      <c r="L1157" s="2" t="s">
        <v>16</v>
      </c>
      <c r="M1157" s="2" t="s">
        <v>21</v>
      </c>
      <c r="N1157" s="2" t="s">
        <v>21</v>
      </c>
      <c r="O1157" s="2" t="s">
        <v>16</v>
      </c>
      <c r="P1157" s="2" t="s">
        <v>16</v>
      </c>
      <c r="Q1157" s="2" t="s">
        <v>17</v>
      </c>
      <c r="R1157" s="2" t="s">
        <v>18</v>
      </c>
      <c r="S1157" s="2" t="s">
        <v>1052</v>
      </c>
      <c r="T1157" s="2"/>
      <c r="U1157" s="2"/>
    </row>
    <row r="1158" spans="1:21" hidden="1" x14ac:dyDescent="0.2">
      <c r="A1158">
        <v>1157</v>
      </c>
      <c r="B1158" s="1">
        <v>44508.621736111112</v>
      </c>
      <c r="C1158" s="2" t="s">
        <v>3301</v>
      </c>
      <c r="D1158" s="2" t="s">
        <v>195</v>
      </c>
      <c r="E1158" s="3">
        <v>44508</v>
      </c>
      <c r="F1158" s="2" t="s">
        <v>21</v>
      </c>
      <c r="G1158" s="2" t="s">
        <v>21</v>
      </c>
      <c r="H1158" s="2" t="s">
        <v>21</v>
      </c>
      <c r="I1158" s="2" t="s">
        <v>21</v>
      </c>
      <c r="J1158" s="2" t="s">
        <v>21</v>
      </c>
      <c r="K1158" s="2" t="s">
        <v>21</v>
      </c>
      <c r="L1158" s="2" t="s">
        <v>21</v>
      </c>
      <c r="M1158" s="2" t="s">
        <v>21</v>
      </c>
      <c r="N1158" s="2" t="s">
        <v>21</v>
      </c>
      <c r="O1158" s="2" t="s">
        <v>21</v>
      </c>
      <c r="P1158" s="2" t="s">
        <v>21</v>
      </c>
      <c r="Q1158" s="2" t="s">
        <v>17</v>
      </c>
      <c r="R1158" s="2" t="s">
        <v>17</v>
      </c>
      <c r="S1158" s="2" t="s">
        <v>1054</v>
      </c>
      <c r="T1158" s="2"/>
      <c r="U1158" s="2"/>
    </row>
    <row r="1159" spans="1:21" hidden="1" x14ac:dyDescent="0.2">
      <c r="A1159">
        <v>1158</v>
      </c>
      <c r="B1159" s="1">
        <v>44508.621898148151</v>
      </c>
      <c r="C1159" s="2" t="s">
        <v>3301</v>
      </c>
      <c r="D1159" s="2" t="s">
        <v>3305</v>
      </c>
      <c r="E1159" s="3">
        <v>44508</v>
      </c>
      <c r="F1159" s="2" t="s">
        <v>16</v>
      </c>
      <c r="G1159" s="2" t="s">
        <v>16</v>
      </c>
      <c r="H1159" s="2" t="s">
        <v>21</v>
      </c>
      <c r="I1159" s="2" t="s">
        <v>16</v>
      </c>
      <c r="J1159" s="2" t="s">
        <v>16</v>
      </c>
      <c r="K1159" s="2" t="s">
        <v>16</v>
      </c>
      <c r="L1159" s="2" t="s">
        <v>16</v>
      </c>
      <c r="M1159" s="2" t="s">
        <v>16</v>
      </c>
      <c r="N1159" s="2" t="s">
        <v>16</v>
      </c>
      <c r="O1159" s="2" t="s">
        <v>16</v>
      </c>
      <c r="P1159" s="2" t="s">
        <v>16</v>
      </c>
      <c r="Q1159" s="2" t="s">
        <v>17</v>
      </c>
      <c r="R1159" s="2" t="s">
        <v>17</v>
      </c>
      <c r="S1159" s="2" t="s">
        <v>1056</v>
      </c>
      <c r="T1159" s="2" t="s">
        <v>3621</v>
      </c>
      <c r="U1159" s="2"/>
    </row>
    <row r="1160" spans="1:21" hidden="1" x14ac:dyDescent="0.2">
      <c r="A1160">
        <v>1159</v>
      </c>
      <c r="B1160" s="1">
        <v>44508.621990740743</v>
      </c>
      <c r="C1160" s="2" t="s">
        <v>3301</v>
      </c>
      <c r="D1160" s="2" t="s">
        <v>195</v>
      </c>
      <c r="E1160" s="3">
        <v>44419</v>
      </c>
      <c r="F1160" s="2" t="s">
        <v>21</v>
      </c>
      <c r="G1160" s="2" t="s">
        <v>21</v>
      </c>
      <c r="H1160" s="2" t="s">
        <v>21</v>
      </c>
      <c r="I1160" s="2" t="s">
        <v>21</v>
      </c>
      <c r="J1160" s="2" t="s">
        <v>21</v>
      </c>
      <c r="K1160" s="2" t="s">
        <v>21</v>
      </c>
      <c r="L1160" s="2" t="s">
        <v>21</v>
      </c>
      <c r="M1160" s="2" t="s">
        <v>21</v>
      </c>
      <c r="N1160" s="2" t="s">
        <v>21</v>
      </c>
      <c r="O1160" s="2" t="s">
        <v>21</v>
      </c>
      <c r="P1160" s="2" t="s">
        <v>21</v>
      </c>
      <c r="Q1160" s="2" t="s">
        <v>17</v>
      </c>
      <c r="R1160" s="2" t="s">
        <v>17</v>
      </c>
      <c r="S1160" s="2" t="s">
        <v>1057</v>
      </c>
      <c r="T1160" s="2"/>
      <c r="U1160" s="2"/>
    </row>
    <row r="1161" spans="1:21" hidden="1" x14ac:dyDescent="0.2">
      <c r="A1161">
        <v>1160</v>
      </c>
      <c r="B1161" s="1">
        <v>44512.61451388889</v>
      </c>
      <c r="C1161" s="2" t="s">
        <v>3301</v>
      </c>
      <c r="D1161" s="2" t="s">
        <v>3305</v>
      </c>
      <c r="E1161" s="3">
        <v>44512</v>
      </c>
      <c r="F1161" s="2" t="s">
        <v>21</v>
      </c>
      <c r="G1161" s="2" t="s">
        <v>16</v>
      </c>
      <c r="H1161" s="2" t="s">
        <v>16</v>
      </c>
      <c r="I1161" s="2" t="s">
        <v>21</v>
      </c>
      <c r="J1161" s="2" t="s">
        <v>21</v>
      </c>
      <c r="K1161" s="2" t="s">
        <v>21</v>
      </c>
      <c r="L1161" s="2" t="s">
        <v>21</v>
      </c>
      <c r="M1161" s="2" t="s">
        <v>21</v>
      </c>
      <c r="N1161" s="2" t="s">
        <v>21</v>
      </c>
      <c r="O1161" s="2" t="s">
        <v>21</v>
      </c>
      <c r="P1161" s="2" t="s">
        <v>21</v>
      </c>
      <c r="Q1161" s="2" t="s">
        <v>17</v>
      </c>
      <c r="R1161" s="2" t="s">
        <v>17</v>
      </c>
      <c r="S1161" s="2"/>
      <c r="T1161" s="2"/>
      <c r="U1161" s="2"/>
    </row>
    <row r="1162" spans="1:21" hidden="1" x14ac:dyDescent="0.2">
      <c r="A1162">
        <v>1161</v>
      </c>
      <c r="B1162" s="1">
        <v>44512.614699074074</v>
      </c>
      <c r="C1162" s="2" t="s">
        <v>3301</v>
      </c>
      <c r="D1162" s="2" t="s">
        <v>195</v>
      </c>
      <c r="E1162" s="3">
        <v>44512</v>
      </c>
      <c r="F1162" s="2" t="s">
        <v>21</v>
      </c>
      <c r="G1162" s="2" t="s">
        <v>21</v>
      </c>
      <c r="H1162" s="2" t="s">
        <v>21</v>
      </c>
      <c r="I1162" s="2" t="s">
        <v>21</v>
      </c>
      <c r="J1162" s="2" t="s">
        <v>21</v>
      </c>
      <c r="K1162" s="2" t="s">
        <v>21</v>
      </c>
      <c r="L1162" s="2" t="s">
        <v>21</v>
      </c>
      <c r="M1162" s="2" t="s">
        <v>21</v>
      </c>
      <c r="N1162" s="2" t="s">
        <v>21</v>
      </c>
      <c r="O1162" s="2" t="s">
        <v>21</v>
      </c>
      <c r="P1162" s="2" t="s">
        <v>21</v>
      </c>
      <c r="Q1162" s="2" t="s">
        <v>17</v>
      </c>
      <c r="R1162" s="2" t="s">
        <v>17</v>
      </c>
      <c r="S1162" s="2" t="s">
        <v>1074</v>
      </c>
      <c r="T1162" s="2"/>
      <c r="U1162" s="2"/>
    </row>
    <row r="1163" spans="1:21" hidden="1" x14ac:dyDescent="0.2">
      <c r="A1163">
        <v>1162</v>
      </c>
      <c r="B1163" s="1">
        <v>44512.61478009259</v>
      </c>
      <c r="C1163" s="2" t="s">
        <v>3301</v>
      </c>
      <c r="D1163" s="2" t="s">
        <v>195</v>
      </c>
      <c r="E1163" s="3">
        <v>44512</v>
      </c>
      <c r="F1163" s="2" t="s">
        <v>21</v>
      </c>
      <c r="G1163" s="2" t="s">
        <v>21</v>
      </c>
      <c r="H1163" s="2" t="s">
        <v>21</v>
      </c>
      <c r="I1163" s="2" t="s">
        <v>21</v>
      </c>
      <c r="J1163" s="2" t="s">
        <v>21</v>
      </c>
      <c r="K1163" s="2" t="s">
        <v>21</v>
      </c>
      <c r="L1163" s="2" t="s">
        <v>21</v>
      </c>
      <c r="M1163" s="2" t="s">
        <v>21</v>
      </c>
      <c r="N1163" s="2" t="s">
        <v>16</v>
      </c>
      <c r="O1163" s="2" t="s">
        <v>21</v>
      </c>
      <c r="P1163" s="2" t="s">
        <v>16</v>
      </c>
      <c r="Q1163" s="2" t="s">
        <v>17</v>
      </c>
      <c r="R1163" s="2" t="s">
        <v>17</v>
      </c>
      <c r="S1163" s="2" t="s">
        <v>1075</v>
      </c>
      <c r="T1163" s="2"/>
      <c r="U1163" s="2"/>
    </row>
    <row r="1164" spans="1:21" hidden="1" x14ac:dyDescent="0.2">
      <c r="A1164">
        <v>1163</v>
      </c>
      <c r="B1164" s="1">
        <v>44512.614872685182</v>
      </c>
      <c r="C1164" s="2" t="s">
        <v>3301</v>
      </c>
      <c r="D1164" s="2" t="s">
        <v>195</v>
      </c>
      <c r="E1164" s="3">
        <v>44512</v>
      </c>
      <c r="F1164" s="2" t="s">
        <v>21</v>
      </c>
      <c r="G1164" s="2" t="s">
        <v>16</v>
      </c>
      <c r="H1164" s="2" t="s">
        <v>21</v>
      </c>
      <c r="I1164" s="2" t="s">
        <v>21</v>
      </c>
      <c r="J1164" s="2" t="s">
        <v>21</v>
      </c>
      <c r="K1164" s="2" t="s">
        <v>21</v>
      </c>
      <c r="L1164" s="2" t="s">
        <v>21</v>
      </c>
      <c r="M1164" s="2" t="s">
        <v>21</v>
      </c>
      <c r="N1164" s="2" t="s">
        <v>21</v>
      </c>
      <c r="O1164" s="2" t="s">
        <v>16</v>
      </c>
      <c r="P1164" s="2" t="s">
        <v>21</v>
      </c>
      <c r="Q1164" s="2" t="s">
        <v>17</v>
      </c>
      <c r="R1164" s="2" t="s">
        <v>18</v>
      </c>
      <c r="S1164" s="2"/>
      <c r="T1164" s="2"/>
      <c r="U1164" s="2"/>
    </row>
    <row r="1165" spans="1:21" hidden="1" x14ac:dyDescent="0.2">
      <c r="A1165">
        <v>1164</v>
      </c>
      <c r="B1165" s="1">
        <v>44512.614976851852</v>
      </c>
      <c r="C1165" s="2" t="s">
        <v>3301</v>
      </c>
      <c r="D1165" s="2" t="s">
        <v>195</v>
      </c>
      <c r="E1165" s="3">
        <v>44512</v>
      </c>
      <c r="F1165" s="2" t="s">
        <v>21</v>
      </c>
      <c r="G1165" s="2" t="s">
        <v>21</v>
      </c>
      <c r="H1165" s="2" t="s">
        <v>21</v>
      </c>
      <c r="I1165" s="2" t="s">
        <v>21</v>
      </c>
      <c r="J1165" s="2" t="s">
        <v>21</v>
      </c>
      <c r="K1165" s="2" t="s">
        <v>21</v>
      </c>
      <c r="L1165" s="2" t="s">
        <v>21</v>
      </c>
      <c r="M1165" s="2" t="s">
        <v>21</v>
      </c>
      <c r="N1165" s="2" t="s">
        <v>21</v>
      </c>
      <c r="O1165" s="2" t="s">
        <v>21</v>
      </c>
      <c r="P1165" s="2" t="s">
        <v>21</v>
      </c>
      <c r="Q1165" s="2" t="s">
        <v>17</v>
      </c>
      <c r="R1165" s="2" t="s">
        <v>17</v>
      </c>
      <c r="S1165" s="2" t="s">
        <v>1076</v>
      </c>
      <c r="T1165" s="2"/>
      <c r="U1165" s="2"/>
    </row>
    <row r="1166" spans="1:21" hidden="1" x14ac:dyDescent="0.2">
      <c r="A1166">
        <v>1165</v>
      </c>
      <c r="B1166" s="1">
        <v>44512.615046296298</v>
      </c>
      <c r="C1166" s="2" t="s">
        <v>3301</v>
      </c>
      <c r="D1166" s="2" t="s">
        <v>195</v>
      </c>
      <c r="E1166" s="3">
        <v>44512</v>
      </c>
      <c r="F1166" s="2" t="s">
        <v>16</v>
      </c>
      <c r="G1166" s="2" t="s">
        <v>16</v>
      </c>
      <c r="H1166" s="2" t="s">
        <v>16</v>
      </c>
      <c r="I1166" s="2" t="s">
        <v>16</v>
      </c>
      <c r="J1166" s="2" t="s">
        <v>16</v>
      </c>
      <c r="K1166" s="2" t="s">
        <v>16</v>
      </c>
      <c r="L1166" s="2" t="s">
        <v>16</v>
      </c>
      <c r="M1166" s="2" t="s">
        <v>21</v>
      </c>
      <c r="N1166" s="2" t="s">
        <v>21</v>
      </c>
      <c r="O1166" s="2" t="s">
        <v>16</v>
      </c>
      <c r="P1166" s="2" t="s">
        <v>16</v>
      </c>
      <c r="Q1166" s="2" t="s">
        <v>17</v>
      </c>
      <c r="R1166" s="2" t="s">
        <v>18</v>
      </c>
      <c r="S1166" s="2"/>
      <c r="T1166" s="2"/>
      <c r="U1166" s="2"/>
    </row>
    <row r="1167" spans="1:21" hidden="1" x14ac:dyDescent="0.2">
      <c r="A1167">
        <v>1166</v>
      </c>
      <c r="B1167" s="1">
        <v>44512.615277777775</v>
      </c>
      <c r="C1167" s="2" t="s">
        <v>3301</v>
      </c>
      <c r="D1167" s="2" t="s">
        <v>195</v>
      </c>
      <c r="E1167" s="3">
        <v>44512</v>
      </c>
      <c r="F1167" s="2" t="s">
        <v>16</v>
      </c>
      <c r="G1167" s="2" t="s">
        <v>16</v>
      </c>
      <c r="H1167" s="2" t="s">
        <v>16</v>
      </c>
      <c r="I1167" s="2" t="s">
        <v>16</v>
      </c>
      <c r="J1167" s="2" t="s">
        <v>16</v>
      </c>
      <c r="K1167" s="2" t="s">
        <v>16</v>
      </c>
      <c r="L1167" s="2" t="s">
        <v>16</v>
      </c>
      <c r="M1167" s="2" t="s">
        <v>21</v>
      </c>
      <c r="N1167" s="2" t="s">
        <v>16</v>
      </c>
      <c r="O1167" s="2" t="s">
        <v>16</v>
      </c>
      <c r="P1167" s="2" t="s">
        <v>16</v>
      </c>
      <c r="Q1167" s="2" t="s">
        <v>18</v>
      </c>
      <c r="R1167" s="2" t="s">
        <v>17</v>
      </c>
      <c r="S1167" s="2" t="s">
        <v>1077</v>
      </c>
      <c r="T1167" s="2"/>
      <c r="U1167" s="2"/>
    </row>
    <row r="1168" spans="1:21" hidden="1" x14ac:dyDescent="0.2">
      <c r="A1168">
        <v>1167</v>
      </c>
      <c r="B1168" s="1">
        <v>44512.615312499998</v>
      </c>
      <c r="C1168" s="2" t="s">
        <v>3301</v>
      </c>
      <c r="D1168" s="2" t="s">
        <v>195</v>
      </c>
      <c r="E1168" s="3">
        <v>44512</v>
      </c>
      <c r="F1168" s="2" t="s">
        <v>21</v>
      </c>
      <c r="G1168" s="2" t="s">
        <v>16</v>
      </c>
      <c r="H1168" s="2" t="s">
        <v>21</v>
      </c>
      <c r="I1168" s="2" t="s">
        <v>21</v>
      </c>
      <c r="J1168" s="2" t="s">
        <v>21</v>
      </c>
      <c r="K1168" s="2" t="s">
        <v>21</v>
      </c>
      <c r="L1168" s="2" t="s">
        <v>21</v>
      </c>
      <c r="M1168" s="2" t="s">
        <v>21</v>
      </c>
      <c r="N1168" s="2" t="s">
        <v>16</v>
      </c>
      <c r="O1168" s="2" t="s">
        <v>21</v>
      </c>
      <c r="P1168" s="2" t="s">
        <v>21</v>
      </c>
      <c r="Q1168" s="2" t="s">
        <v>17</v>
      </c>
      <c r="R1168" s="2" t="s">
        <v>17</v>
      </c>
      <c r="S1168" s="2" t="s">
        <v>1078</v>
      </c>
      <c r="T1168" s="2"/>
      <c r="U1168" s="2"/>
    </row>
    <row r="1169" spans="1:21" hidden="1" x14ac:dyDescent="0.2">
      <c r="A1169">
        <v>1168</v>
      </c>
      <c r="B1169" s="1">
        <v>44512.615358796298</v>
      </c>
      <c r="C1169" s="2" t="s">
        <v>3301</v>
      </c>
      <c r="D1169" s="2" t="s">
        <v>195</v>
      </c>
      <c r="E1169" s="3">
        <v>44512</v>
      </c>
      <c r="F1169" s="2" t="s">
        <v>21</v>
      </c>
      <c r="G1169" s="2" t="s">
        <v>21</v>
      </c>
      <c r="H1169" s="2" t="s">
        <v>21</v>
      </c>
      <c r="I1169" s="2" t="s">
        <v>21</v>
      </c>
      <c r="J1169" s="2" t="s">
        <v>21</v>
      </c>
      <c r="K1169" s="2" t="s">
        <v>21</v>
      </c>
      <c r="L1169" s="2" t="s">
        <v>21</v>
      </c>
      <c r="M1169" s="2" t="s">
        <v>21</v>
      </c>
      <c r="N1169" s="2" t="s">
        <v>21</v>
      </c>
      <c r="O1169" s="2" t="s">
        <v>21</v>
      </c>
      <c r="P1169" s="2" t="s">
        <v>21</v>
      </c>
      <c r="Q1169" s="2" t="s">
        <v>18</v>
      </c>
      <c r="R1169" s="2" t="s">
        <v>17</v>
      </c>
      <c r="S1169" s="2" t="s">
        <v>1080</v>
      </c>
      <c r="T1169" s="2"/>
      <c r="U1169" s="2"/>
    </row>
    <row r="1170" spans="1:21" hidden="1" x14ac:dyDescent="0.2">
      <c r="A1170">
        <v>1169</v>
      </c>
      <c r="B1170" s="1">
        <v>44512.615370370368</v>
      </c>
      <c r="C1170" s="2" t="s">
        <v>3301</v>
      </c>
      <c r="D1170" s="2" t="s">
        <v>195</v>
      </c>
      <c r="E1170" s="3">
        <v>44512</v>
      </c>
      <c r="F1170" s="2" t="s">
        <v>21</v>
      </c>
      <c r="G1170" s="2" t="s">
        <v>16</v>
      </c>
      <c r="H1170" s="2" t="s">
        <v>21</v>
      </c>
      <c r="I1170" s="2" t="s">
        <v>16</v>
      </c>
      <c r="J1170" s="2" t="s">
        <v>21</v>
      </c>
      <c r="K1170" s="2" t="s">
        <v>16</v>
      </c>
      <c r="L1170" s="2" t="s">
        <v>21</v>
      </c>
      <c r="M1170" s="2" t="s">
        <v>16</v>
      </c>
      <c r="N1170" s="2" t="s">
        <v>16</v>
      </c>
      <c r="O1170" s="2" t="s">
        <v>21</v>
      </c>
      <c r="P1170" s="2" t="s">
        <v>21</v>
      </c>
      <c r="Q1170" s="2" t="s">
        <v>17</v>
      </c>
      <c r="R1170" s="2" t="s">
        <v>18</v>
      </c>
      <c r="S1170" s="2" t="s">
        <v>1081</v>
      </c>
      <c r="T1170" s="2"/>
      <c r="U1170" s="2"/>
    </row>
    <row r="1171" spans="1:21" hidden="1" x14ac:dyDescent="0.2">
      <c r="A1171">
        <v>1170</v>
      </c>
      <c r="B1171" s="1">
        <v>44512.615937499999</v>
      </c>
      <c r="C1171" s="2" t="s">
        <v>3301</v>
      </c>
      <c r="D1171" s="2" t="s">
        <v>195</v>
      </c>
      <c r="E1171" s="3">
        <v>44512</v>
      </c>
      <c r="F1171" s="2" t="s">
        <v>21</v>
      </c>
      <c r="G1171" s="2" t="s">
        <v>21</v>
      </c>
      <c r="H1171" s="2" t="s">
        <v>21</v>
      </c>
      <c r="I1171" s="2" t="s">
        <v>21</v>
      </c>
      <c r="J1171" s="2" t="s">
        <v>21</v>
      </c>
      <c r="K1171" s="2" t="s">
        <v>21</v>
      </c>
      <c r="L1171" s="2" t="s">
        <v>21</v>
      </c>
      <c r="M1171" s="2" t="s">
        <v>21</v>
      </c>
      <c r="N1171" s="2" t="s">
        <v>21</v>
      </c>
      <c r="O1171" s="2" t="s">
        <v>21</v>
      </c>
      <c r="P1171" s="2" t="s">
        <v>21</v>
      </c>
      <c r="Q1171" s="2" t="s">
        <v>17</v>
      </c>
      <c r="R1171" s="2" t="s">
        <v>17</v>
      </c>
      <c r="S1171" s="2" t="s">
        <v>1083</v>
      </c>
      <c r="T1171" s="2"/>
      <c r="U1171" s="2"/>
    </row>
    <row r="1172" spans="1:21" hidden="1" x14ac:dyDescent="0.2">
      <c r="A1172">
        <v>1171</v>
      </c>
      <c r="B1172" s="1">
        <v>44512.616018518522</v>
      </c>
      <c r="C1172" s="2" t="s">
        <v>3301</v>
      </c>
      <c r="D1172" s="2" t="s">
        <v>195</v>
      </c>
      <c r="E1172" s="3">
        <v>44519</v>
      </c>
      <c r="F1172" s="2" t="s">
        <v>21</v>
      </c>
      <c r="G1172" s="2" t="s">
        <v>21</v>
      </c>
      <c r="H1172" s="2" t="s">
        <v>21</v>
      </c>
      <c r="I1172" s="2" t="s">
        <v>21</v>
      </c>
      <c r="J1172" s="2" t="s">
        <v>21</v>
      </c>
      <c r="K1172" s="2" t="s">
        <v>21</v>
      </c>
      <c r="L1172" s="2" t="s">
        <v>21</v>
      </c>
      <c r="M1172" s="2" t="s">
        <v>21</v>
      </c>
      <c r="N1172" s="2" t="s">
        <v>21</v>
      </c>
      <c r="O1172" s="2" t="s">
        <v>21</v>
      </c>
      <c r="P1172" s="2" t="s">
        <v>16</v>
      </c>
      <c r="Q1172" s="2" t="s">
        <v>18</v>
      </c>
      <c r="R1172" s="2" t="s">
        <v>18</v>
      </c>
      <c r="S1172" s="2" t="s">
        <v>1084</v>
      </c>
      <c r="T1172" s="2"/>
      <c r="U1172" s="2"/>
    </row>
    <row r="1173" spans="1:21" hidden="1" x14ac:dyDescent="0.2">
      <c r="A1173">
        <v>1172</v>
      </c>
      <c r="B1173" s="1">
        <v>44512.616157407407</v>
      </c>
      <c r="C1173" s="2" t="s">
        <v>3301</v>
      </c>
      <c r="D1173" s="2" t="s">
        <v>195</v>
      </c>
      <c r="E1173" s="3">
        <v>44512</v>
      </c>
      <c r="F1173" s="2" t="s">
        <v>21</v>
      </c>
      <c r="G1173" s="2" t="s">
        <v>21</v>
      </c>
      <c r="H1173" s="2" t="s">
        <v>21</v>
      </c>
      <c r="I1173" s="2" t="s">
        <v>21</v>
      </c>
      <c r="J1173" s="2" t="s">
        <v>21</v>
      </c>
      <c r="K1173" s="2" t="s">
        <v>21</v>
      </c>
      <c r="L1173" s="2" t="s">
        <v>21</v>
      </c>
      <c r="M1173" s="2" t="s">
        <v>21</v>
      </c>
      <c r="N1173" s="2" t="s">
        <v>21</v>
      </c>
      <c r="O1173" s="2" t="s">
        <v>21</v>
      </c>
      <c r="P1173" s="2" t="s">
        <v>21</v>
      </c>
      <c r="Q1173" s="2" t="s">
        <v>17</v>
      </c>
      <c r="R1173" s="2" t="s">
        <v>17</v>
      </c>
      <c r="S1173" s="2" t="s">
        <v>1085</v>
      </c>
      <c r="T1173" s="2" t="s">
        <v>611</v>
      </c>
      <c r="U1173" s="2"/>
    </row>
    <row r="1174" spans="1:21" hidden="1" x14ac:dyDescent="0.2">
      <c r="A1174">
        <v>1173</v>
      </c>
      <c r="B1174" s="1">
        <v>44512.616261574076</v>
      </c>
      <c r="C1174" s="2" t="s">
        <v>3301</v>
      </c>
      <c r="D1174" s="2" t="s">
        <v>195</v>
      </c>
      <c r="E1174" s="3">
        <v>44512</v>
      </c>
      <c r="F1174" s="2" t="s">
        <v>21</v>
      </c>
      <c r="G1174" s="2" t="s">
        <v>21</v>
      </c>
      <c r="H1174" s="2" t="s">
        <v>21</v>
      </c>
      <c r="I1174" s="2" t="s">
        <v>21</v>
      </c>
      <c r="J1174" s="2" t="s">
        <v>21</v>
      </c>
      <c r="K1174" s="2" t="s">
        <v>21</v>
      </c>
      <c r="L1174" s="2" t="s">
        <v>21</v>
      </c>
      <c r="M1174" s="2" t="s">
        <v>16</v>
      </c>
      <c r="N1174" s="2" t="s">
        <v>16</v>
      </c>
      <c r="O1174" s="2" t="s">
        <v>21</v>
      </c>
      <c r="P1174" s="2" t="s">
        <v>21</v>
      </c>
      <c r="Q1174" s="2" t="s">
        <v>17</v>
      </c>
      <c r="R1174" s="2" t="s">
        <v>18</v>
      </c>
      <c r="S1174" s="2"/>
      <c r="T1174" s="2"/>
      <c r="U1174" s="2"/>
    </row>
    <row r="1175" spans="1:21" hidden="1" x14ac:dyDescent="0.2">
      <c r="A1175">
        <v>1174</v>
      </c>
      <c r="B1175" s="1">
        <v>44512.628055555557</v>
      </c>
      <c r="C1175" s="2" t="s">
        <v>3301</v>
      </c>
      <c r="D1175" s="2" t="s">
        <v>3305</v>
      </c>
      <c r="E1175" s="3">
        <v>44512</v>
      </c>
      <c r="F1175" s="2" t="s">
        <v>16</v>
      </c>
      <c r="G1175" s="2" t="s">
        <v>16</v>
      </c>
      <c r="H1175" s="2" t="s">
        <v>16</v>
      </c>
      <c r="I1175" s="2" t="s">
        <v>16</v>
      </c>
      <c r="J1175" s="2" t="s">
        <v>16</v>
      </c>
      <c r="K1175" s="2" t="s">
        <v>16</v>
      </c>
      <c r="L1175" s="2" t="s">
        <v>20</v>
      </c>
      <c r="M1175" s="2" t="s">
        <v>16</v>
      </c>
      <c r="N1175" s="2" t="s">
        <v>16</v>
      </c>
      <c r="O1175" s="2" t="s">
        <v>20</v>
      </c>
      <c r="P1175" s="2" t="s">
        <v>19</v>
      </c>
      <c r="Q1175" s="2" t="s">
        <v>18</v>
      </c>
      <c r="R1175" s="2" t="s">
        <v>18</v>
      </c>
      <c r="S1175" s="2"/>
      <c r="T1175" s="2" t="s">
        <v>3344</v>
      </c>
      <c r="U1175" s="2"/>
    </row>
    <row r="1176" spans="1:21" hidden="1" x14ac:dyDescent="0.2">
      <c r="A1176">
        <v>1175</v>
      </c>
      <c r="B1176" s="1">
        <v>44524.61755787037</v>
      </c>
      <c r="C1176" s="2" t="s">
        <v>3301</v>
      </c>
      <c r="D1176" s="2" t="s">
        <v>3307</v>
      </c>
      <c r="E1176" s="3">
        <v>44524</v>
      </c>
      <c r="F1176" s="2" t="s">
        <v>16</v>
      </c>
      <c r="G1176" s="2" t="s">
        <v>16</v>
      </c>
      <c r="H1176" s="2" t="s">
        <v>16</v>
      </c>
      <c r="I1176" s="2" t="s">
        <v>16</v>
      </c>
      <c r="J1176" s="2" t="s">
        <v>16</v>
      </c>
      <c r="K1176" s="2" t="s">
        <v>16</v>
      </c>
      <c r="L1176" s="2" t="s">
        <v>16</v>
      </c>
      <c r="M1176" s="2" t="s">
        <v>16</v>
      </c>
      <c r="N1176" s="2" t="s">
        <v>16</v>
      </c>
      <c r="O1176" s="2" t="s">
        <v>16</v>
      </c>
      <c r="P1176" s="2" t="s">
        <v>16</v>
      </c>
      <c r="Q1176" s="2" t="s">
        <v>17</v>
      </c>
      <c r="R1176" s="2" t="s">
        <v>18</v>
      </c>
      <c r="S1176" s="2"/>
      <c r="T1176" s="2" t="s">
        <v>1099</v>
      </c>
      <c r="U1176" s="2"/>
    </row>
    <row r="1177" spans="1:21" hidden="1" x14ac:dyDescent="0.2">
      <c r="A1177">
        <v>1176</v>
      </c>
      <c r="B1177" s="1">
        <v>44524.621122685188</v>
      </c>
      <c r="C1177" s="2" t="s">
        <v>3301</v>
      </c>
      <c r="D1177" s="2" t="s">
        <v>3305</v>
      </c>
      <c r="E1177" s="3">
        <v>44524</v>
      </c>
      <c r="F1177" s="2" t="s">
        <v>21</v>
      </c>
      <c r="G1177" s="2" t="s">
        <v>21</v>
      </c>
      <c r="H1177" s="2" t="s">
        <v>21</v>
      </c>
      <c r="I1177" s="2" t="s">
        <v>21</v>
      </c>
      <c r="J1177" s="2" t="s">
        <v>21</v>
      </c>
      <c r="K1177" s="2" t="s">
        <v>21</v>
      </c>
      <c r="L1177" s="2" t="s">
        <v>21</v>
      </c>
      <c r="M1177" s="2" t="s">
        <v>21</v>
      </c>
      <c r="N1177" s="2" t="s">
        <v>21</v>
      </c>
      <c r="O1177" s="2" t="s">
        <v>21</v>
      </c>
      <c r="P1177" s="2" t="s">
        <v>21</v>
      </c>
      <c r="Q1177" s="2" t="s">
        <v>17</v>
      </c>
      <c r="R1177" s="2" t="s">
        <v>17</v>
      </c>
      <c r="S1177" s="2" t="s">
        <v>1100</v>
      </c>
      <c r="T1177" s="2" t="s">
        <v>1101</v>
      </c>
      <c r="U1177" s="2"/>
    </row>
    <row r="1178" spans="1:21" hidden="1" x14ac:dyDescent="0.2">
      <c r="A1178">
        <v>1177</v>
      </c>
      <c r="B1178" s="1">
        <v>44524.639085648145</v>
      </c>
      <c r="C1178" s="2" t="s">
        <v>3301</v>
      </c>
      <c r="D1178" s="2" t="s">
        <v>3307</v>
      </c>
      <c r="E1178" s="3">
        <v>44524</v>
      </c>
      <c r="F1178" s="2" t="s">
        <v>16</v>
      </c>
      <c r="G1178" s="2" t="s">
        <v>16</v>
      </c>
      <c r="H1178" s="2" t="s">
        <v>21</v>
      </c>
      <c r="I1178" s="2" t="s">
        <v>21</v>
      </c>
      <c r="J1178" s="2" t="s">
        <v>21</v>
      </c>
      <c r="K1178" s="2" t="s">
        <v>16</v>
      </c>
      <c r="L1178" s="2" t="s">
        <v>21</v>
      </c>
      <c r="M1178" s="2" t="s">
        <v>21</v>
      </c>
      <c r="N1178" s="2" t="s">
        <v>21</v>
      </c>
      <c r="O1178" s="2" t="s">
        <v>16</v>
      </c>
      <c r="P1178" s="2" t="s">
        <v>16</v>
      </c>
      <c r="Q1178" s="2" t="s">
        <v>18</v>
      </c>
      <c r="R1178" s="2" t="s">
        <v>17</v>
      </c>
      <c r="S1178" s="2" t="s">
        <v>1103</v>
      </c>
      <c r="T1178" s="2" t="s">
        <v>1104</v>
      </c>
      <c r="U1178" s="2"/>
    </row>
    <row r="1179" spans="1:21" hidden="1" x14ac:dyDescent="0.2">
      <c r="A1179">
        <v>1178</v>
      </c>
      <c r="B1179" s="1">
        <v>44537.621678240743</v>
      </c>
      <c r="C1179" s="2" t="s">
        <v>3301</v>
      </c>
      <c r="D1179" s="2" t="s">
        <v>3305</v>
      </c>
      <c r="E1179" s="3">
        <v>44537</v>
      </c>
      <c r="F1179" s="2" t="s">
        <v>21</v>
      </c>
      <c r="G1179" s="2" t="s">
        <v>21</v>
      </c>
      <c r="H1179" s="2" t="s">
        <v>21</v>
      </c>
      <c r="I1179" s="2" t="s">
        <v>21</v>
      </c>
      <c r="J1179" s="2" t="s">
        <v>21</v>
      </c>
      <c r="K1179" s="2" t="s">
        <v>21</v>
      </c>
      <c r="L1179" s="2" t="s">
        <v>21</v>
      </c>
      <c r="M1179" s="2" t="s">
        <v>21</v>
      </c>
      <c r="N1179" s="2" t="s">
        <v>21</v>
      </c>
      <c r="O1179" s="2" t="s">
        <v>21</v>
      </c>
      <c r="P1179" s="2" t="s">
        <v>21</v>
      </c>
      <c r="Q1179" s="2" t="s">
        <v>17</v>
      </c>
      <c r="R1179" s="2" t="s">
        <v>17</v>
      </c>
      <c r="S1179" s="2"/>
      <c r="T1179" s="2"/>
    </row>
    <row r="1180" spans="1:21" hidden="1" x14ac:dyDescent="0.2">
      <c r="A1180">
        <v>1179</v>
      </c>
      <c r="B1180" s="1">
        <v>44537.621782407405</v>
      </c>
      <c r="C1180" s="2" t="s">
        <v>3301</v>
      </c>
      <c r="D1180" s="2" t="s">
        <v>3305</v>
      </c>
      <c r="E1180" s="3">
        <v>44537</v>
      </c>
      <c r="F1180" s="2" t="s">
        <v>21</v>
      </c>
      <c r="G1180" s="2" t="s">
        <v>21</v>
      </c>
      <c r="H1180" s="2" t="s">
        <v>21</v>
      </c>
      <c r="I1180" s="2" t="s">
        <v>21</v>
      </c>
      <c r="J1180" s="2" t="s">
        <v>21</v>
      </c>
      <c r="K1180" s="2" t="s">
        <v>21</v>
      </c>
      <c r="L1180" s="2" t="s">
        <v>21</v>
      </c>
      <c r="M1180" s="2" t="s">
        <v>16</v>
      </c>
      <c r="N1180" s="2" t="s">
        <v>16</v>
      </c>
      <c r="O1180" s="2" t="s">
        <v>16</v>
      </c>
      <c r="P1180" s="2" t="s">
        <v>16</v>
      </c>
      <c r="Q1180" s="2" t="s">
        <v>18</v>
      </c>
      <c r="R1180" s="2" t="s">
        <v>18</v>
      </c>
      <c r="S1180" s="2"/>
      <c r="T1180" s="2"/>
      <c r="U1180" s="2"/>
    </row>
    <row r="1181" spans="1:21" hidden="1" x14ac:dyDescent="0.2">
      <c r="A1181">
        <v>1180</v>
      </c>
      <c r="B1181" s="1">
        <v>44537.621932870374</v>
      </c>
      <c r="C1181" s="2" t="s">
        <v>3301</v>
      </c>
      <c r="D1181" s="2" t="s">
        <v>3305</v>
      </c>
      <c r="E1181" s="3">
        <v>44537</v>
      </c>
      <c r="F1181" s="2" t="s">
        <v>16</v>
      </c>
      <c r="G1181" s="2" t="s">
        <v>16</v>
      </c>
      <c r="H1181" s="2" t="s">
        <v>21</v>
      </c>
      <c r="I1181" s="2" t="s">
        <v>21</v>
      </c>
      <c r="J1181" s="2" t="s">
        <v>21</v>
      </c>
      <c r="K1181" s="2" t="s">
        <v>21</v>
      </c>
      <c r="L1181" s="2" t="s">
        <v>21</v>
      </c>
      <c r="M1181" s="2" t="s">
        <v>21</v>
      </c>
      <c r="N1181" s="2" t="s">
        <v>21</v>
      </c>
      <c r="O1181" s="2" t="s">
        <v>21</v>
      </c>
      <c r="P1181" s="2" t="s">
        <v>21</v>
      </c>
      <c r="Q1181" s="2" t="s">
        <v>17</v>
      </c>
      <c r="R1181" s="2" t="s">
        <v>17</v>
      </c>
      <c r="S1181" s="2"/>
      <c r="T1181" s="2"/>
      <c r="U1181" s="2"/>
    </row>
    <row r="1182" spans="1:21" hidden="1" x14ac:dyDescent="0.2">
      <c r="A1182">
        <v>1181</v>
      </c>
      <c r="B1182" s="1">
        <v>44537.621944444443</v>
      </c>
      <c r="C1182" s="2" t="s">
        <v>3301</v>
      </c>
      <c r="D1182" s="2" t="s">
        <v>3305</v>
      </c>
      <c r="E1182" s="3">
        <v>44537</v>
      </c>
      <c r="F1182" s="2" t="s">
        <v>21</v>
      </c>
      <c r="G1182" s="2" t="s">
        <v>21</v>
      </c>
      <c r="H1182" s="2" t="s">
        <v>21</v>
      </c>
      <c r="I1182" s="2" t="s">
        <v>21</v>
      </c>
      <c r="J1182" s="2" t="s">
        <v>21</v>
      </c>
      <c r="K1182" s="2" t="s">
        <v>21</v>
      </c>
      <c r="L1182" s="2" t="s">
        <v>21</v>
      </c>
      <c r="M1182" s="2" t="s">
        <v>21</v>
      </c>
      <c r="N1182" s="2" t="s">
        <v>21</v>
      </c>
      <c r="O1182" s="2" t="s">
        <v>21</v>
      </c>
      <c r="P1182" s="2" t="s">
        <v>21</v>
      </c>
      <c r="Q1182" s="2" t="s">
        <v>18</v>
      </c>
      <c r="R1182" s="2" t="s">
        <v>17</v>
      </c>
      <c r="S1182" s="2"/>
      <c r="T1182" s="2"/>
      <c r="U1182" s="2"/>
    </row>
    <row r="1183" spans="1:21" hidden="1" x14ac:dyDescent="0.2">
      <c r="A1183">
        <v>1182</v>
      </c>
      <c r="B1183" s="1">
        <v>44537.622337962966</v>
      </c>
      <c r="C1183" s="2" t="s">
        <v>3301</v>
      </c>
      <c r="D1183" s="2" t="s">
        <v>3305</v>
      </c>
      <c r="E1183" s="3">
        <v>44537</v>
      </c>
      <c r="F1183" s="2" t="s">
        <v>21</v>
      </c>
      <c r="G1183" s="2" t="s">
        <v>21</v>
      </c>
      <c r="H1183" s="2" t="s">
        <v>21</v>
      </c>
      <c r="I1183" s="2" t="s">
        <v>21</v>
      </c>
      <c r="J1183" s="2" t="s">
        <v>16</v>
      </c>
      <c r="K1183" s="2" t="s">
        <v>16</v>
      </c>
      <c r="L1183" s="2" t="s">
        <v>21</v>
      </c>
      <c r="M1183" s="2" t="s">
        <v>21</v>
      </c>
      <c r="N1183" s="2" t="s">
        <v>21</v>
      </c>
      <c r="O1183" s="2" t="s">
        <v>21</v>
      </c>
      <c r="P1183" s="2" t="s">
        <v>21</v>
      </c>
      <c r="Q1183" s="2" t="s">
        <v>18</v>
      </c>
      <c r="R1183" s="2" t="s">
        <v>17</v>
      </c>
      <c r="S1183" s="2" t="s">
        <v>1105</v>
      </c>
      <c r="T1183" s="2" t="s">
        <v>3345</v>
      </c>
      <c r="U1183" s="2"/>
    </row>
    <row r="1184" spans="1:21" hidden="1" x14ac:dyDescent="0.2">
      <c r="A1184">
        <v>1183</v>
      </c>
      <c r="B1184" s="1">
        <v>44537.622407407405</v>
      </c>
      <c r="C1184" s="2" t="s">
        <v>3301</v>
      </c>
      <c r="D1184" s="2" t="s">
        <v>3305</v>
      </c>
      <c r="E1184" s="3">
        <v>44537</v>
      </c>
      <c r="F1184" s="2" t="s">
        <v>16</v>
      </c>
      <c r="G1184" s="2" t="s">
        <v>21</v>
      </c>
      <c r="H1184" s="2" t="s">
        <v>16</v>
      </c>
      <c r="I1184" s="2" t="s">
        <v>21</v>
      </c>
      <c r="J1184" s="2" t="s">
        <v>21</v>
      </c>
      <c r="K1184" s="2" t="s">
        <v>16</v>
      </c>
      <c r="L1184" s="2" t="s">
        <v>21</v>
      </c>
      <c r="M1184" s="2" t="s">
        <v>21</v>
      </c>
      <c r="N1184" s="2" t="s">
        <v>21</v>
      </c>
      <c r="O1184" s="2" t="s">
        <v>21</v>
      </c>
      <c r="P1184" s="2" t="s">
        <v>21</v>
      </c>
      <c r="Q1184" s="2" t="s">
        <v>17</v>
      </c>
      <c r="R1184" s="2" t="s">
        <v>17</v>
      </c>
      <c r="S1184" s="2"/>
      <c r="T1184" s="2"/>
      <c r="U1184" s="2"/>
    </row>
    <row r="1185" spans="1:21" hidden="1" x14ac:dyDescent="0.2">
      <c r="A1185">
        <v>1184</v>
      </c>
      <c r="B1185" s="1">
        <v>44537.622557870367</v>
      </c>
      <c r="C1185" s="2" t="s">
        <v>3301</v>
      </c>
      <c r="D1185" s="2" t="s">
        <v>3305</v>
      </c>
      <c r="E1185" s="3">
        <v>44537</v>
      </c>
      <c r="F1185" s="2" t="s">
        <v>21</v>
      </c>
      <c r="G1185" s="2" t="s">
        <v>21</v>
      </c>
      <c r="H1185" s="2" t="s">
        <v>21</v>
      </c>
      <c r="I1185" s="2" t="s">
        <v>21</v>
      </c>
      <c r="J1185" s="2" t="s">
        <v>21</v>
      </c>
      <c r="K1185" s="2" t="s">
        <v>21</v>
      </c>
      <c r="L1185" s="2" t="s">
        <v>21</v>
      </c>
      <c r="M1185" s="2" t="s">
        <v>16</v>
      </c>
      <c r="N1185" s="2" t="s">
        <v>16</v>
      </c>
      <c r="O1185" s="2" t="s">
        <v>21</v>
      </c>
      <c r="P1185" s="2" t="s">
        <v>21</v>
      </c>
      <c r="Q1185" s="2" t="s">
        <v>17</v>
      </c>
      <c r="R1185" s="2" t="s">
        <v>17</v>
      </c>
      <c r="S1185" s="2" t="s">
        <v>1107</v>
      </c>
      <c r="T1185" s="2"/>
      <c r="U1185" s="2"/>
    </row>
    <row r="1186" spans="1:21" hidden="1" x14ac:dyDescent="0.2">
      <c r="A1186">
        <v>1185</v>
      </c>
      <c r="B1186" s="1">
        <v>44537.62259259259</v>
      </c>
      <c r="C1186" s="2" t="s">
        <v>3301</v>
      </c>
      <c r="D1186" s="2" t="s">
        <v>3305</v>
      </c>
      <c r="E1186" s="3">
        <v>44537</v>
      </c>
      <c r="F1186" s="2" t="s">
        <v>21</v>
      </c>
      <c r="G1186" s="2" t="s">
        <v>21</v>
      </c>
      <c r="H1186" s="2" t="s">
        <v>21</v>
      </c>
      <c r="I1186" s="2" t="s">
        <v>21</v>
      </c>
      <c r="J1186" s="2" t="s">
        <v>21</v>
      </c>
      <c r="K1186" s="2" t="s">
        <v>21</v>
      </c>
      <c r="L1186" s="2" t="s">
        <v>21</v>
      </c>
      <c r="M1186" s="2" t="s">
        <v>21</v>
      </c>
      <c r="N1186" s="2" t="s">
        <v>21</v>
      </c>
      <c r="O1186" s="2" t="s">
        <v>21</v>
      </c>
      <c r="P1186" s="2" t="s">
        <v>21</v>
      </c>
      <c r="Q1186" s="2" t="s">
        <v>17</v>
      </c>
      <c r="R1186" s="2" t="s">
        <v>17</v>
      </c>
      <c r="S1186" s="2" t="s">
        <v>1108</v>
      </c>
      <c r="T1186" s="2" t="s">
        <v>1109</v>
      </c>
      <c r="U1186" s="2"/>
    </row>
    <row r="1187" spans="1:21" hidden="1" x14ac:dyDescent="0.2">
      <c r="A1187">
        <v>1186</v>
      </c>
      <c r="B1187" s="1">
        <v>44537.622615740744</v>
      </c>
      <c r="C1187" s="2" t="s">
        <v>3301</v>
      </c>
      <c r="D1187" s="2" t="s">
        <v>3305</v>
      </c>
      <c r="E1187" s="3">
        <v>44537</v>
      </c>
      <c r="F1187" s="2" t="s">
        <v>21</v>
      </c>
      <c r="G1187" s="2" t="s">
        <v>21</v>
      </c>
      <c r="H1187" s="2" t="s">
        <v>21</v>
      </c>
      <c r="I1187" s="2" t="s">
        <v>21</v>
      </c>
      <c r="J1187" s="2" t="s">
        <v>21</v>
      </c>
      <c r="K1187" s="2" t="s">
        <v>21</v>
      </c>
      <c r="L1187" s="2" t="s">
        <v>21</v>
      </c>
      <c r="M1187" s="2" t="s">
        <v>16</v>
      </c>
      <c r="N1187" s="2" t="s">
        <v>16</v>
      </c>
      <c r="O1187" s="2" t="s">
        <v>21</v>
      </c>
      <c r="P1187" s="2" t="s">
        <v>16</v>
      </c>
      <c r="Q1187" s="2" t="s">
        <v>17</v>
      </c>
      <c r="R1187" s="2" t="s">
        <v>17</v>
      </c>
      <c r="S1187" s="2" t="s">
        <v>1110</v>
      </c>
      <c r="T1187" s="2" t="s">
        <v>3346</v>
      </c>
      <c r="U1187" s="2"/>
    </row>
    <row r="1188" spans="1:21" hidden="1" x14ac:dyDescent="0.2">
      <c r="A1188">
        <v>1187</v>
      </c>
      <c r="B1188" s="1">
        <v>44537.622662037036</v>
      </c>
      <c r="C1188" s="2" t="s">
        <v>3301</v>
      </c>
      <c r="D1188" s="2" t="s">
        <v>3305</v>
      </c>
      <c r="E1188" s="3">
        <v>44537</v>
      </c>
      <c r="F1188" s="2" t="s">
        <v>21</v>
      </c>
      <c r="G1188" s="2" t="s">
        <v>21</v>
      </c>
      <c r="H1188" s="2" t="s">
        <v>21</v>
      </c>
      <c r="I1188" s="2" t="s">
        <v>21</v>
      </c>
      <c r="J1188" s="2" t="s">
        <v>21</v>
      </c>
      <c r="K1188" s="2" t="s">
        <v>21</v>
      </c>
      <c r="L1188" s="2" t="s">
        <v>21</v>
      </c>
      <c r="M1188" s="2" t="s">
        <v>21</v>
      </c>
      <c r="N1188" s="2" t="s">
        <v>21</v>
      </c>
      <c r="O1188" s="2" t="s">
        <v>21</v>
      </c>
      <c r="P1188" s="2" t="s">
        <v>21</v>
      </c>
      <c r="Q1188" s="2" t="s">
        <v>17</v>
      </c>
      <c r="R1188" s="2" t="s">
        <v>17</v>
      </c>
      <c r="S1188" s="2"/>
      <c r="T1188" s="2"/>
      <c r="U1188" s="2"/>
    </row>
    <row r="1189" spans="1:21" hidden="1" x14ac:dyDescent="0.2">
      <c r="A1189">
        <v>1188</v>
      </c>
      <c r="B1189" s="1">
        <v>44537.6327662037</v>
      </c>
      <c r="C1189" s="2" t="s">
        <v>3301</v>
      </c>
      <c r="D1189" s="2" t="s">
        <v>3305</v>
      </c>
      <c r="E1189" s="3">
        <v>44537</v>
      </c>
      <c r="F1189" s="2" t="s">
        <v>21</v>
      </c>
      <c r="G1189" s="2" t="s">
        <v>21</v>
      </c>
      <c r="H1189" s="2" t="s">
        <v>21</v>
      </c>
      <c r="I1189" s="2" t="s">
        <v>16</v>
      </c>
      <c r="J1189" s="2" t="s">
        <v>21</v>
      </c>
      <c r="K1189" s="2" t="s">
        <v>21</v>
      </c>
      <c r="L1189" s="2" t="s">
        <v>16</v>
      </c>
      <c r="M1189" s="2" t="s">
        <v>21</v>
      </c>
      <c r="N1189" s="2" t="s">
        <v>21</v>
      </c>
      <c r="O1189" s="2" t="s">
        <v>16</v>
      </c>
      <c r="P1189" s="2" t="s">
        <v>16</v>
      </c>
      <c r="Q1189" s="2" t="s">
        <v>18</v>
      </c>
      <c r="R1189" s="2" t="s">
        <v>18</v>
      </c>
      <c r="S1189" s="2"/>
      <c r="T1189" s="2"/>
      <c r="U1189" s="2"/>
    </row>
    <row r="1190" spans="1:21" hidden="1" x14ac:dyDescent="0.2">
      <c r="A1190">
        <v>1189</v>
      </c>
      <c r="B1190" s="1">
        <v>44544.623078703706</v>
      </c>
      <c r="C1190" s="2" t="s">
        <v>3301</v>
      </c>
      <c r="D1190" s="2" t="s">
        <v>3305</v>
      </c>
      <c r="E1190" s="3">
        <v>44544</v>
      </c>
      <c r="F1190" s="2" t="s">
        <v>21</v>
      </c>
      <c r="G1190" s="2" t="s">
        <v>21</v>
      </c>
      <c r="H1190" s="2" t="s">
        <v>21</v>
      </c>
      <c r="I1190" s="2" t="s">
        <v>21</v>
      </c>
      <c r="J1190" s="2" t="s">
        <v>21</v>
      </c>
      <c r="K1190" s="2" t="s">
        <v>21</v>
      </c>
      <c r="L1190" s="2" t="s">
        <v>21</v>
      </c>
      <c r="M1190" s="2" t="s">
        <v>16</v>
      </c>
      <c r="N1190" s="2" t="s">
        <v>21</v>
      </c>
      <c r="O1190" s="2" t="s">
        <v>21</v>
      </c>
      <c r="P1190" s="2" t="s">
        <v>21</v>
      </c>
      <c r="Q1190" s="2" t="s">
        <v>17</v>
      </c>
      <c r="R1190" s="2" t="s">
        <v>17</v>
      </c>
      <c r="S1190" s="2" t="s">
        <v>1123</v>
      </c>
      <c r="T1190" s="2" t="s">
        <v>1124</v>
      </c>
      <c r="U1190" s="2"/>
    </row>
    <row r="1191" spans="1:21" hidden="1" x14ac:dyDescent="0.2">
      <c r="A1191">
        <v>1190</v>
      </c>
      <c r="B1191" s="1">
        <v>44544.62462962963</v>
      </c>
      <c r="C1191" s="2" t="s">
        <v>3301</v>
      </c>
      <c r="D1191" s="2" t="s">
        <v>3305</v>
      </c>
      <c r="E1191" s="3">
        <v>44544</v>
      </c>
      <c r="F1191" s="2" t="s">
        <v>16</v>
      </c>
      <c r="G1191" s="2" t="s">
        <v>16</v>
      </c>
      <c r="H1191" s="2" t="s">
        <v>16</v>
      </c>
      <c r="I1191" s="2" t="s">
        <v>16</v>
      </c>
      <c r="J1191" s="2" t="s">
        <v>16</v>
      </c>
      <c r="K1191" s="2" t="s">
        <v>16</v>
      </c>
      <c r="L1191" s="2" t="s">
        <v>16</v>
      </c>
      <c r="M1191" s="2" t="s">
        <v>16</v>
      </c>
      <c r="N1191" s="2" t="s">
        <v>16</v>
      </c>
      <c r="O1191" s="2" t="s">
        <v>16</v>
      </c>
      <c r="P1191" s="2" t="s">
        <v>16</v>
      </c>
      <c r="Q1191" s="2" t="s">
        <v>18</v>
      </c>
      <c r="R1191" s="2" t="s">
        <v>18</v>
      </c>
      <c r="S1191" s="2"/>
      <c r="T1191" s="2"/>
      <c r="U1191" s="2"/>
    </row>
    <row r="1192" spans="1:21" hidden="1" x14ac:dyDescent="0.2">
      <c r="A1192">
        <v>1191</v>
      </c>
      <c r="B1192" s="1">
        <v>44544.625277777777</v>
      </c>
      <c r="C1192" s="2" t="s">
        <v>3301</v>
      </c>
      <c r="D1192" s="2" t="s">
        <v>3305</v>
      </c>
      <c r="E1192" s="3">
        <v>44544</v>
      </c>
      <c r="F1192" s="2" t="s">
        <v>16</v>
      </c>
      <c r="G1192" s="2" t="s">
        <v>16</v>
      </c>
      <c r="H1192" s="2" t="s">
        <v>16</v>
      </c>
      <c r="I1192" s="2" t="s">
        <v>16</v>
      </c>
      <c r="J1192" s="2" t="s">
        <v>16</v>
      </c>
      <c r="K1192" s="2" t="s">
        <v>16</v>
      </c>
      <c r="L1192" s="2" t="s">
        <v>16</v>
      </c>
      <c r="M1192" s="2" t="s">
        <v>16</v>
      </c>
      <c r="N1192" s="2" t="s">
        <v>16</v>
      </c>
      <c r="O1192" s="2" t="s">
        <v>16</v>
      </c>
      <c r="P1192" s="2" t="s">
        <v>21</v>
      </c>
      <c r="Q1192" s="2" t="s">
        <v>18</v>
      </c>
      <c r="R1192" s="2" t="s">
        <v>18</v>
      </c>
      <c r="S1192" s="2"/>
      <c r="T1192" s="2"/>
      <c r="U1192" s="2"/>
    </row>
    <row r="1193" spans="1:21" hidden="1" x14ac:dyDescent="0.2">
      <c r="A1193">
        <v>1192</v>
      </c>
      <c r="B1193" s="1">
        <v>44544.625543981485</v>
      </c>
      <c r="C1193" s="2" t="s">
        <v>3301</v>
      </c>
      <c r="D1193" s="2" t="s">
        <v>3305</v>
      </c>
      <c r="E1193" s="3">
        <v>44544</v>
      </c>
      <c r="F1193" s="2" t="s">
        <v>21</v>
      </c>
      <c r="G1193" s="2" t="s">
        <v>16</v>
      </c>
      <c r="H1193" s="2" t="s">
        <v>16</v>
      </c>
      <c r="I1193" s="2" t="s">
        <v>16</v>
      </c>
      <c r="J1193" s="2" t="s">
        <v>16</v>
      </c>
      <c r="K1193" s="2" t="s">
        <v>16</v>
      </c>
      <c r="L1193" s="2" t="s">
        <v>16</v>
      </c>
      <c r="M1193" s="2" t="s">
        <v>16</v>
      </c>
      <c r="N1193" s="2" t="s">
        <v>16</v>
      </c>
      <c r="O1193" s="2" t="s">
        <v>16</v>
      </c>
      <c r="P1193" s="2" t="s">
        <v>16</v>
      </c>
      <c r="Q1193" s="2" t="s">
        <v>18</v>
      </c>
      <c r="R1193" s="2" t="s">
        <v>18</v>
      </c>
      <c r="S1193" s="2" t="s">
        <v>1127</v>
      </c>
      <c r="T1193" s="2"/>
      <c r="U1193" s="2"/>
    </row>
    <row r="1194" spans="1:21" hidden="1" x14ac:dyDescent="0.2">
      <c r="A1194">
        <v>1193</v>
      </c>
      <c r="B1194" s="1">
        <v>44544.625740740739</v>
      </c>
      <c r="C1194" s="2" t="s">
        <v>3301</v>
      </c>
      <c r="D1194" s="2" t="s">
        <v>3305</v>
      </c>
      <c r="E1194" s="3">
        <v>44544</v>
      </c>
      <c r="F1194" s="2" t="s">
        <v>21</v>
      </c>
      <c r="G1194" s="2" t="s">
        <v>21</v>
      </c>
      <c r="H1194" s="2" t="s">
        <v>21</v>
      </c>
      <c r="I1194" s="2" t="s">
        <v>21</v>
      </c>
      <c r="J1194" s="2" t="s">
        <v>21</v>
      </c>
      <c r="K1194" s="2" t="s">
        <v>21</v>
      </c>
      <c r="L1194" s="2" t="s">
        <v>21</v>
      </c>
      <c r="M1194" s="2" t="s">
        <v>21</v>
      </c>
      <c r="N1194" s="2" t="s">
        <v>21</v>
      </c>
      <c r="O1194" s="2" t="s">
        <v>21</v>
      </c>
      <c r="P1194" s="2" t="s">
        <v>21</v>
      </c>
      <c r="Q1194" s="2" t="s">
        <v>17</v>
      </c>
      <c r="R1194" s="2" t="s">
        <v>17</v>
      </c>
      <c r="S1194" s="2" t="s">
        <v>1128</v>
      </c>
      <c r="T1194" s="2" t="s">
        <v>588</v>
      </c>
      <c r="U1194" s="2"/>
    </row>
    <row r="1195" spans="1:21" hidden="1" x14ac:dyDescent="0.2">
      <c r="A1195">
        <v>1194</v>
      </c>
      <c r="B1195" s="1">
        <v>44544.626782407409</v>
      </c>
      <c r="C1195" s="2" t="s">
        <v>3301</v>
      </c>
      <c r="D1195" s="2" t="s">
        <v>3305</v>
      </c>
      <c r="E1195" s="3">
        <v>44544</v>
      </c>
      <c r="F1195" s="2" t="s">
        <v>16</v>
      </c>
      <c r="G1195" s="2" t="s">
        <v>16</v>
      </c>
      <c r="H1195" s="2" t="s">
        <v>16</v>
      </c>
      <c r="I1195" s="2" t="s">
        <v>16</v>
      </c>
      <c r="J1195" s="2" t="s">
        <v>16</v>
      </c>
      <c r="K1195" s="2" t="s">
        <v>16</v>
      </c>
      <c r="L1195" s="2" t="s">
        <v>16</v>
      </c>
      <c r="M1195" s="2" t="s">
        <v>16</v>
      </c>
      <c r="N1195" s="2" t="s">
        <v>16</v>
      </c>
      <c r="O1195" s="2" t="s">
        <v>16</v>
      </c>
      <c r="P1195" s="2" t="s">
        <v>16</v>
      </c>
      <c r="Q1195" s="2" t="s">
        <v>18</v>
      </c>
      <c r="R1195" s="2" t="s">
        <v>18</v>
      </c>
      <c r="S1195" s="2"/>
      <c r="T1195" s="2"/>
      <c r="U1195" s="2"/>
    </row>
    <row r="1196" spans="1:21" hidden="1" x14ac:dyDescent="0.2">
      <c r="A1196">
        <v>1195</v>
      </c>
      <c r="B1196" s="1">
        <v>44544.627106481479</v>
      </c>
      <c r="C1196" s="2" t="s">
        <v>3301</v>
      </c>
      <c r="D1196" s="2" t="s">
        <v>3305</v>
      </c>
      <c r="E1196" s="3">
        <v>44544</v>
      </c>
      <c r="F1196" s="2" t="s">
        <v>16</v>
      </c>
      <c r="G1196" s="2" t="s">
        <v>21</v>
      </c>
      <c r="H1196" s="2" t="s">
        <v>16</v>
      </c>
      <c r="I1196" s="2" t="s">
        <v>16</v>
      </c>
      <c r="J1196" s="2" t="s">
        <v>16</v>
      </c>
      <c r="K1196" s="2" t="s">
        <v>16</v>
      </c>
      <c r="L1196" s="2" t="s">
        <v>16</v>
      </c>
      <c r="M1196" s="2" t="s">
        <v>21</v>
      </c>
      <c r="N1196" s="2" t="s">
        <v>21</v>
      </c>
      <c r="O1196" s="2" t="s">
        <v>16</v>
      </c>
      <c r="P1196" s="2" t="s">
        <v>16</v>
      </c>
      <c r="Q1196" s="2" t="s">
        <v>23</v>
      </c>
      <c r="R1196" s="2" t="s">
        <v>23</v>
      </c>
      <c r="S1196" s="2"/>
      <c r="T1196" s="2"/>
      <c r="U1196" s="2"/>
    </row>
    <row r="1197" spans="1:21" hidden="1" x14ac:dyDescent="0.2">
      <c r="A1197">
        <v>1196</v>
      </c>
      <c r="B1197" s="1">
        <v>44544.627129629633</v>
      </c>
      <c r="C1197" s="2" t="s">
        <v>3301</v>
      </c>
      <c r="D1197" s="2" t="s">
        <v>3305</v>
      </c>
      <c r="E1197" s="3">
        <v>44544</v>
      </c>
      <c r="F1197" s="2" t="s">
        <v>20</v>
      </c>
      <c r="G1197" s="2" t="s">
        <v>20</v>
      </c>
      <c r="H1197" s="2" t="s">
        <v>16</v>
      </c>
      <c r="I1197" s="2" t="s">
        <v>16</v>
      </c>
      <c r="J1197" s="2" t="s">
        <v>21</v>
      </c>
      <c r="K1197" s="2" t="s">
        <v>16</v>
      </c>
      <c r="L1197" s="2" t="s">
        <v>16</v>
      </c>
      <c r="M1197" s="2" t="s">
        <v>19</v>
      </c>
      <c r="N1197" s="2" t="s">
        <v>19</v>
      </c>
      <c r="O1197" s="2" t="s">
        <v>16</v>
      </c>
      <c r="P1197" s="2" t="s">
        <v>21</v>
      </c>
      <c r="Q1197" s="2" t="s">
        <v>18</v>
      </c>
      <c r="R1197" s="2" t="s">
        <v>18</v>
      </c>
      <c r="S1197" s="2" t="s">
        <v>1130</v>
      </c>
      <c r="T1197" s="2"/>
      <c r="U1197" s="2"/>
    </row>
    <row r="1198" spans="1:21" hidden="1" x14ac:dyDescent="0.2">
      <c r="A1198">
        <v>1197</v>
      </c>
      <c r="B1198" s="1">
        <v>44544.627222222225</v>
      </c>
      <c r="C1198" s="2" t="s">
        <v>3301</v>
      </c>
      <c r="D1198" s="2" t="s">
        <v>3305</v>
      </c>
      <c r="E1198" s="3">
        <v>44544</v>
      </c>
      <c r="F1198" s="2" t="s">
        <v>20</v>
      </c>
      <c r="G1198" s="2" t="s">
        <v>16</v>
      </c>
      <c r="H1198" s="2" t="s">
        <v>16</v>
      </c>
      <c r="I1198" s="2" t="s">
        <v>16</v>
      </c>
      <c r="J1198" s="2" t="s">
        <v>16</v>
      </c>
      <c r="K1198" s="2" t="s">
        <v>16</v>
      </c>
      <c r="L1198" s="2" t="s">
        <v>16</v>
      </c>
      <c r="M1198" s="2" t="s">
        <v>20</v>
      </c>
      <c r="N1198" s="2" t="s">
        <v>16</v>
      </c>
      <c r="O1198" s="2" t="s">
        <v>16</v>
      </c>
      <c r="P1198" s="2" t="s">
        <v>16</v>
      </c>
      <c r="Q1198" s="2" t="s">
        <v>18</v>
      </c>
      <c r="R1198" s="2" t="s">
        <v>18</v>
      </c>
      <c r="S1198" s="2"/>
      <c r="T1198" s="2"/>
      <c r="U1198" s="2"/>
    </row>
    <row r="1199" spans="1:21" hidden="1" x14ac:dyDescent="0.2">
      <c r="A1199">
        <v>1198</v>
      </c>
      <c r="B1199" s="1">
        <v>44544.627268518518</v>
      </c>
      <c r="C1199" s="2" t="s">
        <v>3301</v>
      </c>
      <c r="D1199" s="2" t="s">
        <v>3305</v>
      </c>
      <c r="E1199" s="3">
        <v>44544</v>
      </c>
      <c r="F1199" s="2" t="s">
        <v>21</v>
      </c>
      <c r="G1199" s="2" t="s">
        <v>21</v>
      </c>
      <c r="H1199" s="2" t="s">
        <v>21</v>
      </c>
      <c r="I1199" s="2" t="s">
        <v>21</v>
      </c>
      <c r="J1199" s="2" t="s">
        <v>21</v>
      </c>
      <c r="K1199" s="2" t="s">
        <v>21</v>
      </c>
      <c r="L1199" s="2" t="s">
        <v>21</v>
      </c>
      <c r="M1199" s="2" t="s">
        <v>21</v>
      </c>
      <c r="N1199" s="2" t="s">
        <v>21</v>
      </c>
      <c r="O1199" s="2" t="s">
        <v>21</v>
      </c>
      <c r="P1199" s="2" t="s">
        <v>21</v>
      </c>
      <c r="Q1199" s="2" t="s">
        <v>17</v>
      </c>
      <c r="R1199" s="2" t="s">
        <v>17</v>
      </c>
      <c r="S1199" s="2" t="s">
        <v>1132</v>
      </c>
      <c r="T1199" s="2" t="s">
        <v>1133</v>
      </c>
      <c r="U1199" s="2"/>
    </row>
    <row r="1200" spans="1:21" hidden="1" x14ac:dyDescent="0.2">
      <c r="A1200">
        <v>1199</v>
      </c>
      <c r="B1200" s="1">
        <v>44544.627395833333</v>
      </c>
      <c r="C1200" s="2" t="s">
        <v>3301</v>
      </c>
      <c r="D1200" s="2" t="s">
        <v>3305</v>
      </c>
      <c r="E1200" s="3">
        <v>44544</v>
      </c>
      <c r="F1200" s="2" t="s">
        <v>21</v>
      </c>
      <c r="G1200" s="2" t="s">
        <v>21</v>
      </c>
      <c r="H1200" s="2" t="s">
        <v>16</v>
      </c>
      <c r="I1200" s="2" t="s">
        <v>21</v>
      </c>
      <c r="J1200" s="2" t="s">
        <v>21</v>
      </c>
      <c r="K1200" s="2" t="s">
        <v>21</v>
      </c>
      <c r="L1200" s="2" t="s">
        <v>21</v>
      </c>
      <c r="M1200" s="2" t="s">
        <v>16</v>
      </c>
      <c r="N1200" s="2" t="s">
        <v>16</v>
      </c>
      <c r="O1200" s="2" t="s">
        <v>16</v>
      </c>
      <c r="P1200" s="2" t="s">
        <v>16</v>
      </c>
      <c r="Q1200" s="2" t="s">
        <v>18</v>
      </c>
      <c r="R1200" s="2" t="s">
        <v>18</v>
      </c>
      <c r="S1200" s="2" t="s">
        <v>1134</v>
      </c>
      <c r="T1200" s="2"/>
      <c r="U1200" s="2"/>
    </row>
    <row r="1201" spans="1:21" hidden="1" x14ac:dyDescent="0.2">
      <c r="A1201">
        <v>1200</v>
      </c>
      <c r="B1201" s="1">
        <v>44544.627442129633</v>
      </c>
      <c r="C1201" s="2" t="s">
        <v>3301</v>
      </c>
      <c r="D1201" s="2" t="s">
        <v>3305</v>
      </c>
      <c r="E1201" s="3">
        <v>44544</v>
      </c>
      <c r="F1201" s="2" t="s">
        <v>21</v>
      </c>
      <c r="G1201" s="2" t="s">
        <v>21</v>
      </c>
      <c r="H1201" s="2" t="s">
        <v>21</v>
      </c>
      <c r="I1201" s="2" t="s">
        <v>21</v>
      </c>
      <c r="J1201" s="2" t="s">
        <v>21</v>
      </c>
      <c r="K1201" s="2" t="s">
        <v>21</v>
      </c>
      <c r="L1201" s="2" t="s">
        <v>21</v>
      </c>
      <c r="M1201" s="2" t="s">
        <v>16</v>
      </c>
      <c r="N1201" s="2" t="s">
        <v>16</v>
      </c>
      <c r="O1201" s="2" t="s">
        <v>16</v>
      </c>
      <c r="P1201" s="2" t="s">
        <v>21</v>
      </c>
      <c r="Q1201" s="2" t="s">
        <v>17</v>
      </c>
      <c r="R1201" s="2" t="s">
        <v>17</v>
      </c>
      <c r="S1201" s="2" t="s">
        <v>1136</v>
      </c>
      <c r="T1201" s="2"/>
      <c r="U1201" s="2"/>
    </row>
    <row r="1202" spans="1:21" hidden="1" x14ac:dyDescent="0.2">
      <c r="A1202">
        <v>1201</v>
      </c>
      <c r="B1202" s="1">
        <v>44544.627881944441</v>
      </c>
      <c r="C1202" s="2" t="s">
        <v>3301</v>
      </c>
      <c r="D1202" s="2" t="s">
        <v>3305</v>
      </c>
      <c r="E1202" s="3">
        <v>44544</v>
      </c>
      <c r="F1202" s="2" t="s">
        <v>21</v>
      </c>
      <c r="G1202" s="2" t="s">
        <v>21</v>
      </c>
      <c r="H1202" s="2" t="s">
        <v>21</v>
      </c>
      <c r="I1202" s="2" t="s">
        <v>21</v>
      </c>
      <c r="J1202" s="2" t="s">
        <v>21</v>
      </c>
      <c r="K1202" s="2" t="s">
        <v>21</v>
      </c>
      <c r="L1202" s="2" t="s">
        <v>16</v>
      </c>
      <c r="M1202" s="2" t="s">
        <v>21</v>
      </c>
      <c r="N1202" s="2" t="s">
        <v>21</v>
      </c>
      <c r="O1202" s="2" t="s">
        <v>21</v>
      </c>
      <c r="P1202" s="2" t="s">
        <v>16</v>
      </c>
      <c r="Q1202" s="2" t="s">
        <v>17</v>
      </c>
      <c r="R1202" s="2" t="s">
        <v>17</v>
      </c>
      <c r="S1202" s="2" t="s">
        <v>1137</v>
      </c>
      <c r="T1202" s="2" t="s">
        <v>912</v>
      </c>
      <c r="U1202" s="2"/>
    </row>
    <row r="1203" spans="1:21" hidden="1" x14ac:dyDescent="0.2">
      <c r="A1203">
        <v>1202</v>
      </c>
      <c r="B1203" s="1">
        <v>44545.626666666663</v>
      </c>
      <c r="C1203" s="2" t="s">
        <v>3301</v>
      </c>
      <c r="D1203" s="2" t="s">
        <v>3305</v>
      </c>
      <c r="E1203" s="3">
        <v>44545</v>
      </c>
      <c r="F1203" s="2" t="s">
        <v>21</v>
      </c>
      <c r="G1203" s="2" t="s">
        <v>21</v>
      </c>
      <c r="H1203" s="2" t="s">
        <v>21</v>
      </c>
      <c r="I1203" s="2" t="s">
        <v>21</v>
      </c>
      <c r="J1203" s="2" t="s">
        <v>21</v>
      </c>
      <c r="K1203" s="2" t="s">
        <v>21</v>
      </c>
      <c r="L1203" s="2" t="s">
        <v>21</v>
      </c>
      <c r="M1203" s="2" t="s">
        <v>21</v>
      </c>
      <c r="N1203" s="2" t="s">
        <v>21</v>
      </c>
      <c r="O1203" s="2" t="s">
        <v>21</v>
      </c>
      <c r="P1203" s="2" t="s">
        <v>21</v>
      </c>
      <c r="Q1203" s="2" t="s">
        <v>17</v>
      </c>
      <c r="R1203" s="2" t="s">
        <v>17</v>
      </c>
      <c r="S1203" s="2" t="s">
        <v>1139</v>
      </c>
      <c r="T1203" s="2" t="s">
        <v>3347</v>
      </c>
      <c r="U1203" s="2"/>
    </row>
    <row r="1204" spans="1:21" hidden="1" x14ac:dyDescent="0.2">
      <c r="A1204">
        <v>1203</v>
      </c>
      <c r="B1204" s="1">
        <v>44545.626736111109</v>
      </c>
      <c r="C1204" s="2" t="s">
        <v>3301</v>
      </c>
      <c r="D1204" s="2" t="s">
        <v>3305</v>
      </c>
      <c r="E1204" s="3">
        <v>44545</v>
      </c>
      <c r="F1204" s="2" t="s">
        <v>21</v>
      </c>
      <c r="G1204" s="2" t="s">
        <v>21</v>
      </c>
      <c r="H1204" s="2" t="s">
        <v>21</v>
      </c>
      <c r="I1204" s="2" t="s">
        <v>21</v>
      </c>
      <c r="J1204" s="2" t="s">
        <v>21</v>
      </c>
      <c r="K1204" s="2" t="s">
        <v>21</v>
      </c>
      <c r="L1204" s="2" t="s">
        <v>21</v>
      </c>
      <c r="M1204" s="2" t="s">
        <v>21</v>
      </c>
      <c r="N1204" s="2" t="s">
        <v>21</v>
      </c>
      <c r="O1204" s="2" t="s">
        <v>21</v>
      </c>
      <c r="P1204" s="2" t="s">
        <v>21</v>
      </c>
      <c r="Q1204" s="2" t="s">
        <v>17</v>
      </c>
      <c r="R1204" s="2" t="s">
        <v>17</v>
      </c>
      <c r="S1204" s="2" t="s">
        <v>1140</v>
      </c>
      <c r="T1204" s="2" t="s">
        <v>1141</v>
      </c>
      <c r="U1204" s="2"/>
    </row>
    <row r="1205" spans="1:21" hidden="1" x14ac:dyDescent="0.2">
      <c r="A1205">
        <v>1204</v>
      </c>
      <c r="B1205" s="1">
        <v>44545.626828703702</v>
      </c>
      <c r="C1205" s="2" t="s">
        <v>3301</v>
      </c>
      <c r="D1205" s="2" t="s">
        <v>3305</v>
      </c>
      <c r="E1205" s="3">
        <v>44545</v>
      </c>
      <c r="F1205" s="2" t="s">
        <v>16</v>
      </c>
      <c r="G1205" s="2" t="s">
        <v>16</v>
      </c>
      <c r="H1205" s="2" t="s">
        <v>16</v>
      </c>
      <c r="I1205" s="2" t="s">
        <v>16</v>
      </c>
      <c r="J1205" s="2" t="s">
        <v>16</v>
      </c>
      <c r="K1205" s="2" t="s">
        <v>16</v>
      </c>
      <c r="L1205" s="2" t="s">
        <v>16</v>
      </c>
      <c r="M1205" s="2" t="s">
        <v>20</v>
      </c>
      <c r="N1205" s="2" t="s">
        <v>20</v>
      </c>
      <c r="O1205" s="2" t="s">
        <v>16</v>
      </c>
      <c r="P1205" s="2" t="s">
        <v>16</v>
      </c>
      <c r="Q1205" s="2" t="s">
        <v>17</v>
      </c>
      <c r="R1205" s="2" t="s">
        <v>17</v>
      </c>
      <c r="S1205" s="2"/>
      <c r="T1205" s="2"/>
      <c r="U1205" s="2"/>
    </row>
    <row r="1206" spans="1:21" hidden="1" x14ac:dyDescent="0.2">
      <c r="A1206">
        <v>1205</v>
      </c>
      <c r="B1206" s="1">
        <v>44545.62736111111</v>
      </c>
      <c r="C1206" s="2" t="s">
        <v>3301</v>
      </c>
      <c r="D1206" s="2" t="s">
        <v>3305</v>
      </c>
      <c r="E1206" s="3">
        <v>44545</v>
      </c>
      <c r="F1206" s="2" t="s">
        <v>21</v>
      </c>
      <c r="G1206" s="2" t="s">
        <v>21</v>
      </c>
      <c r="H1206" s="2" t="s">
        <v>21</v>
      </c>
      <c r="I1206" s="2" t="s">
        <v>21</v>
      </c>
      <c r="J1206" s="2" t="s">
        <v>21</v>
      </c>
      <c r="K1206" s="2" t="s">
        <v>21</v>
      </c>
      <c r="L1206" s="2" t="s">
        <v>21</v>
      </c>
      <c r="M1206" s="2" t="s">
        <v>21</v>
      </c>
      <c r="N1206" s="2" t="s">
        <v>21</v>
      </c>
      <c r="O1206" s="2" t="s">
        <v>21</v>
      </c>
      <c r="P1206" s="2" t="s">
        <v>21</v>
      </c>
      <c r="Q1206" s="2" t="s">
        <v>17</v>
      </c>
      <c r="R1206" s="2" t="s">
        <v>17</v>
      </c>
      <c r="S1206" s="2" t="s">
        <v>1143</v>
      </c>
      <c r="T1206" s="2"/>
      <c r="U1206" s="2"/>
    </row>
    <row r="1207" spans="1:21" hidden="1" x14ac:dyDescent="0.2">
      <c r="A1207">
        <v>1206</v>
      </c>
      <c r="B1207" s="1">
        <v>44545.628136574072</v>
      </c>
      <c r="C1207" s="2" t="s">
        <v>3301</v>
      </c>
      <c r="D1207" s="2" t="s">
        <v>3305</v>
      </c>
      <c r="E1207" s="3">
        <v>44545</v>
      </c>
      <c r="F1207" s="2" t="s">
        <v>16</v>
      </c>
      <c r="G1207" s="2" t="s">
        <v>16</v>
      </c>
      <c r="H1207" s="2" t="s">
        <v>16</v>
      </c>
      <c r="I1207" s="2" t="s">
        <v>16</v>
      </c>
      <c r="J1207" s="2" t="s">
        <v>16</v>
      </c>
      <c r="K1207" s="2" t="s">
        <v>16</v>
      </c>
      <c r="L1207" s="2" t="s">
        <v>16</v>
      </c>
      <c r="M1207" s="2" t="s">
        <v>20</v>
      </c>
      <c r="N1207" s="2" t="s">
        <v>16</v>
      </c>
      <c r="O1207" s="2" t="s">
        <v>16</v>
      </c>
      <c r="P1207" s="2" t="s">
        <v>16</v>
      </c>
      <c r="Q1207" s="2" t="s">
        <v>18</v>
      </c>
      <c r="R1207" s="2" t="s">
        <v>18</v>
      </c>
      <c r="S1207" s="2" t="s">
        <v>1144</v>
      </c>
      <c r="T1207" s="2" t="s">
        <v>1145</v>
      </c>
      <c r="U1207" s="2"/>
    </row>
    <row r="1208" spans="1:21" hidden="1" x14ac:dyDescent="0.2">
      <c r="A1208">
        <v>1207</v>
      </c>
      <c r="B1208" s="1">
        <v>44545.628888888888</v>
      </c>
      <c r="C1208" s="2" t="s">
        <v>3301</v>
      </c>
      <c r="D1208" s="2" t="s">
        <v>3305</v>
      </c>
      <c r="E1208" s="3">
        <v>44545</v>
      </c>
      <c r="F1208" s="2" t="s">
        <v>16</v>
      </c>
      <c r="G1208" s="2" t="s">
        <v>16</v>
      </c>
      <c r="H1208" s="2" t="s">
        <v>16</v>
      </c>
      <c r="I1208" s="2" t="s">
        <v>16</v>
      </c>
      <c r="J1208" s="2" t="s">
        <v>16</v>
      </c>
      <c r="K1208" s="2" t="s">
        <v>16</v>
      </c>
      <c r="L1208" s="2" t="s">
        <v>16</v>
      </c>
      <c r="M1208" s="2" t="s">
        <v>16</v>
      </c>
      <c r="N1208" s="2" t="s">
        <v>16</v>
      </c>
      <c r="O1208" s="2" t="s">
        <v>16</v>
      </c>
      <c r="P1208" s="2" t="s">
        <v>16</v>
      </c>
      <c r="Q1208" s="2" t="s">
        <v>17</v>
      </c>
      <c r="R1208" s="2" t="s">
        <v>18</v>
      </c>
      <c r="S1208" s="2" t="s">
        <v>1147</v>
      </c>
      <c r="T1208" s="2"/>
      <c r="U1208" s="2"/>
    </row>
    <row r="1209" spans="1:21" hidden="1" x14ac:dyDescent="0.2">
      <c r="A1209">
        <v>1208</v>
      </c>
      <c r="B1209" s="1">
        <v>44578.620787037034</v>
      </c>
      <c r="C1209" s="2" t="s">
        <v>3301</v>
      </c>
      <c r="D1209" s="2" t="s">
        <v>3305</v>
      </c>
      <c r="E1209" s="3">
        <v>44578</v>
      </c>
      <c r="F1209" s="2" t="s">
        <v>21</v>
      </c>
      <c r="G1209" s="2" t="s">
        <v>21</v>
      </c>
      <c r="H1209" s="2" t="s">
        <v>21</v>
      </c>
      <c r="I1209" s="2" t="s">
        <v>21</v>
      </c>
      <c r="J1209" s="2" t="s">
        <v>21</v>
      </c>
      <c r="K1209" s="2" t="s">
        <v>21</v>
      </c>
      <c r="L1209" s="2" t="s">
        <v>21</v>
      </c>
      <c r="M1209" s="2" t="s">
        <v>16</v>
      </c>
      <c r="N1209" s="2" t="s">
        <v>16</v>
      </c>
      <c r="O1209" s="2" t="s">
        <v>16</v>
      </c>
      <c r="P1209" s="2" t="s">
        <v>21</v>
      </c>
      <c r="Q1209" s="2" t="s">
        <v>17</v>
      </c>
      <c r="R1209" s="2" t="s">
        <v>17</v>
      </c>
      <c r="S1209" s="2"/>
      <c r="T1209" s="2"/>
      <c r="U1209" s="2"/>
    </row>
    <row r="1210" spans="1:21" hidden="1" x14ac:dyDescent="0.2">
      <c r="A1210">
        <v>1209</v>
      </c>
      <c r="B1210" s="1">
        <v>44578.621249999997</v>
      </c>
      <c r="C1210" s="2" t="s">
        <v>3301</v>
      </c>
      <c r="D1210" s="2" t="s">
        <v>3305</v>
      </c>
      <c r="E1210" s="3">
        <v>44578</v>
      </c>
      <c r="F1210" s="2" t="s">
        <v>21</v>
      </c>
      <c r="G1210" s="2" t="s">
        <v>21</v>
      </c>
      <c r="H1210" s="2" t="s">
        <v>21</v>
      </c>
      <c r="I1210" s="2" t="s">
        <v>21</v>
      </c>
      <c r="J1210" s="2" t="s">
        <v>21</v>
      </c>
      <c r="K1210" s="2" t="s">
        <v>21</v>
      </c>
      <c r="L1210" s="2" t="s">
        <v>21</v>
      </c>
      <c r="M1210" s="2" t="s">
        <v>16</v>
      </c>
      <c r="N1210" s="2" t="s">
        <v>16</v>
      </c>
      <c r="O1210" s="2" t="s">
        <v>21</v>
      </c>
      <c r="P1210" s="2" t="s">
        <v>21</v>
      </c>
      <c r="Q1210" s="2" t="s">
        <v>18</v>
      </c>
      <c r="R1210" s="2" t="s">
        <v>17</v>
      </c>
      <c r="S1210" s="2"/>
      <c r="T1210" s="2"/>
      <c r="U1210" s="2"/>
    </row>
    <row r="1211" spans="1:21" hidden="1" x14ac:dyDescent="0.2">
      <c r="A1211">
        <v>1210</v>
      </c>
      <c r="B1211" s="1">
        <v>44578.621365740742</v>
      </c>
      <c r="C1211" s="2" t="s">
        <v>3301</v>
      </c>
      <c r="D1211" s="2" t="s">
        <v>3305</v>
      </c>
      <c r="E1211" s="3">
        <v>44578</v>
      </c>
      <c r="F1211" s="2" t="s">
        <v>21</v>
      </c>
      <c r="G1211" s="2" t="s">
        <v>21</v>
      </c>
      <c r="H1211" s="2" t="s">
        <v>21</v>
      </c>
      <c r="I1211" s="2" t="s">
        <v>21</v>
      </c>
      <c r="J1211" s="2" t="s">
        <v>21</v>
      </c>
      <c r="K1211" s="2" t="s">
        <v>21</v>
      </c>
      <c r="L1211" s="2" t="s">
        <v>21</v>
      </c>
      <c r="M1211" s="2" t="s">
        <v>21</v>
      </c>
      <c r="N1211" s="2" t="s">
        <v>21</v>
      </c>
      <c r="O1211" s="2" t="s">
        <v>16</v>
      </c>
      <c r="P1211" s="2" t="s">
        <v>21</v>
      </c>
      <c r="Q1211" s="2" t="s">
        <v>17</v>
      </c>
      <c r="R1211" s="2" t="s">
        <v>17</v>
      </c>
      <c r="S1211" s="2" t="s">
        <v>1155</v>
      </c>
      <c r="T1211" s="2"/>
      <c r="U1211" s="2"/>
    </row>
    <row r="1212" spans="1:21" hidden="1" x14ac:dyDescent="0.2">
      <c r="A1212">
        <v>1211</v>
      </c>
      <c r="B1212" s="1">
        <v>44578.621550925927</v>
      </c>
      <c r="C1212" s="2" t="s">
        <v>3301</v>
      </c>
      <c r="D1212" s="2" t="s">
        <v>3305</v>
      </c>
      <c r="E1212" s="3">
        <v>44578</v>
      </c>
      <c r="F1212" s="2" t="s">
        <v>21</v>
      </c>
      <c r="G1212" s="2" t="s">
        <v>21</v>
      </c>
      <c r="H1212" s="2" t="s">
        <v>21</v>
      </c>
      <c r="I1212" s="2" t="s">
        <v>21</v>
      </c>
      <c r="J1212" s="2" t="s">
        <v>21</v>
      </c>
      <c r="K1212" s="2" t="s">
        <v>21</v>
      </c>
      <c r="L1212" s="2" t="s">
        <v>21</v>
      </c>
      <c r="M1212" s="2" t="s">
        <v>21</v>
      </c>
      <c r="N1212" s="2" t="s">
        <v>21</v>
      </c>
      <c r="O1212" s="2" t="s">
        <v>21</v>
      </c>
      <c r="P1212" s="2" t="s">
        <v>21</v>
      </c>
      <c r="Q1212" s="2" t="s">
        <v>17</v>
      </c>
      <c r="R1212" s="2" t="s">
        <v>17</v>
      </c>
      <c r="S1212" s="2" t="s">
        <v>1156</v>
      </c>
      <c r="T1212" s="2"/>
      <c r="U1212" s="2"/>
    </row>
    <row r="1213" spans="1:21" hidden="1" x14ac:dyDescent="0.2">
      <c r="A1213">
        <v>1212</v>
      </c>
      <c r="B1213" s="1">
        <v>44578.621655092589</v>
      </c>
      <c r="C1213" s="2" t="s">
        <v>3301</v>
      </c>
      <c r="D1213" s="2" t="s">
        <v>3305</v>
      </c>
      <c r="E1213" s="3">
        <v>44578</v>
      </c>
      <c r="F1213" s="2" t="s">
        <v>21</v>
      </c>
      <c r="G1213" s="2" t="s">
        <v>21</v>
      </c>
      <c r="H1213" s="2" t="s">
        <v>21</v>
      </c>
      <c r="I1213" s="2" t="s">
        <v>21</v>
      </c>
      <c r="J1213" s="2" t="s">
        <v>21</v>
      </c>
      <c r="K1213" s="2" t="s">
        <v>21</v>
      </c>
      <c r="L1213" s="2" t="s">
        <v>21</v>
      </c>
      <c r="M1213" s="2" t="s">
        <v>16</v>
      </c>
      <c r="N1213" s="2" t="s">
        <v>16</v>
      </c>
      <c r="O1213" s="2" t="s">
        <v>21</v>
      </c>
      <c r="P1213" s="2" t="s">
        <v>21</v>
      </c>
      <c r="Q1213" s="2" t="s">
        <v>17</v>
      </c>
      <c r="R1213" s="2" t="s">
        <v>17</v>
      </c>
      <c r="S1213" s="2"/>
      <c r="T1213" s="2"/>
      <c r="U1213" s="2"/>
    </row>
    <row r="1214" spans="1:21" hidden="1" x14ac:dyDescent="0.2">
      <c r="A1214">
        <v>1213</v>
      </c>
      <c r="B1214" s="1">
        <v>44578.621944444443</v>
      </c>
      <c r="C1214" s="2" t="s">
        <v>3301</v>
      </c>
      <c r="D1214" s="2" t="s">
        <v>3305</v>
      </c>
      <c r="E1214" s="3">
        <v>44578</v>
      </c>
      <c r="F1214" s="2" t="s">
        <v>21</v>
      </c>
      <c r="G1214" s="2" t="s">
        <v>21</v>
      </c>
      <c r="H1214" s="2" t="s">
        <v>21</v>
      </c>
      <c r="I1214" s="2" t="s">
        <v>21</v>
      </c>
      <c r="J1214" s="2" t="s">
        <v>21</v>
      </c>
      <c r="K1214" s="2" t="s">
        <v>21</v>
      </c>
      <c r="L1214" s="2" t="s">
        <v>21</v>
      </c>
      <c r="M1214" s="2" t="s">
        <v>16</v>
      </c>
      <c r="N1214" s="2" t="s">
        <v>21</v>
      </c>
      <c r="O1214" s="2" t="s">
        <v>21</v>
      </c>
      <c r="P1214" s="2" t="s">
        <v>21</v>
      </c>
      <c r="Q1214" s="2" t="s">
        <v>17</v>
      </c>
      <c r="R1214" s="2" t="s">
        <v>18</v>
      </c>
      <c r="S1214" s="2" t="s">
        <v>1158</v>
      </c>
      <c r="T1214" s="2"/>
      <c r="U1214" s="2"/>
    </row>
    <row r="1215" spans="1:21" hidden="1" x14ac:dyDescent="0.2">
      <c r="A1215">
        <v>1214</v>
      </c>
      <c r="B1215" s="1">
        <v>44578.622210648151</v>
      </c>
      <c r="C1215" s="2" t="s">
        <v>3301</v>
      </c>
      <c r="D1215" s="2" t="s">
        <v>3305</v>
      </c>
      <c r="E1215" s="3">
        <v>44578</v>
      </c>
      <c r="F1215" s="2" t="s">
        <v>21</v>
      </c>
      <c r="G1215" s="2" t="s">
        <v>21</v>
      </c>
      <c r="H1215" s="2" t="s">
        <v>21</v>
      </c>
      <c r="I1215" s="2" t="s">
        <v>21</v>
      </c>
      <c r="J1215" s="2" t="s">
        <v>21</v>
      </c>
      <c r="K1215" s="2" t="s">
        <v>21</v>
      </c>
      <c r="L1215" s="2" t="s">
        <v>21</v>
      </c>
      <c r="M1215" s="2" t="s">
        <v>21</v>
      </c>
      <c r="N1215" s="2" t="s">
        <v>21</v>
      </c>
      <c r="O1215" s="2" t="s">
        <v>21</v>
      </c>
      <c r="P1215" s="2" t="s">
        <v>21</v>
      </c>
      <c r="Q1215" s="2" t="s">
        <v>17</v>
      </c>
      <c r="R1215" s="2" t="s">
        <v>17</v>
      </c>
      <c r="S1215" s="2" t="s">
        <v>1160</v>
      </c>
      <c r="T1215" s="2"/>
      <c r="U1215" s="2"/>
    </row>
    <row r="1216" spans="1:21" hidden="1" x14ac:dyDescent="0.2">
      <c r="A1216">
        <v>1215</v>
      </c>
      <c r="B1216" s="1">
        <v>44578.622407407405</v>
      </c>
      <c r="C1216" s="2" t="s">
        <v>3301</v>
      </c>
      <c r="D1216" s="2" t="s">
        <v>3305</v>
      </c>
      <c r="E1216" s="3">
        <v>44578</v>
      </c>
      <c r="F1216" s="2" t="s">
        <v>16</v>
      </c>
      <c r="G1216" s="2" t="s">
        <v>16</v>
      </c>
      <c r="H1216" s="2" t="s">
        <v>16</v>
      </c>
      <c r="I1216" s="2" t="s">
        <v>16</v>
      </c>
      <c r="J1216" s="2" t="s">
        <v>16</v>
      </c>
      <c r="K1216" s="2" t="s">
        <v>16</v>
      </c>
      <c r="L1216" s="2" t="s">
        <v>16</v>
      </c>
      <c r="M1216" s="2" t="s">
        <v>21</v>
      </c>
      <c r="N1216" s="2" t="s">
        <v>21</v>
      </c>
      <c r="O1216" s="2" t="s">
        <v>16</v>
      </c>
      <c r="P1216" s="2" t="s">
        <v>16</v>
      </c>
      <c r="Q1216" s="2" t="s">
        <v>18</v>
      </c>
      <c r="R1216" s="2" t="s">
        <v>18</v>
      </c>
      <c r="S1216" s="2" t="s">
        <v>1161</v>
      </c>
      <c r="T1216" s="2"/>
      <c r="U1216" s="2"/>
    </row>
    <row r="1217" spans="1:21" hidden="1" x14ac:dyDescent="0.2">
      <c r="A1217">
        <v>1216</v>
      </c>
      <c r="B1217" s="1">
        <v>44593.614328703705</v>
      </c>
      <c r="C1217" s="2" t="s">
        <v>3301</v>
      </c>
      <c r="D1217" s="2" t="s">
        <v>195</v>
      </c>
      <c r="E1217" s="3">
        <v>44593</v>
      </c>
      <c r="F1217" s="2" t="s">
        <v>16</v>
      </c>
      <c r="G1217" s="2" t="s">
        <v>16</v>
      </c>
      <c r="H1217" s="2" t="s">
        <v>16</v>
      </c>
      <c r="I1217" s="2" t="s">
        <v>16</v>
      </c>
      <c r="J1217" s="2" t="s">
        <v>16</v>
      </c>
      <c r="K1217" s="2" t="s">
        <v>16</v>
      </c>
      <c r="L1217" s="2" t="s">
        <v>16</v>
      </c>
      <c r="M1217" s="2" t="s">
        <v>16</v>
      </c>
      <c r="N1217" s="2" t="s">
        <v>16</v>
      </c>
      <c r="O1217" s="2" t="s">
        <v>16</v>
      </c>
      <c r="P1217" s="2" t="s">
        <v>16</v>
      </c>
      <c r="Q1217" s="2" t="s">
        <v>18</v>
      </c>
      <c r="R1217" s="2" t="s">
        <v>18</v>
      </c>
      <c r="S1217" s="2"/>
      <c r="T1217" s="2"/>
      <c r="U1217" s="2"/>
    </row>
    <row r="1218" spans="1:21" hidden="1" x14ac:dyDescent="0.2">
      <c r="A1218">
        <v>1217</v>
      </c>
      <c r="B1218" s="1">
        <v>44593.61440972222</v>
      </c>
      <c r="C1218" s="2" t="s">
        <v>3301</v>
      </c>
      <c r="D1218" s="2" t="s">
        <v>195</v>
      </c>
      <c r="E1218" s="3">
        <v>44593</v>
      </c>
      <c r="F1218" s="2" t="s">
        <v>21</v>
      </c>
      <c r="G1218" s="2" t="s">
        <v>21</v>
      </c>
      <c r="H1218" s="2" t="s">
        <v>21</v>
      </c>
      <c r="I1218" s="2" t="s">
        <v>21</v>
      </c>
      <c r="J1218" s="2" t="s">
        <v>21</v>
      </c>
      <c r="K1218" s="2" t="s">
        <v>21</v>
      </c>
      <c r="L1218" s="2" t="s">
        <v>21</v>
      </c>
      <c r="M1218" s="2" t="s">
        <v>16</v>
      </c>
      <c r="N1218" s="2" t="s">
        <v>16</v>
      </c>
      <c r="O1218" s="2" t="s">
        <v>16</v>
      </c>
      <c r="P1218" s="2" t="s">
        <v>16</v>
      </c>
      <c r="Q1218" s="2" t="s">
        <v>17</v>
      </c>
      <c r="R1218" s="2" t="s">
        <v>17</v>
      </c>
      <c r="S1218" s="2"/>
      <c r="T1218" s="2"/>
      <c r="U1218" s="2"/>
    </row>
    <row r="1219" spans="1:21" hidden="1" x14ac:dyDescent="0.2">
      <c r="A1219">
        <v>1218</v>
      </c>
      <c r="B1219" s="1">
        <v>44593.614432870374</v>
      </c>
      <c r="C1219" s="2" t="s">
        <v>3301</v>
      </c>
      <c r="D1219" s="2" t="s">
        <v>195</v>
      </c>
      <c r="E1219" s="3">
        <v>44593</v>
      </c>
      <c r="F1219" s="2" t="s">
        <v>16</v>
      </c>
      <c r="G1219" s="2" t="s">
        <v>16</v>
      </c>
      <c r="H1219" s="2" t="s">
        <v>20</v>
      </c>
      <c r="I1219" s="2" t="s">
        <v>16</v>
      </c>
      <c r="J1219" s="2" t="s">
        <v>16</v>
      </c>
      <c r="K1219" s="2" t="s">
        <v>16</v>
      </c>
      <c r="L1219" s="2" t="s">
        <v>16</v>
      </c>
      <c r="M1219" s="2" t="s">
        <v>20</v>
      </c>
      <c r="N1219" s="2" t="s">
        <v>19</v>
      </c>
      <c r="O1219" s="2" t="s">
        <v>20</v>
      </c>
      <c r="P1219" s="2" t="s">
        <v>20</v>
      </c>
      <c r="Q1219" s="2" t="s">
        <v>18</v>
      </c>
      <c r="R1219" s="2" t="s">
        <v>23</v>
      </c>
      <c r="S1219" s="2" t="s">
        <v>1162</v>
      </c>
      <c r="T1219" s="2"/>
      <c r="U1219" s="2"/>
    </row>
    <row r="1220" spans="1:21" hidden="1" x14ac:dyDescent="0.2">
      <c r="A1220">
        <v>1219</v>
      </c>
      <c r="B1220" s="1">
        <v>44593.61446759259</v>
      </c>
      <c r="C1220" s="2" t="s">
        <v>3301</v>
      </c>
      <c r="D1220" s="2" t="s">
        <v>3305</v>
      </c>
      <c r="E1220" s="3">
        <v>44593</v>
      </c>
      <c r="F1220" s="2" t="s">
        <v>21</v>
      </c>
      <c r="G1220" s="2" t="s">
        <v>21</v>
      </c>
      <c r="H1220" s="2" t="s">
        <v>21</v>
      </c>
      <c r="I1220" s="2" t="s">
        <v>21</v>
      </c>
      <c r="J1220" s="2" t="s">
        <v>21</v>
      </c>
      <c r="K1220" s="2" t="s">
        <v>16</v>
      </c>
      <c r="L1220" s="2" t="s">
        <v>16</v>
      </c>
      <c r="M1220" s="2" t="s">
        <v>21</v>
      </c>
      <c r="N1220" s="2" t="s">
        <v>16</v>
      </c>
      <c r="O1220" s="2" t="s">
        <v>16</v>
      </c>
      <c r="P1220" s="2" t="s">
        <v>16</v>
      </c>
      <c r="Q1220" s="2" t="s">
        <v>18</v>
      </c>
      <c r="R1220" s="2" t="s">
        <v>18</v>
      </c>
      <c r="S1220" s="2" t="s">
        <v>1164</v>
      </c>
      <c r="T1220" s="2"/>
      <c r="U1220" s="2"/>
    </row>
    <row r="1221" spans="1:21" hidden="1" x14ac:dyDescent="0.2">
      <c r="A1221">
        <v>1220</v>
      </c>
      <c r="B1221" s="1">
        <v>44593.614953703705</v>
      </c>
      <c r="C1221" s="2" t="s">
        <v>3301</v>
      </c>
      <c r="D1221" s="2" t="s">
        <v>195</v>
      </c>
      <c r="E1221" s="3">
        <v>44593</v>
      </c>
      <c r="F1221" s="2" t="s">
        <v>16</v>
      </c>
      <c r="G1221" s="2" t="s">
        <v>16</v>
      </c>
      <c r="H1221" s="2" t="s">
        <v>16</v>
      </c>
      <c r="I1221" s="2" t="s">
        <v>16</v>
      </c>
      <c r="J1221" s="2" t="s">
        <v>16</v>
      </c>
      <c r="K1221" s="2" t="s">
        <v>16</v>
      </c>
      <c r="L1221" s="2" t="s">
        <v>16</v>
      </c>
      <c r="M1221" s="2" t="s">
        <v>16</v>
      </c>
      <c r="N1221" s="2" t="s">
        <v>16</v>
      </c>
      <c r="O1221" s="2" t="s">
        <v>20</v>
      </c>
      <c r="P1221" s="2" t="s">
        <v>20</v>
      </c>
      <c r="Q1221" s="2" t="s">
        <v>18</v>
      </c>
      <c r="R1221" s="2" t="s">
        <v>18</v>
      </c>
      <c r="S1221" s="2"/>
      <c r="T1221" s="2" t="s">
        <v>1165</v>
      </c>
      <c r="U1221" s="2"/>
    </row>
    <row r="1222" spans="1:21" hidden="1" x14ac:dyDescent="0.2">
      <c r="A1222">
        <v>1221</v>
      </c>
      <c r="B1222" s="1">
        <v>44593.61515046296</v>
      </c>
      <c r="C1222" s="2" t="s">
        <v>3301</v>
      </c>
      <c r="D1222" s="2" t="s">
        <v>3305</v>
      </c>
      <c r="E1222" s="3">
        <v>44593</v>
      </c>
      <c r="F1222" s="2" t="s">
        <v>21</v>
      </c>
      <c r="G1222" s="2" t="s">
        <v>21</v>
      </c>
      <c r="H1222" s="2" t="s">
        <v>21</v>
      </c>
      <c r="I1222" s="2" t="s">
        <v>21</v>
      </c>
      <c r="J1222" s="2" t="s">
        <v>21</v>
      </c>
      <c r="K1222" s="2" t="s">
        <v>21</v>
      </c>
      <c r="L1222" s="2" t="s">
        <v>21</v>
      </c>
      <c r="M1222" s="2" t="s">
        <v>21</v>
      </c>
      <c r="N1222" s="2" t="s">
        <v>21</v>
      </c>
      <c r="O1222" s="2" t="s">
        <v>21</v>
      </c>
      <c r="P1222" s="2" t="s">
        <v>21</v>
      </c>
      <c r="Q1222" s="2" t="s">
        <v>17</v>
      </c>
      <c r="R1222" s="2" t="s">
        <v>17</v>
      </c>
      <c r="S1222" s="2" t="s">
        <v>1166</v>
      </c>
      <c r="T1222" s="2"/>
      <c r="U1222" s="2"/>
    </row>
    <row r="1223" spans="1:21" hidden="1" x14ac:dyDescent="0.2">
      <c r="A1223">
        <v>1222</v>
      </c>
      <c r="B1223" s="1">
        <v>44593.615185185183</v>
      </c>
      <c r="C1223" s="2" t="s">
        <v>3301</v>
      </c>
      <c r="D1223" s="2" t="s">
        <v>195</v>
      </c>
      <c r="E1223" s="3">
        <v>44593</v>
      </c>
      <c r="F1223" s="2" t="s">
        <v>21</v>
      </c>
      <c r="G1223" s="2" t="s">
        <v>21</v>
      </c>
      <c r="H1223" s="2" t="s">
        <v>16</v>
      </c>
      <c r="I1223" s="2" t="s">
        <v>16</v>
      </c>
      <c r="J1223" s="2" t="s">
        <v>21</v>
      </c>
      <c r="K1223" s="2" t="s">
        <v>21</v>
      </c>
      <c r="L1223" s="2" t="s">
        <v>16</v>
      </c>
      <c r="M1223" s="2" t="s">
        <v>21</v>
      </c>
      <c r="N1223" s="2" t="s">
        <v>21</v>
      </c>
      <c r="O1223" s="2" t="s">
        <v>16</v>
      </c>
      <c r="P1223" s="2" t="s">
        <v>16</v>
      </c>
      <c r="Q1223" s="2" t="s">
        <v>17</v>
      </c>
      <c r="R1223" s="2" t="s">
        <v>18</v>
      </c>
      <c r="S1223" s="2"/>
      <c r="T1223" s="2"/>
      <c r="U1223" s="2"/>
    </row>
    <row r="1224" spans="1:21" hidden="1" x14ac:dyDescent="0.2">
      <c r="A1224">
        <v>1223</v>
      </c>
      <c r="B1224" s="1">
        <v>44593.615231481483</v>
      </c>
      <c r="C1224" s="2" t="s">
        <v>3301</v>
      </c>
      <c r="D1224" s="2" t="s">
        <v>195</v>
      </c>
      <c r="E1224" s="3">
        <v>44562</v>
      </c>
      <c r="F1224" s="2" t="s">
        <v>21</v>
      </c>
      <c r="G1224" s="2" t="s">
        <v>21</v>
      </c>
      <c r="H1224" s="2" t="s">
        <v>16</v>
      </c>
      <c r="I1224" s="2" t="s">
        <v>16</v>
      </c>
      <c r="J1224" s="2" t="s">
        <v>16</v>
      </c>
      <c r="K1224" s="2" t="s">
        <v>16</v>
      </c>
      <c r="L1224" s="2" t="s">
        <v>16</v>
      </c>
      <c r="M1224" s="2" t="s">
        <v>16</v>
      </c>
      <c r="N1224" s="2" t="s">
        <v>16</v>
      </c>
      <c r="O1224" s="2" t="s">
        <v>16</v>
      </c>
      <c r="P1224" s="2" t="s">
        <v>16</v>
      </c>
      <c r="Q1224" s="2" t="s">
        <v>18</v>
      </c>
      <c r="R1224" s="2" t="s">
        <v>18</v>
      </c>
      <c r="S1224" s="2" t="s">
        <v>1167</v>
      </c>
      <c r="T1224" s="2"/>
      <c r="U1224" s="2"/>
    </row>
    <row r="1225" spans="1:21" hidden="1" x14ac:dyDescent="0.2">
      <c r="A1225">
        <v>1224</v>
      </c>
      <c r="B1225" s="1">
        <v>44593.615324074075</v>
      </c>
      <c r="C1225" s="2" t="s">
        <v>3301</v>
      </c>
      <c r="D1225" s="2" t="s">
        <v>195</v>
      </c>
      <c r="E1225" s="3">
        <v>44593</v>
      </c>
      <c r="F1225" s="2" t="s">
        <v>21</v>
      </c>
      <c r="G1225" s="2" t="s">
        <v>21</v>
      </c>
      <c r="H1225" s="2" t="s">
        <v>21</v>
      </c>
      <c r="I1225" s="2" t="s">
        <v>21</v>
      </c>
      <c r="J1225" s="2" t="s">
        <v>21</v>
      </c>
      <c r="K1225" s="2" t="s">
        <v>21</v>
      </c>
      <c r="L1225" s="2" t="s">
        <v>21</v>
      </c>
      <c r="M1225" s="2" t="s">
        <v>21</v>
      </c>
      <c r="N1225" s="2" t="s">
        <v>21</v>
      </c>
      <c r="O1225" s="2" t="s">
        <v>21</v>
      </c>
      <c r="P1225" s="2" t="s">
        <v>21</v>
      </c>
      <c r="Q1225" s="2" t="s">
        <v>17</v>
      </c>
      <c r="R1225" s="2" t="s">
        <v>17</v>
      </c>
      <c r="S1225" s="2" t="s">
        <v>1168</v>
      </c>
      <c r="T1225" s="2" t="s">
        <v>1169</v>
      </c>
      <c r="U1225" s="2"/>
    </row>
    <row r="1226" spans="1:21" hidden="1" x14ac:dyDescent="0.2">
      <c r="A1226">
        <v>1225</v>
      </c>
      <c r="B1226" s="1">
        <v>44593.615555555552</v>
      </c>
      <c r="C1226" s="2" t="s">
        <v>3301</v>
      </c>
      <c r="D1226" s="2" t="s">
        <v>195</v>
      </c>
      <c r="E1226" s="3">
        <v>44593</v>
      </c>
      <c r="F1226" s="2" t="s">
        <v>21</v>
      </c>
      <c r="G1226" s="2" t="s">
        <v>21</v>
      </c>
      <c r="H1226" s="2" t="s">
        <v>21</v>
      </c>
      <c r="I1226" s="2" t="s">
        <v>21</v>
      </c>
      <c r="J1226" s="2" t="s">
        <v>21</v>
      </c>
      <c r="K1226" s="2" t="s">
        <v>21</v>
      </c>
      <c r="L1226" s="2" t="s">
        <v>21</v>
      </c>
      <c r="M1226" s="2" t="s">
        <v>21</v>
      </c>
      <c r="N1226" s="2" t="s">
        <v>21</v>
      </c>
      <c r="O1226" s="2" t="s">
        <v>21</v>
      </c>
      <c r="P1226" s="2" t="s">
        <v>21</v>
      </c>
      <c r="Q1226" s="2" t="s">
        <v>17</v>
      </c>
      <c r="R1226" s="2" t="s">
        <v>17</v>
      </c>
      <c r="S1226" s="2" t="s">
        <v>1171</v>
      </c>
      <c r="T1226" s="2"/>
      <c r="U1226" s="2"/>
    </row>
    <row r="1227" spans="1:21" hidden="1" x14ac:dyDescent="0.2">
      <c r="A1227">
        <v>1226</v>
      </c>
      <c r="B1227" s="1">
        <v>44593.615636574075</v>
      </c>
      <c r="C1227" s="2" t="s">
        <v>3301</v>
      </c>
      <c r="D1227" s="2" t="s">
        <v>195</v>
      </c>
      <c r="E1227" s="3">
        <v>44593</v>
      </c>
      <c r="F1227" s="2" t="s">
        <v>21</v>
      </c>
      <c r="G1227" s="2" t="s">
        <v>21</v>
      </c>
      <c r="H1227" s="2" t="s">
        <v>21</v>
      </c>
      <c r="I1227" s="2" t="s">
        <v>16</v>
      </c>
      <c r="J1227" s="2" t="s">
        <v>21</v>
      </c>
      <c r="K1227" s="2" t="s">
        <v>21</v>
      </c>
      <c r="L1227" s="2" t="s">
        <v>21</v>
      </c>
      <c r="M1227" s="2" t="s">
        <v>21</v>
      </c>
      <c r="N1227" s="2" t="s">
        <v>21</v>
      </c>
      <c r="O1227" s="2" t="s">
        <v>16</v>
      </c>
      <c r="P1227" s="2" t="s">
        <v>16</v>
      </c>
      <c r="Q1227" s="2" t="s">
        <v>17</v>
      </c>
      <c r="R1227" s="2" t="s">
        <v>17</v>
      </c>
      <c r="S1227" s="2" t="s">
        <v>1173</v>
      </c>
      <c r="T1227" s="2" t="s">
        <v>3348</v>
      </c>
      <c r="U1227" s="2"/>
    </row>
    <row r="1228" spans="1:21" hidden="1" x14ac:dyDescent="0.2">
      <c r="A1228">
        <v>1227</v>
      </c>
      <c r="B1228" s="1">
        <v>44593.615706018521</v>
      </c>
      <c r="C1228" s="2" t="s">
        <v>3301</v>
      </c>
      <c r="D1228" s="2" t="s">
        <v>195</v>
      </c>
      <c r="E1228" s="3">
        <v>44593</v>
      </c>
      <c r="F1228" s="2" t="s">
        <v>21</v>
      </c>
      <c r="G1228" s="2" t="s">
        <v>21</v>
      </c>
      <c r="H1228" s="2" t="s">
        <v>21</v>
      </c>
      <c r="I1228" s="2" t="s">
        <v>21</v>
      </c>
      <c r="J1228" s="2" t="s">
        <v>21</v>
      </c>
      <c r="K1228" s="2" t="s">
        <v>21</v>
      </c>
      <c r="L1228" s="2" t="s">
        <v>21</v>
      </c>
      <c r="M1228" s="2" t="s">
        <v>21</v>
      </c>
      <c r="N1228" s="2" t="s">
        <v>21</v>
      </c>
      <c r="O1228" s="2" t="s">
        <v>21</v>
      </c>
      <c r="P1228" s="2" t="s">
        <v>21</v>
      </c>
      <c r="Q1228" s="2" t="s">
        <v>17</v>
      </c>
      <c r="R1228" s="2" t="s">
        <v>17</v>
      </c>
      <c r="S1228" s="2" t="s">
        <v>1174</v>
      </c>
      <c r="T1228" s="2"/>
      <c r="U1228" s="2"/>
    </row>
    <row r="1229" spans="1:21" hidden="1" x14ac:dyDescent="0.2">
      <c r="A1229">
        <v>1228</v>
      </c>
      <c r="B1229" s="1">
        <v>44593.616076388891</v>
      </c>
      <c r="C1229" s="2" t="s">
        <v>3301</v>
      </c>
      <c r="D1229" s="2" t="s">
        <v>195</v>
      </c>
      <c r="E1229" s="3">
        <v>44593</v>
      </c>
      <c r="F1229" s="2" t="s">
        <v>21</v>
      </c>
      <c r="G1229" s="2" t="s">
        <v>21</v>
      </c>
      <c r="H1229" s="2" t="s">
        <v>21</v>
      </c>
      <c r="I1229" s="2" t="s">
        <v>21</v>
      </c>
      <c r="J1229" s="2" t="s">
        <v>16</v>
      </c>
      <c r="K1229" s="2" t="s">
        <v>16</v>
      </c>
      <c r="L1229" s="2" t="s">
        <v>21</v>
      </c>
      <c r="M1229" s="2" t="s">
        <v>21</v>
      </c>
      <c r="N1229" s="2" t="s">
        <v>21</v>
      </c>
      <c r="O1229" s="2" t="s">
        <v>21</v>
      </c>
      <c r="P1229" s="2" t="s">
        <v>21</v>
      </c>
      <c r="Q1229" s="2" t="s">
        <v>17</v>
      </c>
      <c r="R1229" s="2" t="s">
        <v>17</v>
      </c>
      <c r="S1229" s="2" t="s">
        <v>1175</v>
      </c>
      <c r="T1229" s="2" t="s">
        <v>1176</v>
      </c>
      <c r="U1229" s="2"/>
    </row>
    <row r="1230" spans="1:21" hidden="1" x14ac:dyDescent="0.2">
      <c r="A1230">
        <v>1229</v>
      </c>
      <c r="B1230" s="1">
        <v>44593.616215277776</v>
      </c>
      <c r="C1230" s="2" t="s">
        <v>3301</v>
      </c>
      <c r="D1230" s="2" t="s">
        <v>195</v>
      </c>
      <c r="E1230" s="3">
        <v>44593</v>
      </c>
      <c r="F1230" s="2" t="s">
        <v>21</v>
      </c>
      <c r="G1230" s="2" t="s">
        <v>21</v>
      </c>
      <c r="H1230" s="2" t="s">
        <v>21</v>
      </c>
      <c r="I1230" s="2" t="s">
        <v>21</v>
      </c>
      <c r="J1230" s="2" t="s">
        <v>21</v>
      </c>
      <c r="K1230" s="2" t="s">
        <v>21</v>
      </c>
      <c r="L1230" s="2" t="s">
        <v>21</v>
      </c>
      <c r="M1230" s="2" t="s">
        <v>21</v>
      </c>
      <c r="N1230" s="2" t="s">
        <v>21</v>
      </c>
      <c r="O1230" s="2" t="s">
        <v>21</v>
      </c>
      <c r="P1230" s="2" t="s">
        <v>21</v>
      </c>
      <c r="Q1230" s="2" t="s">
        <v>17</v>
      </c>
      <c r="R1230" s="2" t="s">
        <v>17</v>
      </c>
      <c r="S1230" s="2" t="s">
        <v>1177</v>
      </c>
      <c r="T1230" s="2"/>
      <c r="U1230" s="2"/>
    </row>
    <row r="1231" spans="1:21" hidden="1" x14ac:dyDescent="0.2">
      <c r="A1231">
        <v>1230</v>
      </c>
      <c r="B1231" s="1">
        <v>44593.616446759261</v>
      </c>
      <c r="C1231" s="2" t="s">
        <v>3301</v>
      </c>
      <c r="D1231" s="2" t="s">
        <v>195</v>
      </c>
      <c r="E1231" s="3">
        <v>44593</v>
      </c>
      <c r="F1231" s="2" t="s">
        <v>21</v>
      </c>
      <c r="G1231" s="2" t="s">
        <v>21</v>
      </c>
      <c r="H1231" s="2" t="s">
        <v>21</v>
      </c>
      <c r="I1231" s="2" t="s">
        <v>21</v>
      </c>
      <c r="J1231" s="2" t="s">
        <v>21</v>
      </c>
      <c r="K1231" s="2" t="s">
        <v>20</v>
      </c>
      <c r="L1231" s="2" t="s">
        <v>16</v>
      </c>
      <c r="M1231" s="2" t="s">
        <v>21</v>
      </c>
      <c r="N1231" s="2" t="s">
        <v>21</v>
      </c>
      <c r="O1231" s="2" t="s">
        <v>16</v>
      </c>
      <c r="P1231" s="2" t="s">
        <v>16</v>
      </c>
      <c r="Q1231" s="2" t="s">
        <v>17</v>
      </c>
      <c r="R1231" s="2" t="s">
        <v>18</v>
      </c>
      <c r="S1231" s="2" t="s">
        <v>1179</v>
      </c>
      <c r="T1231" s="2"/>
      <c r="U1231" s="2"/>
    </row>
    <row r="1232" spans="1:21" hidden="1" x14ac:dyDescent="0.2">
      <c r="A1232">
        <v>1231</v>
      </c>
      <c r="B1232" s="1">
        <v>44593.616516203707</v>
      </c>
      <c r="C1232" s="2" t="s">
        <v>3301</v>
      </c>
      <c r="D1232" s="2" t="s">
        <v>195</v>
      </c>
      <c r="E1232" s="3">
        <v>44593</v>
      </c>
      <c r="F1232" s="2" t="s">
        <v>16</v>
      </c>
      <c r="G1232" s="2" t="s">
        <v>16</v>
      </c>
      <c r="H1232" s="2" t="s">
        <v>21</v>
      </c>
      <c r="I1232" s="2" t="s">
        <v>21</v>
      </c>
      <c r="J1232" s="2" t="s">
        <v>21</v>
      </c>
      <c r="K1232" s="2" t="s">
        <v>21</v>
      </c>
      <c r="L1232" s="2" t="s">
        <v>16</v>
      </c>
      <c r="M1232" s="2" t="s">
        <v>16</v>
      </c>
      <c r="N1232" s="2" t="s">
        <v>21</v>
      </c>
      <c r="O1232" s="2" t="s">
        <v>21</v>
      </c>
      <c r="P1232" s="2" t="s">
        <v>21</v>
      </c>
      <c r="Q1232" s="2" t="s">
        <v>17</v>
      </c>
      <c r="R1232" s="2" t="s">
        <v>17</v>
      </c>
      <c r="S1232" s="2" t="s">
        <v>1180</v>
      </c>
      <c r="T1232" s="2" t="s">
        <v>1181</v>
      </c>
      <c r="U1232" s="2"/>
    </row>
    <row r="1233" spans="1:21" hidden="1" x14ac:dyDescent="0.2">
      <c r="A1233">
        <v>1232</v>
      </c>
      <c r="B1233" s="1">
        <v>44599.625231481485</v>
      </c>
      <c r="C1233" s="2" t="s">
        <v>3301</v>
      </c>
      <c r="D1233" s="2" t="s">
        <v>195</v>
      </c>
      <c r="E1233" s="3">
        <v>44599</v>
      </c>
      <c r="F1233" s="2" t="s">
        <v>21</v>
      </c>
      <c r="G1233" s="2" t="s">
        <v>21</v>
      </c>
      <c r="H1233" s="2" t="s">
        <v>21</v>
      </c>
      <c r="I1233" s="2" t="s">
        <v>21</v>
      </c>
      <c r="J1233" s="2" t="s">
        <v>21</v>
      </c>
      <c r="K1233" s="2" t="s">
        <v>21</v>
      </c>
      <c r="L1233" s="2" t="s">
        <v>21</v>
      </c>
      <c r="M1233" s="2" t="s">
        <v>16</v>
      </c>
      <c r="N1233" s="2" t="s">
        <v>16</v>
      </c>
      <c r="O1233" s="2" t="s">
        <v>20</v>
      </c>
      <c r="P1233" s="2" t="s">
        <v>16</v>
      </c>
      <c r="Q1233" s="2" t="s">
        <v>18</v>
      </c>
      <c r="R1233" s="2" t="s">
        <v>18</v>
      </c>
      <c r="S1233" s="2" t="s">
        <v>1194</v>
      </c>
      <c r="T1233" s="2"/>
      <c r="U1233" s="2"/>
    </row>
    <row r="1234" spans="1:21" hidden="1" x14ac:dyDescent="0.2">
      <c r="A1234">
        <v>1233</v>
      </c>
      <c r="B1234" s="1">
        <v>44599.6252662037</v>
      </c>
      <c r="C1234" s="2" t="s">
        <v>3301</v>
      </c>
      <c r="D1234" s="2" t="s">
        <v>195</v>
      </c>
      <c r="E1234" s="3">
        <v>44599</v>
      </c>
      <c r="F1234" s="2" t="s">
        <v>21</v>
      </c>
      <c r="G1234" s="2" t="s">
        <v>21</v>
      </c>
      <c r="H1234" s="2" t="s">
        <v>21</v>
      </c>
      <c r="I1234" s="2" t="s">
        <v>21</v>
      </c>
      <c r="J1234" s="2" t="s">
        <v>21</v>
      </c>
      <c r="K1234" s="2" t="s">
        <v>21</v>
      </c>
      <c r="L1234" s="2" t="s">
        <v>21</v>
      </c>
      <c r="M1234" s="2" t="s">
        <v>16</v>
      </c>
      <c r="N1234" s="2" t="s">
        <v>16</v>
      </c>
      <c r="O1234" s="2" t="s">
        <v>21</v>
      </c>
      <c r="P1234" s="2" t="s">
        <v>16</v>
      </c>
      <c r="Q1234" s="2" t="s">
        <v>17</v>
      </c>
      <c r="R1234" s="2" t="s">
        <v>18</v>
      </c>
      <c r="S1234" s="2" t="s">
        <v>1197</v>
      </c>
      <c r="T1234" s="2"/>
      <c r="U1234" s="2"/>
    </row>
    <row r="1235" spans="1:21" hidden="1" x14ac:dyDescent="0.2">
      <c r="A1235">
        <v>1234</v>
      </c>
      <c r="B1235" s="1">
        <v>44599.625347222223</v>
      </c>
      <c r="C1235" s="2" t="s">
        <v>3301</v>
      </c>
      <c r="D1235" s="2" t="s">
        <v>195</v>
      </c>
      <c r="E1235" s="3">
        <v>44599</v>
      </c>
      <c r="F1235" s="2" t="s">
        <v>21</v>
      </c>
      <c r="G1235" s="2" t="s">
        <v>21</v>
      </c>
      <c r="H1235" s="2" t="s">
        <v>21</v>
      </c>
      <c r="I1235" s="2" t="s">
        <v>21</v>
      </c>
      <c r="J1235" s="2" t="s">
        <v>21</v>
      </c>
      <c r="K1235" s="2" t="s">
        <v>21</v>
      </c>
      <c r="L1235" s="2" t="s">
        <v>21</v>
      </c>
      <c r="M1235" s="2" t="s">
        <v>21</v>
      </c>
      <c r="N1235" s="2" t="s">
        <v>21</v>
      </c>
      <c r="O1235" s="2" t="s">
        <v>16</v>
      </c>
      <c r="P1235" s="2" t="s">
        <v>21</v>
      </c>
      <c r="Q1235" s="2" t="s">
        <v>17</v>
      </c>
      <c r="R1235" s="2" t="s">
        <v>17</v>
      </c>
      <c r="S1235" s="2"/>
      <c r="T1235" s="2" t="s">
        <v>1199</v>
      </c>
      <c r="U1235" s="2"/>
    </row>
    <row r="1236" spans="1:21" hidden="1" x14ac:dyDescent="0.2">
      <c r="A1236">
        <v>1235</v>
      </c>
      <c r="B1236" s="1">
        <v>44599.625810185185</v>
      </c>
      <c r="C1236" s="2" t="s">
        <v>3301</v>
      </c>
      <c r="D1236" s="2" t="s">
        <v>3305</v>
      </c>
      <c r="E1236" s="3">
        <v>44599</v>
      </c>
      <c r="F1236" s="2" t="s">
        <v>21</v>
      </c>
      <c r="G1236" s="2" t="s">
        <v>16</v>
      </c>
      <c r="H1236" s="2" t="s">
        <v>16</v>
      </c>
      <c r="I1236" s="2" t="s">
        <v>16</v>
      </c>
      <c r="J1236" s="2" t="s">
        <v>16</v>
      </c>
      <c r="K1236" s="2" t="s">
        <v>16</v>
      </c>
      <c r="L1236" s="2" t="s">
        <v>16</v>
      </c>
      <c r="M1236" s="2" t="s">
        <v>21</v>
      </c>
      <c r="N1236" s="2" t="s">
        <v>21</v>
      </c>
      <c r="O1236" s="2" t="s">
        <v>16</v>
      </c>
      <c r="P1236" s="2" t="s">
        <v>16</v>
      </c>
      <c r="Q1236" s="2" t="s">
        <v>18</v>
      </c>
      <c r="R1236" s="2" t="s">
        <v>18</v>
      </c>
      <c r="S1236" s="2" t="s">
        <v>1200</v>
      </c>
      <c r="T1236" s="2" t="s">
        <v>1201</v>
      </c>
      <c r="U1236" s="2"/>
    </row>
    <row r="1237" spans="1:21" hidden="1" x14ac:dyDescent="0.2">
      <c r="A1237">
        <v>1236</v>
      </c>
      <c r="B1237" s="1">
        <v>44599.627488425926</v>
      </c>
      <c r="C1237" s="2" t="s">
        <v>3301</v>
      </c>
      <c r="D1237" s="2" t="s">
        <v>195</v>
      </c>
      <c r="E1237" s="3">
        <v>44599</v>
      </c>
      <c r="F1237" s="2" t="s">
        <v>21</v>
      </c>
      <c r="G1237" s="2" t="s">
        <v>21</v>
      </c>
      <c r="H1237" s="2" t="s">
        <v>21</v>
      </c>
      <c r="I1237" s="2" t="s">
        <v>21</v>
      </c>
      <c r="J1237" s="2" t="s">
        <v>21</v>
      </c>
      <c r="K1237" s="2" t="s">
        <v>21</v>
      </c>
      <c r="L1237" s="2" t="s">
        <v>21</v>
      </c>
      <c r="M1237" s="2" t="s">
        <v>21</v>
      </c>
      <c r="N1237" s="2" t="s">
        <v>21</v>
      </c>
      <c r="O1237" s="2" t="s">
        <v>16</v>
      </c>
      <c r="P1237" s="2" t="s">
        <v>16</v>
      </c>
      <c r="Q1237" s="2" t="s">
        <v>17</v>
      </c>
      <c r="R1237" s="2" t="s">
        <v>17</v>
      </c>
      <c r="S1237" s="2" t="s">
        <v>1202</v>
      </c>
      <c r="T1237" s="2"/>
      <c r="U1237" s="2"/>
    </row>
    <row r="1238" spans="1:21" hidden="1" x14ac:dyDescent="0.2">
      <c r="A1238">
        <v>1237</v>
      </c>
      <c r="B1238" s="1">
        <v>44599.628263888888</v>
      </c>
      <c r="C1238" s="2" t="s">
        <v>3301</v>
      </c>
      <c r="D1238" s="2" t="s">
        <v>195</v>
      </c>
      <c r="E1238" s="3">
        <v>44599</v>
      </c>
      <c r="F1238" s="2" t="s">
        <v>19</v>
      </c>
      <c r="G1238" s="2" t="s">
        <v>16</v>
      </c>
      <c r="H1238" s="2" t="s">
        <v>16</v>
      </c>
      <c r="I1238" s="2" t="s">
        <v>16</v>
      </c>
      <c r="J1238" s="2" t="s">
        <v>16</v>
      </c>
      <c r="K1238" s="2" t="s">
        <v>16</v>
      </c>
      <c r="L1238" s="2" t="s">
        <v>16</v>
      </c>
      <c r="M1238" s="2" t="s">
        <v>16</v>
      </c>
      <c r="N1238" s="2" t="s">
        <v>16</v>
      </c>
      <c r="O1238" s="2" t="s">
        <v>16</v>
      </c>
      <c r="P1238" s="2" t="s">
        <v>16</v>
      </c>
      <c r="Q1238" s="2" t="s">
        <v>17</v>
      </c>
      <c r="R1238" s="2" t="s">
        <v>17</v>
      </c>
      <c r="S1238" s="2" t="s">
        <v>1203</v>
      </c>
      <c r="T1238" s="2"/>
      <c r="U1238" s="2"/>
    </row>
    <row r="1239" spans="1:21" hidden="1" x14ac:dyDescent="0.2">
      <c r="A1239">
        <v>1238</v>
      </c>
      <c r="B1239" s="1">
        <v>44599.62908564815</v>
      </c>
      <c r="C1239" s="2" t="s">
        <v>3301</v>
      </c>
      <c r="D1239" s="2" t="s">
        <v>195</v>
      </c>
      <c r="E1239" s="3">
        <v>44599</v>
      </c>
      <c r="F1239" s="2" t="s">
        <v>21</v>
      </c>
      <c r="G1239" s="2" t="s">
        <v>16</v>
      </c>
      <c r="H1239" s="2" t="s">
        <v>21</v>
      </c>
      <c r="I1239" s="2" t="s">
        <v>21</v>
      </c>
      <c r="J1239" s="2" t="s">
        <v>21</v>
      </c>
      <c r="K1239" s="2" t="s">
        <v>16</v>
      </c>
      <c r="L1239" s="2" t="s">
        <v>21</v>
      </c>
      <c r="M1239" s="2" t="s">
        <v>21</v>
      </c>
      <c r="N1239" s="2" t="s">
        <v>21</v>
      </c>
      <c r="O1239" s="2" t="s">
        <v>16</v>
      </c>
      <c r="P1239" s="2" t="s">
        <v>16</v>
      </c>
      <c r="Q1239" s="2" t="s">
        <v>17</v>
      </c>
      <c r="R1239" s="2" t="s">
        <v>18</v>
      </c>
      <c r="S1239" s="2" t="s">
        <v>1204</v>
      </c>
      <c r="T1239" s="2"/>
      <c r="U1239" s="2"/>
    </row>
    <row r="1240" spans="1:21" hidden="1" x14ac:dyDescent="0.2">
      <c r="A1240">
        <v>1239</v>
      </c>
      <c r="B1240" s="1">
        <v>44599.629571759258</v>
      </c>
      <c r="C1240" s="2" t="s">
        <v>3301</v>
      </c>
      <c r="D1240" s="2" t="s">
        <v>195</v>
      </c>
      <c r="E1240" s="3">
        <v>44599</v>
      </c>
      <c r="F1240" s="2" t="s">
        <v>21</v>
      </c>
      <c r="G1240" s="2" t="s">
        <v>16</v>
      </c>
      <c r="H1240" s="2" t="s">
        <v>21</v>
      </c>
      <c r="I1240" s="2" t="s">
        <v>21</v>
      </c>
      <c r="J1240" s="2" t="s">
        <v>21</v>
      </c>
      <c r="K1240" s="2" t="s">
        <v>21</v>
      </c>
      <c r="L1240" s="2" t="s">
        <v>21</v>
      </c>
      <c r="M1240" s="2" t="s">
        <v>16</v>
      </c>
      <c r="N1240" s="2" t="s">
        <v>16</v>
      </c>
      <c r="O1240" s="2" t="s">
        <v>16</v>
      </c>
      <c r="P1240" s="2" t="s">
        <v>16</v>
      </c>
      <c r="Q1240" s="2" t="s">
        <v>17</v>
      </c>
      <c r="R1240" s="2" t="s">
        <v>17</v>
      </c>
      <c r="S1240" s="2" t="s">
        <v>1206</v>
      </c>
      <c r="T1240" s="2" t="s">
        <v>3349</v>
      </c>
      <c r="U1240" s="2"/>
    </row>
    <row r="1241" spans="1:21" hidden="1" x14ac:dyDescent="0.2">
      <c r="A1241">
        <v>1240</v>
      </c>
      <c r="B1241" s="1">
        <v>44601.623402777775</v>
      </c>
      <c r="C1241" s="2" t="s">
        <v>3301</v>
      </c>
      <c r="D1241" s="2" t="s">
        <v>3305</v>
      </c>
      <c r="E1241" s="3">
        <v>44601</v>
      </c>
      <c r="F1241" s="2" t="s">
        <v>21</v>
      </c>
      <c r="G1241" s="2" t="s">
        <v>21</v>
      </c>
      <c r="H1241" s="2" t="s">
        <v>21</v>
      </c>
      <c r="I1241" s="2" t="s">
        <v>16</v>
      </c>
      <c r="J1241" s="2" t="s">
        <v>16</v>
      </c>
      <c r="K1241" s="2" t="s">
        <v>16</v>
      </c>
      <c r="L1241" s="2" t="s">
        <v>16</v>
      </c>
      <c r="M1241" s="2" t="s">
        <v>16</v>
      </c>
      <c r="N1241" s="2" t="s">
        <v>21</v>
      </c>
      <c r="O1241" s="2" t="s">
        <v>21</v>
      </c>
      <c r="P1241" s="2" t="s">
        <v>21</v>
      </c>
      <c r="Q1241" s="2" t="s">
        <v>17</v>
      </c>
      <c r="R1241" s="2" t="s">
        <v>17</v>
      </c>
      <c r="S1241" s="2"/>
      <c r="T1241" s="2"/>
      <c r="U1241" s="2"/>
    </row>
    <row r="1242" spans="1:21" hidden="1" x14ac:dyDescent="0.2">
      <c r="A1242">
        <v>1241</v>
      </c>
      <c r="B1242" s="1">
        <v>44601.623715277776</v>
      </c>
      <c r="C1242" s="2" t="s">
        <v>3301</v>
      </c>
      <c r="D1242" s="2" t="s">
        <v>3305</v>
      </c>
      <c r="E1242" s="3">
        <v>44601</v>
      </c>
      <c r="F1242" s="2" t="s">
        <v>21</v>
      </c>
      <c r="G1242" s="2" t="s">
        <v>21</v>
      </c>
      <c r="H1242" s="2" t="s">
        <v>21</v>
      </c>
      <c r="I1242" s="2" t="s">
        <v>16</v>
      </c>
      <c r="J1242" s="2" t="s">
        <v>21</v>
      </c>
      <c r="K1242" s="2" t="s">
        <v>21</v>
      </c>
      <c r="L1242" s="2" t="s">
        <v>21</v>
      </c>
      <c r="M1242" s="2" t="s">
        <v>16</v>
      </c>
      <c r="N1242" s="2" t="s">
        <v>16</v>
      </c>
      <c r="O1242" s="2" t="s">
        <v>16</v>
      </c>
      <c r="P1242" s="2" t="s">
        <v>16</v>
      </c>
      <c r="Q1242" s="2" t="s">
        <v>18</v>
      </c>
      <c r="R1242" s="2" t="s">
        <v>18</v>
      </c>
      <c r="S1242" s="2" t="s">
        <v>1209</v>
      </c>
      <c r="T1242" s="2"/>
      <c r="U1242" s="2"/>
    </row>
    <row r="1243" spans="1:21" hidden="1" x14ac:dyDescent="0.2">
      <c r="A1243">
        <v>1242</v>
      </c>
      <c r="B1243" s="1">
        <v>44601.624120370368</v>
      </c>
      <c r="C1243" s="2" t="s">
        <v>3301</v>
      </c>
      <c r="D1243" s="2" t="s">
        <v>3305</v>
      </c>
      <c r="E1243" s="3">
        <v>44601</v>
      </c>
      <c r="F1243" s="2" t="s">
        <v>21</v>
      </c>
      <c r="G1243" s="2" t="s">
        <v>21</v>
      </c>
      <c r="H1243" s="2" t="s">
        <v>21</v>
      </c>
      <c r="I1243" s="2" t="s">
        <v>21</v>
      </c>
      <c r="J1243" s="2" t="s">
        <v>21</v>
      </c>
      <c r="K1243" s="2" t="s">
        <v>21</v>
      </c>
      <c r="L1243" s="2" t="s">
        <v>21</v>
      </c>
      <c r="M1243" s="2" t="s">
        <v>16</v>
      </c>
      <c r="N1243" s="2" t="s">
        <v>21</v>
      </c>
      <c r="O1243" s="2" t="s">
        <v>21</v>
      </c>
      <c r="P1243" s="2" t="s">
        <v>21</v>
      </c>
      <c r="Q1243" s="2" t="s">
        <v>17</v>
      </c>
      <c r="R1243" s="2" t="s">
        <v>17</v>
      </c>
      <c r="S1243" s="2" t="s">
        <v>1210</v>
      </c>
      <c r="T1243" s="2" t="s">
        <v>1211</v>
      </c>
      <c r="U1243" s="2"/>
    </row>
    <row r="1244" spans="1:21" hidden="1" x14ac:dyDescent="0.2">
      <c r="A1244">
        <v>1243</v>
      </c>
      <c r="B1244" s="1">
        <v>44601.624479166669</v>
      </c>
      <c r="C1244" s="2" t="s">
        <v>3301</v>
      </c>
      <c r="D1244" s="2" t="s">
        <v>3305</v>
      </c>
      <c r="E1244" s="3">
        <v>44601</v>
      </c>
      <c r="F1244" s="2" t="s">
        <v>16</v>
      </c>
      <c r="G1244" s="2" t="s">
        <v>16</v>
      </c>
      <c r="H1244" s="2" t="s">
        <v>16</v>
      </c>
      <c r="I1244" s="2" t="s">
        <v>21</v>
      </c>
      <c r="J1244" s="2" t="s">
        <v>16</v>
      </c>
      <c r="K1244" s="2" t="s">
        <v>16</v>
      </c>
      <c r="L1244" s="2" t="s">
        <v>16</v>
      </c>
      <c r="M1244" s="2" t="s">
        <v>16</v>
      </c>
      <c r="N1244" s="2" t="s">
        <v>16</v>
      </c>
      <c r="O1244" s="2" t="s">
        <v>16</v>
      </c>
      <c r="P1244" s="2" t="s">
        <v>16</v>
      </c>
      <c r="Q1244" s="2" t="s">
        <v>18</v>
      </c>
      <c r="R1244" s="2" t="s">
        <v>17</v>
      </c>
      <c r="S1244" s="2" t="s">
        <v>1212</v>
      </c>
      <c r="T1244" s="2"/>
      <c r="U1244" s="2"/>
    </row>
    <row r="1245" spans="1:21" hidden="1" x14ac:dyDescent="0.2">
      <c r="A1245">
        <v>1244</v>
      </c>
      <c r="B1245" s="1">
        <v>44601.624502314815</v>
      </c>
      <c r="C1245" s="2" t="s">
        <v>3301</v>
      </c>
      <c r="D1245" s="2" t="s">
        <v>3305</v>
      </c>
      <c r="E1245" s="3">
        <v>44601</v>
      </c>
      <c r="F1245" s="2" t="s">
        <v>21</v>
      </c>
      <c r="G1245" s="2" t="s">
        <v>16</v>
      </c>
      <c r="H1245" s="2" t="s">
        <v>21</v>
      </c>
      <c r="I1245" s="2" t="s">
        <v>21</v>
      </c>
      <c r="J1245" s="2" t="s">
        <v>21</v>
      </c>
      <c r="K1245" s="2" t="s">
        <v>21</v>
      </c>
      <c r="L1245" s="2" t="s">
        <v>21</v>
      </c>
      <c r="M1245" s="2" t="s">
        <v>21</v>
      </c>
      <c r="N1245" s="2" t="s">
        <v>21</v>
      </c>
      <c r="O1245" s="2" t="s">
        <v>21</v>
      </c>
      <c r="P1245" s="2" t="s">
        <v>21</v>
      </c>
      <c r="Q1245" s="2" t="s">
        <v>17</v>
      </c>
      <c r="R1245" s="2" t="s">
        <v>17</v>
      </c>
      <c r="S1245" s="2"/>
      <c r="T1245" s="2"/>
      <c r="U1245" s="2"/>
    </row>
    <row r="1246" spans="1:21" hidden="1" x14ac:dyDescent="0.2">
      <c r="A1246">
        <v>1245</v>
      </c>
      <c r="B1246" s="1">
        <v>44601.624502314815</v>
      </c>
      <c r="C1246" s="2" t="s">
        <v>3301</v>
      </c>
      <c r="D1246" s="2" t="s">
        <v>3305</v>
      </c>
      <c r="E1246" s="3">
        <v>44601</v>
      </c>
      <c r="F1246" s="2" t="s">
        <v>21</v>
      </c>
      <c r="G1246" s="2" t="s">
        <v>21</v>
      </c>
      <c r="H1246" s="2" t="s">
        <v>21</v>
      </c>
      <c r="I1246" s="2" t="s">
        <v>21</v>
      </c>
      <c r="J1246" s="2" t="s">
        <v>21</v>
      </c>
      <c r="K1246" s="2" t="s">
        <v>21</v>
      </c>
      <c r="L1246" s="2" t="s">
        <v>21</v>
      </c>
      <c r="M1246" s="2" t="s">
        <v>24</v>
      </c>
      <c r="N1246" s="2" t="s">
        <v>24</v>
      </c>
      <c r="O1246" s="2" t="s">
        <v>21</v>
      </c>
      <c r="P1246" s="2" t="s">
        <v>21</v>
      </c>
      <c r="Q1246" s="2" t="s">
        <v>17</v>
      </c>
      <c r="R1246" s="2" t="s">
        <v>17</v>
      </c>
      <c r="S1246" s="2" t="s">
        <v>3313</v>
      </c>
      <c r="T1246" s="2" t="s">
        <v>1214</v>
      </c>
      <c r="U1246" s="2"/>
    </row>
    <row r="1247" spans="1:21" hidden="1" x14ac:dyDescent="0.2">
      <c r="A1247">
        <v>1246</v>
      </c>
      <c r="B1247" s="1">
        <v>44601.624641203707</v>
      </c>
      <c r="C1247" s="2" t="s">
        <v>3301</v>
      </c>
      <c r="D1247" s="2" t="s">
        <v>3305</v>
      </c>
      <c r="E1247" s="3">
        <v>44601</v>
      </c>
      <c r="F1247" s="2" t="s">
        <v>16</v>
      </c>
      <c r="G1247" s="2" t="s">
        <v>21</v>
      </c>
      <c r="H1247" s="2" t="s">
        <v>16</v>
      </c>
      <c r="I1247" s="2" t="s">
        <v>16</v>
      </c>
      <c r="J1247" s="2" t="s">
        <v>16</v>
      </c>
      <c r="K1247" s="2" t="s">
        <v>16</v>
      </c>
      <c r="L1247" s="2" t="s">
        <v>20</v>
      </c>
      <c r="M1247" s="2" t="s">
        <v>21</v>
      </c>
      <c r="N1247" s="2" t="s">
        <v>16</v>
      </c>
      <c r="O1247" s="2" t="s">
        <v>20</v>
      </c>
      <c r="P1247" s="2" t="s">
        <v>16</v>
      </c>
      <c r="Q1247" s="2" t="s">
        <v>18</v>
      </c>
      <c r="R1247" s="2" t="s">
        <v>18</v>
      </c>
      <c r="S1247" s="2" t="s">
        <v>1216</v>
      </c>
      <c r="T1247" s="2"/>
      <c r="U1247" s="2"/>
    </row>
    <row r="1248" spans="1:21" hidden="1" x14ac:dyDescent="0.2">
      <c r="A1248">
        <v>1247</v>
      </c>
      <c r="B1248" s="1">
        <v>44601.624895833331</v>
      </c>
      <c r="C1248" s="2" t="s">
        <v>3301</v>
      </c>
      <c r="D1248" s="2" t="s">
        <v>3305</v>
      </c>
      <c r="E1248" s="3">
        <v>44601</v>
      </c>
      <c r="F1248" s="2" t="s">
        <v>21</v>
      </c>
      <c r="G1248" s="2" t="s">
        <v>21</v>
      </c>
      <c r="H1248" s="2" t="s">
        <v>21</v>
      </c>
      <c r="I1248" s="2" t="s">
        <v>21</v>
      </c>
      <c r="J1248" s="2" t="s">
        <v>21</v>
      </c>
      <c r="K1248" s="2" t="s">
        <v>21</v>
      </c>
      <c r="L1248" s="2" t="s">
        <v>21</v>
      </c>
      <c r="M1248" s="2" t="s">
        <v>21</v>
      </c>
      <c r="N1248" s="2" t="s">
        <v>21</v>
      </c>
      <c r="O1248" s="2" t="s">
        <v>21</v>
      </c>
      <c r="P1248" s="2" t="s">
        <v>21</v>
      </c>
      <c r="Q1248" s="2" t="s">
        <v>17</v>
      </c>
      <c r="R1248" s="2" t="s">
        <v>17</v>
      </c>
      <c r="S1248" s="2" t="s">
        <v>1218</v>
      </c>
      <c r="T1248" s="2"/>
      <c r="U1248" s="2"/>
    </row>
    <row r="1249" spans="1:21" hidden="1" x14ac:dyDescent="0.2">
      <c r="A1249">
        <v>1248</v>
      </c>
      <c r="B1249" s="1">
        <v>44601.625243055554</v>
      </c>
      <c r="C1249" s="2" t="s">
        <v>3301</v>
      </c>
      <c r="D1249" s="2" t="s">
        <v>3305</v>
      </c>
      <c r="E1249" s="3">
        <v>44601</v>
      </c>
      <c r="F1249" s="2" t="s">
        <v>21</v>
      </c>
      <c r="G1249" s="2" t="s">
        <v>16</v>
      </c>
      <c r="H1249" s="2" t="s">
        <v>21</v>
      </c>
      <c r="I1249" s="2" t="s">
        <v>16</v>
      </c>
      <c r="J1249" s="2" t="s">
        <v>16</v>
      </c>
      <c r="K1249" s="2" t="s">
        <v>16</v>
      </c>
      <c r="L1249" s="2" t="s">
        <v>16</v>
      </c>
      <c r="M1249" s="2" t="s">
        <v>21</v>
      </c>
      <c r="N1249" s="2" t="s">
        <v>16</v>
      </c>
      <c r="O1249" s="2" t="s">
        <v>16</v>
      </c>
      <c r="P1249" s="2" t="s">
        <v>16</v>
      </c>
      <c r="Q1249" s="2" t="s">
        <v>17</v>
      </c>
      <c r="R1249" s="2" t="s">
        <v>17</v>
      </c>
      <c r="S1249" s="2" t="s">
        <v>1219</v>
      </c>
      <c r="T1249" s="2" t="s">
        <v>1220</v>
      </c>
      <c r="U1249" s="2"/>
    </row>
    <row r="1250" spans="1:21" hidden="1" x14ac:dyDescent="0.2">
      <c r="A1250">
        <v>1249</v>
      </c>
      <c r="B1250" s="1">
        <v>44601.625393518516</v>
      </c>
      <c r="C1250" s="2" t="s">
        <v>3301</v>
      </c>
      <c r="D1250" s="2" t="s">
        <v>3305</v>
      </c>
      <c r="E1250" s="3">
        <v>44601</v>
      </c>
      <c r="F1250" s="2" t="s">
        <v>16</v>
      </c>
      <c r="G1250" s="2" t="s">
        <v>16</v>
      </c>
      <c r="H1250" s="2" t="s">
        <v>16</v>
      </c>
      <c r="I1250" s="2" t="s">
        <v>16</v>
      </c>
      <c r="J1250" s="2" t="s">
        <v>16</v>
      </c>
      <c r="K1250" s="2" t="s">
        <v>16</v>
      </c>
      <c r="L1250" s="2" t="s">
        <v>16</v>
      </c>
      <c r="M1250" s="2" t="s">
        <v>21</v>
      </c>
      <c r="N1250" s="2" t="s">
        <v>21</v>
      </c>
      <c r="O1250" s="2" t="s">
        <v>16</v>
      </c>
      <c r="P1250" s="2" t="s">
        <v>16</v>
      </c>
      <c r="Q1250" s="2" t="s">
        <v>18</v>
      </c>
      <c r="R1250" s="2" t="s">
        <v>18</v>
      </c>
      <c r="S1250" s="2" t="s">
        <v>1222</v>
      </c>
      <c r="T1250" s="2"/>
      <c r="U1250" s="2"/>
    </row>
    <row r="1251" spans="1:21" hidden="1" x14ac:dyDescent="0.2">
      <c r="A1251">
        <v>1250</v>
      </c>
      <c r="B1251" s="1">
        <v>44601.625416666669</v>
      </c>
      <c r="C1251" s="2" t="s">
        <v>3301</v>
      </c>
      <c r="D1251" s="2" t="s">
        <v>3305</v>
      </c>
      <c r="E1251" s="3">
        <v>44601</v>
      </c>
      <c r="F1251" s="2" t="s">
        <v>16</v>
      </c>
      <c r="G1251" s="2" t="s">
        <v>16</v>
      </c>
      <c r="H1251" s="2" t="s">
        <v>16</v>
      </c>
      <c r="I1251" s="2" t="s">
        <v>16</v>
      </c>
      <c r="J1251" s="2" t="s">
        <v>16</v>
      </c>
      <c r="K1251" s="2" t="s">
        <v>16</v>
      </c>
      <c r="L1251" s="2" t="s">
        <v>16</v>
      </c>
      <c r="M1251" s="2" t="s">
        <v>16</v>
      </c>
      <c r="N1251" s="2" t="s">
        <v>16</v>
      </c>
      <c r="O1251" s="2" t="s">
        <v>16</v>
      </c>
      <c r="P1251" s="2" t="s">
        <v>16</v>
      </c>
      <c r="Q1251" s="2" t="s">
        <v>18</v>
      </c>
      <c r="R1251" s="2" t="s">
        <v>18</v>
      </c>
      <c r="S1251" s="2" t="s">
        <v>1223</v>
      </c>
      <c r="T1251" s="2"/>
      <c r="U1251" s="2"/>
    </row>
    <row r="1252" spans="1:21" hidden="1" x14ac:dyDescent="0.2">
      <c r="A1252">
        <v>1251</v>
      </c>
      <c r="B1252" s="1">
        <v>44601.625474537039</v>
      </c>
      <c r="C1252" s="2" t="s">
        <v>3301</v>
      </c>
      <c r="D1252" s="2" t="s">
        <v>3305</v>
      </c>
      <c r="E1252" s="3">
        <v>44601</v>
      </c>
      <c r="F1252" s="2" t="s">
        <v>21</v>
      </c>
      <c r="G1252" s="2" t="s">
        <v>21</v>
      </c>
      <c r="H1252" s="2" t="s">
        <v>21</v>
      </c>
      <c r="I1252" s="2" t="s">
        <v>21</v>
      </c>
      <c r="J1252" s="2" t="s">
        <v>21</v>
      </c>
      <c r="K1252" s="2" t="s">
        <v>21</v>
      </c>
      <c r="L1252" s="2" t="s">
        <v>21</v>
      </c>
      <c r="M1252" s="2" t="s">
        <v>21</v>
      </c>
      <c r="N1252" s="2" t="s">
        <v>21</v>
      </c>
      <c r="O1252" s="2" t="s">
        <v>21</v>
      </c>
      <c r="P1252" s="2" t="s">
        <v>21</v>
      </c>
      <c r="Q1252" s="2" t="s">
        <v>17</v>
      </c>
      <c r="R1252" s="2" t="s">
        <v>17</v>
      </c>
      <c r="S1252" s="2" t="s">
        <v>1224</v>
      </c>
      <c r="T1252" s="2" t="s">
        <v>1225</v>
      </c>
      <c r="U1252" s="2"/>
    </row>
    <row r="1253" spans="1:21" hidden="1" x14ac:dyDescent="0.2">
      <c r="A1253">
        <v>1252</v>
      </c>
      <c r="B1253" s="1">
        <v>44601.626134259262</v>
      </c>
      <c r="C1253" s="2" t="s">
        <v>3301</v>
      </c>
      <c r="D1253" s="2" t="s">
        <v>3305</v>
      </c>
      <c r="E1253" s="3">
        <v>44601</v>
      </c>
      <c r="F1253" s="2" t="s">
        <v>21</v>
      </c>
      <c r="G1253" s="2" t="s">
        <v>21</v>
      </c>
      <c r="H1253" s="2" t="s">
        <v>21</v>
      </c>
      <c r="I1253" s="2" t="s">
        <v>21</v>
      </c>
      <c r="J1253" s="2" t="s">
        <v>21</v>
      </c>
      <c r="K1253" s="2" t="s">
        <v>21</v>
      </c>
      <c r="L1253" s="2" t="s">
        <v>21</v>
      </c>
      <c r="M1253" s="2" t="s">
        <v>21</v>
      </c>
      <c r="N1253" s="2" t="s">
        <v>21</v>
      </c>
      <c r="O1253" s="2" t="s">
        <v>21</v>
      </c>
      <c r="P1253" s="2" t="s">
        <v>21</v>
      </c>
      <c r="Q1253" s="2" t="s">
        <v>17</v>
      </c>
      <c r="R1253" s="2" t="s">
        <v>17</v>
      </c>
      <c r="S1253" s="2" t="s">
        <v>1226</v>
      </c>
      <c r="T1253" s="2" t="s">
        <v>26</v>
      </c>
    </row>
    <row r="1254" spans="1:21" hidden="1" x14ac:dyDescent="0.2">
      <c r="A1254">
        <v>1253</v>
      </c>
      <c r="B1254" s="1">
        <v>44601.626157407409</v>
      </c>
      <c r="C1254" s="2" t="s">
        <v>3301</v>
      </c>
      <c r="D1254" s="2" t="s">
        <v>3305</v>
      </c>
      <c r="E1254" s="3">
        <v>44601</v>
      </c>
      <c r="F1254" s="2" t="s">
        <v>21</v>
      </c>
      <c r="G1254" s="2" t="s">
        <v>21</v>
      </c>
      <c r="H1254" s="2" t="s">
        <v>21</v>
      </c>
      <c r="I1254" s="2" t="s">
        <v>21</v>
      </c>
      <c r="J1254" s="2" t="s">
        <v>21</v>
      </c>
      <c r="K1254" s="2" t="s">
        <v>21</v>
      </c>
      <c r="L1254" s="2" t="s">
        <v>21</v>
      </c>
      <c r="M1254" s="2" t="s">
        <v>24</v>
      </c>
      <c r="N1254" s="2" t="s">
        <v>24</v>
      </c>
      <c r="O1254" s="2" t="s">
        <v>21</v>
      </c>
      <c r="P1254" s="2" t="s">
        <v>21</v>
      </c>
      <c r="Q1254" s="2" t="s">
        <v>17</v>
      </c>
      <c r="R1254" s="2" t="s">
        <v>17</v>
      </c>
      <c r="S1254" s="2" t="s">
        <v>1227</v>
      </c>
      <c r="T1254" s="2"/>
      <c r="U1254" s="2"/>
    </row>
    <row r="1255" spans="1:21" hidden="1" x14ac:dyDescent="0.2">
      <c r="A1255">
        <v>1254</v>
      </c>
      <c r="B1255" s="1">
        <v>44601.626157407409</v>
      </c>
      <c r="C1255" s="2" t="s">
        <v>3301</v>
      </c>
      <c r="D1255" s="2" t="s">
        <v>3305</v>
      </c>
      <c r="E1255" s="3">
        <v>44601</v>
      </c>
      <c r="F1255" s="2" t="s">
        <v>16</v>
      </c>
      <c r="G1255" s="2" t="s">
        <v>16</v>
      </c>
      <c r="H1255" s="2" t="s">
        <v>21</v>
      </c>
      <c r="I1255" s="2" t="s">
        <v>16</v>
      </c>
      <c r="J1255" s="2" t="s">
        <v>16</v>
      </c>
      <c r="K1255" s="2" t="s">
        <v>16</v>
      </c>
      <c r="L1255" s="2" t="s">
        <v>16</v>
      </c>
      <c r="M1255" s="2" t="s">
        <v>21</v>
      </c>
      <c r="N1255" s="2" t="s">
        <v>16</v>
      </c>
      <c r="O1255" s="2" t="s">
        <v>16</v>
      </c>
      <c r="P1255" s="2" t="s">
        <v>16</v>
      </c>
      <c r="Q1255" s="2" t="s">
        <v>17</v>
      </c>
      <c r="R1255" s="2" t="s">
        <v>17</v>
      </c>
      <c r="S1255" s="2"/>
      <c r="T1255" s="2"/>
      <c r="U1255" s="2"/>
    </row>
    <row r="1256" spans="1:21" hidden="1" x14ac:dyDescent="0.2">
      <c r="A1256">
        <v>1255</v>
      </c>
      <c r="B1256" s="1">
        <v>44601.626296296294</v>
      </c>
      <c r="C1256" s="2" t="s">
        <v>3301</v>
      </c>
      <c r="D1256" s="2" t="s">
        <v>3306</v>
      </c>
      <c r="E1256" s="3">
        <v>44601</v>
      </c>
      <c r="F1256" s="2" t="s">
        <v>21</v>
      </c>
      <c r="G1256" s="2" t="s">
        <v>21</v>
      </c>
      <c r="H1256" s="2" t="s">
        <v>21</v>
      </c>
      <c r="I1256" s="2" t="s">
        <v>21</v>
      </c>
      <c r="J1256" s="2" t="s">
        <v>16</v>
      </c>
      <c r="K1256" s="2" t="s">
        <v>21</v>
      </c>
      <c r="L1256" s="2" t="s">
        <v>21</v>
      </c>
      <c r="M1256" s="2" t="s">
        <v>21</v>
      </c>
      <c r="N1256" s="2" t="s">
        <v>21</v>
      </c>
      <c r="O1256" s="2" t="s">
        <v>16</v>
      </c>
      <c r="P1256" s="2" t="s">
        <v>16</v>
      </c>
      <c r="Q1256" s="2" t="s">
        <v>17</v>
      </c>
      <c r="R1256" s="2" t="s">
        <v>17</v>
      </c>
      <c r="S1256" s="2" t="s">
        <v>1230</v>
      </c>
      <c r="T1256" s="2"/>
      <c r="U1256" s="2"/>
    </row>
    <row r="1257" spans="1:21" hidden="1" x14ac:dyDescent="0.2">
      <c r="A1257">
        <v>1256</v>
      </c>
      <c r="B1257" s="1">
        <v>44601.630497685182</v>
      </c>
      <c r="C1257" s="2" t="s">
        <v>3301</v>
      </c>
      <c r="D1257" s="2" t="s">
        <v>3305</v>
      </c>
      <c r="E1257" s="3">
        <v>44601</v>
      </c>
      <c r="F1257" s="2" t="s">
        <v>21</v>
      </c>
      <c r="G1257" s="2" t="s">
        <v>16</v>
      </c>
      <c r="H1257" s="2" t="s">
        <v>21</v>
      </c>
      <c r="I1257" s="2" t="s">
        <v>21</v>
      </c>
      <c r="J1257" s="2" t="s">
        <v>21</v>
      </c>
      <c r="K1257" s="2" t="s">
        <v>21</v>
      </c>
      <c r="L1257" s="2" t="s">
        <v>21</v>
      </c>
      <c r="M1257" s="2" t="s">
        <v>16</v>
      </c>
      <c r="N1257" s="2" t="s">
        <v>16</v>
      </c>
      <c r="O1257" s="2" t="s">
        <v>16</v>
      </c>
      <c r="P1257" s="2" t="s">
        <v>21</v>
      </c>
      <c r="Q1257" s="2" t="s">
        <v>18</v>
      </c>
      <c r="R1257" s="2" t="s">
        <v>17</v>
      </c>
      <c r="S1257" s="2" t="s">
        <v>1231</v>
      </c>
      <c r="T1257" s="2" t="s">
        <v>3350</v>
      </c>
      <c r="U1257" s="2"/>
    </row>
    <row r="1258" spans="1:21" hidden="1" x14ac:dyDescent="0.2">
      <c r="A1258">
        <v>1257</v>
      </c>
      <c r="B1258" s="1">
        <v>44601.636574074073</v>
      </c>
      <c r="C1258" s="2" t="s">
        <v>3301</v>
      </c>
      <c r="D1258" s="2" t="s">
        <v>3305</v>
      </c>
      <c r="E1258" s="3">
        <v>44601</v>
      </c>
      <c r="F1258" s="2" t="s">
        <v>21</v>
      </c>
      <c r="G1258" s="2" t="s">
        <v>16</v>
      </c>
      <c r="H1258" s="2" t="s">
        <v>21</v>
      </c>
      <c r="I1258" s="2" t="s">
        <v>21</v>
      </c>
      <c r="J1258" s="2" t="s">
        <v>21</v>
      </c>
      <c r="K1258" s="2" t="s">
        <v>21</v>
      </c>
      <c r="L1258" s="2" t="s">
        <v>21</v>
      </c>
      <c r="M1258" s="2" t="s">
        <v>16</v>
      </c>
      <c r="N1258" s="2" t="s">
        <v>16</v>
      </c>
      <c r="O1258" s="2" t="s">
        <v>16</v>
      </c>
      <c r="P1258" s="2" t="s">
        <v>16</v>
      </c>
      <c r="Q1258" s="2" t="s">
        <v>17</v>
      </c>
      <c r="R1258" s="2" t="s">
        <v>17</v>
      </c>
      <c r="S1258" s="2"/>
      <c r="T1258" s="2"/>
      <c r="U1258" s="2"/>
    </row>
    <row r="1259" spans="1:21" hidden="1" x14ac:dyDescent="0.2">
      <c r="A1259">
        <v>1258</v>
      </c>
      <c r="B1259" s="1">
        <v>44601.639189814814</v>
      </c>
      <c r="C1259" s="2" t="s">
        <v>3301</v>
      </c>
      <c r="D1259" s="2" t="s">
        <v>3305</v>
      </c>
      <c r="E1259" s="3">
        <v>44601</v>
      </c>
      <c r="F1259" s="2" t="s">
        <v>21</v>
      </c>
      <c r="G1259" s="2" t="s">
        <v>21</v>
      </c>
      <c r="H1259" s="2" t="s">
        <v>21</v>
      </c>
      <c r="I1259" s="2" t="s">
        <v>21</v>
      </c>
      <c r="J1259" s="2" t="s">
        <v>21</v>
      </c>
      <c r="K1259" s="2" t="s">
        <v>21</v>
      </c>
      <c r="L1259" s="2" t="s">
        <v>21</v>
      </c>
      <c r="M1259" s="2" t="s">
        <v>21</v>
      </c>
      <c r="N1259" s="2" t="s">
        <v>21</v>
      </c>
      <c r="O1259" s="2" t="s">
        <v>21</v>
      </c>
      <c r="P1259" s="2" t="s">
        <v>21</v>
      </c>
      <c r="Q1259" s="2" t="s">
        <v>17</v>
      </c>
      <c r="R1259" s="2" t="s">
        <v>17</v>
      </c>
      <c r="S1259" s="2"/>
      <c r="T1259" s="2"/>
      <c r="U1259" s="2"/>
    </row>
    <row r="1260" spans="1:21" hidden="1" x14ac:dyDescent="0.2">
      <c r="A1260">
        <v>1259</v>
      </c>
      <c r="B1260" s="1">
        <v>44601.64230324074</v>
      </c>
      <c r="C1260" s="2" t="s">
        <v>3301</v>
      </c>
      <c r="D1260" s="2" t="s">
        <v>3305</v>
      </c>
      <c r="E1260" s="3">
        <v>44601</v>
      </c>
      <c r="F1260" s="2" t="s">
        <v>21</v>
      </c>
      <c r="G1260" s="2" t="s">
        <v>21</v>
      </c>
      <c r="H1260" s="2" t="s">
        <v>21</v>
      </c>
      <c r="I1260" s="2" t="s">
        <v>21</v>
      </c>
      <c r="J1260" s="2" t="s">
        <v>21</v>
      </c>
      <c r="K1260" s="2" t="s">
        <v>21</v>
      </c>
      <c r="L1260" s="2" t="s">
        <v>21</v>
      </c>
      <c r="M1260" s="2" t="s">
        <v>21</v>
      </c>
      <c r="N1260" s="2" t="s">
        <v>21</v>
      </c>
      <c r="O1260" s="2" t="s">
        <v>16</v>
      </c>
      <c r="P1260" s="2" t="s">
        <v>21</v>
      </c>
      <c r="Q1260" s="2" t="s">
        <v>17</v>
      </c>
      <c r="R1260" s="2" t="s">
        <v>17</v>
      </c>
      <c r="S1260" s="2" t="s">
        <v>1234</v>
      </c>
      <c r="T1260" s="2"/>
      <c r="U1260" s="2"/>
    </row>
    <row r="1261" spans="1:21" hidden="1" x14ac:dyDescent="0.2">
      <c r="A1261">
        <v>1260</v>
      </c>
      <c r="B1261" s="1">
        <v>44602.27952546296</v>
      </c>
      <c r="C1261" s="2" t="s">
        <v>3301</v>
      </c>
      <c r="D1261" s="2" t="s">
        <v>3305</v>
      </c>
      <c r="E1261" s="3">
        <v>44601</v>
      </c>
      <c r="F1261" s="2" t="s">
        <v>16</v>
      </c>
      <c r="G1261" s="2" t="s">
        <v>16</v>
      </c>
      <c r="H1261" s="2" t="s">
        <v>16</v>
      </c>
      <c r="I1261" s="2" t="s">
        <v>16</v>
      </c>
      <c r="J1261" s="2" t="s">
        <v>16</v>
      </c>
      <c r="K1261" s="2" t="s">
        <v>16</v>
      </c>
      <c r="L1261" s="2" t="s">
        <v>16</v>
      </c>
      <c r="M1261" s="2" t="s">
        <v>16</v>
      </c>
      <c r="N1261" s="2" t="s">
        <v>16</v>
      </c>
      <c r="O1261" s="2" t="s">
        <v>16</v>
      </c>
      <c r="P1261" s="2" t="s">
        <v>16</v>
      </c>
      <c r="Q1261" s="2" t="s">
        <v>18</v>
      </c>
      <c r="R1261" s="2" t="s">
        <v>18</v>
      </c>
      <c r="S1261" s="2"/>
      <c r="T1261" s="2"/>
      <c r="U1261" s="2"/>
    </row>
    <row r="1262" spans="1:21" hidden="1" x14ac:dyDescent="0.2">
      <c r="A1262">
        <v>1261</v>
      </c>
      <c r="B1262" s="1">
        <v>44606.50949074074</v>
      </c>
      <c r="C1262" s="2" t="s">
        <v>3301</v>
      </c>
      <c r="D1262" s="2" t="s">
        <v>3305</v>
      </c>
      <c r="E1262" s="3">
        <v>44601</v>
      </c>
      <c r="F1262" s="2" t="s">
        <v>16</v>
      </c>
      <c r="G1262" s="2" t="s">
        <v>16</v>
      </c>
      <c r="H1262" s="2" t="s">
        <v>16</v>
      </c>
      <c r="I1262" s="2" t="s">
        <v>16</v>
      </c>
      <c r="J1262" s="2" t="s">
        <v>16</v>
      </c>
      <c r="K1262" s="2" t="s">
        <v>16</v>
      </c>
      <c r="L1262" s="2" t="s">
        <v>16</v>
      </c>
      <c r="M1262" s="2" t="s">
        <v>21</v>
      </c>
      <c r="N1262" s="2" t="s">
        <v>16</v>
      </c>
      <c r="O1262" s="2" t="s">
        <v>16</v>
      </c>
      <c r="P1262" s="2" t="s">
        <v>16</v>
      </c>
      <c r="Q1262" s="2" t="s">
        <v>18</v>
      </c>
      <c r="R1262" s="2" t="s">
        <v>18</v>
      </c>
      <c r="S1262" s="2" t="s">
        <v>1236</v>
      </c>
      <c r="T1262" s="2" t="s">
        <v>1237</v>
      </c>
      <c r="U1262" s="2"/>
    </row>
    <row r="1263" spans="1:21" hidden="1" x14ac:dyDescent="0.2">
      <c r="A1263">
        <v>1262</v>
      </c>
      <c r="B1263" s="1">
        <v>44610.543263888889</v>
      </c>
      <c r="C1263" s="2" t="s">
        <v>3301</v>
      </c>
      <c r="D1263" s="2" t="s">
        <v>3305</v>
      </c>
      <c r="E1263" s="3">
        <v>44610</v>
      </c>
      <c r="F1263" s="2" t="s">
        <v>21</v>
      </c>
      <c r="G1263" s="2" t="s">
        <v>21</v>
      </c>
      <c r="H1263" s="2" t="s">
        <v>21</v>
      </c>
      <c r="I1263" s="2" t="s">
        <v>21</v>
      </c>
      <c r="J1263" s="2" t="s">
        <v>21</v>
      </c>
      <c r="K1263" s="2" t="s">
        <v>21</v>
      </c>
      <c r="L1263" s="2" t="s">
        <v>21</v>
      </c>
      <c r="M1263" s="2" t="s">
        <v>16</v>
      </c>
      <c r="N1263" s="2" t="s">
        <v>16</v>
      </c>
      <c r="O1263" s="2" t="s">
        <v>21</v>
      </c>
      <c r="P1263" s="2" t="s">
        <v>21</v>
      </c>
      <c r="Q1263" s="2" t="s">
        <v>18</v>
      </c>
      <c r="R1263" s="2" t="s">
        <v>17</v>
      </c>
      <c r="S1263" s="2"/>
      <c r="T1263" s="2"/>
      <c r="U1263" s="2"/>
    </row>
    <row r="1264" spans="1:21" hidden="1" x14ac:dyDescent="0.2">
      <c r="A1264">
        <v>1263</v>
      </c>
      <c r="B1264" s="1">
        <v>44610.543854166666</v>
      </c>
      <c r="C1264" s="2" t="s">
        <v>3301</v>
      </c>
      <c r="D1264" s="2" t="s">
        <v>3305</v>
      </c>
      <c r="E1264" s="3">
        <v>44610</v>
      </c>
      <c r="F1264" s="2" t="s">
        <v>21</v>
      </c>
      <c r="G1264" s="2" t="s">
        <v>21</v>
      </c>
      <c r="H1264" s="2" t="s">
        <v>21</v>
      </c>
      <c r="I1264" s="2" t="s">
        <v>21</v>
      </c>
      <c r="J1264" s="2" t="s">
        <v>21</v>
      </c>
      <c r="K1264" s="2" t="s">
        <v>21</v>
      </c>
      <c r="L1264" s="2" t="s">
        <v>21</v>
      </c>
      <c r="M1264" s="2" t="s">
        <v>16</v>
      </c>
      <c r="N1264" s="2" t="s">
        <v>16</v>
      </c>
      <c r="O1264" s="2" t="s">
        <v>16</v>
      </c>
      <c r="P1264" s="2" t="s">
        <v>21</v>
      </c>
      <c r="Q1264" s="2" t="s">
        <v>17</v>
      </c>
      <c r="R1264" s="2" t="s">
        <v>18</v>
      </c>
      <c r="S1264" s="2" t="s">
        <v>1262</v>
      </c>
      <c r="T1264" s="2"/>
      <c r="U1264" s="2"/>
    </row>
    <row r="1265" spans="1:21" hidden="1" x14ac:dyDescent="0.2">
      <c r="A1265">
        <v>1264</v>
      </c>
      <c r="B1265" s="1">
        <v>44610.543877314813</v>
      </c>
      <c r="C1265" s="2" t="s">
        <v>3301</v>
      </c>
      <c r="D1265" s="2" t="s">
        <v>3305</v>
      </c>
      <c r="E1265" s="3">
        <v>44610</v>
      </c>
      <c r="F1265" s="2" t="s">
        <v>21</v>
      </c>
      <c r="G1265" s="2" t="s">
        <v>21</v>
      </c>
      <c r="H1265" s="2" t="s">
        <v>21</v>
      </c>
      <c r="I1265" s="2" t="s">
        <v>21</v>
      </c>
      <c r="J1265" s="2" t="s">
        <v>21</v>
      </c>
      <c r="K1265" s="2" t="s">
        <v>21</v>
      </c>
      <c r="L1265" s="2" t="s">
        <v>21</v>
      </c>
      <c r="M1265" s="2" t="s">
        <v>16</v>
      </c>
      <c r="N1265" s="2" t="s">
        <v>16</v>
      </c>
      <c r="O1265" s="2" t="s">
        <v>21</v>
      </c>
      <c r="P1265" s="2" t="s">
        <v>21</v>
      </c>
      <c r="Q1265" s="2" t="s">
        <v>17</v>
      </c>
      <c r="R1265" s="2" t="s">
        <v>17</v>
      </c>
      <c r="S1265" s="2"/>
      <c r="T1265" s="2"/>
      <c r="U1265" s="2"/>
    </row>
    <row r="1266" spans="1:21" hidden="1" x14ac:dyDescent="0.2">
      <c r="A1266">
        <v>1265</v>
      </c>
      <c r="B1266" s="1">
        <v>44610.544039351851</v>
      </c>
      <c r="C1266" s="2" t="s">
        <v>3301</v>
      </c>
      <c r="D1266" s="2" t="s">
        <v>3305</v>
      </c>
      <c r="E1266" s="3">
        <v>44610</v>
      </c>
      <c r="F1266" s="2" t="s">
        <v>16</v>
      </c>
      <c r="G1266" s="2" t="s">
        <v>21</v>
      </c>
      <c r="H1266" s="2" t="s">
        <v>21</v>
      </c>
      <c r="I1266" s="2" t="s">
        <v>16</v>
      </c>
      <c r="J1266" s="2" t="s">
        <v>21</v>
      </c>
      <c r="K1266" s="2" t="s">
        <v>16</v>
      </c>
      <c r="L1266" s="2" t="s">
        <v>21</v>
      </c>
      <c r="M1266" s="2" t="s">
        <v>21</v>
      </c>
      <c r="N1266" s="2" t="s">
        <v>21</v>
      </c>
      <c r="O1266" s="2" t="s">
        <v>16</v>
      </c>
      <c r="P1266" s="2" t="s">
        <v>21</v>
      </c>
      <c r="Q1266" s="2" t="s">
        <v>17</v>
      </c>
      <c r="R1266" s="2" t="s">
        <v>17</v>
      </c>
      <c r="S1266" s="2" t="s">
        <v>1264</v>
      </c>
      <c r="T1266" s="2"/>
      <c r="U1266" s="2"/>
    </row>
    <row r="1267" spans="1:21" hidden="1" x14ac:dyDescent="0.2">
      <c r="A1267">
        <v>1266</v>
      </c>
      <c r="B1267" s="1">
        <v>44610.544166666667</v>
      </c>
      <c r="C1267" s="2" t="s">
        <v>3301</v>
      </c>
      <c r="D1267" s="2" t="s">
        <v>3305</v>
      </c>
      <c r="E1267" s="3">
        <v>44610</v>
      </c>
      <c r="F1267" s="2" t="s">
        <v>21</v>
      </c>
      <c r="G1267" s="2" t="s">
        <v>21</v>
      </c>
      <c r="H1267" s="2" t="s">
        <v>21</v>
      </c>
      <c r="I1267" s="2" t="s">
        <v>16</v>
      </c>
      <c r="J1267" s="2" t="s">
        <v>16</v>
      </c>
      <c r="K1267" s="2" t="s">
        <v>16</v>
      </c>
      <c r="L1267" s="2" t="s">
        <v>16</v>
      </c>
      <c r="M1267" s="2" t="s">
        <v>21</v>
      </c>
      <c r="N1267" s="2" t="s">
        <v>21</v>
      </c>
      <c r="O1267" s="2" t="s">
        <v>16</v>
      </c>
      <c r="P1267" s="2" t="s">
        <v>16</v>
      </c>
      <c r="Q1267" s="2" t="s">
        <v>18</v>
      </c>
      <c r="R1267" s="2" t="s">
        <v>18</v>
      </c>
      <c r="S1267" s="2" t="s">
        <v>1265</v>
      </c>
      <c r="T1267" s="2"/>
      <c r="U1267" s="2"/>
    </row>
    <row r="1268" spans="1:21" hidden="1" x14ac:dyDescent="0.2">
      <c r="A1268">
        <v>1267</v>
      </c>
      <c r="B1268" s="1">
        <v>44610.54451388889</v>
      </c>
      <c r="C1268" s="2" t="s">
        <v>3301</v>
      </c>
      <c r="D1268" s="2" t="s">
        <v>3305</v>
      </c>
      <c r="E1268" s="3">
        <v>44610</v>
      </c>
      <c r="F1268" s="2" t="s">
        <v>21</v>
      </c>
      <c r="G1268" s="2" t="s">
        <v>21</v>
      </c>
      <c r="H1268" s="2" t="s">
        <v>21</v>
      </c>
      <c r="I1268" s="2" t="s">
        <v>21</v>
      </c>
      <c r="J1268" s="2" t="s">
        <v>21</v>
      </c>
      <c r="K1268" s="2" t="s">
        <v>21</v>
      </c>
      <c r="L1268" s="2" t="s">
        <v>21</v>
      </c>
      <c r="M1268" s="2" t="s">
        <v>16</v>
      </c>
      <c r="N1268" s="2" t="s">
        <v>16</v>
      </c>
      <c r="O1268" s="2" t="s">
        <v>16</v>
      </c>
      <c r="P1268" s="2" t="s">
        <v>21</v>
      </c>
      <c r="Q1268" s="2" t="s">
        <v>17</v>
      </c>
      <c r="R1268" s="2" t="s">
        <v>18</v>
      </c>
      <c r="S1268" s="2"/>
      <c r="T1268" s="2"/>
      <c r="U1268" s="2"/>
    </row>
    <row r="1269" spans="1:21" hidden="1" x14ac:dyDescent="0.2">
      <c r="A1269">
        <v>1268</v>
      </c>
      <c r="B1269" s="1">
        <v>44610.545648148145</v>
      </c>
      <c r="C1269" s="2" t="s">
        <v>3301</v>
      </c>
      <c r="D1269" s="2" t="s">
        <v>3305</v>
      </c>
      <c r="E1269" s="3">
        <v>44610</v>
      </c>
      <c r="F1269" s="2" t="s">
        <v>21</v>
      </c>
      <c r="G1269" s="2" t="s">
        <v>21</v>
      </c>
      <c r="H1269" s="2" t="s">
        <v>21</v>
      </c>
      <c r="I1269" s="2" t="s">
        <v>21</v>
      </c>
      <c r="J1269" s="2" t="s">
        <v>21</v>
      </c>
      <c r="K1269" s="2" t="s">
        <v>21</v>
      </c>
      <c r="L1269" s="2" t="s">
        <v>21</v>
      </c>
      <c r="M1269" s="2" t="s">
        <v>16</v>
      </c>
      <c r="N1269" s="2" t="s">
        <v>16</v>
      </c>
      <c r="O1269" s="2" t="s">
        <v>21</v>
      </c>
      <c r="P1269" s="2" t="s">
        <v>21</v>
      </c>
      <c r="Q1269" s="2" t="s">
        <v>17</v>
      </c>
      <c r="R1269" s="2" t="s">
        <v>17</v>
      </c>
      <c r="S1269" s="2"/>
      <c r="T1269" s="2"/>
      <c r="U1269" s="2"/>
    </row>
    <row r="1270" spans="1:21" hidden="1" x14ac:dyDescent="0.2">
      <c r="A1270">
        <v>1269</v>
      </c>
      <c r="B1270" s="1">
        <v>44610.550474537034</v>
      </c>
      <c r="C1270" s="2" t="s">
        <v>3301</v>
      </c>
      <c r="D1270" s="2" t="s">
        <v>3305</v>
      </c>
      <c r="E1270" s="3">
        <v>44610</v>
      </c>
      <c r="F1270" s="2" t="s">
        <v>21</v>
      </c>
      <c r="G1270" s="2" t="s">
        <v>21</v>
      </c>
      <c r="H1270" s="2" t="s">
        <v>21</v>
      </c>
      <c r="I1270" s="2" t="s">
        <v>21</v>
      </c>
      <c r="J1270" s="2" t="s">
        <v>21</v>
      </c>
      <c r="K1270" s="2" t="s">
        <v>21</v>
      </c>
      <c r="L1270" s="2" t="s">
        <v>21</v>
      </c>
      <c r="M1270" s="2" t="s">
        <v>21</v>
      </c>
      <c r="N1270" s="2" t="s">
        <v>16</v>
      </c>
      <c r="O1270" s="2" t="s">
        <v>21</v>
      </c>
      <c r="P1270" s="2" t="s">
        <v>21</v>
      </c>
      <c r="Q1270" s="2" t="s">
        <v>17</v>
      </c>
      <c r="R1270" s="2" t="s">
        <v>17</v>
      </c>
      <c r="S1270" s="2" t="s">
        <v>1267</v>
      </c>
      <c r="T1270" s="2"/>
      <c r="U1270" s="2"/>
    </row>
    <row r="1271" spans="1:21" hidden="1" x14ac:dyDescent="0.2">
      <c r="A1271">
        <v>1270</v>
      </c>
      <c r="B1271" s="1">
        <v>44638.537187499998</v>
      </c>
      <c r="C1271" s="2" t="s">
        <v>3301</v>
      </c>
      <c r="D1271" s="2" t="s">
        <v>3305</v>
      </c>
      <c r="E1271" s="3">
        <v>44638</v>
      </c>
      <c r="F1271" s="2" t="s">
        <v>16</v>
      </c>
      <c r="G1271" s="2" t="s">
        <v>16</v>
      </c>
      <c r="H1271" s="2" t="s">
        <v>16</v>
      </c>
      <c r="I1271" s="2" t="s">
        <v>16</v>
      </c>
      <c r="J1271" s="2" t="s">
        <v>16</v>
      </c>
      <c r="K1271" s="2" t="s">
        <v>16</v>
      </c>
      <c r="L1271" s="2" t="s">
        <v>16</v>
      </c>
      <c r="M1271" s="2" t="s">
        <v>16</v>
      </c>
      <c r="N1271" s="2" t="s">
        <v>16</v>
      </c>
      <c r="O1271" s="2" t="s">
        <v>16</v>
      </c>
      <c r="P1271" s="2" t="s">
        <v>16</v>
      </c>
      <c r="Q1271" s="2" t="s">
        <v>18</v>
      </c>
      <c r="R1271" s="2" t="s">
        <v>18</v>
      </c>
      <c r="S1271" s="2"/>
      <c r="T1271" s="2" t="s">
        <v>1294</v>
      </c>
      <c r="U1271" s="2"/>
    </row>
    <row r="1272" spans="1:21" hidden="1" x14ac:dyDescent="0.2">
      <c r="A1272">
        <v>1271</v>
      </c>
      <c r="B1272" s="1">
        <v>44638.539560185185</v>
      </c>
      <c r="C1272" s="2" t="s">
        <v>3301</v>
      </c>
      <c r="D1272" s="2" t="s">
        <v>3305</v>
      </c>
      <c r="E1272" s="3">
        <v>44638</v>
      </c>
      <c r="F1272" s="2" t="s">
        <v>16</v>
      </c>
      <c r="G1272" s="2" t="s">
        <v>16</v>
      </c>
      <c r="H1272" s="2" t="s">
        <v>16</v>
      </c>
      <c r="I1272" s="2" t="s">
        <v>16</v>
      </c>
      <c r="J1272" s="2" t="s">
        <v>21</v>
      </c>
      <c r="K1272" s="2" t="s">
        <v>16</v>
      </c>
      <c r="L1272" s="2" t="s">
        <v>16</v>
      </c>
      <c r="M1272" s="2" t="s">
        <v>16</v>
      </c>
      <c r="N1272" s="2" t="s">
        <v>21</v>
      </c>
      <c r="O1272" s="2" t="s">
        <v>16</v>
      </c>
      <c r="P1272" s="2" t="s">
        <v>21</v>
      </c>
      <c r="Q1272" s="2" t="s">
        <v>17</v>
      </c>
      <c r="R1272" s="2" t="s">
        <v>17</v>
      </c>
      <c r="S1272" s="2"/>
      <c r="T1272" s="2" t="s">
        <v>1295</v>
      </c>
      <c r="U1272" s="2"/>
    </row>
    <row r="1273" spans="1:21" hidden="1" x14ac:dyDescent="0.2">
      <c r="A1273">
        <v>1272</v>
      </c>
      <c r="B1273" s="1">
        <v>44638.54</v>
      </c>
      <c r="C1273" s="2" t="s">
        <v>3301</v>
      </c>
      <c r="D1273" s="2" t="s">
        <v>3305</v>
      </c>
      <c r="E1273" s="3">
        <v>44638</v>
      </c>
      <c r="F1273" s="2" t="s">
        <v>21</v>
      </c>
      <c r="G1273" s="2" t="s">
        <v>21</v>
      </c>
      <c r="H1273" s="2" t="s">
        <v>21</v>
      </c>
      <c r="I1273" s="2" t="s">
        <v>21</v>
      </c>
      <c r="J1273" s="2" t="s">
        <v>21</v>
      </c>
      <c r="K1273" s="2" t="s">
        <v>21</v>
      </c>
      <c r="L1273" s="2" t="s">
        <v>21</v>
      </c>
      <c r="M1273" s="2" t="s">
        <v>21</v>
      </c>
      <c r="N1273" s="2" t="s">
        <v>21</v>
      </c>
      <c r="O1273" s="2" t="s">
        <v>21</v>
      </c>
      <c r="P1273" s="2" t="s">
        <v>21</v>
      </c>
      <c r="Q1273" s="2" t="s">
        <v>17</v>
      </c>
      <c r="R1273" s="2" t="s">
        <v>17</v>
      </c>
      <c r="S1273" s="2"/>
      <c r="T1273" s="2" t="s">
        <v>3610</v>
      </c>
      <c r="U1273" s="2"/>
    </row>
    <row r="1274" spans="1:21" hidden="1" x14ac:dyDescent="0.2">
      <c r="A1274">
        <v>1273</v>
      </c>
      <c r="B1274" s="1">
        <v>44638.541701388887</v>
      </c>
      <c r="C1274" s="2" t="s">
        <v>3301</v>
      </c>
      <c r="D1274" s="2" t="s">
        <v>3305</v>
      </c>
      <c r="E1274" s="3">
        <v>44638</v>
      </c>
      <c r="F1274" s="2" t="s">
        <v>21</v>
      </c>
      <c r="G1274" s="2" t="s">
        <v>21</v>
      </c>
      <c r="H1274" s="2" t="s">
        <v>21</v>
      </c>
      <c r="I1274" s="2" t="s">
        <v>21</v>
      </c>
      <c r="J1274" s="2" t="s">
        <v>21</v>
      </c>
      <c r="K1274" s="2" t="s">
        <v>21</v>
      </c>
      <c r="L1274" s="2" t="s">
        <v>21</v>
      </c>
      <c r="M1274" s="2" t="s">
        <v>16</v>
      </c>
      <c r="N1274" s="2" t="s">
        <v>16</v>
      </c>
      <c r="O1274" s="2" t="s">
        <v>21</v>
      </c>
      <c r="P1274" s="2" t="s">
        <v>21</v>
      </c>
      <c r="Q1274" s="2" t="s">
        <v>17</v>
      </c>
      <c r="R1274" s="2" t="s">
        <v>17</v>
      </c>
      <c r="S1274" s="2" t="s">
        <v>1296</v>
      </c>
      <c r="T1274" s="2" t="s">
        <v>3351</v>
      </c>
      <c r="U1274" s="2"/>
    </row>
    <row r="1275" spans="1:21" hidden="1" x14ac:dyDescent="0.2">
      <c r="A1275">
        <v>1274</v>
      </c>
      <c r="B1275" s="1">
        <v>44638.541898148149</v>
      </c>
      <c r="C1275" s="2" t="s">
        <v>3301</v>
      </c>
      <c r="D1275" s="2" t="s">
        <v>3305</v>
      </c>
      <c r="E1275" s="3">
        <v>44638</v>
      </c>
      <c r="F1275" s="2" t="s">
        <v>21</v>
      </c>
      <c r="G1275" s="2" t="s">
        <v>16</v>
      </c>
      <c r="H1275" s="2" t="s">
        <v>21</v>
      </c>
      <c r="I1275" s="2" t="s">
        <v>16</v>
      </c>
      <c r="J1275" s="2" t="s">
        <v>21</v>
      </c>
      <c r="K1275" s="2" t="s">
        <v>21</v>
      </c>
      <c r="L1275" s="2" t="s">
        <v>21</v>
      </c>
      <c r="M1275" s="2" t="s">
        <v>20</v>
      </c>
      <c r="N1275" s="2" t="s">
        <v>20</v>
      </c>
      <c r="O1275" s="2" t="s">
        <v>16</v>
      </c>
      <c r="P1275" s="2" t="s">
        <v>16</v>
      </c>
      <c r="Q1275" s="2" t="s">
        <v>17</v>
      </c>
      <c r="R1275" s="2" t="s">
        <v>18</v>
      </c>
      <c r="S1275" s="2" t="s">
        <v>1297</v>
      </c>
      <c r="T1275" s="2" t="s">
        <v>1298</v>
      </c>
      <c r="U1275" s="2"/>
    </row>
    <row r="1276" spans="1:21" hidden="1" x14ac:dyDescent="0.2">
      <c r="A1276">
        <v>1275</v>
      </c>
      <c r="B1276" s="1">
        <v>44638.542268518519</v>
      </c>
      <c r="C1276" s="2" t="s">
        <v>3301</v>
      </c>
      <c r="D1276" s="2" t="s">
        <v>3305</v>
      </c>
      <c r="E1276" s="3">
        <v>44898</v>
      </c>
      <c r="F1276" s="2" t="s">
        <v>21</v>
      </c>
      <c r="G1276" s="2" t="s">
        <v>21</v>
      </c>
      <c r="H1276" s="2" t="s">
        <v>21</v>
      </c>
      <c r="I1276" s="2" t="s">
        <v>21</v>
      </c>
      <c r="J1276" s="2" t="s">
        <v>21</v>
      </c>
      <c r="K1276" s="2" t="s">
        <v>21</v>
      </c>
      <c r="L1276" s="2" t="s">
        <v>21</v>
      </c>
      <c r="M1276" s="2" t="s">
        <v>16</v>
      </c>
      <c r="N1276" s="2" t="s">
        <v>16</v>
      </c>
      <c r="O1276" s="2" t="s">
        <v>21</v>
      </c>
      <c r="P1276" s="2" t="s">
        <v>21</v>
      </c>
      <c r="Q1276" s="2" t="s">
        <v>17</v>
      </c>
      <c r="R1276" s="2" t="s">
        <v>17</v>
      </c>
      <c r="S1276" s="2" t="s">
        <v>1300</v>
      </c>
      <c r="T1276" s="2" t="s">
        <v>852</v>
      </c>
      <c r="U1276" s="2"/>
    </row>
    <row r="1277" spans="1:21" hidden="1" x14ac:dyDescent="0.2">
      <c r="A1277">
        <v>1276</v>
      </c>
      <c r="B1277" s="1">
        <v>44638.54241898148</v>
      </c>
      <c r="C1277" s="2" t="s">
        <v>3301</v>
      </c>
      <c r="D1277" s="2" t="s">
        <v>3305</v>
      </c>
      <c r="E1277" s="3">
        <v>44638</v>
      </c>
      <c r="F1277" s="2" t="s">
        <v>20</v>
      </c>
      <c r="G1277" s="2" t="s">
        <v>16</v>
      </c>
      <c r="H1277" s="2" t="s">
        <v>16</v>
      </c>
      <c r="I1277" s="2" t="s">
        <v>20</v>
      </c>
      <c r="J1277" s="2" t="s">
        <v>20</v>
      </c>
      <c r="K1277" s="2" t="s">
        <v>16</v>
      </c>
      <c r="L1277" s="2" t="s">
        <v>20</v>
      </c>
      <c r="M1277" s="2" t="s">
        <v>19</v>
      </c>
      <c r="N1277" s="2" t="s">
        <v>20</v>
      </c>
      <c r="O1277" s="2" t="s">
        <v>20</v>
      </c>
      <c r="P1277" s="2" t="s">
        <v>20</v>
      </c>
      <c r="Q1277" s="2" t="s">
        <v>18</v>
      </c>
      <c r="R1277" s="2" t="s">
        <v>23</v>
      </c>
      <c r="S1277" s="2"/>
      <c r="T1277" s="2" t="s">
        <v>1301</v>
      </c>
      <c r="U1277" s="2"/>
    </row>
    <row r="1278" spans="1:21" hidden="1" x14ac:dyDescent="0.2">
      <c r="A1278">
        <v>1277</v>
      </c>
      <c r="B1278" s="1">
        <v>44641.468819444446</v>
      </c>
      <c r="C1278" s="2" t="s">
        <v>3301</v>
      </c>
      <c r="D1278" s="2" t="s">
        <v>195</v>
      </c>
      <c r="E1278" s="3">
        <v>44641</v>
      </c>
      <c r="F1278" s="2" t="s">
        <v>21</v>
      </c>
      <c r="G1278" s="2" t="s">
        <v>21</v>
      </c>
      <c r="H1278" s="2" t="s">
        <v>21</v>
      </c>
      <c r="I1278" s="2" t="s">
        <v>21</v>
      </c>
      <c r="J1278" s="2" t="s">
        <v>21</v>
      </c>
      <c r="K1278" s="2" t="s">
        <v>21</v>
      </c>
      <c r="L1278" s="2" t="s">
        <v>21</v>
      </c>
      <c r="M1278" s="2" t="s">
        <v>21</v>
      </c>
      <c r="N1278" s="2" t="s">
        <v>21</v>
      </c>
      <c r="O1278" s="2" t="s">
        <v>21</v>
      </c>
      <c r="P1278" s="2" t="s">
        <v>21</v>
      </c>
      <c r="Q1278" s="2" t="s">
        <v>17</v>
      </c>
      <c r="R1278" s="2" t="s">
        <v>17</v>
      </c>
      <c r="S1278" s="2" t="s">
        <v>1302</v>
      </c>
      <c r="T1278" s="2" t="s">
        <v>3352</v>
      </c>
      <c r="U1278" s="2"/>
    </row>
    <row r="1279" spans="1:21" hidden="1" x14ac:dyDescent="0.2">
      <c r="A1279">
        <v>1278</v>
      </c>
      <c r="B1279" s="1">
        <v>44641.470706018517</v>
      </c>
      <c r="C1279" s="2" t="s">
        <v>3301</v>
      </c>
      <c r="D1279" s="2" t="s">
        <v>195</v>
      </c>
      <c r="E1279" s="3">
        <v>44641</v>
      </c>
      <c r="F1279" s="2" t="s">
        <v>16</v>
      </c>
      <c r="G1279" s="2" t="s">
        <v>21</v>
      </c>
      <c r="H1279" s="2" t="s">
        <v>21</v>
      </c>
      <c r="I1279" s="2" t="s">
        <v>21</v>
      </c>
      <c r="J1279" s="2" t="s">
        <v>21</v>
      </c>
      <c r="K1279" s="2" t="s">
        <v>21</v>
      </c>
      <c r="L1279" s="2" t="s">
        <v>21</v>
      </c>
      <c r="M1279" s="2" t="s">
        <v>21</v>
      </c>
      <c r="N1279" s="2" t="s">
        <v>21</v>
      </c>
      <c r="O1279" s="2" t="s">
        <v>21</v>
      </c>
      <c r="P1279" s="2" t="s">
        <v>21</v>
      </c>
      <c r="Q1279" s="2" t="s">
        <v>18</v>
      </c>
      <c r="R1279" s="2" t="s">
        <v>18</v>
      </c>
      <c r="S1279" s="2" t="s">
        <v>1303</v>
      </c>
      <c r="T1279" s="2" t="s">
        <v>1304</v>
      </c>
      <c r="U1279" s="2"/>
    </row>
    <row r="1280" spans="1:21" hidden="1" x14ac:dyDescent="0.2">
      <c r="A1280">
        <v>1279</v>
      </c>
      <c r="B1280" s="1">
        <v>44641.476666666669</v>
      </c>
      <c r="C1280" s="2" t="s">
        <v>3301</v>
      </c>
      <c r="D1280" s="2" t="s">
        <v>195</v>
      </c>
      <c r="E1280" s="3">
        <v>44641</v>
      </c>
      <c r="F1280" s="2" t="s">
        <v>21</v>
      </c>
      <c r="G1280" s="2" t="s">
        <v>21</v>
      </c>
      <c r="H1280" s="2" t="s">
        <v>21</v>
      </c>
      <c r="I1280" s="2" t="s">
        <v>16</v>
      </c>
      <c r="J1280" s="2" t="s">
        <v>16</v>
      </c>
      <c r="K1280" s="2" t="s">
        <v>21</v>
      </c>
      <c r="L1280" s="2" t="s">
        <v>21</v>
      </c>
      <c r="M1280" s="2" t="s">
        <v>21</v>
      </c>
      <c r="N1280" s="2" t="s">
        <v>21</v>
      </c>
      <c r="O1280" s="2" t="s">
        <v>21</v>
      </c>
      <c r="P1280" s="2" t="s">
        <v>21</v>
      </c>
      <c r="Q1280" s="2" t="s">
        <v>17</v>
      </c>
      <c r="R1280" s="2" t="s">
        <v>18</v>
      </c>
      <c r="S1280" s="2" t="s">
        <v>1306</v>
      </c>
      <c r="T1280" s="2" t="s">
        <v>3353</v>
      </c>
      <c r="U1280" s="2"/>
    </row>
    <row r="1281" spans="1:21" hidden="1" x14ac:dyDescent="0.2">
      <c r="A1281">
        <v>1280</v>
      </c>
      <c r="B1281" s="1">
        <v>44642.603344907409</v>
      </c>
      <c r="C1281" s="2" t="s">
        <v>3301</v>
      </c>
      <c r="D1281" s="2" t="s">
        <v>3305</v>
      </c>
      <c r="E1281" s="3">
        <v>44642</v>
      </c>
      <c r="F1281" s="2" t="s">
        <v>16</v>
      </c>
      <c r="G1281" s="2" t="s">
        <v>16</v>
      </c>
      <c r="H1281" s="2" t="s">
        <v>16</v>
      </c>
      <c r="I1281" s="2" t="s">
        <v>16</v>
      </c>
      <c r="J1281" s="2" t="s">
        <v>16</v>
      </c>
      <c r="K1281" s="2" t="s">
        <v>16</v>
      </c>
      <c r="L1281" s="2" t="s">
        <v>16</v>
      </c>
      <c r="M1281" s="2" t="s">
        <v>16</v>
      </c>
      <c r="N1281" s="2" t="s">
        <v>16</v>
      </c>
      <c r="O1281" s="2" t="s">
        <v>16</v>
      </c>
      <c r="P1281" s="2" t="s">
        <v>16</v>
      </c>
      <c r="Q1281" s="2" t="s">
        <v>18</v>
      </c>
      <c r="R1281" s="2" t="s">
        <v>17</v>
      </c>
      <c r="S1281" s="2"/>
      <c r="T1281" s="2"/>
      <c r="U1281" s="2"/>
    </row>
    <row r="1282" spans="1:21" hidden="1" x14ac:dyDescent="0.2">
      <c r="A1282">
        <v>1281</v>
      </c>
      <c r="B1282" s="1">
        <v>44642.603564814817</v>
      </c>
      <c r="C1282" s="2" t="s">
        <v>3301</v>
      </c>
      <c r="D1282" s="2" t="s">
        <v>3305</v>
      </c>
      <c r="E1282" s="3">
        <v>44642</v>
      </c>
      <c r="F1282" s="2" t="s">
        <v>21</v>
      </c>
      <c r="G1282" s="2" t="s">
        <v>16</v>
      </c>
      <c r="H1282" s="2" t="s">
        <v>21</v>
      </c>
      <c r="I1282" s="2" t="s">
        <v>21</v>
      </c>
      <c r="J1282" s="2" t="s">
        <v>21</v>
      </c>
      <c r="K1282" s="2" t="s">
        <v>16</v>
      </c>
      <c r="L1282" s="2" t="s">
        <v>16</v>
      </c>
      <c r="M1282" s="2" t="s">
        <v>16</v>
      </c>
      <c r="N1282" s="2" t="s">
        <v>16</v>
      </c>
      <c r="O1282" s="2" t="s">
        <v>16</v>
      </c>
      <c r="P1282" s="2" t="s">
        <v>16</v>
      </c>
      <c r="Q1282" s="2" t="s">
        <v>18</v>
      </c>
      <c r="R1282" s="2" t="s">
        <v>18</v>
      </c>
      <c r="S1282" s="2"/>
      <c r="T1282" s="2"/>
      <c r="U1282" s="2"/>
    </row>
    <row r="1283" spans="1:21" hidden="1" x14ac:dyDescent="0.2">
      <c r="A1283">
        <v>1282</v>
      </c>
      <c r="B1283" s="1">
        <v>44642.603645833333</v>
      </c>
      <c r="C1283" s="2" t="s">
        <v>3301</v>
      </c>
      <c r="D1283" s="2" t="s">
        <v>3305</v>
      </c>
      <c r="E1283" s="3">
        <v>44642</v>
      </c>
      <c r="F1283" s="2" t="s">
        <v>16</v>
      </c>
      <c r="G1283" s="2" t="s">
        <v>16</v>
      </c>
      <c r="H1283" s="2" t="s">
        <v>21</v>
      </c>
      <c r="I1283" s="2" t="s">
        <v>21</v>
      </c>
      <c r="J1283" s="2" t="s">
        <v>21</v>
      </c>
      <c r="K1283" s="2" t="s">
        <v>21</v>
      </c>
      <c r="L1283" s="2" t="s">
        <v>16</v>
      </c>
      <c r="M1283" s="2" t="s">
        <v>16</v>
      </c>
      <c r="N1283" s="2" t="s">
        <v>16</v>
      </c>
      <c r="O1283" s="2" t="s">
        <v>16</v>
      </c>
      <c r="P1283" s="2" t="s">
        <v>16</v>
      </c>
      <c r="Q1283" s="2" t="s">
        <v>18</v>
      </c>
      <c r="R1283" s="2" t="s">
        <v>18</v>
      </c>
      <c r="S1283" s="2"/>
      <c r="T1283" s="2"/>
      <c r="U1283" s="2"/>
    </row>
    <row r="1284" spans="1:21" hidden="1" x14ac:dyDescent="0.2">
      <c r="A1284">
        <v>1283</v>
      </c>
      <c r="B1284" s="1">
        <v>44642.603761574072</v>
      </c>
      <c r="C1284" s="2" t="s">
        <v>3301</v>
      </c>
      <c r="D1284" s="2" t="s">
        <v>3305</v>
      </c>
      <c r="E1284" s="3">
        <v>44642</v>
      </c>
      <c r="F1284" s="2" t="s">
        <v>21</v>
      </c>
      <c r="G1284" s="2" t="s">
        <v>21</v>
      </c>
      <c r="H1284" s="2" t="s">
        <v>21</v>
      </c>
      <c r="I1284" s="2" t="s">
        <v>21</v>
      </c>
      <c r="J1284" s="2" t="s">
        <v>21</v>
      </c>
      <c r="K1284" s="2" t="s">
        <v>21</v>
      </c>
      <c r="L1284" s="2" t="s">
        <v>21</v>
      </c>
      <c r="M1284" s="2" t="s">
        <v>16</v>
      </c>
      <c r="N1284" s="2" t="s">
        <v>16</v>
      </c>
      <c r="O1284" s="2" t="s">
        <v>21</v>
      </c>
      <c r="P1284" s="2" t="s">
        <v>21</v>
      </c>
      <c r="Q1284" s="2" t="s">
        <v>17</v>
      </c>
      <c r="R1284" s="2" t="s">
        <v>17</v>
      </c>
      <c r="S1284" s="2"/>
      <c r="T1284" s="2"/>
      <c r="U1284" s="2"/>
    </row>
    <row r="1285" spans="1:21" hidden="1" x14ac:dyDescent="0.2">
      <c r="A1285">
        <v>1284</v>
      </c>
      <c r="B1285" s="1">
        <v>44642.604085648149</v>
      </c>
      <c r="C1285" s="2" t="s">
        <v>3301</v>
      </c>
      <c r="D1285" s="2" t="s">
        <v>3305</v>
      </c>
      <c r="E1285" s="3">
        <v>44642</v>
      </c>
      <c r="F1285" s="2" t="s">
        <v>16</v>
      </c>
      <c r="G1285" s="2" t="s">
        <v>21</v>
      </c>
      <c r="H1285" s="2" t="s">
        <v>16</v>
      </c>
      <c r="I1285" s="2" t="s">
        <v>16</v>
      </c>
      <c r="J1285" s="2" t="s">
        <v>16</v>
      </c>
      <c r="K1285" s="2" t="s">
        <v>16</v>
      </c>
      <c r="L1285" s="2" t="s">
        <v>16</v>
      </c>
      <c r="M1285" s="2" t="s">
        <v>21</v>
      </c>
      <c r="N1285" s="2" t="s">
        <v>21</v>
      </c>
      <c r="O1285" s="2" t="s">
        <v>16</v>
      </c>
      <c r="P1285" s="2" t="s">
        <v>16</v>
      </c>
      <c r="Q1285" s="2" t="s">
        <v>18</v>
      </c>
      <c r="R1285" s="2" t="s">
        <v>18</v>
      </c>
      <c r="S1285" s="2" t="s">
        <v>1308</v>
      </c>
      <c r="T1285" s="2"/>
      <c r="U1285" s="2"/>
    </row>
    <row r="1286" spans="1:21" hidden="1" x14ac:dyDescent="0.2">
      <c r="A1286">
        <v>1285</v>
      </c>
      <c r="B1286" s="1">
        <v>44642.604097222225</v>
      </c>
      <c r="C1286" s="2" t="s">
        <v>3301</v>
      </c>
      <c r="D1286" s="2" t="s">
        <v>3305</v>
      </c>
      <c r="E1286" s="3">
        <v>44642</v>
      </c>
      <c r="F1286" s="2" t="s">
        <v>21</v>
      </c>
      <c r="G1286" s="2" t="s">
        <v>21</v>
      </c>
      <c r="H1286" s="2" t="s">
        <v>21</v>
      </c>
      <c r="I1286" s="2" t="s">
        <v>21</v>
      </c>
      <c r="J1286" s="2" t="s">
        <v>21</v>
      </c>
      <c r="K1286" s="2" t="s">
        <v>21</v>
      </c>
      <c r="L1286" s="2" t="s">
        <v>21</v>
      </c>
      <c r="M1286" s="2" t="s">
        <v>21</v>
      </c>
      <c r="N1286" s="2" t="s">
        <v>21</v>
      </c>
      <c r="O1286" s="2" t="s">
        <v>21</v>
      </c>
      <c r="P1286" s="2" t="s">
        <v>21</v>
      </c>
      <c r="Q1286" s="2" t="s">
        <v>17</v>
      </c>
      <c r="R1286" s="2" t="s">
        <v>17</v>
      </c>
      <c r="S1286" s="2" t="s">
        <v>1310</v>
      </c>
      <c r="T1286" s="2" t="s">
        <v>1311</v>
      </c>
      <c r="U1286" s="2"/>
    </row>
    <row r="1287" spans="1:21" hidden="1" x14ac:dyDescent="0.2">
      <c r="A1287">
        <v>1286</v>
      </c>
      <c r="B1287" s="1">
        <v>44642.60434027778</v>
      </c>
      <c r="C1287" s="2" t="s">
        <v>3301</v>
      </c>
      <c r="D1287" s="2" t="s">
        <v>3305</v>
      </c>
      <c r="E1287" s="3">
        <v>44642</v>
      </c>
      <c r="F1287" s="2" t="s">
        <v>21</v>
      </c>
      <c r="G1287" s="2" t="s">
        <v>21</v>
      </c>
      <c r="H1287" s="2" t="s">
        <v>21</v>
      </c>
      <c r="I1287" s="2" t="s">
        <v>21</v>
      </c>
      <c r="J1287" s="2" t="s">
        <v>21</v>
      </c>
      <c r="K1287" s="2" t="s">
        <v>21</v>
      </c>
      <c r="L1287" s="2" t="s">
        <v>21</v>
      </c>
      <c r="M1287" s="2" t="s">
        <v>16</v>
      </c>
      <c r="N1287" s="2" t="s">
        <v>16</v>
      </c>
      <c r="O1287" s="2" t="s">
        <v>21</v>
      </c>
      <c r="P1287" s="2" t="s">
        <v>16</v>
      </c>
      <c r="Q1287" s="2" t="s">
        <v>17</v>
      </c>
      <c r="R1287" s="2" t="s">
        <v>17</v>
      </c>
      <c r="S1287" s="2" t="s">
        <v>1312</v>
      </c>
      <c r="T1287" s="2"/>
      <c r="U1287" s="2"/>
    </row>
    <row r="1288" spans="1:21" hidden="1" x14ac:dyDescent="0.2">
      <c r="A1288">
        <v>1287</v>
      </c>
      <c r="B1288" s="1">
        <v>44642.604537037034</v>
      </c>
      <c r="C1288" s="2" t="s">
        <v>3301</v>
      </c>
      <c r="D1288" s="2" t="s">
        <v>3305</v>
      </c>
      <c r="E1288" s="3">
        <v>44642</v>
      </c>
      <c r="F1288" s="2" t="s">
        <v>16</v>
      </c>
      <c r="G1288" s="2" t="s">
        <v>21</v>
      </c>
      <c r="H1288" s="2" t="s">
        <v>21</v>
      </c>
      <c r="I1288" s="2" t="s">
        <v>16</v>
      </c>
      <c r="J1288" s="2" t="s">
        <v>16</v>
      </c>
      <c r="K1288" s="2" t="s">
        <v>16</v>
      </c>
      <c r="L1288" s="2" t="s">
        <v>16</v>
      </c>
      <c r="M1288" s="2" t="s">
        <v>21</v>
      </c>
      <c r="N1288" s="2" t="s">
        <v>21</v>
      </c>
      <c r="O1288" s="2" t="s">
        <v>16</v>
      </c>
      <c r="P1288" s="2" t="s">
        <v>16</v>
      </c>
      <c r="Q1288" s="2" t="s">
        <v>17</v>
      </c>
      <c r="R1288" s="2" t="s">
        <v>18</v>
      </c>
      <c r="S1288" s="2"/>
      <c r="T1288" s="2"/>
      <c r="U1288" s="2"/>
    </row>
    <row r="1289" spans="1:21" hidden="1" x14ac:dyDescent="0.2">
      <c r="A1289">
        <v>1288</v>
      </c>
      <c r="B1289" s="1">
        <v>44642.604548611111</v>
      </c>
      <c r="C1289" s="2" t="s">
        <v>3301</v>
      </c>
      <c r="D1289" s="2" t="s">
        <v>3305</v>
      </c>
      <c r="E1289" s="3">
        <v>44642</v>
      </c>
      <c r="F1289" s="2" t="s">
        <v>21</v>
      </c>
      <c r="G1289" s="2" t="s">
        <v>21</v>
      </c>
      <c r="H1289" s="2" t="s">
        <v>21</v>
      </c>
      <c r="I1289" s="2" t="s">
        <v>21</v>
      </c>
      <c r="J1289" s="2" t="s">
        <v>21</v>
      </c>
      <c r="K1289" s="2" t="s">
        <v>21</v>
      </c>
      <c r="L1289" s="2" t="s">
        <v>16</v>
      </c>
      <c r="M1289" s="2" t="s">
        <v>21</v>
      </c>
      <c r="N1289" s="2" t="s">
        <v>16</v>
      </c>
      <c r="O1289" s="2" t="s">
        <v>21</v>
      </c>
      <c r="P1289" s="2" t="s">
        <v>21</v>
      </c>
      <c r="Q1289" s="2" t="s">
        <v>17</v>
      </c>
      <c r="R1289" s="2" t="s">
        <v>17</v>
      </c>
      <c r="S1289" s="2" t="s">
        <v>1313</v>
      </c>
      <c r="T1289" s="2"/>
      <c r="U1289" s="2"/>
    </row>
    <row r="1290" spans="1:21" hidden="1" x14ac:dyDescent="0.2">
      <c r="A1290">
        <v>1289</v>
      </c>
      <c r="B1290" s="1">
        <v>44642.604548611111</v>
      </c>
      <c r="C1290" s="2" t="s">
        <v>3301</v>
      </c>
      <c r="D1290" s="2" t="s">
        <v>3305</v>
      </c>
      <c r="E1290" s="3">
        <v>44642</v>
      </c>
      <c r="F1290" s="2" t="s">
        <v>21</v>
      </c>
      <c r="G1290" s="2" t="s">
        <v>21</v>
      </c>
      <c r="H1290" s="2" t="s">
        <v>21</v>
      </c>
      <c r="I1290" s="2" t="s">
        <v>21</v>
      </c>
      <c r="J1290" s="2" t="s">
        <v>21</v>
      </c>
      <c r="K1290" s="2" t="s">
        <v>21</v>
      </c>
      <c r="L1290" s="2" t="s">
        <v>21</v>
      </c>
      <c r="M1290" s="2" t="s">
        <v>21</v>
      </c>
      <c r="N1290" s="2" t="s">
        <v>21</v>
      </c>
      <c r="O1290" s="2" t="s">
        <v>21</v>
      </c>
      <c r="P1290" s="2" t="s">
        <v>21</v>
      </c>
      <c r="Q1290" s="2" t="s">
        <v>17</v>
      </c>
      <c r="R1290" s="2" t="s">
        <v>17</v>
      </c>
      <c r="S1290" s="2" t="s">
        <v>1314</v>
      </c>
      <c r="T1290" s="2"/>
      <c r="U1290" s="2"/>
    </row>
    <row r="1291" spans="1:21" hidden="1" x14ac:dyDescent="0.2">
      <c r="A1291">
        <v>1290</v>
      </c>
      <c r="B1291" s="1">
        <v>44642.604594907411</v>
      </c>
      <c r="C1291" s="2" t="s">
        <v>3301</v>
      </c>
      <c r="D1291" s="2" t="s">
        <v>3305</v>
      </c>
      <c r="E1291" s="3">
        <v>44642</v>
      </c>
      <c r="F1291" s="2" t="s">
        <v>16</v>
      </c>
      <c r="G1291" s="2" t="s">
        <v>21</v>
      </c>
      <c r="H1291" s="2" t="s">
        <v>21</v>
      </c>
      <c r="I1291" s="2" t="s">
        <v>16</v>
      </c>
      <c r="J1291" s="2" t="s">
        <v>16</v>
      </c>
      <c r="K1291" s="2" t="s">
        <v>16</v>
      </c>
      <c r="L1291" s="2" t="s">
        <v>16</v>
      </c>
      <c r="M1291" s="2" t="s">
        <v>16</v>
      </c>
      <c r="N1291" s="2" t="s">
        <v>16</v>
      </c>
      <c r="O1291" s="2" t="s">
        <v>16</v>
      </c>
      <c r="P1291" s="2" t="s">
        <v>16</v>
      </c>
      <c r="Q1291" s="2" t="s">
        <v>18</v>
      </c>
      <c r="R1291" s="2" t="s">
        <v>18</v>
      </c>
      <c r="S1291" s="2" t="s">
        <v>1316</v>
      </c>
      <c r="T1291" s="2"/>
      <c r="U1291" s="2"/>
    </row>
    <row r="1292" spans="1:21" hidden="1" x14ac:dyDescent="0.2">
      <c r="A1292">
        <v>1291</v>
      </c>
      <c r="B1292" s="1">
        <v>44642.604629629626</v>
      </c>
      <c r="C1292" s="2" t="s">
        <v>3301</v>
      </c>
      <c r="D1292" s="2" t="s">
        <v>3305</v>
      </c>
      <c r="E1292" s="3">
        <v>44642</v>
      </c>
      <c r="F1292" s="2" t="s">
        <v>21</v>
      </c>
      <c r="G1292" s="2" t="s">
        <v>16</v>
      </c>
      <c r="H1292" s="2" t="s">
        <v>16</v>
      </c>
      <c r="I1292" s="2" t="s">
        <v>16</v>
      </c>
      <c r="J1292" s="2" t="s">
        <v>16</v>
      </c>
      <c r="K1292" s="2" t="s">
        <v>16</v>
      </c>
      <c r="L1292" s="2" t="s">
        <v>16</v>
      </c>
      <c r="M1292" s="2" t="s">
        <v>16</v>
      </c>
      <c r="N1292" s="2" t="s">
        <v>16</v>
      </c>
      <c r="O1292" s="2" t="s">
        <v>16</v>
      </c>
      <c r="P1292" s="2" t="s">
        <v>16</v>
      </c>
      <c r="Q1292" s="2" t="s">
        <v>18</v>
      </c>
      <c r="R1292" s="2" t="s">
        <v>18</v>
      </c>
      <c r="S1292" s="2" t="s">
        <v>1317</v>
      </c>
      <c r="T1292" s="2" t="s">
        <v>1318</v>
      </c>
      <c r="U1292" s="2"/>
    </row>
    <row r="1293" spans="1:21" hidden="1" x14ac:dyDescent="0.2">
      <c r="A1293">
        <v>1292</v>
      </c>
      <c r="B1293" s="1">
        <v>44642.604803240742</v>
      </c>
      <c r="C1293" s="2" t="s">
        <v>3301</v>
      </c>
      <c r="D1293" s="2" t="s">
        <v>3305</v>
      </c>
      <c r="E1293" s="3">
        <v>44642</v>
      </c>
      <c r="F1293" s="2" t="s">
        <v>16</v>
      </c>
      <c r="G1293" s="2" t="s">
        <v>16</v>
      </c>
      <c r="H1293" s="2" t="s">
        <v>16</v>
      </c>
      <c r="I1293" s="2" t="s">
        <v>16</v>
      </c>
      <c r="J1293" s="2" t="s">
        <v>16</v>
      </c>
      <c r="K1293" s="2" t="s">
        <v>21</v>
      </c>
      <c r="L1293" s="2" t="s">
        <v>21</v>
      </c>
      <c r="M1293" s="2" t="s">
        <v>16</v>
      </c>
      <c r="N1293" s="2" t="s">
        <v>16</v>
      </c>
      <c r="O1293" s="2" t="s">
        <v>16</v>
      </c>
      <c r="P1293" s="2" t="s">
        <v>16</v>
      </c>
      <c r="Q1293" s="2" t="s">
        <v>18</v>
      </c>
      <c r="R1293" s="2" t="s">
        <v>17</v>
      </c>
      <c r="S1293" s="2" t="s">
        <v>1319</v>
      </c>
      <c r="T1293" s="2"/>
      <c r="U1293" s="2"/>
    </row>
    <row r="1294" spans="1:21" hidden="1" x14ac:dyDescent="0.2">
      <c r="A1294">
        <v>1293</v>
      </c>
      <c r="B1294" s="1">
        <v>44642.604872685188</v>
      </c>
      <c r="C1294" s="2" t="s">
        <v>3301</v>
      </c>
      <c r="D1294" s="2" t="s">
        <v>3305</v>
      </c>
      <c r="E1294" s="3">
        <v>44642</v>
      </c>
      <c r="F1294" s="2" t="s">
        <v>21</v>
      </c>
      <c r="G1294" s="2" t="s">
        <v>21</v>
      </c>
      <c r="H1294" s="2" t="s">
        <v>21</v>
      </c>
      <c r="I1294" s="2" t="s">
        <v>21</v>
      </c>
      <c r="J1294" s="2" t="s">
        <v>21</v>
      </c>
      <c r="K1294" s="2" t="s">
        <v>21</v>
      </c>
      <c r="L1294" s="2" t="s">
        <v>21</v>
      </c>
      <c r="M1294" s="2" t="s">
        <v>21</v>
      </c>
      <c r="N1294" s="2" t="s">
        <v>21</v>
      </c>
      <c r="O1294" s="2" t="s">
        <v>21</v>
      </c>
      <c r="P1294" s="2" t="s">
        <v>21</v>
      </c>
      <c r="Q1294" s="2" t="s">
        <v>17</v>
      </c>
      <c r="R1294" s="2" t="s">
        <v>17</v>
      </c>
      <c r="S1294" s="2" t="s">
        <v>1320</v>
      </c>
      <c r="T1294" s="2"/>
      <c r="U1294" s="2"/>
    </row>
    <row r="1295" spans="1:21" hidden="1" x14ac:dyDescent="0.2">
      <c r="A1295">
        <v>1294</v>
      </c>
      <c r="B1295" s="1">
        <v>44642.60496527778</v>
      </c>
      <c r="C1295" s="2" t="s">
        <v>3301</v>
      </c>
      <c r="D1295" s="2" t="s">
        <v>3305</v>
      </c>
      <c r="E1295" s="3">
        <v>44642</v>
      </c>
      <c r="F1295" s="2" t="s">
        <v>21</v>
      </c>
      <c r="G1295" s="2" t="s">
        <v>16</v>
      </c>
      <c r="H1295" s="2" t="s">
        <v>21</v>
      </c>
      <c r="I1295" s="2" t="s">
        <v>21</v>
      </c>
      <c r="J1295" s="2" t="s">
        <v>21</v>
      </c>
      <c r="K1295" s="2" t="s">
        <v>16</v>
      </c>
      <c r="L1295" s="2" t="s">
        <v>16</v>
      </c>
      <c r="M1295" s="2" t="s">
        <v>21</v>
      </c>
      <c r="N1295" s="2" t="s">
        <v>16</v>
      </c>
      <c r="O1295" s="2" t="s">
        <v>16</v>
      </c>
      <c r="P1295" s="2" t="s">
        <v>16</v>
      </c>
      <c r="Q1295" s="2" t="s">
        <v>18</v>
      </c>
      <c r="R1295" s="2" t="s">
        <v>18</v>
      </c>
      <c r="S1295" s="2"/>
      <c r="T1295" s="2"/>
      <c r="U1295" s="2"/>
    </row>
    <row r="1296" spans="1:21" hidden="1" x14ac:dyDescent="0.2">
      <c r="A1296">
        <v>1295</v>
      </c>
      <c r="B1296" s="1">
        <v>44642.605000000003</v>
      </c>
      <c r="C1296" s="2" t="s">
        <v>3301</v>
      </c>
      <c r="D1296" s="2" t="s">
        <v>3305</v>
      </c>
      <c r="E1296" s="3">
        <v>44642</v>
      </c>
      <c r="F1296" s="2" t="s">
        <v>21</v>
      </c>
      <c r="G1296" s="2" t="s">
        <v>21</v>
      </c>
      <c r="H1296" s="2" t="s">
        <v>21</v>
      </c>
      <c r="I1296" s="2" t="s">
        <v>21</v>
      </c>
      <c r="J1296" s="2" t="s">
        <v>21</v>
      </c>
      <c r="K1296" s="2" t="s">
        <v>21</v>
      </c>
      <c r="L1296" s="2" t="s">
        <v>21</v>
      </c>
      <c r="M1296" s="2" t="s">
        <v>16</v>
      </c>
      <c r="N1296" s="2" t="s">
        <v>21</v>
      </c>
      <c r="O1296" s="2" t="s">
        <v>21</v>
      </c>
      <c r="P1296" s="2" t="s">
        <v>21</v>
      </c>
      <c r="Q1296" s="2" t="s">
        <v>17</v>
      </c>
      <c r="R1296" s="2" t="s">
        <v>17</v>
      </c>
      <c r="S1296" s="2" t="s">
        <v>1321</v>
      </c>
      <c r="T1296" s="2" t="s">
        <v>3354</v>
      </c>
      <c r="U1296" s="2"/>
    </row>
    <row r="1297" spans="1:21" hidden="1" x14ac:dyDescent="0.2">
      <c r="A1297">
        <v>1296</v>
      </c>
      <c r="B1297" s="1">
        <v>44642.605347222219</v>
      </c>
      <c r="C1297" s="2" t="s">
        <v>3301</v>
      </c>
      <c r="D1297" s="2" t="s">
        <v>3305</v>
      </c>
      <c r="E1297" s="3">
        <v>44642</v>
      </c>
      <c r="F1297" s="2" t="s">
        <v>16</v>
      </c>
      <c r="G1297" s="2" t="s">
        <v>16</v>
      </c>
      <c r="H1297" s="2" t="s">
        <v>16</v>
      </c>
      <c r="I1297" s="2" t="s">
        <v>16</v>
      </c>
      <c r="J1297" s="2" t="s">
        <v>20</v>
      </c>
      <c r="K1297" s="2" t="s">
        <v>20</v>
      </c>
      <c r="L1297" s="2" t="s">
        <v>16</v>
      </c>
      <c r="M1297" s="2" t="s">
        <v>16</v>
      </c>
      <c r="N1297" s="2" t="s">
        <v>16</v>
      </c>
      <c r="O1297" s="2" t="s">
        <v>16</v>
      </c>
      <c r="P1297" s="2" t="s">
        <v>21</v>
      </c>
      <c r="Q1297" s="2" t="s">
        <v>23</v>
      </c>
      <c r="R1297" s="2" t="s">
        <v>23</v>
      </c>
      <c r="S1297" s="2" t="s">
        <v>1322</v>
      </c>
      <c r="T1297" s="2"/>
      <c r="U1297" s="2"/>
    </row>
    <row r="1298" spans="1:21" hidden="1" x14ac:dyDescent="0.2">
      <c r="A1298">
        <v>1297</v>
      </c>
      <c r="B1298" s="1">
        <v>44642.605439814812</v>
      </c>
      <c r="C1298" s="2" t="s">
        <v>3301</v>
      </c>
      <c r="D1298" s="2" t="s">
        <v>3305</v>
      </c>
      <c r="E1298" s="3">
        <v>44642</v>
      </c>
      <c r="F1298" s="2" t="s">
        <v>21</v>
      </c>
      <c r="G1298" s="2" t="s">
        <v>16</v>
      </c>
      <c r="H1298" s="2" t="s">
        <v>21</v>
      </c>
      <c r="I1298" s="2" t="s">
        <v>16</v>
      </c>
      <c r="J1298" s="2" t="s">
        <v>16</v>
      </c>
      <c r="K1298" s="2" t="s">
        <v>16</v>
      </c>
      <c r="L1298" s="2" t="s">
        <v>16</v>
      </c>
      <c r="M1298" s="2" t="s">
        <v>21</v>
      </c>
      <c r="N1298" s="2" t="s">
        <v>16</v>
      </c>
      <c r="O1298" s="2" t="s">
        <v>16</v>
      </c>
      <c r="P1298" s="2" t="s">
        <v>16</v>
      </c>
      <c r="Q1298" s="2" t="s">
        <v>17</v>
      </c>
      <c r="R1298" s="2" t="s">
        <v>17</v>
      </c>
      <c r="S1298" s="2" t="s">
        <v>1323</v>
      </c>
      <c r="T1298" s="2" t="s">
        <v>1324</v>
      </c>
      <c r="U1298" s="2"/>
    </row>
    <row r="1299" spans="1:21" hidden="1" x14ac:dyDescent="0.2">
      <c r="A1299">
        <v>1298</v>
      </c>
      <c r="B1299" s="1">
        <v>44642.605717592596</v>
      </c>
      <c r="C1299" s="2" t="s">
        <v>3301</v>
      </c>
      <c r="D1299" s="2" t="s">
        <v>3305</v>
      </c>
      <c r="E1299" s="3">
        <v>44642</v>
      </c>
      <c r="F1299" s="2" t="s">
        <v>16</v>
      </c>
      <c r="G1299" s="2" t="s">
        <v>16</v>
      </c>
      <c r="H1299" s="2" t="s">
        <v>16</v>
      </c>
      <c r="I1299" s="2" t="s">
        <v>16</v>
      </c>
      <c r="J1299" s="2" t="s">
        <v>16</v>
      </c>
      <c r="K1299" s="2" t="s">
        <v>16</v>
      </c>
      <c r="L1299" s="2" t="s">
        <v>16</v>
      </c>
      <c r="M1299" s="2" t="s">
        <v>21</v>
      </c>
      <c r="N1299" s="2" t="s">
        <v>16</v>
      </c>
      <c r="O1299" s="2" t="s">
        <v>16</v>
      </c>
      <c r="P1299" s="2" t="s">
        <v>16</v>
      </c>
      <c r="Q1299" s="2" t="s">
        <v>18</v>
      </c>
      <c r="R1299" s="2" t="s">
        <v>18</v>
      </c>
      <c r="S1299" s="2" t="s">
        <v>1325</v>
      </c>
      <c r="T1299" s="2" t="s">
        <v>1326</v>
      </c>
      <c r="U1299" s="2"/>
    </row>
    <row r="1300" spans="1:21" hidden="1" x14ac:dyDescent="0.2">
      <c r="A1300">
        <v>1299</v>
      </c>
      <c r="B1300" s="1">
        <v>44642.621574074074</v>
      </c>
      <c r="C1300" s="2" t="s">
        <v>3301</v>
      </c>
      <c r="D1300" s="2" t="s">
        <v>3305</v>
      </c>
      <c r="E1300" s="3">
        <v>44642</v>
      </c>
      <c r="F1300" s="2" t="s">
        <v>21</v>
      </c>
      <c r="G1300" s="2" t="s">
        <v>16</v>
      </c>
      <c r="H1300" s="2" t="s">
        <v>16</v>
      </c>
      <c r="I1300" s="2" t="s">
        <v>16</v>
      </c>
      <c r="J1300" s="2" t="s">
        <v>21</v>
      </c>
      <c r="K1300" s="2" t="s">
        <v>21</v>
      </c>
      <c r="L1300" s="2" t="s">
        <v>16</v>
      </c>
      <c r="M1300" s="2" t="s">
        <v>16</v>
      </c>
      <c r="N1300" s="2" t="s">
        <v>16</v>
      </c>
      <c r="O1300" s="2" t="s">
        <v>16</v>
      </c>
      <c r="P1300" s="2" t="s">
        <v>16</v>
      </c>
      <c r="Q1300" s="2" t="s">
        <v>18</v>
      </c>
      <c r="R1300" s="2" t="s">
        <v>18</v>
      </c>
      <c r="S1300" s="2" t="s">
        <v>1327</v>
      </c>
      <c r="T1300" s="2"/>
      <c r="U1300" s="2"/>
    </row>
    <row r="1301" spans="1:21" hidden="1" x14ac:dyDescent="0.2">
      <c r="A1301">
        <v>1300</v>
      </c>
      <c r="B1301" s="1">
        <v>44645.603437500002</v>
      </c>
      <c r="C1301" s="2" t="s">
        <v>3301</v>
      </c>
      <c r="D1301" s="2" t="s">
        <v>3305</v>
      </c>
      <c r="E1301" s="3">
        <v>44645</v>
      </c>
      <c r="F1301" s="2" t="s">
        <v>21</v>
      </c>
      <c r="G1301" s="2" t="s">
        <v>21</v>
      </c>
      <c r="H1301" s="2" t="s">
        <v>21</v>
      </c>
      <c r="I1301" s="2" t="s">
        <v>21</v>
      </c>
      <c r="J1301" s="2" t="s">
        <v>21</v>
      </c>
      <c r="K1301" s="2" t="s">
        <v>21</v>
      </c>
      <c r="L1301" s="2" t="s">
        <v>21</v>
      </c>
      <c r="M1301" s="2" t="s">
        <v>21</v>
      </c>
      <c r="N1301" s="2" t="s">
        <v>21</v>
      </c>
      <c r="O1301" s="2" t="s">
        <v>16</v>
      </c>
      <c r="P1301" s="2" t="s">
        <v>21</v>
      </c>
      <c r="Q1301" s="2" t="s">
        <v>17</v>
      </c>
      <c r="R1301" s="2" t="s">
        <v>17</v>
      </c>
      <c r="S1301" s="2" t="s">
        <v>1328</v>
      </c>
      <c r="T1301" s="2"/>
      <c r="U1301" s="2"/>
    </row>
    <row r="1302" spans="1:21" hidden="1" x14ac:dyDescent="0.2">
      <c r="A1302">
        <v>1301</v>
      </c>
      <c r="B1302" s="1">
        <v>44645.603819444441</v>
      </c>
      <c r="C1302" s="2" t="s">
        <v>3301</v>
      </c>
      <c r="D1302" s="2" t="s">
        <v>3305</v>
      </c>
      <c r="E1302" s="3">
        <v>44645</v>
      </c>
      <c r="F1302" s="2" t="s">
        <v>21</v>
      </c>
      <c r="G1302" s="2" t="s">
        <v>16</v>
      </c>
      <c r="H1302" s="2" t="s">
        <v>21</v>
      </c>
      <c r="I1302" s="2" t="s">
        <v>16</v>
      </c>
      <c r="J1302" s="2" t="s">
        <v>21</v>
      </c>
      <c r="K1302" s="2" t="s">
        <v>16</v>
      </c>
      <c r="L1302" s="2" t="s">
        <v>16</v>
      </c>
      <c r="M1302" s="2" t="s">
        <v>21</v>
      </c>
      <c r="N1302" s="2" t="s">
        <v>16</v>
      </c>
      <c r="O1302" s="2" t="s">
        <v>16</v>
      </c>
      <c r="P1302" s="2" t="s">
        <v>16</v>
      </c>
      <c r="Q1302" s="2" t="s">
        <v>18</v>
      </c>
      <c r="R1302" s="2" t="s">
        <v>18</v>
      </c>
      <c r="S1302" s="2"/>
      <c r="T1302" s="2"/>
      <c r="U1302" s="2"/>
    </row>
    <row r="1303" spans="1:21" hidden="1" x14ac:dyDescent="0.2">
      <c r="A1303">
        <v>1302</v>
      </c>
      <c r="B1303" s="1">
        <v>44645.603935185187</v>
      </c>
      <c r="C1303" s="2" t="s">
        <v>3301</v>
      </c>
      <c r="D1303" s="2" t="s">
        <v>3305</v>
      </c>
      <c r="E1303" s="3">
        <v>44645</v>
      </c>
      <c r="F1303" s="2" t="s">
        <v>21</v>
      </c>
      <c r="G1303" s="2" t="s">
        <v>21</v>
      </c>
      <c r="H1303" s="2" t="s">
        <v>21</v>
      </c>
      <c r="I1303" s="2" t="s">
        <v>16</v>
      </c>
      <c r="J1303" s="2" t="s">
        <v>16</v>
      </c>
      <c r="K1303" s="2" t="s">
        <v>16</v>
      </c>
      <c r="L1303" s="2" t="s">
        <v>16</v>
      </c>
      <c r="M1303" s="2" t="s">
        <v>21</v>
      </c>
      <c r="N1303" s="2" t="s">
        <v>21</v>
      </c>
      <c r="O1303" s="2" t="s">
        <v>21</v>
      </c>
      <c r="P1303" s="2" t="s">
        <v>16</v>
      </c>
      <c r="Q1303" s="2" t="s">
        <v>17</v>
      </c>
      <c r="R1303" s="2" t="s">
        <v>17</v>
      </c>
      <c r="S1303" s="2" t="s">
        <v>1329</v>
      </c>
      <c r="T1303" s="2"/>
      <c r="U1303" s="2"/>
    </row>
    <row r="1304" spans="1:21" hidden="1" x14ac:dyDescent="0.2">
      <c r="A1304">
        <v>1303</v>
      </c>
      <c r="B1304" s="1">
        <v>44645.604039351849</v>
      </c>
      <c r="C1304" s="2" t="s">
        <v>3301</v>
      </c>
      <c r="D1304" s="2" t="s">
        <v>3305</v>
      </c>
      <c r="E1304" s="3">
        <v>44645</v>
      </c>
      <c r="F1304" s="2" t="s">
        <v>21</v>
      </c>
      <c r="G1304" s="2" t="s">
        <v>21</v>
      </c>
      <c r="H1304" s="2" t="s">
        <v>21</v>
      </c>
      <c r="I1304" s="2" t="s">
        <v>21</v>
      </c>
      <c r="J1304" s="2" t="s">
        <v>21</v>
      </c>
      <c r="K1304" s="2" t="s">
        <v>21</v>
      </c>
      <c r="L1304" s="2" t="s">
        <v>21</v>
      </c>
      <c r="M1304" s="2" t="s">
        <v>21</v>
      </c>
      <c r="N1304" s="2" t="s">
        <v>21</v>
      </c>
      <c r="O1304" s="2" t="s">
        <v>21</v>
      </c>
      <c r="P1304" s="2" t="s">
        <v>21</v>
      </c>
      <c r="Q1304" s="2" t="s">
        <v>17</v>
      </c>
      <c r="R1304" s="2" t="s">
        <v>17</v>
      </c>
      <c r="S1304" s="2" t="s">
        <v>1330</v>
      </c>
      <c r="T1304" s="2"/>
      <c r="U1304" s="2"/>
    </row>
    <row r="1305" spans="1:21" hidden="1" x14ac:dyDescent="0.2">
      <c r="A1305">
        <v>1304</v>
      </c>
      <c r="B1305" s="1">
        <v>44645.604050925926</v>
      </c>
      <c r="C1305" s="2" t="s">
        <v>3301</v>
      </c>
      <c r="D1305" s="2" t="s">
        <v>3305</v>
      </c>
      <c r="E1305" s="3">
        <v>44645</v>
      </c>
      <c r="F1305" s="2" t="s">
        <v>21</v>
      </c>
      <c r="G1305" s="2" t="s">
        <v>21</v>
      </c>
      <c r="H1305" s="2" t="s">
        <v>21</v>
      </c>
      <c r="I1305" s="2" t="s">
        <v>21</v>
      </c>
      <c r="J1305" s="2" t="s">
        <v>21</v>
      </c>
      <c r="K1305" s="2" t="s">
        <v>21</v>
      </c>
      <c r="L1305" s="2" t="s">
        <v>21</v>
      </c>
      <c r="M1305" s="2" t="s">
        <v>21</v>
      </c>
      <c r="N1305" s="2" t="s">
        <v>21</v>
      </c>
      <c r="O1305" s="2" t="s">
        <v>21</v>
      </c>
      <c r="P1305" s="2" t="s">
        <v>21</v>
      </c>
      <c r="Q1305" s="2" t="s">
        <v>17</v>
      </c>
      <c r="R1305" s="2" t="s">
        <v>17</v>
      </c>
      <c r="S1305" s="2" t="s">
        <v>1331</v>
      </c>
      <c r="T1305" s="2" t="s">
        <v>1332</v>
      </c>
      <c r="U1305" s="2"/>
    </row>
    <row r="1306" spans="1:21" hidden="1" x14ac:dyDescent="0.2">
      <c r="A1306">
        <v>1305</v>
      </c>
      <c r="B1306" s="1">
        <v>44645.604826388888</v>
      </c>
      <c r="C1306" s="2" t="s">
        <v>3301</v>
      </c>
      <c r="D1306" s="2" t="s">
        <v>3305</v>
      </c>
      <c r="E1306" s="3">
        <v>44645</v>
      </c>
      <c r="F1306" s="2" t="s">
        <v>21</v>
      </c>
      <c r="G1306" s="2" t="s">
        <v>21</v>
      </c>
      <c r="H1306" s="2" t="s">
        <v>21</v>
      </c>
      <c r="I1306" s="2" t="s">
        <v>21</v>
      </c>
      <c r="J1306" s="2" t="s">
        <v>21</v>
      </c>
      <c r="K1306" s="2" t="s">
        <v>21</v>
      </c>
      <c r="L1306" s="2" t="s">
        <v>21</v>
      </c>
      <c r="M1306" s="2" t="s">
        <v>20</v>
      </c>
      <c r="N1306" s="2" t="s">
        <v>20</v>
      </c>
      <c r="O1306" s="2" t="s">
        <v>21</v>
      </c>
      <c r="P1306" s="2" t="s">
        <v>21</v>
      </c>
      <c r="Q1306" s="2" t="s">
        <v>17</v>
      </c>
      <c r="R1306" s="2" t="s">
        <v>17</v>
      </c>
      <c r="S1306" s="2"/>
      <c r="T1306" s="2"/>
      <c r="U1306" s="2"/>
    </row>
    <row r="1307" spans="1:21" hidden="1" x14ac:dyDescent="0.2">
      <c r="A1307">
        <v>1306</v>
      </c>
      <c r="B1307" s="1">
        <v>44645.605393518519</v>
      </c>
      <c r="C1307" s="2" t="s">
        <v>3301</v>
      </c>
      <c r="D1307" s="2" t="s">
        <v>3305</v>
      </c>
      <c r="E1307" s="3">
        <v>44645</v>
      </c>
      <c r="F1307" s="2" t="s">
        <v>21</v>
      </c>
      <c r="G1307" s="2" t="s">
        <v>21</v>
      </c>
      <c r="H1307" s="2" t="s">
        <v>21</v>
      </c>
      <c r="I1307" s="2" t="s">
        <v>16</v>
      </c>
      <c r="J1307" s="2" t="s">
        <v>21</v>
      </c>
      <c r="K1307" s="2" t="s">
        <v>16</v>
      </c>
      <c r="L1307" s="2" t="s">
        <v>16</v>
      </c>
      <c r="M1307" s="2" t="s">
        <v>21</v>
      </c>
      <c r="N1307" s="2" t="s">
        <v>21</v>
      </c>
      <c r="O1307" s="2" t="s">
        <v>16</v>
      </c>
      <c r="P1307" s="2" t="s">
        <v>16</v>
      </c>
      <c r="Q1307" s="2" t="s">
        <v>18</v>
      </c>
      <c r="R1307" s="2" t="s">
        <v>18</v>
      </c>
      <c r="S1307" s="2" t="s">
        <v>1333</v>
      </c>
      <c r="T1307" s="2" t="s">
        <v>830</v>
      </c>
      <c r="U1307" s="2"/>
    </row>
    <row r="1308" spans="1:21" hidden="1" x14ac:dyDescent="0.2">
      <c r="A1308">
        <v>1307</v>
      </c>
      <c r="B1308" s="1">
        <v>44645.605439814812</v>
      </c>
      <c r="C1308" s="2" t="s">
        <v>3301</v>
      </c>
      <c r="D1308" s="2" t="s">
        <v>3305</v>
      </c>
      <c r="E1308" s="3">
        <v>44645</v>
      </c>
      <c r="F1308" s="2" t="s">
        <v>21</v>
      </c>
      <c r="G1308" s="2" t="s">
        <v>21</v>
      </c>
      <c r="H1308" s="2" t="s">
        <v>21</v>
      </c>
      <c r="I1308" s="2" t="s">
        <v>21</v>
      </c>
      <c r="J1308" s="2" t="s">
        <v>21</v>
      </c>
      <c r="K1308" s="2" t="s">
        <v>21</v>
      </c>
      <c r="L1308" s="2" t="s">
        <v>21</v>
      </c>
      <c r="M1308" s="2" t="s">
        <v>21</v>
      </c>
      <c r="N1308" s="2" t="s">
        <v>21</v>
      </c>
      <c r="O1308" s="2" t="s">
        <v>21</v>
      </c>
      <c r="P1308" s="2" t="s">
        <v>21</v>
      </c>
      <c r="Q1308" s="2" t="s">
        <v>17</v>
      </c>
      <c r="R1308" s="2" t="s">
        <v>17</v>
      </c>
      <c r="S1308" s="2" t="s">
        <v>1334</v>
      </c>
      <c r="T1308" s="2" t="s">
        <v>1335</v>
      </c>
      <c r="U1308" s="2"/>
    </row>
    <row r="1309" spans="1:21" hidden="1" x14ac:dyDescent="0.2">
      <c r="A1309">
        <v>1308</v>
      </c>
      <c r="B1309" s="1">
        <v>44650.618206018517</v>
      </c>
      <c r="C1309" s="2" t="s">
        <v>3301</v>
      </c>
      <c r="D1309" s="2" t="s">
        <v>336</v>
      </c>
      <c r="E1309" s="3">
        <v>44650</v>
      </c>
      <c r="F1309" s="2" t="s">
        <v>21</v>
      </c>
      <c r="G1309" s="2" t="s">
        <v>21</v>
      </c>
      <c r="H1309" s="2" t="s">
        <v>21</v>
      </c>
      <c r="I1309" s="2" t="s">
        <v>21</v>
      </c>
      <c r="J1309" s="2" t="s">
        <v>21</v>
      </c>
      <c r="K1309" s="2" t="s">
        <v>21</v>
      </c>
      <c r="L1309" s="2" t="s">
        <v>21</v>
      </c>
      <c r="M1309" s="2" t="s">
        <v>21</v>
      </c>
      <c r="N1309" s="2" t="s">
        <v>21</v>
      </c>
      <c r="O1309" s="2" t="s">
        <v>21</v>
      </c>
      <c r="P1309" s="2" t="s">
        <v>21</v>
      </c>
      <c r="Q1309" s="2" t="s">
        <v>17</v>
      </c>
      <c r="R1309" s="2" t="s">
        <v>17</v>
      </c>
      <c r="S1309" s="2"/>
      <c r="T1309" s="2"/>
      <c r="U1309" s="2"/>
    </row>
    <row r="1310" spans="1:21" hidden="1" x14ac:dyDescent="0.2">
      <c r="A1310">
        <v>1309</v>
      </c>
      <c r="B1310" s="1">
        <v>44650.618310185186</v>
      </c>
      <c r="C1310" s="2" t="s">
        <v>3301</v>
      </c>
      <c r="D1310" s="2" t="s">
        <v>336</v>
      </c>
      <c r="E1310" s="3">
        <v>44650</v>
      </c>
      <c r="F1310" s="2" t="s">
        <v>21</v>
      </c>
      <c r="G1310" s="2" t="s">
        <v>21</v>
      </c>
      <c r="H1310" s="2" t="s">
        <v>21</v>
      </c>
      <c r="I1310" s="2" t="s">
        <v>21</v>
      </c>
      <c r="J1310" s="2" t="s">
        <v>21</v>
      </c>
      <c r="K1310" s="2" t="s">
        <v>21</v>
      </c>
      <c r="L1310" s="2" t="s">
        <v>21</v>
      </c>
      <c r="M1310" s="2" t="s">
        <v>21</v>
      </c>
      <c r="N1310" s="2" t="s">
        <v>21</v>
      </c>
      <c r="O1310" s="2" t="s">
        <v>21</v>
      </c>
      <c r="P1310" s="2" t="s">
        <v>21</v>
      </c>
      <c r="Q1310" s="2" t="s">
        <v>17</v>
      </c>
      <c r="R1310" s="2" t="s">
        <v>17</v>
      </c>
      <c r="S1310" s="2" t="s">
        <v>1336</v>
      </c>
      <c r="T1310" s="2" t="s">
        <v>1337</v>
      </c>
      <c r="U1310" s="2"/>
    </row>
    <row r="1311" spans="1:21" hidden="1" x14ac:dyDescent="0.2">
      <c r="A1311">
        <v>1310</v>
      </c>
      <c r="B1311" s="1">
        <v>44650.618622685186</v>
      </c>
      <c r="C1311" s="2" t="s">
        <v>3301</v>
      </c>
      <c r="D1311" s="2" t="s">
        <v>336</v>
      </c>
      <c r="E1311" s="3">
        <v>44650</v>
      </c>
      <c r="F1311" s="2" t="s">
        <v>21</v>
      </c>
      <c r="G1311" s="2" t="s">
        <v>21</v>
      </c>
      <c r="H1311" s="2" t="s">
        <v>21</v>
      </c>
      <c r="I1311" s="2" t="s">
        <v>21</v>
      </c>
      <c r="J1311" s="2" t="s">
        <v>21</v>
      </c>
      <c r="K1311" s="2" t="s">
        <v>21</v>
      </c>
      <c r="L1311" s="2" t="s">
        <v>21</v>
      </c>
      <c r="M1311" s="2" t="s">
        <v>16</v>
      </c>
      <c r="N1311" s="2" t="s">
        <v>16</v>
      </c>
      <c r="O1311" s="2" t="s">
        <v>16</v>
      </c>
      <c r="P1311" s="2" t="s">
        <v>16</v>
      </c>
      <c r="Q1311" s="2" t="s">
        <v>17</v>
      </c>
      <c r="R1311" s="2" t="s">
        <v>17</v>
      </c>
      <c r="S1311" s="2"/>
      <c r="T1311" s="2"/>
      <c r="U1311" s="2"/>
    </row>
    <row r="1312" spans="1:21" hidden="1" x14ac:dyDescent="0.2">
      <c r="A1312">
        <v>1311</v>
      </c>
      <c r="B1312" s="1">
        <v>44650.618692129632</v>
      </c>
      <c r="C1312" s="2" t="s">
        <v>3301</v>
      </c>
      <c r="D1312" s="2" t="s">
        <v>336</v>
      </c>
      <c r="E1312" s="3">
        <v>44650</v>
      </c>
      <c r="F1312" s="2" t="s">
        <v>21</v>
      </c>
      <c r="G1312" s="2" t="s">
        <v>21</v>
      </c>
      <c r="H1312" s="2" t="s">
        <v>21</v>
      </c>
      <c r="I1312" s="2" t="s">
        <v>21</v>
      </c>
      <c r="J1312" s="2" t="s">
        <v>21</v>
      </c>
      <c r="K1312" s="2" t="s">
        <v>21</v>
      </c>
      <c r="L1312" s="2" t="s">
        <v>21</v>
      </c>
      <c r="M1312" s="2" t="s">
        <v>21</v>
      </c>
      <c r="N1312" s="2" t="s">
        <v>21</v>
      </c>
      <c r="O1312" s="2" t="s">
        <v>16</v>
      </c>
      <c r="P1312" s="2" t="s">
        <v>16</v>
      </c>
      <c r="Q1312" s="2" t="s">
        <v>18</v>
      </c>
      <c r="R1312" s="2" t="s">
        <v>18</v>
      </c>
      <c r="S1312" s="2"/>
      <c r="T1312" s="2"/>
      <c r="U1312" s="2"/>
    </row>
    <row r="1313" spans="1:21" hidden="1" x14ac:dyDescent="0.2">
      <c r="A1313">
        <v>1312</v>
      </c>
      <c r="B1313" s="1">
        <v>44650.619097222225</v>
      </c>
      <c r="C1313" s="2" t="s">
        <v>3301</v>
      </c>
      <c r="D1313" s="2" t="s">
        <v>336</v>
      </c>
      <c r="E1313" s="3">
        <v>44650</v>
      </c>
      <c r="F1313" s="2" t="s">
        <v>16</v>
      </c>
      <c r="G1313" s="2" t="s">
        <v>16</v>
      </c>
      <c r="H1313" s="2" t="s">
        <v>16</v>
      </c>
      <c r="I1313" s="2" t="s">
        <v>16</v>
      </c>
      <c r="J1313" s="2" t="s">
        <v>16</v>
      </c>
      <c r="K1313" s="2" t="s">
        <v>16</v>
      </c>
      <c r="L1313" s="2" t="s">
        <v>16</v>
      </c>
      <c r="M1313" s="2" t="s">
        <v>20</v>
      </c>
      <c r="N1313" s="2" t="s">
        <v>20</v>
      </c>
      <c r="O1313" s="2" t="s">
        <v>16</v>
      </c>
      <c r="P1313" s="2" t="s">
        <v>16</v>
      </c>
      <c r="Q1313" s="2" t="s">
        <v>17</v>
      </c>
      <c r="R1313" s="2" t="s">
        <v>18</v>
      </c>
      <c r="S1313" s="2"/>
      <c r="T1313" s="2"/>
      <c r="U1313" s="2"/>
    </row>
    <row r="1314" spans="1:21" hidden="1" x14ac:dyDescent="0.2">
      <c r="A1314">
        <v>1313</v>
      </c>
      <c r="B1314" s="1">
        <v>44650.619351851848</v>
      </c>
      <c r="C1314" s="2" t="s">
        <v>3301</v>
      </c>
      <c r="D1314" s="2" t="s">
        <v>336</v>
      </c>
      <c r="E1314" s="3">
        <v>44650</v>
      </c>
      <c r="F1314" s="2" t="s">
        <v>16</v>
      </c>
      <c r="G1314" s="2" t="s">
        <v>21</v>
      </c>
      <c r="H1314" s="2" t="s">
        <v>16</v>
      </c>
      <c r="I1314" s="2" t="s">
        <v>16</v>
      </c>
      <c r="J1314" s="2" t="s">
        <v>21</v>
      </c>
      <c r="K1314" s="2" t="s">
        <v>16</v>
      </c>
      <c r="L1314" s="2" t="s">
        <v>16</v>
      </c>
      <c r="M1314" s="2" t="s">
        <v>21</v>
      </c>
      <c r="N1314" s="2" t="s">
        <v>16</v>
      </c>
      <c r="O1314" s="2" t="s">
        <v>16</v>
      </c>
      <c r="P1314" s="2" t="s">
        <v>16</v>
      </c>
      <c r="Q1314" s="2" t="s">
        <v>17</v>
      </c>
      <c r="R1314" s="2" t="s">
        <v>17</v>
      </c>
      <c r="S1314" s="2" t="s">
        <v>1338</v>
      </c>
      <c r="T1314" s="2" t="s">
        <v>3355</v>
      </c>
      <c r="U1314" s="2"/>
    </row>
    <row r="1315" spans="1:21" hidden="1" x14ac:dyDescent="0.2">
      <c r="A1315">
        <v>1314</v>
      </c>
      <c r="B1315" s="1">
        <v>44650.619467592594</v>
      </c>
      <c r="C1315" s="2" t="s">
        <v>3301</v>
      </c>
      <c r="D1315" s="2" t="s">
        <v>336</v>
      </c>
      <c r="E1315" s="3">
        <v>44650</v>
      </c>
      <c r="F1315" s="2" t="s">
        <v>16</v>
      </c>
      <c r="G1315" s="2" t="s">
        <v>16</v>
      </c>
      <c r="H1315" s="2" t="s">
        <v>16</v>
      </c>
      <c r="I1315" s="2" t="s">
        <v>16</v>
      </c>
      <c r="J1315" s="2" t="s">
        <v>16</v>
      </c>
      <c r="K1315" s="2" t="s">
        <v>16</v>
      </c>
      <c r="L1315" s="2" t="s">
        <v>16</v>
      </c>
      <c r="M1315" s="2" t="s">
        <v>21</v>
      </c>
      <c r="N1315" s="2" t="s">
        <v>16</v>
      </c>
      <c r="O1315" s="2" t="s">
        <v>16</v>
      </c>
      <c r="P1315" s="2" t="s">
        <v>20</v>
      </c>
      <c r="Q1315" s="2" t="s">
        <v>17</v>
      </c>
      <c r="R1315" s="2" t="s">
        <v>17</v>
      </c>
      <c r="S1315" s="2" t="s">
        <v>1339</v>
      </c>
      <c r="T1315" s="2" t="s">
        <v>3356</v>
      </c>
      <c r="U1315" s="2"/>
    </row>
    <row r="1316" spans="1:21" hidden="1" x14ac:dyDescent="0.2">
      <c r="A1316">
        <v>1315</v>
      </c>
      <c r="B1316" s="1">
        <v>44650.619722222225</v>
      </c>
      <c r="C1316" s="2" t="s">
        <v>3301</v>
      </c>
      <c r="D1316" s="2" t="s">
        <v>336</v>
      </c>
      <c r="E1316" s="3">
        <v>44650</v>
      </c>
      <c r="F1316" s="2" t="s">
        <v>21</v>
      </c>
      <c r="G1316" s="2" t="s">
        <v>21</v>
      </c>
      <c r="H1316" s="2" t="s">
        <v>21</v>
      </c>
      <c r="I1316" s="2" t="s">
        <v>21</v>
      </c>
      <c r="J1316" s="2" t="s">
        <v>21</v>
      </c>
      <c r="K1316" s="2" t="s">
        <v>21</v>
      </c>
      <c r="L1316" s="2" t="s">
        <v>21</v>
      </c>
      <c r="M1316" s="2" t="s">
        <v>21</v>
      </c>
      <c r="N1316" s="2" t="s">
        <v>21</v>
      </c>
      <c r="O1316" s="2" t="s">
        <v>21</v>
      </c>
      <c r="P1316" s="2" t="s">
        <v>21</v>
      </c>
      <c r="Q1316" s="2" t="s">
        <v>17</v>
      </c>
      <c r="R1316" s="2" t="s">
        <v>17</v>
      </c>
      <c r="S1316" s="2"/>
      <c r="T1316" s="2" t="s">
        <v>1340</v>
      </c>
      <c r="U1316" s="2"/>
    </row>
    <row r="1317" spans="1:21" hidden="1" x14ac:dyDescent="0.2">
      <c r="A1317">
        <v>1316</v>
      </c>
      <c r="B1317" s="1">
        <v>44650.62</v>
      </c>
      <c r="C1317" s="2" t="s">
        <v>3301</v>
      </c>
      <c r="D1317" s="2" t="s">
        <v>336</v>
      </c>
      <c r="E1317" s="3">
        <v>44650</v>
      </c>
      <c r="F1317" s="2" t="s">
        <v>21</v>
      </c>
      <c r="G1317" s="2" t="s">
        <v>21</v>
      </c>
      <c r="H1317" s="2" t="s">
        <v>21</v>
      </c>
      <c r="I1317" s="2" t="s">
        <v>21</v>
      </c>
      <c r="J1317" s="2" t="s">
        <v>21</v>
      </c>
      <c r="K1317" s="2" t="s">
        <v>21</v>
      </c>
      <c r="L1317" s="2" t="s">
        <v>21</v>
      </c>
      <c r="M1317" s="2" t="s">
        <v>21</v>
      </c>
      <c r="N1317" s="2" t="s">
        <v>21</v>
      </c>
      <c r="O1317" s="2" t="s">
        <v>21</v>
      </c>
      <c r="P1317" s="2" t="s">
        <v>21</v>
      </c>
      <c r="Q1317" s="2" t="s">
        <v>17</v>
      </c>
      <c r="R1317" s="2" t="s">
        <v>17</v>
      </c>
      <c r="S1317" s="2" t="s">
        <v>1342</v>
      </c>
      <c r="T1317" s="2" t="s">
        <v>1343</v>
      </c>
      <c r="U1317" s="2"/>
    </row>
    <row r="1318" spans="1:21" hidden="1" x14ac:dyDescent="0.2">
      <c r="A1318">
        <v>1317</v>
      </c>
      <c r="B1318" s="1">
        <v>44650.620520833334</v>
      </c>
      <c r="C1318" s="2" t="s">
        <v>3301</v>
      </c>
      <c r="D1318" s="2" t="s">
        <v>336</v>
      </c>
      <c r="E1318" s="3">
        <v>44650</v>
      </c>
      <c r="F1318" s="2" t="s">
        <v>21</v>
      </c>
      <c r="G1318" s="2" t="s">
        <v>16</v>
      </c>
      <c r="H1318" s="2" t="s">
        <v>16</v>
      </c>
      <c r="I1318" s="2" t="s">
        <v>21</v>
      </c>
      <c r="J1318" s="2" t="s">
        <v>16</v>
      </c>
      <c r="K1318" s="2" t="s">
        <v>16</v>
      </c>
      <c r="L1318" s="2" t="s">
        <v>21</v>
      </c>
      <c r="M1318" s="2" t="s">
        <v>16</v>
      </c>
      <c r="N1318" s="2" t="s">
        <v>16</v>
      </c>
      <c r="O1318" s="2" t="s">
        <v>16</v>
      </c>
      <c r="P1318" s="2" t="s">
        <v>16</v>
      </c>
      <c r="Q1318" s="2" t="s">
        <v>18</v>
      </c>
      <c r="R1318" s="2" t="s">
        <v>17</v>
      </c>
      <c r="S1318" s="2" t="s">
        <v>1344</v>
      </c>
      <c r="T1318" s="2"/>
      <c r="U1318" s="2"/>
    </row>
    <row r="1319" spans="1:21" hidden="1" x14ac:dyDescent="0.2">
      <c r="A1319">
        <v>1318</v>
      </c>
      <c r="B1319" s="1">
        <v>44650.62060185185</v>
      </c>
      <c r="C1319" s="2" t="s">
        <v>3301</v>
      </c>
      <c r="D1319" s="2" t="s">
        <v>336</v>
      </c>
      <c r="E1319" s="3">
        <v>44650</v>
      </c>
      <c r="F1319" s="2" t="s">
        <v>21</v>
      </c>
      <c r="G1319" s="2" t="s">
        <v>21</v>
      </c>
      <c r="H1319" s="2" t="s">
        <v>21</v>
      </c>
      <c r="I1319" s="2" t="s">
        <v>21</v>
      </c>
      <c r="J1319" s="2" t="s">
        <v>21</v>
      </c>
      <c r="K1319" s="2" t="s">
        <v>21</v>
      </c>
      <c r="L1319" s="2" t="s">
        <v>21</v>
      </c>
      <c r="M1319" s="2" t="s">
        <v>20</v>
      </c>
      <c r="N1319" s="2" t="s">
        <v>20</v>
      </c>
      <c r="O1319" s="2" t="s">
        <v>21</v>
      </c>
      <c r="P1319" s="2" t="s">
        <v>21</v>
      </c>
      <c r="Q1319" s="2" t="s">
        <v>17</v>
      </c>
      <c r="R1319" s="2" t="s">
        <v>17</v>
      </c>
      <c r="S1319" s="2" t="s">
        <v>1345</v>
      </c>
      <c r="T1319" s="2" t="s">
        <v>1346</v>
      </c>
      <c r="U1319" s="2"/>
    </row>
    <row r="1320" spans="1:21" hidden="1" x14ac:dyDescent="0.2">
      <c r="A1320">
        <v>1319</v>
      </c>
      <c r="B1320" s="1">
        <v>44655.625439814816</v>
      </c>
      <c r="C1320" s="2" t="s">
        <v>3301</v>
      </c>
      <c r="D1320" s="2" t="s">
        <v>195</v>
      </c>
      <c r="E1320" s="3">
        <v>44655</v>
      </c>
      <c r="F1320" s="2" t="s">
        <v>21</v>
      </c>
      <c r="G1320" s="2" t="s">
        <v>21</v>
      </c>
      <c r="H1320" s="2" t="s">
        <v>21</v>
      </c>
      <c r="I1320" s="2" t="s">
        <v>21</v>
      </c>
      <c r="J1320" s="2" t="s">
        <v>21</v>
      </c>
      <c r="K1320" s="2" t="s">
        <v>21</v>
      </c>
      <c r="L1320" s="2" t="s">
        <v>21</v>
      </c>
      <c r="M1320" s="2" t="s">
        <v>16</v>
      </c>
      <c r="N1320" s="2" t="s">
        <v>16</v>
      </c>
      <c r="O1320" s="2" t="s">
        <v>21</v>
      </c>
      <c r="P1320" s="2" t="s">
        <v>21</v>
      </c>
      <c r="Q1320" s="2" t="s">
        <v>17</v>
      </c>
      <c r="R1320" s="2" t="s">
        <v>17</v>
      </c>
      <c r="S1320" s="2"/>
      <c r="T1320" s="2"/>
      <c r="U1320" s="2"/>
    </row>
    <row r="1321" spans="1:21" hidden="1" x14ac:dyDescent="0.2">
      <c r="A1321">
        <v>1320</v>
      </c>
      <c r="B1321" s="1">
        <v>44655.626493055555</v>
      </c>
      <c r="C1321" s="2" t="s">
        <v>3301</v>
      </c>
      <c r="D1321" s="2" t="s">
        <v>195</v>
      </c>
      <c r="E1321" s="3">
        <v>44655</v>
      </c>
      <c r="F1321" s="2" t="s">
        <v>19</v>
      </c>
      <c r="G1321" s="2" t="s">
        <v>20</v>
      </c>
      <c r="H1321" s="2" t="s">
        <v>24</v>
      </c>
      <c r="I1321" s="2" t="s">
        <v>19</v>
      </c>
      <c r="J1321" s="2" t="s">
        <v>19</v>
      </c>
      <c r="K1321" s="2" t="s">
        <v>20</v>
      </c>
      <c r="L1321" s="2" t="s">
        <v>19</v>
      </c>
      <c r="M1321" s="2" t="s">
        <v>20</v>
      </c>
      <c r="N1321" s="2" t="s">
        <v>20</v>
      </c>
      <c r="O1321" s="2" t="s">
        <v>16</v>
      </c>
      <c r="P1321" s="2" t="s">
        <v>19</v>
      </c>
      <c r="Q1321" s="2" t="s">
        <v>18</v>
      </c>
      <c r="R1321" s="2" t="s">
        <v>23</v>
      </c>
      <c r="S1321" s="2" t="s">
        <v>1348</v>
      </c>
      <c r="T1321" s="2" t="s">
        <v>3357</v>
      </c>
      <c r="U1321" s="2"/>
    </row>
    <row r="1322" spans="1:21" hidden="1" x14ac:dyDescent="0.2">
      <c r="A1322">
        <v>1321</v>
      </c>
      <c r="B1322" s="1">
        <v>44655.626620370371</v>
      </c>
      <c r="C1322" s="2" t="s">
        <v>3301</v>
      </c>
      <c r="D1322" s="2" t="s">
        <v>3305</v>
      </c>
      <c r="E1322" s="3">
        <v>44655</v>
      </c>
      <c r="F1322" s="2" t="s">
        <v>16</v>
      </c>
      <c r="G1322" s="2" t="s">
        <v>16</v>
      </c>
      <c r="H1322" s="2" t="s">
        <v>16</v>
      </c>
      <c r="I1322" s="2" t="s">
        <v>16</v>
      </c>
      <c r="J1322" s="2" t="s">
        <v>21</v>
      </c>
      <c r="K1322" s="2" t="s">
        <v>16</v>
      </c>
      <c r="L1322" s="2" t="s">
        <v>21</v>
      </c>
      <c r="M1322" s="2" t="s">
        <v>16</v>
      </c>
      <c r="N1322" s="2" t="s">
        <v>16</v>
      </c>
      <c r="O1322" s="2" t="s">
        <v>16</v>
      </c>
      <c r="P1322" s="2" t="s">
        <v>16</v>
      </c>
      <c r="Q1322" s="2" t="s">
        <v>17</v>
      </c>
      <c r="R1322" s="2" t="s">
        <v>17</v>
      </c>
      <c r="S1322" s="2"/>
      <c r="T1322" s="2" t="s">
        <v>3358</v>
      </c>
      <c r="U1322" s="2"/>
    </row>
    <row r="1323" spans="1:21" hidden="1" x14ac:dyDescent="0.2">
      <c r="A1323">
        <v>1322</v>
      </c>
      <c r="B1323" s="1">
        <v>44655.626701388886</v>
      </c>
      <c r="C1323" s="2" t="s">
        <v>3301</v>
      </c>
      <c r="D1323" s="2" t="s">
        <v>3305</v>
      </c>
      <c r="E1323" s="3">
        <v>44655</v>
      </c>
      <c r="F1323" s="2" t="s">
        <v>16</v>
      </c>
      <c r="G1323" s="2" t="s">
        <v>16</v>
      </c>
      <c r="H1323" s="2" t="s">
        <v>20</v>
      </c>
      <c r="I1323" s="2" t="s">
        <v>21</v>
      </c>
      <c r="J1323" s="2" t="s">
        <v>21</v>
      </c>
      <c r="K1323" s="2" t="s">
        <v>16</v>
      </c>
      <c r="L1323" s="2" t="s">
        <v>16</v>
      </c>
      <c r="M1323" s="2" t="s">
        <v>16</v>
      </c>
      <c r="N1323" s="2" t="s">
        <v>16</v>
      </c>
      <c r="O1323" s="2" t="s">
        <v>16</v>
      </c>
      <c r="P1323" s="2" t="s">
        <v>21</v>
      </c>
      <c r="Q1323" s="2" t="s">
        <v>17</v>
      </c>
      <c r="R1323" s="2" t="s">
        <v>17</v>
      </c>
      <c r="S1323" s="2"/>
      <c r="T1323" s="2" t="s">
        <v>1350</v>
      </c>
      <c r="U1323" s="2"/>
    </row>
    <row r="1324" spans="1:21" hidden="1" x14ac:dyDescent="0.2">
      <c r="A1324">
        <v>1323</v>
      </c>
      <c r="B1324" s="1">
        <v>44655.626875000002</v>
      </c>
      <c r="C1324" s="2" t="s">
        <v>3301</v>
      </c>
      <c r="D1324" s="2" t="s">
        <v>195</v>
      </c>
      <c r="E1324" s="3">
        <v>44655</v>
      </c>
      <c r="F1324" s="2" t="s">
        <v>20</v>
      </c>
      <c r="G1324" s="2" t="s">
        <v>20</v>
      </c>
      <c r="H1324" s="2" t="s">
        <v>19</v>
      </c>
      <c r="I1324" s="2" t="s">
        <v>16</v>
      </c>
      <c r="J1324" s="2" t="s">
        <v>19</v>
      </c>
      <c r="K1324" s="2" t="s">
        <v>19</v>
      </c>
      <c r="L1324" s="2" t="s">
        <v>19</v>
      </c>
      <c r="M1324" s="2" t="s">
        <v>16</v>
      </c>
      <c r="N1324" s="2" t="s">
        <v>19</v>
      </c>
      <c r="O1324" s="2" t="s">
        <v>20</v>
      </c>
      <c r="P1324" s="2" t="s">
        <v>19</v>
      </c>
      <c r="Q1324" s="2" t="s">
        <v>23</v>
      </c>
      <c r="R1324" s="2" t="s">
        <v>258</v>
      </c>
      <c r="S1324" s="2" t="s">
        <v>1352</v>
      </c>
      <c r="T1324" s="2" t="s">
        <v>1353</v>
      </c>
      <c r="U1324" s="2"/>
    </row>
    <row r="1325" spans="1:21" hidden="1" x14ac:dyDescent="0.2">
      <c r="A1325">
        <v>1324</v>
      </c>
      <c r="B1325" s="1">
        <v>44655.627060185187</v>
      </c>
      <c r="C1325" s="2" t="s">
        <v>3301</v>
      </c>
      <c r="D1325" s="2" t="s">
        <v>195</v>
      </c>
      <c r="E1325" s="3">
        <v>44655</v>
      </c>
      <c r="F1325" s="2" t="s">
        <v>21</v>
      </c>
      <c r="G1325" s="2" t="s">
        <v>21</v>
      </c>
      <c r="H1325" s="2" t="s">
        <v>21</v>
      </c>
      <c r="I1325" s="2" t="s">
        <v>21</v>
      </c>
      <c r="J1325" s="2" t="s">
        <v>21</v>
      </c>
      <c r="K1325" s="2" t="s">
        <v>21</v>
      </c>
      <c r="L1325" s="2" t="s">
        <v>21</v>
      </c>
      <c r="M1325" s="2" t="s">
        <v>21</v>
      </c>
      <c r="N1325" s="2" t="s">
        <v>21</v>
      </c>
      <c r="O1325" s="2" t="s">
        <v>21</v>
      </c>
      <c r="P1325" s="2" t="s">
        <v>21</v>
      </c>
      <c r="Q1325" s="2" t="s">
        <v>17</v>
      </c>
      <c r="R1325" s="2" t="s">
        <v>17</v>
      </c>
      <c r="S1325" s="2" t="s">
        <v>1354</v>
      </c>
      <c r="T1325" s="2" t="s">
        <v>26</v>
      </c>
    </row>
    <row r="1326" spans="1:21" hidden="1" x14ac:dyDescent="0.2">
      <c r="A1326">
        <v>1325</v>
      </c>
      <c r="B1326" s="1">
        <v>44690.603067129632</v>
      </c>
      <c r="C1326" s="2" t="s">
        <v>3301</v>
      </c>
      <c r="D1326" s="2" t="s">
        <v>195</v>
      </c>
      <c r="E1326" s="3">
        <v>44690</v>
      </c>
      <c r="F1326" s="2" t="s">
        <v>21</v>
      </c>
      <c r="G1326" s="2" t="s">
        <v>21</v>
      </c>
      <c r="H1326" s="2" t="s">
        <v>21</v>
      </c>
      <c r="I1326" s="2" t="s">
        <v>21</v>
      </c>
      <c r="J1326" s="2" t="s">
        <v>21</v>
      </c>
      <c r="K1326" s="2" t="s">
        <v>21</v>
      </c>
      <c r="L1326" s="2" t="s">
        <v>21</v>
      </c>
      <c r="M1326" s="2" t="s">
        <v>21</v>
      </c>
      <c r="N1326" s="2" t="s">
        <v>16</v>
      </c>
      <c r="O1326" s="2" t="s">
        <v>16</v>
      </c>
      <c r="P1326" s="2" t="s">
        <v>16</v>
      </c>
      <c r="Q1326" s="2" t="s">
        <v>17</v>
      </c>
      <c r="R1326" s="2" t="s">
        <v>17</v>
      </c>
      <c r="S1326" s="2"/>
      <c r="T1326" s="2"/>
    </row>
    <row r="1327" spans="1:21" hidden="1" x14ac:dyDescent="0.2">
      <c r="A1327">
        <v>1326</v>
      </c>
      <c r="B1327" s="1">
        <v>44690.603194444448</v>
      </c>
      <c r="C1327" s="2" t="s">
        <v>3301</v>
      </c>
      <c r="D1327" s="2" t="s">
        <v>195</v>
      </c>
      <c r="E1327" s="3">
        <v>44690</v>
      </c>
      <c r="F1327" s="2" t="s">
        <v>16</v>
      </c>
      <c r="G1327" s="2" t="s">
        <v>16</v>
      </c>
      <c r="H1327" s="2" t="s">
        <v>20</v>
      </c>
      <c r="I1327" s="2" t="s">
        <v>16</v>
      </c>
      <c r="J1327" s="2" t="s">
        <v>16</v>
      </c>
      <c r="K1327" s="2" t="s">
        <v>16</v>
      </c>
      <c r="L1327" s="2" t="s">
        <v>16</v>
      </c>
      <c r="M1327" s="2" t="s">
        <v>16</v>
      </c>
      <c r="N1327" s="2" t="s">
        <v>16</v>
      </c>
      <c r="O1327" s="2" t="s">
        <v>16</v>
      </c>
      <c r="P1327" s="2" t="s">
        <v>16</v>
      </c>
      <c r="Q1327" s="2" t="s">
        <v>18</v>
      </c>
      <c r="R1327" s="2" t="s">
        <v>18</v>
      </c>
      <c r="S1327" s="2"/>
      <c r="T1327" s="2"/>
      <c r="U1327" s="2"/>
    </row>
    <row r="1328" spans="1:21" hidden="1" x14ac:dyDescent="0.2">
      <c r="A1328">
        <v>1327</v>
      </c>
      <c r="B1328" s="1">
        <v>44690.603414351855</v>
      </c>
      <c r="C1328" s="2" t="s">
        <v>3301</v>
      </c>
      <c r="D1328" s="2" t="s">
        <v>195</v>
      </c>
      <c r="E1328" s="3">
        <v>44690</v>
      </c>
      <c r="F1328" s="2" t="s">
        <v>21</v>
      </c>
      <c r="G1328" s="2" t="s">
        <v>21</v>
      </c>
      <c r="H1328" s="2" t="s">
        <v>21</v>
      </c>
      <c r="I1328" s="2" t="s">
        <v>21</v>
      </c>
      <c r="J1328" s="2" t="s">
        <v>21</v>
      </c>
      <c r="K1328" s="2" t="s">
        <v>21</v>
      </c>
      <c r="L1328" s="2" t="s">
        <v>21</v>
      </c>
      <c r="M1328" s="2" t="s">
        <v>21</v>
      </c>
      <c r="N1328" s="2" t="s">
        <v>21</v>
      </c>
      <c r="O1328" s="2" t="s">
        <v>21</v>
      </c>
      <c r="P1328" s="2" t="s">
        <v>21</v>
      </c>
      <c r="Q1328" s="2" t="s">
        <v>17</v>
      </c>
      <c r="R1328" s="2" t="s">
        <v>17</v>
      </c>
      <c r="S1328" s="2" t="s">
        <v>1138</v>
      </c>
      <c r="T1328" s="2" t="s">
        <v>3359</v>
      </c>
      <c r="U1328" s="2"/>
    </row>
    <row r="1329" spans="1:21" hidden="1" x14ac:dyDescent="0.2">
      <c r="A1329">
        <v>1328</v>
      </c>
      <c r="B1329" s="1">
        <v>44690.603460648148</v>
      </c>
      <c r="C1329" s="2" t="s">
        <v>3301</v>
      </c>
      <c r="D1329" s="2" t="s">
        <v>3305</v>
      </c>
      <c r="E1329" s="3">
        <v>44690</v>
      </c>
      <c r="F1329" s="2" t="s">
        <v>16</v>
      </c>
      <c r="G1329" s="2" t="s">
        <v>16</v>
      </c>
      <c r="H1329" s="2" t="s">
        <v>21</v>
      </c>
      <c r="I1329" s="2" t="s">
        <v>16</v>
      </c>
      <c r="J1329" s="2" t="s">
        <v>21</v>
      </c>
      <c r="K1329" s="2" t="s">
        <v>16</v>
      </c>
      <c r="L1329" s="2" t="s">
        <v>16</v>
      </c>
      <c r="M1329" s="2" t="s">
        <v>16</v>
      </c>
      <c r="N1329" s="2" t="s">
        <v>16</v>
      </c>
      <c r="O1329" s="2" t="s">
        <v>16</v>
      </c>
      <c r="P1329" s="2" t="s">
        <v>16</v>
      </c>
      <c r="Q1329" s="2" t="s">
        <v>18</v>
      </c>
      <c r="R1329" s="2" t="s">
        <v>23</v>
      </c>
      <c r="S1329" s="2" t="s">
        <v>1434</v>
      </c>
      <c r="T1329" s="2"/>
      <c r="U1329" s="2"/>
    </row>
    <row r="1330" spans="1:21" hidden="1" x14ac:dyDescent="0.2">
      <c r="A1330">
        <v>1329</v>
      </c>
      <c r="B1330" s="1">
        <v>44690.603506944448</v>
      </c>
      <c r="C1330" s="2" t="s">
        <v>3301</v>
      </c>
      <c r="D1330" s="2" t="s">
        <v>195</v>
      </c>
      <c r="E1330" s="3">
        <v>44690</v>
      </c>
      <c r="F1330" s="2" t="s">
        <v>21</v>
      </c>
      <c r="G1330" s="2" t="s">
        <v>21</v>
      </c>
      <c r="H1330" s="2" t="s">
        <v>21</v>
      </c>
      <c r="I1330" s="2" t="s">
        <v>21</v>
      </c>
      <c r="J1330" s="2" t="s">
        <v>21</v>
      </c>
      <c r="K1330" s="2" t="s">
        <v>21</v>
      </c>
      <c r="L1330" s="2" t="s">
        <v>21</v>
      </c>
      <c r="M1330" s="2" t="s">
        <v>21</v>
      </c>
      <c r="N1330" s="2" t="s">
        <v>21</v>
      </c>
      <c r="O1330" s="2" t="s">
        <v>21</v>
      </c>
      <c r="P1330" s="2" t="s">
        <v>21</v>
      </c>
      <c r="Q1330" s="2" t="s">
        <v>17</v>
      </c>
      <c r="R1330" s="2" t="s">
        <v>17</v>
      </c>
      <c r="S1330" s="2" t="s">
        <v>1435</v>
      </c>
      <c r="T1330" s="2"/>
      <c r="U1330" s="2"/>
    </row>
    <row r="1331" spans="1:21" hidden="1" x14ac:dyDescent="0.2">
      <c r="A1331">
        <v>1330</v>
      </c>
      <c r="B1331" s="1">
        <v>44690.603715277779</v>
      </c>
      <c r="C1331" s="2" t="s">
        <v>3301</v>
      </c>
      <c r="D1331" s="2" t="s">
        <v>195</v>
      </c>
      <c r="E1331" s="3">
        <v>44690</v>
      </c>
      <c r="F1331" s="2" t="s">
        <v>21</v>
      </c>
      <c r="G1331" s="2" t="s">
        <v>21</v>
      </c>
      <c r="H1331" s="2" t="s">
        <v>21</v>
      </c>
      <c r="I1331" s="2" t="s">
        <v>21</v>
      </c>
      <c r="J1331" s="2" t="s">
        <v>21</v>
      </c>
      <c r="K1331" s="2" t="s">
        <v>21</v>
      </c>
      <c r="L1331" s="2" t="s">
        <v>21</v>
      </c>
      <c r="M1331" s="2" t="s">
        <v>21</v>
      </c>
      <c r="N1331" s="2" t="s">
        <v>21</v>
      </c>
      <c r="O1331" s="2" t="s">
        <v>21</v>
      </c>
      <c r="P1331" s="2" t="s">
        <v>21</v>
      </c>
      <c r="Q1331" s="2" t="s">
        <v>17</v>
      </c>
      <c r="R1331" s="2" t="s">
        <v>17</v>
      </c>
      <c r="S1331" s="2" t="s">
        <v>1436</v>
      </c>
      <c r="T1331" s="2"/>
      <c r="U1331" s="2"/>
    </row>
    <row r="1332" spans="1:21" hidden="1" x14ac:dyDescent="0.2">
      <c r="A1332">
        <v>1331</v>
      </c>
      <c r="B1332" s="1">
        <v>44690.603738425925</v>
      </c>
      <c r="C1332" s="2" t="s">
        <v>3301</v>
      </c>
      <c r="D1332" s="2" t="s">
        <v>195</v>
      </c>
      <c r="E1332" s="3">
        <v>44690</v>
      </c>
      <c r="F1332" s="2" t="s">
        <v>16</v>
      </c>
      <c r="G1332" s="2" t="s">
        <v>16</v>
      </c>
      <c r="H1332" s="2" t="s">
        <v>16</v>
      </c>
      <c r="I1332" s="2" t="s">
        <v>16</v>
      </c>
      <c r="J1332" s="2" t="s">
        <v>16</v>
      </c>
      <c r="K1332" s="2" t="s">
        <v>16</v>
      </c>
      <c r="L1332" s="2" t="s">
        <v>16</v>
      </c>
      <c r="M1332" s="2" t="s">
        <v>20</v>
      </c>
      <c r="N1332" s="2" t="s">
        <v>16</v>
      </c>
      <c r="O1332" s="2" t="s">
        <v>20</v>
      </c>
      <c r="P1332" s="2" t="s">
        <v>16</v>
      </c>
      <c r="Q1332" s="2" t="s">
        <v>18</v>
      </c>
      <c r="R1332" s="2" t="s">
        <v>18</v>
      </c>
      <c r="S1332" s="2" t="s">
        <v>1437</v>
      </c>
      <c r="T1332" s="2"/>
      <c r="U1332" s="2"/>
    </row>
    <row r="1333" spans="1:21" hidden="1" x14ac:dyDescent="0.2">
      <c r="A1333">
        <v>1332</v>
      </c>
      <c r="B1333" s="1">
        <v>44690.604560185187</v>
      </c>
      <c r="C1333" s="2" t="s">
        <v>3301</v>
      </c>
      <c r="D1333" s="2" t="s">
        <v>195</v>
      </c>
      <c r="E1333" s="3">
        <v>44690</v>
      </c>
      <c r="F1333" s="2" t="s">
        <v>16</v>
      </c>
      <c r="G1333" s="2" t="s">
        <v>16</v>
      </c>
      <c r="H1333" s="2" t="s">
        <v>16</v>
      </c>
      <c r="I1333" s="2" t="s">
        <v>16</v>
      </c>
      <c r="J1333" s="2" t="s">
        <v>16</v>
      </c>
      <c r="K1333" s="2" t="s">
        <v>16</v>
      </c>
      <c r="L1333" s="2" t="s">
        <v>16</v>
      </c>
      <c r="M1333" s="2" t="s">
        <v>21</v>
      </c>
      <c r="N1333" s="2" t="s">
        <v>16</v>
      </c>
      <c r="O1333" s="2" t="s">
        <v>16</v>
      </c>
      <c r="P1333" s="2" t="s">
        <v>16</v>
      </c>
      <c r="Q1333" s="2" t="s">
        <v>18</v>
      </c>
      <c r="R1333" s="2" t="s">
        <v>18</v>
      </c>
      <c r="S1333" s="2" t="s">
        <v>1438</v>
      </c>
      <c r="T1333" s="2" t="s">
        <v>1439</v>
      </c>
      <c r="U1333" s="2"/>
    </row>
    <row r="1334" spans="1:21" hidden="1" x14ac:dyDescent="0.2">
      <c r="A1334">
        <v>1333</v>
      </c>
      <c r="B1334" s="1">
        <v>44690.604618055557</v>
      </c>
      <c r="C1334" s="2" t="s">
        <v>3301</v>
      </c>
      <c r="D1334" s="2" t="s">
        <v>195</v>
      </c>
      <c r="E1334" s="3">
        <v>44809</v>
      </c>
      <c r="F1334" s="2" t="s">
        <v>21</v>
      </c>
      <c r="G1334" s="2" t="s">
        <v>21</v>
      </c>
      <c r="H1334" s="2" t="s">
        <v>21</v>
      </c>
      <c r="I1334" s="2" t="s">
        <v>21</v>
      </c>
      <c r="J1334" s="2" t="s">
        <v>21</v>
      </c>
      <c r="K1334" s="2" t="s">
        <v>21</v>
      </c>
      <c r="L1334" s="2" t="s">
        <v>21</v>
      </c>
      <c r="M1334" s="2" t="s">
        <v>16</v>
      </c>
      <c r="N1334" s="2" t="s">
        <v>16</v>
      </c>
      <c r="O1334" s="2" t="s">
        <v>21</v>
      </c>
      <c r="P1334" s="2" t="s">
        <v>21</v>
      </c>
      <c r="Q1334" s="2" t="s">
        <v>17</v>
      </c>
      <c r="R1334" s="2" t="s">
        <v>18</v>
      </c>
      <c r="S1334" s="2" t="s">
        <v>1441</v>
      </c>
      <c r="T1334" s="2" t="s">
        <v>1442</v>
      </c>
      <c r="U1334" s="2"/>
    </row>
    <row r="1335" spans="1:21" hidden="1" x14ac:dyDescent="0.2">
      <c r="A1335">
        <v>1334</v>
      </c>
      <c r="B1335" s="1">
        <v>44690.60497685185</v>
      </c>
      <c r="C1335" s="2" t="s">
        <v>3301</v>
      </c>
      <c r="D1335" s="2" t="s">
        <v>195</v>
      </c>
      <c r="E1335" s="3">
        <v>44690</v>
      </c>
      <c r="F1335" s="2" t="s">
        <v>21</v>
      </c>
      <c r="G1335" s="2" t="s">
        <v>21</v>
      </c>
      <c r="H1335" s="2" t="s">
        <v>21</v>
      </c>
      <c r="I1335" s="2" t="s">
        <v>16</v>
      </c>
      <c r="J1335" s="2" t="s">
        <v>16</v>
      </c>
      <c r="K1335" s="2" t="s">
        <v>16</v>
      </c>
      <c r="L1335" s="2" t="s">
        <v>21</v>
      </c>
      <c r="M1335" s="2" t="s">
        <v>21</v>
      </c>
      <c r="N1335" s="2" t="s">
        <v>16</v>
      </c>
      <c r="O1335" s="2" t="s">
        <v>16</v>
      </c>
      <c r="P1335" s="2" t="s">
        <v>21</v>
      </c>
      <c r="Q1335" s="2" t="s">
        <v>17</v>
      </c>
      <c r="R1335" s="2" t="s">
        <v>17</v>
      </c>
      <c r="S1335" s="2" t="s">
        <v>1443</v>
      </c>
      <c r="T1335" s="2" t="s">
        <v>3360</v>
      </c>
      <c r="U1335" s="2"/>
    </row>
    <row r="1336" spans="1:21" hidden="1" x14ac:dyDescent="0.2">
      <c r="A1336">
        <v>1335</v>
      </c>
      <c r="B1336" s="1">
        <v>44690.605682870373</v>
      </c>
      <c r="C1336" s="2" t="s">
        <v>3301</v>
      </c>
      <c r="D1336" s="2" t="s">
        <v>195</v>
      </c>
      <c r="E1336" s="3">
        <v>44690</v>
      </c>
      <c r="F1336" s="2" t="s">
        <v>21</v>
      </c>
      <c r="G1336" s="2" t="s">
        <v>21</v>
      </c>
      <c r="H1336" s="2" t="s">
        <v>21</v>
      </c>
      <c r="I1336" s="2" t="s">
        <v>21</v>
      </c>
      <c r="J1336" s="2" t="s">
        <v>21</v>
      </c>
      <c r="K1336" s="2" t="s">
        <v>21</v>
      </c>
      <c r="L1336" s="2" t="s">
        <v>21</v>
      </c>
      <c r="M1336" s="2" t="s">
        <v>16</v>
      </c>
      <c r="N1336" s="2" t="s">
        <v>16</v>
      </c>
      <c r="O1336" s="2" t="s">
        <v>21</v>
      </c>
      <c r="P1336" s="2" t="s">
        <v>21</v>
      </c>
      <c r="Q1336" s="2" t="s">
        <v>18</v>
      </c>
      <c r="R1336" s="2" t="s">
        <v>17</v>
      </c>
      <c r="S1336" s="2" t="s">
        <v>1444</v>
      </c>
      <c r="T1336" s="2"/>
    </row>
    <row r="1337" spans="1:21" hidden="1" x14ac:dyDescent="0.2">
      <c r="A1337">
        <v>1336</v>
      </c>
      <c r="B1337" s="1">
        <v>44690.605833333335</v>
      </c>
      <c r="C1337" s="2" t="s">
        <v>3301</v>
      </c>
      <c r="D1337" s="2" t="s">
        <v>195</v>
      </c>
      <c r="E1337" s="3">
        <v>44690</v>
      </c>
      <c r="F1337" s="2" t="s">
        <v>21</v>
      </c>
      <c r="G1337" s="2" t="s">
        <v>21</v>
      </c>
      <c r="H1337" s="2" t="s">
        <v>21</v>
      </c>
      <c r="I1337" s="2" t="s">
        <v>21</v>
      </c>
      <c r="J1337" s="2" t="s">
        <v>21</v>
      </c>
      <c r="K1337" s="2" t="s">
        <v>21</v>
      </c>
      <c r="L1337" s="2" t="s">
        <v>21</v>
      </c>
      <c r="M1337" s="2" t="s">
        <v>16</v>
      </c>
      <c r="N1337" s="2" t="s">
        <v>16</v>
      </c>
      <c r="O1337" s="2" t="s">
        <v>16</v>
      </c>
      <c r="P1337" s="2" t="s">
        <v>21</v>
      </c>
      <c r="Q1337" s="2" t="s">
        <v>17</v>
      </c>
      <c r="R1337" s="2" t="s">
        <v>17</v>
      </c>
      <c r="S1337" s="2" t="s">
        <v>1445</v>
      </c>
      <c r="T1337" s="2" t="s">
        <v>3361</v>
      </c>
    </row>
    <row r="1338" spans="1:21" hidden="1" x14ac:dyDescent="0.2">
      <c r="A1338">
        <v>1337</v>
      </c>
      <c r="B1338" s="1">
        <v>44711.620787037034</v>
      </c>
      <c r="C1338" s="2" t="s">
        <v>3301</v>
      </c>
      <c r="D1338" s="2" t="s">
        <v>3305</v>
      </c>
      <c r="E1338" s="3">
        <v>44711</v>
      </c>
      <c r="F1338" s="2" t="s">
        <v>16</v>
      </c>
      <c r="G1338" s="2" t="s">
        <v>16</v>
      </c>
      <c r="H1338" s="2" t="s">
        <v>16</v>
      </c>
      <c r="I1338" s="2" t="s">
        <v>16</v>
      </c>
      <c r="J1338" s="2" t="s">
        <v>16</v>
      </c>
      <c r="K1338" s="2" t="s">
        <v>16</v>
      </c>
      <c r="L1338" s="2" t="s">
        <v>16</v>
      </c>
      <c r="M1338" s="2" t="s">
        <v>16</v>
      </c>
      <c r="N1338" s="2" t="s">
        <v>16</v>
      </c>
      <c r="O1338" s="2" t="s">
        <v>16</v>
      </c>
      <c r="P1338" s="2" t="s">
        <v>16</v>
      </c>
      <c r="Q1338" s="2" t="s">
        <v>18</v>
      </c>
      <c r="R1338" s="2" t="s">
        <v>18</v>
      </c>
      <c r="S1338" s="2"/>
      <c r="T1338" s="2"/>
    </row>
    <row r="1339" spans="1:21" hidden="1" x14ac:dyDescent="0.2">
      <c r="A1339">
        <v>1338</v>
      </c>
      <c r="B1339" s="1">
        <v>44711.621562499997</v>
      </c>
      <c r="C1339" s="2" t="s">
        <v>3301</v>
      </c>
      <c r="D1339" s="2" t="s">
        <v>3305</v>
      </c>
      <c r="E1339" s="3">
        <v>44711</v>
      </c>
      <c r="F1339" s="2" t="s">
        <v>21</v>
      </c>
      <c r="G1339" s="2" t="s">
        <v>16</v>
      </c>
      <c r="H1339" s="2" t="s">
        <v>16</v>
      </c>
      <c r="I1339" s="2" t="s">
        <v>20</v>
      </c>
      <c r="J1339" s="2" t="s">
        <v>20</v>
      </c>
      <c r="K1339" s="2" t="s">
        <v>16</v>
      </c>
      <c r="L1339" s="2" t="s">
        <v>16</v>
      </c>
      <c r="M1339" s="2" t="s">
        <v>16</v>
      </c>
      <c r="N1339" s="2" t="s">
        <v>16</v>
      </c>
      <c r="O1339" s="2" t="s">
        <v>16</v>
      </c>
      <c r="P1339" s="2" t="s">
        <v>21</v>
      </c>
      <c r="Q1339" s="2" t="s">
        <v>17</v>
      </c>
      <c r="R1339" s="2" t="s">
        <v>18</v>
      </c>
      <c r="S1339" s="2" t="s">
        <v>1476</v>
      </c>
      <c r="T1339" s="2"/>
    </row>
    <row r="1340" spans="1:21" hidden="1" x14ac:dyDescent="0.2">
      <c r="A1340">
        <v>1339</v>
      </c>
      <c r="B1340" s="1">
        <v>44711.621666666666</v>
      </c>
      <c r="C1340" s="2" t="s">
        <v>3301</v>
      </c>
      <c r="D1340" s="2" t="s">
        <v>3305</v>
      </c>
      <c r="E1340" s="3">
        <v>44711</v>
      </c>
      <c r="F1340" s="2" t="s">
        <v>21</v>
      </c>
      <c r="G1340" s="2" t="s">
        <v>21</v>
      </c>
      <c r="H1340" s="2" t="s">
        <v>21</v>
      </c>
      <c r="I1340" s="2" t="s">
        <v>21</v>
      </c>
      <c r="J1340" s="2" t="s">
        <v>21</v>
      </c>
      <c r="K1340" s="2" t="s">
        <v>21</v>
      </c>
      <c r="L1340" s="2" t="s">
        <v>21</v>
      </c>
      <c r="M1340" s="2" t="s">
        <v>16</v>
      </c>
      <c r="N1340" s="2" t="s">
        <v>21</v>
      </c>
      <c r="O1340" s="2" t="s">
        <v>21</v>
      </c>
      <c r="P1340" s="2" t="s">
        <v>21</v>
      </c>
      <c r="Q1340" s="2" t="s">
        <v>17</v>
      </c>
      <c r="R1340" s="2" t="s">
        <v>18</v>
      </c>
      <c r="S1340" s="2" t="s">
        <v>1477</v>
      </c>
      <c r="T1340" s="2"/>
    </row>
    <row r="1341" spans="1:21" hidden="1" x14ac:dyDescent="0.2">
      <c r="A1341">
        <v>1340</v>
      </c>
      <c r="B1341" s="1">
        <v>44711.621932870374</v>
      </c>
      <c r="C1341" s="2" t="s">
        <v>3301</v>
      </c>
      <c r="D1341" s="2" t="s">
        <v>3305</v>
      </c>
      <c r="E1341" s="3">
        <v>44925</v>
      </c>
      <c r="F1341" s="2" t="s">
        <v>16</v>
      </c>
      <c r="G1341" s="2" t="s">
        <v>16</v>
      </c>
      <c r="H1341" s="2" t="s">
        <v>20</v>
      </c>
      <c r="I1341" s="2" t="s">
        <v>16</v>
      </c>
      <c r="J1341" s="2" t="s">
        <v>16</v>
      </c>
      <c r="K1341" s="2" t="s">
        <v>21</v>
      </c>
      <c r="L1341" s="2" t="s">
        <v>20</v>
      </c>
      <c r="M1341" s="2" t="s">
        <v>19</v>
      </c>
      <c r="N1341" s="2" t="s">
        <v>19</v>
      </c>
      <c r="O1341" s="2" t="s">
        <v>16</v>
      </c>
      <c r="P1341" s="2" t="s">
        <v>16</v>
      </c>
      <c r="Q1341" s="2" t="s">
        <v>18</v>
      </c>
      <c r="R1341" s="2" t="s">
        <v>18</v>
      </c>
      <c r="S1341" s="2"/>
      <c r="T1341" s="2"/>
    </row>
    <row r="1342" spans="1:21" hidden="1" x14ac:dyDescent="0.2">
      <c r="A1342">
        <v>1341</v>
      </c>
      <c r="B1342" s="1">
        <v>44711.621932870374</v>
      </c>
      <c r="C1342" s="2" t="s">
        <v>3301</v>
      </c>
      <c r="D1342" s="2" t="s">
        <v>3305</v>
      </c>
      <c r="E1342" s="3">
        <v>44711</v>
      </c>
      <c r="F1342" s="2" t="s">
        <v>16</v>
      </c>
      <c r="G1342" s="2" t="s">
        <v>16</v>
      </c>
      <c r="H1342" s="2" t="s">
        <v>16</v>
      </c>
      <c r="I1342" s="2" t="s">
        <v>16</v>
      </c>
      <c r="J1342" s="2" t="s">
        <v>16</v>
      </c>
      <c r="K1342" s="2" t="s">
        <v>16</v>
      </c>
      <c r="L1342" s="2" t="s">
        <v>16</v>
      </c>
      <c r="M1342" s="2" t="s">
        <v>16</v>
      </c>
      <c r="N1342" s="2" t="s">
        <v>16</v>
      </c>
      <c r="O1342" s="2" t="s">
        <v>16</v>
      </c>
      <c r="P1342" s="2" t="s">
        <v>16</v>
      </c>
      <c r="Q1342" s="2" t="s">
        <v>18</v>
      </c>
      <c r="R1342" s="2" t="s">
        <v>18</v>
      </c>
      <c r="S1342" s="2" t="s">
        <v>1478</v>
      </c>
      <c r="T1342" s="2"/>
    </row>
    <row r="1343" spans="1:21" hidden="1" x14ac:dyDescent="0.2">
      <c r="A1343">
        <v>1342</v>
      </c>
      <c r="B1343" s="1">
        <v>44711.621979166666</v>
      </c>
      <c r="C1343" s="2" t="s">
        <v>3301</v>
      </c>
      <c r="D1343" s="2" t="s">
        <v>3305</v>
      </c>
      <c r="E1343" s="3">
        <v>44711</v>
      </c>
      <c r="F1343" s="2" t="s">
        <v>21</v>
      </c>
      <c r="G1343" s="2" t="s">
        <v>21</v>
      </c>
      <c r="H1343" s="2" t="s">
        <v>21</v>
      </c>
      <c r="I1343" s="2" t="s">
        <v>21</v>
      </c>
      <c r="J1343" s="2" t="s">
        <v>21</v>
      </c>
      <c r="K1343" s="2" t="s">
        <v>21</v>
      </c>
      <c r="L1343" s="2" t="s">
        <v>21</v>
      </c>
      <c r="M1343" s="2" t="s">
        <v>21</v>
      </c>
      <c r="N1343" s="2" t="s">
        <v>21</v>
      </c>
      <c r="O1343" s="2" t="s">
        <v>21</v>
      </c>
      <c r="P1343" s="2" t="s">
        <v>21</v>
      </c>
      <c r="Q1343" s="2" t="s">
        <v>17</v>
      </c>
      <c r="R1343" s="2" t="s">
        <v>17</v>
      </c>
      <c r="S1343" s="2" t="s">
        <v>1479</v>
      </c>
      <c r="T1343" s="2" t="s">
        <v>1480</v>
      </c>
    </row>
    <row r="1344" spans="1:21" hidden="1" x14ac:dyDescent="0.2">
      <c r="A1344">
        <v>1343</v>
      </c>
      <c r="B1344" s="1">
        <v>44711.622499999998</v>
      </c>
      <c r="C1344" s="2" t="s">
        <v>3301</v>
      </c>
      <c r="D1344" s="2" t="s">
        <v>3305</v>
      </c>
      <c r="E1344" s="3">
        <v>44711</v>
      </c>
      <c r="F1344" s="2" t="s">
        <v>21</v>
      </c>
      <c r="G1344" s="2" t="s">
        <v>21</v>
      </c>
      <c r="H1344" s="2" t="s">
        <v>21</v>
      </c>
      <c r="I1344" s="2" t="s">
        <v>21</v>
      </c>
      <c r="J1344" s="2" t="s">
        <v>21</v>
      </c>
      <c r="K1344" s="2" t="s">
        <v>21</v>
      </c>
      <c r="L1344" s="2" t="s">
        <v>16</v>
      </c>
      <c r="M1344" s="2" t="s">
        <v>16</v>
      </c>
      <c r="N1344" s="2" t="s">
        <v>16</v>
      </c>
      <c r="O1344" s="2" t="s">
        <v>21</v>
      </c>
      <c r="P1344" s="2" t="s">
        <v>21</v>
      </c>
      <c r="Q1344" s="2" t="s">
        <v>17</v>
      </c>
      <c r="R1344" s="2" t="s">
        <v>17</v>
      </c>
      <c r="S1344" s="2"/>
      <c r="T1344" s="2"/>
    </row>
    <row r="1345" spans="1:21" hidden="1" x14ac:dyDescent="0.2">
      <c r="A1345">
        <v>1344</v>
      </c>
      <c r="B1345" s="1">
        <v>44711.622511574074</v>
      </c>
      <c r="C1345" s="2" t="s">
        <v>3301</v>
      </c>
      <c r="D1345" s="2" t="s">
        <v>3305</v>
      </c>
      <c r="E1345" s="3">
        <v>44711</v>
      </c>
      <c r="F1345" s="2" t="s">
        <v>16</v>
      </c>
      <c r="G1345" s="2" t="s">
        <v>16</v>
      </c>
      <c r="H1345" s="2" t="s">
        <v>20</v>
      </c>
      <c r="I1345" s="2" t="s">
        <v>20</v>
      </c>
      <c r="J1345" s="2" t="s">
        <v>16</v>
      </c>
      <c r="K1345" s="2" t="s">
        <v>21</v>
      </c>
      <c r="L1345" s="2" t="s">
        <v>20</v>
      </c>
      <c r="M1345" s="2" t="s">
        <v>24</v>
      </c>
      <c r="N1345" s="2" t="s">
        <v>19</v>
      </c>
      <c r="O1345" s="2" t="s">
        <v>16</v>
      </c>
      <c r="P1345" s="2" t="s">
        <v>16</v>
      </c>
      <c r="Q1345" s="2" t="s">
        <v>17</v>
      </c>
      <c r="R1345" s="2" t="s">
        <v>18</v>
      </c>
      <c r="S1345" s="2"/>
      <c r="T1345" s="2" t="s">
        <v>1481</v>
      </c>
      <c r="U1345" s="2"/>
    </row>
    <row r="1346" spans="1:21" hidden="1" x14ac:dyDescent="0.2">
      <c r="A1346">
        <v>1345</v>
      </c>
      <c r="B1346" s="1">
        <v>44711.623020833336</v>
      </c>
      <c r="C1346" s="2" t="s">
        <v>3301</v>
      </c>
      <c r="D1346" s="2" t="s">
        <v>3305</v>
      </c>
      <c r="E1346" s="3">
        <v>44711</v>
      </c>
      <c r="F1346" s="2" t="s">
        <v>21</v>
      </c>
      <c r="G1346" s="2" t="s">
        <v>21</v>
      </c>
      <c r="H1346" s="2" t="s">
        <v>21</v>
      </c>
      <c r="I1346" s="2" t="s">
        <v>21</v>
      </c>
      <c r="J1346" s="2" t="s">
        <v>21</v>
      </c>
      <c r="K1346" s="2" t="s">
        <v>21</v>
      </c>
      <c r="L1346" s="2" t="s">
        <v>21</v>
      </c>
      <c r="M1346" s="2" t="s">
        <v>16</v>
      </c>
      <c r="N1346" s="2" t="s">
        <v>16</v>
      </c>
      <c r="O1346" s="2" t="s">
        <v>21</v>
      </c>
      <c r="P1346" s="2" t="s">
        <v>21</v>
      </c>
      <c r="Q1346" s="2" t="s">
        <v>17</v>
      </c>
      <c r="R1346" s="2" t="s">
        <v>17</v>
      </c>
      <c r="S1346" s="2" t="s">
        <v>1483</v>
      </c>
      <c r="T1346" s="2"/>
      <c r="U1346" s="2"/>
    </row>
    <row r="1347" spans="1:21" hidden="1" x14ac:dyDescent="0.2">
      <c r="A1347">
        <v>1346</v>
      </c>
      <c r="B1347" s="1">
        <v>44713.618796296294</v>
      </c>
      <c r="C1347" s="2" t="s">
        <v>3301</v>
      </c>
      <c r="D1347" s="2" t="s">
        <v>195</v>
      </c>
      <c r="E1347" s="3">
        <v>44713</v>
      </c>
      <c r="F1347" s="2" t="s">
        <v>16</v>
      </c>
      <c r="G1347" s="2" t="s">
        <v>16</v>
      </c>
      <c r="H1347" s="2" t="s">
        <v>16</v>
      </c>
      <c r="I1347" s="2" t="s">
        <v>16</v>
      </c>
      <c r="J1347" s="2" t="s">
        <v>16</v>
      </c>
      <c r="K1347" s="2" t="s">
        <v>16</v>
      </c>
      <c r="L1347" s="2" t="s">
        <v>16</v>
      </c>
      <c r="M1347" s="2" t="s">
        <v>16</v>
      </c>
      <c r="N1347" s="2" t="s">
        <v>16</v>
      </c>
      <c r="O1347" s="2" t="s">
        <v>16</v>
      </c>
      <c r="P1347" s="2" t="s">
        <v>16</v>
      </c>
      <c r="Q1347" s="2" t="s">
        <v>17</v>
      </c>
      <c r="R1347" s="2" t="s">
        <v>17</v>
      </c>
      <c r="S1347" s="2" t="s">
        <v>1509</v>
      </c>
      <c r="T1347" s="2"/>
      <c r="U1347" s="2"/>
    </row>
    <row r="1348" spans="1:21" hidden="1" x14ac:dyDescent="0.2">
      <c r="A1348">
        <v>1347</v>
      </c>
      <c r="B1348" s="1">
        <v>44713.618796296294</v>
      </c>
      <c r="C1348" s="2" t="s">
        <v>3301</v>
      </c>
      <c r="D1348" s="2" t="s">
        <v>195</v>
      </c>
      <c r="E1348" s="3">
        <v>44713</v>
      </c>
      <c r="F1348" s="2" t="s">
        <v>16</v>
      </c>
      <c r="G1348" s="2" t="s">
        <v>16</v>
      </c>
      <c r="H1348" s="2" t="s">
        <v>16</v>
      </c>
      <c r="I1348" s="2" t="s">
        <v>16</v>
      </c>
      <c r="J1348" s="2" t="s">
        <v>16</v>
      </c>
      <c r="K1348" s="2" t="s">
        <v>16</v>
      </c>
      <c r="L1348" s="2" t="s">
        <v>16</v>
      </c>
      <c r="M1348" s="2" t="s">
        <v>16</v>
      </c>
      <c r="N1348" s="2" t="s">
        <v>16</v>
      </c>
      <c r="O1348" s="2" t="s">
        <v>16</v>
      </c>
      <c r="P1348" s="2" t="s">
        <v>16</v>
      </c>
      <c r="Q1348" s="2" t="s">
        <v>18</v>
      </c>
      <c r="R1348" s="2" t="s">
        <v>18</v>
      </c>
      <c r="S1348" s="2"/>
      <c r="T1348" s="2"/>
      <c r="U1348" s="2"/>
    </row>
    <row r="1349" spans="1:21" hidden="1" x14ac:dyDescent="0.2">
      <c r="A1349">
        <v>1348</v>
      </c>
      <c r="B1349" s="1">
        <v>44713.618807870371</v>
      </c>
      <c r="C1349" s="2" t="s">
        <v>3301</v>
      </c>
      <c r="D1349" s="2" t="s">
        <v>195</v>
      </c>
      <c r="E1349" s="3">
        <v>44713</v>
      </c>
      <c r="F1349" s="2" t="s">
        <v>16</v>
      </c>
      <c r="G1349" s="2" t="s">
        <v>16</v>
      </c>
      <c r="H1349" s="2" t="s">
        <v>21</v>
      </c>
      <c r="I1349" s="2" t="s">
        <v>21</v>
      </c>
      <c r="J1349" s="2" t="s">
        <v>21</v>
      </c>
      <c r="K1349" s="2" t="s">
        <v>21</v>
      </c>
      <c r="L1349" s="2" t="s">
        <v>21</v>
      </c>
      <c r="M1349" s="2" t="s">
        <v>21</v>
      </c>
      <c r="N1349" s="2" t="s">
        <v>21</v>
      </c>
      <c r="O1349" s="2" t="s">
        <v>21</v>
      </c>
      <c r="P1349" s="2" t="s">
        <v>21</v>
      </c>
      <c r="Q1349" s="2" t="s">
        <v>17</v>
      </c>
      <c r="R1349" s="2" t="s">
        <v>17</v>
      </c>
      <c r="S1349" s="2"/>
      <c r="T1349" s="2"/>
      <c r="U1349" s="2"/>
    </row>
    <row r="1350" spans="1:21" hidden="1" x14ac:dyDescent="0.2">
      <c r="A1350">
        <v>1349</v>
      </c>
      <c r="B1350" s="1">
        <v>44713.618842592594</v>
      </c>
      <c r="C1350" s="2" t="s">
        <v>3301</v>
      </c>
      <c r="D1350" s="2" t="s">
        <v>195</v>
      </c>
      <c r="E1350" s="3">
        <v>44713</v>
      </c>
      <c r="F1350" s="2" t="s">
        <v>16</v>
      </c>
      <c r="G1350" s="2" t="s">
        <v>20</v>
      </c>
      <c r="H1350" s="2" t="s">
        <v>16</v>
      </c>
      <c r="I1350" s="2" t="s">
        <v>16</v>
      </c>
      <c r="J1350" s="2" t="s">
        <v>21</v>
      </c>
      <c r="K1350" s="2" t="s">
        <v>16</v>
      </c>
      <c r="L1350" s="2" t="s">
        <v>16</v>
      </c>
      <c r="M1350" s="2" t="s">
        <v>16</v>
      </c>
      <c r="N1350" s="2" t="s">
        <v>20</v>
      </c>
      <c r="O1350" s="2" t="s">
        <v>16</v>
      </c>
      <c r="P1350" s="2" t="s">
        <v>16</v>
      </c>
      <c r="Q1350" s="2" t="s">
        <v>18</v>
      </c>
      <c r="R1350" s="2" t="s">
        <v>18</v>
      </c>
      <c r="S1350" s="2"/>
      <c r="T1350" s="2"/>
      <c r="U1350" s="2"/>
    </row>
    <row r="1351" spans="1:21" hidden="1" x14ac:dyDescent="0.2">
      <c r="A1351">
        <v>1350</v>
      </c>
      <c r="B1351" s="1">
        <v>44713.619247685187</v>
      </c>
      <c r="C1351" s="2" t="s">
        <v>3301</v>
      </c>
      <c r="D1351" s="2" t="s">
        <v>195</v>
      </c>
      <c r="E1351" s="3">
        <v>44713</v>
      </c>
      <c r="F1351" s="2" t="s">
        <v>21</v>
      </c>
      <c r="G1351" s="2" t="s">
        <v>21</v>
      </c>
      <c r="H1351" s="2" t="s">
        <v>21</v>
      </c>
      <c r="I1351" s="2" t="s">
        <v>21</v>
      </c>
      <c r="J1351" s="2" t="s">
        <v>21</v>
      </c>
      <c r="K1351" s="2" t="s">
        <v>21</v>
      </c>
      <c r="L1351" s="2" t="s">
        <v>21</v>
      </c>
      <c r="M1351" s="2" t="s">
        <v>16</v>
      </c>
      <c r="N1351" s="2" t="s">
        <v>16</v>
      </c>
      <c r="O1351" s="2" t="s">
        <v>16</v>
      </c>
      <c r="P1351" s="2" t="s">
        <v>21</v>
      </c>
      <c r="Q1351" s="2" t="s">
        <v>17</v>
      </c>
      <c r="R1351" s="2" t="s">
        <v>17</v>
      </c>
      <c r="S1351" s="2" t="s">
        <v>1512</v>
      </c>
      <c r="T1351" s="2" t="s">
        <v>1513</v>
      </c>
      <c r="U1351" s="2"/>
    </row>
    <row r="1352" spans="1:21" hidden="1" x14ac:dyDescent="0.2">
      <c r="A1352">
        <v>1351</v>
      </c>
      <c r="B1352" s="1">
        <v>44713.61928240741</v>
      </c>
      <c r="C1352" s="2" t="s">
        <v>3301</v>
      </c>
      <c r="D1352" s="2" t="s">
        <v>195</v>
      </c>
      <c r="E1352" s="3">
        <v>44713</v>
      </c>
      <c r="F1352" s="2" t="s">
        <v>21</v>
      </c>
      <c r="G1352" s="2" t="s">
        <v>21</v>
      </c>
      <c r="H1352" s="2" t="s">
        <v>21</v>
      </c>
      <c r="I1352" s="2" t="s">
        <v>21</v>
      </c>
      <c r="J1352" s="2" t="s">
        <v>21</v>
      </c>
      <c r="K1352" s="2" t="s">
        <v>21</v>
      </c>
      <c r="L1352" s="2" t="s">
        <v>21</v>
      </c>
      <c r="M1352" s="2" t="s">
        <v>21</v>
      </c>
      <c r="N1352" s="2" t="s">
        <v>21</v>
      </c>
      <c r="O1352" s="2" t="s">
        <v>21</v>
      </c>
      <c r="P1352" s="2" t="s">
        <v>21</v>
      </c>
      <c r="Q1352" s="2" t="s">
        <v>17</v>
      </c>
      <c r="R1352" s="2" t="s">
        <v>17</v>
      </c>
      <c r="S1352" s="2" t="s">
        <v>1514</v>
      </c>
      <c r="T1352" s="2"/>
      <c r="U1352" s="2"/>
    </row>
    <row r="1353" spans="1:21" hidden="1" x14ac:dyDescent="0.2">
      <c r="A1353">
        <v>1352</v>
      </c>
      <c r="B1353" s="1">
        <v>44713.619398148148</v>
      </c>
      <c r="C1353" s="2" t="s">
        <v>3301</v>
      </c>
      <c r="D1353" s="2" t="s">
        <v>195</v>
      </c>
      <c r="E1353" s="3">
        <v>44713</v>
      </c>
      <c r="F1353" s="2" t="s">
        <v>21</v>
      </c>
      <c r="G1353" s="2" t="s">
        <v>21</v>
      </c>
      <c r="H1353" s="2" t="s">
        <v>21</v>
      </c>
      <c r="I1353" s="2" t="s">
        <v>21</v>
      </c>
      <c r="J1353" s="2" t="s">
        <v>21</v>
      </c>
      <c r="K1353" s="2" t="s">
        <v>21</v>
      </c>
      <c r="L1353" s="2" t="s">
        <v>21</v>
      </c>
      <c r="M1353" s="2" t="s">
        <v>21</v>
      </c>
      <c r="N1353" s="2" t="s">
        <v>21</v>
      </c>
      <c r="O1353" s="2" t="s">
        <v>16</v>
      </c>
      <c r="P1353" s="2" t="s">
        <v>21</v>
      </c>
      <c r="Q1353" s="2" t="s">
        <v>17</v>
      </c>
      <c r="R1353" s="2" t="s">
        <v>17</v>
      </c>
      <c r="S1353" s="2" t="s">
        <v>1515</v>
      </c>
      <c r="T1353" s="2"/>
      <c r="U1353" s="2"/>
    </row>
    <row r="1354" spans="1:21" hidden="1" x14ac:dyDescent="0.2">
      <c r="A1354">
        <v>1353</v>
      </c>
      <c r="B1354" s="1">
        <v>44713.619583333333</v>
      </c>
      <c r="C1354" s="2" t="s">
        <v>3301</v>
      </c>
      <c r="D1354" s="2" t="s">
        <v>195</v>
      </c>
      <c r="E1354" s="3">
        <v>44713</v>
      </c>
      <c r="F1354" s="2" t="s">
        <v>16</v>
      </c>
      <c r="G1354" s="2" t="s">
        <v>16</v>
      </c>
      <c r="H1354" s="2" t="s">
        <v>16</v>
      </c>
      <c r="I1354" s="2" t="s">
        <v>16</v>
      </c>
      <c r="J1354" s="2" t="s">
        <v>16</v>
      </c>
      <c r="K1354" s="2" t="s">
        <v>16</v>
      </c>
      <c r="L1354" s="2" t="s">
        <v>16</v>
      </c>
      <c r="M1354" s="2" t="s">
        <v>16</v>
      </c>
      <c r="N1354" s="2" t="s">
        <v>20</v>
      </c>
      <c r="O1354" s="2" t="s">
        <v>16</v>
      </c>
      <c r="P1354" s="2" t="s">
        <v>16</v>
      </c>
      <c r="Q1354" s="2" t="s">
        <v>17</v>
      </c>
      <c r="R1354" s="2" t="s">
        <v>18</v>
      </c>
      <c r="S1354" s="2"/>
      <c r="T1354" s="2"/>
      <c r="U1354" s="2"/>
    </row>
    <row r="1355" spans="1:21" hidden="1" x14ac:dyDescent="0.2">
      <c r="A1355">
        <v>1354</v>
      </c>
      <c r="B1355" s="1">
        <v>44713.619675925926</v>
      </c>
      <c r="C1355" s="2" t="s">
        <v>3301</v>
      </c>
      <c r="D1355" s="2" t="s">
        <v>195</v>
      </c>
      <c r="E1355" s="3">
        <v>44713</v>
      </c>
      <c r="F1355" s="2" t="s">
        <v>16</v>
      </c>
      <c r="G1355" s="2" t="s">
        <v>16</v>
      </c>
      <c r="H1355" s="2" t="s">
        <v>16</v>
      </c>
      <c r="I1355" s="2" t="s">
        <v>16</v>
      </c>
      <c r="J1355" s="2" t="s">
        <v>16</v>
      </c>
      <c r="K1355" s="2" t="s">
        <v>16</v>
      </c>
      <c r="L1355" s="2" t="s">
        <v>16</v>
      </c>
      <c r="M1355" s="2" t="s">
        <v>16</v>
      </c>
      <c r="N1355" s="2" t="s">
        <v>16</v>
      </c>
      <c r="O1355" s="2" t="s">
        <v>16</v>
      </c>
      <c r="P1355" s="2" t="s">
        <v>16</v>
      </c>
      <c r="Q1355" s="2" t="s">
        <v>17</v>
      </c>
      <c r="R1355" s="2" t="s">
        <v>17</v>
      </c>
      <c r="S1355" s="2" t="s">
        <v>1516</v>
      </c>
      <c r="T1355" s="2"/>
      <c r="U1355" s="2"/>
    </row>
    <row r="1356" spans="1:21" hidden="1" x14ac:dyDescent="0.2">
      <c r="A1356">
        <v>1355</v>
      </c>
      <c r="B1356" s="1">
        <v>44713.619756944441</v>
      </c>
      <c r="C1356" s="2" t="s">
        <v>3301</v>
      </c>
      <c r="D1356" s="2" t="s">
        <v>195</v>
      </c>
      <c r="E1356" s="3">
        <v>44713</v>
      </c>
      <c r="F1356" s="2" t="s">
        <v>21</v>
      </c>
      <c r="G1356" s="2" t="s">
        <v>16</v>
      </c>
      <c r="H1356" s="2" t="s">
        <v>16</v>
      </c>
      <c r="I1356" s="2" t="s">
        <v>20</v>
      </c>
      <c r="J1356" s="2" t="s">
        <v>21</v>
      </c>
      <c r="K1356" s="2" t="s">
        <v>16</v>
      </c>
      <c r="L1356" s="2" t="s">
        <v>21</v>
      </c>
      <c r="M1356" s="2" t="s">
        <v>16</v>
      </c>
      <c r="N1356" s="2" t="s">
        <v>21</v>
      </c>
      <c r="O1356" s="2" t="s">
        <v>16</v>
      </c>
      <c r="P1356" s="2" t="s">
        <v>21</v>
      </c>
      <c r="Q1356" s="2" t="s">
        <v>17</v>
      </c>
      <c r="R1356" s="2" t="s">
        <v>18</v>
      </c>
      <c r="S1356" s="2" t="s">
        <v>1517</v>
      </c>
      <c r="T1356" s="2" t="s">
        <v>1518</v>
      </c>
      <c r="U1356" s="2"/>
    </row>
    <row r="1357" spans="1:21" hidden="1" x14ac:dyDescent="0.2">
      <c r="A1357">
        <v>1356</v>
      </c>
      <c r="B1357" s="1">
        <v>44713.619803240741</v>
      </c>
      <c r="C1357" s="2" t="s">
        <v>3301</v>
      </c>
      <c r="D1357" s="2" t="s">
        <v>195</v>
      </c>
      <c r="E1357" s="3">
        <v>44713</v>
      </c>
      <c r="F1357" s="2" t="s">
        <v>16</v>
      </c>
      <c r="G1357" s="2" t="s">
        <v>16</v>
      </c>
      <c r="H1357" s="2" t="s">
        <v>16</v>
      </c>
      <c r="I1357" s="2" t="s">
        <v>16</v>
      </c>
      <c r="J1357" s="2" t="s">
        <v>16</v>
      </c>
      <c r="K1357" s="2" t="s">
        <v>16</v>
      </c>
      <c r="L1357" s="2" t="s">
        <v>16</v>
      </c>
      <c r="M1357" s="2" t="s">
        <v>16</v>
      </c>
      <c r="N1357" s="2" t="s">
        <v>16</v>
      </c>
      <c r="O1357" s="2" t="s">
        <v>16</v>
      </c>
      <c r="P1357" s="2" t="s">
        <v>16</v>
      </c>
      <c r="Q1357" s="2" t="s">
        <v>17</v>
      </c>
      <c r="R1357" s="2" t="s">
        <v>17</v>
      </c>
      <c r="S1357" s="2"/>
      <c r="T1357" s="2"/>
      <c r="U1357" s="2"/>
    </row>
    <row r="1358" spans="1:21" hidden="1" x14ac:dyDescent="0.2">
      <c r="A1358">
        <v>1357</v>
      </c>
      <c r="B1358" s="1">
        <v>44713.619826388887</v>
      </c>
      <c r="C1358" s="2" t="s">
        <v>3301</v>
      </c>
      <c r="D1358" s="2" t="s">
        <v>195</v>
      </c>
      <c r="E1358" s="3">
        <v>44713</v>
      </c>
      <c r="F1358" s="2" t="s">
        <v>21</v>
      </c>
      <c r="G1358" s="2" t="s">
        <v>16</v>
      </c>
      <c r="H1358" s="2" t="s">
        <v>21</v>
      </c>
      <c r="I1358" s="2" t="s">
        <v>16</v>
      </c>
      <c r="J1358" s="2" t="s">
        <v>21</v>
      </c>
      <c r="K1358" s="2" t="s">
        <v>21</v>
      </c>
      <c r="L1358" s="2" t="s">
        <v>16</v>
      </c>
      <c r="M1358" s="2" t="s">
        <v>21</v>
      </c>
      <c r="N1358" s="2" t="s">
        <v>21</v>
      </c>
      <c r="O1358" s="2" t="s">
        <v>16</v>
      </c>
      <c r="P1358" s="2" t="s">
        <v>16</v>
      </c>
      <c r="Q1358" s="2" t="s">
        <v>17</v>
      </c>
      <c r="R1358" s="2" t="s">
        <v>18</v>
      </c>
      <c r="S1358" s="2" t="s">
        <v>1519</v>
      </c>
      <c r="T1358" s="2" t="s">
        <v>522</v>
      </c>
      <c r="U1358" s="2"/>
    </row>
    <row r="1359" spans="1:21" hidden="1" x14ac:dyDescent="0.2">
      <c r="A1359">
        <v>1358</v>
      </c>
      <c r="B1359" s="1">
        <v>44713.619872685187</v>
      </c>
      <c r="C1359" s="2" t="s">
        <v>3301</v>
      </c>
      <c r="D1359" s="2" t="s">
        <v>195</v>
      </c>
      <c r="E1359" s="3">
        <v>44713</v>
      </c>
      <c r="F1359" s="2" t="s">
        <v>21</v>
      </c>
      <c r="G1359" s="2" t="s">
        <v>21</v>
      </c>
      <c r="H1359" s="2" t="s">
        <v>21</v>
      </c>
      <c r="I1359" s="2" t="s">
        <v>21</v>
      </c>
      <c r="J1359" s="2" t="s">
        <v>21</v>
      </c>
      <c r="K1359" s="2" t="s">
        <v>21</v>
      </c>
      <c r="L1359" s="2" t="s">
        <v>21</v>
      </c>
      <c r="M1359" s="2" t="s">
        <v>21</v>
      </c>
      <c r="N1359" s="2" t="s">
        <v>21</v>
      </c>
      <c r="O1359" s="2" t="s">
        <v>21</v>
      </c>
      <c r="P1359" s="2" t="s">
        <v>21</v>
      </c>
      <c r="Q1359" s="2" t="s">
        <v>18</v>
      </c>
      <c r="R1359" s="2" t="s">
        <v>17</v>
      </c>
      <c r="S1359" s="2" t="s">
        <v>1520</v>
      </c>
      <c r="T1359" s="2" t="s">
        <v>1521</v>
      </c>
      <c r="U1359" s="2"/>
    </row>
    <row r="1360" spans="1:21" hidden="1" x14ac:dyDescent="0.2">
      <c r="A1360">
        <v>1359</v>
      </c>
      <c r="B1360" s="1">
        <v>44713.620092592595</v>
      </c>
      <c r="C1360" s="2" t="s">
        <v>3301</v>
      </c>
      <c r="D1360" s="2" t="s">
        <v>195</v>
      </c>
      <c r="E1360" s="3">
        <v>44713</v>
      </c>
      <c r="F1360" s="2" t="s">
        <v>21</v>
      </c>
      <c r="G1360" s="2" t="s">
        <v>21</v>
      </c>
      <c r="H1360" s="2" t="s">
        <v>21</v>
      </c>
      <c r="I1360" s="2" t="s">
        <v>21</v>
      </c>
      <c r="J1360" s="2" t="s">
        <v>21</v>
      </c>
      <c r="K1360" s="2" t="s">
        <v>21</v>
      </c>
      <c r="L1360" s="2" t="s">
        <v>21</v>
      </c>
      <c r="M1360" s="2" t="s">
        <v>21</v>
      </c>
      <c r="N1360" s="2" t="s">
        <v>21</v>
      </c>
      <c r="O1360" s="2" t="s">
        <v>21</v>
      </c>
      <c r="P1360" s="2" t="s">
        <v>16</v>
      </c>
      <c r="Q1360" s="2" t="s">
        <v>17</v>
      </c>
      <c r="R1360" s="2" t="s">
        <v>17</v>
      </c>
      <c r="S1360" s="2"/>
      <c r="T1360" s="2"/>
      <c r="U1360" s="2"/>
    </row>
    <row r="1361" spans="1:21" hidden="1" x14ac:dyDescent="0.2">
      <c r="A1361">
        <v>1360</v>
      </c>
      <c r="B1361" s="1">
        <v>44713.620115740741</v>
      </c>
      <c r="C1361" s="2" t="s">
        <v>3301</v>
      </c>
      <c r="D1361" s="2" t="s">
        <v>195</v>
      </c>
      <c r="E1361" s="3">
        <v>44713</v>
      </c>
      <c r="F1361" s="2" t="s">
        <v>16</v>
      </c>
      <c r="G1361" s="2" t="s">
        <v>16</v>
      </c>
      <c r="H1361" s="2" t="s">
        <v>16</v>
      </c>
      <c r="I1361" s="2" t="s">
        <v>16</v>
      </c>
      <c r="J1361" s="2" t="s">
        <v>21</v>
      </c>
      <c r="K1361" s="2" t="s">
        <v>16</v>
      </c>
      <c r="L1361" s="2" t="s">
        <v>16</v>
      </c>
      <c r="M1361" s="2" t="s">
        <v>16</v>
      </c>
      <c r="N1361" s="2" t="s">
        <v>16</v>
      </c>
      <c r="O1361" s="2" t="s">
        <v>16</v>
      </c>
      <c r="P1361" s="2" t="s">
        <v>16</v>
      </c>
      <c r="Q1361" s="2" t="s">
        <v>17</v>
      </c>
      <c r="R1361" s="2" t="s">
        <v>18</v>
      </c>
      <c r="S1361" s="2" t="s">
        <v>1523</v>
      </c>
      <c r="T1361" s="2"/>
      <c r="U1361" s="2"/>
    </row>
    <row r="1362" spans="1:21" hidden="1" x14ac:dyDescent="0.2">
      <c r="A1362">
        <v>1361</v>
      </c>
      <c r="B1362" s="1">
        <v>44713.620254629626</v>
      </c>
      <c r="C1362" s="2" t="s">
        <v>3301</v>
      </c>
      <c r="D1362" s="2" t="s">
        <v>195</v>
      </c>
      <c r="E1362" s="3">
        <v>44713</v>
      </c>
      <c r="F1362" s="2" t="s">
        <v>21</v>
      </c>
      <c r="G1362" s="2" t="s">
        <v>21</v>
      </c>
      <c r="H1362" s="2" t="s">
        <v>21</v>
      </c>
      <c r="I1362" s="2" t="s">
        <v>21</v>
      </c>
      <c r="J1362" s="2" t="s">
        <v>21</v>
      </c>
      <c r="K1362" s="2" t="s">
        <v>21</v>
      </c>
      <c r="L1362" s="2" t="s">
        <v>21</v>
      </c>
      <c r="M1362" s="2" t="s">
        <v>21</v>
      </c>
      <c r="N1362" s="2" t="s">
        <v>21</v>
      </c>
      <c r="O1362" s="2" t="s">
        <v>16</v>
      </c>
      <c r="P1362" s="2" t="s">
        <v>21</v>
      </c>
      <c r="Q1362" s="2" t="s">
        <v>17</v>
      </c>
      <c r="R1362" s="2" t="s">
        <v>17</v>
      </c>
      <c r="S1362" s="2"/>
      <c r="T1362" s="2"/>
      <c r="U1362" s="2"/>
    </row>
    <row r="1363" spans="1:21" hidden="1" x14ac:dyDescent="0.2">
      <c r="A1363">
        <v>1362</v>
      </c>
      <c r="B1363" s="1">
        <v>44713.621180555558</v>
      </c>
      <c r="C1363" s="2" t="s">
        <v>3301</v>
      </c>
      <c r="D1363" s="2" t="s">
        <v>195</v>
      </c>
      <c r="E1363" s="3">
        <v>44713</v>
      </c>
      <c r="F1363" s="2" t="s">
        <v>16</v>
      </c>
      <c r="G1363" s="2" t="s">
        <v>21</v>
      </c>
      <c r="H1363" s="2" t="s">
        <v>16</v>
      </c>
      <c r="I1363" s="2" t="s">
        <v>21</v>
      </c>
      <c r="J1363" s="2" t="s">
        <v>21</v>
      </c>
      <c r="K1363" s="2" t="s">
        <v>16</v>
      </c>
      <c r="L1363" s="2" t="s">
        <v>16</v>
      </c>
      <c r="M1363" s="2" t="s">
        <v>16</v>
      </c>
      <c r="N1363" s="2" t="s">
        <v>16</v>
      </c>
      <c r="O1363" s="2" t="s">
        <v>21</v>
      </c>
      <c r="P1363" s="2" t="s">
        <v>21</v>
      </c>
      <c r="Q1363" s="2" t="s">
        <v>18</v>
      </c>
      <c r="R1363" s="2" t="s">
        <v>17</v>
      </c>
      <c r="S1363" s="2"/>
      <c r="T1363" s="2"/>
      <c r="U1363" s="2"/>
    </row>
    <row r="1364" spans="1:21" hidden="1" x14ac:dyDescent="0.2">
      <c r="A1364">
        <v>1363</v>
      </c>
      <c r="B1364" s="1">
        <v>44713.621203703704</v>
      </c>
      <c r="C1364" s="2" t="s">
        <v>3301</v>
      </c>
      <c r="D1364" s="2" t="s">
        <v>195</v>
      </c>
      <c r="E1364" s="3">
        <v>44713</v>
      </c>
      <c r="F1364" s="2" t="s">
        <v>21</v>
      </c>
      <c r="G1364" s="2" t="s">
        <v>21</v>
      </c>
      <c r="H1364" s="2" t="s">
        <v>21</v>
      </c>
      <c r="I1364" s="2" t="s">
        <v>21</v>
      </c>
      <c r="J1364" s="2" t="s">
        <v>21</v>
      </c>
      <c r="K1364" s="2" t="s">
        <v>21</v>
      </c>
      <c r="L1364" s="2" t="s">
        <v>21</v>
      </c>
      <c r="M1364" s="2" t="s">
        <v>16</v>
      </c>
      <c r="N1364" s="2" t="s">
        <v>16</v>
      </c>
      <c r="O1364" s="2" t="s">
        <v>16</v>
      </c>
      <c r="P1364" s="2" t="s">
        <v>21</v>
      </c>
      <c r="Q1364" s="2" t="s">
        <v>17</v>
      </c>
      <c r="R1364" s="2" t="s">
        <v>18</v>
      </c>
      <c r="S1364" s="2"/>
      <c r="T1364" s="2"/>
      <c r="U1364" s="2"/>
    </row>
    <row r="1365" spans="1:21" hidden="1" x14ac:dyDescent="0.2">
      <c r="A1365">
        <v>1364</v>
      </c>
      <c r="B1365" s="1">
        <v>44713.621215277781</v>
      </c>
      <c r="C1365" s="2" t="s">
        <v>3301</v>
      </c>
      <c r="D1365" s="2" t="s">
        <v>3305</v>
      </c>
      <c r="E1365" s="3">
        <v>44567</v>
      </c>
      <c r="F1365" s="2" t="s">
        <v>21</v>
      </c>
      <c r="G1365" s="2" t="s">
        <v>21</v>
      </c>
      <c r="H1365" s="2" t="s">
        <v>16</v>
      </c>
      <c r="I1365" s="2" t="s">
        <v>16</v>
      </c>
      <c r="J1365" s="2" t="s">
        <v>21</v>
      </c>
      <c r="K1365" s="2" t="s">
        <v>21</v>
      </c>
      <c r="L1365" s="2" t="s">
        <v>21</v>
      </c>
      <c r="M1365" s="2" t="s">
        <v>21</v>
      </c>
      <c r="N1365" s="2" t="s">
        <v>21</v>
      </c>
      <c r="O1365" s="2" t="s">
        <v>21</v>
      </c>
      <c r="P1365" s="2" t="s">
        <v>21</v>
      </c>
      <c r="Q1365" s="2" t="s">
        <v>17</v>
      </c>
      <c r="R1365" s="2" t="s">
        <v>17</v>
      </c>
      <c r="S1365" s="2" t="s">
        <v>729</v>
      </c>
      <c r="T1365" s="2" t="s">
        <v>1525</v>
      </c>
      <c r="U1365" s="2"/>
    </row>
    <row r="1366" spans="1:21" hidden="1" x14ac:dyDescent="0.2">
      <c r="A1366">
        <v>1365</v>
      </c>
      <c r="B1366" s="1">
        <v>44719.604641203703</v>
      </c>
      <c r="C1366" s="2" t="s">
        <v>3301</v>
      </c>
      <c r="D1366" s="2" t="s">
        <v>195</v>
      </c>
      <c r="E1366" s="3">
        <v>44719</v>
      </c>
      <c r="F1366" s="2" t="s">
        <v>21</v>
      </c>
      <c r="G1366" s="2" t="s">
        <v>21</v>
      </c>
      <c r="H1366" s="2" t="s">
        <v>21</v>
      </c>
      <c r="I1366" s="2" t="s">
        <v>21</v>
      </c>
      <c r="J1366" s="2" t="s">
        <v>21</v>
      </c>
      <c r="K1366" s="2" t="s">
        <v>21</v>
      </c>
      <c r="L1366" s="2" t="s">
        <v>21</v>
      </c>
      <c r="M1366" s="2" t="s">
        <v>21</v>
      </c>
      <c r="N1366" s="2" t="s">
        <v>21</v>
      </c>
      <c r="O1366" s="2" t="s">
        <v>21</v>
      </c>
      <c r="P1366" s="2" t="s">
        <v>21</v>
      </c>
      <c r="Q1366" s="2" t="s">
        <v>17</v>
      </c>
      <c r="R1366" s="2" t="s">
        <v>17</v>
      </c>
      <c r="S1366" s="2" t="s">
        <v>1541</v>
      </c>
      <c r="T1366" s="2" t="s">
        <v>1542</v>
      </c>
      <c r="U1366" s="2"/>
    </row>
    <row r="1367" spans="1:21" hidden="1" x14ac:dyDescent="0.2">
      <c r="A1367">
        <v>1366</v>
      </c>
      <c r="B1367" s="1">
        <v>44719.604872685188</v>
      </c>
      <c r="C1367" s="2" t="s">
        <v>3301</v>
      </c>
      <c r="D1367" s="2" t="s">
        <v>195</v>
      </c>
      <c r="E1367" s="3">
        <v>44719</v>
      </c>
      <c r="F1367" s="2" t="s">
        <v>21</v>
      </c>
      <c r="G1367" s="2" t="s">
        <v>21</v>
      </c>
      <c r="H1367" s="2" t="s">
        <v>21</v>
      </c>
      <c r="I1367" s="2" t="s">
        <v>21</v>
      </c>
      <c r="J1367" s="2" t="s">
        <v>21</v>
      </c>
      <c r="K1367" s="2" t="s">
        <v>21</v>
      </c>
      <c r="L1367" s="2" t="s">
        <v>21</v>
      </c>
      <c r="M1367" s="2" t="s">
        <v>21</v>
      </c>
      <c r="N1367" s="2" t="s">
        <v>21</v>
      </c>
      <c r="O1367" s="2" t="s">
        <v>21</v>
      </c>
      <c r="P1367" s="2" t="s">
        <v>21</v>
      </c>
      <c r="Q1367" s="2" t="s">
        <v>17</v>
      </c>
      <c r="R1367" s="2" t="s">
        <v>17</v>
      </c>
      <c r="S1367" s="2"/>
      <c r="T1367" s="2"/>
      <c r="U1367" s="2"/>
    </row>
    <row r="1368" spans="1:21" hidden="1" x14ac:dyDescent="0.2">
      <c r="A1368">
        <v>1367</v>
      </c>
      <c r="B1368" s="1">
        <v>44719.604930555557</v>
      </c>
      <c r="C1368" s="2" t="s">
        <v>3301</v>
      </c>
      <c r="D1368" s="2" t="s">
        <v>195</v>
      </c>
      <c r="E1368" s="3">
        <v>44719</v>
      </c>
      <c r="F1368" s="2" t="s">
        <v>21</v>
      </c>
      <c r="G1368" s="2" t="s">
        <v>21</v>
      </c>
      <c r="H1368" s="2" t="s">
        <v>21</v>
      </c>
      <c r="I1368" s="2" t="s">
        <v>21</v>
      </c>
      <c r="J1368" s="2" t="s">
        <v>21</v>
      </c>
      <c r="K1368" s="2" t="s">
        <v>21</v>
      </c>
      <c r="L1368" s="2" t="s">
        <v>21</v>
      </c>
      <c r="M1368" s="2" t="s">
        <v>21</v>
      </c>
      <c r="N1368" s="2" t="s">
        <v>21</v>
      </c>
      <c r="O1368" s="2" t="s">
        <v>21</v>
      </c>
      <c r="P1368" s="2" t="s">
        <v>21</v>
      </c>
      <c r="Q1368" s="2" t="s">
        <v>17</v>
      </c>
      <c r="R1368" s="2" t="s">
        <v>17</v>
      </c>
      <c r="S1368" s="2" t="s">
        <v>1544</v>
      </c>
      <c r="T1368" s="2" t="s">
        <v>3362</v>
      </c>
      <c r="U1368" s="2"/>
    </row>
    <row r="1369" spans="1:21" hidden="1" x14ac:dyDescent="0.2">
      <c r="A1369">
        <v>1368</v>
      </c>
      <c r="B1369" s="1">
        <v>44719.605092592596</v>
      </c>
      <c r="C1369" s="2" t="s">
        <v>3301</v>
      </c>
      <c r="D1369" s="2" t="s">
        <v>195</v>
      </c>
      <c r="E1369" s="3">
        <v>44719</v>
      </c>
      <c r="F1369" s="2" t="s">
        <v>16</v>
      </c>
      <c r="G1369" s="2" t="s">
        <v>21</v>
      </c>
      <c r="H1369" s="2" t="s">
        <v>21</v>
      </c>
      <c r="I1369" s="2" t="s">
        <v>21</v>
      </c>
      <c r="J1369" s="2" t="s">
        <v>16</v>
      </c>
      <c r="K1369" s="2" t="s">
        <v>16</v>
      </c>
      <c r="L1369" s="2" t="s">
        <v>16</v>
      </c>
      <c r="M1369" s="2" t="s">
        <v>21</v>
      </c>
      <c r="N1369" s="2" t="s">
        <v>21</v>
      </c>
      <c r="O1369" s="2" t="s">
        <v>16</v>
      </c>
      <c r="P1369" s="2" t="s">
        <v>16</v>
      </c>
      <c r="Q1369" s="2" t="s">
        <v>17</v>
      </c>
      <c r="R1369" s="2" t="s">
        <v>17</v>
      </c>
      <c r="S1369" s="2" t="s">
        <v>1545</v>
      </c>
      <c r="T1369" s="2" t="s">
        <v>1546</v>
      </c>
      <c r="U1369" s="2"/>
    </row>
    <row r="1370" spans="1:21" hidden="1" x14ac:dyDescent="0.2">
      <c r="A1370">
        <v>1369</v>
      </c>
      <c r="B1370" s="1">
        <v>44719.605162037034</v>
      </c>
      <c r="C1370" s="2" t="s">
        <v>3301</v>
      </c>
      <c r="D1370" s="2" t="s">
        <v>3305</v>
      </c>
      <c r="E1370" s="3">
        <v>44719</v>
      </c>
      <c r="F1370" s="2" t="s">
        <v>21</v>
      </c>
      <c r="G1370" s="2" t="s">
        <v>21</v>
      </c>
      <c r="H1370" s="2" t="s">
        <v>21</v>
      </c>
      <c r="I1370" s="2" t="s">
        <v>21</v>
      </c>
      <c r="J1370" s="2" t="s">
        <v>21</v>
      </c>
      <c r="K1370" s="2" t="s">
        <v>21</v>
      </c>
      <c r="L1370" s="2" t="s">
        <v>21</v>
      </c>
      <c r="M1370" s="2" t="s">
        <v>21</v>
      </c>
      <c r="N1370" s="2" t="s">
        <v>21</v>
      </c>
      <c r="O1370" s="2" t="s">
        <v>21</v>
      </c>
      <c r="P1370" s="2" t="s">
        <v>21</v>
      </c>
      <c r="Q1370" s="2" t="s">
        <v>17</v>
      </c>
      <c r="R1370" s="2" t="s">
        <v>17</v>
      </c>
      <c r="S1370" s="2" t="s">
        <v>1547</v>
      </c>
      <c r="T1370" s="2"/>
      <c r="U1370" s="2"/>
    </row>
    <row r="1371" spans="1:21" hidden="1" x14ac:dyDescent="0.2">
      <c r="A1371">
        <v>1370</v>
      </c>
      <c r="B1371" s="1">
        <v>44719.605173611111</v>
      </c>
      <c r="C1371" s="2" t="s">
        <v>3301</v>
      </c>
      <c r="D1371" s="2" t="s">
        <v>195</v>
      </c>
      <c r="E1371" s="3">
        <v>44719</v>
      </c>
      <c r="F1371" s="2" t="s">
        <v>21</v>
      </c>
      <c r="G1371" s="2" t="s">
        <v>21</v>
      </c>
      <c r="H1371" s="2" t="s">
        <v>21</v>
      </c>
      <c r="I1371" s="2" t="s">
        <v>21</v>
      </c>
      <c r="J1371" s="2" t="s">
        <v>21</v>
      </c>
      <c r="K1371" s="2" t="s">
        <v>21</v>
      </c>
      <c r="L1371" s="2" t="s">
        <v>21</v>
      </c>
      <c r="M1371" s="2" t="s">
        <v>21</v>
      </c>
      <c r="N1371" s="2" t="s">
        <v>21</v>
      </c>
      <c r="O1371" s="2" t="s">
        <v>21</v>
      </c>
      <c r="P1371" s="2" t="s">
        <v>21</v>
      </c>
      <c r="Q1371" s="2" t="s">
        <v>17</v>
      </c>
      <c r="R1371" s="2" t="s">
        <v>17</v>
      </c>
      <c r="S1371" s="2" t="s">
        <v>1548</v>
      </c>
      <c r="T1371" s="2" t="s">
        <v>1549</v>
      </c>
      <c r="U1371" s="2"/>
    </row>
    <row r="1372" spans="1:21" hidden="1" x14ac:dyDescent="0.2">
      <c r="A1372">
        <v>1371</v>
      </c>
      <c r="B1372" s="1">
        <v>44719.605555555558</v>
      </c>
      <c r="C1372" s="2" t="s">
        <v>3301</v>
      </c>
      <c r="D1372" s="2" t="s">
        <v>3305</v>
      </c>
      <c r="E1372" s="3">
        <v>44719</v>
      </c>
      <c r="F1372" s="2" t="s">
        <v>16</v>
      </c>
      <c r="G1372" s="2" t="s">
        <v>21</v>
      </c>
      <c r="H1372" s="2" t="s">
        <v>16</v>
      </c>
      <c r="I1372" s="2" t="s">
        <v>16</v>
      </c>
      <c r="J1372" s="2" t="s">
        <v>16</v>
      </c>
      <c r="K1372" s="2" t="s">
        <v>16</v>
      </c>
      <c r="L1372" s="2" t="s">
        <v>16</v>
      </c>
      <c r="M1372" s="2" t="s">
        <v>21</v>
      </c>
      <c r="N1372" s="2" t="s">
        <v>21</v>
      </c>
      <c r="O1372" s="2" t="s">
        <v>16</v>
      </c>
      <c r="P1372" s="2" t="s">
        <v>21</v>
      </c>
      <c r="Q1372" s="2" t="s">
        <v>17</v>
      </c>
      <c r="R1372" s="2" t="s">
        <v>17</v>
      </c>
      <c r="S1372" s="2" t="s">
        <v>1551</v>
      </c>
      <c r="T1372" s="2" t="s">
        <v>3363</v>
      </c>
      <c r="U1372" s="2"/>
    </row>
    <row r="1373" spans="1:21" hidden="1" x14ac:dyDescent="0.2">
      <c r="A1373">
        <v>1372</v>
      </c>
      <c r="B1373" s="1">
        <v>44719.606192129628</v>
      </c>
      <c r="C1373" s="2" t="s">
        <v>3301</v>
      </c>
      <c r="D1373" s="2" t="s">
        <v>195</v>
      </c>
      <c r="E1373" s="3">
        <v>44719</v>
      </c>
      <c r="F1373" s="2" t="s">
        <v>21</v>
      </c>
      <c r="G1373" s="2" t="s">
        <v>21</v>
      </c>
      <c r="H1373" s="2" t="s">
        <v>21</v>
      </c>
      <c r="I1373" s="2" t="s">
        <v>21</v>
      </c>
      <c r="J1373" s="2" t="s">
        <v>21</v>
      </c>
      <c r="K1373" s="2" t="s">
        <v>21</v>
      </c>
      <c r="L1373" s="2" t="s">
        <v>21</v>
      </c>
      <c r="M1373" s="2" t="s">
        <v>21</v>
      </c>
      <c r="N1373" s="2" t="s">
        <v>21</v>
      </c>
      <c r="O1373" s="2" t="s">
        <v>21</v>
      </c>
      <c r="P1373" s="2" t="s">
        <v>21</v>
      </c>
      <c r="Q1373" s="2" t="s">
        <v>17</v>
      </c>
      <c r="R1373" s="2" t="s">
        <v>17</v>
      </c>
      <c r="S1373" s="2" t="s">
        <v>1552</v>
      </c>
      <c r="T1373" s="2"/>
      <c r="U1373" s="2"/>
    </row>
    <row r="1374" spans="1:21" hidden="1" x14ac:dyDescent="0.2">
      <c r="A1374">
        <v>1373</v>
      </c>
      <c r="B1374" s="1">
        <v>44719.606203703705</v>
      </c>
      <c r="C1374" s="2" t="s">
        <v>3301</v>
      </c>
      <c r="D1374" s="2" t="s">
        <v>195</v>
      </c>
      <c r="E1374" s="3">
        <v>44719</v>
      </c>
      <c r="F1374" s="2" t="s">
        <v>21</v>
      </c>
      <c r="G1374" s="2" t="s">
        <v>21</v>
      </c>
      <c r="H1374" s="2" t="s">
        <v>21</v>
      </c>
      <c r="I1374" s="2" t="s">
        <v>21</v>
      </c>
      <c r="J1374" s="2" t="s">
        <v>21</v>
      </c>
      <c r="K1374" s="2" t="s">
        <v>21</v>
      </c>
      <c r="L1374" s="2" t="s">
        <v>21</v>
      </c>
      <c r="M1374" s="2" t="s">
        <v>21</v>
      </c>
      <c r="N1374" s="2" t="s">
        <v>21</v>
      </c>
      <c r="O1374" s="2" t="s">
        <v>21</v>
      </c>
      <c r="P1374" s="2" t="s">
        <v>21</v>
      </c>
      <c r="Q1374" s="2" t="s">
        <v>18</v>
      </c>
      <c r="R1374" s="2" t="s">
        <v>17</v>
      </c>
      <c r="S1374" s="2" t="s">
        <v>1554</v>
      </c>
      <c r="T1374" s="2" t="s">
        <v>1555</v>
      </c>
      <c r="U1374" s="2"/>
    </row>
    <row r="1375" spans="1:21" hidden="1" x14ac:dyDescent="0.2">
      <c r="A1375">
        <v>1374</v>
      </c>
      <c r="B1375" s="1">
        <v>44719.606273148151</v>
      </c>
      <c r="C1375" s="2" t="s">
        <v>3301</v>
      </c>
      <c r="D1375" s="2" t="s">
        <v>3305</v>
      </c>
      <c r="E1375" s="3">
        <v>44719</v>
      </c>
      <c r="F1375" s="2" t="s">
        <v>21</v>
      </c>
      <c r="G1375" s="2" t="s">
        <v>21</v>
      </c>
      <c r="H1375" s="2" t="s">
        <v>21</v>
      </c>
      <c r="I1375" s="2" t="s">
        <v>21</v>
      </c>
      <c r="J1375" s="2" t="s">
        <v>21</v>
      </c>
      <c r="K1375" s="2" t="s">
        <v>21</v>
      </c>
      <c r="L1375" s="2" t="s">
        <v>21</v>
      </c>
      <c r="M1375" s="2" t="s">
        <v>21</v>
      </c>
      <c r="N1375" s="2" t="s">
        <v>21</v>
      </c>
      <c r="O1375" s="2" t="s">
        <v>21</v>
      </c>
      <c r="P1375" s="2" t="s">
        <v>21</v>
      </c>
      <c r="Q1375" s="2" t="s">
        <v>17</v>
      </c>
      <c r="R1375" s="2" t="s">
        <v>17</v>
      </c>
      <c r="S1375" s="2" t="s">
        <v>1557</v>
      </c>
      <c r="T1375" s="2"/>
      <c r="U1375" s="2"/>
    </row>
    <row r="1376" spans="1:21" hidden="1" x14ac:dyDescent="0.2">
      <c r="A1376">
        <v>1375</v>
      </c>
      <c r="B1376" s="1">
        <v>44719.606550925928</v>
      </c>
      <c r="C1376" s="2" t="s">
        <v>3301</v>
      </c>
      <c r="D1376" s="2" t="s">
        <v>195</v>
      </c>
      <c r="E1376" s="3">
        <v>44719</v>
      </c>
      <c r="F1376" s="2" t="s">
        <v>21</v>
      </c>
      <c r="G1376" s="2" t="s">
        <v>21</v>
      </c>
      <c r="H1376" s="2" t="s">
        <v>21</v>
      </c>
      <c r="I1376" s="2" t="s">
        <v>21</v>
      </c>
      <c r="J1376" s="2" t="s">
        <v>21</v>
      </c>
      <c r="K1376" s="2" t="s">
        <v>21</v>
      </c>
      <c r="L1376" s="2" t="s">
        <v>21</v>
      </c>
      <c r="M1376" s="2" t="s">
        <v>21</v>
      </c>
      <c r="N1376" s="2" t="s">
        <v>21</v>
      </c>
      <c r="O1376" s="2" t="s">
        <v>21</v>
      </c>
      <c r="P1376" s="2" t="s">
        <v>21</v>
      </c>
      <c r="Q1376" s="2" t="s">
        <v>17</v>
      </c>
      <c r="R1376" s="2" t="s">
        <v>17</v>
      </c>
      <c r="S1376" s="2" t="s">
        <v>1559</v>
      </c>
      <c r="T1376" s="2"/>
      <c r="U1376" s="2"/>
    </row>
    <row r="1377" spans="1:21" hidden="1" x14ac:dyDescent="0.2">
      <c r="A1377">
        <v>1376</v>
      </c>
      <c r="B1377" s="1">
        <v>44722.616875</v>
      </c>
      <c r="C1377" s="2" t="s">
        <v>3301</v>
      </c>
      <c r="D1377" s="2" t="s">
        <v>195</v>
      </c>
      <c r="E1377" s="3">
        <v>44722</v>
      </c>
      <c r="F1377" s="2" t="s">
        <v>16</v>
      </c>
      <c r="G1377" s="2" t="s">
        <v>16</v>
      </c>
      <c r="H1377" s="2" t="s">
        <v>16</v>
      </c>
      <c r="I1377" s="2" t="s">
        <v>16</v>
      </c>
      <c r="J1377" s="2" t="s">
        <v>16</v>
      </c>
      <c r="K1377" s="2" t="s">
        <v>16</v>
      </c>
      <c r="L1377" s="2" t="s">
        <v>16</v>
      </c>
      <c r="M1377" s="2" t="s">
        <v>16</v>
      </c>
      <c r="N1377" s="2" t="s">
        <v>16</v>
      </c>
      <c r="O1377" s="2" t="s">
        <v>16</v>
      </c>
      <c r="P1377" s="2" t="s">
        <v>16</v>
      </c>
      <c r="Q1377" s="2" t="s">
        <v>17</v>
      </c>
      <c r="R1377" s="2" t="s">
        <v>18</v>
      </c>
      <c r="S1377" s="2"/>
      <c r="T1377" s="2"/>
      <c r="U1377" s="2"/>
    </row>
    <row r="1378" spans="1:21" hidden="1" x14ac:dyDescent="0.2">
      <c r="A1378">
        <v>1377</v>
      </c>
      <c r="B1378" s="1">
        <v>44722.617013888892</v>
      </c>
      <c r="C1378" s="2" t="s">
        <v>3301</v>
      </c>
      <c r="D1378" s="2" t="s">
        <v>195</v>
      </c>
      <c r="E1378" s="3">
        <v>44722</v>
      </c>
      <c r="F1378" s="2" t="s">
        <v>21</v>
      </c>
      <c r="G1378" s="2" t="s">
        <v>21</v>
      </c>
      <c r="H1378" s="2" t="s">
        <v>21</v>
      </c>
      <c r="I1378" s="2" t="s">
        <v>21</v>
      </c>
      <c r="J1378" s="2" t="s">
        <v>21</v>
      </c>
      <c r="K1378" s="2" t="s">
        <v>21</v>
      </c>
      <c r="L1378" s="2" t="s">
        <v>21</v>
      </c>
      <c r="M1378" s="2" t="s">
        <v>21</v>
      </c>
      <c r="N1378" s="2" t="s">
        <v>21</v>
      </c>
      <c r="O1378" s="2" t="s">
        <v>21</v>
      </c>
      <c r="P1378" s="2" t="s">
        <v>21</v>
      </c>
      <c r="Q1378" s="2" t="s">
        <v>17</v>
      </c>
      <c r="R1378" s="2" t="s">
        <v>17</v>
      </c>
      <c r="S1378" s="2"/>
      <c r="T1378" s="2"/>
      <c r="U1378" s="2"/>
    </row>
    <row r="1379" spans="1:21" hidden="1" x14ac:dyDescent="0.2">
      <c r="A1379">
        <v>1378</v>
      </c>
      <c r="B1379" s="1">
        <v>44722.617303240739</v>
      </c>
      <c r="C1379" s="2" t="s">
        <v>3301</v>
      </c>
      <c r="D1379" s="2" t="s">
        <v>195</v>
      </c>
      <c r="E1379" s="3">
        <v>44722</v>
      </c>
      <c r="F1379" s="2" t="s">
        <v>21</v>
      </c>
      <c r="G1379" s="2" t="s">
        <v>16</v>
      </c>
      <c r="H1379" s="2" t="s">
        <v>21</v>
      </c>
      <c r="I1379" s="2" t="s">
        <v>21</v>
      </c>
      <c r="J1379" s="2" t="s">
        <v>21</v>
      </c>
      <c r="K1379" s="2" t="s">
        <v>21</v>
      </c>
      <c r="L1379" s="2" t="s">
        <v>21</v>
      </c>
      <c r="M1379" s="2" t="s">
        <v>21</v>
      </c>
      <c r="N1379" s="2" t="s">
        <v>21</v>
      </c>
      <c r="O1379" s="2" t="s">
        <v>16</v>
      </c>
      <c r="P1379" s="2" t="s">
        <v>21</v>
      </c>
      <c r="Q1379" s="2" t="s">
        <v>17</v>
      </c>
      <c r="R1379" s="2" t="s">
        <v>17</v>
      </c>
      <c r="S1379" s="2" t="s">
        <v>1576</v>
      </c>
      <c r="T1379" s="2"/>
      <c r="U1379" s="2"/>
    </row>
    <row r="1380" spans="1:21" hidden="1" x14ac:dyDescent="0.2">
      <c r="A1380">
        <v>1379</v>
      </c>
      <c r="B1380" s="1">
        <v>44722.617349537039</v>
      </c>
      <c r="C1380" s="2" t="s">
        <v>3301</v>
      </c>
      <c r="D1380" s="2" t="s">
        <v>195</v>
      </c>
      <c r="E1380" s="3">
        <v>44722</v>
      </c>
      <c r="F1380" s="2" t="s">
        <v>21</v>
      </c>
      <c r="G1380" s="2" t="s">
        <v>21</v>
      </c>
      <c r="H1380" s="2" t="s">
        <v>21</v>
      </c>
      <c r="I1380" s="2" t="s">
        <v>21</v>
      </c>
      <c r="J1380" s="2" t="s">
        <v>21</v>
      </c>
      <c r="K1380" s="2" t="s">
        <v>21</v>
      </c>
      <c r="L1380" s="2" t="s">
        <v>21</v>
      </c>
      <c r="M1380" s="2" t="s">
        <v>21</v>
      </c>
      <c r="N1380" s="2" t="s">
        <v>16</v>
      </c>
      <c r="O1380" s="2" t="s">
        <v>21</v>
      </c>
      <c r="P1380" s="2" t="s">
        <v>21</v>
      </c>
      <c r="Q1380" s="2" t="s">
        <v>17</v>
      </c>
      <c r="R1380" s="2" t="s">
        <v>17</v>
      </c>
      <c r="S1380" s="2" t="s">
        <v>1578</v>
      </c>
      <c r="T1380" s="2" t="s">
        <v>1579</v>
      </c>
      <c r="U1380" s="2"/>
    </row>
    <row r="1381" spans="1:21" hidden="1" x14ac:dyDescent="0.2">
      <c r="A1381">
        <v>1380</v>
      </c>
      <c r="B1381" s="1">
        <v>44722.617395833331</v>
      </c>
      <c r="C1381" s="2" t="s">
        <v>3301</v>
      </c>
      <c r="D1381" s="2" t="s">
        <v>195</v>
      </c>
      <c r="E1381" s="3">
        <v>44722</v>
      </c>
      <c r="F1381" s="2" t="s">
        <v>21</v>
      </c>
      <c r="G1381" s="2" t="s">
        <v>21</v>
      </c>
      <c r="H1381" s="2" t="s">
        <v>21</v>
      </c>
      <c r="I1381" s="2" t="s">
        <v>21</v>
      </c>
      <c r="J1381" s="2" t="s">
        <v>21</v>
      </c>
      <c r="K1381" s="2" t="s">
        <v>21</v>
      </c>
      <c r="L1381" s="2" t="s">
        <v>21</v>
      </c>
      <c r="M1381" s="2" t="s">
        <v>21</v>
      </c>
      <c r="N1381" s="2" t="s">
        <v>16</v>
      </c>
      <c r="O1381" s="2" t="s">
        <v>16</v>
      </c>
      <c r="P1381" s="2" t="s">
        <v>21</v>
      </c>
      <c r="Q1381" s="2" t="s">
        <v>18</v>
      </c>
      <c r="R1381" s="2" t="s">
        <v>18</v>
      </c>
      <c r="S1381" s="2" t="s">
        <v>1581</v>
      </c>
      <c r="T1381" s="2" t="s">
        <v>1582</v>
      </c>
      <c r="U1381" s="2"/>
    </row>
    <row r="1382" spans="1:21" hidden="1" x14ac:dyDescent="0.2">
      <c r="A1382">
        <v>1381</v>
      </c>
      <c r="B1382" s="1">
        <v>44722.617743055554</v>
      </c>
      <c r="C1382" s="2" t="s">
        <v>3301</v>
      </c>
      <c r="D1382" s="2" t="s">
        <v>195</v>
      </c>
      <c r="E1382" s="3">
        <v>44722</v>
      </c>
      <c r="F1382" s="2" t="s">
        <v>16</v>
      </c>
      <c r="G1382" s="2" t="s">
        <v>16</v>
      </c>
      <c r="H1382" s="2" t="s">
        <v>16</v>
      </c>
      <c r="I1382" s="2" t="s">
        <v>16</v>
      </c>
      <c r="J1382" s="2" t="s">
        <v>16</v>
      </c>
      <c r="K1382" s="2" t="s">
        <v>16</v>
      </c>
      <c r="L1382" s="2" t="s">
        <v>16</v>
      </c>
      <c r="M1382" s="2" t="s">
        <v>16</v>
      </c>
      <c r="N1382" s="2" t="s">
        <v>16</v>
      </c>
      <c r="O1382" s="2" t="s">
        <v>16</v>
      </c>
      <c r="P1382" s="2" t="s">
        <v>16</v>
      </c>
      <c r="Q1382" s="2" t="s">
        <v>18</v>
      </c>
      <c r="R1382" s="2" t="s">
        <v>18</v>
      </c>
      <c r="S1382" s="2"/>
      <c r="T1382" s="2"/>
      <c r="U1382" s="2"/>
    </row>
    <row r="1383" spans="1:21" hidden="1" x14ac:dyDescent="0.2">
      <c r="A1383">
        <v>1382</v>
      </c>
      <c r="B1383" s="1">
        <v>44722.617812500001</v>
      </c>
      <c r="C1383" s="2" t="s">
        <v>3301</v>
      </c>
      <c r="D1383" s="2" t="s">
        <v>195</v>
      </c>
      <c r="E1383" s="3">
        <v>44722</v>
      </c>
      <c r="F1383" s="2" t="s">
        <v>21</v>
      </c>
      <c r="G1383" s="2" t="s">
        <v>21</v>
      </c>
      <c r="H1383" s="2" t="s">
        <v>21</v>
      </c>
      <c r="I1383" s="2" t="s">
        <v>21</v>
      </c>
      <c r="J1383" s="2" t="s">
        <v>21</v>
      </c>
      <c r="K1383" s="2" t="s">
        <v>21</v>
      </c>
      <c r="L1383" s="2" t="s">
        <v>21</v>
      </c>
      <c r="M1383" s="2" t="s">
        <v>21</v>
      </c>
      <c r="N1383" s="2" t="s">
        <v>21</v>
      </c>
      <c r="O1383" s="2" t="s">
        <v>21</v>
      </c>
      <c r="P1383" s="2" t="s">
        <v>21</v>
      </c>
      <c r="Q1383" s="2" t="s">
        <v>18</v>
      </c>
      <c r="R1383" s="2" t="s">
        <v>17</v>
      </c>
      <c r="S1383" s="2" t="s">
        <v>1583</v>
      </c>
      <c r="T1383" s="2"/>
      <c r="U1383" s="2"/>
    </row>
    <row r="1384" spans="1:21" hidden="1" x14ac:dyDescent="0.2">
      <c r="A1384">
        <v>1383</v>
      </c>
      <c r="B1384" s="1">
        <v>44722.620289351849</v>
      </c>
      <c r="C1384" s="2" t="s">
        <v>3301</v>
      </c>
      <c r="D1384" s="2" t="s">
        <v>195</v>
      </c>
      <c r="E1384" s="3">
        <v>44722</v>
      </c>
      <c r="F1384" s="2" t="s">
        <v>21</v>
      </c>
      <c r="G1384" s="2" t="s">
        <v>21</v>
      </c>
      <c r="H1384" s="2" t="s">
        <v>16</v>
      </c>
      <c r="I1384" s="2" t="s">
        <v>16</v>
      </c>
      <c r="J1384" s="2" t="s">
        <v>21</v>
      </c>
      <c r="K1384" s="2" t="s">
        <v>16</v>
      </c>
      <c r="L1384" s="2" t="s">
        <v>21</v>
      </c>
      <c r="M1384" s="2" t="s">
        <v>21</v>
      </c>
      <c r="N1384" s="2" t="s">
        <v>21</v>
      </c>
      <c r="O1384" s="2" t="s">
        <v>16</v>
      </c>
      <c r="P1384" s="2" t="s">
        <v>16</v>
      </c>
      <c r="Q1384" s="2" t="s">
        <v>17</v>
      </c>
      <c r="R1384" s="2" t="s">
        <v>17</v>
      </c>
      <c r="S1384" s="2" t="s">
        <v>1584</v>
      </c>
      <c r="T1384" s="2" t="s">
        <v>1585</v>
      </c>
      <c r="U1384" s="2"/>
    </row>
    <row r="1385" spans="1:21" hidden="1" x14ac:dyDescent="0.2">
      <c r="A1385">
        <v>1384</v>
      </c>
      <c r="B1385" s="1">
        <v>44723.399571759262</v>
      </c>
      <c r="C1385" s="2" t="s">
        <v>3301</v>
      </c>
      <c r="D1385" s="2" t="s">
        <v>195</v>
      </c>
      <c r="E1385" s="3">
        <v>44722</v>
      </c>
      <c r="F1385" s="2" t="s">
        <v>21</v>
      </c>
      <c r="G1385" s="2" t="s">
        <v>21</v>
      </c>
      <c r="H1385" s="2" t="s">
        <v>16</v>
      </c>
      <c r="I1385" s="2" t="s">
        <v>16</v>
      </c>
      <c r="J1385" s="2" t="s">
        <v>16</v>
      </c>
      <c r="K1385" s="2" t="s">
        <v>16</v>
      </c>
      <c r="L1385" s="2" t="s">
        <v>16</v>
      </c>
      <c r="M1385" s="2" t="s">
        <v>16</v>
      </c>
      <c r="N1385" s="2" t="s">
        <v>16</v>
      </c>
      <c r="O1385" s="2" t="s">
        <v>16</v>
      </c>
      <c r="P1385" s="2" t="s">
        <v>16</v>
      </c>
      <c r="Q1385" s="2" t="s">
        <v>18</v>
      </c>
      <c r="R1385" s="2" t="s">
        <v>18</v>
      </c>
      <c r="S1385" s="2"/>
      <c r="T1385" s="2"/>
      <c r="U1385" s="2"/>
    </row>
    <row r="1386" spans="1:21" hidden="1" x14ac:dyDescent="0.2">
      <c r="A1386">
        <v>1385</v>
      </c>
      <c r="B1386" s="1">
        <v>44740.612245370372</v>
      </c>
      <c r="C1386" s="2" t="s">
        <v>3301</v>
      </c>
      <c r="D1386" s="2" t="s">
        <v>3305</v>
      </c>
      <c r="E1386" s="3">
        <v>44740</v>
      </c>
      <c r="F1386" s="2" t="s">
        <v>16</v>
      </c>
      <c r="G1386" s="2" t="s">
        <v>16</v>
      </c>
      <c r="H1386" s="2" t="s">
        <v>16</v>
      </c>
      <c r="I1386" s="2" t="s">
        <v>16</v>
      </c>
      <c r="J1386" s="2" t="s">
        <v>16</v>
      </c>
      <c r="K1386" s="2" t="s">
        <v>16</v>
      </c>
      <c r="L1386" s="2" t="s">
        <v>16</v>
      </c>
      <c r="M1386" s="2" t="s">
        <v>21</v>
      </c>
      <c r="N1386" s="2" t="s">
        <v>16</v>
      </c>
      <c r="O1386" s="2" t="s">
        <v>16</v>
      </c>
      <c r="P1386" s="2" t="s">
        <v>16</v>
      </c>
      <c r="Q1386" s="2" t="s">
        <v>18</v>
      </c>
      <c r="R1386" s="2" t="s">
        <v>18</v>
      </c>
      <c r="S1386" s="2"/>
      <c r="T1386" s="2"/>
      <c r="U1386" s="2"/>
    </row>
    <row r="1387" spans="1:21" hidden="1" x14ac:dyDescent="0.2">
      <c r="A1387">
        <v>1386</v>
      </c>
      <c r="B1387" s="1">
        <v>44740.612627314818</v>
      </c>
      <c r="C1387" s="2" t="s">
        <v>3301</v>
      </c>
      <c r="D1387" s="2" t="s">
        <v>3305</v>
      </c>
      <c r="E1387" s="3">
        <v>44740</v>
      </c>
      <c r="F1387" s="2" t="s">
        <v>21</v>
      </c>
      <c r="G1387" s="2" t="s">
        <v>21</v>
      </c>
      <c r="H1387" s="2" t="s">
        <v>21</v>
      </c>
      <c r="I1387" s="2" t="s">
        <v>21</v>
      </c>
      <c r="J1387" s="2" t="s">
        <v>21</v>
      </c>
      <c r="K1387" s="2" t="s">
        <v>21</v>
      </c>
      <c r="L1387" s="2" t="s">
        <v>21</v>
      </c>
      <c r="M1387" s="2" t="s">
        <v>21</v>
      </c>
      <c r="N1387" s="2" t="s">
        <v>21</v>
      </c>
      <c r="O1387" s="2" t="s">
        <v>21</v>
      </c>
      <c r="P1387" s="2" t="s">
        <v>21</v>
      </c>
      <c r="Q1387" s="2" t="s">
        <v>17</v>
      </c>
      <c r="R1387" s="2" t="s">
        <v>17</v>
      </c>
      <c r="S1387" s="2" t="s">
        <v>1608</v>
      </c>
      <c r="T1387" s="2"/>
      <c r="U1387" s="2"/>
    </row>
    <row r="1388" spans="1:21" hidden="1" x14ac:dyDescent="0.2">
      <c r="A1388">
        <v>1387</v>
      </c>
      <c r="B1388" s="1">
        <v>44740.61273148148</v>
      </c>
      <c r="C1388" s="2" t="s">
        <v>3301</v>
      </c>
      <c r="D1388" s="2" t="s">
        <v>3305</v>
      </c>
      <c r="E1388" s="3">
        <v>44740</v>
      </c>
      <c r="F1388" s="2" t="s">
        <v>21</v>
      </c>
      <c r="G1388" s="2" t="s">
        <v>21</v>
      </c>
      <c r="H1388" s="2" t="s">
        <v>21</v>
      </c>
      <c r="I1388" s="2" t="s">
        <v>21</v>
      </c>
      <c r="J1388" s="2" t="s">
        <v>21</v>
      </c>
      <c r="K1388" s="2" t="s">
        <v>21</v>
      </c>
      <c r="L1388" s="2" t="s">
        <v>21</v>
      </c>
      <c r="M1388" s="2" t="s">
        <v>21</v>
      </c>
      <c r="N1388" s="2" t="s">
        <v>21</v>
      </c>
      <c r="O1388" s="2" t="s">
        <v>21</v>
      </c>
      <c r="P1388" s="2" t="s">
        <v>21</v>
      </c>
      <c r="Q1388" s="2" t="s">
        <v>17</v>
      </c>
      <c r="R1388" s="2" t="s">
        <v>18</v>
      </c>
      <c r="S1388" s="2" t="s">
        <v>1609</v>
      </c>
      <c r="T1388" s="2" t="s">
        <v>1610</v>
      </c>
      <c r="U1388" s="2"/>
    </row>
    <row r="1389" spans="1:21" hidden="1" x14ac:dyDescent="0.2">
      <c r="A1389">
        <v>1388</v>
      </c>
      <c r="B1389" s="1">
        <v>44740.613078703704</v>
      </c>
      <c r="C1389" s="2" t="s">
        <v>3301</v>
      </c>
      <c r="D1389" s="2" t="s">
        <v>3305</v>
      </c>
      <c r="E1389" s="2" t="s">
        <v>1611</v>
      </c>
      <c r="F1389" s="2" t="s">
        <v>21</v>
      </c>
      <c r="G1389" s="2" t="s">
        <v>21</v>
      </c>
      <c r="H1389" s="2" t="s">
        <v>21</v>
      </c>
      <c r="I1389" s="2" t="s">
        <v>16</v>
      </c>
      <c r="J1389" s="2" t="s">
        <v>21</v>
      </c>
      <c r="K1389" s="2" t="s">
        <v>21</v>
      </c>
      <c r="L1389" s="2" t="s">
        <v>21</v>
      </c>
      <c r="M1389" s="2" t="s">
        <v>20</v>
      </c>
      <c r="N1389" s="2" t="s">
        <v>16</v>
      </c>
      <c r="O1389" s="2" t="s">
        <v>16</v>
      </c>
      <c r="P1389" s="2" t="s">
        <v>21</v>
      </c>
      <c r="Q1389" s="2" t="s">
        <v>17</v>
      </c>
      <c r="R1389" s="2" t="s">
        <v>17</v>
      </c>
      <c r="S1389" s="2"/>
      <c r="T1389" s="2" t="s">
        <v>1612</v>
      </c>
      <c r="U1389" s="2"/>
    </row>
    <row r="1390" spans="1:21" hidden="1" x14ac:dyDescent="0.2">
      <c r="A1390">
        <v>1389</v>
      </c>
      <c r="B1390" s="1">
        <v>44740.613287037035</v>
      </c>
      <c r="C1390" s="2" t="s">
        <v>3301</v>
      </c>
      <c r="D1390" s="2" t="s">
        <v>3305</v>
      </c>
      <c r="E1390" s="3">
        <v>44740</v>
      </c>
      <c r="F1390" s="2" t="s">
        <v>16</v>
      </c>
      <c r="G1390" s="2" t="s">
        <v>16</v>
      </c>
      <c r="H1390" s="2" t="s">
        <v>16</v>
      </c>
      <c r="I1390" s="2" t="s">
        <v>16</v>
      </c>
      <c r="J1390" s="2" t="s">
        <v>16</v>
      </c>
      <c r="K1390" s="2" t="s">
        <v>16</v>
      </c>
      <c r="L1390" s="2" t="s">
        <v>20</v>
      </c>
      <c r="M1390" s="2" t="s">
        <v>16</v>
      </c>
      <c r="N1390" s="2" t="s">
        <v>16</v>
      </c>
      <c r="O1390" s="2" t="s">
        <v>16</v>
      </c>
      <c r="P1390" s="2" t="s">
        <v>16</v>
      </c>
      <c r="Q1390" s="2" t="s">
        <v>18</v>
      </c>
      <c r="R1390" s="2" t="s">
        <v>18</v>
      </c>
      <c r="S1390" s="2"/>
      <c r="T1390" s="2"/>
      <c r="U1390" s="2"/>
    </row>
    <row r="1391" spans="1:21" hidden="1" x14ac:dyDescent="0.2">
      <c r="A1391">
        <v>1390</v>
      </c>
      <c r="B1391" s="1">
        <v>44740.613379629627</v>
      </c>
      <c r="C1391" s="2" t="s">
        <v>3301</v>
      </c>
      <c r="D1391" s="2" t="s">
        <v>3305</v>
      </c>
      <c r="E1391" s="3">
        <v>44740</v>
      </c>
      <c r="F1391" s="2" t="s">
        <v>21</v>
      </c>
      <c r="G1391" s="2" t="s">
        <v>21</v>
      </c>
      <c r="H1391" s="2" t="s">
        <v>16</v>
      </c>
      <c r="I1391" s="2" t="s">
        <v>21</v>
      </c>
      <c r="J1391" s="2" t="s">
        <v>21</v>
      </c>
      <c r="K1391" s="2" t="s">
        <v>16</v>
      </c>
      <c r="L1391" s="2" t="s">
        <v>16</v>
      </c>
      <c r="M1391" s="2" t="s">
        <v>16</v>
      </c>
      <c r="N1391" s="2" t="s">
        <v>16</v>
      </c>
      <c r="O1391" s="2" t="s">
        <v>16</v>
      </c>
      <c r="P1391" s="2" t="s">
        <v>21</v>
      </c>
      <c r="Q1391" s="2" t="s">
        <v>18</v>
      </c>
      <c r="R1391" s="2" t="s">
        <v>18</v>
      </c>
      <c r="S1391" s="2" t="s">
        <v>1614</v>
      </c>
      <c r="T1391" s="2"/>
      <c r="U1391" s="2"/>
    </row>
    <row r="1392" spans="1:21" hidden="1" x14ac:dyDescent="0.2">
      <c r="A1392">
        <v>1391</v>
      </c>
      <c r="B1392" s="1">
        <v>44740.613726851851</v>
      </c>
      <c r="C1392" s="2" t="s">
        <v>3301</v>
      </c>
      <c r="D1392" s="2" t="s">
        <v>3305</v>
      </c>
      <c r="E1392" s="3">
        <v>44740</v>
      </c>
      <c r="F1392" s="2" t="s">
        <v>21</v>
      </c>
      <c r="G1392" s="2" t="s">
        <v>21</v>
      </c>
      <c r="H1392" s="2" t="s">
        <v>21</v>
      </c>
      <c r="I1392" s="2" t="s">
        <v>21</v>
      </c>
      <c r="J1392" s="2" t="s">
        <v>21</v>
      </c>
      <c r="K1392" s="2" t="s">
        <v>21</v>
      </c>
      <c r="L1392" s="2" t="s">
        <v>21</v>
      </c>
      <c r="M1392" s="2" t="s">
        <v>21</v>
      </c>
      <c r="N1392" s="2" t="s">
        <v>21</v>
      </c>
      <c r="O1392" s="2" t="s">
        <v>21</v>
      </c>
      <c r="P1392" s="2" t="s">
        <v>21</v>
      </c>
      <c r="Q1392" s="2" t="s">
        <v>17</v>
      </c>
      <c r="R1392" s="2" t="s">
        <v>17</v>
      </c>
      <c r="S1392" s="2" t="s">
        <v>1615</v>
      </c>
      <c r="T1392" s="2"/>
      <c r="U1392" s="2"/>
    </row>
    <row r="1393" spans="1:21" hidden="1" x14ac:dyDescent="0.2">
      <c r="A1393">
        <v>1392</v>
      </c>
      <c r="B1393" s="1">
        <v>44740.613749999997</v>
      </c>
      <c r="C1393" s="2" t="s">
        <v>3301</v>
      </c>
      <c r="D1393" s="2" t="s">
        <v>3305</v>
      </c>
      <c r="E1393" s="3">
        <v>44740</v>
      </c>
      <c r="F1393" s="2" t="s">
        <v>21</v>
      </c>
      <c r="G1393" s="2" t="s">
        <v>21</v>
      </c>
      <c r="H1393" s="2" t="s">
        <v>21</v>
      </c>
      <c r="I1393" s="2" t="s">
        <v>21</v>
      </c>
      <c r="J1393" s="2" t="s">
        <v>21</v>
      </c>
      <c r="K1393" s="2" t="s">
        <v>21</v>
      </c>
      <c r="L1393" s="2" t="s">
        <v>21</v>
      </c>
      <c r="M1393" s="2" t="s">
        <v>24</v>
      </c>
      <c r="N1393" s="2" t="s">
        <v>24</v>
      </c>
      <c r="O1393" s="2" t="s">
        <v>21</v>
      </c>
      <c r="P1393" s="2" t="s">
        <v>21</v>
      </c>
      <c r="Q1393" s="2" t="s">
        <v>17</v>
      </c>
      <c r="R1393" s="2" t="s">
        <v>17</v>
      </c>
      <c r="S1393" s="2" t="s">
        <v>1616</v>
      </c>
      <c r="T1393" s="2" t="s">
        <v>3364</v>
      </c>
      <c r="U1393" s="2"/>
    </row>
    <row r="1394" spans="1:21" hidden="1" x14ac:dyDescent="0.2">
      <c r="A1394">
        <v>1393</v>
      </c>
      <c r="B1394" s="1">
        <v>44740.614675925928</v>
      </c>
      <c r="C1394" s="2" t="s">
        <v>3301</v>
      </c>
      <c r="D1394" s="2" t="s">
        <v>3305</v>
      </c>
      <c r="E1394" s="3">
        <v>44740</v>
      </c>
      <c r="F1394" s="2" t="s">
        <v>21</v>
      </c>
      <c r="G1394" s="2" t="s">
        <v>21</v>
      </c>
      <c r="H1394" s="2" t="s">
        <v>21</v>
      </c>
      <c r="I1394" s="2" t="s">
        <v>21</v>
      </c>
      <c r="J1394" s="2" t="s">
        <v>21</v>
      </c>
      <c r="K1394" s="2" t="s">
        <v>21</v>
      </c>
      <c r="L1394" s="2" t="s">
        <v>21</v>
      </c>
      <c r="M1394" s="2" t="s">
        <v>21</v>
      </c>
      <c r="N1394" s="2" t="s">
        <v>21</v>
      </c>
      <c r="O1394" s="2" t="s">
        <v>21</v>
      </c>
      <c r="P1394" s="2" t="s">
        <v>21</v>
      </c>
      <c r="Q1394" s="2" t="s">
        <v>17</v>
      </c>
      <c r="R1394" s="2" t="s">
        <v>17</v>
      </c>
      <c r="S1394" s="2" t="s">
        <v>1618</v>
      </c>
      <c r="T1394" s="2"/>
      <c r="U1394" s="2"/>
    </row>
    <row r="1395" spans="1:21" hidden="1" x14ac:dyDescent="0.2">
      <c r="A1395">
        <v>1394</v>
      </c>
      <c r="B1395" s="1">
        <v>44742.615034722221</v>
      </c>
      <c r="C1395" s="2" t="s">
        <v>3301</v>
      </c>
      <c r="D1395" s="2" t="s">
        <v>195</v>
      </c>
      <c r="E1395" s="3">
        <v>44742</v>
      </c>
      <c r="F1395" s="2" t="s">
        <v>21</v>
      </c>
      <c r="G1395" s="2" t="s">
        <v>21</v>
      </c>
      <c r="H1395" s="2" t="s">
        <v>21</v>
      </c>
      <c r="I1395" s="2" t="s">
        <v>21</v>
      </c>
      <c r="J1395" s="2" t="s">
        <v>21</v>
      </c>
      <c r="K1395" s="2" t="s">
        <v>21</v>
      </c>
      <c r="L1395" s="2" t="s">
        <v>21</v>
      </c>
      <c r="M1395" s="2" t="s">
        <v>16</v>
      </c>
      <c r="N1395" s="2" t="s">
        <v>16</v>
      </c>
      <c r="O1395" s="2" t="s">
        <v>21</v>
      </c>
      <c r="P1395" s="2" t="s">
        <v>21</v>
      </c>
      <c r="Q1395" s="2" t="s">
        <v>17</v>
      </c>
      <c r="R1395" s="2" t="s">
        <v>17</v>
      </c>
      <c r="S1395" s="2" t="s">
        <v>1641</v>
      </c>
      <c r="T1395" s="2"/>
      <c r="U1395" s="2"/>
    </row>
    <row r="1396" spans="1:21" hidden="1" x14ac:dyDescent="0.2">
      <c r="A1396">
        <v>1395</v>
      </c>
      <c r="B1396" s="1">
        <v>44742.615081018521</v>
      </c>
      <c r="C1396" s="2" t="s">
        <v>3301</v>
      </c>
      <c r="D1396" s="2" t="s">
        <v>195</v>
      </c>
      <c r="E1396" s="3">
        <v>44742</v>
      </c>
      <c r="F1396" s="2" t="s">
        <v>21</v>
      </c>
      <c r="G1396" s="2" t="s">
        <v>16</v>
      </c>
      <c r="H1396" s="2" t="s">
        <v>21</v>
      </c>
      <c r="I1396" s="2" t="s">
        <v>21</v>
      </c>
      <c r="J1396" s="2" t="s">
        <v>21</v>
      </c>
      <c r="K1396" s="2" t="s">
        <v>21</v>
      </c>
      <c r="L1396" s="2" t="s">
        <v>21</v>
      </c>
      <c r="M1396" s="2" t="s">
        <v>16</v>
      </c>
      <c r="N1396" s="2" t="s">
        <v>16</v>
      </c>
      <c r="O1396" s="2" t="s">
        <v>16</v>
      </c>
      <c r="P1396" s="2" t="s">
        <v>21</v>
      </c>
      <c r="Q1396" s="2" t="s">
        <v>17</v>
      </c>
      <c r="R1396" s="2" t="s">
        <v>18</v>
      </c>
      <c r="S1396" s="2"/>
      <c r="T1396" s="2"/>
      <c r="U1396" s="2"/>
    </row>
    <row r="1397" spans="1:21" hidden="1" x14ac:dyDescent="0.2">
      <c r="A1397">
        <v>1396</v>
      </c>
      <c r="B1397" s="1">
        <v>44742.615335648145</v>
      </c>
      <c r="C1397" s="2" t="s">
        <v>3301</v>
      </c>
      <c r="D1397" s="2" t="s">
        <v>195</v>
      </c>
      <c r="E1397" s="3">
        <v>44742</v>
      </c>
      <c r="F1397" s="2" t="s">
        <v>16</v>
      </c>
      <c r="G1397" s="2" t="s">
        <v>16</v>
      </c>
      <c r="H1397" s="2" t="s">
        <v>21</v>
      </c>
      <c r="I1397" s="2" t="s">
        <v>21</v>
      </c>
      <c r="J1397" s="2" t="s">
        <v>16</v>
      </c>
      <c r="K1397" s="2" t="s">
        <v>21</v>
      </c>
      <c r="L1397" s="2" t="s">
        <v>16</v>
      </c>
      <c r="M1397" s="2" t="s">
        <v>21</v>
      </c>
      <c r="N1397" s="2" t="s">
        <v>21</v>
      </c>
      <c r="O1397" s="2" t="s">
        <v>21</v>
      </c>
      <c r="P1397" s="2" t="s">
        <v>16</v>
      </c>
      <c r="Q1397" s="2" t="s">
        <v>17</v>
      </c>
      <c r="R1397" s="2" t="s">
        <v>17</v>
      </c>
      <c r="S1397" s="2" t="s">
        <v>1643</v>
      </c>
      <c r="T1397" s="2"/>
      <c r="U1397" s="2"/>
    </row>
    <row r="1398" spans="1:21" hidden="1" x14ac:dyDescent="0.2">
      <c r="A1398">
        <v>1397</v>
      </c>
      <c r="B1398" s="1">
        <v>44742.615358796298</v>
      </c>
      <c r="C1398" s="2" t="s">
        <v>3301</v>
      </c>
      <c r="D1398" s="2" t="s">
        <v>195</v>
      </c>
      <c r="E1398" s="3">
        <v>44742</v>
      </c>
      <c r="F1398" s="2" t="s">
        <v>21</v>
      </c>
      <c r="G1398" s="2" t="s">
        <v>21</v>
      </c>
      <c r="H1398" s="2" t="s">
        <v>21</v>
      </c>
      <c r="I1398" s="2" t="s">
        <v>21</v>
      </c>
      <c r="J1398" s="2" t="s">
        <v>21</v>
      </c>
      <c r="K1398" s="2" t="s">
        <v>21</v>
      </c>
      <c r="L1398" s="2" t="s">
        <v>21</v>
      </c>
      <c r="M1398" s="2" t="s">
        <v>21</v>
      </c>
      <c r="N1398" s="2" t="s">
        <v>21</v>
      </c>
      <c r="O1398" s="2" t="s">
        <v>21</v>
      </c>
      <c r="P1398" s="2" t="s">
        <v>21</v>
      </c>
      <c r="Q1398" s="2" t="s">
        <v>18</v>
      </c>
      <c r="R1398" s="2" t="s">
        <v>17</v>
      </c>
      <c r="S1398" s="2" t="s">
        <v>1644</v>
      </c>
      <c r="T1398" s="2"/>
      <c r="U1398" s="2"/>
    </row>
    <row r="1399" spans="1:21" hidden="1" x14ac:dyDescent="0.2">
      <c r="A1399">
        <v>1398</v>
      </c>
      <c r="B1399" s="1">
        <v>44742.615381944444</v>
      </c>
      <c r="C1399" s="2" t="s">
        <v>3301</v>
      </c>
      <c r="D1399" s="2" t="s">
        <v>195</v>
      </c>
      <c r="E1399" s="3">
        <v>44742</v>
      </c>
      <c r="F1399" s="2" t="s">
        <v>21</v>
      </c>
      <c r="G1399" s="2" t="s">
        <v>21</v>
      </c>
      <c r="H1399" s="2" t="s">
        <v>21</v>
      </c>
      <c r="I1399" s="2" t="s">
        <v>21</v>
      </c>
      <c r="J1399" s="2" t="s">
        <v>21</v>
      </c>
      <c r="K1399" s="2" t="s">
        <v>21</v>
      </c>
      <c r="L1399" s="2" t="s">
        <v>16</v>
      </c>
      <c r="M1399" s="2" t="s">
        <v>16</v>
      </c>
      <c r="N1399" s="2" t="s">
        <v>16</v>
      </c>
      <c r="O1399" s="2" t="s">
        <v>16</v>
      </c>
      <c r="P1399" s="2" t="s">
        <v>21</v>
      </c>
      <c r="Q1399" s="2" t="s">
        <v>17</v>
      </c>
      <c r="R1399" s="2" t="s">
        <v>17</v>
      </c>
      <c r="S1399" s="2" t="s">
        <v>1645</v>
      </c>
      <c r="T1399" s="2"/>
      <c r="U1399" s="2"/>
    </row>
    <row r="1400" spans="1:21" hidden="1" x14ac:dyDescent="0.2">
      <c r="A1400">
        <v>1399</v>
      </c>
      <c r="B1400" s="1">
        <v>44742.615393518521</v>
      </c>
      <c r="C1400" s="2" t="s">
        <v>3301</v>
      </c>
      <c r="D1400" s="2" t="s">
        <v>195</v>
      </c>
      <c r="E1400" s="3">
        <v>44742</v>
      </c>
      <c r="F1400" s="2" t="s">
        <v>21</v>
      </c>
      <c r="G1400" s="2" t="s">
        <v>21</v>
      </c>
      <c r="H1400" s="2" t="s">
        <v>21</v>
      </c>
      <c r="I1400" s="2" t="s">
        <v>21</v>
      </c>
      <c r="J1400" s="2" t="s">
        <v>21</v>
      </c>
      <c r="K1400" s="2" t="s">
        <v>21</v>
      </c>
      <c r="L1400" s="2" t="s">
        <v>21</v>
      </c>
      <c r="M1400" s="2" t="s">
        <v>16</v>
      </c>
      <c r="N1400" s="2" t="s">
        <v>21</v>
      </c>
      <c r="O1400" s="2" t="s">
        <v>21</v>
      </c>
      <c r="P1400" s="2" t="s">
        <v>21</v>
      </c>
      <c r="Q1400" s="2" t="s">
        <v>17</v>
      </c>
      <c r="R1400" s="2" t="s">
        <v>17</v>
      </c>
      <c r="S1400" s="2" t="s">
        <v>1646</v>
      </c>
      <c r="T1400" s="2" t="s">
        <v>1647</v>
      </c>
      <c r="U1400" s="2"/>
    </row>
    <row r="1401" spans="1:21" hidden="1" x14ac:dyDescent="0.2">
      <c r="A1401">
        <v>1400</v>
      </c>
      <c r="B1401" s="1">
        <v>44742.615405092591</v>
      </c>
      <c r="C1401" s="2" t="s">
        <v>3301</v>
      </c>
      <c r="D1401" s="2" t="s">
        <v>195</v>
      </c>
      <c r="E1401" s="3">
        <v>44742</v>
      </c>
      <c r="F1401" s="2" t="s">
        <v>21</v>
      </c>
      <c r="G1401" s="2" t="s">
        <v>21</v>
      </c>
      <c r="H1401" s="2" t="s">
        <v>21</v>
      </c>
      <c r="I1401" s="2" t="s">
        <v>21</v>
      </c>
      <c r="J1401" s="2" t="s">
        <v>21</v>
      </c>
      <c r="K1401" s="2" t="s">
        <v>21</v>
      </c>
      <c r="L1401" s="2" t="s">
        <v>21</v>
      </c>
      <c r="M1401" s="2" t="s">
        <v>21</v>
      </c>
      <c r="N1401" s="2" t="s">
        <v>21</v>
      </c>
      <c r="O1401" s="2" t="s">
        <v>21</v>
      </c>
      <c r="P1401" s="2" t="s">
        <v>21</v>
      </c>
      <c r="Q1401" s="2" t="s">
        <v>17</v>
      </c>
      <c r="R1401" s="2" t="s">
        <v>17</v>
      </c>
      <c r="S1401" s="2" t="s">
        <v>1648</v>
      </c>
      <c r="T1401" s="2"/>
      <c r="U1401" s="2"/>
    </row>
    <row r="1402" spans="1:21" hidden="1" x14ac:dyDescent="0.2">
      <c r="A1402">
        <v>1401</v>
      </c>
      <c r="B1402" s="1">
        <v>44742.615416666667</v>
      </c>
      <c r="C1402" s="2" t="s">
        <v>3301</v>
      </c>
      <c r="D1402" s="2" t="s">
        <v>195</v>
      </c>
      <c r="E1402" s="3">
        <v>44742</v>
      </c>
      <c r="F1402" s="2" t="s">
        <v>21</v>
      </c>
      <c r="G1402" s="2" t="s">
        <v>21</v>
      </c>
      <c r="H1402" s="2" t="s">
        <v>21</v>
      </c>
      <c r="I1402" s="2" t="s">
        <v>16</v>
      </c>
      <c r="J1402" s="2" t="s">
        <v>16</v>
      </c>
      <c r="K1402" s="2" t="s">
        <v>21</v>
      </c>
      <c r="L1402" s="2" t="s">
        <v>21</v>
      </c>
      <c r="M1402" s="2" t="s">
        <v>21</v>
      </c>
      <c r="N1402" s="2" t="s">
        <v>21</v>
      </c>
      <c r="O1402" s="2" t="s">
        <v>21</v>
      </c>
      <c r="P1402" s="2" t="s">
        <v>21</v>
      </c>
      <c r="Q1402" s="2" t="s">
        <v>18</v>
      </c>
      <c r="R1402" s="2" t="s">
        <v>17</v>
      </c>
      <c r="S1402" s="2" t="s">
        <v>1649</v>
      </c>
      <c r="T1402" s="2"/>
      <c r="U1402" s="2"/>
    </row>
    <row r="1403" spans="1:21" hidden="1" x14ac:dyDescent="0.2">
      <c r="A1403">
        <v>1402</v>
      </c>
      <c r="B1403" s="1">
        <v>44742.615729166668</v>
      </c>
      <c r="C1403" s="2" t="s">
        <v>3301</v>
      </c>
      <c r="D1403" s="2" t="s">
        <v>3305</v>
      </c>
      <c r="E1403" s="3">
        <v>44742</v>
      </c>
      <c r="F1403" s="2" t="s">
        <v>21</v>
      </c>
      <c r="G1403" s="2" t="s">
        <v>16</v>
      </c>
      <c r="H1403" s="2" t="s">
        <v>16</v>
      </c>
      <c r="I1403" s="2" t="s">
        <v>21</v>
      </c>
      <c r="J1403" s="2" t="s">
        <v>16</v>
      </c>
      <c r="K1403" s="2" t="s">
        <v>16</v>
      </c>
      <c r="L1403" s="2" t="s">
        <v>16</v>
      </c>
      <c r="M1403" s="2" t="s">
        <v>16</v>
      </c>
      <c r="N1403" s="2" t="s">
        <v>16</v>
      </c>
      <c r="O1403" s="2" t="s">
        <v>16</v>
      </c>
      <c r="P1403" s="2" t="s">
        <v>16</v>
      </c>
      <c r="Q1403" s="2" t="s">
        <v>17</v>
      </c>
      <c r="R1403" s="2" t="s">
        <v>17</v>
      </c>
      <c r="S1403" s="2"/>
      <c r="T1403" s="2"/>
      <c r="U1403" s="2"/>
    </row>
    <row r="1404" spans="1:21" hidden="1" x14ac:dyDescent="0.2">
      <c r="A1404">
        <v>1403</v>
      </c>
      <c r="B1404" s="1">
        <v>44742.615995370368</v>
      </c>
      <c r="C1404" s="2" t="s">
        <v>3301</v>
      </c>
      <c r="D1404" s="2" t="s">
        <v>195</v>
      </c>
      <c r="E1404" s="3">
        <v>44742</v>
      </c>
      <c r="F1404" s="2" t="s">
        <v>16</v>
      </c>
      <c r="G1404" s="2" t="s">
        <v>16</v>
      </c>
      <c r="H1404" s="2" t="s">
        <v>16</v>
      </c>
      <c r="I1404" s="2" t="s">
        <v>21</v>
      </c>
      <c r="J1404" s="2" t="s">
        <v>16</v>
      </c>
      <c r="K1404" s="2" t="s">
        <v>16</v>
      </c>
      <c r="L1404" s="2" t="s">
        <v>16</v>
      </c>
      <c r="M1404" s="2" t="s">
        <v>21</v>
      </c>
      <c r="N1404" s="2" t="s">
        <v>21</v>
      </c>
      <c r="O1404" s="2" t="s">
        <v>16</v>
      </c>
      <c r="P1404" s="2" t="s">
        <v>16</v>
      </c>
      <c r="Q1404" s="2" t="s">
        <v>18</v>
      </c>
      <c r="R1404" s="2" t="s">
        <v>18</v>
      </c>
      <c r="S1404" s="2" t="s">
        <v>1650</v>
      </c>
      <c r="T1404" s="2"/>
      <c r="U1404" s="2"/>
    </row>
    <row r="1405" spans="1:21" hidden="1" x14ac:dyDescent="0.2">
      <c r="A1405">
        <v>1404</v>
      </c>
      <c r="B1405" s="1">
        <v>44742.616076388891</v>
      </c>
      <c r="C1405" s="2" t="s">
        <v>3301</v>
      </c>
      <c r="D1405" s="2" t="s">
        <v>195</v>
      </c>
      <c r="E1405" s="3">
        <v>44742</v>
      </c>
      <c r="F1405" s="2" t="s">
        <v>16</v>
      </c>
      <c r="G1405" s="2" t="s">
        <v>16</v>
      </c>
      <c r="H1405" s="2" t="s">
        <v>21</v>
      </c>
      <c r="I1405" s="2" t="s">
        <v>16</v>
      </c>
      <c r="J1405" s="2" t="s">
        <v>21</v>
      </c>
      <c r="K1405" s="2" t="s">
        <v>16</v>
      </c>
      <c r="L1405" s="2" t="s">
        <v>16</v>
      </c>
      <c r="M1405" s="2" t="s">
        <v>21</v>
      </c>
      <c r="N1405" s="2" t="s">
        <v>16</v>
      </c>
      <c r="O1405" s="2" t="s">
        <v>16</v>
      </c>
      <c r="P1405" s="2" t="s">
        <v>16</v>
      </c>
      <c r="Q1405" s="2" t="s">
        <v>17</v>
      </c>
      <c r="R1405" s="2" t="s">
        <v>18</v>
      </c>
      <c r="S1405" s="2" t="s">
        <v>1651</v>
      </c>
      <c r="T1405" s="2"/>
      <c r="U1405" s="2"/>
    </row>
    <row r="1406" spans="1:21" hidden="1" x14ac:dyDescent="0.2">
      <c r="A1406">
        <v>1405</v>
      </c>
      <c r="B1406" s="1">
        <v>44742.61650462963</v>
      </c>
      <c r="C1406" s="2" t="s">
        <v>3301</v>
      </c>
      <c r="D1406" s="2" t="s">
        <v>195</v>
      </c>
      <c r="E1406" s="3">
        <v>44742</v>
      </c>
      <c r="F1406" s="2" t="s">
        <v>16</v>
      </c>
      <c r="G1406" s="2" t="s">
        <v>21</v>
      </c>
      <c r="H1406" s="2" t="s">
        <v>21</v>
      </c>
      <c r="I1406" s="2" t="s">
        <v>21</v>
      </c>
      <c r="J1406" s="2" t="s">
        <v>21</v>
      </c>
      <c r="K1406" s="2" t="s">
        <v>16</v>
      </c>
      <c r="L1406" s="2" t="s">
        <v>16</v>
      </c>
      <c r="M1406" s="2" t="s">
        <v>16</v>
      </c>
      <c r="N1406" s="2" t="s">
        <v>16</v>
      </c>
      <c r="O1406" s="2" t="s">
        <v>20</v>
      </c>
      <c r="P1406" s="2" t="s">
        <v>16</v>
      </c>
      <c r="Q1406" s="2" t="s">
        <v>18</v>
      </c>
      <c r="R1406" s="2" t="s">
        <v>17</v>
      </c>
      <c r="S1406" s="2"/>
      <c r="T1406" s="2" t="s">
        <v>1652</v>
      </c>
      <c r="U1406" s="2"/>
    </row>
    <row r="1407" spans="1:21" hidden="1" x14ac:dyDescent="0.2">
      <c r="A1407">
        <v>1406</v>
      </c>
      <c r="B1407" s="1">
        <v>44742.616643518515</v>
      </c>
      <c r="C1407" s="2" t="s">
        <v>3301</v>
      </c>
      <c r="D1407" s="2" t="s">
        <v>195</v>
      </c>
      <c r="E1407" s="3">
        <v>44742</v>
      </c>
      <c r="F1407" s="2" t="s">
        <v>21</v>
      </c>
      <c r="G1407" s="2" t="s">
        <v>21</v>
      </c>
      <c r="H1407" s="2" t="s">
        <v>21</v>
      </c>
      <c r="I1407" s="2" t="s">
        <v>21</v>
      </c>
      <c r="J1407" s="2" t="s">
        <v>21</v>
      </c>
      <c r="K1407" s="2" t="s">
        <v>21</v>
      </c>
      <c r="L1407" s="2" t="s">
        <v>21</v>
      </c>
      <c r="M1407" s="2" t="s">
        <v>21</v>
      </c>
      <c r="N1407" s="2" t="s">
        <v>21</v>
      </c>
      <c r="O1407" s="2" t="s">
        <v>21</v>
      </c>
      <c r="P1407" s="2" t="s">
        <v>21</v>
      </c>
      <c r="Q1407" s="2" t="s">
        <v>17</v>
      </c>
      <c r="R1407" s="2" t="s">
        <v>17</v>
      </c>
      <c r="S1407" s="2" t="s">
        <v>1653</v>
      </c>
      <c r="T1407" s="2" t="s">
        <v>1654</v>
      </c>
      <c r="U1407" s="2"/>
    </row>
    <row r="1408" spans="1:21" hidden="1" x14ac:dyDescent="0.2">
      <c r="A1408">
        <v>1407</v>
      </c>
      <c r="B1408" s="1">
        <v>44748.611041666663</v>
      </c>
      <c r="C1408" s="2" t="s">
        <v>3301</v>
      </c>
      <c r="D1408" s="2" t="s">
        <v>3305</v>
      </c>
      <c r="E1408" s="3">
        <v>44748</v>
      </c>
      <c r="F1408" s="2" t="s">
        <v>16</v>
      </c>
      <c r="G1408" s="2" t="s">
        <v>21</v>
      </c>
      <c r="H1408" s="2" t="s">
        <v>21</v>
      </c>
      <c r="I1408" s="2" t="s">
        <v>21</v>
      </c>
      <c r="J1408" s="2" t="s">
        <v>21</v>
      </c>
      <c r="K1408" s="2" t="s">
        <v>16</v>
      </c>
      <c r="L1408" s="2" t="s">
        <v>21</v>
      </c>
      <c r="M1408" s="2" t="s">
        <v>21</v>
      </c>
      <c r="N1408" s="2" t="s">
        <v>21</v>
      </c>
      <c r="O1408" s="2" t="s">
        <v>21</v>
      </c>
      <c r="P1408" s="2" t="s">
        <v>21</v>
      </c>
      <c r="Q1408" s="2" t="s">
        <v>18</v>
      </c>
      <c r="R1408" s="2" t="s">
        <v>17</v>
      </c>
      <c r="S1408" s="2" t="s">
        <v>1708</v>
      </c>
      <c r="T1408" s="2" t="s">
        <v>1709</v>
      </c>
      <c r="U1408" s="2"/>
    </row>
    <row r="1409" spans="1:21" hidden="1" x14ac:dyDescent="0.2">
      <c r="A1409">
        <v>1408</v>
      </c>
      <c r="B1409" s="1">
        <v>44748.611261574071</v>
      </c>
      <c r="C1409" s="2" t="s">
        <v>3301</v>
      </c>
      <c r="D1409" s="2" t="s">
        <v>3305</v>
      </c>
      <c r="E1409" s="3">
        <v>44748</v>
      </c>
      <c r="F1409" s="2" t="s">
        <v>21</v>
      </c>
      <c r="G1409" s="2" t="s">
        <v>21</v>
      </c>
      <c r="H1409" s="2" t="s">
        <v>21</v>
      </c>
      <c r="I1409" s="2" t="s">
        <v>21</v>
      </c>
      <c r="J1409" s="2" t="s">
        <v>21</v>
      </c>
      <c r="K1409" s="2" t="s">
        <v>21</v>
      </c>
      <c r="L1409" s="2" t="s">
        <v>21</v>
      </c>
      <c r="M1409" s="2" t="s">
        <v>21</v>
      </c>
      <c r="N1409" s="2" t="s">
        <v>21</v>
      </c>
      <c r="O1409" s="2" t="s">
        <v>21</v>
      </c>
      <c r="P1409" s="2" t="s">
        <v>21</v>
      </c>
      <c r="Q1409" s="2" t="s">
        <v>17</v>
      </c>
      <c r="R1409" s="2" t="s">
        <v>17</v>
      </c>
      <c r="S1409" s="2" t="s">
        <v>1710</v>
      </c>
      <c r="T1409" s="2"/>
      <c r="U1409" s="2"/>
    </row>
    <row r="1410" spans="1:21" hidden="1" x14ac:dyDescent="0.2">
      <c r="A1410">
        <v>1409</v>
      </c>
      <c r="B1410" s="1">
        <v>44748.61146990741</v>
      </c>
      <c r="C1410" s="2" t="s">
        <v>3301</v>
      </c>
      <c r="D1410" s="2" t="s">
        <v>3305</v>
      </c>
      <c r="E1410" s="3">
        <v>44748</v>
      </c>
      <c r="F1410" s="2" t="s">
        <v>16</v>
      </c>
      <c r="G1410" s="2" t="s">
        <v>16</v>
      </c>
      <c r="H1410" s="2" t="s">
        <v>21</v>
      </c>
      <c r="I1410" s="2" t="s">
        <v>21</v>
      </c>
      <c r="J1410" s="2" t="s">
        <v>21</v>
      </c>
      <c r="K1410" s="2" t="s">
        <v>21</v>
      </c>
      <c r="L1410" s="2" t="s">
        <v>21</v>
      </c>
      <c r="M1410" s="2" t="s">
        <v>21</v>
      </c>
      <c r="N1410" s="2" t="s">
        <v>21</v>
      </c>
      <c r="O1410" s="2" t="s">
        <v>21</v>
      </c>
      <c r="P1410" s="2" t="s">
        <v>16</v>
      </c>
      <c r="Q1410" s="2" t="s">
        <v>17</v>
      </c>
      <c r="R1410" s="2" t="s">
        <v>17</v>
      </c>
      <c r="S1410" s="2" t="s">
        <v>1711</v>
      </c>
      <c r="T1410" s="2"/>
      <c r="U1410" s="2"/>
    </row>
    <row r="1411" spans="1:21" hidden="1" x14ac:dyDescent="0.2">
      <c r="A1411">
        <v>1410</v>
      </c>
      <c r="B1411" s="1">
        <v>44748.611678240741</v>
      </c>
      <c r="C1411" s="2" t="s">
        <v>3301</v>
      </c>
      <c r="D1411" s="2" t="s">
        <v>3305</v>
      </c>
      <c r="E1411" s="3">
        <v>44748</v>
      </c>
      <c r="F1411" s="2" t="s">
        <v>21</v>
      </c>
      <c r="G1411" s="2" t="s">
        <v>21</v>
      </c>
      <c r="H1411" s="2" t="s">
        <v>21</v>
      </c>
      <c r="I1411" s="2" t="s">
        <v>21</v>
      </c>
      <c r="J1411" s="2" t="s">
        <v>21</v>
      </c>
      <c r="K1411" s="2" t="s">
        <v>21</v>
      </c>
      <c r="L1411" s="2" t="s">
        <v>21</v>
      </c>
      <c r="M1411" s="2" t="s">
        <v>21</v>
      </c>
      <c r="N1411" s="2" t="s">
        <v>21</v>
      </c>
      <c r="O1411" s="2" t="s">
        <v>16</v>
      </c>
      <c r="P1411" s="2" t="s">
        <v>21</v>
      </c>
      <c r="Q1411" s="2" t="s">
        <v>17</v>
      </c>
      <c r="R1411" s="2" t="s">
        <v>17</v>
      </c>
      <c r="S1411" s="2" t="s">
        <v>1712</v>
      </c>
      <c r="T1411" s="2"/>
      <c r="U1411" s="2"/>
    </row>
    <row r="1412" spans="1:21" hidden="1" x14ac:dyDescent="0.2">
      <c r="A1412">
        <v>1411</v>
      </c>
      <c r="B1412" s="1">
        <v>44748.611770833333</v>
      </c>
      <c r="C1412" s="2" t="s">
        <v>3301</v>
      </c>
      <c r="D1412" s="2" t="s">
        <v>3305</v>
      </c>
      <c r="E1412" s="3">
        <v>44748</v>
      </c>
      <c r="F1412" s="2" t="s">
        <v>21</v>
      </c>
      <c r="G1412" s="2" t="s">
        <v>21</v>
      </c>
      <c r="H1412" s="2" t="s">
        <v>21</v>
      </c>
      <c r="I1412" s="2" t="s">
        <v>21</v>
      </c>
      <c r="J1412" s="2" t="s">
        <v>21</v>
      </c>
      <c r="K1412" s="2" t="s">
        <v>21</v>
      </c>
      <c r="L1412" s="2" t="s">
        <v>21</v>
      </c>
      <c r="M1412" s="2" t="s">
        <v>21</v>
      </c>
      <c r="N1412" s="2" t="s">
        <v>21</v>
      </c>
      <c r="O1412" s="2" t="s">
        <v>21</v>
      </c>
      <c r="P1412" s="2" t="s">
        <v>21</v>
      </c>
      <c r="Q1412" s="2" t="s">
        <v>17</v>
      </c>
      <c r="R1412" s="2" t="s">
        <v>17</v>
      </c>
      <c r="S1412" s="2" t="s">
        <v>1713</v>
      </c>
      <c r="T1412" s="2" t="s">
        <v>1714</v>
      </c>
      <c r="U1412" s="2"/>
    </row>
    <row r="1413" spans="1:21" hidden="1" x14ac:dyDescent="0.2">
      <c r="A1413">
        <v>1412</v>
      </c>
      <c r="B1413" s="1">
        <v>44748.611793981479</v>
      </c>
      <c r="C1413" s="2" t="s">
        <v>3301</v>
      </c>
      <c r="D1413" s="2" t="s">
        <v>3305</v>
      </c>
      <c r="E1413" s="3">
        <v>44748</v>
      </c>
      <c r="F1413" s="2" t="s">
        <v>21</v>
      </c>
      <c r="G1413" s="2" t="s">
        <v>21</v>
      </c>
      <c r="H1413" s="2" t="s">
        <v>21</v>
      </c>
      <c r="I1413" s="2" t="s">
        <v>21</v>
      </c>
      <c r="J1413" s="2" t="s">
        <v>21</v>
      </c>
      <c r="K1413" s="2" t="s">
        <v>21</v>
      </c>
      <c r="L1413" s="2" t="s">
        <v>21</v>
      </c>
      <c r="M1413" s="2" t="s">
        <v>16</v>
      </c>
      <c r="N1413" s="2" t="s">
        <v>16</v>
      </c>
      <c r="O1413" s="2" t="s">
        <v>16</v>
      </c>
      <c r="P1413" s="2" t="s">
        <v>21</v>
      </c>
      <c r="Q1413" s="2" t="s">
        <v>17</v>
      </c>
      <c r="R1413" s="2" t="s">
        <v>17</v>
      </c>
      <c r="S1413" s="2" t="s">
        <v>1715</v>
      </c>
      <c r="T1413" s="2" t="s">
        <v>1716</v>
      </c>
      <c r="U1413" s="2"/>
    </row>
    <row r="1414" spans="1:21" hidden="1" x14ac:dyDescent="0.2">
      <c r="A1414">
        <v>1413</v>
      </c>
      <c r="B1414" s="1">
        <v>44748.611921296295</v>
      </c>
      <c r="C1414" s="2" t="s">
        <v>3301</v>
      </c>
      <c r="D1414" s="2" t="s">
        <v>3305</v>
      </c>
      <c r="E1414" s="3">
        <v>44748</v>
      </c>
      <c r="F1414" s="2" t="s">
        <v>21</v>
      </c>
      <c r="G1414" s="2" t="s">
        <v>21</v>
      </c>
      <c r="H1414" s="2" t="s">
        <v>21</v>
      </c>
      <c r="I1414" s="2" t="s">
        <v>21</v>
      </c>
      <c r="J1414" s="2" t="s">
        <v>21</v>
      </c>
      <c r="K1414" s="2" t="s">
        <v>21</v>
      </c>
      <c r="L1414" s="2" t="s">
        <v>21</v>
      </c>
      <c r="M1414" s="2" t="s">
        <v>21</v>
      </c>
      <c r="N1414" s="2" t="s">
        <v>21</v>
      </c>
      <c r="O1414" s="2" t="s">
        <v>21</v>
      </c>
      <c r="P1414" s="2" t="s">
        <v>21</v>
      </c>
      <c r="Q1414" s="2" t="s">
        <v>18</v>
      </c>
      <c r="R1414" s="2" t="s">
        <v>18</v>
      </c>
      <c r="S1414" s="2" t="s">
        <v>1718</v>
      </c>
      <c r="T1414" s="2" t="s">
        <v>1719</v>
      </c>
      <c r="U1414" s="2"/>
    </row>
    <row r="1415" spans="1:21" hidden="1" x14ac:dyDescent="0.2">
      <c r="A1415">
        <v>1414</v>
      </c>
      <c r="B1415" s="1">
        <v>44748.611956018518</v>
      </c>
      <c r="C1415" s="2" t="s">
        <v>3301</v>
      </c>
      <c r="D1415" s="2" t="s">
        <v>3305</v>
      </c>
      <c r="E1415" s="3">
        <v>44719</v>
      </c>
      <c r="F1415" s="2" t="s">
        <v>21</v>
      </c>
      <c r="G1415" s="2" t="s">
        <v>21</v>
      </c>
      <c r="H1415" s="2" t="s">
        <v>21</v>
      </c>
      <c r="I1415" s="2" t="s">
        <v>21</v>
      </c>
      <c r="J1415" s="2" t="s">
        <v>16</v>
      </c>
      <c r="K1415" s="2" t="s">
        <v>21</v>
      </c>
      <c r="L1415" s="2" t="s">
        <v>21</v>
      </c>
      <c r="M1415" s="2" t="s">
        <v>21</v>
      </c>
      <c r="N1415" s="2" t="s">
        <v>21</v>
      </c>
      <c r="O1415" s="2" t="s">
        <v>16</v>
      </c>
      <c r="P1415" s="2" t="s">
        <v>21</v>
      </c>
      <c r="Q1415" s="2" t="s">
        <v>17</v>
      </c>
      <c r="R1415" s="2" t="s">
        <v>17</v>
      </c>
      <c r="S1415" s="2" t="s">
        <v>1720</v>
      </c>
      <c r="T1415" s="2"/>
      <c r="U1415" s="2"/>
    </row>
    <row r="1416" spans="1:21" hidden="1" x14ac:dyDescent="0.2">
      <c r="A1416">
        <v>1415</v>
      </c>
      <c r="B1416" s="1">
        <v>44748.612256944441</v>
      </c>
      <c r="C1416" s="2" t="s">
        <v>3301</v>
      </c>
      <c r="D1416" s="2" t="s">
        <v>3305</v>
      </c>
      <c r="E1416" s="3">
        <v>44748</v>
      </c>
      <c r="F1416" s="2" t="s">
        <v>16</v>
      </c>
      <c r="G1416" s="2" t="s">
        <v>16</v>
      </c>
      <c r="H1416" s="2" t="s">
        <v>16</v>
      </c>
      <c r="I1416" s="2" t="s">
        <v>16</v>
      </c>
      <c r="J1416" s="2" t="s">
        <v>16</v>
      </c>
      <c r="K1416" s="2" t="s">
        <v>16</v>
      </c>
      <c r="L1416" s="2" t="s">
        <v>16</v>
      </c>
      <c r="M1416" s="2" t="s">
        <v>20</v>
      </c>
      <c r="N1416" s="2" t="s">
        <v>16</v>
      </c>
      <c r="O1416" s="2" t="s">
        <v>16</v>
      </c>
      <c r="P1416" s="2" t="s">
        <v>16</v>
      </c>
      <c r="Q1416" s="2" t="s">
        <v>18</v>
      </c>
      <c r="R1416" s="2" t="s">
        <v>18</v>
      </c>
      <c r="S1416" s="2" t="s">
        <v>1721</v>
      </c>
      <c r="T1416" s="2"/>
      <c r="U1416" s="2"/>
    </row>
    <row r="1417" spans="1:21" hidden="1" x14ac:dyDescent="0.2">
      <c r="A1417">
        <v>1416</v>
      </c>
      <c r="B1417" s="1">
        <v>44748.612685185188</v>
      </c>
      <c r="C1417" s="2" t="s">
        <v>3301</v>
      </c>
      <c r="D1417" s="2" t="s">
        <v>3305</v>
      </c>
      <c r="E1417" s="3">
        <v>44748</v>
      </c>
      <c r="F1417" s="2" t="s">
        <v>21</v>
      </c>
      <c r="G1417" s="2" t="s">
        <v>21</v>
      </c>
      <c r="H1417" s="2" t="s">
        <v>21</v>
      </c>
      <c r="I1417" s="2" t="s">
        <v>21</v>
      </c>
      <c r="J1417" s="2" t="s">
        <v>21</v>
      </c>
      <c r="K1417" s="2" t="s">
        <v>21</v>
      </c>
      <c r="L1417" s="2" t="s">
        <v>21</v>
      </c>
      <c r="M1417" s="2" t="s">
        <v>16</v>
      </c>
      <c r="N1417" s="2" t="s">
        <v>16</v>
      </c>
      <c r="O1417" s="2" t="s">
        <v>21</v>
      </c>
      <c r="P1417" s="2" t="s">
        <v>21</v>
      </c>
      <c r="Q1417" s="2" t="s">
        <v>18</v>
      </c>
      <c r="R1417" s="2" t="s">
        <v>17</v>
      </c>
      <c r="S1417" s="2" t="s">
        <v>1722</v>
      </c>
      <c r="T1417" s="2" t="s">
        <v>1723</v>
      </c>
      <c r="U1417" s="2"/>
    </row>
    <row r="1418" spans="1:21" hidden="1" x14ac:dyDescent="0.2">
      <c r="A1418">
        <v>1417</v>
      </c>
      <c r="B1418" s="1">
        <v>44748.612881944442</v>
      </c>
      <c r="C1418" s="2" t="s">
        <v>3301</v>
      </c>
      <c r="D1418" s="2" t="s">
        <v>3305</v>
      </c>
      <c r="E1418" s="3">
        <v>44748</v>
      </c>
      <c r="F1418" s="2" t="s">
        <v>21</v>
      </c>
      <c r="G1418" s="2" t="s">
        <v>21</v>
      </c>
      <c r="H1418" s="2" t="s">
        <v>21</v>
      </c>
      <c r="I1418" s="2" t="s">
        <v>21</v>
      </c>
      <c r="J1418" s="2" t="s">
        <v>21</v>
      </c>
      <c r="K1418" s="2" t="s">
        <v>21</v>
      </c>
      <c r="L1418" s="2" t="s">
        <v>21</v>
      </c>
      <c r="M1418" s="2" t="s">
        <v>21</v>
      </c>
      <c r="N1418" s="2" t="s">
        <v>21</v>
      </c>
      <c r="O1418" s="2" t="s">
        <v>16</v>
      </c>
      <c r="P1418" s="2" t="s">
        <v>21</v>
      </c>
      <c r="Q1418" s="2" t="s">
        <v>17</v>
      </c>
      <c r="R1418" s="2" t="s">
        <v>17</v>
      </c>
      <c r="S1418" s="2" t="s">
        <v>1724</v>
      </c>
      <c r="T1418" s="2" t="s">
        <v>3365</v>
      </c>
      <c r="U1418" s="2"/>
    </row>
    <row r="1419" spans="1:21" hidden="1" x14ac:dyDescent="0.2">
      <c r="A1419">
        <v>1418</v>
      </c>
      <c r="B1419" s="1">
        <v>44748.614490740743</v>
      </c>
      <c r="C1419" s="2" t="s">
        <v>3301</v>
      </c>
      <c r="D1419" s="2" t="s">
        <v>3305</v>
      </c>
      <c r="E1419" s="3">
        <v>44748</v>
      </c>
      <c r="F1419" s="2" t="s">
        <v>21</v>
      </c>
      <c r="G1419" s="2" t="s">
        <v>21</v>
      </c>
      <c r="H1419" s="2" t="s">
        <v>21</v>
      </c>
      <c r="I1419" s="2" t="s">
        <v>21</v>
      </c>
      <c r="J1419" s="2" t="s">
        <v>21</v>
      </c>
      <c r="K1419" s="2" t="s">
        <v>21</v>
      </c>
      <c r="L1419" s="2" t="s">
        <v>21</v>
      </c>
      <c r="M1419" s="2" t="s">
        <v>21</v>
      </c>
      <c r="N1419" s="2" t="s">
        <v>21</v>
      </c>
      <c r="O1419" s="2" t="s">
        <v>21</v>
      </c>
      <c r="P1419" s="2" t="s">
        <v>21</v>
      </c>
      <c r="Q1419" s="2" t="s">
        <v>17</v>
      </c>
      <c r="R1419" s="2" t="s">
        <v>17</v>
      </c>
      <c r="S1419" s="2" t="s">
        <v>1726</v>
      </c>
      <c r="T1419" s="2" t="s">
        <v>1727</v>
      </c>
      <c r="U1419" s="2"/>
    </row>
    <row r="1420" spans="1:21" hidden="1" x14ac:dyDescent="0.2">
      <c r="A1420">
        <v>1419</v>
      </c>
      <c r="B1420" s="1">
        <v>44748.676192129627</v>
      </c>
      <c r="C1420" s="2" t="s">
        <v>3301</v>
      </c>
      <c r="D1420" s="2" t="s">
        <v>3305</v>
      </c>
      <c r="E1420" s="3">
        <v>44750</v>
      </c>
      <c r="F1420" s="2" t="s">
        <v>21</v>
      </c>
      <c r="G1420" s="2" t="s">
        <v>21</v>
      </c>
      <c r="H1420" s="2" t="s">
        <v>21</v>
      </c>
      <c r="I1420" s="2" t="s">
        <v>21</v>
      </c>
      <c r="J1420" s="2" t="s">
        <v>21</v>
      </c>
      <c r="K1420" s="2" t="s">
        <v>21</v>
      </c>
      <c r="L1420" s="2" t="s">
        <v>21</v>
      </c>
      <c r="M1420" s="2" t="s">
        <v>21</v>
      </c>
      <c r="N1420" s="2" t="s">
        <v>21</v>
      </c>
      <c r="O1420" s="2" t="s">
        <v>21</v>
      </c>
      <c r="P1420" s="2" t="s">
        <v>21</v>
      </c>
      <c r="Q1420" s="2" t="s">
        <v>17</v>
      </c>
      <c r="R1420" s="2" t="s">
        <v>17</v>
      </c>
      <c r="S1420" s="2" t="s">
        <v>1728</v>
      </c>
      <c r="T1420" s="2" t="s">
        <v>1729</v>
      </c>
      <c r="U1420" s="2"/>
    </row>
    <row r="1421" spans="1:21" hidden="1" x14ac:dyDescent="0.2">
      <c r="A1421">
        <v>1420</v>
      </c>
      <c r="B1421" s="1">
        <v>44750.603946759256</v>
      </c>
      <c r="C1421" s="2" t="s">
        <v>3301</v>
      </c>
      <c r="D1421" s="2" t="s">
        <v>3305</v>
      </c>
      <c r="E1421" s="3">
        <v>44750</v>
      </c>
      <c r="F1421" s="2" t="s">
        <v>21</v>
      </c>
      <c r="G1421" s="2" t="s">
        <v>21</v>
      </c>
      <c r="H1421" s="2" t="s">
        <v>21</v>
      </c>
      <c r="I1421" s="2" t="s">
        <v>21</v>
      </c>
      <c r="J1421" s="2" t="s">
        <v>16</v>
      </c>
      <c r="K1421" s="2" t="s">
        <v>16</v>
      </c>
      <c r="L1421" s="2" t="s">
        <v>21</v>
      </c>
      <c r="M1421" s="2" t="s">
        <v>21</v>
      </c>
      <c r="N1421" s="2" t="s">
        <v>21</v>
      </c>
      <c r="O1421" s="2" t="s">
        <v>16</v>
      </c>
      <c r="P1421" s="2" t="s">
        <v>21</v>
      </c>
      <c r="Q1421" s="2" t="s">
        <v>18</v>
      </c>
      <c r="R1421" s="2" t="s">
        <v>18</v>
      </c>
      <c r="S1421" s="2"/>
      <c r="T1421" s="2"/>
      <c r="U1421" s="2"/>
    </row>
    <row r="1422" spans="1:21" hidden="1" x14ac:dyDescent="0.2">
      <c r="A1422">
        <v>1421</v>
      </c>
      <c r="B1422" s="1">
        <v>44750.604537037034</v>
      </c>
      <c r="C1422" s="2" t="s">
        <v>3301</v>
      </c>
      <c r="D1422" s="2" t="s">
        <v>3305</v>
      </c>
      <c r="E1422" s="3">
        <v>44750</v>
      </c>
      <c r="F1422" s="2" t="s">
        <v>16</v>
      </c>
      <c r="G1422" s="2" t="s">
        <v>16</v>
      </c>
      <c r="H1422" s="2" t="s">
        <v>16</v>
      </c>
      <c r="I1422" s="2" t="s">
        <v>16</v>
      </c>
      <c r="J1422" s="2" t="s">
        <v>16</v>
      </c>
      <c r="K1422" s="2" t="s">
        <v>16</v>
      </c>
      <c r="L1422" s="2" t="s">
        <v>16</v>
      </c>
      <c r="M1422" s="2" t="s">
        <v>16</v>
      </c>
      <c r="N1422" s="2" t="s">
        <v>16</v>
      </c>
      <c r="O1422" s="2" t="s">
        <v>16</v>
      </c>
      <c r="P1422" s="2" t="s">
        <v>16</v>
      </c>
      <c r="Q1422" s="2" t="s">
        <v>18</v>
      </c>
      <c r="R1422" s="2" t="s">
        <v>17</v>
      </c>
      <c r="S1422" s="2" t="s">
        <v>1753</v>
      </c>
      <c r="T1422" s="2"/>
      <c r="U1422" s="2"/>
    </row>
    <row r="1423" spans="1:21" hidden="1" x14ac:dyDescent="0.2">
      <c r="A1423">
        <v>1422</v>
      </c>
      <c r="B1423" s="1">
        <v>44750.604629629626</v>
      </c>
      <c r="C1423" s="2" t="s">
        <v>3301</v>
      </c>
      <c r="D1423" s="2" t="s">
        <v>3305</v>
      </c>
      <c r="E1423" s="3">
        <v>44750</v>
      </c>
      <c r="F1423" s="2" t="s">
        <v>21</v>
      </c>
      <c r="G1423" s="2" t="s">
        <v>21</v>
      </c>
      <c r="H1423" s="2" t="s">
        <v>21</v>
      </c>
      <c r="I1423" s="2" t="s">
        <v>21</v>
      </c>
      <c r="J1423" s="2" t="s">
        <v>21</v>
      </c>
      <c r="K1423" s="2" t="s">
        <v>21</v>
      </c>
      <c r="L1423" s="2" t="s">
        <v>21</v>
      </c>
      <c r="M1423" s="2" t="s">
        <v>16</v>
      </c>
      <c r="N1423" s="2" t="s">
        <v>16</v>
      </c>
      <c r="O1423" s="2" t="s">
        <v>21</v>
      </c>
      <c r="P1423" s="2" t="s">
        <v>21</v>
      </c>
      <c r="Q1423" s="2" t="s">
        <v>17</v>
      </c>
      <c r="R1423" s="2" t="s">
        <v>17</v>
      </c>
      <c r="S1423" s="2"/>
      <c r="T1423" s="2"/>
      <c r="U1423" s="2"/>
    </row>
    <row r="1424" spans="1:21" hidden="1" x14ac:dyDescent="0.2">
      <c r="A1424">
        <v>1423</v>
      </c>
      <c r="B1424" s="1">
        <v>44750.604629629626</v>
      </c>
      <c r="C1424" s="2" t="s">
        <v>3301</v>
      </c>
      <c r="D1424" s="2" t="s">
        <v>3305</v>
      </c>
      <c r="E1424" s="3">
        <v>44750</v>
      </c>
      <c r="F1424" s="2" t="s">
        <v>21</v>
      </c>
      <c r="G1424" s="2" t="s">
        <v>21</v>
      </c>
      <c r="H1424" s="2" t="s">
        <v>21</v>
      </c>
      <c r="I1424" s="2" t="s">
        <v>21</v>
      </c>
      <c r="J1424" s="2" t="s">
        <v>21</v>
      </c>
      <c r="K1424" s="2" t="s">
        <v>21</v>
      </c>
      <c r="L1424" s="2" t="s">
        <v>21</v>
      </c>
      <c r="M1424" s="2" t="s">
        <v>21</v>
      </c>
      <c r="N1424" s="2" t="s">
        <v>21</v>
      </c>
      <c r="O1424" s="2" t="s">
        <v>21</v>
      </c>
      <c r="P1424" s="2" t="s">
        <v>21</v>
      </c>
      <c r="Q1424" s="2" t="s">
        <v>17</v>
      </c>
      <c r="R1424" s="2" t="s">
        <v>17</v>
      </c>
      <c r="S1424" s="2"/>
      <c r="T1424" s="2"/>
      <c r="U1424" s="2"/>
    </row>
    <row r="1425" spans="1:21" hidden="1" x14ac:dyDescent="0.2">
      <c r="A1425">
        <v>1424</v>
      </c>
      <c r="B1425" s="1">
        <v>44750.604675925926</v>
      </c>
      <c r="C1425" s="2" t="s">
        <v>3301</v>
      </c>
      <c r="D1425" s="2" t="s">
        <v>3305</v>
      </c>
      <c r="E1425" s="3">
        <v>44750</v>
      </c>
      <c r="F1425" s="2" t="s">
        <v>16</v>
      </c>
      <c r="G1425" s="2" t="s">
        <v>16</v>
      </c>
      <c r="H1425" s="2" t="s">
        <v>16</v>
      </c>
      <c r="I1425" s="2" t="s">
        <v>16</v>
      </c>
      <c r="J1425" s="2" t="s">
        <v>16</v>
      </c>
      <c r="K1425" s="2" t="s">
        <v>16</v>
      </c>
      <c r="L1425" s="2" t="s">
        <v>16</v>
      </c>
      <c r="M1425" s="2" t="s">
        <v>16</v>
      </c>
      <c r="N1425" s="2" t="s">
        <v>16</v>
      </c>
      <c r="O1425" s="2" t="s">
        <v>16</v>
      </c>
      <c r="P1425" s="2" t="s">
        <v>16</v>
      </c>
      <c r="Q1425" s="2" t="s">
        <v>18</v>
      </c>
      <c r="R1425" s="2" t="s">
        <v>18</v>
      </c>
      <c r="S1425" s="2" t="s">
        <v>1756</v>
      </c>
      <c r="T1425" s="2" t="s">
        <v>1757</v>
      </c>
      <c r="U1425" s="2"/>
    </row>
    <row r="1426" spans="1:21" hidden="1" x14ac:dyDescent="0.2">
      <c r="A1426">
        <v>1425</v>
      </c>
      <c r="B1426" s="1">
        <v>44750.604756944442</v>
      </c>
      <c r="C1426" s="2" t="s">
        <v>3301</v>
      </c>
      <c r="D1426" s="2" t="s">
        <v>3305</v>
      </c>
      <c r="E1426" s="3">
        <v>44750</v>
      </c>
      <c r="F1426" s="2" t="s">
        <v>21</v>
      </c>
      <c r="G1426" s="2" t="s">
        <v>21</v>
      </c>
      <c r="H1426" s="2" t="s">
        <v>21</v>
      </c>
      <c r="I1426" s="2" t="s">
        <v>21</v>
      </c>
      <c r="J1426" s="2" t="s">
        <v>21</v>
      </c>
      <c r="K1426" s="2" t="s">
        <v>21</v>
      </c>
      <c r="L1426" s="2" t="s">
        <v>21</v>
      </c>
      <c r="M1426" s="2" t="s">
        <v>21</v>
      </c>
      <c r="N1426" s="2" t="s">
        <v>21</v>
      </c>
      <c r="O1426" s="2" t="s">
        <v>21</v>
      </c>
      <c r="P1426" s="2" t="s">
        <v>21</v>
      </c>
      <c r="Q1426" s="2" t="s">
        <v>17</v>
      </c>
      <c r="R1426" s="2" t="s">
        <v>17</v>
      </c>
      <c r="S1426" s="2" t="s">
        <v>1758</v>
      </c>
      <c r="T1426" s="2" t="s">
        <v>1759</v>
      </c>
      <c r="U1426" s="2"/>
    </row>
    <row r="1427" spans="1:21" hidden="1" x14ac:dyDescent="0.2">
      <c r="A1427">
        <v>1426</v>
      </c>
      <c r="B1427" s="1">
        <v>44750.604872685188</v>
      </c>
      <c r="C1427" s="2" t="s">
        <v>3301</v>
      </c>
      <c r="D1427" s="2" t="s">
        <v>3305</v>
      </c>
      <c r="E1427" s="3">
        <v>44750</v>
      </c>
      <c r="F1427" s="2" t="s">
        <v>21</v>
      </c>
      <c r="G1427" s="2" t="s">
        <v>21</v>
      </c>
      <c r="H1427" s="2" t="s">
        <v>21</v>
      </c>
      <c r="I1427" s="2" t="s">
        <v>21</v>
      </c>
      <c r="J1427" s="2" t="s">
        <v>21</v>
      </c>
      <c r="K1427" s="2" t="s">
        <v>21</v>
      </c>
      <c r="L1427" s="2" t="s">
        <v>21</v>
      </c>
      <c r="M1427" s="2" t="s">
        <v>21</v>
      </c>
      <c r="N1427" s="2" t="s">
        <v>21</v>
      </c>
      <c r="O1427" s="2" t="s">
        <v>21</v>
      </c>
      <c r="P1427" s="2" t="s">
        <v>21</v>
      </c>
      <c r="Q1427" s="2" t="s">
        <v>17</v>
      </c>
      <c r="R1427" s="2" t="s">
        <v>17</v>
      </c>
      <c r="S1427" s="2" t="s">
        <v>1760</v>
      </c>
      <c r="T1427" s="2"/>
      <c r="U1427" s="2"/>
    </row>
    <row r="1428" spans="1:21" hidden="1" x14ac:dyDescent="0.2">
      <c r="A1428">
        <v>1427</v>
      </c>
      <c r="B1428" s="1">
        <v>44750.605046296296</v>
      </c>
      <c r="C1428" s="2" t="s">
        <v>3301</v>
      </c>
      <c r="D1428" s="2" t="s">
        <v>3305</v>
      </c>
      <c r="E1428" s="3">
        <v>44750</v>
      </c>
      <c r="F1428" s="2" t="s">
        <v>21</v>
      </c>
      <c r="G1428" s="2" t="s">
        <v>20</v>
      </c>
      <c r="H1428" s="2" t="s">
        <v>21</v>
      </c>
      <c r="I1428" s="2" t="s">
        <v>16</v>
      </c>
      <c r="J1428" s="2" t="s">
        <v>21</v>
      </c>
      <c r="K1428" s="2" t="s">
        <v>21</v>
      </c>
      <c r="L1428" s="2" t="s">
        <v>16</v>
      </c>
      <c r="M1428" s="2" t="s">
        <v>21</v>
      </c>
      <c r="N1428" s="2" t="s">
        <v>16</v>
      </c>
      <c r="O1428" s="2" t="s">
        <v>16</v>
      </c>
      <c r="P1428" s="2" t="s">
        <v>16</v>
      </c>
      <c r="Q1428" s="2" t="s">
        <v>17</v>
      </c>
      <c r="R1428" s="2" t="s">
        <v>18</v>
      </c>
      <c r="S1428" s="2" t="s">
        <v>1762</v>
      </c>
      <c r="T1428" s="2"/>
      <c r="U1428" s="2"/>
    </row>
    <row r="1429" spans="1:21" hidden="1" x14ac:dyDescent="0.2">
      <c r="A1429">
        <v>1428</v>
      </c>
      <c r="B1429" s="1">
        <v>44750.605381944442</v>
      </c>
      <c r="C1429" s="2" t="s">
        <v>3301</v>
      </c>
      <c r="D1429" s="2" t="s">
        <v>3305</v>
      </c>
      <c r="E1429" s="3">
        <v>44750</v>
      </c>
      <c r="F1429" s="2" t="s">
        <v>21</v>
      </c>
      <c r="G1429" s="2" t="s">
        <v>21</v>
      </c>
      <c r="H1429" s="2" t="s">
        <v>21</v>
      </c>
      <c r="I1429" s="2" t="s">
        <v>21</v>
      </c>
      <c r="J1429" s="2" t="s">
        <v>21</v>
      </c>
      <c r="K1429" s="2" t="s">
        <v>21</v>
      </c>
      <c r="L1429" s="2" t="s">
        <v>21</v>
      </c>
      <c r="M1429" s="2" t="s">
        <v>16</v>
      </c>
      <c r="N1429" s="2" t="s">
        <v>21</v>
      </c>
      <c r="O1429" s="2" t="s">
        <v>21</v>
      </c>
      <c r="P1429" s="2" t="s">
        <v>21</v>
      </c>
      <c r="Q1429" s="2" t="s">
        <v>17</v>
      </c>
      <c r="R1429" s="2" t="s">
        <v>17</v>
      </c>
      <c r="S1429" s="2" t="s">
        <v>1763</v>
      </c>
      <c r="T1429" s="2" t="s">
        <v>1764</v>
      </c>
      <c r="U1429" s="2"/>
    </row>
    <row r="1430" spans="1:21" hidden="1" x14ac:dyDescent="0.2">
      <c r="A1430">
        <v>1429</v>
      </c>
      <c r="B1430" s="1">
        <v>44750.606203703705</v>
      </c>
      <c r="C1430" s="2" t="s">
        <v>3301</v>
      </c>
      <c r="D1430" s="2" t="s">
        <v>3305</v>
      </c>
      <c r="E1430" s="3">
        <v>44750</v>
      </c>
      <c r="F1430" s="2" t="s">
        <v>21</v>
      </c>
      <c r="G1430" s="2" t="s">
        <v>21</v>
      </c>
      <c r="H1430" s="2" t="s">
        <v>21</v>
      </c>
      <c r="I1430" s="2" t="s">
        <v>21</v>
      </c>
      <c r="J1430" s="2" t="s">
        <v>21</v>
      </c>
      <c r="K1430" s="2" t="s">
        <v>21</v>
      </c>
      <c r="L1430" s="2" t="s">
        <v>21</v>
      </c>
      <c r="M1430" s="2" t="s">
        <v>16</v>
      </c>
      <c r="N1430" s="2" t="s">
        <v>21</v>
      </c>
      <c r="O1430" s="2" t="s">
        <v>21</v>
      </c>
      <c r="P1430" s="2" t="s">
        <v>21</v>
      </c>
      <c r="Q1430" s="2" t="s">
        <v>17</v>
      </c>
      <c r="R1430" s="2" t="s">
        <v>17</v>
      </c>
      <c r="S1430" s="2"/>
      <c r="T1430" s="2"/>
      <c r="U1430" s="2"/>
    </row>
    <row r="1431" spans="1:21" hidden="1" x14ac:dyDescent="0.2">
      <c r="A1431">
        <v>1430</v>
      </c>
      <c r="B1431" s="1">
        <v>44753.602766203701</v>
      </c>
      <c r="C1431" s="2" t="s">
        <v>3301</v>
      </c>
      <c r="D1431" s="2" t="s">
        <v>195</v>
      </c>
      <c r="E1431" s="3">
        <v>44753</v>
      </c>
      <c r="F1431" s="2" t="s">
        <v>21</v>
      </c>
      <c r="G1431" s="2" t="s">
        <v>16</v>
      </c>
      <c r="H1431" s="2" t="s">
        <v>21</v>
      </c>
      <c r="I1431" s="2" t="s">
        <v>21</v>
      </c>
      <c r="J1431" s="2" t="s">
        <v>21</v>
      </c>
      <c r="K1431" s="2" t="s">
        <v>21</v>
      </c>
      <c r="L1431" s="2" t="s">
        <v>21</v>
      </c>
      <c r="M1431" s="2" t="s">
        <v>20</v>
      </c>
      <c r="N1431" s="2" t="s">
        <v>20</v>
      </c>
      <c r="O1431" s="2" t="s">
        <v>16</v>
      </c>
      <c r="P1431" s="2" t="s">
        <v>16</v>
      </c>
      <c r="Q1431" s="2" t="s">
        <v>18</v>
      </c>
      <c r="R1431" s="2" t="s">
        <v>18</v>
      </c>
      <c r="S1431" s="2"/>
      <c r="T1431" s="2"/>
      <c r="U1431" s="2"/>
    </row>
    <row r="1432" spans="1:21" hidden="1" x14ac:dyDescent="0.2">
      <c r="A1432">
        <v>1431</v>
      </c>
      <c r="B1432" s="1">
        <v>44753.603182870371</v>
      </c>
      <c r="C1432" s="2" t="s">
        <v>3301</v>
      </c>
      <c r="D1432" s="2" t="s">
        <v>195</v>
      </c>
      <c r="E1432" s="3">
        <v>44753</v>
      </c>
      <c r="F1432" s="2" t="s">
        <v>21</v>
      </c>
      <c r="G1432" s="2" t="s">
        <v>21</v>
      </c>
      <c r="H1432" s="2" t="s">
        <v>21</v>
      </c>
      <c r="I1432" s="2" t="s">
        <v>16</v>
      </c>
      <c r="J1432" s="2" t="s">
        <v>21</v>
      </c>
      <c r="K1432" s="2" t="s">
        <v>21</v>
      </c>
      <c r="L1432" s="2" t="s">
        <v>21</v>
      </c>
      <c r="M1432" s="2" t="s">
        <v>21</v>
      </c>
      <c r="N1432" s="2" t="s">
        <v>21</v>
      </c>
      <c r="O1432" s="2" t="s">
        <v>21</v>
      </c>
      <c r="P1432" s="2" t="s">
        <v>21</v>
      </c>
      <c r="Q1432" s="2" t="s">
        <v>17</v>
      </c>
      <c r="R1432" s="2" t="s">
        <v>17</v>
      </c>
      <c r="S1432" s="2"/>
      <c r="T1432" s="2" t="s">
        <v>916</v>
      </c>
      <c r="U1432" s="2"/>
    </row>
    <row r="1433" spans="1:21" hidden="1" x14ac:dyDescent="0.2">
      <c r="A1433">
        <v>1432</v>
      </c>
      <c r="B1433" s="1">
        <v>44753.60324074074</v>
      </c>
      <c r="C1433" s="2" t="s">
        <v>3301</v>
      </c>
      <c r="D1433" s="2" t="s">
        <v>3305</v>
      </c>
      <c r="E1433" s="3">
        <v>44753</v>
      </c>
      <c r="F1433" s="2" t="s">
        <v>21</v>
      </c>
      <c r="G1433" s="2" t="s">
        <v>16</v>
      </c>
      <c r="H1433" s="2" t="s">
        <v>21</v>
      </c>
      <c r="I1433" s="2" t="s">
        <v>21</v>
      </c>
      <c r="J1433" s="2" t="s">
        <v>21</v>
      </c>
      <c r="K1433" s="2" t="s">
        <v>16</v>
      </c>
      <c r="L1433" s="2" t="s">
        <v>16</v>
      </c>
      <c r="M1433" s="2" t="s">
        <v>16</v>
      </c>
      <c r="N1433" s="2" t="s">
        <v>16</v>
      </c>
      <c r="O1433" s="2" t="s">
        <v>16</v>
      </c>
      <c r="P1433" s="2" t="s">
        <v>21</v>
      </c>
      <c r="Q1433" s="2" t="s">
        <v>17</v>
      </c>
      <c r="R1433" s="2" t="s">
        <v>18</v>
      </c>
      <c r="S1433" s="2" t="s">
        <v>1766</v>
      </c>
      <c r="T1433" s="2"/>
      <c r="U1433" s="2"/>
    </row>
    <row r="1434" spans="1:21" hidden="1" x14ac:dyDescent="0.2">
      <c r="A1434">
        <v>1433</v>
      </c>
      <c r="B1434" s="1">
        <v>44753.603576388887</v>
      </c>
      <c r="C1434" s="2" t="s">
        <v>3301</v>
      </c>
      <c r="D1434" s="2" t="s">
        <v>195</v>
      </c>
      <c r="E1434" s="3">
        <v>44753</v>
      </c>
      <c r="F1434" s="2" t="s">
        <v>21</v>
      </c>
      <c r="G1434" s="2" t="s">
        <v>21</v>
      </c>
      <c r="H1434" s="2" t="s">
        <v>21</v>
      </c>
      <c r="I1434" s="2" t="s">
        <v>21</v>
      </c>
      <c r="J1434" s="2" t="s">
        <v>21</v>
      </c>
      <c r="K1434" s="2" t="s">
        <v>21</v>
      </c>
      <c r="L1434" s="2" t="s">
        <v>21</v>
      </c>
      <c r="M1434" s="2" t="s">
        <v>16</v>
      </c>
      <c r="N1434" s="2" t="s">
        <v>16</v>
      </c>
      <c r="O1434" s="2" t="s">
        <v>21</v>
      </c>
      <c r="P1434" s="2" t="s">
        <v>21</v>
      </c>
      <c r="Q1434" s="2" t="s">
        <v>17</v>
      </c>
      <c r="R1434" s="2" t="s">
        <v>17</v>
      </c>
      <c r="S1434" s="2"/>
      <c r="T1434" s="2" t="s">
        <v>3366</v>
      </c>
      <c r="U1434" s="2"/>
    </row>
    <row r="1435" spans="1:21" hidden="1" x14ac:dyDescent="0.2">
      <c r="A1435">
        <v>1434</v>
      </c>
      <c r="B1435" s="1">
        <v>44753.603587962964</v>
      </c>
      <c r="C1435" s="2" t="s">
        <v>3301</v>
      </c>
      <c r="D1435" s="2" t="s">
        <v>3305</v>
      </c>
      <c r="E1435" s="3">
        <v>44753</v>
      </c>
      <c r="F1435" s="2" t="s">
        <v>16</v>
      </c>
      <c r="G1435" s="2" t="s">
        <v>16</v>
      </c>
      <c r="H1435" s="2" t="s">
        <v>16</v>
      </c>
      <c r="I1435" s="2" t="s">
        <v>16</v>
      </c>
      <c r="J1435" s="2" t="s">
        <v>16</v>
      </c>
      <c r="K1435" s="2" t="s">
        <v>16</v>
      </c>
      <c r="L1435" s="2" t="s">
        <v>16</v>
      </c>
      <c r="M1435" s="2" t="s">
        <v>16</v>
      </c>
      <c r="N1435" s="2" t="s">
        <v>16</v>
      </c>
      <c r="O1435" s="2" t="s">
        <v>16</v>
      </c>
      <c r="P1435" s="2" t="s">
        <v>16</v>
      </c>
      <c r="Q1435" s="2" t="s">
        <v>18</v>
      </c>
      <c r="R1435" s="2" t="s">
        <v>18</v>
      </c>
      <c r="S1435" s="2" t="s">
        <v>1767</v>
      </c>
      <c r="T1435" s="2"/>
      <c r="U1435" s="2"/>
    </row>
    <row r="1436" spans="1:21" hidden="1" x14ac:dyDescent="0.2">
      <c r="A1436">
        <v>1435</v>
      </c>
      <c r="B1436" s="1">
        <v>44753.603946759256</v>
      </c>
      <c r="C1436" s="2" t="s">
        <v>3301</v>
      </c>
      <c r="D1436" s="2" t="s">
        <v>195</v>
      </c>
      <c r="E1436" s="3">
        <v>44753</v>
      </c>
      <c r="F1436" s="2" t="s">
        <v>21</v>
      </c>
      <c r="G1436" s="2" t="s">
        <v>16</v>
      </c>
      <c r="H1436" s="2" t="s">
        <v>16</v>
      </c>
      <c r="I1436" s="2" t="s">
        <v>16</v>
      </c>
      <c r="J1436" s="2" t="s">
        <v>21</v>
      </c>
      <c r="K1436" s="2" t="s">
        <v>16</v>
      </c>
      <c r="L1436" s="2" t="s">
        <v>16</v>
      </c>
      <c r="M1436" s="2" t="s">
        <v>20</v>
      </c>
      <c r="N1436" s="2" t="s">
        <v>20</v>
      </c>
      <c r="O1436" s="2" t="s">
        <v>16</v>
      </c>
      <c r="P1436" s="2" t="s">
        <v>21</v>
      </c>
      <c r="Q1436" s="2" t="s">
        <v>18</v>
      </c>
      <c r="R1436" s="2" t="s">
        <v>17</v>
      </c>
      <c r="S1436" s="2"/>
      <c r="T1436" s="2"/>
      <c r="U1436" s="2"/>
    </row>
    <row r="1437" spans="1:21" hidden="1" x14ac:dyDescent="0.2">
      <c r="A1437">
        <v>1436</v>
      </c>
      <c r="B1437" s="1">
        <v>44753.605138888888</v>
      </c>
      <c r="C1437" s="2" t="s">
        <v>3301</v>
      </c>
      <c r="D1437" s="2" t="s">
        <v>195</v>
      </c>
      <c r="E1437" s="3">
        <v>44753</v>
      </c>
      <c r="F1437" s="2" t="s">
        <v>16</v>
      </c>
      <c r="G1437" s="2" t="s">
        <v>16</v>
      </c>
      <c r="H1437" s="2" t="s">
        <v>21</v>
      </c>
      <c r="I1437" s="2" t="s">
        <v>16</v>
      </c>
      <c r="J1437" s="2" t="s">
        <v>21</v>
      </c>
      <c r="K1437" s="2" t="s">
        <v>21</v>
      </c>
      <c r="L1437" s="2" t="s">
        <v>16</v>
      </c>
      <c r="M1437" s="2" t="s">
        <v>16</v>
      </c>
      <c r="N1437" s="2" t="s">
        <v>16</v>
      </c>
      <c r="O1437" s="2" t="s">
        <v>16</v>
      </c>
      <c r="P1437" s="2" t="s">
        <v>16</v>
      </c>
      <c r="Q1437" s="2" t="s">
        <v>17</v>
      </c>
      <c r="R1437" s="2" t="s">
        <v>18</v>
      </c>
      <c r="S1437" s="2" t="s">
        <v>1768</v>
      </c>
      <c r="T1437" s="2"/>
      <c r="U1437" s="2"/>
    </row>
    <row r="1438" spans="1:21" hidden="1" x14ac:dyDescent="0.2">
      <c r="A1438">
        <v>1437</v>
      </c>
      <c r="B1438" s="1">
        <v>44753.605405092596</v>
      </c>
      <c r="C1438" s="2" t="s">
        <v>3301</v>
      </c>
      <c r="D1438" s="2" t="s">
        <v>195</v>
      </c>
      <c r="E1438" s="3">
        <v>44753</v>
      </c>
      <c r="F1438" s="2" t="s">
        <v>16</v>
      </c>
      <c r="G1438" s="2" t="s">
        <v>16</v>
      </c>
      <c r="H1438" s="2" t="s">
        <v>21</v>
      </c>
      <c r="I1438" s="2" t="s">
        <v>21</v>
      </c>
      <c r="J1438" s="2" t="s">
        <v>21</v>
      </c>
      <c r="K1438" s="2" t="s">
        <v>21</v>
      </c>
      <c r="L1438" s="2" t="s">
        <v>21</v>
      </c>
      <c r="M1438" s="2" t="s">
        <v>21</v>
      </c>
      <c r="N1438" s="2" t="s">
        <v>21</v>
      </c>
      <c r="O1438" s="2" t="s">
        <v>21</v>
      </c>
      <c r="P1438" s="2" t="s">
        <v>21</v>
      </c>
      <c r="Q1438" s="2" t="s">
        <v>17</v>
      </c>
      <c r="R1438" s="2" t="s">
        <v>17</v>
      </c>
      <c r="S1438" s="2" t="s">
        <v>1770</v>
      </c>
      <c r="T1438" s="2"/>
      <c r="U1438" s="2"/>
    </row>
    <row r="1439" spans="1:21" hidden="1" x14ac:dyDescent="0.2">
      <c r="A1439">
        <v>1438</v>
      </c>
      <c r="B1439" s="1">
        <v>44768.623171296298</v>
      </c>
      <c r="C1439" s="2" t="s">
        <v>3301</v>
      </c>
      <c r="D1439" s="2" t="s">
        <v>3305</v>
      </c>
      <c r="E1439" s="3">
        <v>44768</v>
      </c>
      <c r="F1439" s="2" t="s">
        <v>20</v>
      </c>
      <c r="G1439" s="2" t="s">
        <v>16</v>
      </c>
      <c r="H1439" s="2" t="s">
        <v>19</v>
      </c>
      <c r="I1439" s="2" t="s">
        <v>19</v>
      </c>
      <c r="J1439" s="2" t="s">
        <v>16</v>
      </c>
      <c r="K1439" s="2" t="s">
        <v>20</v>
      </c>
      <c r="L1439" s="2" t="s">
        <v>19</v>
      </c>
      <c r="M1439" s="2" t="s">
        <v>16</v>
      </c>
      <c r="N1439" s="2" t="s">
        <v>16</v>
      </c>
      <c r="O1439" s="2" t="s">
        <v>20</v>
      </c>
      <c r="P1439" s="2" t="s">
        <v>20</v>
      </c>
      <c r="Q1439" s="2" t="s">
        <v>23</v>
      </c>
      <c r="R1439" s="2" t="s">
        <v>23</v>
      </c>
      <c r="S1439" s="2"/>
      <c r="T1439" s="2"/>
      <c r="U1439" s="2"/>
    </row>
    <row r="1440" spans="1:21" hidden="1" x14ac:dyDescent="0.2">
      <c r="A1440">
        <v>1439</v>
      </c>
      <c r="B1440" s="1">
        <v>44768.623217592591</v>
      </c>
      <c r="C1440" s="2" t="s">
        <v>3301</v>
      </c>
      <c r="D1440" s="2" t="s">
        <v>3305</v>
      </c>
      <c r="E1440" s="3">
        <v>44768</v>
      </c>
      <c r="F1440" s="2" t="s">
        <v>16</v>
      </c>
      <c r="G1440" s="2" t="s">
        <v>21</v>
      </c>
      <c r="H1440" s="2" t="s">
        <v>21</v>
      </c>
      <c r="I1440" s="2" t="s">
        <v>21</v>
      </c>
      <c r="J1440" s="2" t="s">
        <v>21</v>
      </c>
      <c r="K1440" s="2" t="s">
        <v>16</v>
      </c>
      <c r="L1440" s="2" t="s">
        <v>16</v>
      </c>
      <c r="M1440" s="2" t="s">
        <v>16</v>
      </c>
      <c r="N1440" s="2" t="s">
        <v>16</v>
      </c>
      <c r="O1440" s="2" t="s">
        <v>16</v>
      </c>
      <c r="P1440" s="2" t="s">
        <v>16</v>
      </c>
      <c r="Q1440" s="2" t="s">
        <v>23</v>
      </c>
      <c r="R1440" s="2" t="s">
        <v>18</v>
      </c>
      <c r="S1440" s="2"/>
      <c r="T1440" s="2" t="s">
        <v>1775</v>
      </c>
      <c r="U1440" s="2"/>
    </row>
    <row r="1441" spans="1:21" hidden="1" x14ac:dyDescent="0.2">
      <c r="A1441">
        <v>1440</v>
      </c>
      <c r="B1441" s="1">
        <v>44768.623391203706</v>
      </c>
      <c r="C1441" s="2" t="s">
        <v>3301</v>
      </c>
      <c r="D1441" s="2" t="s">
        <v>336</v>
      </c>
      <c r="E1441" s="3">
        <v>44768</v>
      </c>
      <c r="F1441" s="2" t="s">
        <v>16</v>
      </c>
      <c r="G1441" s="2" t="s">
        <v>16</v>
      </c>
      <c r="H1441" s="2" t="s">
        <v>16</v>
      </c>
      <c r="I1441" s="2" t="s">
        <v>21</v>
      </c>
      <c r="J1441" s="2" t="s">
        <v>21</v>
      </c>
      <c r="K1441" s="2" t="s">
        <v>16</v>
      </c>
      <c r="L1441" s="2" t="s">
        <v>16</v>
      </c>
      <c r="M1441" s="2" t="s">
        <v>20</v>
      </c>
      <c r="N1441" s="2" t="s">
        <v>16</v>
      </c>
      <c r="O1441" s="2" t="s">
        <v>16</v>
      </c>
      <c r="P1441" s="2" t="s">
        <v>16</v>
      </c>
      <c r="Q1441" s="2" t="s">
        <v>17</v>
      </c>
      <c r="R1441" s="2" t="s">
        <v>18</v>
      </c>
      <c r="S1441" s="2" t="s">
        <v>1777</v>
      </c>
      <c r="T1441" s="2" t="s">
        <v>1778</v>
      </c>
      <c r="U1441" s="2"/>
    </row>
    <row r="1442" spans="1:21" hidden="1" x14ac:dyDescent="0.2">
      <c r="A1442">
        <v>1441</v>
      </c>
      <c r="B1442" s="1">
        <v>44768.623414351852</v>
      </c>
      <c r="C1442" s="2" t="s">
        <v>3301</v>
      </c>
      <c r="D1442" s="2" t="s">
        <v>3305</v>
      </c>
      <c r="E1442" s="3">
        <v>44768</v>
      </c>
      <c r="F1442" s="2" t="s">
        <v>16</v>
      </c>
      <c r="G1442" s="2" t="s">
        <v>16</v>
      </c>
      <c r="H1442" s="2" t="s">
        <v>16</v>
      </c>
      <c r="I1442" s="2" t="s">
        <v>16</v>
      </c>
      <c r="J1442" s="2" t="s">
        <v>16</v>
      </c>
      <c r="K1442" s="2" t="s">
        <v>16</v>
      </c>
      <c r="L1442" s="2" t="s">
        <v>16</v>
      </c>
      <c r="M1442" s="2" t="s">
        <v>16</v>
      </c>
      <c r="N1442" s="2" t="s">
        <v>16</v>
      </c>
      <c r="O1442" s="2" t="s">
        <v>16</v>
      </c>
      <c r="P1442" s="2" t="s">
        <v>16</v>
      </c>
      <c r="Q1442" s="2" t="s">
        <v>18</v>
      </c>
      <c r="R1442" s="2" t="s">
        <v>18</v>
      </c>
      <c r="S1442" s="2" t="s">
        <v>1779</v>
      </c>
      <c r="T1442" s="2"/>
      <c r="U1442" s="2"/>
    </row>
    <row r="1443" spans="1:21" hidden="1" x14ac:dyDescent="0.2">
      <c r="A1443">
        <v>1442</v>
      </c>
      <c r="B1443" s="1">
        <v>44768.623506944445</v>
      </c>
      <c r="C1443" s="2" t="s">
        <v>3301</v>
      </c>
      <c r="D1443" s="2" t="s">
        <v>3305</v>
      </c>
      <c r="E1443" s="3">
        <v>44768</v>
      </c>
      <c r="F1443" s="2" t="s">
        <v>21</v>
      </c>
      <c r="G1443" s="2" t="s">
        <v>21</v>
      </c>
      <c r="H1443" s="2" t="s">
        <v>16</v>
      </c>
      <c r="I1443" s="2" t="s">
        <v>21</v>
      </c>
      <c r="J1443" s="2" t="s">
        <v>21</v>
      </c>
      <c r="K1443" s="2" t="s">
        <v>21</v>
      </c>
      <c r="L1443" s="2" t="s">
        <v>21</v>
      </c>
      <c r="M1443" s="2" t="s">
        <v>16</v>
      </c>
      <c r="N1443" s="2" t="s">
        <v>16</v>
      </c>
      <c r="O1443" s="2" t="s">
        <v>21</v>
      </c>
      <c r="P1443" s="2" t="s">
        <v>21</v>
      </c>
      <c r="Q1443" s="2" t="s">
        <v>17</v>
      </c>
      <c r="R1443" s="2" t="s">
        <v>17</v>
      </c>
      <c r="S1443" s="2" t="s">
        <v>1781</v>
      </c>
      <c r="T1443" s="2"/>
      <c r="U1443" s="2"/>
    </row>
    <row r="1444" spans="1:21" hidden="1" x14ac:dyDescent="0.2">
      <c r="A1444">
        <v>1443</v>
      </c>
      <c r="B1444" s="1">
        <v>44768.623715277776</v>
      </c>
      <c r="C1444" s="2" t="s">
        <v>3301</v>
      </c>
      <c r="D1444" s="2" t="s">
        <v>3305</v>
      </c>
      <c r="E1444" s="3">
        <v>44768</v>
      </c>
      <c r="F1444" s="2" t="s">
        <v>21</v>
      </c>
      <c r="G1444" s="2" t="s">
        <v>21</v>
      </c>
      <c r="H1444" s="2" t="s">
        <v>21</v>
      </c>
      <c r="I1444" s="2" t="s">
        <v>21</v>
      </c>
      <c r="J1444" s="2" t="s">
        <v>21</v>
      </c>
      <c r="K1444" s="2" t="s">
        <v>21</v>
      </c>
      <c r="L1444" s="2" t="s">
        <v>21</v>
      </c>
      <c r="M1444" s="2" t="s">
        <v>16</v>
      </c>
      <c r="N1444" s="2" t="s">
        <v>16</v>
      </c>
      <c r="O1444" s="2" t="s">
        <v>21</v>
      </c>
      <c r="P1444" s="2" t="s">
        <v>21</v>
      </c>
      <c r="Q1444" s="2" t="s">
        <v>17</v>
      </c>
      <c r="R1444" s="2" t="s">
        <v>17</v>
      </c>
      <c r="S1444" s="2" t="s">
        <v>1782</v>
      </c>
      <c r="T1444" s="2"/>
      <c r="U1444" s="2"/>
    </row>
    <row r="1445" spans="1:21" hidden="1" x14ac:dyDescent="0.2">
      <c r="A1445">
        <v>1444</v>
      </c>
      <c r="B1445" s="1">
        <v>44768.623715277776</v>
      </c>
      <c r="C1445" s="2" t="s">
        <v>3301</v>
      </c>
      <c r="D1445" s="2" t="s">
        <v>3305</v>
      </c>
      <c r="E1445" s="3">
        <v>44768</v>
      </c>
      <c r="F1445" s="2" t="s">
        <v>21</v>
      </c>
      <c r="G1445" s="2" t="s">
        <v>21</v>
      </c>
      <c r="H1445" s="2" t="s">
        <v>21</v>
      </c>
      <c r="I1445" s="2" t="s">
        <v>21</v>
      </c>
      <c r="J1445" s="2" t="s">
        <v>21</v>
      </c>
      <c r="K1445" s="2" t="s">
        <v>21</v>
      </c>
      <c r="L1445" s="2" t="s">
        <v>21</v>
      </c>
      <c r="M1445" s="2" t="s">
        <v>21</v>
      </c>
      <c r="N1445" s="2" t="s">
        <v>21</v>
      </c>
      <c r="O1445" s="2" t="s">
        <v>21</v>
      </c>
      <c r="P1445" s="2" t="s">
        <v>21</v>
      </c>
      <c r="Q1445" s="2" t="s">
        <v>17</v>
      </c>
      <c r="R1445" s="2" t="s">
        <v>17</v>
      </c>
      <c r="S1445" s="2" t="s">
        <v>1784</v>
      </c>
      <c r="T1445" s="2" t="s">
        <v>1785</v>
      </c>
      <c r="U1445" s="2"/>
    </row>
    <row r="1446" spans="1:21" hidden="1" x14ac:dyDescent="0.2">
      <c r="A1446">
        <v>1445</v>
      </c>
      <c r="B1446" s="1">
        <v>44768.623784722222</v>
      </c>
      <c r="C1446" s="2" t="s">
        <v>3301</v>
      </c>
      <c r="D1446" s="2" t="s">
        <v>3305</v>
      </c>
      <c r="E1446" s="3">
        <v>44768</v>
      </c>
      <c r="F1446" s="2" t="s">
        <v>16</v>
      </c>
      <c r="G1446" s="2" t="s">
        <v>16</v>
      </c>
      <c r="H1446" s="2" t="s">
        <v>16</v>
      </c>
      <c r="I1446" s="2" t="s">
        <v>16</v>
      </c>
      <c r="J1446" s="2" t="s">
        <v>21</v>
      </c>
      <c r="K1446" s="2" t="s">
        <v>16</v>
      </c>
      <c r="L1446" s="2" t="s">
        <v>20</v>
      </c>
      <c r="M1446" s="2" t="s">
        <v>16</v>
      </c>
      <c r="N1446" s="2" t="s">
        <v>16</v>
      </c>
      <c r="O1446" s="2" t="s">
        <v>16</v>
      </c>
      <c r="P1446" s="2" t="s">
        <v>16</v>
      </c>
      <c r="Q1446" s="2" t="s">
        <v>17</v>
      </c>
      <c r="R1446" s="2" t="s">
        <v>18</v>
      </c>
      <c r="S1446" s="2"/>
      <c r="T1446" s="2" t="s">
        <v>1787</v>
      </c>
      <c r="U1446" s="2"/>
    </row>
    <row r="1447" spans="1:21" hidden="1" x14ac:dyDescent="0.2">
      <c r="A1447">
        <v>1446</v>
      </c>
      <c r="B1447" s="1">
        <v>44768.623842592591</v>
      </c>
      <c r="C1447" s="2" t="s">
        <v>3301</v>
      </c>
      <c r="D1447" s="2" t="s">
        <v>3305</v>
      </c>
      <c r="E1447" s="3">
        <v>44768</v>
      </c>
      <c r="F1447" s="2" t="s">
        <v>16</v>
      </c>
      <c r="G1447" s="2" t="s">
        <v>16</v>
      </c>
      <c r="H1447" s="2" t="s">
        <v>21</v>
      </c>
      <c r="I1447" s="2" t="s">
        <v>21</v>
      </c>
      <c r="J1447" s="2" t="s">
        <v>21</v>
      </c>
      <c r="K1447" s="2" t="s">
        <v>16</v>
      </c>
      <c r="L1447" s="2" t="s">
        <v>16</v>
      </c>
      <c r="M1447" s="2" t="s">
        <v>20</v>
      </c>
      <c r="N1447" s="2" t="s">
        <v>20</v>
      </c>
      <c r="O1447" s="2" t="s">
        <v>16</v>
      </c>
      <c r="P1447" s="2" t="s">
        <v>21</v>
      </c>
      <c r="Q1447" s="2" t="s">
        <v>17</v>
      </c>
      <c r="R1447" s="2" t="s">
        <v>18</v>
      </c>
      <c r="S1447" s="2"/>
      <c r="T1447" s="2"/>
      <c r="U1447" s="2"/>
    </row>
    <row r="1448" spans="1:21" hidden="1" x14ac:dyDescent="0.2">
      <c r="A1448">
        <v>1447</v>
      </c>
      <c r="B1448" s="1">
        <v>44768.623842592591</v>
      </c>
      <c r="C1448" s="2" t="s">
        <v>3301</v>
      </c>
      <c r="D1448" s="2" t="s">
        <v>3305</v>
      </c>
      <c r="E1448" s="3">
        <v>44768</v>
      </c>
      <c r="F1448" s="2" t="s">
        <v>16</v>
      </c>
      <c r="G1448" s="2" t="s">
        <v>16</v>
      </c>
      <c r="H1448" s="2" t="s">
        <v>16</v>
      </c>
      <c r="I1448" s="2" t="s">
        <v>16</v>
      </c>
      <c r="J1448" s="2" t="s">
        <v>16</v>
      </c>
      <c r="K1448" s="2" t="s">
        <v>16</v>
      </c>
      <c r="L1448" s="2" t="s">
        <v>16</v>
      </c>
      <c r="M1448" s="2" t="s">
        <v>16</v>
      </c>
      <c r="N1448" s="2" t="s">
        <v>16</v>
      </c>
      <c r="O1448" s="2" t="s">
        <v>16</v>
      </c>
      <c r="P1448" s="2" t="s">
        <v>16</v>
      </c>
      <c r="Q1448" s="2" t="s">
        <v>18</v>
      </c>
      <c r="R1448" s="2" t="s">
        <v>18</v>
      </c>
      <c r="S1448" s="2" t="s">
        <v>1789</v>
      </c>
      <c r="T1448" s="2"/>
      <c r="U1448" s="2"/>
    </row>
    <row r="1449" spans="1:21" hidden="1" x14ac:dyDescent="0.2">
      <c r="A1449">
        <v>1448</v>
      </c>
      <c r="B1449" s="1">
        <v>44768.624062499999</v>
      </c>
      <c r="C1449" s="2" t="s">
        <v>3301</v>
      </c>
      <c r="D1449" s="2" t="s">
        <v>3305</v>
      </c>
      <c r="E1449" s="3">
        <v>44768</v>
      </c>
      <c r="F1449" s="2" t="s">
        <v>21</v>
      </c>
      <c r="G1449" s="2" t="s">
        <v>21</v>
      </c>
      <c r="H1449" s="2" t="s">
        <v>16</v>
      </c>
      <c r="I1449" s="2" t="s">
        <v>16</v>
      </c>
      <c r="J1449" s="2" t="s">
        <v>21</v>
      </c>
      <c r="K1449" s="2" t="s">
        <v>21</v>
      </c>
      <c r="L1449" s="2" t="s">
        <v>16</v>
      </c>
      <c r="M1449" s="2" t="s">
        <v>21</v>
      </c>
      <c r="N1449" s="2" t="s">
        <v>21</v>
      </c>
      <c r="O1449" s="2" t="s">
        <v>16</v>
      </c>
      <c r="P1449" s="2" t="s">
        <v>16</v>
      </c>
      <c r="Q1449" s="2" t="s">
        <v>17</v>
      </c>
      <c r="R1449" s="2" t="s">
        <v>18</v>
      </c>
      <c r="S1449" s="2" t="s">
        <v>1790</v>
      </c>
      <c r="T1449" s="2" t="s">
        <v>1791</v>
      </c>
      <c r="U1449" s="2"/>
    </row>
    <row r="1450" spans="1:21" hidden="1" x14ac:dyDescent="0.2">
      <c r="A1450">
        <v>1449</v>
      </c>
      <c r="B1450" s="1">
        <v>44768.624143518522</v>
      </c>
      <c r="C1450" s="2" t="s">
        <v>3301</v>
      </c>
      <c r="D1450" s="2" t="s">
        <v>3305</v>
      </c>
      <c r="E1450" s="3">
        <v>44768</v>
      </c>
      <c r="F1450" s="2" t="s">
        <v>21</v>
      </c>
      <c r="G1450" s="2" t="s">
        <v>21</v>
      </c>
      <c r="H1450" s="2" t="s">
        <v>21</v>
      </c>
      <c r="I1450" s="2" t="s">
        <v>21</v>
      </c>
      <c r="J1450" s="2" t="s">
        <v>21</v>
      </c>
      <c r="K1450" s="2" t="s">
        <v>21</v>
      </c>
      <c r="L1450" s="2" t="s">
        <v>21</v>
      </c>
      <c r="M1450" s="2" t="s">
        <v>16</v>
      </c>
      <c r="N1450" s="2" t="s">
        <v>16</v>
      </c>
      <c r="O1450" s="2" t="s">
        <v>16</v>
      </c>
      <c r="P1450" s="2" t="s">
        <v>16</v>
      </c>
      <c r="Q1450" s="2" t="s">
        <v>17</v>
      </c>
      <c r="R1450" s="2" t="s">
        <v>17</v>
      </c>
      <c r="S1450" s="2"/>
      <c r="T1450" s="2"/>
      <c r="U1450" s="2"/>
    </row>
    <row r="1451" spans="1:21" hidden="1" x14ac:dyDescent="0.2">
      <c r="A1451">
        <v>1450</v>
      </c>
      <c r="B1451" s="1">
        <v>44768.624224537038</v>
      </c>
      <c r="C1451" s="2" t="s">
        <v>3301</v>
      </c>
      <c r="D1451" s="2" t="s">
        <v>3305</v>
      </c>
      <c r="E1451" s="3">
        <v>44768</v>
      </c>
      <c r="F1451" s="2" t="s">
        <v>16</v>
      </c>
      <c r="G1451" s="2" t="s">
        <v>16</v>
      </c>
      <c r="H1451" s="2" t="s">
        <v>21</v>
      </c>
      <c r="I1451" s="2" t="s">
        <v>16</v>
      </c>
      <c r="J1451" s="2" t="s">
        <v>16</v>
      </c>
      <c r="K1451" s="2" t="s">
        <v>16</v>
      </c>
      <c r="L1451" s="2" t="s">
        <v>16</v>
      </c>
      <c r="M1451" s="2" t="s">
        <v>16</v>
      </c>
      <c r="N1451" s="2" t="s">
        <v>16</v>
      </c>
      <c r="O1451" s="2" t="s">
        <v>16</v>
      </c>
      <c r="P1451" s="2" t="s">
        <v>16</v>
      </c>
      <c r="Q1451" s="2" t="s">
        <v>18</v>
      </c>
      <c r="R1451" s="2" t="s">
        <v>18</v>
      </c>
      <c r="S1451" s="2"/>
      <c r="T1451" s="2"/>
      <c r="U1451" s="2"/>
    </row>
    <row r="1452" spans="1:21" hidden="1" x14ac:dyDescent="0.2">
      <c r="A1452">
        <v>1451</v>
      </c>
      <c r="B1452" s="1">
        <v>44768.624525462961</v>
      </c>
      <c r="C1452" s="2" t="s">
        <v>3301</v>
      </c>
      <c r="D1452" s="2" t="s">
        <v>3305</v>
      </c>
      <c r="E1452" s="3">
        <v>44768</v>
      </c>
      <c r="F1452" s="2" t="s">
        <v>20</v>
      </c>
      <c r="G1452" s="2" t="s">
        <v>16</v>
      </c>
      <c r="H1452" s="2" t="s">
        <v>20</v>
      </c>
      <c r="I1452" s="2" t="s">
        <v>20</v>
      </c>
      <c r="J1452" s="2" t="s">
        <v>16</v>
      </c>
      <c r="K1452" s="2" t="s">
        <v>16</v>
      </c>
      <c r="L1452" s="2" t="s">
        <v>20</v>
      </c>
      <c r="M1452" s="2" t="s">
        <v>16</v>
      </c>
      <c r="N1452" s="2" t="s">
        <v>16</v>
      </c>
      <c r="O1452" s="2" t="s">
        <v>20</v>
      </c>
      <c r="P1452" s="2" t="s">
        <v>19</v>
      </c>
      <c r="Q1452" s="2" t="s">
        <v>18</v>
      </c>
      <c r="R1452" s="2" t="s">
        <v>23</v>
      </c>
      <c r="S1452" s="2"/>
      <c r="T1452" s="2" t="s">
        <v>1792</v>
      </c>
      <c r="U1452" s="2"/>
    </row>
    <row r="1453" spans="1:21" hidden="1" x14ac:dyDescent="0.2">
      <c r="A1453">
        <v>1452</v>
      </c>
      <c r="B1453" s="1">
        <v>44768.624560185184</v>
      </c>
      <c r="C1453" s="2" t="s">
        <v>3301</v>
      </c>
      <c r="D1453" s="2" t="s">
        <v>3305</v>
      </c>
      <c r="E1453" s="3">
        <v>44768</v>
      </c>
      <c r="F1453" s="2" t="s">
        <v>16</v>
      </c>
      <c r="G1453" s="2" t="s">
        <v>21</v>
      </c>
      <c r="H1453" s="2" t="s">
        <v>16</v>
      </c>
      <c r="I1453" s="2" t="s">
        <v>16</v>
      </c>
      <c r="J1453" s="2" t="s">
        <v>21</v>
      </c>
      <c r="K1453" s="2" t="s">
        <v>16</v>
      </c>
      <c r="L1453" s="2" t="s">
        <v>16</v>
      </c>
      <c r="M1453" s="2" t="s">
        <v>16</v>
      </c>
      <c r="N1453" s="2" t="s">
        <v>16</v>
      </c>
      <c r="O1453" s="2" t="s">
        <v>21</v>
      </c>
      <c r="P1453" s="2" t="s">
        <v>16</v>
      </c>
      <c r="Q1453" s="2" t="s">
        <v>18</v>
      </c>
      <c r="R1453" s="2" t="s">
        <v>18</v>
      </c>
      <c r="S1453" s="2"/>
      <c r="T1453" s="2"/>
      <c r="U1453" s="2"/>
    </row>
    <row r="1454" spans="1:21" hidden="1" x14ac:dyDescent="0.2">
      <c r="A1454">
        <v>1453</v>
      </c>
      <c r="B1454" s="1">
        <v>44768.624675925923</v>
      </c>
      <c r="C1454" s="2" t="s">
        <v>3301</v>
      </c>
      <c r="D1454" s="2" t="s">
        <v>3305</v>
      </c>
      <c r="E1454" s="3">
        <v>44768</v>
      </c>
      <c r="F1454" s="2" t="s">
        <v>16</v>
      </c>
      <c r="G1454" s="2" t="s">
        <v>16</v>
      </c>
      <c r="H1454" s="2" t="s">
        <v>20</v>
      </c>
      <c r="I1454" s="2" t="s">
        <v>16</v>
      </c>
      <c r="J1454" s="2" t="s">
        <v>16</v>
      </c>
      <c r="K1454" s="2" t="s">
        <v>16</v>
      </c>
      <c r="L1454" s="2" t="s">
        <v>20</v>
      </c>
      <c r="M1454" s="2" t="s">
        <v>16</v>
      </c>
      <c r="N1454" s="2" t="s">
        <v>16</v>
      </c>
      <c r="O1454" s="2" t="s">
        <v>16</v>
      </c>
      <c r="P1454" s="2" t="s">
        <v>16</v>
      </c>
      <c r="Q1454" s="2" t="s">
        <v>18</v>
      </c>
      <c r="R1454" s="2" t="s">
        <v>23</v>
      </c>
      <c r="S1454" s="2" t="s">
        <v>1793</v>
      </c>
      <c r="T1454" s="2" t="s">
        <v>3367</v>
      </c>
      <c r="U1454" s="2"/>
    </row>
    <row r="1455" spans="1:21" hidden="1" x14ac:dyDescent="0.2">
      <c r="A1455">
        <v>1454</v>
      </c>
      <c r="B1455" s="1">
        <v>44769.614039351851</v>
      </c>
      <c r="C1455" s="2" t="s">
        <v>3301</v>
      </c>
      <c r="D1455" s="2" t="s">
        <v>195</v>
      </c>
      <c r="E1455" s="3">
        <v>44769</v>
      </c>
      <c r="F1455" s="2" t="s">
        <v>16</v>
      </c>
      <c r="G1455" s="2" t="s">
        <v>16</v>
      </c>
      <c r="H1455" s="2" t="s">
        <v>16</v>
      </c>
      <c r="I1455" s="2" t="s">
        <v>16</v>
      </c>
      <c r="J1455" s="2" t="s">
        <v>16</v>
      </c>
      <c r="K1455" s="2" t="s">
        <v>16</v>
      </c>
      <c r="L1455" s="2" t="s">
        <v>16</v>
      </c>
      <c r="M1455" s="2" t="s">
        <v>16</v>
      </c>
      <c r="N1455" s="2" t="s">
        <v>16</v>
      </c>
      <c r="O1455" s="2" t="s">
        <v>16</v>
      </c>
      <c r="P1455" s="2" t="s">
        <v>16</v>
      </c>
      <c r="Q1455" s="2" t="s">
        <v>17</v>
      </c>
      <c r="R1455" s="2" t="s">
        <v>18</v>
      </c>
      <c r="S1455" s="2"/>
      <c r="T1455" s="2"/>
      <c r="U1455" s="2"/>
    </row>
    <row r="1456" spans="1:21" hidden="1" x14ac:dyDescent="0.2">
      <c r="A1456">
        <v>1455</v>
      </c>
      <c r="B1456" s="1">
        <v>44769.614074074074</v>
      </c>
      <c r="C1456" s="2" t="s">
        <v>3301</v>
      </c>
      <c r="D1456" s="2" t="s">
        <v>195</v>
      </c>
      <c r="E1456" s="3">
        <v>44769</v>
      </c>
      <c r="F1456" s="2" t="s">
        <v>21</v>
      </c>
      <c r="G1456" s="2" t="s">
        <v>21</v>
      </c>
      <c r="H1456" s="2" t="s">
        <v>21</v>
      </c>
      <c r="I1456" s="2" t="s">
        <v>21</v>
      </c>
      <c r="J1456" s="2" t="s">
        <v>21</v>
      </c>
      <c r="K1456" s="2" t="s">
        <v>21</v>
      </c>
      <c r="L1456" s="2" t="s">
        <v>21</v>
      </c>
      <c r="M1456" s="2" t="s">
        <v>16</v>
      </c>
      <c r="N1456" s="2" t="s">
        <v>16</v>
      </c>
      <c r="O1456" s="2" t="s">
        <v>16</v>
      </c>
      <c r="P1456" s="2" t="s">
        <v>16</v>
      </c>
      <c r="Q1456" s="2" t="s">
        <v>17</v>
      </c>
      <c r="R1456" s="2" t="s">
        <v>17</v>
      </c>
      <c r="S1456" s="2" t="s">
        <v>1806</v>
      </c>
      <c r="T1456" s="2" t="s">
        <v>113</v>
      </c>
    </row>
    <row r="1457" spans="1:21" hidden="1" x14ac:dyDescent="0.2">
      <c r="A1457">
        <v>1456</v>
      </c>
      <c r="B1457" s="1">
        <v>44769.614224537036</v>
      </c>
      <c r="C1457" s="2" t="s">
        <v>3301</v>
      </c>
      <c r="D1457" s="2" t="s">
        <v>195</v>
      </c>
      <c r="E1457" s="3">
        <v>44769</v>
      </c>
      <c r="F1457" s="2" t="s">
        <v>16</v>
      </c>
      <c r="G1457" s="2" t="s">
        <v>16</v>
      </c>
      <c r="H1457" s="2" t="s">
        <v>16</v>
      </c>
      <c r="I1457" s="2" t="s">
        <v>16</v>
      </c>
      <c r="J1457" s="2" t="s">
        <v>16</v>
      </c>
      <c r="K1457" s="2" t="s">
        <v>16</v>
      </c>
      <c r="L1457" s="2" t="s">
        <v>16</v>
      </c>
      <c r="M1457" s="2" t="s">
        <v>20</v>
      </c>
      <c r="N1457" s="2" t="s">
        <v>16</v>
      </c>
      <c r="O1457" s="2" t="s">
        <v>16</v>
      </c>
      <c r="P1457" s="2" t="s">
        <v>20</v>
      </c>
      <c r="Q1457" s="2" t="s">
        <v>18</v>
      </c>
      <c r="R1457" s="2" t="s">
        <v>18</v>
      </c>
      <c r="S1457" s="2"/>
      <c r="T1457" s="2"/>
      <c r="U1457" s="2"/>
    </row>
    <row r="1458" spans="1:21" hidden="1" x14ac:dyDescent="0.2">
      <c r="A1458">
        <v>1457</v>
      </c>
      <c r="B1458" s="1">
        <v>44769.614537037036</v>
      </c>
      <c r="C1458" s="2" t="s">
        <v>3301</v>
      </c>
      <c r="D1458" s="2" t="s">
        <v>195</v>
      </c>
      <c r="E1458" s="3">
        <v>44769</v>
      </c>
      <c r="F1458" s="2" t="s">
        <v>21</v>
      </c>
      <c r="G1458" s="2" t="s">
        <v>21</v>
      </c>
      <c r="H1458" s="2" t="s">
        <v>21</v>
      </c>
      <c r="I1458" s="2" t="s">
        <v>21</v>
      </c>
      <c r="J1458" s="2" t="s">
        <v>21</v>
      </c>
      <c r="K1458" s="2" t="s">
        <v>21</v>
      </c>
      <c r="L1458" s="2" t="s">
        <v>21</v>
      </c>
      <c r="M1458" s="2" t="s">
        <v>21</v>
      </c>
      <c r="N1458" s="2" t="s">
        <v>21</v>
      </c>
      <c r="O1458" s="2" t="s">
        <v>16</v>
      </c>
      <c r="P1458" s="2" t="s">
        <v>21</v>
      </c>
      <c r="Q1458" s="2" t="s">
        <v>17</v>
      </c>
      <c r="R1458" s="2" t="s">
        <v>17</v>
      </c>
      <c r="S1458" s="2" t="s">
        <v>1807</v>
      </c>
      <c r="T1458" s="2"/>
      <c r="U1458" s="2"/>
    </row>
    <row r="1459" spans="1:21" hidden="1" x14ac:dyDescent="0.2">
      <c r="A1459">
        <v>1458</v>
      </c>
      <c r="B1459" s="1">
        <v>44769.614548611113</v>
      </c>
      <c r="C1459" s="2" t="s">
        <v>3301</v>
      </c>
      <c r="D1459" s="2" t="s">
        <v>195</v>
      </c>
      <c r="E1459" s="3">
        <v>44769</v>
      </c>
      <c r="F1459" s="2" t="s">
        <v>21</v>
      </c>
      <c r="G1459" s="2" t="s">
        <v>16</v>
      </c>
      <c r="H1459" s="2" t="s">
        <v>16</v>
      </c>
      <c r="I1459" s="2" t="s">
        <v>16</v>
      </c>
      <c r="J1459" s="2" t="s">
        <v>16</v>
      </c>
      <c r="K1459" s="2" t="s">
        <v>16</v>
      </c>
      <c r="L1459" s="2" t="s">
        <v>16</v>
      </c>
      <c r="M1459" s="2" t="s">
        <v>20</v>
      </c>
      <c r="N1459" s="2" t="s">
        <v>20</v>
      </c>
      <c r="O1459" s="2" t="s">
        <v>16</v>
      </c>
      <c r="P1459" s="2" t="s">
        <v>16</v>
      </c>
      <c r="Q1459" s="2" t="s">
        <v>17</v>
      </c>
      <c r="R1459" s="2" t="s">
        <v>17</v>
      </c>
      <c r="S1459" s="2" t="s">
        <v>1808</v>
      </c>
      <c r="T1459" s="2"/>
      <c r="U1459" s="2"/>
    </row>
    <row r="1460" spans="1:21" hidden="1" x14ac:dyDescent="0.2">
      <c r="A1460">
        <v>1459</v>
      </c>
      <c r="B1460" s="1">
        <v>44769.614560185182</v>
      </c>
      <c r="C1460" s="2" t="s">
        <v>3301</v>
      </c>
      <c r="D1460" s="2" t="s">
        <v>195</v>
      </c>
      <c r="E1460" s="3">
        <v>44769</v>
      </c>
      <c r="F1460" s="2" t="s">
        <v>16</v>
      </c>
      <c r="G1460" s="2" t="s">
        <v>16</v>
      </c>
      <c r="H1460" s="2" t="s">
        <v>21</v>
      </c>
      <c r="I1460" s="2" t="s">
        <v>21</v>
      </c>
      <c r="J1460" s="2" t="s">
        <v>16</v>
      </c>
      <c r="K1460" s="2" t="s">
        <v>21</v>
      </c>
      <c r="L1460" s="2" t="s">
        <v>16</v>
      </c>
      <c r="M1460" s="2" t="s">
        <v>21</v>
      </c>
      <c r="N1460" s="2" t="s">
        <v>16</v>
      </c>
      <c r="O1460" s="2" t="s">
        <v>21</v>
      </c>
      <c r="P1460" s="2" t="s">
        <v>21</v>
      </c>
      <c r="Q1460" s="2" t="s">
        <v>18</v>
      </c>
      <c r="R1460" s="2" t="s">
        <v>17</v>
      </c>
      <c r="S1460" s="2" t="s">
        <v>1809</v>
      </c>
      <c r="T1460" s="2"/>
      <c r="U1460" s="2"/>
    </row>
    <row r="1461" spans="1:21" hidden="1" x14ac:dyDescent="0.2">
      <c r="A1461">
        <v>1460</v>
      </c>
      <c r="B1461" s="1">
        <v>44769.614803240744</v>
      </c>
      <c r="C1461" s="2" t="s">
        <v>3301</v>
      </c>
      <c r="D1461" s="2" t="s">
        <v>195</v>
      </c>
      <c r="E1461" s="3">
        <v>44769</v>
      </c>
      <c r="F1461" s="2" t="s">
        <v>21</v>
      </c>
      <c r="G1461" s="2" t="s">
        <v>16</v>
      </c>
      <c r="H1461" s="2" t="s">
        <v>21</v>
      </c>
      <c r="I1461" s="2" t="s">
        <v>20</v>
      </c>
      <c r="J1461" s="2" t="s">
        <v>16</v>
      </c>
      <c r="K1461" s="2" t="s">
        <v>16</v>
      </c>
      <c r="L1461" s="2" t="s">
        <v>21</v>
      </c>
      <c r="M1461" s="2" t="s">
        <v>20</v>
      </c>
      <c r="N1461" s="2" t="s">
        <v>16</v>
      </c>
      <c r="O1461" s="2" t="s">
        <v>21</v>
      </c>
      <c r="P1461" s="2" t="s">
        <v>19</v>
      </c>
      <c r="Q1461" s="2" t="s">
        <v>18</v>
      </c>
      <c r="R1461" s="2" t="s">
        <v>18</v>
      </c>
      <c r="S1461" s="2"/>
      <c r="T1461" s="2" t="s">
        <v>1810</v>
      </c>
      <c r="U1461" s="2"/>
    </row>
    <row r="1462" spans="1:21" hidden="1" x14ac:dyDescent="0.2">
      <c r="A1462">
        <v>1461</v>
      </c>
      <c r="B1462" s="1">
        <v>44769.614849537036</v>
      </c>
      <c r="C1462" s="2" t="s">
        <v>3301</v>
      </c>
      <c r="D1462" s="2" t="s">
        <v>195</v>
      </c>
      <c r="E1462" s="2" t="s">
        <v>1811</v>
      </c>
      <c r="F1462" s="2" t="s">
        <v>16</v>
      </c>
      <c r="G1462" s="2" t="s">
        <v>16</v>
      </c>
      <c r="H1462" s="2" t="s">
        <v>16</v>
      </c>
      <c r="I1462" s="2" t="s">
        <v>16</v>
      </c>
      <c r="J1462" s="2" t="s">
        <v>21</v>
      </c>
      <c r="K1462" s="2" t="s">
        <v>21</v>
      </c>
      <c r="L1462" s="2" t="s">
        <v>16</v>
      </c>
      <c r="M1462" s="2" t="s">
        <v>21</v>
      </c>
      <c r="N1462" s="2" t="s">
        <v>21</v>
      </c>
      <c r="O1462" s="2" t="s">
        <v>20</v>
      </c>
      <c r="P1462" s="2" t="s">
        <v>16</v>
      </c>
      <c r="Q1462" s="2" t="s">
        <v>18</v>
      </c>
      <c r="R1462" s="2" t="s">
        <v>23</v>
      </c>
      <c r="S1462" s="2"/>
      <c r="T1462" s="2"/>
      <c r="U1462" s="2"/>
    </row>
    <row r="1463" spans="1:21" hidden="1" x14ac:dyDescent="0.2">
      <c r="A1463">
        <v>1462</v>
      </c>
      <c r="B1463" s="1">
        <v>44769.615023148152</v>
      </c>
      <c r="C1463" s="2" t="s">
        <v>3301</v>
      </c>
      <c r="D1463" s="2" t="s">
        <v>195</v>
      </c>
      <c r="E1463" s="3">
        <v>44769</v>
      </c>
      <c r="F1463" s="2" t="s">
        <v>16</v>
      </c>
      <c r="G1463" s="2" t="s">
        <v>16</v>
      </c>
      <c r="H1463" s="2" t="s">
        <v>16</v>
      </c>
      <c r="I1463" s="2" t="s">
        <v>16</v>
      </c>
      <c r="J1463" s="2" t="s">
        <v>16</v>
      </c>
      <c r="K1463" s="2" t="s">
        <v>16</v>
      </c>
      <c r="L1463" s="2" t="s">
        <v>16</v>
      </c>
      <c r="M1463" s="2" t="s">
        <v>20</v>
      </c>
      <c r="N1463" s="2" t="s">
        <v>20</v>
      </c>
      <c r="O1463" s="2" t="s">
        <v>16</v>
      </c>
      <c r="P1463" s="2" t="s">
        <v>16</v>
      </c>
      <c r="Q1463" s="2" t="s">
        <v>17</v>
      </c>
      <c r="R1463" s="2" t="s">
        <v>17</v>
      </c>
      <c r="S1463" s="2"/>
      <c r="T1463" s="2"/>
      <c r="U1463" s="2"/>
    </row>
    <row r="1464" spans="1:21" hidden="1" x14ac:dyDescent="0.2">
      <c r="A1464">
        <v>1463</v>
      </c>
      <c r="B1464" s="1">
        <v>44769.615069444444</v>
      </c>
      <c r="C1464" s="2" t="s">
        <v>3301</v>
      </c>
      <c r="D1464" s="2" t="s">
        <v>195</v>
      </c>
      <c r="E1464" s="3">
        <v>44769</v>
      </c>
      <c r="F1464" s="2" t="s">
        <v>21</v>
      </c>
      <c r="G1464" s="2" t="s">
        <v>21</v>
      </c>
      <c r="H1464" s="2" t="s">
        <v>21</v>
      </c>
      <c r="I1464" s="2" t="s">
        <v>21</v>
      </c>
      <c r="J1464" s="2" t="s">
        <v>21</v>
      </c>
      <c r="K1464" s="2" t="s">
        <v>21</v>
      </c>
      <c r="L1464" s="2" t="s">
        <v>21</v>
      </c>
      <c r="M1464" s="2" t="s">
        <v>21</v>
      </c>
      <c r="N1464" s="2" t="s">
        <v>21</v>
      </c>
      <c r="O1464" s="2" t="s">
        <v>21</v>
      </c>
      <c r="P1464" s="2" t="s">
        <v>21</v>
      </c>
      <c r="Q1464" s="2" t="s">
        <v>17</v>
      </c>
      <c r="R1464" s="2" t="s">
        <v>17</v>
      </c>
      <c r="S1464" s="2" t="s">
        <v>1812</v>
      </c>
      <c r="T1464" s="2"/>
      <c r="U1464" s="2"/>
    </row>
    <row r="1465" spans="1:21" hidden="1" x14ac:dyDescent="0.2">
      <c r="A1465">
        <v>1464</v>
      </c>
      <c r="B1465" s="1">
        <v>44769.615115740744</v>
      </c>
      <c r="C1465" s="2" t="s">
        <v>3301</v>
      </c>
      <c r="D1465" s="2" t="s">
        <v>195</v>
      </c>
      <c r="E1465" s="3">
        <v>44769</v>
      </c>
      <c r="F1465" s="2" t="s">
        <v>16</v>
      </c>
      <c r="G1465" s="2" t="s">
        <v>16</v>
      </c>
      <c r="H1465" s="2" t="s">
        <v>16</v>
      </c>
      <c r="I1465" s="2" t="s">
        <v>16</v>
      </c>
      <c r="J1465" s="2" t="s">
        <v>16</v>
      </c>
      <c r="K1465" s="2" t="s">
        <v>16</v>
      </c>
      <c r="L1465" s="2" t="s">
        <v>16</v>
      </c>
      <c r="M1465" s="2" t="s">
        <v>16</v>
      </c>
      <c r="N1465" s="2" t="s">
        <v>16</v>
      </c>
      <c r="O1465" s="2" t="s">
        <v>16</v>
      </c>
      <c r="P1465" s="2" t="s">
        <v>16</v>
      </c>
      <c r="Q1465" s="2" t="s">
        <v>18</v>
      </c>
      <c r="R1465" s="2" t="s">
        <v>18</v>
      </c>
      <c r="S1465" s="2" t="s">
        <v>1814</v>
      </c>
      <c r="T1465" s="2"/>
      <c r="U1465" s="2"/>
    </row>
    <row r="1466" spans="1:21" hidden="1" x14ac:dyDescent="0.2">
      <c r="A1466">
        <v>1465</v>
      </c>
      <c r="B1466" s="1">
        <v>44769.615289351852</v>
      </c>
      <c r="C1466" s="2" t="s">
        <v>3301</v>
      </c>
      <c r="D1466" s="2" t="s">
        <v>195</v>
      </c>
      <c r="E1466" s="3">
        <v>44769</v>
      </c>
      <c r="F1466" s="2" t="s">
        <v>16</v>
      </c>
      <c r="G1466" s="2" t="s">
        <v>21</v>
      </c>
      <c r="H1466" s="2" t="s">
        <v>16</v>
      </c>
      <c r="I1466" s="2" t="s">
        <v>20</v>
      </c>
      <c r="J1466" s="2" t="s">
        <v>16</v>
      </c>
      <c r="K1466" s="2" t="s">
        <v>21</v>
      </c>
      <c r="L1466" s="2" t="s">
        <v>16</v>
      </c>
      <c r="M1466" s="2" t="s">
        <v>21</v>
      </c>
      <c r="N1466" s="2" t="s">
        <v>16</v>
      </c>
      <c r="O1466" s="2" t="s">
        <v>16</v>
      </c>
      <c r="P1466" s="2" t="s">
        <v>20</v>
      </c>
      <c r="Q1466" s="2" t="s">
        <v>17</v>
      </c>
      <c r="R1466" s="2" t="s">
        <v>18</v>
      </c>
      <c r="S1466" s="2" t="s">
        <v>1815</v>
      </c>
      <c r="T1466" s="2"/>
      <c r="U1466" s="2"/>
    </row>
    <row r="1467" spans="1:21" hidden="1" x14ac:dyDescent="0.2">
      <c r="A1467">
        <v>1466</v>
      </c>
      <c r="B1467" s="1">
        <v>44769.615347222221</v>
      </c>
      <c r="C1467" s="2" t="s">
        <v>3301</v>
      </c>
      <c r="D1467" s="2" t="s">
        <v>195</v>
      </c>
      <c r="E1467" s="3">
        <v>44769</v>
      </c>
      <c r="F1467" s="2" t="s">
        <v>16</v>
      </c>
      <c r="G1467" s="2" t="s">
        <v>16</v>
      </c>
      <c r="H1467" s="2" t="s">
        <v>16</v>
      </c>
      <c r="I1467" s="2" t="s">
        <v>16</v>
      </c>
      <c r="J1467" s="2" t="s">
        <v>16</v>
      </c>
      <c r="K1467" s="2" t="s">
        <v>16</v>
      </c>
      <c r="L1467" s="2" t="s">
        <v>20</v>
      </c>
      <c r="M1467" s="2" t="s">
        <v>21</v>
      </c>
      <c r="N1467" s="2" t="s">
        <v>16</v>
      </c>
      <c r="O1467" s="2" t="s">
        <v>16</v>
      </c>
      <c r="P1467" s="2" t="s">
        <v>16</v>
      </c>
      <c r="Q1467" s="2" t="s">
        <v>17</v>
      </c>
      <c r="R1467" s="2" t="s">
        <v>18</v>
      </c>
      <c r="S1467" s="2" t="s">
        <v>554</v>
      </c>
      <c r="T1467" s="2"/>
      <c r="U1467" s="2"/>
    </row>
    <row r="1468" spans="1:21" hidden="1" x14ac:dyDescent="0.2">
      <c r="A1468">
        <v>1467</v>
      </c>
      <c r="B1468" s="1">
        <v>44769.615983796299</v>
      </c>
      <c r="C1468" s="2" t="s">
        <v>3301</v>
      </c>
      <c r="D1468" s="2" t="s">
        <v>195</v>
      </c>
      <c r="E1468" s="3">
        <v>44769</v>
      </c>
      <c r="F1468" s="2" t="s">
        <v>16</v>
      </c>
      <c r="G1468" s="2" t="s">
        <v>16</v>
      </c>
      <c r="H1468" s="2" t="s">
        <v>20</v>
      </c>
      <c r="I1468" s="2" t="s">
        <v>20</v>
      </c>
      <c r="J1468" s="2" t="s">
        <v>21</v>
      </c>
      <c r="K1468" s="2" t="s">
        <v>21</v>
      </c>
      <c r="L1468" s="2" t="s">
        <v>20</v>
      </c>
      <c r="M1468" s="2" t="s">
        <v>16</v>
      </c>
      <c r="N1468" s="2" t="s">
        <v>16</v>
      </c>
      <c r="O1468" s="2" t="s">
        <v>20</v>
      </c>
      <c r="P1468" s="2" t="s">
        <v>16</v>
      </c>
      <c r="Q1468" s="2" t="s">
        <v>18</v>
      </c>
      <c r="R1468" s="2" t="s">
        <v>23</v>
      </c>
      <c r="S1468" s="2"/>
      <c r="T1468" s="2" t="s">
        <v>1816</v>
      </c>
      <c r="U1468" s="2"/>
    </row>
    <row r="1469" spans="1:21" hidden="1" x14ac:dyDescent="0.2">
      <c r="A1469">
        <v>1468</v>
      </c>
      <c r="B1469" s="1">
        <v>44769.616365740738</v>
      </c>
      <c r="C1469" s="2" t="s">
        <v>3301</v>
      </c>
      <c r="D1469" s="2" t="s">
        <v>195</v>
      </c>
      <c r="E1469" s="3">
        <v>44769</v>
      </c>
      <c r="F1469" s="2" t="s">
        <v>16</v>
      </c>
      <c r="G1469" s="2" t="s">
        <v>16</v>
      </c>
      <c r="H1469" s="2" t="s">
        <v>19</v>
      </c>
      <c r="I1469" s="2" t="s">
        <v>16</v>
      </c>
      <c r="J1469" s="2" t="s">
        <v>16</v>
      </c>
      <c r="K1469" s="2" t="s">
        <v>16</v>
      </c>
      <c r="L1469" s="2" t="s">
        <v>19</v>
      </c>
      <c r="M1469" s="2" t="s">
        <v>16</v>
      </c>
      <c r="N1469" s="2" t="s">
        <v>16</v>
      </c>
      <c r="O1469" s="2" t="s">
        <v>19</v>
      </c>
      <c r="P1469" s="2" t="s">
        <v>16</v>
      </c>
      <c r="Q1469" s="2" t="s">
        <v>17</v>
      </c>
      <c r="R1469" s="2" t="s">
        <v>23</v>
      </c>
      <c r="S1469" s="2" t="s">
        <v>1817</v>
      </c>
      <c r="T1469" s="2" t="s">
        <v>1818</v>
      </c>
      <c r="U1469" s="2"/>
    </row>
    <row r="1470" spans="1:21" hidden="1" x14ac:dyDescent="0.2">
      <c r="A1470">
        <v>1469</v>
      </c>
      <c r="B1470" s="1">
        <v>44769.6174537037</v>
      </c>
      <c r="C1470" s="2" t="s">
        <v>3301</v>
      </c>
      <c r="D1470" s="2" t="s">
        <v>195</v>
      </c>
      <c r="E1470" s="3">
        <v>44769</v>
      </c>
      <c r="F1470" s="2" t="s">
        <v>21</v>
      </c>
      <c r="G1470" s="2" t="s">
        <v>21</v>
      </c>
      <c r="H1470" s="2" t="s">
        <v>21</v>
      </c>
      <c r="I1470" s="2" t="s">
        <v>16</v>
      </c>
      <c r="J1470" s="2" t="s">
        <v>21</v>
      </c>
      <c r="K1470" s="2" t="s">
        <v>16</v>
      </c>
      <c r="L1470" s="2" t="s">
        <v>21</v>
      </c>
      <c r="M1470" s="2" t="s">
        <v>21</v>
      </c>
      <c r="N1470" s="2" t="s">
        <v>21</v>
      </c>
      <c r="O1470" s="2" t="s">
        <v>21</v>
      </c>
      <c r="P1470" s="2" t="s">
        <v>21</v>
      </c>
      <c r="Q1470" s="2" t="s">
        <v>17</v>
      </c>
      <c r="R1470" s="2" t="s">
        <v>17</v>
      </c>
      <c r="S1470" s="2" t="s">
        <v>1820</v>
      </c>
      <c r="T1470" s="2"/>
      <c r="U1470" s="2"/>
    </row>
    <row r="1471" spans="1:21" hidden="1" x14ac:dyDescent="0.2">
      <c r="A1471">
        <v>1470</v>
      </c>
      <c r="B1471" s="1">
        <v>44775.613182870373</v>
      </c>
      <c r="C1471" s="2" t="s">
        <v>3301</v>
      </c>
      <c r="D1471" s="2" t="s">
        <v>3305</v>
      </c>
      <c r="E1471" s="3">
        <v>44775</v>
      </c>
      <c r="F1471" s="2" t="s">
        <v>21</v>
      </c>
      <c r="G1471" s="2" t="s">
        <v>21</v>
      </c>
      <c r="H1471" s="2" t="s">
        <v>21</v>
      </c>
      <c r="I1471" s="2" t="s">
        <v>21</v>
      </c>
      <c r="J1471" s="2" t="s">
        <v>21</v>
      </c>
      <c r="K1471" s="2" t="s">
        <v>21</v>
      </c>
      <c r="L1471" s="2" t="s">
        <v>21</v>
      </c>
      <c r="M1471" s="2" t="s">
        <v>21</v>
      </c>
      <c r="N1471" s="2" t="s">
        <v>21</v>
      </c>
      <c r="O1471" s="2" t="s">
        <v>21</v>
      </c>
      <c r="P1471" s="2" t="s">
        <v>21</v>
      </c>
      <c r="Q1471" s="2" t="s">
        <v>17</v>
      </c>
      <c r="R1471" s="2" t="s">
        <v>17</v>
      </c>
      <c r="S1471" s="2" t="s">
        <v>1840</v>
      </c>
      <c r="T1471" s="2"/>
      <c r="U1471" s="2"/>
    </row>
    <row r="1472" spans="1:21" hidden="1" x14ac:dyDescent="0.2">
      <c r="A1472">
        <v>1471</v>
      </c>
      <c r="B1472" s="1">
        <v>44775.613275462965</v>
      </c>
      <c r="C1472" s="2" t="s">
        <v>3301</v>
      </c>
      <c r="D1472" s="2" t="s">
        <v>3305</v>
      </c>
      <c r="E1472" s="3">
        <v>44775</v>
      </c>
      <c r="F1472" s="2" t="s">
        <v>21</v>
      </c>
      <c r="G1472" s="2" t="s">
        <v>21</v>
      </c>
      <c r="H1472" s="2" t="s">
        <v>21</v>
      </c>
      <c r="I1472" s="2" t="s">
        <v>21</v>
      </c>
      <c r="J1472" s="2" t="s">
        <v>21</v>
      </c>
      <c r="K1472" s="2" t="s">
        <v>21</v>
      </c>
      <c r="L1472" s="2" t="s">
        <v>21</v>
      </c>
      <c r="M1472" s="2" t="s">
        <v>21</v>
      </c>
      <c r="N1472" s="2" t="s">
        <v>21</v>
      </c>
      <c r="O1472" s="2" t="s">
        <v>21</v>
      </c>
      <c r="P1472" s="2" t="s">
        <v>21</v>
      </c>
      <c r="Q1472" s="2" t="s">
        <v>17</v>
      </c>
      <c r="R1472" s="2" t="s">
        <v>17</v>
      </c>
      <c r="S1472" s="2"/>
      <c r="T1472" s="2"/>
      <c r="U1472" s="2"/>
    </row>
    <row r="1473" spans="1:21" hidden="1" x14ac:dyDescent="0.2">
      <c r="A1473">
        <v>1472</v>
      </c>
      <c r="B1473" s="1">
        <v>44775.613425925927</v>
      </c>
      <c r="C1473" s="2" t="s">
        <v>3301</v>
      </c>
      <c r="D1473" s="2" t="s">
        <v>3305</v>
      </c>
      <c r="E1473" s="3">
        <v>44775</v>
      </c>
      <c r="F1473" s="2" t="s">
        <v>21</v>
      </c>
      <c r="G1473" s="2" t="s">
        <v>21</v>
      </c>
      <c r="H1473" s="2" t="s">
        <v>21</v>
      </c>
      <c r="I1473" s="2" t="s">
        <v>21</v>
      </c>
      <c r="J1473" s="2" t="s">
        <v>21</v>
      </c>
      <c r="K1473" s="2" t="s">
        <v>21</v>
      </c>
      <c r="L1473" s="2" t="s">
        <v>21</v>
      </c>
      <c r="M1473" s="2" t="s">
        <v>16</v>
      </c>
      <c r="N1473" s="2" t="s">
        <v>16</v>
      </c>
      <c r="O1473" s="2" t="s">
        <v>21</v>
      </c>
      <c r="P1473" s="2" t="s">
        <v>16</v>
      </c>
      <c r="Q1473" s="2" t="s">
        <v>17</v>
      </c>
      <c r="R1473" s="2" t="s">
        <v>18</v>
      </c>
      <c r="S1473" s="2"/>
      <c r="T1473" s="2"/>
      <c r="U1473" s="2"/>
    </row>
    <row r="1474" spans="1:21" hidden="1" x14ac:dyDescent="0.2">
      <c r="A1474">
        <v>1473</v>
      </c>
      <c r="B1474" s="1">
        <v>44775.613726851851</v>
      </c>
      <c r="C1474" s="2" t="s">
        <v>3301</v>
      </c>
      <c r="D1474" s="2" t="s">
        <v>3305</v>
      </c>
      <c r="E1474" s="3">
        <v>44775</v>
      </c>
      <c r="F1474" s="2" t="s">
        <v>21</v>
      </c>
      <c r="G1474" s="2" t="s">
        <v>16</v>
      </c>
      <c r="H1474" s="2" t="s">
        <v>21</v>
      </c>
      <c r="I1474" s="2" t="s">
        <v>21</v>
      </c>
      <c r="J1474" s="2" t="s">
        <v>21</v>
      </c>
      <c r="K1474" s="2" t="s">
        <v>21</v>
      </c>
      <c r="L1474" s="2" t="s">
        <v>21</v>
      </c>
      <c r="M1474" s="2" t="s">
        <v>16</v>
      </c>
      <c r="N1474" s="2" t="s">
        <v>16</v>
      </c>
      <c r="O1474" s="2" t="s">
        <v>16</v>
      </c>
      <c r="P1474" s="2" t="s">
        <v>16</v>
      </c>
      <c r="Q1474" s="2" t="s">
        <v>17</v>
      </c>
      <c r="R1474" s="2" t="s">
        <v>17</v>
      </c>
      <c r="S1474" s="2" t="s">
        <v>1841</v>
      </c>
      <c r="T1474" s="2"/>
      <c r="U1474" s="2"/>
    </row>
    <row r="1475" spans="1:21" hidden="1" x14ac:dyDescent="0.2">
      <c r="A1475">
        <v>1474</v>
      </c>
      <c r="B1475" s="1">
        <v>44775.614270833335</v>
      </c>
      <c r="C1475" s="2" t="s">
        <v>3301</v>
      </c>
      <c r="D1475" s="2" t="s">
        <v>3305</v>
      </c>
      <c r="E1475" s="3">
        <v>44775</v>
      </c>
      <c r="F1475" s="2" t="s">
        <v>21</v>
      </c>
      <c r="G1475" s="2" t="s">
        <v>21</v>
      </c>
      <c r="H1475" s="2" t="s">
        <v>21</v>
      </c>
      <c r="I1475" s="2" t="s">
        <v>21</v>
      </c>
      <c r="J1475" s="2" t="s">
        <v>21</v>
      </c>
      <c r="K1475" s="2" t="s">
        <v>21</v>
      </c>
      <c r="L1475" s="2" t="s">
        <v>21</v>
      </c>
      <c r="M1475" s="2" t="s">
        <v>21</v>
      </c>
      <c r="N1475" s="2" t="s">
        <v>21</v>
      </c>
      <c r="O1475" s="2" t="s">
        <v>21</v>
      </c>
      <c r="P1475" s="2" t="s">
        <v>21</v>
      </c>
      <c r="Q1475" s="2" t="s">
        <v>17</v>
      </c>
      <c r="R1475" s="2" t="s">
        <v>17</v>
      </c>
      <c r="S1475" s="2" t="s">
        <v>1842</v>
      </c>
      <c r="T1475" s="2" t="s">
        <v>1843</v>
      </c>
      <c r="U1475" s="2"/>
    </row>
    <row r="1476" spans="1:21" hidden="1" x14ac:dyDescent="0.2">
      <c r="A1476">
        <v>1475</v>
      </c>
      <c r="B1476" s="1">
        <v>44775.614629629628</v>
      </c>
      <c r="C1476" s="2" t="s">
        <v>3301</v>
      </c>
      <c r="D1476" s="2" t="s">
        <v>3305</v>
      </c>
      <c r="E1476" s="3">
        <v>44775</v>
      </c>
      <c r="F1476" s="2" t="s">
        <v>21</v>
      </c>
      <c r="G1476" s="2" t="s">
        <v>21</v>
      </c>
      <c r="H1476" s="2" t="s">
        <v>21</v>
      </c>
      <c r="I1476" s="2" t="s">
        <v>21</v>
      </c>
      <c r="J1476" s="2" t="s">
        <v>21</v>
      </c>
      <c r="K1476" s="2" t="s">
        <v>21</v>
      </c>
      <c r="L1476" s="2" t="s">
        <v>21</v>
      </c>
      <c r="M1476" s="2" t="s">
        <v>21</v>
      </c>
      <c r="N1476" s="2" t="s">
        <v>21</v>
      </c>
      <c r="O1476" s="2" t="s">
        <v>21</v>
      </c>
      <c r="P1476" s="2" t="s">
        <v>21</v>
      </c>
      <c r="Q1476" s="2" t="s">
        <v>17</v>
      </c>
      <c r="R1476" s="2" t="s">
        <v>17</v>
      </c>
      <c r="S1476" s="2" t="s">
        <v>1844</v>
      </c>
      <c r="T1476" s="2" t="s">
        <v>1845</v>
      </c>
      <c r="U1476" s="2"/>
    </row>
    <row r="1477" spans="1:21" hidden="1" x14ac:dyDescent="0.2">
      <c r="A1477">
        <v>1476</v>
      </c>
      <c r="B1477" s="1">
        <v>44775.615057870367</v>
      </c>
      <c r="C1477" s="2" t="s">
        <v>3301</v>
      </c>
      <c r="D1477" s="2" t="s">
        <v>3305</v>
      </c>
      <c r="E1477" s="3">
        <v>44775</v>
      </c>
      <c r="F1477" s="2" t="s">
        <v>21</v>
      </c>
      <c r="G1477" s="2" t="s">
        <v>21</v>
      </c>
      <c r="H1477" s="2" t="s">
        <v>21</v>
      </c>
      <c r="I1477" s="2" t="s">
        <v>21</v>
      </c>
      <c r="J1477" s="2" t="s">
        <v>21</v>
      </c>
      <c r="K1477" s="2" t="s">
        <v>21</v>
      </c>
      <c r="L1477" s="2" t="s">
        <v>21</v>
      </c>
      <c r="M1477" s="2" t="s">
        <v>16</v>
      </c>
      <c r="N1477" s="2" t="s">
        <v>16</v>
      </c>
      <c r="O1477" s="2" t="s">
        <v>21</v>
      </c>
      <c r="P1477" s="2" t="s">
        <v>16</v>
      </c>
      <c r="Q1477" s="2" t="s">
        <v>17</v>
      </c>
      <c r="R1477" s="2" t="s">
        <v>17</v>
      </c>
      <c r="S1477" s="2" t="s">
        <v>1846</v>
      </c>
      <c r="T1477" s="2" t="s">
        <v>1847</v>
      </c>
      <c r="U1477" s="2"/>
    </row>
    <row r="1478" spans="1:21" hidden="1" x14ac:dyDescent="0.2">
      <c r="A1478">
        <v>1477</v>
      </c>
      <c r="B1478" s="1">
        <v>44775.615127314813</v>
      </c>
      <c r="C1478" s="2" t="s">
        <v>3301</v>
      </c>
      <c r="D1478" s="2" t="s">
        <v>3305</v>
      </c>
      <c r="E1478" s="3">
        <v>44775</v>
      </c>
      <c r="F1478" s="2" t="s">
        <v>21</v>
      </c>
      <c r="G1478" s="2" t="s">
        <v>21</v>
      </c>
      <c r="H1478" s="2" t="s">
        <v>21</v>
      </c>
      <c r="I1478" s="2" t="s">
        <v>21</v>
      </c>
      <c r="J1478" s="2" t="s">
        <v>21</v>
      </c>
      <c r="K1478" s="2" t="s">
        <v>21</v>
      </c>
      <c r="L1478" s="2" t="s">
        <v>21</v>
      </c>
      <c r="M1478" s="2" t="s">
        <v>24</v>
      </c>
      <c r="N1478" s="2" t="s">
        <v>24</v>
      </c>
      <c r="O1478" s="2" t="s">
        <v>21</v>
      </c>
      <c r="P1478" s="2" t="s">
        <v>21</v>
      </c>
      <c r="Q1478" s="2" t="s">
        <v>17</v>
      </c>
      <c r="R1478" s="2" t="s">
        <v>17</v>
      </c>
      <c r="S1478" s="2" t="s">
        <v>1848</v>
      </c>
      <c r="T1478" s="2"/>
      <c r="U1478" s="2"/>
    </row>
    <row r="1479" spans="1:21" hidden="1" x14ac:dyDescent="0.2">
      <c r="A1479">
        <v>1478</v>
      </c>
      <c r="B1479" s="1">
        <v>44783.61241898148</v>
      </c>
      <c r="C1479" s="2" t="s">
        <v>3301</v>
      </c>
      <c r="D1479" s="2" t="s">
        <v>3305</v>
      </c>
      <c r="E1479" s="3">
        <v>44783</v>
      </c>
      <c r="F1479" s="2" t="s">
        <v>16</v>
      </c>
      <c r="G1479" s="2" t="s">
        <v>20</v>
      </c>
      <c r="H1479" s="2" t="s">
        <v>16</v>
      </c>
      <c r="I1479" s="2" t="s">
        <v>16</v>
      </c>
      <c r="J1479" s="2" t="s">
        <v>16</v>
      </c>
      <c r="K1479" s="2" t="s">
        <v>16</v>
      </c>
      <c r="L1479" s="2" t="s">
        <v>16</v>
      </c>
      <c r="M1479" s="2" t="s">
        <v>21</v>
      </c>
      <c r="N1479" s="2" t="s">
        <v>21</v>
      </c>
      <c r="O1479" s="2" t="s">
        <v>16</v>
      </c>
      <c r="P1479" s="2" t="s">
        <v>16</v>
      </c>
      <c r="Q1479" s="2" t="s">
        <v>18</v>
      </c>
      <c r="R1479" s="2" t="s">
        <v>18</v>
      </c>
      <c r="S1479" s="2"/>
      <c r="T1479" s="2"/>
      <c r="U1479" s="2"/>
    </row>
    <row r="1480" spans="1:21" hidden="1" x14ac:dyDescent="0.2">
      <c r="A1480">
        <v>1479</v>
      </c>
      <c r="B1480" s="1">
        <v>44783.612893518519</v>
      </c>
      <c r="C1480" s="2" t="s">
        <v>3301</v>
      </c>
      <c r="D1480" s="2" t="s">
        <v>3305</v>
      </c>
      <c r="E1480" s="3">
        <v>44783</v>
      </c>
      <c r="F1480" s="2" t="s">
        <v>21</v>
      </c>
      <c r="G1480" s="2" t="s">
        <v>21</v>
      </c>
      <c r="H1480" s="2" t="s">
        <v>21</v>
      </c>
      <c r="I1480" s="2" t="s">
        <v>21</v>
      </c>
      <c r="J1480" s="2" t="s">
        <v>21</v>
      </c>
      <c r="K1480" s="2" t="s">
        <v>21</v>
      </c>
      <c r="L1480" s="2" t="s">
        <v>21</v>
      </c>
      <c r="M1480" s="2" t="s">
        <v>21</v>
      </c>
      <c r="N1480" s="2" t="s">
        <v>21</v>
      </c>
      <c r="O1480" s="2" t="s">
        <v>21</v>
      </c>
      <c r="P1480" s="2" t="s">
        <v>21</v>
      </c>
      <c r="Q1480" s="2" t="s">
        <v>17</v>
      </c>
      <c r="R1480" s="2" t="s">
        <v>17</v>
      </c>
      <c r="S1480" s="2" t="s">
        <v>1871</v>
      </c>
      <c r="T1480" s="2"/>
      <c r="U1480" s="2"/>
    </row>
    <row r="1481" spans="1:21" hidden="1" x14ac:dyDescent="0.2">
      <c r="A1481">
        <v>1480</v>
      </c>
      <c r="B1481" s="1">
        <v>44783.613391203704</v>
      </c>
      <c r="C1481" s="2" t="s">
        <v>3301</v>
      </c>
      <c r="D1481" s="2" t="s">
        <v>3305</v>
      </c>
      <c r="E1481" s="3">
        <v>44783</v>
      </c>
      <c r="F1481" s="2" t="s">
        <v>16</v>
      </c>
      <c r="G1481" s="2" t="s">
        <v>16</v>
      </c>
      <c r="H1481" s="2" t="s">
        <v>16</v>
      </c>
      <c r="I1481" s="2" t="s">
        <v>16</v>
      </c>
      <c r="J1481" s="2" t="s">
        <v>16</v>
      </c>
      <c r="K1481" s="2" t="s">
        <v>16</v>
      </c>
      <c r="L1481" s="2" t="s">
        <v>16</v>
      </c>
      <c r="M1481" s="2" t="s">
        <v>16</v>
      </c>
      <c r="N1481" s="2" t="s">
        <v>16</v>
      </c>
      <c r="O1481" s="2" t="s">
        <v>16</v>
      </c>
      <c r="P1481" s="2" t="s">
        <v>16</v>
      </c>
      <c r="Q1481" s="2" t="s">
        <v>18</v>
      </c>
      <c r="R1481" s="2" t="s">
        <v>18</v>
      </c>
      <c r="S1481" s="2" t="s">
        <v>1872</v>
      </c>
      <c r="T1481" s="2"/>
      <c r="U1481" s="2"/>
    </row>
    <row r="1482" spans="1:21" hidden="1" x14ac:dyDescent="0.2">
      <c r="A1482">
        <v>1481</v>
      </c>
      <c r="B1482" s="1">
        <v>44783.61346064815</v>
      </c>
      <c r="C1482" s="2" t="s">
        <v>3301</v>
      </c>
      <c r="D1482" s="2" t="s">
        <v>3305</v>
      </c>
      <c r="E1482" s="3">
        <v>44783</v>
      </c>
      <c r="F1482" s="2" t="s">
        <v>21</v>
      </c>
      <c r="G1482" s="2" t="s">
        <v>21</v>
      </c>
      <c r="H1482" s="2" t="s">
        <v>21</v>
      </c>
      <c r="I1482" s="2" t="s">
        <v>21</v>
      </c>
      <c r="J1482" s="2" t="s">
        <v>21</v>
      </c>
      <c r="K1482" s="2" t="s">
        <v>21</v>
      </c>
      <c r="L1482" s="2" t="s">
        <v>21</v>
      </c>
      <c r="M1482" s="2" t="s">
        <v>21</v>
      </c>
      <c r="N1482" s="2" t="s">
        <v>21</v>
      </c>
      <c r="O1482" s="2" t="s">
        <v>21</v>
      </c>
      <c r="P1482" s="2" t="s">
        <v>21</v>
      </c>
      <c r="Q1482" s="2" t="s">
        <v>17</v>
      </c>
      <c r="R1482" s="2" t="s">
        <v>17</v>
      </c>
      <c r="S1482" s="2"/>
      <c r="T1482" s="2"/>
      <c r="U1482" s="2"/>
    </row>
    <row r="1483" spans="1:21" hidden="1" x14ac:dyDescent="0.2">
      <c r="A1483">
        <v>1482</v>
      </c>
      <c r="B1483" s="1">
        <v>44783.613657407404</v>
      </c>
      <c r="C1483" s="2" t="s">
        <v>3301</v>
      </c>
      <c r="D1483" s="2" t="s">
        <v>3305</v>
      </c>
      <c r="E1483" s="3">
        <v>44783</v>
      </c>
      <c r="F1483" s="2" t="s">
        <v>21</v>
      </c>
      <c r="G1483" s="2" t="s">
        <v>21</v>
      </c>
      <c r="H1483" s="2" t="s">
        <v>21</v>
      </c>
      <c r="I1483" s="2" t="s">
        <v>21</v>
      </c>
      <c r="J1483" s="2" t="s">
        <v>21</v>
      </c>
      <c r="K1483" s="2" t="s">
        <v>21</v>
      </c>
      <c r="L1483" s="2" t="s">
        <v>21</v>
      </c>
      <c r="M1483" s="2" t="s">
        <v>21</v>
      </c>
      <c r="N1483" s="2" t="s">
        <v>21</v>
      </c>
      <c r="O1483" s="2" t="s">
        <v>21</v>
      </c>
      <c r="P1483" s="2" t="s">
        <v>21</v>
      </c>
      <c r="Q1483" s="2" t="s">
        <v>17</v>
      </c>
      <c r="R1483" s="2" t="s">
        <v>17</v>
      </c>
      <c r="S1483" s="2"/>
      <c r="T1483" s="2"/>
      <c r="U1483" s="2"/>
    </row>
    <row r="1484" spans="1:21" hidden="1" x14ac:dyDescent="0.2">
      <c r="A1484">
        <v>1483</v>
      </c>
      <c r="B1484" s="1">
        <v>44783.613935185182</v>
      </c>
      <c r="C1484" s="2" t="s">
        <v>3301</v>
      </c>
      <c r="D1484" s="2" t="s">
        <v>3305</v>
      </c>
      <c r="E1484" s="3">
        <v>44783</v>
      </c>
      <c r="F1484" s="2" t="s">
        <v>21</v>
      </c>
      <c r="G1484" s="2" t="s">
        <v>21</v>
      </c>
      <c r="H1484" s="2" t="s">
        <v>21</v>
      </c>
      <c r="I1484" s="2" t="s">
        <v>21</v>
      </c>
      <c r="J1484" s="2" t="s">
        <v>21</v>
      </c>
      <c r="K1484" s="2" t="s">
        <v>21</v>
      </c>
      <c r="L1484" s="2" t="s">
        <v>21</v>
      </c>
      <c r="M1484" s="2" t="s">
        <v>21</v>
      </c>
      <c r="N1484" s="2" t="s">
        <v>21</v>
      </c>
      <c r="O1484" s="2" t="s">
        <v>21</v>
      </c>
      <c r="P1484" s="2" t="s">
        <v>21</v>
      </c>
      <c r="Q1484" s="2" t="s">
        <v>17</v>
      </c>
      <c r="R1484" s="2" t="s">
        <v>17</v>
      </c>
      <c r="S1484" s="2"/>
      <c r="T1484" s="2"/>
      <c r="U1484" s="2"/>
    </row>
    <row r="1485" spans="1:21" hidden="1" x14ac:dyDescent="0.2">
      <c r="A1485">
        <v>1484</v>
      </c>
      <c r="B1485" s="1">
        <v>44783.613993055558</v>
      </c>
      <c r="C1485" s="2" t="s">
        <v>3301</v>
      </c>
      <c r="D1485" s="2" t="s">
        <v>3305</v>
      </c>
      <c r="E1485" s="3">
        <v>44842</v>
      </c>
      <c r="F1485" s="2" t="s">
        <v>20</v>
      </c>
      <c r="G1485" s="2" t="s">
        <v>20</v>
      </c>
      <c r="H1485" s="2" t="s">
        <v>20</v>
      </c>
      <c r="I1485" s="2" t="s">
        <v>20</v>
      </c>
      <c r="J1485" s="2" t="s">
        <v>20</v>
      </c>
      <c r="K1485" s="2" t="s">
        <v>20</v>
      </c>
      <c r="L1485" s="2" t="s">
        <v>19</v>
      </c>
      <c r="M1485" s="2" t="s">
        <v>20</v>
      </c>
      <c r="N1485" s="2" t="s">
        <v>20</v>
      </c>
      <c r="O1485" s="2" t="s">
        <v>20</v>
      </c>
      <c r="P1485" s="2" t="s">
        <v>20</v>
      </c>
      <c r="Q1485" s="2" t="s">
        <v>23</v>
      </c>
      <c r="R1485" s="2" t="s">
        <v>23</v>
      </c>
      <c r="S1485" s="2"/>
      <c r="T1485" s="2"/>
      <c r="U1485" s="2"/>
    </row>
    <row r="1486" spans="1:21" hidden="1" x14ac:dyDescent="0.2">
      <c r="A1486">
        <v>1485</v>
      </c>
      <c r="B1486" s="1">
        <v>44783.614050925928</v>
      </c>
      <c r="C1486" s="2" t="s">
        <v>3301</v>
      </c>
      <c r="D1486" s="2" t="s">
        <v>3305</v>
      </c>
      <c r="E1486" s="3">
        <v>44783</v>
      </c>
      <c r="F1486" s="2" t="s">
        <v>21</v>
      </c>
      <c r="G1486" s="2" t="s">
        <v>16</v>
      </c>
      <c r="H1486" s="2" t="s">
        <v>21</v>
      </c>
      <c r="I1486" s="2" t="s">
        <v>21</v>
      </c>
      <c r="J1486" s="2" t="s">
        <v>16</v>
      </c>
      <c r="K1486" s="2" t="s">
        <v>16</v>
      </c>
      <c r="L1486" s="2" t="s">
        <v>21</v>
      </c>
      <c r="M1486" s="2" t="s">
        <v>16</v>
      </c>
      <c r="N1486" s="2" t="s">
        <v>16</v>
      </c>
      <c r="O1486" s="2" t="s">
        <v>16</v>
      </c>
      <c r="P1486" s="2" t="s">
        <v>16</v>
      </c>
      <c r="Q1486" s="2" t="s">
        <v>17</v>
      </c>
      <c r="R1486" s="2" t="s">
        <v>18</v>
      </c>
      <c r="S1486" s="2" t="s">
        <v>1873</v>
      </c>
      <c r="T1486" s="2"/>
      <c r="U1486" s="2"/>
    </row>
    <row r="1487" spans="1:21" hidden="1" x14ac:dyDescent="0.2">
      <c r="A1487">
        <v>1486</v>
      </c>
      <c r="B1487" s="1">
        <v>44783.61409722222</v>
      </c>
      <c r="C1487" s="2" t="s">
        <v>3301</v>
      </c>
      <c r="D1487" s="2" t="s">
        <v>3305</v>
      </c>
      <c r="E1487" s="3">
        <v>44783</v>
      </c>
      <c r="F1487" s="2" t="s">
        <v>21</v>
      </c>
      <c r="G1487" s="2" t="s">
        <v>21</v>
      </c>
      <c r="H1487" s="2" t="s">
        <v>21</v>
      </c>
      <c r="I1487" s="2" t="s">
        <v>21</v>
      </c>
      <c r="J1487" s="2" t="s">
        <v>21</v>
      </c>
      <c r="K1487" s="2" t="s">
        <v>21</v>
      </c>
      <c r="L1487" s="2" t="s">
        <v>21</v>
      </c>
      <c r="M1487" s="2" t="s">
        <v>16</v>
      </c>
      <c r="N1487" s="2" t="s">
        <v>16</v>
      </c>
      <c r="O1487" s="2" t="s">
        <v>21</v>
      </c>
      <c r="P1487" s="2" t="s">
        <v>21</v>
      </c>
      <c r="Q1487" s="2" t="s">
        <v>17</v>
      </c>
      <c r="R1487" s="2" t="s">
        <v>17</v>
      </c>
      <c r="S1487" s="2"/>
      <c r="T1487" s="2"/>
      <c r="U1487" s="2"/>
    </row>
    <row r="1488" spans="1:21" hidden="1" x14ac:dyDescent="0.2">
      <c r="A1488">
        <v>1487</v>
      </c>
      <c r="B1488" s="1">
        <v>44783.614270833335</v>
      </c>
      <c r="C1488" s="2" t="s">
        <v>3301</v>
      </c>
      <c r="D1488" s="2" t="s">
        <v>3305</v>
      </c>
      <c r="E1488" s="3">
        <v>44783</v>
      </c>
      <c r="F1488" s="2" t="s">
        <v>21</v>
      </c>
      <c r="G1488" s="2" t="s">
        <v>21</v>
      </c>
      <c r="H1488" s="2" t="s">
        <v>21</v>
      </c>
      <c r="I1488" s="2" t="s">
        <v>21</v>
      </c>
      <c r="J1488" s="2" t="s">
        <v>21</v>
      </c>
      <c r="K1488" s="2" t="s">
        <v>21</v>
      </c>
      <c r="L1488" s="2" t="s">
        <v>21</v>
      </c>
      <c r="M1488" s="2" t="s">
        <v>16</v>
      </c>
      <c r="N1488" s="2" t="s">
        <v>21</v>
      </c>
      <c r="O1488" s="2" t="s">
        <v>21</v>
      </c>
      <c r="P1488" s="2" t="s">
        <v>21</v>
      </c>
      <c r="Q1488" s="2" t="s">
        <v>17</v>
      </c>
      <c r="R1488" s="2" t="s">
        <v>17</v>
      </c>
      <c r="S1488" s="2" t="s">
        <v>1875</v>
      </c>
      <c r="T1488" s="2" t="s">
        <v>1876</v>
      </c>
      <c r="U1488" s="2"/>
    </row>
    <row r="1489" spans="1:21" hidden="1" x14ac:dyDescent="0.2">
      <c r="A1489">
        <v>1488</v>
      </c>
      <c r="B1489" s="1">
        <v>44783.614768518521</v>
      </c>
      <c r="C1489" s="2" t="s">
        <v>3301</v>
      </c>
      <c r="D1489" s="2" t="s">
        <v>3305</v>
      </c>
      <c r="E1489" s="3">
        <v>44783</v>
      </c>
      <c r="F1489" s="2" t="s">
        <v>21</v>
      </c>
      <c r="G1489" s="2" t="s">
        <v>21</v>
      </c>
      <c r="H1489" s="2" t="s">
        <v>21</v>
      </c>
      <c r="I1489" s="2" t="s">
        <v>21</v>
      </c>
      <c r="J1489" s="2" t="s">
        <v>21</v>
      </c>
      <c r="K1489" s="2" t="s">
        <v>21</v>
      </c>
      <c r="L1489" s="2" t="s">
        <v>21</v>
      </c>
      <c r="M1489" s="2" t="s">
        <v>21</v>
      </c>
      <c r="N1489" s="2" t="s">
        <v>21</v>
      </c>
      <c r="O1489" s="2" t="s">
        <v>21</v>
      </c>
      <c r="P1489" s="2" t="s">
        <v>21</v>
      </c>
      <c r="Q1489" s="2" t="s">
        <v>17</v>
      </c>
      <c r="R1489" s="2" t="s">
        <v>17</v>
      </c>
      <c r="S1489" s="2"/>
      <c r="T1489" s="2"/>
      <c r="U1489" s="2"/>
    </row>
    <row r="1490" spans="1:21" hidden="1" x14ac:dyDescent="0.2">
      <c r="A1490">
        <v>1489</v>
      </c>
      <c r="B1490" s="1">
        <v>44783.626805555556</v>
      </c>
      <c r="C1490" s="2" t="s">
        <v>3301</v>
      </c>
      <c r="D1490" s="2" t="s">
        <v>3305</v>
      </c>
      <c r="E1490" s="3">
        <v>44783</v>
      </c>
      <c r="F1490" s="2" t="s">
        <v>21</v>
      </c>
      <c r="G1490" s="2" t="s">
        <v>21</v>
      </c>
      <c r="H1490" s="2" t="s">
        <v>21</v>
      </c>
      <c r="I1490" s="2" t="s">
        <v>21</v>
      </c>
      <c r="J1490" s="2" t="s">
        <v>21</v>
      </c>
      <c r="K1490" s="2" t="s">
        <v>21</v>
      </c>
      <c r="L1490" s="2" t="s">
        <v>21</v>
      </c>
      <c r="M1490" s="2" t="s">
        <v>16</v>
      </c>
      <c r="N1490" s="2" t="s">
        <v>16</v>
      </c>
      <c r="O1490" s="2" t="s">
        <v>21</v>
      </c>
      <c r="P1490" s="2" t="s">
        <v>21</v>
      </c>
      <c r="Q1490" s="2" t="s">
        <v>17</v>
      </c>
      <c r="R1490" s="2" t="s">
        <v>17</v>
      </c>
      <c r="S1490" s="2" t="s">
        <v>1877</v>
      </c>
      <c r="T1490" s="2" t="s">
        <v>1878</v>
      </c>
      <c r="U1490" s="2"/>
    </row>
    <row r="1491" spans="1:21" hidden="1" x14ac:dyDescent="0.2">
      <c r="A1491">
        <v>1490</v>
      </c>
      <c r="B1491" s="1">
        <v>44796.615532407406</v>
      </c>
      <c r="C1491" s="2" t="s">
        <v>3301</v>
      </c>
      <c r="D1491" s="2" t="s">
        <v>195</v>
      </c>
      <c r="E1491" s="3">
        <v>44796</v>
      </c>
      <c r="F1491" s="2" t="s">
        <v>16</v>
      </c>
      <c r="G1491" s="2" t="s">
        <v>16</v>
      </c>
      <c r="H1491" s="2" t="s">
        <v>16</v>
      </c>
      <c r="I1491" s="2" t="s">
        <v>16</v>
      </c>
      <c r="J1491" s="2" t="s">
        <v>16</v>
      </c>
      <c r="K1491" s="2" t="s">
        <v>16</v>
      </c>
      <c r="L1491" s="2" t="s">
        <v>16</v>
      </c>
      <c r="M1491" s="2" t="s">
        <v>16</v>
      </c>
      <c r="N1491" s="2" t="s">
        <v>16</v>
      </c>
      <c r="O1491" s="2" t="s">
        <v>16</v>
      </c>
      <c r="P1491" s="2" t="s">
        <v>16</v>
      </c>
      <c r="Q1491" s="2" t="s">
        <v>18</v>
      </c>
      <c r="R1491" s="2" t="s">
        <v>18</v>
      </c>
      <c r="S1491" s="2" t="s">
        <v>1914</v>
      </c>
      <c r="T1491" s="2"/>
      <c r="U1491" s="2"/>
    </row>
    <row r="1492" spans="1:21" hidden="1" x14ac:dyDescent="0.2">
      <c r="A1492">
        <v>1491</v>
      </c>
      <c r="B1492" s="1">
        <v>44796.615717592591</v>
      </c>
      <c r="C1492" s="2" t="s">
        <v>3301</v>
      </c>
      <c r="D1492" s="2" t="s">
        <v>195</v>
      </c>
      <c r="E1492" s="3">
        <v>44796</v>
      </c>
      <c r="F1492" s="2" t="s">
        <v>16</v>
      </c>
      <c r="G1492" s="2" t="s">
        <v>16</v>
      </c>
      <c r="H1492" s="2" t="s">
        <v>16</v>
      </c>
      <c r="I1492" s="2" t="s">
        <v>16</v>
      </c>
      <c r="J1492" s="2" t="s">
        <v>16</v>
      </c>
      <c r="K1492" s="2" t="s">
        <v>16</v>
      </c>
      <c r="L1492" s="2" t="s">
        <v>16</v>
      </c>
      <c r="M1492" s="2" t="s">
        <v>16</v>
      </c>
      <c r="N1492" s="2" t="s">
        <v>16</v>
      </c>
      <c r="O1492" s="2" t="s">
        <v>16</v>
      </c>
      <c r="P1492" s="2" t="s">
        <v>16</v>
      </c>
      <c r="Q1492" s="2" t="s">
        <v>18</v>
      </c>
      <c r="R1492" s="2" t="s">
        <v>18</v>
      </c>
      <c r="S1492" s="2"/>
      <c r="T1492" s="2"/>
      <c r="U1492" s="2"/>
    </row>
    <row r="1493" spans="1:21" hidden="1" x14ac:dyDescent="0.2">
      <c r="A1493">
        <v>1492</v>
      </c>
      <c r="B1493" s="1">
        <v>44796.615798611114</v>
      </c>
      <c r="C1493" s="2" t="s">
        <v>3301</v>
      </c>
      <c r="D1493" s="2" t="s">
        <v>195</v>
      </c>
      <c r="E1493" s="3">
        <v>44796</v>
      </c>
      <c r="F1493" s="2" t="s">
        <v>21</v>
      </c>
      <c r="G1493" s="2" t="s">
        <v>21</v>
      </c>
      <c r="H1493" s="2" t="s">
        <v>16</v>
      </c>
      <c r="I1493" s="2" t="s">
        <v>16</v>
      </c>
      <c r="J1493" s="2" t="s">
        <v>16</v>
      </c>
      <c r="K1493" s="2" t="s">
        <v>16</v>
      </c>
      <c r="L1493" s="2" t="s">
        <v>16</v>
      </c>
      <c r="M1493" s="2" t="s">
        <v>21</v>
      </c>
      <c r="N1493" s="2" t="s">
        <v>16</v>
      </c>
      <c r="O1493" s="2" t="s">
        <v>16</v>
      </c>
      <c r="P1493" s="2" t="s">
        <v>16</v>
      </c>
      <c r="Q1493" s="2" t="s">
        <v>18</v>
      </c>
      <c r="R1493" s="2" t="s">
        <v>18</v>
      </c>
      <c r="S1493" s="2" t="s">
        <v>1916</v>
      </c>
      <c r="T1493" s="2" t="s">
        <v>3368</v>
      </c>
      <c r="U1493" s="2"/>
    </row>
    <row r="1494" spans="1:21" hidden="1" x14ac:dyDescent="0.2">
      <c r="A1494">
        <v>1493</v>
      </c>
      <c r="B1494" s="1">
        <v>44796.615798611114</v>
      </c>
      <c r="C1494" s="2" t="s">
        <v>3301</v>
      </c>
      <c r="D1494" s="2" t="s">
        <v>195</v>
      </c>
      <c r="E1494" s="3">
        <v>44796</v>
      </c>
      <c r="F1494" s="2" t="s">
        <v>16</v>
      </c>
      <c r="G1494" s="2" t="s">
        <v>16</v>
      </c>
      <c r="H1494" s="2" t="s">
        <v>16</v>
      </c>
      <c r="I1494" s="2" t="s">
        <v>16</v>
      </c>
      <c r="J1494" s="2" t="s">
        <v>16</v>
      </c>
      <c r="K1494" s="2" t="s">
        <v>16</v>
      </c>
      <c r="L1494" s="2" t="s">
        <v>16</v>
      </c>
      <c r="M1494" s="2" t="s">
        <v>16</v>
      </c>
      <c r="N1494" s="2" t="s">
        <v>16</v>
      </c>
      <c r="O1494" s="2" t="s">
        <v>16</v>
      </c>
      <c r="P1494" s="2" t="s">
        <v>16</v>
      </c>
      <c r="Q1494" s="2" t="s">
        <v>17</v>
      </c>
      <c r="R1494" s="2" t="s">
        <v>17</v>
      </c>
      <c r="S1494" s="2" t="s">
        <v>1917</v>
      </c>
      <c r="T1494" s="2"/>
      <c r="U1494" s="2"/>
    </row>
    <row r="1495" spans="1:21" hidden="1" x14ac:dyDescent="0.2">
      <c r="A1495">
        <v>1494</v>
      </c>
      <c r="B1495" s="1">
        <v>44796.615856481483</v>
      </c>
      <c r="C1495" s="2" t="s">
        <v>3301</v>
      </c>
      <c r="D1495" s="2" t="s">
        <v>195</v>
      </c>
      <c r="E1495" s="3">
        <v>44796</v>
      </c>
      <c r="F1495" s="2" t="s">
        <v>21</v>
      </c>
      <c r="G1495" s="2" t="s">
        <v>21</v>
      </c>
      <c r="H1495" s="2" t="s">
        <v>21</v>
      </c>
      <c r="I1495" s="2" t="s">
        <v>21</v>
      </c>
      <c r="J1495" s="2" t="s">
        <v>21</v>
      </c>
      <c r="K1495" s="2" t="s">
        <v>21</v>
      </c>
      <c r="L1495" s="2" t="s">
        <v>21</v>
      </c>
      <c r="M1495" s="2" t="s">
        <v>16</v>
      </c>
      <c r="N1495" s="2" t="s">
        <v>16</v>
      </c>
      <c r="O1495" s="2" t="s">
        <v>16</v>
      </c>
      <c r="P1495" s="2" t="s">
        <v>21</v>
      </c>
      <c r="Q1495" s="2" t="s">
        <v>17</v>
      </c>
      <c r="R1495" s="2" t="s">
        <v>17</v>
      </c>
      <c r="S1495" s="2" t="s">
        <v>1918</v>
      </c>
      <c r="T1495" s="2" t="s">
        <v>113</v>
      </c>
      <c r="U1495" s="2"/>
    </row>
    <row r="1496" spans="1:21" hidden="1" x14ac:dyDescent="0.2">
      <c r="A1496">
        <v>1495</v>
      </c>
      <c r="B1496" s="1">
        <v>44796.615856481483</v>
      </c>
      <c r="C1496" s="2" t="s">
        <v>3301</v>
      </c>
      <c r="D1496" s="2" t="s">
        <v>195</v>
      </c>
      <c r="E1496" s="3">
        <v>44796</v>
      </c>
      <c r="F1496" s="2" t="s">
        <v>16</v>
      </c>
      <c r="G1496" s="2" t="s">
        <v>16</v>
      </c>
      <c r="H1496" s="2" t="s">
        <v>16</v>
      </c>
      <c r="I1496" s="2" t="s">
        <v>16</v>
      </c>
      <c r="J1496" s="2" t="s">
        <v>16</v>
      </c>
      <c r="K1496" s="2" t="s">
        <v>16</v>
      </c>
      <c r="L1496" s="2" t="s">
        <v>16</v>
      </c>
      <c r="M1496" s="2" t="s">
        <v>16</v>
      </c>
      <c r="N1496" s="2" t="s">
        <v>16</v>
      </c>
      <c r="O1496" s="2" t="s">
        <v>16</v>
      </c>
      <c r="P1496" s="2" t="s">
        <v>16</v>
      </c>
      <c r="Q1496" s="2" t="s">
        <v>18</v>
      </c>
      <c r="R1496" s="2" t="s">
        <v>18</v>
      </c>
      <c r="S1496" s="2"/>
      <c r="T1496" s="2"/>
      <c r="U1496" s="2"/>
    </row>
    <row r="1497" spans="1:21" hidden="1" x14ac:dyDescent="0.2">
      <c r="A1497">
        <v>1496</v>
      </c>
      <c r="B1497" s="1">
        <v>44796.616111111114</v>
      </c>
      <c r="C1497" s="2" t="s">
        <v>3301</v>
      </c>
      <c r="D1497" s="2" t="s">
        <v>3305</v>
      </c>
      <c r="E1497" s="3">
        <v>44796</v>
      </c>
      <c r="F1497" s="2" t="s">
        <v>21</v>
      </c>
      <c r="G1497" s="2" t="s">
        <v>21</v>
      </c>
      <c r="H1497" s="2" t="s">
        <v>16</v>
      </c>
      <c r="I1497" s="2" t="s">
        <v>16</v>
      </c>
      <c r="J1497" s="2" t="s">
        <v>21</v>
      </c>
      <c r="K1497" s="2" t="s">
        <v>21</v>
      </c>
      <c r="L1497" s="2" t="s">
        <v>21</v>
      </c>
      <c r="M1497" s="2" t="s">
        <v>21</v>
      </c>
      <c r="N1497" s="2" t="s">
        <v>16</v>
      </c>
      <c r="O1497" s="2" t="s">
        <v>16</v>
      </c>
      <c r="P1497" s="2" t="s">
        <v>21</v>
      </c>
      <c r="Q1497" s="2" t="s">
        <v>17</v>
      </c>
      <c r="R1497" s="2" t="s">
        <v>17</v>
      </c>
      <c r="S1497" s="2"/>
      <c r="T1497" s="2"/>
      <c r="U1497" s="2"/>
    </row>
    <row r="1498" spans="1:21" hidden="1" x14ac:dyDescent="0.2">
      <c r="A1498">
        <v>1497</v>
      </c>
      <c r="B1498" s="1">
        <v>44796.616724537038</v>
      </c>
      <c r="C1498" s="2" t="s">
        <v>3301</v>
      </c>
      <c r="D1498" s="2" t="s">
        <v>195</v>
      </c>
      <c r="E1498" s="3">
        <v>44796</v>
      </c>
      <c r="F1498" s="2" t="s">
        <v>21</v>
      </c>
      <c r="G1498" s="2" t="s">
        <v>21</v>
      </c>
      <c r="H1498" s="2" t="s">
        <v>16</v>
      </c>
      <c r="I1498" s="2" t="s">
        <v>16</v>
      </c>
      <c r="J1498" s="2" t="s">
        <v>21</v>
      </c>
      <c r="K1498" s="2" t="s">
        <v>21</v>
      </c>
      <c r="L1498" s="2" t="s">
        <v>16</v>
      </c>
      <c r="M1498" s="2" t="s">
        <v>21</v>
      </c>
      <c r="N1498" s="2" t="s">
        <v>16</v>
      </c>
      <c r="O1498" s="2" t="s">
        <v>21</v>
      </c>
      <c r="P1498" s="2" t="s">
        <v>16</v>
      </c>
      <c r="Q1498" s="2" t="s">
        <v>17</v>
      </c>
      <c r="R1498" s="2" t="s">
        <v>17</v>
      </c>
      <c r="S1498" s="2" t="s">
        <v>1920</v>
      </c>
      <c r="T1498" s="2" t="s">
        <v>522</v>
      </c>
      <c r="U1498" s="2"/>
    </row>
    <row r="1499" spans="1:21" hidden="1" x14ac:dyDescent="0.2">
      <c r="A1499">
        <v>1498</v>
      </c>
      <c r="B1499" s="1">
        <v>44796.617581018516</v>
      </c>
      <c r="C1499" s="2" t="s">
        <v>3301</v>
      </c>
      <c r="D1499" s="2" t="s">
        <v>195</v>
      </c>
      <c r="E1499" s="3">
        <v>44796</v>
      </c>
      <c r="F1499" s="2" t="s">
        <v>16</v>
      </c>
      <c r="G1499" s="2" t="s">
        <v>16</v>
      </c>
      <c r="H1499" s="2" t="s">
        <v>16</v>
      </c>
      <c r="I1499" s="2" t="s">
        <v>16</v>
      </c>
      <c r="J1499" s="2" t="s">
        <v>16</v>
      </c>
      <c r="K1499" s="2" t="s">
        <v>16</v>
      </c>
      <c r="L1499" s="2" t="s">
        <v>16</v>
      </c>
      <c r="M1499" s="2" t="s">
        <v>16</v>
      </c>
      <c r="N1499" s="2" t="s">
        <v>16</v>
      </c>
      <c r="O1499" s="2" t="s">
        <v>16</v>
      </c>
      <c r="P1499" s="2" t="s">
        <v>16</v>
      </c>
      <c r="Q1499" s="2" t="s">
        <v>17</v>
      </c>
      <c r="R1499" s="2" t="s">
        <v>17</v>
      </c>
      <c r="S1499" s="2"/>
      <c r="T1499" s="2"/>
      <c r="U1499" s="2"/>
    </row>
    <row r="1500" spans="1:21" hidden="1" x14ac:dyDescent="0.2">
      <c r="A1500">
        <v>1499</v>
      </c>
      <c r="B1500" s="1">
        <v>44796.619270833333</v>
      </c>
      <c r="C1500" s="2" t="s">
        <v>3301</v>
      </c>
      <c r="D1500" s="2" t="s">
        <v>195</v>
      </c>
      <c r="E1500" s="3">
        <v>44796</v>
      </c>
      <c r="F1500" s="2" t="s">
        <v>21</v>
      </c>
      <c r="G1500" s="2" t="s">
        <v>21</v>
      </c>
      <c r="H1500" s="2" t="s">
        <v>21</v>
      </c>
      <c r="I1500" s="2" t="s">
        <v>21</v>
      </c>
      <c r="J1500" s="2" t="s">
        <v>21</v>
      </c>
      <c r="K1500" s="2" t="s">
        <v>21</v>
      </c>
      <c r="L1500" s="2" t="s">
        <v>16</v>
      </c>
      <c r="M1500" s="2" t="s">
        <v>21</v>
      </c>
      <c r="N1500" s="2" t="s">
        <v>16</v>
      </c>
      <c r="O1500" s="2" t="s">
        <v>21</v>
      </c>
      <c r="P1500" s="2" t="s">
        <v>21</v>
      </c>
      <c r="Q1500" s="2" t="s">
        <v>18</v>
      </c>
      <c r="R1500" s="2" t="s">
        <v>18</v>
      </c>
      <c r="S1500" s="2" t="s">
        <v>1921</v>
      </c>
      <c r="T1500" s="2" t="s">
        <v>1922</v>
      </c>
      <c r="U1500" s="2"/>
    </row>
    <row r="1501" spans="1:21" hidden="1" x14ac:dyDescent="0.2">
      <c r="A1501">
        <v>1500</v>
      </c>
      <c r="B1501" s="1">
        <v>44803.617534722223</v>
      </c>
      <c r="C1501" s="2" t="s">
        <v>3301</v>
      </c>
      <c r="D1501" s="2" t="s">
        <v>195</v>
      </c>
      <c r="E1501" s="3">
        <v>44803</v>
      </c>
      <c r="F1501" s="2" t="s">
        <v>21</v>
      </c>
      <c r="G1501" s="2" t="s">
        <v>21</v>
      </c>
      <c r="H1501" s="2" t="s">
        <v>21</v>
      </c>
      <c r="I1501" s="2" t="s">
        <v>21</v>
      </c>
      <c r="J1501" s="2" t="s">
        <v>21</v>
      </c>
      <c r="K1501" s="2" t="s">
        <v>21</v>
      </c>
      <c r="L1501" s="2" t="s">
        <v>21</v>
      </c>
      <c r="M1501" s="2" t="s">
        <v>21</v>
      </c>
      <c r="N1501" s="2" t="s">
        <v>16</v>
      </c>
      <c r="O1501" s="2" t="s">
        <v>21</v>
      </c>
      <c r="P1501" s="2" t="s">
        <v>21</v>
      </c>
      <c r="Q1501" s="2" t="s">
        <v>17</v>
      </c>
      <c r="R1501" s="2" t="s">
        <v>17</v>
      </c>
      <c r="S1501" s="2"/>
      <c r="T1501" s="2"/>
      <c r="U1501" s="2"/>
    </row>
    <row r="1502" spans="1:21" hidden="1" x14ac:dyDescent="0.2">
      <c r="A1502">
        <v>1501</v>
      </c>
      <c r="B1502" s="1">
        <v>44803.617673611108</v>
      </c>
      <c r="C1502" s="2" t="s">
        <v>3301</v>
      </c>
      <c r="D1502" s="2" t="s">
        <v>195</v>
      </c>
      <c r="E1502" s="3">
        <v>44803</v>
      </c>
      <c r="F1502" s="2" t="s">
        <v>21</v>
      </c>
      <c r="G1502" s="2" t="s">
        <v>21</v>
      </c>
      <c r="H1502" s="2" t="s">
        <v>21</v>
      </c>
      <c r="I1502" s="2" t="s">
        <v>21</v>
      </c>
      <c r="J1502" s="2" t="s">
        <v>21</v>
      </c>
      <c r="K1502" s="2" t="s">
        <v>21</v>
      </c>
      <c r="L1502" s="2" t="s">
        <v>21</v>
      </c>
      <c r="M1502" s="2" t="s">
        <v>21</v>
      </c>
      <c r="N1502" s="2" t="s">
        <v>16</v>
      </c>
      <c r="O1502" s="2" t="s">
        <v>16</v>
      </c>
      <c r="P1502" s="2" t="s">
        <v>21</v>
      </c>
      <c r="Q1502" s="2" t="s">
        <v>17</v>
      </c>
      <c r="R1502" s="2" t="s">
        <v>18</v>
      </c>
      <c r="S1502" s="2"/>
      <c r="T1502" s="2"/>
      <c r="U1502" s="2"/>
    </row>
    <row r="1503" spans="1:21" hidden="1" x14ac:dyDescent="0.2">
      <c r="A1503">
        <v>1502</v>
      </c>
      <c r="B1503" s="1">
        <v>44803.617719907408</v>
      </c>
      <c r="C1503" s="2" t="s">
        <v>3301</v>
      </c>
      <c r="D1503" s="2" t="s">
        <v>195</v>
      </c>
      <c r="E1503" s="3">
        <v>44803</v>
      </c>
      <c r="F1503" s="2" t="s">
        <v>21</v>
      </c>
      <c r="G1503" s="2" t="s">
        <v>21</v>
      </c>
      <c r="H1503" s="2" t="s">
        <v>16</v>
      </c>
      <c r="I1503" s="2" t="s">
        <v>16</v>
      </c>
      <c r="J1503" s="2" t="s">
        <v>16</v>
      </c>
      <c r="K1503" s="2" t="s">
        <v>21</v>
      </c>
      <c r="L1503" s="2" t="s">
        <v>21</v>
      </c>
      <c r="M1503" s="2" t="s">
        <v>16</v>
      </c>
      <c r="N1503" s="2" t="s">
        <v>21</v>
      </c>
      <c r="O1503" s="2" t="s">
        <v>16</v>
      </c>
      <c r="P1503" s="2" t="s">
        <v>16</v>
      </c>
      <c r="Q1503" s="2" t="s">
        <v>17</v>
      </c>
      <c r="R1503" s="2" t="s">
        <v>17</v>
      </c>
      <c r="S1503" s="2"/>
      <c r="T1503" s="2"/>
      <c r="U1503" s="2"/>
    </row>
    <row r="1504" spans="1:21" hidden="1" x14ac:dyDescent="0.2">
      <c r="A1504">
        <v>1503</v>
      </c>
      <c r="B1504" s="1">
        <v>44803.618368055555</v>
      </c>
      <c r="C1504" s="2" t="s">
        <v>3301</v>
      </c>
      <c r="D1504" s="2" t="s">
        <v>195</v>
      </c>
      <c r="E1504" s="3">
        <v>44803</v>
      </c>
      <c r="F1504" s="2" t="s">
        <v>16</v>
      </c>
      <c r="G1504" s="2" t="s">
        <v>16</v>
      </c>
      <c r="H1504" s="2" t="s">
        <v>21</v>
      </c>
      <c r="I1504" s="2" t="s">
        <v>21</v>
      </c>
      <c r="J1504" s="2" t="s">
        <v>21</v>
      </c>
      <c r="K1504" s="2" t="s">
        <v>21</v>
      </c>
      <c r="L1504" s="2" t="s">
        <v>21</v>
      </c>
      <c r="M1504" s="2" t="s">
        <v>16</v>
      </c>
      <c r="N1504" s="2" t="s">
        <v>20</v>
      </c>
      <c r="O1504" s="2" t="s">
        <v>16</v>
      </c>
      <c r="P1504" s="2" t="s">
        <v>21</v>
      </c>
      <c r="Q1504" s="2" t="s">
        <v>17</v>
      </c>
      <c r="R1504" s="2" t="s">
        <v>17</v>
      </c>
      <c r="S1504" s="2"/>
      <c r="T1504" s="2"/>
      <c r="U1504" s="2"/>
    </row>
    <row r="1505" spans="1:21" hidden="1" x14ac:dyDescent="0.2">
      <c r="A1505">
        <v>1504</v>
      </c>
      <c r="B1505" s="1">
        <v>44803.618391203701</v>
      </c>
      <c r="C1505" s="2" t="s">
        <v>3301</v>
      </c>
      <c r="D1505" s="2" t="s">
        <v>195</v>
      </c>
      <c r="E1505" s="3">
        <v>44803</v>
      </c>
      <c r="F1505" s="2" t="s">
        <v>21</v>
      </c>
      <c r="G1505" s="2" t="s">
        <v>16</v>
      </c>
      <c r="H1505" s="2" t="s">
        <v>21</v>
      </c>
      <c r="I1505" s="2" t="s">
        <v>16</v>
      </c>
      <c r="J1505" s="2" t="s">
        <v>21</v>
      </c>
      <c r="K1505" s="2" t="s">
        <v>21</v>
      </c>
      <c r="L1505" s="2" t="s">
        <v>21</v>
      </c>
      <c r="M1505" s="2" t="s">
        <v>21</v>
      </c>
      <c r="N1505" s="2" t="s">
        <v>16</v>
      </c>
      <c r="O1505" s="2" t="s">
        <v>21</v>
      </c>
      <c r="P1505" s="2" t="s">
        <v>21</v>
      </c>
      <c r="Q1505" s="2" t="s">
        <v>17</v>
      </c>
      <c r="R1505" s="2" t="s">
        <v>17</v>
      </c>
      <c r="S1505" s="2"/>
      <c r="T1505" s="2"/>
      <c r="U1505" s="2"/>
    </row>
    <row r="1506" spans="1:21" hidden="1" x14ac:dyDescent="0.2">
      <c r="A1506">
        <v>1505</v>
      </c>
      <c r="B1506" s="1">
        <v>44803.618506944447</v>
      </c>
      <c r="C1506" s="2" t="s">
        <v>3301</v>
      </c>
      <c r="D1506" s="2" t="s">
        <v>3305</v>
      </c>
      <c r="E1506" s="3">
        <v>44803</v>
      </c>
      <c r="F1506" s="2" t="s">
        <v>21</v>
      </c>
      <c r="G1506" s="2" t="s">
        <v>21</v>
      </c>
      <c r="H1506" s="2" t="s">
        <v>21</v>
      </c>
      <c r="I1506" s="2" t="s">
        <v>21</v>
      </c>
      <c r="J1506" s="2" t="s">
        <v>21</v>
      </c>
      <c r="K1506" s="2" t="s">
        <v>21</v>
      </c>
      <c r="L1506" s="2" t="s">
        <v>21</v>
      </c>
      <c r="M1506" s="2" t="s">
        <v>16</v>
      </c>
      <c r="N1506" s="2" t="s">
        <v>21</v>
      </c>
      <c r="O1506" s="2" t="s">
        <v>21</v>
      </c>
      <c r="P1506" s="2" t="s">
        <v>16</v>
      </c>
      <c r="Q1506" s="2" t="s">
        <v>17</v>
      </c>
      <c r="R1506" s="2" t="s">
        <v>17</v>
      </c>
      <c r="S1506" s="2"/>
      <c r="T1506" s="2"/>
      <c r="U1506" s="2"/>
    </row>
    <row r="1507" spans="1:21" hidden="1" x14ac:dyDescent="0.2">
      <c r="A1507">
        <v>1506</v>
      </c>
      <c r="B1507" s="1">
        <v>44803.61859953704</v>
      </c>
      <c r="C1507" s="2" t="s">
        <v>3301</v>
      </c>
      <c r="D1507" s="2" t="s">
        <v>195</v>
      </c>
      <c r="E1507" s="3">
        <v>44803</v>
      </c>
      <c r="F1507" s="2" t="s">
        <v>21</v>
      </c>
      <c r="G1507" s="2" t="s">
        <v>21</v>
      </c>
      <c r="H1507" s="2" t="s">
        <v>21</v>
      </c>
      <c r="I1507" s="2" t="s">
        <v>21</v>
      </c>
      <c r="J1507" s="2" t="s">
        <v>21</v>
      </c>
      <c r="K1507" s="2" t="s">
        <v>21</v>
      </c>
      <c r="L1507" s="2" t="s">
        <v>16</v>
      </c>
      <c r="M1507" s="2" t="s">
        <v>21</v>
      </c>
      <c r="N1507" s="2" t="s">
        <v>21</v>
      </c>
      <c r="O1507" s="2" t="s">
        <v>21</v>
      </c>
      <c r="P1507" s="2" t="s">
        <v>21</v>
      </c>
      <c r="Q1507" s="2" t="s">
        <v>17</v>
      </c>
      <c r="R1507" s="2" t="s">
        <v>17</v>
      </c>
      <c r="S1507" s="2" t="s">
        <v>1924</v>
      </c>
      <c r="T1507" s="2"/>
      <c r="U1507" s="2"/>
    </row>
    <row r="1508" spans="1:21" hidden="1" x14ac:dyDescent="0.2">
      <c r="A1508">
        <v>1507</v>
      </c>
      <c r="B1508" s="1">
        <v>44803.61859953704</v>
      </c>
      <c r="C1508" s="2" t="s">
        <v>3301</v>
      </c>
      <c r="D1508" s="2" t="s">
        <v>195</v>
      </c>
      <c r="E1508" s="3">
        <v>44803</v>
      </c>
      <c r="F1508" s="2" t="s">
        <v>21</v>
      </c>
      <c r="G1508" s="2" t="s">
        <v>21</v>
      </c>
      <c r="H1508" s="2" t="s">
        <v>21</v>
      </c>
      <c r="I1508" s="2" t="s">
        <v>21</v>
      </c>
      <c r="J1508" s="2" t="s">
        <v>21</v>
      </c>
      <c r="K1508" s="2" t="s">
        <v>21</v>
      </c>
      <c r="L1508" s="2" t="s">
        <v>21</v>
      </c>
      <c r="M1508" s="2" t="s">
        <v>21</v>
      </c>
      <c r="N1508" s="2" t="s">
        <v>21</v>
      </c>
      <c r="O1508" s="2" t="s">
        <v>21</v>
      </c>
      <c r="P1508" s="2" t="s">
        <v>21</v>
      </c>
      <c r="Q1508" s="2" t="s">
        <v>17</v>
      </c>
      <c r="R1508" s="2" t="s">
        <v>17</v>
      </c>
      <c r="S1508" s="2" t="s">
        <v>1925</v>
      </c>
      <c r="T1508" s="2"/>
      <c r="U1508" s="2"/>
    </row>
    <row r="1509" spans="1:21" hidden="1" x14ac:dyDescent="0.2">
      <c r="A1509">
        <v>1508</v>
      </c>
      <c r="B1509" s="1">
        <v>44803.618726851855</v>
      </c>
      <c r="C1509" s="2" t="s">
        <v>3301</v>
      </c>
      <c r="D1509" s="2" t="s">
        <v>195</v>
      </c>
      <c r="E1509" s="3">
        <v>44803</v>
      </c>
      <c r="F1509" s="2" t="s">
        <v>21</v>
      </c>
      <c r="G1509" s="2" t="s">
        <v>21</v>
      </c>
      <c r="H1509" s="2" t="s">
        <v>21</v>
      </c>
      <c r="I1509" s="2" t="s">
        <v>21</v>
      </c>
      <c r="J1509" s="2" t="s">
        <v>21</v>
      </c>
      <c r="K1509" s="2" t="s">
        <v>21</v>
      </c>
      <c r="L1509" s="2" t="s">
        <v>21</v>
      </c>
      <c r="M1509" s="2" t="s">
        <v>21</v>
      </c>
      <c r="N1509" s="2" t="s">
        <v>21</v>
      </c>
      <c r="O1509" s="2" t="s">
        <v>21</v>
      </c>
      <c r="P1509" s="2" t="s">
        <v>21</v>
      </c>
      <c r="Q1509" s="2" t="s">
        <v>17</v>
      </c>
      <c r="R1509" s="2" t="s">
        <v>17</v>
      </c>
      <c r="S1509" s="2" t="s">
        <v>1926</v>
      </c>
      <c r="T1509" s="2" t="s">
        <v>1927</v>
      </c>
      <c r="U1509" s="2"/>
    </row>
    <row r="1510" spans="1:21" hidden="1" x14ac:dyDescent="0.2">
      <c r="A1510">
        <v>1509</v>
      </c>
      <c r="B1510" s="1">
        <v>44803.619027777779</v>
      </c>
      <c r="C1510" s="2" t="s">
        <v>3301</v>
      </c>
      <c r="D1510" s="2" t="s">
        <v>195</v>
      </c>
      <c r="E1510" s="3">
        <v>44803</v>
      </c>
      <c r="F1510" s="2" t="s">
        <v>16</v>
      </c>
      <c r="G1510" s="2" t="s">
        <v>16</v>
      </c>
      <c r="H1510" s="2" t="s">
        <v>16</v>
      </c>
      <c r="I1510" s="2" t="s">
        <v>16</v>
      </c>
      <c r="J1510" s="2" t="s">
        <v>16</v>
      </c>
      <c r="K1510" s="2" t="s">
        <v>16</v>
      </c>
      <c r="L1510" s="2" t="s">
        <v>16</v>
      </c>
      <c r="M1510" s="2" t="s">
        <v>21</v>
      </c>
      <c r="N1510" s="2" t="s">
        <v>16</v>
      </c>
      <c r="O1510" s="2" t="s">
        <v>16</v>
      </c>
      <c r="P1510" s="2" t="s">
        <v>16</v>
      </c>
      <c r="Q1510" s="2" t="s">
        <v>18</v>
      </c>
      <c r="R1510" s="2" t="s">
        <v>18</v>
      </c>
      <c r="S1510" s="2" t="s">
        <v>1928</v>
      </c>
      <c r="T1510" s="2"/>
      <c r="U1510" s="2"/>
    </row>
    <row r="1511" spans="1:21" hidden="1" x14ac:dyDescent="0.2">
      <c r="A1511">
        <v>1510</v>
      </c>
      <c r="B1511" s="1">
        <v>44803.619027777779</v>
      </c>
      <c r="C1511" s="2" t="s">
        <v>3301</v>
      </c>
      <c r="D1511" s="2" t="s">
        <v>195</v>
      </c>
      <c r="E1511" s="3">
        <v>44803</v>
      </c>
      <c r="F1511" s="2" t="s">
        <v>21</v>
      </c>
      <c r="G1511" s="2" t="s">
        <v>21</v>
      </c>
      <c r="H1511" s="2" t="s">
        <v>21</v>
      </c>
      <c r="I1511" s="2" t="s">
        <v>21</v>
      </c>
      <c r="J1511" s="2" t="s">
        <v>21</v>
      </c>
      <c r="K1511" s="2" t="s">
        <v>21</v>
      </c>
      <c r="L1511" s="2" t="s">
        <v>21</v>
      </c>
      <c r="M1511" s="2" t="s">
        <v>21</v>
      </c>
      <c r="N1511" s="2" t="s">
        <v>21</v>
      </c>
      <c r="O1511" s="2" t="s">
        <v>21</v>
      </c>
      <c r="P1511" s="2" t="s">
        <v>21</v>
      </c>
      <c r="Q1511" s="2" t="s">
        <v>17</v>
      </c>
      <c r="R1511" s="2" t="s">
        <v>17</v>
      </c>
      <c r="S1511" s="2" t="s">
        <v>1929</v>
      </c>
      <c r="T1511" s="2"/>
      <c r="U1511" s="2"/>
    </row>
    <row r="1512" spans="1:21" hidden="1" x14ac:dyDescent="0.2">
      <c r="A1512">
        <v>1511</v>
      </c>
      <c r="B1512" s="1">
        <v>44803.619074074071</v>
      </c>
      <c r="C1512" s="2" t="s">
        <v>3301</v>
      </c>
      <c r="D1512" s="2" t="s">
        <v>195</v>
      </c>
      <c r="E1512" s="3">
        <v>44803</v>
      </c>
      <c r="F1512" s="2" t="s">
        <v>21</v>
      </c>
      <c r="G1512" s="2" t="s">
        <v>21</v>
      </c>
      <c r="H1512" s="2" t="s">
        <v>21</v>
      </c>
      <c r="I1512" s="2" t="s">
        <v>21</v>
      </c>
      <c r="J1512" s="2" t="s">
        <v>16</v>
      </c>
      <c r="K1512" s="2" t="s">
        <v>21</v>
      </c>
      <c r="L1512" s="2" t="s">
        <v>21</v>
      </c>
      <c r="M1512" s="2" t="s">
        <v>21</v>
      </c>
      <c r="N1512" s="2" t="s">
        <v>16</v>
      </c>
      <c r="O1512" s="2" t="s">
        <v>16</v>
      </c>
      <c r="P1512" s="2" t="s">
        <v>21</v>
      </c>
      <c r="Q1512" s="2" t="s">
        <v>18</v>
      </c>
      <c r="R1512" s="2" t="s">
        <v>17</v>
      </c>
      <c r="S1512" s="2"/>
      <c r="T1512" s="2" t="s">
        <v>3369</v>
      </c>
      <c r="U1512" s="2"/>
    </row>
    <row r="1513" spans="1:21" hidden="1" x14ac:dyDescent="0.2">
      <c r="A1513">
        <v>1512</v>
      </c>
      <c r="B1513" s="1">
        <v>44803.619525462964</v>
      </c>
      <c r="C1513" s="2" t="s">
        <v>3301</v>
      </c>
      <c r="D1513" s="2" t="s">
        <v>195</v>
      </c>
      <c r="E1513" s="3">
        <v>44803</v>
      </c>
      <c r="F1513" s="2" t="s">
        <v>21</v>
      </c>
      <c r="G1513" s="2" t="s">
        <v>16</v>
      </c>
      <c r="H1513" s="2" t="s">
        <v>16</v>
      </c>
      <c r="I1513" s="2" t="s">
        <v>16</v>
      </c>
      <c r="J1513" s="2" t="s">
        <v>21</v>
      </c>
      <c r="K1513" s="2" t="s">
        <v>21</v>
      </c>
      <c r="L1513" s="2" t="s">
        <v>16</v>
      </c>
      <c r="M1513" s="2" t="s">
        <v>16</v>
      </c>
      <c r="N1513" s="2" t="s">
        <v>20</v>
      </c>
      <c r="O1513" s="2" t="s">
        <v>16</v>
      </c>
      <c r="P1513" s="2" t="s">
        <v>16</v>
      </c>
      <c r="Q1513" s="2" t="s">
        <v>18</v>
      </c>
      <c r="R1513" s="2" t="s">
        <v>18</v>
      </c>
      <c r="S1513" s="2" t="s">
        <v>917</v>
      </c>
      <c r="T1513" s="2"/>
      <c r="U1513" s="2"/>
    </row>
    <row r="1514" spans="1:21" hidden="1" x14ac:dyDescent="0.2">
      <c r="A1514">
        <v>1513</v>
      </c>
      <c r="B1514" s="1">
        <v>44803.62</v>
      </c>
      <c r="C1514" s="2" t="s">
        <v>3301</v>
      </c>
      <c r="D1514" s="2" t="s">
        <v>3305</v>
      </c>
      <c r="E1514" s="3">
        <v>44803</v>
      </c>
      <c r="F1514" s="2" t="s">
        <v>21</v>
      </c>
      <c r="G1514" s="2" t="s">
        <v>21</v>
      </c>
      <c r="H1514" s="2" t="s">
        <v>16</v>
      </c>
      <c r="I1514" s="2" t="s">
        <v>21</v>
      </c>
      <c r="J1514" s="2" t="s">
        <v>21</v>
      </c>
      <c r="K1514" s="2" t="s">
        <v>16</v>
      </c>
      <c r="L1514" s="2" t="s">
        <v>21</v>
      </c>
      <c r="M1514" s="2" t="s">
        <v>16</v>
      </c>
      <c r="N1514" s="2" t="s">
        <v>16</v>
      </c>
      <c r="O1514" s="2" t="s">
        <v>21</v>
      </c>
      <c r="P1514" s="2" t="s">
        <v>21</v>
      </c>
      <c r="Q1514" s="2" t="s">
        <v>17</v>
      </c>
      <c r="R1514" s="2" t="s">
        <v>18</v>
      </c>
      <c r="S1514" s="2"/>
      <c r="T1514" s="2"/>
      <c r="U1514" s="2"/>
    </row>
    <row r="1515" spans="1:21" hidden="1" x14ac:dyDescent="0.2">
      <c r="A1515">
        <v>1514</v>
      </c>
      <c r="B1515" s="1">
        <v>44816.611307870371</v>
      </c>
      <c r="C1515" s="2" t="s">
        <v>3301</v>
      </c>
      <c r="D1515" s="2" t="s">
        <v>3305</v>
      </c>
      <c r="E1515" s="3">
        <v>44816</v>
      </c>
      <c r="F1515" s="2" t="s">
        <v>21</v>
      </c>
      <c r="G1515" s="2" t="s">
        <v>21</v>
      </c>
      <c r="H1515" s="2" t="s">
        <v>21</v>
      </c>
      <c r="I1515" s="2" t="s">
        <v>16</v>
      </c>
      <c r="J1515" s="2" t="s">
        <v>21</v>
      </c>
      <c r="K1515" s="2" t="s">
        <v>21</v>
      </c>
      <c r="L1515" s="2" t="s">
        <v>21</v>
      </c>
      <c r="M1515" s="2" t="s">
        <v>21</v>
      </c>
      <c r="N1515" s="2" t="s">
        <v>21</v>
      </c>
      <c r="O1515" s="2" t="s">
        <v>21</v>
      </c>
      <c r="P1515" s="2" t="s">
        <v>21</v>
      </c>
      <c r="Q1515" s="2" t="s">
        <v>18</v>
      </c>
      <c r="R1515" s="2" t="s">
        <v>17</v>
      </c>
      <c r="S1515" s="2"/>
      <c r="T1515" s="2"/>
      <c r="U1515" s="2"/>
    </row>
    <row r="1516" spans="1:21" hidden="1" x14ac:dyDescent="0.2">
      <c r="A1516">
        <v>1515</v>
      </c>
      <c r="B1516" s="1">
        <v>44816.611759259256</v>
      </c>
      <c r="C1516" s="2" t="s">
        <v>3301</v>
      </c>
      <c r="D1516" s="2" t="s">
        <v>3305</v>
      </c>
      <c r="E1516" s="3">
        <v>44816</v>
      </c>
      <c r="F1516" s="2" t="s">
        <v>21</v>
      </c>
      <c r="G1516" s="2" t="s">
        <v>21</v>
      </c>
      <c r="H1516" s="2" t="s">
        <v>21</v>
      </c>
      <c r="I1516" s="2" t="s">
        <v>21</v>
      </c>
      <c r="J1516" s="2" t="s">
        <v>21</v>
      </c>
      <c r="K1516" s="2" t="s">
        <v>21</v>
      </c>
      <c r="L1516" s="2" t="s">
        <v>21</v>
      </c>
      <c r="M1516" s="2" t="s">
        <v>21</v>
      </c>
      <c r="N1516" s="2" t="s">
        <v>21</v>
      </c>
      <c r="O1516" s="2" t="s">
        <v>16</v>
      </c>
      <c r="P1516" s="2" t="s">
        <v>16</v>
      </c>
      <c r="Q1516" s="2" t="s">
        <v>18</v>
      </c>
      <c r="R1516" s="2" t="s">
        <v>18</v>
      </c>
      <c r="S1516" s="2" t="s">
        <v>1966</v>
      </c>
      <c r="T1516" s="2" t="s">
        <v>830</v>
      </c>
      <c r="U1516" s="2"/>
    </row>
    <row r="1517" spans="1:21" hidden="1" x14ac:dyDescent="0.2">
      <c r="A1517">
        <v>1516</v>
      </c>
      <c r="B1517" s="1">
        <v>44816.611875000002</v>
      </c>
      <c r="C1517" s="2" t="s">
        <v>3301</v>
      </c>
      <c r="D1517" s="2" t="s">
        <v>3305</v>
      </c>
      <c r="E1517" s="3">
        <v>44816</v>
      </c>
      <c r="F1517" s="2" t="s">
        <v>21</v>
      </c>
      <c r="G1517" s="2" t="s">
        <v>16</v>
      </c>
      <c r="H1517" s="2" t="s">
        <v>16</v>
      </c>
      <c r="I1517" s="2" t="s">
        <v>21</v>
      </c>
      <c r="J1517" s="2" t="s">
        <v>21</v>
      </c>
      <c r="K1517" s="2" t="s">
        <v>21</v>
      </c>
      <c r="L1517" s="2" t="s">
        <v>20</v>
      </c>
      <c r="M1517" s="2" t="s">
        <v>20</v>
      </c>
      <c r="N1517" s="2" t="s">
        <v>20</v>
      </c>
      <c r="O1517" s="2" t="s">
        <v>21</v>
      </c>
      <c r="P1517" s="2" t="s">
        <v>21</v>
      </c>
      <c r="Q1517" s="2" t="s">
        <v>18</v>
      </c>
      <c r="R1517" s="2" t="s">
        <v>18</v>
      </c>
      <c r="S1517" s="2"/>
      <c r="T1517" s="2"/>
    </row>
    <row r="1518" spans="1:21" hidden="1" x14ac:dyDescent="0.2">
      <c r="A1518">
        <v>1517</v>
      </c>
      <c r="B1518" s="1">
        <v>44816.612013888887</v>
      </c>
      <c r="C1518" s="2" t="s">
        <v>3301</v>
      </c>
      <c r="D1518" s="2" t="s">
        <v>3305</v>
      </c>
      <c r="E1518" s="3">
        <v>44816</v>
      </c>
      <c r="F1518" s="2" t="s">
        <v>21</v>
      </c>
      <c r="G1518" s="2" t="s">
        <v>21</v>
      </c>
      <c r="H1518" s="2" t="s">
        <v>21</v>
      </c>
      <c r="I1518" s="2" t="s">
        <v>21</v>
      </c>
      <c r="J1518" s="2" t="s">
        <v>21</v>
      </c>
      <c r="K1518" s="2" t="s">
        <v>21</v>
      </c>
      <c r="L1518" s="2" t="s">
        <v>21</v>
      </c>
      <c r="M1518" s="2" t="s">
        <v>21</v>
      </c>
      <c r="N1518" s="2" t="s">
        <v>21</v>
      </c>
      <c r="O1518" s="2" t="s">
        <v>21</v>
      </c>
      <c r="P1518" s="2" t="s">
        <v>21</v>
      </c>
      <c r="Q1518" s="2" t="s">
        <v>17</v>
      </c>
      <c r="R1518" s="2" t="s">
        <v>17</v>
      </c>
      <c r="S1518" s="2" t="s">
        <v>1968</v>
      </c>
      <c r="T1518" s="2"/>
    </row>
    <row r="1519" spans="1:21" hidden="1" x14ac:dyDescent="0.2">
      <c r="A1519">
        <v>1518</v>
      </c>
      <c r="B1519" s="1">
        <v>44816.612893518519</v>
      </c>
      <c r="C1519" s="2" t="s">
        <v>3301</v>
      </c>
      <c r="D1519" s="2" t="s">
        <v>3305</v>
      </c>
      <c r="E1519" s="3">
        <v>44816</v>
      </c>
      <c r="F1519" s="2" t="s">
        <v>21</v>
      </c>
      <c r="G1519" s="2" t="s">
        <v>16</v>
      </c>
      <c r="H1519" s="2" t="s">
        <v>16</v>
      </c>
      <c r="I1519" s="2" t="s">
        <v>16</v>
      </c>
      <c r="J1519" s="2" t="s">
        <v>21</v>
      </c>
      <c r="K1519" s="2" t="s">
        <v>16</v>
      </c>
      <c r="L1519" s="2" t="s">
        <v>16</v>
      </c>
      <c r="M1519" s="2" t="s">
        <v>16</v>
      </c>
      <c r="N1519" s="2" t="s">
        <v>16</v>
      </c>
      <c r="O1519" s="2" t="s">
        <v>16</v>
      </c>
      <c r="P1519" s="2" t="s">
        <v>16</v>
      </c>
      <c r="Q1519" s="2" t="s">
        <v>18</v>
      </c>
      <c r="R1519" s="2" t="s">
        <v>18</v>
      </c>
      <c r="S1519" s="2" t="s">
        <v>1969</v>
      </c>
      <c r="T1519" s="2" t="s">
        <v>1970</v>
      </c>
    </row>
    <row r="1520" spans="1:21" hidden="1" x14ac:dyDescent="0.2">
      <c r="A1520">
        <v>1519</v>
      </c>
      <c r="B1520" s="1">
        <v>44817.608159722222</v>
      </c>
      <c r="C1520" s="2" t="s">
        <v>3301</v>
      </c>
      <c r="D1520" s="2" t="s">
        <v>3305</v>
      </c>
      <c r="E1520" s="3">
        <v>44817</v>
      </c>
      <c r="F1520" s="2" t="s">
        <v>16</v>
      </c>
      <c r="G1520" s="2" t="s">
        <v>16</v>
      </c>
      <c r="H1520" s="2" t="s">
        <v>16</v>
      </c>
      <c r="I1520" s="2" t="s">
        <v>16</v>
      </c>
      <c r="J1520" s="2" t="s">
        <v>16</v>
      </c>
      <c r="K1520" s="2" t="s">
        <v>16</v>
      </c>
      <c r="L1520" s="2" t="s">
        <v>16</v>
      </c>
      <c r="M1520" s="2" t="s">
        <v>16</v>
      </c>
      <c r="N1520" s="2" t="s">
        <v>16</v>
      </c>
      <c r="O1520" s="2" t="s">
        <v>16</v>
      </c>
      <c r="P1520" s="2" t="s">
        <v>16</v>
      </c>
      <c r="Q1520" s="2" t="s">
        <v>17</v>
      </c>
      <c r="R1520" s="2" t="s">
        <v>17</v>
      </c>
      <c r="S1520" s="2" t="s">
        <v>1976</v>
      </c>
      <c r="T1520" s="2" t="s">
        <v>1977</v>
      </c>
    </row>
    <row r="1521" spans="1:21" hidden="1" x14ac:dyDescent="0.2">
      <c r="A1521">
        <v>1520</v>
      </c>
      <c r="B1521" s="1">
        <v>44817.608483796299</v>
      </c>
      <c r="C1521" s="2" t="s">
        <v>3301</v>
      </c>
      <c r="D1521" s="2" t="s">
        <v>3305</v>
      </c>
      <c r="E1521" s="3">
        <v>44817</v>
      </c>
      <c r="F1521" s="2" t="s">
        <v>21</v>
      </c>
      <c r="G1521" s="2" t="s">
        <v>21</v>
      </c>
      <c r="H1521" s="2" t="s">
        <v>21</v>
      </c>
      <c r="I1521" s="2" t="s">
        <v>21</v>
      </c>
      <c r="J1521" s="2" t="s">
        <v>21</v>
      </c>
      <c r="K1521" s="2" t="s">
        <v>21</v>
      </c>
      <c r="L1521" s="2" t="s">
        <v>21</v>
      </c>
      <c r="M1521" s="2" t="s">
        <v>21</v>
      </c>
      <c r="N1521" s="2" t="s">
        <v>21</v>
      </c>
      <c r="O1521" s="2" t="s">
        <v>21</v>
      </c>
      <c r="P1521" s="2" t="s">
        <v>21</v>
      </c>
      <c r="Q1521" s="2" t="s">
        <v>17</v>
      </c>
      <c r="R1521" s="2" t="s">
        <v>17</v>
      </c>
      <c r="S1521" s="2" t="s">
        <v>1978</v>
      </c>
      <c r="T1521" s="2" t="s">
        <v>1979</v>
      </c>
    </row>
    <row r="1522" spans="1:21" hidden="1" x14ac:dyDescent="0.2">
      <c r="A1522">
        <v>1521</v>
      </c>
      <c r="B1522" s="1">
        <v>44817.60864583333</v>
      </c>
      <c r="C1522" s="2" t="s">
        <v>3301</v>
      </c>
      <c r="D1522" s="2" t="s">
        <v>3305</v>
      </c>
      <c r="E1522" s="3">
        <v>44817</v>
      </c>
      <c r="F1522" s="2" t="s">
        <v>21</v>
      </c>
      <c r="G1522" s="2" t="s">
        <v>21</v>
      </c>
      <c r="H1522" s="2" t="s">
        <v>21</v>
      </c>
      <c r="I1522" s="2" t="s">
        <v>21</v>
      </c>
      <c r="J1522" s="2" t="s">
        <v>21</v>
      </c>
      <c r="K1522" s="2" t="s">
        <v>21</v>
      </c>
      <c r="L1522" s="2" t="s">
        <v>21</v>
      </c>
      <c r="M1522" s="2" t="s">
        <v>24</v>
      </c>
      <c r="N1522" s="2" t="s">
        <v>24</v>
      </c>
      <c r="O1522" s="2" t="s">
        <v>21</v>
      </c>
      <c r="P1522" s="2" t="s">
        <v>21</v>
      </c>
      <c r="Q1522" s="2" t="s">
        <v>17</v>
      </c>
      <c r="R1522" s="2" t="s">
        <v>17</v>
      </c>
      <c r="S1522" s="2"/>
      <c r="T1522" s="2"/>
    </row>
    <row r="1523" spans="1:21" hidden="1" x14ac:dyDescent="0.2">
      <c r="A1523">
        <v>1522</v>
      </c>
      <c r="B1523" s="1">
        <v>44817.608657407407</v>
      </c>
      <c r="C1523" s="2" t="s">
        <v>3301</v>
      </c>
      <c r="D1523" s="2" t="s">
        <v>3305</v>
      </c>
      <c r="E1523" s="3">
        <v>44817</v>
      </c>
      <c r="F1523" s="2" t="s">
        <v>21</v>
      </c>
      <c r="G1523" s="2" t="s">
        <v>21</v>
      </c>
      <c r="H1523" s="2" t="s">
        <v>21</v>
      </c>
      <c r="I1523" s="2" t="s">
        <v>21</v>
      </c>
      <c r="J1523" s="2" t="s">
        <v>21</v>
      </c>
      <c r="K1523" s="2" t="s">
        <v>21</v>
      </c>
      <c r="L1523" s="2" t="s">
        <v>21</v>
      </c>
      <c r="M1523" s="2" t="s">
        <v>16</v>
      </c>
      <c r="N1523" s="2" t="s">
        <v>16</v>
      </c>
      <c r="O1523" s="2" t="s">
        <v>21</v>
      </c>
      <c r="P1523" s="2" t="s">
        <v>21</v>
      </c>
      <c r="Q1523" s="2" t="s">
        <v>17</v>
      </c>
      <c r="R1523" s="2" t="s">
        <v>17</v>
      </c>
      <c r="S1523" s="2"/>
      <c r="T1523" s="2"/>
    </row>
    <row r="1524" spans="1:21" hidden="1" x14ac:dyDescent="0.2">
      <c r="A1524">
        <v>1523</v>
      </c>
      <c r="B1524" s="1">
        <v>44817.609282407408</v>
      </c>
      <c r="C1524" s="2" t="s">
        <v>3301</v>
      </c>
      <c r="D1524" s="2" t="s">
        <v>3305</v>
      </c>
      <c r="E1524" s="3">
        <v>44817</v>
      </c>
      <c r="F1524" s="2" t="s">
        <v>21</v>
      </c>
      <c r="G1524" s="2" t="s">
        <v>21</v>
      </c>
      <c r="H1524" s="2" t="s">
        <v>21</v>
      </c>
      <c r="I1524" s="2" t="s">
        <v>21</v>
      </c>
      <c r="J1524" s="2" t="s">
        <v>21</v>
      </c>
      <c r="K1524" s="2" t="s">
        <v>21</v>
      </c>
      <c r="L1524" s="2" t="s">
        <v>21</v>
      </c>
      <c r="M1524" s="2" t="s">
        <v>21</v>
      </c>
      <c r="N1524" s="2" t="s">
        <v>21</v>
      </c>
      <c r="O1524" s="2" t="s">
        <v>21</v>
      </c>
      <c r="P1524" s="2" t="s">
        <v>21</v>
      </c>
      <c r="Q1524" s="2" t="s">
        <v>17</v>
      </c>
      <c r="R1524" s="2" t="s">
        <v>17</v>
      </c>
      <c r="S1524" s="2" t="s">
        <v>1982</v>
      </c>
      <c r="T1524" s="2"/>
    </row>
    <row r="1525" spans="1:21" hidden="1" x14ac:dyDescent="0.2">
      <c r="A1525">
        <v>1524</v>
      </c>
      <c r="B1525" s="1">
        <v>44817.609340277777</v>
      </c>
      <c r="C1525" s="2" t="s">
        <v>3301</v>
      </c>
      <c r="D1525" s="2" t="s">
        <v>3305</v>
      </c>
      <c r="E1525" s="3">
        <v>44817</v>
      </c>
      <c r="F1525" s="2" t="s">
        <v>21</v>
      </c>
      <c r="G1525" s="2" t="s">
        <v>21</v>
      </c>
      <c r="H1525" s="2" t="s">
        <v>21</v>
      </c>
      <c r="I1525" s="2" t="s">
        <v>21</v>
      </c>
      <c r="J1525" s="2" t="s">
        <v>21</v>
      </c>
      <c r="K1525" s="2" t="s">
        <v>21</v>
      </c>
      <c r="L1525" s="2" t="s">
        <v>16</v>
      </c>
      <c r="M1525" s="2" t="s">
        <v>16</v>
      </c>
      <c r="N1525" s="2" t="s">
        <v>16</v>
      </c>
      <c r="O1525" s="2" t="s">
        <v>21</v>
      </c>
      <c r="P1525" s="2" t="s">
        <v>21</v>
      </c>
      <c r="Q1525" s="2" t="s">
        <v>17</v>
      </c>
      <c r="R1525" s="2" t="s">
        <v>17</v>
      </c>
      <c r="S1525" s="2" t="s">
        <v>1983</v>
      </c>
      <c r="T1525" s="2" t="s">
        <v>1984</v>
      </c>
    </row>
    <row r="1526" spans="1:21" hidden="1" x14ac:dyDescent="0.2">
      <c r="A1526">
        <v>1525</v>
      </c>
      <c r="B1526" s="1">
        <v>44817.609467592592</v>
      </c>
      <c r="C1526" s="2" t="s">
        <v>3301</v>
      </c>
      <c r="D1526" s="2" t="s">
        <v>3305</v>
      </c>
      <c r="E1526" s="3">
        <v>44817</v>
      </c>
      <c r="F1526" s="2" t="s">
        <v>21</v>
      </c>
      <c r="G1526" s="2" t="s">
        <v>16</v>
      </c>
      <c r="H1526" s="2" t="s">
        <v>21</v>
      </c>
      <c r="I1526" s="2" t="s">
        <v>16</v>
      </c>
      <c r="J1526" s="2" t="s">
        <v>21</v>
      </c>
      <c r="K1526" s="2" t="s">
        <v>21</v>
      </c>
      <c r="L1526" s="2" t="s">
        <v>16</v>
      </c>
      <c r="M1526" s="2" t="s">
        <v>16</v>
      </c>
      <c r="N1526" s="2" t="s">
        <v>16</v>
      </c>
      <c r="O1526" s="2" t="s">
        <v>16</v>
      </c>
      <c r="P1526" s="2" t="s">
        <v>16</v>
      </c>
      <c r="Q1526" s="2" t="s">
        <v>18</v>
      </c>
      <c r="R1526" s="2" t="s">
        <v>18</v>
      </c>
      <c r="S1526" s="2" t="s">
        <v>1985</v>
      </c>
      <c r="T1526" s="2"/>
    </row>
    <row r="1527" spans="1:21" hidden="1" x14ac:dyDescent="0.2">
      <c r="A1527">
        <v>1526</v>
      </c>
      <c r="B1527" s="1">
        <v>44817.610162037039</v>
      </c>
      <c r="C1527" s="2" t="s">
        <v>3301</v>
      </c>
      <c r="D1527" s="2" t="s">
        <v>3305</v>
      </c>
      <c r="E1527" s="3">
        <v>44817</v>
      </c>
      <c r="F1527" s="2" t="s">
        <v>21</v>
      </c>
      <c r="G1527" s="2" t="s">
        <v>21</v>
      </c>
      <c r="H1527" s="2" t="s">
        <v>21</v>
      </c>
      <c r="I1527" s="2" t="s">
        <v>21</v>
      </c>
      <c r="J1527" s="2" t="s">
        <v>21</v>
      </c>
      <c r="K1527" s="2" t="s">
        <v>21</v>
      </c>
      <c r="L1527" s="2" t="s">
        <v>21</v>
      </c>
      <c r="M1527" s="2" t="s">
        <v>21</v>
      </c>
      <c r="N1527" s="2" t="s">
        <v>21</v>
      </c>
      <c r="O1527" s="2" t="s">
        <v>21</v>
      </c>
      <c r="P1527" s="2" t="s">
        <v>21</v>
      </c>
      <c r="Q1527" s="2" t="s">
        <v>17</v>
      </c>
      <c r="R1527" s="2" t="s">
        <v>17</v>
      </c>
      <c r="S1527" s="2"/>
      <c r="T1527" s="2" t="s">
        <v>1987</v>
      </c>
    </row>
    <row r="1528" spans="1:21" hidden="1" x14ac:dyDescent="0.2">
      <c r="A1528">
        <v>1527</v>
      </c>
      <c r="B1528" s="1">
        <v>44825.619444444441</v>
      </c>
      <c r="C1528" s="2" t="s">
        <v>3301</v>
      </c>
      <c r="D1528" s="2" t="s">
        <v>195</v>
      </c>
      <c r="E1528" s="3">
        <v>44825</v>
      </c>
      <c r="F1528" s="2" t="s">
        <v>16</v>
      </c>
      <c r="G1528" s="2" t="s">
        <v>16</v>
      </c>
      <c r="H1528" s="2" t="s">
        <v>16</v>
      </c>
      <c r="I1528" s="2" t="s">
        <v>16</v>
      </c>
      <c r="J1528" s="2" t="s">
        <v>16</v>
      </c>
      <c r="K1528" s="2" t="s">
        <v>16</v>
      </c>
      <c r="L1528" s="2" t="s">
        <v>16</v>
      </c>
      <c r="M1528" s="2" t="s">
        <v>16</v>
      </c>
      <c r="N1528" s="2" t="s">
        <v>16</v>
      </c>
      <c r="O1528" s="2" t="s">
        <v>16</v>
      </c>
      <c r="P1528" s="2" t="s">
        <v>16</v>
      </c>
      <c r="Q1528" s="2" t="s">
        <v>18</v>
      </c>
      <c r="R1528" s="2" t="s">
        <v>18</v>
      </c>
      <c r="S1528" s="2"/>
      <c r="T1528" s="2"/>
    </row>
    <row r="1529" spans="1:21" hidden="1" x14ac:dyDescent="0.2">
      <c r="A1529">
        <v>1528</v>
      </c>
      <c r="B1529" s="1">
        <v>44825.619849537034</v>
      </c>
      <c r="C1529" s="2" t="s">
        <v>3301</v>
      </c>
      <c r="D1529" s="2" t="s">
        <v>195</v>
      </c>
      <c r="E1529" s="3">
        <v>44825</v>
      </c>
      <c r="F1529" s="2" t="s">
        <v>16</v>
      </c>
      <c r="G1529" s="2" t="s">
        <v>16</v>
      </c>
      <c r="H1529" s="2" t="s">
        <v>16</v>
      </c>
      <c r="I1529" s="2" t="s">
        <v>16</v>
      </c>
      <c r="J1529" s="2" t="s">
        <v>16</v>
      </c>
      <c r="K1529" s="2" t="s">
        <v>16</v>
      </c>
      <c r="L1529" s="2" t="s">
        <v>16</v>
      </c>
      <c r="M1529" s="2" t="s">
        <v>16</v>
      </c>
      <c r="N1529" s="2" t="s">
        <v>16</v>
      </c>
      <c r="O1529" s="2" t="s">
        <v>16</v>
      </c>
      <c r="P1529" s="2" t="s">
        <v>16</v>
      </c>
      <c r="Q1529" s="2" t="s">
        <v>18</v>
      </c>
      <c r="R1529" s="2" t="s">
        <v>18</v>
      </c>
      <c r="S1529" s="2" t="s">
        <v>1993</v>
      </c>
      <c r="T1529" s="2"/>
      <c r="U1529" s="2"/>
    </row>
    <row r="1530" spans="1:21" hidden="1" x14ac:dyDescent="0.2">
      <c r="A1530">
        <v>1529</v>
      </c>
      <c r="B1530" s="1">
        <v>44825.620208333334</v>
      </c>
      <c r="C1530" s="2" t="s">
        <v>3301</v>
      </c>
      <c r="D1530" s="2" t="s">
        <v>195</v>
      </c>
      <c r="E1530" s="3">
        <v>44825</v>
      </c>
      <c r="F1530" s="2" t="s">
        <v>16</v>
      </c>
      <c r="G1530" s="2" t="s">
        <v>16</v>
      </c>
      <c r="H1530" s="2" t="s">
        <v>16</v>
      </c>
      <c r="I1530" s="2" t="s">
        <v>16</v>
      </c>
      <c r="J1530" s="2" t="s">
        <v>16</v>
      </c>
      <c r="K1530" s="2" t="s">
        <v>16</v>
      </c>
      <c r="L1530" s="2" t="s">
        <v>16</v>
      </c>
      <c r="M1530" s="2" t="s">
        <v>16</v>
      </c>
      <c r="N1530" s="2" t="s">
        <v>16</v>
      </c>
      <c r="O1530" s="2" t="s">
        <v>16</v>
      </c>
      <c r="P1530" s="2" t="s">
        <v>16</v>
      </c>
      <c r="Q1530" s="2" t="s">
        <v>17</v>
      </c>
      <c r="R1530" s="2" t="s">
        <v>17</v>
      </c>
      <c r="S1530" s="2"/>
      <c r="T1530" s="2"/>
      <c r="U1530" s="2"/>
    </row>
    <row r="1531" spans="1:21" hidden="1" x14ac:dyDescent="0.2">
      <c r="A1531">
        <v>1530</v>
      </c>
      <c r="B1531" s="1">
        <v>44825.620254629626</v>
      </c>
      <c r="C1531" s="2" t="s">
        <v>3301</v>
      </c>
      <c r="D1531" s="2" t="s">
        <v>3305</v>
      </c>
      <c r="E1531" s="3">
        <v>44825</v>
      </c>
      <c r="F1531" s="2" t="s">
        <v>16</v>
      </c>
      <c r="G1531" s="2" t="s">
        <v>16</v>
      </c>
      <c r="H1531" s="2" t="s">
        <v>21</v>
      </c>
      <c r="I1531" s="2" t="s">
        <v>21</v>
      </c>
      <c r="J1531" s="2" t="s">
        <v>21</v>
      </c>
      <c r="K1531" s="2" t="s">
        <v>16</v>
      </c>
      <c r="L1531" s="2" t="s">
        <v>21</v>
      </c>
      <c r="M1531" s="2" t="s">
        <v>21</v>
      </c>
      <c r="N1531" s="2" t="s">
        <v>21</v>
      </c>
      <c r="O1531" s="2" t="s">
        <v>16</v>
      </c>
      <c r="P1531" s="2" t="s">
        <v>16</v>
      </c>
      <c r="Q1531" s="2" t="s">
        <v>18</v>
      </c>
      <c r="R1531" s="2" t="s">
        <v>17</v>
      </c>
      <c r="S1531" s="2"/>
      <c r="T1531" s="2"/>
      <c r="U1531" s="2"/>
    </row>
    <row r="1532" spans="1:21" hidden="1" x14ac:dyDescent="0.2">
      <c r="A1532">
        <v>1531</v>
      </c>
      <c r="B1532" s="1">
        <v>44825.62059027778</v>
      </c>
      <c r="C1532" s="2" t="s">
        <v>3301</v>
      </c>
      <c r="D1532" s="2" t="s">
        <v>195</v>
      </c>
      <c r="E1532" s="3">
        <v>44825</v>
      </c>
      <c r="F1532" s="2" t="s">
        <v>21</v>
      </c>
      <c r="G1532" s="2" t="s">
        <v>16</v>
      </c>
      <c r="H1532" s="2" t="s">
        <v>21</v>
      </c>
      <c r="I1532" s="2" t="s">
        <v>16</v>
      </c>
      <c r="J1532" s="2" t="s">
        <v>16</v>
      </c>
      <c r="K1532" s="2" t="s">
        <v>16</v>
      </c>
      <c r="L1532" s="2" t="s">
        <v>21</v>
      </c>
      <c r="M1532" s="2" t="s">
        <v>16</v>
      </c>
      <c r="N1532" s="2" t="s">
        <v>16</v>
      </c>
      <c r="O1532" s="2" t="s">
        <v>21</v>
      </c>
      <c r="P1532" s="2" t="s">
        <v>16</v>
      </c>
      <c r="Q1532" s="2" t="s">
        <v>18</v>
      </c>
      <c r="R1532" s="2" t="s">
        <v>18</v>
      </c>
      <c r="S1532" s="2"/>
      <c r="T1532" s="2" t="s">
        <v>1994</v>
      </c>
      <c r="U1532" s="2"/>
    </row>
    <row r="1533" spans="1:21" hidden="1" x14ac:dyDescent="0.2">
      <c r="A1533">
        <v>1532</v>
      </c>
      <c r="B1533" s="1">
        <v>44825.620625000003</v>
      </c>
      <c r="C1533" s="2" t="s">
        <v>3301</v>
      </c>
      <c r="D1533" s="2" t="s">
        <v>195</v>
      </c>
      <c r="E1533" s="3">
        <v>44825</v>
      </c>
      <c r="F1533" s="2" t="s">
        <v>16</v>
      </c>
      <c r="G1533" s="2" t="s">
        <v>16</v>
      </c>
      <c r="H1533" s="2" t="s">
        <v>20</v>
      </c>
      <c r="I1533" s="2" t="s">
        <v>16</v>
      </c>
      <c r="J1533" s="2" t="s">
        <v>16</v>
      </c>
      <c r="K1533" s="2" t="s">
        <v>16</v>
      </c>
      <c r="L1533" s="2" t="s">
        <v>20</v>
      </c>
      <c r="M1533" s="2" t="s">
        <v>20</v>
      </c>
      <c r="N1533" s="2" t="s">
        <v>20</v>
      </c>
      <c r="O1533" s="2" t="s">
        <v>16</v>
      </c>
      <c r="P1533" s="2" t="s">
        <v>16</v>
      </c>
      <c r="Q1533" s="2" t="s">
        <v>18</v>
      </c>
      <c r="R1533" s="2" t="s">
        <v>18</v>
      </c>
      <c r="S1533" s="2" t="s">
        <v>1995</v>
      </c>
      <c r="T1533" s="2"/>
      <c r="U1533" s="2"/>
    </row>
    <row r="1534" spans="1:21" hidden="1" x14ac:dyDescent="0.2">
      <c r="A1534">
        <v>1533</v>
      </c>
      <c r="B1534" s="1">
        <v>44825.620671296296</v>
      </c>
      <c r="C1534" s="2" t="s">
        <v>3301</v>
      </c>
      <c r="D1534" s="2" t="s">
        <v>195</v>
      </c>
      <c r="E1534" s="3">
        <v>44825</v>
      </c>
      <c r="F1534" s="2" t="s">
        <v>16</v>
      </c>
      <c r="G1534" s="2" t="s">
        <v>16</v>
      </c>
      <c r="H1534" s="2" t="s">
        <v>16</v>
      </c>
      <c r="I1534" s="2" t="s">
        <v>20</v>
      </c>
      <c r="J1534" s="2" t="s">
        <v>16</v>
      </c>
      <c r="K1534" s="2" t="s">
        <v>16</v>
      </c>
      <c r="L1534" s="2" t="s">
        <v>16</v>
      </c>
      <c r="M1534" s="2" t="s">
        <v>20</v>
      </c>
      <c r="N1534" s="2" t="s">
        <v>20</v>
      </c>
      <c r="O1534" s="2" t="s">
        <v>16</v>
      </c>
      <c r="P1534" s="2" t="s">
        <v>16</v>
      </c>
      <c r="Q1534" s="2" t="s">
        <v>18</v>
      </c>
      <c r="R1534" s="2" t="s">
        <v>18</v>
      </c>
      <c r="S1534" s="2"/>
      <c r="T1534" s="2"/>
      <c r="U1534" s="2"/>
    </row>
    <row r="1535" spans="1:21" hidden="1" x14ac:dyDescent="0.2">
      <c r="A1535">
        <v>1534</v>
      </c>
      <c r="B1535" s="1">
        <v>44825.621921296297</v>
      </c>
      <c r="C1535" s="2" t="s">
        <v>3301</v>
      </c>
      <c r="D1535" s="2" t="s">
        <v>195</v>
      </c>
      <c r="E1535" s="3">
        <v>44825</v>
      </c>
      <c r="F1535" s="2" t="s">
        <v>16</v>
      </c>
      <c r="G1535" s="2" t="s">
        <v>16</v>
      </c>
      <c r="H1535" s="2" t="s">
        <v>16</v>
      </c>
      <c r="I1535" s="2" t="s">
        <v>16</v>
      </c>
      <c r="J1535" s="2" t="s">
        <v>20</v>
      </c>
      <c r="K1535" s="2" t="s">
        <v>20</v>
      </c>
      <c r="L1535" s="2" t="s">
        <v>16</v>
      </c>
      <c r="M1535" s="2" t="s">
        <v>20</v>
      </c>
      <c r="N1535" s="2" t="s">
        <v>19</v>
      </c>
      <c r="O1535" s="2" t="s">
        <v>16</v>
      </c>
      <c r="P1535" s="2" t="s">
        <v>16</v>
      </c>
      <c r="Q1535" s="2" t="s">
        <v>18</v>
      </c>
      <c r="R1535" s="2" t="s">
        <v>23</v>
      </c>
      <c r="S1535" s="2"/>
      <c r="T1535" s="2"/>
      <c r="U1535" s="2"/>
    </row>
    <row r="1536" spans="1:21" hidden="1" x14ac:dyDescent="0.2">
      <c r="A1536">
        <v>1535</v>
      </c>
      <c r="B1536" s="1">
        <v>44825.622152777774</v>
      </c>
      <c r="C1536" s="2" t="s">
        <v>3301</v>
      </c>
      <c r="D1536" s="2" t="s">
        <v>195</v>
      </c>
      <c r="E1536" s="3">
        <v>44825</v>
      </c>
      <c r="F1536" s="2" t="s">
        <v>16</v>
      </c>
      <c r="G1536" s="2" t="s">
        <v>16</v>
      </c>
      <c r="H1536" s="2" t="s">
        <v>16</v>
      </c>
      <c r="I1536" s="2" t="s">
        <v>21</v>
      </c>
      <c r="J1536" s="2" t="s">
        <v>16</v>
      </c>
      <c r="K1536" s="2" t="s">
        <v>21</v>
      </c>
      <c r="L1536" s="2" t="s">
        <v>21</v>
      </c>
      <c r="M1536" s="2" t="s">
        <v>16</v>
      </c>
      <c r="N1536" s="2" t="s">
        <v>20</v>
      </c>
      <c r="O1536" s="2" t="s">
        <v>16</v>
      </c>
      <c r="P1536" s="2" t="s">
        <v>21</v>
      </c>
      <c r="Q1536" s="2" t="s">
        <v>18</v>
      </c>
      <c r="R1536" s="2" t="s">
        <v>18</v>
      </c>
      <c r="S1536" s="2" t="s">
        <v>1998</v>
      </c>
      <c r="T1536" s="2"/>
      <c r="U1536" s="2"/>
    </row>
    <row r="1537" spans="1:21" hidden="1" x14ac:dyDescent="0.2">
      <c r="A1537">
        <v>1536</v>
      </c>
      <c r="B1537" s="1">
        <v>44827.480358796296</v>
      </c>
      <c r="C1537" s="2" t="s">
        <v>3301</v>
      </c>
      <c r="D1537" s="2" t="s">
        <v>195</v>
      </c>
      <c r="E1537" s="3">
        <v>44825</v>
      </c>
      <c r="F1537" s="2" t="s">
        <v>21</v>
      </c>
      <c r="G1537" s="2" t="s">
        <v>16</v>
      </c>
      <c r="H1537" s="2" t="s">
        <v>20</v>
      </c>
      <c r="I1537" s="2" t="s">
        <v>21</v>
      </c>
      <c r="J1537" s="2" t="s">
        <v>16</v>
      </c>
      <c r="K1537" s="2" t="s">
        <v>16</v>
      </c>
      <c r="L1537" s="2" t="s">
        <v>16</v>
      </c>
      <c r="M1537" s="2" t="s">
        <v>16</v>
      </c>
      <c r="N1537" s="2" t="s">
        <v>20</v>
      </c>
      <c r="O1537" s="2" t="s">
        <v>16</v>
      </c>
      <c r="P1537" s="2" t="s">
        <v>21</v>
      </c>
      <c r="Q1537" s="2" t="s">
        <v>17</v>
      </c>
      <c r="R1537" s="2" t="s">
        <v>18</v>
      </c>
      <c r="S1537" s="2" t="s">
        <v>2000</v>
      </c>
      <c r="T1537" s="2" t="s">
        <v>2001</v>
      </c>
      <c r="U1537" s="2"/>
    </row>
    <row r="1538" spans="1:21" hidden="1" x14ac:dyDescent="0.2">
      <c r="A1538">
        <v>1537</v>
      </c>
      <c r="B1538" s="1">
        <v>44832.480868055558</v>
      </c>
      <c r="C1538" s="2" t="s">
        <v>3301</v>
      </c>
      <c r="D1538" s="2" t="s">
        <v>195</v>
      </c>
      <c r="E1538" s="3">
        <v>44832</v>
      </c>
      <c r="F1538" s="2" t="s">
        <v>21</v>
      </c>
      <c r="G1538" s="2" t="s">
        <v>21</v>
      </c>
      <c r="H1538" s="2" t="s">
        <v>21</v>
      </c>
      <c r="I1538" s="2" t="s">
        <v>21</v>
      </c>
      <c r="J1538" s="2" t="s">
        <v>21</v>
      </c>
      <c r="K1538" s="2" t="s">
        <v>21</v>
      </c>
      <c r="L1538" s="2" t="s">
        <v>21</v>
      </c>
      <c r="M1538" s="2" t="s">
        <v>21</v>
      </c>
      <c r="N1538" s="2" t="s">
        <v>21</v>
      </c>
      <c r="O1538" s="2" t="s">
        <v>21</v>
      </c>
      <c r="P1538" s="2" t="s">
        <v>21</v>
      </c>
      <c r="Q1538" s="2" t="s">
        <v>17</v>
      </c>
      <c r="R1538" s="2" t="s">
        <v>17</v>
      </c>
      <c r="S1538" s="2" t="s">
        <v>2002</v>
      </c>
      <c r="T1538" s="2" t="s">
        <v>2003</v>
      </c>
      <c r="U1538" s="2"/>
    </row>
    <row r="1539" spans="1:21" hidden="1" x14ac:dyDescent="0.2">
      <c r="A1539">
        <v>1538</v>
      </c>
      <c r="B1539" s="1">
        <v>44832.480983796297</v>
      </c>
      <c r="C1539" s="2" t="s">
        <v>3301</v>
      </c>
      <c r="D1539" s="2" t="s">
        <v>3305</v>
      </c>
      <c r="E1539" s="3">
        <v>44832</v>
      </c>
      <c r="F1539" s="2" t="s">
        <v>21</v>
      </c>
      <c r="G1539" s="2" t="s">
        <v>21</v>
      </c>
      <c r="H1539" s="2" t="s">
        <v>16</v>
      </c>
      <c r="I1539" s="2" t="s">
        <v>21</v>
      </c>
      <c r="J1539" s="2" t="s">
        <v>21</v>
      </c>
      <c r="K1539" s="2" t="s">
        <v>21</v>
      </c>
      <c r="L1539" s="2" t="s">
        <v>21</v>
      </c>
      <c r="M1539" s="2" t="s">
        <v>21</v>
      </c>
      <c r="N1539" s="2" t="s">
        <v>21</v>
      </c>
      <c r="O1539" s="2" t="s">
        <v>16</v>
      </c>
      <c r="P1539" s="2" t="s">
        <v>16</v>
      </c>
      <c r="Q1539" s="2" t="s">
        <v>17</v>
      </c>
      <c r="R1539" s="2" t="s">
        <v>17</v>
      </c>
      <c r="S1539" s="2" t="s">
        <v>2005</v>
      </c>
      <c r="T1539" s="2"/>
      <c r="U1539" s="2"/>
    </row>
    <row r="1540" spans="1:21" hidden="1" x14ac:dyDescent="0.2">
      <c r="A1540">
        <v>1539</v>
      </c>
      <c r="B1540" s="1">
        <v>44832.480995370373</v>
      </c>
      <c r="C1540" s="2" t="s">
        <v>3301</v>
      </c>
      <c r="D1540" s="2" t="s">
        <v>195</v>
      </c>
      <c r="E1540" s="3">
        <v>44832</v>
      </c>
      <c r="F1540" s="2" t="s">
        <v>16</v>
      </c>
      <c r="G1540" s="2" t="s">
        <v>16</v>
      </c>
      <c r="H1540" s="2" t="s">
        <v>21</v>
      </c>
      <c r="I1540" s="2" t="s">
        <v>16</v>
      </c>
      <c r="J1540" s="2" t="s">
        <v>16</v>
      </c>
      <c r="K1540" s="2" t="s">
        <v>21</v>
      </c>
      <c r="L1540" s="2" t="s">
        <v>16</v>
      </c>
      <c r="M1540" s="2" t="s">
        <v>21</v>
      </c>
      <c r="N1540" s="2" t="s">
        <v>16</v>
      </c>
      <c r="O1540" s="2" t="s">
        <v>16</v>
      </c>
      <c r="P1540" s="2" t="s">
        <v>16</v>
      </c>
      <c r="Q1540" s="2" t="s">
        <v>17</v>
      </c>
      <c r="R1540" s="2" t="s">
        <v>18</v>
      </c>
      <c r="S1540" s="2"/>
      <c r="T1540" s="2"/>
      <c r="U1540" s="2"/>
    </row>
    <row r="1541" spans="1:21" hidden="1" x14ac:dyDescent="0.2">
      <c r="A1541">
        <v>1540</v>
      </c>
      <c r="B1541" s="1">
        <v>44832.481365740743</v>
      </c>
      <c r="C1541" s="2" t="s">
        <v>3301</v>
      </c>
      <c r="D1541" s="2" t="s">
        <v>195</v>
      </c>
      <c r="E1541" s="3">
        <v>44832</v>
      </c>
      <c r="F1541" s="2" t="s">
        <v>21</v>
      </c>
      <c r="G1541" s="2" t="s">
        <v>21</v>
      </c>
      <c r="H1541" s="2" t="s">
        <v>21</v>
      </c>
      <c r="I1541" s="2" t="s">
        <v>21</v>
      </c>
      <c r="J1541" s="2" t="s">
        <v>21</v>
      </c>
      <c r="K1541" s="2" t="s">
        <v>21</v>
      </c>
      <c r="L1541" s="2" t="s">
        <v>21</v>
      </c>
      <c r="M1541" s="2" t="s">
        <v>21</v>
      </c>
      <c r="N1541" s="2" t="s">
        <v>21</v>
      </c>
      <c r="O1541" s="2" t="s">
        <v>21</v>
      </c>
      <c r="P1541" s="2" t="s">
        <v>21</v>
      </c>
      <c r="Q1541" s="2" t="s">
        <v>17</v>
      </c>
      <c r="R1541" s="2" t="s">
        <v>17</v>
      </c>
      <c r="S1541" s="2" t="s">
        <v>2007</v>
      </c>
      <c r="T1541" s="2"/>
      <c r="U1541" s="2"/>
    </row>
    <row r="1542" spans="1:21" hidden="1" x14ac:dyDescent="0.2">
      <c r="A1542">
        <v>1541</v>
      </c>
      <c r="B1542" s="1">
        <v>44832.481793981482</v>
      </c>
      <c r="C1542" s="2" t="s">
        <v>3301</v>
      </c>
      <c r="D1542" s="2" t="s">
        <v>195</v>
      </c>
      <c r="E1542" s="3">
        <v>44832</v>
      </c>
      <c r="F1542" s="2" t="s">
        <v>21</v>
      </c>
      <c r="G1542" s="2" t="s">
        <v>21</v>
      </c>
      <c r="H1542" s="2" t="s">
        <v>21</v>
      </c>
      <c r="I1542" s="2" t="s">
        <v>21</v>
      </c>
      <c r="J1542" s="2" t="s">
        <v>21</v>
      </c>
      <c r="K1542" s="2" t="s">
        <v>21</v>
      </c>
      <c r="L1542" s="2" t="s">
        <v>21</v>
      </c>
      <c r="M1542" s="2" t="s">
        <v>21</v>
      </c>
      <c r="N1542" s="2" t="s">
        <v>21</v>
      </c>
      <c r="O1542" s="2" t="s">
        <v>21</v>
      </c>
      <c r="P1542" s="2" t="s">
        <v>21</v>
      </c>
      <c r="Q1542" s="2" t="s">
        <v>17</v>
      </c>
      <c r="R1542" s="2" t="s">
        <v>17</v>
      </c>
      <c r="S1542" s="2"/>
      <c r="T1542" s="2"/>
      <c r="U1542" s="2"/>
    </row>
    <row r="1543" spans="1:21" hidden="1" x14ac:dyDescent="0.2">
      <c r="A1543">
        <v>1542</v>
      </c>
      <c r="B1543" s="1">
        <v>44832.481863425928</v>
      </c>
      <c r="C1543" s="2" t="s">
        <v>3301</v>
      </c>
      <c r="D1543" s="2" t="s">
        <v>195</v>
      </c>
      <c r="E1543" s="3">
        <v>44832</v>
      </c>
      <c r="F1543" s="2" t="s">
        <v>16</v>
      </c>
      <c r="G1543" s="2" t="s">
        <v>16</v>
      </c>
      <c r="H1543" s="2" t="s">
        <v>21</v>
      </c>
      <c r="I1543" s="2" t="s">
        <v>21</v>
      </c>
      <c r="J1543" s="2" t="s">
        <v>21</v>
      </c>
      <c r="K1543" s="2" t="s">
        <v>21</v>
      </c>
      <c r="L1543" s="2" t="s">
        <v>16</v>
      </c>
      <c r="M1543" s="2" t="s">
        <v>21</v>
      </c>
      <c r="N1543" s="2" t="s">
        <v>21</v>
      </c>
      <c r="O1543" s="2" t="s">
        <v>16</v>
      </c>
      <c r="P1543" s="2" t="s">
        <v>16</v>
      </c>
      <c r="Q1543" s="2" t="s">
        <v>17</v>
      </c>
      <c r="R1543" s="2" t="s">
        <v>17</v>
      </c>
      <c r="S1543" s="2" t="s">
        <v>2009</v>
      </c>
      <c r="T1543" s="2" t="s">
        <v>2010</v>
      </c>
      <c r="U1543" s="2"/>
    </row>
    <row r="1544" spans="1:21" hidden="1" x14ac:dyDescent="0.2">
      <c r="A1544">
        <v>1543</v>
      </c>
      <c r="B1544" s="1">
        <v>44832.481921296298</v>
      </c>
      <c r="C1544" s="2" t="s">
        <v>3301</v>
      </c>
      <c r="D1544" s="2" t="s">
        <v>195</v>
      </c>
      <c r="E1544" s="3">
        <v>44832</v>
      </c>
      <c r="F1544" s="2" t="s">
        <v>16</v>
      </c>
      <c r="G1544" s="2" t="s">
        <v>16</v>
      </c>
      <c r="H1544" s="2" t="s">
        <v>16</v>
      </c>
      <c r="I1544" s="2" t="s">
        <v>16</v>
      </c>
      <c r="J1544" s="2" t="s">
        <v>16</v>
      </c>
      <c r="K1544" s="2" t="s">
        <v>16</v>
      </c>
      <c r="L1544" s="2" t="s">
        <v>16</v>
      </c>
      <c r="M1544" s="2" t="s">
        <v>16</v>
      </c>
      <c r="N1544" s="2" t="s">
        <v>16</v>
      </c>
      <c r="O1544" s="2" t="s">
        <v>16</v>
      </c>
      <c r="P1544" s="2" t="s">
        <v>16</v>
      </c>
      <c r="Q1544" s="2" t="s">
        <v>18</v>
      </c>
      <c r="R1544" s="2" t="s">
        <v>18</v>
      </c>
      <c r="S1544" s="2" t="s">
        <v>2012</v>
      </c>
      <c r="T1544" s="2" t="s">
        <v>2013</v>
      </c>
      <c r="U1544" s="2"/>
    </row>
    <row r="1545" spans="1:21" hidden="1" x14ac:dyDescent="0.2">
      <c r="A1545">
        <v>1544</v>
      </c>
      <c r="B1545" s="1">
        <v>44832.482349537036</v>
      </c>
      <c r="C1545" s="2" t="s">
        <v>3301</v>
      </c>
      <c r="D1545" s="2" t="s">
        <v>195</v>
      </c>
      <c r="E1545" s="3">
        <v>44832</v>
      </c>
      <c r="F1545" s="2" t="s">
        <v>21</v>
      </c>
      <c r="G1545" s="2" t="s">
        <v>21</v>
      </c>
      <c r="H1545" s="2" t="s">
        <v>21</v>
      </c>
      <c r="I1545" s="2" t="s">
        <v>21</v>
      </c>
      <c r="J1545" s="2" t="s">
        <v>21</v>
      </c>
      <c r="K1545" s="2" t="s">
        <v>21</v>
      </c>
      <c r="L1545" s="2" t="s">
        <v>21</v>
      </c>
      <c r="M1545" s="2" t="s">
        <v>21</v>
      </c>
      <c r="N1545" s="2" t="s">
        <v>21</v>
      </c>
      <c r="O1545" s="2" t="s">
        <v>21</v>
      </c>
      <c r="P1545" s="2" t="s">
        <v>21</v>
      </c>
      <c r="Q1545" s="2" t="s">
        <v>17</v>
      </c>
      <c r="R1545" s="2" t="s">
        <v>17</v>
      </c>
      <c r="S1545" s="2" t="s">
        <v>2014</v>
      </c>
      <c r="T1545" s="2"/>
      <c r="U1545" s="2"/>
    </row>
    <row r="1546" spans="1:21" hidden="1" x14ac:dyDescent="0.2">
      <c r="A1546">
        <v>1545</v>
      </c>
      <c r="B1546" s="1">
        <v>44852.607187499998</v>
      </c>
      <c r="C1546" s="2" t="s">
        <v>3301</v>
      </c>
      <c r="D1546" s="2" t="s">
        <v>195</v>
      </c>
      <c r="E1546" s="3">
        <v>44852</v>
      </c>
      <c r="F1546" s="2" t="s">
        <v>16</v>
      </c>
      <c r="G1546" s="2" t="s">
        <v>16</v>
      </c>
      <c r="H1546" s="2" t="s">
        <v>16</v>
      </c>
      <c r="I1546" s="2" t="s">
        <v>16</v>
      </c>
      <c r="J1546" s="2" t="s">
        <v>16</v>
      </c>
      <c r="K1546" s="2" t="s">
        <v>16</v>
      </c>
      <c r="L1546" s="2" t="s">
        <v>16</v>
      </c>
      <c r="M1546" s="2" t="s">
        <v>16</v>
      </c>
      <c r="N1546" s="2" t="s">
        <v>16</v>
      </c>
      <c r="O1546" s="2" t="s">
        <v>16</v>
      </c>
      <c r="P1546" s="2" t="s">
        <v>16</v>
      </c>
      <c r="Q1546" s="2" t="s">
        <v>17</v>
      </c>
      <c r="R1546" s="2" t="s">
        <v>18</v>
      </c>
      <c r="S1546" s="2"/>
      <c r="T1546" s="2"/>
      <c r="U1546" s="2"/>
    </row>
    <row r="1547" spans="1:21" hidden="1" x14ac:dyDescent="0.2">
      <c r="A1547">
        <v>1546</v>
      </c>
      <c r="B1547" s="1">
        <v>44852.60733796296</v>
      </c>
      <c r="C1547" s="2" t="s">
        <v>3301</v>
      </c>
      <c r="D1547" s="2" t="s">
        <v>195</v>
      </c>
      <c r="E1547" s="3">
        <v>44852</v>
      </c>
      <c r="F1547" s="2" t="s">
        <v>16</v>
      </c>
      <c r="G1547" s="2" t="s">
        <v>16</v>
      </c>
      <c r="H1547" s="2" t="s">
        <v>16</v>
      </c>
      <c r="I1547" s="2" t="s">
        <v>16</v>
      </c>
      <c r="J1547" s="2" t="s">
        <v>16</v>
      </c>
      <c r="K1547" s="2" t="s">
        <v>16</v>
      </c>
      <c r="L1547" s="2" t="s">
        <v>16</v>
      </c>
      <c r="M1547" s="2" t="s">
        <v>16</v>
      </c>
      <c r="N1547" s="2" t="s">
        <v>16</v>
      </c>
      <c r="O1547" s="2" t="s">
        <v>16</v>
      </c>
      <c r="P1547" s="2" t="s">
        <v>16</v>
      </c>
      <c r="Q1547" s="2" t="s">
        <v>18</v>
      </c>
      <c r="R1547" s="2" t="s">
        <v>18</v>
      </c>
      <c r="S1547" s="2" t="s">
        <v>2056</v>
      </c>
      <c r="T1547" s="2"/>
      <c r="U1547" s="2"/>
    </row>
    <row r="1548" spans="1:21" hidden="1" x14ac:dyDescent="0.2">
      <c r="A1548">
        <v>1547</v>
      </c>
      <c r="B1548" s="1">
        <v>44852.607430555552</v>
      </c>
      <c r="C1548" s="2" t="s">
        <v>3301</v>
      </c>
      <c r="D1548" s="2" t="s">
        <v>195</v>
      </c>
      <c r="E1548" s="3">
        <v>44852</v>
      </c>
      <c r="F1548" s="2" t="s">
        <v>16</v>
      </c>
      <c r="G1548" s="2" t="s">
        <v>16</v>
      </c>
      <c r="H1548" s="2" t="s">
        <v>16</v>
      </c>
      <c r="I1548" s="2" t="s">
        <v>16</v>
      </c>
      <c r="J1548" s="2" t="s">
        <v>21</v>
      </c>
      <c r="K1548" s="2" t="s">
        <v>21</v>
      </c>
      <c r="L1548" s="2" t="s">
        <v>21</v>
      </c>
      <c r="M1548" s="2" t="s">
        <v>16</v>
      </c>
      <c r="N1548" s="2" t="s">
        <v>16</v>
      </c>
      <c r="O1548" s="2" t="s">
        <v>16</v>
      </c>
      <c r="P1548" s="2" t="s">
        <v>21</v>
      </c>
      <c r="Q1548" s="2" t="s">
        <v>17</v>
      </c>
      <c r="R1548" s="2" t="s">
        <v>18</v>
      </c>
      <c r="S1548" s="2" t="s">
        <v>2057</v>
      </c>
      <c r="T1548" s="2" t="s">
        <v>113</v>
      </c>
      <c r="U1548" s="2"/>
    </row>
    <row r="1549" spans="1:21" hidden="1" x14ac:dyDescent="0.2">
      <c r="A1549">
        <v>1548</v>
      </c>
      <c r="B1549" s="1">
        <v>44852.607442129629</v>
      </c>
      <c r="C1549" s="2" t="s">
        <v>3301</v>
      </c>
      <c r="D1549" s="2" t="s">
        <v>195</v>
      </c>
      <c r="E1549" s="3">
        <v>44852</v>
      </c>
      <c r="F1549" s="2" t="s">
        <v>16</v>
      </c>
      <c r="G1549" s="2" t="s">
        <v>16</v>
      </c>
      <c r="H1549" s="2" t="s">
        <v>16</v>
      </c>
      <c r="I1549" s="2" t="s">
        <v>16</v>
      </c>
      <c r="J1549" s="2" t="s">
        <v>16</v>
      </c>
      <c r="K1549" s="2" t="s">
        <v>16</v>
      </c>
      <c r="L1549" s="2" t="s">
        <v>16</v>
      </c>
      <c r="M1549" s="2" t="s">
        <v>16</v>
      </c>
      <c r="N1549" s="2" t="s">
        <v>16</v>
      </c>
      <c r="O1549" s="2" t="s">
        <v>16</v>
      </c>
      <c r="P1549" s="2" t="s">
        <v>16</v>
      </c>
      <c r="Q1549" s="2" t="s">
        <v>18</v>
      </c>
      <c r="R1549" s="2" t="s">
        <v>18</v>
      </c>
      <c r="S1549" s="2" t="s">
        <v>2058</v>
      </c>
      <c r="T1549" s="2"/>
      <c r="U1549" s="2"/>
    </row>
    <row r="1550" spans="1:21" hidden="1" x14ac:dyDescent="0.2">
      <c r="A1550">
        <v>1549</v>
      </c>
      <c r="B1550" s="1">
        <v>44852.607743055552</v>
      </c>
      <c r="C1550" s="2" t="s">
        <v>3301</v>
      </c>
      <c r="D1550" s="2" t="s">
        <v>195</v>
      </c>
      <c r="E1550" s="3">
        <v>44852</v>
      </c>
      <c r="F1550" s="2" t="s">
        <v>21</v>
      </c>
      <c r="G1550" s="2" t="s">
        <v>16</v>
      </c>
      <c r="H1550" s="2" t="s">
        <v>21</v>
      </c>
      <c r="I1550" s="2" t="s">
        <v>16</v>
      </c>
      <c r="J1550" s="2" t="s">
        <v>16</v>
      </c>
      <c r="K1550" s="2" t="s">
        <v>19</v>
      </c>
      <c r="L1550" s="2" t="s">
        <v>16</v>
      </c>
      <c r="M1550" s="2" t="s">
        <v>20</v>
      </c>
      <c r="N1550" s="2" t="s">
        <v>16</v>
      </c>
      <c r="O1550" s="2" t="s">
        <v>16</v>
      </c>
      <c r="P1550" s="2" t="s">
        <v>16</v>
      </c>
      <c r="Q1550" s="2" t="s">
        <v>18</v>
      </c>
      <c r="R1550" s="2" t="s">
        <v>18</v>
      </c>
      <c r="S1550" s="2"/>
      <c r="T1550" s="2"/>
      <c r="U1550" s="2"/>
    </row>
    <row r="1551" spans="1:21" hidden="1" x14ac:dyDescent="0.2">
      <c r="A1551">
        <v>1550</v>
      </c>
      <c r="B1551" s="1">
        <v>44852.607847222222</v>
      </c>
      <c r="C1551" s="2" t="s">
        <v>3301</v>
      </c>
      <c r="D1551" s="2" t="s">
        <v>195</v>
      </c>
      <c r="E1551" s="3">
        <v>44852</v>
      </c>
      <c r="F1551" s="2" t="s">
        <v>16</v>
      </c>
      <c r="G1551" s="2" t="s">
        <v>16</v>
      </c>
      <c r="H1551" s="2" t="s">
        <v>16</v>
      </c>
      <c r="I1551" s="2" t="s">
        <v>16</v>
      </c>
      <c r="J1551" s="2" t="s">
        <v>16</v>
      </c>
      <c r="K1551" s="2" t="s">
        <v>20</v>
      </c>
      <c r="L1551" s="2" t="s">
        <v>16</v>
      </c>
      <c r="M1551" s="2" t="s">
        <v>16</v>
      </c>
      <c r="N1551" s="2" t="s">
        <v>16</v>
      </c>
      <c r="O1551" s="2" t="s">
        <v>20</v>
      </c>
      <c r="P1551" s="2" t="s">
        <v>16</v>
      </c>
      <c r="Q1551" s="2" t="s">
        <v>18</v>
      </c>
      <c r="R1551" s="2" t="s">
        <v>18</v>
      </c>
      <c r="S1551" s="2" t="s">
        <v>2059</v>
      </c>
      <c r="T1551" s="2"/>
      <c r="U1551" s="2"/>
    </row>
    <row r="1552" spans="1:21" hidden="1" x14ac:dyDescent="0.2">
      <c r="A1552">
        <v>1551</v>
      </c>
      <c r="B1552" s="1">
        <v>44852.607905092591</v>
      </c>
      <c r="C1552" s="2" t="s">
        <v>3301</v>
      </c>
      <c r="D1552" s="2" t="s">
        <v>195</v>
      </c>
      <c r="E1552" s="3">
        <v>44852</v>
      </c>
      <c r="F1552" s="2" t="s">
        <v>16</v>
      </c>
      <c r="G1552" s="2" t="s">
        <v>16</v>
      </c>
      <c r="H1552" s="2" t="s">
        <v>16</v>
      </c>
      <c r="I1552" s="2" t="s">
        <v>16</v>
      </c>
      <c r="J1552" s="2" t="s">
        <v>16</v>
      </c>
      <c r="K1552" s="2" t="s">
        <v>16</v>
      </c>
      <c r="L1552" s="2" t="s">
        <v>16</v>
      </c>
      <c r="M1552" s="2" t="s">
        <v>16</v>
      </c>
      <c r="N1552" s="2" t="s">
        <v>16</v>
      </c>
      <c r="O1552" s="2" t="s">
        <v>16</v>
      </c>
      <c r="P1552" s="2" t="s">
        <v>16</v>
      </c>
      <c r="Q1552" s="2" t="s">
        <v>18</v>
      </c>
      <c r="R1552" s="2" t="s">
        <v>18</v>
      </c>
      <c r="S1552" s="2"/>
      <c r="T1552" s="2"/>
      <c r="U1552" s="2"/>
    </row>
    <row r="1553" spans="1:21" hidden="1" x14ac:dyDescent="0.2">
      <c r="A1553">
        <v>1552</v>
      </c>
      <c r="B1553" s="1">
        <v>44852.608032407406</v>
      </c>
      <c r="C1553" s="2" t="s">
        <v>3301</v>
      </c>
      <c r="D1553" s="2" t="s">
        <v>195</v>
      </c>
      <c r="E1553" s="3">
        <v>44852</v>
      </c>
      <c r="F1553" s="2" t="s">
        <v>16</v>
      </c>
      <c r="G1553" s="2" t="s">
        <v>16</v>
      </c>
      <c r="H1553" s="2" t="s">
        <v>16</v>
      </c>
      <c r="I1553" s="2" t="s">
        <v>16</v>
      </c>
      <c r="J1553" s="2" t="s">
        <v>16</v>
      </c>
      <c r="K1553" s="2" t="s">
        <v>16</v>
      </c>
      <c r="L1553" s="2" t="s">
        <v>16</v>
      </c>
      <c r="M1553" s="2" t="s">
        <v>16</v>
      </c>
      <c r="N1553" s="2" t="s">
        <v>16</v>
      </c>
      <c r="O1553" s="2" t="s">
        <v>16</v>
      </c>
      <c r="P1553" s="2" t="s">
        <v>16</v>
      </c>
      <c r="Q1553" s="2" t="s">
        <v>17</v>
      </c>
      <c r="R1553" s="2" t="s">
        <v>17</v>
      </c>
      <c r="S1553" s="2"/>
      <c r="T1553" s="2"/>
      <c r="U1553" s="2"/>
    </row>
    <row r="1554" spans="1:21" hidden="1" x14ac:dyDescent="0.2">
      <c r="A1554">
        <v>1553</v>
      </c>
      <c r="B1554" s="1">
        <v>44852.608298611114</v>
      </c>
      <c r="C1554" s="2" t="s">
        <v>3301</v>
      </c>
      <c r="D1554" s="2" t="s">
        <v>195</v>
      </c>
      <c r="E1554" s="3">
        <v>44852</v>
      </c>
      <c r="F1554" s="2" t="s">
        <v>16</v>
      </c>
      <c r="G1554" s="2" t="s">
        <v>16</v>
      </c>
      <c r="H1554" s="2" t="s">
        <v>21</v>
      </c>
      <c r="I1554" s="2" t="s">
        <v>16</v>
      </c>
      <c r="J1554" s="2" t="s">
        <v>21</v>
      </c>
      <c r="K1554" s="2" t="s">
        <v>21</v>
      </c>
      <c r="L1554" s="2" t="s">
        <v>16</v>
      </c>
      <c r="M1554" s="2" t="s">
        <v>16</v>
      </c>
      <c r="N1554" s="2" t="s">
        <v>20</v>
      </c>
      <c r="O1554" s="2" t="s">
        <v>16</v>
      </c>
      <c r="P1554" s="2" t="s">
        <v>16</v>
      </c>
      <c r="Q1554" s="2" t="s">
        <v>18</v>
      </c>
      <c r="R1554" s="2" t="s">
        <v>17</v>
      </c>
      <c r="S1554" s="2" t="s">
        <v>1138</v>
      </c>
      <c r="T1554" s="2"/>
      <c r="U1554" s="2"/>
    </row>
    <row r="1555" spans="1:21" hidden="1" x14ac:dyDescent="0.2">
      <c r="A1555">
        <v>1554</v>
      </c>
      <c r="B1555" s="1">
        <v>44852.608587962961</v>
      </c>
      <c r="C1555" s="2" t="s">
        <v>3301</v>
      </c>
      <c r="D1555" s="2" t="s">
        <v>195</v>
      </c>
      <c r="E1555" s="3">
        <v>44852</v>
      </c>
      <c r="F1555" s="2" t="s">
        <v>16</v>
      </c>
      <c r="G1555" s="2" t="s">
        <v>16</v>
      </c>
      <c r="H1555" s="2" t="s">
        <v>21</v>
      </c>
      <c r="I1555" s="2" t="s">
        <v>16</v>
      </c>
      <c r="J1555" s="2" t="s">
        <v>21</v>
      </c>
      <c r="K1555" s="2" t="s">
        <v>21</v>
      </c>
      <c r="L1555" s="2" t="s">
        <v>21</v>
      </c>
      <c r="M1555" s="2" t="s">
        <v>16</v>
      </c>
      <c r="N1555" s="2" t="s">
        <v>16</v>
      </c>
      <c r="O1555" s="2" t="s">
        <v>16</v>
      </c>
      <c r="P1555" s="2" t="s">
        <v>21</v>
      </c>
      <c r="Q1555" s="2" t="s">
        <v>17</v>
      </c>
      <c r="R1555" s="2" t="s">
        <v>18</v>
      </c>
      <c r="S1555" s="2" t="s">
        <v>2061</v>
      </c>
      <c r="T1555" s="2" t="s">
        <v>2062</v>
      </c>
      <c r="U1555" s="2"/>
    </row>
    <row r="1556" spans="1:21" hidden="1" x14ac:dyDescent="0.2">
      <c r="A1556">
        <v>1555</v>
      </c>
      <c r="B1556" s="1">
        <v>44852.611203703702</v>
      </c>
      <c r="C1556" s="2" t="s">
        <v>3301</v>
      </c>
      <c r="D1556" s="2" t="s">
        <v>195</v>
      </c>
      <c r="E1556" s="3">
        <v>44852</v>
      </c>
      <c r="F1556" s="2" t="s">
        <v>16</v>
      </c>
      <c r="G1556" s="2" t="s">
        <v>16</v>
      </c>
      <c r="H1556" s="2" t="s">
        <v>16</v>
      </c>
      <c r="I1556" s="2" t="s">
        <v>16</v>
      </c>
      <c r="J1556" s="2" t="s">
        <v>16</v>
      </c>
      <c r="K1556" s="2" t="s">
        <v>16</v>
      </c>
      <c r="L1556" s="2" t="s">
        <v>16</v>
      </c>
      <c r="M1556" s="2" t="s">
        <v>16</v>
      </c>
      <c r="N1556" s="2" t="s">
        <v>16</v>
      </c>
      <c r="O1556" s="2" t="s">
        <v>16</v>
      </c>
      <c r="P1556" s="2" t="s">
        <v>16</v>
      </c>
      <c r="Q1556" s="2" t="s">
        <v>18</v>
      </c>
      <c r="R1556" s="2" t="s">
        <v>18</v>
      </c>
      <c r="S1556" s="2" t="s">
        <v>2063</v>
      </c>
      <c r="T1556" s="2" t="s">
        <v>2064</v>
      </c>
      <c r="U1556" s="2"/>
    </row>
    <row r="1557" spans="1:21" hidden="1" x14ac:dyDescent="0.2">
      <c r="A1557">
        <v>1556</v>
      </c>
      <c r="B1557" s="1">
        <v>44859.615717592591</v>
      </c>
      <c r="C1557" s="2" t="s">
        <v>3301</v>
      </c>
      <c r="D1557" s="2" t="s">
        <v>3305</v>
      </c>
      <c r="E1557" s="3">
        <v>44859</v>
      </c>
      <c r="F1557" s="2" t="s">
        <v>21</v>
      </c>
      <c r="G1557" s="2" t="s">
        <v>16</v>
      </c>
      <c r="H1557" s="2" t="s">
        <v>16</v>
      </c>
      <c r="I1557" s="2" t="s">
        <v>16</v>
      </c>
      <c r="J1557" s="2" t="s">
        <v>21</v>
      </c>
      <c r="K1557" s="2" t="s">
        <v>21</v>
      </c>
      <c r="L1557" s="2" t="s">
        <v>16</v>
      </c>
      <c r="M1557" s="2" t="s">
        <v>16</v>
      </c>
      <c r="N1557" s="2" t="s">
        <v>16</v>
      </c>
      <c r="O1557" s="2" t="s">
        <v>16</v>
      </c>
      <c r="P1557" s="2" t="s">
        <v>16</v>
      </c>
      <c r="Q1557" s="2" t="s">
        <v>17</v>
      </c>
      <c r="R1557" s="2" t="s">
        <v>17</v>
      </c>
      <c r="S1557" s="2" t="s">
        <v>2105</v>
      </c>
      <c r="T1557" s="2"/>
      <c r="U1557" s="2"/>
    </row>
    <row r="1558" spans="1:21" hidden="1" x14ac:dyDescent="0.2">
      <c r="A1558">
        <v>1557</v>
      </c>
      <c r="B1558" s="1">
        <v>44859.61577546296</v>
      </c>
      <c r="C1558" s="2" t="s">
        <v>3301</v>
      </c>
      <c r="D1558" s="2" t="s">
        <v>3305</v>
      </c>
      <c r="E1558" s="3">
        <v>44859</v>
      </c>
      <c r="F1558" s="2" t="s">
        <v>21</v>
      </c>
      <c r="G1558" s="2" t="s">
        <v>21</v>
      </c>
      <c r="H1558" s="2" t="s">
        <v>21</v>
      </c>
      <c r="I1558" s="2" t="s">
        <v>21</v>
      </c>
      <c r="J1558" s="2" t="s">
        <v>21</v>
      </c>
      <c r="K1558" s="2" t="s">
        <v>21</v>
      </c>
      <c r="L1558" s="2" t="s">
        <v>21</v>
      </c>
      <c r="M1558" s="2" t="s">
        <v>16</v>
      </c>
      <c r="N1558" s="2" t="s">
        <v>16</v>
      </c>
      <c r="O1558" s="2" t="s">
        <v>16</v>
      </c>
      <c r="P1558" s="2" t="s">
        <v>16</v>
      </c>
      <c r="Q1558" s="2" t="s">
        <v>17</v>
      </c>
      <c r="R1558" s="2" t="s">
        <v>17</v>
      </c>
      <c r="S1558" s="2"/>
      <c r="T1558" s="2"/>
      <c r="U1558" s="2"/>
    </row>
    <row r="1559" spans="1:21" hidden="1" x14ac:dyDescent="0.2">
      <c r="A1559">
        <v>1558</v>
      </c>
      <c r="B1559" s="1">
        <v>44859.615868055553</v>
      </c>
      <c r="C1559" s="2" t="s">
        <v>3301</v>
      </c>
      <c r="D1559" s="2" t="s">
        <v>3305</v>
      </c>
      <c r="E1559" s="3">
        <v>44859</v>
      </c>
      <c r="F1559" s="2" t="s">
        <v>21</v>
      </c>
      <c r="G1559" s="2" t="s">
        <v>21</v>
      </c>
      <c r="H1559" s="2" t="s">
        <v>21</v>
      </c>
      <c r="I1559" s="2" t="s">
        <v>21</v>
      </c>
      <c r="J1559" s="2" t="s">
        <v>21</v>
      </c>
      <c r="K1559" s="2" t="s">
        <v>21</v>
      </c>
      <c r="L1559" s="2" t="s">
        <v>21</v>
      </c>
      <c r="M1559" s="2" t="s">
        <v>21</v>
      </c>
      <c r="N1559" s="2" t="s">
        <v>21</v>
      </c>
      <c r="O1559" s="2" t="s">
        <v>21</v>
      </c>
      <c r="P1559" s="2" t="s">
        <v>21</v>
      </c>
      <c r="Q1559" s="2" t="s">
        <v>17</v>
      </c>
      <c r="R1559" s="2" t="s">
        <v>17</v>
      </c>
      <c r="S1559" s="2"/>
      <c r="T1559" s="2"/>
      <c r="U1559" s="2"/>
    </row>
    <row r="1560" spans="1:21" hidden="1" x14ac:dyDescent="0.2">
      <c r="A1560">
        <v>1559</v>
      </c>
      <c r="B1560" s="1">
        <v>44859.616180555553</v>
      </c>
      <c r="C1560" s="2" t="s">
        <v>3301</v>
      </c>
      <c r="D1560" s="2" t="s">
        <v>3305</v>
      </c>
      <c r="E1560" s="3">
        <v>44859</v>
      </c>
      <c r="F1560" s="2" t="s">
        <v>21</v>
      </c>
      <c r="G1560" s="2" t="s">
        <v>21</v>
      </c>
      <c r="H1560" s="2" t="s">
        <v>21</v>
      </c>
      <c r="I1560" s="2" t="s">
        <v>21</v>
      </c>
      <c r="J1560" s="2" t="s">
        <v>21</v>
      </c>
      <c r="K1560" s="2" t="s">
        <v>21</v>
      </c>
      <c r="L1560" s="2" t="s">
        <v>21</v>
      </c>
      <c r="M1560" s="2" t="s">
        <v>21</v>
      </c>
      <c r="N1560" s="2" t="s">
        <v>21</v>
      </c>
      <c r="O1560" s="2" t="s">
        <v>21</v>
      </c>
      <c r="P1560" s="2" t="s">
        <v>21</v>
      </c>
      <c r="Q1560" s="2" t="s">
        <v>17</v>
      </c>
      <c r="R1560" s="2" t="s">
        <v>17</v>
      </c>
      <c r="S1560" s="2" t="s">
        <v>2107</v>
      </c>
      <c r="T1560" s="2" t="s">
        <v>2108</v>
      </c>
    </row>
    <row r="1561" spans="1:21" hidden="1" x14ac:dyDescent="0.2">
      <c r="A1561">
        <v>1560</v>
      </c>
      <c r="B1561" s="1">
        <v>44859.616527777776</v>
      </c>
      <c r="C1561" s="2" t="s">
        <v>3301</v>
      </c>
      <c r="D1561" s="2" t="s">
        <v>3305</v>
      </c>
      <c r="E1561" s="3">
        <v>44859</v>
      </c>
      <c r="F1561" s="2" t="s">
        <v>21</v>
      </c>
      <c r="G1561" s="2" t="s">
        <v>21</v>
      </c>
      <c r="H1561" s="2" t="s">
        <v>21</v>
      </c>
      <c r="I1561" s="2" t="s">
        <v>21</v>
      </c>
      <c r="J1561" s="2" t="s">
        <v>21</v>
      </c>
      <c r="K1561" s="2" t="s">
        <v>21</v>
      </c>
      <c r="L1561" s="2" t="s">
        <v>21</v>
      </c>
      <c r="M1561" s="2" t="s">
        <v>21</v>
      </c>
      <c r="N1561" s="2" t="s">
        <v>21</v>
      </c>
      <c r="O1561" s="2" t="s">
        <v>21</v>
      </c>
      <c r="P1561" s="2" t="s">
        <v>21</v>
      </c>
      <c r="Q1561" s="2" t="s">
        <v>17</v>
      </c>
      <c r="R1561" s="2" t="s">
        <v>17</v>
      </c>
      <c r="S1561" s="2" t="s">
        <v>2109</v>
      </c>
      <c r="T1561" s="2" t="s">
        <v>3370</v>
      </c>
    </row>
    <row r="1562" spans="1:21" hidden="1" x14ac:dyDescent="0.2">
      <c r="A1562">
        <v>1561</v>
      </c>
      <c r="B1562" s="1">
        <v>44859.616805555554</v>
      </c>
      <c r="C1562" s="2" t="s">
        <v>3301</v>
      </c>
      <c r="D1562" s="2" t="s">
        <v>3305</v>
      </c>
      <c r="E1562" s="3">
        <v>44859</v>
      </c>
      <c r="F1562" s="2" t="s">
        <v>16</v>
      </c>
      <c r="G1562" s="2" t="s">
        <v>16</v>
      </c>
      <c r="H1562" s="2" t="s">
        <v>16</v>
      </c>
      <c r="I1562" s="2" t="s">
        <v>16</v>
      </c>
      <c r="J1562" s="2" t="s">
        <v>21</v>
      </c>
      <c r="K1562" s="2" t="s">
        <v>21</v>
      </c>
      <c r="L1562" s="2" t="s">
        <v>16</v>
      </c>
      <c r="M1562" s="2" t="s">
        <v>16</v>
      </c>
      <c r="N1562" s="2" t="s">
        <v>16</v>
      </c>
      <c r="O1562" s="2" t="s">
        <v>16</v>
      </c>
      <c r="P1562" s="2" t="s">
        <v>21</v>
      </c>
      <c r="Q1562" s="2" t="s">
        <v>17</v>
      </c>
      <c r="R1562" s="2" t="s">
        <v>17</v>
      </c>
      <c r="S1562" s="2" t="s">
        <v>2110</v>
      </c>
      <c r="T1562" s="2"/>
    </row>
    <row r="1563" spans="1:21" hidden="1" x14ac:dyDescent="0.2">
      <c r="A1563">
        <v>1562</v>
      </c>
      <c r="B1563" s="1">
        <v>44859.617013888892</v>
      </c>
      <c r="C1563" s="2" t="s">
        <v>3301</v>
      </c>
      <c r="D1563" s="2" t="s">
        <v>3305</v>
      </c>
      <c r="E1563" s="3">
        <v>44859</v>
      </c>
      <c r="F1563" s="2" t="s">
        <v>21</v>
      </c>
      <c r="G1563" s="2" t="s">
        <v>21</v>
      </c>
      <c r="H1563" s="2" t="s">
        <v>21</v>
      </c>
      <c r="I1563" s="2" t="s">
        <v>21</v>
      </c>
      <c r="J1563" s="2" t="s">
        <v>21</v>
      </c>
      <c r="K1563" s="2" t="s">
        <v>21</v>
      </c>
      <c r="L1563" s="2" t="s">
        <v>21</v>
      </c>
      <c r="M1563" s="2" t="s">
        <v>21</v>
      </c>
      <c r="N1563" s="2" t="s">
        <v>21</v>
      </c>
      <c r="O1563" s="2" t="s">
        <v>21</v>
      </c>
      <c r="P1563" s="2" t="s">
        <v>21</v>
      </c>
      <c r="Q1563" s="2" t="s">
        <v>17</v>
      </c>
      <c r="R1563" s="2" t="s">
        <v>17</v>
      </c>
      <c r="S1563" s="2" t="s">
        <v>2112</v>
      </c>
      <c r="T1563" s="2" t="s">
        <v>2113</v>
      </c>
      <c r="U1563" s="2"/>
    </row>
    <row r="1564" spans="1:21" hidden="1" x14ac:dyDescent="0.2">
      <c r="A1564">
        <v>1563</v>
      </c>
      <c r="B1564" s="1">
        <v>44859.617303240739</v>
      </c>
      <c r="C1564" s="2" t="s">
        <v>3301</v>
      </c>
      <c r="D1564" s="2" t="s">
        <v>3305</v>
      </c>
      <c r="E1564" s="3">
        <v>44859</v>
      </c>
      <c r="F1564" s="2" t="s">
        <v>21</v>
      </c>
      <c r="G1564" s="2" t="s">
        <v>21</v>
      </c>
      <c r="H1564" s="2" t="s">
        <v>21</v>
      </c>
      <c r="I1564" s="2" t="s">
        <v>21</v>
      </c>
      <c r="J1564" s="2" t="s">
        <v>21</v>
      </c>
      <c r="K1564" s="2" t="s">
        <v>21</v>
      </c>
      <c r="L1564" s="2" t="s">
        <v>21</v>
      </c>
      <c r="M1564" s="2" t="s">
        <v>16</v>
      </c>
      <c r="N1564" s="2" t="s">
        <v>21</v>
      </c>
      <c r="O1564" s="2" t="s">
        <v>21</v>
      </c>
      <c r="P1564" s="2" t="s">
        <v>21</v>
      </c>
      <c r="Q1564" s="2" t="s">
        <v>17</v>
      </c>
      <c r="R1564" s="2" t="s">
        <v>17</v>
      </c>
      <c r="S1564" s="2" t="s">
        <v>2114</v>
      </c>
      <c r="T1564" s="2" t="s">
        <v>2115</v>
      </c>
      <c r="U1564" s="2"/>
    </row>
    <row r="1565" spans="1:21" hidden="1" x14ac:dyDescent="0.2">
      <c r="A1565">
        <v>1564</v>
      </c>
      <c r="B1565" s="1">
        <v>44860.459282407406</v>
      </c>
      <c r="C1565" s="2" t="s">
        <v>3301</v>
      </c>
      <c r="D1565" s="2" t="s">
        <v>195</v>
      </c>
      <c r="E1565" s="3">
        <v>44860</v>
      </c>
      <c r="F1565" s="2" t="s">
        <v>16</v>
      </c>
      <c r="G1565" s="2" t="s">
        <v>16</v>
      </c>
      <c r="H1565" s="2" t="s">
        <v>21</v>
      </c>
      <c r="I1565" s="2" t="s">
        <v>16</v>
      </c>
      <c r="J1565" s="2" t="s">
        <v>21</v>
      </c>
      <c r="K1565" s="2" t="s">
        <v>16</v>
      </c>
      <c r="L1565" s="2" t="s">
        <v>16</v>
      </c>
      <c r="M1565" s="2" t="s">
        <v>21</v>
      </c>
      <c r="N1565" s="2" t="s">
        <v>21</v>
      </c>
      <c r="O1565" s="2" t="s">
        <v>16</v>
      </c>
      <c r="P1565" s="2" t="s">
        <v>16</v>
      </c>
      <c r="Q1565" s="2" t="s">
        <v>17</v>
      </c>
      <c r="R1565" s="2" t="s">
        <v>17</v>
      </c>
      <c r="S1565" s="2"/>
      <c r="T1565" s="2"/>
      <c r="U1565" s="2"/>
    </row>
    <row r="1566" spans="1:21" hidden="1" x14ac:dyDescent="0.2">
      <c r="A1566">
        <v>1565</v>
      </c>
      <c r="B1566" s="1">
        <v>44860.459918981483</v>
      </c>
      <c r="C1566" s="2" t="s">
        <v>3301</v>
      </c>
      <c r="D1566" s="2" t="s">
        <v>195</v>
      </c>
      <c r="E1566" s="3">
        <v>44860</v>
      </c>
      <c r="F1566" s="2" t="s">
        <v>16</v>
      </c>
      <c r="G1566" s="2" t="s">
        <v>16</v>
      </c>
      <c r="H1566" s="2" t="s">
        <v>16</v>
      </c>
      <c r="I1566" s="2" t="s">
        <v>16</v>
      </c>
      <c r="J1566" s="2" t="s">
        <v>16</v>
      </c>
      <c r="K1566" s="2" t="s">
        <v>16</v>
      </c>
      <c r="L1566" s="2" t="s">
        <v>16</v>
      </c>
      <c r="M1566" s="2" t="s">
        <v>16</v>
      </c>
      <c r="N1566" s="2" t="s">
        <v>16</v>
      </c>
      <c r="O1566" s="2" t="s">
        <v>20</v>
      </c>
      <c r="P1566" s="2" t="s">
        <v>20</v>
      </c>
      <c r="Q1566" s="2" t="s">
        <v>18</v>
      </c>
      <c r="R1566" s="2" t="s">
        <v>18</v>
      </c>
      <c r="S1566" s="2"/>
      <c r="T1566" s="2" t="s">
        <v>2117</v>
      </c>
      <c r="U1566" s="2"/>
    </row>
    <row r="1567" spans="1:21" hidden="1" x14ac:dyDescent="0.2">
      <c r="A1567">
        <v>1566</v>
      </c>
      <c r="B1567" s="1">
        <v>44860.460046296299</v>
      </c>
      <c r="C1567" s="2" t="s">
        <v>3301</v>
      </c>
      <c r="D1567" s="2" t="s">
        <v>195</v>
      </c>
      <c r="E1567" s="3">
        <v>44860</v>
      </c>
      <c r="F1567" s="2" t="s">
        <v>21</v>
      </c>
      <c r="G1567" s="2" t="s">
        <v>21</v>
      </c>
      <c r="H1567" s="2" t="s">
        <v>21</v>
      </c>
      <c r="I1567" s="2" t="s">
        <v>21</v>
      </c>
      <c r="J1567" s="2" t="s">
        <v>21</v>
      </c>
      <c r="K1567" s="2" t="s">
        <v>21</v>
      </c>
      <c r="L1567" s="2" t="s">
        <v>21</v>
      </c>
      <c r="M1567" s="2" t="s">
        <v>21</v>
      </c>
      <c r="N1567" s="2" t="s">
        <v>21</v>
      </c>
      <c r="O1567" s="2" t="s">
        <v>21</v>
      </c>
      <c r="P1567" s="2" t="s">
        <v>21</v>
      </c>
      <c r="Q1567" s="2" t="s">
        <v>17</v>
      </c>
      <c r="R1567" s="2" t="s">
        <v>17</v>
      </c>
      <c r="S1567" s="2" t="s">
        <v>2119</v>
      </c>
      <c r="T1567" s="2"/>
      <c r="U1567" s="2"/>
    </row>
    <row r="1568" spans="1:21" hidden="1" x14ac:dyDescent="0.2">
      <c r="A1568">
        <v>1567</v>
      </c>
      <c r="B1568" s="1">
        <v>44860.460081018522</v>
      </c>
      <c r="C1568" s="2" t="s">
        <v>3301</v>
      </c>
      <c r="D1568" s="2" t="s">
        <v>195</v>
      </c>
      <c r="E1568" s="3">
        <v>44860</v>
      </c>
      <c r="F1568" s="2" t="s">
        <v>21</v>
      </c>
      <c r="G1568" s="2" t="s">
        <v>21</v>
      </c>
      <c r="H1568" s="2" t="s">
        <v>21</v>
      </c>
      <c r="I1568" s="2" t="s">
        <v>21</v>
      </c>
      <c r="J1568" s="2" t="s">
        <v>21</v>
      </c>
      <c r="K1568" s="2" t="s">
        <v>21</v>
      </c>
      <c r="L1568" s="2" t="s">
        <v>21</v>
      </c>
      <c r="M1568" s="2" t="s">
        <v>21</v>
      </c>
      <c r="N1568" s="2" t="s">
        <v>21</v>
      </c>
      <c r="O1568" s="2" t="s">
        <v>21</v>
      </c>
      <c r="P1568" s="2" t="s">
        <v>21</v>
      </c>
      <c r="Q1568" s="2" t="s">
        <v>17</v>
      </c>
      <c r="R1568" s="2" t="s">
        <v>17</v>
      </c>
      <c r="S1568" s="2" t="s">
        <v>2120</v>
      </c>
      <c r="T1568" s="2" t="s">
        <v>2121</v>
      </c>
      <c r="U1568" s="2"/>
    </row>
    <row r="1569" spans="1:21" hidden="1" x14ac:dyDescent="0.2">
      <c r="A1569">
        <v>1568</v>
      </c>
      <c r="B1569" s="1">
        <v>44860.46020833333</v>
      </c>
      <c r="C1569" s="2" t="s">
        <v>3301</v>
      </c>
      <c r="D1569" s="2" t="s">
        <v>195</v>
      </c>
      <c r="E1569" s="3">
        <v>44860</v>
      </c>
      <c r="F1569" s="2" t="s">
        <v>21</v>
      </c>
      <c r="G1569" s="2" t="s">
        <v>21</v>
      </c>
      <c r="H1569" s="2" t="s">
        <v>21</v>
      </c>
      <c r="I1569" s="2" t="s">
        <v>21</v>
      </c>
      <c r="J1569" s="2" t="s">
        <v>21</v>
      </c>
      <c r="K1569" s="2" t="s">
        <v>21</v>
      </c>
      <c r="L1569" s="2" t="s">
        <v>21</v>
      </c>
      <c r="M1569" s="2" t="s">
        <v>21</v>
      </c>
      <c r="N1569" s="2" t="s">
        <v>21</v>
      </c>
      <c r="O1569" s="2" t="s">
        <v>21</v>
      </c>
      <c r="P1569" s="2" t="s">
        <v>21</v>
      </c>
      <c r="Q1569" s="2" t="s">
        <v>17</v>
      </c>
      <c r="R1569" s="2" t="s">
        <v>17</v>
      </c>
      <c r="S1569" s="2" t="s">
        <v>2122</v>
      </c>
      <c r="T1569" s="2"/>
      <c r="U1569" s="2"/>
    </row>
    <row r="1570" spans="1:21" hidden="1" x14ac:dyDescent="0.2">
      <c r="A1570">
        <v>1569</v>
      </c>
      <c r="B1570" s="1">
        <v>44860.460648148146</v>
      </c>
      <c r="C1570" s="2" t="s">
        <v>3301</v>
      </c>
      <c r="D1570" s="2" t="s">
        <v>195</v>
      </c>
      <c r="E1570" s="3">
        <v>44860</v>
      </c>
      <c r="F1570" s="2" t="s">
        <v>21</v>
      </c>
      <c r="G1570" s="2" t="s">
        <v>21</v>
      </c>
      <c r="H1570" s="2" t="s">
        <v>21</v>
      </c>
      <c r="I1570" s="2" t="s">
        <v>21</v>
      </c>
      <c r="J1570" s="2" t="s">
        <v>21</v>
      </c>
      <c r="K1570" s="2" t="s">
        <v>21</v>
      </c>
      <c r="L1570" s="2" t="s">
        <v>21</v>
      </c>
      <c r="M1570" s="2" t="s">
        <v>21</v>
      </c>
      <c r="N1570" s="2" t="s">
        <v>21</v>
      </c>
      <c r="O1570" s="2" t="s">
        <v>16</v>
      </c>
      <c r="P1570" s="2" t="s">
        <v>16</v>
      </c>
      <c r="Q1570" s="2" t="s">
        <v>17</v>
      </c>
      <c r="R1570" s="2" t="s">
        <v>17</v>
      </c>
      <c r="S1570" s="2" t="s">
        <v>2123</v>
      </c>
      <c r="T1570" s="2"/>
      <c r="U1570" s="2"/>
    </row>
    <row r="1571" spans="1:21" hidden="1" x14ac:dyDescent="0.2">
      <c r="A1571">
        <v>1570</v>
      </c>
      <c r="B1571" s="1">
        <v>44860.4606712963</v>
      </c>
      <c r="C1571" s="2" t="s">
        <v>3301</v>
      </c>
      <c r="D1571" s="2" t="s">
        <v>195</v>
      </c>
      <c r="E1571" s="3">
        <v>44860</v>
      </c>
      <c r="F1571" s="2" t="s">
        <v>21</v>
      </c>
      <c r="G1571" s="2" t="s">
        <v>21</v>
      </c>
      <c r="H1571" s="2" t="s">
        <v>21</v>
      </c>
      <c r="I1571" s="2" t="s">
        <v>21</v>
      </c>
      <c r="J1571" s="2" t="s">
        <v>21</v>
      </c>
      <c r="K1571" s="2" t="s">
        <v>21</v>
      </c>
      <c r="L1571" s="2" t="s">
        <v>21</v>
      </c>
      <c r="M1571" s="2" t="s">
        <v>21</v>
      </c>
      <c r="N1571" s="2" t="s">
        <v>21</v>
      </c>
      <c r="O1571" s="2" t="s">
        <v>21</v>
      </c>
      <c r="P1571" s="2" t="s">
        <v>21</v>
      </c>
      <c r="Q1571" s="2" t="s">
        <v>17</v>
      </c>
      <c r="R1571" s="2" t="s">
        <v>17</v>
      </c>
      <c r="S1571" s="2" t="s">
        <v>2124</v>
      </c>
      <c r="T1571" s="2" t="s">
        <v>60</v>
      </c>
      <c r="U1571" s="2"/>
    </row>
    <row r="1572" spans="1:21" hidden="1" x14ac:dyDescent="0.2">
      <c r="A1572">
        <v>1571</v>
      </c>
      <c r="B1572" s="1">
        <v>44860.460775462961</v>
      </c>
      <c r="C1572" s="2" t="s">
        <v>3301</v>
      </c>
      <c r="D1572" s="2" t="s">
        <v>195</v>
      </c>
      <c r="E1572" s="3">
        <v>44860</v>
      </c>
      <c r="F1572" s="2" t="s">
        <v>21</v>
      </c>
      <c r="G1572" s="2" t="s">
        <v>21</v>
      </c>
      <c r="H1572" s="2" t="s">
        <v>21</v>
      </c>
      <c r="I1572" s="2" t="s">
        <v>21</v>
      </c>
      <c r="J1572" s="2" t="s">
        <v>21</v>
      </c>
      <c r="K1572" s="2" t="s">
        <v>21</v>
      </c>
      <c r="L1572" s="2" t="s">
        <v>21</v>
      </c>
      <c r="M1572" s="2" t="s">
        <v>21</v>
      </c>
      <c r="N1572" s="2" t="s">
        <v>21</v>
      </c>
      <c r="O1572" s="2" t="s">
        <v>21</v>
      </c>
      <c r="P1572" s="2" t="s">
        <v>21</v>
      </c>
      <c r="Q1572" s="2" t="s">
        <v>17</v>
      </c>
      <c r="R1572" s="2" t="s">
        <v>17</v>
      </c>
      <c r="S1572" s="2"/>
      <c r="T1572" s="2"/>
      <c r="U1572" s="2"/>
    </row>
    <row r="1573" spans="1:21" hidden="1" x14ac:dyDescent="0.2">
      <c r="A1573">
        <v>1572</v>
      </c>
      <c r="B1573" s="1">
        <v>44895.597986111112</v>
      </c>
      <c r="C1573" s="2" t="s">
        <v>3301</v>
      </c>
      <c r="D1573" s="2" t="s">
        <v>195</v>
      </c>
      <c r="E1573" s="3">
        <v>44895</v>
      </c>
      <c r="F1573" s="2" t="s">
        <v>21</v>
      </c>
      <c r="G1573" s="2" t="s">
        <v>21</v>
      </c>
      <c r="H1573" s="2" t="s">
        <v>21</v>
      </c>
      <c r="I1573" s="2" t="s">
        <v>21</v>
      </c>
      <c r="J1573" s="2" t="s">
        <v>21</v>
      </c>
      <c r="K1573" s="2" t="s">
        <v>21</v>
      </c>
      <c r="L1573" s="2" t="s">
        <v>21</v>
      </c>
      <c r="M1573" s="2" t="s">
        <v>21</v>
      </c>
      <c r="N1573" s="2" t="s">
        <v>21</v>
      </c>
      <c r="O1573" s="2" t="s">
        <v>21</v>
      </c>
      <c r="P1573" s="2" t="s">
        <v>21</v>
      </c>
      <c r="Q1573" s="2" t="s">
        <v>17</v>
      </c>
      <c r="R1573" s="2" t="s">
        <v>17</v>
      </c>
      <c r="S1573" s="2"/>
      <c r="T1573" s="2"/>
      <c r="U1573" s="2"/>
    </row>
    <row r="1574" spans="1:21" hidden="1" x14ac:dyDescent="0.2">
      <c r="A1574">
        <v>1573</v>
      </c>
      <c r="B1574" s="1">
        <v>44895.598368055558</v>
      </c>
      <c r="C1574" s="2" t="s">
        <v>3301</v>
      </c>
      <c r="D1574" s="2" t="s">
        <v>195</v>
      </c>
      <c r="E1574" s="3">
        <v>44895</v>
      </c>
      <c r="F1574" s="2" t="s">
        <v>21</v>
      </c>
      <c r="G1574" s="2" t="s">
        <v>21</v>
      </c>
      <c r="H1574" s="2" t="s">
        <v>21</v>
      </c>
      <c r="I1574" s="2" t="s">
        <v>21</v>
      </c>
      <c r="J1574" s="2" t="s">
        <v>21</v>
      </c>
      <c r="K1574" s="2" t="s">
        <v>21</v>
      </c>
      <c r="L1574" s="2" t="s">
        <v>21</v>
      </c>
      <c r="M1574" s="2" t="s">
        <v>21</v>
      </c>
      <c r="N1574" s="2" t="s">
        <v>21</v>
      </c>
      <c r="O1574" s="2" t="s">
        <v>21</v>
      </c>
      <c r="P1574" s="2" t="s">
        <v>21</v>
      </c>
      <c r="Q1574" s="2" t="s">
        <v>17</v>
      </c>
      <c r="R1574" s="2" t="s">
        <v>17</v>
      </c>
      <c r="S1574" s="2" t="s">
        <v>2177</v>
      </c>
      <c r="T1574" s="2"/>
      <c r="U1574" s="2"/>
    </row>
    <row r="1575" spans="1:21" hidden="1" x14ac:dyDescent="0.2">
      <c r="A1575">
        <v>1574</v>
      </c>
      <c r="B1575" s="1">
        <v>44895.598553240743</v>
      </c>
      <c r="C1575" s="2" t="s">
        <v>3301</v>
      </c>
      <c r="D1575" s="2" t="s">
        <v>3305</v>
      </c>
      <c r="E1575" s="3">
        <v>44895</v>
      </c>
      <c r="F1575" s="2" t="s">
        <v>21</v>
      </c>
      <c r="G1575" s="2" t="s">
        <v>21</v>
      </c>
      <c r="H1575" s="2" t="s">
        <v>21</v>
      </c>
      <c r="I1575" s="2" t="s">
        <v>21</v>
      </c>
      <c r="J1575" s="2" t="s">
        <v>21</v>
      </c>
      <c r="K1575" s="2" t="s">
        <v>21</v>
      </c>
      <c r="L1575" s="2" t="s">
        <v>21</v>
      </c>
      <c r="M1575" s="2" t="s">
        <v>21</v>
      </c>
      <c r="N1575" s="2" t="s">
        <v>21</v>
      </c>
      <c r="O1575" s="2" t="s">
        <v>21</v>
      </c>
      <c r="P1575" s="2" t="s">
        <v>21</v>
      </c>
      <c r="Q1575" s="2" t="s">
        <v>17</v>
      </c>
      <c r="R1575" s="2" t="s">
        <v>17</v>
      </c>
      <c r="S1575" s="2"/>
      <c r="T1575" s="2"/>
      <c r="U1575" s="2"/>
    </row>
    <row r="1576" spans="1:21" hidden="1" x14ac:dyDescent="0.2">
      <c r="A1576">
        <v>1575</v>
      </c>
      <c r="B1576" s="1">
        <v>44895.598645833335</v>
      </c>
      <c r="C1576" s="2" t="s">
        <v>3301</v>
      </c>
      <c r="D1576" s="2" t="s">
        <v>195</v>
      </c>
      <c r="E1576" s="3">
        <v>44895</v>
      </c>
      <c r="F1576" s="2" t="s">
        <v>21</v>
      </c>
      <c r="G1576" s="2" t="s">
        <v>16</v>
      </c>
      <c r="H1576" s="2" t="s">
        <v>21</v>
      </c>
      <c r="I1576" s="2" t="s">
        <v>21</v>
      </c>
      <c r="J1576" s="2" t="s">
        <v>21</v>
      </c>
      <c r="K1576" s="2" t="s">
        <v>21</v>
      </c>
      <c r="L1576" s="2" t="s">
        <v>21</v>
      </c>
      <c r="M1576" s="2" t="s">
        <v>16</v>
      </c>
      <c r="N1576" s="2" t="s">
        <v>16</v>
      </c>
      <c r="O1576" s="2" t="s">
        <v>16</v>
      </c>
      <c r="P1576" s="2" t="s">
        <v>21</v>
      </c>
      <c r="Q1576" s="2" t="s">
        <v>17</v>
      </c>
      <c r="R1576" s="2" t="s">
        <v>17</v>
      </c>
      <c r="S1576" s="2"/>
      <c r="T1576" s="2"/>
      <c r="U1576" s="2"/>
    </row>
    <row r="1577" spans="1:21" hidden="1" x14ac:dyDescent="0.2">
      <c r="A1577">
        <v>1576</v>
      </c>
      <c r="B1577" s="1">
        <v>44895.598680555559</v>
      </c>
      <c r="C1577" s="2" t="s">
        <v>3301</v>
      </c>
      <c r="D1577" s="2" t="s">
        <v>195</v>
      </c>
      <c r="E1577" s="3">
        <v>44895</v>
      </c>
      <c r="F1577" s="2" t="s">
        <v>16</v>
      </c>
      <c r="G1577" s="2" t="s">
        <v>16</v>
      </c>
      <c r="H1577" s="2" t="s">
        <v>16</v>
      </c>
      <c r="I1577" s="2" t="s">
        <v>16</v>
      </c>
      <c r="J1577" s="2" t="s">
        <v>16</v>
      </c>
      <c r="K1577" s="2" t="s">
        <v>16</v>
      </c>
      <c r="L1577" s="2" t="s">
        <v>16</v>
      </c>
      <c r="M1577" s="2" t="s">
        <v>21</v>
      </c>
      <c r="N1577" s="2" t="s">
        <v>21</v>
      </c>
      <c r="O1577" s="2" t="s">
        <v>16</v>
      </c>
      <c r="P1577" s="2" t="s">
        <v>16</v>
      </c>
      <c r="Q1577" s="2" t="s">
        <v>18</v>
      </c>
      <c r="R1577" s="2" t="s">
        <v>18</v>
      </c>
      <c r="S1577" s="2"/>
      <c r="T1577" s="2"/>
      <c r="U1577" s="2"/>
    </row>
    <row r="1578" spans="1:21" hidden="1" x14ac:dyDescent="0.2">
      <c r="A1578">
        <v>1577</v>
      </c>
      <c r="B1578" s="1">
        <v>44895.598773148151</v>
      </c>
      <c r="C1578" s="2" t="s">
        <v>3301</v>
      </c>
      <c r="D1578" s="2" t="s">
        <v>195</v>
      </c>
      <c r="E1578" s="3">
        <v>44895</v>
      </c>
      <c r="F1578" s="2" t="s">
        <v>21</v>
      </c>
      <c r="G1578" s="2" t="s">
        <v>21</v>
      </c>
      <c r="H1578" s="2" t="s">
        <v>21</v>
      </c>
      <c r="I1578" s="2" t="s">
        <v>21</v>
      </c>
      <c r="J1578" s="2" t="s">
        <v>21</v>
      </c>
      <c r="K1578" s="2" t="s">
        <v>21</v>
      </c>
      <c r="L1578" s="2" t="s">
        <v>21</v>
      </c>
      <c r="M1578" s="2" t="s">
        <v>21</v>
      </c>
      <c r="N1578" s="2" t="s">
        <v>21</v>
      </c>
      <c r="O1578" s="2" t="s">
        <v>21</v>
      </c>
      <c r="P1578" s="2" t="s">
        <v>21</v>
      </c>
      <c r="Q1578" s="2" t="s">
        <v>18</v>
      </c>
      <c r="R1578" s="2" t="s">
        <v>17</v>
      </c>
      <c r="S1578" s="2" t="s">
        <v>2178</v>
      </c>
      <c r="T1578" s="2" t="s">
        <v>2179</v>
      </c>
      <c r="U1578" s="2"/>
    </row>
    <row r="1579" spans="1:21" hidden="1" x14ac:dyDescent="0.2">
      <c r="A1579">
        <v>1578</v>
      </c>
      <c r="B1579" s="1">
        <v>44895.598935185182</v>
      </c>
      <c r="C1579" s="2" t="s">
        <v>3301</v>
      </c>
      <c r="D1579" s="2" t="s">
        <v>195</v>
      </c>
      <c r="E1579" s="3">
        <v>44895</v>
      </c>
      <c r="F1579" s="2" t="s">
        <v>21</v>
      </c>
      <c r="G1579" s="2" t="s">
        <v>16</v>
      </c>
      <c r="H1579" s="2" t="s">
        <v>16</v>
      </c>
      <c r="I1579" s="2" t="s">
        <v>16</v>
      </c>
      <c r="J1579" s="2" t="s">
        <v>16</v>
      </c>
      <c r="K1579" s="2" t="s">
        <v>16</v>
      </c>
      <c r="L1579" s="2" t="s">
        <v>20</v>
      </c>
      <c r="M1579" s="2" t="s">
        <v>20</v>
      </c>
      <c r="N1579" s="2" t="s">
        <v>20</v>
      </c>
      <c r="O1579" s="2" t="s">
        <v>16</v>
      </c>
      <c r="P1579" s="2" t="s">
        <v>16</v>
      </c>
      <c r="Q1579" s="2" t="s">
        <v>18</v>
      </c>
      <c r="R1579" s="2" t="s">
        <v>18</v>
      </c>
      <c r="S1579" s="2"/>
      <c r="T1579" s="2"/>
      <c r="U1579" s="2"/>
    </row>
    <row r="1580" spans="1:21" hidden="1" x14ac:dyDescent="0.2">
      <c r="A1580">
        <v>1579</v>
      </c>
      <c r="B1580" s="1">
        <v>44895.598946759259</v>
      </c>
      <c r="C1580" s="2" t="s">
        <v>3301</v>
      </c>
      <c r="D1580" s="2" t="s">
        <v>3305</v>
      </c>
      <c r="E1580" s="3">
        <v>44895</v>
      </c>
      <c r="F1580" s="2" t="s">
        <v>16</v>
      </c>
      <c r="G1580" s="2" t="s">
        <v>16</v>
      </c>
      <c r="H1580" s="2" t="s">
        <v>16</v>
      </c>
      <c r="I1580" s="2" t="s">
        <v>21</v>
      </c>
      <c r="J1580" s="2" t="s">
        <v>21</v>
      </c>
      <c r="K1580" s="2" t="s">
        <v>21</v>
      </c>
      <c r="L1580" s="2" t="s">
        <v>16</v>
      </c>
      <c r="M1580" s="2" t="s">
        <v>20</v>
      </c>
      <c r="N1580" s="2" t="s">
        <v>20</v>
      </c>
      <c r="O1580" s="2" t="s">
        <v>16</v>
      </c>
      <c r="P1580" s="2" t="s">
        <v>21</v>
      </c>
      <c r="Q1580" s="2" t="s">
        <v>17</v>
      </c>
      <c r="R1580" s="2" t="s">
        <v>17</v>
      </c>
      <c r="S1580" s="2"/>
      <c r="T1580" s="2"/>
      <c r="U1580" s="2"/>
    </row>
    <row r="1581" spans="1:21" hidden="1" x14ac:dyDescent="0.2">
      <c r="A1581">
        <v>1580</v>
      </c>
      <c r="B1581" s="1">
        <v>44895.599189814813</v>
      </c>
      <c r="C1581" s="2" t="s">
        <v>3301</v>
      </c>
      <c r="D1581" s="2" t="s">
        <v>195</v>
      </c>
      <c r="E1581" s="3">
        <v>44895</v>
      </c>
      <c r="F1581" s="2" t="s">
        <v>16</v>
      </c>
      <c r="G1581" s="2" t="s">
        <v>16</v>
      </c>
      <c r="H1581" s="2" t="s">
        <v>20</v>
      </c>
      <c r="I1581" s="2" t="s">
        <v>20</v>
      </c>
      <c r="J1581" s="2" t="s">
        <v>16</v>
      </c>
      <c r="K1581" s="2" t="s">
        <v>16</v>
      </c>
      <c r="L1581" s="2" t="s">
        <v>20</v>
      </c>
      <c r="M1581" s="2" t="s">
        <v>16</v>
      </c>
      <c r="N1581" s="2" t="s">
        <v>16</v>
      </c>
      <c r="O1581" s="2" t="s">
        <v>16</v>
      </c>
      <c r="P1581" s="2" t="s">
        <v>20</v>
      </c>
      <c r="Q1581" s="2" t="s">
        <v>17</v>
      </c>
      <c r="R1581" s="2" t="s">
        <v>23</v>
      </c>
      <c r="S1581" s="2"/>
      <c r="T1581" s="2"/>
      <c r="U1581" s="2"/>
    </row>
    <row r="1582" spans="1:21" hidden="1" x14ac:dyDescent="0.2">
      <c r="A1582">
        <v>1581</v>
      </c>
      <c r="B1582" s="1">
        <v>44895.59920138889</v>
      </c>
      <c r="C1582" s="2" t="s">
        <v>3301</v>
      </c>
      <c r="D1582" s="2" t="s">
        <v>195</v>
      </c>
      <c r="E1582" s="3">
        <v>44895</v>
      </c>
      <c r="F1582" s="2" t="s">
        <v>21</v>
      </c>
      <c r="G1582" s="2" t="s">
        <v>21</v>
      </c>
      <c r="H1582" s="2" t="s">
        <v>21</v>
      </c>
      <c r="I1582" s="2" t="s">
        <v>21</v>
      </c>
      <c r="J1582" s="2" t="s">
        <v>21</v>
      </c>
      <c r="K1582" s="2" t="s">
        <v>21</v>
      </c>
      <c r="L1582" s="2" t="s">
        <v>16</v>
      </c>
      <c r="M1582" s="2" t="s">
        <v>21</v>
      </c>
      <c r="N1582" s="2" t="s">
        <v>16</v>
      </c>
      <c r="O1582" s="2" t="s">
        <v>21</v>
      </c>
      <c r="P1582" s="2" t="s">
        <v>21</v>
      </c>
      <c r="Q1582" s="2" t="s">
        <v>17</v>
      </c>
      <c r="R1582" s="2" t="s">
        <v>17</v>
      </c>
      <c r="S1582" s="2" t="s">
        <v>2180</v>
      </c>
      <c r="T1582" s="2"/>
      <c r="U1582" s="2"/>
    </row>
    <row r="1583" spans="1:21" hidden="1" x14ac:dyDescent="0.2">
      <c r="A1583">
        <v>1582</v>
      </c>
      <c r="B1583" s="1">
        <v>44895.599791666667</v>
      </c>
      <c r="C1583" s="2" t="s">
        <v>3301</v>
      </c>
      <c r="D1583" s="2" t="s">
        <v>3305</v>
      </c>
      <c r="E1583" s="3">
        <v>44895</v>
      </c>
      <c r="F1583" s="2" t="s">
        <v>21</v>
      </c>
      <c r="G1583" s="2" t="s">
        <v>21</v>
      </c>
      <c r="H1583" s="2" t="s">
        <v>21</v>
      </c>
      <c r="I1583" s="2" t="s">
        <v>21</v>
      </c>
      <c r="J1583" s="2" t="s">
        <v>21</v>
      </c>
      <c r="K1583" s="2" t="s">
        <v>21</v>
      </c>
      <c r="L1583" s="2" t="s">
        <v>21</v>
      </c>
      <c r="M1583" s="2" t="s">
        <v>21</v>
      </c>
      <c r="N1583" s="2" t="s">
        <v>21</v>
      </c>
      <c r="O1583" s="2" t="s">
        <v>21</v>
      </c>
      <c r="P1583" s="2" t="s">
        <v>21</v>
      </c>
      <c r="Q1583" s="2" t="s">
        <v>17</v>
      </c>
      <c r="R1583" s="2" t="s">
        <v>17</v>
      </c>
      <c r="S1583" s="2" t="s">
        <v>2182</v>
      </c>
      <c r="T1583" s="2"/>
      <c r="U1583" s="2"/>
    </row>
    <row r="1584" spans="1:21" hidden="1" x14ac:dyDescent="0.2">
      <c r="A1584">
        <v>1583</v>
      </c>
      <c r="B1584" s="1">
        <v>44895.599814814814</v>
      </c>
      <c r="C1584" s="2" t="s">
        <v>3301</v>
      </c>
      <c r="D1584" s="2" t="s">
        <v>195</v>
      </c>
      <c r="E1584" s="3">
        <v>44895</v>
      </c>
      <c r="F1584" s="2" t="s">
        <v>21</v>
      </c>
      <c r="G1584" s="2" t="s">
        <v>21</v>
      </c>
      <c r="H1584" s="2" t="s">
        <v>21</v>
      </c>
      <c r="I1584" s="2" t="s">
        <v>21</v>
      </c>
      <c r="J1584" s="2" t="s">
        <v>21</v>
      </c>
      <c r="K1584" s="2" t="s">
        <v>21</v>
      </c>
      <c r="L1584" s="2" t="s">
        <v>21</v>
      </c>
      <c r="M1584" s="2" t="s">
        <v>21</v>
      </c>
      <c r="N1584" s="2" t="s">
        <v>21</v>
      </c>
      <c r="O1584" s="2" t="s">
        <v>21</v>
      </c>
      <c r="P1584" s="2" t="s">
        <v>21</v>
      </c>
      <c r="Q1584" s="2" t="s">
        <v>17</v>
      </c>
      <c r="R1584" s="2" t="s">
        <v>17</v>
      </c>
      <c r="S1584" s="2"/>
      <c r="T1584" s="2"/>
      <c r="U1584" s="2"/>
    </row>
    <row r="1585" spans="1:21" hidden="1" x14ac:dyDescent="0.2">
      <c r="A1585">
        <v>1584</v>
      </c>
      <c r="B1585" s="1">
        <v>44909.6091087963</v>
      </c>
      <c r="C1585" s="2" t="s">
        <v>3301</v>
      </c>
      <c r="D1585" s="2" t="s">
        <v>195</v>
      </c>
      <c r="E1585" s="3">
        <v>44909</v>
      </c>
      <c r="F1585" s="2" t="s">
        <v>21</v>
      </c>
      <c r="G1585" s="2" t="s">
        <v>21</v>
      </c>
      <c r="H1585" s="2" t="s">
        <v>21</v>
      </c>
      <c r="I1585" s="2" t="s">
        <v>21</v>
      </c>
      <c r="J1585" s="2" t="s">
        <v>21</v>
      </c>
      <c r="K1585" s="2" t="s">
        <v>21</v>
      </c>
      <c r="L1585" s="2" t="s">
        <v>21</v>
      </c>
      <c r="M1585" s="2" t="s">
        <v>21</v>
      </c>
      <c r="N1585" s="2" t="s">
        <v>21</v>
      </c>
      <c r="O1585" s="2" t="s">
        <v>21</v>
      </c>
      <c r="P1585" s="2" t="s">
        <v>21</v>
      </c>
      <c r="Q1585" s="2" t="s">
        <v>17</v>
      </c>
      <c r="R1585" s="2" t="s">
        <v>17</v>
      </c>
      <c r="S1585" s="2"/>
      <c r="T1585" s="2"/>
      <c r="U1585" s="2"/>
    </row>
    <row r="1586" spans="1:21" hidden="1" x14ac:dyDescent="0.2">
      <c r="A1586">
        <v>1585</v>
      </c>
      <c r="B1586" s="1">
        <v>44909.609560185185</v>
      </c>
      <c r="C1586" s="2" t="s">
        <v>3301</v>
      </c>
      <c r="D1586" s="2" t="s">
        <v>195</v>
      </c>
      <c r="E1586" s="3">
        <v>44909</v>
      </c>
      <c r="F1586" s="2" t="s">
        <v>16</v>
      </c>
      <c r="G1586" s="2" t="s">
        <v>16</v>
      </c>
      <c r="H1586" s="2" t="s">
        <v>16</v>
      </c>
      <c r="I1586" s="2" t="s">
        <v>16</v>
      </c>
      <c r="J1586" s="2" t="s">
        <v>16</v>
      </c>
      <c r="K1586" s="2" t="s">
        <v>20</v>
      </c>
      <c r="L1586" s="2" t="s">
        <v>16</v>
      </c>
      <c r="M1586" s="2" t="s">
        <v>16</v>
      </c>
      <c r="N1586" s="2" t="s">
        <v>16</v>
      </c>
      <c r="O1586" s="2" t="s">
        <v>16</v>
      </c>
      <c r="P1586" s="2" t="s">
        <v>16</v>
      </c>
      <c r="Q1586" s="2" t="s">
        <v>23</v>
      </c>
      <c r="R1586" s="2" t="s">
        <v>23</v>
      </c>
      <c r="S1586" s="2"/>
      <c r="T1586" s="2"/>
      <c r="U1586" s="2"/>
    </row>
    <row r="1587" spans="1:21" hidden="1" x14ac:dyDescent="0.2">
      <c r="A1587">
        <v>1586</v>
      </c>
      <c r="B1587" s="1">
        <v>44909.609606481485</v>
      </c>
      <c r="C1587" s="2" t="s">
        <v>3301</v>
      </c>
      <c r="D1587" s="2" t="s">
        <v>195</v>
      </c>
      <c r="E1587" s="3">
        <v>44909</v>
      </c>
      <c r="F1587" s="2" t="s">
        <v>16</v>
      </c>
      <c r="G1587" s="2" t="s">
        <v>16</v>
      </c>
      <c r="H1587" s="2" t="s">
        <v>16</v>
      </c>
      <c r="I1587" s="2" t="s">
        <v>20</v>
      </c>
      <c r="J1587" s="2" t="s">
        <v>21</v>
      </c>
      <c r="K1587" s="2" t="s">
        <v>21</v>
      </c>
      <c r="L1587" s="2" t="s">
        <v>16</v>
      </c>
      <c r="M1587" s="2" t="s">
        <v>16</v>
      </c>
      <c r="N1587" s="2" t="s">
        <v>16</v>
      </c>
      <c r="O1587" s="2" t="s">
        <v>16</v>
      </c>
      <c r="P1587" s="2" t="s">
        <v>16</v>
      </c>
      <c r="Q1587" s="2" t="s">
        <v>18</v>
      </c>
      <c r="R1587" s="2" t="s">
        <v>18</v>
      </c>
      <c r="S1587" s="2" t="s">
        <v>2218</v>
      </c>
      <c r="T1587" s="2"/>
      <c r="U1587" s="2"/>
    </row>
    <row r="1588" spans="1:21" hidden="1" x14ac:dyDescent="0.2">
      <c r="A1588">
        <v>1587</v>
      </c>
      <c r="B1588" s="1">
        <v>44909.6096412037</v>
      </c>
      <c r="C1588" s="2" t="s">
        <v>3301</v>
      </c>
      <c r="D1588" s="2" t="s">
        <v>195</v>
      </c>
      <c r="E1588" s="3">
        <v>44909</v>
      </c>
      <c r="F1588" s="2" t="s">
        <v>16</v>
      </c>
      <c r="G1588" s="2" t="s">
        <v>21</v>
      </c>
      <c r="H1588" s="2" t="s">
        <v>16</v>
      </c>
      <c r="I1588" s="2" t="s">
        <v>16</v>
      </c>
      <c r="J1588" s="2" t="s">
        <v>16</v>
      </c>
      <c r="K1588" s="2" t="s">
        <v>16</v>
      </c>
      <c r="L1588" s="2" t="s">
        <v>16</v>
      </c>
      <c r="M1588" s="2" t="s">
        <v>21</v>
      </c>
      <c r="N1588" s="2" t="s">
        <v>16</v>
      </c>
      <c r="O1588" s="2" t="s">
        <v>16</v>
      </c>
      <c r="P1588" s="2" t="s">
        <v>16</v>
      </c>
      <c r="Q1588" s="2" t="s">
        <v>18</v>
      </c>
      <c r="R1588" s="2" t="s">
        <v>18</v>
      </c>
      <c r="S1588" s="2"/>
      <c r="T1588" s="2"/>
      <c r="U1588" s="2"/>
    </row>
    <row r="1589" spans="1:21" hidden="1" x14ac:dyDescent="0.2">
      <c r="A1589">
        <v>1588</v>
      </c>
      <c r="B1589" s="1">
        <v>44909.609791666669</v>
      </c>
      <c r="C1589" s="2" t="s">
        <v>3301</v>
      </c>
      <c r="D1589" s="2" t="s">
        <v>195</v>
      </c>
      <c r="E1589" s="3">
        <v>44909</v>
      </c>
      <c r="F1589" s="2" t="s">
        <v>16</v>
      </c>
      <c r="G1589" s="2" t="s">
        <v>20</v>
      </c>
      <c r="H1589" s="2" t="s">
        <v>20</v>
      </c>
      <c r="I1589" s="2" t="s">
        <v>19</v>
      </c>
      <c r="J1589" s="2" t="s">
        <v>20</v>
      </c>
      <c r="K1589" s="2" t="s">
        <v>20</v>
      </c>
      <c r="L1589" s="2" t="s">
        <v>20</v>
      </c>
      <c r="M1589" s="2" t="s">
        <v>20</v>
      </c>
      <c r="N1589" s="2" t="s">
        <v>19</v>
      </c>
      <c r="O1589" s="2" t="s">
        <v>16</v>
      </c>
      <c r="P1589" s="2" t="s">
        <v>20</v>
      </c>
      <c r="Q1589" s="2" t="s">
        <v>18</v>
      </c>
      <c r="R1589" s="2" t="s">
        <v>23</v>
      </c>
      <c r="S1589" s="2"/>
      <c r="T1589" s="2" t="s">
        <v>2220</v>
      </c>
      <c r="U1589" s="2"/>
    </row>
    <row r="1590" spans="1:21" hidden="1" x14ac:dyDescent="0.2">
      <c r="A1590">
        <v>1589</v>
      </c>
      <c r="B1590" s="1">
        <v>44909.609884259262</v>
      </c>
      <c r="C1590" s="2" t="s">
        <v>3301</v>
      </c>
      <c r="D1590" s="2" t="s">
        <v>195</v>
      </c>
      <c r="E1590" s="3">
        <v>44909</v>
      </c>
      <c r="F1590" s="2" t="s">
        <v>16</v>
      </c>
      <c r="G1590" s="2" t="s">
        <v>21</v>
      </c>
      <c r="H1590" s="2" t="s">
        <v>21</v>
      </c>
      <c r="I1590" s="2" t="s">
        <v>16</v>
      </c>
      <c r="J1590" s="2" t="s">
        <v>21</v>
      </c>
      <c r="K1590" s="2" t="s">
        <v>21</v>
      </c>
      <c r="L1590" s="2" t="s">
        <v>21</v>
      </c>
      <c r="M1590" s="2" t="s">
        <v>21</v>
      </c>
      <c r="N1590" s="2" t="s">
        <v>21</v>
      </c>
      <c r="O1590" s="2" t="s">
        <v>16</v>
      </c>
      <c r="P1590" s="2" t="s">
        <v>21</v>
      </c>
      <c r="Q1590" s="2" t="s">
        <v>17</v>
      </c>
      <c r="R1590" s="2" t="s">
        <v>17</v>
      </c>
      <c r="S1590" s="2" t="s">
        <v>2221</v>
      </c>
      <c r="T1590" s="2"/>
      <c r="U1590" s="2"/>
    </row>
    <row r="1591" spans="1:21" hidden="1" x14ac:dyDescent="0.2">
      <c r="A1591">
        <v>1590</v>
      </c>
      <c r="B1591" s="1">
        <v>44909.610185185185</v>
      </c>
      <c r="C1591" s="2" t="s">
        <v>3301</v>
      </c>
      <c r="D1591" s="2" t="s">
        <v>195</v>
      </c>
      <c r="E1591" s="3">
        <v>44909</v>
      </c>
      <c r="F1591" s="2" t="s">
        <v>16</v>
      </c>
      <c r="G1591" s="2" t="s">
        <v>16</v>
      </c>
      <c r="H1591" s="2" t="s">
        <v>16</v>
      </c>
      <c r="I1591" s="2" t="s">
        <v>16</v>
      </c>
      <c r="J1591" s="2" t="s">
        <v>16</v>
      </c>
      <c r="K1591" s="2" t="s">
        <v>16</v>
      </c>
      <c r="L1591" s="2" t="s">
        <v>16</v>
      </c>
      <c r="M1591" s="2" t="s">
        <v>16</v>
      </c>
      <c r="N1591" s="2" t="s">
        <v>20</v>
      </c>
      <c r="O1591" s="2" t="s">
        <v>16</v>
      </c>
      <c r="P1591" s="2" t="s">
        <v>16</v>
      </c>
      <c r="Q1591" s="2" t="s">
        <v>17</v>
      </c>
      <c r="R1591" s="2" t="s">
        <v>18</v>
      </c>
      <c r="S1591" s="2" t="s">
        <v>2222</v>
      </c>
      <c r="T1591" s="2"/>
      <c r="U1591" s="2"/>
    </row>
    <row r="1592" spans="1:21" hidden="1" x14ac:dyDescent="0.2">
      <c r="A1592">
        <v>1591</v>
      </c>
      <c r="B1592" s="1">
        <v>44909.610196759262</v>
      </c>
      <c r="C1592" s="2" t="s">
        <v>3301</v>
      </c>
      <c r="D1592" s="2" t="s">
        <v>195</v>
      </c>
      <c r="E1592" s="3">
        <v>44909</v>
      </c>
      <c r="F1592" s="2" t="s">
        <v>16</v>
      </c>
      <c r="G1592" s="2" t="s">
        <v>16</v>
      </c>
      <c r="H1592" s="2" t="s">
        <v>16</v>
      </c>
      <c r="I1592" s="2" t="s">
        <v>16</v>
      </c>
      <c r="J1592" s="2" t="s">
        <v>16</v>
      </c>
      <c r="K1592" s="2" t="s">
        <v>16</v>
      </c>
      <c r="L1592" s="2" t="s">
        <v>16</v>
      </c>
      <c r="M1592" s="2" t="s">
        <v>16</v>
      </c>
      <c r="N1592" s="2" t="s">
        <v>16</v>
      </c>
      <c r="O1592" s="2" t="s">
        <v>16</v>
      </c>
      <c r="P1592" s="2" t="s">
        <v>16</v>
      </c>
      <c r="Q1592" s="2" t="s">
        <v>18</v>
      </c>
      <c r="R1592" s="2" t="s">
        <v>18</v>
      </c>
      <c r="S1592" s="2" t="s">
        <v>2223</v>
      </c>
      <c r="T1592" s="2" t="s">
        <v>522</v>
      </c>
      <c r="U1592" s="2"/>
    </row>
    <row r="1593" spans="1:21" hidden="1" x14ac:dyDescent="0.2">
      <c r="A1593">
        <v>1592</v>
      </c>
      <c r="B1593" s="1">
        <v>44958.601261574076</v>
      </c>
      <c r="C1593" s="2" t="s">
        <v>3301</v>
      </c>
      <c r="D1593" s="2" t="s">
        <v>3305</v>
      </c>
      <c r="E1593" s="3">
        <v>44958</v>
      </c>
      <c r="F1593" s="2" t="s">
        <v>21</v>
      </c>
      <c r="G1593" s="2" t="s">
        <v>21</v>
      </c>
      <c r="H1593" s="2" t="s">
        <v>21</v>
      </c>
      <c r="I1593" s="2" t="s">
        <v>21</v>
      </c>
      <c r="J1593" s="2" t="s">
        <v>21</v>
      </c>
      <c r="K1593" s="2" t="s">
        <v>21</v>
      </c>
      <c r="L1593" s="2" t="s">
        <v>21</v>
      </c>
      <c r="M1593" s="2" t="s">
        <v>21</v>
      </c>
      <c r="N1593" s="2" t="s">
        <v>21</v>
      </c>
      <c r="O1593" s="2" t="s">
        <v>21</v>
      </c>
      <c r="P1593" s="2" t="s">
        <v>21</v>
      </c>
      <c r="Q1593" s="2" t="s">
        <v>17</v>
      </c>
      <c r="R1593" s="2" t="s">
        <v>17</v>
      </c>
      <c r="S1593" s="2"/>
      <c r="T1593" s="2"/>
      <c r="U1593" s="2"/>
    </row>
    <row r="1594" spans="1:21" hidden="1" x14ac:dyDescent="0.2">
      <c r="A1594">
        <v>1593</v>
      </c>
      <c r="B1594" s="1">
        <v>44958.601747685185</v>
      </c>
      <c r="C1594" s="2" t="s">
        <v>3301</v>
      </c>
      <c r="D1594" s="2" t="s">
        <v>3305</v>
      </c>
      <c r="E1594" s="3">
        <v>44958</v>
      </c>
      <c r="F1594" s="2" t="s">
        <v>21</v>
      </c>
      <c r="G1594" s="2" t="s">
        <v>21</v>
      </c>
      <c r="H1594" s="2" t="s">
        <v>21</v>
      </c>
      <c r="I1594" s="2" t="s">
        <v>21</v>
      </c>
      <c r="J1594" s="2" t="s">
        <v>21</v>
      </c>
      <c r="K1594" s="2" t="s">
        <v>21</v>
      </c>
      <c r="L1594" s="2" t="s">
        <v>21</v>
      </c>
      <c r="M1594" s="2" t="s">
        <v>21</v>
      </c>
      <c r="N1594" s="2" t="s">
        <v>21</v>
      </c>
      <c r="O1594" s="2" t="s">
        <v>21</v>
      </c>
      <c r="P1594" s="2" t="s">
        <v>21</v>
      </c>
      <c r="Q1594" s="2" t="s">
        <v>17</v>
      </c>
      <c r="R1594" s="2" t="s">
        <v>17</v>
      </c>
      <c r="S1594" s="2"/>
      <c r="T1594" s="2"/>
      <c r="U1594" s="2"/>
    </row>
    <row r="1595" spans="1:21" hidden="1" x14ac:dyDescent="0.2">
      <c r="A1595">
        <v>1594</v>
      </c>
      <c r="B1595" s="1">
        <v>44958.602210648147</v>
      </c>
      <c r="C1595" s="2" t="s">
        <v>3301</v>
      </c>
      <c r="D1595" s="2" t="s">
        <v>3305</v>
      </c>
      <c r="E1595" s="3">
        <v>44958</v>
      </c>
      <c r="F1595" s="2" t="s">
        <v>21</v>
      </c>
      <c r="G1595" s="2" t="s">
        <v>21</v>
      </c>
      <c r="H1595" s="2" t="s">
        <v>21</v>
      </c>
      <c r="I1595" s="2" t="s">
        <v>21</v>
      </c>
      <c r="J1595" s="2" t="s">
        <v>21</v>
      </c>
      <c r="K1595" s="2" t="s">
        <v>21</v>
      </c>
      <c r="L1595" s="2" t="s">
        <v>21</v>
      </c>
      <c r="M1595" s="2" t="s">
        <v>21</v>
      </c>
      <c r="N1595" s="2" t="s">
        <v>21</v>
      </c>
      <c r="O1595" s="2" t="s">
        <v>21</v>
      </c>
      <c r="P1595" s="2" t="s">
        <v>21</v>
      </c>
      <c r="Q1595" s="2" t="s">
        <v>17</v>
      </c>
      <c r="R1595" s="2" t="s">
        <v>17</v>
      </c>
      <c r="S1595" s="2"/>
      <c r="T1595" s="2"/>
      <c r="U1595" s="2"/>
    </row>
    <row r="1596" spans="1:21" hidden="1" x14ac:dyDescent="0.2">
      <c r="A1596">
        <v>1595</v>
      </c>
      <c r="B1596" s="1">
        <v>44958.602395833332</v>
      </c>
      <c r="C1596" s="2" t="s">
        <v>3301</v>
      </c>
      <c r="D1596" s="2" t="s">
        <v>3305</v>
      </c>
      <c r="E1596" s="3">
        <v>44958</v>
      </c>
      <c r="F1596" s="2" t="s">
        <v>21</v>
      </c>
      <c r="G1596" s="2" t="s">
        <v>16</v>
      </c>
      <c r="H1596" s="2" t="s">
        <v>21</v>
      </c>
      <c r="I1596" s="2" t="s">
        <v>21</v>
      </c>
      <c r="J1596" s="2" t="s">
        <v>21</v>
      </c>
      <c r="K1596" s="2" t="s">
        <v>21</v>
      </c>
      <c r="L1596" s="2" t="s">
        <v>21</v>
      </c>
      <c r="M1596" s="2" t="s">
        <v>16</v>
      </c>
      <c r="N1596" s="2" t="s">
        <v>16</v>
      </c>
      <c r="O1596" s="2" t="s">
        <v>21</v>
      </c>
      <c r="P1596" s="2" t="s">
        <v>21</v>
      </c>
      <c r="Q1596" s="2" t="s">
        <v>17</v>
      </c>
      <c r="R1596" s="2" t="s">
        <v>17</v>
      </c>
      <c r="S1596" s="2"/>
      <c r="T1596" s="2" t="s">
        <v>2234</v>
      </c>
      <c r="U1596" s="2"/>
    </row>
    <row r="1597" spans="1:21" hidden="1" x14ac:dyDescent="0.2">
      <c r="A1597">
        <v>1596</v>
      </c>
      <c r="B1597" s="1">
        <v>44958.602812500001</v>
      </c>
      <c r="C1597" s="2" t="s">
        <v>3301</v>
      </c>
      <c r="D1597" s="2" t="s">
        <v>3305</v>
      </c>
      <c r="E1597" s="3">
        <v>44958</v>
      </c>
      <c r="F1597" s="2" t="s">
        <v>16</v>
      </c>
      <c r="G1597" s="2" t="s">
        <v>16</v>
      </c>
      <c r="H1597" s="2" t="s">
        <v>16</v>
      </c>
      <c r="I1597" s="2" t="s">
        <v>16</v>
      </c>
      <c r="J1597" s="2" t="s">
        <v>16</v>
      </c>
      <c r="K1597" s="2" t="s">
        <v>16</v>
      </c>
      <c r="L1597" s="2" t="s">
        <v>16</v>
      </c>
      <c r="M1597" s="2" t="s">
        <v>16</v>
      </c>
      <c r="N1597" s="2" t="s">
        <v>16</v>
      </c>
      <c r="O1597" s="2" t="s">
        <v>16</v>
      </c>
      <c r="P1597" s="2" t="s">
        <v>16</v>
      </c>
      <c r="Q1597" s="2" t="s">
        <v>18</v>
      </c>
      <c r="R1597" s="2" t="s">
        <v>18</v>
      </c>
      <c r="S1597" s="2" t="s">
        <v>2235</v>
      </c>
      <c r="T1597" s="2"/>
      <c r="U1597" s="2"/>
    </row>
    <row r="1598" spans="1:21" hidden="1" x14ac:dyDescent="0.2">
      <c r="A1598">
        <v>1597</v>
      </c>
      <c r="B1598" s="1">
        <v>44958.605196759258</v>
      </c>
      <c r="C1598" s="2" t="s">
        <v>3301</v>
      </c>
      <c r="D1598" s="2" t="s">
        <v>3305</v>
      </c>
      <c r="E1598" s="2"/>
      <c r="F1598" s="2" t="s">
        <v>21</v>
      </c>
      <c r="G1598" s="2" t="s">
        <v>16</v>
      </c>
      <c r="H1598" s="2" t="s">
        <v>21</v>
      </c>
      <c r="I1598" s="2" t="s">
        <v>21</v>
      </c>
      <c r="J1598" s="2" t="s">
        <v>21</v>
      </c>
      <c r="K1598" s="2" t="s">
        <v>21</v>
      </c>
      <c r="L1598" s="2" t="s">
        <v>21</v>
      </c>
      <c r="M1598" s="2" t="s">
        <v>21</v>
      </c>
      <c r="N1598" s="2" t="s">
        <v>16</v>
      </c>
      <c r="O1598" s="2" t="s">
        <v>21</v>
      </c>
      <c r="P1598" s="2" t="s">
        <v>21</v>
      </c>
      <c r="Q1598" s="2" t="s">
        <v>17</v>
      </c>
      <c r="R1598" s="2" t="s">
        <v>17</v>
      </c>
      <c r="S1598" s="2" t="s">
        <v>2237</v>
      </c>
      <c r="T1598" s="2"/>
      <c r="U1598" s="2"/>
    </row>
    <row r="1599" spans="1:21" hidden="1" x14ac:dyDescent="0.2">
      <c r="A1599">
        <v>1598</v>
      </c>
      <c r="B1599" s="1">
        <v>44987.624814814815</v>
      </c>
      <c r="C1599" s="2" t="s">
        <v>3301</v>
      </c>
      <c r="D1599" s="2" t="s">
        <v>3304</v>
      </c>
      <c r="E1599" s="3">
        <v>44987</v>
      </c>
      <c r="F1599" s="2" t="s">
        <v>16</v>
      </c>
      <c r="G1599" s="2" t="s">
        <v>16</v>
      </c>
      <c r="H1599" s="2" t="s">
        <v>16</v>
      </c>
      <c r="I1599" s="2" t="s">
        <v>21</v>
      </c>
      <c r="J1599" s="2" t="s">
        <v>21</v>
      </c>
      <c r="K1599" s="2" t="s">
        <v>21</v>
      </c>
      <c r="L1599" s="2" t="s">
        <v>16</v>
      </c>
      <c r="M1599" s="2" t="s">
        <v>16</v>
      </c>
      <c r="N1599" s="2" t="s">
        <v>16</v>
      </c>
      <c r="O1599" s="2" t="s">
        <v>21</v>
      </c>
      <c r="P1599" s="2" t="s">
        <v>21</v>
      </c>
      <c r="Q1599" s="2" t="s">
        <v>17</v>
      </c>
      <c r="R1599" s="2" t="s">
        <v>18</v>
      </c>
      <c r="S1599" s="2" t="s">
        <v>2318</v>
      </c>
      <c r="T1599" s="2"/>
      <c r="U1599" s="2"/>
    </row>
    <row r="1600" spans="1:21" hidden="1" x14ac:dyDescent="0.2">
      <c r="A1600">
        <v>1599</v>
      </c>
      <c r="B1600" s="1">
        <v>44987.625277777777</v>
      </c>
      <c r="C1600" s="2" t="s">
        <v>3301</v>
      </c>
      <c r="D1600" s="2" t="s">
        <v>3305</v>
      </c>
      <c r="E1600" s="3">
        <v>44987</v>
      </c>
      <c r="F1600" s="2" t="s">
        <v>21</v>
      </c>
      <c r="G1600" s="2" t="s">
        <v>21</v>
      </c>
      <c r="H1600" s="2" t="s">
        <v>21</v>
      </c>
      <c r="I1600" s="2" t="s">
        <v>21</v>
      </c>
      <c r="J1600" s="2" t="s">
        <v>21</v>
      </c>
      <c r="K1600" s="2" t="s">
        <v>21</v>
      </c>
      <c r="L1600" s="2" t="s">
        <v>21</v>
      </c>
      <c r="M1600" s="2" t="s">
        <v>21</v>
      </c>
      <c r="N1600" s="2" t="s">
        <v>21</v>
      </c>
      <c r="O1600" s="2" t="s">
        <v>21</v>
      </c>
      <c r="P1600" s="2" t="s">
        <v>21</v>
      </c>
      <c r="Q1600" s="2" t="s">
        <v>17</v>
      </c>
      <c r="R1600" s="2" t="s">
        <v>17</v>
      </c>
      <c r="S1600" s="2"/>
      <c r="T1600" s="2"/>
      <c r="U1600" s="2"/>
    </row>
    <row r="1601" spans="1:21" hidden="1" x14ac:dyDescent="0.2">
      <c r="A1601">
        <v>1600</v>
      </c>
      <c r="B1601" s="1">
        <v>44987.625914351855</v>
      </c>
      <c r="C1601" s="2" t="s">
        <v>3301</v>
      </c>
      <c r="D1601" s="2" t="s">
        <v>3305</v>
      </c>
      <c r="E1601" s="3">
        <v>44987</v>
      </c>
      <c r="F1601" s="2" t="s">
        <v>21</v>
      </c>
      <c r="G1601" s="2" t="s">
        <v>21</v>
      </c>
      <c r="H1601" s="2" t="s">
        <v>21</v>
      </c>
      <c r="I1601" s="2" t="s">
        <v>21</v>
      </c>
      <c r="J1601" s="2" t="s">
        <v>21</v>
      </c>
      <c r="K1601" s="2" t="s">
        <v>21</v>
      </c>
      <c r="L1601" s="2" t="s">
        <v>21</v>
      </c>
      <c r="M1601" s="2" t="s">
        <v>21</v>
      </c>
      <c r="N1601" s="2" t="s">
        <v>21</v>
      </c>
      <c r="O1601" s="2" t="s">
        <v>21</v>
      </c>
      <c r="P1601" s="2" t="s">
        <v>21</v>
      </c>
      <c r="Q1601" s="2" t="s">
        <v>17</v>
      </c>
      <c r="R1601" s="2" t="s">
        <v>17</v>
      </c>
      <c r="S1601" s="2" t="s">
        <v>2328</v>
      </c>
      <c r="T1601" s="2"/>
      <c r="U1601" s="2"/>
    </row>
    <row r="1602" spans="1:21" hidden="1" x14ac:dyDescent="0.2">
      <c r="A1602">
        <v>1601</v>
      </c>
      <c r="B1602" s="1">
        <v>44987.626111111109</v>
      </c>
      <c r="C1602" s="2" t="s">
        <v>3301</v>
      </c>
      <c r="D1602" s="2" t="s">
        <v>3305</v>
      </c>
      <c r="E1602" s="3">
        <v>44987</v>
      </c>
      <c r="F1602" s="2" t="s">
        <v>21</v>
      </c>
      <c r="G1602" s="2" t="s">
        <v>21</v>
      </c>
      <c r="H1602" s="2" t="s">
        <v>21</v>
      </c>
      <c r="I1602" s="2" t="s">
        <v>21</v>
      </c>
      <c r="J1602" s="2" t="s">
        <v>21</v>
      </c>
      <c r="K1602" s="2" t="s">
        <v>21</v>
      </c>
      <c r="L1602" s="2" t="s">
        <v>21</v>
      </c>
      <c r="M1602" s="2" t="s">
        <v>21</v>
      </c>
      <c r="N1602" s="2" t="s">
        <v>21</v>
      </c>
      <c r="O1602" s="2" t="s">
        <v>21</v>
      </c>
      <c r="P1602" s="2" t="s">
        <v>21</v>
      </c>
      <c r="Q1602" s="2" t="s">
        <v>17</v>
      </c>
      <c r="R1602" s="2" t="s">
        <v>17</v>
      </c>
      <c r="S1602" s="2"/>
      <c r="T1602" s="2"/>
      <c r="U1602" s="2"/>
    </row>
    <row r="1603" spans="1:21" hidden="1" x14ac:dyDescent="0.2">
      <c r="A1603">
        <v>1602</v>
      </c>
      <c r="B1603" s="1">
        <v>44987.626342592594</v>
      </c>
      <c r="C1603" s="2" t="s">
        <v>3301</v>
      </c>
      <c r="D1603" s="2" t="s">
        <v>3305</v>
      </c>
      <c r="E1603" s="3">
        <v>44987</v>
      </c>
      <c r="F1603" s="2" t="s">
        <v>21</v>
      </c>
      <c r="G1603" s="2" t="s">
        <v>21</v>
      </c>
      <c r="H1603" s="2" t="s">
        <v>21</v>
      </c>
      <c r="I1603" s="2" t="s">
        <v>16</v>
      </c>
      <c r="J1603" s="2" t="s">
        <v>21</v>
      </c>
      <c r="K1603" s="2" t="s">
        <v>21</v>
      </c>
      <c r="L1603" s="2" t="s">
        <v>21</v>
      </c>
      <c r="M1603" s="2" t="s">
        <v>16</v>
      </c>
      <c r="N1603" s="2" t="s">
        <v>16</v>
      </c>
      <c r="O1603" s="2" t="s">
        <v>21</v>
      </c>
      <c r="P1603" s="2" t="s">
        <v>21</v>
      </c>
      <c r="Q1603" s="2" t="s">
        <v>17</v>
      </c>
      <c r="R1603" s="2" t="s">
        <v>18</v>
      </c>
      <c r="S1603" s="2" t="s">
        <v>2329</v>
      </c>
      <c r="T1603" s="2"/>
      <c r="U1603" s="2"/>
    </row>
    <row r="1604" spans="1:21" hidden="1" x14ac:dyDescent="0.2">
      <c r="A1604">
        <v>1603</v>
      </c>
      <c r="B1604" s="1">
        <v>44987.626863425925</v>
      </c>
      <c r="C1604" s="2" t="s">
        <v>3301</v>
      </c>
      <c r="D1604" s="2" t="s">
        <v>3305</v>
      </c>
      <c r="E1604" s="3">
        <v>44987</v>
      </c>
      <c r="F1604" s="2" t="s">
        <v>21</v>
      </c>
      <c r="G1604" s="2" t="s">
        <v>21</v>
      </c>
      <c r="H1604" s="2" t="s">
        <v>21</v>
      </c>
      <c r="I1604" s="2" t="s">
        <v>21</v>
      </c>
      <c r="J1604" s="2" t="s">
        <v>21</v>
      </c>
      <c r="K1604" s="2" t="s">
        <v>21</v>
      </c>
      <c r="L1604" s="2" t="s">
        <v>21</v>
      </c>
      <c r="M1604" s="2" t="s">
        <v>21</v>
      </c>
      <c r="N1604" s="2" t="s">
        <v>16</v>
      </c>
      <c r="O1604" s="2" t="s">
        <v>21</v>
      </c>
      <c r="P1604" s="2" t="s">
        <v>21</v>
      </c>
      <c r="Q1604" s="2" t="s">
        <v>17</v>
      </c>
      <c r="R1604" s="2" t="s">
        <v>17</v>
      </c>
      <c r="S1604" s="2"/>
      <c r="T1604" s="2" t="s">
        <v>2330</v>
      </c>
      <c r="U1604" s="2"/>
    </row>
    <row r="1605" spans="1:21" hidden="1" x14ac:dyDescent="0.2">
      <c r="A1605">
        <v>1604</v>
      </c>
      <c r="B1605" s="1">
        <v>44987.628240740742</v>
      </c>
      <c r="C1605" s="2" t="s">
        <v>3301</v>
      </c>
      <c r="D1605" s="2" t="s">
        <v>3305</v>
      </c>
      <c r="E1605" s="3">
        <v>44987</v>
      </c>
      <c r="F1605" s="2" t="s">
        <v>21</v>
      </c>
      <c r="G1605" s="2" t="s">
        <v>21</v>
      </c>
      <c r="H1605" s="2" t="s">
        <v>21</v>
      </c>
      <c r="I1605" s="2" t="s">
        <v>21</v>
      </c>
      <c r="J1605" s="2" t="s">
        <v>21</v>
      </c>
      <c r="K1605" s="2" t="s">
        <v>21</v>
      </c>
      <c r="L1605" s="2" t="s">
        <v>21</v>
      </c>
      <c r="M1605" s="2" t="s">
        <v>21</v>
      </c>
      <c r="N1605" s="2" t="s">
        <v>21</v>
      </c>
      <c r="O1605" s="2" t="s">
        <v>21</v>
      </c>
      <c r="P1605" s="2" t="s">
        <v>21</v>
      </c>
      <c r="Q1605" s="2" t="s">
        <v>17</v>
      </c>
      <c r="R1605" s="2" t="s">
        <v>17</v>
      </c>
      <c r="S1605" s="2"/>
      <c r="T1605" s="2"/>
      <c r="U1605" s="2"/>
    </row>
    <row r="1606" spans="1:21" hidden="1" x14ac:dyDescent="0.2">
      <c r="A1606">
        <v>1605</v>
      </c>
      <c r="B1606" s="1">
        <v>44992.61478009259</v>
      </c>
      <c r="C1606" s="2" t="s">
        <v>3301</v>
      </c>
      <c r="D1606" s="2" t="s">
        <v>3305</v>
      </c>
      <c r="E1606" s="3">
        <v>44992</v>
      </c>
      <c r="F1606" s="2" t="s">
        <v>16</v>
      </c>
      <c r="G1606" s="2" t="s">
        <v>16</v>
      </c>
      <c r="H1606" s="2" t="s">
        <v>16</v>
      </c>
      <c r="I1606" s="2" t="s">
        <v>16</v>
      </c>
      <c r="J1606" s="2" t="s">
        <v>16</v>
      </c>
      <c r="K1606" s="2" t="s">
        <v>16</v>
      </c>
      <c r="L1606" s="2" t="s">
        <v>16</v>
      </c>
      <c r="M1606" s="2" t="s">
        <v>16</v>
      </c>
      <c r="N1606" s="2" t="s">
        <v>16</v>
      </c>
      <c r="O1606" s="2" t="s">
        <v>20</v>
      </c>
      <c r="P1606" s="2" t="s">
        <v>16</v>
      </c>
      <c r="Q1606" s="2" t="s">
        <v>17</v>
      </c>
      <c r="R1606" s="2" t="s">
        <v>17</v>
      </c>
      <c r="S1606" s="2"/>
      <c r="T1606" s="2"/>
      <c r="U1606" s="2"/>
    </row>
    <row r="1607" spans="1:21" hidden="1" x14ac:dyDescent="0.2">
      <c r="A1607">
        <v>1606</v>
      </c>
      <c r="B1607" s="1">
        <v>44992.614930555559</v>
      </c>
      <c r="C1607" s="2" t="s">
        <v>3301</v>
      </c>
      <c r="D1607" s="2" t="s">
        <v>3305</v>
      </c>
      <c r="E1607" s="3">
        <v>44992</v>
      </c>
      <c r="F1607" s="2" t="s">
        <v>16</v>
      </c>
      <c r="G1607" s="2" t="s">
        <v>16</v>
      </c>
      <c r="H1607" s="2" t="s">
        <v>16</v>
      </c>
      <c r="I1607" s="2" t="s">
        <v>16</v>
      </c>
      <c r="J1607" s="2" t="s">
        <v>21</v>
      </c>
      <c r="K1607" s="2" t="s">
        <v>21</v>
      </c>
      <c r="L1607" s="2" t="s">
        <v>16</v>
      </c>
      <c r="M1607" s="2" t="s">
        <v>16</v>
      </c>
      <c r="N1607" s="2" t="s">
        <v>16</v>
      </c>
      <c r="O1607" s="2" t="s">
        <v>16</v>
      </c>
      <c r="P1607" s="2" t="s">
        <v>16</v>
      </c>
      <c r="Q1607" s="2" t="s">
        <v>18</v>
      </c>
      <c r="R1607" s="2" t="s">
        <v>18</v>
      </c>
      <c r="S1607" s="2"/>
      <c r="T1607" s="2"/>
      <c r="U1607" s="2"/>
    </row>
    <row r="1608" spans="1:21" hidden="1" x14ac:dyDescent="0.2">
      <c r="A1608">
        <v>1607</v>
      </c>
      <c r="B1608" s="1">
        <v>44992.615173611113</v>
      </c>
      <c r="C1608" s="2" t="s">
        <v>3301</v>
      </c>
      <c r="D1608" s="2" t="s">
        <v>3305</v>
      </c>
      <c r="E1608" s="3">
        <v>44992</v>
      </c>
      <c r="F1608" s="2" t="s">
        <v>16</v>
      </c>
      <c r="G1608" s="2" t="s">
        <v>16</v>
      </c>
      <c r="H1608" s="2" t="s">
        <v>16</v>
      </c>
      <c r="I1608" s="2" t="s">
        <v>16</v>
      </c>
      <c r="J1608" s="2" t="s">
        <v>16</v>
      </c>
      <c r="K1608" s="2" t="s">
        <v>16</v>
      </c>
      <c r="L1608" s="2" t="s">
        <v>16</v>
      </c>
      <c r="M1608" s="2" t="s">
        <v>16</v>
      </c>
      <c r="N1608" s="2" t="s">
        <v>16</v>
      </c>
      <c r="O1608" s="2" t="s">
        <v>16</v>
      </c>
      <c r="P1608" s="2" t="s">
        <v>16</v>
      </c>
      <c r="Q1608" s="2" t="s">
        <v>18</v>
      </c>
      <c r="R1608" s="2" t="s">
        <v>18</v>
      </c>
      <c r="S1608" s="2"/>
      <c r="T1608" s="2"/>
    </row>
    <row r="1609" spans="1:21" hidden="1" x14ac:dyDescent="0.2">
      <c r="A1609">
        <v>1608</v>
      </c>
      <c r="B1609" s="1">
        <v>44992.615312499998</v>
      </c>
      <c r="C1609" s="2" t="s">
        <v>3301</v>
      </c>
      <c r="D1609" s="2" t="s">
        <v>3305</v>
      </c>
      <c r="E1609" s="3">
        <v>44992</v>
      </c>
      <c r="F1609" s="2" t="s">
        <v>21</v>
      </c>
      <c r="G1609" s="2" t="s">
        <v>21</v>
      </c>
      <c r="H1609" s="2" t="s">
        <v>21</v>
      </c>
      <c r="I1609" s="2" t="s">
        <v>21</v>
      </c>
      <c r="J1609" s="2" t="s">
        <v>21</v>
      </c>
      <c r="K1609" s="2" t="s">
        <v>21</v>
      </c>
      <c r="L1609" s="2" t="s">
        <v>21</v>
      </c>
      <c r="M1609" s="2" t="s">
        <v>16</v>
      </c>
      <c r="N1609" s="2" t="s">
        <v>16</v>
      </c>
      <c r="O1609" s="2" t="s">
        <v>21</v>
      </c>
      <c r="P1609" s="2" t="s">
        <v>21</v>
      </c>
      <c r="Q1609" s="2" t="s">
        <v>17</v>
      </c>
      <c r="R1609" s="2" t="s">
        <v>17</v>
      </c>
      <c r="S1609" s="2" t="s">
        <v>2339</v>
      </c>
      <c r="T1609" s="2" t="s">
        <v>2340</v>
      </c>
      <c r="U1609" s="2"/>
    </row>
    <row r="1610" spans="1:21" hidden="1" x14ac:dyDescent="0.2">
      <c r="A1610">
        <v>1609</v>
      </c>
      <c r="B1610" s="1">
        <v>44992.615358796298</v>
      </c>
      <c r="C1610" s="2" t="s">
        <v>3301</v>
      </c>
      <c r="D1610" s="2" t="s">
        <v>3305</v>
      </c>
      <c r="E1610" s="3">
        <v>44992</v>
      </c>
      <c r="F1610" s="2" t="s">
        <v>21</v>
      </c>
      <c r="G1610" s="2" t="s">
        <v>21</v>
      </c>
      <c r="H1610" s="2" t="s">
        <v>21</v>
      </c>
      <c r="I1610" s="2" t="s">
        <v>21</v>
      </c>
      <c r="J1610" s="2" t="s">
        <v>21</v>
      </c>
      <c r="K1610" s="2" t="s">
        <v>21</v>
      </c>
      <c r="L1610" s="2" t="s">
        <v>21</v>
      </c>
      <c r="M1610" s="2" t="s">
        <v>21</v>
      </c>
      <c r="N1610" s="2" t="s">
        <v>21</v>
      </c>
      <c r="O1610" s="2" t="s">
        <v>21</v>
      </c>
      <c r="P1610" s="2" t="s">
        <v>21</v>
      </c>
      <c r="Q1610" s="2" t="s">
        <v>17</v>
      </c>
      <c r="R1610" s="2" t="s">
        <v>17</v>
      </c>
      <c r="S1610" s="2"/>
      <c r="T1610" s="2"/>
      <c r="U1610" s="2"/>
    </row>
    <row r="1611" spans="1:21" hidden="1" x14ac:dyDescent="0.2">
      <c r="A1611">
        <v>1610</v>
      </c>
      <c r="B1611" s="1">
        <v>44992.615358796298</v>
      </c>
      <c r="C1611" s="2" t="s">
        <v>3301</v>
      </c>
      <c r="D1611" s="2" t="s">
        <v>3305</v>
      </c>
      <c r="E1611" s="3">
        <v>44992</v>
      </c>
      <c r="F1611" s="2" t="s">
        <v>16</v>
      </c>
      <c r="G1611" s="2" t="s">
        <v>16</v>
      </c>
      <c r="H1611" s="2" t="s">
        <v>16</v>
      </c>
      <c r="I1611" s="2" t="s">
        <v>16</v>
      </c>
      <c r="J1611" s="2" t="s">
        <v>16</v>
      </c>
      <c r="K1611" s="2" t="s">
        <v>16</v>
      </c>
      <c r="L1611" s="2" t="s">
        <v>16</v>
      </c>
      <c r="M1611" s="2" t="s">
        <v>20</v>
      </c>
      <c r="N1611" s="2" t="s">
        <v>20</v>
      </c>
      <c r="O1611" s="2" t="s">
        <v>16</v>
      </c>
      <c r="P1611" s="2" t="s">
        <v>16</v>
      </c>
      <c r="Q1611" s="2" t="s">
        <v>18</v>
      </c>
      <c r="R1611" s="2" t="s">
        <v>18</v>
      </c>
      <c r="S1611" s="2"/>
      <c r="T1611" s="2"/>
      <c r="U1611" s="2"/>
    </row>
    <row r="1612" spans="1:21" hidden="1" x14ac:dyDescent="0.2">
      <c r="A1612">
        <v>1611</v>
      </c>
      <c r="B1612" s="1">
        <v>44992.61582175926</v>
      </c>
      <c r="C1612" s="2" t="s">
        <v>3301</v>
      </c>
      <c r="D1612" s="2" t="s">
        <v>3305</v>
      </c>
      <c r="E1612" s="2" t="s">
        <v>2342</v>
      </c>
      <c r="F1612" s="2" t="s">
        <v>21</v>
      </c>
      <c r="G1612" s="2" t="s">
        <v>21</v>
      </c>
      <c r="H1612" s="2" t="s">
        <v>21</v>
      </c>
      <c r="I1612" s="2" t="s">
        <v>21</v>
      </c>
      <c r="J1612" s="2" t="s">
        <v>21</v>
      </c>
      <c r="K1612" s="2" t="s">
        <v>16</v>
      </c>
      <c r="L1612" s="2" t="s">
        <v>21</v>
      </c>
      <c r="M1612" s="2" t="s">
        <v>21</v>
      </c>
      <c r="N1612" s="2" t="s">
        <v>16</v>
      </c>
      <c r="O1612" s="2" t="s">
        <v>21</v>
      </c>
      <c r="P1612" s="2" t="s">
        <v>21</v>
      </c>
      <c r="Q1612" s="2" t="s">
        <v>17</v>
      </c>
      <c r="R1612" s="2" t="s">
        <v>17</v>
      </c>
      <c r="S1612" s="2" t="s">
        <v>2343</v>
      </c>
      <c r="T1612" s="2" t="s">
        <v>3371</v>
      </c>
      <c r="U1612" s="2"/>
    </row>
    <row r="1613" spans="1:21" hidden="1" x14ac:dyDescent="0.2">
      <c r="A1613">
        <v>1612</v>
      </c>
      <c r="B1613" s="1">
        <v>44992.615879629629</v>
      </c>
      <c r="C1613" s="2" t="s">
        <v>3301</v>
      </c>
      <c r="D1613" s="2" t="s">
        <v>3305</v>
      </c>
      <c r="E1613" s="3">
        <v>44992</v>
      </c>
      <c r="F1613" s="2" t="s">
        <v>16</v>
      </c>
      <c r="G1613" s="2" t="s">
        <v>21</v>
      </c>
      <c r="H1613" s="2" t="s">
        <v>21</v>
      </c>
      <c r="I1613" s="2" t="s">
        <v>21</v>
      </c>
      <c r="J1613" s="2" t="s">
        <v>21</v>
      </c>
      <c r="K1613" s="2" t="s">
        <v>21</v>
      </c>
      <c r="L1613" s="2" t="s">
        <v>21</v>
      </c>
      <c r="M1613" s="2" t="s">
        <v>16</v>
      </c>
      <c r="N1613" s="2" t="s">
        <v>16</v>
      </c>
      <c r="O1613" s="2" t="s">
        <v>21</v>
      </c>
      <c r="P1613" s="2" t="s">
        <v>21</v>
      </c>
      <c r="Q1613" s="2" t="s">
        <v>17</v>
      </c>
      <c r="R1613" s="2" t="s">
        <v>18</v>
      </c>
      <c r="S1613" s="2" t="s">
        <v>2346</v>
      </c>
      <c r="T1613" s="2" t="s">
        <v>3372</v>
      </c>
      <c r="U1613" s="2"/>
    </row>
    <row r="1614" spans="1:21" hidden="1" x14ac:dyDescent="0.2">
      <c r="A1614">
        <v>1613</v>
      </c>
      <c r="B1614" s="1">
        <v>44992.616469907407</v>
      </c>
      <c r="C1614" s="2" t="s">
        <v>3301</v>
      </c>
      <c r="D1614" s="2" t="s">
        <v>3305</v>
      </c>
      <c r="E1614" s="3">
        <v>44992</v>
      </c>
      <c r="F1614" s="2" t="s">
        <v>21</v>
      </c>
      <c r="G1614" s="2" t="s">
        <v>21</v>
      </c>
      <c r="H1614" s="2" t="s">
        <v>21</v>
      </c>
      <c r="I1614" s="2" t="s">
        <v>21</v>
      </c>
      <c r="J1614" s="2" t="s">
        <v>21</v>
      </c>
      <c r="K1614" s="2" t="s">
        <v>21</v>
      </c>
      <c r="L1614" s="2" t="s">
        <v>21</v>
      </c>
      <c r="M1614" s="2" t="s">
        <v>21</v>
      </c>
      <c r="N1614" s="2" t="s">
        <v>21</v>
      </c>
      <c r="O1614" s="2" t="s">
        <v>21</v>
      </c>
      <c r="P1614" s="2" t="s">
        <v>21</v>
      </c>
      <c r="Q1614" s="2" t="s">
        <v>17</v>
      </c>
      <c r="R1614" s="2" t="s">
        <v>17</v>
      </c>
      <c r="S1614" s="2" t="s">
        <v>2347</v>
      </c>
      <c r="T1614" s="2"/>
      <c r="U1614" s="2"/>
    </row>
    <row r="1615" spans="1:21" hidden="1" x14ac:dyDescent="0.2">
      <c r="A1615">
        <v>1614</v>
      </c>
      <c r="B1615" s="1">
        <v>44992.616666666669</v>
      </c>
      <c r="C1615" s="2" t="s">
        <v>3301</v>
      </c>
      <c r="D1615" s="2" t="s">
        <v>3305</v>
      </c>
      <c r="E1615" s="3">
        <v>44992</v>
      </c>
      <c r="F1615" s="2" t="s">
        <v>21</v>
      </c>
      <c r="G1615" s="2" t="s">
        <v>16</v>
      </c>
      <c r="H1615" s="2" t="s">
        <v>21</v>
      </c>
      <c r="I1615" s="2" t="s">
        <v>21</v>
      </c>
      <c r="J1615" s="2" t="s">
        <v>21</v>
      </c>
      <c r="K1615" s="2" t="s">
        <v>21</v>
      </c>
      <c r="L1615" s="2" t="s">
        <v>21</v>
      </c>
      <c r="M1615" s="2" t="s">
        <v>20</v>
      </c>
      <c r="N1615" s="2" t="s">
        <v>16</v>
      </c>
      <c r="O1615" s="2" t="s">
        <v>21</v>
      </c>
      <c r="P1615" s="2" t="s">
        <v>21</v>
      </c>
      <c r="Q1615" s="2" t="s">
        <v>17</v>
      </c>
      <c r="R1615" s="2" t="s">
        <v>17</v>
      </c>
      <c r="S1615" s="2" t="s">
        <v>2348</v>
      </c>
      <c r="T1615" s="2"/>
      <c r="U1615" s="2"/>
    </row>
    <row r="1616" spans="1:21" hidden="1" x14ac:dyDescent="0.2">
      <c r="A1616">
        <v>1615</v>
      </c>
      <c r="B1616" s="1">
        <v>44992.616759259261</v>
      </c>
      <c r="C1616" s="2" t="s">
        <v>3301</v>
      </c>
      <c r="D1616" s="2" t="s">
        <v>3305</v>
      </c>
      <c r="E1616" s="3">
        <v>44992</v>
      </c>
      <c r="F1616" s="2" t="s">
        <v>21</v>
      </c>
      <c r="G1616" s="2" t="s">
        <v>21</v>
      </c>
      <c r="H1616" s="2" t="s">
        <v>21</v>
      </c>
      <c r="I1616" s="2" t="s">
        <v>21</v>
      </c>
      <c r="J1616" s="2" t="s">
        <v>21</v>
      </c>
      <c r="K1616" s="2" t="s">
        <v>21</v>
      </c>
      <c r="L1616" s="2" t="s">
        <v>21</v>
      </c>
      <c r="M1616" s="2" t="s">
        <v>21</v>
      </c>
      <c r="N1616" s="2" t="s">
        <v>21</v>
      </c>
      <c r="O1616" s="2" t="s">
        <v>21</v>
      </c>
      <c r="P1616" s="2" t="s">
        <v>21</v>
      </c>
      <c r="Q1616" s="2" t="s">
        <v>17</v>
      </c>
      <c r="R1616" s="2" t="s">
        <v>17</v>
      </c>
      <c r="S1616" s="2" t="s">
        <v>2349</v>
      </c>
      <c r="T1616" s="2" t="s">
        <v>2350</v>
      </c>
      <c r="U1616" s="2"/>
    </row>
    <row r="1617" spans="1:21" hidden="1" x14ac:dyDescent="0.2">
      <c r="A1617">
        <v>1616</v>
      </c>
      <c r="B1617" s="1">
        <v>44992.6174537037</v>
      </c>
      <c r="C1617" s="2" t="s">
        <v>3301</v>
      </c>
      <c r="D1617" s="2" t="s">
        <v>3305</v>
      </c>
      <c r="E1617" s="3">
        <v>44992</v>
      </c>
      <c r="F1617" s="2" t="s">
        <v>21</v>
      </c>
      <c r="G1617" s="2" t="s">
        <v>21</v>
      </c>
      <c r="H1617" s="2" t="s">
        <v>21</v>
      </c>
      <c r="I1617" s="2" t="s">
        <v>21</v>
      </c>
      <c r="J1617" s="2" t="s">
        <v>21</v>
      </c>
      <c r="K1617" s="2" t="s">
        <v>21</v>
      </c>
      <c r="L1617" s="2" t="s">
        <v>21</v>
      </c>
      <c r="M1617" s="2" t="s">
        <v>16</v>
      </c>
      <c r="N1617" s="2" t="s">
        <v>16</v>
      </c>
      <c r="O1617" s="2" t="s">
        <v>16</v>
      </c>
      <c r="P1617" s="2" t="s">
        <v>16</v>
      </c>
      <c r="Q1617" s="2" t="s">
        <v>17</v>
      </c>
      <c r="R1617" s="2" t="s">
        <v>17</v>
      </c>
      <c r="S1617" s="2" t="s">
        <v>2351</v>
      </c>
      <c r="T1617" s="2"/>
    </row>
    <row r="1618" spans="1:21" hidden="1" x14ac:dyDescent="0.2">
      <c r="A1618">
        <v>1617</v>
      </c>
      <c r="B1618" s="1">
        <v>44995.467349537037</v>
      </c>
      <c r="C1618" s="2" t="s">
        <v>3301</v>
      </c>
      <c r="D1618" s="2" t="s">
        <v>195</v>
      </c>
      <c r="E1618" s="3">
        <v>44995</v>
      </c>
      <c r="F1618" s="2" t="s">
        <v>21</v>
      </c>
      <c r="G1618" s="2" t="s">
        <v>21</v>
      </c>
      <c r="H1618" s="2" t="s">
        <v>21</v>
      </c>
      <c r="I1618" s="2" t="s">
        <v>21</v>
      </c>
      <c r="J1618" s="2" t="s">
        <v>21</v>
      </c>
      <c r="K1618" s="2" t="s">
        <v>16</v>
      </c>
      <c r="L1618" s="2" t="s">
        <v>21</v>
      </c>
      <c r="M1618" s="2" t="s">
        <v>21</v>
      </c>
      <c r="N1618" s="2" t="s">
        <v>21</v>
      </c>
      <c r="O1618" s="2" t="s">
        <v>16</v>
      </c>
      <c r="P1618" s="2" t="s">
        <v>16</v>
      </c>
      <c r="Q1618" s="2" t="s">
        <v>18</v>
      </c>
      <c r="R1618" s="2" t="s">
        <v>18</v>
      </c>
      <c r="S1618" s="2"/>
      <c r="T1618" s="2"/>
    </row>
    <row r="1619" spans="1:21" hidden="1" x14ac:dyDescent="0.2">
      <c r="A1619">
        <v>1618</v>
      </c>
      <c r="B1619" s="1">
        <v>44995.467546296299</v>
      </c>
      <c r="C1619" s="2" t="s">
        <v>3301</v>
      </c>
      <c r="D1619" s="2" t="s">
        <v>195</v>
      </c>
      <c r="E1619" s="3">
        <v>44995</v>
      </c>
      <c r="F1619" s="2" t="s">
        <v>21</v>
      </c>
      <c r="G1619" s="2" t="s">
        <v>21</v>
      </c>
      <c r="H1619" s="2" t="s">
        <v>21</v>
      </c>
      <c r="I1619" s="2" t="s">
        <v>21</v>
      </c>
      <c r="J1619" s="2" t="s">
        <v>21</v>
      </c>
      <c r="K1619" s="2" t="s">
        <v>21</v>
      </c>
      <c r="L1619" s="2" t="s">
        <v>21</v>
      </c>
      <c r="M1619" s="2" t="s">
        <v>21</v>
      </c>
      <c r="N1619" s="2" t="s">
        <v>21</v>
      </c>
      <c r="O1619" s="2" t="s">
        <v>21</v>
      </c>
      <c r="P1619" s="2" t="s">
        <v>21</v>
      </c>
      <c r="Q1619" s="2" t="s">
        <v>17</v>
      </c>
      <c r="R1619" s="2" t="s">
        <v>17</v>
      </c>
      <c r="S1619" s="2"/>
      <c r="T1619" s="2"/>
    </row>
    <row r="1620" spans="1:21" hidden="1" x14ac:dyDescent="0.2">
      <c r="A1620">
        <v>1619</v>
      </c>
      <c r="B1620" s="1">
        <v>44995.467557870368</v>
      </c>
      <c r="C1620" s="2" t="s">
        <v>3301</v>
      </c>
      <c r="D1620" s="2" t="s">
        <v>195</v>
      </c>
      <c r="E1620" s="3">
        <v>44995</v>
      </c>
      <c r="F1620" s="2" t="s">
        <v>16</v>
      </c>
      <c r="G1620" s="2" t="s">
        <v>21</v>
      </c>
      <c r="H1620" s="2" t="s">
        <v>21</v>
      </c>
      <c r="I1620" s="2" t="s">
        <v>21</v>
      </c>
      <c r="J1620" s="2" t="s">
        <v>21</v>
      </c>
      <c r="K1620" s="2" t="s">
        <v>21</v>
      </c>
      <c r="L1620" s="2" t="s">
        <v>21</v>
      </c>
      <c r="M1620" s="2" t="s">
        <v>21</v>
      </c>
      <c r="N1620" s="2" t="s">
        <v>16</v>
      </c>
      <c r="O1620" s="2" t="s">
        <v>21</v>
      </c>
      <c r="P1620" s="2" t="s">
        <v>21</v>
      </c>
      <c r="Q1620" s="2" t="s">
        <v>17</v>
      </c>
      <c r="R1620" s="2" t="s">
        <v>18</v>
      </c>
      <c r="S1620" s="2"/>
      <c r="T1620" s="2"/>
    </row>
    <row r="1621" spans="1:21" hidden="1" x14ac:dyDescent="0.2">
      <c r="A1621">
        <v>1620</v>
      </c>
      <c r="B1621" s="1">
        <v>44995.467604166668</v>
      </c>
      <c r="C1621" s="2" t="s">
        <v>3301</v>
      </c>
      <c r="D1621" s="2" t="s">
        <v>195</v>
      </c>
      <c r="E1621" s="3">
        <v>44995</v>
      </c>
      <c r="F1621" s="2" t="s">
        <v>21</v>
      </c>
      <c r="G1621" s="2" t="s">
        <v>21</v>
      </c>
      <c r="H1621" s="2" t="s">
        <v>21</v>
      </c>
      <c r="I1621" s="2" t="s">
        <v>21</v>
      </c>
      <c r="J1621" s="2" t="s">
        <v>21</v>
      </c>
      <c r="K1621" s="2" t="s">
        <v>21</v>
      </c>
      <c r="L1621" s="2" t="s">
        <v>21</v>
      </c>
      <c r="M1621" s="2" t="s">
        <v>21</v>
      </c>
      <c r="N1621" s="2" t="s">
        <v>21</v>
      </c>
      <c r="O1621" s="2" t="s">
        <v>21</v>
      </c>
      <c r="P1621" s="2" t="s">
        <v>21</v>
      </c>
      <c r="Q1621" s="2" t="s">
        <v>17</v>
      </c>
      <c r="R1621" s="2" t="s">
        <v>17</v>
      </c>
      <c r="S1621" s="2"/>
      <c r="T1621" s="2"/>
    </row>
    <row r="1622" spans="1:21" hidden="1" x14ac:dyDescent="0.2">
      <c r="A1622">
        <v>1621</v>
      </c>
      <c r="B1622" s="1">
        <v>44995.467928240738</v>
      </c>
      <c r="C1622" s="2" t="s">
        <v>3301</v>
      </c>
      <c r="D1622" s="2" t="s">
        <v>195</v>
      </c>
      <c r="E1622" s="3">
        <v>44995</v>
      </c>
      <c r="F1622" s="2" t="s">
        <v>21</v>
      </c>
      <c r="G1622" s="2" t="s">
        <v>21</v>
      </c>
      <c r="H1622" s="2" t="s">
        <v>21</v>
      </c>
      <c r="I1622" s="2" t="s">
        <v>21</v>
      </c>
      <c r="J1622" s="2" t="s">
        <v>21</v>
      </c>
      <c r="K1622" s="2" t="s">
        <v>21</v>
      </c>
      <c r="L1622" s="2" t="s">
        <v>21</v>
      </c>
      <c r="M1622" s="2" t="s">
        <v>21</v>
      </c>
      <c r="N1622" s="2" t="s">
        <v>21</v>
      </c>
      <c r="O1622" s="2" t="s">
        <v>21</v>
      </c>
      <c r="P1622" s="2" t="s">
        <v>21</v>
      </c>
      <c r="Q1622" s="2" t="s">
        <v>17</v>
      </c>
      <c r="R1622" s="2" t="s">
        <v>17</v>
      </c>
      <c r="S1622" s="2"/>
      <c r="T1622" s="2"/>
    </row>
    <row r="1623" spans="1:21" hidden="1" x14ac:dyDescent="0.2">
      <c r="A1623">
        <v>1622</v>
      </c>
      <c r="B1623" s="1">
        <v>44995.467986111114</v>
      </c>
      <c r="C1623" s="2" t="s">
        <v>3301</v>
      </c>
      <c r="D1623" s="2" t="s">
        <v>195</v>
      </c>
      <c r="E1623" s="3">
        <v>44995</v>
      </c>
      <c r="F1623" s="2" t="s">
        <v>21</v>
      </c>
      <c r="G1623" s="2" t="s">
        <v>21</v>
      </c>
      <c r="H1623" s="2" t="s">
        <v>21</v>
      </c>
      <c r="I1623" s="2" t="s">
        <v>21</v>
      </c>
      <c r="J1623" s="2" t="s">
        <v>21</v>
      </c>
      <c r="K1623" s="2" t="s">
        <v>21</v>
      </c>
      <c r="L1623" s="2" t="s">
        <v>21</v>
      </c>
      <c r="M1623" s="2" t="s">
        <v>21</v>
      </c>
      <c r="N1623" s="2" t="s">
        <v>21</v>
      </c>
      <c r="O1623" s="2" t="s">
        <v>21</v>
      </c>
      <c r="P1623" s="2" t="s">
        <v>21</v>
      </c>
      <c r="Q1623" s="2" t="s">
        <v>17</v>
      </c>
      <c r="R1623" s="2" t="s">
        <v>17</v>
      </c>
      <c r="S1623" s="2" t="s">
        <v>2362</v>
      </c>
      <c r="T1623" s="2"/>
    </row>
    <row r="1624" spans="1:21" hidden="1" x14ac:dyDescent="0.2">
      <c r="A1624">
        <v>1623</v>
      </c>
      <c r="B1624" s="1">
        <v>44999.610833333332</v>
      </c>
      <c r="C1624" s="2" t="s">
        <v>3301</v>
      </c>
      <c r="D1624" s="2" t="s">
        <v>3305</v>
      </c>
      <c r="E1624" s="3">
        <v>44999</v>
      </c>
      <c r="F1624" s="2" t="s">
        <v>21</v>
      </c>
      <c r="G1624" s="2" t="s">
        <v>21</v>
      </c>
      <c r="H1624" s="2" t="s">
        <v>21</v>
      </c>
      <c r="I1624" s="2" t="s">
        <v>21</v>
      </c>
      <c r="J1624" s="2" t="s">
        <v>21</v>
      </c>
      <c r="K1624" s="2" t="s">
        <v>21</v>
      </c>
      <c r="L1624" s="2" t="s">
        <v>21</v>
      </c>
      <c r="M1624" s="2" t="s">
        <v>21</v>
      </c>
      <c r="N1624" s="2" t="s">
        <v>21</v>
      </c>
      <c r="O1624" s="2" t="s">
        <v>21</v>
      </c>
      <c r="P1624" s="2" t="s">
        <v>21</v>
      </c>
      <c r="Q1624" s="2" t="s">
        <v>17</v>
      </c>
      <c r="R1624" s="2" t="s">
        <v>17</v>
      </c>
      <c r="S1624" s="2"/>
      <c r="T1624" s="2"/>
    </row>
    <row r="1625" spans="1:21" hidden="1" x14ac:dyDescent="0.2">
      <c r="A1625">
        <v>1624</v>
      </c>
      <c r="B1625" s="1">
        <v>44999.611388888887</v>
      </c>
      <c r="C1625" s="2" t="s">
        <v>3301</v>
      </c>
      <c r="D1625" s="2" t="s">
        <v>3305</v>
      </c>
      <c r="E1625" s="3">
        <v>44999</v>
      </c>
      <c r="F1625" s="2" t="s">
        <v>21</v>
      </c>
      <c r="G1625" s="2" t="s">
        <v>16</v>
      </c>
      <c r="H1625" s="2" t="s">
        <v>21</v>
      </c>
      <c r="I1625" s="2" t="s">
        <v>16</v>
      </c>
      <c r="J1625" s="2" t="s">
        <v>21</v>
      </c>
      <c r="K1625" s="2" t="s">
        <v>16</v>
      </c>
      <c r="L1625" s="2" t="s">
        <v>16</v>
      </c>
      <c r="M1625" s="2" t="s">
        <v>16</v>
      </c>
      <c r="N1625" s="2" t="s">
        <v>16</v>
      </c>
      <c r="O1625" s="2" t="s">
        <v>16</v>
      </c>
      <c r="P1625" s="2" t="s">
        <v>16</v>
      </c>
      <c r="Q1625" s="2" t="s">
        <v>18</v>
      </c>
      <c r="R1625" s="2" t="s">
        <v>18</v>
      </c>
      <c r="S1625" s="2" t="s">
        <v>2364</v>
      </c>
      <c r="T1625" s="2"/>
    </row>
    <row r="1626" spans="1:21" hidden="1" x14ac:dyDescent="0.2">
      <c r="A1626">
        <v>1625</v>
      </c>
      <c r="B1626" s="1">
        <v>44999.611655092594</v>
      </c>
      <c r="C1626" s="2" t="s">
        <v>3301</v>
      </c>
      <c r="D1626" s="2" t="s">
        <v>3305</v>
      </c>
      <c r="E1626" s="3">
        <v>44999</v>
      </c>
      <c r="F1626" s="2" t="s">
        <v>21</v>
      </c>
      <c r="G1626" s="2" t="s">
        <v>21</v>
      </c>
      <c r="H1626" s="2" t="s">
        <v>21</v>
      </c>
      <c r="I1626" s="2" t="s">
        <v>21</v>
      </c>
      <c r="J1626" s="2" t="s">
        <v>21</v>
      </c>
      <c r="K1626" s="2" t="s">
        <v>21</v>
      </c>
      <c r="L1626" s="2" t="s">
        <v>21</v>
      </c>
      <c r="M1626" s="2" t="s">
        <v>16</v>
      </c>
      <c r="N1626" s="2" t="s">
        <v>16</v>
      </c>
      <c r="O1626" s="2" t="s">
        <v>21</v>
      </c>
      <c r="P1626" s="2" t="s">
        <v>21</v>
      </c>
      <c r="Q1626" s="2" t="s">
        <v>17</v>
      </c>
      <c r="R1626" s="2" t="s">
        <v>17</v>
      </c>
      <c r="S1626" s="2" t="s">
        <v>2365</v>
      </c>
      <c r="T1626" s="2" t="s">
        <v>2366</v>
      </c>
      <c r="U1626" s="2"/>
    </row>
    <row r="1627" spans="1:21" hidden="1" x14ac:dyDescent="0.2">
      <c r="A1627">
        <v>1626</v>
      </c>
      <c r="B1627" s="1">
        <v>44999.611678240741</v>
      </c>
      <c r="C1627" s="2" t="s">
        <v>3301</v>
      </c>
      <c r="D1627" s="2" t="s">
        <v>3305</v>
      </c>
      <c r="E1627" s="3">
        <v>44999</v>
      </c>
      <c r="F1627" s="2" t="s">
        <v>20</v>
      </c>
      <c r="G1627" s="2" t="s">
        <v>16</v>
      </c>
      <c r="H1627" s="2" t="s">
        <v>20</v>
      </c>
      <c r="I1627" s="2" t="s">
        <v>16</v>
      </c>
      <c r="J1627" s="2" t="s">
        <v>16</v>
      </c>
      <c r="K1627" s="2" t="s">
        <v>20</v>
      </c>
      <c r="L1627" s="2" t="s">
        <v>20</v>
      </c>
      <c r="M1627" s="2" t="s">
        <v>16</v>
      </c>
      <c r="N1627" s="2" t="s">
        <v>16</v>
      </c>
      <c r="O1627" s="2" t="s">
        <v>20</v>
      </c>
      <c r="P1627" s="2" t="s">
        <v>20</v>
      </c>
      <c r="Q1627" s="2" t="s">
        <v>18</v>
      </c>
      <c r="R1627" s="2" t="s">
        <v>18</v>
      </c>
      <c r="S1627" s="2" t="s">
        <v>2367</v>
      </c>
      <c r="T1627" s="2"/>
      <c r="U1627" s="2"/>
    </row>
    <row r="1628" spans="1:21" hidden="1" x14ac:dyDescent="0.2">
      <c r="A1628">
        <v>1627</v>
      </c>
      <c r="B1628" s="1">
        <v>44999.61173611111</v>
      </c>
      <c r="C1628" s="2" t="s">
        <v>3301</v>
      </c>
      <c r="D1628" s="2" t="s">
        <v>3305</v>
      </c>
      <c r="E1628" s="3">
        <v>44999</v>
      </c>
      <c r="F1628" s="2" t="s">
        <v>21</v>
      </c>
      <c r="G1628" s="2" t="s">
        <v>21</v>
      </c>
      <c r="H1628" s="2" t="s">
        <v>21</v>
      </c>
      <c r="I1628" s="2" t="s">
        <v>21</v>
      </c>
      <c r="J1628" s="2" t="s">
        <v>21</v>
      </c>
      <c r="K1628" s="2" t="s">
        <v>21</v>
      </c>
      <c r="L1628" s="2" t="s">
        <v>21</v>
      </c>
      <c r="M1628" s="2" t="s">
        <v>21</v>
      </c>
      <c r="N1628" s="2" t="s">
        <v>21</v>
      </c>
      <c r="O1628" s="2" t="s">
        <v>16</v>
      </c>
      <c r="P1628" s="2" t="s">
        <v>21</v>
      </c>
      <c r="Q1628" s="2" t="s">
        <v>17</v>
      </c>
      <c r="R1628" s="2" t="s">
        <v>17</v>
      </c>
      <c r="S1628" s="2" t="s">
        <v>2369</v>
      </c>
      <c r="T1628" s="2"/>
      <c r="U1628" s="2"/>
    </row>
    <row r="1629" spans="1:21" hidden="1" x14ac:dyDescent="0.2">
      <c r="A1629">
        <v>1628</v>
      </c>
      <c r="B1629" s="1">
        <v>44999.611759259256</v>
      </c>
      <c r="C1629" s="2" t="s">
        <v>3301</v>
      </c>
      <c r="D1629" s="2" t="s">
        <v>3305</v>
      </c>
      <c r="E1629" s="3">
        <v>44999</v>
      </c>
      <c r="F1629" s="2" t="s">
        <v>16</v>
      </c>
      <c r="G1629" s="2" t="s">
        <v>16</v>
      </c>
      <c r="H1629" s="2" t="s">
        <v>21</v>
      </c>
      <c r="I1629" s="2" t="s">
        <v>21</v>
      </c>
      <c r="J1629" s="2" t="s">
        <v>21</v>
      </c>
      <c r="K1629" s="2" t="s">
        <v>21</v>
      </c>
      <c r="L1629" s="2" t="s">
        <v>21</v>
      </c>
      <c r="M1629" s="2" t="s">
        <v>21</v>
      </c>
      <c r="N1629" s="2" t="s">
        <v>21</v>
      </c>
      <c r="O1629" s="2" t="s">
        <v>16</v>
      </c>
      <c r="P1629" s="2" t="s">
        <v>21</v>
      </c>
      <c r="Q1629" s="2" t="s">
        <v>18</v>
      </c>
      <c r="R1629" s="2" t="s">
        <v>18</v>
      </c>
      <c r="S1629" s="2" t="s">
        <v>2370</v>
      </c>
      <c r="T1629" s="2" t="s">
        <v>3373</v>
      </c>
      <c r="U1629" s="2"/>
    </row>
    <row r="1630" spans="1:21" hidden="1" x14ac:dyDescent="0.2">
      <c r="A1630">
        <v>1629</v>
      </c>
      <c r="B1630" s="1">
        <v>44999.611863425926</v>
      </c>
      <c r="C1630" s="2" t="s">
        <v>3301</v>
      </c>
      <c r="D1630" s="2" t="s">
        <v>3305</v>
      </c>
      <c r="E1630" s="3">
        <v>44999</v>
      </c>
      <c r="F1630" s="2" t="s">
        <v>21</v>
      </c>
      <c r="G1630" s="2" t="s">
        <v>21</v>
      </c>
      <c r="H1630" s="2" t="s">
        <v>21</v>
      </c>
      <c r="I1630" s="2" t="s">
        <v>21</v>
      </c>
      <c r="J1630" s="2" t="s">
        <v>21</v>
      </c>
      <c r="K1630" s="2" t="s">
        <v>21</v>
      </c>
      <c r="L1630" s="2" t="s">
        <v>21</v>
      </c>
      <c r="M1630" s="2" t="s">
        <v>21</v>
      </c>
      <c r="N1630" s="2" t="s">
        <v>21</v>
      </c>
      <c r="O1630" s="2" t="s">
        <v>21</v>
      </c>
      <c r="P1630" s="2" t="s">
        <v>21</v>
      </c>
      <c r="Q1630" s="2" t="s">
        <v>17</v>
      </c>
      <c r="R1630" s="2" t="s">
        <v>18</v>
      </c>
      <c r="S1630" s="2" t="s">
        <v>2371</v>
      </c>
      <c r="T1630" s="2" t="s">
        <v>2372</v>
      </c>
      <c r="U1630" s="2"/>
    </row>
    <row r="1631" spans="1:21" hidden="1" x14ac:dyDescent="0.2">
      <c r="A1631">
        <v>1630</v>
      </c>
      <c r="B1631" s="1">
        <v>44999.611921296295</v>
      </c>
      <c r="C1631" s="2" t="s">
        <v>3301</v>
      </c>
      <c r="D1631" s="2" t="s">
        <v>3305</v>
      </c>
      <c r="E1631" s="3">
        <v>44999</v>
      </c>
      <c r="F1631" s="2" t="s">
        <v>21</v>
      </c>
      <c r="G1631" s="2" t="s">
        <v>21</v>
      </c>
      <c r="H1631" s="2" t="s">
        <v>21</v>
      </c>
      <c r="I1631" s="2" t="s">
        <v>21</v>
      </c>
      <c r="J1631" s="2" t="s">
        <v>21</v>
      </c>
      <c r="K1631" s="2" t="s">
        <v>21</v>
      </c>
      <c r="L1631" s="2" t="s">
        <v>21</v>
      </c>
      <c r="M1631" s="2" t="s">
        <v>16</v>
      </c>
      <c r="N1631" s="2" t="s">
        <v>16</v>
      </c>
      <c r="O1631" s="2" t="s">
        <v>21</v>
      </c>
      <c r="P1631" s="2" t="s">
        <v>21</v>
      </c>
      <c r="Q1631" s="2" t="s">
        <v>17</v>
      </c>
      <c r="R1631" s="2" t="s">
        <v>17</v>
      </c>
      <c r="S1631" s="2" t="s">
        <v>2373</v>
      </c>
      <c r="T1631" s="2" t="s">
        <v>3374</v>
      </c>
      <c r="U1631" s="2"/>
    </row>
    <row r="1632" spans="1:21" hidden="1" x14ac:dyDescent="0.2">
      <c r="A1632">
        <v>1631</v>
      </c>
      <c r="B1632" s="1">
        <v>44999.612002314818</v>
      </c>
      <c r="C1632" s="2" t="s">
        <v>3301</v>
      </c>
      <c r="D1632" s="2" t="s">
        <v>3305</v>
      </c>
      <c r="E1632" s="3">
        <v>44999</v>
      </c>
      <c r="F1632" s="2" t="s">
        <v>16</v>
      </c>
      <c r="G1632" s="2" t="s">
        <v>16</v>
      </c>
      <c r="H1632" s="2" t="s">
        <v>21</v>
      </c>
      <c r="I1632" s="2" t="s">
        <v>21</v>
      </c>
      <c r="J1632" s="2" t="s">
        <v>21</v>
      </c>
      <c r="K1632" s="2" t="s">
        <v>21</v>
      </c>
      <c r="L1632" s="2" t="s">
        <v>21</v>
      </c>
      <c r="M1632" s="2" t="s">
        <v>21</v>
      </c>
      <c r="N1632" s="2" t="s">
        <v>21</v>
      </c>
      <c r="O1632" s="2" t="s">
        <v>21</v>
      </c>
      <c r="P1632" s="2" t="s">
        <v>21</v>
      </c>
      <c r="Q1632" s="2" t="s">
        <v>17</v>
      </c>
      <c r="R1632" s="2" t="s">
        <v>18</v>
      </c>
      <c r="S1632" s="2" t="s">
        <v>2374</v>
      </c>
      <c r="T1632" s="2" t="s">
        <v>2375</v>
      </c>
      <c r="U1632" s="2"/>
    </row>
    <row r="1633" spans="1:21" hidden="1" x14ac:dyDescent="0.2">
      <c r="A1633">
        <v>1632</v>
      </c>
      <c r="B1633" s="1">
        <v>44999.612013888887</v>
      </c>
      <c r="C1633" s="2" t="s">
        <v>3301</v>
      </c>
      <c r="D1633" s="2" t="s">
        <v>3305</v>
      </c>
      <c r="E1633" s="3">
        <v>44999</v>
      </c>
      <c r="F1633" s="2" t="s">
        <v>21</v>
      </c>
      <c r="G1633" s="2" t="s">
        <v>21</v>
      </c>
      <c r="H1633" s="2" t="s">
        <v>21</v>
      </c>
      <c r="I1633" s="2" t="s">
        <v>21</v>
      </c>
      <c r="J1633" s="2" t="s">
        <v>21</v>
      </c>
      <c r="K1633" s="2" t="s">
        <v>21</v>
      </c>
      <c r="L1633" s="2" t="s">
        <v>21</v>
      </c>
      <c r="M1633" s="2" t="s">
        <v>21</v>
      </c>
      <c r="N1633" s="2" t="s">
        <v>21</v>
      </c>
      <c r="O1633" s="2" t="s">
        <v>21</v>
      </c>
      <c r="P1633" s="2" t="s">
        <v>21</v>
      </c>
      <c r="Q1633" s="2" t="s">
        <v>17</v>
      </c>
      <c r="R1633" s="2" t="s">
        <v>17</v>
      </c>
      <c r="S1633" s="2" t="s">
        <v>2377</v>
      </c>
      <c r="T1633" s="2"/>
      <c r="U1633" s="2"/>
    </row>
    <row r="1634" spans="1:21" hidden="1" x14ac:dyDescent="0.2">
      <c r="A1634">
        <v>1633</v>
      </c>
      <c r="B1634" s="1">
        <v>44999.61210648148</v>
      </c>
      <c r="C1634" s="2" t="s">
        <v>3301</v>
      </c>
      <c r="D1634" s="2" t="s">
        <v>3305</v>
      </c>
      <c r="E1634" s="3">
        <v>44999</v>
      </c>
      <c r="F1634" s="2" t="s">
        <v>16</v>
      </c>
      <c r="G1634" s="2" t="s">
        <v>16</v>
      </c>
      <c r="H1634" s="2" t="s">
        <v>21</v>
      </c>
      <c r="I1634" s="2" t="s">
        <v>21</v>
      </c>
      <c r="J1634" s="2" t="s">
        <v>16</v>
      </c>
      <c r="K1634" s="2" t="s">
        <v>21</v>
      </c>
      <c r="L1634" s="2" t="s">
        <v>21</v>
      </c>
      <c r="M1634" s="2" t="s">
        <v>16</v>
      </c>
      <c r="N1634" s="2" t="s">
        <v>16</v>
      </c>
      <c r="O1634" s="2" t="s">
        <v>16</v>
      </c>
      <c r="P1634" s="2" t="s">
        <v>16</v>
      </c>
      <c r="Q1634" s="2" t="s">
        <v>18</v>
      </c>
      <c r="R1634" s="2" t="s">
        <v>18</v>
      </c>
      <c r="S1634" s="2"/>
      <c r="T1634" s="2"/>
      <c r="U1634" s="2"/>
    </row>
    <row r="1635" spans="1:21" hidden="1" x14ac:dyDescent="0.2">
      <c r="A1635">
        <v>1634</v>
      </c>
      <c r="B1635" s="1">
        <v>44999.612199074072</v>
      </c>
      <c r="C1635" s="2" t="s">
        <v>3301</v>
      </c>
      <c r="D1635" s="2" t="s">
        <v>3305</v>
      </c>
      <c r="E1635" s="3">
        <v>44999</v>
      </c>
      <c r="F1635" s="2" t="s">
        <v>21</v>
      </c>
      <c r="G1635" s="2" t="s">
        <v>21</v>
      </c>
      <c r="H1635" s="2" t="s">
        <v>16</v>
      </c>
      <c r="I1635" s="2" t="s">
        <v>21</v>
      </c>
      <c r="J1635" s="2" t="s">
        <v>21</v>
      </c>
      <c r="K1635" s="2" t="s">
        <v>21</v>
      </c>
      <c r="L1635" s="2" t="s">
        <v>16</v>
      </c>
      <c r="M1635" s="2" t="s">
        <v>21</v>
      </c>
      <c r="N1635" s="2" t="s">
        <v>21</v>
      </c>
      <c r="O1635" s="2" t="s">
        <v>16</v>
      </c>
      <c r="P1635" s="2" t="s">
        <v>21</v>
      </c>
      <c r="Q1635" s="2" t="s">
        <v>17</v>
      </c>
      <c r="R1635" s="2" t="s">
        <v>17</v>
      </c>
      <c r="S1635" s="2" t="s">
        <v>2379</v>
      </c>
      <c r="T1635" s="2" t="s">
        <v>2380</v>
      </c>
      <c r="U1635" s="2"/>
    </row>
    <row r="1636" spans="1:21" hidden="1" x14ac:dyDescent="0.2">
      <c r="A1636">
        <v>1635</v>
      </c>
      <c r="B1636" s="1">
        <v>44999.612453703703</v>
      </c>
      <c r="C1636" s="2" t="s">
        <v>3301</v>
      </c>
      <c r="D1636" s="2" t="s">
        <v>3305</v>
      </c>
      <c r="E1636" s="3">
        <v>44999</v>
      </c>
      <c r="F1636" s="2" t="s">
        <v>16</v>
      </c>
      <c r="G1636" s="2" t="s">
        <v>16</v>
      </c>
      <c r="H1636" s="2" t="s">
        <v>21</v>
      </c>
      <c r="I1636" s="2" t="s">
        <v>21</v>
      </c>
      <c r="J1636" s="2" t="s">
        <v>21</v>
      </c>
      <c r="K1636" s="2" t="s">
        <v>21</v>
      </c>
      <c r="L1636" s="2" t="s">
        <v>21</v>
      </c>
      <c r="M1636" s="2" t="s">
        <v>16</v>
      </c>
      <c r="N1636" s="2" t="s">
        <v>16</v>
      </c>
      <c r="O1636" s="2" t="s">
        <v>16</v>
      </c>
      <c r="P1636" s="2" t="s">
        <v>16</v>
      </c>
      <c r="Q1636" s="2" t="s">
        <v>18</v>
      </c>
      <c r="R1636" s="2" t="s">
        <v>17</v>
      </c>
      <c r="S1636" s="2" t="s">
        <v>2381</v>
      </c>
      <c r="T1636" s="2"/>
      <c r="U1636" s="2"/>
    </row>
    <row r="1637" spans="1:21" hidden="1" x14ac:dyDescent="0.2">
      <c r="A1637">
        <v>1636</v>
      </c>
      <c r="B1637" s="1">
        <v>44999.612546296295</v>
      </c>
      <c r="C1637" s="2" t="s">
        <v>3301</v>
      </c>
      <c r="D1637" s="2" t="s">
        <v>3305</v>
      </c>
      <c r="E1637" s="3">
        <v>44999</v>
      </c>
      <c r="F1637" s="2" t="s">
        <v>21</v>
      </c>
      <c r="G1637" s="2" t="s">
        <v>21</v>
      </c>
      <c r="H1637" s="2" t="s">
        <v>21</v>
      </c>
      <c r="I1637" s="2" t="s">
        <v>21</v>
      </c>
      <c r="J1637" s="2" t="s">
        <v>21</v>
      </c>
      <c r="K1637" s="2" t="s">
        <v>21</v>
      </c>
      <c r="L1637" s="2" t="s">
        <v>21</v>
      </c>
      <c r="M1637" s="2" t="s">
        <v>21</v>
      </c>
      <c r="N1637" s="2" t="s">
        <v>16</v>
      </c>
      <c r="O1637" s="2" t="s">
        <v>21</v>
      </c>
      <c r="P1637" s="2" t="s">
        <v>21</v>
      </c>
      <c r="Q1637" s="2" t="s">
        <v>17</v>
      </c>
      <c r="R1637" s="2" t="s">
        <v>18</v>
      </c>
      <c r="S1637" s="2" t="s">
        <v>2382</v>
      </c>
      <c r="T1637" s="2"/>
      <c r="U1637" s="2"/>
    </row>
    <row r="1638" spans="1:21" hidden="1" x14ac:dyDescent="0.2">
      <c r="A1638">
        <v>1637</v>
      </c>
      <c r="B1638" s="1">
        <v>44999.612546296295</v>
      </c>
      <c r="C1638" s="2" t="s">
        <v>3301</v>
      </c>
      <c r="D1638" s="2" t="s">
        <v>3305</v>
      </c>
      <c r="E1638" s="3">
        <v>44999</v>
      </c>
      <c r="F1638" s="2" t="s">
        <v>16</v>
      </c>
      <c r="G1638" s="2" t="s">
        <v>16</v>
      </c>
      <c r="H1638" s="2" t="s">
        <v>16</v>
      </c>
      <c r="I1638" s="2" t="s">
        <v>16</v>
      </c>
      <c r="J1638" s="2" t="s">
        <v>21</v>
      </c>
      <c r="K1638" s="2" t="s">
        <v>21</v>
      </c>
      <c r="L1638" s="2" t="s">
        <v>21</v>
      </c>
      <c r="M1638" s="2" t="s">
        <v>20</v>
      </c>
      <c r="N1638" s="2" t="s">
        <v>20</v>
      </c>
      <c r="O1638" s="2" t="s">
        <v>16</v>
      </c>
      <c r="P1638" s="2" t="s">
        <v>16</v>
      </c>
      <c r="Q1638" s="2" t="s">
        <v>18</v>
      </c>
      <c r="R1638" s="2" t="s">
        <v>18</v>
      </c>
      <c r="S1638" s="2" t="s">
        <v>2384</v>
      </c>
      <c r="T1638" s="2"/>
      <c r="U1638" s="2"/>
    </row>
    <row r="1639" spans="1:21" hidden="1" x14ac:dyDescent="0.2">
      <c r="A1639">
        <v>1638</v>
      </c>
      <c r="B1639" s="1">
        <v>44999.612800925926</v>
      </c>
      <c r="C1639" s="2" t="s">
        <v>3301</v>
      </c>
      <c r="D1639" s="2" t="s">
        <v>336</v>
      </c>
      <c r="E1639" s="3">
        <v>44999</v>
      </c>
      <c r="F1639" s="2" t="s">
        <v>21</v>
      </c>
      <c r="G1639" s="2" t="s">
        <v>21</v>
      </c>
      <c r="H1639" s="2" t="s">
        <v>21</v>
      </c>
      <c r="I1639" s="2" t="s">
        <v>21</v>
      </c>
      <c r="J1639" s="2" t="s">
        <v>21</v>
      </c>
      <c r="K1639" s="2" t="s">
        <v>16</v>
      </c>
      <c r="L1639" s="2" t="s">
        <v>21</v>
      </c>
      <c r="M1639" s="2" t="s">
        <v>16</v>
      </c>
      <c r="N1639" s="2" t="s">
        <v>21</v>
      </c>
      <c r="O1639" s="2" t="s">
        <v>21</v>
      </c>
      <c r="P1639" s="2" t="s">
        <v>21</v>
      </c>
      <c r="Q1639" s="2" t="s">
        <v>17</v>
      </c>
      <c r="R1639" s="2" t="s">
        <v>17</v>
      </c>
      <c r="S1639" s="2" t="s">
        <v>2386</v>
      </c>
      <c r="T1639" s="2"/>
      <c r="U1639" s="2"/>
    </row>
    <row r="1640" spans="1:21" hidden="1" x14ac:dyDescent="0.2">
      <c r="A1640">
        <v>1639</v>
      </c>
      <c r="B1640" s="1">
        <v>44999.612824074073</v>
      </c>
      <c r="C1640" s="2" t="s">
        <v>3301</v>
      </c>
      <c r="D1640" s="2" t="s">
        <v>3305</v>
      </c>
      <c r="E1640" s="3">
        <v>44999</v>
      </c>
      <c r="F1640" s="2" t="s">
        <v>16</v>
      </c>
      <c r="G1640" s="2" t="s">
        <v>16</v>
      </c>
      <c r="H1640" s="2" t="s">
        <v>16</v>
      </c>
      <c r="I1640" s="2" t="s">
        <v>16</v>
      </c>
      <c r="J1640" s="2" t="s">
        <v>16</v>
      </c>
      <c r="K1640" s="2" t="s">
        <v>16</v>
      </c>
      <c r="L1640" s="2" t="s">
        <v>16</v>
      </c>
      <c r="M1640" s="2" t="s">
        <v>16</v>
      </c>
      <c r="N1640" s="2" t="s">
        <v>16</v>
      </c>
      <c r="O1640" s="2" t="s">
        <v>16</v>
      </c>
      <c r="P1640" s="2" t="s">
        <v>16</v>
      </c>
      <c r="Q1640" s="2" t="s">
        <v>17</v>
      </c>
      <c r="R1640" s="2" t="s">
        <v>17</v>
      </c>
      <c r="S1640" s="2"/>
      <c r="T1640" s="2"/>
      <c r="U1640" s="2"/>
    </row>
    <row r="1641" spans="1:21" hidden="1" x14ac:dyDescent="0.2">
      <c r="A1641">
        <v>1640</v>
      </c>
      <c r="B1641" s="1">
        <v>44999.613240740742</v>
      </c>
      <c r="C1641" s="2" t="s">
        <v>3301</v>
      </c>
      <c r="D1641" s="2" t="s">
        <v>3305</v>
      </c>
      <c r="E1641" s="3">
        <v>44999</v>
      </c>
      <c r="F1641" s="2" t="s">
        <v>16</v>
      </c>
      <c r="G1641" s="2" t="s">
        <v>16</v>
      </c>
      <c r="H1641" s="2" t="s">
        <v>16</v>
      </c>
      <c r="I1641" s="2" t="s">
        <v>16</v>
      </c>
      <c r="J1641" s="2" t="s">
        <v>16</v>
      </c>
      <c r="K1641" s="2" t="s">
        <v>16</v>
      </c>
      <c r="L1641" s="2" t="s">
        <v>16</v>
      </c>
      <c r="M1641" s="2" t="s">
        <v>16</v>
      </c>
      <c r="N1641" s="2" t="s">
        <v>16</v>
      </c>
      <c r="O1641" s="2" t="s">
        <v>16</v>
      </c>
      <c r="P1641" s="2" t="s">
        <v>16</v>
      </c>
      <c r="Q1641" s="2" t="s">
        <v>18</v>
      </c>
      <c r="R1641" s="2" t="s">
        <v>18</v>
      </c>
      <c r="S1641" s="2" t="s">
        <v>2388</v>
      </c>
      <c r="T1641" s="2" t="s">
        <v>3375</v>
      </c>
      <c r="U1641" s="2"/>
    </row>
    <row r="1642" spans="1:21" hidden="1" x14ac:dyDescent="0.2">
      <c r="A1642">
        <v>1641</v>
      </c>
      <c r="B1642" s="1">
        <v>44999.613553240742</v>
      </c>
      <c r="C1642" s="2" t="s">
        <v>3301</v>
      </c>
      <c r="D1642" s="2" t="s">
        <v>3305</v>
      </c>
      <c r="E1642" s="3">
        <v>44999</v>
      </c>
      <c r="F1642" s="2" t="s">
        <v>16</v>
      </c>
      <c r="G1642" s="2" t="s">
        <v>21</v>
      </c>
      <c r="H1642" s="2" t="s">
        <v>16</v>
      </c>
      <c r="I1642" s="2" t="s">
        <v>16</v>
      </c>
      <c r="J1642" s="2" t="s">
        <v>16</v>
      </c>
      <c r="K1642" s="2" t="s">
        <v>16</v>
      </c>
      <c r="L1642" s="2" t="s">
        <v>16</v>
      </c>
      <c r="M1642" s="2" t="s">
        <v>21</v>
      </c>
      <c r="N1642" s="2" t="s">
        <v>16</v>
      </c>
      <c r="O1642" s="2" t="s">
        <v>16</v>
      </c>
      <c r="P1642" s="2" t="s">
        <v>16</v>
      </c>
      <c r="Q1642" s="2" t="s">
        <v>18</v>
      </c>
      <c r="R1642" s="2" t="s">
        <v>18</v>
      </c>
      <c r="S1642" s="2" t="s">
        <v>2389</v>
      </c>
      <c r="T1642" s="2" t="s">
        <v>2390</v>
      </c>
      <c r="U1642" s="2"/>
    </row>
    <row r="1643" spans="1:21" hidden="1" x14ac:dyDescent="0.2">
      <c r="A1643">
        <v>1642</v>
      </c>
      <c r="B1643" s="1">
        <v>44999.639317129629</v>
      </c>
      <c r="C1643" s="2" t="s">
        <v>3301</v>
      </c>
      <c r="D1643" s="2" t="s">
        <v>3305</v>
      </c>
      <c r="E1643" s="3">
        <v>44999</v>
      </c>
      <c r="F1643" s="2" t="s">
        <v>16</v>
      </c>
      <c r="G1643" s="2" t="s">
        <v>16</v>
      </c>
      <c r="H1643" s="2" t="s">
        <v>16</v>
      </c>
      <c r="I1643" s="2" t="s">
        <v>16</v>
      </c>
      <c r="J1643" s="2" t="s">
        <v>16</v>
      </c>
      <c r="K1643" s="2" t="s">
        <v>21</v>
      </c>
      <c r="L1643" s="2" t="s">
        <v>16</v>
      </c>
      <c r="M1643" s="2" t="s">
        <v>21</v>
      </c>
      <c r="N1643" s="2" t="s">
        <v>16</v>
      </c>
      <c r="O1643" s="2" t="s">
        <v>16</v>
      </c>
      <c r="P1643" s="2" t="s">
        <v>16</v>
      </c>
      <c r="Q1643" s="2" t="s">
        <v>17</v>
      </c>
      <c r="R1643" s="2" t="s">
        <v>18</v>
      </c>
      <c r="S1643" s="2" t="s">
        <v>2391</v>
      </c>
      <c r="T1643" s="2" t="s">
        <v>3376</v>
      </c>
      <c r="U1643" s="2"/>
    </row>
    <row r="1644" spans="1:21" hidden="1" x14ac:dyDescent="0.2">
      <c r="A1644">
        <v>1643</v>
      </c>
      <c r="B1644" s="1">
        <v>44999.643472222226</v>
      </c>
      <c r="C1644" s="2" t="s">
        <v>3301</v>
      </c>
      <c r="D1644" s="2" t="s">
        <v>3305</v>
      </c>
      <c r="E1644" s="3">
        <v>44999</v>
      </c>
      <c r="F1644" s="2" t="s">
        <v>21</v>
      </c>
      <c r="G1644" s="2" t="s">
        <v>21</v>
      </c>
      <c r="H1644" s="2" t="s">
        <v>16</v>
      </c>
      <c r="I1644" s="2" t="s">
        <v>16</v>
      </c>
      <c r="J1644" s="2" t="s">
        <v>21</v>
      </c>
      <c r="K1644" s="2" t="s">
        <v>21</v>
      </c>
      <c r="L1644" s="2" t="s">
        <v>16</v>
      </c>
      <c r="M1644" s="2" t="s">
        <v>16</v>
      </c>
      <c r="N1644" s="2" t="s">
        <v>16</v>
      </c>
      <c r="O1644" s="2" t="s">
        <v>21</v>
      </c>
      <c r="P1644" s="2" t="s">
        <v>21</v>
      </c>
      <c r="Q1644" s="2" t="s">
        <v>17</v>
      </c>
      <c r="R1644" s="2" t="s">
        <v>17</v>
      </c>
      <c r="S1644" s="2" t="s">
        <v>2392</v>
      </c>
      <c r="T1644" s="2" t="s">
        <v>2393</v>
      </c>
      <c r="U1644" s="2"/>
    </row>
    <row r="1645" spans="1:21" hidden="1" x14ac:dyDescent="0.2">
      <c r="A1645">
        <v>1644</v>
      </c>
      <c r="B1645" s="1">
        <v>45014.612800925926</v>
      </c>
      <c r="C1645" s="2" t="s">
        <v>3301</v>
      </c>
      <c r="D1645" s="2" t="s">
        <v>195</v>
      </c>
      <c r="E1645" s="3">
        <v>45014</v>
      </c>
      <c r="F1645" s="2" t="s">
        <v>21</v>
      </c>
      <c r="G1645" s="2" t="s">
        <v>21</v>
      </c>
      <c r="H1645" s="2" t="s">
        <v>21</v>
      </c>
      <c r="I1645" s="2" t="s">
        <v>21</v>
      </c>
      <c r="J1645" s="2" t="s">
        <v>21</v>
      </c>
      <c r="K1645" s="2" t="s">
        <v>21</v>
      </c>
      <c r="L1645" s="2" t="s">
        <v>21</v>
      </c>
      <c r="M1645" s="2" t="s">
        <v>21</v>
      </c>
      <c r="N1645" s="2" t="s">
        <v>21</v>
      </c>
      <c r="O1645" s="2" t="s">
        <v>21</v>
      </c>
      <c r="P1645" s="2" t="s">
        <v>21</v>
      </c>
      <c r="Q1645" s="2" t="s">
        <v>17</v>
      </c>
      <c r="R1645" s="2" t="s">
        <v>17</v>
      </c>
      <c r="S1645" s="2"/>
      <c r="T1645" s="2"/>
      <c r="U1645" s="2"/>
    </row>
    <row r="1646" spans="1:21" hidden="1" x14ac:dyDescent="0.2">
      <c r="A1646">
        <v>1645</v>
      </c>
      <c r="B1646" s="1">
        <v>45014.613055555557</v>
      </c>
      <c r="C1646" s="2" t="s">
        <v>3301</v>
      </c>
      <c r="D1646" s="2" t="s">
        <v>195</v>
      </c>
      <c r="E1646" s="3">
        <v>45014</v>
      </c>
      <c r="F1646" s="2" t="s">
        <v>21</v>
      </c>
      <c r="G1646" s="2" t="s">
        <v>21</v>
      </c>
      <c r="H1646" s="2" t="s">
        <v>21</v>
      </c>
      <c r="I1646" s="2" t="s">
        <v>21</v>
      </c>
      <c r="J1646" s="2" t="s">
        <v>21</v>
      </c>
      <c r="K1646" s="2" t="s">
        <v>21</v>
      </c>
      <c r="L1646" s="2" t="s">
        <v>21</v>
      </c>
      <c r="M1646" s="2" t="s">
        <v>21</v>
      </c>
      <c r="N1646" s="2" t="s">
        <v>21</v>
      </c>
      <c r="O1646" s="2" t="s">
        <v>21</v>
      </c>
      <c r="P1646" s="2" t="s">
        <v>21</v>
      </c>
      <c r="Q1646" s="2" t="s">
        <v>18</v>
      </c>
      <c r="R1646" s="2" t="s">
        <v>17</v>
      </c>
      <c r="S1646" s="2" t="s">
        <v>2421</v>
      </c>
      <c r="T1646" s="2" t="s">
        <v>2422</v>
      </c>
      <c r="U1646" s="2"/>
    </row>
    <row r="1647" spans="1:21" hidden="1" x14ac:dyDescent="0.2">
      <c r="A1647">
        <v>1646</v>
      </c>
      <c r="B1647" s="1">
        <v>45014.613518518519</v>
      </c>
      <c r="C1647" s="2" t="s">
        <v>3301</v>
      </c>
      <c r="D1647" s="2" t="s">
        <v>195</v>
      </c>
      <c r="E1647" s="3">
        <v>45014</v>
      </c>
      <c r="F1647" s="2" t="s">
        <v>16</v>
      </c>
      <c r="G1647" s="2" t="s">
        <v>16</v>
      </c>
      <c r="H1647" s="2" t="s">
        <v>16</v>
      </c>
      <c r="I1647" s="2" t="s">
        <v>16</v>
      </c>
      <c r="J1647" s="2" t="s">
        <v>16</v>
      </c>
      <c r="K1647" s="2" t="s">
        <v>16</v>
      </c>
      <c r="L1647" s="2" t="s">
        <v>16</v>
      </c>
      <c r="M1647" s="2" t="s">
        <v>21</v>
      </c>
      <c r="N1647" s="2" t="s">
        <v>16</v>
      </c>
      <c r="O1647" s="2" t="s">
        <v>16</v>
      </c>
      <c r="P1647" s="2" t="s">
        <v>16</v>
      </c>
      <c r="Q1647" s="2" t="s">
        <v>18</v>
      </c>
      <c r="R1647" s="2" t="s">
        <v>18</v>
      </c>
      <c r="S1647" s="2" t="s">
        <v>2424</v>
      </c>
      <c r="T1647" s="2"/>
      <c r="U1647" s="2"/>
    </row>
    <row r="1648" spans="1:21" hidden="1" x14ac:dyDescent="0.2">
      <c r="A1648">
        <v>1647</v>
      </c>
      <c r="B1648" s="1">
        <v>45014.613553240742</v>
      </c>
      <c r="C1648" s="2" t="s">
        <v>3301</v>
      </c>
      <c r="D1648" s="2" t="s">
        <v>195</v>
      </c>
      <c r="E1648" s="3">
        <v>45014</v>
      </c>
      <c r="F1648" s="2" t="s">
        <v>16</v>
      </c>
      <c r="G1648" s="2" t="s">
        <v>16</v>
      </c>
      <c r="H1648" s="2" t="s">
        <v>21</v>
      </c>
      <c r="I1648" s="2" t="s">
        <v>16</v>
      </c>
      <c r="J1648" s="2" t="s">
        <v>21</v>
      </c>
      <c r="K1648" s="2" t="s">
        <v>16</v>
      </c>
      <c r="L1648" s="2" t="s">
        <v>16</v>
      </c>
      <c r="M1648" s="2" t="s">
        <v>16</v>
      </c>
      <c r="N1648" s="2" t="s">
        <v>16</v>
      </c>
      <c r="O1648" s="2" t="s">
        <v>16</v>
      </c>
      <c r="P1648" s="2" t="s">
        <v>16</v>
      </c>
      <c r="Q1648" s="2" t="s">
        <v>18</v>
      </c>
      <c r="R1648" s="2" t="s">
        <v>18</v>
      </c>
      <c r="S1648" s="2"/>
      <c r="T1648" s="2"/>
      <c r="U1648" s="2"/>
    </row>
    <row r="1649" spans="1:21" hidden="1" x14ac:dyDescent="0.2">
      <c r="A1649">
        <v>1648</v>
      </c>
      <c r="B1649" s="1">
        <v>45014.613553240742</v>
      </c>
      <c r="C1649" s="2" t="s">
        <v>3301</v>
      </c>
      <c r="D1649" s="2" t="s">
        <v>195</v>
      </c>
      <c r="E1649" s="3">
        <v>45014</v>
      </c>
      <c r="F1649" s="2" t="s">
        <v>21</v>
      </c>
      <c r="G1649" s="2" t="s">
        <v>21</v>
      </c>
      <c r="H1649" s="2" t="s">
        <v>21</v>
      </c>
      <c r="I1649" s="2" t="s">
        <v>21</v>
      </c>
      <c r="J1649" s="2" t="s">
        <v>21</v>
      </c>
      <c r="K1649" s="2" t="s">
        <v>21</v>
      </c>
      <c r="L1649" s="2" t="s">
        <v>21</v>
      </c>
      <c r="M1649" s="2" t="s">
        <v>21</v>
      </c>
      <c r="N1649" s="2" t="s">
        <v>21</v>
      </c>
      <c r="O1649" s="2" t="s">
        <v>21</v>
      </c>
      <c r="P1649" s="2" t="s">
        <v>21</v>
      </c>
      <c r="Q1649" s="2" t="s">
        <v>17</v>
      </c>
      <c r="R1649" s="2" t="s">
        <v>17</v>
      </c>
      <c r="S1649" s="2" t="s">
        <v>2425</v>
      </c>
      <c r="T1649" s="2" t="s">
        <v>3377</v>
      </c>
      <c r="U1649" s="2"/>
    </row>
    <row r="1650" spans="1:21" hidden="1" x14ac:dyDescent="0.2">
      <c r="A1650">
        <v>1649</v>
      </c>
      <c r="B1650" s="1">
        <v>45014.613622685189</v>
      </c>
      <c r="C1650" s="2" t="s">
        <v>3301</v>
      </c>
      <c r="D1650" s="2" t="s">
        <v>195</v>
      </c>
      <c r="E1650" s="3">
        <v>45014</v>
      </c>
      <c r="F1650" s="2" t="s">
        <v>21</v>
      </c>
      <c r="G1650" s="2" t="s">
        <v>21</v>
      </c>
      <c r="H1650" s="2" t="s">
        <v>21</v>
      </c>
      <c r="I1650" s="2" t="s">
        <v>21</v>
      </c>
      <c r="J1650" s="2" t="s">
        <v>21</v>
      </c>
      <c r="K1650" s="2" t="s">
        <v>21</v>
      </c>
      <c r="L1650" s="2" t="s">
        <v>21</v>
      </c>
      <c r="M1650" s="2" t="s">
        <v>21</v>
      </c>
      <c r="N1650" s="2" t="s">
        <v>21</v>
      </c>
      <c r="O1650" s="2" t="s">
        <v>21</v>
      </c>
      <c r="P1650" s="2" t="s">
        <v>21</v>
      </c>
      <c r="Q1650" s="2" t="s">
        <v>17</v>
      </c>
      <c r="R1650" s="2" t="s">
        <v>17</v>
      </c>
      <c r="S1650" s="2" t="s">
        <v>2426</v>
      </c>
      <c r="T1650" s="2" t="s">
        <v>2427</v>
      </c>
      <c r="U1650" s="2"/>
    </row>
    <row r="1651" spans="1:21" hidden="1" x14ac:dyDescent="0.2">
      <c r="A1651">
        <v>1650</v>
      </c>
      <c r="B1651" s="1">
        <v>45014.613668981481</v>
      </c>
      <c r="C1651" s="2" t="s">
        <v>3301</v>
      </c>
      <c r="D1651" s="2" t="s">
        <v>195</v>
      </c>
      <c r="E1651" s="3">
        <v>45014</v>
      </c>
      <c r="F1651" s="2" t="s">
        <v>16</v>
      </c>
      <c r="G1651" s="2" t="s">
        <v>16</v>
      </c>
      <c r="H1651" s="2" t="s">
        <v>16</v>
      </c>
      <c r="I1651" s="2" t="s">
        <v>16</v>
      </c>
      <c r="J1651" s="2" t="s">
        <v>16</v>
      </c>
      <c r="K1651" s="2" t="s">
        <v>21</v>
      </c>
      <c r="L1651" s="2" t="s">
        <v>16</v>
      </c>
      <c r="M1651" s="2" t="s">
        <v>16</v>
      </c>
      <c r="N1651" s="2" t="s">
        <v>16</v>
      </c>
      <c r="O1651" s="2" t="s">
        <v>16</v>
      </c>
      <c r="P1651" s="2" t="s">
        <v>16</v>
      </c>
      <c r="Q1651" s="2" t="s">
        <v>17</v>
      </c>
      <c r="R1651" s="2" t="s">
        <v>17</v>
      </c>
      <c r="S1651" s="2"/>
      <c r="T1651" s="2"/>
      <c r="U1651" s="2"/>
    </row>
    <row r="1652" spans="1:21" hidden="1" x14ac:dyDescent="0.2">
      <c r="A1652">
        <v>1651</v>
      </c>
      <c r="B1652" s="1">
        <v>45014.613703703704</v>
      </c>
      <c r="C1652" s="2" t="s">
        <v>3301</v>
      </c>
      <c r="D1652" s="2" t="s">
        <v>195</v>
      </c>
      <c r="E1652" s="3">
        <v>45014</v>
      </c>
      <c r="F1652" s="2" t="s">
        <v>16</v>
      </c>
      <c r="G1652" s="2" t="s">
        <v>21</v>
      </c>
      <c r="H1652" s="2" t="s">
        <v>21</v>
      </c>
      <c r="I1652" s="2" t="s">
        <v>16</v>
      </c>
      <c r="J1652" s="2" t="s">
        <v>21</v>
      </c>
      <c r="K1652" s="2" t="s">
        <v>21</v>
      </c>
      <c r="L1652" s="2" t="s">
        <v>21</v>
      </c>
      <c r="M1652" s="2" t="s">
        <v>20</v>
      </c>
      <c r="N1652" s="2" t="s">
        <v>16</v>
      </c>
      <c r="O1652" s="2" t="s">
        <v>21</v>
      </c>
      <c r="P1652" s="2" t="s">
        <v>16</v>
      </c>
      <c r="Q1652" s="2" t="s">
        <v>18</v>
      </c>
      <c r="R1652" s="2" t="s">
        <v>17</v>
      </c>
      <c r="S1652" s="2"/>
      <c r="T1652" s="2"/>
      <c r="U1652" s="2"/>
    </row>
    <row r="1653" spans="1:21" hidden="1" x14ac:dyDescent="0.2">
      <c r="A1653">
        <v>1652</v>
      </c>
      <c r="B1653" s="1">
        <v>45014.614155092589</v>
      </c>
      <c r="C1653" s="2" t="s">
        <v>3301</v>
      </c>
      <c r="D1653" s="2" t="s">
        <v>3305</v>
      </c>
      <c r="E1653" s="3">
        <v>45014</v>
      </c>
      <c r="F1653" s="2" t="s">
        <v>21</v>
      </c>
      <c r="G1653" s="2" t="s">
        <v>16</v>
      </c>
      <c r="H1653" s="2" t="s">
        <v>16</v>
      </c>
      <c r="I1653" s="2" t="s">
        <v>16</v>
      </c>
      <c r="J1653" s="2" t="s">
        <v>21</v>
      </c>
      <c r="K1653" s="2" t="s">
        <v>16</v>
      </c>
      <c r="L1653" s="2" t="s">
        <v>16</v>
      </c>
      <c r="M1653" s="2" t="s">
        <v>16</v>
      </c>
      <c r="N1653" s="2" t="s">
        <v>21</v>
      </c>
      <c r="O1653" s="2" t="s">
        <v>21</v>
      </c>
      <c r="P1653" s="2" t="s">
        <v>21</v>
      </c>
      <c r="Q1653" s="2" t="s">
        <v>17</v>
      </c>
      <c r="R1653" s="2" t="s">
        <v>17</v>
      </c>
      <c r="S1653" s="2"/>
      <c r="T1653" s="2"/>
      <c r="U1653" s="2"/>
    </row>
    <row r="1654" spans="1:21" hidden="1" x14ac:dyDescent="0.2">
      <c r="A1654">
        <v>1653</v>
      </c>
      <c r="B1654" s="1">
        <v>45014.641030092593</v>
      </c>
      <c r="C1654" s="2" t="s">
        <v>3301</v>
      </c>
      <c r="D1654" s="2" t="s">
        <v>195</v>
      </c>
      <c r="E1654" s="3">
        <v>45014</v>
      </c>
      <c r="F1654" s="2" t="s">
        <v>21</v>
      </c>
      <c r="G1654" s="2" t="s">
        <v>21</v>
      </c>
      <c r="H1654" s="2" t="s">
        <v>21</v>
      </c>
      <c r="I1654" s="2" t="s">
        <v>21</v>
      </c>
      <c r="J1654" s="2" t="s">
        <v>21</v>
      </c>
      <c r="K1654" s="2" t="s">
        <v>21</v>
      </c>
      <c r="L1654" s="2" t="s">
        <v>21</v>
      </c>
      <c r="M1654" s="2" t="s">
        <v>21</v>
      </c>
      <c r="N1654" s="2" t="s">
        <v>21</v>
      </c>
      <c r="O1654" s="2" t="s">
        <v>21</v>
      </c>
      <c r="P1654" s="2" t="s">
        <v>21</v>
      </c>
      <c r="Q1654" s="2" t="s">
        <v>17</v>
      </c>
      <c r="R1654" s="2" t="s">
        <v>17</v>
      </c>
      <c r="S1654" s="2"/>
      <c r="T1654" s="2" t="s">
        <v>3378</v>
      </c>
      <c r="U1654" s="2"/>
    </row>
    <row r="1655" spans="1:21" hidden="1" x14ac:dyDescent="0.2">
      <c r="A1655">
        <v>1654</v>
      </c>
      <c r="B1655" s="1">
        <v>45048.626377314817</v>
      </c>
      <c r="C1655" s="2" t="s">
        <v>3301</v>
      </c>
      <c r="D1655" s="2" t="s">
        <v>3305</v>
      </c>
      <c r="E1655" s="3">
        <v>45048</v>
      </c>
      <c r="F1655" s="2" t="s">
        <v>16</v>
      </c>
      <c r="G1655" s="2" t="s">
        <v>16</v>
      </c>
      <c r="H1655" s="2" t="s">
        <v>16</v>
      </c>
      <c r="I1655" s="2" t="s">
        <v>16</v>
      </c>
      <c r="J1655" s="2" t="s">
        <v>16</v>
      </c>
      <c r="K1655" s="2" t="s">
        <v>16</v>
      </c>
      <c r="L1655" s="2" t="s">
        <v>16</v>
      </c>
      <c r="M1655" s="2" t="s">
        <v>16</v>
      </c>
      <c r="N1655" s="2" t="s">
        <v>16</v>
      </c>
      <c r="O1655" s="2" t="s">
        <v>16</v>
      </c>
      <c r="P1655" s="2" t="s">
        <v>16</v>
      </c>
      <c r="Q1655" s="2" t="s">
        <v>18</v>
      </c>
      <c r="R1655" s="2" t="s">
        <v>18</v>
      </c>
      <c r="S1655" s="2"/>
      <c r="T1655" s="2"/>
      <c r="U1655" s="2"/>
    </row>
    <row r="1656" spans="1:21" hidden="1" x14ac:dyDescent="0.2">
      <c r="A1656">
        <v>1655</v>
      </c>
      <c r="B1656" s="1">
        <v>45048.626932870371</v>
      </c>
      <c r="C1656" s="2" t="s">
        <v>3301</v>
      </c>
      <c r="D1656" s="2" t="s">
        <v>3305</v>
      </c>
      <c r="E1656" s="3">
        <v>45048</v>
      </c>
      <c r="F1656" s="2" t="s">
        <v>21</v>
      </c>
      <c r="G1656" s="2" t="s">
        <v>21</v>
      </c>
      <c r="H1656" s="2" t="s">
        <v>16</v>
      </c>
      <c r="I1656" s="2" t="s">
        <v>16</v>
      </c>
      <c r="J1656" s="2" t="s">
        <v>21</v>
      </c>
      <c r="K1656" s="2" t="s">
        <v>21</v>
      </c>
      <c r="L1656" s="2" t="s">
        <v>16</v>
      </c>
      <c r="M1656" s="2" t="s">
        <v>16</v>
      </c>
      <c r="N1656" s="2" t="s">
        <v>16</v>
      </c>
      <c r="O1656" s="2" t="s">
        <v>21</v>
      </c>
      <c r="P1656" s="2" t="s">
        <v>21</v>
      </c>
      <c r="Q1656" s="2" t="s">
        <v>17</v>
      </c>
      <c r="R1656" s="2" t="s">
        <v>18</v>
      </c>
      <c r="S1656" s="2" t="s">
        <v>2460</v>
      </c>
      <c r="T1656" s="2" t="s">
        <v>2461</v>
      </c>
      <c r="U1656" s="2"/>
    </row>
    <row r="1657" spans="1:21" hidden="1" x14ac:dyDescent="0.2">
      <c r="A1657">
        <v>1656</v>
      </c>
      <c r="B1657" s="1">
        <v>45048.62709490741</v>
      </c>
      <c r="C1657" s="2" t="s">
        <v>3301</v>
      </c>
      <c r="D1657" s="2" t="s">
        <v>3305</v>
      </c>
      <c r="E1657" s="3">
        <v>45048</v>
      </c>
      <c r="F1657" s="2" t="s">
        <v>16</v>
      </c>
      <c r="G1657" s="2" t="s">
        <v>16</v>
      </c>
      <c r="H1657" s="2" t="s">
        <v>16</v>
      </c>
      <c r="I1657" s="2" t="s">
        <v>16</v>
      </c>
      <c r="J1657" s="2" t="s">
        <v>16</v>
      </c>
      <c r="K1657" s="2" t="s">
        <v>16</v>
      </c>
      <c r="L1657" s="2" t="s">
        <v>16</v>
      </c>
      <c r="M1657" s="2" t="s">
        <v>16</v>
      </c>
      <c r="N1657" s="2" t="s">
        <v>16</v>
      </c>
      <c r="O1657" s="2" t="s">
        <v>16</v>
      </c>
      <c r="P1657" s="2" t="s">
        <v>16</v>
      </c>
      <c r="Q1657" s="2" t="s">
        <v>18</v>
      </c>
      <c r="R1657" s="2" t="s">
        <v>18</v>
      </c>
      <c r="S1657" s="2"/>
      <c r="T1657" s="2" t="s">
        <v>2462</v>
      </c>
      <c r="U1657" s="2"/>
    </row>
    <row r="1658" spans="1:21" hidden="1" x14ac:dyDescent="0.2">
      <c r="A1658">
        <v>1657</v>
      </c>
      <c r="B1658" s="1">
        <v>45048.627152777779</v>
      </c>
      <c r="C1658" s="2" t="s">
        <v>3301</v>
      </c>
      <c r="D1658" s="2" t="s">
        <v>3305</v>
      </c>
      <c r="E1658" s="3">
        <v>45048</v>
      </c>
      <c r="F1658" s="2" t="s">
        <v>16</v>
      </c>
      <c r="G1658" s="2" t="s">
        <v>16</v>
      </c>
      <c r="H1658" s="2" t="s">
        <v>16</v>
      </c>
      <c r="I1658" s="2" t="s">
        <v>16</v>
      </c>
      <c r="J1658" s="2" t="s">
        <v>21</v>
      </c>
      <c r="K1658" s="2" t="s">
        <v>16</v>
      </c>
      <c r="L1658" s="2" t="s">
        <v>16</v>
      </c>
      <c r="M1658" s="2" t="s">
        <v>16</v>
      </c>
      <c r="N1658" s="2" t="s">
        <v>16</v>
      </c>
      <c r="O1658" s="2" t="s">
        <v>16</v>
      </c>
      <c r="P1658" s="2" t="s">
        <v>16</v>
      </c>
      <c r="Q1658" s="2" t="s">
        <v>17</v>
      </c>
      <c r="R1658" s="2" t="s">
        <v>18</v>
      </c>
      <c r="S1658" s="2"/>
      <c r="T1658" s="2" t="s">
        <v>2463</v>
      </c>
      <c r="U1658" s="2"/>
    </row>
    <row r="1659" spans="1:21" hidden="1" x14ac:dyDescent="0.2">
      <c r="A1659">
        <v>1658</v>
      </c>
      <c r="B1659" s="1">
        <v>45048.627187500002</v>
      </c>
      <c r="C1659" s="2" t="s">
        <v>3301</v>
      </c>
      <c r="D1659" s="2" t="s">
        <v>3305</v>
      </c>
      <c r="E1659" s="3">
        <v>45048</v>
      </c>
      <c r="F1659" s="2" t="s">
        <v>21</v>
      </c>
      <c r="G1659" s="2" t="s">
        <v>21</v>
      </c>
      <c r="H1659" s="2" t="s">
        <v>16</v>
      </c>
      <c r="I1659" s="2" t="s">
        <v>16</v>
      </c>
      <c r="J1659" s="2" t="s">
        <v>21</v>
      </c>
      <c r="K1659" s="2" t="s">
        <v>21</v>
      </c>
      <c r="L1659" s="2" t="s">
        <v>16</v>
      </c>
      <c r="M1659" s="2" t="s">
        <v>16</v>
      </c>
      <c r="N1659" s="2" t="s">
        <v>16</v>
      </c>
      <c r="O1659" s="2" t="s">
        <v>16</v>
      </c>
      <c r="P1659" s="2" t="s">
        <v>16</v>
      </c>
      <c r="Q1659" s="2" t="s">
        <v>18</v>
      </c>
      <c r="R1659" s="2" t="s">
        <v>18</v>
      </c>
      <c r="S1659" s="2" t="s">
        <v>2464</v>
      </c>
      <c r="T1659" s="2" t="s">
        <v>3379</v>
      </c>
      <c r="U1659" s="2"/>
    </row>
    <row r="1660" spans="1:21" hidden="1" x14ac:dyDescent="0.2">
      <c r="A1660">
        <v>1659</v>
      </c>
      <c r="B1660" s="1">
        <v>45048.627523148149</v>
      </c>
      <c r="C1660" s="2" t="s">
        <v>3301</v>
      </c>
      <c r="D1660" s="2" t="s">
        <v>3305</v>
      </c>
      <c r="E1660" s="3">
        <v>45048</v>
      </c>
      <c r="F1660" s="2" t="s">
        <v>16</v>
      </c>
      <c r="G1660" s="2" t="s">
        <v>21</v>
      </c>
      <c r="H1660" s="2" t="s">
        <v>16</v>
      </c>
      <c r="I1660" s="2" t="s">
        <v>16</v>
      </c>
      <c r="J1660" s="2" t="s">
        <v>21</v>
      </c>
      <c r="K1660" s="2" t="s">
        <v>16</v>
      </c>
      <c r="L1660" s="2" t="s">
        <v>20</v>
      </c>
      <c r="M1660" s="2" t="s">
        <v>21</v>
      </c>
      <c r="N1660" s="2" t="s">
        <v>21</v>
      </c>
      <c r="O1660" s="2" t="s">
        <v>16</v>
      </c>
      <c r="P1660" s="2" t="s">
        <v>21</v>
      </c>
      <c r="Q1660" s="2" t="s">
        <v>17</v>
      </c>
      <c r="R1660" s="2" t="s">
        <v>18</v>
      </c>
      <c r="S1660" s="2" t="s">
        <v>2465</v>
      </c>
      <c r="T1660" s="2"/>
      <c r="U1660" s="2"/>
    </row>
    <row r="1661" spans="1:21" hidden="1" x14ac:dyDescent="0.2">
      <c r="A1661">
        <v>1660</v>
      </c>
      <c r="B1661" s="1">
        <v>45048.627638888887</v>
      </c>
      <c r="C1661" s="2" t="s">
        <v>3301</v>
      </c>
      <c r="D1661" s="2" t="s">
        <v>3305</v>
      </c>
      <c r="E1661" s="3">
        <v>44683</v>
      </c>
      <c r="F1661" s="2" t="s">
        <v>16</v>
      </c>
      <c r="G1661" s="2" t="s">
        <v>16</v>
      </c>
      <c r="H1661" s="2" t="s">
        <v>21</v>
      </c>
      <c r="I1661" s="2" t="s">
        <v>16</v>
      </c>
      <c r="J1661" s="2" t="s">
        <v>21</v>
      </c>
      <c r="K1661" s="2" t="s">
        <v>16</v>
      </c>
      <c r="L1661" s="2" t="s">
        <v>16</v>
      </c>
      <c r="M1661" s="2" t="s">
        <v>16</v>
      </c>
      <c r="N1661" s="2" t="s">
        <v>16</v>
      </c>
      <c r="O1661" s="2" t="s">
        <v>16</v>
      </c>
      <c r="P1661" s="2" t="s">
        <v>16</v>
      </c>
      <c r="Q1661" s="2" t="s">
        <v>17</v>
      </c>
      <c r="R1661" s="2" t="s">
        <v>17</v>
      </c>
      <c r="S1661" s="2" t="s">
        <v>2466</v>
      </c>
      <c r="T1661" s="2" t="s">
        <v>2467</v>
      </c>
      <c r="U1661" s="2"/>
    </row>
    <row r="1662" spans="1:21" hidden="1" x14ac:dyDescent="0.2">
      <c r="A1662">
        <v>1661</v>
      </c>
      <c r="B1662" s="1">
        <v>45048.627708333333</v>
      </c>
      <c r="C1662" s="2" t="s">
        <v>3301</v>
      </c>
      <c r="D1662" s="2" t="s">
        <v>3305</v>
      </c>
      <c r="E1662" s="3">
        <v>45048</v>
      </c>
      <c r="F1662" s="2" t="s">
        <v>16</v>
      </c>
      <c r="G1662" s="2" t="s">
        <v>16</v>
      </c>
      <c r="H1662" s="2" t="s">
        <v>20</v>
      </c>
      <c r="I1662" s="2" t="s">
        <v>16</v>
      </c>
      <c r="J1662" s="2" t="s">
        <v>20</v>
      </c>
      <c r="K1662" s="2" t="s">
        <v>20</v>
      </c>
      <c r="L1662" s="2" t="s">
        <v>19</v>
      </c>
      <c r="M1662" s="2" t="s">
        <v>20</v>
      </c>
      <c r="N1662" s="2" t="s">
        <v>20</v>
      </c>
      <c r="O1662" s="2" t="s">
        <v>16</v>
      </c>
      <c r="P1662" s="2" t="s">
        <v>16</v>
      </c>
      <c r="Q1662" s="2" t="s">
        <v>18</v>
      </c>
      <c r="R1662" s="2" t="s">
        <v>23</v>
      </c>
      <c r="S1662" s="2" t="s">
        <v>2469</v>
      </c>
      <c r="T1662" s="2"/>
      <c r="U1662" s="2"/>
    </row>
    <row r="1663" spans="1:21" hidden="1" x14ac:dyDescent="0.2">
      <c r="A1663">
        <v>1662</v>
      </c>
      <c r="B1663" s="1">
        <v>45050.616956018515</v>
      </c>
      <c r="C1663" s="2" t="s">
        <v>3301</v>
      </c>
      <c r="D1663" s="2" t="s">
        <v>195</v>
      </c>
      <c r="E1663" s="3">
        <v>45050</v>
      </c>
      <c r="F1663" s="2" t="s">
        <v>21</v>
      </c>
      <c r="G1663" s="2" t="s">
        <v>21</v>
      </c>
      <c r="H1663" s="2" t="s">
        <v>21</v>
      </c>
      <c r="I1663" s="2" t="s">
        <v>21</v>
      </c>
      <c r="J1663" s="2" t="s">
        <v>21</v>
      </c>
      <c r="K1663" s="2" t="s">
        <v>21</v>
      </c>
      <c r="L1663" s="2" t="s">
        <v>21</v>
      </c>
      <c r="M1663" s="2" t="s">
        <v>21</v>
      </c>
      <c r="N1663" s="2" t="s">
        <v>21</v>
      </c>
      <c r="O1663" s="2" t="s">
        <v>21</v>
      </c>
      <c r="P1663" s="2" t="s">
        <v>21</v>
      </c>
      <c r="Q1663" s="2" t="s">
        <v>17</v>
      </c>
      <c r="R1663" s="2" t="s">
        <v>17</v>
      </c>
      <c r="S1663" s="2"/>
      <c r="T1663" s="2"/>
      <c r="U1663" s="2"/>
    </row>
    <row r="1664" spans="1:21" hidden="1" x14ac:dyDescent="0.2">
      <c r="A1664">
        <v>1663</v>
      </c>
      <c r="B1664" s="1">
        <v>45050.617152777777</v>
      </c>
      <c r="C1664" s="2" t="s">
        <v>3301</v>
      </c>
      <c r="D1664" s="2" t="s">
        <v>195</v>
      </c>
      <c r="E1664" s="3">
        <v>45050</v>
      </c>
      <c r="F1664" s="2" t="s">
        <v>21</v>
      </c>
      <c r="G1664" s="2" t="s">
        <v>21</v>
      </c>
      <c r="H1664" s="2" t="s">
        <v>21</v>
      </c>
      <c r="I1664" s="2" t="s">
        <v>21</v>
      </c>
      <c r="J1664" s="2" t="s">
        <v>21</v>
      </c>
      <c r="K1664" s="2" t="s">
        <v>21</v>
      </c>
      <c r="L1664" s="2" t="s">
        <v>21</v>
      </c>
      <c r="M1664" s="2" t="s">
        <v>21</v>
      </c>
      <c r="N1664" s="2" t="s">
        <v>21</v>
      </c>
      <c r="O1664" s="2" t="s">
        <v>21</v>
      </c>
      <c r="P1664" s="2" t="s">
        <v>21</v>
      </c>
      <c r="Q1664" s="2" t="s">
        <v>17</v>
      </c>
      <c r="R1664" s="2" t="s">
        <v>17</v>
      </c>
      <c r="S1664" s="2" t="s">
        <v>2479</v>
      </c>
      <c r="T1664" s="2"/>
      <c r="U1664" s="2"/>
    </row>
    <row r="1665" spans="1:21" hidden="1" x14ac:dyDescent="0.2">
      <c r="A1665">
        <v>1664</v>
      </c>
      <c r="B1665" s="1">
        <v>45050.617303240739</v>
      </c>
      <c r="C1665" s="2" t="s">
        <v>3301</v>
      </c>
      <c r="D1665" s="2" t="s">
        <v>195</v>
      </c>
      <c r="E1665" s="3">
        <v>45050</v>
      </c>
      <c r="F1665" s="2" t="s">
        <v>16</v>
      </c>
      <c r="G1665" s="2" t="s">
        <v>16</v>
      </c>
      <c r="H1665" s="2" t="s">
        <v>16</v>
      </c>
      <c r="I1665" s="2" t="s">
        <v>16</v>
      </c>
      <c r="J1665" s="2" t="s">
        <v>16</v>
      </c>
      <c r="K1665" s="2" t="s">
        <v>16</v>
      </c>
      <c r="L1665" s="2" t="s">
        <v>16</v>
      </c>
      <c r="M1665" s="2" t="s">
        <v>16</v>
      </c>
      <c r="N1665" s="2" t="s">
        <v>20</v>
      </c>
      <c r="O1665" s="2" t="s">
        <v>16</v>
      </c>
      <c r="P1665" s="2" t="s">
        <v>16</v>
      </c>
      <c r="Q1665" s="2" t="s">
        <v>17</v>
      </c>
      <c r="R1665" s="2" t="s">
        <v>18</v>
      </c>
      <c r="S1665" s="2"/>
      <c r="T1665" s="2"/>
      <c r="U1665" s="2"/>
    </row>
    <row r="1666" spans="1:21" hidden="1" x14ac:dyDescent="0.2">
      <c r="A1666">
        <v>1665</v>
      </c>
      <c r="B1666" s="1">
        <v>45050.617337962962</v>
      </c>
      <c r="C1666" s="2" t="s">
        <v>3301</v>
      </c>
      <c r="D1666" s="2" t="s">
        <v>195</v>
      </c>
      <c r="E1666" s="3">
        <v>45050</v>
      </c>
      <c r="F1666" s="2" t="s">
        <v>16</v>
      </c>
      <c r="G1666" s="2" t="s">
        <v>21</v>
      </c>
      <c r="H1666" s="2" t="s">
        <v>21</v>
      </c>
      <c r="I1666" s="2" t="s">
        <v>21</v>
      </c>
      <c r="J1666" s="2" t="s">
        <v>21</v>
      </c>
      <c r="K1666" s="2" t="s">
        <v>21</v>
      </c>
      <c r="L1666" s="2" t="s">
        <v>21</v>
      </c>
      <c r="M1666" s="2" t="s">
        <v>21</v>
      </c>
      <c r="N1666" s="2" t="s">
        <v>21</v>
      </c>
      <c r="O1666" s="2" t="s">
        <v>16</v>
      </c>
      <c r="P1666" s="2" t="s">
        <v>21</v>
      </c>
      <c r="Q1666" s="2" t="s">
        <v>18</v>
      </c>
      <c r="R1666" s="2" t="s">
        <v>17</v>
      </c>
      <c r="S1666" s="2" t="s">
        <v>2480</v>
      </c>
      <c r="T1666" s="2"/>
      <c r="U1666" s="2"/>
    </row>
    <row r="1667" spans="1:21" hidden="1" x14ac:dyDescent="0.2">
      <c r="A1667">
        <v>1666</v>
      </c>
      <c r="B1667" s="1">
        <v>45050.617673611108</v>
      </c>
      <c r="C1667" s="2" t="s">
        <v>3301</v>
      </c>
      <c r="D1667" s="2" t="s">
        <v>195</v>
      </c>
      <c r="E1667" s="3">
        <v>45050</v>
      </c>
      <c r="F1667" s="2" t="s">
        <v>21</v>
      </c>
      <c r="G1667" s="2" t="s">
        <v>21</v>
      </c>
      <c r="H1667" s="2" t="s">
        <v>21</v>
      </c>
      <c r="I1667" s="2" t="s">
        <v>21</v>
      </c>
      <c r="J1667" s="2" t="s">
        <v>21</v>
      </c>
      <c r="K1667" s="2" t="s">
        <v>21</v>
      </c>
      <c r="L1667" s="2" t="s">
        <v>21</v>
      </c>
      <c r="M1667" s="2" t="s">
        <v>21</v>
      </c>
      <c r="N1667" s="2" t="s">
        <v>21</v>
      </c>
      <c r="O1667" s="2" t="s">
        <v>21</v>
      </c>
      <c r="P1667" s="2" t="s">
        <v>21</v>
      </c>
      <c r="Q1667" s="2" t="s">
        <v>17</v>
      </c>
      <c r="R1667" s="2" t="s">
        <v>17</v>
      </c>
      <c r="S1667" s="2" t="s">
        <v>2481</v>
      </c>
      <c r="T1667" s="2"/>
      <c r="U1667" s="2"/>
    </row>
    <row r="1668" spans="1:21" hidden="1" x14ac:dyDescent="0.2">
      <c r="A1668">
        <v>1667</v>
      </c>
      <c r="B1668" s="1">
        <v>45050.617835648147</v>
      </c>
      <c r="C1668" s="2" t="s">
        <v>3301</v>
      </c>
      <c r="D1668" s="2" t="s">
        <v>195</v>
      </c>
      <c r="E1668" s="3">
        <v>45050</v>
      </c>
      <c r="F1668" s="2" t="s">
        <v>16</v>
      </c>
      <c r="G1668" s="2" t="s">
        <v>21</v>
      </c>
      <c r="H1668" s="2" t="s">
        <v>16</v>
      </c>
      <c r="I1668" s="2" t="s">
        <v>21</v>
      </c>
      <c r="J1668" s="2" t="s">
        <v>16</v>
      </c>
      <c r="K1668" s="2" t="s">
        <v>16</v>
      </c>
      <c r="L1668" s="2" t="s">
        <v>16</v>
      </c>
      <c r="M1668" s="2" t="s">
        <v>21</v>
      </c>
      <c r="N1668" s="2" t="s">
        <v>21</v>
      </c>
      <c r="O1668" s="2" t="s">
        <v>21</v>
      </c>
      <c r="P1668" s="2" t="s">
        <v>21</v>
      </c>
      <c r="Q1668" s="2" t="s">
        <v>23</v>
      </c>
      <c r="R1668" s="2" t="s">
        <v>18</v>
      </c>
      <c r="S1668" s="2" t="s">
        <v>2482</v>
      </c>
      <c r="T1668" s="2"/>
      <c r="U1668" s="2"/>
    </row>
    <row r="1669" spans="1:21" hidden="1" x14ac:dyDescent="0.2">
      <c r="A1669">
        <v>1668</v>
      </c>
      <c r="B1669" s="1">
        <v>45050.618252314816</v>
      </c>
      <c r="C1669" s="2" t="s">
        <v>3301</v>
      </c>
      <c r="D1669" s="2" t="s">
        <v>195</v>
      </c>
      <c r="E1669" s="3">
        <v>45050</v>
      </c>
      <c r="F1669" s="2" t="s">
        <v>16</v>
      </c>
      <c r="G1669" s="2" t="s">
        <v>16</v>
      </c>
      <c r="H1669" s="2" t="s">
        <v>16</v>
      </c>
      <c r="I1669" s="2" t="s">
        <v>16</v>
      </c>
      <c r="J1669" s="2" t="s">
        <v>16</v>
      </c>
      <c r="K1669" s="2" t="s">
        <v>16</v>
      </c>
      <c r="L1669" s="2" t="s">
        <v>16</v>
      </c>
      <c r="M1669" s="2" t="s">
        <v>21</v>
      </c>
      <c r="N1669" s="2" t="s">
        <v>16</v>
      </c>
      <c r="O1669" s="2" t="s">
        <v>16</v>
      </c>
      <c r="P1669" s="2" t="s">
        <v>16</v>
      </c>
      <c r="Q1669" s="2" t="s">
        <v>18</v>
      </c>
      <c r="R1669" s="2" t="s">
        <v>18</v>
      </c>
      <c r="S1669" s="2" t="s">
        <v>2483</v>
      </c>
      <c r="T1669" s="2"/>
      <c r="U1669" s="2"/>
    </row>
    <row r="1670" spans="1:21" hidden="1" x14ac:dyDescent="0.2">
      <c r="A1670">
        <v>1669</v>
      </c>
      <c r="B1670" s="1">
        <v>45055.632233796299</v>
      </c>
      <c r="C1670" s="2" t="s">
        <v>3301</v>
      </c>
      <c r="D1670" s="2" t="s">
        <v>3305</v>
      </c>
      <c r="E1670" s="3">
        <v>45055</v>
      </c>
      <c r="F1670" s="2" t="s">
        <v>21</v>
      </c>
      <c r="G1670" s="2" t="s">
        <v>21</v>
      </c>
      <c r="H1670" s="2" t="s">
        <v>21</v>
      </c>
      <c r="I1670" s="2" t="s">
        <v>21</v>
      </c>
      <c r="J1670" s="2" t="s">
        <v>21</v>
      </c>
      <c r="K1670" s="2" t="s">
        <v>21</v>
      </c>
      <c r="L1670" s="2" t="s">
        <v>21</v>
      </c>
      <c r="M1670" s="2" t="s">
        <v>21</v>
      </c>
      <c r="N1670" s="2" t="s">
        <v>21</v>
      </c>
      <c r="O1670" s="2" t="s">
        <v>21</v>
      </c>
      <c r="P1670" s="2" t="s">
        <v>21</v>
      </c>
      <c r="Q1670" s="2" t="s">
        <v>17</v>
      </c>
      <c r="R1670" s="2" t="s">
        <v>17</v>
      </c>
      <c r="S1670" s="2" t="s">
        <v>2510</v>
      </c>
      <c r="T1670" s="2" t="s">
        <v>2269</v>
      </c>
      <c r="U1670" s="2"/>
    </row>
    <row r="1671" spans="1:21" hidden="1" x14ac:dyDescent="0.2">
      <c r="A1671">
        <v>1670</v>
      </c>
      <c r="B1671" s="1">
        <v>45055.633472222224</v>
      </c>
      <c r="C1671" s="2" t="s">
        <v>3301</v>
      </c>
      <c r="D1671" s="2" t="s">
        <v>3305</v>
      </c>
      <c r="E1671" s="3">
        <v>45055</v>
      </c>
      <c r="F1671" s="2" t="s">
        <v>16</v>
      </c>
      <c r="G1671" s="2" t="s">
        <v>16</v>
      </c>
      <c r="H1671" s="2" t="s">
        <v>16</v>
      </c>
      <c r="I1671" s="2" t="s">
        <v>20</v>
      </c>
      <c r="J1671" s="2" t="s">
        <v>21</v>
      </c>
      <c r="K1671" s="2" t="s">
        <v>16</v>
      </c>
      <c r="L1671" s="2" t="s">
        <v>21</v>
      </c>
      <c r="M1671" s="2" t="s">
        <v>21</v>
      </c>
      <c r="N1671" s="2" t="s">
        <v>21</v>
      </c>
      <c r="O1671" s="2" t="s">
        <v>21</v>
      </c>
      <c r="P1671" s="2" t="s">
        <v>16</v>
      </c>
      <c r="Q1671" s="2" t="s">
        <v>18</v>
      </c>
      <c r="R1671" s="2" t="s">
        <v>18</v>
      </c>
      <c r="S1671" s="2" t="s">
        <v>2512</v>
      </c>
      <c r="T1671" s="2" t="s">
        <v>3380</v>
      </c>
      <c r="U1671" s="2"/>
    </row>
    <row r="1672" spans="1:21" hidden="1" x14ac:dyDescent="0.2">
      <c r="A1672">
        <v>1671</v>
      </c>
      <c r="B1672" s="1">
        <v>45055.633576388886</v>
      </c>
      <c r="C1672" s="2" t="s">
        <v>3301</v>
      </c>
      <c r="D1672" s="2" t="s">
        <v>3305</v>
      </c>
      <c r="E1672" s="3">
        <v>45055</v>
      </c>
      <c r="F1672" s="2" t="s">
        <v>16</v>
      </c>
      <c r="G1672" s="2" t="s">
        <v>16</v>
      </c>
      <c r="H1672" s="2" t="s">
        <v>21</v>
      </c>
      <c r="I1672" s="2" t="s">
        <v>21</v>
      </c>
      <c r="J1672" s="2" t="s">
        <v>16</v>
      </c>
      <c r="K1672" s="2" t="s">
        <v>16</v>
      </c>
      <c r="L1672" s="2" t="s">
        <v>16</v>
      </c>
      <c r="M1672" s="2" t="s">
        <v>16</v>
      </c>
      <c r="N1672" s="2" t="s">
        <v>20</v>
      </c>
      <c r="O1672" s="2" t="s">
        <v>16</v>
      </c>
      <c r="P1672" s="2" t="s">
        <v>16</v>
      </c>
      <c r="Q1672" s="2" t="s">
        <v>18</v>
      </c>
      <c r="R1672" s="2" t="s">
        <v>18</v>
      </c>
      <c r="S1672" s="2" t="s">
        <v>2514</v>
      </c>
      <c r="T1672" s="2" t="s">
        <v>2515</v>
      </c>
      <c r="U1672" s="2"/>
    </row>
    <row r="1673" spans="1:21" hidden="1" x14ac:dyDescent="0.2">
      <c r="A1673">
        <v>1672</v>
      </c>
      <c r="B1673" s="1">
        <v>45055.63386574074</v>
      </c>
      <c r="C1673" s="2" t="s">
        <v>3301</v>
      </c>
      <c r="D1673" s="2" t="s">
        <v>3305</v>
      </c>
      <c r="E1673" s="3">
        <v>45055</v>
      </c>
      <c r="F1673" s="2" t="s">
        <v>21</v>
      </c>
      <c r="G1673" s="2" t="s">
        <v>21</v>
      </c>
      <c r="H1673" s="2" t="s">
        <v>21</v>
      </c>
      <c r="I1673" s="2" t="s">
        <v>21</v>
      </c>
      <c r="J1673" s="2" t="s">
        <v>21</v>
      </c>
      <c r="K1673" s="2" t="s">
        <v>21</v>
      </c>
      <c r="L1673" s="2" t="s">
        <v>21</v>
      </c>
      <c r="M1673" s="2" t="s">
        <v>21</v>
      </c>
      <c r="N1673" s="2" t="s">
        <v>21</v>
      </c>
      <c r="O1673" s="2" t="s">
        <v>21</v>
      </c>
      <c r="P1673" s="2" t="s">
        <v>21</v>
      </c>
      <c r="Q1673" s="2" t="s">
        <v>17</v>
      </c>
      <c r="R1673" s="2" t="s">
        <v>17</v>
      </c>
      <c r="S1673" s="2"/>
      <c r="T1673" s="2"/>
      <c r="U1673" s="2"/>
    </row>
    <row r="1674" spans="1:21" hidden="1" x14ac:dyDescent="0.2">
      <c r="A1674">
        <v>1673</v>
      </c>
      <c r="B1674" s="1">
        <v>45071.605324074073</v>
      </c>
      <c r="C1674" s="2" t="s">
        <v>3301</v>
      </c>
      <c r="D1674" s="2" t="s">
        <v>3305</v>
      </c>
      <c r="E1674" s="3">
        <v>45071</v>
      </c>
      <c r="F1674" s="2" t="s">
        <v>16</v>
      </c>
      <c r="G1674" s="2" t="s">
        <v>16</v>
      </c>
      <c r="H1674" s="2" t="s">
        <v>16</v>
      </c>
      <c r="I1674" s="2" t="s">
        <v>16</v>
      </c>
      <c r="J1674" s="2" t="s">
        <v>16</v>
      </c>
      <c r="K1674" s="2" t="s">
        <v>16</v>
      </c>
      <c r="L1674" s="2" t="s">
        <v>16</v>
      </c>
      <c r="M1674" s="2" t="s">
        <v>21</v>
      </c>
      <c r="N1674" s="2" t="s">
        <v>16</v>
      </c>
      <c r="O1674" s="2" t="s">
        <v>16</v>
      </c>
      <c r="P1674" s="2" t="s">
        <v>16</v>
      </c>
      <c r="Q1674" s="2" t="s">
        <v>17</v>
      </c>
      <c r="R1674" s="2" t="s">
        <v>18</v>
      </c>
      <c r="S1674" s="2"/>
      <c r="T1674" s="2"/>
      <c r="U1674" s="2"/>
    </row>
    <row r="1675" spans="1:21" hidden="1" x14ac:dyDescent="0.2">
      <c r="A1675">
        <v>1674</v>
      </c>
      <c r="B1675" s="1">
        <v>45071.60533564815</v>
      </c>
      <c r="C1675" s="2" t="s">
        <v>3301</v>
      </c>
      <c r="D1675" s="2" t="s">
        <v>3305</v>
      </c>
      <c r="E1675" s="3">
        <v>45071</v>
      </c>
      <c r="F1675" s="2" t="s">
        <v>21</v>
      </c>
      <c r="G1675" s="2" t="s">
        <v>21</v>
      </c>
      <c r="H1675" s="2" t="s">
        <v>21</v>
      </c>
      <c r="I1675" s="2" t="s">
        <v>21</v>
      </c>
      <c r="J1675" s="2" t="s">
        <v>21</v>
      </c>
      <c r="K1675" s="2" t="s">
        <v>21</v>
      </c>
      <c r="L1675" s="2" t="s">
        <v>21</v>
      </c>
      <c r="M1675" s="2" t="s">
        <v>21</v>
      </c>
      <c r="N1675" s="2" t="s">
        <v>21</v>
      </c>
      <c r="O1675" s="2" t="s">
        <v>21</v>
      </c>
      <c r="P1675" s="2" t="s">
        <v>21</v>
      </c>
      <c r="Q1675" s="2" t="s">
        <v>17</v>
      </c>
      <c r="R1675" s="2" t="s">
        <v>17</v>
      </c>
      <c r="S1675" s="2" t="s">
        <v>2536</v>
      </c>
      <c r="T1675" s="2"/>
      <c r="U1675" s="2"/>
    </row>
    <row r="1676" spans="1:21" hidden="1" x14ac:dyDescent="0.2">
      <c r="A1676">
        <v>1675</v>
      </c>
      <c r="B1676" s="1">
        <v>45071.605752314812</v>
      </c>
      <c r="C1676" s="2" t="s">
        <v>3301</v>
      </c>
      <c r="D1676" s="2" t="s">
        <v>3305</v>
      </c>
      <c r="E1676" s="3">
        <v>45071</v>
      </c>
      <c r="F1676" s="2" t="s">
        <v>21</v>
      </c>
      <c r="G1676" s="2" t="s">
        <v>21</v>
      </c>
      <c r="H1676" s="2" t="s">
        <v>21</v>
      </c>
      <c r="I1676" s="2" t="s">
        <v>21</v>
      </c>
      <c r="J1676" s="2" t="s">
        <v>21</v>
      </c>
      <c r="K1676" s="2" t="s">
        <v>21</v>
      </c>
      <c r="L1676" s="2" t="s">
        <v>21</v>
      </c>
      <c r="M1676" s="2" t="s">
        <v>21</v>
      </c>
      <c r="N1676" s="2" t="s">
        <v>21</v>
      </c>
      <c r="O1676" s="2" t="s">
        <v>21</v>
      </c>
      <c r="P1676" s="2" t="s">
        <v>21</v>
      </c>
      <c r="Q1676" s="2" t="s">
        <v>17</v>
      </c>
      <c r="R1676" s="2" t="s">
        <v>17</v>
      </c>
      <c r="S1676" s="2" t="s">
        <v>2537</v>
      </c>
      <c r="T1676" s="2"/>
      <c r="U1676" s="2"/>
    </row>
    <row r="1677" spans="1:21" hidden="1" x14ac:dyDescent="0.2">
      <c r="A1677">
        <v>1676</v>
      </c>
      <c r="B1677" s="1">
        <v>45071.605763888889</v>
      </c>
      <c r="C1677" s="2" t="s">
        <v>3301</v>
      </c>
      <c r="D1677" s="2" t="s">
        <v>3305</v>
      </c>
      <c r="E1677" s="3">
        <v>45071</v>
      </c>
      <c r="F1677" s="2" t="s">
        <v>21</v>
      </c>
      <c r="G1677" s="2" t="s">
        <v>21</v>
      </c>
      <c r="H1677" s="2" t="s">
        <v>21</v>
      </c>
      <c r="I1677" s="2" t="s">
        <v>21</v>
      </c>
      <c r="J1677" s="2" t="s">
        <v>21</v>
      </c>
      <c r="K1677" s="2" t="s">
        <v>21</v>
      </c>
      <c r="L1677" s="2" t="s">
        <v>21</v>
      </c>
      <c r="M1677" s="2" t="s">
        <v>24</v>
      </c>
      <c r="N1677" s="2" t="s">
        <v>24</v>
      </c>
      <c r="O1677" s="2" t="s">
        <v>21</v>
      </c>
      <c r="P1677" s="2" t="s">
        <v>21</v>
      </c>
      <c r="Q1677" s="2" t="s">
        <v>17</v>
      </c>
      <c r="R1677" s="2" t="s">
        <v>17</v>
      </c>
      <c r="S1677" s="2" t="s">
        <v>3314</v>
      </c>
      <c r="T1677" s="2"/>
      <c r="U1677" s="2"/>
    </row>
    <row r="1678" spans="1:21" hidden="1" x14ac:dyDescent="0.2">
      <c r="A1678">
        <v>1677</v>
      </c>
      <c r="B1678" s="1">
        <v>45071.605937499997</v>
      </c>
      <c r="C1678" s="2" t="s">
        <v>3301</v>
      </c>
      <c r="D1678" s="2" t="s">
        <v>3305</v>
      </c>
      <c r="E1678" s="3">
        <v>45071</v>
      </c>
      <c r="F1678" s="2" t="s">
        <v>16</v>
      </c>
      <c r="G1678" s="2" t="s">
        <v>16</v>
      </c>
      <c r="H1678" s="2" t="s">
        <v>21</v>
      </c>
      <c r="I1678" s="2" t="s">
        <v>21</v>
      </c>
      <c r="J1678" s="2" t="s">
        <v>21</v>
      </c>
      <c r="K1678" s="2" t="s">
        <v>21</v>
      </c>
      <c r="L1678" s="2" t="s">
        <v>16</v>
      </c>
      <c r="M1678" s="2" t="s">
        <v>16</v>
      </c>
      <c r="N1678" s="2" t="s">
        <v>16</v>
      </c>
      <c r="O1678" s="2" t="s">
        <v>21</v>
      </c>
      <c r="P1678" s="2" t="s">
        <v>21</v>
      </c>
      <c r="Q1678" s="2" t="s">
        <v>18</v>
      </c>
      <c r="R1678" s="2" t="s">
        <v>18</v>
      </c>
      <c r="S1678" s="2"/>
      <c r="T1678" s="2"/>
      <c r="U1678" s="2"/>
    </row>
    <row r="1679" spans="1:21" hidden="1" x14ac:dyDescent="0.2">
      <c r="A1679">
        <v>1678</v>
      </c>
      <c r="B1679" s="1">
        <v>45071.606134259258</v>
      </c>
      <c r="C1679" s="2" t="s">
        <v>3301</v>
      </c>
      <c r="D1679" s="2" t="s">
        <v>3305</v>
      </c>
      <c r="E1679" s="3">
        <v>45071</v>
      </c>
      <c r="F1679" s="2" t="s">
        <v>21</v>
      </c>
      <c r="G1679" s="2" t="s">
        <v>21</v>
      </c>
      <c r="H1679" s="2" t="s">
        <v>21</v>
      </c>
      <c r="I1679" s="2" t="s">
        <v>21</v>
      </c>
      <c r="J1679" s="2" t="s">
        <v>21</v>
      </c>
      <c r="K1679" s="2" t="s">
        <v>21</v>
      </c>
      <c r="L1679" s="2" t="s">
        <v>21</v>
      </c>
      <c r="M1679" s="2" t="s">
        <v>21</v>
      </c>
      <c r="N1679" s="2" t="s">
        <v>21</v>
      </c>
      <c r="O1679" s="2" t="s">
        <v>21</v>
      </c>
      <c r="P1679" s="2" t="s">
        <v>21</v>
      </c>
      <c r="Q1679" s="2" t="s">
        <v>17</v>
      </c>
      <c r="R1679" s="2" t="s">
        <v>17</v>
      </c>
      <c r="S1679" s="2" t="s">
        <v>2538</v>
      </c>
      <c r="T1679" s="2" t="s">
        <v>3381</v>
      </c>
      <c r="U1679" s="2"/>
    </row>
    <row r="1680" spans="1:21" hidden="1" x14ac:dyDescent="0.2">
      <c r="A1680">
        <v>1679</v>
      </c>
      <c r="B1680" s="1">
        <v>45071.606134259258</v>
      </c>
      <c r="C1680" s="2" t="s">
        <v>3301</v>
      </c>
      <c r="D1680" s="2" t="s">
        <v>3305</v>
      </c>
      <c r="E1680" s="3">
        <v>45071</v>
      </c>
      <c r="F1680" s="2" t="s">
        <v>16</v>
      </c>
      <c r="G1680" s="2" t="s">
        <v>16</v>
      </c>
      <c r="H1680" s="2" t="s">
        <v>16</v>
      </c>
      <c r="I1680" s="2" t="s">
        <v>16</v>
      </c>
      <c r="J1680" s="2" t="s">
        <v>16</v>
      </c>
      <c r="K1680" s="2" t="s">
        <v>16</v>
      </c>
      <c r="L1680" s="2" t="s">
        <v>16</v>
      </c>
      <c r="M1680" s="2" t="s">
        <v>16</v>
      </c>
      <c r="N1680" s="2" t="s">
        <v>16</v>
      </c>
      <c r="O1680" s="2" t="s">
        <v>16</v>
      </c>
      <c r="P1680" s="2" t="s">
        <v>16</v>
      </c>
      <c r="Q1680" s="2" t="s">
        <v>17</v>
      </c>
      <c r="R1680" s="2" t="s">
        <v>17</v>
      </c>
      <c r="S1680" s="2"/>
      <c r="T1680" s="2"/>
      <c r="U1680" s="2"/>
    </row>
    <row r="1681" spans="1:21" hidden="1" x14ac:dyDescent="0.2">
      <c r="A1681">
        <v>1680</v>
      </c>
      <c r="B1681" s="1">
        <v>45071.606215277781</v>
      </c>
      <c r="C1681" s="2" t="s">
        <v>3301</v>
      </c>
      <c r="D1681" s="2" t="s">
        <v>3305</v>
      </c>
      <c r="E1681" s="3">
        <v>45071</v>
      </c>
      <c r="F1681" s="2" t="s">
        <v>21</v>
      </c>
      <c r="G1681" s="2" t="s">
        <v>21</v>
      </c>
      <c r="H1681" s="2" t="s">
        <v>21</v>
      </c>
      <c r="I1681" s="2" t="s">
        <v>21</v>
      </c>
      <c r="J1681" s="2" t="s">
        <v>21</v>
      </c>
      <c r="K1681" s="2" t="s">
        <v>21</v>
      </c>
      <c r="L1681" s="2" t="s">
        <v>21</v>
      </c>
      <c r="M1681" s="2" t="s">
        <v>16</v>
      </c>
      <c r="N1681" s="2" t="s">
        <v>16</v>
      </c>
      <c r="O1681" s="2" t="s">
        <v>21</v>
      </c>
      <c r="P1681" s="2" t="s">
        <v>21</v>
      </c>
      <c r="Q1681" s="2" t="s">
        <v>17</v>
      </c>
      <c r="R1681" s="2" t="s">
        <v>17</v>
      </c>
      <c r="S1681" s="2" t="s">
        <v>2539</v>
      </c>
      <c r="T1681" s="2"/>
      <c r="U1681" s="2"/>
    </row>
    <row r="1682" spans="1:21" hidden="1" x14ac:dyDescent="0.2">
      <c r="A1682">
        <v>1681</v>
      </c>
      <c r="B1682" s="1">
        <v>45071.606238425928</v>
      </c>
      <c r="C1682" s="2" t="s">
        <v>3301</v>
      </c>
      <c r="D1682" s="2" t="s">
        <v>3305</v>
      </c>
      <c r="E1682" s="3">
        <v>44962</v>
      </c>
      <c r="F1682" s="2" t="s">
        <v>21</v>
      </c>
      <c r="G1682" s="2" t="s">
        <v>21</v>
      </c>
      <c r="H1682" s="2" t="s">
        <v>21</v>
      </c>
      <c r="I1682" s="2" t="s">
        <v>21</v>
      </c>
      <c r="J1682" s="2" t="s">
        <v>21</v>
      </c>
      <c r="K1682" s="2" t="s">
        <v>21</v>
      </c>
      <c r="L1682" s="2" t="s">
        <v>21</v>
      </c>
      <c r="M1682" s="2" t="s">
        <v>16</v>
      </c>
      <c r="N1682" s="2" t="s">
        <v>16</v>
      </c>
      <c r="O1682" s="2" t="s">
        <v>21</v>
      </c>
      <c r="P1682" s="2" t="s">
        <v>21</v>
      </c>
      <c r="Q1682" s="2" t="s">
        <v>17</v>
      </c>
      <c r="R1682" s="2" t="s">
        <v>17</v>
      </c>
      <c r="S1682" s="2" t="s">
        <v>2540</v>
      </c>
      <c r="T1682" s="2" t="s">
        <v>3382</v>
      </c>
      <c r="U1682" s="2"/>
    </row>
    <row r="1683" spans="1:21" hidden="1" x14ac:dyDescent="0.2">
      <c r="A1683">
        <v>1682</v>
      </c>
      <c r="B1683" s="1">
        <v>45071.606307870374</v>
      </c>
      <c r="C1683" s="2" t="s">
        <v>3301</v>
      </c>
      <c r="D1683" s="2" t="s">
        <v>3305</v>
      </c>
      <c r="E1683" s="3">
        <v>45072</v>
      </c>
      <c r="F1683" s="2" t="s">
        <v>16</v>
      </c>
      <c r="G1683" s="2" t="s">
        <v>16</v>
      </c>
      <c r="H1683" s="2" t="s">
        <v>16</v>
      </c>
      <c r="I1683" s="2" t="s">
        <v>16</v>
      </c>
      <c r="J1683" s="2" t="s">
        <v>16</v>
      </c>
      <c r="K1683" s="2" t="s">
        <v>16</v>
      </c>
      <c r="L1683" s="2" t="s">
        <v>16</v>
      </c>
      <c r="M1683" s="2" t="s">
        <v>16</v>
      </c>
      <c r="N1683" s="2" t="s">
        <v>16</v>
      </c>
      <c r="O1683" s="2" t="s">
        <v>16</v>
      </c>
      <c r="P1683" s="2" t="s">
        <v>16</v>
      </c>
      <c r="Q1683" s="2" t="s">
        <v>18</v>
      </c>
      <c r="R1683" s="2" t="s">
        <v>18</v>
      </c>
      <c r="S1683" s="2"/>
      <c r="T1683" s="2"/>
      <c r="U1683" s="2"/>
    </row>
    <row r="1684" spans="1:21" hidden="1" x14ac:dyDescent="0.2">
      <c r="A1684">
        <v>1683</v>
      </c>
      <c r="B1684" s="1">
        <v>45071.606412037036</v>
      </c>
      <c r="C1684" s="2" t="s">
        <v>3301</v>
      </c>
      <c r="D1684" s="2" t="s">
        <v>3305</v>
      </c>
      <c r="E1684" s="3">
        <v>45071</v>
      </c>
      <c r="F1684" s="2" t="s">
        <v>21</v>
      </c>
      <c r="G1684" s="2" t="s">
        <v>21</v>
      </c>
      <c r="H1684" s="2" t="s">
        <v>21</v>
      </c>
      <c r="I1684" s="2" t="s">
        <v>21</v>
      </c>
      <c r="J1684" s="2" t="s">
        <v>21</v>
      </c>
      <c r="K1684" s="2" t="s">
        <v>21</v>
      </c>
      <c r="L1684" s="2" t="s">
        <v>21</v>
      </c>
      <c r="M1684" s="2" t="s">
        <v>21</v>
      </c>
      <c r="N1684" s="2" t="s">
        <v>21</v>
      </c>
      <c r="O1684" s="2" t="s">
        <v>21</v>
      </c>
      <c r="P1684" s="2" t="s">
        <v>21</v>
      </c>
      <c r="Q1684" s="2" t="s">
        <v>17</v>
      </c>
      <c r="R1684" s="2" t="s">
        <v>17</v>
      </c>
      <c r="S1684" s="2" t="s">
        <v>2541</v>
      </c>
      <c r="T1684" s="2"/>
      <c r="U1684" s="2"/>
    </row>
    <row r="1685" spans="1:21" hidden="1" x14ac:dyDescent="0.2">
      <c r="A1685">
        <v>1684</v>
      </c>
      <c r="B1685" s="1">
        <v>45071.606423611112</v>
      </c>
      <c r="C1685" s="2" t="s">
        <v>3301</v>
      </c>
      <c r="D1685" s="2" t="s">
        <v>3305</v>
      </c>
      <c r="E1685" s="3">
        <v>45071</v>
      </c>
      <c r="F1685" s="2" t="s">
        <v>21</v>
      </c>
      <c r="G1685" s="2" t="s">
        <v>21</v>
      </c>
      <c r="H1685" s="2" t="s">
        <v>21</v>
      </c>
      <c r="I1685" s="2" t="s">
        <v>21</v>
      </c>
      <c r="J1685" s="2" t="s">
        <v>21</v>
      </c>
      <c r="K1685" s="2" t="s">
        <v>21</v>
      </c>
      <c r="L1685" s="2" t="s">
        <v>21</v>
      </c>
      <c r="M1685" s="2" t="s">
        <v>21</v>
      </c>
      <c r="N1685" s="2" t="s">
        <v>21</v>
      </c>
      <c r="O1685" s="2" t="s">
        <v>21</v>
      </c>
      <c r="P1685" s="2" t="s">
        <v>16</v>
      </c>
      <c r="Q1685" s="2" t="s">
        <v>17</v>
      </c>
      <c r="R1685" s="2" t="s">
        <v>17</v>
      </c>
      <c r="S1685" s="2" t="s">
        <v>2543</v>
      </c>
      <c r="T1685" s="2"/>
      <c r="U1685" s="2"/>
    </row>
    <row r="1686" spans="1:21" hidden="1" x14ac:dyDescent="0.2">
      <c r="A1686">
        <v>1685</v>
      </c>
      <c r="B1686" s="1">
        <v>45071.60665509259</v>
      </c>
      <c r="C1686" s="2" t="s">
        <v>3301</v>
      </c>
      <c r="D1686" s="2" t="s">
        <v>3305</v>
      </c>
      <c r="E1686" s="3">
        <v>45071</v>
      </c>
      <c r="F1686" s="2" t="s">
        <v>16</v>
      </c>
      <c r="G1686" s="2" t="s">
        <v>16</v>
      </c>
      <c r="H1686" s="2" t="s">
        <v>16</v>
      </c>
      <c r="I1686" s="2" t="s">
        <v>16</v>
      </c>
      <c r="J1686" s="2" t="s">
        <v>16</v>
      </c>
      <c r="K1686" s="2" t="s">
        <v>16</v>
      </c>
      <c r="L1686" s="2" t="s">
        <v>16</v>
      </c>
      <c r="M1686" s="2" t="s">
        <v>20</v>
      </c>
      <c r="N1686" s="2" t="s">
        <v>20</v>
      </c>
      <c r="O1686" s="2" t="s">
        <v>16</v>
      </c>
      <c r="P1686" s="2" t="s">
        <v>16</v>
      </c>
      <c r="Q1686" s="2" t="s">
        <v>18</v>
      </c>
      <c r="R1686" s="2" t="s">
        <v>18</v>
      </c>
      <c r="S1686" s="2" t="s">
        <v>2544</v>
      </c>
      <c r="T1686" s="2"/>
      <c r="U1686" s="2"/>
    </row>
    <row r="1687" spans="1:21" hidden="1" x14ac:dyDescent="0.2">
      <c r="A1687">
        <v>1686</v>
      </c>
      <c r="B1687" s="1">
        <v>45071.607523148145</v>
      </c>
      <c r="C1687" s="2" t="s">
        <v>3301</v>
      </c>
      <c r="D1687" s="2" t="s">
        <v>3305</v>
      </c>
      <c r="E1687" s="3">
        <v>45071</v>
      </c>
      <c r="F1687" s="2" t="s">
        <v>21</v>
      </c>
      <c r="G1687" s="2" t="s">
        <v>21</v>
      </c>
      <c r="H1687" s="2" t="s">
        <v>21</v>
      </c>
      <c r="I1687" s="2" t="s">
        <v>21</v>
      </c>
      <c r="J1687" s="2" t="s">
        <v>21</v>
      </c>
      <c r="K1687" s="2" t="s">
        <v>21</v>
      </c>
      <c r="L1687" s="2" t="s">
        <v>21</v>
      </c>
      <c r="M1687" s="2" t="s">
        <v>21</v>
      </c>
      <c r="N1687" s="2" t="s">
        <v>21</v>
      </c>
      <c r="O1687" s="2" t="s">
        <v>21</v>
      </c>
      <c r="P1687" s="2" t="s">
        <v>21</v>
      </c>
      <c r="Q1687" s="2" t="s">
        <v>18</v>
      </c>
      <c r="R1687" s="2" t="s">
        <v>17</v>
      </c>
      <c r="S1687" s="2" t="s">
        <v>2545</v>
      </c>
      <c r="T1687" s="2" t="s">
        <v>2546</v>
      </c>
      <c r="U1687" s="2"/>
    </row>
    <row r="1688" spans="1:21" hidden="1" x14ac:dyDescent="0.2">
      <c r="A1688">
        <v>1687</v>
      </c>
      <c r="B1688" s="1">
        <v>45076.610567129632</v>
      </c>
      <c r="C1688" s="2" t="s">
        <v>3301</v>
      </c>
      <c r="D1688" s="2" t="s">
        <v>195</v>
      </c>
      <c r="E1688" s="3">
        <v>45076</v>
      </c>
      <c r="F1688" s="2" t="s">
        <v>16</v>
      </c>
      <c r="G1688" s="2" t="s">
        <v>21</v>
      </c>
      <c r="H1688" s="2" t="s">
        <v>21</v>
      </c>
      <c r="I1688" s="2" t="s">
        <v>16</v>
      </c>
      <c r="J1688" s="2" t="s">
        <v>21</v>
      </c>
      <c r="K1688" s="2" t="s">
        <v>21</v>
      </c>
      <c r="L1688" s="2" t="s">
        <v>21</v>
      </c>
      <c r="M1688" s="2" t="s">
        <v>16</v>
      </c>
      <c r="N1688" s="2" t="s">
        <v>21</v>
      </c>
      <c r="O1688" s="2" t="s">
        <v>16</v>
      </c>
      <c r="P1688" s="2" t="s">
        <v>21</v>
      </c>
      <c r="Q1688" s="2" t="s">
        <v>17</v>
      </c>
      <c r="R1688" s="2" t="s">
        <v>17</v>
      </c>
      <c r="S1688" s="2"/>
      <c r="T1688" s="2"/>
      <c r="U1688" s="2"/>
    </row>
    <row r="1689" spans="1:21" hidden="1" x14ac:dyDescent="0.2">
      <c r="A1689">
        <v>1688</v>
      </c>
      <c r="B1689" s="1">
        <v>45076.610821759263</v>
      </c>
      <c r="C1689" s="2" t="s">
        <v>3301</v>
      </c>
      <c r="D1689" s="2" t="s">
        <v>195</v>
      </c>
      <c r="E1689" s="3">
        <v>45076</v>
      </c>
      <c r="F1689" s="2" t="s">
        <v>21</v>
      </c>
      <c r="G1689" s="2" t="s">
        <v>16</v>
      </c>
      <c r="H1689" s="2" t="s">
        <v>21</v>
      </c>
      <c r="I1689" s="2" t="s">
        <v>16</v>
      </c>
      <c r="J1689" s="2" t="s">
        <v>21</v>
      </c>
      <c r="K1689" s="2" t="s">
        <v>21</v>
      </c>
      <c r="L1689" s="2" t="s">
        <v>21</v>
      </c>
      <c r="M1689" s="2" t="s">
        <v>21</v>
      </c>
      <c r="N1689" s="2" t="s">
        <v>21</v>
      </c>
      <c r="O1689" s="2" t="s">
        <v>21</v>
      </c>
      <c r="P1689" s="2" t="s">
        <v>21</v>
      </c>
      <c r="Q1689" s="2" t="s">
        <v>17</v>
      </c>
      <c r="R1689" s="2" t="s">
        <v>17</v>
      </c>
      <c r="S1689" s="2"/>
      <c r="T1689" s="2"/>
      <c r="U1689" s="2"/>
    </row>
    <row r="1690" spans="1:21" hidden="1" x14ac:dyDescent="0.2">
      <c r="A1690">
        <v>1689</v>
      </c>
      <c r="B1690" s="1">
        <v>45076.610902777778</v>
      </c>
      <c r="C1690" s="2" t="s">
        <v>3301</v>
      </c>
      <c r="D1690" s="2" t="s">
        <v>195</v>
      </c>
      <c r="E1690" s="3">
        <v>45076</v>
      </c>
      <c r="F1690" s="2" t="s">
        <v>16</v>
      </c>
      <c r="G1690" s="2" t="s">
        <v>16</v>
      </c>
      <c r="H1690" s="2" t="s">
        <v>16</v>
      </c>
      <c r="I1690" s="2" t="s">
        <v>16</v>
      </c>
      <c r="J1690" s="2" t="s">
        <v>16</v>
      </c>
      <c r="K1690" s="2" t="s">
        <v>16</v>
      </c>
      <c r="L1690" s="2" t="s">
        <v>16</v>
      </c>
      <c r="M1690" s="2" t="s">
        <v>16</v>
      </c>
      <c r="N1690" s="2" t="s">
        <v>16</v>
      </c>
      <c r="O1690" s="2" t="s">
        <v>16</v>
      </c>
      <c r="P1690" s="2" t="s">
        <v>16</v>
      </c>
      <c r="Q1690" s="2" t="s">
        <v>17</v>
      </c>
      <c r="R1690" s="2" t="s">
        <v>18</v>
      </c>
      <c r="S1690" s="2" t="s">
        <v>2547</v>
      </c>
      <c r="T1690" s="2"/>
      <c r="U1690" s="2"/>
    </row>
    <row r="1691" spans="1:21" hidden="1" x14ac:dyDescent="0.2">
      <c r="A1691">
        <v>1690</v>
      </c>
      <c r="B1691" s="1">
        <v>45076.611064814817</v>
      </c>
      <c r="C1691" s="2" t="s">
        <v>3301</v>
      </c>
      <c r="D1691" s="2" t="s">
        <v>195</v>
      </c>
      <c r="E1691" s="3">
        <v>45076</v>
      </c>
      <c r="F1691" s="2" t="s">
        <v>16</v>
      </c>
      <c r="G1691" s="2" t="s">
        <v>21</v>
      </c>
      <c r="H1691" s="2" t="s">
        <v>21</v>
      </c>
      <c r="I1691" s="2" t="s">
        <v>21</v>
      </c>
      <c r="J1691" s="2" t="s">
        <v>21</v>
      </c>
      <c r="K1691" s="2" t="s">
        <v>21</v>
      </c>
      <c r="L1691" s="2" t="s">
        <v>16</v>
      </c>
      <c r="M1691" s="2" t="s">
        <v>21</v>
      </c>
      <c r="N1691" s="2" t="s">
        <v>21</v>
      </c>
      <c r="O1691" s="2" t="s">
        <v>16</v>
      </c>
      <c r="P1691" s="2" t="s">
        <v>21</v>
      </c>
      <c r="Q1691" s="2" t="s">
        <v>17</v>
      </c>
      <c r="R1691" s="2" t="s">
        <v>17</v>
      </c>
      <c r="S1691" s="2" t="s">
        <v>2548</v>
      </c>
      <c r="T1691" s="2"/>
      <c r="U1691" s="2"/>
    </row>
    <row r="1692" spans="1:21" hidden="1" x14ac:dyDescent="0.2">
      <c r="A1692">
        <v>1691</v>
      </c>
      <c r="B1692" s="1">
        <v>45076.611574074072</v>
      </c>
      <c r="C1692" s="2" t="s">
        <v>3301</v>
      </c>
      <c r="D1692" s="2" t="s">
        <v>195</v>
      </c>
      <c r="E1692" s="3">
        <v>45076</v>
      </c>
      <c r="F1692" s="2" t="s">
        <v>16</v>
      </c>
      <c r="G1692" s="2" t="s">
        <v>16</v>
      </c>
      <c r="H1692" s="2" t="s">
        <v>21</v>
      </c>
      <c r="I1692" s="2" t="s">
        <v>16</v>
      </c>
      <c r="J1692" s="2" t="s">
        <v>16</v>
      </c>
      <c r="K1692" s="2" t="s">
        <v>20</v>
      </c>
      <c r="L1692" s="2" t="s">
        <v>16</v>
      </c>
      <c r="M1692" s="2" t="s">
        <v>21</v>
      </c>
      <c r="N1692" s="2" t="s">
        <v>21</v>
      </c>
      <c r="O1692" s="2" t="s">
        <v>16</v>
      </c>
      <c r="P1692" s="2" t="s">
        <v>16</v>
      </c>
      <c r="Q1692" s="2" t="s">
        <v>17</v>
      </c>
      <c r="R1692" s="2" t="s">
        <v>18</v>
      </c>
      <c r="S1692" s="2" t="s">
        <v>2550</v>
      </c>
      <c r="T1692" s="2" t="s">
        <v>2551</v>
      </c>
      <c r="U1692" s="2"/>
    </row>
    <row r="1693" spans="1:21" hidden="1" x14ac:dyDescent="0.2">
      <c r="A1693">
        <v>1692</v>
      </c>
      <c r="B1693" s="1">
        <v>45076.611759259256</v>
      </c>
      <c r="C1693" s="2" t="s">
        <v>3301</v>
      </c>
      <c r="D1693" s="2" t="s">
        <v>195</v>
      </c>
      <c r="E1693" s="3">
        <v>45076</v>
      </c>
      <c r="F1693" s="2" t="s">
        <v>16</v>
      </c>
      <c r="G1693" s="2" t="s">
        <v>16</v>
      </c>
      <c r="H1693" s="2" t="s">
        <v>16</v>
      </c>
      <c r="I1693" s="2" t="s">
        <v>16</v>
      </c>
      <c r="J1693" s="2" t="s">
        <v>16</v>
      </c>
      <c r="K1693" s="2" t="s">
        <v>16</v>
      </c>
      <c r="L1693" s="2" t="s">
        <v>16</v>
      </c>
      <c r="M1693" s="2" t="s">
        <v>16</v>
      </c>
      <c r="N1693" s="2" t="s">
        <v>16</v>
      </c>
      <c r="O1693" s="2" t="s">
        <v>16</v>
      </c>
      <c r="P1693" s="2" t="s">
        <v>16</v>
      </c>
      <c r="Q1693" s="2" t="s">
        <v>18</v>
      </c>
      <c r="R1693" s="2" t="s">
        <v>18</v>
      </c>
      <c r="S1693" s="2"/>
      <c r="T1693" s="2"/>
      <c r="U1693" s="2"/>
    </row>
    <row r="1694" spans="1:21" hidden="1" x14ac:dyDescent="0.2">
      <c r="A1694">
        <v>1693</v>
      </c>
      <c r="B1694" s="1">
        <v>45097.461215277777</v>
      </c>
      <c r="C1694" s="2" t="s">
        <v>3301</v>
      </c>
      <c r="D1694" s="2" t="s">
        <v>195</v>
      </c>
      <c r="E1694" s="3">
        <v>45097</v>
      </c>
      <c r="F1694" s="2" t="s">
        <v>21</v>
      </c>
      <c r="G1694" s="2" t="s">
        <v>21</v>
      </c>
      <c r="H1694" s="2" t="s">
        <v>21</v>
      </c>
      <c r="I1694" s="2" t="s">
        <v>21</v>
      </c>
      <c r="J1694" s="2" t="s">
        <v>21</v>
      </c>
      <c r="K1694" s="2" t="s">
        <v>21</v>
      </c>
      <c r="L1694" s="2" t="s">
        <v>21</v>
      </c>
      <c r="M1694" s="2" t="s">
        <v>21</v>
      </c>
      <c r="N1694" s="2" t="s">
        <v>21</v>
      </c>
      <c r="O1694" s="2" t="s">
        <v>21</v>
      </c>
      <c r="P1694" s="2" t="s">
        <v>21</v>
      </c>
      <c r="Q1694" s="2" t="s">
        <v>17</v>
      </c>
      <c r="R1694" s="2" t="s">
        <v>17</v>
      </c>
      <c r="S1694" s="2"/>
      <c r="T1694" s="2"/>
      <c r="U1694" s="2"/>
    </row>
    <row r="1695" spans="1:21" hidden="1" x14ac:dyDescent="0.2">
      <c r="A1695">
        <v>1694</v>
      </c>
      <c r="B1695" s="1">
        <v>45097.461481481485</v>
      </c>
      <c r="C1695" s="2" t="s">
        <v>3301</v>
      </c>
      <c r="D1695" s="2" t="s">
        <v>195</v>
      </c>
      <c r="E1695" s="3">
        <v>45097</v>
      </c>
      <c r="F1695" s="2" t="s">
        <v>21</v>
      </c>
      <c r="G1695" s="2" t="s">
        <v>21</v>
      </c>
      <c r="H1695" s="2" t="s">
        <v>21</v>
      </c>
      <c r="I1695" s="2" t="s">
        <v>21</v>
      </c>
      <c r="J1695" s="2" t="s">
        <v>21</v>
      </c>
      <c r="K1695" s="2" t="s">
        <v>21</v>
      </c>
      <c r="L1695" s="2" t="s">
        <v>21</v>
      </c>
      <c r="M1695" s="2" t="s">
        <v>16</v>
      </c>
      <c r="N1695" s="2" t="s">
        <v>21</v>
      </c>
      <c r="O1695" s="2" t="s">
        <v>21</v>
      </c>
      <c r="P1695" s="2" t="s">
        <v>21</v>
      </c>
      <c r="Q1695" s="2" t="s">
        <v>17</v>
      </c>
      <c r="R1695" s="2" t="s">
        <v>17</v>
      </c>
      <c r="S1695" s="2" t="s">
        <v>2580</v>
      </c>
      <c r="T1695" s="2"/>
      <c r="U1695" s="2"/>
    </row>
    <row r="1696" spans="1:21" hidden="1" x14ac:dyDescent="0.2">
      <c r="A1696">
        <v>1695</v>
      </c>
      <c r="B1696" s="1">
        <v>45097.461701388886</v>
      </c>
      <c r="C1696" s="2" t="s">
        <v>3301</v>
      </c>
      <c r="D1696" s="2" t="s">
        <v>195</v>
      </c>
      <c r="E1696" s="3">
        <v>45097</v>
      </c>
      <c r="F1696" s="2" t="s">
        <v>21</v>
      </c>
      <c r="G1696" s="2" t="s">
        <v>21</v>
      </c>
      <c r="H1696" s="2" t="s">
        <v>21</v>
      </c>
      <c r="I1696" s="2" t="s">
        <v>21</v>
      </c>
      <c r="J1696" s="2" t="s">
        <v>21</v>
      </c>
      <c r="K1696" s="2" t="s">
        <v>21</v>
      </c>
      <c r="L1696" s="2" t="s">
        <v>21</v>
      </c>
      <c r="M1696" s="2" t="s">
        <v>21</v>
      </c>
      <c r="N1696" s="2" t="s">
        <v>21</v>
      </c>
      <c r="O1696" s="2" t="s">
        <v>21</v>
      </c>
      <c r="P1696" s="2" t="s">
        <v>16</v>
      </c>
      <c r="Q1696" s="2" t="s">
        <v>17</v>
      </c>
      <c r="R1696" s="2" t="s">
        <v>17</v>
      </c>
      <c r="S1696" s="2"/>
      <c r="T1696" s="2"/>
      <c r="U1696" s="2"/>
    </row>
    <row r="1697" spans="1:21" hidden="1" x14ac:dyDescent="0.2">
      <c r="A1697">
        <v>1696</v>
      </c>
      <c r="B1697" s="1">
        <v>45097.461724537039</v>
      </c>
      <c r="C1697" s="2" t="s">
        <v>3301</v>
      </c>
      <c r="D1697" s="2" t="s">
        <v>195</v>
      </c>
      <c r="E1697" s="3">
        <v>45097</v>
      </c>
      <c r="F1697" s="2" t="s">
        <v>21</v>
      </c>
      <c r="G1697" s="2" t="s">
        <v>21</v>
      </c>
      <c r="H1697" s="2" t="s">
        <v>21</v>
      </c>
      <c r="I1697" s="2" t="s">
        <v>21</v>
      </c>
      <c r="J1697" s="2" t="s">
        <v>21</v>
      </c>
      <c r="K1697" s="2" t="s">
        <v>21</v>
      </c>
      <c r="L1697" s="2" t="s">
        <v>21</v>
      </c>
      <c r="M1697" s="2" t="s">
        <v>21</v>
      </c>
      <c r="N1697" s="2" t="s">
        <v>21</v>
      </c>
      <c r="O1697" s="2" t="s">
        <v>21</v>
      </c>
      <c r="P1697" s="2" t="s">
        <v>21</v>
      </c>
      <c r="Q1697" s="2" t="s">
        <v>17</v>
      </c>
      <c r="R1697" s="2" t="s">
        <v>17</v>
      </c>
      <c r="S1697" s="2"/>
      <c r="T1697" s="2" t="s">
        <v>2581</v>
      </c>
      <c r="U1697" s="2"/>
    </row>
    <row r="1698" spans="1:21" hidden="1" x14ac:dyDescent="0.2">
      <c r="A1698">
        <v>1697</v>
      </c>
      <c r="B1698" s="1">
        <v>45097.461863425924</v>
      </c>
      <c r="C1698" s="2" t="s">
        <v>3301</v>
      </c>
      <c r="D1698" s="2" t="s">
        <v>195</v>
      </c>
      <c r="E1698" s="3">
        <v>45097</v>
      </c>
      <c r="F1698" s="2" t="s">
        <v>21</v>
      </c>
      <c r="G1698" s="2" t="s">
        <v>21</v>
      </c>
      <c r="H1698" s="2" t="s">
        <v>21</v>
      </c>
      <c r="I1698" s="2" t="s">
        <v>21</v>
      </c>
      <c r="J1698" s="2" t="s">
        <v>21</v>
      </c>
      <c r="K1698" s="2" t="s">
        <v>21</v>
      </c>
      <c r="L1698" s="2" t="s">
        <v>21</v>
      </c>
      <c r="M1698" s="2" t="s">
        <v>21</v>
      </c>
      <c r="N1698" s="2" t="s">
        <v>21</v>
      </c>
      <c r="O1698" s="2" t="s">
        <v>21</v>
      </c>
      <c r="P1698" s="2" t="s">
        <v>16</v>
      </c>
      <c r="Q1698" s="2" t="s">
        <v>17</v>
      </c>
      <c r="R1698" s="2" t="s">
        <v>17</v>
      </c>
      <c r="S1698" s="2" t="s">
        <v>2582</v>
      </c>
      <c r="T1698" s="2"/>
      <c r="U1698" s="2"/>
    </row>
    <row r="1699" spans="1:21" hidden="1" x14ac:dyDescent="0.2">
      <c r="A1699">
        <v>1698</v>
      </c>
      <c r="B1699" s="1">
        <v>45097.461875000001</v>
      </c>
      <c r="C1699" s="2" t="s">
        <v>3301</v>
      </c>
      <c r="D1699" s="2" t="s">
        <v>195</v>
      </c>
      <c r="E1699" s="3">
        <v>45097</v>
      </c>
      <c r="F1699" s="2" t="s">
        <v>21</v>
      </c>
      <c r="G1699" s="2" t="s">
        <v>21</v>
      </c>
      <c r="H1699" s="2" t="s">
        <v>21</v>
      </c>
      <c r="I1699" s="2" t="s">
        <v>21</v>
      </c>
      <c r="J1699" s="2" t="s">
        <v>21</v>
      </c>
      <c r="K1699" s="2" t="s">
        <v>21</v>
      </c>
      <c r="L1699" s="2" t="s">
        <v>21</v>
      </c>
      <c r="M1699" s="2" t="s">
        <v>21</v>
      </c>
      <c r="N1699" s="2" t="s">
        <v>21</v>
      </c>
      <c r="O1699" s="2" t="s">
        <v>21</v>
      </c>
      <c r="P1699" s="2" t="s">
        <v>21</v>
      </c>
      <c r="Q1699" s="2" t="s">
        <v>17</v>
      </c>
      <c r="R1699" s="2" t="s">
        <v>17</v>
      </c>
      <c r="S1699" s="2" t="s">
        <v>2583</v>
      </c>
      <c r="T1699" s="2" t="s">
        <v>2584</v>
      </c>
      <c r="U1699" s="2"/>
    </row>
    <row r="1700" spans="1:21" hidden="1" x14ac:dyDescent="0.2">
      <c r="A1700">
        <v>1699</v>
      </c>
      <c r="B1700" s="1">
        <v>45097.462210648147</v>
      </c>
      <c r="C1700" s="2" t="s">
        <v>3301</v>
      </c>
      <c r="D1700" s="2" t="s">
        <v>3305</v>
      </c>
      <c r="E1700" s="3">
        <v>45097</v>
      </c>
      <c r="F1700" s="2" t="s">
        <v>21</v>
      </c>
      <c r="G1700" s="2" t="s">
        <v>21</v>
      </c>
      <c r="H1700" s="2" t="s">
        <v>21</v>
      </c>
      <c r="I1700" s="2" t="s">
        <v>21</v>
      </c>
      <c r="J1700" s="2" t="s">
        <v>21</v>
      </c>
      <c r="K1700" s="2" t="s">
        <v>21</v>
      </c>
      <c r="L1700" s="2" t="s">
        <v>21</v>
      </c>
      <c r="M1700" s="2" t="s">
        <v>21</v>
      </c>
      <c r="N1700" s="2" t="s">
        <v>21</v>
      </c>
      <c r="O1700" s="2" t="s">
        <v>21</v>
      </c>
      <c r="P1700" s="2" t="s">
        <v>21</v>
      </c>
      <c r="Q1700" s="2" t="s">
        <v>17</v>
      </c>
      <c r="R1700" s="2" t="s">
        <v>17</v>
      </c>
      <c r="S1700" s="2"/>
      <c r="T1700" s="2"/>
    </row>
    <row r="1701" spans="1:21" hidden="1" x14ac:dyDescent="0.2">
      <c r="A1701">
        <v>1700</v>
      </c>
      <c r="B1701" s="1">
        <v>45097.462453703702</v>
      </c>
      <c r="C1701" s="2" t="s">
        <v>3301</v>
      </c>
      <c r="D1701" s="2" t="s">
        <v>195</v>
      </c>
      <c r="E1701" s="3">
        <v>45097</v>
      </c>
      <c r="F1701" s="2" t="s">
        <v>21</v>
      </c>
      <c r="G1701" s="2" t="s">
        <v>16</v>
      </c>
      <c r="H1701" s="2" t="s">
        <v>16</v>
      </c>
      <c r="I1701" s="2" t="s">
        <v>16</v>
      </c>
      <c r="J1701" s="2" t="s">
        <v>16</v>
      </c>
      <c r="K1701" s="2" t="s">
        <v>16</v>
      </c>
      <c r="L1701" s="2" t="s">
        <v>20</v>
      </c>
      <c r="M1701" s="2" t="s">
        <v>21</v>
      </c>
      <c r="N1701" s="2" t="s">
        <v>20</v>
      </c>
      <c r="O1701" s="2" t="s">
        <v>16</v>
      </c>
      <c r="P1701" s="2" t="s">
        <v>20</v>
      </c>
      <c r="Q1701" s="2" t="s">
        <v>18</v>
      </c>
      <c r="R1701" s="2" t="s">
        <v>18</v>
      </c>
      <c r="S1701" s="2" t="s">
        <v>2585</v>
      </c>
      <c r="T1701" s="2" t="s">
        <v>2586</v>
      </c>
    </row>
    <row r="1702" spans="1:21" hidden="1" x14ac:dyDescent="0.2">
      <c r="A1702">
        <v>1701</v>
      </c>
      <c r="B1702" s="1">
        <v>45097.462557870371</v>
      </c>
      <c r="C1702" s="2" t="s">
        <v>3301</v>
      </c>
      <c r="D1702" s="2" t="s">
        <v>3305</v>
      </c>
      <c r="E1702" s="3">
        <v>45097</v>
      </c>
      <c r="F1702" s="2" t="s">
        <v>21</v>
      </c>
      <c r="G1702" s="2" t="s">
        <v>21</v>
      </c>
      <c r="H1702" s="2" t="s">
        <v>21</v>
      </c>
      <c r="I1702" s="2" t="s">
        <v>21</v>
      </c>
      <c r="J1702" s="2" t="s">
        <v>21</v>
      </c>
      <c r="K1702" s="2" t="s">
        <v>21</v>
      </c>
      <c r="L1702" s="2" t="s">
        <v>21</v>
      </c>
      <c r="M1702" s="2" t="s">
        <v>21</v>
      </c>
      <c r="N1702" s="2" t="s">
        <v>21</v>
      </c>
      <c r="O1702" s="2" t="s">
        <v>21</v>
      </c>
      <c r="P1702" s="2" t="s">
        <v>21</v>
      </c>
      <c r="Q1702" s="2" t="s">
        <v>17</v>
      </c>
      <c r="R1702" s="2" t="s">
        <v>18</v>
      </c>
      <c r="S1702" s="2" t="s">
        <v>2587</v>
      </c>
      <c r="T1702" s="2"/>
    </row>
    <row r="1703" spans="1:21" hidden="1" x14ac:dyDescent="0.2">
      <c r="A1703">
        <v>1702</v>
      </c>
      <c r="B1703" s="1">
        <v>45097.462696759256</v>
      </c>
      <c r="C1703" s="2" t="s">
        <v>3301</v>
      </c>
      <c r="D1703" s="2" t="s">
        <v>195</v>
      </c>
      <c r="E1703" s="3">
        <v>45097</v>
      </c>
      <c r="F1703" s="2" t="s">
        <v>21</v>
      </c>
      <c r="G1703" s="2" t="s">
        <v>21</v>
      </c>
      <c r="H1703" s="2" t="s">
        <v>21</v>
      </c>
      <c r="I1703" s="2" t="s">
        <v>21</v>
      </c>
      <c r="J1703" s="2" t="s">
        <v>21</v>
      </c>
      <c r="K1703" s="2" t="s">
        <v>21</v>
      </c>
      <c r="L1703" s="2" t="s">
        <v>21</v>
      </c>
      <c r="M1703" s="2" t="s">
        <v>21</v>
      </c>
      <c r="N1703" s="2" t="s">
        <v>16</v>
      </c>
      <c r="O1703" s="2" t="s">
        <v>21</v>
      </c>
      <c r="P1703" s="2" t="s">
        <v>21</v>
      </c>
      <c r="Q1703" s="2" t="s">
        <v>17</v>
      </c>
      <c r="R1703" s="2" t="s">
        <v>18</v>
      </c>
      <c r="S1703" s="2" t="s">
        <v>2588</v>
      </c>
      <c r="T1703" s="2"/>
    </row>
    <row r="1704" spans="1:21" hidden="1" x14ac:dyDescent="0.2">
      <c r="A1704">
        <v>1703</v>
      </c>
      <c r="B1704" s="1">
        <v>45097.463472222225</v>
      </c>
      <c r="C1704" s="2" t="s">
        <v>3301</v>
      </c>
      <c r="D1704" s="2" t="s">
        <v>195</v>
      </c>
      <c r="E1704" s="3">
        <v>45097</v>
      </c>
      <c r="F1704" s="2" t="s">
        <v>21</v>
      </c>
      <c r="G1704" s="2" t="s">
        <v>21</v>
      </c>
      <c r="H1704" s="2" t="s">
        <v>21</v>
      </c>
      <c r="I1704" s="2" t="s">
        <v>21</v>
      </c>
      <c r="J1704" s="2" t="s">
        <v>21</v>
      </c>
      <c r="K1704" s="2" t="s">
        <v>21</v>
      </c>
      <c r="L1704" s="2" t="s">
        <v>21</v>
      </c>
      <c r="M1704" s="2" t="s">
        <v>24</v>
      </c>
      <c r="N1704" s="2" t="s">
        <v>24</v>
      </c>
      <c r="O1704" s="2" t="s">
        <v>21</v>
      </c>
      <c r="P1704" s="2" t="s">
        <v>21</v>
      </c>
      <c r="Q1704" s="2" t="s">
        <v>17</v>
      </c>
      <c r="R1704" s="2" t="s">
        <v>17</v>
      </c>
      <c r="S1704" s="2"/>
      <c r="T1704" s="2"/>
      <c r="U1704" s="2"/>
    </row>
    <row r="1705" spans="1:21" hidden="1" x14ac:dyDescent="0.2">
      <c r="A1705">
        <v>1704</v>
      </c>
      <c r="B1705" s="1">
        <v>45099.604467592595</v>
      </c>
      <c r="C1705" s="2" t="s">
        <v>3301</v>
      </c>
      <c r="D1705" s="2" t="s">
        <v>336</v>
      </c>
      <c r="E1705" s="3">
        <v>45099</v>
      </c>
      <c r="F1705" s="2" t="s">
        <v>21</v>
      </c>
      <c r="G1705" s="2" t="s">
        <v>21</v>
      </c>
      <c r="H1705" s="2" t="s">
        <v>21</v>
      </c>
      <c r="I1705" s="2" t="s">
        <v>21</v>
      </c>
      <c r="J1705" s="2" t="s">
        <v>21</v>
      </c>
      <c r="K1705" s="2" t="s">
        <v>21</v>
      </c>
      <c r="L1705" s="2" t="s">
        <v>21</v>
      </c>
      <c r="M1705" s="2" t="s">
        <v>21</v>
      </c>
      <c r="N1705" s="2" t="s">
        <v>21</v>
      </c>
      <c r="O1705" s="2" t="s">
        <v>21</v>
      </c>
      <c r="P1705" s="2" t="s">
        <v>21</v>
      </c>
      <c r="Q1705" s="2" t="s">
        <v>17</v>
      </c>
      <c r="R1705" s="2" t="s">
        <v>17</v>
      </c>
      <c r="S1705" s="2"/>
      <c r="T1705" s="2"/>
      <c r="U1705" s="2"/>
    </row>
    <row r="1706" spans="1:21" hidden="1" x14ac:dyDescent="0.2">
      <c r="A1706">
        <v>1705</v>
      </c>
      <c r="B1706" s="1">
        <v>45099.604641203703</v>
      </c>
      <c r="C1706" s="2" t="s">
        <v>3301</v>
      </c>
      <c r="D1706" s="2" t="s">
        <v>3307</v>
      </c>
      <c r="E1706" s="3">
        <v>45099</v>
      </c>
      <c r="F1706" s="2" t="s">
        <v>21</v>
      </c>
      <c r="G1706" s="2" t="s">
        <v>21</v>
      </c>
      <c r="H1706" s="2" t="s">
        <v>21</v>
      </c>
      <c r="I1706" s="2" t="s">
        <v>21</v>
      </c>
      <c r="J1706" s="2" t="s">
        <v>21</v>
      </c>
      <c r="K1706" s="2" t="s">
        <v>21</v>
      </c>
      <c r="L1706" s="2" t="s">
        <v>21</v>
      </c>
      <c r="M1706" s="2" t="s">
        <v>21</v>
      </c>
      <c r="N1706" s="2" t="s">
        <v>21</v>
      </c>
      <c r="O1706" s="2" t="s">
        <v>21</v>
      </c>
      <c r="P1706" s="2" t="s">
        <v>21</v>
      </c>
      <c r="Q1706" s="2" t="s">
        <v>17</v>
      </c>
      <c r="R1706" s="2" t="s">
        <v>17</v>
      </c>
      <c r="S1706" s="2" t="s">
        <v>2631</v>
      </c>
      <c r="T1706" s="2" t="s">
        <v>3383</v>
      </c>
      <c r="U1706" s="2"/>
    </row>
    <row r="1707" spans="1:21" hidden="1" x14ac:dyDescent="0.2">
      <c r="A1707">
        <v>1706</v>
      </c>
      <c r="B1707" s="1">
        <v>45099.604733796295</v>
      </c>
      <c r="C1707" s="2" t="s">
        <v>3301</v>
      </c>
      <c r="D1707" s="2" t="s">
        <v>3305</v>
      </c>
      <c r="E1707" s="3">
        <v>45099</v>
      </c>
      <c r="F1707" s="2" t="s">
        <v>21</v>
      </c>
      <c r="G1707" s="2" t="s">
        <v>21</v>
      </c>
      <c r="H1707" s="2" t="s">
        <v>21</v>
      </c>
      <c r="I1707" s="2" t="s">
        <v>21</v>
      </c>
      <c r="J1707" s="2" t="s">
        <v>21</v>
      </c>
      <c r="K1707" s="2" t="s">
        <v>21</v>
      </c>
      <c r="L1707" s="2" t="s">
        <v>21</v>
      </c>
      <c r="M1707" s="2" t="s">
        <v>21</v>
      </c>
      <c r="N1707" s="2" t="s">
        <v>21</v>
      </c>
      <c r="O1707" s="2" t="s">
        <v>21</v>
      </c>
      <c r="P1707" s="2" t="s">
        <v>21</v>
      </c>
      <c r="Q1707" s="2" t="s">
        <v>17</v>
      </c>
      <c r="R1707" s="2" t="s">
        <v>17</v>
      </c>
      <c r="S1707" s="2" t="s">
        <v>905</v>
      </c>
      <c r="T1707" s="2" t="s">
        <v>2632</v>
      </c>
      <c r="U1707" s="2"/>
    </row>
    <row r="1708" spans="1:21" hidden="1" x14ac:dyDescent="0.2">
      <c r="A1708">
        <v>1707</v>
      </c>
      <c r="B1708" s="1">
        <v>45099.60491898148</v>
      </c>
      <c r="C1708" s="2" t="s">
        <v>3301</v>
      </c>
      <c r="D1708" s="2" t="s">
        <v>195</v>
      </c>
      <c r="E1708" s="3">
        <v>45099</v>
      </c>
      <c r="F1708" s="2" t="s">
        <v>21</v>
      </c>
      <c r="G1708" s="2" t="s">
        <v>21</v>
      </c>
      <c r="H1708" s="2" t="s">
        <v>21</v>
      </c>
      <c r="I1708" s="2" t="s">
        <v>21</v>
      </c>
      <c r="J1708" s="2" t="s">
        <v>21</v>
      </c>
      <c r="K1708" s="2" t="s">
        <v>21</v>
      </c>
      <c r="L1708" s="2" t="s">
        <v>21</v>
      </c>
      <c r="M1708" s="2" t="s">
        <v>24</v>
      </c>
      <c r="N1708" s="2" t="s">
        <v>24</v>
      </c>
      <c r="O1708" s="2" t="s">
        <v>21</v>
      </c>
      <c r="P1708" s="2" t="s">
        <v>21</v>
      </c>
      <c r="Q1708" s="2" t="s">
        <v>17</v>
      </c>
      <c r="R1708" s="2" t="s">
        <v>17</v>
      </c>
      <c r="S1708" s="2"/>
      <c r="T1708" s="2"/>
    </row>
    <row r="1709" spans="1:21" hidden="1" x14ac:dyDescent="0.2">
      <c r="A1709">
        <v>1708</v>
      </c>
      <c r="B1709" s="1">
        <v>45104.531990740739</v>
      </c>
      <c r="C1709" s="2" t="s">
        <v>3301</v>
      </c>
      <c r="D1709" s="2" t="s">
        <v>3305</v>
      </c>
      <c r="E1709" s="3">
        <v>45104</v>
      </c>
      <c r="F1709" s="2" t="s">
        <v>21</v>
      </c>
      <c r="G1709" s="2" t="s">
        <v>21</v>
      </c>
      <c r="H1709" s="2" t="s">
        <v>21</v>
      </c>
      <c r="I1709" s="2" t="s">
        <v>21</v>
      </c>
      <c r="J1709" s="2" t="s">
        <v>21</v>
      </c>
      <c r="K1709" s="2" t="s">
        <v>21</v>
      </c>
      <c r="L1709" s="2" t="s">
        <v>21</v>
      </c>
      <c r="M1709" s="2" t="s">
        <v>16</v>
      </c>
      <c r="N1709" s="2" t="s">
        <v>16</v>
      </c>
      <c r="O1709" s="2" t="s">
        <v>21</v>
      </c>
      <c r="P1709" s="2" t="s">
        <v>21</v>
      </c>
      <c r="Q1709" s="2" t="s">
        <v>17</v>
      </c>
      <c r="R1709" s="2" t="s">
        <v>17</v>
      </c>
      <c r="S1709" s="2"/>
      <c r="T1709" s="2"/>
      <c r="U1709" s="2"/>
    </row>
    <row r="1710" spans="1:21" hidden="1" x14ac:dyDescent="0.2">
      <c r="A1710">
        <v>1709</v>
      </c>
      <c r="B1710" s="1">
        <v>45104.532083333332</v>
      </c>
      <c r="C1710" s="2" t="s">
        <v>3301</v>
      </c>
      <c r="D1710" s="2" t="s">
        <v>3305</v>
      </c>
      <c r="E1710" s="3">
        <v>45104</v>
      </c>
      <c r="F1710" s="2" t="s">
        <v>16</v>
      </c>
      <c r="G1710" s="2" t="s">
        <v>16</v>
      </c>
      <c r="H1710" s="2" t="s">
        <v>16</v>
      </c>
      <c r="I1710" s="2" t="s">
        <v>16</v>
      </c>
      <c r="J1710" s="2" t="s">
        <v>16</v>
      </c>
      <c r="K1710" s="2" t="s">
        <v>16</v>
      </c>
      <c r="L1710" s="2" t="s">
        <v>16</v>
      </c>
      <c r="M1710" s="2" t="s">
        <v>16</v>
      </c>
      <c r="N1710" s="2" t="s">
        <v>16</v>
      </c>
      <c r="O1710" s="2" t="s">
        <v>16</v>
      </c>
      <c r="P1710" s="2" t="s">
        <v>16</v>
      </c>
      <c r="Q1710" s="2" t="s">
        <v>17</v>
      </c>
      <c r="R1710" s="2" t="s">
        <v>17</v>
      </c>
      <c r="S1710" s="2"/>
      <c r="T1710" s="2"/>
      <c r="U1710" s="2"/>
    </row>
    <row r="1711" spans="1:21" hidden="1" x14ac:dyDescent="0.2">
      <c r="A1711">
        <v>1710</v>
      </c>
      <c r="B1711" s="1">
        <v>45104.532199074078</v>
      </c>
      <c r="C1711" s="2" t="s">
        <v>3301</v>
      </c>
      <c r="D1711" s="2" t="s">
        <v>3305</v>
      </c>
      <c r="E1711" s="3">
        <v>45104</v>
      </c>
      <c r="F1711" s="2" t="s">
        <v>16</v>
      </c>
      <c r="G1711" s="2" t="s">
        <v>16</v>
      </c>
      <c r="H1711" s="2" t="s">
        <v>16</v>
      </c>
      <c r="I1711" s="2" t="s">
        <v>16</v>
      </c>
      <c r="J1711" s="2" t="s">
        <v>16</v>
      </c>
      <c r="K1711" s="2" t="s">
        <v>16</v>
      </c>
      <c r="L1711" s="2" t="s">
        <v>16</v>
      </c>
      <c r="M1711" s="2" t="s">
        <v>16</v>
      </c>
      <c r="N1711" s="2" t="s">
        <v>16</v>
      </c>
      <c r="O1711" s="2" t="s">
        <v>16</v>
      </c>
      <c r="P1711" s="2" t="s">
        <v>16</v>
      </c>
      <c r="Q1711" s="2" t="s">
        <v>18</v>
      </c>
      <c r="R1711" s="2" t="s">
        <v>18</v>
      </c>
      <c r="S1711" s="2"/>
      <c r="T1711" s="2"/>
      <c r="U1711" s="2"/>
    </row>
    <row r="1712" spans="1:21" hidden="1" x14ac:dyDescent="0.2">
      <c r="A1712">
        <v>1711</v>
      </c>
      <c r="B1712" s="1">
        <v>45104.532222222224</v>
      </c>
      <c r="C1712" s="2" t="s">
        <v>3301</v>
      </c>
      <c r="D1712" s="2" t="s">
        <v>3305</v>
      </c>
      <c r="E1712" s="3">
        <v>45104</v>
      </c>
      <c r="F1712" s="2" t="s">
        <v>16</v>
      </c>
      <c r="G1712" s="2" t="s">
        <v>16</v>
      </c>
      <c r="H1712" s="2" t="s">
        <v>16</v>
      </c>
      <c r="I1712" s="2" t="s">
        <v>16</v>
      </c>
      <c r="J1712" s="2" t="s">
        <v>21</v>
      </c>
      <c r="K1712" s="2" t="s">
        <v>16</v>
      </c>
      <c r="L1712" s="2" t="s">
        <v>16</v>
      </c>
      <c r="M1712" s="2" t="s">
        <v>16</v>
      </c>
      <c r="N1712" s="2" t="s">
        <v>16</v>
      </c>
      <c r="O1712" s="2" t="s">
        <v>16</v>
      </c>
      <c r="P1712" s="2" t="s">
        <v>16</v>
      </c>
      <c r="Q1712" s="2" t="s">
        <v>18</v>
      </c>
      <c r="R1712" s="2" t="s">
        <v>18</v>
      </c>
      <c r="S1712" s="2"/>
      <c r="T1712" s="2"/>
      <c r="U1712" s="2"/>
    </row>
    <row r="1713" spans="1:21" hidden="1" x14ac:dyDescent="0.2">
      <c r="A1713">
        <v>1712</v>
      </c>
      <c r="B1713" s="1">
        <v>45104.532430555555</v>
      </c>
      <c r="C1713" s="2" t="s">
        <v>3301</v>
      </c>
      <c r="D1713" s="2" t="s">
        <v>3305</v>
      </c>
      <c r="E1713" s="3">
        <v>45104</v>
      </c>
      <c r="F1713" s="2" t="s">
        <v>21</v>
      </c>
      <c r="G1713" s="2" t="s">
        <v>21</v>
      </c>
      <c r="H1713" s="2" t="s">
        <v>21</v>
      </c>
      <c r="I1713" s="2" t="s">
        <v>21</v>
      </c>
      <c r="J1713" s="2" t="s">
        <v>21</v>
      </c>
      <c r="K1713" s="2" t="s">
        <v>21</v>
      </c>
      <c r="L1713" s="2" t="s">
        <v>21</v>
      </c>
      <c r="M1713" s="2" t="s">
        <v>16</v>
      </c>
      <c r="N1713" s="2" t="s">
        <v>16</v>
      </c>
      <c r="O1713" s="2" t="s">
        <v>21</v>
      </c>
      <c r="P1713" s="2" t="s">
        <v>21</v>
      </c>
      <c r="Q1713" s="2" t="s">
        <v>17</v>
      </c>
      <c r="R1713" s="2" t="s">
        <v>17</v>
      </c>
      <c r="S1713" s="2"/>
      <c r="T1713" s="2"/>
      <c r="U1713" s="2"/>
    </row>
    <row r="1714" spans="1:21" hidden="1" x14ac:dyDescent="0.2">
      <c r="A1714">
        <v>1713</v>
      </c>
      <c r="B1714" s="1">
        <v>45104.532824074071</v>
      </c>
      <c r="C1714" s="2" t="s">
        <v>3301</v>
      </c>
      <c r="D1714" s="2" t="s">
        <v>3305</v>
      </c>
      <c r="E1714" s="3">
        <v>45104</v>
      </c>
      <c r="F1714" s="2" t="s">
        <v>21</v>
      </c>
      <c r="G1714" s="2" t="s">
        <v>21</v>
      </c>
      <c r="H1714" s="2" t="s">
        <v>21</v>
      </c>
      <c r="I1714" s="2" t="s">
        <v>21</v>
      </c>
      <c r="J1714" s="2" t="s">
        <v>21</v>
      </c>
      <c r="K1714" s="2" t="s">
        <v>21</v>
      </c>
      <c r="L1714" s="2" t="s">
        <v>21</v>
      </c>
      <c r="M1714" s="2" t="s">
        <v>21</v>
      </c>
      <c r="N1714" s="2" t="s">
        <v>21</v>
      </c>
      <c r="O1714" s="2" t="s">
        <v>21</v>
      </c>
      <c r="P1714" s="2" t="s">
        <v>21</v>
      </c>
      <c r="Q1714" s="2" t="s">
        <v>17</v>
      </c>
      <c r="R1714" s="2" t="s">
        <v>17</v>
      </c>
      <c r="S1714" s="2"/>
      <c r="T1714" s="2"/>
      <c r="U1714" s="2"/>
    </row>
    <row r="1715" spans="1:21" hidden="1" x14ac:dyDescent="0.2">
      <c r="A1715">
        <v>1714</v>
      </c>
      <c r="B1715" s="1">
        <v>45104.53329861111</v>
      </c>
      <c r="C1715" s="2" t="s">
        <v>3301</v>
      </c>
      <c r="D1715" s="2" t="s">
        <v>3305</v>
      </c>
      <c r="E1715" s="3">
        <v>45104</v>
      </c>
      <c r="F1715" s="2" t="s">
        <v>21</v>
      </c>
      <c r="G1715" s="2" t="s">
        <v>21</v>
      </c>
      <c r="H1715" s="2" t="s">
        <v>21</v>
      </c>
      <c r="I1715" s="2" t="s">
        <v>21</v>
      </c>
      <c r="J1715" s="2" t="s">
        <v>21</v>
      </c>
      <c r="K1715" s="2" t="s">
        <v>21</v>
      </c>
      <c r="L1715" s="2" t="s">
        <v>21</v>
      </c>
      <c r="M1715" s="2" t="s">
        <v>16</v>
      </c>
      <c r="N1715" s="2" t="s">
        <v>16</v>
      </c>
      <c r="O1715" s="2" t="s">
        <v>21</v>
      </c>
      <c r="P1715" s="2" t="s">
        <v>21</v>
      </c>
      <c r="Q1715" s="2" t="s">
        <v>17</v>
      </c>
      <c r="R1715" s="2" t="s">
        <v>17</v>
      </c>
      <c r="S1715" s="2" t="s">
        <v>2637</v>
      </c>
      <c r="T1715" s="2" t="s">
        <v>3384</v>
      </c>
      <c r="U1715" s="2"/>
    </row>
    <row r="1716" spans="1:21" hidden="1" x14ac:dyDescent="0.2">
      <c r="A1716">
        <v>1715</v>
      </c>
      <c r="B1716" s="1">
        <v>45104.567025462966</v>
      </c>
      <c r="C1716" s="2" t="s">
        <v>3301</v>
      </c>
      <c r="D1716" s="2" t="s">
        <v>3305</v>
      </c>
      <c r="E1716" s="3">
        <v>45104</v>
      </c>
      <c r="F1716" s="2" t="s">
        <v>21</v>
      </c>
      <c r="G1716" s="2" t="s">
        <v>21</v>
      </c>
      <c r="H1716" s="2" t="s">
        <v>21</v>
      </c>
      <c r="I1716" s="2" t="s">
        <v>21</v>
      </c>
      <c r="J1716" s="2" t="s">
        <v>21</v>
      </c>
      <c r="K1716" s="2" t="s">
        <v>21</v>
      </c>
      <c r="L1716" s="2" t="s">
        <v>21</v>
      </c>
      <c r="M1716" s="2" t="s">
        <v>24</v>
      </c>
      <c r="N1716" s="2" t="s">
        <v>24</v>
      </c>
      <c r="O1716" s="2" t="s">
        <v>21</v>
      </c>
      <c r="P1716" s="2" t="s">
        <v>21</v>
      </c>
      <c r="Q1716" s="2" t="s">
        <v>17</v>
      </c>
      <c r="R1716" s="2" t="s">
        <v>17</v>
      </c>
      <c r="S1716" s="2"/>
      <c r="T1716" s="2"/>
      <c r="U1716" s="2"/>
    </row>
    <row r="1717" spans="1:21" hidden="1" x14ac:dyDescent="0.2">
      <c r="A1717">
        <v>1716</v>
      </c>
      <c r="B1717" s="1">
        <v>45132.607499999998</v>
      </c>
      <c r="C1717" s="2" t="s">
        <v>3301</v>
      </c>
      <c r="D1717" s="2" t="s">
        <v>3305</v>
      </c>
      <c r="E1717" s="3">
        <v>45132</v>
      </c>
      <c r="F1717" s="2" t="s">
        <v>21</v>
      </c>
      <c r="G1717" s="2" t="s">
        <v>21</v>
      </c>
      <c r="H1717" s="2" t="s">
        <v>21</v>
      </c>
      <c r="I1717" s="2" t="s">
        <v>21</v>
      </c>
      <c r="J1717" s="2" t="s">
        <v>21</v>
      </c>
      <c r="K1717" s="2" t="s">
        <v>21</v>
      </c>
      <c r="L1717" s="2" t="s">
        <v>21</v>
      </c>
      <c r="M1717" s="2" t="s">
        <v>21</v>
      </c>
      <c r="N1717" s="2" t="s">
        <v>21</v>
      </c>
      <c r="O1717" s="2" t="s">
        <v>21</v>
      </c>
      <c r="P1717" s="2" t="s">
        <v>21</v>
      </c>
      <c r="Q1717" s="2" t="s">
        <v>17</v>
      </c>
      <c r="R1717" s="2" t="s">
        <v>17</v>
      </c>
      <c r="S1717" s="2"/>
      <c r="T1717" s="2"/>
      <c r="U1717" s="2"/>
    </row>
    <row r="1718" spans="1:21" hidden="1" x14ac:dyDescent="0.2">
      <c r="A1718">
        <v>1717</v>
      </c>
      <c r="B1718" s="1">
        <v>45132.607511574075</v>
      </c>
      <c r="C1718" s="2" t="s">
        <v>3301</v>
      </c>
      <c r="D1718" s="2" t="s">
        <v>3305</v>
      </c>
      <c r="E1718" s="3">
        <v>45132</v>
      </c>
      <c r="F1718" s="2" t="s">
        <v>16</v>
      </c>
      <c r="G1718" s="2" t="s">
        <v>16</v>
      </c>
      <c r="H1718" s="2" t="s">
        <v>16</v>
      </c>
      <c r="I1718" s="2" t="s">
        <v>16</v>
      </c>
      <c r="J1718" s="2" t="s">
        <v>21</v>
      </c>
      <c r="K1718" s="2" t="s">
        <v>16</v>
      </c>
      <c r="L1718" s="2" t="s">
        <v>20</v>
      </c>
      <c r="M1718" s="2" t="s">
        <v>16</v>
      </c>
      <c r="N1718" s="2" t="s">
        <v>16</v>
      </c>
      <c r="O1718" s="2" t="s">
        <v>16</v>
      </c>
      <c r="P1718" s="2" t="s">
        <v>16</v>
      </c>
      <c r="Q1718" s="2" t="s">
        <v>18</v>
      </c>
      <c r="R1718" s="2" t="s">
        <v>18</v>
      </c>
      <c r="S1718" s="2"/>
      <c r="T1718" s="2" t="s">
        <v>2685</v>
      </c>
      <c r="U1718" s="2"/>
    </row>
    <row r="1719" spans="1:21" hidden="1" x14ac:dyDescent="0.2">
      <c r="A1719">
        <v>1718</v>
      </c>
      <c r="B1719" s="1">
        <v>45132.607557870368</v>
      </c>
      <c r="C1719" s="2" t="s">
        <v>3301</v>
      </c>
      <c r="D1719" s="2" t="s">
        <v>3305</v>
      </c>
      <c r="E1719" s="3">
        <v>45132</v>
      </c>
      <c r="F1719" s="2" t="s">
        <v>21</v>
      </c>
      <c r="G1719" s="2" t="s">
        <v>21</v>
      </c>
      <c r="H1719" s="2" t="s">
        <v>21</v>
      </c>
      <c r="I1719" s="2" t="s">
        <v>21</v>
      </c>
      <c r="J1719" s="2" t="s">
        <v>21</v>
      </c>
      <c r="K1719" s="2" t="s">
        <v>21</v>
      </c>
      <c r="L1719" s="2" t="s">
        <v>21</v>
      </c>
      <c r="M1719" s="2" t="s">
        <v>21</v>
      </c>
      <c r="N1719" s="2" t="s">
        <v>21</v>
      </c>
      <c r="O1719" s="2" t="s">
        <v>21</v>
      </c>
      <c r="P1719" s="2" t="s">
        <v>21</v>
      </c>
      <c r="Q1719" s="2" t="s">
        <v>17</v>
      </c>
      <c r="R1719" s="2" t="s">
        <v>17</v>
      </c>
      <c r="S1719" s="2" t="s">
        <v>2686</v>
      </c>
      <c r="T1719" s="2" t="s">
        <v>3385</v>
      </c>
      <c r="U1719" s="2"/>
    </row>
    <row r="1720" spans="1:21" hidden="1" x14ac:dyDescent="0.2">
      <c r="A1720">
        <v>1719</v>
      </c>
      <c r="B1720" s="1">
        <v>45132.607858796298</v>
      </c>
      <c r="C1720" s="2" t="s">
        <v>3301</v>
      </c>
      <c r="D1720" s="2" t="s">
        <v>3305</v>
      </c>
      <c r="E1720" s="3">
        <v>45132</v>
      </c>
      <c r="F1720" s="2" t="s">
        <v>16</v>
      </c>
      <c r="G1720" s="2" t="s">
        <v>16</v>
      </c>
      <c r="H1720" s="2" t="s">
        <v>21</v>
      </c>
      <c r="I1720" s="2" t="s">
        <v>21</v>
      </c>
      <c r="J1720" s="2" t="s">
        <v>21</v>
      </c>
      <c r="K1720" s="2" t="s">
        <v>21</v>
      </c>
      <c r="L1720" s="2" t="s">
        <v>16</v>
      </c>
      <c r="M1720" s="2" t="s">
        <v>16</v>
      </c>
      <c r="N1720" s="2" t="s">
        <v>16</v>
      </c>
      <c r="O1720" s="2" t="s">
        <v>21</v>
      </c>
      <c r="P1720" s="2" t="s">
        <v>16</v>
      </c>
      <c r="Q1720" s="2" t="s">
        <v>18</v>
      </c>
      <c r="R1720" s="2" t="s">
        <v>18</v>
      </c>
      <c r="S1720" s="2"/>
      <c r="T1720" s="2" t="s">
        <v>3386</v>
      </c>
      <c r="U1720" s="2"/>
    </row>
    <row r="1721" spans="1:21" hidden="1" x14ac:dyDescent="0.2">
      <c r="A1721">
        <v>1720</v>
      </c>
      <c r="B1721" s="1">
        <v>45132.60796296296</v>
      </c>
      <c r="C1721" s="2" t="s">
        <v>3301</v>
      </c>
      <c r="D1721" s="2" t="s">
        <v>3305</v>
      </c>
      <c r="E1721" s="3">
        <v>45132</v>
      </c>
      <c r="F1721" s="2" t="s">
        <v>21</v>
      </c>
      <c r="G1721" s="2" t="s">
        <v>21</v>
      </c>
      <c r="H1721" s="2" t="s">
        <v>21</v>
      </c>
      <c r="I1721" s="2" t="s">
        <v>21</v>
      </c>
      <c r="J1721" s="2" t="s">
        <v>21</v>
      </c>
      <c r="K1721" s="2" t="s">
        <v>21</v>
      </c>
      <c r="L1721" s="2" t="s">
        <v>21</v>
      </c>
      <c r="M1721" s="2" t="s">
        <v>20</v>
      </c>
      <c r="N1721" s="2" t="s">
        <v>16</v>
      </c>
      <c r="O1721" s="2" t="s">
        <v>21</v>
      </c>
      <c r="P1721" s="2" t="s">
        <v>21</v>
      </c>
      <c r="Q1721" s="2" t="s">
        <v>17</v>
      </c>
      <c r="R1721" s="2" t="s">
        <v>17</v>
      </c>
      <c r="S1721" s="2" t="s">
        <v>2688</v>
      </c>
      <c r="T1721" s="2" t="s">
        <v>2689</v>
      </c>
      <c r="U1721" s="2"/>
    </row>
    <row r="1722" spans="1:21" hidden="1" x14ac:dyDescent="0.2">
      <c r="A1722">
        <v>1721</v>
      </c>
      <c r="B1722" s="1">
        <v>45132.608356481483</v>
      </c>
      <c r="C1722" s="2" t="s">
        <v>3301</v>
      </c>
      <c r="D1722" s="2" t="s">
        <v>3305</v>
      </c>
      <c r="E1722" s="3">
        <v>45132</v>
      </c>
      <c r="F1722" s="2" t="s">
        <v>21</v>
      </c>
      <c r="G1722" s="2" t="s">
        <v>16</v>
      </c>
      <c r="H1722" s="2" t="s">
        <v>21</v>
      </c>
      <c r="I1722" s="2" t="s">
        <v>21</v>
      </c>
      <c r="J1722" s="2" t="s">
        <v>21</v>
      </c>
      <c r="K1722" s="2" t="s">
        <v>21</v>
      </c>
      <c r="L1722" s="2" t="s">
        <v>21</v>
      </c>
      <c r="M1722" s="2" t="s">
        <v>16</v>
      </c>
      <c r="N1722" s="2" t="s">
        <v>16</v>
      </c>
      <c r="O1722" s="2" t="s">
        <v>21</v>
      </c>
      <c r="P1722" s="2" t="s">
        <v>21</v>
      </c>
      <c r="Q1722" s="2" t="s">
        <v>17</v>
      </c>
      <c r="R1722" s="2" t="s">
        <v>17</v>
      </c>
      <c r="S1722" s="2" t="s">
        <v>2690</v>
      </c>
      <c r="T1722" s="2"/>
      <c r="U1722" s="2"/>
    </row>
    <row r="1723" spans="1:21" hidden="1" x14ac:dyDescent="0.2">
      <c r="A1723">
        <v>1722</v>
      </c>
      <c r="B1723" s="1">
        <v>45132.608449074076</v>
      </c>
      <c r="C1723" s="2" t="s">
        <v>3301</v>
      </c>
      <c r="D1723" s="2" t="s">
        <v>3305</v>
      </c>
      <c r="E1723" s="3">
        <v>45132</v>
      </c>
      <c r="F1723" s="2" t="s">
        <v>16</v>
      </c>
      <c r="G1723" s="2" t="s">
        <v>16</v>
      </c>
      <c r="H1723" s="2" t="s">
        <v>16</v>
      </c>
      <c r="I1723" s="2" t="s">
        <v>16</v>
      </c>
      <c r="J1723" s="2" t="s">
        <v>16</v>
      </c>
      <c r="K1723" s="2" t="s">
        <v>16</v>
      </c>
      <c r="L1723" s="2" t="s">
        <v>16</v>
      </c>
      <c r="M1723" s="2" t="s">
        <v>19</v>
      </c>
      <c r="N1723" s="2" t="s">
        <v>20</v>
      </c>
      <c r="O1723" s="2" t="s">
        <v>16</v>
      </c>
      <c r="P1723" s="2" t="s">
        <v>16</v>
      </c>
      <c r="Q1723" s="2" t="s">
        <v>17</v>
      </c>
      <c r="R1723" s="2" t="s">
        <v>18</v>
      </c>
      <c r="S1723" s="2" t="s">
        <v>2691</v>
      </c>
      <c r="T1723" s="2"/>
      <c r="U1723" s="2"/>
    </row>
    <row r="1724" spans="1:21" hidden="1" x14ac:dyDescent="0.2">
      <c r="A1724">
        <v>1723</v>
      </c>
      <c r="B1724" s="1">
        <v>45132.608935185184</v>
      </c>
      <c r="C1724" s="2" t="s">
        <v>3301</v>
      </c>
      <c r="D1724" s="2" t="s">
        <v>3305</v>
      </c>
      <c r="E1724" s="3">
        <v>45132</v>
      </c>
      <c r="F1724" s="2" t="s">
        <v>21</v>
      </c>
      <c r="G1724" s="2" t="s">
        <v>21</v>
      </c>
      <c r="H1724" s="2" t="s">
        <v>16</v>
      </c>
      <c r="I1724" s="2" t="s">
        <v>16</v>
      </c>
      <c r="J1724" s="2" t="s">
        <v>21</v>
      </c>
      <c r="K1724" s="2" t="s">
        <v>21</v>
      </c>
      <c r="L1724" s="2" t="s">
        <v>21</v>
      </c>
      <c r="M1724" s="2" t="s">
        <v>19</v>
      </c>
      <c r="N1724" s="2" t="s">
        <v>16</v>
      </c>
      <c r="O1724" s="2" t="s">
        <v>16</v>
      </c>
      <c r="P1724" s="2" t="s">
        <v>21</v>
      </c>
      <c r="Q1724" s="2" t="s">
        <v>17</v>
      </c>
      <c r="R1724" s="2" t="s">
        <v>18</v>
      </c>
      <c r="S1724" s="2" t="s">
        <v>2692</v>
      </c>
      <c r="T1724" s="2"/>
      <c r="U1724" s="2"/>
    </row>
    <row r="1725" spans="1:21" hidden="1" x14ac:dyDescent="0.2">
      <c r="A1725">
        <v>1724</v>
      </c>
      <c r="B1725" s="1">
        <v>45132.609166666669</v>
      </c>
      <c r="C1725" s="2" t="s">
        <v>3301</v>
      </c>
      <c r="D1725" s="2" t="s">
        <v>3305</v>
      </c>
      <c r="E1725" s="3">
        <v>45132</v>
      </c>
      <c r="F1725" s="2" t="s">
        <v>16</v>
      </c>
      <c r="G1725" s="2" t="s">
        <v>20</v>
      </c>
      <c r="H1725" s="2" t="s">
        <v>16</v>
      </c>
      <c r="I1725" s="2" t="s">
        <v>16</v>
      </c>
      <c r="J1725" s="2" t="s">
        <v>16</v>
      </c>
      <c r="K1725" s="2" t="s">
        <v>16</v>
      </c>
      <c r="L1725" s="2" t="s">
        <v>16</v>
      </c>
      <c r="M1725" s="2" t="s">
        <v>20</v>
      </c>
      <c r="N1725" s="2" t="s">
        <v>20</v>
      </c>
      <c r="O1725" s="2" t="s">
        <v>16</v>
      </c>
      <c r="P1725" s="2" t="s">
        <v>16</v>
      </c>
      <c r="Q1725" s="2" t="s">
        <v>17</v>
      </c>
      <c r="R1725" s="2" t="s">
        <v>18</v>
      </c>
      <c r="S1725" s="2"/>
      <c r="T1725" s="2"/>
      <c r="U1725" s="2"/>
    </row>
    <row r="1726" spans="1:21" hidden="1" x14ac:dyDescent="0.2">
      <c r="A1726">
        <v>1725</v>
      </c>
      <c r="B1726" s="1">
        <v>45132.609305555554</v>
      </c>
      <c r="C1726" s="2" t="s">
        <v>3301</v>
      </c>
      <c r="D1726" s="2" t="s">
        <v>3305</v>
      </c>
      <c r="E1726" s="3">
        <v>45132</v>
      </c>
      <c r="F1726" s="2" t="s">
        <v>21</v>
      </c>
      <c r="G1726" s="2" t="s">
        <v>16</v>
      </c>
      <c r="H1726" s="2" t="s">
        <v>21</v>
      </c>
      <c r="I1726" s="2" t="s">
        <v>21</v>
      </c>
      <c r="J1726" s="2" t="s">
        <v>21</v>
      </c>
      <c r="K1726" s="2" t="s">
        <v>21</v>
      </c>
      <c r="L1726" s="2" t="s">
        <v>21</v>
      </c>
      <c r="M1726" s="2" t="s">
        <v>16</v>
      </c>
      <c r="N1726" s="2" t="s">
        <v>16</v>
      </c>
      <c r="O1726" s="2" t="s">
        <v>21</v>
      </c>
      <c r="P1726" s="2" t="s">
        <v>21</v>
      </c>
      <c r="Q1726" s="2" t="s">
        <v>17</v>
      </c>
      <c r="R1726" s="2" t="s">
        <v>17</v>
      </c>
      <c r="S1726" s="2" t="s">
        <v>3315</v>
      </c>
      <c r="T1726" s="2" t="s">
        <v>2693</v>
      </c>
      <c r="U1726" s="2"/>
    </row>
    <row r="1727" spans="1:21" hidden="1" x14ac:dyDescent="0.2">
      <c r="A1727">
        <v>1726</v>
      </c>
      <c r="B1727" s="1">
        <v>45132.609340277777</v>
      </c>
      <c r="C1727" s="2" t="s">
        <v>3301</v>
      </c>
      <c r="D1727" s="2" t="s">
        <v>3305</v>
      </c>
      <c r="E1727" s="3">
        <v>45132</v>
      </c>
      <c r="F1727" s="2" t="s">
        <v>16</v>
      </c>
      <c r="G1727" s="2" t="s">
        <v>16</v>
      </c>
      <c r="H1727" s="2" t="s">
        <v>16</v>
      </c>
      <c r="I1727" s="2" t="s">
        <v>16</v>
      </c>
      <c r="J1727" s="2" t="s">
        <v>16</v>
      </c>
      <c r="K1727" s="2" t="s">
        <v>16</v>
      </c>
      <c r="L1727" s="2" t="s">
        <v>16</v>
      </c>
      <c r="M1727" s="2" t="s">
        <v>19</v>
      </c>
      <c r="N1727" s="2" t="s">
        <v>16</v>
      </c>
      <c r="O1727" s="2" t="s">
        <v>16</v>
      </c>
      <c r="P1727" s="2" t="s">
        <v>16</v>
      </c>
      <c r="Q1727" s="2" t="s">
        <v>17</v>
      </c>
      <c r="R1727" s="2" t="s">
        <v>17</v>
      </c>
      <c r="S1727" s="2" t="s">
        <v>2694</v>
      </c>
      <c r="T1727" s="2"/>
      <c r="U1727" s="2"/>
    </row>
    <row r="1728" spans="1:21" hidden="1" x14ac:dyDescent="0.2">
      <c r="A1728">
        <v>1727</v>
      </c>
      <c r="B1728" s="1">
        <v>45132.609525462962</v>
      </c>
      <c r="C1728" s="2" t="s">
        <v>3301</v>
      </c>
      <c r="D1728" s="2" t="s">
        <v>3305</v>
      </c>
      <c r="E1728" s="3">
        <v>45132</v>
      </c>
      <c r="F1728" s="2" t="s">
        <v>16</v>
      </c>
      <c r="G1728" s="2" t="s">
        <v>16</v>
      </c>
      <c r="H1728" s="2" t="s">
        <v>16</v>
      </c>
      <c r="I1728" s="2" t="s">
        <v>16</v>
      </c>
      <c r="J1728" s="2" t="s">
        <v>21</v>
      </c>
      <c r="K1728" s="2" t="s">
        <v>16</v>
      </c>
      <c r="L1728" s="2" t="s">
        <v>16</v>
      </c>
      <c r="M1728" s="2" t="s">
        <v>20</v>
      </c>
      <c r="N1728" s="2" t="s">
        <v>20</v>
      </c>
      <c r="O1728" s="2" t="s">
        <v>16</v>
      </c>
      <c r="P1728" s="2" t="s">
        <v>21</v>
      </c>
      <c r="Q1728" s="2" t="s">
        <v>17</v>
      </c>
      <c r="R1728" s="2" t="s">
        <v>17</v>
      </c>
      <c r="S1728" s="2" t="s">
        <v>2695</v>
      </c>
      <c r="T1728" s="2" t="s">
        <v>3387</v>
      </c>
      <c r="U1728" s="2"/>
    </row>
    <row r="1729" spans="1:21" hidden="1" x14ac:dyDescent="0.2">
      <c r="A1729">
        <v>1728</v>
      </c>
      <c r="B1729" s="1">
        <v>45153.609375</v>
      </c>
      <c r="C1729" s="2" t="s">
        <v>3301</v>
      </c>
      <c r="D1729" s="2" t="s">
        <v>3305</v>
      </c>
      <c r="E1729" s="3">
        <v>45153</v>
      </c>
      <c r="F1729" s="2" t="s">
        <v>21</v>
      </c>
      <c r="G1729" s="2" t="s">
        <v>21</v>
      </c>
      <c r="H1729" s="2" t="s">
        <v>21</v>
      </c>
      <c r="I1729" s="2" t="s">
        <v>21</v>
      </c>
      <c r="J1729" s="2" t="s">
        <v>21</v>
      </c>
      <c r="K1729" s="2" t="s">
        <v>21</v>
      </c>
      <c r="L1729" s="2" t="s">
        <v>21</v>
      </c>
      <c r="M1729" s="2" t="s">
        <v>16</v>
      </c>
      <c r="N1729" s="2" t="s">
        <v>16</v>
      </c>
      <c r="O1729" s="2" t="s">
        <v>21</v>
      </c>
      <c r="P1729" s="2" t="s">
        <v>21</v>
      </c>
      <c r="Q1729" s="2" t="s">
        <v>17</v>
      </c>
      <c r="R1729" s="2" t="s">
        <v>17</v>
      </c>
      <c r="S1729" s="2" t="s">
        <v>2717</v>
      </c>
      <c r="T1729" s="2"/>
      <c r="U1729" s="2"/>
    </row>
    <row r="1730" spans="1:21" hidden="1" x14ac:dyDescent="0.2">
      <c r="A1730">
        <v>1729</v>
      </c>
      <c r="B1730" s="1">
        <v>45153.609537037039</v>
      </c>
      <c r="C1730" s="2" t="s">
        <v>3301</v>
      </c>
      <c r="D1730" s="2" t="s">
        <v>3305</v>
      </c>
      <c r="E1730" s="3">
        <v>45153</v>
      </c>
      <c r="F1730" s="2" t="s">
        <v>21</v>
      </c>
      <c r="G1730" s="2" t="s">
        <v>21</v>
      </c>
      <c r="H1730" s="2" t="s">
        <v>21</v>
      </c>
      <c r="I1730" s="2" t="s">
        <v>21</v>
      </c>
      <c r="J1730" s="2" t="s">
        <v>21</v>
      </c>
      <c r="K1730" s="2" t="s">
        <v>21</v>
      </c>
      <c r="L1730" s="2" t="s">
        <v>21</v>
      </c>
      <c r="M1730" s="2" t="s">
        <v>16</v>
      </c>
      <c r="N1730" s="2" t="s">
        <v>21</v>
      </c>
      <c r="O1730" s="2" t="s">
        <v>21</v>
      </c>
      <c r="P1730" s="2" t="s">
        <v>21</v>
      </c>
      <c r="Q1730" s="2" t="s">
        <v>17</v>
      </c>
      <c r="R1730" s="2" t="s">
        <v>17</v>
      </c>
      <c r="S1730" s="2" t="s">
        <v>2718</v>
      </c>
      <c r="T1730" s="2"/>
      <c r="U1730" s="2"/>
    </row>
    <row r="1731" spans="1:21" hidden="1" x14ac:dyDescent="0.2">
      <c r="A1731">
        <v>1730</v>
      </c>
      <c r="B1731" s="1">
        <v>45153.609594907408</v>
      </c>
      <c r="C1731" s="2" t="s">
        <v>3301</v>
      </c>
      <c r="D1731" s="2" t="s">
        <v>3305</v>
      </c>
      <c r="E1731" s="3">
        <v>45153</v>
      </c>
      <c r="F1731" s="2" t="s">
        <v>21</v>
      </c>
      <c r="G1731" s="2" t="s">
        <v>21</v>
      </c>
      <c r="H1731" s="2" t="s">
        <v>21</v>
      </c>
      <c r="I1731" s="2" t="s">
        <v>21</v>
      </c>
      <c r="J1731" s="2" t="s">
        <v>21</v>
      </c>
      <c r="K1731" s="2" t="s">
        <v>21</v>
      </c>
      <c r="L1731" s="2" t="s">
        <v>21</v>
      </c>
      <c r="M1731" s="2" t="s">
        <v>16</v>
      </c>
      <c r="N1731" s="2" t="s">
        <v>16</v>
      </c>
      <c r="O1731" s="2" t="s">
        <v>21</v>
      </c>
      <c r="P1731" s="2" t="s">
        <v>21</v>
      </c>
      <c r="Q1731" s="2" t="s">
        <v>17</v>
      </c>
      <c r="R1731" s="2" t="s">
        <v>17</v>
      </c>
      <c r="S1731" s="2" t="s">
        <v>2719</v>
      </c>
      <c r="T1731" s="2"/>
      <c r="U1731" s="2"/>
    </row>
    <row r="1732" spans="1:21" hidden="1" x14ac:dyDescent="0.2">
      <c r="A1732">
        <v>1731</v>
      </c>
      <c r="B1732" s="1">
        <v>45153.609722222223</v>
      </c>
      <c r="C1732" s="2" t="s">
        <v>3301</v>
      </c>
      <c r="D1732" s="2" t="s">
        <v>3305</v>
      </c>
      <c r="E1732" s="3">
        <v>45153</v>
      </c>
      <c r="F1732" s="2" t="s">
        <v>16</v>
      </c>
      <c r="G1732" s="2" t="s">
        <v>16</v>
      </c>
      <c r="H1732" s="2" t="s">
        <v>16</v>
      </c>
      <c r="I1732" s="2" t="s">
        <v>16</v>
      </c>
      <c r="J1732" s="2" t="s">
        <v>21</v>
      </c>
      <c r="K1732" s="2" t="s">
        <v>16</v>
      </c>
      <c r="L1732" s="2" t="s">
        <v>16</v>
      </c>
      <c r="M1732" s="2" t="s">
        <v>16</v>
      </c>
      <c r="N1732" s="2" t="s">
        <v>16</v>
      </c>
      <c r="O1732" s="2" t="s">
        <v>16</v>
      </c>
      <c r="P1732" s="2" t="s">
        <v>16</v>
      </c>
      <c r="Q1732" s="2" t="s">
        <v>18</v>
      </c>
      <c r="R1732" s="2" t="s">
        <v>18</v>
      </c>
      <c r="S1732" s="2"/>
      <c r="T1732" s="2"/>
      <c r="U1732" s="2"/>
    </row>
    <row r="1733" spans="1:21" hidden="1" x14ac:dyDescent="0.2">
      <c r="A1733">
        <v>1732</v>
      </c>
      <c r="B1733" s="1">
        <v>45153.609884259262</v>
      </c>
      <c r="C1733" s="2" t="s">
        <v>3301</v>
      </c>
      <c r="D1733" s="2" t="s">
        <v>3305</v>
      </c>
      <c r="E1733" s="3">
        <v>45153</v>
      </c>
      <c r="F1733" s="2" t="s">
        <v>16</v>
      </c>
      <c r="G1733" s="2" t="s">
        <v>16</v>
      </c>
      <c r="H1733" s="2" t="s">
        <v>16</v>
      </c>
      <c r="I1733" s="2" t="s">
        <v>16</v>
      </c>
      <c r="J1733" s="2" t="s">
        <v>16</v>
      </c>
      <c r="K1733" s="2" t="s">
        <v>16</v>
      </c>
      <c r="L1733" s="2" t="s">
        <v>16</v>
      </c>
      <c r="M1733" s="2" t="s">
        <v>16</v>
      </c>
      <c r="N1733" s="2" t="s">
        <v>16</v>
      </c>
      <c r="O1733" s="2" t="s">
        <v>16</v>
      </c>
      <c r="P1733" s="2" t="s">
        <v>16</v>
      </c>
      <c r="Q1733" s="2" t="s">
        <v>18</v>
      </c>
      <c r="R1733" s="2" t="s">
        <v>18</v>
      </c>
      <c r="S1733" s="2"/>
      <c r="T1733" s="2"/>
      <c r="U1733" s="2"/>
    </row>
    <row r="1734" spans="1:21" hidden="1" x14ac:dyDescent="0.2">
      <c r="A1734">
        <v>1733</v>
      </c>
      <c r="B1734" s="1">
        <v>45153.610011574077</v>
      </c>
      <c r="C1734" s="2" t="s">
        <v>3301</v>
      </c>
      <c r="D1734" s="2" t="s">
        <v>3305</v>
      </c>
      <c r="E1734" s="3">
        <v>45153</v>
      </c>
      <c r="F1734" s="2" t="s">
        <v>21</v>
      </c>
      <c r="G1734" s="2" t="s">
        <v>21</v>
      </c>
      <c r="H1734" s="2" t="s">
        <v>21</v>
      </c>
      <c r="I1734" s="2" t="s">
        <v>21</v>
      </c>
      <c r="J1734" s="2" t="s">
        <v>21</v>
      </c>
      <c r="K1734" s="2" t="s">
        <v>21</v>
      </c>
      <c r="L1734" s="2" t="s">
        <v>21</v>
      </c>
      <c r="M1734" s="2" t="s">
        <v>16</v>
      </c>
      <c r="N1734" s="2" t="s">
        <v>16</v>
      </c>
      <c r="O1734" s="2" t="s">
        <v>21</v>
      </c>
      <c r="P1734" s="2" t="s">
        <v>21</v>
      </c>
      <c r="Q1734" s="2" t="s">
        <v>17</v>
      </c>
      <c r="R1734" s="2" t="s">
        <v>17</v>
      </c>
      <c r="S1734" s="2"/>
      <c r="T1734" s="2"/>
      <c r="U1734" s="2"/>
    </row>
    <row r="1735" spans="1:21" hidden="1" x14ac:dyDescent="0.2">
      <c r="A1735">
        <v>1734</v>
      </c>
      <c r="B1735" s="1">
        <v>45153.610081018516</v>
      </c>
      <c r="C1735" s="2" t="s">
        <v>3301</v>
      </c>
      <c r="D1735" s="2" t="s">
        <v>3305</v>
      </c>
      <c r="E1735" s="3">
        <v>45153</v>
      </c>
      <c r="F1735" s="2" t="s">
        <v>21</v>
      </c>
      <c r="G1735" s="2" t="s">
        <v>21</v>
      </c>
      <c r="H1735" s="2" t="s">
        <v>21</v>
      </c>
      <c r="I1735" s="2" t="s">
        <v>21</v>
      </c>
      <c r="J1735" s="2" t="s">
        <v>21</v>
      </c>
      <c r="K1735" s="2" t="s">
        <v>21</v>
      </c>
      <c r="L1735" s="2" t="s">
        <v>21</v>
      </c>
      <c r="M1735" s="2" t="s">
        <v>16</v>
      </c>
      <c r="N1735" s="2" t="s">
        <v>16</v>
      </c>
      <c r="O1735" s="2" t="s">
        <v>16</v>
      </c>
      <c r="P1735" s="2" t="s">
        <v>21</v>
      </c>
      <c r="Q1735" s="2" t="s">
        <v>18</v>
      </c>
      <c r="R1735" s="2" t="s">
        <v>17</v>
      </c>
      <c r="S1735" s="2" t="s">
        <v>2723</v>
      </c>
      <c r="T1735" s="2"/>
      <c r="U1735" s="2"/>
    </row>
    <row r="1736" spans="1:21" hidden="1" x14ac:dyDescent="0.2">
      <c r="A1736">
        <v>1735</v>
      </c>
      <c r="B1736" s="1">
        <v>45153.61010416667</v>
      </c>
      <c r="C1736" s="2" t="s">
        <v>3301</v>
      </c>
      <c r="D1736" s="2" t="s">
        <v>3305</v>
      </c>
      <c r="E1736" s="3">
        <v>45153</v>
      </c>
      <c r="F1736" s="2" t="s">
        <v>21</v>
      </c>
      <c r="G1736" s="2" t="s">
        <v>21</v>
      </c>
      <c r="H1736" s="2" t="s">
        <v>21</v>
      </c>
      <c r="I1736" s="2" t="s">
        <v>21</v>
      </c>
      <c r="J1736" s="2" t="s">
        <v>21</v>
      </c>
      <c r="K1736" s="2" t="s">
        <v>21</v>
      </c>
      <c r="L1736" s="2" t="s">
        <v>21</v>
      </c>
      <c r="M1736" s="2" t="s">
        <v>21</v>
      </c>
      <c r="N1736" s="2" t="s">
        <v>21</v>
      </c>
      <c r="O1736" s="2" t="s">
        <v>21</v>
      </c>
      <c r="P1736" s="2" t="s">
        <v>21</v>
      </c>
      <c r="Q1736" s="2" t="s">
        <v>17</v>
      </c>
      <c r="R1736" s="2" t="s">
        <v>17</v>
      </c>
      <c r="S1736" s="2" t="s">
        <v>2724</v>
      </c>
      <c r="T1736" s="2"/>
      <c r="U1736" s="2"/>
    </row>
    <row r="1737" spans="1:21" hidden="1" x14ac:dyDescent="0.2">
      <c r="A1737">
        <v>1736</v>
      </c>
      <c r="B1737" s="1">
        <v>45153.610277777778</v>
      </c>
      <c r="C1737" s="2" t="s">
        <v>3301</v>
      </c>
      <c r="D1737" s="2" t="s">
        <v>3305</v>
      </c>
      <c r="E1737" s="3">
        <v>45153</v>
      </c>
      <c r="F1737" s="2" t="s">
        <v>21</v>
      </c>
      <c r="G1737" s="2" t="s">
        <v>21</v>
      </c>
      <c r="H1737" s="2" t="s">
        <v>21</v>
      </c>
      <c r="I1737" s="2" t="s">
        <v>16</v>
      </c>
      <c r="J1737" s="2" t="s">
        <v>21</v>
      </c>
      <c r="K1737" s="2" t="s">
        <v>16</v>
      </c>
      <c r="L1737" s="2" t="s">
        <v>16</v>
      </c>
      <c r="M1737" s="2" t="s">
        <v>19</v>
      </c>
      <c r="N1737" s="2" t="s">
        <v>16</v>
      </c>
      <c r="O1737" s="2" t="s">
        <v>16</v>
      </c>
      <c r="P1737" s="2" t="s">
        <v>16</v>
      </c>
      <c r="Q1737" s="2" t="s">
        <v>18</v>
      </c>
      <c r="R1737" s="2" t="s">
        <v>18</v>
      </c>
      <c r="S1737" s="2" t="s">
        <v>2725</v>
      </c>
      <c r="T1737" s="2"/>
      <c r="U1737" s="2"/>
    </row>
    <row r="1738" spans="1:21" hidden="1" x14ac:dyDescent="0.2">
      <c r="A1738">
        <v>1737</v>
      </c>
      <c r="B1738" s="1">
        <v>45153.610451388886</v>
      </c>
      <c r="C1738" s="2" t="s">
        <v>3301</v>
      </c>
      <c r="D1738" s="2" t="s">
        <v>3305</v>
      </c>
      <c r="E1738" s="3">
        <v>45153</v>
      </c>
      <c r="F1738" s="2" t="s">
        <v>21</v>
      </c>
      <c r="G1738" s="2" t="s">
        <v>21</v>
      </c>
      <c r="H1738" s="2" t="s">
        <v>21</v>
      </c>
      <c r="I1738" s="2" t="s">
        <v>21</v>
      </c>
      <c r="J1738" s="2" t="s">
        <v>21</v>
      </c>
      <c r="K1738" s="2" t="s">
        <v>21</v>
      </c>
      <c r="L1738" s="2" t="s">
        <v>21</v>
      </c>
      <c r="M1738" s="2" t="s">
        <v>16</v>
      </c>
      <c r="N1738" s="2" t="s">
        <v>16</v>
      </c>
      <c r="O1738" s="2" t="s">
        <v>21</v>
      </c>
      <c r="P1738" s="2" t="s">
        <v>21</v>
      </c>
      <c r="Q1738" s="2" t="s">
        <v>17</v>
      </c>
      <c r="R1738" s="2" t="s">
        <v>17</v>
      </c>
      <c r="S1738" s="2"/>
      <c r="T1738" s="2"/>
      <c r="U1738" s="2"/>
    </row>
    <row r="1739" spans="1:21" hidden="1" x14ac:dyDescent="0.2">
      <c r="A1739">
        <v>1738</v>
      </c>
      <c r="B1739" s="1">
        <v>45153.610497685186</v>
      </c>
      <c r="C1739" s="2" t="s">
        <v>3301</v>
      </c>
      <c r="D1739" s="2" t="s">
        <v>3305</v>
      </c>
      <c r="E1739" s="3">
        <v>45153</v>
      </c>
      <c r="F1739" s="2" t="s">
        <v>16</v>
      </c>
      <c r="G1739" s="2" t="s">
        <v>16</v>
      </c>
      <c r="H1739" s="2" t="s">
        <v>16</v>
      </c>
      <c r="I1739" s="2" t="s">
        <v>16</v>
      </c>
      <c r="J1739" s="2" t="s">
        <v>20</v>
      </c>
      <c r="K1739" s="2" t="s">
        <v>16</v>
      </c>
      <c r="L1739" s="2" t="s">
        <v>16</v>
      </c>
      <c r="M1739" s="2" t="s">
        <v>16</v>
      </c>
      <c r="N1739" s="2" t="s">
        <v>16</v>
      </c>
      <c r="O1739" s="2" t="s">
        <v>16</v>
      </c>
      <c r="P1739" s="2" t="s">
        <v>16</v>
      </c>
      <c r="Q1739" s="2" t="s">
        <v>18</v>
      </c>
      <c r="R1739" s="2" t="s">
        <v>18</v>
      </c>
      <c r="S1739" s="2"/>
      <c r="T1739" s="2"/>
      <c r="U1739" s="2"/>
    </row>
    <row r="1740" spans="1:21" hidden="1" x14ac:dyDescent="0.2">
      <c r="A1740">
        <v>1739</v>
      </c>
      <c r="B1740" s="1">
        <v>45153.610636574071</v>
      </c>
      <c r="C1740" s="2" t="s">
        <v>3301</v>
      </c>
      <c r="D1740" s="2" t="s">
        <v>3305</v>
      </c>
      <c r="E1740" s="3">
        <v>45153</v>
      </c>
      <c r="F1740" s="2" t="s">
        <v>21</v>
      </c>
      <c r="G1740" s="2" t="s">
        <v>21</v>
      </c>
      <c r="H1740" s="2" t="s">
        <v>21</v>
      </c>
      <c r="I1740" s="2" t="s">
        <v>21</v>
      </c>
      <c r="J1740" s="2" t="s">
        <v>21</v>
      </c>
      <c r="K1740" s="2" t="s">
        <v>21</v>
      </c>
      <c r="L1740" s="2" t="s">
        <v>21</v>
      </c>
      <c r="M1740" s="2" t="s">
        <v>21</v>
      </c>
      <c r="N1740" s="2" t="s">
        <v>21</v>
      </c>
      <c r="O1740" s="2" t="s">
        <v>21</v>
      </c>
      <c r="P1740" s="2" t="s">
        <v>21</v>
      </c>
      <c r="Q1740" s="2" t="s">
        <v>17</v>
      </c>
      <c r="R1740" s="2" t="s">
        <v>17</v>
      </c>
      <c r="S1740" s="2" t="s">
        <v>2727</v>
      </c>
      <c r="T1740" s="2"/>
      <c r="U1740" s="2"/>
    </row>
    <row r="1741" spans="1:21" hidden="1" x14ac:dyDescent="0.2">
      <c r="A1741">
        <v>1740</v>
      </c>
      <c r="B1741" s="1">
        <v>45153.610775462963</v>
      </c>
      <c r="C1741" s="2" t="s">
        <v>3301</v>
      </c>
      <c r="D1741" s="2" t="s">
        <v>3305</v>
      </c>
      <c r="E1741" s="3">
        <v>45153</v>
      </c>
      <c r="F1741" s="2" t="s">
        <v>16</v>
      </c>
      <c r="G1741" s="2" t="s">
        <v>16</v>
      </c>
      <c r="H1741" s="2" t="s">
        <v>21</v>
      </c>
      <c r="I1741" s="2" t="s">
        <v>16</v>
      </c>
      <c r="J1741" s="2" t="s">
        <v>21</v>
      </c>
      <c r="K1741" s="2" t="s">
        <v>21</v>
      </c>
      <c r="L1741" s="2" t="s">
        <v>16</v>
      </c>
      <c r="M1741" s="2" t="s">
        <v>16</v>
      </c>
      <c r="N1741" s="2" t="s">
        <v>16</v>
      </c>
      <c r="O1741" s="2" t="s">
        <v>16</v>
      </c>
      <c r="P1741" s="2" t="s">
        <v>16</v>
      </c>
      <c r="Q1741" s="2" t="s">
        <v>17</v>
      </c>
      <c r="R1741" s="2" t="s">
        <v>17</v>
      </c>
      <c r="S1741" s="2" t="s">
        <v>2728</v>
      </c>
      <c r="T1741" s="2"/>
      <c r="U1741" s="2"/>
    </row>
    <row r="1742" spans="1:21" hidden="1" x14ac:dyDescent="0.2">
      <c r="A1742">
        <v>1741</v>
      </c>
      <c r="B1742" s="1">
        <v>45153.61078703704</v>
      </c>
      <c r="C1742" s="2" t="s">
        <v>3301</v>
      </c>
      <c r="D1742" s="2" t="s">
        <v>3305</v>
      </c>
      <c r="E1742" s="3">
        <v>45153</v>
      </c>
      <c r="F1742" s="2" t="s">
        <v>21</v>
      </c>
      <c r="G1742" s="2" t="s">
        <v>21</v>
      </c>
      <c r="H1742" s="2" t="s">
        <v>21</v>
      </c>
      <c r="I1742" s="2" t="s">
        <v>21</v>
      </c>
      <c r="J1742" s="2" t="s">
        <v>21</v>
      </c>
      <c r="K1742" s="2" t="s">
        <v>21</v>
      </c>
      <c r="L1742" s="2" t="s">
        <v>21</v>
      </c>
      <c r="M1742" s="2" t="s">
        <v>21</v>
      </c>
      <c r="N1742" s="2" t="s">
        <v>21</v>
      </c>
      <c r="O1742" s="2" t="s">
        <v>21</v>
      </c>
      <c r="P1742" s="2" t="s">
        <v>21</v>
      </c>
      <c r="Q1742" s="2" t="s">
        <v>17</v>
      </c>
      <c r="R1742" s="2" t="s">
        <v>17</v>
      </c>
      <c r="S1742" s="2" t="s">
        <v>2730</v>
      </c>
      <c r="T1742" s="2" t="s">
        <v>2731</v>
      </c>
      <c r="U1742" s="2"/>
    </row>
    <row r="1743" spans="1:21" hidden="1" x14ac:dyDescent="0.2">
      <c r="A1743">
        <v>1742</v>
      </c>
      <c r="B1743" s="1">
        <v>45153.610983796294</v>
      </c>
      <c r="C1743" s="2" t="s">
        <v>3301</v>
      </c>
      <c r="D1743" s="2" t="s">
        <v>3305</v>
      </c>
      <c r="E1743" s="3">
        <v>45153</v>
      </c>
      <c r="F1743" s="2" t="s">
        <v>21</v>
      </c>
      <c r="G1743" s="2" t="s">
        <v>21</v>
      </c>
      <c r="H1743" s="2" t="s">
        <v>21</v>
      </c>
      <c r="I1743" s="2" t="s">
        <v>21</v>
      </c>
      <c r="J1743" s="2" t="s">
        <v>21</v>
      </c>
      <c r="K1743" s="2" t="s">
        <v>21</v>
      </c>
      <c r="L1743" s="2" t="s">
        <v>21</v>
      </c>
      <c r="M1743" s="2" t="s">
        <v>16</v>
      </c>
      <c r="N1743" s="2" t="s">
        <v>16</v>
      </c>
      <c r="O1743" s="2" t="s">
        <v>21</v>
      </c>
      <c r="P1743" s="2" t="s">
        <v>16</v>
      </c>
      <c r="Q1743" s="2" t="s">
        <v>18</v>
      </c>
      <c r="R1743" s="2" t="s">
        <v>17</v>
      </c>
      <c r="S1743" s="2" t="s">
        <v>2732</v>
      </c>
      <c r="T1743" s="2"/>
      <c r="U1743" s="2"/>
    </row>
    <row r="1744" spans="1:21" hidden="1" x14ac:dyDescent="0.2">
      <c r="A1744">
        <v>1743</v>
      </c>
      <c r="B1744" s="1">
        <v>45153.611122685186</v>
      </c>
      <c r="C1744" s="2" t="s">
        <v>3301</v>
      </c>
      <c r="D1744" s="2" t="s">
        <v>3305</v>
      </c>
      <c r="E1744" s="3">
        <v>45153</v>
      </c>
      <c r="F1744" s="2" t="s">
        <v>16</v>
      </c>
      <c r="G1744" s="2" t="s">
        <v>16</v>
      </c>
      <c r="H1744" s="2" t="s">
        <v>16</v>
      </c>
      <c r="I1744" s="2" t="s">
        <v>16</v>
      </c>
      <c r="J1744" s="2" t="s">
        <v>16</v>
      </c>
      <c r="K1744" s="2" t="s">
        <v>16</v>
      </c>
      <c r="L1744" s="2" t="s">
        <v>16</v>
      </c>
      <c r="M1744" s="2" t="s">
        <v>20</v>
      </c>
      <c r="N1744" s="2" t="s">
        <v>20</v>
      </c>
      <c r="O1744" s="2" t="s">
        <v>16</v>
      </c>
      <c r="P1744" s="2" t="s">
        <v>16</v>
      </c>
      <c r="Q1744" s="2" t="s">
        <v>18</v>
      </c>
      <c r="R1744" s="2" t="s">
        <v>18</v>
      </c>
      <c r="S1744" s="2" t="s">
        <v>2733</v>
      </c>
      <c r="T1744" s="2" t="s">
        <v>2734</v>
      </c>
      <c r="U1744" s="2"/>
    </row>
    <row r="1745" spans="1:21" hidden="1" x14ac:dyDescent="0.2">
      <c r="A1745">
        <v>1744</v>
      </c>
      <c r="B1745" s="1">
        <v>45153.611284722225</v>
      </c>
      <c r="C1745" s="2" t="s">
        <v>3301</v>
      </c>
      <c r="D1745" s="2" t="s">
        <v>3305</v>
      </c>
      <c r="E1745" s="3">
        <v>45153</v>
      </c>
      <c r="F1745" s="2" t="s">
        <v>16</v>
      </c>
      <c r="G1745" s="2" t="s">
        <v>16</v>
      </c>
      <c r="H1745" s="2" t="s">
        <v>16</v>
      </c>
      <c r="I1745" s="2" t="s">
        <v>16</v>
      </c>
      <c r="J1745" s="2" t="s">
        <v>16</v>
      </c>
      <c r="K1745" s="2" t="s">
        <v>16</v>
      </c>
      <c r="L1745" s="2" t="s">
        <v>16</v>
      </c>
      <c r="M1745" s="2" t="s">
        <v>16</v>
      </c>
      <c r="N1745" s="2" t="s">
        <v>16</v>
      </c>
      <c r="O1745" s="2" t="s">
        <v>16</v>
      </c>
      <c r="P1745" s="2" t="s">
        <v>16</v>
      </c>
      <c r="Q1745" s="2" t="s">
        <v>18</v>
      </c>
      <c r="R1745" s="2" t="s">
        <v>18</v>
      </c>
      <c r="S1745" s="2" t="s">
        <v>2735</v>
      </c>
      <c r="T1745" s="2"/>
      <c r="U1745" s="2"/>
    </row>
    <row r="1746" spans="1:21" hidden="1" x14ac:dyDescent="0.2">
      <c r="A1746">
        <v>1745</v>
      </c>
      <c r="B1746" s="1">
        <v>45153.611631944441</v>
      </c>
      <c r="C1746" s="2" t="s">
        <v>3301</v>
      </c>
      <c r="D1746" s="2" t="s">
        <v>3305</v>
      </c>
      <c r="E1746" s="3">
        <v>45153</v>
      </c>
      <c r="F1746" s="2" t="s">
        <v>21</v>
      </c>
      <c r="G1746" s="2" t="s">
        <v>21</v>
      </c>
      <c r="H1746" s="2" t="s">
        <v>21</v>
      </c>
      <c r="I1746" s="2" t="s">
        <v>21</v>
      </c>
      <c r="J1746" s="2" t="s">
        <v>21</v>
      </c>
      <c r="K1746" s="2" t="s">
        <v>21</v>
      </c>
      <c r="L1746" s="2" t="s">
        <v>21</v>
      </c>
      <c r="M1746" s="2" t="s">
        <v>16</v>
      </c>
      <c r="N1746" s="2" t="s">
        <v>16</v>
      </c>
      <c r="O1746" s="2" t="s">
        <v>16</v>
      </c>
      <c r="P1746" s="2" t="s">
        <v>21</v>
      </c>
      <c r="Q1746" s="2" t="s">
        <v>17</v>
      </c>
      <c r="R1746" s="2" t="s">
        <v>17</v>
      </c>
      <c r="S1746" s="2" t="s">
        <v>2736</v>
      </c>
      <c r="T1746" s="2"/>
      <c r="U1746" s="2"/>
    </row>
    <row r="1747" spans="1:21" hidden="1" x14ac:dyDescent="0.2">
      <c r="A1747">
        <v>1746</v>
      </c>
      <c r="B1747" s="1">
        <v>45153.611666666664</v>
      </c>
      <c r="C1747" s="2" t="s">
        <v>3301</v>
      </c>
      <c r="D1747" s="2" t="s">
        <v>3305</v>
      </c>
      <c r="E1747" s="3">
        <v>45153</v>
      </c>
      <c r="F1747" s="2" t="s">
        <v>16</v>
      </c>
      <c r="G1747" s="2" t="s">
        <v>16</v>
      </c>
      <c r="H1747" s="2" t="s">
        <v>16</v>
      </c>
      <c r="I1747" s="2" t="s">
        <v>20</v>
      </c>
      <c r="J1747" s="2" t="s">
        <v>16</v>
      </c>
      <c r="K1747" s="2" t="s">
        <v>20</v>
      </c>
      <c r="L1747" s="2" t="s">
        <v>16</v>
      </c>
      <c r="M1747" s="2" t="s">
        <v>16</v>
      </c>
      <c r="N1747" s="2" t="s">
        <v>16</v>
      </c>
      <c r="O1747" s="2" t="s">
        <v>16</v>
      </c>
      <c r="P1747" s="2" t="s">
        <v>16</v>
      </c>
      <c r="Q1747" s="2" t="s">
        <v>18</v>
      </c>
      <c r="R1747" s="2" t="s">
        <v>18</v>
      </c>
      <c r="S1747" s="2" t="s">
        <v>2737</v>
      </c>
      <c r="T1747" s="2"/>
      <c r="U1747" s="2"/>
    </row>
    <row r="1748" spans="1:21" hidden="1" x14ac:dyDescent="0.2">
      <c r="A1748">
        <v>1747</v>
      </c>
      <c r="B1748" s="1">
        <v>45153.612743055557</v>
      </c>
      <c r="C1748" s="2" t="s">
        <v>3301</v>
      </c>
      <c r="D1748" s="2" t="s">
        <v>3305</v>
      </c>
      <c r="E1748" s="3">
        <v>45153</v>
      </c>
      <c r="F1748" s="2" t="s">
        <v>21</v>
      </c>
      <c r="G1748" s="2" t="s">
        <v>21</v>
      </c>
      <c r="H1748" s="2" t="s">
        <v>21</v>
      </c>
      <c r="I1748" s="2" t="s">
        <v>21</v>
      </c>
      <c r="J1748" s="2" t="s">
        <v>21</v>
      </c>
      <c r="K1748" s="2" t="s">
        <v>21</v>
      </c>
      <c r="L1748" s="2" t="s">
        <v>21</v>
      </c>
      <c r="M1748" s="2" t="s">
        <v>21</v>
      </c>
      <c r="N1748" s="2" t="s">
        <v>21</v>
      </c>
      <c r="O1748" s="2" t="s">
        <v>21</v>
      </c>
      <c r="P1748" s="2" t="s">
        <v>21</v>
      </c>
      <c r="Q1748" s="2" t="s">
        <v>17</v>
      </c>
      <c r="R1748" s="2" t="s">
        <v>17</v>
      </c>
      <c r="S1748" s="2"/>
      <c r="T1748" s="2"/>
      <c r="U1748" s="2"/>
    </row>
    <row r="1749" spans="1:21" hidden="1" x14ac:dyDescent="0.2">
      <c r="A1749">
        <v>1748</v>
      </c>
      <c r="B1749" s="1">
        <v>45155.595381944448</v>
      </c>
      <c r="C1749" s="2" t="s">
        <v>3301</v>
      </c>
      <c r="D1749" s="2" t="s">
        <v>3305</v>
      </c>
      <c r="E1749" s="3">
        <v>45155</v>
      </c>
      <c r="F1749" s="2" t="s">
        <v>16</v>
      </c>
      <c r="G1749" s="2" t="s">
        <v>16</v>
      </c>
      <c r="H1749" s="2" t="s">
        <v>16</v>
      </c>
      <c r="I1749" s="2" t="s">
        <v>21</v>
      </c>
      <c r="J1749" s="2" t="s">
        <v>16</v>
      </c>
      <c r="K1749" s="2" t="s">
        <v>16</v>
      </c>
      <c r="L1749" s="2" t="s">
        <v>16</v>
      </c>
      <c r="M1749" s="2" t="s">
        <v>21</v>
      </c>
      <c r="N1749" s="2" t="s">
        <v>21</v>
      </c>
      <c r="O1749" s="2" t="s">
        <v>21</v>
      </c>
      <c r="P1749" s="2" t="s">
        <v>16</v>
      </c>
      <c r="Q1749" s="2" t="s">
        <v>18</v>
      </c>
      <c r="R1749" s="2" t="s">
        <v>18</v>
      </c>
      <c r="S1749" s="2" t="s">
        <v>2738</v>
      </c>
      <c r="T1749" s="2"/>
      <c r="U1749" s="2"/>
    </row>
    <row r="1750" spans="1:21" hidden="1" x14ac:dyDescent="0.2">
      <c r="A1750">
        <v>1749</v>
      </c>
      <c r="B1750" s="1">
        <v>45155.595462962963</v>
      </c>
      <c r="C1750" s="2" t="s">
        <v>3301</v>
      </c>
      <c r="D1750" s="2" t="s">
        <v>3305</v>
      </c>
      <c r="E1750" s="2" t="s">
        <v>2739</v>
      </c>
      <c r="F1750" s="2" t="s">
        <v>16</v>
      </c>
      <c r="G1750" s="2" t="s">
        <v>16</v>
      </c>
      <c r="H1750" s="2" t="s">
        <v>16</v>
      </c>
      <c r="I1750" s="2" t="s">
        <v>16</v>
      </c>
      <c r="J1750" s="2" t="s">
        <v>16</v>
      </c>
      <c r="K1750" s="2" t="s">
        <v>16</v>
      </c>
      <c r="L1750" s="2" t="s">
        <v>16</v>
      </c>
      <c r="M1750" s="2" t="s">
        <v>16</v>
      </c>
      <c r="N1750" s="2" t="s">
        <v>16</v>
      </c>
      <c r="O1750" s="2" t="s">
        <v>16</v>
      </c>
      <c r="P1750" s="2" t="s">
        <v>16</v>
      </c>
      <c r="Q1750" s="2" t="s">
        <v>18</v>
      </c>
      <c r="R1750" s="2" t="s">
        <v>18</v>
      </c>
      <c r="S1750" s="2"/>
      <c r="T1750" s="2"/>
      <c r="U1750" s="2"/>
    </row>
    <row r="1751" spans="1:21" hidden="1" x14ac:dyDescent="0.2">
      <c r="A1751">
        <v>1750</v>
      </c>
      <c r="B1751" s="1">
        <v>45155.595706018517</v>
      </c>
      <c r="C1751" s="2" t="s">
        <v>3301</v>
      </c>
      <c r="D1751" s="2" t="s">
        <v>3305</v>
      </c>
      <c r="E1751" s="3">
        <v>45155</v>
      </c>
      <c r="F1751" s="2" t="s">
        <v>21</v>
      </c>
      <c r="G1751" s="2" t="s">
        <v>21</v>
      </c>
      <c r="H1751" s="2" t="s">
        <v>21</v>
      </c>
      <c r="I1751" s="2" t="s">
        <v>21</v>
      </c>
      <c r="J1751" s="2" t="s">
        <v>21</v>
      </c>
      <c r="K1751" s="2" t="s">
        <v>21</v>
      </c>
      <c r="L1751" s="2" t="s">
        <v>21</v>
      </c>
      <c r="M1751" s="2" t="s">
        <v>21</v>
      </c>
      <c r="N1751" s="2" t="s">
        <v>21</v>
      </c>
      <c r="O1751" s="2" t="s">
        <v>21</v>
      </c>
      <c r="P1751" s="2" t="s">
        <v>21</v>
      </c>
      <c r="Q1751" s="2" t="s">
        <v>18</v>
      </c>
      <c r="R1751" s="2" t="s">
        <v>17</v>
      </c>
      <c r="S1751" s="2"/>
      <c r="T1751" s="2"/>
      <c r="U1751" s="2"/>
    </row>
    <row r="1752" spans="1:21" hidden="1" x14ac:dyDescent="0.2">
      <c r="A1752">
        <v>1751</v>
      </c>
      <c r="B1752" s="1">
        <v>45155.596145833333</v>
      </c>
      <c r="C1752" s="2" t="s">
        <v>3301</v>
      </c>
      <c r="D1752" s="2" t="s">
        <v>3305</v>
      </c>
      <c r="E1752" s="3">
        <v>45155</v>
      </c>
      <c r="F1752" s="2" t="s">
        <v>16</v>
      </c>
      <c r="G1752" s="2" t="s">
        <v>16</v>
      </c>
      <c r="H1752" s="2" t="s">
        <v>16</v>
      </c>
      <c r="I1752" s="2" t="s">
        <v>16</v>
      </c>
      <c r="J1752" s="2" t="s">
        <v>16</v>
      </c>
      <c r="K1752" s="2" t="s">
        <v>16</v>
      </c>
      <c r="L1752" s="2" t="s">
        <v>16</v>
      </c>
      <c r="M1752" s="2" t="s">
        <v>16</v>
      </c>
      <c r="N1752" s="2" t="s">
        <v>16</v>
      </c>
      <c r="O1752" s="2" t="s">
        <v>16</v>
      </c>
      <c r="P1752" s="2" t="s">
        <v>16</v>
      </c>
      <c r="Q1752" s="2" t="s">
        <v>18</v>
      </c>
      <c r="R1752" s="2" t="s">
        <v>18</v>
      </c>
      <c r="S1752" s="2" t="s">
        <v>2740</v>
      </c>
      <c r="T1752" s="2"/>
      <c r="U1752" s="2"/>
    </row>
    <row r="1753" spans="1:21" hidden="1" x14ac:dyDescent="0.2">
      <c r="A1753">
        <v>1752</v>
      </c>
      <c r="B1753" s="1">
        <v>45155.596168981479</v>
      </c>
      <c r="C1753" s="2" t="s">
        <v>3301</v>
      </c>
      <c r="D1753" s="2" t="s">
        <v>3305</v>
      </c>
      <c r="E1753" s="3">
        <v>45155</v>
      </c>
      <c r="F1753" s="2" t="s">
        <v>16</v>
      </c>
      <c r="G1753" s="2" t="s">
        <v>16</v>
      </c>
      <c r="H1753" s="2" t="s">
        <v>16</v>
      </c>
      <c r="I1753" s="2" t="s">
        <v>16</v>
      </c>
      <c r="J1753" s="2" t="s">
        <v>16</v>
      </c>
      <c r="K1753" s="2" t="s">
        <v>16</v>
      </c>
      <c r="L1753" s="2" t="s">
        <v>16</v>
      </c>
      <c r="M1753" s="2" t="s">
        <v>16</v>
      </c>
      <c r="N1753" s="2" t="s">
        <v>20</v>
      </c>
      <c r="O1753" s="2" t="s">
        <v>16</v>
      </c>
      <c r="P1753" s="2" t="s">
        <v>16</v>
      </c>
      <c r="Q1753" s="2" t="s">
        <v>18</v>
      </c>
      <c r="R1753" s="2" t="s">
        <v>18</v>
      </c>
      <c r="S1753" s="2" t="s">
        <v>2741</v>
      </c>
      <c r="T1753" s="2"/>
    </row>
    <row r="1754" spans="1:21" hidden="1" x14ac:dyDescent="0.2">
      <c r="A1754">
        <v>1753</v>
      </c>
      <c r="B1754" s="1">
        <v>45155.596226851849</v>
      </c>
      <c r="C1754" s="2" t="s">
        <v>3301</v>
      </c>
      <c r="D1754" s="2" t="s">
        <v>3305</v>
      </c>
      <c r="E1754" s="3">
        <v>45155</v>
      </c>
      <c r="F1754" s="2" t="s">
        <v>21</v>
      </c>
      <c r="G1754" s="2" t="s">
        <v>21</v>
      </c>
      <c r="H1754" s="2" t="s">
        <v>21</v>
      </c>
      <c r="I1754" s="2" t="s">
        <v>16</v>
      </c>
      <c r="J1754" s="2" t="s">
        <v>21</v>
      </c>
      <c r="K1754" s="2" t="s">
        <v>21</v>
      </c>
      <c r="L1754" s="2" t="s">
        <v>21</v>
      </c>
      <c r="M1754" s="2" t="s">
        <v>21</v>
      </c>
      <c r="N1754" s="2" t="s">
        <v>21</v>
      </c>
      <c r="O1754" s="2" t="s">
        <v>16</v>
      </c>
      <c r="P1754" s="2" t="s">
        <v>16</v>
      </c>
      <c r="Q1754" s="2" t="s">
        <v>17</v>
      </c>
      <c r="R1754" s="2" t="s">
        <v>17</v>
      </c>
      <c r="S1754" s="2"/>
      <c r="T1754" s="2"/>
    </row>
    <row r="1755" spans="1:21" hidden="1" x14ac:dyDescent="0.2">
      <c r="A1755">
        <v>1754</v>
      </c>
      <c r="B1755" s="1">
        <v>45155.596319444441</v>
      </c>
      <c r="C1755" s="2" t="s">
        <v>3301</v>
      </c>
      <c r="D1755" s="2" t="s">
        <v>3305</v>
      </c>
      <c r="E1755" s="3">
        <v>45155</v>
      </c>
      <c r="F1755" s="2" t="s">
        <v>21</v>
      </c>
      <c r="G1755" s="2" t="s">
        <v>21</v>
      </c>
      <c r="H1755" s="2" t="s">
        <v>21</v>
      </c>
      <c r="I1755" s="2" t="s">
        <v>21</v>
      </c>
      <c r="J1755" s="2" t="s">
        <v>21</v>
      </c>
      <c r="K1755" s="2" t="s">
        <v>21</v>
      </c>
      <c r="L1755" s="2" t="s">
        <v>21</v>
      </c>
      <c r="M1755" s="2" t="s">
        <v>21</v>
      </c>
      <c r="N1755" s="2" t="s">
        <v>21</v>
      </c>
      <c r="O1755" s="2" t="s">
        <v>21</v>
      </c>
      <c r="P1755" s="2" t="s">
        <v>21</v>
      </c>
      <c r="Q1755" s="2" t="s">
        <v>17</v>
      </c>
      <c r="R1755" s="2" t="s">
        <v>17</v>
      </c>
      <c r="S1755" s="2" t="s">
        <v>2742</v>
      </c>
      <c r="T1755" s="2"/>
      <c r="U1755" s="2"/>
    </row>
    <row r="1756" spans="1:21" hidden="1" x14ac:dyDescent="0.2">
      <c r="A1756">
        <v>1755</v>
      </c>
      <c r="B1756" s="1">
        <v>45155.596365740741</v>
      </c>
      <c r="C1756" s="2" t="s">
        <v>3301</v>
      </c>
      <c r="D1756" s="2" t="s">
        <v>3305</v>
      </c>
      <c r="E1756" s="3">
        <v>45155</v>
      </c>
      <c r="F1756" s="2" t="s">
        <v>21</v>
      </c>
      <c r="G1756" s="2" t="s">
        <v>21</v>
      </c>
      <c r="H1756" s="2" t="s">
        <v>21</v>
      </c>
      <c r="I1756" s="2" t="s">
        <v>21</v>
      </c>
      <c r="J1756" s="2" t="s">
        <v>21</v>
      </c>
      <c r="K1756" s="2" t="s">
        <v>21</v>
      </c>
      <c r="L1756" s="2" t="s">
        <v>21</v>
      </c>
      <c r="M1756" s="2" t="s">
        <v>21</v>
      </c>
      <c r="N1756" s="2" t="s">
        <v>21</v>
      </c>
      <c r="O1756" s="2" t="s">
        <v>21</v>
      </c>
      <c r="P1756" s="2" t="s">
        <v>21</v>
      </c>
      <c r="Q1756" s="2" t="s">
        <v>18</v>
      </c>
      <c r="R1756" s="2" t="s">
        <v>18</v>
      </c>
      <c r="S1756" s="2" t="s">
        <v>2744</v>
      </c>
      <c r="T1756" s="2" t="s">
        <v>3388</v>
      </c>
      <c r="U1756" s="2"/>
    </row>
    <row r="1757" spans="1:21" hidden="1" x14ac:dyDescent="0.2">
      <c r="A1757">
        <v>1756</v>
      </c>
      <c r="B1757" s="1">
        <v>45155.59648148148</v>
      </c>
      <c r="C1757" s="2" t="s">
        <v>3301</v>
      </c>
      <c r="D1757" s="2" t="s">
        <v>3305</v>
      </c>
      <c r="E1757" s="3">
        <v>45155</v>
      </c>
      <c r="F1757" s="2" t="s">
        <v>21</v>
      </c>
      <c r="G1757" s="2" t="s">
        <v>21</v>
      </c>
      <c r="H1757" s="2" t="s">
        <v>21</v>
      </c>
      <c r="I1757" s="2" t="s">
        <v>21</v>
      </c>
      <c r="J1757" s="2" t="s">
        <v>21</v>
      </c>
      <c r="K1757" s="2" t="s">
        <v>21</v>
      </c>
      <c r="L1757" s="2" t="s">
        <v>21</v>
      </c>
      <c r="M1757" s="2" t="s">
        <v>21</v>
      </c>
      <c r="N1757" s="2" t="s">
        <v>21</v>
      </c>
      <c r="O1757" s="2" t="s">
        <v>21</v>
      </c>
      <c r="P1757" s="2" t="s">
        <v>21</v>
      </c>
      <c r="Q1757" s="2" t="s">
        <v>18</v>
      </c>
      <c r="R1757" s="2" t="s">
        <v>17</v>
      </c>
      <c r="S1757" s="2" t="s">
        <v>2745</v>
      </c>
      <c r="T1757" s="2" t="s">
        <v>2746</v>
      </c>
      <c r="U1757" s="2"/>
    </row>
    <row r="1758" spans="1:21" hidden="1" x14ac:dyDescent="0.2">
      <c r="A1758">
        <v>1757</v>
      </c>
      <c r="B1758" s="1">
        <v>45155.596736111111</v>
      </c>
      <c r="C1758" s="2" t="s">
        <v>3301</v>
      </c>
      <c r="D1758" s="2" t="s">
        <v>3305</v>
      </c>
      <c r="E1758" s="3">
        <v>45155</v>
      </c>
      <c r="F1758" s="2" t="s">
        <v>21</v>
      </c>
      <c r="G1758" s="2" t="s">
        <v>21</v>
      </c>
      <c r="H1758" s="2" t="s">
        <v>21</v>
      </c>
      <c r="I1758" s="2" t="s">
        <v>21</v>
      </c>
      <c r="J1758" s="2" t="s">
        <v>21</v>
      </c>
      <c r="K1758" s="2" t="s">
        <v>21</v>
      </c>
      <c r="L1758" s="2" t="s">
        <v>21</v>
      </c>
      <c r="M1758" s="2" t="s">
        <v>21</v>
      </c>
      <c r="N1758" s="2" t="s">
        <v>21</v>
      </c>
      <c r="O1758" s="2" t="s">
        <v>21</v>
      </c>
      <c r="P1758" s="2" t="s">
        <v>21</v>
      </c>
      <c r="Q1758" s="2" t="s">
        <v>17</v>
      </c>
      <c r="R1758" s="2" t="s">
        <v>17</v>
      </c>
      <c r="S1758" s="2" t="s">
        <v>2747</v>
      </c>
      <c r="T1758" s="2" t="s">
        <v>3389</v>
      </c>
      <c r="U1758" s="2"/>
    </row>
    <row r="1759" spans="1:21" hidden="1" x14ac:dyDescent="0.2">
      <c r="A1759">
        <v>1758</v>
      </c>
      <c r="B1759" s="1">
        <v>45155.597187500003</v>
      </c>
      <c r="C1759" s="2" t="s">
        <v>3301</v>
      </c>
      <c r="D1759" s="2" t="s">
        <v>3305</v>
      </c>
      <c r="E1759" s="3">
        <v>45155</v>
      </c>
      <c r="F1759" s="2" t="s">
        <v>21</v>
      </c>
      <c r="G1759" s="2" t="s">
        <v>21</v>
      </c>
      <c r="H1759" s="2" t="s">
        <v>21</v>
      </c>
      <c r="I1759" s="2" t="s">
        <v>21</v>
      </c>
      <c r="J1759" s="2" t="s">
        <v>21</v>
      </c>
      <c r="K1759" s="2" t="s">
        <v>21</v>
      </c>
      <c r="L1759" s="2" t="s">
        <v>21</v>
      </c>
      <c r="M1759" s="2" t="s">
        <v>16</v>
      </c>
      <c r="N1759" s="2" t="s">
        <v>16</v>
      </c>
      <c r="O1759" s="2" t="s">
        <v>21</v>
      </c>
      <c r="P1759" s="2" t="s">
        <v>21</v>
      </c>
      <c r="Q1759" s="2" t="s">
        <v>17</v>
      </c>
      <c r="R1759" s="2" t="s">
        <v>17</v>
      </c>
      <c r="S1759" s="2" t="s">
        <v>2748</v>
      </c>
      <c r="T1759" s="2"/>
      <c r="U1759" s="2"/>
    </row>
    <row r="1760" spans="1:21" hidden="1" x14ac:dyDescent="0.2">
      <c r="A1760">
        <v>1759</v>
      </c>
      <c r="B1760" s="1">
        <v>45169.616053240738</v>
      </c>
      <c r="C1760" s="2" t="s">
        <v>3301</v>
      </c>
      <c r="D1760" s="2" t="s">
        <v>336</v>
      </c>
      <c r="E1760" s="3">
        <v>45169</v>
      </c>
      <c r="F1760" s="2" t="s">
        <v>16</v>
      </c>
      <c r="G1760" s="2" t="s">
        <v>21</v>
      </c>
      <c r="H1760" s="2" t="s">
        <v>16</v>
      </c>
      <c r="I1760" s="2" t="s">
        <v>16</v>
      </c>
      <c r="J1760" s="2" t="s">
        <v>16</v>
      </c>
      <c r="K1760" s="2" t="s">
        <v>21</v>
      </c>
      <c r="L1760" s="2" t="s">
        <v>21</v>
      </c>
      <c r="M1760" s="2" t="s">
        <v>16</v>
      </c>
      <c r="N1760" s="2" t="s">
        <v>16</v>
      </c>
      <c r="O1760" s="2" t="s">
        <v>16</v>
      </c>
      <c r="P1760" s="2" t="s">
        <v>16</v>
      </c>
      <c r="Q1760" s="2" t="s">
        <v>17</v>
      </c>
      <c r="R1760" s="2" t="s">
        <v>18</v>
      </c>
      <c r="S1760" s="2"/>
      <c r="T1760" s="2"/>
      <c r="U1760" s="2"/>
    </row>
    <row r="1761" spans="1:21" hidden="1" x14ac:dyDescent="0.2">
      <c r="A1761">
        <v>1760</v>
      </c>
      <c r="B1761" s="1">
        <v>45169.616307870368</v>
      </c>
      <c r="C1761" s="2" t="s">
        <v>3301</v>
      </c>
      <c r="D1761" s="2" t="s">
        <v>336</v>
      </c>
      <c r="E1761" s="3">
        <v>45169</v>
      </c>
      <c r="F1761" s="2" t="s">
        <v>21</v>
      </c>
      <c r="G1761" s="2" t="s">
        <v>21</v>
      </c>
      <c r="H1761" s="2" t="s">
        <v>21</v>
      </c>
      <c r="I1761" s="2" t="s">
        <v>21</v>
      </c>
      <c r="J1761" s="2" t="s">
        <v>21</v>
      </c>
      <c r="K1761" s="2" t="s">
        <v>21</v>
      </c>
      <c r="L1761" s="2" t="s">
        <v>21</v>
      </c>
      <c r="M1761" s="2" t="s">
        <v>16</v>
      </c>
      <c r="N1761" s="2" t="s">
        <v>16</v>
      </c>
      <c r="O1761" s="2" t="s">
        <v>21</v>
      </c>
      <c r="P1761" s="2" t="s">
        <v>21</v>
      </c>
      <c r="Q1761" s="2" t="s">
        <v>17</v>
      </c>
      <c r="R1761" s="2" t="s">
        <v>17</v>
      </c>
      <c r="S1761" s="2" t="s">
        <v>3316</v>
      </c>
      <c r="T1761" s="2" t="s">
        <v>3358</v>
      </c>
      <c r="U1761" s="2"/>
    </row>
    <row r="1762" spans="1:21" hidden="1" x14ac:dyDescent="0.2">
      <c r="A1762">
        <v>1761</v>
      </c>
      <c r="B1762" s="1">
        <v>45169.61650462963</v>
      </c>
      <c r="C1762" s="2" t="s">
        <v>3301</v>
      </c>
      <c r="D1762" s="2" t="s">
        <v>336</v>
      </c>
      <c r="E1762" s="3">
        <v>45169</v>
      </c>
      <c r="F1762" s="2" t="s">
        <v>21</v>
      </c>
      <c r="G1762" s="2" t="s">
        <v>21</v>
      </c>
      <c r="H1762" s="2" t="s">
        <v>21</v>
      </c>
      <c r="I1762" s="2" t="s">
        <v>16</v>
      </c>
      <c r="J1762" s="2" t="s">
        <v>21</v>
      </c>
      <c r="K1762" s="2" t="s">
        <v>21</v>
      </c>
      <c r="L1762" s="2" t="s">
        <v>21</v>
      </c>
      <c r="M1762" s="2" t="s">
        <v>21</v>
      </c>
      <c r="N1762" s="2" t="s">
        <v>21</v>
      </c>
      <c r="O1762" s="2" t="s">
        <v>21</v>
      </c>
      <c r="P1762" s="2" t="s">
        <v>21</v>
      </c>
      <c r="Q1762" s="2" t="s">
        <v>18</v>
      </c>
      <c r="R1762" s="2" t="s">
        <v>17</v>
      </c>
      <c r="S1762" s="2"/>
      <c r="T1762" s="2"/>
      <c r="U1762" s="2"/>
    </row>
    <row r="1763" spans="1:21" hidden="1" x14ac:dyDescent="0.2">
      <c r="A1763">
        <v>1762</v>
      </c>
      <c r="B1763" s="1">
        <v>45169.61650462963</v>
      </c>
      <c r="C1763" s="2" t="s">
        <v>3301</v>
      </c>
      <c r="D1763" s="2" t="s">
        <v>336</v>
      </c>
      <c r="E1763" s="3">
        <v>45169</v>
      </c>
      <c r="F1763" s="2" t="s">
        <v>21</v>
      </c>
      <c r="G1763" s="2" t="s">
        <v>21</v>
      </c>
      <c r="H1763" s="2" t="s">
        <v>21</v>
      </c>
      <c r="I1763" s="2" t="s">
        <v>21</v>
      </c>
      <c r="J1763" s="2" t="s">
        <v>21</v>
      </c>
      <c r="K1763" s="2" t="s">
        <v>21</v>
      </c>
      <c r="L1763" s="2" t="s">
        <v>21</v>
      </c>
      <c r="M1763" s="2" t="s">
        <v>21</v>
      </c>
      <c r="N1763" s="2" t="s">
        <v>21</v>
      </c>
      <c r="O1763" s="2" t="s">
        <v>21</v>
      </c>
      <c r="P1763" s="2" t="s">
        <v>21</v>
      </c>
      <c r="Q1763" s="2" t="s">
        <v>18</v>
      </c>
      <c r="R1763" s="2" t="s">
        <v>17</v>
      </c>
      <c r="S1763" s="2" t="s">
        <v>2772</v>
      </c>
      <c r="T1763" s="2"/>
      <c r="U1763" s="2"/>
    </row>
    <row r="1764" spans="1:21" hidden="1" x14ac:dyDescent="0.2">
      <c r="A1764">
        <v>1763</v>
      </c>
      <c r="B1764" s="1">
        <v>45169.616562499999</v>
      </c>
      <c r="C1764" s="2" t="s">
        <v>3301</v>
      </c>
      <c r="D1764" s="2" t="s">
        <v>336</v>
      </c>
      <c r="E1764" s="3">
        <v>45169</v>
      </c>
      <c r="F1764" s="2" t="s">
        <v>21</v>
      </c>
      <c r="G1764" s="2" t="s">
        <v>21</v>
      </c>
      <c r="H1764" s="2" t="s">
        <v>21</v>
      </c>
      <c r="I1764" s="2" t="s">
        <v>21</v>
      </c>
      <c r="J1764" s="2" t="s">
        <v>16</v>
      </c>
      <c r="K1764" s="2" t="s">
        <v>21</v>
      </c>
      <c r="L1764" s="2" t="s">
        <v>21</v>
      </c>
      <c r="M1764" s="2" t="s">
        <v>16</v>
      </c>
      <c r="N1764" s="2" t="s">
        <v>16</v>
      </c>
      <c r="O1764" s="2" t="s">
        <v>21</v>
      </c>
      <c r="P1764" s="2" t="s">
        <v>21</v>
      </c>
      <c r="Q1764" s="2" t="s">
        <v>18</v>
      </c>
      <c r="R1764" s="2" t="s">
        <v>18</v>
      </c>
      <c r="S1764" s="2"/>
      <c r="T1764" s="2"/>
      <c r="U1764" s="2"/>
    </row>
    <row r="1765" spans="1:21" hidden="1" x14ac:dyDescent="0.2">
      <c r="A1765">
        <v>1764</v>
      </c>
      <c r="B1765" s="1">
        <v>45169.616620370369</v>
      </c>
      <c r="C1765" s="2" t="s">
        <v>3301</v>
      </c>
      <c r="D1765" s="2" t="s">
        <v>336</v>
      </c>
      <c r="E1765" s="3">
        <v>45169</v>
      </c>
      <c r="F1765" s="2" t="s">
        <v>21</v>
      </c>
      <c r="G1765" s="2" t="s">
        <v>21</v>
      </c>
      <c r="H1765" s="2" t="s">
        <v>21</v>
      </c>
      <c r="I1765" s="2" t="s">
        <v>21</v>
      </c>
      <c r="J1765" s="2" t="s">
        <v>21</v>
      </c>
      <c r="K1765" s="2" t="s">
        <v>21</v>
      </c>
      <c r="L1765" s="2" t="s">
        <v>21</v>
      </c>
      <c r="M1765" s="2" t="s">
        <v>21</v>
      </c>
      <c r="N1765" s="2" t="s">
        <v>21</v>
      </c>
      <c r="O1765" s="2" t="s">
        <v>21</v>
      </c>
      <c r="P1765" s="2" t="s">
        <v>21</v>
      </c>
      <c r="Q1765" s="2" t="s">
        <v>17</v>
      </c>
      <c r="R1765" s="2" t="s">
        <v>17</v>
      </c>
      <c r="S1765" s="2"/>
      <c r="T1765" s="2"/>
      <c r="U1765" s="2"/>
    </row>
    <row r="1766" spans="1:21" hidden="1" x14ac:dyDescent="0.2">
      <c r="A1766">
        <v>1765</v>
      </c>
      <c r="B1766" s="1">
        <v>45169.616712962961</v>
      </c>
      <c r="C1766" s="2" t="s">
        <v>3301</v>
      </c>
      <c r="D1766" s="2" t="s">
        <v>336</v>
      </c>
      <c r="E1766" s="3">
        <v>45169</v>
      </c>
      <c r="F1766" s="2" t="s">
        <v>21</v>
      </c>
      <c r="G1766" s="2" t="s">
        <v>21</v>
      </c>
      <c r="H1766" s="2" t="s">
        <v>21</v>
      </c>
      <c r="I1766" s="2" t="s">
        <v>21</v>
      </c>
      <c r="J1766" s="2" t="s">
        <v>21</v>
      </c>
      <c r="K1766" s="2" t="s">
        <v>21</v>
      </c>
      <c r="L1766" s="2" t="s">
        <v>21</v>
      </c>
      <c r="M1766" s="2" t="s">
        <v>21</v>
      </c>
      <c r="N1766" s="2" t="s">
        <v>21</v>
      </c>
      <c r="O1766" s="2" t="s">
        <v>21</v>
      </c>
      <c r="P1766" s="2" t="s">
        <v>21</v>
      </c>
      <c r="Q1766" s="2" t="s">
        <v>17</v>
      </c>
      <c r="R1766" s="2" t="s">
        <v>17</v>
      </c>
      <c r="S1766" s="2"/>
      <c r="T1766" s="2"/>
      <c r="U1766" s="2"/>
    </row>
    <row r="1767" spans="1:21" hidden="1" x14ac:dyDescent="0.2">
      <c r="A1767">
        <v>1766</v>
      </c>
      <c r="B1767" s="1">
        <v>45169.616909722223</v>
      </c>
      <c r="C1767" s="2" t="s">
        <v>3301</v>
      </c>
      <c r="D1767" s="2" t="s">
        <v>336</v>
      </c>
      <c r="E1767" s="3">
        <v>45169</v>
      </c>
      <c r="F1767" s="2" t="s">
        <v>16</v>
      </c>
      <c r="G1767" s="2" t="s">
        <v>16</v>
      </c>
      <c r="H1767" s="2" t="s">
        <v>20</v>
      </c>
      <c r="I1767" s="2" t="s">
        <v>16</v>
      </c>
      <c r="J1767" s="2" t="s">
        <v>16</v>
      </c>
      <c r="K1767" s="2" t="s">
        <v>16</v>
      </c>
      <c r="L1767" s="2" t="s">
        <v>16</v>
      </c>
      <c r="M1767" s="2" t="s">
        <v>16</v>
      </c>
      <c r="N1767" s="2" t="s">
        <v>16</v>
      </c>
      <c r="O1767" s="2" t="s">
        <v>16</v>
      </c>
      <c r="P1767" s="2" t="s">
        <v>16</v>
      </c>
      <c r="Q1767" s="2" t="s">
        <v>18</v>
      </c>
      <c r="R1767" s="2" t="s">
        <v>18</v>
      </c>
      <c r="S1767" s="2" t="s">
        <v>2774</v>
      </c>
      <c r="T1767" s="2"/>
      <c r="U1767" s="2"/>
    </row>
    <row r="1768" spans="1:21" hidden="1" x14ac:dyDescent="0.2">
      <c r="A1768">
        <v>1767</v>
      </c>
      <c r="B1768" s="1">
        <v>45169.616944444446</v>
      </c>
      <c r="C1768" s="2" t="s">
        <v>3301</v>
      </c>
      <c r="D1768" s="2" t="s">
        <v>336</v>
      </c>
      <c r="E1768" s="3">
        <v>45169</v>
      </c>
      <c r="F1768" s="2" t="s">
        <v>21</v>
      </c>
      <c r="G1768" s="2" t="s">
        <v>21</v>
      </c>
      <c r="H1768" s="2" t="s">
        <v>21</v>
      </c>
      <c r="I1768" s="2" t="s">
        <v>21</v>
      </c>
      <c r="J1768" s="2" t="s">
        <v>21</v>
      </c>
      <c r="K1768" s="2" t="s">
        <v>21</v>
      </c>
      <c r="L1768" s="2" t="s">
        <v>21</v>
      </c>
      <c r="M1768" s="2" t="s">
        <v>21</v>
      </c>
      <c r="N1768" s="2" t="s">
        <v>21</v>
      </c>
      <c r="O1768" s="2" t="s">
        <v>16</v>
      </c>
      <c r="P1768" s="2" t="s">
        <v>21</v>
      </c>
      <c r="Q1768" s="2" t="s">
        <v>17</v>
      </c>
      <c r="R1768" s="2" t="s">
        <v>17</v>
      </c>
      <c r="S1768" s="2" t="s">
        <v>2775</v>
      </c>
      <c r="T1768" s="2" t="s">
        <v>3390</v>
      </c>
      <c r="U1768" s="2"/>
    </row>
    <row r="1769" spans="1:21" hidden="1" x14ac:dyDescent="0.2">
      <c r="A1769">
        <v>1768</v>
      </c>
      <c r="B1769" s="1">
        <v>45169.617337962962</v>
      </c>
      <c r="C1769" s="2" t="s">
        <v>3301</v>
      </c>
      <c r="D1769" s="2" t="s">
        <v>336</v>
      </c>
      <c r="E1769" s="3">
        <v>45169</v>
      </c>
      <c r="F1769" s="2" t="s">
        <v>21</v>
      </c>
      <c r="G1769" s="2" t="s">
        <v>21</v>
      </c>
      <c r="H1769" s="2" t="s">
        <v>21</v>
      </c>
      <c r="I1769" s="2" t="s">
        <v>21</v>
      </c>
      <c r="J1769" s="2" t="s">
        <v>21</v>
      </c>
      <c r="K1769" s="2" t="s">
        <v>21</v>
      </c>
      <c r="L1769" s="2" t="s">
        <v>21</v>
      </c>
      <c r="M1769" s="2" t="s">
        <v>16</v>
      </c>
      <c r="N1769" s="2" t="s">
        <v>16</v>
      </c>
      <c r="O1769" s="2" t="s">
        <v>16</v>
      </c>
      <c r="P1769" s="2" t="s">
        <v>21</v>
      </c>
      <c r="Q1769" s="2" t="s">
        <v>17</v>
      </c>
      <c r="R1769" s="2" t="s">
        <v>17</v>
      </c>
      <c r="S1769" s="2" t="s">
        <v>2776</v>
      </c>
      <c r="T1769" s="2" t="s">
        <v>2777</v>
      </c>
      <c r="U1769" s="2"/>
    </row>
    <row r="1770" spans="1:21" hidden="1" x14ac:dyDescent="0.2">
      <c r="A1770">
        <v>1769</v>
      </c>
      <c r="B1770" s="1">
        <v>45169.617349537039</v>
      </c>
      <c r="C1770" s="2" t="s">
        <v>3301</v>
      </c>
      <c r="D1770" s="2" t="s">
        <v>336</v>
      </c>
      <c r="E1770" s="3">
        <v>45169</v>
      </c>
      <c r="F1770" s="2" t="s">
        <v>16</v>
      </c>
      <c r="G1770" s="2" t="s">
        <v>16</v>
      </c>
      <c r="H1770" s="2" t="s">
        <v>21</v>
      </c>
      <c r="I1770" s="2" t="s">
        <v>16</v>
      </c>
      <c r="J1770" s="2" t="s">
        <v>16</v>
      </c>
      <c r="K1770" s="2" t="s">
        <v>16</v>
      </c>
      <c r="L1770" s="2" t="s">
        <v>16</v>
      </c>
      <c r="M1770" s="2" t="s">
        <v>16</v>
      </c>
      <c r="N1770" s="2" t="s">
        <v>16</v>
      </c>
      <c r="O1770" s="2" t="s">
        <v>16</v>
      </c>
      <c r="P1770" s="2" t="s">
        <v>16</v>
      </c>
      <c r="Q1770" s="2" t="s">
        <v>18</v>
      </c>
      <c r="R1770" s="2" t="s">
        <v>18</v>
      </c>
      <c r="S1770" s="2" t="s">
        <v>2778</v>
      </c>
      <c r="T1770" s="2"/>
      <c r="U1770" s="2"/>
    </row>
    <row r="1771" spans="1:21" hidden="1" x14ac:dyDescent="0.2">
      <c r="A1771">
        <v>1770</v>
      </c>
      <c r="B1771" s="1">
        <v>45183.608831018515</v>
      </c>
      <c r="C1771" s="2" t="s">
        <v>3301</v>
      </c>
      <c r="D1771" s="2" t="s">
        <v>3305</v>
      </c>
      <c r="E1771" s="3">
        <v>45183</v>
      </c>
      <c r="F1771" s="2" t="s">
        <v>21</v>
      </c>
      <c r="G1771" s="2" t="s">
        <v>21</v>
      </c>
      <c r="H1771" s="2" t="s">
        <v>21</v>
      </c>
      <c r="I1771" s="2" t="s">
        <v>21</v>
      </c>
      <c r="J1771" s="2" t="s">
        <v>21</v>
      </c>
      <c r="K1771" s="2" t="s">
        <v>21</v>
      </c>
      <c r="L1771" s="2" t="s">
        <v>21</v>
      </c>
      <c r="M1771" s="2" t="s">
        <v>20</v>
      </c>
      <c r="N1771" s="2" t="s">
        <v>21</v>
      </c>
      <c r="O1771" s="2" t="s">
        <v>21</v>
      </c>
      <c r="P1771" s="2" t="s">
        <v>21</v>
      </c>
      <c r="Q1771" s="2" t="s">
        <v>17</v>
      </c>
      <c r="R1771" s="2" t="s">
        <v>17</v>
      </c>
      <c r="S1771" s="2" t="s">
        <v>2816</v>
      </c>
      <c r="T1771" s="2" t="s">
        <v>113</v>
      </c>
      <c r="U1771" s="2"/>
    </row>
    <row r="1772" spans="1:21" hidden="1" x14ac:dyDescent="0.2">
      <c r="A1772">
        <v>1771</v>
      </c>
      <c r="B1772" s="1">
        <v>45183.609120370369</v>
      </c>
      <c r="C1772" s="2" t="s">
        <v>3301</v>
      </c>
      <c r="D1772" s="2" t="s">
        <v>3305</v>
      </c>
      <c r="E1772" s="3">
        <v>45121</v>
      </c>
      <c r="F1772" s="2" t="s">
        <v>21</v>
      </c>
      <c r="G1772" s="2" t="s">
        <v>21</v>
      </c>
      <c r="H1772" s="2" t="s">
        <v>21</v>
      </c>
      <c r="I1772" s="2" t="s">
        <v>16</v>
      </c>
      <c r="J1772" s="2" t="s">
        <v>21</v>
      </c>
      <c r="K1772" s="2" t="s">
        <v>16</v>
      </c>
      <c r="L1772" s="2" t="s">
        <v>21</v>
      </c>
      <c r="M1772" s="2" t="s">
        <v>16</v>
      </c>
      <c r="N1772" s="2" t="s">
        <v>16</v>
      </c>
      <c r="O1772" s="2" t="s">
        <v>21</v>
      </c>
      <c r="P1772" s="2" t="s">
        <v>16</v>
      </c>
      <c r="Q1772" s="2" t="s">
        <v>18</v>
      </c>
      <c r="R1772" s="2" t="s">
        <v>18</v>
      </c>
      <c r="S1772" s="2"/>
      <c r="T1772" s="2"/>
      <c r="U1772" s="2"/>
    </row>
    <row r="1773" spans="1:21" hidden="1" x14ac:dyDescent="0.2">
      <c r="A1773">
        <v>1772</v>
      </c>
      <c r="B1773" s="1">
        <v>45183.609363425923</v>
      </c>
      <c r="C1773" s="2" t="s">
        <v>3301</v>
      </c>
      <c r="D1773" s="2" t="s">
        <v>3305</v>
      </c>
      <c r="E1773" s="3">
        <v>45183</v>
      </c>
      <c r="F1773" s="2" t="s">
        <v>21</v>
      </c>
      <c r="G1773" s="2" t="s">
        <v>21</v>
      </c>
      <c r="H1773" s="2" t="s">
        <v>21</v>
      </c>
      <c r="I1773" s="2" t="s">
        <v>21</v>
      </c>
      <c r="J1773" s="2" t="s">
        <v>21</v>
      </c>
      <c r="K1773" s="2" t="s">
        <v>21</v>
      </c>
      <c r="L1773" s="2" t="s">
        <v>21</v>
      </c>
      <c r="M1773" s="2" t="s">
        <v>21</v>
      </c>
      <c r="N1773" s="2" t="s">
        <v>16</v>
      </c>
      <c r="O1773" s="2" t="s">
        <v>21</v>
      </c>
      <c r="P1773" s="2" t="s">
        <v>21</v>
      </c>
      <c r="Q1773" s="2" t="s">
        <v>17</v>
      </c>
      <c r="R1773" s="2" t="s">
        <v>17</v>
      </c>
      <c r="S1773" s="2"/>
      <c r="T1773" s="2"/>
      <c r="U1773" s="2"/>
    </row>
    <row r="1774" spans="1:21" hidden="1" x14ac:dyDescent="0.2">
      <c r="A1774">
        <v>1773</v>
      </c>
      <c r="B1774" s="1">
        <v>45183.609814814816</v>
      </c>
      <c r="C1774" s="2" t="s">
        <v>3301</v>
      </c>
      <c r="D1774" s="2" t="s">
        <v>3305</v>
      </c>
      <c r="E1774" s="3">
        <v>45183</v>
      </c>
      <c r="F1774" s="2" t="s">
        <v>20</v>
      </c>
      <c r="G1774" s="2" t="s">
        <v>16</v>
      </c>
      <c r="H1774" s="2" t="s">
        <v>20</v>
      </c>
      <c r="I1774" s="2" t="s">
        <v>16</v>
      </c>
      <c r="J1774" s="2" t="s">
        <v>20</v>
      </c>
      <c r="K1774" s="2" t="s">
        <v>16</v>
      </c>
      <c r="L1774" s="2" t="s">
        <v>20</v>
      </c>
      <c r="M1774" s="2" t="s">
        <v>16</v>
      </c>
      <c r="N1774" s="2" t="s">
        <v>16</v>
      </c>
      <c r="O1774" s="2" t="s">
        <v>16</v>
      </c>
      <c r="P1774" s="2" t="s">
        <v>20</v>
      </c>
      <c r="Q1774" s="2" t="s">
        <v>18</v>
      </c>
      <c r="R1774" s="2" t="s">
        <v>18</v>
      </c>
      <c r="S1774" s="2"/>
      <c r="T1774" s="2"/>
      <c r="U1774" s="2"/>
    </row>
    <row r="1775" spans="1:21" hidden="1" x14ac:dyDescent="0.2">
      <c r="A1775">
        <v>1774</v>
      </c>
      <c r="B1775" s="1">
        <v>45183.609965277778</v>
      </c>
      <c r="C1775" s="2" t="s">
        <v>3301</v>
      </c>
      <c r="D1775" s="2" t="s">
        <v>3305</v>
      </c>
      <c r="E1775" s="3">
        <v>45183</v>
      </c>
      <c r="F1775" s="2" t="s">
        <v>21</v>
      </c>
      <c r="G1775" s="2" t="s">
        <v>21</v>
      </c>
      <c r="H1775" s="2" t="s">
        <v>21</v>
      </c>
      <c r="I1775" s="2" t="s">
        <v>21</v>
      </c>
      <c r="J1775" s="2" t="s">
        <v>21</v>
      </c>
      <c r="K1775" s="2" t="s">
        <v>21</v>
      </c>
      <c r="L1775" s="2" t="s">
        <v>21</v>
      </c>
      <c r="M1775" s="2" t="s">
        <v>21</v>
      </c>
      <c r="N1775" s="2" t="s">
        <v>21</v>
      </c>
      <c r="O1775" s="2" t="s">
        <v>21</v>
      </c>
      <c r="P1775" s="2" t="s">
        <v>21</v>
      </c>
      <c r="Q1775" s="2" t="s">
        <v>17</v>
      </c>
      <c r="R1775" s="2" t="s">
        <v>17</v>
      </c>
      <c r="S1775" s="2" t="s">
        <v>2818</v>
      </c>
      <c r="T1775" s="2"/>
      <c r="U1775" s="2"/>
    </row>
    <row r="1776" spans="1:21" hidden="1" x14ac:dyDescent="0.2">
      <c r="A1776">
        <v>1775</v>
      </c>
      <c r="B1776" s="1">
        <v>45183.610023148147</v>
      </c>
      <c r="C1776" s="2" t="s">
        <v>3301</v>
      </c>
      <c r="D1776" s="2" t="s">
        <v>3305</v>
      </c>
      <c r="E1776" s="3">
        <v>45183</v>
      </c>
      <c r="F1776" s="2" t="s">
        <v>16</v>
      </c>
      <c r="G1776" s="2" t="s">
        <v>16</v>
      </c>
      <c r="H1776" s="2" t="s">
        <v>21</v>
      </c>
      <c r="I1776" s="2" t="s">
        <v>21</v>
      </c>
      <c r="J1776" s="2" t="s">
        <v>21</v>
      </c>
      <c r="K1776" s="2" t="s">
        <v>21</v>
      </c>
      <c r="L1776" s="2" t="s">
        <v>21</v>
      </c>
      <c r="M1776" s="2" t="s">
        <v>21</v>
      </c>
      <c r="N1776" s="2" t="s">
        <v>21</v>
      </c>
      <c r="O1776" s="2" t="s">
        <v>21</v>
      </c>
      <c r="P1776" s="2" t="s">
        <v>21</v>
      </c>
      <c r="Q1776" s="2" t="s">
        <v>17</v>
      </c>
      <c r="R1776" s="2" t="s">
        <v>17</v>
      </c>
      <c r="S1776" s="2" t="s">
        <v>2820</v>
      </c>
      <c r="T1776" s="2"/>
      <c r="U1776" s="2"/>
    </row>
    <row r="1777" spans="1:21" hidden="1" x14ac:dyDescent="0.2">
      <c r="A1777">
        <v>1776</v>
      </c>
      <c r="B1777" s="1">
        <v>45183.61005787037</v>
      </c>
      <c r="C1777" s="2" t="s">
        <v>3301</v>
      </c>
      <c r="D1777" s="2" t="s">
        <v>3305</v>
      </c>
      <c r="E1777" s="3">
        <v>45183</v>
      </c>
      <c r="F1777" s="2" t="s">
        <v>16</v>
      </c>
      <c r="G1777" s="2" t="s">
        <v>16</v>
      </c>
      <c r="H1777" s="2" t="s">
        <v>16</v>
      </c>
      <c r="I1777" s="2" t="s">
        <v>16</v>
      </c>
      <c r="J1777" s="2" t="s">
        <v>21</v>
      </c>
      <c r="K1777" s="2" t="s">
        <v>21</v>
      </c>
      <c r="L1777" s="2" t="s">
        <v>16</v>
      </c>
      <c r="M1777" s="2" t="s">
        <v>16</v>
      </c>
      <c r="N1777" s="2" t="s">
        <v>16</v>
      </c>
      <c r="O1777" s="2" t="s">
        <v>16</v>
      </c>
      <c r="P1777" s="2" t="s">
        <v>16</v>
      </c>
      <c r="Q1777" s="2" t="s">
        <v>18</v>
      </c>
      <c r="R1777" s="2" t="s">
        <v>18</v>
      </c>
      <c r="S1777" s="2" t="s">
        <v>2821</v>
      </c>
      <c r="T1777" s="2" t="s">
        <v>2822</v>
      </c>
      <c r="U1777" s="2"/>
    </row>
    <row r="1778" spans="1:21" hidden="1" x14ac:dyDescent="0.2">
      <c r="A1778">
        <v>1777</v>
      </c>
      <c r="B1778" s="1">
        <v>45183.610196759262</v>
      </c>
      <c r="C1778" s="2" t="s">
        <v>3301</v>
      </c>
      <c r="D1778" s="2" t="s">
        <v>3305</v>
      </c>
      <c r="E1778" s="3">
        <v>45183</v>
      </c>
      <c r="F1778" s="2" t="s">
        <v>21</v>
      </c>
      <c r="G1778" s="2" t="s">
        <v>21</v>
      </c>
      <c r="H1778" s="2" t="s">
        <v>21</v>
      </c>
      <c r="I1778" s="2" t="s">
        <v>21</v>
      </c>
      <c r="J1778" s="2" t="s">
        <v>21</v>
      </c>
      <c r="K1778" s="2" t="s">
        <v>21</v>
      </c>
      <c r="L1778" s="2" t="s">
        <v>21</v>
      </c>
      <c r="M1778" s="2" t="s">
        <v>21</v>
      </c>
      <c r="N1778" s="2" t="s">
        <v>21</v>
      </c>
      <c r="O1778" s="2" t="s">
        <v>21</v>
      </c>
      <c r="P1778" s="2" t="s">
        <v>21</v>
      </c>
      <c r="Q1778" s="2" t="s">
        <v>18</v>
      </c>
      <c r="R1778" s="2" t="s">
        <v>17</v>
      </c>
      <c r="S1778" s="2" t="s">
        <v>2823</v>
      </c>
      <c r="T1778" s="2"/>
      <c r="U1778" s="2"/>
    </row>
    <row r="1779" spans="1:21" hidden="1" x14ac:dyDescent="0.2">
      <c r="A1779">
        <v>1778</v>
      </c>
      <c r="B1779" s="1">
        <v>45183.610196759262</v>
      </c>
      <c r="C1779" s="2" t="s">
        <v>3301</v>
      </c>
      <c r="D1779" s="2" t="s">
        <v>3305</v>
      </c>
      <c r="E1779" s="3">
        <v>45183</v>
      </c>
      <c r="F1779" s="2" t="s">
        <v>21</v>
      </c>
      <c r="G1779" s="2" t="s">
        <v>21</v>
      </c>
      <c r="H1779" s="2" t="s">
        <v>21</v>
      </c>
      <c r="I1779" s="2" t="s">
        <v>21</v>
      </c>
      <c r="J1779" s="2" t="s">
        <v>21</v>
      </c>
      <c r="K1779" s="2" t="s">
        <v>21</v>
      </c>
      <c r="L1779" s="2" t="s">
        <v>21</v>
      </c>
      <c r="M1779" s="2" t="s">
        <v>21</v>
      </c>
      <c r="N1779" s="2" t="s">
        <v>21</v>
      </c>
      <c r="O1779" s="2" t="s">
        <v>21</v>
      </c>
      <c r="P1779" s="2" t="s">
        <v>21</v>
      </c>
      <c r="Q1779" s="2" t="s">
        <v>17</v>
      </c>
      <c r="R1779" s="2" t="s">
        <v>17</v>
      </c>
      <c r="S1779" s="2" t="s">
        <v>2825</v>
      </c>
      <c r="T1779" s="2"/>
      <c r="U1779" s="2"/>
    </row>
    <row r="1780" spans="1:21" hidden="1" x14ac:dyDescent="0.2">
      <c r="A1780">
        <v>1779</v>
      </c>
      <c r="B1780" s="1">
        <v>45183.610312500001</v>
      </c>
      <c r="C1780" s="2" t="s">
        <v>3301</v>
      </c>
      <c r="D1780" s="2" t="s">
        <v>3305</v>
      </c>
      <c r="E1780" s="3">
        <v>45183</v>
      </c>
      <c r="F1780" s="2" t="s">
        <v>16</v>
      </c>
      <c r="G1780" s="2" t="s">
        <v>16</v>
      </c>
      <c r="H1780" s="2" t="s">
        <v>16</v>
      </c>
      <c r="I1780" s="2" t="s">
        <v>16</v>
      </c>
      <c r="J1780" s="2" t="s">
        <v>16</v>
      </c>
      <c r="K1780" s="2" t="s">
        <v>16</v>
      </c>
      <c r="L1780" s="2" t="s">
        <v>16</v>
      </c>
      <c r="M1780" s="2" t="s">
        <v>20</v>
      </c>
      <c r="N1780" s="2" t="s">
        <v>20</v>
      </c>
      <c r="O1780" s="2" t="s">
        <v>16</v>
      </c>
      <c r="P1780" s="2" t="s">
        <v>21</v>
      </c>
      <c r="Q1780" s="2" t="s">
        <v>18</v>
      </c>
      <c r="R1780" s="2" t="s">
        <v>18</v>
      </c>
      <c r="S1780" s="2" t="s">
        <v>2826</v>
      </c>
      <c r="T1780" s="2" t="s">
        <v>2827</v>
      </c>
      <c r="U1780" s="2"/>
    </row>
    <row r="1781" spans="1:21" hidden="1" x14ac:dyDescent="0.2">
      <c r="A1781">
        <v>1780</v>
      </c>
      <c r="B1781" s="1">
        <v>45183.61037037037</v>
      </c>
      <c r="C1781" s="2" t="s">
        <v>3301</v>
      </c>
      <c r="D1781" s="2" t="s">
        <v>3305</v>
      </c>
      <c r="E1781" s="3">
        <v>45183</v>
      </c>
      <c r="F1781" s="2" t="s">
        <v>16</v>
      </c>
      <c r="G1781" s="2" t="s">
        <v>16</v>
      </c>
      <c r="H1781" s="2" t="s">
        <v>16</v>
      </c>
      <c r="I1781" s="2" t="s">
        <v>16</v>
      </c>
      <c r="J1781" s="2" t="s">
        <v>16</v>
      </c>
      <c r="K1781" s="2" t="s">
        <v>16</v>
      </c>
      <c r="L1781" s="2" t="s">
        <v>16</v>
      </c>
      <c r="M1781" s="2" t="s">
        <v>21</v>
      </c>
      <c r="N1781" s="2" t="s">
        <v>21</v>
      </c>
      <c r="O1781" s="2" t="s">
        <v>16</v>
      </c>
      <c r="P1781" s="2" t="s">
        <v>16</v>
      </c>
      <c r="Q1781" s="2" t="s">
        <v>17</v>
      </c>
      <c r="R1781" s="2" t="s">
        <v>17</v>
      </c>
      <c r="S1781" s="2"/>
      <c r="T1781" s="2"/>
      <c r="U1781" s="2"/>
    </row>
    <row r="1782" spans="1:21" hidden="1" x14ac:dyDescent="0.2">
      <c r="A1782">
        <v>1781</v>
      </c>
      <c r="B1782" s="1">
        <v>45183.610381944447</v>
      </c>
      <c r="C1782" s="2" t="s">
        <v>3301</v>
      </c>
      <c r="D1782" s="2" t="s">
        <v>3305</v>
      </c>
      <c r="E1782" s="3">
        <v>45183</v>
      </c>
      <c r="F1782" s="2" t="s">
        <v>16</v>
      </c>
      <c r="G1782" s="2" t="s">
        <v>16</v>
      </c>
      <c r="H1782" s="2" t="s">
        <v>21</v>
      </c>
      <c r="I1782" s="2" t="s">
        <v>16</v>
      </c>
      <c r="J1782" s="2" t="s">
        <v>16</v>
      </c>
      <c r="K1782" s="2" t="s">
        <v>16</v>
      </c>
      <c r="L1782" s="2" t="s">
        <v>16</v>
      </c>
      <c r="M1782" s="2" t="s">
        <v>16</v>
      </c>
      <c r="N1782" s="2" t="s">
        <v>16</v>
      </c>
      <c r="O1782" s="2" t="s">
        <v>16</v>
      </c>
      <c r="P1782" s="2" t="s">
        <v>16</v>
      </c>
      <c r="Q1782" s="2" t="s">
        <v>17</v>
      </c>
      <c r="R1782" s="2" t="s">
        <v>17</v>
      </c>
      <c r="S1782" s="2" t="s">
        <v>2829</v>
      </c>
      <c r="T1782" s="2"/>
      <c r="U1782" s="2"/>
    </row>
    <row r="1783" spans="1:21" hidden="1" x14ac:dyDescent="0.2">
      <c r="A1783">
        <v>1782</v>
      </c>
      <c r="B1783" s="1">
        <v>45183.61042824074</v>
      </c>
      <c r="C1783" s="2" t="s">
        <v>3301</v>
      </c>
      <c r="D1783" s="2" t="s">
        <v>3305</v>
      </c>
      <c r="E1783" s="3">
        <v>45183</v>
      </c>
      <c r="F1783" s="2" t="s">
        <v>21</v>
      </c>
      <c r="G1783" s="2" t="s">
        <v>21</v>
      </c>
      <c r="H1783" s="2" t="s">
        <v>21</v>
      </c>
      <c r="I1783" s="2" t="s">
        <v>21</v>
      </c>
      <c r="J1783" s="2" t="s">
        <v>21</v>
      </c>
      <c r="K1783" s="2" t="s">
        <v>21</v>
      </c>
      <c r="L1783" s="2" t="s">
        <v>21</v>
      </c>
      <c r="M1783" s="2" t="s">
        <v>16</v>
      </c>
      <c r="N1783" s="2" t="s">
        <v>16</v>
      </c>
      <c r="O1783" s="2" t="s">
        <v>21</v>
      </c>
      <c r="P1783" s="2" t="s">
        <v>21</v>
      </c>
      <c r="Q1783" s="2" t="s">
        <v>17</v>
      </c>
      <c r="R1783" s="2" t="s">
        <v>17</v>
      </c>
      <c r="S1783" s="2" t="s">
        <v>2831</v>
      </c>
      <c r="T1783" s="2" t="s">
        <v>2832</v>
      </c>
      <c r="U1783" s="2"/>
    </row>
    <row r="1784" spans="1:21" hidden="1" x14ac:dyDescent="0.2">
      <c r="A1784">
        <v>1783</v>
      </c>
      <c r="B1784" s="1">
        <v>45223.615219907406</v>
      </c>
      <c r="C1784" s="2" t="s">
        <v>3301</v>
      </c>
      <c r="D1784" s="2" t="s">
        <v>3305</v>
      </c>
      <c r="E1784" s="3">
        <v>45223</v>
      </c>
      <c r="F1784" s="2" t="s">
        <v>21</v>
      </c>
      <c r="G1784" s="2" t="s">
        <v>21</v>
      </c>
      <c r="H1784" s="2" t="s">
        <v>21</v>
      </c>
      <c r="I1784" s="2" t="s">
        <v>21</v>
      </c>
      <c r="J1784" s="2" t="s">
        <v>21</v>
      </c>
      <c r="K1784" s="2" t="s">
        <v>21</v>
      </c>
      <c r="L1784" s="2" t="s">
        <v>21</v>
      </c>
      <c r="M1784" s="2" t="s">
        <v>16</v>
      </c>
      <c r="N1784" s="2" t="s">
        <v>21</v>
      </c>
      <c r="O1784" s="2" t="s">
        <v>21</v>
      </c>
      <c r="P1784" s="2" t="s">
        <v>21</v>
      </c>
      <c r="Q1784" s="2" t="s">
        <v>17</v>
      </c>
      <c r="R1784" s="2" t="s">
        <v>17</v>
      </c>
      <c r="S1784" s="2" t="s">
        <v>2871</v>
      </c>
      <c r="T1784" s="2"/>
      <c r="U1784" s="2"/>
    </row>
    <row r="1785" spans="1:21" hidden="1" x14ac:dyDescent="0.2">
      <c r="A1785">
        <v>1784</v>
      </c>
      <c r="B1785" s="1">
        <v>45223.615300925929</v>
      </c>
      <c r="C1785" s="2" t="s">
        <v>3301</v>
      </c>
      <c r="D1785" s="2" t="s">
        <v>3305</v>
      </c>
      <c r="E1785" s="3">
        <v>45223</v>
      </c>
      <c r="F1785" s="2" t="s">
        <v>21</v>
      </c>
      <c r="G1785" s="2" t="s">
        <v>21</v>
      </c>
      <c r="H1785" s="2" t="s">
        <v>21</v>
      </c>
      <c r="I1785" s="2" t="s">
        <v>21</v>
      </c>
      <c r="J1785" s="2" t="s">
        <v>21</v>
      </c>
      <c r="K1785" s="2" t="s">
        <v>21</v>
      </c>
      <c r="L1785" s="2" t="s">
        <v>21</v>
      </c>
      <c r="M1785" s="2" t="s">
        <v>21</v>
      </c>
      <c r="N1785" s="2" t="s">
        <v>21</v>
      </c>
      <c r="O1785" s="2" t="s">
        <v>21</v>
      </c>
      <c r="P1785" s="2" t="s">
        <v>21</v>
      </c>
      <c r="Q1785" s="2" t="s">
        <v>17</v>
      </c>
      <c r="R1785" s="2" t="s">
        <v>17</v>
      </c>
      <c r="S1785" s="2" t="s">
        <v>2872</v>
      </c>
      <c r="T1785" s="2"/>
      <c r="U1785" s="2"/>
    </row>
    <row r="1786" spans="1:21" hidden="1" x14ac:dyDescent="0.2">
      <c r="A1786">
        <v>1785</v>
      </c>
      <c r="B1786" s="1">
        <v>45223.615358796298</v>
      </c>
      <c r="C1786" s="2" t="s">
        <v>3301</v>
      </c>
      <c r="D1786" s="2" t="s">
        <v>3305</v>
      </c>
      <c r="E1786" s="3">
        <v>45223</v>
      </c>
      <c r="F1786" s="2" t="s">
        <v>21</v>
      </c>
      <c r="G1786" s="2" t="s">
        <v>21</v>
      </c>
      <c r="H1786" s="2" t="s">
        <v>21</v>
      </c>
      <c r="I1786" s="2" t="s">
        <v>21</v>
      </c>
      <c r="J1786" s="2" t="s">
        <v>21</v>
      </c>
      <c r="K1786" s="2" t="s">
        <v>21</v>
      </c>
      <c r="L1786" s="2" t="s">
        <v>16</v>
      </c>
      <c r="M1786" s="2" t="s">
        <v>21</v>
      </c>
      <c r="N1786" s="2" t="s">
        <v>16</v>
      </c>
      <c r="O1786" s="2" t="s">
        <v>16</v>
      </c>
      <c r="P1786" s="2" t="s">
        <v>21</v>
      </c>
      <c r="Q1786" s="2" t="s">
        <v>18</v>
      </c>
      <c r="R1786" s="2" t="s">
        <v>17</v>
      </c>
      <c r="S1786" s="2"/>
      <c r="T1786" s="2" t="s">
        <v>3391</v>
      </c>
      <c r="U1786" s="2"/>
    </row>
    <row r="1787" spans="1:21" hidden="1" x14ac:dyDescent="0.2">
      <c r="A1787">
        <v>1786</v>
      </c>
      <c r="B1787" s="1">
        <v>45223.615370370368</v>
      </c>
      <c r="C1787" s="2" t="s">
        <v>3301</v>
      </c>
      <c r="D1787" s="2" t="s">
        <v>3305</v>
      </c>
      <c r="E1787" s="3">
        <v>45223</v>
      </c>
      <c r="F1787" s="2" t="s">
        <v>21</v>
      </c>
      <c r="G1787" s="2" t="s">
        <v>21</v>
      </c>
      <c r="H1787" s="2" t="s">
        <v>21</v>
      </c>
      <c r="I1787" s="2" t="s">
        <v>16</v>
      </c>
      <c r="J1787" s="2" t="s">
        <v>16</v>
      </c>
      <c r="K1787" s="2" t="s">
        <v>16</v>
      </c>
      <c r="L1787" s="2" t="s">
        <v>21</v>
      </c>
      <c r="M1787" s="2" t="s">
        <v>21</v>
      </c>
      <c r="N1787" s="2" t="s">
        <v>21</v>
      </c>
      <c r="O1787" s="2" t="s">
        <v>21</v>
      </c>
      <c r="P1787" s="2" t="s">
        <v>21</v>
      </c>
      <c r="Q1787" s="2" t="s">
        <v>18</v>
      </c>
      <c r="R1787" s="2" t="s">
        <v>17</v>
      </c>
      <c r="S1787" s="2" t="s">
        <v>2873</v>
      </c>
      <c r="T1787" s="2" t="s">
        <v>3392</v>
      </c>
      <c r="U1787" s="2"/>
    </row>
    <row r="1788" spans="1:21" hidden="1" x14ac:dyDescent="0.2">
      <c r="A1788">
        <v>1787</v>
      </c>
      <c r="B1788" s="1">
        <v>45223.615532407406</v>
      </c>
      <c r="C1788" s="2" t="s">
        <v>3301</v>
      </c>
      <c r="D1788" s="2" t="s">
        <v>3305</v>
      </c>
      <c r="E1788" s="3">
        <v>45223</v>
      </c>
      <c r="F1788" s="2" t="s">
        <v>21</v>
      </c>
      <c r="G1788" s="2" t="s">
        <v>21</v>
      </c>
      <c r="H1788" s="2" t="s">
        <v>21</v>
      </c>
      <c r="I1788" s="2" t="s">
        <v>21</v>
      </c>
      <c r="J1788" s="2" t="s">
        <v>21</v>
      </c>
      <c r="K1788" s="2" t="s">
        <v>21</v>
      </c>
      <c r="L1788" s="2" t="s">
        <v>21</v>
      </c>
      <c r="M1788" s="2" t="s">
        <v>21</v>
      </c>
      <c r="N1788" s="2" t="s">
        <v>21</v>
      </c>
      <c r="O1788" s="2" t="s">
        <v>21</v>
      </c>
      <c r="P1788" s="2" t="s">
        <v>21</v>
      </c>
      <c r="Q1788" s="2" t="s">
        <v>17</v>
      </c>
      <c r="R1788" s="2" t="s">
        <v>17</v>
      </c>
      <c r="S1788" s="2" t="s">
        <v>2875</v>
      </c>
      <c r="T1788" s="2"/>
      <c r="U1788" s="2"/>
    </row>
    <row r="1789" spans="1:21" hidden="1" x14ac:dyDescent="0.2">
      <c r="A1789">
        <v>1788</v>
      </c>
      <c r="B1789" s="1">
        <v>45223.615578703706</v>
      </c>
      <c r="C1789" s="2" t="s">
        <v>3301</v>
      </c>
      <c r="D1789" s="2" t="s">
        <v>3305</v>
      </c>
      <c r="E1789" s="3">
        <v>45223</v>
      </c>
      <c r="F1789" s="2" t="s">
        <v>21</v>
      </c>
      <c r="G1789" s="2" t="s">
        <v>21</v>
      </c>
      <c r="H1789" s="2" t="s">
        <v>21</v>
      </c>
      <c r="I1789" s="2" t="s">
        <v>16</v>
      </c>
      <c r="J1789" s="2" t="s">
        <v>21</v>
      </c>
      <c r="K1789" s="2" t="s">
        <v>21</v>
      </c>
      <c r="L1789" s="2" t="s">
        <v>16</v>
      </c>
      <c r="M1789" s="2" t="s">
        <v>16</v>
      </c>
      <c r="N1789" s="2" t="s">
        <v>16</v>
      </c>
      <c r="O1789" s="2" t="s">
        <v>21</v>
      </c>
      <c r="P1789" s="2" t="s">
        <v>16</v>
      </c>
      <c r="Q1789" s="2" t="s">
        <v>18</v>
      </c>
      <c r="R1789" s="2" t="s">
        <v>18</v>
      </c>
      <c r="S1789" s="2" t="s">
        <v>2876</v>
      </c>
      <c r="T1789" s="2"/>
      <c r="U1789" s="2"/>
    </row>
    <row r="1790" spans="1:21" hidden="1" x14ac:dyDescent="0.2">
      <c r="A1790">
        <v>1789</v>
      </c>
      <c r="B1790" s="1">
        <v>45223.615798611114</v>
      </c>
      <c r="C1790" s="2" t="s">
        <v>3301</v>
      </c>
      <c r="D1790" s="2" t="s">
        <v>3305</v>
      </c>
      <c r="E1790" s="3">
        <v>45223</v>
      </c>
      <c r="F1790" s="2" t="s">
        <v>21</v>
      </c>
      <c r="G1790" s="2" t="s">
        <v>21</v>
      </c>
      <c r="H1790" s="2" t="s">
        <v>21</v>
      </c>
      <c r="I1790" s="2" t="s">
        <v>21</v>
      </c>
      <c r="J1790" s="2" t="s">
        <v>21</v>
      </c>
      <c r="K1790" s="2" t="s">
        <v>21</v>
      </c>
      <c r="L1790" s="2" t="s">
        <v>21</v>
      </c>
      <c r="M1790" s="2" t="s">
        <v>21</v>
      </c>
      <c r="N1790" s="2" t="s">
        <v>21</v>
      </c>
      <c r="O1790" s="2" t="s">
        <v>21</v>
      </c>
      <c r="P1790" s="2" t="s">
        <v>21</v>
      </c>
      <c r="Q1790" s="2" t="s">
        <v>17</v>
      </c>
      <c r="R1790" s="2" t="s">
        <v>17</v>
      </c>
      <c r="S1790" s="2" t="s">
        <v>2877</v>
      </c>
      <c r="T1790" s="2" t="s">
        <v>3393</v>
      </c>
      <c r="U1790" s="2"/>
    </row>
    <row r="1791" spans="1:21" hidden="1" x14ac:dyDescent="0.2">
      <c r="A1791">
        <v>1790</v>
      </c>
      <c r="B1791" s="1">
        <v>45223.615914351853</v>
      </c>
      <c r="C1791" s="2" t="s">
        <v>3301</v>
      </c>
      <c r="D1791" s="2" t="s">
        <v>3305</v>
      </c>
      <c r="E1791" s="3">
        <v>45223</v>
      </c>
      <c r="F1791" s="2" t="s">
        <v>21</v>
      </c>
      <c r="G1791" s="2" t="s">
        <v>21</v>
      </c>
      <c r="H1791" s="2" t="s">
        <v>21</v>
      </c>
      <c r="I1791" s="2" t="s">
        <v>21</v>
      </c>
      <c r="J1791" s="2" t="s">
        <v>21</v>
      </c>
      <c r="K1791" s="2" t="s">
        <v>21</v>
      </c>
      <c r="L1791" s="2" t="s">
        <v>21</v>
      </c>
      <c r="M1791" s="2" t="s">
        <v>21</v>
      </c>
      <c r="N1791" s="2" t="s">
        <v>21</v>
      </c>
      <c r="O1791" s="2" t="s">
        <v>21</v>
      </c>
      <c r="P1791" s="2" t="s">
        <v>21</v>
      </c>
      <c r="Q1791" s="2" t="s">
        <v>17</v>
      </c>
      <c r="R1791" s="2" t="s">
        <v>17</v>
      </c>
      <c r="S1791" s="2" t="s">
        <v>2879</v>
      </c>
      <c r="T1791" s="2" t="s">
        <v>3394</v>
      </c>
      <c r="U1791" s="2"/>
    </row>
    <row r="1792" spans="1:21" hidden="1" x14ac:dyDescent="0.2">
      <c r="A1792">
        <v>1791</v>
      </c>
      <c r="B1792" s="1">
        <v>45223.616030092591</v>
      </c>
      <c r="C1792" s="2" t="s">
        <v>3301</v>
      </c>
      <c r="D1792" s="2" t="s">
        <v>3305</v>
      </c>
      <c r="E1792" s="3">
        <v>45223</v>
      </c>
      <c r="F1792" s="2" t="s">
        <v>21</v>
      </c>
      <c r="G1792" s="2" t="s">
        <v>21</v>
      </c>
      <c r="H1792" s="2" t="s">
        <v>21</v>
      </c>
      <c r="I1792" s="2" t="s">
        <v>21</v>
      </c>
      <c r="J1792" s="2" t="s">
        <v>21</v>
      </c>
      <c r="K1792" s="2" t="s">
        <v>21</v>
      </c>
      <c r="L1792" s="2" t="s">
        <v>21</v>
      </c>
      <c r="M1792" s="2" t="s">
        <v>21</v>
      </c>
      <c r="N1792" s="2" t="s">
        <v>21</v>
      </c>
      <c r="O1792" s="2" t="s">
        <v>21</v>
      </c>
      <c r="P1792" s="2" t="s">
        <v>21</v>
      </c>
      <c r="Q1792" s="2" t="s">
        <v>17</v>
      </c>
      <c r="R1792" s="2" t="s">
        <v>17</v>
      </c>
      <c r="S1792" s="2" t="s">
        <v>2880</v>
      </c>
      <c r="T1792" s="2"/>
      <c r="U1792" s="2"/>
    </row>
    <row r="1793" spans="1:21" hidden="1" x14ac:dyDescent="0.2">
      <c r="A1793">
        <v>1792</v>
      </c>
      <c r="B1793" s="1">
        <v>45223.616122685184</v>
      </c>
      <c r="C1793" s="2" t="s">
        <v>3301</v>
      </c>
      <c r="D1793" s="2" t="s">
        <v>3305</v>
      </c>
      <c r="E1793" s="3">
        <v>45223</v>
      </c>
      <c r="F1793" s="2" t="s">
        <v>16</v>
      </c>
      <c r="G1793" s="2" t="s">
        <v>21</v>
      </c>
      <c r="H1793" s="2" t="s">
        <v>21</v>
      </c>
      <c r="I1793" s="2" t="s">
        <v>16</v>
      </c>
      <c r="J1793" s="2" t="s">
        <v>21</v>
      </c>
      <c r="K1793" s="2" t="s">
        <v>21</v>
      </c>
      <c r="L1793" s="2" t="s">
        <v>21</v>
      </c>
      <c r="M1793" s="2" t="s">
        <v>16</v>
      </c>
      <c r="N1793" s="2" t="s">
        <v>20</v>
      </c>
      <c r="O1793" s="2" t="s">
        <v>16</v>
      </c>
      <c r="P1793" s="2" t="s">
        <v>21</v>
      </c>
      <c r="Q1793" s="2" t="s">
        <v>17</v>
      </c>
      <c r="R1793" s="2" t="s">
        <v>17</v>
      </c>
      <c r="S1793" s="2" t="s">
        <v>2882</v>
      </c>
      <c r="T1793" s="2"/>
      <c r="U1793" s="2"/>
    </row>
    <row r="1794" spans="1:21" hidden="1" x14ac:dyDescent="0.2">
      <c r="A1794">
        <v>1793</v>
      </c>
      <c r="B1794" s="1">
        <v>45223.616180555553</v>
      </c>
      <c r="C1794" s="2" t="s">
        <v>3301</v>
      </c>
      <c r="D1794" s="2" t="s">
        <v>3305</v>
      </c>
      <c r="E1794" s="3">
        <v>45223</v>
      </c>
      <c r="F1794" s="2" t="s">
        <v>21</v>
      </c>
      <c r="G1794" s="2" t="s">
        <v>21</v>
      </c>
      <c r="H1794" s="2" t="s">
        <v>21</v>
      </c>
      <c r="I1794" s="2" t="s">
        <v>21</v>
      </c>
      <c r="J1794" s="2" t="s">
        <v>21</v>
      </c>
      <c r="K1794" s="2" t="s">
        <v>21</v>
      </c>
      <c r="L1794" s="2" t="s">
        <v>21</v>
      </c>
      <c r="M1794" s="2" t="s">
        <v>21</v>
      </c>
      <c r="N1794" s="2" t="s">
        <v>21</v>
      </c>
      <c r="O1794" s="2" t="s">
        <v>21</v>
      </c>
      <c r="P1794" s="2" t="s">
        <v>21</v>
      </c>
      <c r="Q1794" s="2" t="s">
        <v>17</v>
      </c>
      <c r="R1794" s="2" t="s">
        <v>17</v>
      </c>
      <c r="S1794" s="2" t="s">
        <v>2883</v>
      </c>
      <c r="T1794" s="2"/>
      <c r="U1794" s="2"/>
    </row>
    <row r="1795" spans="1:21" hidden="1" x14ac:dyDescent="0.2">
      <c r="A1795">
        <v>1794</v>
      </c>
      <c r="B1795" s="1">
        <v>45223.616400462961</v>
      </c>
      <c r="C1795" s="2" t="s">
        <v>3301</v>
      </c>
      <c r="D1795" s="2" t="s">
        <v>3305</v>
      </c>
      <c r="E1795" s="3">
        <v>45223</v>
      </c>
      <c r="F1795" s="2" t="s">
        <v>21</v>
      </c>
      <c r="G1795" s="2" t="s">
        <v>21</v>
      </c>
      <c r="H1795" s="2" t="s">
        <v>21</v>
      </c>
      <c r="I1795" s="2" t="s">
        <v>16</v>
      </c>
      <c r="J1795" s="2" t="s">
        <v>21</v>
      </c>
      <c r="K1795" s="2" t="s">
        <v>21</v>
      </c>
      <c r="L1795" s="2" t="s">
        <v>21</v>
      </c>
      <c r="M1795" s="2" t="s">
        <v>21</v>
      </c>
      <c r="N1795" s="2" t="s">
        <v>21</v>
      </c>
      <c r="O1795" s="2" t="s">
        <v>21</v>
      </c>
      <c r="P1795" s="2" t="s">
        <v>16</v>
      </c>
      <c r="Q1795" s="2" t="s">
        <v>17</v>
      </c>
      <c r="R1795" s="2" t="s">
        <v>17</v>
      </c>
      <c r="S1795" s="2" t="s">
        <v>2885</v>
      </c>
      <c r="T1795" s="2" t="s">
        <v>3395</v>
      </c>
      <c r="U1795" s="2"/>
    </row>
    <row r="1796" spans="1:21" hidden="1" x14ac:dyDescent="0.2">
      <c r="A1796">
        <v>1795</v>
      </c>
      <c r="B1796" s="1">
        <v>45223.616620370369</v>
      </c>
      <c r="C1796" s="2" t="s">
        <v>3301</v>
      </c>
      <c r="D1796" s="2" t="s">
        <v>3305</v>
      </c>
      <c r="E1796" s="3">
        <v>45223</v>
      </c>
      <c r="F1796" s="2" t="s">
        <v>21</v>
      </c>
      <c r="G1796" s="2" t="s">
        <v>21</v>
      </c>
      <c r="H1796" s="2" t="s">
        <v>21</v>
      </c>
      <c r="I1796" s="2" t="s">
        <v>16</v>
      </c>
      <c r="J1796" s="2" t="s">
        <v>21</v>
      </c>
      <c r="K1796" s="2" t="s">
        <v>21</v>
      </c>
      <c r="L1796" s="2" t="s">
        <v>21</v>
      </c>
      <c r="M1796" s="2" t="s">
        <v>16</v>
      </c>
      <c r="N1796" s="2" t="s">
        <v>16</v>
      </c>
      <c r="O1796" s="2" t="s">
        <v>16</v>
      </c>
      <c r="P1796" s="2" t="s">
        <v>16</v>
      </c>
      <c r="Q1796" s="2" t="s">
        <v>17</v>
      </c>
      <c r="R1796" s="2" t="s">
        <v>18</v>
      </c>
      <c r="S1796" s="2" t="s">
        <v>2886</v>
      </c>
      <c r="T1796" s="2" t="s">
        <v>2887</v>
      </c>
      <c r="U1796" s="2"/>
    </row>
    <row r="1797" spans="1:21" hidden="1" x14ac:dyDescent="0.2">
      <c r="A1797">
        <v>1796</v>
      </c>
      <c r="B1797" s="1">
        <v>45223.617372685185</v>
      </c>
      <c r="C1797" s="2" t="s">
        <v>3301</v>
      </c>
      <c r="D1797" s="2" t="s">
        <v>3305</v>
      </c>
      <c r="E1797" s="3">
        <v>45223</v>
      </c>
      <c r="F1797" s="2" t="s">
        <v>16</v>
      </c>
      <c r="G1797" s="2" t="s">
        <v>16</v>
      </c>
      <c r="H1797" s="2" t="s">
        <v>16</v>
      </c>
      <c r="I1797" s="2" t="s">
        <v>16</v>
      </c>
      <c r="J1797" s="2" t="s">
        <v>16</v>
      </c>
      <c r="K1797" s="2" t="s">
        <v>16</v>
      </c>
      <c r="L1797" s="2" t="s">
        <v>16</v>
      </c>
      <c r="M1797" s="2" t="s">
        <v>16</v>
      </c>
      <c r="N1797" s="2" t="s">
        <v>16</v>
      </c>
      <c r="O1797" s="2" t="s">
        <v>16</v>
      </c>
      <c r="P1797" s="2" t="s">
        <v>16</v>
      </c>
      <c r="Q1797" s="2" t="s">
        <v>18</v>
      </c>
      <c r="R1797" s="2" t="s">
        <v>18</v>
      </c>
      <c r="S1797" s="2"/>
      <c r="T1797" s="2"/>
      <c r="U1797" s="2"/>
    </row>
    <row r="1798" spans="1:21" hidden="1" x14ac:dyDescent="0.2">
      <c r="A1798">
        <v>1797</v>
      </c>
      <c r="B1798" s="1">
        <v>45350.615763888891</v>
      </c>
      <c r="C1798" s="2" t="s">
        <v>3301</v>
      </c>
      <c r="D1798" s="2" t="s">
        <v>195</v>
      </c>
      <c r="E1798" s="3">
        <v>45350</v>
      </c>
      <c r="F1798" s="2" t="s">
        <v>21</v>
      </c>
      <c r="G1798" s="2" t="s">
        <v>21</v>
      </c>
      <c r="H1798" s="2" t="s">
        <v>21</v>
      </c>
      <c r="I1798" s="2" t="s">
        <v>21</v>
      </c>
      <c r="J1798" s="2" t="s">
        <v>21</v>
      </c>
      <c r="K1798" s="2" t="s">
        <v>21</v>
      </c>
      <c r="L1798" s="2" t="s">
        <v>16</v>
      </c>
      <c r="M1798" s="2" t="s">
        <v>21</v>
      </c>
      <c r="N1798" s="2" t="s">
        <v>21</v>
      </c>
      <c r="O1798" s="2" t="s">
        <v>21</v>
      </c>
      <c r="P1798" s="2" t="s">
        <v>16</v>
      </c>
      <c r="Q1798" s="2" t="s">
        <v>17</v>
      </c>
      <c r="R1798" s="2" t="s">
        <v>17</v>
      </c>
      <c r="S1798" s="2" t="s">
        <v>2934</v>
      </c>
      <c r="T1798" s="2" t="s">
        <v>2935</v>
      </c>
      <c r="U1798" s="2"/>
    </row>
    <row r="1799" spans="1:21" hidden="1" x14ac:dyDescent="0.2">
      <c r="A1799">
        <v>1798</v>
      </c>
      <c r="B1799" s="1">
        <v>45350.615972222222</v>
      </c>
      <c r="C1799" s="2" t="s">
        <v>3301</v>
      </c>
      <c r="D1799" s="2" t="s">
        <v>195</v>
      </c>
      <c r="E1799" s="3">
        <v>45350</v>
      </c>
      <c r="F1799" s="2" t="s">
        <v>21</v>
      </c>
      <c r="G1799" s="2" t="s">
        <v>21</v>
      </c>
      <c r="H1799" s="2" t="s">
        <v>21</v>
      </c>
      <c r="I1799" s="2" t="s">
        <v>21</v>
      </c>
      <c r="J1799" s="2" t="s">
        <v>21</v>
      </c>
      <c r="K1799" s="2" t="s">
        <v>21</v>
      </c>
      <c r="L1799" s="2" t="s">
        <v>21</v>
      </c>
      <c r="M1799" s="2" t="s">
        <v>21</v>
      </c>
      <c r="N1799" s="2" t="s">
        <v>21</v>
      </c>
      <c r="O1799" s="2" t="s">
        <v>16</v>
      </c>
      <c r="P1799" s="2" t="s">
        <v>16</v>
      </c>
      <c r="Q1799" s="2" t="s">
        <v>17</v>
      </c>
      <c r="R1799" s="2" t="s">
        <v>17</v>
      </c>
      <c r="S1799" s="2" t="s">
        <v>2937</v>
      </c>
      <c r="T1799" s="2" t="s">
        <v>2938</v>
      </c>
    </row>
    <row r="1800" spans="1:21" hidden="1" x14ac:dyDescent="0.2">
      <c r="A1800">
        <v>1799</v>
      </c>
      <c r="B1800" s="1">
        <v>45350.616261574076</v>
      </c>
      <c r="C1800" s="2" t="s">
        <v>3301</v>
      </c>
      <c r="D1800" s="2" t="s">
        <v>195</v>
      </c>
      <c r="E1800" s="3">
        <v>45350</v>
      </c>
      <c r="F1800" s="2" t="s">
        <v>21</v>
      </c>
      <c r="G1800" s="2" t="s">
        <v>21</v>
      </c>
      <c r="H1800" s="2" t="s">
        <v>21</v>
      </c>
      <c r="I1800" s="2" t="s">
        <v>21</v>
      </c>
      <c r="J1800" s="2" t="s">
        <v>21</v>
      </c>
      <c r="K1800" s="2" t="s">
        <v>21</v>
      </c>
      <c r="L1800" s="2" t="s">
        <v>21</v>
      </c>
      <c r="M1800" s="2" t="s">
        <v>16</v>
      </c>
      <c r="N1800" s="2" t="s">
        <v>21</v>
      </c>
      <c r="O1800" s="2" t="s">
        <v>21</v>
      </c>
      <c r="P1800" s="2" t="s">
        <v>16</v>
      </c>
      <c r="Q1800" s="2" t="s">
        <v>17</v>
      </c>
      <c r="R1800" s="2" t="s">
        <v>17</v>
      </c>
      <c r="S1800" s="2" t="s">
        <v>2939</v>
      </c>
      <c r="T1800" s="2" t="s">
        <v>2940</v>
      </c>
      <c r="U1800" s="2"/>
    </row>
    <row r="1801" spans="1:21" hidden="1" x14ac:dyDescent="0.2">
      <c r="A1801">
        <v>1800</v>
      </c>
      <c r="B1801" s="1">
        <v>45350.616296296299</v>
      </c>
      <c r="C1801" s="2" t="s">
        <v>3301</v>
      </c>
      <c r="D1801" s="2" t="s">
        <v>195</v>
      </c>
      <c r="E1801" s="3">
        <v>45350</v>
      </c>
      <c r="F1801" s="2" t="s">
        <v>21</v>
      </c>
      <c r="G1801" s="2" t="s">
        <v>21</v>
      </c>
      <c r="H1801" s="2" t="s">
        <v>21</v>
      </c>
      <c r="I1801" s="2" t="s">
        <v>21</v>
      </c>
      <c r="J1801" s="2" t="s">
        <v>21</v>
      </c>
      <c r="K1801" s="2" t="s">
        <v>16</v>
      </c>
      <c r="L1801" s="2" t="s">
        <v>21</v>
      </c>
      <c r="M1801" s="2" t="s">
        <v>21</v>
      </c>
      <c r="N1801" s="2" t="s">
        <v>21</v>
      </c>
      <c r="O1801" s="2" t="s">
        <v>21</v>
      </c>
      <c r="P1801" s="2" t="s">
        <v>16</v>
      </c>
      <c r="Q1801" s="2" t="s">
        <v>17</v>
      </c>
      <c r="R1801" s="2" t="s">
        <v>17</v>
      </c>
      <c r="S1801" s="2" t="s">
        <v>2941</v>
      </c>
      <c r="T1801" s="2"/>
      <c r="U1801" s="2"/>
    </row>
    <row r="1802" spans="1:21" hidden="1" x14ac:dyDescent="0.2">
      <c r="A1802">
        <v>1801</v>
      </c>
      <c r="B1802" s="1">
        <v>45350.616481481484</v>
      </c>
      <c r="C1802" s="2" t="s">
        <v>3301</v>
      </c>
      <c r="D1802" s="2" t="s">
        <v>195</v>
      </c>
      <c r="E1802" s="3">
        <v>45350</v>
      </c>
      <c r="F1802" s="2" t="s">
        <v>16</v>
      </c>
      <c r="G1802" s="2" t="s">
        <v>16</v>
      </c>
      <c r="H1802" s="2" t="s">
        <v>16</v>
      </c>
      <c r="I1802" s="2" t="s">
        <v>16</v>
      </c>
      <c r="J1802" s="2" t="s">
        <v>16</v>
      </c>
      <c r="K1802" s="2" t="s">
        <v>16</v>
      </c>
      <c r="L1802" s="2" t="s">
        <v>20</v>
      </c>
      <c r="M1802" s="2" t="s">
        <v>16</v>
      </c>
      <c r="N1802" s="2" t="s">
        <v>20</v>
      </c>
      <c r="O1802" s="2" t="s">
        <v>20</v>
      </c>
      <c r="P1802" s="2" t="s">
        <v>16</v>
      </c>
      <c r="Q1802" s="2" t="s">
        <v>18</v>
      </c>
      <c r="R1802" s="2" t="s">
        <v>18</v>
      </c>
      <c r="S1802" s="2" t="s">
        <v>2942</v>
      </c>
      <c r="T1802" s="2"/>
      <c r="U1802" s="2"/>
    </row>
    <row r="1803" spans="1:21" hidden="1" x14ac:dyDescent="0.2">
      <c r="A1803">
        <v>1802</v>
      </c>
      <c r="B1803" s="1">
        <v>45350.616666666669</v>
      </c>
      <c r="C1803" s="2" t="s">
        <v>3301</v>
      </c>
      <c r="D1803" s="2" t="s">
        <v>195</v>
      </c>
      <c r="E1803" s="3">
        <v>45350</v>
      </c>
      <c r="F1803" s="2" t="s">
        <v>21</v>
      </c>
      <c r="G1803" s="2" t="s">
        <v>16</v>
      </c>
      <c r="H1803" s="2" t="s">
        <v>21</v>
      </c>
      <c r="I1803" s="2" t="s">
        <v>21</v>
      </c>
      <c r="J1803" s="2" t="s">
        <v>16</v>
      </c>
      <c r="K1803" s="2" t="s">
        <v>16</v>
      </c>
      <c r="L1803" s="2" t="s">
        <v>21</v>
      </c>
      <c r="M1803" s="2" t="s">
        <v>21</v>
      </c>
      <c r="N1803" s="2" t="s">
        <v>21</v>
      </c>
      <c r="O1803" s="2" t="s">
        <v>16</v>
      </c>
      <c r="P1803" s="2" t="s">
        <v>16</v>
      </c>
      <c r="Q1803" s="2" t="s">
        <v>17</v>
      </c>
      <c r="R1803" s="2" t="s">
        <v>17</v>
      </c>
      <c r="S1803" s="2" t="s">
        <v>2943</v>
      </c>
      <c r="T1803" s="2" t="s">
        <v>2944</v>
      </c>
      <c r="U1803" s="2"/>
    </row>
    <row r="1804" spans="1:21" hidden="1" x14ac:dyDescent="0.2">
      <c r="A1804">
        <v>1803</v>
      </c>
      <c r="B1804" s="1">
        <v>45350.617129629631</v>
      </c>
      <c r="C1804" s="2" t="s">
        <v>3301</v>
      </c>
      <c r="D1804" s="2" t="s">
        <v>195</v>
      </c>
      <c r="E1804" s="3">
        <v>45350</v>
      </c>
      <c r="F1804" s="2" t="s">
        <v>21</v>
      </c>
      <c r="G1804" s="2" t="s">
        <v>16</v>
      </c>
      <c r="H1804" s="2" t="s">
        <v>21</v>
      </c>
      <c r="I1804" s="2" t="s">
        <v>16</v>
      </c>
      <c r="J1804" s="2" t="s">
        <v>16</v>
      </c>
      <c r="K1804" s="2" t="s">
        <v>16</v>
      </c>
      <c r="L1804" s="2" t="s">
        <v>16</v>
      </c>
      <c r="M1804" s="2" t="s">
        <v>21</v>
      </c>
      <c r="N1804" s="2" t="s">
        <v>21</v>
      </c>
      <c r="O1804" s="2" t="s">
        <v>16</v>
      </c>
      <c r="P1804" s="2" t="s">
        <v>16</v>
      </c>
      <c r="Q1804" s="2" t="s">
        <v>17</v>
      </c>
      <c r="R1804" s="2" t="s">
        <v>18</v>
      </c>
      <c r="S1804" s="2" t="s">
        <v>2945</v>
      </c>
      <c r="T1804" s="2"/>
      <c r="U1804" s="2"/>
    </row>
    <row r="1805" spans="1:21" hidden="1" x14ac:dyDescent="0.2">
      <c r="A1805">
        <v>1804</v>
      </c>
      <c r="B1805" s="1">
        <v>45350.617175925923</v>
      </c>
      <c r="C1805" s="2" t="s">
        <v>3301</v>
      </c>
      <c r="D1805" s="2" t="s">
        <v>195</v>
      </c>
      <c r="E1805" s="3">
        <v>45350</v>
      </c>
      <c r="F1805" s="2" t="s">
        <v>21</v>
      </c>
      <c r="G1805" s="2" t="s">
        <v>16</v>
      </c>
      <c r="H1805" s="2" t="s">
        <v>21</v>
      </c>
      <c r="I1805" s="2" t="s">
        <v>16</v>
      </c>
      <c r="J1805" s="2" t="s">
        <v>21</v>
      </c>
      <c r="K1805" s="2" t="s">
        <v>21</v>
      </c>
      <c r="L1805" s="2" t="s">
        <v>21</v>
      </c>
      <c r="M1805" s="2" t="s">
        <v>21</v>
      </c>
      <c r="N1805" s="2" t="s">
        <v>16</v>
      </c>
      <c r="O1805" s="2" t="s">
        <v>16</v>
      </c>
      <c r="P1805" s="2" t="s">
        <v>16</v>
      </c>
      <c r="Q1805" s="2" t="s">
        <v>17</v>
      </c>
      <c r="R1805" s="2" t="s">
        <v>17</v>
      </c>
      <c r="S1805" s="2" t="s">
        <v>2946</v>
      </c>
      <c r="T1805" s="2"/>
      <c r="U1805" s="2"/>
    </row>
    <row r="1806" spans="1:21" hidden="1" x14ac:dyDescent="0.2">
      <c r="A1806">
        <v>1805</v>
      </c>
      <c r="B1806" s="1">
        <v>45350.639386574076</v>
      </c>
      <c r="C1806" s="2" t="s">
        <v>3301</v>
      </c>
      <c r="D1806" s="2" t="s">
        <v>3305</v>
      </c>
      <c r="E1806" s="3">
        <v>45350</v>
      </c>
      <c r="F1806" s="2" t="s">
        <v>16</v>
      </c>
      <c r="G1806" s="2" t="s">
        <v>21</v>
      </c>
      <c r="H1806" s="2" t="s">
        <v>21</v>
      </c>
      <c r="I1806" s="2" t="s">
        <v>21</v>
      </c>
      <c r="J1806" s="2" t="s">
        <v>21</v>
      </c>
      <c r="K1806" s="2" t="s">
        <v>16</v>
      </c>
      <c r="L1806" s="2" t="s">
        <v>16</v>
      </c>
      <c r="M1806" s="2" t="s">
        <v>16</v>
      </c>
      <c r="N1806" s="2" t="s">
        <v>16</v>
      </c>
      <c r="O1806" s="2" t="s">
        <v>16</v>
      </c>
      <c r="P1806" s="2" t="s">
        <v>16</v>
      </c>
      <c r="Q1806" s="2" t="s">
        <v>17</v>
      </c>
      <c r="R1806" s="2" t="s">
        <v>18</v>
      </c>
      <c r="S1806" s="2" t="s">
        <v>2948</v>
      </c>
      <c r="T1806" s="2"/>
      <c r="U1806" s="2"/>
    </row>
    <row r="1807" spans="1:21" hidden="1" x14ac:dyDescent="0.2">
      <c r="A1807">
        <v>1806</v>
      </c>
      <c r="B1807" s="1">
        <v>45365.608402777776</v>
      </c>
      <c r="C1807" s="2" t="s">
        <v>3301</v>
      </c>
      <c r="D1807" s="2" t="s">
        <v>195</v>
      </c>
      <c r="E1807" s="3">
        <v>45365</v>
      </c>
      <c r="F1807" s="2" t="s">
        <v>20</v>
      </c>
      <c r="G1807" s="2" t="s">
        <v>16</v>
      </c>
      <c r="H1807" s="2" t="s">
        <v>16</v>
      </c>
      <c r="I1807" s="2" t="s">
        <v>16</v>
      </c>
      <c r="J1807" s="2" t="s">
        <v>16</v>
      </c>
      <c r="K1807" s="2" t="s">
        <v>16</v>
      </c>
      <c r="L1807" s="2" t="s">
        <v>16</v>
      </c>
      <c r="M1807" s="2" t="s">
        <v>20</v>
      </c>
      <c r="N1807" s="2" t="s">
        <v>16</v>
      </c>
      <c r="O1807" s="2" t="s">
        <v>16</v>
      </c>
      <c r="P1807" s="2" t="s">
        <v>16</v>
      </c>
      <c r="Q1807" s="2" t="s">
        <v>18</v>
      </c>
      <c r="R1807" s="2" t="s">
        <v>23</v>
      </c>
      <c r="S1807" s="2"/>
      <c r="T1807" s="2"/>
      <c r="U1807" s="2"/>
    </row>
    <row r="1808" spans="1:21" hidden="1" x14ac:dyDescent="0.2">
      <c r="A1808">
        <v>1807</v>
      </c>
      <c r="B1808" s="1">
        <v>45365.608634259261</v>
      </c>
      <c r="C1808" s="2" t="s">
        <v>3301</v>
      </c>
      <c r="D1808" s="2" t="s">
        <v>195</v>
      </c>
      <c r="E1808" s="3">
        <v>45365</v>
      </c>
      <c r="F1808" s="2" t="s">
        <v>16</v>
      </c>
      <c r="G1808" s="2" t="s">
        <v>16</v>
      </c>
      <c r="H1808" s="2" t="s">
        <v>16</v>
      </c>
      <c r="I1808" s="2" t="s">
        <v>16</v>
      </c>
      <c r="J1808" s="2" t="s">
        <v>16</v>
      </c>
      <c r="K1808" s="2" t="s">
        <v>16</v>
      </c>
      <c r="L1808" s="2" t="s">
        <v>16</v>
      </c>
      <c r="M1808" s="2" t="s">
        <v>16</v>
      </c>
      <c r="N1808" s="2" t="s">
        <v>16</v>
      </c>
      <c r="O1808" s="2" t="s">
        <v>16</v>
      </c>
      <c r="P1808" s="2" t="s">
        <v>16</v>
      </c>
      <c r="Q1808" s="2" t="s">
        <v>18</v>
      </c>
      <c r="R1808" s="2" t="s">
        <v>18</v>
      </c>
      <c r="S1808" s="2" t="s">
        <v>2966</v>
      </c>
      <c r="T1808" s="2" t="s">
        <v>2967</v>
      </c>
      <c r="U1808" s="2"/>
    </row>
    <row r="1809" spans="1:21" hidden="1" x14ac:dyDescent="0.2">
      <c r="A1809">
        <v>1808</v>
      </c>
      <c r="B1809" s="1">
        <v>45365.60864583333</v>
      </c>
      <c r="C1809" s="2" t="s">
        <v>3301</v>
      </c>
      <c r="D1809" s="2" t="s">
        <v>195</v>
      </c>
      <c r="E1809" s="3">
        <v>45365</v>
      </c>
      <c r="F1809" s="2" t="s">
        <v>16</v>
      </c>
      <c r="G1809" s="2" t="s">
        <v>16</v>
      </c>
      <c r="H1809" s="2" t="s">
        <v>16</v>
      </c>
      <c r="I1809" s="2" t="s">
        <v>16</v>
      </c>
      <c r="J1809" s="2" t="s">
        <v>16</v>
      </c>
      <c r="K1809" s="2" t="s">
        <v>16</v>
      </c>
      <c r="L1809" s="2" t="s">
        <v>16</v>
      </c>
      <c r="M1809" s="2" t="s">
        <v>16</v>
      </c>
      <c r="N1809" s="2" t="s">
        <v>16</v>
      </c>
      <c r="O1809" s="2" t="s">
        <v>16</v>
      </c>
      <c r="P1809" s="2" t="s">
        <v>16</v>
      </c>
      <c r="Q1809" s="2" t="s">
        <v>18</v>
      </c>
      <c r="R1809" s="2" t="s">
        <v>18</v>
      </c>
      <c r="S1809" s="2" t="s">
        <v>2969</v>
      </c>
      <c r="T1809" s="2" t="s">
        <v>2042</v>
      </c>
      <c r="U1809" s="2"/>
    </row>
    <row r="1810" spans="1:21" hidden="1" x14ac:dyDescent="0.2">
      <c r="A1810">
        <v>1809</v>
      </c>
      <c r="B1810" s="1">
        <v>45365.609143518515</v>
      </c>
      <c r="C1810" s="2" t="s">
        <v>3301</v>
      </c>
      <c r="D1810" s="2" t="s">
        <v>195</v>
      </c>
      <c r="E1810" s="3">
        <v>45365</v>
      </c>
      <c r="F1810" s="2" t="s">
        <v>16</v>
      </c>
      <c r="G1810" s="2" t="s">
        <v>16</v>
      </c>
      <c r="H1810" s="2" t="s">
        <v>19</v>
      </c>
      <c r="I1810" s="2" t="s">
        <v>20</v>
      </c>
      <c r="J1810" s="2" t="s">
        <v>20</v>
      </c>
      <c r="K1810" s="2" t="s">
        <v>20</v>
      </c>
      <c r="L1810" s="2" t="s">
        <v>19</v>
      </c>
      <c r="M1810" s="2" t="s">
        <v>19</v>
      </c>
      <c r="N1810" s="2" t="s">
        <v>20</v>
      </c>
      <c r="O1810" s="2" t="s">
        <v>20</v>
      </c>
      <c r="P1810" s="2" t="s">
        <v>16</v>
      </c>
      <c r="Q1810" s="2" t="s">
        <v>23</v>
      </c>
      <c r="R1810" s="2" t="s">
        <v>23</v>
      </c>
      <c r="S1810" s="2" t="s">
        <v>2970</v>
      </c>
      <c r="T1810" s="2"/>
      <c r="U1810" s="2"/>
    </row>
    <row r="1811" spans="1:21" hidden="1" x14ac:dyDescent="0.2">
      <c r="A1811">
        <v>1810</v>
      </c>
      <c r="B1811" s="1">
        <v>45365.609224537038</v>
      </c>
      <c r="C1811" s="2" t="s">
        <v>3301</v>
      </c>
      <c r="D1811" s="2" t="s">
        <v>195</v>
      </c>
      <c r="E1811" s="2" t="s">
        <v>2971</v>
      </c>
      <c r="F1811" s="2" t="s">
        <v>19</v>
      </c>
      <c r="G1811" s="2" t="s">
        <v>19</v>
      </c>
      <c r="H1811" s="2" t="s">
        <v>19</v>
      </c>
      <c r="I1811" s="2" t="s">
        <v>24</v>
      </c>
      <c r="J1811" s="2" t="s">
        <v>20</v>
      </c>
      <c r="K1811" s="2" t="s">
        <v>19</v>
      </c>
      <c r="L1811" s="2" t="s">
        <v>24</v>
      </c>
      <c r="M1811" s="2" t="s">
        <v>20</v>
      </c>
      <c r="N1811" s="2" t="s">
        <v>19</v>
      </c>
      <c r="O1811" s="2" t="s">
        <v>19</v>
      </c>
      <c r="P1811" s="2" t="s">
        <v>19</v>
      </c>
      <c r="Q1811" s="2" t="s">
        <v>18</v>
      </c>
      <c r="R1811" s="2" t="s">
        <v>258</v>
      </c>
      <c r="S1811" s="2" t="s">
        <v>2972</v>
      </c>
      <c r="T1811" s="2" t="s">
        <v>2973</v>
      </c>
      <c r="U1811" s="2"/>
    </row>
    <row r="1812" spans="1:21" hidden="1" x14ac:dyDescent="0.2">
      <c r="A1812">
        <v>1811</v>
      </c>
      <c r="B1812" s="1">
        <v>45365.6093287037</v>
      </c>
      <c r="C1812" s="2" t="s">
        <v>3301</v>
      </c>
      <c r="D1812" s="2" t="s">
        <v>195</v>
      </c>
      <c r="E1812" s="3">
        <v>45365</v>
      </c>
      <c r="F1812" s="2" t="s">
        <v>21</v>
      </c>
      <c r="G1812" s="2" t="s">
        <v>21</v>
      </c>
      <c r="H1812" s="2" t="s">
        <v>21</v>
      </c>
      <c r="I1812" s="2" t="s">
        <v>21</v>
      </c>
      <c r="J1812" s="2" t="s">
        <v>21</v>
      </c>
      <c r="K1812" s="2" t="s">
        <v>21</v>
      </c>
      <c r="L1812" s="2" t="s">
        <v>21</v>
      </c>
      <c r="M1812" s="2" t="s">
        <v>21</v>
      </c>
      <c r="N1812" s="2" t="s">
        <v>21</v>
      </c>
      <c r="O1812" s="2" t="s">
        <v>21</v>
      </c>
      <c r="P1812" s="2" t="s">
        <v>21</v>
      </c>
      <c r="Q1812" s="2" t="s">
        <v>18</v>
      </c>
      <c r="R1812" s="2" t="s">
        <v>17</v>
      </c>
      <c r="S1812" s="2" t="s">
        <v>2975</v>
      </c>
      <c r="T1812" s="2"/>
      <c r="U1812" s="2"/>
    </row>
    <row r="1813" spans="1:21" hidden="1" x14ac:dyDescent="0.2">
      <c r="A1813">
        <v>1812</v>
      </c>
      <c r="B1813" s="1">
        <v>45365.609456018516</v>
      </c>
      <c r="C1813" s="2" t="s">
        <v>3301</v>
      </c>
      <c r="D1813" s="2" t="s">
        <v>195</v>
      </c>
      <c r="E1813" s="3">
        <v>45365</v>
      </c>
      <c r="F1813" s="2" t="s">
        <v>16</v>
      </c>
      <c r="G1813" s="2" t="s">
        <v>16</v>
      </c>
      <c r="H1813" s="2" t="s">
        <v>16</v>
      </c>
      <c r="I1813" s="2" t="s">
        <v>16</v>
      </c>
      <c r="J1813" s="2" t="s">
        <v>16</v>
      </c>
      <c r="K1813" s="2" t="s">
        <v>16</v>
      </c>
      <c r="L1813" s="2" t="s">
        <v>16</v>
      </c>
      <c r="M1813" s="2" t="s">
        <v>21</v>
      </c>
      <c r="N1813" s="2" t="s">
        <v>16</v>
      </c>
      <c r="O1813" s="2" t="s">
        <v>16</v>
      </c>
      <c r="P1813" s="2" t="s">
        <v>21</v>
      </c>
      <c r="Q1813" s="2" t="s">
        <v>18</v>
      </c>
      <c r="R1813" s="2" t="s">
        <v>18</v>
      </c>
      <c r="S1813" s="2" t="s">
        <v>2976</v>
      </c>
      <c r="T1813" s="2"/>
      <c r="U1813" s="2"/>
    </row>
    <row r="1814" spans="1:21" hidden="1" x14ac:dyDescent="0.2">
      <c r="A1814">
        <v>1813</v>
      </c>
      <c r="B1814" s="1">
        <v>45365.609652777777</v>
      </c>
      <c r="C1814" s="2" t="s">
        <v>3301</v>
      </c>
      <c r="D1814" s="2" t="s">
        <v>195</v>
      </c>
      <c r="E1814" s="3">
        <v>45365</v>
      </c>
      <c r="F1814" s="2" t="s">
        <v>21</v>
      </c>
      <c r="G1814" s="2" t="s">
        <v>16</v>
      </c>
      <c r="H1814" s="2" t="s">
        <v>16</v>
      </c>
      <c r="I1814" s="2" t="s">
        <v>16</v>
      </c>
      <c r="J1814" s="2" t="s">
        <v>16</v>
      </c>
      <c r="K1814" s="2" t="s">
        <v>16</v>
      </c>
      <c r="L1814" s="2" t="s">
        <v>16</v>
      </c>
      <c r="M1814" s="2" t="s">
        <v>16</v>
      </c>
      <c r="N1814" s="2" t="s">
        <v>16</v>
      </c>
      <c r="O1814" s="2" t="s">
        <v>20</v>
      </c>
      <c r="P1814" s="2" t="s">
        <v>16</v>
      </c>
      <c r="Q1814" s="2" t="s">
        <v>18</v>
      </c>
      <c r="R1814" s="2" t="s">
        <v>23</v>
      </c>
      <c r="S1814" s="2" t="s">
        <v>2977</v>
      </c>
      <c r="T1814" s="2"/>
      <c r="U1814" s="2"/>
    </row>
    <row r="1815" spans="1:21" hidden="1" x14ac:dyDescent="0.2">
      <c r="A1815">
        <v>1814</v>
      </c>
      <c r="B1815" s="1">
        <v>45365.609826388885</v>
      </c>
      <c r="C1815" s="2" t="s">
        <v>3301</v>
      </c>
      <c r="D1815" s="2" t="s">
        <v>195</v>
      </c>
      <c r="E1815" s="3">
        <v>45365</v>
      </c>
      <c r="F1815" s="2" t="s">
        <v>16</v>
      </c>
      <c r="G1815" s="2" t="s">
        <v>16</v>
      </c>
      <c r="H1815" s="2" t="s">
        <v>16</v>
      </c>
      <c r="I1815" s="2" t="s">
        <v>20</v>
      </c>
      <c r="J1815" s="2" t="s">
        <v>16</v>
      </c>
      <c r="K1815" s="2" t="s">
        <v>16</v>
      </c>
      <c r="L1815" s="2" t="s">
        <v>16</v>
      </c>
      <c r="M1815" s="2" t="s">
        <v>16</v>
      </c>
      <c r="N1815" s="2" t="s">
        <v>16</v>
      </c>
      <c r="O1815" s="2" t="s">
        <v>16</v>
      </c>
      <c r="P1815" s="2" t="s">
        <v>16</v>
      </c>
      <c r="Q1815" s="2" t="s">
        <v>18</v>
      </c>
      <c r="R1815" s="2" t="s">
        <v>18</v>
      </c>
      <c r="S1815" s="2" t="s">
        <v>2978</v>
      </c>
      <c r="T1815" s="2"/>
      <c r="U1815" s="2"/>
    </row>
    <row r="1816" spans="1:21" hidden="1" x14ac:dyDescent="0.2">
      <c r="A1816">
        <v>1815</v>
      </c>
      <c r="B1816" s="1">
        <v>45365.609976851854</v>
      </c>
      <c r="C1816" s="2" t="s">
        <v>3301</v>
      </c>
      <c r="D1816" s="2" t="s">
        <v>195</v>
      </c>
      <c r="E1816" s="3">
        <v>45365</v>
      </c>
      <c r="F1816" s="2" t="s">
        <v>21</v>
      </c>
      <c r="G1816" s="2" t="s">
        <v>21</v>
      </c>
      <c r="H1816" s="2" t="s">
        <v>21</v>
      </c>
      <c r="I1816" s="2" t="s">
        <v>16</v>
      </c>
      <c r="J1816" s="2" t="s">
        <v>16</v>
      </c>
      <c r="K1816" s="2" t="s">
        <v>21</v>
      </c>
      <c r="L1816" s="2" t="s">
        <v>21</v>
      </c>
      <c r="M1816" s="2" t="s">
        <v>16</v>
      </c>
      <c r="N1816" s="2" t="s">
        <v>16</v>
      </c>
      <c r="O1816" s="2" t="s">
        <v>21</v>
      </c>
      <c r="P1816" s="2" t="s">
        <v>16</v>
      </c>
      <c r="Q1816" s="2" t="s">
        <v>18</v>
      </c>
      <c r="R1816" s="2" t="s">
        <v>18</v>
      </c>
      <c r="S1816" s="2" t="s">
        <v>2979</v>
      </c>
      <c r="T1816" s="2"/>
      <c r="U1816" s="2"/>
    </row>
    <row r="1817" spans="1:21" hidden="1" x14ac:dyDescent="0.2">
      <c r="A1817">
        <v>1816</v>
      </c>
      <c r="B1817" s="1">
        <v>45365.610127314816</v>
      </c>
      <c r="C1817" s="2" t="s">
        <v>3301</v>
      </c>
      <c r="D1817" s="2" t="s">
        <v>195</v>
      </c>
      <c r="E1817" s="3">
        <v>45365</v>
      </c>
      <c r="F1817" s="2" t="s">
        <v>16</v>
      </c>
      <c r="G1817" s="2" t="s">
        <v>16</v>
      </c>
      <c r="H1817" s="2" t="s">
        <v>16</v>
      </c>
      <c r="I1817" s="2" t="s">
        <v>16</v>
      </c>
      <c r="J1817" s="2" t="s">
        <v>16</v>
      </c>
      <c r="K1817" s="2" t="s">
        <v>16</v>
      </c>
      <c r="L1817" s="2" t="s">
        <v>16</v>
      </c>
      <c r="M1817" s="2" t="s">
        <v>21</v>
      </c>
      <c r="N1817" s="2" t="s">
        <v>21</v>
      </c>
      <c r="O1817" s="2" t="s">
        <v>21</v>
      </c>
      <c r="P1817" s="2" t="s">
        <v>21</v>
      </c>
      <c r="Q1817" s="2" t="s">
        <v>18</v>
      </c>
      <c r="R1817" s="2" t="s">
        <v>17</v>
      </c>
      <c r="S1817" s="2"/>
      <c r="T1817" s="2"/>
      <c r="U1817" s="2"/>
    </row>
    <row r="1818" spans="1:21" hidden="1" x14ac:dyDescent="0.2">
      <c r="A1818">
        <v>1817</v>
      </c>
      <c r="B1818" s="1">
        <v>45365.610543981478</v>
      </c>
      <c r="C1818" s="2" t="s">
        <v>3301</v>
      </c>
      <c r="D1818" s="2" t="s">
        <v>195</v>
      </c>
      <c r="E1818" s="3">
        <v>45365</v>
      </c>
      <c r="F1818" s="2" t="s">
        <v>21</v>
      </c>
      <c r="G1818" s="2" t="s">
        <v>21</v>
      </c>
      <c r="H1818" s="2" t="s">
        <v>21</v>
      </c>
      <c r="I1818" s="2" t="s">
        <v>21</v>
      </c>
      <c r="J1818" s="2" t="s">
        <v>21</v>
      </c>
      <c r="K1818" s="2" t="s">
        <v>21</v>
      </c>
      <c r="L1818" s="2" t="s">
        <v>21</v>
      </c>
      <c r="M1818" s="2" t="s">
        <v>16</v>
      </c>
      <c r="N1818" s="2" t="s">
        <v>21</v>
      </c>
      <c r="O1818" s="2" t="s">
        <v>21</v>
      </c>
      <c r="P1818" s="2" t="s">
        <v>21</v>
      </c>
      <c r="Q1818" s="2" t="s">
        <v>17</v>
      </c>
      <c r="R1818" s="2" t="s">
        <v>17</v>
      </c>
      <c r="S1818" s="2" t="s">
        <v>2980</v>
      </c>
      <c r="T1818" s="2"/>
      <c r="U1818" s="2"/>
    </row>
    <row r="1819" spans="1:21" hidden="1" x14ac:dyDescent="0.2">
      <c r="A1819">
        <v>1818</v>
      </c>
      <c r="B1819" s="1">
        <v>45365.610567129632</v>
      </c>
      <c r="C1819" s="2" t="s">
        <v>3301</v>
      </c>
      <c r="D1819" s="2" t="s">
        <v>195</v>
      </c>
      <c r="E1819" s="3">
        <v>45365</v>
      </c>
      <c r="F1819" s="2" t="s">
        <v>21</v>
      </c>
      <c r="G1819" s="2" t="s">
        <v>21</v>
      </c>
      <c r="H1819" s="2" t="s">
        <v>21</v>
      </c>
      <c r="I1819" s="2" t="s">
        <v>21</v>
      </c>
      <c r="J1819" s="2" t="s">
        <v>21</v>
      </c>
      <c r="K1819" s="2" t="s">
        <v>21</v>
      </c>
      <c r="L1819" s="2" t="s">
        <v>21</v>
      </c>
      <c r="M1819" s="2" t="s">
        <v>24</v>
      </c>
      <c r="N1819" s="2" t="s">
        <v>24</v>
      </c>
      <c r="O1819" s="2" t="s">
        <v>21</v>
      </c>
      <c r="P1819" s="2" t="s">
        <v>21</v>
      </c>
      <c r="Q1819" s="2" t="s">
        <v>17</v>
      </c>
      <c r="R1819" s="2" t="s">
        <v>17</v>
      </c>
      <c r="S1819" s="2" t="s">
        <v>2982</v>
      </c>
      <c r="T1819" s="2" t="s">
        <v>2983</v>
      </c>
      <c r="U1819" s="2"/>
    </row>
    <row r="1820" spans="1:21" hidden="1" x14ac:dyDescent="0.2">
      <c r="A1820">
        <v>1819</v>
      </c>
      <c r="B1820" s="1">
        <v>45365.610625000001</v>
      </c>
      <c r="C1820" s="2" t="s">
        <v>3301</v>
      </c>
      <c r="D1820" s="2" t="s">
        <v>195</v>
      </c>
      <c r="E1820" s="3">
        <v>45365</v>
      </c>
      <c r="F1820" s="2" t="s">
        <v>21</v>
      </c>
      <c r="G1820" s="2" t="s">
        <v>16</v>
      </c>
      <c r="H1820" s="2" t="s">
        <v>16</v>
      </c>
      <c r="I1820" s="2" t="s">
        <v>16</v>
      </c>
      <c r="J1820" s="2" t="s">
        <v>21</v>
      </c>
      <c r="K1820" s="2" t="s">
        <v>16</v>
      </c>
      <c r="L1820" s="2" t="s">
        <v>16</v>
      </c>
      <c r="M1820" s="2" t="s">
        <v>20</v>
      </c>
      <c r="N1820" s="2" t="s">
        <v>16</v>
      </c>
      <c r="O1820" s="2" t="s">
        <v>21</v>
      </c>
      <c r="P1820" s="2" t="s">
        <v>16</v>
      </c>
      <c r="Q1820" s="2" t="s">
        <v>18</v>
      </c>
      <c r="R1820" s="2" t="s">
        <v>23</v>
      </c>
      <c r="S1820" s="2" t="s">
        <v>2984</v>
      </c>
      <c r="T1820" s="2" t="s">
        <v>2985</v>
      </c>
      <c r="U1820" s="2"/>
    </row>
    <row r="1821" spans="1:21" hidden="1" x14ac:dyDescent="0.2">
      <c r="A1821">
        <v>1820</v>
      </c>
      <c r="B1821" s="1">
        <v>45365.614189814813</v>
      </c>
      <c r="C1821" s="2" t="s">
        <v>3301</v>
      </c>
      <c r="D1821" s="2" t="s">
        <v>195</v>
      </c>
      <c r="E1821" s="3">
        <v>45365</v>
      </c>
      <c r="F1821" s="2" t="s">
        <v>21</v>
      </c>
      <c r="G1821" s="2" t="s">
        <v>21</v>
      </c>
      <c r="H1821" s="2" t="s">
        <v>16</v>
      </c>
      <c r="I1821" s="2" t="s">
        <v>21</v>
      </c>
      <c r="J1821" s="2" t="s">
        <v>21</v>
      </c>
      <c r="K1821" s="2" t="s">
        <v>21</v>
      </c>
      <c r="L1821" s="2" t="s">
        <v>21</v>
      </c>
      <c r="M1821" s="2" t="s">
        <v>19</v>
      </c>
      <c r="N1821" s="2" t="s">
        <v>16</v>
      </c>
      <c r="O1821" s="2" t="s">
        <v>21</v>
      </c>
      <c r="P1821" s="2" t="s">
        <v>21</v>
      </c>
      <c r="Q1821" s="2" t="s">
        <v>17</v>
      </c>
      <c r="R1821" s="2" t="s">
        <v>17</v>
      </c>
      <c r="S1821" s="2" t="s">
        <v>2986</v>
      </c>
      <c r="T1821" s="2" t="s">
        <v>2042</v>
      </c>
      <c r="U1821" s="2"/>
    </row>
    <row r="1822" spans="1:21" hidden="1" x14ac:dyDescent="0.2">
      <c r="A1822">
        <v>1821</v>
      </c>
      <c r="B1822" s="1">
        <v>45377.613553240742</v>
      </c>
      <c r="C1822" s="2" t="s">
        <v>3301</v>
      </c>
      <c r="D1822" s="2" t="s">
        <v>336</v>
      </c>
      <c r="E1822" s="3">
        <v>45377</v>
      </c>
      <c r="F1822" s="2" t="s">
        <v>16</v>
      </c>
      <c r="G1822" s="2" t="s">
        <v>16</v>
      </c>
      <c r="H1822" s="2" t="s">
        <v>16</v>
      </c>
      <c r="I1822" s="2" t="s">
        <v>16</v>
      </c>
      <c r="J1822" s="2" t="s">
        <v>16</v>
      </c>
      <c r="K1822" s="2" t="s">
        <v>16</v>
      </c>
      <c r="L1822" s="2" t="s">
        <v>16</v>
      </c>
      <c r="M1822" s="2" t="s">
        <v>16</v>
      </c>
      <c r="N1822" s="2" t="s">
        <v>16</v>
      </c>
      <c r="O1822" s="2" t="s">
        <v>16</v>
      </c>
      <c r="P1822" s="2" t="s">
        <v>16</v>
      </c>
      <c r="Q1822" s="2" t="s">
        <v>18</v>
      </c>
      <c r="R1822" s="2" t="s">
        <v>18</v>
      </c>
      <c r="S1822" s="2" t="s">
        <v>2987</v>
      </c>
      <c r="T1822" s="2"/>
      <c r="U1822" s="2"/>
    </row>
    <row r="1823" spans="1:21" hidden="1" x14ac:dyDescent="0.2">
      <c r="A1823">
        <v>1822</v>
      </c>
      <c r="B1823" s="1">
        <v>45377.613738425927</v>
      </c>
      <c r="C1823" s="2" t="s">
        <v>3301</v>
      </c>
      <c r="D1823" s="2" t="s">
        <v>336</v>
      </c>
      <c r="E1823" s="3">
        <v>45377</v>
      </c>
      <c r="F1823" s="2" t="s">
        <v>21</v>
      </c>
      <c r="G1823" s="2" t="s">
        <v>21</v>
      </c>
      <c r="H1823" s="2" t="s">
        <v>21</v>
      </c>
      <c r="I1823" s="2" t="s">
        <v>21</v>
      </c>
      <c r="J1823" s="2" t="s">
        <v>21</v>
      </c>
      <c r="K1823" s="2" t="s">
        <v>21</v>
      </c>
      <c r="L1823" s="2" t="s">
        <v>21</v>
      </c>
      <c r="M1823" s="2" t="s">
        <v>21</v>
      </c>
      <c r="N1823" s="2" t="s">
        <v>21</v>
      </c>
      <c r="O1823" s="2" t="s">
        <v>21</v>
      </c>
      <c r="P1823" s="2" t="s">
        <v>21</v>
      </c>
      <c r="Q1823" s="2" t="s">
        <v>17</v>
      </c>
      <c r="R1823" s="2" t="s">
        <v>17</v>
      </c>
      <c r="S1823" s="2"/>
      <c r="T1823" s="2"/>
      <c r="U1823" s="2"/>
    </row>
    <row r="1824" spans="1:21" hidden="1" x14ac:dyDescent="0.2">
      <c r="A1824">
        <v>1823</v>
      </c>
      <c r="B1824" s="1">
        <v>45377.613807870373</v>
      </c>
      <c r="C1824" s="2" t="s">
        <v>3301</v>
      </c>
      <c r="D1824" s="2" t="s">
        <v>336</v>
      </c>
      <c r="E1824" s="3">
        <v>45377</v>
      </c>
      <c r="F1824" s="2" t="s">
        <v>21</v>
      </c>
      <c r="G1824" s="2" t="s">
        <v>21</v>
      </c>
      <c r="H1824" s="2" t="s">
        <v>21</v>
      </c>
      <c r="I1824" s="2" t="s">
        <v>21</v>
      </c>
      <c r="J1824" s="2" t="s">
        <v>21</v>
      </c>
      <c r="K1824" s="2" t="s">
        <v>21</v>
      </c>
      <c r="L1824" s="2" t="s">
        <v>21</v>
      </c>
      <c r="M1824" s="2" t="s">
        <v>21</v>
      </c>
      <c r="N1824" s="2" t="s">
        <v>21</v>
      </c>
      <c r="O1824" s="2" t="s">
        <v>21</v>
      </c>
      <c r="P1824" s="2" t="s">
        <v>21</v>
      </c>
      <c r="Q1824" s="2" t="s">
        <v>17</v>
      </c>
      <c r="R1824" s="2" t="s">
        <v>17</v>
      </c>
      <c r="S1824" s="2" t="s">
        <v>2989</v>
      </c>
      <c r="T1824" s="2" t="s">
        <v>522</v>
      </c>
      <c r="U1824" s="2"/>
    </row>
    <row r="1825" spans="1:21" hidden="1" x14ac:dyDescent="0.2">
      <c r="A1825">
        <v>1824</v>
      </c>
      <c r="B1825" s="1">
        <v>45377.61383101852</v>
      </c>
      <c r="C1825" s="2" t="s">
        <v>3301</v>
      </c>
      <c r="D1825" s="2" t="s">
        <v>336</v>
      </c>
      <c r="E1825" s="3">
        <v>45377</v>
      </c>
      <c r="F1825" s="2" t="s">
        <v>16</v>
      </c>
      <c r="G1825" s="2" t="s">
        <v>16</v>
      </c>
      <c r="H1825" s="2" t="s">
        <v>16</v>
      </c>
      <c r="I1825" s="2" t="s">
        <v>16</v>
      </c>
      <c r="J1825" s="2" t="s">
        <v>16</v>
      </c>
      <c r="K1825" s="2" t="s">
        <v>16</v>
      </c>
      <c r="L1825" s="2" t="s">
        <v>20</v>
      </c>
      <c r="M1825" s="2" t="s">
        <v>16</v>
      </c>
      <c r="N1825" s="2" t="s">
        <v>20</v>
      </c>
      <c r="O1825" s="2" t="s">
        <v>16</v>
      </c>
      <c r="P1825" s="2" t="s">
        <v>20</v>
      </c>
      <c r="Q1825" s="2" t="s">
        <v>18</v>
      </c>
      <c r="R1825" s="2" t="s">
        <v>18</v>
      </c>
      <c r="S1825" s="2"/>
      <c r="T1825" s="2"/>
      <c r="U1825" s="2"/>
    </row>
    <row r="1826" spans="1:21" hidden="1" x14ac:dyDescent="0.2">
      <c r="A1826">
        <v>1825</v>
      </c>
      <c r="B1826" s="1">
        <v>45377.61383101852</v>
      </c>
      <c r="C1826" s="2" t="s">
        <v>3301</v>
      </c>
      <c r="D1826" s="2" t="s">
        <v>336</v>
      </c>
      <c r="E1826" s="3">
        <v>45377</v>
      </c>
      <c r="F1826" s="2" t="s">
        <v>21</v>
      </c>
      <c r="G1826" s="2" t="s">
        <v>21</v>
      </c>
      <c r="H1826" s="2" t="s">
        <v>21</v>
      </c>
      <c r="I1826" s="2" t="s">
        <v>21</v>
      </c>
      <c r="J1826" s="2" t="s">
        <v>21</v>
      </c>
      <c r="K1826" s="2" t="s">
        <v>21</v>
      </c>
      <c r="L1826" s="2" t="s">
        <v>21</v>
      </c>
      <c r="M1826" s="2" t="s">
        <v>21</v>
      </c>
      <c r="N1826" s="2" t="s">
        <v>21</v>
      </c>
      <c r="O1826" s="2" t="s">
        <v>21</v>
      </c>
      <c r="P1826" s="2" t="s">
        <v>21</v>
      </c>
      <c r="Q1826" s="2" t="s">
        <v>17</v>
      </c>
      <c r="R1826" s="2" t="s">
        <v>17</v>
      </c>
      <c r="S1826" s="2" t="s">
        <v>2990</v>
      </c>
      <c r="T1826" s="2"/>
      <c r="U1826" s="2"/>
    </row>
    <row r="1827" spans="1:21" hidden="1" x14ac:dyDescent="0.2">
      <c r="A1827">
        <v>1826</v>
      </c>
      <c r="B1827" s="1">
        <v>45377.613935185182</v>
      </c>
      <c r="C1827" s="2" t="s">
        <v>3301</v>
      </c>
      <c r="D1827" s="2" t="s">
        <v>336</v>
      </c>
      <c r="E1827" s="3">
        <v>45377</v>
      </c>
      <c r="F1827" s="2" t="s">
        <v>16</v>
      </c>
      <c r="G1827" s="2" t="s">
        <v>16</v>
      </c>
      <c r="H1827" s="2" t="s">
        <v>21</v>
      </c>
      <c r="I1827" s="2" t="s">
        <v>16</v>
      </c>
      <c r="J1827" s="2" t="s">
        <v>16</v>
      </c>
      <c r="K1827" s="2" t="s">
        <v>16</v>
      </c>
      <c r="L1827" s="2" t="s">
        <v>16</v>
      </c>
      <c r="M1827" s="2" t="s">
        <v>20</v>
      </c>
      <c r="N1827" s="2" t="s">
        <v>20</v>
      </c>
      <c r="O1827" s="2" t="s">
        <v>16</v>
      </c>
      <c r="P1827" s="2" t="s">
        <v>16</v>
      </c>
      <c r="Q1827" s="2" t="s">
        <v>18</v>
      </c>
      <c r="R1827" s="2" t="s">
        <v>18</v>
      </c>
      <c r="S1827" s="2" t="s">
        <v>2991</v>
      </c>
      <c r="T1827" s="2"/>
      <c r="U1827" s="2"/>
    </row>
    <row r="1828" spans="1:21" hidden="1" x14ac:dyDescent="0.2">
      <c r="A1828">
        <v>1827</v>
      </c>
      <c r="B1828" s="1">
        <v>45377.613946759258</v>
      </c>
      <c r="C1828" s="2" t="s">
        <v>3301</v>
      </c>
      <c r="D1828" s="2" t="s">
        <v>336</v>
      </c>
      <c r="E1828" s="3">
        <v>45377</v>
      </c>
      <c r="F1828" s="2" t="s">
        <v>21</v>
      </c>
      <c r="G1828" s="2" t="s">
        <v>21</v>
      </c>
      <c r="H1828" s="2" t="s">
        <v>21</v>
      </c>
      <c r="I1828" s="2" t="s">
        <v>21</v>
      </c>
      <c r="J1828" s="2" t="s">
        <v>21</v>
      </c>
      <c r="K1828" s="2" t="s">
        <v>21</v>
      </c>
      <c r="L1828" s="2" t="s">
        <v>21</v>
      </c>
      <c r="M1828" s="2" t="s">
        <v>16</v>
      </c>
      <c r="N1828" s="2" t="s">
        <v>16</v>
      </c>
      <c r="O1828" s="2" t="s">
        <v>21</v>
      </c>
      <c r="P1828" s="2" t="s">
        <v>21</v>
      </c>
      <c r="Q1828" s="2" t="s">
        <v>18</v>
      </c>
      <c r="R1828" s="2" t="s">
        <v>18</v>
      </c>
      <c r="S1828" s="2"/>
      <c r="T1828" s="2"/>
      <c r="U1828" s="2"/>
    </row>
    <row r="1829" spans="1:21" hidden="1" x14ac:dyDescent="0.2">
      <c r="A1829">
        <v>1828</v>
      </c>
      <c r="B1829" s="1">
        <v>45377.613981481481</v>
      </c>
      <c r="C1829" s="2" t="s">
        <v>3301</v>
      </c>
      <c r="D1829" s="2" t="s">
        <v>336</v>
      </c>
      <c r="E1829" s="3">
        <v>45377</v>
      </c>
      <c r="F1829" s="2" t="s">
        <v>21</v>
      </c>
      <c r="G1829" s="2" t="s">
        <v>21</v>
      </c>
      <c r="H1829" s="2" t="s">
        <v>21</v>
      </c>
      <c r="I1829" s="2" t="s">
        <v>21</v>
      </c>
      <c r="J1829" s="2" t="s">
        <v>21</v>
      </c>
      <c r="K1829" s="2" t="s">
        <v>21</v>
      </c>
      <c r="L1829" s="2" t="s">
        <v>21</v>
      </c>
      <c r="M1829" s="2" t="s">
        <v>16</v>
      </c>
      <c r="N1829" s="2" t="s">
        <v>16</v>
      </c>
      <c r="O1829" s="2" t="s">
        <v>21</v>
      </c>
      <c r="P1829" s="2" t="s">
        <v>21</v>
      </c>
      <c r="Q1829" s="2" t="s">
        <v>18</v>
      </c>
      <c r="R1829" s="2" t="s">
        <v>17</v>
      </c>
      <c r="S1829" s="2" t="s">
        <v>2993</v>
      </c>
      <c r="T1829" s="2"/>
      <c r="U1829" s="2"/>
    </row>
    <row r="1830" spans="1:21" hidden="1" x14ac:dyDescent="0.2">
      <c r="A1830">
        <v>1829</v>
      </c>
      <c r="B1830" s="1">
        <v>45377.614201388889</v>
      </c>
      <c r="C1830" s="2" t="s">
        <v>3301</v>
      </c>
      <c r="D1830" s="2" t="s">
        <v>3305</v>
      </c>
      <c r="E1830" s="3">
        <v>45377</v>
      </c>
      <c r="F1830" s="2" t="s">
        <v>21</v>
      </c>
      <c r="G1830" s="2" t="s">
        <v>16</v>
      </c>
      <c r="H1830" s="2" t="s">
        <v>16</v>
      </c>
      <c r="I1830" s="2" t="s">
        <v>16</v>
      </c>
      <c r="J1830" s="2" t="s">
        <v>16</v>
      </c>
      <c r="K1830" s="2" t="s">
        <v>16</v>
      </c>
      <c r="L1830" s="2" t="s">
        <v>16</v>
      </c>
      <c r="M1830" s="2" t="s">
        <v>16</v>
      </c>
      <c r="N1830" s="2" t="s">
        <v>16</v>
      </c>
      <c r="O1830" s="2" t="s">
        <v>16</v>
      </c>
      <c r="P1830" s="2" t="s">
        <v>16</v>
      </c>
      <c r="Q1830" s="2" t="s">
        <v>17</v>
      </c>
      <c r="R1830" s="2" t="s">
        <v>17</v>
      </c>
      <c r="S1830" s="2" t="s">
        <v>2995</v>
      </c>
      <c r="T1830" s="2"/>
      <c r="U1830" s="2"/>
    </row>
    <row r="1831" spans="1:21" hidden="1" x14ac:dyDescent="0.2">
      <c r="A1831">
        <v>1830</v>
      </c>
      <c r="B1831" s="1">
        <v>45377.614374999997</v>
      </c>
      <c r="C1831" s="2" t="s">
        <v>3301</v>
      </c>
      <c r="D1831" s="2" t="s">
        <v>336</v>
      </c>
      <c r="E1831" s="3">
        <v>45377</v>
      </c>
      <c r="F1831" s="2" t="s">
        <v>21</v>
      </c>
      <c r="G1831" s="2" t="s">
        <v>21</v>
      </c>
      <c r="H1831" s="2" t="s">
        <v>21</v>
      </c>
      <c r="I1831" s="2" t="s">
        <v>21</v>
      </c>
      <c r="J1831" s="2" t="s">
        <v>21</v>
      </c>
      <c r="K1831" s="2" t="s">
        <v>21</v>
      </c>
      <c r="L1831" s="2" t="s">
        <v>21</v>
      </c>
      <c r="M1831" s="2" t="s">
        <v>24</v>
      </c>
      <c r="N1831" s="2" t="s">
        <v>24</v>
      </c>
      <c r="O1831" s="2" t="s">
        <v>21</v>
      </c>
      <c r="P1831" s="2" t="s">
        <v>21</v>
      </c>
      <c r="Q1831" s="2" t="s">
        <v>17</v>
      </c>
      <c r="R1831" s="2" t="s">
        <v>17</v>
      </c>
      <c r="S1831" s="2" t="s">
        <v>2996</v>
      </c>
      <c r="T1831" s="2"/>
      <c r="U1831" s="2"/>
    </row>
    <row r="1832" spans="1:21" hidden="1" x14ac:dyDescent="0.2">
      <c r="A1832">
        <v>1831</v>
      </c>
      <c r="B1832" s="1">
        <v>45405.608981481484</v>
      </c>
      <c r="C1832" s="2" t="s">
        <v>3301</v>
      </c>
      <c r="D1832" s="2" t="s">
        <v>195</v>
      </c>
      <c r="E1832" s="3">
        <v>45405</v>
      </c>
      <c r="F1832" s="2" t="s">
        <v>21</v>
      </c>
      <c r="G1832" s="2" t="s">
        <v>21</v>
      </c>
      <c r="H1832" s="2" t="s">
        <v>21</v>
      </c>
      <c r="I1832" s="2" t="s">
        <v>21</v>
      </c>
      <c r="J1832" s="2" t="s">
        <v>16</v>
      </c>
      <c r="K1832" s="2" t="s">
        <v>21</v>
      </c>
      <c r="L1832" s="2" t="s">
        <v>16</v>
      </c>
      <c r="M1832" s="2" t="s">
        <v>21</v>
      </c>
      <c r="N1832" s="2" t="s">
        <v>16</v>
      </c>
      <c r="O1832" s="2" t="s">
        <v>21</v>
      </c>
      <c r="P1832" s="2" t="s">
        <v>16</v>
      </c>
      <c r="Q1832" s="2" t="s">
        <v>17</v>
      </c>
      <c r="R1832" s="2" t="s">
        <v>17</v>
      </c>
      <c r="S1832" s="2" t="s">
        <v>3009</v>
      </c>
      <c r="T1832" s="2" t="s">
        <v>3010</v>
      </c>
      <c r="U1832" s="2"/>
    </row>
    <row r="1833" spans="1:21" hidden="1" x14ac:dyDescent="0.2">
      <c r="A1833">
        <v>1832</v>
      </c>
      <c r="B1833" s="1">
        <v>45405.609027777777</v>
      </c>
      <c r="C1833" s="2" t="s">
        <v>3301</v>
      </c>
      <c r="D1833" s="2" t="s">
        <v>195</v>
      </c>
      <c r="E1833" s="3">
        <v>45405</v>
      </c>
      <c r="F1833" s="2" t="s">
        <v>16</v>
      </c>
      <c r="G1833" s="2" t="s">
        <v>16</v>
      </c>
      <c r="H1833" s="2" t="s">
        <v>16</v>
      </c>
      <c r="I1833" s="2" t="s">
        <v>20</v>
      </c>
      <c r="J1833" s="2" t="s">
        <v>16</v>
      </c>
      <c r="K1833" s="2" t="s">
        <v>16</v>
      </c>
      <c r="L1833" s="2" t="s">
        <v>16</v>
      </c>
      <c r="M1833" s="2" t="s">
        <v>16</v>
      </c>
      <c r="N1833" s="2" t="s">
        <v>20</v>
      </c>
      <c r="O1833" s="2" t="s">
        <v>20</v>
      </c>
      <c r="P1833" s="2" t="s">
        <v>16</v>
      </c>
      <c r="Q1833" s="2" t="s">
        <v>18</v>
      </c>
      <c r="R1833" s="2" t="s">
        <v>18</v>
      </c>
      <c r="S1833" s="2" t="s">
        <v>3011</v>
      </c>
      <c r="T1833" s="2"/>
      <c r="U1833" s="2"/>
    </row>
    <row r="1834" spans="1:21" hidden="1" x14ac:dyDescent="0.2">
      <c r="A1834">
        <v>1833</v>
      </c>
      <c r="B1834" s="1">
        <v>45405.609444444446</v>
      </c>
      <c r="C1834" s="2" t="s">
        <v>3301</v>
      </c>
      <c r="D1834" s="2" t="s">
        <v>195</v>
      </c>
      <c r="E1834" s="3">
        <v>45405</v>
      </c>
      <c r="F1834" s="2" t="s">
        <v>21</v>
      </c>
      <c r="G1834" s="2" t="s">
        <v>16</v>
      </c>
      <c r="H1834" s="2" t="s">
        <v>16</v>
      </c>
      <c r="I1834" s="2" t="s">
        <v>16</v>
      </c>
      <c r="J1834" s="2" t="s">
        <v>21</v>
      </c>
      <c r="K1834" s="2" t="s">
        <v>16</v>
      </c>
      <c r="L1834" s="2" t="s">
        <v>16</v>
      </c>
      <c r="M1834" s="2" t="s">
        <v>21</v>
      </c>
      <c r="N1834" s="2" t="s">
        <v>16</v>
      </c>
      <c r="O1834" s="2" t="s">
        <v>16</v>
      </c>
      <c r="P1834" s="2" t="s">
        <v>16</v>
      </c>
      <c r="Q1834" s="2" t="s">
        <v>18</v>
      </c>
      <c r="R1834" s="2" t="s">
        <v>18</v>
      </c>
      <c r="S1834" s="2" t="s">
        <v>3012</v>
      </c>
      <c r="T1834" s="2"/>
      <c r="U1834" s="2"/>
    </row>
    <row r="1835" spans="1:21" hidden="1" x14ac:dyDescent="0.2">
      <c r="A1835">
        <v>1834</v>
      </c>
      <c r="B1835" s="1">
        <v>45405.609652777777</v>
      </c>
      <c r="C1835" s="2" t="s">
        <v>3301</v>
      </c>
      <c r="D1835" s="2" t="s">
        <v>195</v>
      </c>
      <c r="E1835" s="3">
        <v>45405</v>
      </c>
      <c r="F1835" s="2" t="s">
        <v>21</v>
      </c>
      <c r="G1835" s="2" t="s">
        <v>16</v>
      </c>
      <c r="H1835" s="2" t="s">
        <v>21</v>
      </c>
      <c r="I1835" s="2" t="s">
        <v>16</v>
      </c>
      <c r="J1835" s="2" t="s">
        <v>20</v>
      </c>
      <c r="K1835" s="2" t="s">
        <v>16</v>
      </c>
      <c r="L1835" s="2" t="s">
        <v>21</v>
      </c>
      <c r="M1835" s="2" t="s">
        <v>21</v>
      </c>
      <c r="N1835" s="2" t="s">
        <v>21</v>
      </c>
      <c r="O1835" s="2" t="s">
        <v>16</v>
      </c>
      <c r="P1835" s="2" t="s">
        <v>16</v>
      </c>
      <c r="Q1835" s="2" t="s">
        <v>18</v>
      </c>
      <c r="R1835" s="2" t="s">
        <v>17</v>
      </c>
      <c r="S1835" s="2" t="s">
        <v>3013</v>
      </c>
      <c r="T1835" s="2"/>
      <c r="U1835" s="2"/>
    </row>
    <row r="1836" spans="1:21" hidden="1" x14ac:dyDescent="0.2">
      <c r="A1836">
        <v>1835</v>
      </c>
      <c r="B1836" s="1">
        <v>45405.609733796293</v>
      </c>
      <c r="C1836" s="2" t="s">
        <v>3301</v>
      </c>
      <c r="D1836" s="2" t="s">
        <v>195</v>
      </c>
      <c r="E1836" s="3">
        <v>45405</v>
      </c>
      <c r="F1836" s="2" t="s">
        <v>16</v>
      </c>
      <c r="G1836" s="2" t="s">
        <v>16</v>
      </c>
      <c r="H1836" s="2" t="s">
        <v>21</v>
      </c>
      <c r="I1836" s="2" t="s">
        <v>21</v>
      </c>
      <c r="J1836" s="2" t="s">
        <v>21</v>
      </c>
      <c r="K1836" s="2" t="s">
        <v>16</v>
      </c>
      <c r="L1836" s="2" t="s">
        <v>16</v>
      </c>
      <c r="M1836" s="2" t="s">
        <v>16</v>
      </c>
      <c r="N1836" s="2" t="s">
        <v>16</v>
      </c>
      <c r="O1836" s="2" t="s">
        <v>16</v>
      </c>
      <c r="P1836" s="2" t="s">
        <v>16</v>
      </c>
      <c r="Q1836" s="2" t="s">
        <v>17</v>
      </c>
      <c r="R1836" s="2" t="s">
        <v>17</v>
      </c>
      <c r="S1836" s="2" t="s">
        <v>3014</v>
      </c>
      <c r="T1836" s="2"/>
      <c r="U1836" s="2"/>
    </row>
    <row r="1837" spans="1:21" hidden="1" x14ac:dyDescent="0.2">
      <c r="A1837">
        <v>1836</v>
      </c>
      <c r="B1837" s="1">
        <v>45405.609756944446</v>
      </c>
      <c r="C1837" s="2" t="s">
        <v>3301</v>
      </c>
      <c r="D1837" s="2" t="s">
        <v>195</v>
      </c>
      <c r="E1837" s="3">
        <v>45405</v>
      </c>
      <c r="F1837" s="2" t="s">
        <v>16</v>
      </c>
      <c r="G1837" s="2" t="s">
        <v>21</v>
      </c>
      <c r="H1837" s="2" t="s">
        <v>21</v>
      </c>
      <c r="I1837" s="2" t="s">
        <v>21</v>
      </c>
      <c r="J1837" s="2" t="s">
        <v>21</v>
      </c>
      <c r="K1837" s="2" t="s">
        <v>16</v>
      </c>
      <c r="L1837" s="2" t="s">
        <v>16</v>
      </c>
      <c r="M1837" s="2" t="s">
        <v>21</v>
      </c>
      <c r="N1837" s="2" t="s">
        <v>16</v>
      </c>
      <c r="O1837" s="2" t="s">
        <v>16</v>
      </c>
      <c r="P1837" s="2" t="s">
        <v>16</v>
      </c>
      <c r="Q1837" s="2" t="s">
        <v>17</v>
      </c>
      <c r="R1837" s="2" t="s">
        <v>17</v>
      </c>
      <c r="S1837" s="2"/>
      <c r="T1837" s="2"/>
      <c r="U1837" s="2"/>
    </row>
    <row r="1838" spans="1:21" hidden="1" x14ac:dyDescent="0.2">
      <c r="A1838">
        <v>1837</v>
      </c>
      <c r="B1838" s="1">
        <v>45405.610173611109</v>
      </c>
      <c r="C1838" s="2" t="s">
        <v>3301</v>
      </c>
      <c r="D1838" s="2" t="s">
        <v>195</v>
      </c>
      <c r="E1838" s="3">
        <v>45405</v>
      </c>
      <c r="F1838" s="2" t="s">
        <v>16</v>
      </c>
      <c r="G1838" s="2" t="s">
        <v>16</v>
      </c>
      <c r="H1838" s="2" t="s">
        <v>21</v>
      </c>
      <c r="I1838" s="2" t="s">
        <v>16</v>
      </c>
      <c r="J1838" s="2" t="s">
        <v>21</v>
      </c>
      <c r="K1838" s="2" t="s">
        <v>21</v>
      </c>
      <c r="L1838" s="2" t="s">
        <v>21</v>
      </c>
      <c r="M1838" s="2" t="s">
        <v>16</v>
      </c>
      <c r="N1838" s="2" t="s">
        <v>16</v>
      </c>
      <c r="O1838" s="2" t="s">
        <v>16</v>
      </c>
      <c r="P1838" s="2" t="s">
        <v>16</v>
      </c>
      <c r="Q1838" s="2" t="s">
        <v>18</v>
      </c>
      <c r="R1838" s="2" t="s">
        <v>18</v>
      </c>
      <c r="S1838" s="2" t="s">
        <v>3015</v>
      </c>
      <c r="T1838" s="2"/>
      <c r="U1838" s="2"/>
    </row>
    <row r="1839" spans="1:21" hidden="1" x14ac:dyDescent="0.2">
      <c r="A1839">
        <v>1838</v>
      </c>
      <c r="B1839" s="1">
        <v>45405.610358796293</v>
      </c>
      <c r="C1839" s="2" t="s">
        <v>3301</v>
      </c>
      <c r="D1839" s="2" t="s">
        <v>195</v>
      </c>
      <c r="E1839" s="3">
        <v>45405</v>
      </c>
      <c r="F1839" s="2" t="s">
        <v>21</v>
      </c>
      <c r="G1839" s="2" t="s">
        <v>21</v>
      </c>
      <c r="H1839" s="2" t="s">
        <v>21</v>
      </c>
      <c r="I1839" s="2" t="s">
        <v>21</v>
      </c>
      <c r="J1839" s="2" t="s">
        <v>16</v>
      </c>
      <c r="K1839" s="2" t="s">
        <v>16</v>
      </c>
      <c r="L1839" s="2" t="s">
        <v>16</v>
      </c>
      <c r="M1839" s="2" t="s">
        <v>21</v>
      </c>
      <c r="N1839" s="2" t="s">
        <v>21</v>
      </c>
      <c r="O1839" s="2" t="s">
        <v>16</v>
      </c>
      <c r="P1839" s="2" t="s">
        <v>16</v>
      </c>
      <c r="Q1839" s="2" t="s">
        <v>18</v>
      </c>
      <c r="R1839" s="2" t="s">
        <v>18</v>
      </c>
      <c r="S1839" s="2" t="s">
        <v>3016</v>
      </c>
      <c r="T1839" s="2"/>
      <c r="U1839" s="2"/>
    </row>
    <row r="1840" spans="1:21" hidden="1" x14ac:dyDescent="0.2">
      <c r="A1840">
        <v>1839</v>
      </c>
      <c r="B1840" s="1">
        <v>45433.607824074075</v>
      </c>
      <c r="C1840" s="2" t="s">
        <v>3301</v>
      </c>
      <c r="D1840" s="2" t="s">
        <v>195</v>
      </c>
      <c r="E1840" s="3">
        <v>45433</v>
      </c>
      <c r="F1840" s="2" t="s">
        <v>21</v>
      </c>
      <c r="G1840" s="2" t="s">
        <v>16</v>
      </c>
      <c r="H1840" s="2" t="s">
        <v>21</v>
      </c>
      <c r="I1840" s="2" t="s">
        <v>21</v>
      </c>
      <c r="J1840" s="2" t="s">
        <v>21</v>
      </c>
      <c r="K1840" s="2" t="s">
        <v>16</v>
      </c>
      <c r="L1840" s="2" t="s">
        <v>21</v>
      </c>
      <c r="M1840" s="2" t="s">
        <v>21</v>
      </c>
      <c r="N1840" s="2" t="s">
        <v>16</v>
      </c>
      <c r="O1840" s="2" t="s">
        <v>16</v>
      </c>
      <c r="P1840" s="2" t="s">
        <v>21</v>
      </c>
      <c r="Q1840" s="2" t="s">
        <v>18</v>
      </c>
      <c r="R1840" s="2" t="s">
        <v>17</v>
      </c>
      <c r="S1840" s="2" t="s">
        <v>3017</v>
      </c>
      <c r="T1840" s="2" t="s">
        <v>3018</v>
      </c>
      <c r="U1840" s="2"/>
    </row>
    <row r="1841" spans="1:21" hidden="1" x14ac:dyDescent="0.2">
      <c r="A1841">
        <v>1840</v>
      </c>
      <c r="B1841" s="1">
        <v>45433.607847222222</v>
      </c>
      <c r="C1841" s="2" t="s">
        <v>3301</v>
      </c>
      <c r="D1841" s="2" t="s">
        <v>195</v>
      </c>
      <c r="E1841" s="3">
        <v>45433</v>
      </c>
      <c r="F1841" s="2" t="s">
        <v>16</v>
      </c>
      <c r="G1841" s="2" t="s">
        <v>16</v>
      </c>
      <c r="H1841" s="2" t="s">
        <v>20</v>
      </c>
      <c r="I1841" s="2" t="s">
        <v>16</v>
      </c>
      <c r="J1841" s="2" t="s">
        <v>20</v>
      </c>
      <c r="K1841" s="2" t="s">
        <v>16</v>
      </c>
      <c r="L1841" s="2" t="s">
        <v>20</v>
      </c>
      <c r="M1841" s="2" t="s">
        <v>16</v>
      </c>
      <c r="N1841" s="2" t="s">
        <v>16</v>
      </c>
      <c r="O1841" s="2" t="s">
        <v>20</v>
      </c>
      <c r="P1841" s="2" t="s">
        <v>16</v>
      </c>
      <c r="Q1841" s="2" t="s">
        <v>18</v>
      </c>
      <c r="R1841" s="2" t="s">
        <v>18</v>
      </c>
      <c r="S1841" s="2"/>
      <c r="T1841" s="2"/>
      <c r="U1841" s="2"/>
    </row>
    <row r="1842" spans="1:21" hidden="1" x14ac:dyDescent="0.2">
      <c r="A1842">
        <v>1841</v>
      </c>
      <c r="B1842" s="1">
        <v>45433.607951388891</v>
      </c>
      <c r="C1842" s="2" t="s">
        <v>3301</v>
      </c>
      <c r="D1842" s="2" t="s">
        <v>195</v>
      </c>
      <c r="E1842" s="3">
        <v>45433</v>
      </c>
      <c r="F1842" s="2" t="s">
        <v>21</v>
      </c>
      <c r="G1842" s="2" t="s">
        <v>21</v>
      </c>
      <c r="H1842" s="2" t="s">
        <v>16</v>
      </c>
      <c r="I1842" s="2" t="s">
        <v>16</v>
      </c>
      <c r="J1842" s="2" t="s">
        <v>21</v>
      </c>
      <c r="K1842" s="2" t="s">
        <v>16</v>
      </c>
      <c r="L1842" s="2" t="s">
        <v>21</v>
      </c>
      <c r="M1842" s="2" t="s">
        <v>21</v>
      </c>
      <c r="N1842" s="2" t="s">
        <v>16</v>
      </c>
      <c r="O1842" s="2" t="s">
        <v>16</v>
      </c>
      <c r="P1842" s="2" t="s">
        <v>16</v>
      </c>
      <c r="Q1842" s="2" t="s">
        <v>18</v>
      </c>
      <c r="R1842" s="2" t="s">
        <v>18</v>
      </c>
      <c r="S1842" s="2" t="s">
        <v>3019</v>
      </c>
      <c r="T1842" s="2"/>
      <c r="U1842" s="2"/>
    </row>
    <row r="1843" spans="1:21" hidden="1" x14ac:dyDescent="0.2">
      <c r="A1843">
        <v>1842</v>
      </c>
      <c r="B1843" s="1">
        <v>45433.608587962961</v>
      </c>
      <c r="C1843" s="2" t="s">
        <v>3301</v>
      </c>
      <c r="D1843" s="2" t="s">
        <v>195</v>
      </c>
      <c r="E1843" s="3">
        <v>45433</v>
      </c>
      <c r="F1843" s="2" t="s">
        <v>21</v>
      </c>
      <c r="G1843" s="2" t="s">
        <v>21</v>
      </c>
      <c r="H1843" s="2" t="s">
        <v>21</v>
      </c>
      <c r="I1843" s="2" t="s">
        <v>21</v>
      </c>
      <c r="J1843" s="2" t="s">
        <v>16</v>
      </c>
      <c r="K1843" s="2" t="s">
        <v>16</v>
      </c>
      <c r="L1843" s="2" t="s">
        <v>21</v>
      </c>
      <c r="M1843" s="2" t="s">
        <v>21</v>
      </c>
      <c r="N1843" s="2" t="s">
        <v>21</v>
      </c>
      <c r="O1843" s="2" t="s">
        <v>16</v>
      </c>
      <c r="P1843" s="2" t="s">
        <v>16</v>
      </c>
      <c r="Q1843" s="2" t="s">
        <v>18</v>
      </c>
      <c r="R1843" s="2" t="s">
        <v>18</v>
      </c>
      <c r="S1843" s="2" t="s">
        <v>3020</v>
      </c>
      <c r="T1843" s="2" t="s">
        <v>3021</v>
      </c>
      <c r="U1843" s="2"/>
    </row>
    <row r="1844" spans="1:21" hidden="1" x14ac:dyDescent="0.2">
      <c r="A1844">
        <v>1843</v>
      </c>
      <c r="B1844" s="1">
        <v>45433.608738425923</v>
      </c>
      <c r="C1844" s="2" t="s">
        <v>3301</v>
      </c>
      <c r="D1844" s="2" t="s">
        <v>195</v>
      </c>
      <c r="E1844" s="3">
        <v>45433</v>
      </c>
      <c r="F1844" s="2" t="s">
        <v>21</v>
      </c>
      <c r="G1844" s="2" t="s">
        <v>21</v>
      </c>
      <c r="H1844" s="2" t="s">
        <v>21</v>
      </c>
      <c r="I1844" s="2" t="s">
        <v>21</v>
      </c>
      <c r="J1844" s="2" t="s">
        <v>21</v>
      </c>
      <c r="K1844" s="2" t="s">
        <v>21</v>
      </c>
      <c r="L1844" s="2" t="s">
        <v>21</v>
      </c>
      <c r="M1844" s="2" t="s">
        <v>16</v>
      </c>
      <c r="N1844" s="2" t="s">
        <v>16</v>
      </c>
      <c r="O1844" s="2" t="s">
        <v>16</v>
      </c>
      <c r="P1844" s="2" t="s">
        <v>16</v>
      </c>
      <c r="Q1844" s="2" t="s">
        <v>18</v>
      </c>
      <c r="R1844" s="2" t="s">
        <v>18</v>
      </c>
      <c r="S1844" s="2" t="s">
        <v>3023</v>
      </c>
      <c r="T1844" s="2"/>
      <c r="U1844" s="2"/>
    </row>
    <row r="1845" spans="1:21" hidden="1" x14ac:dyDescent="0.2">
      <c r="A1845">
        <v>1844</v>
      </c>
      <c r="B1845" s="1">
        <v>45433.608819444446</v>
      </c>
      <c r="C1845" s="2" t="s">
        <v>3301</v>
      </c>
      <c r="D1845" s="2" t="s">
        <v>195</v>
      </c>
      <c r="E1845" s="3">
        <v>45433</v>
      </c>
      <c r="F1845" s="2" t="s">
        <v>16</v>
      </c>
      <c r="G1845" s="2" t="s">
        <v>21</v>
      </c>
      <c r="H1845" s="2" t="s">
        <v>16</v>
      </c>
      <c r="I1845" s="2" t="s">
        <v>16</v>
      </c>
      <c r="J1845" s="2" t="s">
        <v>16</v>
      </c>
      <c r="K1845" s="2" t="s">
        <v>16</v>
      </c>
      <c r="L1845" s="2" t="s">
        <v>16</v>
      </c>
      <c r="M1845" s="2" t="s">
        <v>16</v>
      </c>
      <c r="N1845" s="2" t="s">
        <v>16</v>
      </c>
      <c r="O1845" s="2" t="s">
        <v>16</v>
      </c>
      <c r="P1845" s="2" t="s">
        <v>16</v>
      </c>
      <c r="Q1845" s="2" t="s">
        <v>17</v>
      </c>
      <c r="R1845" s="2" t="s">
        <v>17</v>
      </c>
      <c r="S1845" s="2"/>
      <c r="T1845" s="2"/>
      <c r="U1845" s="2"/>
    </row>
    <row r="1846" spans="1:21" hidden="1" x14ac:dyDescent="0.2">
      <c r="A1846">
        <v>1845</v>
      </c>
      <c r="B1846" s="1">
        <v>45433.609120370369</v>
      </c>
      <c r="C1846" s="2" t="s">
        <v>3301</v>
      </c>
      <c r="D1846" s="2" t="s">
        <v>3305</v>
      </c>
      <c r="E1846" s="3">
        <v>45433</v>
      </c>
      <c r="F1846" s="2" t="s">
        <v>21</v>
      </c>
      <c r="G1846" s="2" t="s">
        <v>16</v>
      </c>
      <c r="H1846" s="2" t="s">
        <v>21</v>
      </c>
      <c r="I1846" s="2" t="s">
        <v>21</v>
      </c>
      <c r="J1846" s="2" t="s">
        <v>16</v>
      </c>
      <c r="K1846" s="2" t="s">
        <v>21</v>
      </c>
      <c r="L1846" s="2" t="s">
        <v>21</v>
      </c>
      <c r="M1846" s="2" t="s">
        <v>16</v>
      </c>
      <c r="N1846" s="2" t="s">
        <v>16</v>
      </c>
      <c r="O1846" s="2" t="s">
        <v>16</v>
      </c>
      <c r="P1846" s="2" t="s">
        <v>16</v>
      </c>
      <c r="Q1846" s="2" t="s">
        <v>18</v>
      </c>
      <c r="R1846" s="2" t="s">
        <v>18</v>
      </c>
      <c r="S1846" s="2" t="s">
        <v>3025</v>
      </c>
      <c r="T1846" s="2"/>
      <c r="U1846" s="2"/>
    </row>
    <row r="1847" spans="1:21" hidden="1" x14ac:dyDescent="0.2">
      <c r="A1847">
        <v>1846</v>
      </c>
      <c r="B1847" s="1">
        <v>45433.609247685185</v>
      </c>
      <c r="C1847" s="2" t="s">
        <v>3301</v>
      </c>
      <c r="D1847" s="2" t="s">
        <v>195</v>
      </c>
      <c r="E1847" s="3">
        <v>45433</v>
      </c>
      <c r="F1847" s="2" t="s">
        <v>16</v>
      </c>
      <c r="G1847" s="2" t="s">
        <v>16</v>
      </c>
      <c r="H1847" s="2" t="s">
        <v>16</v>
      </c>
      <c r="I1847" s="2" t="s">
        <v>16</v>
      </c>
      <c r="J1847" s="2" t="s">
        <v>16</v>
      </c>
      <c r="K1847" s="2" t="s">
        <v>16</v>
      </c>
      <c r="L1847" s="2" t="s">
        <v>16</v>
      </c>
      <c r="M1847" s="2" t="s">
        <v>16</v>
      </c>
      <c r="N1847" s="2" t="s">
        <v>16</v>
      </c>
      <c r="O1847" s="2" t="s">
        <v>16</v>
      </c>
      <c r="P1847" s="2" t="s">
        <v>16</v>
      </c>
      <c r="Q1847" s="2" t="s">
        <v>18</v>
      </c>
      <c r="R1847" s="2" t="s">
        <v>18</v>
      </c>
      <c r="S1847" s="2" t="s">
        <v>3026</v>
      </c>
      <c r="T1847" s="2"/>
      <c r="U1847" s="2"/>
    </row>
    <row r="1848" spans="1:21" hidden="1" x14ac:dyDescent="0.2">
      <c r="A1848">
        <v>1847</v>
      </c>
      <c r="B1848" s="1">
        <v>45434.611631944441</v>
      </c>
      <c r="C1848" s="2" t="s">
        <v>3301</v>
      </c>
      <c r="D1848" s="2" t="s">
        <v>3305</v>
      </c>
      <c r="E1848" s="3">
        <v>45434</v>
      </c>
      <c r="F1848" s="2" t="s">
        <v>21</v>
      </c>
      <c r="G1848" s="2" t="s">
        <v>21</v>
      </c>
      <c r="H1848" s="2" t="s">
        <v>21</v>
      </c>
      <c r="I1848" s="2" t="s">
        <v>21</v>
      </c>
      <c r="J1848" s="2" t="s">
        <v>21</v>
      </c>
      <c r="K1848" s="2" t="s">
        <v>21</v>
      </c>
      <c r="L1848" s="2" t="s">
        <v>21</v>
      </c>
      <c r="M1848" s="2" t="s">
        <v>21</v>
      </c>
      <c r="N1848" s="2" t="s">
        <v>21</v>
      </c>
      <c r="O1848" s="2" t="s">
        <v>21</v>
      </c>
      <c r="P1848" s="2" t="s">
        <v>21</v>
      </c>
      <c r="Q1848" s="2" t="s">
        <v>17</v>
      </c>
      <c r="R1848" s="2" t="s">
        <v>17</v>
      </c>
      <c r="S1848" s="2"/>
      <c r="T1848" s="2"/>
      <c r="U1848" s="2"/>
    </row>
    <row r="1849" spans="1:21" hidden="1" x14ac:dyDescent="0.2">
      <c r="A1849">
        <v>1848</v>
      </c>
      <c r="B1849" s="1">
        <v>45434.612291666665</v>
      </c>
      <c r="C1849" s="2" t="s">
        <v>3301</v>
      </c>
      <c r="D1849" s="2" t="s">
        <v>3305</v>
      </c>
      <c r="E1849" s="3">
        <v>45434</v>
      </c>
      <c r="F1849" s="2" t="s">
        <v>21</v>
      </c>
      <c r="G1849" s="2" t="s">
        <v>21</v>
      </c>
      <c r="H1849" s="2" t="s">
        <v>21</v>
      </c>
      <c r="I1849" s="2" t="s">
        <v>21</v>
      </c>
      <c r="J1849" s="2" t="s">
        <v>21</v>
      </c>
      <c r="K1849" s="2" t="s">
        <v>21</v>
      </c>
      <c r="L1849" s="2" t="s">
        <v>21</v>
      </c>
      <c r="M1849" s="2" t="s">
        <v>21</v>
      </c>
      <c r="N1849" s="2" t="s">
        <v>21</v>
      </c>
      <c r="O1849" s="2" t="s">
        <v>21</v>
      </c>
      <c r="P1849" s="2" t="s">
        <v>21</v>
      </c>
      <c r="Q1849" s="2" t="s">
        <v>17</v>
      </c>
      <c r="R1849" s="2" t="s">
        <v>17</v>
      </c>
      <c r="S1849" s="2" t="s">
        <v>3028</v>
      </c>
      <c r="T1849" s="2"/>
      <c r="U1849" s="2"/>
    </row>
    <row r="1850" spans="1:21" hidden="1" x14ac:dyDescent="0.2">
      <c r="A1850">
        <v>1849</v>
      </c>
      <c r="B1850" s="1">
        <v>45434.612430555557</v>
      </c>
      <c r="C1850" s="2" t="s">
        <v>3301</v>
      </c>
      <c r="D1850" s="2" t="s">
        <v>3305</v>
      </c>
      <c r="E1850" s="3">
        <v>45434</v>
      </c>
      <c r="F1850" s="2" t="s">
        <v>16</v>
      </c>
      <c r="G1850" s="2" t="s">
        <v>16</v>
      </c>
      <c r="H1850" s="2" t="s">
        <v>21</v>
      </c>
      <c r="I1850" s="2" t="s">
        <v>21</v>
      </c>
      <c r="J1850" s="2" t="s">
        <v>21</v>
      </c>
      <c r="K1850" s="2" t="s">
        <v>21</v>
      </c>
      <c r="L1850" s="2" t="s">
        <v>21</v>
      </c>
      <c r="M1850" s="2" t="s">
        <v>21</v>
      </c>
      <c r="N1850" s="2" t="s">
        <v>21</v>
      </c>
      <c r="O1850" s="2" t="s">
        <v>16</v>
      </c>
      <c r="P1850" s="2" t="s">
        <v>21</v>
      </c>
      <c r="Q1850" s="2" t="s">
        <v>17</v>
      </c>
      <c r="R1850" s="2" t="s">
        <v>17</v>
      </c>
      <c r="S1850" s="2"/>
      <c r="T1850" s="2"/>
    </row>
    <row r="1851" spans="1:21" hidden="1" x14ac:dyDescent="0.2">
      <c r="A1851">
        <v>1850</v>
      </c>
      <c r="B1851" s="1">
        <v>45434.612696759257</v>
      </c>
      <c r="C1851" s="2" t="s">
        <v>3301</v>
      </c>
      <c r="D1851" s="2" t="s">
        <v>3305</v>
      </c>
      <c r="E1851" s="3">
        <v>45434</v>
      </c>
      <c r="F1851" s="2" t="s">
        <v>21</v>
      </c>
      <c r="G1851" s="2" t="s">
        <v>21</v>
      </c>
      <c r="H1851" s="2" t="s">
        <v>21</v>
      </c>
      <c r="I1851" s="2" t="s">
        <v>21</v>
      </c>
      <c r="J1851" s="2" t="s">
        <v>21</v>
      </c>
      <c r="K1851" s="2" t="s">
        <v>21</v>
      </c>
      <c r="L1851" s="2" t="s">
        <v>21</v>
      </c>
      <c r="M1851" s="2" t="s">
        <v>16</v>
      </c>
      <c r="N1851" s="2" t="s">
        <v>16</v>
      </c>
      <c r="O1851" s="2" t="s">
        <v>21</v>
      </c>
      <c r="P1851" s="2" t="s">
        <v>16</v>
      </c>
      <c r="Q1851" s="2" t="s">
        <v>18</v>
      </c>
      <c r="R1851" s="2" t="s">
        <v>17</v>
      </c>
      <c r="S1851" s="2"/>
      <c r="T1851" s="2"/>
    </row>
    <row r="1852" spans="1:21" hidden="1" x14ac:dyDescent="0.2">
      <c r="A1852">
        <v>1851</v>
      </c>
      <c r="B1852" s="1">
        <v>45434.61314814815</v>
      </c>
      <c r="C1852" s="2" t="s">
        <v>3301</v>
      </c>
      <c r="D1852" s="2" t="s">
        <v>3305</v>
      </c>
      <c r="E1852" s="3">
        <v>45434</v>
      </c>
      <c r="F1852" s="2" t="s">
        <v>16</v>
      </c>
      <c r="G1852" s="2" t="s">
        <v>16</v>
      </c>
      <c r="H1852" s="2" t="s">
        <v>16</v>
      </c>
      <c r="I1852" s="2" t="s">
        <v>16</v>
      </c>
      <c r="J1852" s="2" t="s">
        <v>16</v>
      </c>
      <c r="K1852" s="2" t="s">
        <v>16</v>
      </c>
      <c r="L1852" s="2" t="s">
        <v>16</v>
      </c>
      <c r="M1852" s="2" t="s">
        <v>16</v>
      </c>
      <c r="N1852" s="2" t="s">
        <v>16</v>
      </c>
      <c r="O1852" s="2" t="s">
        <v>16</v>
      </c>
      <c r="P1852" s="2" t="s">
        <v>16</v>
      </c>
      <c r="Q1852" s="2" t="s">
        <v>18</v>
      </c>
      <c r="R1852" s="2" t="s">
        <v>18</v>
      </c>
      <c r="S1852" s="2" t="s">
        <v>3029</v>
      </c>
      <c r="T1852" s="2"/>
      <c r="U1852" s="2"/>
    </row>
    <row r="1853" spans="1:21" hidden="1" x14ac:dyDescent="0.2">
      <c r="A1853">
        <v>1852</v>
      </c>
      <c r="B1853" s="1">
        <v>45434.613379629627</v>
      </c>
      <c r="C1853" s="2" t="s">
        <v>3301</v>
      </c>
      <c r="D1853" s="2" t="s">
        <v>3305</v>
      </c>
      <c r="E1853" s="3">
        <v>45434</v>
      </c>
      <c r="F1853" s="2" t="s">
        <v>16</v>
      </c>
      <c r="G1853" s="2" t="s">
        <v>16</v>
      </c>
      <c r="H1853" s="2" t="s">
        <v>21</v>
      </c>
      <c r="I1853" s="2" t="s">
        <v>21</v>
      </c>
      <c r="J1853" s="2" t="s">
        <v>16</v>
      </c>
      <c r="K1853" s="2" t="s">
        <v>16</v>
      </c>
      <c r="L1853" s="2" t="s">
        <v>16</v>
      </c>
      <c r="M1853" s="2" t="s">
        <v>16</v>
      </c>
      <c r="N1853" s="2" t="s">
        <v>16</v>
      </c>
      <c r="O1853" s="2" t="s">
        <v>21</v>
      </c>
      <c r="P1853" s="2" t="s">
        <v>21</v>
      </c>
      <c r="Q1853" s="2" t="s">
        <v>17</v>
      </c>
      <c r="R1853" s="2" t="s">
        <v>17</v>
      </c>
      <c r="S1853" s="2" t="s">
        <v>3030</v>
      </c>
      <c r="T1853" s="2" t="s">
        <v>830</v>
      </c>
      <c r="U1853" s="2"/>
    </row>
    <row r="1854" spans="1:21" hidden="1" x14ac:dyDescent="0.2">
      <c r="A1854">
        <v>1853</v>
      </c>
      <c r="B1854" s="1">
        <v>45434.613993055558</v>
      </c>
      <c r="C1854" s="2" t="s">
        <v>3301</v>
      </c>
      <c r="D1854" s="2" t="s">
        <v>3305</v>
      </c>
      <c r="E1854" s="3">
        <v>45434</v>
      </c>
      <c r="F1854" s="2" t="s">
        <v>21</v>
      </c>
      <c r="G1854" s="2" t="s">
        <v>21</v>
      </c>
      <c r="H1854" s="2" t="s">
        <v>21</v>
      </c>
      <c r="I1854" s="2" t="s">
        <v>21</v>
      </c>
      <c r="J1854" s="2" t="s">
        <v>21</v>
      </c>
      <c r="K1854" s="2" t="s">
        <v>21</v>
      </c>
      <c r="L1854" s="2" t="s">
        <v>21</v>
      </c>
      <c r="M1854" s="2" t="s">
        <v>20</v>
      </c>
      <c r="N1854" s="2" t="s">
        <v>20</v>
      </c>
      <c r="O1854" s="2" t="s">
        <v>21</v>
      </c>
      <c r="P1854" s="2" t="s">
        <v>21</v>
      </c>
      <c r="Q1854" s="2" t="s">
        <v>17</v>
      </c>
      <c r="R1854" s="2" t="s">
        <v>17</v>
      </c>
      <c r="S1854" s="2" t="s">
        <v>3031</v>
      </c>
      <c r="T1854" s="2"/>
      <c r="U1854" s="2"/>
    </row>
    <row r="1855" spans="1:21" hidden="1" x14ac:dyDescent="0.2">
      <c r="A1855">
        <v>1854</v>
      </c>
      <c r="B1855" s="1">
        <v>45434.614270833335</v>
      </c>
      <c r="C1855" s="2" t="s">
        <v>3301</v>
      </c>
      <c r="D1855" s="2" t="s">
        <v>3305</v>
      </c>
      <c r="E1855" s="3">
        <v>45434</v>
      </c>
      <c r="F1855" s="2" t="s">
        <v>21</v>
      </c>
      <c r="G1855" s="2" t="s">
        <v>21</v>
      </c>
      <c r="H1855" s="2" t="s">
        <v>21</v>
      </c>
      <c r="I1855" s="2" t="s">
        <v>21</v>
      </c>
      <c r="J1855" s="2" t="s">
        <v>21</v>
      </c>
      <c r="K1855" s="2" t="s">
        <v>21</v>
      </c>
      <c r="L1855" s="2" t="s">
        <v>21</v>
      </c>
      <c r="M1855" s="2" t="s">
        <v>21</v>
      </c>
      <c r="N1855" s="2" t="s">
        <v>21</v>
      </c>
      <c r="O1855" s="2" t="s">
        <v>21</v>
      </c>
      <c r="P1855" s="2" t="s">
        <v>21</v>
      </c>
      <c r="Q1855" s="2" t="s">
        <v>17</v>
      </c>
      <c r="R1855" s="2" t="s">
        <v>17</v>
      </c>
      <c r="S1855" s="2" t="s">
        <v>3032</v>
      </c>
      <c r="T1855" s="2" t="s">
        <v>3033</v>
      </c>
      <c r="U1855" s="2"/>
    </row>
    <row r="1856" spans="1:21" hidden="1" x14ac:dyDescent="0.2">
      <c r="A1856">
        <v>1855</v>
      </c>
      <c r="B1856" s="1">
        <v>45434.614537037036</v>
      </c>
      <c r="C1856" s="2" t="s">
        <v>3301</v>
      </c>
      <c r="D1856" s="2" t="s">
        <v>3305</v>
      </c>
      <c r="E1856" s="3">
        <v>45434</v>
      </c>
      <c r="F1856" s="2" t="s">
        <v>21</v>
      </c>
      <c r="G1856" s="2" t="s">
        <v>21</v>
      </c>
      <c r="H1856" s="2" t="s">
        <v>21</v>
      </c>
      <c r="I1856" s="2" t="s">
        <v>21</v>
      </c>
      <c r="J1856" s="2" t="s">
        <v>21</v>
      </c>
      <c r="K1856" s="2" t="s">
        <v>21</v>
      </c>
      <c r="L1856" s="2" t="s">
        <v>21</v>
      </c>
      <c r="M1856" s="2" t="s">
        <v>16</v>
      </c>
      <c r="N1856" s="2" t="s">
        <v>21</v>
      </c>
      <c r="O1856" s="2" t="s">
        <v>16</v>
      </c>
      <c r="P1856" s="2" t="s">
        <v>16</v>
      </c>
      <c r="Q1856" s="2" t="s">
        <v>18</v>
      </c>
      <c r="R1856" s="2" t="s">
        <v>17</v>
      </c>
      <c r="S1856" s="2" t="s">
        <v>3034</v>
      </c>
      <c r="T1856" s="2" t="s">
        <v>3035</v>
      </c>
      <c r="U1856" s="2"/>
    </row>
    <row r="1857" spans="1:21" hidden="1" x14ac:dyDescent="0.2">
      <c r="A1857">
        <v>1856</v>
      </c>
      <c r="B1857" s="1">
        <v>45434.614583333336</v>
      </c>
      <c r="C1857" s="2" t="s">
        <v>3301</v>
      </c>
      <c r="D1857" s="2" t="s">
        <v>3305</v>
      </c>
      <c r="E1857" s="3">
        <v>45434</v>
      </c>
      <c r="F1857" s="2" t="s">
        <v>21</v>
      </c>
      <c r="G1857" s="2" t="s">
        <v>21</v>
      </c>
      <c r="H1857" s="2" t="s">
        <v>21</v>
      </c>
      <c r="I1857" s="2" t="s">
        <v>21</v>
      </c>
      <c r="J1857" s="2" t="s">
        <v>21</v>
      </c>
      <c r="K1857" s="2" t="s">
        <v>16</v>
      </c>
      <c r="L1857" s="2" t="s">
        <v>21</v>
      </c>
      <c r="M1857" s="2" t="s">
        <v>16</v>
      </c>
      <c r="N1857" s="2" t="s">
        <v>16</v>
      </c>
      <c r="O1857" s="2" t="s">
        <v>21</v>
      </c>
      <c r="P1857" s="2" t="s">
        <v>16</v>
      </c>
      <c r="Q1857" s="2" t="s">
        <v>17</v>
      </c>
      <c r="R1857" s="2" t="s">
        <v>18</v>
      </c>
      <c r="S1857" s="2" t="s">
        <v>3036</v>
      </c>
      <c r="T1857" s="2"/>
    </row>
    <row r="1858" spans="1:21" hidden="1" x14ac:dyDescent="0.2">
      <c r="A1858">
        <v>1857</v>
      </c>
      <c r="B1858" s="1">
        <v>45434.614756944444</v>
      </c>
      <c r="C1858" s="2" t="s">
        <v>3301</v>
      </c>
      <c r="D1858" s="2" t="s">
        <v>3305</v>
      </c>
      <c r="E1858" s="3">
        <v>45434</v>
      </c>
      <c r="F1858" s="2" t="s">
        <v>16</v>
      </c>
      <c r="G1858" s="2" t="s">
        <v>16</v>
      </c>
      <c r="H1858" s="2" t="s">
        <v>16</v>
      </c>
      <c r="I1858" s="2" t="s">
        <v>16</v>
      </c>
      <c r="J1858" s="2" t="s">
        <v>16</v>
      </c>
      <c r="K1858" s="2" t="s">
        <v>16</v>
      </c>
      <c r="L1858" s="2" t="s">
        <v>19</v>
      </c>
      <c r="M1858" s="2" t="s">
        <v>20</v>
      </c>
      <c r="N1858" s="2" t="s">
        <v>16</v>
      </c>
      <c r="O1858" s="2" t="s">
        <v>16</v>
      </c>
      <c r="P1858" s="2" t="s">
        <v>16</v>
      </c>
      <c r="Q1858" s="2" t="s">
        <v>18</v>
      </c>
      <c r="R1858" s="2" t="s">
        <v>18</v>
      </c>
      <c r="S1858" s="2" t="s">
        <v>3037</v>
      </c>
      <c r="T1858" s="2" t="s">
        <v>3038</v>
      </c>
    </row>
    <row r="1859" spans="1:21" hidden="1" x14ac:dyDescent="0.2">
      <c r="A1859">
        <v>1858</v>
      </c>
      <c r="B1859" s="1">
        <v>45434.614768518521</v>
      </c>
      <c r="C1859" s="2" t="s">
        <v>3301</v>
      </c>
      <c r="D1859" s="2" t="s">
        <v>3305</v>
      </c>
      <c r="E1859" s="3">
        <v>45434</v>
      </c>
      <c r="F1859" s="2" t="s">
        <v>16</v>
      </c>
      <c r="G1859" s="2" t="s">
        <v>16</v>
      </c>
      <c r="H1859" s="2" t="s">
        <v>21</v>
      </c>
      <c r="I1859" s="2" t="s">
        <v>16</v>
      </c>
      <c r="J1859" s="2" t="s">
        <v>16</v>
      </c>
      <c r="K1859" s="2" t="s">
        <v>16</v>
      </c>
      <c r="L1859" s="2" t="s">
        <v>16</v>
      </c>
      <c r="M1859" s="2" t="s">
        <v>16</v>
      </c>
      <c r="N1859" s="2" t="s">
        <v>20</v>
      </c>
      <c r="O1859" s="2" t="s">
        <v>16</v>
      </c>
      <c r="P1859" s="2" t="s">
        <v>16</v>
      </c>
      <c r="Q1859" s="2" t="s">
        <v>18</v>
      </c>
      <c r="R1859" s="2" t="s">
        <v>18</v>
      </c>
      <c r="S1859" s="2" t="s">
        <v>3039</v>
      </c>
      <c r="T1859" s="2"/>
    </row>
    <row r="1860" spans="1:21" hidden="1" x14ac:dyDescent="0.2">
      <c r="A1860">
        <v>1859</v>
      </c>
      <c r="B1860" s="1">
        <v>45434.614918981482</v>
      </c>
      <c r="C1860" s="2" t="s">
        <v>3301</v>
      </c>
      <c r="D1860" s="2" t="s">
        <v>3305</v>
      </c>
      <c r="E1860" s="3">
        <v>45434</v>
      </c>
      <c r="F1860" s="2" t="s">
        <v>21</v>
      </c>
      <c r="G1860" s="2" t="s">
        <v>21</v>
      </c>
      <c r="H1860" s="2" t="s">
        <v>21</v>
      </c>
      <c r="I1860" s="2" t="s">
        <v>16</v>
      </c>
      <c r="J1860" s="2" t="s">
        <v>21</v>
      </c>
      <c r="K1860" s="2" t="s">
        <v>16</v>
      </c>
      <c r="L1860" s="2" t="s">
        <v>21</v>
      </c>
      <c r="M1860" s="2" t="s">
        <v>21</v>
      </c>
      <c r="N1860" s="2" t="s">
        <v>21</v>
      </c>
      <c r="O1860" s="2" t="s">
        <v>21</v>
      </c>
      <c r="P1860" s="2" t="s">
        <v>21</v>
      </c>
      <c r="Q1860" s="2" t="s">
        <v>18</v>
      </c>
      <c r="R1860" s="2" t="s">
        <v>17</v>
      </c>
      <c r="S1860" s="2" t="s">
        <v>3040</v>
      </c>
      <c r="T1860" s="2"/>
      <c r="U1860" s="2"/>
    </row>
    <row r="1861" spans="1:21" hidden="1" x14ac:dyDescent="0.2">
      <c r="A1861">
        <v>1860</v>
      </c>
      <c r="B1861" s="1">
        <v>45434.615289351852</v>
      </c>
      <c r="C1861" s="2" t="s">
        <v>3301</v>
      </c>
      <c r="D1861" s="2" t="s">
        <v>3305</v>
      </c>
      <c r="E1861" s="3">
        <v>45434</v>
      </c>
      <c r="F1861" s="2" t="s">
        <v>21</v>
      </c>
      <c r="G1861" s="2" t="s">
        <v>21</v>
      </c>
      <c r="H1861" s="2" t="s">
        <v>21</v>
      </c>
      <c r="I1861" s="2" t="s">
        <v>21</v>
      </c>
      <c r="J1861" s="2" t="s">
        <v>21</v>
      </c>
      <c r="K1861" s="2" t="s">
        <v>21</v>
      </c>
      <c r="L1861" s="2" t="s">
        <v>21</v>
      </c>
      <c r="M1861" s="2" t="s">
        <v>21</v>
      </c>
      <c r="N1861" s="2" t="s">
        <v>21</v>
      </c>
      <c r="O1861" s="2" t="s">
        <v>21</v>
      </c>
      <c r="P1861" s="2" t="s">
        <v>21</v>
      </c>
      <c r="Q1861" s="2" t="s">
        <v>17</v>
      </c>
      <c r="R1861" s="2" t="s">
        <v>17</v>
      </c>
      <c r="S1861" s="2" t="s">
        <v>3041</v>
      </c>
      <c r="T1861" s="2" t="s">
        <v>3396</v>
      </c>
      <c r="U1861" s="2"/>
    </row>
    <row r="1862" spans="1:21" hidden="1" x14ac:dyDescent="0.2">
      <c r="A1862">
        <v>1861</v>
      </c>
      <c r="B1862" s="1">
        <v>45434.615428240744</v>
      </c>
      <c r="C1862" s="2" t="s">
        <v>3301</v>
      </c>
      <c r="D1862" s="2" t="s">
        <v>3305</v>
      </c>
      <c r="E1862" s="3">
        <v>45434</v>
      </c>
      <c r="F1862" s="2" t="s">
        <v>21</v>
      </c>
      <c r="G1862" s="2" t="s">
        <v>21</v>
      </c>
      <c r="H1862" s="2" t="s">
        <v>21</v>
      </c>
      <c r="I1862" s="2" t="s">
        <v>21</v>
      </c>
      <c r="J1862" s="2" t="s">
        <v>21</v>
      </c>
      <c r="K1862" s="2" t="s">
        <v>21</v>
      </c>
      <c r="L1862" s="2" t="s">
        <v>19</v>
      </c>
      <c r="M1862" s="2" t="s">
        <v>21</v>
      </c>
      <c r="N1862" s="2" t="s">
        <v>21</v>
      </c>
      <c r="O1862" s="2" t="s">
        <v>21</v>
      </c>
      <c r="P1862" s="2" t="s">
        <v>21</v>
      </c>
      <c r="Q1862" s="2" t="s">
        <v>17</v>
      </c>
      <c r="R1862" s="2" t="s">
        <v>17</v>
      </c>
      <c r="S1862" s="2" t="s">
        <v>3043</v>
      </c>
      <c r="T1862" s="2" t="s">
        <v>3044</v>
      </c>
      <c r="U1862" s="2"/>
    </row>
    <row r="1863" spans="1:21" hidden="1" x14ac:dyDescent="0.2">
      <c r="A1863">
        <v>1862</v>
      </c>
      <c r="B1863" s="1">
        <v>45434.615717592591</v>
      </c>
      <c r="C1863" s="2" t="s">
        <v>3301</v>
      </c>
      <c r="D1863" s="2" t="s">
        <v>3305</v>
      </c>
      <c r="E1863" s="3">
        <v>45434</v>
      </c>
      <c r="F1863" s="2" t="s">
        <v>21</v>
      </c>
      <c r="G1863" s="2" t="s">
        <v>21</v>
      </c>
      <c r="H1863" s="2" t="s">
        <v>21</v>
      </c>
      <c r="I1863" s="2" t="s">
        <v>21</v>
      </c>
      <c r="J1863" s="2" t="s">
        <v>21</v>
      </c>
      <c r="K1863" s="2" t="s">
        <v>21</v>
      </c>
      <c r="L1863" s="2" t="s">
        <v>21</v>
      </c>
      <c r="M1863" s="2" t="s">
        <v>21</v>
      </c>
      <c r="N1863" s="2" t="s">
        <v>21</v>
      </c>
      <c r="O1863" s="2" t="s">
        <v>21</v>
      </c>
      <c r="P1863" s="2" t="s">
        <v>21</v>
      </c>
      <c r="Q1863" s="2" t="s">
        <v>17</v>
      </c>
      <c r="R1863" s="2" t="s">
        <v>17</v>
      </c>
      <c r="S1863" s="2" t="s">
        <v>3045</v>
      </c>
      <c r="T1863" s="2"/>
      <c r="U1863" s="2"/>
    </row>
    <row r="1864" spans="1:21" hidden="1" x14ac:dyDescent="0.2">
      <c r="A1864">
        <v>1863</v>
      </c>
      <c r="B1864" s="1">
        <v>45434.615798611114</v>
      </c>
      <c r="C1864" s="2" t="s">
        <v>3301</v>
      </c>
      <c r="D1864" s="2" t="s">
        <v>3305</v>
      </c>
      <c r="E1864" s="3">
        <v>45434</v>
      </c>
      <c r="F1864" s="2" t="s">
        <v>21</v>
      </c>
      <c r="G1864" s="2" t="s">
        <v>21</v>
      </c>
      <c r="H1864" s="2" t="s">
        <v>21</v>
      </c>
      <c r="I1864" s="2" t="s">
        <v>21</v>
      </c>
      <c r="J1864" s="2" t="s">
        <v>21</v>
      </c>
      <c r="K1864" s="2" t="s">
        <v>16</v>
      </c>
      <c r="L1864" s="2" t="s">
        <v>21</v>
      </c>
      <c r="M1864" s="2" t="s">
        <v>16</v>
      </c>
      <c r="N1864" s="2" t="s">
        <v>16</v>
      </c>
      <c r="O1864" s="2" t="s">
        <v>16</v>
      </c>
      <c r="P1864" s="2" t="s">
        <v>16</v>
      </c>
      <c r="Q1864" s="2" t="s">
        <v>17</v>
      </c>
      <c r="R1864" s="2" t="s">
        <v>18</v>
      </c>
      <c r="S1864" s="2" t="s">
        <v>3046</v>
      </c>
      <c r="T1864" s="2" t="s">
        <v>3047</v>
      </c>
      <c r="U1864" s="2"/>
    </row>
    <row r="1865" spans="1:21" hidden="1" x14ac:dyDescent="0.2">
      <c r="A1865">
        <v>1864</v>
      </c>
      <c r="B1865" s="1">
        <v>45434.61791666667</v>
      </c>
      <c r="C1865" s="2" t="s">
        <v>3301</v>
      </c>
      <c r="D1865" s="2" t="s">
        <v>3305</v>
      </c>
      <c r="E1865" s="3">
        <v>45434</v>
      </c>
      <c r="F1865" s="2" t="s">
        <v>21</v>
      </c>
      <c r="G1865" s="2" t="s">
        <v>21</v>
      </c>
      <c r="H1865" s="2" t="s">
        <v>21</v>
      </c>
      <c r="I1865" s="2" t="s">
        <v>21</v>
      </c>
      <c r="J1865" s="2" t="s">
        <v>21</v>
      </c>
      <c r="K1865" s="2" t="s">
        <v>21</v>
      </c>
      <c r="L1865" s="2" t="s">
        <v>21</v>
      </c>
      <c r="M1865" s="2" t="s">
        <v>21</v>
      </c>
      <c r="N1865" s="2" t="s">
        <v>21</v>
      </c>
      <c r="O1865" s="2" t="s">
        <v>21</v>
      </c>
      <c r="P1865" s="2" t="s">
        <v>16</v>
      </c>
      <c r="Q1865" s="2" t="s">
        <v>17</v>
      </c>
      <c r="R1865" s="2" t="s">
        <v>17</v>
      </c>
      <c r="S1865" s="2" t="s">
        <v>3048</v>
      </c>
      <c r="T1865" s="2" t="s">
        <v>3049</v>
      </c>
      <c r="U1865" s="2"/>
    </row>
    <row r="1866" spans="1:21" hidden="1" x14ac:dyDescent="0.2">
      <c r="A1866">
        <v>1865</v>
      </c>
      <c r="B1866" s="1">
        <v>45461.610115740739</v>
      </c>
      <c r="C1866" s="2" t="s">
        <v>3301</v>
      </c>
      <c r="D1866" s="2" t="s">
        <v>3305</v>
      </c>
      <c r="E1866" s="3">
        <v>45461</v>
      </c>
      <c r="F1866" s="2" t="s">
        <v>21</v>
      </c>
      <c r="G1866" s="2" t="s">
        <v>21</v>
      </c>
      <c r="H1866" s="2" t="s">
        <v>21</v>
      </c>
      <c r="I1866" s="2" t="s">
        <v>21</v>
      </c>
      <c r="J1866" s="2" t="s">
        <v>21</v>
      </c>
      <c r="K1866" s="2" t="s">
        <v>21</v>
      </c>
      <c r="L1866" s="2" t="s">
        <v>21</v>
      </c>
      <c r="M1866" s="2" t="s">
        <v>21</v>
      </c>
      <c r="N1866" s="2" t="s">
        <v>21</v>
      </c>
      <c r="O1866" s="2" t="s">
        <v>21</v>
      </c>
      <c r="P1866" s="2" t="s">
        <v>21</v>
      </c>
      <c r="Q1866" s="2" t="s">
        <v>17</v>
      </c>
      <c r="R1866" s="2" t="s">
        <v>17</v>
      </c>
      <c r="S1866" s="2"/>
      <c r="T1866" s="2"/>
      <c r="U1866" s="2"/>
    </row>
    <row r="1867" spans="1:21" hidden="1" x14ac:dyDescent="0.2">
      <c r="A1867">
        <v>1866</v>
      </c>
      <c r="B1867" s="1">
        <v>45461.610567129632</v>
      </c>
      <c r="C1867" s="2" t="s">
        <v>3301</v>
      </c>
      <c r="D1867" s="2" t="s">
        <v>3305</v>
      </c>
      <c r="E1867" s="3">
        <v>45461</v>
      </c>
      <c r="F1867" s="2" t="s">
        <v>21</v>
      </c>
      <c r="G1867" s="2" t="s">
        <v>21</v>
      </c>
      <c r="H1867" s="2" t="s">
        <v>21</v>
      </c>
      <c r="I1867" s="2" t="s">
        <v>21</v>
      </c>
      <c r="J1867" s="2" t="s">
        <v>21</v>
      </c>
      <c r="K1867" s="2" t="s">
        <v>21</v>
      </c>
      <c r="L1867" s="2" t="s">
        <v>21</v>
      </c>
      <c r="M1867" s="2" t="s">
        <v>24</v>
      </c>
      <c r="N1867" s="2" t="s">
        <v>24</v>
      </c>
      <c r="O1867" s="2" t="s">
        <v>16</v>
      </c>
      <c r="P1867" s="2" t="s">
        <v>21</v>
      </c>
      <c r="Q1867" s="2" t="s">
        <v>17</v>
      </c>
      <c r="R1867" s="2" t="s">
        <v>17</v>
      </c>
      <c r="S1867" s="2"/>
      <c r="T1867" s="2"/>
      <c r="U1867" s="2"/>
    </row>
    <row r="1868" spans="1:21" hidden="1" x14ac:dyDescent="0.2">
      <c r="A1868">
        <v>1867</v>
      </c>
      <c r="B1868" s="1">
        <v>45461.610868055555</v>
      </c>
      <c r="C1868" s="2" t="s">
        <v>3301</v>
      </c>
      <c r="D1868" s="2" t="s">
        <v>3305</v>
      </c>
      <c r="E1868" s="3">
        <v>45461</v>
      </c>
      <c r="F1868" s="2" t="s">
        <v>16</v>
      </c>
      <c r="G1868" s="2" t="s">
        <v>16</v>
      </c>
      <c r="H1868" s="2" t="s">
        <v>16</v>
      </c>
      <c r="I1868" s="2" t="s">
        <v>16</v>
      </c>
      <c r="J1868" s="2" t="s">
        <v>16</v>
      </c>
      <c r="K1868" s="2" t="s">
        <v>16</v>
      </c>
      <c r="L1868" s="2" t="s">
        <v>16</v>
      </c>
      <c r="M1868" s="2" t="s">
        <v>16</v>
      </c>
      <c r="N1868" s="2" t="s">
        <v>16</v>
      </c>
      <c r="O1868" s="2" t="s">
        <v>16</v>
      </c>
      <c r="P1868" s="2" t="s">
        <v>16</v>
      </c>
      <c r="Q1868" s="2" t="s">
        <v>17</v>
      </c>
      <c r="R1868" s="2" t="s">
        <v>17</v>
      </c>
      <c r="S1868" s="2" t="s">
        <v>3062</v>
      </c>
      <c r="T1868" s="2"/>
      <c r="U1868" s="2"/>
    </row>
    <row r="1869" spans="1:21" hidden="1" x14ac:dyDescent="0.2">
      <c r="A1869">
        <v>1868</v>
      </c>
      <c r="B1869" s="1">
        <v>45461.611180555556</v>
      </c>
      <c r="C1869" s="2" t="s">
        <v>3301</v>
      </c>
      <c r="D1869" s="2" t="s">
        <v>3305</v>
      </c>
      <c r="E1869" s="3">
        <v>45431</v>
      </c>
      <c r="F1869" s="2" t="s">
        <v>16</v>
      </c>
      <c r="G1869" s="2" t="s">
        <v>16</v>
      </c>
      <c r="H1869" s="2" t="s">
        <v>16</v>
      </c>
      <c r="I1869" s="2" t="s">
        <v>16</v>
      </c>
      <c r="J1869" s="2" t="s">
        <v>16</v>
      </c>
      <c r="K1869" s="2" t="s">
        <v>16</v>
      </c>
      <c r="L1869" s="2" t="s">
        <v>16</v>
      </c>
      <c r="M1869" s="2" t="s">
        <v>19</v>
      </c>
      <c r="N1869" s="2" t="s">
        <v>19</v>
      </c>
      <c r="O1869" s="2" t="s">
        <v>16</v>
      </c>
      <c r="P1869" s="2" t="s">
        <v>16</v>
      </c>
      <c r="Q1869" s="2" t="s">
        <v>18</v>
      </c>
      <c r="R1869" s="2" t="s">
        <v>18</v>
      </c>
      <c r="S1869" s="2"/>
      <c r="T1869" s="2"/>
      <c r="U1869" s="2"/>
    </row>
    <row r="1870" spans="1:21" hidden="1" x14ac:dyDescent="0.2">
      <c r="A1870">
        <v>1869</v>
      </c>
      <c r="B1870" s="1">
        <v>45461.611180555556</v>
      </c>
      <c r="C1870" s="2" t="s">
        <v>3301</v>
      </c>
      <c r="D1870" s="2" t="s">
        <v>3305</v>
      </c>
      <c r="E1870" s="3">
        <v>45461</v>
      </c>
      <c r="F1870" s="2" t="s">
        <v>21</v>
      </c>
      <c r="G1870" s="2" t="s">
        <v>21</v>
      </c>
      <c r="H1870" s="2" t="s">
        <v>21</v>
      </c>
      <c r="I1870" s="2" t="s">
        <v>21</v>
      </c>
      <c r="J1870" s="2" t="s">
        <v>21</v>
      </c>
      <c r="K1870" s="2" t="s">
        <v>21</v>
      </c>
      <c r="L1870" s="2" t="s">
        <v>21</v>
      </c>
      <c r="M1870" s="2" t="s">
        <v>16</v>
      </c>
      <c r="N1870" s="2" t="s">
        <v>16</v>
      </c>
      <c r="O1870" s="2" t="s">
        <v>21</v>
      </c>
      <c r="P1870" s="2" t="s">
        <v>21</v>
      </c>
      <c r="Q1870" s="2" t="s">
        <v>17</v>
      </c>
      <c r="R1870" s="2" t="s">
        <v>17</v>
      </c>
      <c r="S1870" s="2"/>
      <c r="T1870" s="2"/>
      <c r="U1870" s="2"/>
    </row>
    <row r="1871" spans="1:21" hidden="1" x14ac:dyDescent="0.2">
      <c r="A1871">
        <v>1870</v>
      </c>
      <c r="B1871" s="1">
        <v>45461.611296296294</v>
      </c>
      <c r="C1871" s="2" t="s">
        <v>3301</v>
      </c>
      <c r="D1871" s="2" t="s">
        <v>3305</v>
      </c>
      <c r="E1871" s="3">
        <v>45461</v>
      </c>
      <c r="F1871" s="2" t="s">
        <v>16</v>
      </c>
      <c r="G1871" s="2" t="s">
        <v>21</v>
      </c>
      <c r="H1871" s="2" t="s">
        <v>16</v>
      </c>
      <c r="I1871" s="2" t="s">
        <v>21</v>
      </c>
      <c r="J1871" s="2" t="s">
        <v>21</v>
      </c>
      <c r="K1871" s="2" t="s">
        <v>21</v>
      </c>
      <c r="L1871" s="2" t="s">
        <v>16</v>
      </c>
      <c r="M1871" s="2" t="s">
        <v>16</v>
      </c>
      <c r="N1871" s="2" t="s">
        <v>16</v>
      </c>
      <c r="O1871" s="2" t="s">
        <v>21</v>
      </c>
      <c r="P1871" s="2" t="s">
        <v>16</v>
      </c>
      <c r="Q1871" s="2" t="s">
        <v>17</v>
      </c>
      <c r="R1871" s="2" t="s">
        <v>18</v>
      </c>
      <c r="S1871" s="2" t="s">
        <v>3063</v>
      </c>
      <c r="T1871" s="2"/>
      <c r="U1871" s="2"/>
    </row>
    <row r="1872" spans="1:21" hidden="1" x14ac:dyDescent="0.2">
      <c r="A1872">
        <v>1871</v>
      </c>
      <c r="B1872" s="1">
        <v>45461.611319444448</v>
      </c>
      <c r="C1872" s="2" t="s">
        <v>3301</v>
      </c>
      <c r="D1872" s="2" t="s">
        <v>3305</v>
      </c>
      <c r="E1872" s="3">
        <v>45461</v>
      </c>
      <c r="F1872" s="2" t="s">
        <v>21</v>
      </c>
      <c r="G1872" s="2" t="s">
        <v>21</v>
      </c>
      <c r="H1872" s="2" t="s">
        <v>21</v>
      </c>
      <c r="I1872" s="2" t="s">
        <v>21</v>
      </c>
      <c r="J1872" s="2" t="s">
        <v>21</v>
      </c>
      <c r="K1872" s="2" t="s">
        <v>21</v>
      </c>
      <c r="L1872" s="2" t="s">
        <v>21</v>
      </c>
      <c r="M1872" s="2" t="s">
        <v>16</v>
      </c>
      <c r="N1872" s="2" t="s">
        <v>16</v>
      </c>
      <c r="O1872" s="2" t="s">
        <v>21</v>
      </c>
      <c r="P1872" s="2" t="s">
        <v>21</v>
      </c>
      <c r="Q1872" s="2" t="s">
        <v>17</v>
      </c>
      <c r="R1872" s="2" t="s">
        <v>17</v>
      </c>
      <c r="S1872" s="2"/>
      <c r="T1872" s="2"/>
      <c r="U1872" s="2"/>
    </row>
    <row r="1873" spans="1:21" hidden="1" x14ac:dyDescent="0.2">
      <c r="A1873">
        <v>1872</v>
      </c>
      <c r="B1873" s="1">
        <v>45461.611331018517</v>
      </c>
      <c r="C1873" s="2" t="s">
        <v>3301</v>
      </c>
      <c r="D1873" s="2" t="s">
        <v>3305</v>
      </c>
      <c r="E1873" s="3">
        <v>31946</v>
      </c>
      <c r="F1873" s="2" t="s">
        <v>16</v>
      </c>
      <c r="G1873" s="2" t="s">
        <v>16</v>
      </c>
      <c r="H1873" s="2" t="s">
        <v>16</v>
      </c>
      <c r="I1873" s="2" t="s">
        <v>16</v>
      </c>
      <c r="J1873" s="2" t="s">
        <v>16</v>
      </c>
      <c r="K1873" s="2" t="s">
        <v>16</v>
      </c>
      <c r="L1873" s="2" t="s">
        <v>16</v>
      </c>
      <c r="M1873" s="2" t="s">
        <v>16</v>
      </c>
      <c r="N1873" s="2" t="s">
        <v>16</v>
      </c>
      <c r="O1873" s="2" t="s">
        <v>16</v>
      </c>
      <c r="P1873" s="2" t="s">
        <v>16</v>
      </c>
      <c r="Q1873" s="2" t="s">
        <v>17</v>
      </c>
      <c r="R1873" s="2" t="s">
        <v>17</v>
      </c>
      <c r="S1873" s="2" t="s">
        <v>3064</v>
      </c>
      <c r="T1873" s="2" t="s">
        <v>3065</v>
      </c>
      <c r="U1873" s="2"/>
    </row>
    <row r="1874" spans="1:21" hidden="1" x14ac:dyDescent="0.2">
      <c r="A1874">
        <v>1873</v>
      </c>
      <c r="B1874" s="1">
        <v>45461.611574074072</v>
      </c>
      <c r="C1874" s="2" t="s">
        <v>3301</v>
      </c>
      <c r="D1874" s="2" t="s">
        <v>3305</v>
      </c>
      <c r="E1874" s="3">
        <v>45461</v>
      </c>
      <c r="F1874" s="2" t="s">
        <v>21</v>
      </c>
      <c r="G1874" s="2" t="s">
        <v>21</v>
      </c>
      <c r="H1874" s="2" t="s">
        <v>21</v>
      </c>
      <c r="I1874" s="2" t="s">
        <v>21</v>
      </c>
      <c r="J1874" s="2" t="s">
        <v>21</v>
      </c>
      <c r="K1874" s="2" t="s">
        <v>21</v>
      </c>
      <c r="L1874" s="2" t="s">
        <v>21</v>
      </c>
      <c r="M1874" s="2" t="s">
        <v>16</v>
      </c>
      <c r="N1874" s="2" t="s">
        <v>21</v>
      </c>
      <c r="O1874" s="2" t="s">
        <v>16</v>
      </c>
      <c r="P1874" s="2" t="s">
        <v>16</v>
      </c>
      <c r="Q1874" s="2" t="s">
        <v>18</v>
      </c>
      <c r="R1874" s="2" t="s">
        <v>17</v>
      </c>
      <c r="S1874" s="2" t="s">
        <v>3066</v>
      </c>
      <c r="T1874" s="2"/>
      <c r="U1874" s="2"/>
    </row>
    <row r="1875" spans="1:21" hidden="1" x14ac:dyDescent="0.2">
      <c r="A1875">
        <v>1874</v>
      </c>
      <c r="B1875" s="1">
        <v>45461.611631944441</v>
      </c>
      <c r="C1875" s="2" t="s">
        <v>3301</v>
      </c>
      <c r="D1875" s="2" t="s">
        <v>3305</v>
      </c>
      <c r="E1875" s="3">
        <v>45461</v>
      </c>
      <c r="F1875" s="2" t="s">
        <v>21</v>
      </c>
      <c r="G1875" s="2" t="s">
        <v>21</v>
      </c>
      <c r="H1875" s="2" t="s">
        <v>21</v>
      </c>
      <c r="I1875" s="2" t="s">
        <v>21</v>
      </c>
      <c r="J1875" s="2" t="s">
        <v>21</v>
      </c>
      <c r="K1875" s="2" t="s">
        <v>21</v>
      </c>
      <c r="L1875" s="2" t="s">
        <v>21</v>
      </c>
      <c r="M1875" s="2" t="s">
        <v>21</v>
      </c>
      <c r="N1875" s="2" t="s">
        <v>21</v>
      </c>
      <c r="O1875" s="2" t="s">
        <v>21</v>
      </c>
      <c r="P1875" s="2" t="s">
        <v>21</v>
      </c>
      <c r="Q1875" s="2" t="s">
        <v>17</v>
      </c>
      <c r="R1875" s="2" t="s">
        <v>17</v>
      </c>
      <c r="S1875" s="2" t="s">
        <v>3067</v>
      </c>
      <c r="T1875" s="2"/>
      <c r="U1875" s="2"/>
    </row>
    <row r="1876" spans="1:21" hidden="1" x14ac:dyDescent="0.2">
      <c r="A1876">
        <v>1875</v>
      </c>
      <c r="B1876" s="1">
        <v>45461.611793981479</v>
      </c>
      <c r="C1876" s="2" t="s">
        <v>3301</v>
      </c>
      <c r="D1876" s="2" t="s">
        <v>3305</v>
      </c>
      <c r="E1876" s="3">
        <v>45461</v>
      </c>
      <c r="F1876" s="2" t="s">
        <v>21</v>
      </c>
      <c r="G1876" s="2" t="s">
        <v>16</v>
      </c>
      <c r="H1876" s="2" t="s">
        <v>21</v>
      </c>
      <c r="I1876" s="2" t="s">
        <v>16</v>
      </c>
      <c r="J1876" s="2" t="s">
        <v>16</v>
      </c>
      <c r="K1876" s="2" t="s">
        <v>16</v>
      </c>
      <c r="L1876" s="2" t="s">
        <v>21</v>
      </c>
      <c r="M1876" s="2" t="s">
        <v>21</v>
      </c>
      <c r="N1876" s="2" t="s">
        <v>21</v>
      </c>
      <c r="O1876" s="2" t="s">
        <v>16</v>
      </c>
      <c r="P1876" s="2" t="s">
        <v>16</v>
      </c>
      <c r="Q1876" s="2" t="s">
        <v>17</v>
      </c>
      <c r="R1876" s="2" t="s">
        <v>17</v>
      </c>
      <c r="S1876" s="2"/>
      <c r="T1876" s="2"/>
      <c r="U1876" s="2"/>
    </row>
    <row r="1877" spans="1:21" hidden="1" x14ac:dyDescent="0.2">
      <c r="A1877">
        <v>1876</v>
      </c>
      <c r="B1877" s="1">
        <v>45461.611828703702</v>
      </c>
      <c r="C1877" s="2" t="s">
        <v>3301</v>
      </c>
      <c r="D1877" s="2" t="s">
        <v>3305</v>
      </c>
      <c r="E1877" s="3">
        <v>45461</v>
      </c>
      <c r="F1877" s="2" t="s">
        <v>16</v>
      </c>
      <c r="G1877" s="2" t="s">
        <v>16</v>
      </c>
      <c r="H1877" s="2" t="s">
        <v>21</v>
      </c>
      <c r="I1877" s="2" t="s">
        <v>21</v>
      </c>
      <c r="J1877" s="2" t="s">
        <v>21</v>
      </c>
      <c r="K1877" s="2" t="s">
        <v>16</v>
      </c>
      <c r="L1877" s="2" t="s">
        <v>16</v>
      </c>
      <c r="M1877" s="2" t="s">
        <v>16</v>
      </c>
      <c r="N1877" s="2" t="s">
        <v>16</v>
      </c>
      <c r="O1877" s="2" t="s">
        <v>16</v>
      </c>
      <c r="P1877" s="2" t="s">
        <v>16</v>
      </c>
      <c r="Q1877" s="2" t="s">
        <v>17</v>
      </c>
      <c r="R1877" s="2" t="s">
        <v>18</v>
      </c>
      <c r="S1877" s="2" t="s">
        <v>3069</v>
      </c>
      <c r="T1877" s="2"/>
      <c r="U1877" s="2"/>
    </row>
    <row r="1878" spans="1:21" hidden="1" x14ac:dyDescent="0.2">
      <c r="A1878">
        <v>1877</v>
      </c>
      <c r="B1878" s="1">
        <v>45461.612210648149</v>
      </c>
      <c r="C1878" s="2" t="s">
        <v>3301</v>
      </c>
      <c r="D1878" s="2" t="s">
        <v>3305</v>
      </c>
      <c r="E1878" s="3">
        <v>45461</v>
      </c>
      <c r="F1878" s="2" t="s">
        <v>21</v>
      </c>
      <c r="G1878" s="2" t="s">
        <v>21</v>
      </c>
      <c r="H1878" s="2" t="s">
        <v>21</v>
      </c>
      <c r="I1878" s="2" t="s">
        <v>21</v>
      </c>
      <c r="J1878" s="2" t="s">
        <v>21</v>
      </c>
      <c r="K1878" s="2" t="s">
        <v>21</v>
      </c>
      <c r="L1878" s="2" t="s">
        <v>21</v>
      </c>
      <c r="M1878" s="2" t="s">
        <v>21</v>
      </c>
      <c r="N1878" s="2" t="s">
        <v>21</v>
      </c>
      <c r="O1878" s="2" t="s">
        <v>21</v>
      </c>
      <c r="P1878" s="2" t="s">
        <v>21</v>
      </c>
      <c r="Q1878" s="2" t="s">
        <v>17</v>
      </c>
      <c r="R1878" s="2" t="s">
        <v>17</v>
      </c>
      <c r="S1878" s="2"/>
      <c r="T1878" s="2"/>
      <c r="U1878" s="2"/>
    </row>
    <row r="1879" spans="1:21" hidden="1" x14ac:dyDescent="0.2">
      <c r="A1879">
        <v>1878</v>
      </c>
      <c r="B1879" s="1">
        <v>45461.612245370372</v>
      </c>
      <c r="C1879" s="2" t="s">
        <v>3301</v>
      </c>
      <c r="D1879" s="2" t="s">
        <v>3305</v>
      </c>
      <c r="E1879" s="3">
        <v>45461</v>
      </c>
      <c r="F1879" s="2" t="s">
        <v>21</v>
      </c>
      <c r="G1879" s="2" t="s">
        <v>21</v>
      </c>
      <c r="H1879" s="2" t="s">
        <v>21</v>
      </c>
      <c r="I1879" s="2" t="s">
        <v>21</v>
      </c>
      <c r="J1879" s="2" t="s">
        <v>21</v>
      </c>
      <c r="K1879" s="2" t="s">
        <v>21</v>
      </c>
      <c r="L1879" s="2" t="s">
        <v>21</v>
      </c>
      <c r="M1879" s="2" t="s">
        <v>21</v>
      </c>
      <c r="N1879" s="2" t="s">
        <v>21</v>
      </c>
      <c r="O1879" s="2" t="s">
        <v>21</v>
      </c>
      <c r="P1879" s="2" t="s">
        <v>21</v>
      </c>
      <c r="Q1879" s="2" t="s">
        <v>17</v>
      </c>
      <c r="R1879" s="2" t="s">
        <v>17</v>
      </c>
      <c r="S1879" s="2" t="s">
        <v>3071</v>
      </c>
      <c r="T1879" s="2" t="s">
        <v>3072</v>
      </c>
      <c r="U1879" s="2"/>
    </row>
    <row r="1880" spans="1:21" hidden="1" x14ac:dyDescent="0.2">
      <c r="A1880">
        <v>1879</v>
      </c>
      <c r="B1880" s="1">
        <v>45461.612453703703</v>
      </c>
      <c r="C1880" s="2" t="s">
        <v>3301</v>
      </c>
      <c r="D1880" s="2" t="s">
        <v>3305</v>
      </c>
      <c r="E1880" s="3">
        <v>45461</v>
      </c>
      <c r="F1880" s="2" t="s">
        <v>21</v>
      </c>
      <c r="G1880" s="2" t="s">
        <v>21</v>
      </c>
      <c r="H1880" s="2" t="s">
        <v>21</v>
      </c>
      <c r="I1880" s="2" t="s">
        <v>21</v>
      </c>
      <c r="J1880" s="2" t="s">
        <v>21</v>
      </c>
      <c r="K1880" s="2" t="s">
        <v>21</v>
      </c>
      <c r="L1880" s="2" t="s">
        <v>21</v>
      </c>
      <c r="M1880" s="2" t="s">
        <v>21</v>
      </c>
      <c r="N1880" s="2" t="s">
        <v>21</v>
      </c>
      <c r="O1880" s="2" t="s">
        <v>21</v>
      </c>
      <c r="P1880" s="2" t="s">
        <v>21</v>
      </c>
      <c r="Q1880" s="2" t="s">
        <v>18</v>
      </c>
      <c r="R1880" s="2" t="s">
        <v>18</v>
      </c>
      <c r="S1880" s="2"/>
      <c r="T1880" s="2" t="s">
        <v>3073</v>
      </c>
      <c r="U1880" s="2"/>
    </row>
    <row r="1881" spans="1:21" hidden="1" x14ac:dyDescent="0.2">
      <c r="A1881">
        <v>1880</v>
      </c>
      <c r="B1881" s="1">
        <v>45461.613136574073</v>
      </c>
      <c r="C1881" s="2" t="s">
        <v>3301</v>
      </c>
      <c r="D1881" s="2" t="s">
        <v>3305</v>
      </c>
      <c r="E1881" s="3">
        <v>45461</v>
      </c>
      <c r="F1881" s="2" t="s">
        <v>16</v>
      </c>
      <c r="G1881" s="2" t="s">
        <v>16</v>
      </c>
      <c r="H1881" s="2" t="s">
        <v>16</v>
      </c>
      <c r="I1881" s="2" t="s">
        <v>16</v>
      </c>
      <c r="J1881" s="2" t="s">
        <v>16</v>
      </c>
      <c r="K1881" s="2" t="s">
        <v>16</v>
      </c>
      <c r="L1881" s="2" t="s">
        <v>16</v>
      </c>
      <c r="M1881" s="2" t="s">
        <v>16</v>
      </c>
      <c r="N1881" s="2" t="s">
        <v>16</v>
      </c>
      <c r="O1881" s="2" t="s">
        <v>16</v>
      </c>
      <c r="P1881" s="2" t="s">
        <v>16</v>
      </c>
      <c r="Q1881" s="2" t="s">
        <v>18</v>
      </c>
      <c r="R1881" s="2" t="s">
        <v>18</v>
      </c>
      <c r="S1881" s="2" t="s">
        <v>3075</v>
      </c>
      <c r="T1881" s="2"/>
      <c r="U1881" s="2"/>
    </row>
    <row r="1882" spans="1:21" hidden="1" x14ac:dyDescent="0.2">
      <c r="A1882">
        <v>1881</v>
      </c>
      <c r="B1882" s="1">
        <v>45461.613587962966</v>
      </c>
      <c r="C1882" s="2" t="s">
        <v>3301</v>
      </c>
      <c r="D1882" s="2" t="s">
        <v>3305</v>
      </c>
      <c r="E1882" s="3">
        <v>45461</v>
      </c>
      <c r="F1882" s="2" t="s">
        <v>21</v>
      </c>
      <c r="G1882" s="2" t="s">
        <v>21</v>
      </c>
      <c r="H1882" s="2" t="s">
        <v>21</v>
      </c>
      <c r="I1882" s="2" t="s">
        <v>21</v>
      </c>
      <c r="J1882" s="2" t="s">
        <v>21</v>
      </c>
      <c r="K1882" s="2" t="s">
        <v>21</v>
      </c>
      <c r="L1882" s="2" t="s">
        <v>21</v>
      </c>
      <c r="M1882" s="2" t="s">
        <v>21</v>
      </c>
      <c r="N1882" s="2" t="s">
        <v>21</v>
      </c>
      <c r="O1882" s="2" t="s">
        <v>21</v>
      </c>
      <c r="P1882" s="2" t="s">
        <v>21</v>
      </c>
      <c r="Q1882" s="2" t="s">
        <v>17</v>
      </c>
      <c r="R1882" s="2" t="s">
        <v>17</v>
      </c>
      <c r="S1882" s="2" t="s">
        <v>3076</v>
      </c>
      <c r="T1882" s="2"/>
      <c r="U1882" s="2"/>
    </row>
    <row r="1883" spans="1:21" hidden="1" x14ac:dyDescent="0.2">
      <c r="A1883">
        <v>1882</v>
      </c>
      <c r="B1883" s="1">
        <v>45463.61</v>
      </c>
      <c r="C1883" s="2" t="s">
        <v>3301</v>
      </c>
      <c r="D1883" s="2" t="s">
        <v>195</v>
      </c>
      <c r="E1883" s="3">
        <v>45463</v>
      </c>
      <c r="F1883" s="2" t="s">
        <v>16</v>
      </c>
      <c r="G1883" s="2" t="s">
        <v>16</v>
      </c>
      <c r="H1883" s="2" t="s">
        <v>16</v>
      </c>
      <c r="I1883" s="2" t="s">
        <v>16</v>
      </c>
      <c r="J1883" s="2" t="s">
        <v>16</v>
      </c>
      <c r="K1883" s="2" t="s">
        <v>16</v>
      </c>
      <c r="L1883" s="2" t="s">
        <v>16</v>
      </c>
      <c r="M1883" s="2" t="s">
        <v>16</v>
      </c>
      <c r="N1883" s="2" t="s">
        <v>16</v>
      </c>
      <c r="O1883" s="2" t="s">
        <v>16</v>
      </c>
      <c r="P1883" s="2" t="s">
        <v>16</v>
      </c>
      <c r="Q1883" s="2" t="s">
        <v>18</v>
      </c>
      <c r="R1883" s="2" t="s">
        <v>18</v>
      </c>
      <c r="S1883" s="2" t="s">
        <v>3077</v>
      </c>
      <c r="T1883" s="2"/>
      <c r="U1883" s="2"/>
    </row>
    <row r="1884" spans="1:21" hidden="1" x14ac:dyDescent="0.2">
      <c r="A1884">
        <v>1883</v>
      </c>
      <c r="B1884" s="1">
        <v>45463.610231481478</v>
      </c>
      <c r="C1884" s="2" t="s">
        <v>3301</v>
      </c>
      <c r="D1884" s="2" t="s">
        <v>195</v>
      </c>
      <c r="E1884" s="3">
        <v>45463</v>
      </c>
      <c r="F1884" s="2" t="s">
        <v>21</v>
      </c>
      <c r="G1884" s="2" t="s">
        <v>21</v>
      </c>
      <c r="H1884" s="2" t="s">
        <v>21</v>
      </c>
      <c r="I1884" s="2" t="s">
        <v>21</v>
      </c>
      <c r="J1884" s="2" t="s">
        <v>21</v>
      </c>
      <c r="K1884" s="2" t="s">
        <v>16</v>
      </c>
      <c r="L1884" s="2" t="s">
        <v>16</v>
      </c>
      <c r="M1884" s="2" t="s">
        <v>21</v>
      </c>
      <c r="N1884" s="2" t="s">
        <v>16</v>
      </c>
      <c r="O1884" s="2" t="s">
        <v>21</v>
      </c>
      <c r="P1884" s="2" t="s">
        <v>21</v>
      </c>
      <c r="Q1884" s="2" t="s">
        <v>17</v>
      </c>
      <c r="R1884" s="2" t="s">
        <v>17</v>
      </c>
      <c r="S1884" s="2" t="s">
        <v>3078</v>
      </c>
      <c r="T1884" s="2" t="s">
        <v>3079</v>
      </c>
      <c r="U1884" s="2"/>
    </row>
    <row r="1885" spans="1:21" hidden="1" x14ac:dyDescent="0.2">
      <c r="A1885">
        <v>1884</v>
      </c>
      <c r="B1885" s="1">
        <v>45463.610532407409</v>
      </c>
      <c r="C1885" s="2" t="s">
        <v>3301</v>
      </c>
      <c r="D1885" s="2" t="s">
        <v>195</v>
      </c>
      <c r="E1885" s="3">
        <v>45463</v>
      </c>
      <c r="F1885" s="2" t="s">
        <v>21</v>
      </c>
      <c r="G1885" s="2" t="s">
        <v>21</v>
      </c>
      <c r="H1885" s="2" t="s">
        <v>16</v>
      </c>
      <c r="I1885" s="2" t="s">
        <v>16</v>
      </c>
      <c r="J1885" s="2" t="s">
        <v>21</v>
      </c>
      <c r="K1885" s="2" t="s">
        <v>16</v>
      </c>
      <c r="L1885" s="2" t="s">
        <v>16</v>
      </c>
      <c r="M1885" s="2" t="s">
        <v>21</v>
      </c>
      <c r="N1885" s="2" t="s">
        <v>21</v>
      </c>
      <c r="O1885" s="2" t="s">
        <v>16</v>
      </c>
      <c r="P1885" s="2" t="s">
        <v>16</v>
      </c>
      <c r="Q1885" s="2" t="s">
        <v>18</v>
      </c>
      <c r="R1885" s="2" t="s">
        <v>18</v>
      </c>
      <c r="S1885" s="2" t="s">
        <v>3081</v>
      </c>
      <c r="T1885" s="2"/>
      <c r="U1885" s="2"/>
    </row>
    <row r="1886" spans="1:21" hidden="1" x14ac:dyDescent="0.2">
      <c r="A1886">
        <v>1885</v>
      </c>
      <c r="B1886" s="1">
        <v>45463.610636574071</v>
      </c>
      <c r="C1886" s="2" t="s">
        <v>3301</v>
      </c>
      <c r="D1886" s="2" t="s">
        <v>195</v>
      </c>
      <c r="E1886" s="3">
        <v>45463</v>
      </c>
      <c r="F1886" s="2" t="s">
        <v>21</v>
      </c>
      <c r="G1886" s="2" t="s">
        <v>21</v>
      </c>
      <c r="H1886" s="2" t="s">
        <v>21</v>
      </c>
      <c r="I1886" s="2" t="s">
        <v>21</v>
      </c>
      <c r="J1886" s="2" t="s">
        <v>21</v>
      </c>
      <c r="K1886" s="2" t="s">
        <v>21</v>
      </c>
      <c r="L1886" s="2" t="s">
        <v>21</v>
      </c>
      <c r="M1886" s="2" t="s">
        <v>21</v>
      </c>
      <c r="N1886" s="2" t="s">
        <v>21</v>
      </c>
      <c r="O1886" s="2" t="s">
        <v>16</v>
      </c>
      <c r="P1886" s="2" t="s">
        <v>21</v>
      </c>
      <c r="Q1886" s="2" t="s">
        <v>17</v>
      </c>
      <c r="R1886" s="2" t="s">
        <v>17</v>
      </c>
      <c r="S1886" s="2" t="s">
        <v>3082</v>
      </c>
      <c r="T1886" s="2" t="s">
        <v>3083</v>
      </c>
      <c r="U1886" s="2"/>
    </row>
    <row r="1887" spans="1:21" hidden="1" x14ac:dyDescent="0.2">
      <c r="A1887">
        <v>1886</v>
      </c>
      <c r="B1887" s="1">
        <v>45463.610810185186</v>
      </c>
      <c r="C1887" s="2" t="s">
        <v>3301</v>
      </c>
      <c r="D1887" s="2" t="s">
        <v>195</v>
      </c>
      <c r="E1887" s="3">
        <v>45463</v>
      </c>
      <c r="F1887" s="2" t="s">
        <v>16</v>
      </c>
      <c r="G1887" s="2" t="s">
        <v>16</v>
      </c>
      <c r="H1887" s="2" t="s">
        <v>21</v>
      </c>
      <c r="I1887" s="2" t="s">
        <v>21</v>
      </c>
      <c r="J1887" s="2" t="s">
        <v>16</v>
      </c>
      <c r="K1887" s="2" t="s">
        <v>16</v>
      </c>
      <c r="L1887" s="2" t="s">
        <v>21</v>
      </c>
      <c r="M1887" s="2" t="s">
        <v>16</v>
      </c>
      <c r="N1887" s="2" t="s">
        <v>21</v>
      </c>
      <c r="O1887" s="2" t="s">
        <v>16</v>
      </c>
      <c r="P1887" s="2" t="s">
        <v>21</v>
      </c>
      <c r="Q1887" s="2" t="s">
        <v>17</v>
      </c>
      <c r="R1887" s="2" t="s">
        <v>18</v>
      </c>
      <c r="S1887" s="2" t="s">
        <v>3085</v>
      </c>
      <c r="T1887" s="2"/>
      <c r="U1887" s="2"/>
    </row>
    <row r="1888" spans="1:21" hidden="1" x14ac:dyDescent="0.2">
      <c r="A1888">
        <v>1887</v>
      </c>
      <c r="B1888" s="1">
        <v>45463.611006944448</v>
      </c>
      <c r="C1888" s="2" t="s">
        <v>3301</v>
      </c>
      <c r="D1888" s="2" t="s">
        <v>195</v>
      </c>
      <c r="E1888" s="3">
        <v>45463</v>
      </c>
      <c r="F1888" s="2" t="s">
        <v>16</v>
      </c>
      <c r="G1888" s="2" t="s">
        <v>16</v>
      </c>
      <c r="H1888" s="2" t="s">
        <v>16</v>
      </c>
      <c r="I1888" s="2" t="s">
        <v>21</v>
      </c>
      <c r="J1888" s="2" t="s">
        <v>21</v>
      </c>
      <c r="K1888" s="2" t="s">
        <v>16</v>
      </c>
      <c r="L1888" s="2" t="s">
        <v>16</v>
      </c>
      <c r="M1888" s="2" t="s">
        <v>16</v>
      </c>
      <c r="N1888" s="2" t="s">
        <v>16</v>
      </c>
      <c r="O1888" s="2" t="s">
        <v>16</v>
      </c>
      <c r="P1888" s="2" t="s">
        <v>16</v>
      </c>
      <c r="Q1888" s="2" t="s">
        <v>18</v>
      </c>
      <c r="R1888" s="2" t="s">
        <v>18</v>
      </c>
      <c r="S1888" s="2" t="s">
        <v>3086</v>
      </c>
      <c r="T1888" s="2" t="s">
        <v>3087</v>
      </c>
      <c r="U1888" s="2"/>
    </row>
    <row r="1889" spans="1:21" hidden="1" x14ac:dyDescent="0.2">
      <c r="A1889">
        <v>1888</v>
      </c>
      <c r="B1889" s="1">
        <v>45476.631226851852</v>
      </c>
      <c r="C1889" s="2" t="s">
        <v>3301</v>
      </c>
      <c r="D1889" s="2" t="s">
        <v>3304</v>
      </c>
      <c r="E1889" s="3">
        <v>45476</v>
      </c>
      <c r="F1889" s="2" t="s">
        <v>21</v>
      </c>
      <c r="G1889" s="2" t="s">
        <v>21</v>
      </c>
      <c r="H1889" s="2" t="s">
        <v>21</v>
      </c>
      <c r="I1889" s="2" t="s">
        <v>21</v>
      </c>
      <c r="J1889" s="2" t="s">
        <v>21</v>
      </c>
      <c r="K1889" s="2" t="s">
        <v>21</v>
      </c>
      <c r="L1889" s="2" t="s">
        <v>21</v>
      </c>
      <c r="M1889" s="2" t="s">
        <v>21</v>
      </c>
      <c r="N1889" s="2" t="s">
        <v>21</v>
      </c>
      <c r="O1889" s="2" t="s">
        <v>21</v>
      </c>
      <c r="P1889" s="2" t="s">
        <v>21</v>
      </c>
      <c r="Q1889" s="2" t="s">
        <v>17</v>
      </c>
      <c r="R1889" s="2" t="s">
        <v>17</v>
      </c>
      <c r="S1889" s="2" t="s">
        <v>3093</v>
      </c>
      <c r="T1889" s="2"/>
      <c r="U1889" s="2"/>
    </row>
    <row r="1890" spans="1:21" hidden="1" x14ac:dyDescent="0.2">
      <c r="A1890">
        <v>1889</v>
      </c>
      <c r="B1890" s="1">
        <v>45491.607858796298</v>
      </c>
      <c r="C1890" s="2" t="s">
        <v>3301</v>
      </c>
      <c r="D1890" s="2" t="s">
        <v>195</v>
      </c>
      <c r="E1890" s="3">
        <v>45491</v>
      </c>
      <c r="F1890" s="2" t="s">
        <v>21</v>
      </c>
      <c r="G1890" s="2" t="s">
        <v>21</v>
      </c>
      <c r="H1890" s="2" t="s">
        <v>16</v>
      </c>
      <c r="I1890" s="2" t="s">
        <v>16</v>
      </c>
      <c r="J1890" s="2" t="s">
        <v>16</v>
      </c>
      <c r="K1890" s="2" t="s">
        <v>21</v>
      </c>
      <c r="L1890" s="2" t="s">
        <v>16</v>
      </c>
      <c r="M1890" s="2" t="s">
        <v>20</v>
      </c>
      <c r="N1890" s="2" t="s">
        <v>16</v>
      </c>
      <c r="O1890" s="2" t="s">
        <v>16</v>
      </c>
      <c r="P1890" s="2" t="s">
        <v>16</v>
      </c>
      <c r="Q1890" s="2" t="s">
        <v>17</v>
      </c>
      <c r="R1890" s="2" t="s">
        <v>18</v>
      </c>
      <c r="S1890" s="2"/>
      <c r="T1890" s="2"/>
      <c r="U1890" s="2"/>
    </row>
    <row r="1891" spans="1:21" hidden="1" x14ac:dyDescent="0.2">
      <c r="A1891">
        <v>1890</v>
      </c>
      <c r="B1891" s="1">
        <v>45491.608090277776</v>
      </c>
      <c r="C1891" s="2" t="s">
        <v>3301</v>
      </c>
      <c r="D1891" s="2" t="s">
        <v>195</v>
      </c>
      <c r="E1891" s="3">
        <v>45491</v>
      </c>
      <c r="F1891" s="2" t="s">
        <v>21</v>
      </c>
      <c r="G1891" s="2" t="s">
        <v>21</v>
      </c>
      <c r="H1891" s="2" t="s">
        <v>21</v>
      </c>
      <c r="I1891" s="2" t="s">
        <v>21</v>
      </c>
      <c r="J1891" s="2" t="s">
        <v>21</v>
      </c>
      <c r="K1891" s="2" t="s">
        <v>16</v>
      </c>
      <c r="L1891" s="2" t="s">
        <v>21</v>
      </c>
      <c r="M1891" s="2" t="s">
        <v>16</v>
      </c>
      <c r="N1891" s="2" t="s">
        <v>16</v>
      </c>
      <c r="O1891" s="2" t="s">
        <v>21</v>
      </c>
      <c r="P1891" s="2" t="s">
        <v>21</v>
      </c>
      <c r="Q1891" s="2" t="s">
        <v>17</v>
      </c>
      <c r="R1891" s="2" t="s">
        <v>17</v>
      </c>
      <c r="S1891" s="2" t="s">
        <v>3105</v>
      </c>
      <c r="T1891" s="2"/>
      <c r="U1891" s="2"/>
    </row>
    <row r="1892" spans="1:21" hidden="1" x14ac:dyDescent="0.2">
      <c r="A1892">
        <v>1891</v>
      </c>
      <c r="B1892" s="1">
        <v>45491.608402777776</v>
      </c>
      <c r="C1892" s="2" t="s">
        <v>3301</v>
      </c>
      <c r="D1892" s="2" t="s">
        <v>195</v>
      </c>
      <c r="E1892" s="3">
        <v>45491</v>
      </c>
      <c r="F1892" s="2" t="s">
        <v>16</v>
      </c>
      <c r="G1892" s="2" t="s">
        <v>16</v>
      </c>
      <c r="H1892" s="2" t="s">
        <v>16</v>
      </c>
      <c r="I1892" s="2" t="s">
        <v>16</v>
      </c>
      <c r="J1892" s="2" t="s">
        <v>16</v>
      </c>
      <c r="K1892" s="2" t="s">
        <v>16</v>
      </c>
      <c r="L1892" s="2" t="s">
        <v>20</v>
      </c>
      <c r="M1892" s="2" t="s">
        <v>16</v>
      </c>
      <c r="N1892" s="2" t="s">
        <v>16</v>
      </c>
      <c r="O1892" s="2" t="s">
        <v>20</v>
      </c>
      <c r="P1892" s="2" t="s">
        <v>20</v>
      </c>
      <c r="Q1892" s="2" t="s">
        <v>18</v>
      </c>
      <c r="R1892" s="2" t="s">
        <v>18</v>
      </c>
      <c r="S1892" s="2" t="s">
        <v>3106</v>
      </c>
      <c r="T1892" s="2"/>
      <c r="U1892" s="2"/>
    </row>
    <row r="1893" spans="1:21" hidden="1" x14ac:dyDescent="0.2">
      <c r="A1893">
        <v>1892</v>
      </c>
      <c r="B1893" s="1">
        <v>45491.608553240738</v>
      </c>
      <c r="C1893" s="2" t="s">
        <v>3301</v>
      </c>
      <c r="D1893" s="2" t="s">
        <v>195</v>
      </c>
      <c r="E1893" s="3">
        <v>45491</v>
      </c>
      <c r="F1893" s="2" t="s">
        <v>21</v>
      </c>
      <c r="G1893" s="2" t="s">
        <v>21</v>
      </c>
      <c r="H1893" s="2" t="s">
        <v>16</v>
      </c>
      <c r="I1893" s="2" t="s">
        <v>21</v>
      </c>
      <c r="J1893" s="2" t="s">
        <v>21</v>
      </c>
      <c r="K1893" s="2" t="s">
        <v>16</v>
      </c>
      <c r="L1893" s="2" t="s">
        <v>16</v>
      </c>
      <c r="M1893" s="2" t="s">
        <v>16</v>
      </c>
      <c r="N1893" s="2" t="s">
        <v>21</v>
      </c>
      <c r="O1893" s="2" t="s">
        <v>16</v>
      </c>
      <c r="P1893" s="2" t="s">
        <v>16</v>
      </c>
      <c r="Q1893" s="2" t="s">
        <v>17</v>
      </c>
      <c r="R1893" s="2" t="s">
        <v>18</v>
      </c>
      <c r="S1893" s="2" t="s">
        <v>3107</v>
      </c>
      <c r="T1893" s="2"/>
      <c r="U1893" s="2"/>
    </row>
    <row r="1894" spans="1:21" hidden="1" x14ac:dyDescent="0.2">
      <c r="A1894">
        <v>1893</v>
      </c>
      <c r="B1894" s="1">
        <v>45491.608912037038</v>
      </c>
      <c r="C1894" s="2" t="s">
        <v>3301</v>
      </c>
      <c r="D1894" s="2" t="s">
        <v>195</v>
      </c>
      <c r="E1894" s="3">
        <v>45491</v>
      </c>
      <c r="F1894" s="2" t="s">
        <v>21</v>
      </c>
      <c r="G1894" s="2" t="s">
        <v>16</v>
      </c>
      <c r="H1894" s="2" t="s">
        <v>16</v>
      </c>
      <c r="I1894" s="2" t="s">
        <v>16</v>
      </c>
      <c r="J1894" s="2" t="s">
        <v>16</v>
      </c>
      <c r="K1894" s="2" t="s">
        <v>16</v>
      </c>
      <c r="L1894" s="2" t="s">
        <v>16</v>
      </c>
      <c r="M1894" s="2" t="s">
        <v>16</v>
      </c>
      <c r="N1894" s="2" t="s">
        <v>16</v>
      </c>
      <c r="O1894" s="2" t="s">
        <v>16</v>
      </c>
      <c r="P1894" s="2" t="s">
        <v>16</v>
      </c>
      <c r="Q1894" s="2" t="s">
        <v>18</v>
      </c>
      <c r="R1894" s="2" t="s">
        <v>18</v>
      </c>
      <c r="S1894" s="2" t="s">
        <v>3108</v>
      </c>
      <c r="T1894" s="2"/>
      <c r="U1894" s="2"/>
    </row>
    <row r="1895" spans="1:21" hidden="1" x14ac:dyDescent="0.2">
      <c r="A1895">
        <v>1894</v>
      </c>
      <c r="B1895" s="1">
        <v>45491.609201388892</v>
      </c>
      <c r="C1895" s="2" t="s">
        <v>3301</v>
      </c>
      <c r="D1895" s="2" t="s">
        <v>195</v>
      </c>
      <c r="E1895" s="3">
        <v>45491</v>
      </c>
      <c r="F1895" s="2" t="s">
        <v>21</v>
      </c>
      <c r="G1895" s="2" t="s">
        <v>21</v>
      </c>
      <c r="H1895" s="2" t="s">
        <v>21</v>
      </c>
      <c r="I1895" s="2" t="s">
        <v>16</v>
      </c>
      <c r="J1895" s="2" t="s">
        <v>21</v>
      </c>
      <c r="K1895" s="2" t="s">
        <v>16</v>
      </c>
      <c r="L1895" s="2" t="s">
        <v>16</v>
      </c>
      <c r="M1895" s="2" t="s">
        <v>16</v>
      </c>
      <c r="N1895" s="2" t="s">
        <v>16</v>
      </c>
      <c r="O1895" s="2" t="s">
        <v>16</v>
      </c>
      <c r="P1895" s="2" t="s">
        <v>16</v>
      </c>
      <c r="Q1895" s="2" t="s">
        <v>18</v>
      </c>
      <c r="R1895" s="2" t="s">
        <v>17</v>
      </c>
      <c r="S1895" s="2" t="s">
        <v>3109</v>
      </c>
      <c r="T1895" s="2"/>
      <c r="U1895" s="2"/>
    </row>
    <row r="1896" spans="1:21" hidden="1" x14ac:dyDescent="0.2">
      <c r="A1896">
        <v>1895</v>
      </c>
      <c r="B1896" s="1">
        <v>45491.609675925924</v>
      </c>
      <c r="C1896" s="2" t="s">
        <v>3301</v>
      </c>
      <c r="D1896" s="2" t="s">
        <v>195</v>
      </c>
      <c r="E1896" s="3">
        <v>45491</v>
      </c>
      <c r="F1896" s="2" t="s">
        <v>21</v>
      </c>
      <c r="G1896" s="2" t="s">
        <v>21</v>
      </c>
      <c r="H1896" s="2" t="s">
        <v>21</v>
      </c>
      <c r="I1896" s="2" t="s">
        <v>16</v>
      </c>
      <c r="J1896" s="2" t="s">
        <v>21</v>
      </c>
      <c r="K1896" s="2" t="s">
        <v>21</v>
      </c>
      <c r="L1896" s="2" t="s">
        <v>21</v>
      </c>
      <c r="M1896" s="2" t="s">
        <v>21</v>
      </c>
      <c r="N1896" s="2" t="s">
        <v>16</v>
      </c>
      <c r="O1896" s="2" t="s">
        <v>21</v>
      </c>
      <c r="P1896" s="2" t="s">
        <v>16</v>
      </c>
      <c r="Q1896" s="2" t="s">
        <v>17</v>
      </c>
      <c r="R1896" s="2" t="s">
        <v>17</v>
      </c>
      <c r="S1896" s="2"/>
      <c r="T1896" s="2"/>
      <c r="U1896" s="2"/>
    </row>
    <row r="1897" spans="1:21" hidden="1" x14ac:dyDescent="0.2">
      <c r="A1897">
        <v>1896</v>
      </c>
      <c r="B1897" s="1">
        <v>45497.621770833335</v>
      </c>
      <c r="C1897" s="2" t="s">
        <v>3301</v>
      </c>
      <c r="D1897" s="2" t="s">
        <v>195</v>
      </c>
      <c r="E1897" s="3">
        <v>45497</v>
      </c>
      <c r="F1897" s="2" t="s">
        <v>16</v>
      </c>
      <c r="G1897" s="2" t="s">
        <v>16</v>
      </c>
      <c r="H1897" s="2" t="s">
        <v>16</v>
      </c>
      <c r="I1897" s="2" t="s">
        <v>16</v>
      </c>
      <c r="J1897" s="2" t="s">
        <v>16</v>
      </c>
      <c r="K1897" s="2" t="s">
        <v>16</v>
      </c>
      <c r="L1897" s="2" t="s">
        <v>16</v>
      </c>
      <c r="M1897" s="2" t="s">
        <v>16</v>
      </c>
      <c r="N1897" s="2" t="s">
        <v>16</v>
      </c>
      <c r="O1897" s="2" t="s">
        <v>16</v>
      </c>
      <c r="P1897" s="2" t="s">
        <v>16</v>
      </c>
      <c r="Q1897" s="2" t="s">
        <v>18</v>
      </c>
      <c r="R1897" s="2" t="s">
        <v>18</v>
      </c>
      <c r="S1897" s="2" t="s">
        <v>3112</v>
      </c>
      <c r="T1897" s="2"/>
      <c r="U1897" s="2"/>
    </row>
    <row r="1898" spans="1:21" hidden="1" x14ac:dyDescent="0.2">
      <c r="A1898">
        <v>1897</v>
      </c>
      <c r="B1898" s="1">
        <v>45497.621921296297</v>
      </c>
      <c r="C1898" s="2" t="s">
        <v>3301</v>
      </c>
      <c r="D1898" s="2" t="s">
        <v>195</v>
      </c>
      <c r="E1898" s="3">
        <v>45497</v>
      </c>
      <c r="F1898" s="2" t="s">
        <v>16</v>
      </c>
      <c r="G1898" s="2" t="s">
        <v>16</v>
      </c>
      <c r="H1898" s="2" t="s">
        <v>16</v>
      </c>
      <c r="I1898" s="2" t="s">
        <v>16</v>
      </c>
      <c r="J1898" s="2" t="s">
        <v>16</v>
      </c>
      <c r="K1898" s="2" t="s">
        <v>16</v>
      </c>
      <c r="L1898" s="2" t="s">
        <v>16</v>
      </c>
      <c r="M1898" s="2" t="s">
        <v>16</v>
      </c>
      <c r="N1898" s="2" t="s">
        <v>16</v>
      </c>
      <c r="O1898" s="2" t="s">
        <v>16</v>
      </c>
      <c r="P1898" s="2" t="s">
        <v>21</v>
      </c>
      <c r="Q1898" s="2" t="s">
        <v>18</v>
      </c>
      <c r="R1898" s="2" t="s">
        <v>18</v>
      </c>
      <c r="S1898" s="2"/>
      <c r="T1898" s="2"/>
      <c r="U1898" s="2"/>
    </row>
    <row r="1899" spans="1:21" hidden="1" x14ac:dyDescent="0.2">
      <c r="A1899">
        <v>1898</v>
      </c>
      <c r="B1899" s="1">
        <v>45497.622430555559</v>
      </c>
      <c r="C1899" s="2" t="s">
        <v>3301</v>
      </c>
      <c r="D1899" s="2" t="s">
        <v>195</v>
      </c>
      <c r="E1899" s="3">
        <v>45497</v>
      </c>
      <c r="F1899" s="2" t="s">
        <v>16</v>
      </c>
      <c r="G1899" s="2" t="s">
        <v>16</v>
      </c>
      <c r="H1899" s="2" t="s">
        <v>16</v>
      </c>
      <c r="I1899" s="2" t="s">
        <v>16</v>
      </c>
      <c r="J1899" s="2" t="s">
        <v>16</v>
      </c>
      <c r="K1899" s="2" t="s">
        <v>16</v>
      </c>
      <c r="L1899" s="2" t="s">
        <v>16</v>
      </c>
      <c r="M1899" s="2" t="s">
        <v>21</v>
      </c>
      <c r="N1899" s="2" t="s">
        <v>21</v>
      </c>
      <c r="O1899" s="2" t="s">
        <v>21</v>
      </c>
      <c r="P1899" s="2" t="s">
        <v>21</v>
      </c>
      <c r="Q1899" s="2" t="s">
        <v>17</v>
      </c>
      <c r="R1899" s="2" t="s">
        <v>17</v>
      </c>
      <c r="S1899" s="2" t="s">
        <v>2128</v>
      </c>
      <c r="T1899" s="2"/>
      <c r="U1899" s="2"/>
    </row>
    <row r="1900" spans="1:21" hidden="1" x14ac:dyDescent="0.2">
      <c r="A1900">
        <v>1899</v>
      </c>
      <c r="B1900" s="1">
        <v>45497.622615740744</v>
      </c>
      <c r="C1900" s="2" t="s">
        <v>3301</v>
      </c>
      <c r="D1900" s="2" t="s">
        <v>195</v>
      </c>
      <c r="E1900" s="3">
        <v>45497</v>
      </c>
      <c r="F1900" s="2" t="s">
        <v>21</v>
      </c>
      <c r="G1900" s="2" t="s">
        <v>21</v>
      </c>
      <c r="H1900" s="2" t="s">
        <v>21</v>
      </c>
      <c r="I1900" s="2" t="s">
        <v>21</v>
      </c>
      <c r="J1900" s="2" t="s">
        <v>21</v>
      </c>
      <c r="K1900" s="2" t="s">
        <v>21</v>
      </c>
      <c r="L1900" s="2" t="s">
        <v>21</v>
      </c>
      <c r="M1900" s="2" t="s">
        <v>21</v>
      </c>
      <c r="N1900" s="2" t="s">
        <v>21</v>
      </c>
      <c r="O1900" s="2" t="s">
        <v>21</v>
      </c>
      <c r="P1900" s="2" t="s">
        <v>21</v>
      </c>
      <c r="Q1900" s="2" t="s">
        <v>17</v>
      </c>
      <c r="R1900" s="2" t="s">
        <v>17</v>
      </c>
      <c r="S1900" s="2" t="s">
        <v>3113</v>
      </c>
      <c r="T1900" s="2" t="s">
        <v>3114</v>
      </c>
    </row>
    <row r="1901" spans="1:21" hidden="1" x14ac:dyDescent="0.2">
      <c r="A1901">
        <v>1900</v>
      </c>
      <c r="B1901" s="1">
        <v>45497.622847222221</v>
      </c>
      <c r="C1901" s="2" t="s">
        <v>3301</v>
      </c>
      <c r="D1901" s="2" t="s">
        <v>195</v>
      </c>
      <c r="E1901" s="3">
        <v>45497</v>
      </c>
      <c r="F1901" s="2" t="s">
        <v>21</v>
      </c>
      <c r="G1901" s="2" t="s">
        <v>21</v>
      </c>
      <c r="H1901" s="2" t="s">
        <v>16</v>
      </c>
      <c r="I1901" s="2" t="s">
        <v>21</v>
      </c>
      <c r="J1901" s="2" t="s">
        <v>21</v>
      </c>
      <c r="K1901" s="2" t="s">
        <v>21</v>
      </c>
      <c r="L1901" s="2" t="s">
        <v>16</v>
      </c>
      <c r="M1901" s="2" t="s">
        <v>21</v>
      </c>
      <c r="N1901" s="2" t="s">
        <v>21</v>
      </c>
      <c r="O1901" s="2" t="s">
        <v>21</v>
      </c>
      <c r="P1901" s="2" t="s">
        <v>21</v>
      </c>
      <c r="Q1901" s="2" t="s">
        <v>17</v>
      </c>
      <c r="R1901" s="2" t="s">
        <v>18</v>
      </c>
      <c r="S1901" s="2" t="s">
        <v>3115</v>
      </c>
      <c r="T1901" s="2" t="s">
        <v>3116</v>
      </c>
      <c r="U1901" s="2"/>
    </row>
    <row r="1902" spans="1:21" hidden="1" x14ac:dyDescent="0.2">
      <c r="A1902">
        <v>1901</v>
      </c>
      <c r="B1902" s="1">
        <v>45497.622928240744</v>
      </c>
      <c r="C1902" s="2" t="s">
        <v>3301</v>
      </c>
      <c r="D1902" s="2" t="s">
        <v>195</v>
      </c>
      <c r="E1902" s="3">
        <v>45497</v>
      </c>
      <c r="F1902" s="2" t="s">
        <v>21</v>
      </c>
      <c r="G1902" s="2" t="s">
        <v>16</v>
      </c>
      <c r="H1902" s="2" t="s">
        <v>21</v>
      </c>
      <c r="I1902" s="2" t="s">
        <v>21</v>
      </c>
      <c r="J1902" s="2" t="s">
        <v>21</v>
      </c>
      <c r="K1902" s="2" t="s">
        <v>21</v>
      </c>
      <c r="L1902" s="2" t="s">
        <v>21</v>
      </c>
      <c r="M1902" s="2" t="s">
        <v>16</v>
      </c>
      <c r="N1902" s="2" t="s">
        <v>16</v>
      </c>
      <c r="O1902" s="2" t="s">
        <v>16</v>
      </c>
      <c r="P1902" s="2" t="s">
        <v>16</v>
      </c>
      <c r="Q1902" s="2" t="s">
        <v>17</v>
      </c>
      <c r="R1902" s="2" t="s">
        <v>17</v>
      </c>
      <c r="S1902" s="2" t="s">
        <v>3117</v>
      </c>
      <c r="T1902" s="2"/>
      <c r="U1902" s="2"/>
    </row>
    <row r="1903" spans="1:21" hidden="1" x14ac:dyDescent="0.2">
      <c r="A1903">
        <v>1902</v>
      </c>
      <c r="B1903" s="1">
        <v>45497.623090277775</v>
      </c>
      <c r="C1903" s="2" t="s">
        <v>3301</v>
      </c>
      <c r="D1903" s="2" t="s">
        <v>195</v>
      </c>
      <c r="E1903" s="3">
        <v>45497</v>
      </c>
      <c r="F1903" s="2" t="s">
        <v>21</v>
      </c>
      <c r="G1903" s="2" t="s">
        <v>21</v>
      </c>
      <c r="H1903" s="2" t="s">
        <v>21</v>
      </c>
      <c r="I1903" s="2" t="s">
        <v>16</v>
      </c>
      <c r="J1903" s="2" t="s">
        <v>16</v>
      </c>
      <c r="K1903" s="2" t="s">
        <v>16</v>
      </c>
      <c r="L1903" s="2" t="s">
        <v>21</v>
      </c>
      <c r="M1903" s="2" t="s">
        <v>21</v>
      </c>
      <c r="N1903" s="2" t="s">
        <v>21</v>
      </c>
      <c r="O1903" s="2" t="s">
        <v>16</v>
      </c>
      <c r="P1903" s="2" t="s">
        <v>16</v>
      </c>
      <c r="Q1903" s="2" t="s">
        <v>17</v>
      </c>
      <c r="R1903" s="2" t="s">
        <v>18</v>
      </c>
      <c r="S1903" s="2" t="s">
        <v>3119</v>
      </c>
      <c r="T1903" s="2"/>
      <c r="U1903" s="2"/>
    </row>
    <row r="1904" spans="1:21" hidden="1" x14ac:dyDescent="0.2">
      <c r="A1904">
        <v>1903</v>
      </c>
      <c r="B1904" s="1">
        <v>45497.623159722221</v>
      </c>
      <c r="C1904" s="2" t="s">
        <v>3301</v>
      </c>
      <c r="D1904" s="2" t="s">
        <v>195</v>
      </c>
      <c r="E1904" s="3">
        <v>45497</v>
      </c>
      <c r="F1904" s="2" t="s">
        <v>16</v>
      </c>
      <c r="G1904" s="2" t="s">
        <v>21</v>
      </c>
      <c r="H1904" s="2" t="s">
        <v>21</v>
      </c>
      <c r="I1904" s="2" t="s">
        <v>16</v>
      </c>
      <c r="J1904" s="2" t="s">
        <v>21</v>
      </c>
      <c r="K1904" s="2" t="s">
        <v>21</v>
      </c>
      <c r="L1904" s="2" t="s">
        <v>20</v>
      </c>
      <c r="M1904" s="2" t="s">
        <v>21</v>
      </c>
      <c r="N1904" s="2" t="s">
        <v>21</v>
      </c>
      <c r="O1904" s="2" t="s">
        <v>16</v>
      </c>
      <c r="P1904" s="2" t="s">
        <v>21</v>
      </c>
      <c r="Q1904" s="2" t="s">
        <v>17</v>
      </c>
      <c r="R1904" s="2" t="s">
        <v>23</v>
      </c>
      <c r="S1904" s="2"/>
      <c r="T1904" s="2"/>
      <c r="U1904" s="2"/>
    </row>
    <row r="1905" spans="1:21" hidden="1" x14ac:dyDescent="0.2">
      <c r="A1905">
        <v>1904</v>
      </c>
      <c r="B1905" s="1">
        <v>45497.623240740744</v>
      </c>
      <c r="C1905" s="2" t="s">
        <v>3301</v>
      </c>
      <c r="D1905" s="2" t="s">
        <v>195</v>
      </c>
      <c r="E1905" s="3">
        <v>45497</v>
      </c>
      <c r="F1905" s="2" t="s">
        <v>21</v>
      </c>
      <c r="G1905" s="2" t="s">
        <v>21</v>
      </c>
      <c r="H1905" s="2" t="s">
        <v>21</v>
      </c>
      <c r="I1905" s="2" t="s">
        <v>21</v>
      </c>
      <c r="J1905" s="2" t="s">
        <v>21</v>
      </c>
      <c r="K1905" s="2" t="s">
        <v>21</v>
      </c>
      <c r="L1905" s="2" t="s">
        <v>16</v>
      </c>
      <c r="M1905" s="2" t="s">
        <v>21</v>
      </c>
      <c r="N1905" s="2" t="s">
        <v>21</v>
      </c>
      <c r="O1905" s="2" t="s">
        <v>21</v>
      </c>
      <c r="P1905" s="2" t="s">
        <v>21</v>
      </c>
      <c r="Q1905" s="2" t="s">
        <v>17</v>
      </c>
      <c r="R1905" s="2" t="s">
        <v>18</v>
      </c>
      <c r="S1905" s="2" t="s">
        <v>3121</v>
      </c>
      <c r="T1905" s="2"/>
      <c r="U1905" s="2"/>
    </row>
    <row r="1906" spans="1:21" hidden="1" x14ac:dyDescent="0.2">
      <c r="A1906">
        <v>1905</v>
      </c>
      <c r="B1906" s="1">
        <v>45497.624745370369</v>
      </c>
      <c r="C1906" s="2" t="s">
        <v>3301</v>
      </c>
      <c r="D1906" s="2" t="s">
        <v>195</v>
      </c>
      <c r="E1906" s="3">
        <v>45497</v>
      </c>
      <c r="F1906" s="2" t="s">
        <v>21</v>
      </c>
      <c r="G1906" s="2" t="s">
        <v>16</v>
      </c>
      <c r="H1906" s="2" t="s">
        <v>16</v>
      </c>
      <c r="I1906" s="2" t="s">
        <v>16</v>
      </c>
      <c r="J1906" s="2" t="s">
        <v>21</v>
      </c>
      <c r="K1906" s="2" t="s">
        <v>16</v>
      </c>
      <c r="L1906" s="2" t="s">
        <v>21</v>
      </c>
      <c r="M1906" s="2" t="s">
        <v>21</v>
      </c>
      <c r="N1906" s="2" t="s">
        <v>16</v>
      </c>
      <c r="O1906" s="2" t="s">
        <v>16</v>
      </c>
      <c r="P1906" s="2" t="s">
        <v>16</v>
      </c>
      <c r="Q1906" s="2" t="s">
        <v>18</v>
      </c>
      <c r="R1906" s="2" t="s">
        <v>18</v>
      </c>
      <c r="S1906" s="2" t="s">
        <v>3122</v>
      </c>
      <c r="T1906" s="2" t="s">
        <v>3123</v>
      </c>
      <c r="U1906" s="2"/>
    </row>
    <row r="1907" spans="1:21" hidden="1" x14ac:dyDescent="0.2">
      <c r="A1907">
        <v>1906</v>
      </c>
      <c r="B1907" s="1">
        <v>45497.625300925924</v>
      </c>
      <c r="C1907" s="2" t="s">
        <v>3301</v>
      </c>
      <c r="D1907" s="2" t="s">
        <v>195</v>
      </c>
      <c r="E1907" s="3">
        <v>45497</v>
      </c>
      <c r="F1907" s="2" t="s">
        <v>21</v>
      </c>
      <c r="G1907" s="2" t="s">
        <v>21</v>
      </c>
      <c r="H1907" s="2" t="s">
        <v>16</v>
      </c>
      <c r="I1907" s="2" t="s">
        <v>21</v>
      </c>
      <c r="J1907" s="2" t="s">
        <v>21</v>
      </c>
      <c r="K1907" s="2" t="s">
        <v>21</v>
      </c>
      <c r="L1907" s="2" t="s">
        <v>21</v>
      </c>
      <c r="M1907" s="2" t="s">
        <v>21</v>
      </c>
      <c r="N1907" s="2" t="s">
        <v>21</v>
      </c>
      <c r="O1907" s="2" t="s">
        <v>21</v>
      </c>
      <c r="P1907" s="2" t="s">
        <v>21</v>
      </c>
      <c r="Q1907" s="2" t="s">
        <v>17</v>
      </c>
      <c r="R1907" s="2" t="s">
        <v>18</v>
      </c>
      <c r="S1907" s="2" t="s">
        <v>3124</v>
      </c>
      <c r="T1907" s="2" t="s">
        <v>3125</v>
      </c>
      <c r="U1907" s="2"/>
    </row>
    <row r="1908" spans="1:21" hidden="1" x14ac:dyDescent="0.2">
      <c r="A1908">
        <v>1907</v>
      </c>
      <c r="B1908" s="1">
        <v>45524.611238425925</v>
      </c>
      <c r="C1908" s="2" t="s">
        <v>3301</v>
      </c>
      <c r="D1908" s="2" t="s">
        <v>195</v>
      </c>
      <c r="E1908" s="3">
        <v>45497</v>
      </c>
      <c r="F1908" s="2" t="s">
        <v>21</v>
      </c>
      <c r="G1908" s="2" t="s">
        <v>16</v>
      </c>
      <c r="H1908" s="2" t="s">
        <v>21</v>
      </c>
      <c r="I1908" s="2" t="s">
        <v>21</v>
      </c>
      <c r="J1908" s="2" t="s">
        <v>21</v>
      </c>
      <c r="K1908" s="2" t="s">
        <v>21</v>
      </c>
      <c r="L1908" s="2" t="s">
        <v>21</v>
      </c>
      <c r="M1908" s="2" t="s">
        <v>16</v>
      </c>
      <c r="N1908" s="2" t="s">
        <v>20</v>
      </c>
      <c r="O1908" s="2" t="s">
        <v>16</v>
      </c>
      <c r="P1908" s="2" t="s">
        <v>20</v>
      </c>
      <c r="Q1908" s="2" t="s">
        <v>18</v>
      </c>
      <c r="R1908" s="2" t="s">
        <v>18</v>
      </c>
      <c r="S1908" s="2"/>
      <c r="T1908" s="2"/>
      <c r="U1908" s="2"/>
    </row>
    <row r="1909" spans="1:21" hidden="1" x14ac:dyDescent="0.2">
      <c r="A1909">
        <v>1908</v>
      </c>
      <c r="B1909" s="1">
        <v>45524.611458333333</v>
      </c>
      <c r="C1909" s="2" t="s">
        <v>3301</v>
      </c>
      <c r="D1909" s="2" t="s">
        <v>195</v>
      </c>
      <c r="E1909" s="3">
        <v>45524</v>
      </c>
      <c r="F1909" s="2" t="s">
        <v>21</v>
      </c>
      <c r="G1909" s="2" t="s">
        <v>21</v>
      </c>
      <c r="H1909" s="2" t="s">
        <v>21</v>
      </c>
      <c r="I1909" s="2" t="s">
        <v>21</v>
      </c>
      <c r="J1909" s="2" t="s">
        <v>21</v>
      </c>
      <c r="K1909" s="2" t="s">
        <v>21</v>
      </c>
      <c r="L1909" s="2" t="s">
        <v>21</v>
      </c>
      <c r="M1909" s="2" t="s">
        <v>16</v>
      </c>
      <c r="N1909" s="2" t="s">
        <v>16</v>
      </c>
      <c r="O1909" s="2" t="s">
        <v>21</v>
      </c>
      <c r="P1909" s="2" t="s">
        <v>21</v>
      </c>
      <c r="Q1909" s="2" t="s">
        <v>17</v>
      </c>
      <c r="R1909" s="2" t="s">
        <v>17</v>
      </c>
      <c r="S1909" s="2"/>
      <c r="T1909" s="2"/>
      <c r="U1909" s="2"/>
    </row>
    <row r="1910" spans="1:21" hidden="1" x14ac:dyDescent="0.2">
      <c r="A1910">
        <v>1909</v>
      </c>
      <c r="B1910" s="1">
        <v>45524.611562500002</v>
      </c>
      <c r="C1910" s="2" t="s">
        <v>3301</v>
      </c>
      <c r="D1910" s="2" t="s">
        <v>195</v>
      </c>
      <c r="E1910" s="3">
        <v>45555</v>
      </c>
      <c r="F1910" s="2" t="s">
        <v>16</v>
      </c>
      <c r="G1910" s="2" t="s">
        <v>16</v>
      </c>
      <c r="H1910" s="2" t="s">
        <v>16</v>
      </c>
      <c r="I1910" s="2" t="s">
        <v>16</v>
      </c>
      <c r="J1910" s="2" t="s">
        <v>21</v>
      </c>
      <c r="K1910" s="2" t="s">
        <v>21</v>
      </c>
      <c r="L1910" s="2" t="s">
        <v>16</v>
      </c>
      <c r="M1910" s="2" t="s">
        <v>16</v>
      </c>
      <c r="N1910" s="2" t="s">
        <v>16</v>
      </c>
      <c r="O1910" s="2" t="s">
        <v>16</v>
      </c>
      <c r="P1910" s="2" t="s">
        <v>16</v>
      </c>
      <c r="Q1910" s="2" t="s">
        <v>17</v>
      </c>
      <c r="R1910" s="2" t="s">
        <v>17</v>
      </c>
      <c r="S1910" s="2"/>
      <c r="T1910" s="2" t="s">
        <v>3151</v>
      </c>
      <c r="U1910" s="2"/>
    </row>
    <row r="1911" spans="1:21" hidden="1" x14ac:dyDescent="0.2">
      <c r="A1911">
        <v>1910</v>
      </c>
      <c r="B1911" s="1">
        <v>45524.611875000002</v>
      </c>
      <c r="C1911" s="2" t="s">
        <v>3301</v>
      </c>
      <c r="D1911" s="2" t="s">
        <v>195</v>
      </c>
      <c r="E1911" s="3">
        <v>45524</v>
      </c>
      <c r="F1911" s="2" t="s">
        <v>16</v>
      </c>
      <c r="G1911" s="2" t="s">
        <v>16</v>
      </c>
      <c r="H1911" s="2" t="s">
        <v>16</v>
      </c>
      <c r="I1911" s="2" t="s">
        <v>16</v>
      </c>
      <c r="J1911" s="2" t="s">
        <v>16</v>
      </c>
      <c r="K1911" s="2" t="s">
        <v>16</v>
      </c>
      <c r="L1911" s="2" t="s">
        <v>16</v>
      </c>
      <c r="M1911" s="2" t="s">
        <v>16</v>
      </c>
      <c r="N1911" s="2" t="s">
        <v>16</v>
      </c>
      <c r="O1911" s="2" t="s">
        <v>16</v>
      </c>
      <c r="P1911" s="2" t="s">
        <v>16</v>
      </c>
      <c r="Q1911" s="2" t="s">
        <v>18</v>
      </c>
      <c r="R1911" s="2" t="s">
        <v>18</v>
      </c>
      <c r="S1911" s="2"/>
      <c r="T1911" s="2"/>
      <c r="U1911" s="2"/>
    </row>
    <row r="1912" spans="1:21" hidden="1" x14ac:dyDescent="0.2">
      <c r="A1912">
        <v>1911</v>
      </c>
      <c r="B1912" s="1">
        <v>45524.612071759257</v>
      </c>
      <c r="C1912" s="2" t="s">
        <v>3301</v>
      </c>
      <c r="D1912" s="2" t="s">
        <v>195</v>
      </c>
      <c r="E1912" s="3">
        <v>45524</v>
      </c>
      <c r="F1912" s="2" t="s">
        <v>21</v>
      </c>
      <c r="G1912" s="2" t="s">
        <v>21</v>
      </c>
      <c r="H1912" s="2" t="s">
        <v>21</v>
      </c>
      <c r="I1912" s="2" t="s">
        <v>21</v>
      </c>
      <c r="J1912" s="2" t="s">
        <v>21</v>
      </c>
      <c r="K1912" s="2" t="s">
        <v>21</v>
      </c>
      <c r="L1912" s="2" t="s">
        <v>21</v>
      </c>
      <c r="M1912" s="2" t="s">
        <v>16</v>
      </c>
      <c r="N1912" s="2" t="s">
        <v>21</v>
      </c>
      <c r="O1912" s="2" t="s">
        <v>21</v>
      </c>
      <c r="P1912" s="2" t="s">
        <v>21</v>
      </c>
      <c r="Q1912" s="2" t="s">
        <v>17</v>
      </c>
      <c r="R1912" s="2" t="s">
        <v>17</v>
      </c>
      <c r="S1912" s="2" t="s">
        <v>3152</v>
      </c>
      <c r="T1912" s="2"/>
      <c r="U1912" s="2"/>
    </row>
    <row r="1913" spans="1:21" hidden="1" x14ac:dyDescent="0.2">
      <c r="A1913">
        <v>1912</v>
      </c>
      <c r="B1913" s="1">
        <v>45524.612118055556</v>
      </c>
      <c r="C1913" s="2" t="s">
        <v>3301</v>
      </c>
      <c r="D1913" s="2" t="s">
        <v>195</v>
      </c>
      <c r="E1913" s="3">
        <v>45524</v>
      </c>
      <c r="F1913" s="2" t="s">
        <v>21</v>
      </c>
      <c r="G1913" s="2" t="s">
        <v>21</v>
      </c>
      <c r="H1913" s="2" t="s">
        <v>21</v>
      </c>
      <c r="I1913" s="2" t="s">
        <v>21</v>
      </c>
      <c r="J1913" s="2" t="s">
        <v>21</v>
      </c>
      <c r="K1913" s="2" t="s">
        <v>21</v>
      </c>
      <c r="L1913" s="2" t="s">
        <v>21</v>
      </c>
      <c r="M1913" s="2" t="s">
        <v>21</v>
      </c>
      <c r="N1913" s="2" t="s">
        <v>16</v>
      </c>
      <c r="O1913" s="2" t="s">
        <v>21</v>
      </c>
      <c r="P1913" s="2" t="s">
        <v>16</v>
      </c>
      <c r="Q1913" s="2" t="s">
        <v>17</v>
      </c>
      <c r="R1913" s="2" t="s">
        <v>17</v>
      </c>
      <c r="S1913" s="2" t="s">
        <v>3153</v>
      </c>
      <c r="T1913" s="2"/>
      <c r="U1913" s="2"/>
    </row>
    <row r="1914" spans="1:21" hidden="1" x14ac:dyDescent="0.2">
      <c r="A1914">
        <v>1913</v>
      </c>
      <c r="B1914" s="1">
        <v>45524.612141203703</v>
      </c>
      <c r="C1914" s="2" t="s">
        <v>3301</v>
      </c>
      <c r="D1914" s="2" t="s">
        <v>195</v>
      </c>
      <c r="E1914" s="3">
        <v>45524</v>
      </c>
      <c r="F1914" s="2" t="s">
        <v>16</v>
      </c>
      <c r="G1914" s="2" t="s">
        <v>16</v>
      </c>
      <c r="H1914" s="2" t="s">
        <v>16</v>
      </c>
      <c r="I1914" s="2" t="s">
        <v>16</v>
      </c>
      <c r="J1914" s="2" t="s">
        <v>16</v>
      </c>
      <c r="K1914" s="2" t="s">
        <v>16</v>
      </c>
      <c r="L1914" s="2" t="s">
        <v>16</v>
      </c>
      <c r="M1914" s="2" t="s">
        <v>16</v>
      </c>
      <c r="N1914" s="2" t="s">
        <v>16</v>
      </c>
      <c r="O1914" s="2" t="s">
        <v>16</v>
      </c>
      <c r="P1914" s="2" t="s">
        <v>16</v>
      </c>
      <c r="Q1914" s="2" t="s">
        <v>18</v>
      </c>
      <c r="R1914" s="2" t="s">
        <v>18</v>
      </c>
      <c r="S1914" s="2"/>
      <c r="T1914" s="2"/>
      <c r="U1914" s="2"/>
    </row>
    <row r="1915" spans="1:21" hidden="1" x14ac:dyDescent="0.2">
      <c r="A1915">
        <v>1914</v>
      </c>
      <c r="B1915" s="1">
        <v>45524.612384259257</v>
      </c>
      <c r="C1915" s="2" t="s">
        <v>3301</v>
      </c>
      <c r="D1915" s="2" t="s">
        <v>195</v>
      </c>
      <c r="E1915" s="3">
        <v>45524</v>
      </c>
      <c r="F1915" s="2" t="s">
        <v>21</v>
      </c>
      <c r="G1915" s="2" t="s">
        <v>21</v>
      </c>
      <c r="H1915" s="2" t="s">
        <v>21</v>
      </c>
      <c r="I1915" s="2" t="s">
        <v>21</v>
      </c>
      <c r="J1915" s="2" t="s">
        <v>21</v>
      </c>
      <c r="K1915" s="2" t="s">
        <v>21</v>
      </c>
      <c r="L1915" s="2" t="s">
        <v>21</v>
      </c>
      <c r="M1915" s="2" t="s">
        <v>21</v>
      </c>
      <c r="N1915" s="2" t="s">
        <v>21</v>
      </c>
      <c r="O1915" s="2" t="s">
        <v>21</v>
      </c>
      <c r="P1915" s="2" t="s">
        <v>21</v>
      </c>
      <c r="Q1915" s="2" t="s">
        <v>17</v>
      </c>
      <c r="R1915" s="2" t="s">
        <v>17</v>
      </c>
      <c r="S1915" s="2" t="s">
        <v>3154</v>
      </c>
      <c r="T1915" s="2"/>
      <c r="U1915" s="2"/>
    </row>
    <row r="1916" spans="1:21" hidden="1" x14ac:dyDescent="0.2">
      <c r="A1916">
        <v>1915</v>
      </c>
      <c r="B1916" s="1">
        <v>45524.612627314818</v>
      </c>
      <c r="C1916" s="2" t="s">
        <v>3301</v>
      </c>
      <c r="D1916" s="2" t="s">
        <v>195</v>
      </c>
      <c r="E1916" s="3">
        <v>45524</v>
      </c>
      <c r="F1916" s="2" t="s">
        <v>21</v>
      </c>
      <c r="G1916" s="2" t="s">
        <v>21</v>
      </c>
      <c r="H1916" s="2" t="s">
        <v>21</v>
      </c>
      <c r="I1916" s="2" t="s">
        <v>21</v>
      </c>
      <c r="J1916" s="2" t="s">
        <v>21</v>
      </c>
      <c r="K1916" s="2" t="s">
        <v>21</v>
      </c>
      <c r="L1916" s="2" t="s">
        <v>21</v>
      </c>
      <c r="M1916" s="2" t="s">
        <v>21</v>
      </c>
      <c r="N1916" s="2" t="s">
        <v>21</v>
      </c>
      <c r="O1916" s="2" t="s">
        <v>21</v>
      </c>
      <c r="P1916" s="2" t="s">
        <v>21</v>
      </c>
      <c r="Q1916" s="2" t="s">
        <v>17</v>
      </c>
      <c r="R1916" s="2" t="s">
        <v>17</v>
      </c>
      <c r="S1916" s="2" t="s">
        <v>3155</v>
      </c>
      <c r="T1916" s="2" t="s">
        <v>3156</v>
      </c>
      <c r="U1916" s="2"/>
    </row>
    <row r="1917" spans="1:21" hidden="1" x14ac:dyDescent="0.2">
      <c r="A1917">
        <v>1916</v>
      </c>
      <c r="B1917" s="1">
        <v>45524.612650462965</v>
      </c>
      <c r="C1917" s="2" t="s">
        <v>3301</v>
      </c>
      <c r="D1917" s="2" t="s">
        <v>195</v>
      </c>
      <c r="E1917" s="3">
        <v>45524</v>
      </c>
      <c r="F1917" s="2" t="s">
        <v>16</v>
      </c>
      <c r="G1917" s="2" t="s">
        <v>16</v>
      </c>
      <c r="H1917" s="2" t="s">
        <v>16</v>
      </c>
      <c r="I1917" s="2" t="s">
        <v>16</v>
      </c>
      <c r="J1917" s="2" t="s">
        <v>16</v>
      </c>
      <c r="K1917" s="2" t="s">
        <v>16</v>
      </c>
      <c r="L1917" s="2" t="s">
        <v>16</v>
      </c>
      <c r="M1917" s="2" t="s">
        <v>20</v>
      </c>
      <c r="N1917" s="2" t="s">
        <v>20</v>
      </c>
      <c r="O1917" s="2" t="s">
        <v>16</v>
      </c>
      <c r="P1917" s="2" t="s">
        <v>16</v>
      </c>
      <c r="Q1917" s="2" t="s">
        <v>18</v>
      </c>
      <c r="R1917" s="2" t="s">
        <v>18</v>
      </c>
      <c r="S1917" s="2"/>
      <c r="T1917" s="2"/>
      <c r="U1917" s="2"/>
    </row>
    <row r="1918" spans="1:21" hidden="1" x14ac:dyDescent="0.2">
      <c r="A1918">
        <v>1917</v>
      </c>
      <c r="B1918" s="1">
        <v>45524.613229166665</v>
      </c>
      <c r="C1918" s="2" t="s">
        <v>3301</v>
      </c>
      <c r="D1918" s="2" t="s">
        <v>3304</v>
      </c>
      <c r="E1918" s="3">
        <v>45524</v>
      </c>
      <c r="F1918" s="2" t="s">
        <v>21</v>
      </c>
      <c r="G1918" s="2" t="s">
        <v>21</v>
      </c>
      <c r="H1918" s="2" t="s">
        <v>21</v>
      </c>
      <c r="I1918" s="2" t="s">
        <v>16</v>
      </c>
      <c r="J1918" s="2" t="s">
        <v>16</v>
      </c>
      <c r="K1918" s="2" t="s">
        <v>21</v>
      </c>
      <c r="L1918" s="2" t="s">
        <v>21</v>
      </c>
      <c r="M1918" s="2" t="s">
        <v>21</v>
      </c>
      <c r="N1918" s="2" t="s">
        <v>21</v>
      </c>
      <c r="O1918" s="2" t="s">
        <v>21</v>
      </c>
      <c r="P1918" s="2" t="s">
        <v>21</v>
      </c>
      <c r="Q1918" s="2" t="s">
        <v>17</v>
      </c>
      <c r="R1918" s="2" t="s">
        <v>17</v>
      </c>
      <c r="S1918" s="2" t="s">
        <v>3158</v>
      </c>
      <c r="T1918" s="2"/>
      <c r="U1918" s="2"/>
    </row>
    <row r="1919" spans="1:21" hidden="1" x14ac:dyDescent="0.2">
      <c r="A1919">
        <v>1918</v>
      </c>
      <c r="B1919" s="1">
        <v>45524.613298611112</v>
      </c>
      <c r="C1919" s="2" t="s">
        <v>3301</v>
      </c>
      <c r="D1919" s="2" t="s">
        <v>195</v>
      </c>
      <c r="E1919" s="3">
        <v>45524</v>
      </c>
      <c r="F1919" s="2" t="s">
        <v>16</v>
      </c>
      <c r="G1919" s="2" t="s">
        <v>16</v>
      </c>
      <c r="H1919" s="2" t="s">
        <v>21</v>
      </c>
      <c r="I1919" s="2" t="s">
        <v>16</v>
      </c>
      <c r="J1919" s="2" t="s">
        <v>16</v>
      </c>
      <c r="K1919" s="2" t="s">
        <v>16</v>
      </c>
      <c r="L1919" s="2" t="s">
        <v>16</v>
      </c>
      <c r="M1919" s="2" t="s">
        <v>16</v>
      </c>
      <c r="N1919" s="2" t="s">
        <v>19</v>
      </c>
      <c r="O1919" s="2" t="s">
        <v>16</v>
      </c>
      <c r="P1919" s="2" t="s">
        <v>16</v>
      </c>
      <c r="Q1919" s="2" t="s">
        <v>18</v>
      </c>
      <c r="R1919" s="2" t="s">
        <v>18</v>
      </c>
      <c r="S1919" s="2"/>
      <c r="T1919" s="2"/>
      <c r="U1919" s="2"/>
    </row>
    <row r="1920" spans="1:21" hidden="1" x14ac:dyDescent="0.2">
      <c r="A1920">
        <v>1919</v>
      </c>
      <c r="B1920" s="1">
        <v>45524.613506944443</v>
      </c>
      <c r="C1920" s="2" t="s">
        <v>3301</v>
      </c>
      <c r="D1920" s="2" t="s">
        <v>195</v>
      </c>
      <c r="E1920" s="3">
        <v>45524</v>
      </c>
      <c r="F1920" s="2" t="s">
        <v>21</v>
      </c>
      <c r="G1920" s="2" t="s">
        <v>21</v>
      </c>
      <c r="H1920" s="2" t="s">
        <v>21</v>
      </c>
      <c r="I1920" s="2" t="s">
        <v>21</v>
      </c>
      <c r="J1920" s="2" t="s">
        <v>21</v>
      </c>
      <c r="K1920" s="2" t="s">
        <v>21</v>
      </c>
      <c r="L1920" s="2" t="s">
        <v>21</v>
      </c>
      <c r="M1920" s="2" t="s">
        <v>21</v>
      </c>
      <c r="N1920" s="2" t="s">
        <v>21</v>
      </c>
      <c r="O1920" s="2" t="s">
        <v>21</v>
      </c>
      <c r="P1920" s="2" t="s">
        <v>21</v>
      </c>
      <c r="Q1920" s="2" t="s">
        <v>17</v>
      </c>
      <c r="R1920" s="2" t="s">
        <v>17</v>
      </c>
      <c r="S1920" s="2" t="s">
        <v>3161</v>
      </c>
      <c r="T1920" s="2"/>
      <c r="U1920" s="2"/>
    </row>
    <row r="1921" spans="1:21" hidden="1" x14ac:dyDescent="0.2">
      <c r="A1921">
        <v>1920</v>
      </c>
      <c r="B1921" s="1">
        <v>45524.614930555559</v>
      </c>
      <c r="C1921" s="2" t="s">
        <v>3301</v>
      </c>
      <c r="D1921" s="2" t="s">
        <v>195</v>
      </c>
      <c r="E1921" s="3">
        <v>45524</v>
      </c>
      <c r="F1921" s="2" t="s">
        <v>21</v>
      </c>
      <c r="G1921" s="2" t="s">
        <v>16</v>
      </c>
      <c r="H1921" s="2" t="s">
        <v>21</v>
      </c>
      <c r="I1921" s="2" t="s">
        <v>16</v>
      </c>
      <c r="J1921" s="2" t="s">
        <v>21</v>
      </c>
      <c r="K1921" s="2" t="s">
        <v>20</v>
      </c>
      <c r="L1921" s="2" t="s">
        <v>16</v>
      </c>
      <c r="M1921" s="2" t="s">
        <v>20</v>
      </c>
      <c r="N1921" s="2" t="s">
        <v>20</v>
      </c>
      <c r="O1921" s="2" t="s">
        <v>16</v>
      </c>
      <c r="P1921" s="2" t="s">
        <v>20</v>
      </c>
      <c r="Q1921" s="2" t="s">
        <v>18</v>
      </c>
      <c r="R1921" s="2" t="s">
        <v>18</v>
      </c>
      <c r="S1921" s="2" t="s">
        <v>3163</v>
      </c>
      <c r="T1921" s="2" t="s">
        <v>3164</v>
      </c>
      <c r="U1921" s="2"/>
    </row>
    <row r="1922" spans="1:21" hidden="1" x14ac:dyDescent="0.2">
      <c r="A1922">
        <v>1921</v>
      </c>
      <c r="B1922" s="1">
        <v>45545.544548611113</v>
      </c>
      <c r="C1922" s="2" t="s">
        <v>3301</v>
      </c>
      <c r="D1922" s="2" t="s">
        <v>3305</v>
      </c>
      <c r="E1922" s="3">
        <v>45545</v>
      </c>
      <c r="F1922" s="2" t="s">
        <v>21</v>
      </c>
      <c r="G1922" s="2" t="s">
        <v>21</v>
      </c>
      <c r="H1922" s="2" t="s">
        <v>21</v>
      </c>
      <c r="I1922" s="2" t="s">
        <v>21</v>
      </c>
      <c r="J1922" s="2" t="s">
        <v>21</v>
      </c>
      <c r="K1922" s="2" t="s">
        <v>21</v>
      </c>
      <c r="L1922" s="2" t="s">
        <v>21</v>
      </c>
      <c r="M1922" s="2" t="s">
        <v>16</v>
      </c>
      <c r="N1922" s="2" t="s">
        <v>16</v>
      </c>
      <c r="O1922" s="2" t="s">
        <v>21</v>
      </c>
      <c r="P1922" s="2" t="s">
        <v>21</v>
      </c>
      <c r="Q1922" s="2" t="s">
        <v>17</v>
      </c>
      <c r="R1922" s="2" t="s">
        <v>17</v>
      </c>
      <c r="S1922" s="2"/>
      <c r="T1922" s="2"/>
      <c r="U1922" s="2"/>
    </row>
    <row r="1923" spans="1:21" hidden="1" x14ac:dyDescent="0.2">
      <c r="A1923">
        <v>1922</v>
      </c>
      <c r="B1923" s="1">
        <v>45545.544953703706</v>
      </c>
      <c r="C1923" s="2" t="s">
        <v>3301</v>
      </c>
      <c r="D1923" s="2" t="s">
        <v>3305</v>
      </c>
      <c r="E1923" s="3">
        <v>45545</v>
      </c>
      <c r="F1923" s="2" t="s">
        <v>16</v>
      </c>
      <c r="G1923" s="2" t="s">
        <v>16</v>
      </c>
      <c r="H1923" s="2" t="s">
        <v>16</v>
      </c>
      <c r="I1923" s="2" t="s">
        <v>16</v>
      </c>
      <c r="J1923" s="2" t="s">
        <v>16</v>
      </c>
      <c r="K1923" s="2" t="s">
        <v>16</v>
      </c>
      <c r="L1923" s="2" t="s">
        <v>16</v>
      </c>
      <c r="M1923" s="2" t="s">
        <v>20</v>
      </c>
      <c r="N1923" s="2" t="s">
        <v>16</v>
      </c>
      <c r="O1923" s="2" t="s">
        <v>16</v>
      </c>
      <c r="P1923" s="2" t="s">
        <v>16</v>
      </c>
      <c r="Q1923" s="2" t="s">
        <v>18</v>
      </c>
      <c r="R1923" s="2" t="s">
        <v>18</v>
      </c>
      <c r="S1923" s="2"/>
      <c r="T1923" s="2" t="s">
        <v>3180</v>
      </c>
      <c r="U1923" s="2"/>
    </row>
    <row r="1924" spans="1:21" hidden="1" x14ac:dyDescent="0.2">
      <c r="A1924">
        <v>1923</v>
      </c>
      <c r="B1924" s="1">
        <v>45545.545011574075</v>
      </c>
      <c r="C1924" s="2" t="s">
        <v>3301</v>
      </c>
      <c r="D1924" s="2" t="s">
        <v>3305</v>
      </c>
      <c r="E1924" s="3">
        <v>45545</v>
      </c>
      <c r="F1924" s="2" t="s">
        <v>21</v>
      </c>
      <c r="G1924" s="2" t="s">
        <v>21</v>
      </c>
      <c r="H1924" s="2" t="s">
        <v>21</v>
      </c>
      <c r="I1924" s="2" t="s">
        <v>21</v>
      </c>
      <c r="J1924" s="2" t="s">
        <v>21</v>
      </c>
      <c r="K1924" s="2" t="s">
        <v>21</v>
      </c>
      <c r="L1924" s="2" t="s">
        <v>21</v>
      </c>
      <c r="M1924" s="2" t="s">
        <v>16</v>
      </c>
      <c r="N1924" s="2" t="s">
        <v>21</v>
      </c>
      <c r="O1924" s="2" t="s">
        <v>21</v>
      </c>
      <c r="P1924" s="2" t="s">
        <v>21</v>
      </c>
      <c r="Q1924" s="2" t="s">
        <v>17</v>
      </c>
      <c r="R1924" s="2" t="s">
        <v>17</v>
      </c>
      <c r="S1924" s="2"/>
      <c r="T1924" s="2"/>
      <c r="U1924" s="2"/>
    </row>
    <row r="1925" spans="1:21" hidden="1" x14ac:dyDescent="0.2">
      <c r="A1925">
        <v>1924</v>
      </c>
      <c r="B1925" s="1">
        <v>45545.545115740744</v>
      </c>
      <c r="C1925" s="2" t="s">
        <v>3301</v>
      </c>
      <c r="D1925" s="2" t="s">
        <v>3305</v>
      </c>
      <c r="E1925" s="3">
        <v>45545</v>
      </c>
      <c r="F1925" s="2" t="s">
        <v>16</v>
      </c>
      <c r="G1925" s="2" t="s">
        <v>21</v>
      </c>
      <c r="H1925" s="2" t="s">
        <v>21</v>
      </c>
      <c r="I1925" s="2" t="s">
        <v>16</v>
      </c>
      <c r="J1925" s="2" t="s">
        <v>21</v>
      </c>
      <c r="K1925" s="2" t="s">
        <v>16</v>
      </c>
      <c r="L1925" s="2" t="s">
        <v>21</v>
      </c>
      <c r="M1925" s="2" t="s">
        <v>21</v>
      </c>
      <c r="N1925" s="2" t="s">
        <v>21</v>
      </c>
      <c r="O1925" s="2" t="s">
        <v>16</v>
      </c>
      <c r="P1925" s="2" t="s">
        <v>16</v>
      </c>
      <c r="Q1925" s="2" t="s">
        <v>17</v>
      </c>
      <c r="R1925" s="2" t="s">
        <v>17</v>
      </c>
      <c r="S1925" s="2"/>
      <c r="T1925" s="2"/>
      <c r="U1925" s="2"/>
    </row>
    <row r="1926" spans="1:21" hidden="1" x14ac:dyDescent="0.2">
      <c r="A1926">
        <v>1925</v>
      </c>
      <c r="B1926" s="1">
        <v>45545.545127314814</v>
      </c>
      <c r="C1926" s="2" t="s">
        <v>3301</v>
      </c>
      <c r="D1926" s="2" t="s">
        <v>3305</v>
      </c>
      <c r="E1926" s="3">
        <v>45545</v>
      </c>
      <c r="F1926" s="2" t="s">
        <v>21</v>
      </c>
      <c r="G1926" s="2" t="s">
        <v>21</v>
      </c>
      <c r="H1926" s="2" t="s">
        <v>21</v>
      </c>
      <c r="I1926" s="2" t="s">
        <v>21</v>
      </c>
      <c r="J1926" s="2" t="s">
        <v>21</v>
      </c>
      <c r="K1926" s="2" t="s">
        <v>21</v>
      </c>
      <c r="L1926" s="2" t="s">
        <v>21</v>
      </c>
      <c r="M1926" s="2" t="s">
        <v>21</v>
      </c>
      <c r="N1926" s="2" t="s">
        <v>21</v>
      </c>
      <c r="O1926" s="2" t="s">
        <v>21</v>
      </c>
      <c r="P1926" s="2" t="s">
        <v>21</v>
      </c>
      <c r="Q1926" s="2" t="s">
        <v>17</v>
      </c>
      <c r="R1926" s="2" t="s">
        <v>17</v>
      </c>
      <c r="S1926" s="2"/>
      <c r="T1926" s="2"/>
      <c r="U1926" s="2"/>
    </row>
    <row r="1927" spans="1:21" hidden="1" x14ac:dyDescent="0.2">
      <c r="A1927">
        <v>1926</v>
      </c>
      <c r="B1927" s="1">
        <v>45545.54515046296</v>
      </c>
      <c r="C1927" s="2" t="s">
        <v>3301</v>
      </c>
      <c r="D1927" s="2" t="s">
        <v>3305</v>
      </c>
      <c r="E1927" s="3">
        <v>45575</v>
      </c>
      <c r="F1927" s="2" t="s">
        <v>16</v>
      </c>
      <c r="G1927" s="2" t="s">
        <v>16</v>
      </c>
      <c r="H1927" s="2" t="s">
        <v>16</v>
      </c>
      <c r="I1927" s="2" t="s">
        <v>16</v>
      </c>
      <c r="J1927" s="2" t="s">
        <v>16</v>
      </c>
      <c r="K1927" s="2" t="s">
        <v>16</v>
      </c>
      <c r="L1927" s="2" t="s">
        <v>16</v>
      </c>
      <c r="M1927" s="2" t="s">
        <v>20</v>
      </c>
      <c r="N1927" s="2" t="s">
        <v>20</v>
      </c>
      <c r="O1927" s="2" t="s">
        <v>16</v>
      </c>
      <c r="P1927" s="2" t="s">
        <v>16</v>
      </c>
      <c r="Q1927" s="2" t="s">
        <v>18</v>
      </c>
      <c r="R1927" s="2" t="s">
        <v>18</v>
      </c>
      <c r="S1927" s="2"/>
      <c r="T1927" s="2"/>
      <c r="U1927" s="2"/>
    </row>
    <row r="1928" spans="1:21" hidden="1" x14ac:dyDescent="0.2">
      <c r="A1928">
        <v>1927</v>
      </c>
      <c r="B1928" s="1">
        <v>45545.545208333337</v>
      </c>
      <c r="C1928" s="2" t="s">
        <v>3301</v>
      </c>
      <c r="D1928" s="2" t="s">
        <v>3305</v>
      </c>
      <c r="E1928" s="3">
        <v>45545</v>
      </c>
      <c r="F1928" s="2" t="s">
        <v>21</v>
      </c>
      <c r="G1928" s="2" t="s">
        <v>21</v>
      </c>
      <c r="H1928" s="2" t="s">
        <v>21</v>
      </c>
      <c r="I1928" s="2" t="s">
        <v>21</v>
      </c>
      <c r="J1928" s="2" t="s">
        <v>21</v>
      </c>
      <c r="K1928" s="2" t="s">
        <v>21</v>
      </c>
      <c r="L1928" s="2" t="s">
        <v>21</v>
      </c>
      <c r="M1928" s="2" t="s">
        <v>24</v>
      </c>
      <c r="N1928" s="2" t="s">
        <v>24</v>
      </c>
      <c r="O1928" s="2" t="s">
        <v>21</v>
      </c>
      <c r="P1928" s="2" t="s">
        <v>21</v>
      </c>
      <c r="Q1928" s="2" t="s">
        <v>17</v>
      </c>
      <c r="R1928" s="2" t="s">
        <v>17</v>
      </c>
      <c r="S1928" s="2"/>
      <c r="T1928" s="2" t="s">
        <v>3182</v>
      </c>
      <c r="U1928" s="2"/>
    </row>
    <row r="1929" spans="1:21" hidden="1" x14ac:dyDescent="0.2">
      <c r="A1929">
        <v>1928</v>
      </c>
      <c r="B1929" s="1">
        <v>45545.545231481483</v>
      </c>
      <c r="C1929" s="2" t="s">
        <v>3301</v>
      </c>
      <c r="D1929" s="2" t="s">
        <v>3305</v>
      </c>
      <c r="E1929" s="3">
        <v>45545</v>
      </c>
      <c r="F1929" s="2" t="s">
        <v>16</v>
      </c>
      <c r="G1929" s="2" t="s">
        <v>16</v>
      </c>
      <c r="H1929" s="2" t="s">
        <v>16</v>
      </c>
      <c r="I1929" s="2" t="s">
        <v>16</v>
      </c>
      <c r="J1929" s="2" t="s">
        <v>16</v>
      </c>
      <c r="K1929" s="2" t="s">
        <v>16</v>
      </c>
      <c r="L1929" s="2" t="s">
        <v>16</v>
      </c>
      <c r="M1929" s="2" t="s">
        <v>21</v>
      </c>
      <c r="N1929" s="2" t="s">
        <v>21</v>
      </c>
      <c r="O1929" s="2" t="s">
        <v>21</v>
      </c>
      <c r="P1929" s="2" t="s">
        <v>21</v>
      </c>
      <c r="Q1929" s="2" t="s">
        <v>17</v>
      </c>
      <c r="R1929" s="2" t="s">
        <v>17</v>
      </c>
      <c r="S1929" s="2" t="s">
        <v>3184</v>
      </c>
      <c r="T1929" s="2" t="s">
        <v>3185</v>
      </c>
      <c r="U1929" s="2"/>
    </row>
    <row r="1930" spans="1:21" hidden="1" x14ac:dyDescent="0.2">
      <c r="A1930">
        <v>1929</v>
      </c>
      <c r="B1930" s="1">
        <v>45545.545254629629</v>
      </c>
      <c r="C1930" s="2" t="s">
        <v>3301</v>
      </c>
      <c r="D1930" s="2" t="s">
        <v>3305</v>
      </c>
      <c r="E1930" s="3">
        <v>45545</v>
      </c>
      <c r="F1930" s="2" t="s">
        <v>21</v>
      </c>
      <c r="G1930" s="2" t="s">
        <v>21</v>
      </c>
      <c r="H1930" s="2" t="s">
        <v>21</v>
      </c>
      <c r="I1930" s="2" t="s">
        <v>21</v>
      </c>
      <c r="J1930" s="2" t="s">
        <v>21</v>
      </c>
      <c r="K1930" s="2" t="s">
        <v>21</v>
      </c>
      <c r="L1930" s="2" t="s">
        <v>21</v>
      </c>
      <c r="M1930" s="2" t="s">
        <v>16</v>
      </c>
      <c r="N1930" s="2" t="s">
        <v>16</v>
      </c>
      <c r="O1930" s="2" t="s">
        <v>21</v>
      </c>
      <c r="P1930" s="2" t="s">
        <v>21</v>
      </c>
      <c r="Q1930" s="2" t="s">
        <v>17</v>
      </c>
      <c r="R1930" s="2" t="s">
        <v>17</v>
      </c>
      <c r="S1930" s="2"/>
      <c r="T1930" s="2"/>
      <c r="U1930" s="2"/>
    </row>
    <row r="1931" spans="1:21" hidden="1" x14ac:dyDescent="0.2">
      <c r="A1931">
        <v>1930</v>
      </c>
      <c r="B1931" s="1">
        <v>45545.545347222222</v>
      </c>
      <c r="C1931" s="2" t="s">
        <v>3301</v>
      </c>
      <c r="D1931" s="2" t="s">
        <v>3305</v>
      </c>
      <c r="E1931" s="3">
        <v>45545</v>
      </c>
      <c r="F1931" s="2" t="s">
        <v>16</v>
      </c>
      <c r="G1931" s="2" t="s">
        <v>16</v>
      </c>
      <c r="H1931" s="2" t="s">
        <v>16</v>
      </c>
      <c r="I1931" s="2" t="s">
        <v>16</v>
      </c>
      <c r="J1931" s="2" t="s">
        <v>16</v>
      </c>
      <c r="K1931" s="2" t="s">
        <v>16</v>
      </c>
      <c r="L1931" s="2" t="s">
        <v>16</v>
      </c>
      <c r="M1931" s="2" t="s">
        <v>16</v>
      </c>
      <c r="N1931" s="2" t="s">
        <v>16</v>
      </c>
      <c r="O1931" s="2" t="s">
        <v>16</v>
      </c>
      <c r="P1931" s="2" t="s">
        <v>16</v>
      </c>
      <c r="Q1931" s="2" t="s">
        <v>18</v>
      </c>
      <c r="R1931" s="2" t="s">
        <v>18</v>
      </c>
      <c r="S1931" s="2" t="s">
        <v>3186</v>
      </c>
      <c r="T1931" s="2"/>
      <c r="U1931" s="2"/>
    </row>
    <row r="1932" spans="1:21" hidden="1" x14ac:dyDescent="0.2">
      <c r="A1932">
        <v>1931</v>
      </c>
      <c r="B1932" s="1">
        <v>45545.545439814814</v>
      </c>
      <c r="C1932" s="2" t="s">
        <v>3301</v>
      </c>
      <c r="D1932" s="2" t="s">
        <v>3305</v>
      </c>
      <c r="E1932" s="3">
        <v>45545</v>
      </c>
      <c r="F1932" s="2" t="s">
        <v>21</v>
      </c>
      <c r="G1932" s="2" t="s">
        <v>21</v>
      </c>
      <c r="H1932" s="2" t="s">
        <v>21</v>
      </c>
      <c r="I1932" s="2" t="s">
        <v>21</v>
      </c>
      <c r="J1932" s="2" t="s">
        <v>21</v>
      </c>
      <c r="K1932" s="2" t="s">
        <v>21</v>
      </c>
      <c r="L1932" s="2" t="s">
        <v>21</v>
      </c>
      <c r="M1932" s="2" t="s">
        <v>21</v>
      </c>
      <c r="N1932" s="2" t="s">
        <v>21</v>
      </c>
      <c r="O1932" s="2" t="s">
        <v>21</v>
      </c>
      <c r="P1932" s="2" t="s">
        <v>21</v>
      </c>
      <c r="Q1932" s="2" t="s">
        <v>18</v>
      </c>
      <c r="R1932" s="2" t="s">
        <v>18</v>
      </c>
      <c r="S1932" s="2"/>
      <c r="T1932" s="2"/>
      <c r="U1932" s="2"/>
    </row>
    <row r="1933" spans="1:21" hidden="1" x14ac:dyDescent="0.2">
      <c r="A1933">
        <v>1932</v>
      </c>
      <c r="B1933" s="1">
        <v>45545.545717592591</v>
      </c>
      <c r="C1933" s="2" t="s">
        <v>3301</v>
      </c>
      <c r="D1933" s="2" t="s">
        <v>3305</v>
      </c>
      <c r="E1933" s="3">
        <v>45545</v>
      </c>
      <c r="F1933" s="2" t="s">
        <v>21</v>
      </c>
      <c r="G1933" s="2" t="s">
        <v>21</v>
      </c>
      <c r="H1933" s="2" t="s">
        <v>21</v>
      </c>
      <c r="I1933" s="2" t="s">
        <v>21</v>
      </c>
      <c r="J1933" s="2" t="s">
        <v>21</v>
      </c>
      <c r="K1933" s="2" t="s">
        <v>21</v>
      </c>
      <c r="L1933" s="2" t="s">
        <v>21</v>
      </c>
      <c r="M1933" s="2" t="s">
        <v>21</v>
      </c>
      <c r="N1933" s="2" t="s">
        <v>21</v>
      </c>
      <c r="O1933" s="2" t="s">
        <v>21</v>
      </c>
      <c r="P1933" s="2" t="s">
        <v>21</v>
      </c>
      <c r="Q1933" s="2" t="s">
        <v>17</v>
      </c>
      <c r="R1933" s="2" t="s">
        <v>17</v>
      </c>
      <c r="S1933" s="2" t="s">
        <v>3187</v>
      </c>
      <c r="T1933" s="2"/>
      <c r="U1933" s="2"/>
    </row>
    <row r="1934" spans="1:21" hidden="1" x14ac:dyDescent="0.2">
      <c r="A1934">
        <v>1933</v>
      </c>
      <c r="B1934" s="1">
        <v>45554.604733796295</v>
      </c>
      <c r="C1934" s="2" t="s">
        <v>3301</v>
      </c>
      <c r="D1934" s="2" t="s">
        <v>195</v>
      </c>
      <c r="E1934" s="3">
        <v>45554</v>
      </c>
      <c r="F1934" s="2" t="s">
        <v>16</v>
      </c>
      <c r="G1934" s="2" t="s">
        <v>16</v>
      </c>
      <c r="H1934" s="2" t="s">
        <v>16</v>
      </c>
      <c r="I1934" s="2" t="s">
        <v>16</v>
      </c>
      <c r="J1934" s="2" t="s">
        <v>21</v>
      </c>
      <c r="K1934" s="2" t="s">
        <v>16</v>
      </c>
      <c r="L1934" s="2" t="s">
        <v>16</v>
      </c>
      <c r="M1934" s="2" t="s">
        <v>16</v>
      </c>
      <c r="N1934" s="2" t="s">
        <v>20</v>
      </c>
      <c r="O1934" s="2" t="s">
        <v>16</v>
      </c>
      <c r="P1934" s="2" t="s">
        <v>16</v>
      </c>
      <c r="Q1934" s="2" t="s">
        <v>18</v>
      </c>
      <c r="R1934" s="2" t="s">
        <v>18</v>
      </c>
      <c r="S1934" s="2"/>
      <c r="T1934" s="2"/>
      <c r="U1934" s="2"/>
    </row>
    <row r="1935" spans="1:21" hidden="1" x14ac:dyDescent="0.2">
      <c r="A1935">
        <v>1934</v>
      </c>
      <c r="B1935" s="1">
        <v>45554.605405092596</v>
      </c>
      <c r="C1935" s="2" t="s">
        <v>3301</v>
      </c>
      <c r="D1935" s="2" t="s">
        <v>195</v>
      </c>
      <c r="E1935" s="3">
        <v>45554</v>
      </c>
      <c r="F1935" s="2" t="s">
        <v>21</v>
      </c>
      <c r="G1935" s="2" t="s">
        <v>16</v>
      </c>
      <c r="H1935" s="2" t="s">
        <v>16</v>
      </c>
      <c r="I1935" s="2" t="s">
        <v>16</v>
      </c>
      <c r="J1935" s="2" t="s">
        <v>21</v>
      </c>
      <c r="K1935" s="2" t="s">
        <v>21</v>
      </c>
      <c r="L1935" s="2" t="s">
        <v>21</v>
      </c>
      <c r="M1935" s="2" t="s">
        <v>16</v>
      </c>
      <c r="N1935" s="2" t="s">
        <v>16</v>
      </c>
      <c r="O1935" s="2" t="s">
        <v>16</v>
      </c>
      <c r="P1935" s="2" t="s">
        <v>21</v>
      </c>
      <c r="Q1935" s="2" t="s">
        <v>17</v>
      </c>
      <c r="R1935" s="2" t="s">
        <v>18</v>
      </c>
      <c r="S1935" s="2" t="s">
        <v>3189</v>
      </c>
      <c r="T1935" s="2"/>
      <c r="U1935" s="2"/>
    </row>
    <row r="1936" spans="1:21" hidden="1" x14ac:dyDescent="0.2">
      <c r="A1936">
        <v>1935</v>
      </c>
      <c r="B1936" s="1">
        <v>45554.606469907405</v>
      </c>
      <c r="C1936" s="2" t="s">
        <v>3301</v>
      </c>
      <c r="D1936" s="2" t="s">
        <v>3305</v>
      </c>
      <c r="E1936" s="3">
        <v>45554</v>
      </c>
      <c r="F1936" s="2" t="s">
        <v>21</v>
      </c>
      <c r="G1936" s="2" t="s">
        <v>21</v>
      </c>
      <c r="H1936" s="2" t="s">
        <v>21</v>
      </c>
      <c r="I1936" s="2" t="s">
        <v>21</v>
      </c>
      <c r="J1936" s="2" t="s">
        <v>21</v>
      </c>
      <c r="K1936" s="2" t="s">
        <v>21</v>
      </c>
      <c r="L1936" s="2" t="s">
        <v>21</v>
      </c>
      <c r="M1936" s="2" t="s">
        <v>21</v>
      </c>
      <c r="N1936" s="2" t="s">
        <v>16</v>
      </c>
      <c r="O1936" s="2" t="s">
        <v>21</v>
      </c>
      <c r="P1936" s="2" t="s">
        <v>16</v>
      </c>
      <c r="Q1936" s="2" t="s">
        <v>17</v>
      </c>
      <c r="R1936" s="2" t="s">
        <v>17</v>
      </c>
      <c r="S1936" s="2"/>
      <c r="T1936" s="2"/>
      <c r="U1936" s="2"/>
    </row>
    <row r="1937" spans="1:21" hidden="1" x14ac:dyDescent="0.2">
      <c r="A1937">
        <v>1936</v>
      </c>
      <c r="B1937" s="1">
        <v>45554.606550925928</v>
      </c>
      <c r="C1937" s="2" t="s">
        <v>3301</v>
      </c>
      <c r="D1937" s="2" t="s">
        <v>195</v>
      </c>
      <c r="E1937" s="3">
        <v>45554</v>
      </c>
      <c r="F1937" s="2" t="s">
        <v>16</v>
      </c>
      <c r="G1937" s="2" t="s">
        <v>16</v>
      </c>
      <c r="H1937" s="2" t="s">
        <v>16</v>
      </c>
      <c r="I1937" s="2" t="s">
        <v>16</v>
      </c>
      <c r="J1937" s="2" t="s">
        <v>16</v>
      </c>
      <c r="K1937" s="2" t="s">
        <v>16</v>
      </c>
      <c r="L1937" s="2" t="s">
        <v>21</v>
      </c>
      <c r="M1937" s="2" t="s">
        <v>16</v>
      </c>
      <c r="N1937" s="2" t="s">
        <v>16</v>
      </c>
      <c r="O1937" s="2" t="s">
        <v>16</v>
      </c>
      <c r="P1937" s="2" t="s">
        <v>16</v>
      </c>
      <c r="Q1937" s="2" t="s">
        <v>18</v>
      </c>
      <c r="R1937" s="2" t="s">
        <v>18</v>
      </c>
      <c r="S1937" s="2"/>
      <c r="T1937" s="2"/>
      <c r="U1937" s="2"/>
    </row>
    <row r="1938" spans="1:21" hidden="1" x14ac:dyDescent="0.2">
      <c r="A1938">
        <v>1937</v>
      </c>
      <c r="B1938" s="1">
        <v>45554.606631944444</v>
      </c>
      <c r="C1938" s="2" t="s">
        <v>3301</v>
      </c>
      <c r="D1938" s="2" t="s">
        <v>195</v>
      </c>
      <c r="E1938" s="3">
        <v>45554</v>
      </c>
      <c r="F1938" s="2" t="s">
        <v>16</v>
      </c>
      <c r="G1938" s="2" t="s">
        <v>16</v>
      </c>
      <c r="H1938" s="2" t="s">
        <v>16</v>
      </c>
      <c r="I1938" s="2" t="s">
        <v>16</v>
      </c>
      <c r="J1938" s="2" t="s">
        <v>16</v>
      </c>
      <c r="K1938" s="2" t="s">
        <v>16</v>
      </c>
      <c r="L1938" s="2" t="s">
        <v>16</v>
      </c>
      <c r="M1938" s="2" t="s">
        <v>20</v>
      </c>
      <c r="N1938" s="2" t="s">
        <v>16</v>
      </c>
      <c r="O1938" s="2" t="s">
        <v>16</v>
      </c>
      <c r="P1938" s="2" t="s">
        <v>16</v>
      </c>
      <c r="Q1938" s="2" t="s">
        <v>18</v>
      </c>
      <c r="R1938" s="2" t="s">
        <v>18</v>
      </c>
      <c r="S1938" s="2"/>
      <c r="T1938" s="2"/>
      <c r="U1938" s="2"/>
    </row>
    <row r="1939" spans="1:21" hidden="1" x14ac:dyDescent="0.2">
      <c r="A1939">
        <v>1938</v>
      </c>
      <c r="B1939" s="1">
        <v>45554.606736111113</v>
      </c>
      <c r="C1939" s="2" t="s">
        <v>3301</v>
      </c>
      <c r="D1939" s="2" t="s">
        <v>195</v>
      </c>
      <c r="E1939" s="3">
        <v>45554</v>
      </c>
      <c r="F1939" s="2" t="s">
        <v>21</v>
      </c>
      <c r="G1939" s="2" t="s">
        <v>21</v>
      </c>
      <c r="H1939" s="2" t="s">
        <v>21</v>
      </c>
      <c r="I1939" s="2" t="s">
        <v>20</v>
      </c>
      <c r="J1939" s="2" t="s">
        <v>16</v>
      </c>
      <c r="K1939" s="2" t="s">
        <v>21</v>
      </c>
      <c r="L1939" s="2" t="s">
        <v>16</v>
      </c>
      <c r="M1939" s="2" t="s">
        <v>21</v>
      </c>
      <c r="N1939" s="2" t="s">
        <v>19</v>
      </c>
      <c r="O1939" s="2" t="s">
        <v>16</v>
      </c>
      <c r="P1939" s="2" t="s">
        <v>19</v>
      </c>
      <c r="Q1939" s="2" t="s">
        <v>17</v>
      </c>
      <c r="R1939" s="2" t="s">
        <v>23</v>
      </c>
      <c r="S1939" s="2"/>
      <c r="T1939" s="2"/>
      <c r="U1939" s="2"/>
    </row>
    <row r="1940" spans="1:21" hidden="1" x14ac:dyDescent="0.2">
      <c r="A1940">
        <v>1939</v>
      </c>
      <c r="B1940" s="1">
        <v>45554.60701388889</v>
      </c>
      <c r="C1940" s="2" t="s">
        <v>3301</v>
      </c>
      <c r="D1940" s="2" t="s">
        <v>195</v>
      </c>
      <c r="E1940" s="3">
        <v>45554</v>
      </c>
      <c r="F1940" s="2" t="s">
        <v>21</v>
      </c>
      <c r="G1940" s="2" t="s">
        <v>21</v>
      </c>
      <c r="H1940" s="2" t="s">
        <v>21</v>
      </c>
      <c r="I1940" s="2" t="s">
        <v>21</v>
      </c>
      <c r="J1940" s="2" t="s">
        <v>21</v>
      </c>
      <c r="K1940" s="2" t="s">
        <v>21</v>
      </c>
      <c r="L1940" s="2" t="s">
        <v>21</v>
      </c>
      <c r="M1940" s="2" t="s">
        <v>21</v>
      </c>
      <c r="N1940" s="2" t="s">
        <v>16</v>
      </c>
      <c r="O1940" s="2" t="s">
        <v>21</v>
      </c>
      <c r="P1940" s="2" t="s">
        <v>21</v>
      </c>
      <c r="Q1940" s="2" t="s">
        <v>17</v>
      </c>
      <c r="R1940" s="2" t="s">
        <v>17</v>
      </c>
      <c r="S1940" s="2" t="s">
        <v>3192</v>
      </c>
      <c r="T1940" s="2"/>
      <c r="U1940" s="2"/>
    </row>
    <row r="1941" spans="1:21" hidden="1" x14ac:dyDescent="0.2">
      <c r="A1941">
        <v>1940</v>
      </c>
      <c r="B1941" s="1">
        <v>45554.607465277775</v>
      </c>
      <c r="C1941" s="2" t="s">
        <v>3301</v>
      </c>
      <c r="D1941" s="2" t="s">
        <v>195</v>
      </c>
      <c r="E1941" s="3">
        <v>45554</v>
      </c>
      <c r="F1941" s="2" t="s">
        <v>16</v>
      </c>
      <c r="G1941" s="2" t="s">
        <v>16</v>
      </c>
      <c r="H1941" s="2" t="s">
        <v>16</v>
      </c>
      <c r="I1941" s="2" t="s">
        <v>16</v>
      </c>
      <c r="J1941" s="2" t="s">
        <v>16</v>
      </c>
      <c r="K1941" s="2" t="s">
        <v>16</v>
      </c>
      <c r="L1941" s="2" t="s">
        <v>16</v>
      </c>
      <c r="M1941" s="2" t="s">
        <v>19</v>
      </c>
      <c r="N1941" s="2" t="s">
        <v>19</v>
      </c>
      <c r="O1941" s="2" t="s">
        <v>20</v>
      </c>
      <c r="P1941" s="2" t="s">
        <v>16</v>
      </c>
      <c r="Q1941" s="2" t="s">
        <v>18</v>
      </c>
      <c r="R1941" s="2" t="s">
        <v>23</v>
      </c>
      <c r="S1941" s="2" t="s">
        <v>3194</v>
      </c>
      <c r="T1941" s="2"/>
      <c r="U1941" s="2"/>
    </row>
    <row r="1942" spans="1:21" hidden="1" x14ac:dyDescent="0.2">
      <c r="A1942">
        <v>1941</v>
      </c>
      <c r="B1942" s="1">
        <v>45554.607534722221</v>
      </c>
      <c r="C1942" s="2" t="s">
        <v>3301</v>
      </c>
      <c r="D1942" s="2" t="s">
        <v>195</v>
      </c>
      <c r="E1942" s="3">
        <v>45554</v>
      </c>
      <c r="F1942" s="2" t="s">
        <v>21</v>
      </c>
      <c r="G1942" s="2" t="s">
        <v>16</v>
      </c>
      <c r="H1942" s="2" t="s">
        <v>16</v>
      </c>
      <c r="I1942" s="2" t="s">
        <v>16</v>
      </c>
      <c r="J1942" s="2" t="s">
        <v>16</v>
      </c>
      <c r="K1942" s="2" t="s">
        <v>16</v>
      </c>
      <c r="L1942" s="2" t="s">
        <v>16</v>
      </c>
      <c r="M1942" s="2" t="s">
        <v>16</v>
      </c>
      <c r="N1942" s="2" t="s">
        <v>16</v>
      </c>
      <c r="O1942" s="2" t="s">
        <v>20</v>
      </c>
      <c r="P1942" s="2" t="s">
        <v>16</v>
      </c>
      <c r="Q1942" s="2" t="s">
        <v>18</v>
      </c>
      <c r="R1942" s="2" t="s">
        <v>18</v>
      </c>
      <c r="S1942" s="2" t="s">
        <v>3195</v>
      </c>
      <c r="T1942" s="2" t="s">
        <v>3196</v>
      </c>
      <c r="U1942" s="2"/>
    </row>
    <row r="1943" spans="1:21" hidden="1" x14ac:dyDescent="0.2">
      <c r="A1943">
        <v>1942</v>
      </c>
      <c r="B1943" s="1">
        <v>45554.611585648148</v>
      </c>
      <c r="C1943" s="2" t="s">
        <v>3301</v>
      </c>
      <c r="D1943" s="2" t="s">
        <v>195</v>
      </c>
      <c r="E1943" s="3">
        <v>45554</v>
      </c>
      <c r="F1943" s="2" t="s">
        <v>16</v>
      </c>
      <c r="G1943" s="2" t="s">
        <v>16</v>
      </c>
      <c r="H1943" s="2" t="s">
        <v>20</v>
      </c>
      <c r="I1943" s="2" t="s">
        <v>20</v>
      </c>
      <c r="J1943" s="2" t="s">
        <v>20</v>
      </c>
      <c r="K1943" s="2" t="s">
        <v>20</v>
      </c>
      <c r="L1943" s="2" t="s">
        <v>20</v>
      </c>
      <c r="M1943" s="2" t="s">
        <v>16</v>
      </c>
      <c r="N1943" s="2" t="s">
        <v>20</v>
      </c>
      <c r="O1943" s="2" t="s">
        <v>20</v>
      </c>
      <c r="P1943" s="2" t="s">
        <v>20</v>
      </c>
      <c r="Q1943" s="2" t="s">
        <v>23</v>
      </c>
      <c r="R1943" s="2" t="s">
        <v>23</v>
      </c>
      <c r="S1943" s="2"/>
      <c r="T1943" s="2"/>
      <c r="U1943" s="2"/>
    </row>
    <row r="1944" spans="1:21" hidden="1" x14ac:dyDescent="0.2">
      <c r="A1944">
        <v>1943</v>
      </c>
      <c r="B1944" s="1">
        <v>45554.627337962964</v>
      </c>
      <c r="C1944" s="2" t="s">
        <v>3301</v>
      </c>
      <c r="D1944" s="2" t="s">
        <v>195</v>
      </c>
      <c r="E1944" s="3">
        <v>45554</v>
      </c>
      <c r="F1944" s="2" t="s">
        <v>21</v>
      </c>
      <c r="G1944" s="2" t="s">
        <v>16</v>
      </c>
      <c r="H1944" s="2" t="s">
        <v>16</v>
      </c>
      <c r="I1944" s="2" t="s">
        <v>16</v>
      </c>
      <c r="J1944" s="2" t="s">
        <v>16</v>
      </c>
      <c r="K1944" s="2" t="s">
        <v>16</v>
      </c>
      <c r="L1944" s="2" t="s">
        <v>16</v>
      </c>
      <c r="M1944" s="2" t="s">
        <v>16</v>
      </c>
      <c r="N1944" s="2" t="s">
        <v>16</v>
      </c>
      <c r="O1944" s="2" t="s">
        <v>21</v>
      </c>
      <c r="P1944" s="2" t="s">
        <v>16</v>
      </c>
      <c r="Q1944" s="2" t="s">
        <v>18</v>
      </c>
      <c r="R1944" s="2" t="s">
        <v>18</v>
      </c>
      <c r="S1944" s="2" t="s">
        <v>3198</v>
      </c>
      <c r="T1944" s="2"/>
      <c r="U1944" s="2"/>
    </row>
    <row r="1945" spans="1:21" hidden="1" x14ac:dyDescent="0.2">
      <c r="A1945">
        <v>1944</v>
      </c>
      <c r="B1945" s="1">
        <v>45589.568749999999</v>
      </c>
      <c r="C1945" s="2" t="s">
        <v>3301</v>
      </c>
      <c r="D1945" s="2" t="s">
        <v>3305</v>
      </c>
      <c r="E1945" s="3">
        <v>45589</v>
      </c>
      <c r="F1945" s="2" t="s">
        <v>21</v>
      </c>
      <c r="G1945" s="2" t="s">
        <v>21</v>
      </c>
      <c r="H1945" s="2" t="s">
        <v>21</v>
      </c>
      <c r="I1945" s="2" t="s">
        <v>21</v>
      </c>
      <c r="J1945" s="2" t="s">
        <v>21</v>
      </c>
      <c r="K1945" s="2" t="s">
        <v>21</v>
      </c>
      <c r="L1945" s="2" t="s">
        <v>21</v>
      </c>
      <c r="M1945" s="2" t="s">
        <v>21</v>
      </c>
      <c r="N1945" s="2" t="s">
        <v>21</v>
      </c>
      <c r="O1945" s="2" t="s">
        <v>21</v>
      </c>
      <c r="P1945" s="2" t="s">
        <v>21</v>
      </c>
      <c r="Q1945" s="2" t="s">
        <v>17</v>
      </c>
      <c r="R1945" s="2" t="s">
        <v>17</v>
      </c>
      <c r="S1945" s="2"/>
      <c r="T1945" s="2"/>
      <c r="U1945" s="2"/>
    </row>
    <row r="1946" spans="1:21" hidden="1" x14ac:dyDescent="0.2">
      <c r="A1946">
        <v>1945</v>
      </c>
      <c r="B1946" s="1">
        <v>45589.568854166668</v>
      </c>
      <c r="C1946" s="2" t="s">
        <v>3301</v>
      </c>
      <c r="D1946" s="2" t="s">
        <v>3305</v>
      </c>
      <c r="E1946" s="3">
        <v>45589</v>
      </c>
      <c r="F1946" s="2" t="s">
        <v>21</v>
      </c>
      <c r="G1946" s="2" t="s">
        <v>21</v>
      </c>
      <c r="H1946" s="2" t="s">
        <v>21</v>
      </c>
      <c r="I1946" s="2" t="s">
        <v>21</v>
      </c>
      <c r="J1946" s="2" t="s">
        <v>21</v>
      </c>
      <c r="K1946" s="2" t="s">
        <v>21</v>
      </c>
      <c r="L1946" s="2" t="s">
        <v>21</v>
      </c>
      <c r="M1946" s="2" t="s">
        <v>21</v>
      </c>
      <c r="N1946" s="2" t="s">
        <v>21</v>
      </c>
      <c r="O1946" s="2" t="s">
        <v>21</v>
      </c>
      <c r="P1946" s="2" t="s">
        <v>21</v>
      </c>
      <c r="Q1946" s="2" t="s">
        <v>17</v>
      </c>
      <c r="R1946" s="2" t="s">
        <v>17</v>
      </c>
      <c r="S1946" s="2"/>
      <c r="T1946" s="2"/>
      <c r="U1946" s="2"/>
    </row>
    <row r="1947" spans="1:21" hidden="1" x14ac:dyDescent="0.2">
      <c r="A1947">
        <v>1946</v>
      </c>
      <c r="B1947" s="1">
        <v>45589.569108796299</v>
      </c>
      <c r="C1947" s="2" t="s">
        <v>3301</v>
      </c>
      <c r="D1947" s="2" t="s">
        <v>3305</v>
      </c>
      <c r="E1947" s="3">
        <v>45589</v>
      </c>
      <c r="F1947" s="2" t="s">
        <v>21</v>
      </c>
      <c r="G1947" s="2" t="s">
        <v>21</v>
      </c>
      <c r="H1947" s="2" t="s">
        <v>21</v>
      </c>
      <c r="I1947" s="2" t="s">
        <v>21</v>
      </c>
      <c r="J1947" s="2" t="s">
        <v>21</v>
      </c>
      <c r="K1947" s="2" t="s">
        <v>21</v>
      </c>
      <c r="L1947" s="2" t="s">
        <v>21</v>
      </c>
      <c r="M1947" s="2" t="s">
        <v>16</v>
      </c>
      <c r="N1947" s="2" t="s">
        <v>21</v>
      </c>
      <c r="O1947" s="2" t="s">
        <v>16</v>
      </c>
      <c r="P1947" s="2" t="s">
        <v>16</v>
      </c>
      <c r="Q1947" s="2" t="s">
        <v>18</v>
      </c>
      <c r="R1947" s="2" t="s">
        <v>17</v>
      </c>
      <c r="S1947" s="2"/>
      <c r="T1947" s="2"/>
      <c r="U1947" s="2"/>
    </row>
    <row r="1948" spans="1:21" hidden="1" x14ac:dyDescent="0.2">
      <c r="A1948">
        <v>1947</v>
      </c>
      <c r="B1948" s="1">
        <v>45589.569571759261</v>
      </c>
      <c r="C1948" s="2" t="s">
        <v>3301</v>
      </c>
      <c r="D1948" s="2" t="s">
        <v>3305</v>
      </c>
      <c r="E1948" s="3">
        <v>45589</v>
      </c>
      <c r="F1948" s="2" t="s">
        <v>21</v>
      </c>
      <c r="G1948" s="2" t="s">
        <v>21</v>
      </c>
      <c r="H1948" s="2" t="s">
        <v>21</v>
      </c>
      <c r="I1948" s="2" t="s">
        <v>21</v>
      </c>
      <c r="J1948" s="2" t="s">
        <v>21</v>
      </c>
      <c r="K1948" s="2" t="s">
        <v>21</v>
      </c>
      <c r="L1948" s="2" t="s">
        <v>21</v>
      </c>
      <c r="M1948" s="2" t="s">
        <v>21</v>
      </c>
      <c r="N1948" s="2" t="s">
        <v>21</v>
      </c>
      <c r="O1948" s="2" t="s">
        <v>21</v>
      </c>
      <c r="P1948" s="2" t="s">
        <v>16</v>
      </c>
      <c r="Q1948" s="2" t="s">
        <v>18</v>
      </c>
      <c r="R1948" s="2" t="s">
        <v>17</v>
      </c>
      <c r="S1948" s="2" t="s">
        <v>3213</v>
      </c>
      <c r="T1948" s="2"/>
      <c r="U1948" s="2"/>
    </row>
    <row r="1949" spans="1:21" hidden="1" x14ac:dyDescent="0.2">
      <c r="A1949">
        <v>1948</v>
      </c>
      <c r="B1949" s="1">
        <v>45589.56962962963</v>
      </c>
      <c r="C1949" s="2" t="s">
        <v>3301</v>
      </c>
      <c r="D1949" s="2" t="s">
        <v>3305</v>
      </c>
      <c r="E1949" s="3">
        <v>45589</v>
      </c>
      <c r="F1949" s="2" t="s">
        <v>16</v>
      </c>
      <c r="G1949" s="2" t="s">
        <v>16</v>
      </c>
      <c r="H1949" s="2" t="s">
        <v>16</v>
      </c>
      <c r="I1949" s="2" t="s">
        <v>16</v>
      </c>
      <c r="J1949" s="2" t="s">
        <v>16</v>
      </c>
      <c r="K1949" s="2" t="s">
        <v>16</v>
      </c>
      <c r="L1949" s="2" t="s">
        <v>16</v>
      </c>
      <c r="M1949" s="2" t="s">
        <v>16</v>
      </c>
      <c r="N1949" s="2" t="s">
        <v>16</v>
      </c>
      <c r="O1949" s="2" t="s">
        <v>16</v>
      </c>
      <c r="P1949" s="2" t="s">
        <v>16</v>
      </c>
      <c r="Q1949" s="2" t="s">
        <v>18</v>
      </c>
      <c r="R1949" s="2" t="s">
        <v>18</v>
      </c>
      <c r="S1949" s="2" t="s">
        <v>3214</v>
      </c>
      <c r="T1949" s="2"/>
      <c r="U1949" s="2"/>
    </row>
    <row r="1950" spans="1:21" hidden="1" x14ac:dyDescent="0.2">
      <c r="A1950">
        <v>1949</v>
      </c>
      <c r="B1950" s="1">
        <v>45589.569699074076</v>
      </c>
      <c r="C1950" s="2" t="s">
        <v>3301</v>
      </c>
      <c r="D1950" s="2" t="s">
        <v>3305</v>
      </c>
      <c r="E1950" s="2" t="s">
        <v>3216</v>
      </c>
      <c r="F1950" s="2" t="s">
        <v>21</v>
      </c>
      <c r="G1950" s="2" t="s">
        <v>21</v>
      </c>
      <c r="H1950" s="2" t="s">
        <v>21</v>
      </c>
      <c r="I1950" s="2" t="s">
        <v>21</v>
      </c>
      <c r="J1950" s="2" t="s">
        <v>21</v>
      </c>
      <c r="K1950" s="2" t="s">
        <v>21</v>
      </c>
      <c r="L1950" s="2" t="s">
        <v>21</v>
      </c>
      <c r="M1950" s="2" t="s">
        <v>21</v>
      </c>
      <c r="N1950" s="2" t="s">
        <v>21</v>
      </c>
      <c r="O1950" s="2" t="s">
        <v>21</v>
      </c>
      <c r="P1950" s="2" t="s">
        <v>16</v>
      </c>
      <c r="Q1950" s="2" t="s">
        <v>17</v>
      </c>
      <c r="R1950" s="2" t="s">
        <v>17</v>
      </c>
      <c r="S1950" s="2"/>
      <c r="T1950" s="2"/>
      <c r="U1950" s="2"/>
    </row>
    <row r="1951" spans="1:21" hidden="1" x14ac:dyDescent="0.2">
      <c r="A1951">
        <v>1950</v>
      </c>
      <c r="B1951" s="1">
        <v>45589.569895833331</v>
      </c>
      <c r="C1951" s="2" t="s">
        <v>3301</v>
      </c>
      <c r="D1951" s="2" t="s">
        <v>3305</v>
      </c>
      <c r="E1951" s="3">
        <v>45589</v>
      </c>
      <c r="F1951" s="2" t="s">
        <v>21</v>
      </c>
      <c r="G1951" s="2" t="s">
        <v>21</v>
      </c>
      <c r="H1951" s="2" t="s">
        <v>21</v>
      </c>
      <c r="I1951" s="2" t="s">
        <v>21</v>
      </c>
      <c r="J1951" s="2" t="s">
        <v>21</v>
      </c>
      <c r="K1951" s="2" t="s">
        <v>21</v>
      </c>
      <c r="L1951" s="2" t="s">
        <v>21</v>
      </c>
      <c r="M1951" s="2" t="s">
        <v>21</v>
      </c>
      <c r="N1951" s="2" t="s">
        <v>16</v>
      </c>
      <c r="O1951" s="2" t="s">
        <v>21</v>
      </c>
      <c r="P1951" s="2" t="s">
        <v>21</v>
      </c>
      <c r="Q1951" s="2" t="s">
        <v>17</v>
      </c>
      <c r="R1951" s="2" t="s">
        <v>17</v>
      </c>
      <c r="S1951" s="2" t="s">
        <v>3217</v>
      </c>
      <c r="T1951" s="2"/>
      <c r="U1951" s="2"/>
    </row>
    <row r="1952" spans="1:21" hidden="1" x14ac:dyDescent="0.2">
      <c r="A1952">
        <v>1951</v>
      </c>
      <c r="B1952" s="1">
        <v>45589.57068287037</v>
      </c>
      <c r="C1952" s="2" t="s">
        <v>3301</v>
      </c>
      <c r="D1952" s="2" t="s">
        <v>3305</v>
      </c>
      <c r="E1952" s="3">
        <v>45589</v>
      </c>
      <c r="F1952" s="2" t="s">
        <v>21</v>
      </c>
      <c r="G1952" s="2" t="s">
        <v>21</v>
      </c>
      <c r="H1952" s="2" t="s">
        <v>21</v>
      </c>
      <c r="I1952" s="2" t="s">
        <v>21</v>
      </c>
      <c r="J1952" s="2" t="s">
        <v>21</v>
      </c>
      <c r="K1952" s="2" t="s">
        <v>21</v>
      </c>
      <c r="L1952" s="2" t="s">
        <v>21</v>
      </c>
      <c r="M1952" s="2" t="s">
        <v>21</v>
      </c>
      <c r="N1952" s="2" t="s">
        <v>21</v>
      </c>
      <c r="O1952" s="2" t="s">
        <v>21</v>
      </c>
      <c r="P1952" s="2" t="s">
        <v>21</v>
      </c>
      <c r="Q1952" s="2" t="s">
        <v>17</v>
      </c>
      <c r="R1952" s="2" t="s">
        <v>17</v>
      </c>
      <c r="S1952" s="2" t="s">
        <v>3218</v>
      </c>
      <c r="T1952" s="2" t="s">
        <v>3219</v>
      </c>
      <c r="U1952" s="2"/>
    </row>
    <row r="1953" spans="1:21" hidden="1" x14ac:dyDescent="0.2">
      <c r="A1953">
        <v>1952</v>
      </c>
      <c r="B1953" s="1">
        <v>45589.571608796294</v>
      </c>
      <c r="C1953" s="2" t="s">
        <v>3301</v>
      </c>
      <c r="D1953" s="2" t="s">
        <v>3305</v>
      </c>
      <c r="E1953" s="3">
        <v>45589</v>
      </c>
      <c r="F1953" s="2" t="s">
        <v>21</v>
      </c>
      <c r="G1953" s="2" t="s">
        <v>21</v>
      </c>
      <c r="H1953" s="2" t="s">
        <v>21</v>
      </c>
      <c r="I1953" s="2" t="s">
        <v>21</v>
      </c>
      <c r="J1953" s="2" t="s">
        <v>21</v>
      </c>
      <c r="K1953" s="2" t="s">
        <v>21</v>
      </c>
      <c r="L1953" s="2" t="s">
        <v>21</v>
      </c>
      <c r="M1953" s="2" t="s">
        <v>21</v>
      </c>
      <c r="N1953" s="2" t="s">
        <v>21</v>
      </c>
      <c r="O1953" s="2" t="s">
        <v>21</v>
      </c>
      <c r="P1953" s="2" t="s">
        <v>21</v>
      </c>
      <c r="Q1953" s="2" t="s">
        <v>17</v>
      </c>
      <c r="R1953" s="2" t="s">
        <v>17</v>
      </c>
      <c r="S1953" s="2" t="s">
        <v>3217</v>
      </c>
      <c r="T1953" s="2" t="s">
        <v>3397</v>
      </c>
      <c r="U1953" s="2"/>
    </row>
    <row r="1954" spans="1:21" hidden="1" x14ac:dyDescent="0.2">
      <c r="A1954">
        <v>1953</v>
      </c>
      <c r="B1954" s="1">
        <v>45715.600127314814</v>
      </c>
      <c r="C1954" s="2" t="s">
        <v>3301</v>
      </c>
      <c r="D1954" s="2" t="s">
        <v>195</v>
      </c>
      <c r="E1954" s="3">
        <v>45715</v>
      </c>
      <c r="F1954" s="2" t="s">
        <v>21</v>
      </c>
      <c r="G1954" s="2" t="s">
        <v>21</v>
      </c>
      <c r="H1954" s="2" t="s">
        <v>21</v>
      </c>
      <c r="I1954" s="2" t="s">
        <v>21</v>
      </c>
      <c r="J1954" s="2" t="s">
        <v>21</v>
      </c>
      <c r="K1954" s="2" t="s">
        <v>21</v>
      </c>
      <c r="L1954" s="2" t="s">
        <v>21</v>
      </c>
      <c r="M1954" s="2" t="s">
        <v>21</v>
      </c>
      <c r="N1954" s="2" t="s">
        <v>21</v>
      </c>
      <c r="O1954" s="2" t="s">
        <v>21</v>
      </c>
      <c r="P1954" s="2" t="s">
        <v>21</v>
      </c>
      <c r="Q1954" s="2" t="s">
        <v>17</v>
      </c>
      <c r="R1954" s="2" t="s">
        <v>17</v>
      </c>
      <c r="S1954" s="2"/>
      <c r="T1954" s="2"/>
      <c r="U1954" s="2"/>
    </row>
    <row r="1955" spans="1:21" hidden="1" x14ac:dyDescent="0.2">
      <c r="A1955">
        <v>1954</v>
      </c>
      <c r="B1955" s="1">
        <v>45715.600729166668</v>
      </c>
      <c r="C1955" s="2" t="s">
        <v>3301</v>
      </c>
      <c r="D1955" s="2" t="s">
        <v>3305</v>
      </c>
      <c r="E1955" s="3">
        <v>45715</v>
      </c>
      <c r="F1955" s="2" t="s">
        <v>16</v>
      </c>
      <c r="G1955" s="2" t="s">
        <v>16</v>
      </c>
      <c r="H1955" s="2" t="s">
        <v>21</v>
      </c>
      <c r="I1955" s="2" t="s">
        <v>16</v>
      </c>
      <c r="J1955" s="2" t="s">
        <v>16</v>
      </c>
      <c r="K1955" s="2" t="s">
        <v>16</v>
      </c>
      <c r="L1955" s="2" t="s">
        <v>16</v>
      </c>
      <c r="M1955" s="2" t="s">
        <v>16</v>
      </c>
      <c r="N1955" s="2" t="s">
        <v>16</v>
      </c>
      <c r="O1955" s="2" t="s">
        <v>16</v>
      </c>
      <c r="P1955" s="2" t="s">
        <v>16</v>
      </c>
      <c r="Q1955" s="2" t="s">
        <v>18</v>
      </c>
      <c r="R1955" s="2" t="s">
        <v>17</v>
      </c>
      <c r="S1955" s="2"/>
      <c r="T1955" s="2"/>
      <c r="U1955" s="2"/>
    </row>
    <row r="1956" spans="1:21" hidden="1" x14ac:dyDescent="0.2">
      <c r="A1956">
        <v>1955</v>
      </c>
      <c r="B1956" s="1">
        <v>45715.601168981484</v>
      </c>
      <c r="C1956" s="2" t="s">
        <v>3301</v>
      </c>
      <c r="D1956" s="2" t="s">
        <v>3305</v>
      </c>
      <c r="E1956" s="3">
        <v>45715</v>
      </c>
      <c r="F1956" s="2" t="s">
        <v>21</v>
      </c>
      <c r="G1956" s="2" t="s">
        <v>21</v>
      </c>
      <c r="H1956" s="2" t="s">
        <v>21</v>
      </c>
      <c r="I1956" s="2" t="s">
        <v>21</v>
      </c>
      <c r="J1956" s="2" t="s">
        <v>21</v>
      </c>
      <c r="K1956" s="2" t="s">
        <v>21</v>
      </c>
      <c r="L1956" s="2" t="s">
        <v>21</v>
      </c>
      <c r="M1956" s="2" t="s">
        <v>21</v>
      </c>
      <c r="N1956" s="2" t="s">
        <v>21</v>
      </c>
      <c r="O1956" s="2" t="s">
        <v>21</v>
      </c>
      <c r="P1956" s="2" t="s">
        <v>21</v>
      </c>
      <c r="Q1956" s="2" t="s">
        <v>17</v>
      </c>
      <c r="R1956" s="2" t="s">
        <v>17</v>
      </c>
      <c r="S1956" s="2"/>
      <c r="T1956" s="2"/>
      <c r="U1956" s="2"/>
    </row>
    <row r="1957" spans="1:21" hidden="1" x14ac:dyDescent="0.2">
      <c r="A1957">
        <v>1956</v>
      </c>
      <c r="B1957" s="1">
        <v>45715.60119212963</v>
      </c>
      <c r="C1957" s="2" t="s">
        <v>3301</v>
      </c>
      <c r="D1957" s="2" t="s">
        <v>195</v>
      </c>
      <c r="E1957" s="3">
        <v>45715</v>
      </c>
      <c r="F1957" s="2" t="s">
        <v>16</v>
      </c>
      <c r="G1957" s="2" t="s">
        <v>16</v>
      </c>
      <c r="H1957" s="2" t="s">
        <v>16</v>
      </c>
      <c r="I1957" s="2" t="s">
        <v>16</v>
      </c>
      <c r="J1957" s="2" t="s">
        <v>16</v>
      </c>
      <c r="K1957" s="2" t="s">
        <v>16</v>
      </c>
      <c r="L1957" s="2" t="s">
        <v>16</v>
      </c>
      <c r="M1957" s="2" t="s">
        <v>16</v>
      </c>
      <c r="N1957" s="2" t="s">
        <v>16</v>
      </c>
      <c r="O1957" s="2" t="s">
        <v>16</v>
      </c>
      <c r="P1957" s="2" t="s">
        <v>21</v>
      </c>
      <c r="Q1957" s="2" t="s">
        <v>18</v>
      </c>
      <c r="R1957" s="2" t="s">
        <v>18</v>
      </c>
      <c r="S1957" s="2" t="s">
        <v>3249</v>
      </c>
      <c r="T1957" s="2"/>
      <c r="U1957" s="2"/>
    </row>
    <row r="1958" spans="1:21" hidden="1" x14ac:dyDescent="0.2">
      <c r="A1958">
        <v>1957</v>
      </c>
      <c r="B1958" s="1">
        <v>45715.601215277777</v>
      </c>
      <c r="C1958" s="2" t="s">
        <v>3301</v>
      </c>
      <c r="D1958" s="2" t="s">
        <v>3305</v>
      </c>
      <c r="E1958" s="3">
        <v>45715</v>
      </c>
      <c r="F1958" s="2" t="s">
        <v>16</v>
      </c>
      <c r="G1958" s="2" t="s">
        <v>16</v>
      </c>
      <c r="H1958" s="2" t="s">
        <v>16</v>
      </c>
      <c r="I1958" s="2" t="s">
        <v>21</v>
      </c>
      <c r="J1958" s="2" t="s">
        <v>16</v>
      </c>
      <c r="K1958" s="2" t="s">
        <v>16</v>
      </c>
      <c r="L1958" s="2" t="s">
        <v>16</v>
      </c>
      <c r="M1958" s="2" t="s">
        <v>16</v>
      </c>
      <c r="N1958" s="2" t="s">
        <v>16</v>
      </c>
      <c r="O1958" s="2" t="s">
        <v>16</v>
      </c>
      <c r="P1958" s="2" t="s">
        <v>16</v>
      </c>
      <c r="Q1958" s="2" t="s">
        <v>18</v>
      </c>
      <c r="R1958" s="2" t="s">
        <v>18</v>
      </c>
      <c r="S1958" s="2"/>
      <c r="T1958" s="2"/>
      <c r="U1958" s="2"/>
    </row>
    <row r="1959" spans="1:21" hidden="1" x14ac:dyDescent="0.2">
      <c r="A1959">
        <v>1958</v>
      </c>
      <c r="B1959" s="1">
        <v>45715.601226851853</v>
      </c>
      <c r="C1959" s="2" t="s">
        <v>3301</v>
      </c>
      <c r="D1959" s="2" t="s">
        <v>3305</v>
      </c>
      <c r="E1959" s="2" t="s">
        <v>3251</v>
      </c>
      <c r="F1959" s="2" t="s">
        <v>21</v>
      </c>
      <c r="G1959" s="2" t="s">
        <v>21</v>
      </c>
      <c r="H1959" s="2" t="s">
        <v>21</v>
      </c>
      <c r="I1959" s="2" t="s">
        <v>21</v>
      </c>
      <c r="J1959" s="2" t="s">
        <v>21</v>
      </c>
      <c r="K1959" s="2" t="s">
        <v>16</v>
      </c>
      <c r="L1959" s="2" t="s">
        <v>16</v>
      </c>
      <c r="M1959" s="2" t="s">
        <v>16</v>
      </c>
      <c r="N1959" s="2" t="s">
        <v>16</v>
      </c>
      <c r="O1959" s="2" t="s">
        <v>21</v>
      </c>
      <c r="P1959" s="2" t="s">
        <v>21</v>
      </c>
      <c r="Q1959" s="2" t="s">
        <v>17</v>
      </c>
      <c r="R1959" s="2" t="s">
        <v>17</v>
      </c>
      <c r="S1959" s="2"/>
      <c r="T1959" s="2"/>
      <c r="U1959" s="2"/>
    </row>
    <row r="1960" spans="1:21" hidden="1" x14ac:dyDescent="0.2">
      <c r="A1960">
        <v>1959</v>
      </c>
      <c r="B1960" s="1">
        <v>45715.60125</v>
      </c>
      <c r="C1960" s="2" t="s">
        <v>3301</v>
      </c>
      <c r="D1960" s="2" t="s">
        <v>3305</v>
      </c>
      <c r="E1960" s="3">
        <v>45715</v>
      </c>
      <c r="F1960" s="2" t="s">
        <v>21</v>
      </c>
      <c r="G1960" s="2" t="s">
        <v>21</v>
      </c>
      <c r="H1960" s="2" t="s">
        <v>21</v>
      </c>
      <c r="I1960" s="2" t="s">
        <v>21</v>
      </c>
      <c r="J1960" s="2" t="s">
        <v>21</v>
      </c>
      <c r="K1960" s="2" t="s">
        <v>21</v>
      </c>
      <c r="L1960" s="2" t="s">
        <v>21</v>
      </c>
      <c r="M1960" s="2" t="s">
        <v>21</v>
      </c>
      <c r="N1960" s="2" t="s">
        <v>21</v>
      </c>
      <c r="O1960" s="2" t="s">
        <v>21</v>
      </c>
      <c r="P1960" s="2" t="s">
        <v>21</v>
      </c>
      <c r="Q1960" s="2" t="s">
        <v>17</v>
      </c>
      <c r="R1960" s="2" t="s">
        <v>17</v>
      </c>
      <c r="S1960" s="2"/>
      <c r="T1960" s="2"/>
      <c r="U1960" s="2"/>
    </row>
    <row r="1961" spans="1:21" hidden="1" x14ac:dyDescent="0.2">
      <c r="A1961">
        <v>1960</v>
      </c>
      <c r="B1961" s="1">
        <v>45715.601423611108</v>
      </c>
      <c r="C1961" s="2" t="s">
        <v>3301</v>
      </c>
      <c r="D1961" s="2" t="s">
        <v>3305</v>
      </c>
      <c r="E1961" s="3">
        <v>45715</v>
      </c>
      <c r="F1961" s="2" t="s">
        <v>21</v>
      </c>
      <c r="G1961" s="2" t="s">
        <v>21</v>
      </c>
      <c r="H1961" s="2" t="s">
        <v>21</v>
      </c>
      <c r="I1961" s="2" t="s">
        <v>21</v>
      </c>
      <c r="J1961" s="2" t="s">
        <v>21</v>
      </c>
      <c r="K1961" s="2" t="s">
        <v>21</v>
      </c>
      <c r="L1961" s="2" t="s">
        <v>21</v>
      </c>
      <c r="M1961" s="2" t="s">
        <v>21</v>
      </c>
      <c r="N1961" s="2" t="s">
        <v>21</v>
      </c>
      <c r="O1961" s="2" t="s">
        <v>21</v>
      </c>
      <c r="P1961" s="2" t="s">
        <v>21</v>
      </c>
      <c r="Q1961" s="2" t="s">
        <v>17</v>
      </c>
      <c r="R1961" s="2" t="s">
        <v>17</v>
      </c>
      <c r="S1961" s="2"/>
      <c r="T1961" s="2"/>
      <c r="U1961" s="2"/>
    </row>
    <row r="1962" spans="1:21" hidden="1" x14ac:dyDescent="0.2">
      <c r="A1962">
        <v>1961</v>
      </c>
      <c r="B1962" s="1">
        <v>45715.601712962962</v>
      </c>
      <c r="C1962" s="2" t="s">
        <v>3301</v>
      </c>
      <c r="D1962" s="2" t="s">
        <v>3305</v>
      </c>
      <c r="E1962" s="3">
        <v>45715</v>
      </c>
      <c r="F1962" s="2" t="s">
        <v>21</v>
      </c>
      <c r="G1962" s="2" t="s">
        <v>21</v>
      </c>
      <c r="H1962" s="2" t="s">
        <v>21</v>
      </c>
      <c r="I1962" s="2" t="s">
        <v>21</v>
      </c>
      <c r="J1962" s="2" t="s">
        <v>21</v>
      </c>
      <c r="K1962" s="2" t="s">
        <v>21</v>
      </c>
      <c r="L1962" s="2" t="s">
        <v>21</v>
      </c>
      <c r="M1962" s="2" t="s">
        <v>21</v>
      </c>
      <c r="N1962" s="2" t="s">
        <v>21</v>
      </c>
      <c r="O1962" s="2" t="s">
        <v>21</v>
      </c>
      <c r="P1962" s="2" t="s">
        <v>21</v>
      </c>
      <c r="Q1962" s="2" t="s">
        <v>17</v>
      </c>
      <c r="R1962" s="2" t="s">
        <v>17</v>
      </c>
      <c r="S1962" s="2" t="s">
        <v>3252</v>
      </c>
      <c r="T1962" s="2"/>
      <c r="U1962" s="2"/>
    </row>
    <row r="1963" spans="1:21" hidden="1" x14ac:dyDescent="0.2">
      <c r="A1963">
        <v>1962</v>
      </c>
      <c r="B1963" s="1">
        <v>45715.601782407408</v>
      </c>
      <c r="C1963" s="2" t="s">
        <v>3301</v>
      </c>
      <c r="D1963" s="2" t="s">
        <v>3305</v>
      </c>
      <c r="E1963" s="3">
        <v>45715</v>
      </c>
      <c r="F1963" s="2" t="s">
        <v>21</v>
      </c>
      <c r="G1963" s="2" t="s">
        <v>21</v>
      </c>
      <c r="H1963" s="2" t="s">
        <v>21</v>
      </c>
      <c r="I1963" s="2" t="s">
        <v>21</v>
      </c>
      <c r="J1963" s="2" t="s">
        <v>21</v>
      </c>
      <c r="K1963" s="2" t="s">
        <v>16</v>
      </c>
      <c r="L1963" s="2" t="s">
        <v>21</v>
      </c>
      <c r="M1963" s="2" t="s">
        <v>16</v>
      </c>
      <c r="N1963" s="2" t="s">
        <v>16</v>
      </c>
      <c r="O1963" s="2" t="s">
        <v>21</v>
      </c>
      <c r="P1963" s="2" t="s">
        <v>16</v>
      </c>
      <c r="Q1963" s="2" t="s">
        <v>17</v>
      </c>
      <c r="R1963" s="2" t="s">
        <v>18</v>
      </c>
      <c r="S1963" s="2"/>
      <c r="T1963" s="2"/>
      <c r="U1963" s="2"/>
    </row>
    <row r="1964" spans="1:21" hidden="1" x14ac:dyDescent="0.2">
      <c r="A1964">
        <v>1963</v>
      </c>
      <c r="B1964" s="1">
        <v>45715.601990740739</v>
      </c>
      <c r="C1964" s="2" t="s">
        <v>3301</v>
      </c>
      <c r="D1964" s="2" t="s">
        <v>3305</v>
      </c>
      <c r="E1964" s="3">
        <v>45715</v>
      </c>
      <c r="F1964" s="2" t="s">
        <v>21</v>
      </c>
      <c r="G1964" s="2" t="s">
        <v>21</v>
      </c>
      <c r="H1964" s="2" t="s">
        <v>21</v>
      </c>
      <c r="I1964" s="2" t="s">
        <v>21</v>
      </c>
      <c r="J1964" s="2" t="s">
        <v>21</v>
      </c>
      <c r="K1964" s="2" t="s">
        <v>21</v>
      </c>
      <c r="L1964" s="2" t="s">
        <v>21</v>
      </c>
      <c r="M1964" s="2" t="s">
        <v>21</v>
      </c>
      <c r="N1964" s="2" t="s">
        <v>21</v>
      </c>
      <c r="O1964" s="2" t="s">
        <v>21</v>
      </c>
      <c r="P1964" s="2" t="s">
        <v>21</v>
      </c>
      <c r="Q1964" s="2" t="s">
        <v>17</v>
      </c>
      <c r="R1964" s="2" t="s">
        <v>17</v>
      </c>
      <c r="S1964" s="2" t="s">
        <v>3253</v>
      </c>
      <c r="T1964" s="2" t="s">
        <v>3254</v>
      </c>
      <c r="U1964" s="2"/>
    </row>
    <row r="1965" spans="1:21" hidden="1" x14ac:dyDescent="0.2">
      <c r="A1965">
        <v>1964</v>
      </c>
      <c r="B1965" s="1">
        <v>45715.602361111109</v>
      </c>
      <c r="C1965" s="2" t="s">
        <v>3301</v>
      </c>
      <c r="D1965" s="2" t="s">
        <v>3305</v>
      </c>
      <c r="E1965" s="3">
        <v>45715</v>
      </c>
      <c r="F1965" s="2" t="s">
        <v>16</v>
      </c>
      <c r="G1965" s="2" t="s">
        <v>16</v>
      </c>
      <c r="H1965" s="2" t="s">
        <v>21</v>
      </c>
      <c r="I1965" s="2" t="s">
        <v>21</v>
      </c>
      <c r="J1965" s="2" t="s">
        <v>21</v>
      </c>
      <c r="K1965" s="2" t="s">
        <v>21</v>
      </c>
      <c r="L1965" s="2" t="s">
        <v>21</v>
      </c>
      <c r="M1965" s="2" t="s">
        <v>16</v>
      </c>
      <c r="N1965" s="2" t="s">
        <v>16</v>
      </c>
      <c r="O1965" s="2" t="s">
        <v>16</v>
      </c>
      <c r="P1965" s="2" t="s">
        <v>21</v>
      </c>
      <c r="Q1965" s="2" t="s">
        <v>17</v>
      </c>
      <c r="R1965" s="2" t="s">
        <v>17</v>
      </c>
      <c r="S1965" s="2" t="s">
        <v>3255</v>
      </c>
      <c r="T1965" s="2" t="s">
        <v>3256</v>
      </c>
      <c r="U1965" s="2"/>
    </row>
    <row r="1966" spans="1:21" hidden="1" x14ac:dyDescent="0.2">
      <c r="A1966">
        <v>1965</v>
      </c>
      <c r="B1966" s="1">
        <v>45722.605150462965</v>
      </c>
      <c r="C1966" s="2" t="s">
        <v>3301</v>
      </c>
      <c r="D1966" s="2" t="s">
        <v>195</v>
      </c>
      <c r="E1966" s="3">
        <v>45722</v>
      </c>
      <c r="F1966" s="2" t="s">
        <v>21</v>
      </c>
      <c r="G1966" s="2" t="s">
        <v>21</v>
      </c>
      <c r="H1966" s="2" t="s">
        <v>21</v>
      </c>
      <c r="I1966" s="2" t="s">
        <v>21</v>
      </c>
      <c r="J1966" s="2" t="s">
        <v>21</v>
      </c>
      <c r="K1966" s="2" t="s">
        <v>21</v>
      </c>
      <c r="L1966" s="2" t="s">
        <v>21</v>
      </c>
      <c r="M1966" s="2" t="s">
        <v>21</v>
      </c>
      <c r="N1966" s="2" t="s">
        <v>21</v>
      </c>
      <c r="O1966" s="2" t="s">
        <v>21</v>
      </c>
      <c r="P1966" s="2" t="s">
        <v>21</v>
      </c>
      <c r="Q1966" s="2" t="s">
        <v>17</v>
      </c>
      <c r="R1966" s="2" t="s">
        <v>17</v>
      </c>
      <c r="S1966" s="2" t="s">
        <v>3257</v>
      </c>
      <c r="T1966" s="2"/>
      <c r="U1966" s="2"/>
    </row>
    <row r="1967" spans="1:21" hidden="1" x14ac:dyDescent="0.2">
      <c r="A1967">
        <v>1966</v>
      </c>
      <c r="B1967" s="1">
        <v>45722.605231481481</v>
      </c>
      <c r="C1967" s="2" t="s">
        <v>3301</v>
      </c>
      <c r="D1967" s="2" t="s">
        <v>195</v>
      </c>
      <c r="E1967" s="3">
        <v>45811</v>
      </c>
      <c r="F1967" s="2" t="s">
        <v>21</v>
      </c>
      <c r="G1967" s="2" t="s">
        <v>21</v>
      </c>
      <c r="H1967" s="2" t="s">
        <v>21</v>
      </c>
      <c r="I1967" s="2" t="s">
        <v>21</v>
      </c>
      <c r="J1967" s="2" t="s">
        <v>21</v>
      </c>
      <c r="K1967" s="2" t="s">
        <v>21</v>
      </c>
      <c r="L1967" s="2" t="s">
        <v>21</v>
      </c>
      <c r="M1967" s="2" t="s">
        <v>21</v>
      </c>
      <c r="N1967" s="2" t="s">
        <v>21</v>
      </c>
      <c r="O1967" s="2" t="s">
        <v>21</v>
      </c>
      <c r="P1967" s="2" t="s">
        <v>21</v>
      </c>
      <c r="Q1967" s="2" t="s">
        <v>17</v>
      </c>
      <c r="R1967" s="2" t="s">
        <v>17</v>
      </c>
      <c r="S1967" s="2"/>
      <c r="T1967" s="2"/>
      <c r="U1967" s="2"/>
    </row>
    <row r="1968" spans="1:21" hidden="1" x14ac:dyDescent="0.2">
      <c r="A1968">
        <v>1967</v>
      </c>
      <c r="B1968" s="1">
        <v>45722.605312500003</v>
      </c>
      <c r="C1968" s="2" t="s">
        <v>3301</v>
      </c>
      <c r="D1968" s="2" t="s">
        <v>195</v>
      </c>
      <c r="E1968" s="3">
        <v>45722</v>
      </c>
      <c r="F1968" s="2" t="s">
        <v>16</v>
      </c>
      <c r="G1968" s="2" t="s">
        <v>16</v>
      </c>
      <c r="H1968" s="2" t="s">
        <v>16</v>
      </c>
      <c r="I1968" s="2" t="s">
        <v>16</v>
      </c>
      <c r="J1968" s="2" t="s">
        <v>21</v>
      </c>
      <c r="K1968" s="2" t="s">
        <v>16</v>
      </c>
      <c r="L1968" s="2" t="s">
        <v>16</v>
      </c>
      <c r="M1968" s="2" t="s">
        <v>16</v>
      </c>
      <c r="N1968" s="2" t="s">
        <v>16</v>
      </c>
      <c r="O1968" s="2" t="s">
        <v>16</v>
      </c>
      <c r="P1968" s="2" t="s">
        <v>16</v>
      </c>
      <c r="Q1968" s="2" t="s">
        <v>18</v>
      </c>
      <c r="R1968" s="2" t="s">
        <v>18</v>
      </c>
      <c r="S1968" s="2"/>
      <c r="T1968" s="2"/>
      <c r="U1968" s="2"/>
    </row>
    <row r="1969" spans="1:21" hidden="1" x14ac:dyDescent="0.2">
      <c r="A1969">
        <v>1968</v>
      </c>
      <c r="B1969" s="1">
        <v>45722.605798611112</v>
      </c>
      <c r="C1969" s="2" t="s">
        <v>3301</v>
      </c>
      <c r="D1969" s="2" t="s">
        <v>195</v>
      </c>
      <c r="E1969" s="3">
        <v>45722</v>
      </c>
      <c r="F1969" s="2" t="s">
        <v>16</v>
      </c>
      <c r="G1969" s="2" t="s">
        <v>16</v>
      </c>
      <c r="H1969" s="2" t="s">
        <v>16</v>
      </c>
      <c r="I1969" s="2" t="s">
        <v>16</v>
      </c>
      <c r="J1969" s="2" t="s">
        <v>16</v>
      </c>
      <c r="K1969" s="2" t="s">
        <v>16</v>
      </c>
      <c r="L1969" s="2" t="s">
        <v>16</v>
      </c>
      <c r="M1969" s="2" t="s">
        <v>16</v>
      </c>
      <c r="N1969" s="2" t="s">
        <v>16</v>
      </c>
      <c r="O1969" s="2" t="s">
        <v>16</v>
      </c>
      <c r="P1969" s="2" t="s">
        <v>21</v>
      </c>
      <c r="Q1969" s="2" t="s">
        <v>18</v>
      </c>
      <c r="R1969" s="2" t="s">
        <v>18</v>
      </c>
      <c r="S1969" s="2"/>
      <c r="T1969" s="2"/>
      <c r="U1969" s="2"/>
    </row>
    <row r="1970" spans="1:21" hidden="1" x14ac:dyDescent="0.2">
      <c r="A1970">
        <v>1969</v>
      </c>
      <c r="B1970" s="1">
        <v>45722.605879629627</v>
      </c>
      <c r="C1970" s="2" t="s">
        <v>3301</v>
      </c>
      <c r="D1970" s="2" t="s">
        <v>195</v>
      </c>
      <c r="E1970" s="3">
        <v>45722</v>
      </c>
      <c r="F1970" s="2" t="s">
        <v>21</v>
      </c>
      <c r="G1970" s="2" t="s">
        <v>21</v>
      </c>
      <c r="H1970" s="2" t="s">
        <v>21</v>
      </c>
      <c r="I1970" s="2" t="s">
        <v>21</v>
      </c>
      <c r="J1970" s="2" t="s">
        <v>21</v>
      </c>
      <c r="K1970" s="2" t="s">
        <v>21</v>
      </c>
      <c r="L1970" s="2" t="s">
        <v>21</v>
      </c>
      <c r="M1970" s="2" t="s">
        <v>21</v>
      </c>
      <c r="N1970" s="2" t="s">
        <v>21</v>
      </c>
      <c r="O1970" s="2" t="s">
        <v>21</v>
      </c>
      <c r="P1970" s="2" t="s">
        <v>21</v>
      </c>
      <c r="Q1970" s="2" t="s">
        <v>17</v>
      </c>
      <c r="R1970" s="2" t="s">
        <v>17</v>
      </c>
      <c r="S1970" s="2" t="s">
        <v>3260</v>
      </c>
      <c r="T1970" s="2"/>
      <c r="U1970" s="2"/>
    </row>
    <row r="1971" spans="1:21" hidden="1" x14ac:dyDescent="0.2">
      <c r="A1971">
        <v>1970</v>
      </c>
      <c r="B1971" s="1">
        <v>45722.606030092589</v>
      </c>
      <c r="C1971" s="2" t="s">
        <v>3301</v>
      </c>
      <c r="D1971" s="2" t="s">
        <v>195</v>
      </c>
      <c r="E1971" s="3">
        <v>45722</v>
      </c>
      <c r="F1971" s="2" t="s">
        <v>21</v>
      </c>
      <c r="G1971" s="2" t="s">
        <v>21</v>
      </c>
      <c r="H1971" s="2" t="s">
        <v>21</v>
      </c>
      <c r="I1971" s="2" t="s">
        <v>16</v>
      </c>
      <c r="J1971" s="2" t="s">
        <v>16</v>
      </c>
      <c r="K1971" s="2" t="s">
        <v>16</v>
      </c>
      <c r="L1971" s="2" t="s">
        <v>21</v>
      </c>
      <c r="M1971" s="2" t="s">
        <v>21</v>
      </c>
      <c r="N1971" s="2" t="s">
        <v>16</v>
      </c>
      <c r="O1971" s="2" t="s">
        <v>21</v>
      </c>
      <c r="P1971" s="2" t="s">
        <v>21</v>
      </c>
      <c r="Q1971" s="2" t="s">
        <v>18</v>
      </c>
      <c r="R1971" s="2" t="s">
        <v>18</v>
      </c>
      <c r="S1971" s="2" t="s">
        <v>3261</v>
      </c>
      <c r="T1971" s="2"/>
      <c r="U1971" s="2"/>
    </row>
    <row r="1972" spans="1:21" hidden="1" x14ac:dyDescent="0.2">
      <c r="A1972">
        <v>1971</v>
      </c>
      <c r="B1972" s="1">
        <v>45722.606921296298</v>
      </c>
      <c r="C1972" s="2" t="s">
        <v>3301</v>
      </c>
      <c r="D1972" s="2" t="s">
        <v>195</v>
      </c>
      <c r="E1972" s="3">
        <v>45722</v>
      </c>
      <c r="F1972" s="2" t="s">
        <v>16</v>
      </c>
      <c r="G1972" s="2" t="s">
        <v>21</v>
      </c>
      <c r="H1972" s="2" t="s">
        <v>16</v>
      </c>
      <c r="I1972" s="2" t="s">
        <v>16</v>
      </c>
      <c r="J1972" s="2" t="s">
        <v>16</v>
      </c>
      <c r="K1972" s="2" t="s">
        <v>16</v>
      </c>
      <c r="L1972" s="2" t="s">
        <v>16</v>
      </c>
      <c r="M1972" s="2" t="s">
        <v>16</v>
      </c>
      <c r="N1972" s="2" t="s">
        <v>16</v>
      </c>
      <c r="O1972" s="2" t="s">
        <v>16</v>
      </c>
      <c r="P1972" s="2" t="s">
        <v>16</v>
      </c>
      <c r="Q1972" s="2" t="s">
        <v>18</v>
      </c>
      <c r="R1972" s="2" t="s">
        <v>18</v>
      </c>
      <c r="S1972" s="2" t="s">
        <v>3262</v>
      </c>
      <c r="T1972" s="2" t="s">
        <v>3263</v>
      </c>
      <c r="U1972" s="2"/>
    </row>
    <row r="1973" spans="1:21" hidden="1" x14ac:dyDescent="0.2">
      <c r="A1973">
        <v>1972</v>
      </c>
      <c r="B1973" s="1">
        <v>45734.610902777778</v>
      </c>
      <c r="C1973" s="2" t="s">
        <v>3301</v>
      </c>
      <c r="D1973" s="2" t="s">
        <v>195</v>
      </c>
      <c r="E1973" s="3">
        <v>45734</v>
      </c>
      <c r="F1973" s="2" t="s">
        <v>21</v>
      </c>
      <c r="G1973" s="2" t="s">
        <v>21</v>
      </c>
      <c r="H1973" s="2" t="s">
        <v>21</v>
      </c>
      <c r="I1973" s="2" t="s">
        <v>21</v>
      </c>
      <c r="J1973" s="2" t="s">
        <v>21</v>
      </c>
      <c r="K1973" s="2" t="s">
        <v>21</v>
      </c>
      <c r="L1973" s="2" t="s">
        <v>21</v>
      </c>
      <c r="M1973" s="2" t="s">
        <v>21</v>
      </c>
      <c r="N1973" s="2" t="s">
        <v>21</v>
      </c>
      <c r="O1973" s="2" t="s">
        <v>21</v>
      </c>
      <c r="P1973" s="2" t="s">
        <v>21</v>
      </c>
      <c r="Q1973" s="2" t="s">
        <v>17</v>
      </c>
      <c r="R1973" s="2" t="s">
        <v>17</v>
      </c>
      <c r="S1973" s="2" t="s">
        <v>3272</v>
      </c>
      <c r="T1973" s="2"/>
      <c r="U1973" s="2"/>
    </row>
    <row r="1974" spans="1:21" hidden="1" x14ac:dyDescent="0.2">
      <c r="A1974">
        <v>1973</v>
      </c>
      <c r="B1974" s="1">
        <v>45734.611261574071</v>
      </c>
      <c r="C1974" s="2" t="s">
        <v>3301</v>
      </c>
      <c r="D1974" s="2" t="s">
        <v>195</v>
      </c>
      <c r="E1974" s="3">
        <v>45734</v>
      </c>
      <c r="F1974" s="2" t="s">
        <v>21</v>
      </c>
      <c r="G1974" s="2" t="s">
        <v>21</v>
      </c>
      <c r="H1974" s="2" t="s">
        <v>21</v>
      </c>
      <c r="I1974" s="2" t="s">
        <v>21</v>
      </c>
      <c r="J1974" s="2" t="s">
        <v>21</v>
      </c>
      <c r="K1974" s="2" t="s">
        <v>21</v>
      </c>
      <c r="L1974" s="2" t="s">
        <v>21</v>
      </c>
      <c r="M1974" s="2" t="s">
        <v>16</v>
      </c>
      <c r="N1974" s="2" t="s">
        <v>20</v>
      </c>
      <c r="O1974" s="2" t="s">
        <v>16</v>
      </c>
      <c r="P1974" s="2" t="s">
        <v>21</v>
      </c>
      <c r="Q1974" s="2" t="s">
        <v>17</v>
      </c>
      <c r="R1974" s="2" t="s">
        <v>17</v>
      </c>
      <c r="S1974" s="2"/>
      <c r="T1974" s="2"/>
      <c r="U1974" s="2"/>
    </row>
    <row r="1975" spans="1:21" hidden="1" x14ac:dyDescent="0.2">
      <c r="A1975">
        <v>1974</v>
      </c>
      <c r="B1975" s="1">
        <v>45734.611261574071</v>
      </c>
      <c r="C1975" s="2" t="s">
        <v>3301</v>
      </c>
      <c r="D1975" s="2" t="s">
        <v>195</v>
      </c>
      <c r="E1975" s="3">
        <v>45734</v>
      </c>
      <c r="F1975" s="2" t="s">
        <v>21</v>
      </c>
      <c r="G1975" s="2" t="s">
        <v>21</v>
      </c>
      <c r="H1975" s="2" t="s">
        <v>21</v>
      </c>
      <c r="I1975" s="2" t="s">
        <v>21</v>
      </c>
      <c r="J1975" s="2" t="s">
        <v>21</v>
      </c>
      <c r="K1975" s="2" t="s">
        <v>21</v>
      </c>
      <c r="L1975" s="2" t="s">
        <v>21</v>
      </c>
      <c r="M1975" s="2" t="s">
        <v>21</v>
      </c>
      <c r="N1975" s="2" t="s">
        <v>21</v>
      </c>
      <c r="O1975" s="2" t="s">
        <v>21</v>
      </c>
      <c r="P1975" s="2" t="s">
        <v>21</v>
      </c>
      <c r="Q1975" s="2" t="s">
        <v>17</v>
      </c>
      <c r="R1975" s="2" t="s">
        <v>17</v>
      </c>
      <c r="S1975" s="2"/>
      <c r="T1975" s="2"/>
      <c r="U1975" s="2"/>
    </row>
    <row r="1976" spans="1:21" hidden="1" x14ac:dyDescent="0.2">
      <c r="A1976">
        <v>1975</v>
      </c>
      <c r="B1976" s="1">
        <v>45734.61141203704</v>
      </c>
      <c r="C1976" s="2" t="s">
        <v>3301</v>
      </c>
      <c r="D1976" s="2" t="s">
        <v>195</v>
      </c>
      <c r="E1976" s="3">
        <v>45734</v>
      </c>
      <c r="F1976" s="2" t="s">
        <v>16</v>
      </c>
      <c r="G1976" s="2" t="s">
        <v>21</v>
      </c>
      <c r="H1976" s="2" t="s">
        <v>21</v>
      </c>
      <c r="I1976" s="2" t="s">
        <v>21</v>
      </c>
      <c r="J1976" s="2" t="s">
        <v>21</v>
      </c>
      <c r="K1976" s="2" t="s">
        <v>16</v>
      </c>
      <c r="L1976" s="2" t="s">
        <v>16</v>
      </c>
      <c r="M1976" s="2" t="s">
        <v>21</v>
      </c>
      <c r="N1976" s="2" t="s">
        <v>21</v>
      </c>
      <c r="O1976" s="2" t="s">
        <v>21</v>
      </c>
      <c r="P1976" s="2" t="s">
        <v>16</v>
      </c>
      <c r="Q1976" s="2" t="s">
        <v>17</v>
      </c>
      <c r="R1976" s="2" t="s">
        <v>17</v>
      </c>
      <c r="S1976" s="2" t="s">
        <v>3274</v>
      </c>
      <c r="T1976" s="2" t="s">
        <v>3275</v>
      </c>
      <c r="U1976" s="2"/>
    </row>
    <row r="1977" spans="1:21" hidden="1" x14ac:dyDescent="0.2">
      <c r="A1977">
        <v>1976</v>
      </c>
      <c r="B1977" s="1">
        <v>45734.611655092594</v>
      </c>
      <c r="C1977" s="2" t="s">
        <v>3301</v>
      </c>
      <c r="D1977" s="2" t="s">
        <v>195</v>
      </c>
      <c r="E1977" s="3">
        <v>45734</v>
      </c>
      <c r="F1977" s="2" t="s">
        <v>16</v>
      </c>
      <c r="G1977" s="2" t="s">
        <v>16</v>
      </c>
      <c r="H1977" s="2" t="s">
        <v>16</v>
      </c>
      <c r="I1977" s="2" t="s">
        <v>16</v>
      </c>
      <c r="J1977" s="2" t="s">
        <v>16</v>
      </c>
      <c r="K1977" s="2" t="s">
        <v>16</v>
      </c>
      <c r="L1977" s="2" t="s">
        <v>16</v>
      </c>
      <c r="M1977" s="2" t="s">
        <v>21</v>
      </c>
      <c r="N1977" s="2" t="s">
        <v>21</v>
      </c>
      <c r="O1977" s="2" t="s">
        <v>16</v>
      </c>
      <c r="P1977" s="2" t="s">
        <v>16</v>
      </c>
      <c r="Q1977" s="2" t="s">
        <v>17</v>
      </c>
      <c r="R1977" s="2" t="s">
        <v>17</v>
      </c>
      <c r="S1977" s="2" t="s">
        <v>3276</v>
      </c>
      <c r="T1977" s="2" t="s">
        <v>3277</v>
      </c>
      <c r="U1977" s="2"/>
    </row>
    <row r="1978" spans="1:21" hidden="1" x14ac:dyDescent="0.2">
      <c r="A1978">
        <v>1977</v>
      </c>
      <c r="B1978" s="1">
        <v>45734.611898148149</v>
      </c>
      <c r="C1978" s="2" t="s">
        <v>3301</v>
      </c>
      <c r="D1978" s="2" t="s">
        <v>195</v>
      </c>
      <c r="E1978" s="3">
        <v>45734</v>
      </c>
      <c r="F1978" s="2" t="s">
        <v>21</v>
      </c>
      <c r="G1978" s="2" t="s">
        <v>21</v>
      </c>
      <c r="H1978" s="2" t="s">
        <v>21</v>
      </c>
      <c r="I1978" s="2" t="s">
        <v>21</v>
      </c>
      <c r="J1978" s="2" t="s">
        <v>21</v>
      </c>
      <c r="K1978" s="2" t="s">
        <v>21</v>
      </c>
      <c r="L1978" s="2" t="s">
        <v>21</v>
      </c>
      <c r="M1978" s="2" t="s">
        <v>21</v>
      </c>
      <c r="N1978" s="2" t="s">
        <v>21</v>
      </c>
      <c r="O1978" s="2" t="s">
        <v>21</v>
      </c>
      <c r="P1978" s="2" t="s">
        <v>21</v>
      </c>
      <c r="Q1978" s="2" t="s">
        <v>17</v>
      </c>
      <c r="R1978" s="2" t="s">
        <v>17</v>
      </c>
      <c r="S1978" s="2" t="s">
        <v>3611</v>
      </c>
      <c r="T1978" s="2" t="s">
        <v>3398</v>
      </c>
      <c r="U1978" s="2"/>
    </row>
    <row r="1979" spans="1:21" hidden="1" x14ac:dyDescent="0.2">
      <c r="A1979">
        <v>1978</v>
      </c>
      <c r="B1979" s="1">
        <v>45735.617175925923</v>
      </c>
      <c r="C1979" s="2" t="s">
        <v>3301</v>
      </c>
      <c r="D1979" s="2" t="s">
        <v>3304</v>
      </c>
      <c r="E1979" s="3">
        <v>45735</v>
      </c>
      <c r="F1979" s="2" t="s">
        <v>21</v>
      </c>
      <c r="G1979" s="2" t="s">
        <v>21</v>
      </c>
      <c r="H1979" s="2" t="s">
        <v>21</v>
      </c>
      <c r="I1979" s="2" t="s">
        <v>21</v>
      </c>
      <c r="J1979" s="2" t="s">
        <v>21</v>
      </c>
      <c r="K1979" s="2" t="s">
        <v>21</v>
      </c>
      <c r="L1979" s="2" t="s">
        <v>21</v>
      </c>
      <c r="M1979" s="2" t="s">
        <v>21</v>
      </c>
      <c r="N1979" s="2" t="s">
        <v>21</v>
      </c>
      <c r="O1979" s="2" t="s">
        <v>16</v>
      </c>
      <c r="P1979" s="2" t="s">
        <v>16</v>
      </c>
      <c r="Q1979" s="2" t="s">
        <v>17</v>
      </c>
      <c r="R1979" s="2" t="s">
        <v>17</v>
      </c>
      <c r="S1979" s="2" t="s">
        <v>3279</v>
      </c>
      <c r="T1979" s="2"/>
      <c r="U1979" s="2"/>
    </row>
    <row r="1980" spans="1:21" hidden="1" x14ac:dyDescent="0.2">
      <c r="A1980">
        <v>1979</v>
      </c>
      <c r="B1980" s="1">
        <v>45735.6171875</v>
      </c>
      <c r="C1980" s="2" t="s">
        <v>3301</v>
      </c>
      <c r="D1980" s="2" t="s">
        <v>336</v>
      </c>
      <c r="E1980" s="3">
        <v>45735</v>
      </c>
      <c r="F1980" s="2" t="s">
        <v>21</v>
      </c>
      <c r="G1980" s="2" t="s">
        <v>21</v>
      </c>
      <c r="H1980" s="2" t="s">
        <v>21</v>
      </c>
      <c r="I1980" s="2" t="s">
        <v>21</v>
      </c>
      <c r="J1980" s="2" t="s">
        <v>21</v>
      </c>
      <c r="K1980" s="2" t="s">
        <v>21</v>
      </c>
      <c r="L1980" s="2" t="s">
        <v>21</v>
      </c>
      <c r="M1980" s="2" t="s">
        <v>21</v>
      </c>
      <c r="N1980" s="2" t="s">
        <v>21</v>
      </c>
      <c r="O1980" s="2" t="s">
        <v>21</v>
      </c>
      <c r="P1980" s="2" t="s">
        <v>21</v>
      </c>
      <c r="Q1980" s="2" t="s">
        <v>17</v>
      </c>
      <c r="R1980" s="2" t="s">
        <v>17</v>
      </c>
      <c r="S1980" s="2"/>
      <c r="T1980" s="2"/>
      <c r="U1980" s="2"/>
    </row>
    <row r="1981" spans="1:21" hidden="1" x14ac:dyDescent="0.2">
      <c r="A1981">
        <v>1980</v>
      </c>
      <c r="B1981" s="1">
        <v>45735.617569444446</v>
      </c>
      <c r="C1981" s="2" t="s">
        <v>3301</v>
      </c>
      <c r="D1981" s="2" t="s">
        <v>3304</v>
      </c>
      <c r="E1981" s="3">
        <v>45735</v>
      </c>
      <c r="F1981" s="2" t="s">
        <v>21</v>
      </c>
      <c r="G1981" s="2" t="s">
        <v>21</v>
      </c>
      <c r="H1981" s="2" t="s">
        <v>21</v>
      </c>
      <c r="I1981" s="2" t="s">
        <v>21</v>
      </c>
      <c r="J1981" s="2" t="s">
        <v>21</v>
      </c>
      <c r="K1981" s="2" t="s">
        <v>21</v>
      </c>
      <c r="L1981" s="2" t="s">
        <v>16</v>
      </c>
      <c r="M1981" s="2" t="s">
        <v>16</v>
      </c>
      <c r="N1981" s="2" t="s">
        <v>21</v>
      </c>
      <c r="O1981" s="2" t="s">
        <v>16</v>
      </c>
      <c r="P1981" s="2" t="s">
        <v>16</v>
      </c>
      <c r="Q1981" s="2" t="s">
        <v>17</v>
      </c>
      <c r="R1981" s="2" t="s">
        <v>17</v>
      </c>
      <c r="S1981" s="2" t="s">
        <v>3280</v>
      </c>
      <c r="T1981" s="2"/>
      <c r="U1981" s="2"/>
    </row>
    <row r="1982" spans="1:21" hidden="1" x14ac:dyDescent="0.2">
      <c r="A1982">
        <v>1981</v>
      </c>
      <c r="B1982" s="1">
        <v>45735.617615740739</v>
      </c>
      <c r="C1982" s="2" t="s">
        <v>3301</v>
      </c>
      <c r="D1982" s="2" t="s">
        <v>336</v>
      </c>
      <c r="E1982" s="3">
        <v>45735</v>
      </c>
      <c r="F1982" s="2" t="s">
        <v>21</v>
      </c>
      <c r="G1982" s="2" t="s">
        <v>21</v>
      </c>
      <c r="H1982" s="2" t="s">
        <v>16</v>
      </c>
      <c r="I1982" s="2" t="s">
        <v>21</v>
      </c>
      <c r="J1982" s="2" t="s">
        <v>21</v>
      </c>
      <c r="K1982" s="2" t="s">
        <v>16</v>
      </c>
      <c r="L1982" s="2" t="s">
        <v>21</v>
      </c>
      <c r="M1982" s="2" t="s">
        <v>21</v>
      </c>
      <c r="N1982" s="2" t="s">
        <v>21</v>
      </c>
      <c r="O1982" s="2" t="s">
        <v>21</v>
      </c>
      <c r="P1982" s="2" t="s">
        <v>16</v>
      </c>
      <c r="Q1982" s="2" t="s">
        <v>18</v>
      </c>
      <c r="R1982" s="2" t="s">
        <v>18</v>
      </c>
      <c r="S1982" s="2"/>
      <c r="T1982" s="2"/>
      <c r="U1982" s="2"/>
    </row>
    <row r="1983" spans="1:21" hidden="1" x14ac:dyDescent="0.2">
      <c r="A1983">
        <v>1982</v>
      </c>
      <c r="B1983" s="1">
        <v>45735.617766203701</v>
      </c>
      <c r="C1983" s="2" t="s">
        <v>3301</v>
      </c>
      <c r="D1983" s="2" t="s">
        <v>336</v>
      </c>
      <c r="E1983" s="3">
        <v>45735</v>
      </c>
      <c r="F1983" s="2" t="s">
        <v>21</v>
      </c>
      <c r="G1983" s="2" t="s">
        <v>21</v>
      </c>
      <c r="H1983" s="2" t="s">
        <v>21</v>
      </c>
      <c r="I1983" s="2" t="s">
        <v>21</v>
      </c>
      <c r="J1983" s="2" t="s">
        <v>21</v>
      </c>
      <c r="K1983" s="2" t="s">
        <v>21</v>
      </c>
      <c r="L1983" s="2" t="s">
        <v>21</v>
      </c>
      <c r="M1983" s="2" t="s">
        <v>16</v>
      </c>
      <c r="N1983" s="2" t="s">
        <v>16</v>
      </c>
      <c r="O1983" s="2" t="s">
        <v>16</v>
      </c>
      <c r="P1983" s="2" t="s">
        <v>16</v>
      </c>
      <c r="Q1983" s="2" t="s">
        <v>18</v>
      </c>
      <c r="R1983" s="2" t="s">
        <v>17</v>
      </c>
      <c r="S1983" s="2"/>
      <c r="T1983" s="2"/>
      <c r="U1983" s="2"/>
    </row>
    <row r="1984" spans="1:21" hidden="1" x14ac:dyDescent="0.2">
      <c r="A1984">
        <v>1983</v>
      </c>
      <c r="B1984" s="1">
        <v>45735.617951388886</v>
      </c>
      <c r="C1984" s="2" t="s">
        <v>3301</v>
      </c>
      <c r="D1984" s="2" t="s">
        <v>3304</v>
      </c>
      <c r="E1984" s="3">
        <v>45735</v>
      </c>
      <c r="F1984" s="2" t="s">
        <v>16</v>
      </c>
      <c r="G1984" s="2" t="s">
        <v>16</v>
      </c>
      <c r="H1984" s="2" t="s">
        <v>16</v>
      </c>
      <c r="I1984" s="2" t="s">
        <v>16</v>
      </c>
      <c r="J1984" s="2" t="s">
        <v>16</v>
      </c>
      <c r="K1984" s="2" t="s">
        <v>16</v>
      </c>
      <c r="L1984" s="2" t="s">
        <v>16</v>
      </c>
      <c r="M1984" s="2" t="s">
        <v>20</v>
      </c>
      <c r="N1984" s="2" t="s">
        <v>16</v>
      </c>
      <c r="O1984" s="2" t="s">
        <v>16</v>
      </c>
      <c r="P1984" s="2" t="s">
        <v>16</v>
      </c>
      <c r="Q1984" s="2" t="s">
        <v>18</v>
      </c>
      <c r="R1984" s="2" t="s">
        <v>18</v>
      </c>
      <c r="S1984" s="2"/>
      <c r="T1984" s="2"/>
      <c r="U1984" s="2"/>
    </row>
    <row r="1985" spans="1:21" hidden="1" x14ac:dyDescent="0.2">
      <c r="A1985">
        <v>1984</v>
      </c>
      <c r="B1985" s="1">
        <v>45735.617974537039</v>
      </c>
      <c r="C1985" s="2" t="s">
        <v>3301</v>
      </c>
      <c r="D1985" s="2" t="s">
        <v>336</v>
      </c>
      <c r="E1985" s="3">
        <v>45735</v>
      </c>
      <c r="F1985" s="2" t="s">
        <v>21</v>
      </c>
      <c r="G1985" s="2" t="s">
        <v>16</v>
      </c>
      <c r="H1985" s="2" t="s">
        <v>21</v>
      </c>
      <c r="I1985" s="2" t="s">
        <v>21</v>
      </c>
      <c r="J1985" s="2" t="s">
        <v>21</v>
      </c>
      <c r="K1985" s="2" t="s">
        <v>16</v>
      </c>
      <c r="L1985" s="2" t="s">
        <v>16</v>
      </c>
      <c r="M1985" s="2" t="s">
        <v>16</v>
      </c>
      <c r="N1985" s="2" t="s">
        <v>16</v>
      </c>
      <c r="O1985" s="2" t="s">
        <v>16</v>
      </c>
      <c r="P1985" s="2" t="s">
        <v>16</v>
      </c>
      <c r="Q1985" s="2" t="s">
        <v>18</v>
      </c>
      <c r="R1985" s="2" t="s">
        <v>18</v>
      </c>
      <c r="S1985" s="2" t="s">
        <v>3281</v>
      </c>
      <c r="T1985" s="2" t="s">
        <v>3282</v>
      </c>
      <c r="U1985" s="2"/>
    </row>
    <row r="1986" spans="1:21" hidden="1" x14ac:dyDescent="0.2">
      <c r="A1986">
        <v>1985</v>
      </c>
      <c r="B1986" s="1">
        <v>45741.599386574075</v>
      </c>
      <c r="C1986" s="2" t="s">
        <v>3301</v>
      </c>
      <c r="D1986" s="2" t="s">
        <v>3305</v>
      </c>
      <c r="E1986" s="3">
        <v>45741</v>
      </c>
      <c r="F1986" s="2" t="s">
        <v>21</v>
      </c>
      <c r="G1986" s="2" t="s">
        <v>21</v>
      </c>
      <c r="H1986" s="2" t="s">
        <v>21</v>
      </c>
      <c r="I1986" s="2" t="s">
        <v>21</v>
      </c>
      <c r="J1986" s="2" t="s">
        <v>21</v>
      </c>
      <c r="K1986" s="2" t="s">
        <v>21</v>
      </c>
      <c r="L1986" s="2" t="s">
        <v>21</v>
      </c>
      <c r="M1986" s="2" t="s">
        <v>21</v>
      </c>
      <c r="N1986" s="2" t="s">
        <v>21</v>
      </c>
      <c r="O1986" s="2" t="s">
        <v>21</v>
      </c>
      <c r="P1986" s="2" t="s">
        <v>21</v>
      </c>
      <c r="Q1986" s="2" t="s">
        <v>17</v>
      </c>
      <c r="R1986" s="2" t="s">
        <v>17</v>
      </c>
      <c r="S1986" s="2"/>
      <c r="T1986" s="2"/>
      <c r="U1986" s="2"/>
    </row>
    <row r="1987" spans="1:21" hidden="1" x14ac:dyDescent="0.2">
      <c r="A1987">
        <v>1986</v>
      </c>
      <c r="B1987" s="1">
        <v>45741.599710648145</v>
      </c>
      <c r="C1987" s="2" t="s">
        <v>3301</v>
      </c>
      <c r="D1987" s="2" t="s">
        <v>3305</v>
      </c>
      <c r="E1987" s="3">
        <v>45741</v>
      </c>
      <c r="F1987" s="2" t="s">
        <v>16</v>
      </c>
      <c r="G1987" s="2" t="s">
        <v>16</v>
      </c>
      <c r="H1987" s="2" t="s">
        <v>16</v>
      </c>
      <c r="I1987" s="2" t="s">
        <v>16</v>
      </c>
      <c r="J1987" s="2" t="s">
        <v>16</v>
      </c>
      <c r="K1987" s="2" t="s">
        <v>16</v>
      </c>
      <c r="L1987" s="2" t="s">
        <v>16</v>
      </c>
      <c r="M1987" s="2" t="s">
        <v>16</v>
      </c>
      <c r="N1987" s="2" t="s">
        <v>16</v>
      </c>
      <c r="O1987" s="2" t="s">
        <v>16</v>
      </c>
      <c r="P1987" s="2" t="s">
        <v>16</v>
      </c>
      <c r="Q1987" s="2" t="s">
        <v>18</v>
      </c>
      <c r="R1987" s="2" t="s">
        <v>18</v>
      </c>
      <c r="S1987" s="2"/>
      <c r="T1987" s="2"/>
      <c r="U1987" s="2"/>
    </row>
    <row r="1988" spans="1:21" hidden="1" x14ac:dyDescent="0.2">
      <c r="A1988">
        <v>1987</v>
      </c>
      <c r="B1988" s="1">
        <v>45741.599791666667</v>
      </c>
      <c r="C1988" s="2" t="s">
        <v>3301</v>
      </c>
      <c r="D1988" s="2" t="s">
        <v>3305</v>
      </c>
      <c r="E1988" s="3">
        <v>45741</v>
      </c>
      <c r="F1988" s="2" t="s">
        <v>16</v>
      </c>
      <c r="G1988" s="2" t="s">
        <v>16</v>
      </c>
      <c r="H1988" s="2" t="s">
        <v>16</v>
      </c>
      <c r="I1988" s="2" t="s">
        <v>16</v>
      </c>
      <c r="J1988" s="2" t="s">
        <v>16</v>
      </c>
      <c r="K1988" s="2" t="s">
        <v>16</v>
      </c>
      <c r="L1988" s="2" t="s">
        <v>16</v>
      </c>
      <c r="M1988" s="2" t="s">
        <v>16</v>
      </c>
      <c r="N1988" s="2" t="s">
        <v>16</v>
      </c>
      <c r="O1988" s="2" t="s">
        <v>16</v>
      </c>
      <c r="P1988" s="2" t="s">
        <v>16</v>
      </c>
      <c r="Q1988" s="2" t="s">
        <v>18</v>
      </c>
      <c r="R1988" s="2" t="s">
        <v>18</v>
      </c>
      <c r="S1988" s="2"/>
      <c r="T1988" s="2"/>
      <c r="U1988" s="2"/>
    </row>
    <row r="1989" spans="1:21" hidden="1" x14ac:dyDescent="0.2">
      <c r="A1989">
        <v>1988</v>
      </c>
      <c r="B1989" s="1">
        <v>45741.599953703706</v>
      </c>
      <c r="C1989" s="2" t="s">
        <v>3301</v>
      </c>
      <c r="D1989" s="2" t="s">
        <v>3305</v>
      </c>
      <c r="E1989" s="3">
        <v>45741</v>
      </c>
      <c r="F1989" s="2" t="s">
        <v>21</v>
      </c>
      <c r="G1989" s="2" t="s">
        <v>21</v>
      </c>
      <c r="H1989" s="2" t="s">
        <v>21</v>
      </c>
      <c r="I1989" s="2" t="s">
        <v>21</v>
      </c>
      <c r="J1989" s="2" t="s">
        <v>21</v>
      </c>
      <c r="K1989" s="2" t="s">
        <v>21</v>
      </c>
      <c r="L1989" s="2" t="s">
        <v>21</v>
      </c>
      <c r="M1989" s="2" t="s">
        <v>21</v>
      </c>
      <c r="N1989" s="2" t="s">
        <v>21</v>
      </c>
      <c r="O1989" s="2" t="s">
        <v>21</v>
      </c>
      <c r="P1989" s="2" t="s">
        <v>21</v>
      </c>
      <c r="Q1989" s="2" t="s">
        <v>17</v>
      </c>
      <c r="R1989" s="2" t="s">
        <v>17</v>
      </c>
      <c r="S1989" s="2"/>
      <c r="T1989" s="2"/>
      <c r="U1989" s="2"/>
    </row>
    <row r="1990" spans="1:21" hidden="1" x14ac:dyDescent="0.2">
      <c r="A1990">
        <v>1989</v>
      </c>
      <c r="B1990" s="1">
        <v>45741.600023148145</v>
      </c>
      <c r="C1990" s="2" t="s">
        <v>3301</v>
      </c>
      <c r="D1990" s="2" t="s">
        <v>3305</v>
      </c>
      <c r="E1990" s="3">
        <v>45741</v>
      </c>
      <c r="F1990" s="2" t="s">
        <v>16</v>
      </c>
      <c r="G1990" s="2" t="s">
        <v>16</v>
      </c>
      <c r="H1990" s="2" t="s">
        <v>16</v>
      </c>
      <c r="I1990" s="2" t="s">
        <v>16</v>
      </c>
      <c r="J1990" s="2" t="s">
        <v>16</v>
      </c>
      <c r="K1990" s="2" t="s">
        <v>16</v>
      </c>
      <c r="L1990" s="2" t="s">
        <v>16</v>
      </c>
      <c r="M1990" s="2" t="s">
        <v>20</v>
      </c>
      <c r="N1990" s="2" t="s">
        <v>16</v>
      </c>
      <c r="O1990" s="2" t="s">
        <v>16</v>
      </c>
      <c r="P1990" s="2" t="s">
        <v>16</v>
      </c>
      <c r="Q1990" s="2" t="s">
        <v>18</v>
      </c>
      <c r="R1990" s="2" t="s">
        <v>18</v>
      </c>
      <c r="S1990" s="2"/>
      <c r="T1990" s="2"/>
      <c r="U1990" s="2"/>
    </row>
    <row r="1991" spans="1:21" hidden="1" x14ac:dyDescent="0.2">
      <c r="A1991">
        <v>1990</v>
      </c>
      <c r="B1991" s="1">
        <v>45741.600104166668</v>
      </c>
      <c r="C1991" s="2" t="s">
        <v>3301</v>
      </c>
      <c r="D1991" s="2" t="s">
        <v>3305</v>
      </c>
      <c r="E1991" s="3">
        <v>45741</v>
      </c>
      <c r="F1991" s="2" t="s">
        <v>16</v>
      </c>
      <c r="G1991" s="2" t="s">
        <v>21</v>
      </c>
      <c r="H1991" s="2" t="s">
        <v>21</v>
      </c>
      <c r="I1991" s="2" t="s">
        <v>21</v>
      </c>
      <c r="J1991" s="2" t="s">
        <v>21</v>
      </c>
      <c r="K1991" s="2" t="s">
        <v>21</v>
      </c>
      <c r="L1991" s="2" t="s">
        <v>21</v>
      </c>
      <c r="M1991" s="2" t="s">
        <v>21</v>
      </c>
      <c r="N1991" s="2" t="s">
        <v>21</v>
      </c>
      <c r="O1991" s="2" t="s">
        <v>21</v>
      </c>
      <c r="P1991" s="2" t="s">
        <v>21</v>
      </c>
      <c r="Q1991" s="2" t="s">
        <v>17</v>
      </c>
      <c r="R1991" s="2" t="s">
        <v>17</v>
      </c>
      <c r="S1991" s="2"/>
      <c r="T1991" s="2"/>
      <c r="U1991" s="2"/>
    </row>
    <row r="1992" spans="1:21" hidden="1" x14ac:dyDescent="0.2">
      <c r="A1992">
        <v>1991</v>
      </c>
      <c r="B1992" s="1">
        <v>45741.600208333337</v>
      </c>
      <c r="C1992" s="2" t="s">
        <v>3301</v>
      </c>
      <c r="D1992" s="2" t="s">
        <v>3305</v>
      </c>
      <c r="E1992" s="3">
        <v>45741</v>
      </c>
      <c r="F1992" s="2" t="s">
        <v>16</v>
      </c>
      <c r="G1992" s="2" t="s">
        <v>16</v>
      </c>
      <c r="H1992" s="2" t="s">
        <v>21</v>
      </c>
      <c r="I1992" s="2" t="s">
        <v>21</v>
      </c>
      <c r="J1992" s="2" t="s">
        <v>21</v>
      </c>
      <c r="K1992" s="2" t="s">
        <v>21</v>
      </c>
      <c r="L1992" s="2" t="s">
        <v>21</v>
      </c>
      <c r="M1992" s="2" t="s">
        <v>16</v>
      </c>
      <c r="N1992" s="2" t="s">
        <v>16</v>
      </c>
      <c r="O1992" s="2" t="s">
        <v>16</v>
      </c>
      <c r="P1992" s="2" t="s">
        <v>21</v>
      </c>
      <c r="Q1992" s="2" t="s">
        <v>17</v>
      </c>
      <c r="R1992" s="2" t="s">
        <v>17</v>
      </c>
      <c r="S1992" s="2"/>
      <c r="T1992" s="2"/>
      <c r="U1992" s="2"/>
    </row>
    <row r="1993" spans="1:21" hidden="1" x14ac:dyDescent="0.2">
      <c r="A1993">
        <v>1992</v>
      </c>
      <c r="B1993" s="1">
        <v>45741.600393518522</v>
      </c>
      <c r="C1993" s="2" t="s">
        <v>3301</v>
      </c>
      <c r="D1993" s="2" t="s">
        <v>3305</v>
      </c>
      <c r="E1993" s="3">
        <v>45741</v>
      </c>
      <c r="F1993" s="2" t="s">
        <v>16</v>
      </c>
      <c r="G1993" s="2" t="s">
        <v>16</v>
      </c>
      <c r="H1993" s="2" t="s">
        <v>16</v>
      </c>
      <c r="I1993" s="2" t="s">
        <v>16</v>
      </c>
      <c r="J1993" s="2" t="s">
        <v>16</v>
      </c>
      <c r="K1993" s="2" t="s">
        <v>16</v>
      </c>
      <c r="L1993" s="2" t="s">
        <v>16</v>
      </c>
      <c r="M1993" s="2" t="s">
        <v>20</v>
      </c>
      <c r="N1993" s="2" t="s">
        <v>20</v>
      </c>
      <c r="O1993" s="2" t="s">
        <v>16</v>
      </c>
      <c r="P1993" s="2" t="s">
        <v>16</v>
      </c>
      <c r="Q1993" s="2" t="s">
        <v>18</v>
      </c>
      <c r="R1993" s="2" t="s">
        <v>18</v>
      </c>
      <c r="S1993" s="2"/>
      <c r="T1993" s="2"/>
      <c r="U1993" s="2"/>
    </row>
    <row r="1994" spans="1:21" hidden="1" x14ac:dyDescent="0.2">
      <c r="A1994">
        <v>1993</v>
      </c>
      <c r="B1994" s="1">
        <v>45741.600555555553</v>
      </c>
      <c r="C1994" s="2" t="s">
        <v>3301</v>
      </c>
      <c r="D1994" s="2" t="s">
        <v>3305</v>
      </c>
      <c r="E1994" s="3">
        <v>45741</v>
      </c>
      <c r="F1994" s="2" t="s">
        <v>21</v>
      </c>
      <c r="G1994" s="2" t="s">
        <v>21</v>
      </c>
      <c r="H1994" s="2" t="s">
        <v>21</v>
      </c>
      <c r="I1994" s="2" t="s">
        <v>21</v>
      </c>
      <c r="J1994" s="2" t="s">
        <v>21</v>
      </c>
      <c r="K1994" s="2" t="s">
        <v>21</v>
      </c>
      <c r="L1994" s="2" t="s">
        <v>21</v>
      </c>
      <c r="M1994" s="2" t="s">
        <v>16</v>
      </c>
      <c r="N1994" s="2" t="s">
        <v>16</v>
      </c>
      <c r="O1994" s="2" t="s">
        <v>16</v>
      </c>
      <c r="P1994" s="2" t="s">
        <v>16</v>
      </c>
      <c r="Q1994" s="2" t="s">
        <v>17</v>
      </c>
      <c r="R1994" s="2" t="s">
        <v>17</v>
      </c>
      <c r="S1994" s="2"/>
      <c r="T1994" s="2"/>
      <c r="U1994" s="2"/>
    </row>
    <row r="1995" spans="1:21" hidden="1" x14ac:dyDescent="0.2">
      <c r="A1995">
        <v>1994</v>
      </c>
      <c r="B1995" s="1">
        <v>45741.600624999999</v>
      </c>
      <c r="C1995" s="2" t="s">
        <v>3301</v>
      </c>
      <c r="D1995" s="2" t="s">
        <v>3305</v>
      </c>
      <c r="E1995" s="3">
        <v>45741</v>
      </c>
      <c r="F1995" s="2" t="s">
        <v>21</v>
      </c>
      <c r="G1995" s="2" t="s">
        <v>21</v>
      </c>
      <c r="H1995" s="2" t="s">
        <v>21</v>
      </c>
      <c r="I1995" s="2" t="s">
        <v>21</v>
      </c>
      <c r="J1995" s="2" t="s">
        <v>21</v>
      </c>
      <c r="K1995" s="2" t="s">
        <v>21</v>
      </c>
      <c r="L1995" s="2" t="s">
        <v>21</v>
      </c>
      <c r="M1995" s="2" t="s">
        <v>16</v>
      </c>
      <c r="N1995" s="2" t="s">
        <v>21</v>
      </c>
      <c r="O1995" s="2" t="s">
        <v>16</v>
      </c>
      <c r="P1995" s="2" t="s">
        <v>21</v>
      </c>
      <c r="Q1995" s="2" t="s">
        <v>17</v>
      </c>
      <c r="R1995" s="2" t="s">
        <v>17</v>
      </c>
      <c r="S1995" s="2"/>
      <c r="T1995" s="2"/>
      <c r="U1995" s="2"/>
    </row>
    <row r="1996" spans="1:21" hidden="1" x14ac:dyDescent="0.2">
      <c r="A1996">
        <v>1995</v>
      </c>
      <c r="B1996" s="1">
        <v>45741.600868055553</v>
      </c>
      <c r="C1996" s="2" t="s">
        <v>3301</v>
      </c>
      <c r="D1996" s="2" t="s">
        <v>3305</v>
      </c>
      <c r="E1996" s="3">
        <v>45741</v>
      </c>
      <c r="F1996" s="2" t="s">
        <v>21</v>
      </c>
      <c r="G1996" s="2" t="s">
        <v>21</v>
      </c>
      <c r="H1996" s="2" t="s">
        <v>21</v>
      </c>
      <c r="I1996" s="2" t="s">
        <v>21</v>
      </c>
      <c r="J1996" s="2" t="s">
        <v>21</v>
      </c>
      <c r="K1996" s="2" t="s">
        <v>21</v>
      </c>
      <c r="L1996" s="2" t="s">
        <v>21</v>
      </c>
      <c r="M1996" s="2" t="s">
        <v>16</v>
      </c>
      <c r="N1996" s="2" t="s">
        <v>16</v>
      </c>
      <c r="O1996" s="2" t="s">
        <v>21</v>
      </c>
      <c r="P1996" s="2" t="s">
        <v>21</v>
      </c>
      <c r="Q1996" s="2" t="s">
        <v>17</v>
      </c>
      <c r="R1996" s="2" t="s">
        <v>17</v>
      </c>
      <c r="S1996" s="2" t="s">
        <v>3287</v>
      </c>
      <c r="T1996" s="2" t="s">
        <v>3288</v>
      </c>
      <c r="U1996" s="2"/>
    </row>
    <row r="1997" spans="1:21" hidden="1" x14ac:dyDescent="0.2">
      <c r="A1997">
        <v>1996</v>
      </c>
      <c r="B1997" s="1">
        <v>45741.600868055553</v>
      </c>
      <c r="C1997" s="2" t="s">
        <v>3301</v>
      </c>
      <c r="D1997" s="2" t="s">
        <v>3305</v>
      </c>
      <c r="E1997" s="3">
        <v>45741</v>
      </c>
      <c r="F1997" s="2" t="s">
        <v>16</v>
      </c>
      <c r="G1997" s="2" t="s">
        <v>16</v>
      </c>
      <c r="H1997" s="2" t="s">
        <v>16</v>
      </c>
      <c r="I1997" s="2" t="s">
        <v>16</v>
      </c>
      <c r="J1997" s="2" t="s">
        <v>16</v>
      </c>
      <c r="K1997" s="2" t="s">
        <v>16</v>
      </c>
      <c r="L1997" s="2" t="s">
        <v>16</v>
      </c>
      <c r="M1997" s="2" t="s">
        <v>16</v>
      </c>
      <c r="N1997" s="2" t="s">
        <v>16</v>
      </c>
      <c r="O1997" s="2" t="s">
        <v>16</v>
      </c>
      <c r="P1997" s="2" t="s">
        <v>21</v>
      </c>
      <c r="Q1997" s="2" t="s">
        <v>17</v>
      </c>
      <c r="R1997" s="2" t="s">
        <v>17</v>
      </c>
      <c r="S1997" s="2" t="s">
        <v>3289</v>
      </c>
      <c r="T1997" s="2"/>
      <c r="U1997" s="2"/>
    </row>
    <row r="1998" spans="1:21" hidden="1" x14ac:dyDescent="0.2">
      <c r="A1998">
        <v>1997</v>
      </c>
      <c r="B1998" s="1">
        <v>45741.600972222222</v>
      </c>
      <c r="C1998" s="2" t="s">
        <v>3301</v>
      </c>
      <c r="D1998" s="2" t="s">
        <v>3305</v>
      </c>
      <c r="E1998" s="3">
        <v>45741</v>
      </c>
      <c r="F1998" s="2" t="s">
        <v>21</v>
      </c>
      <c r="G1998" s="2" t="s">
        <v>21</v>
      </c>
      <c r="H1998" s="2" t="s">
        <v>21</v>
      </c>
      <c r="I1998" s="2" t="s">
        <v>21</v>
      </c>
      <c r="J1998" s="2" t="s">
        <v>21</v>
      </c>
      <c r="K1998" s="2" t="s">
        <v>21</v>
      </c>
      <c r="L1998" s="2" t="s">
        <v>21</v>
      </c>
      <c r="M1998" s="2" t="s">
        <v>21</v>
      </c>
      <c r="N1998" s="2" t="s">
        <v>21</v>
      </c>
      <c r="O1998" s="2" t="s">
        <v>21</v>
      </c>
      <c r="P1998" s="2" t="s">
        <v>21</v>
      </c>
      <c r="Q1998" s="2" t="s">
        <v>17</v>
      </c>
      <c r="R1998" s="2" t="s">
        <v>17</v>
      </c>
      <c r="S1998" s="2" t="s">
        <v>3291</v>
      </c>
      <c r="T1998" s="2"/>
      <c r="U1998" s="2"/>
    </row>
    <row r="1999" spans="1:21" hidden="1" x14ac:dyDescent="0.2">
      <c r="A1999">
        <v>1998</v>
      </c>
      <c r="B1999" s="1">
        <v>45741.601365740738</v>
      </c>
      <c r="C1999" s="2" t="s">
        <v>3301</v>
      </c>
      <c r="D1999" s="2" t="s">
        <v>3305</v>
      </c>
      <c r="E1999" s="3">
        <v>45741</v>
      </c>
      <c r="F1999" s="2" t="s">
        <v>21</v>
      </c>
      <c r="G1999" s="2" t="s">
        <v>21</v>
      </c>
      <c r="H1999" s="2" t="s">
        <v>21</v>
      </c>
      <c r="I1999" s="2" t="s">
        <v>21</v>
      </c>
      <c r="J1999" s="2" t="s">
        <v>21</v>
      </c>
      <c r="K1999" s="2" t="s">
        <v>21</v>
      </c>
      <c r="L1999" s="2" t="s">
        <v>21</v>
      </c>
      <c r="M1999" s="2" t="s">
        <v>20</v>
      </c>
      <c r="N1999" s="2" t="s">
        <v>16</v>
      </c>
      <c r="O1999" s="2" t="s">
        <v>16</v>
      </c>
      <c r="P1999" s="2" t="s">
        <v>21</v>
      </c>
      <c r="Q1999" s="2" t="s">
        <v>17</v>
      </c>
      <c r="R1999" s="2" t="s">
        <v>18</v>
      </c>
      <c r="S1999" s="2"/>
      <c r="T1999" s="2" t="s">
        <v>3292</v>
      </c>
      <c r="U1999" s="2"/>
    </row>
    <row r="2000" spans="1:21" hidden="1" x14ac:dyDescent="0.2">
      <c r="A2000">
        <v>1999</v>
      </c>
      <c r="B2000" s="1">
        <v>43976.636365740742</v>
      </c>
      <c r="C2000" s="2" t="s">
        <v>3301</v>
      </c>
      <c r="D2000" s="2" t="s">
        <v>3307</v>
      </c>
      <c r="E2000" s="3">
        <v>43976</v>
      </c>
      <c r="F2000" s="2" t="s">
        <v>21</v>
      </c>
      <c r="G2000" s="2" t="s">
        <v>21</v>
      </c>
      <c r="H2000" s="2" t="s">
        <v>21</v>
      </c>
      <c r="I2000" s="2" t="s">
        <v>21</v>
      </c>
      <c r="J2000" s="2" t="s">
        <v>21</v>
      </c>
      <c r="K2000" s="2" t="s">
        <v>21</v>
      </c>
      <c r="L2000" s="2" t="s">
        <v>21</v>
      </c>
      <c r="M2000" s="2" t="s">
        <v>21</v>
      </c>
      <c r="N2000" s="2" t="s">
        <v>21</v>
      </c>
      <c r="O2000" s="2" t="s">
        <v>21</v>
      </c>
      <c r="P2000" s="2" t="s">
        <v>21</v>
      </c>
      <c r="Q2000" s="2" t="s">
        <v>17</v>
      </c>
      <c r="R2000" s="2" t="s">
        <v>17</v>
      </c>
      <c r="S2000" s="2"/>
      <c r="T2000" s="2"/>
      <c r="U2000" s="2"/>
    </row>
    <row r="2001" spans="1:21" hidden="1" x14ac:dyDescent="0.2">
      <c r="A2001">
        <v>2000</v>
      </c>
      <c r="B2001" s="1">
        <v>43976.637175925927</v>
      </c>
      <c r="C2001" s="2" t="s">
        <v>3301</v>
      </c>
      <c r="D2001" s="2" t="s">
        <v>3307</v>
      </c>
      <c r="E2001" s="3">
        <v>43976</v>
      </c>
      <c r="F2001" s="2" t="s">
        <v>16</v>
      </c>
      <c r="G2001" s="2" t="s">
        <v>16</v>
      </c>
      <c r="H2001" s="2" t="s">
        <v>16</v>
      </c>
      <c r="I2001" s="2" t="s">
        <v>16</v>
      </c>
      <c r="J2001" s="2" t="s">
        <v>16</v>
      </c>
      <c r="K2001" s="2" t="s">
        <v>16</v>
      </c>
      <c r="L2001" s="2" t="s">
        <v>16</v>
      </c>
      <c r="M2001" s="2" t="s">
        <v>16</v>
      </c>
      <c r="N2001" s="2" t="s">
        <v>16</v>
      </c>
      <c r="O2001" s="2" t="s">
        <v>16</v>
      </c>
      <c r="P2001" s="2" t="s">
        <v>16</v>
      </c>
      <c r="Q2001" s="2" t="s">
        <v>18</v>
      </c>
      <c r="R2001" s="2" t="s">
        <v>18</v>
      </c>
      <c r="S2001" s="2" t="s">
        <v>34</v>
      </c>
      <c r="T2001" s="2" t="s">
        <v>35</v>
      </c>
      <c r="U2001" s="2"/>
    </row>
    <row r="2002" spans="1:21" x14ac:dyDescent="0.2">
      <c r="A2002">
        <v>2001</v>
      </c>
      <c r="B2002" s="1">
        <v>44049.625497685185</v>
      </c>
      <c r="C2002" s="2" t="s">
        <v>3302</v>
      </c>
      <c r="D2002" s="2" t="s">
        <v>3304</v>
      </c>
      <c r="E2002" s="3">
        <v>44049</v>
      </c>
      <c r="F2002" s="2" t="s">
        <v>21</v>
      </c>
      <c r="G2002" s="2" t="s">
        <v>21</v>
      </c>
      <c r="H2002" s="2" t="s">
        <v>21</v>
      </c>
      <c r="I2002" s="2" t="s">
        <v>16</v>
      </c>
      <c r="J2002" s="2" t="s">
        <v>21</v>
      </c>
      <c r="K2002" s="2" t="s">
        <v>16</v>
      </c>
      <c r="L2002" s="2" t="s">
        <v>21</v>
      </c>
      <c r="M2002" s="2" t="s">
        <v>21</v>
      </c>
      <c r="N2002" s="2" t="s">
        <v>21</v>
      </c>
      <c r="O2002" s="2" t="s">
        <v>21</v>
      </c>
      <c r="P2002" s="2" t="s">
        <v>21</v>
      </c>
      <c r="Q2002" s="2" t="s">
        <v>17</v>
      </c>
      <c r="R2002" s="2" t="s">
        <v>17</v>
      </c>
      <c r="S2002" s="2"/>
      <c r="T2002" s="2" t="s">
        <v>130</v>
      </c>
      <c r="U2002" s="2"/>
    </row>
    <row r="2003" spans="1:21" hidden="1" x14ac:dyDescent="0.2">
      <c r="A2003">
        <v>2002</v>
      </c>
      <c r="B2003" s="1">
        <v>44049.625659722224</v>
      </c>
      <c r="C2003" s="2" t="s">
        <v>3302</v>
      </c>
      <c r="D2003" s="2" t="s">
        <v>3304</v>
      </c>
      <c r="E2003" s="3">
        <v>44049</v>
      </c>
      <c r="F2003" s="2" t="s">
        <v>21</v>
      </c>
      <c r="G2003" s="2" t="s">
        <v>21</v>
      </c>
      <c r="H2003" s="2" t="s">
        <v>21</v>
      </c>
      <c r="I2003" s="2" t="s">
        <v>21</v>
      </c>
      <c r="J2003" s="2" t="s">
        <v>21</v>
      </c>
      <c r="K2003" s="2" t="s">
        <v>21</v>
      </c>
      <c r="L2003" s="2" t="s">
        <v>21</v>
      </c>
      <c r="M2003" s="2" t="s">
        <v>21</v>
      </c>
      <c r="N2003" s="2" t="s">
        <v>21</v>
      </c>
      <c r="O2003" s="2" t="s">
        <v>21</v>
      </c>
      <c r="P2003" s="2" t="s">
        <v>21</v>
      </c>
      <c r="Q2003" s="2" t="s">
        <v>17</v>
      </c>
      <c r="R2003" s="2" t="s">
        <v>17</v>
      </c>
      <c r="S2003" s="2"/>
      <c r="T2003" s="2"/>
      <c r="U2003" s="2"/>
    </row>
    <row r="2004" spans="1:21" hidden="1" x14ac:dyDescent="0.2">
      <c r="A2004">
        <v>2003</v>
      </c>
      <c r="B2004" s="1">
        <v>44049.625821759262</v>
      </c>
      <c r="C2004" s="2" t="s">
        <v>3302</v>
      </c>
      <c r="D2004" s="2" t="s">
        <v>3304</v>
      </c>
      <c r="E2004" s="3">
        <v>44049</v>
      </c>
      <c r="F2004" s="2" t="s">
        <v>21</v>
      </c>
      <c r="G2004" s="2" t="s">
        <v>21</v>
      </c>
      <c r="H2004" s="2" t="s">
        <v>21</v>
      </c>
      <c r="I2004" s="2" t="s">
        <v>21</v>
      </c>
      <c r="J2004" s="2" t="s">
        <v>21</v>
      </c>
      <c r="K2004" s="2" t="s">
        <v>21</v>
      </c>
      <c r="L2004" s="2" t="s">
        <v>21</v>
      </c>
      <c r="M2004" s="2" t="s">
        <v>21</v>
      </c>
      <c r="N2004" s="2" t="s">
        <v>21</v>
      </c>
      <c r="O2004" s="2" t="s">
        <v>21</v>
      </c>
      <c r="P2004" s="2" t="s">
        <v>21</v>
      </c>
      <c r="Q2004" s="2" t="s">
        <v>17</v>
      </c>
      <c r="R2004" s="2" t="s">
        <v>17</v>
      </c>
      <c r="S2004" s="2" t="s">
        <v>132</v>
      </c>
      <c r="T2004" s="2"/>
      <c r="U2004" s="2"/>
    </row>
    <row r="2005" spans="1:21" hidden="1" x14ac:dyDescent="0.2">
      <c r="A2005">
        <v>2004</v>
      </c>
      <c r="B2005" s="1">
        <v>44049.625833333332</v>
      </c>
      <c r="C2005" s="2" t="s">
        <v>3302</v>
      </c>
      <c r="D2005" s="2" t="s">
        <v>3304</v>
      </c>
      <c r="E2005" s="3">
        <v>44049</v>
      </c>
      <c r="F2005" s="2" t="s">
        <v>16</v>
      </c>
      <c r="G2005" s="2" t="s">
        <v>16</v>
      </c>
      <c r="H2005" s="2" t="s">
        <v>16</v>
      </c>
      <c r="I2005" s="2" t="s">
        <v>16</v>
      </c>
      <c r="J2005" s="2" t="s">
        <v>16</v>
      </c>
      <c r="K2005" s="2" t="s">
        <v>16</v>
      </c>
      <c r="L2005" s="2" t="s">
        <v>16</v>
      </c>
      <c r="M2005" s="2" t="s">
        <v>16</v>
      </c>
      <c r="N2005" s="2" t="s">
        <v>16</v>
      </c>
      <c r="O2005" s="2" t="s">
        <v>16</v>
      </c>
      <c r="P2005" s="2" t="s">
        <v>16</v>
      </c>
      <c r="Q2005" s="2" t="s">
        <v>17</v>
      </c>
      <c r="R2005" s="2" t="s">
        <v>17</v>
      </c>
      <c r="S2005" s="2"/>
      <c r="T2005" s="2"/>
      <c r="U2005" s="2"/>
    </row>
    <row r="2006" spans="1:21" hidden="1" x14ac:dyDescent="0.2">
      <c r="A2006">
        <v>2005</v>
      </c>
      <c r="B2006" s="1">
        <v>44049.625891203701</v>
      </c>
      <c r="C2006" s="2" t="s">
        <v>3302</v>
      </c>
      <c r="D2006" s="2" t="s">
        <v>3304</v>
      </c>
      <c r="E2006" s="3">
        <v>44049</v>
      </c>
      <c r="F2006" s="2" t="s">
        <v>21</v>
      </c>
      <c r="G2006" s="2" t="s">
        <v>21</v>
      </c>
      <c r="H2006" s="2" t="s">
        <v>21</v>
      </c>
      <c r="I2006" s="2" t="s">
        <v>21</v>
      </c>
      <c r="J2006" s="2" t="s">
        <v>21</v>
      </c>
      <c r="K2006" s="2" t="s">
        <v>21</v>
      </c>
      <c r="L2006" s="2" t="s">
        <v>21</v>
      </c>
      <c r="M2006" s="2" t="s">
        <v>21</v>
      </c>
      <c r="N2006" s="2" t="s">
        <v>21</v>
      </c>
      <c r="O2006" s="2" t="s">
        <v>21</v>
      </c>
      <c r="P2006" s="2" t="s">
        <v>21</v>
      </c>
      <c r="Q2006" s="2" t="s">
        <v>17</v>
      </c>
      <c r="R2006" s="2" t="s">
        <v>17</v>
      </c>
      <c r="S2006" s="2" t="s">
        <v>134</v>
      </c>
      <c r="T2006" s="2"/>
      <c r="U2006" s="2"/>
    </row>
    <row r="2007" spans="1:21" hidden="1" x14ac:dyDescent="0.2">
      <c r="A2007">
        <v>2006</v>
      </c>
      <c r="B2007" s="1">
        <v>44049.625949074078</v>
      </c>
      <c r="C2007" s="2" t="s">
        <v>3302</v>
      </c>
      <c r="D2007" s="2" t="s">
        <v>3304</v>
      </c>
      <c r="E2007" s="3">
        <v>44049</v>
      </c>
      <c r="F2007" s="2" t="s">
        <v>21</v>
      </c>
      <c r="G2007" s="2" t="s">
        <v>21</v>
      </c>
      <c r="H2007" s="2" t="s">
        <v>21</v>
      </c>
      <c r="I2007" s="2" t="s">
        <v>16</v>
      </c>
      <c r="J2007" s="2" t="s">
        <v>21</v>
      </c>
      <c r="K2007" s="2" t="s">
        <v>16</v>
      </c>
      <c r="L2007" s="2" t="s">
        <v>21</v>
      </c>
      <c r="M2007" s="2" t="s">
        <v>21</v>
      </c>
      <c r="N2007" s="2" t="s">
        <v>21</v>
      </c>
      <c r="O2007" s="2" t="s">
        <v>21</v>
      </c>
      <c r="P2007" s="2" t="s">
        <v>21</v>
      </c>
      <c r="Q2007" s="2" t="s">
        <v>17</v>
      </c>
      <c r="R2007" s="2" t="s">
        <v>17</v>
      </c>
      <c r="S2007" s="2"/>
      <c r="T2007" s="2"/>
      <c r="U2007" s="2"/>
    </row>
    <row r="2008" spans="1:21" hidden="1" x14ac:dyDescent="0.2">
      <c r="A2008">
        <v>2007</v>
      </c>
      <c r="B2008" s="1">
        <v>44049.626134259262</v>
      </c>
      <c r="C2008" s="2" t="s">
        <v>3302</v>
      </c>
      <c r="D2008" s="2" t="s">
        <v>3304</v>
      </c>
      <c r="E2008" s="3">
        <v>44049</v>
      </c>
      <c r="F2008" s="2" t="s">
        <v>16</v>
      </c>
      <c r="G2008" s="2" t="s">
        <v>16</v>
      </c>
      <c r="H2008" s="2" t="s">
        <v>21</v>
      </c>
      <c r="I2008" s="2" t="s">
        <v>16</v>
      </c>
      <c r="J2008" s="2" t="s">
        <v>16</v>
      </c>
      <c r="K2008" s="2" t="s">
        <v>16</v>
      </c>
      <c r="L2008" s="2" t="s">
        <v>16</v>
      </c>
      <c r="M2008" s="2" t="s">
        <v>16</v>
      </c>
      <c r="N2008" s="2" t="s">
        <v>16</v>
      </c>
      <c r="O2008" s="2" t="s">
        <v>16</v>
      </c>
      <c r="P2008" s="2" t="s">
        <v>16</v>
      </c>
      <c r="Q2008" s="2" t="s">
        <v>18</v>
      </c>
      <c r="R2008" s="2" t="s">
        <v>18</v>
      </c>
      <c r="S2008" s="2"/>
      <c r="T2008" s="2"/>
      <c r="U2008" s="2"/>
    </row>
    <row r="2009" spans="1:21" hidden="1" x14ac:dyDescent="0.2">
      <c r="A2009">
        <v>2008</v>
      </c>
      <c r="B2009" s="1">
        <v>44049.626377314817</v>
      </c>
      <c r="C2009" s="2" t="s">
        <v>3302</v>
      </c>
      <c r="D2009" s="2" t="s">
        <v>3304</v>
      </c>
      <c r="E2009" s="3">
        <v>44049</v>
      </c>
      <c r="F2009" s="2" t="s">
        <v>21</v>
      </c>
      <c r="G2009" s="2" t="s">
        <v>21</v>
      </c>
      <c r="H2009" s="2" t="s">
        <v>21</v>
      </c>
      <c r="I2009" s="2" t="s">
        <v>21</v>
      </c>
      <c r="J2009" s="2" t="s">
        <v>21</v>
      </c>
      <c r="K2009" s="2" t="s">
        <v>21</v>
      </c>
      <c r="L2009" s="2" t="s">
        <v>21</v>
      </c>
      <c r="M2009" s="2" t="s">
        <v>21</v>
      </c>
      <c r="N2009" s="2" t="s">
        <v>21</v>
      </c>
      <c r="O2009" s="2" t="s">
        <v>21</v>
      </c>
      <c r="P2009" s="2" t="s">
        <v>21</v>
      </c>
      <c r="Q2009" s="2" t="s">
        <v>17</v>
      </c>
      <c r="R2009" s="2" t="s">
        <v>17</v>
      </c>
      <c r="S2009" s="2" t="s">
        <v>135</v>
      </c>
      <c r="T2009" s="2" t="s">
        <v>136</v>
      </c>
      <c r="U2009" s="2"/>
    </row>
    <row r="2010" spans="1:21" hidden="1" x14ac:dyDescent="0.2">
      <c r="A2010">
        <v>2009</v>
      </c>
      <c r="B2010" s="1">
        <v>44049.626435185186</v>
      </c>
      <c r="C2010" s="2" t="s">
        <v>3302</v>
      </c>
      <c r="D2010" s="2" t="s">
        <v>3304</v>
      </c>
      <c r="E2010" s="3">
        <v>44049</v>
      </c>
      <c r="F2010" s="2" t="s">
        <v>21</v>
      </c>
      <c r="G2010" s="2" t="s">
        <v>21</v>
      </c>
      <c r="H2010" s="2" t="s">
        <v>21</v>
      </c>
      <c r="I2010" s="2" t="s">
        <v>21</v>
      </c>
      <c r="J2010" s="2" t="s">
        <v>21</v>
      </c>
      <c r="K2010" s="2" t="s">
        <v>21</v>
      </c>
      <c r="L2010" s="2" t="s">
        <v>21</v>
      </c>
      <c r="M2010" s="2" t="s">
        <v>21</v>
      </c>
      <c r="N2010" s="2" t="s">
        <v>21</v>
      </c>
      <c r="O2010" s="2" t="s">
        <v>21</v>
      </c>
      <c r="P2010" s="2" t="s">
        <v>21</v>
      </c>
      <c r="Q2010" s="2" t="s">
        <v>17</v>
      </c>
      <c r="R2010" s="2" t="s">
        <v>17</v>
      </c>
      <c r="S2010" s="2"/>
      <c r="T2010" s="2"/>
      <c r="U2010" s="2"/>
    </row>
    <row r="2011" spans="1:21" hidden="1" x14ac:dyDescent="0.2">
      <c r="A2011">
        <v>2010</v>
      </c>
      <c r="B2011" s="1">
        <v>44049.626828703702</v>
      </c>
      <c r="C2011" s="2" t="s">
        <v>3302</v>
      </c>
      <c r="D2011" s="2" t="s">
        <v>3304</v>
      </c>
      <c r="E2011" s="3">
        <v>44049</v>
      </c>
      <c r="F2011" s="2" t="s">
        <v>16</v>
      </c>
      <c r="G2011" s="2" t="s">
        <v>16</v>
      </c>
      <c r="H2011" s="2" t="s">
        <v>21</v>
      </c>
      <c r="I2011" s="2" t="s">
        <v>21</v>
      </c>
      <c r="J2011" s="2" t="s">
        <v>21</v>
      </c>
      <c r="K2011" s="2" t="s">
        <v>21</v>
      </c>
      <c r="L2011" s="2" t="s">
        <v>21</v>
      </c>
      <c r="M2011" s="2" t="s">
        <v>16</v>
      </c>
      <c r="N2011" s="2" t="s">
        <v>16</v>
      </c>
      <c r="O2011" s="2" t="s">
        <v>21</v>
      </c>
      <c r="P2011" s="2" t="s">
        <v>21</v>
      </c>
      <c r="Q2011" s="2" t="s">
        <v>17</v>
      </c>
      <c r="R2011" s="2" t="s">
        <v>18</v>
      </c>
      <c r="S2011" s="2" t="s">
        <v>138</v>
      </c>
      <c r="T2011" s="2" t="s">
        <v>139</v>
      </c>
      <c r="U2011" s="2"/>
    </row>
    <row r="2012" spans="1:21" hidden="1" x14ac:dyDescent="0.2">
      <c r="A2012">
        <v>2011</v>
      </c>
      <c r="B2012" s="1">
        <v>44049.626863425925</v>
      </c>
      <c r="C2012" s="2" t="s">
        <v>3302</v>
      </c>
      <c r="D2012" s="2" t="s">
        <v>3304</v>
      </c>
      <c r="E2012" s="3">
        <v>44049</v>
      </c>
      <c r="F2012" s="2" t="s">
        <v>21</v>
      </c>
      <c r="G2012" s="2" t="s">
        <v>21</v>
      </c>
      <c r="H2012" s="2" t="s">
        <v>21</v>
      </c>
      <c r="I2012" s="2" t="s">
        <v>21</v>
      </c>
      <c r="J2012" s="2" t="s">
        <v>21</v>
      </c>
      <c r="K2012" s="2" t="s">
        <v>21</v>
      </c>
      <c r="L2012" s="2" t="s">
        <v>21</v>
      </c>
      <c r="M2012" s="2" t="s">
        <v>21</v>
      </c>
      <c r="N2012" s="2" t="s">
        <v>21</v>
      </c>
      <c r="O2012" s="2" t="s">
        <v>21</v>
      </c>
      <c r="P2012" s="2" t="s">
        <v>21</v>
      </c>
      <c r="Q2012" s="2" t="s">
        <v>17</v>
      </c>
      <c r="R2012" s="2" t="s">
        <v>17</v>
      </c>
      <c r="S2012" s="2" t="s">
        <v>141</v>
      </c>
      <c r="T2012" s="2" t="s">
        <v>60</v>
      </c>
      <c r="U2012" s="2"/>
    </row>
    <row r="2013" spans="1:21" hidden="1" x14ac:dyDescent="0.2">
      <c r="A2013">
        <v>2012</v>
      </c>
      <c r="B2013" s="1">
        <v>44049.626967592594</v>
      </c>
      <c r="C2013" s="2" t="s">
        <v>3302</v>
      </c>
      <c r="D2013" s="2" t="s">
        <v>3304</v>
      </c>
      <c r="E2013" s="3">
        <v>44049</v>
      </c>
      <c r="F2013" s="2" t="s">
        <v>16</v>
      </c>
      <c r="G2013" s="2" t="s">
        <v>21</v>
      </c>
      <c r="H2013" s="2" t="s">
        <v>21</v>
      </c>
      <c r="I2013" s="2" t="s">
        <v>21</v>
      </c>
      <c r="J2013" s="2" t="s">
        <v>21</v>
      </c>
      <c r="K2013" s="2" t="s">
        <v>21</v>
      </c>
      <c r="L2013" s="2" t="s">
        <v>21</v>
      </c>
      <c r="M2013" s="2" t="s">
        <v>21</v>
      </c>
      <c r="N2013" s="2" t="s">
        <v>21</v>
      </c>
      <c r="O2013" s="2" t="s">
        <v>16</v>
      </c>
      <c r="P2013" s="2" t="s">
        <v>16</v>
      </c>
      <c r="Q2013" s="2" t="s">
        <v>17</v>
      </c>
      <c r="R2013" s="2" t="s">
        <v>17</v>
      </c>
      <c r="S2013" s="2" t="s">
        <v>142</v>
      </c>
      <c r="T2013" s="2" t="s">
        <v>143</v>
      </c>
      <c r="U2013" s="2"/>
    </row>
    <row r="2014" spans="1:21" hidden="1" x14ac:dyDescent="0.2">
      <c r="A2014">
        <v>2013</v>
      </c>
      <c r="B2014" s="1">
        <v>44049.627175925925</v>
      </c>
      <c r="C2014" s="2" t="s">
        <v>3302</v>
      </c>
      <c r="D2014" s="2" t="s">
        <v>3304</v>
      </c>
      <c r="E2014" s="3">
        <v>44049</v>
      </c>
      <c r="F2014" s="2" t="s">
        <v>21</v>
      </c>
      <c r="G2014" s="2" t="s">
        <v>21</v>
      </c>
      <c r="H2014" s="2" t="s">
        <v>21</v>
      </c>
      <c r="I2014" s="2" t="s">
        <v>16</v>
      </c>
      <c r="J2014" s="2" t="s">
        <v>21</v>
      </c>
      <c r="K2014" s="2" t="s">
        <v>16</v>
      </c>
      <c r="L2014" s="2" t="s">
        <v>21</v>
      </c>
      <c r="M2014" s="2" t="s">
        <v>16</v>
      </c>
      <c r="N2014" s="2" t="s">
        <v>16</v>
      </c>
      <c r="O2014" s="2" t="s">
        <v>16</v>
      </c>
      <c r="P2014" s="2" t="s">
        <v>16</v>
      </c>
      <c r="Q2014" s="2" t="s">
        <v>17</v>
      </c>
      <c r="R2014" s="2" t="s">
        <v>18</v>
      </c>
      <c r="S2014" s="2"/>
      <c r="T2014" s="2"/>
      <c r="U2014" s="2"/>
    </row>
    <row r="2015" spans="1:21" hidden="1" x14ac:dyDescent="0.2">
      <c r="A2015">
        <v>2014</v>
      </c>
      <c r="B2015" s="1">
        <v>44049.627256944441</v>
      </c>
      <c r="C2015" s="2" t="s">
        <v>3302</v>
      </c>
      <c r="D2015" s="2" t="s">
        <v>3304</v>
      </c>
      <c r="E2015" s="3">
        <v>44049</v>
      </c>
      <c r="F2015" s="2" t="s">
        <v>21</v>
      </c>
      <c r="G2015" s="2" t="s">
        <v>21</v>
      </c>
      <c r="H2015" s="2" t="s">
        <v>21</v>
      </c>
      <c r="I2015" s="2" t="s">
        <v>21</v>
      </c>
      <c r="J2015" s="2" t="s">
        <v>21</v>
      </c>
      <c r="K2015" s="2" t="s">
        <v>21</v>
      </c>
      <c r="L2015" s="2" t="s">
        <v>21</v>
      </c>
      <c r="M2015" s="2" t="s">
        <v>16</v>
      </c>
      <c r="N2015" s="2" t="s">
        <v>16</v>
      </c>
      <c r="O2015" s="2" t="s">
        <v>21</v>
      </c>
      <c r="P2015" s="2" t="s">
        <v>21</v>
      </c>
      <c r="Q2015" s="2" t="s">
        <v>17</v>
      </c>
      <c r="R2015" s="2" t="s">
        <v>17</v>
      </c>
      <c r="S2015" s="2"/>
      <c r="T2015" s="2"/>
      <c r="U2015" s="2"/>
    </row>
    <row r="2016" spans="1:21" hidden="1" x14ac:dyDescent="0.2">
      <c r="A2016">
        <v>2015</v>
      </c>
      <c r="B2016" s="1">
        <v>44049.627638888887</v>
      </c>
      <c r="C2016" s="2" t="s">
        <v>3302</v>
      </c>
      <c r="D2016" s="2" t="s">
        <v>3304</v>
      </c>
      <c r="E2016" s="3">
        <v>44049</v>
      </c>
      <c r="F2016" s="2" t="s">
        <v>16</v>
      </c>
      <c r="G2016" s="2" t="s">
        <v>21</v>
      </c>
      <c r="H2016" s="2" t="s">
        <v>16</v>
      </c>
      <c r="I2016" s="2" t="s">
        <v>16</v>
      </c>
      <c r="J2016" s="2" t="s">
        <v>16</v>
      </c>
      <c r="K2016" s="2" t="s">
        <v>16</v>
      </c>
      <c r="L2016" s="2" t="s">
        <v>16</v>
      </c>
      <c r="M2016" s="2" t="s">
        <v>16</v>
      </c>
      <c r="N2016" s="2" t="s">
        <v>16</v>
      </c>
      <c r="O2016" s="2" t="s">
        <v>20</v>
      </c>
      <c r="P2016" s="2" t="s">
        <v>16</v>
      </c>
      <c r="Q2016" s="2" t="s">
        <v>17</v>
      </c>
      <c r="R2016" s="2" t="s">
        <v>18</v>
      </c>
      <c r="S2016" s="2" t="s">
        <v>146</v>
      </c>
      <c r="T2016" s="2" t="s">
        <v>147</v>
      </c>
      <c r="U2016" s="2"/>
    </row>
    <row r="2017" spans="1:21" hidden="1" x14ac:dyDescent="0.2">
      <c r="A2017">
        <v>2016</v>
      </c>
      <c r="B2017" s="1">
        <v>44049.627986111111</v>
      </c>
      <c r="C2017" s="2" t="s">
        <v>3302</v>
      </c>
      <c r="D2017" s="2" t="s">
        <v>3304</v>
      </c>
      <c r="E2017" s="3">
        <v>44049</v>
      </c>
      <c r="F2017" s="2" t="s">
        <v>21</v>
      </c>
      <c r="G2017" s="2" t="s">
        <v>21</v>
      </c>
      <c r="H2017" s="2" t="s">
        <v>21</v>
      </c>
      <c r="I2017" s="2" t="s">
        <v>21</v>
      </c>
      <c r="J2017" s="2" t="s">
        <v>21</v>
      </c>
      <c r="K2017" s="2" t="s">
        <v>21</v>
      </c>
      <c r="L2017" s="2" t="s">
        <v>21</v>
      </c>
      <c r="M2017" s="2" t="s">
        <v>21</v>
      </c>
      <c r="N2017" s="2" t="s">
        <v>16</v>
      </c>
      <c r="O2017" s="2" t="s">
        <v>21</v>
      </c>
      <c r="P2017" s="2" t="s">
        <v>16</v>
      </c>
      <c r="Q2017" s="2" t="s">
        <v>17</v>
      </c>
      <c r="R2017" s="2" t="s">
        <v>17</v>
      </c>
      <c r="S2017" s="2" t="s">
        <v>149</v>
      </c>
      <c r="T2017" s="2" t="s">
        <v>150</v>
      </c>
      <c r="U2017" s="2"/>
    </row>
    <row r="2018" spans="1:21" hidden="1" x14ac:dyDescent="0.2">
      <c r="A2018">
        <v>2017</v>
      </c>
      <c r="B2018" s="1">
        <v>44049.628032407411</v>
      </c>
      <c r="C2018" s="2" t="s">
        <v>3302</v>
      </c>
      <c r="D2018" s="2" t="s">
        <v>3304</v>
      </c>
      <c r="E2018" s="3">
        <v>44049</v>
      </c>
      <c r="F2018" s="2" t="s">
        <v>21</v>
      </c>
      <c r="G2018" s="2" t="s">
        <v>21</v>
      </c>
      <c r="H2018" s="2" t="s">
        <v>21</v>
      </c>
      <c r="I2018" s="2" t="s">
        <v>21</v>
      </c>
      <c r="J2018" s="2" t="s">
        <v>21</v>
      </c>
      <c r="K2018" s="2" t="s">
        <v>21</v>
      </c>
      <c r="L2018" s="2" t="s">
        <v>21</v>
      </c>
      <c r="M2018" s="2" t="s">
        <v>21</v>
      </c>
      <c r="N2018" s="2" t="s">
        <v>21</v>
      </c>
      <c r="O2018" s="2" t="s">
        <v>16</v>
      </c>
      <c r="P2018" s="2" t="s">
        <v>16</v>
      </c>
      <c r="Q2018" s="2" t="s">
        <v>17</v>
      </c>
      <c r="R2018" s="2" t="s">
        <v>17</v>
      </c>
      <c r="S2018" s="2" t="s">
        <v>153</v>
      </c>
      <c r="T2018" s="2"/>
      <c r="U2018" s="2"/>
    </row>
    <row r="2019" spans="1:21" hidden="1" x14ac:dyDescent="0.2">
      <c r="A2019">
        <v>2018</v>
      </c>
      <c r="B2019" s="1">
        <v>44049.628055555557</v>
      </c>
      <c r="C2019" s="2" t="s">
        <v>3302</v>
      </c>
      <c r="D2019" s="2" t="s">
        <v>3304</v>
      </c>
      <c r="E2019" s="3">
        <v>44049</v>
      </c>
      <c r="F2019" s="2" t="s">
        <v>21</v>
      </c>
      <c r="G2019" s="2" t="s">
        <v>21</v>
      </c>
      <c r="H2019" s="2" t="s">
        <v>21</v>
      </c>
      <c r="I2019" s="2" t="s">
        <v>21</v>
      </c>
      <c r="J2019" s="2" t="s">
        <v>21</v>
      </c>
      <c r="K2019" s="2" t="s">
        <v>21</v>
      </c>
      <c r="L2019" s="2" t="s">
        <v>21</v>
      </c>
      <c r="M2019" s="2" t="s">
        <v>21</v>
      </c>
      <c r="N2019" s="2" t="s">
        <v>16</v>
      </c>
      <c r="O2019" s="2" t="s">
        <v>21</v>
      </c>
      <c r="P2019" s="2" t="s">
        <v>21</v>
      </c>
      <c r="Q2019" s="2" t="s">
        <v>17</v>
      </c>
      <c r="R2019" s="2" t="s">
        <v>17</v>
      </c>
      <c r="S2019" s="2" t="s">
        <v>154</v>
      </c>
      <c r="T2019" s="2"/>
      <c r="U2019" s="2"/>
    </row>
    <row r="2020" spans="1:21" hidden="1" x14ac:dyDescent="0.2">
      <c r="A2020">
        <v>2019</v>
      </c>
      <c r="B2020" s="1">
        <v>44049.628159722219</v>
      </c>
      <c r="C2020" s="2" t="s">
        <v>3302</v>
      </c>
      <c r="D2020" s="2" t="s">
        <v>3304</v>
      </c>
      <c r="E2020" s="3">
        <v>44049</v>
      </c>
      <c r="F2020" s="2" t="s">
        <v>21</v>
      </c>
      <c r="G2020" s="2" t="s">
        <v>21</v>
      </c>
      <c r="H2020" s="2" t="s">
        <v>21</v>
      </c>
      <c r="I2020" s="2" t="s">
        <v>21</v>
      </c>
      <c r="J2020" s="2" t="s">
        <v>21</v>
      </c>
      <c r="K2020" s="2" t="s">
        <v>21</v>
      </c>
      <c r="L2020" s="2" t="s">
        <v>21</v>
      </c>
      <c r="M2020" s="2" t="s">
        <v>21</v>
      </c>
      <c r="N2020" s="2" t="s">
        <v>21</v>
      </c>
      <c r="O2020" s="2" t="s">
        <v>21</v>
      </c>
      <c r="P2020" s="2" t="s">
        <v>21</v>
      </c>
      <c r="Q2020" s="2" t="s">
        <v>17</v>
      </c>
      <c r="R2020" s="2" t="s">
        <v>17</v>
      </c>
      <c r="S2020" s="2" t="s">
        <v>155</v>
      </c>
      <c r="T2020" s="2"/>
      <c r="U2020" s="2"/>
    </row>
    <row r="2021" spans="1:21" hidden="1" x14ac:dyDescent="0.2">
      <c r="A2021">
        <v>2020</v>
      </c>
      <c r="B2021" s="1">
        <v>44049.628576388888</v>
      </c>
      <c r="C2021" s="2" t="s">
        <v>3302</v>
      </c>
      <c r="D2021" s="2" t="s">
        <v>3304</v>
      </c>
      <c r="E2021" s="3">
        <v>44049</v>
      </c>
      <c r="F2021" s="2" t="s">
        <v>21</v>
      </c>
      <c r="G2021" s="2" t="s">
        <v>21</v>
      </c>
      <c r="H2021" s="2" t="s">
        <v>21</v>
      </c>
      <c r="I2021" s="2" t="s">
        <v>21</v>
      </c>
      <c r="J2021" s="2" t="s">
        <v>21</v>
      </c>
      <c r="K2021" s="2" t="s">
        <v>21</v>
      </c>
      <c r="L2021" s="2" t="s">
        <v>21</v>
      </c>
      <c r="M2021" s="2" t="s">
        <v>21</v>
      </c>
      <c r="N2021" s="2" t="s">
        <v>21</v>
      </c>
      <c r="O2021" s="2" t="s">
        <v>21</v>
      </c>
      <c r="P2021" s="2" t="s">
        <v>21</v>
      </c>
      <c r="Q2021" s="2" t="s">
        <v>17</v>
      </c>
      <c r="R2021" s="2" t="s">
        <v>17</v>
      </c>
      <c r="S2021" s="2"/>
      <c r="T2021" s="2"/>
      <c r="U2021" s="2"/>
    </row>
    <row r="2022" spans="1:21" x14ac:dyDescent="0.2">
      <c r="A2022">
        <v>2021</v>
      </c>
      <c r="B2022" s="1">
        <v>44049.628807870373</v>
      </c>
      <c r="C2022" s="2" t="s">
        <v>3302</v>
      </c>
      <c r="D2022" s="2" t="s">
        <v>3304</v>
      </c>
      <c r="E2022" s="3">
        <v>44049</v>
      </c>
      <c r="F2022" s="2" t="s">
        <v>21</v>
      </c>
      <c r="G2022" s="2" t="s">
        <v>21</v>
      </c>
      <c r="H2022" s="2" t="s">
        <v>21</v>
      </c>
      <c r="I2022" s="2" t="s">
        <v>21</v>
      </c>
      <c r="J2022" s="2" t="s">
        <v>21</v>
      </c>
      <c r="K2022" s="2" t="s">
        <v>21</v>
      </c>
      <c r="L2022" s="2" t="s">
        <v>21</v>
      </c>
      <c r="M2022" s="2" t="s">
        <v>21</v>
      </c>
      <c r="N2022" s="2" t="s">
        <v>21</v>
      </c>
      <c r="O2022" s="2" t="s">
        <v>21</v>
      </c>
      <c r="P2022" s="2" t="s">
        <v>21</v>
      </c>
      <c r="Q2022" s="2" t="s">
        <v>17</v>
      </c>
      <c r="R2022" s="2" t="s">
        <v>17</v>
      </c>
      <c r="S2022" s="2" t="s">
        <v>158</v>
      </c>
      <c r="T2022" s="2"/>
      <c r="U2022" s="2"/>
    </row>
    <row r="2023" spans="1:21" x14ac:dyDescent="0.2">
      <c r="A2023">
        <v>2022</v>
      </c>
      <c r="B2023" s="1">
        <v>44049.629270833335</v>
      </c>
      <c r="C2023" s="2" t="s">
        <v>3302</v>
      </c>
      <c r="D2023" s="43" t="s">
        <v>148</v>
      </c>
      <c r="E2023" s="3">
        <v>44049</v>
      </c>
      <c r="F2023" s="2" t="s">
        <v>16</v>
      </c>
      <c r="G2023" s="2" t="s">
        <v>16</v>
      </c>
      <c r="H2023" s="2" t="s">
        <v>16</v>
      </c>
      <c r="I2023" s="2" t="s">
        <v>16</v>
      </c>
      <c r="J2023" s="2" t="s">
        <v>21</v>
      </c>
      <c r="K2023" s="2" t="s">
        <v>16</v>
      </c>
      <c r="L2023" s="2" t="s">
        <v>16</v>
      </c>
      <c r="M2023" s="2" t="s">
        <v>16</v>
      </c>
      <c r="N2023" s="2" t="s">
        <v>16</v>
      </c>
      <c r="O2023" s="2" t="s">
        <v>16</v>
      </c>
      <c r="P2023" s="2" t="s">
        <v>16</v>
      </c>
      <c r="Q2023" s="2" t="s">
        <v>17</v>
      </c>
      <c r="R2023" s="2" t="s">
        <v>18</v>
      </c>
      <c r="S2023" s="2" t="s">
        <v>160</v>
      </c>
      <c r="T2023" s="2"/>
      <c r="U2023" s="2"/>
    </row>
    <row r="2024" spans="1:21" x14ac:dyDescent="0.2">
      <c r="A2024">
        <v>2023</v>
      </c>
      <c r="B2024" s="1">
        <v>44049.629687499997</v>
      </c>
      <c r="C2024" s="2" t="s">
        <v>3302</v>
      </c>
      <c r="D2024" s="43" t="s">
        <v>145</v>
      </c>
      <c r="E2024" s="3">
        <v>43990</v>
      </c>
      <c r="F2024" s="2" t="s">
        <v>21</v>
      </c>
      <c r="G2024" s="2" t="s">
        <v>21</v>
      </c>
      <c r="H2024" s="2" t="s">
        <v>16</v>
      </c>
      <c r="I2024" s="2" t="s">
        <v>16</v>
      </c>
      <c r="J2024" s="2" t="s">
        <v>16</v>
      </c>
      <c r="K2024" s="2" t="s">
        <v>16</v>
      </c>
      <c r="L2024" s="2" t="s">
        <v>16</v>
      </c>
      <c r="M2024" s="2" t="s">
        <v>21</v>
      </c>
      <c r="N2024" s="2" t="s">
        <v>21</v>
      </c>
      <c r="O2024" s="2" t="s">
        <v>16</v>
      </c>
      <c r="P2024" s="2" t="s">
        <v>16</v>
      </c>
      <c r="Q2024" s="2" t="s">
        <v>17</v>
      </c>
      <c r="R2024" s="2" t="s">
        <v>17</v>
      </c>
      <c r="S2024" s="2" t="s">
        <v>162</v>
      </c>
      <c r="T2024" s="2"/>
      <c r="U2024" s="2"/>
    </row>
    <row r="2025" spans="1:21" x14ac:dyDescent="0.2">
      <c r="A2025">
        <v>2024</v>
      </c>
      <c r="B2025" s="1">
        <v>44049.631053240744</v>
      </c>
      <c r="C2025" s="2" t="s">
        <v>3302</v>
      </c>
      <c r="D2025" s="2" t="s">
        <v>3304</v>
      </c>
      <c r="E2025" s="3">
        <v>44049</v>
      </c>
      <c r="F2025" s="2" t="s">
        <v>16</v>
      </c>
      <c r="G2025" s="2" t="s">
        <v>16</v>
      </c>
      <c r="H2025" s="2" t="s">
        <v>16</v>
      </c>
      <c r="I2025" s="2" t="s">
        <v>16</v>
      </c>
      <c r="J2025" s="2" t="s">
        <v>16</v>
      </c>
      <c r="K2025" s="2" t="s">
        <v>16</v>
      </c>
      <c r="L2025" s="2" t="s">
        <v>16</v>
      </c>
      <c r="M2025" s="2" t="s">
        <v>16</v>
      </c>
      <c r="N2025" s="2" t="s">
        <v>16</v>
      </c>
      <c r="O2025" s="2" t="s">
        <v>16</v>
      </c>
      <c r="P2025" s="2" t="s">
        <v>16</v>
      </c>
      <c r="Q2025" s="2" t="s">
        <v>18</v>
      </c>
      <c r="R2025" s="2" t="s">
        <v>18</v>
      </c>
      <c r="S2025" s="2" t="s">
        <v>164</v>
      </c>
      <c r="T2025" s="2" t="s">
        <v>165</v>
      </c>
      <c r="U2025" s="2"/>
    </row>
    <row r="2026" spans="1:21" x14ac:dyDescent="0.2">
      <c r="A2026">
        <v>2025</v>
      </c>
      <c r="B2026" s="1">
        <v>44049.650497685187</v>
      </c>
      <c r="C2026" s="2" t="s">
        <v>3302</v>
      </c>
      <c r="D2026" s="2" t="s">
        <v>3304</v>
      </c>
      <c r="E2026" s="3">
        <v>44049</v>
      </c>
      <c r="F2026" s="2" t="s">
        <v>21</v>
      </c>
      <c r="G2026" s="2" t="s">
        <v>16</v>
      </c>
      <c r="H2026" s="2" t="s">
        <v>21</v>
      </c>
      <c r="I2026" s="2" t="s">
        <v>21</v>
      </c>
      <c r="J2026" s="2" t="s">
        <v>21</v>
      </c>
      <c r="K2026" s="2" t="s">
        <v>21</v>
      </c>
      <c r="L2026" s="2" t="s">
        <v>21</v>
      </c>
      <c r="M2026" s="2" t="s">
        <v>16</v>
      </c>
      <c r="N2026" s="2" t="s">
        <v>16</v>
      </c>
      <c r="O2026" s="2" t="s">
        <v>16</v>
      </c>
      <c r="P2026" s="2" t="s">
        <v>16</v>
      </c>
      <c r="Q2026" s="2" t="s">
        <v>17</v>
      </c>
      <c r="R2026" s="2" t="s">
        <v>18</v>
      </c>
      <c r="S2026" s="2" t="s">
        <v>166</v>
      </c>
      <c r="T2026" s="2"/>
      <c r="U2026" s="2"/>
    </row>
    <row r="2027" spans="1:21" x14ac:dyDescent="0.2">
      <c r="A2027">
        <v>2026</v>
      </c>
      <c r="B2027" s="1">
        <v>44077.643854166665</v>
      </c>
      <c r="C2027" s="2" t="s">
        <v>3302</v>
      </c>
      <c r="D2027" s="2" t="s">
        <v>3304</v>
      </c>
      <c r="E2027" s="3">
        <v>44077</v>
      </c>
      <c r="F2027" s="2" t="s">
        <v>16</v>
      </c>
      <c r="G2027" s="2" t="s">
        <v>16</v>
      </c>
      <c r="H2027" s="2" t="s">
        <v>20</v>
      </c>
      <c r="I2027" s="2" t="s">
        <v>20</v>
      </c>
      <c r="J2027" s="2" t="s">
        <v>21</v>
      </c>
      <c r="K2027" s="2" t="s">
        <v>21</v>
      </c>
      <c r="L2027" s="2" t="s">
        <v>20</v>
      </c>
      <c r="M2027" s="2" t="s">
        <v>21</v>
      </c>
      <c r="N2027" s="2" t="s">
        <v>21</v>
      </c>
      <c r="O2027" s="2" t="s">
        <v>21</v>
      </c>
      <c r="P2027" s="2" t="s">
        <v>21</v>
      </c>
      <c r="Q2027" s="2" t="s">
        <v>17</v>
      </c>
      <c r="R2027" s="2" t="s">
        <v>18</v>
      </c>
      <c r="S2027" s="2" t="s">
        <v>206</v>
      </c>
      <c r="T2027" s="2"/>
      <c r="U2027" s="2"/>
    </row>
    <row r="2028" spans="1:21" x14ac:dyDescent="0.2">
      <c r="A2028">
        <v>2027</v>
      </c>
      <c r="B2028" s="1">
        <v>44077.644085648149</v>
      </c>
      <c r="C2028" s="2" t="s">
        <v>3302</v>
      </c>
      <c r="D2028" s="2" t="s">
        <v>3304</v>
      </c>
      <c r="E2028" s="3">
        <v>44077</v>
      </c>
      <c r="F2028" s="2" t="s">
        <v>21</v>
      </c>
      <c r="G2028" s="2" t="s">
        <v>16</v>
      </c>
      <c r="H2028" s="2" t="s">
        <v>16</v>
      </c>
      <c r="I2028" s="2" t="s">
        <v>21</v>
      </c>
      <c r="J2028" s="2" t="s">
        <v>21</v>
      </c>
      <c r="K2028" s="2" t="s">
        <v>21</v>
      </c>
      <c r="L2028" s="2" t="s">
        <v>16</v>
      </c>
      <c r="M2028" s="2" t="s">
        <v>21</v>
      </c>
      <c r="N2028" s="2" t="s">
        <v>21</v>
      </c>
      <c r="O2028" s="2" t="s">
        <v>21</v>
      </c>
      <c r="P2028" s="2" t="s">
        <v>16</v>
      </c>
      <c r="Q2028" s="2" t="s">
        <v>17</v>
      </c>
      <c r="R2028" s="2" t="s">
        <v>18</v>
      </c>
      <c r="S2028" s="2"/>
      <c r="T2028" s="2"/>
      <c r="U2028" s="2"/>
    </row>
    <row r="2029" spans="1:21" x14ac:dyDescent="0.2">
      <c r="A2029">
        <v>2028</v>
      </c>
      <c r="B2029" s="1">
        <v>44077.644317129627</v>
      </c>
      <c r="C2029" s="2" t="s">
        <v>3302</v>
      </c>
      <c r="D2029" s="2" t="s">
        <v>3304</v>
      </c>
      <c r="E2029" s="3">
        <v>44077</v>
      </c>
      <c r="F2029" s="2" t="s">
        <v>21</v>
      </c>
      <c r="G2029" s="2" t="s">
        <v>21</v>
      </c>
      <c r="H2029" s="2" t="s">
        <v>21</v>
      </c>
      <c r="I2029" s="2" t="s">
        <v>21</v>
      </c>
      <c r="J2029" s="2" t="s">
        <v>21</v>
      </c>
      <c r="K2029" s="2" t="s">
        <v>21</v>
      </c>
      <c r="L2029" s="2" t="s">
        <v>21</v>
      </c>
      <c r="M2029" s="2" t="s">
        <v>21</v>
      </c>
      <c r="N2029" s="2" t="s">
        <v>21</v>
      </c>
      <c r="O2029" s="2" t="s">
        <v>21</v>
      </c>
      <c r="P2029" s="2" t="s">
        <v>21</v>
      </c>
      <c r="Q2029" s="2" t="s">
        <v>17</v>
      </c>
      <c r="R2029" s="2" t="s">
        <v>17</v>
      </c>
      <c r="S2029" s="2"/>
      <c r="T2029" s="2"/>
      <c r="U2029" s="2"/>
    </row>
    <row r="2030" spans="1:21" x14ac:dyDescent="0.2">
      <c r="A2030">
        <v>2029</v>
      </c>
      <c r="B2030" s="1">
        <v>44077.64434027778</v>
      </c>
      <c r="C2030" s="2" t="s">
        <v>3302</v>
      </c>
      <c r="D2030" s="2" t="s">
        <v>3304</v>
      </c>
      <c r="E2030" s="2" t="s">
        <v>209</v>
      </c>
      <c r="F2030" s="2" t="s">
        <v>21</v>
      </c>
      <c r="G2030" s="2" t="s">
        <v>21</v>
      </c>
      <c r="H2030" s="2" t="s">
        <v>21</v>
      </c>
      <c r="I2030" s="2" t="s">
        <v>21</v>
      </c>
      <c r="J2030" s="2" t="s">
        <v>21</v>
      </c>
      <c r="K2030" s="2" t="s">
        <v>21</v>
      </c>
      <c r="L2030" s="2" t="s">
        <v>21</v>
      </c>
      <c r="M2030" s="2" t="s">
        <v>21</v>
      </c>
      <c r="N2030" s="2" t="s">
        <v>21</v>
      </c>
      <c r="O2030" s="2" t="s">
        <v>21</v>
      </c>
      <c r="P2030" s="2" t="s">
        <v>21</v>
      </c>
      <c r="Q2030" s="2" t="s">
        <v>17</v>
      </c>
      <c r="R2030" s="2" t="s">
        <v>17</v>
      </c>
      <c r="S2030" s="2" t="s">
        <v>210</v>
      </c>
      <c r="T2030" s="2" t="s">
        <v>26</v>
      </c>
      <c r="U2030" s="2"/>
    </row>
    <row r="2031" spans="1:21" x14ac:dyDescent="0.2">
      <c r="A2031">
        <v>2030</v>
      </c>
      <c r="B2031" s="1">
        <v>44077.644375000003</v>
      </c>
      <c r="C2031" s="2" t="s">
        <v>3302</v>
      </c>
      <c r="D2031" s="2" t="s">
        <v>3304</v>
      </c>
      <c r="E2031" s="3">
        <v>44077</v>
      </c>
      <c r="F2031" s="2" t="s">
        <v>16</v>
      </c>
      <c r="G2031" s="2" t="s">
        <v>16</v>
      </c>
      <c r="H2031" s="2" t="s">
        <v>20</v>
      </c>
      <c r="I2031" s="2" t="s">
        <v>16</v>
      </c>
      <c r="J2031" s="2" t="s">
        <v>21</v>
      </c>
      <c r="K2031" s="2" t="s">
        <v>21</v>
      </c>
      <c r="L2031" s="2" t="s">
        <v>16</v>
      </c>
      <c r="M2031" s="2" t="s">
        <v>16</v>
      </c>
      <c r="N2031" s="2" t="s">
        <v>16</v>
      </c>
      <c r="O2031" s="2" t="s">
        <v>16</v>
      </c>
      <c r="P2031" s="2" t="s">
        <v>16</v>
      </c>
      <c r="Q2031" s="2" t="s">
        <v>17</v>
      </c>
      <c r="R2031" s="2" t="s">
        <v>18</v>
      </c>
      <c r="S2031" s="2"/>
      <c r="T2031" s="2" t="s">
        <v>212</v>
      </c>
      <c r="U2031" s="2"/>
    </row>
    <row r="2032" spans="1:21" x14ac:dyDescent="0.2">
      <c r="A2032">
        <v>2031</v>
      </c>
      <c r="B2032" s="1">
        <v>44077.644490740742</v>
      </c>
      <c r="C2032" s="2" t="s">
        <v>3302</v>
      </c>
      <c r="D2032" s="2" t="s">
        <v>3304</v>
      </c>
      <c r="E2032" s="3">
        <v>44077</v>
      </c>
      <c r="F2032" s="2" t="s">
        <v>16</v>
      </c>
      <c r="G2032" s="2" t="s">
        <v>16</v>
      </c>
      <c r="H2032" s="2" t="s">
        <v>16</v>
      </c>
      <c r="I2032" s="2" t="s">
        <v>16</v>
      </c>
      <c r="J2032" s="2" t="s">
        <v>16</v>
      </c>
      <c r="K2032" s="2" t="s">
        <v>16</v>
      </c>
      <c r="L2032" s="2" t="s">
        <v>16</v>
      </c>
      <c r="M2032" s="2" t="s">
        <v>16</v>
      </c>
      <c r="N2032" s="2" t="s">
        <v>16</v>
      </c>
      <c r="O2032" s="2" t="s">
        <v>16</v>
      </c>
      <c r="P2032" s="2" t="s">
        <v>16</v>
      </c>
      <c r="Q2032" s="2" t="s">
        <v>18</v>
      </c>
      <c r="R2032" s="2" t="s">
        <v>18</v>
      </c>
      <c r="S2032" s="2"/>
      <c r="T2032" s="2"/>
      <c r="U2032" s="2"/>
    </row>
    <row r="2033" spans="1:21" x14ac:dyDescent="0.2">
      <c r="A2033">
        <v>2032</v>
      </c>
      <c r="B2033" s="1">
        <v>44077.645011574074</v>
      </c>
      <c r="C2033" s="2" t="s">
        <v>3302</v>
      </c>
      <c r="D2033" s="2" t="s">
        <v>3304</v>
      </c>
      <c r="E2033" s="3">
        <v>44077</v>
      </c>
      <c r="F2033" s="2" t="s">
        <v>21</v>
      </c>
      <c r="G2033" s="2" t="s">
        <v>21</v>
      </c>
      <c r="H2033" s="2" t="s">
        <v>16</v>
      </c>
      <c r="I2033" s="2" t="s">
        <v>21</v>
      </c>
      <c r="J2033" s="2" t="s">
        <v>21</v>
      </c>
      <c r="K2033" s="2" t="s">
        <v>21</v>
      </c>
      <c r="L2033" s="2" t="s">
        <v>21</v>
      </c>
      <c r="M2033" s="2" t="s">
        <v>21</v>
      </c>
      <c r="N2033" s="2" t="s">
        <v>21</v>
      </c>
      <c r="O2033" s="2" t="s">
        <v>21</v>
      </c>
      <c r="P2033" s="2" t="s">
        <v>21</v>
      </c>
      <c r="Q2033" s="2" t="s">
        <v>17</v>
      </c>
      <c r="R2033" s="2" t="s">
        <v>17</v>
      </c>
      <c r="S2033" s="2"/>
      <c r="T2033" s="2"/>
      <c r="U2033" s="2"/>
    </row>
    <row r="2034" spans="1:21" x14ac:dyDescent="0.2">
      <c r="A2034">
        <v>2033</v>
      </c>
      <c r="B2034" s="1">
        <v>44077.645196759258</v>
      </c>
      <c r="C2034" s="2" t="s">
        <v>3302</v>
      </c>
      <c r="D2034" s="2" t="s">
        <v>3304</v>
      </c>
      <c r="E2034" s="3">
        <v>44077</v>
      </c>
      <c r="F2034" s="2" t="s">
        <v>16</v>
      </c>
      <c r="G2034" s="2" t="s">
        <v>16</v>
      </c>
      <c r="H2034" s="2" t="s">
        <v>19</v>
      </c>
      <c r="I2034" s="2" t="s">
        <v>20</v>
      </c>
      <c r="J2034" s="2" t="s">
        <v>16</v>
      </c>
      <c r="K2034" s="2" t="s">
        <v>16</v>
      </c>
      <c r="L2034" s="2" t="s">
        <v>19</v>
      </c>
      <c r="M2034" s="2" t="s">
        <v>16</v>
      </c>
      <c r="N2034" s="2" t="s">
        <v>16</v>
      </c>
      <c r="O2034" s="2" t="s">
        <v>16</v>
      </c>
      <c r="P2034" s="2" t="s">
        <v>16</v>
      </c>
      <c r="Q2034" s="2" t="s">
        <v>18</v>
      </c>
      <c r="R2034" s="2" t="s">
        <v>18</v>
      </c>
      <c r="S2034" s="2"/>
      <c r="T2034" s="2" t="s">
        <v>216</v>
      </c>
      <c r="U2034" s="2"/>
    </row>
    <row r="2035" spans="1:21" x14ac:dyDescent="0.2">
      <c r="A2035">
        <v>2034</v>
      </c>
      <c r="B2035" s="1">
        <v>44077.645648148151</v>
      </c>
      <c r="C2035" s="2" t="s">
        <v>3302</v>
      </c>
      <c r="D2035" s="2" t="s">
        <v>3304</v>
      </c>
      <c r="E2035" s="3">
        <v>44077</v>
      </c>
      <c r="F2035" s="2" t="s">
        <v>16</v>
      </c>
      <c r="G2035" s="2" t="s">
        <v>16</v>
      </c>
      <c r="H2035" s="2" t="s">
        <v>21</v>
      </c>
      <c r="I2035" s="2" t="s">
        <v>21</v>
      </c>
      <c r="J2035" s="2" t="s">
        <v>21</v>
      </c>
      <c r="K2035" s="2" t="s">
        <v>21</v>
      </c>
      <c r="L2035" s="2" t="s">
        <v>21</v>
      </c>
      <c r="M2035" s="2" t="s">
        <v>16</v>
      </c>
      <c r="N2035" s="2" t="s">
        <v>16</v>
      </c>
      <c r="O2035" s="2" t="s">
        <v>16</v>
      </c>
      <c r="P2035" s="2" t="s">
        <v>16</v>
      </c>
      <c r="Q2035" s="2" t="s">
        <v>17</v>
      </c>
      <c r="R2035" s="2" t="s">
        <v>17</v>
      </c>
      <c r="S2035" s="2" t="s">
        <v>219</v>
      </c>
      <c r="T2035" s="2"/>
      <c r="U2035" s="2"/>
    </row>
    <row r="2036" spans="1:21" x14ac:dyDescent="0.2">
      <c r="A2036">
        <v>2035</v>
      </c>
      <c r="B2036" s="1">
        <v>44077.645810185182</v>
      </c>
      <c r="C2036" s="2" t="s">
        <v>3302</v>
      </c>
      <c r="D2036" s="2" t="s">
        <v>3304</v>
      </c>
      <c r="E2036" s="3">
        <v>44077</v>
      </c>
      <c r="F2036" s="2" t="s">
        <v>16</v>
      </c>
      <c r="G2036" s="2" t="s">
        <v>16</v>
      </c>
      <c r="H2036" s="2" t="s">
        <v>16</v>
      </c>
      <c r="I2036" s="2" t="s">
        <v>16</v>
      </c>
      <c r="J2036" s="2" t="s">
        <v>21</v>
      </c>
      <c r="K2036" s="2" t="s">
        <v>21</v>
      </c>
      <c r="L2036" s="2" t="s">
        <v>16</v>
      </c>
      <c r="M2036" s="2" t="s">
        <v>21</v>
      </c>
      <c r="N2036" s="2" t="s">
        <v>21</v>
      </c>
      <c r="O2036" s="2" t="s">
        <v>21</v>
      </c>
      <c r="P2036" s="2" t="s">
        <v>21</v>
      </c>
      <c r="Q2036" s="2" t="s">
        <v>17</v>
      </c>
      <c r="R2036" s="2" t="s">
        <v>17</v>
      </c>
      <c r="S2036" s="2" t="s">
        <v>220</v>
      </c>
      <c r="T2036" s="2"/>
      <c r="U2036" s="2"/>
    </row>
    <row r="2037" spans="1:21" x14ac:dyDescent="0.2">
      <c r="A2037">
        <v>2036</v>
      </c>
      <c r="B2037" s="1">
        <v>44077.645879629628</v>
      </c>
      <c r="C2037" s="2" t="s">
        <v>3302</v>
      </c>
      <c r="D2037" s="2" t="s">
        <v>3304</v>
      </c>
      <c r="E2037" s="3">
        <v>44077</v>
      </c>
      <c r="F2037" s="2" t="s">
        <v>16</v>
      </c>
      <c r="G2037" s="2" t="s">
        <v>16</v>
      </c>
      <c r="H2037" s="2" t="s">
        <v>16</v>
      </c>
      <c r="I2037" s="2" t="s">
        <v>16</v>
      </c>
      <c r="J2037" s="2" t="s">
        <v>21</v>
      </c>
      <c r="K2037" s="2" t="s">
        <v>21</v>
      </c>
      <c r="L2037" s="2" t="s">
        <v>16</v>
      </c>
      <c r="M2037" s="2" t="s">
        <v>16</v>
      </c>
      <c r="N2037" s="2" t="s">
        <v>16</v>
      </c>
      <c r="O2037" s="2" t="s">
        <v>21</v>
      </c>
      <c r="P2037" s="2" t="s">
        <v>16</v>
      </c>
      <c r="Q2037" s="2" t="s">
        <v>17</v>
      </c>
      <c r="R2037" s="2" t="s">
        <v>17</v>
      </c>
      <c r="S2037" s="2" t="s">
        <v>221</v>
      </c>
      <c r="T2037" s="2"/>
      <c r="U2037" s="2"/>
    </row>
    <row r="2038" spans="1:21" x14ac:dyDescent="0.2">
      <c r="A2038">
        <v>2037</v>
      </c>
      <c r="B2038" s="1">
        <v>44077.646296296298</v>
      </c>
      <c r="C2038" s="2" t="s">
        <v>3302</v>
      </c>
      <c r="D2038" s="2" t="s">
        <v>3304</v>
      </c>
      <c r="E2038" s="3">
        <v>44077</v>
      </c>
      <c r="F2038" s="2" t="s">
        <v>21</v>
      </c>
      <c r="G2038" s="2" t="s">
        <v>21</v>
      </c>
      <c r="H2038" s="2" t="s">
        <v>21</v>
      </c>
      <c r="I2038" s="2" t="s">
        <v>21</v>
      </c>
      <c r="J2038" s="2" t="s">
        <v>21</v>
      </c>
      <c r="K2038" s="2" t="s">
        <v>21</v>
      </c>
      <c r="L2038" s="2" t="s">
        <v>21</v>
      </c>
      <c r="M2038" s="2" t="s">
        <v>21</v>
      </c>
      <c r="N2038" s="2" t="s">
        <v>21</v>
      </c>
      <c r="O2038" s="2" t="s">
        <v>21</v>
      </c>
      <c r="P2038" s="2" t="s">
        <v>21</v>
      </c>
      <c r="Q2038" s="2" t="s">
        <v>17</v>
      </c>
      <c r="R2038" s="2" t="s">
        <v>17</v>
      </c>
      <c r="S2038" s="2"/>
      <c r="T2038" s="2" t="s">
        <v>222</v>
      </c>
      <c r="U2038" s="2"/>
    </row>
    <row r="2039" spans="1:21" x14ac:dyDescent="0.2">
      <c r="A2039">
        <v>2038</v>
      </c>
      <c r="B2039" s="1">
        <v>44077.646412037036</v>
      </c>
      <c r="C2039" s="2" t="s">
        <v>3302</v>
      </c>
      <c r="D2039" s="2" t="s">
        <v>3304</v>
      </c>
      <c r="E2039" s="3">
        <v>44077</v>
      </c>
      <c r="F2039" s="2" t="s">
        <v>21</v>
      </c>
      <c r="G2039" s="2" t="s">
        <v>21</v>
      </c>
      <c r="H2039" s="2" t="s">
        <v>21</v>
      </c>
      <c r="I2039" s="2" t="s">
        <v>21</v>
      </c>
      <c r="J2039" s="2" t="s">
        <v>21</v>
      </c>
      <c r="K2039" s="2" t="s">
        <v>21</v>
      </c>
      <c r="L2039" s="2" t="s">
        <v>21</v>
      </c>
      <c r="M2039" s="2" t="s">
        <v>21</v>
      </c>
      <c r="N2039" s="2" t="s">
        <v>21</v>
      </c>
      <c r="O2039" s="2" t="s">
        <v>16</v>
      </c>
      <c r="P2039" s="2" t="s">
        <v>21</v>
      </c>
      <c r="Q2039" s="2" t="s">
        <v>17</v>
      </c>
      <c r="R2039" s="2" t="s">
        <v>17</v>
      </c>
      <c r="S2039" s="2" t="s">
        <v>224</v>
      </c>
      <c r="T2039" s="2" t="s">
        <v>225</v>
      </c>
      <c r="U2039" s="2"/>
    </row>
    <row r="2040" spans="1:21" x14ac:dyDescent="0.2">
      <c r="A2040">
        <v>2039</v>
      </c>
      <c r="B2040" s="1">
        <v>44077.646793981483</v>
      </c>
      <c r="C2040" s="2" t="s">
        <v>3302</v>
      </c>
      <c r="D2040" s="2" t="s">
        <v>3304</v>
      </c>
      <c r="E2040" s="3">
        <v>44077</v>
      </c>
      <c r="F2040" s="2" t="s">
        <v>16</v>
      </c>
      <c r="G2040" s="2" t="s">
        <v>16</v>
      </c>
      <c r="H2040" s="2" t="s">
        <v>16</v>
      </c>
      <c r="I2040" s="2" t="s">
        <v>16</v>
      </c>
      <c r="J2040" s="2" t="s">
        <v>16</v>
      </c>
      <c r="K2040" s="2" t="s">
        <v>16</v>
      </c>
      <c r="L2040" s="2" t="s">
        <v>16</v>
      </c>
      <c r="M2040" s="2" t="s">
        <v>16</v>
      </c>
      <c r="N2040" s="2" t="s">
        <v>16</v>
      </c>
      <c r="O2040" s="2" t="s">
        <v>16</v>
      </c>
      <c r="P2040" s="2" t="s">
        <v>16</v>
      </c>
      <c r="Q2040" s="2" t="s">
        <v>17</v>
      </c>
      <c r="R2040" s="2" t="s">
        <v>17</v>
      </c>
      <c r="S2040" s="2" t="s">
        <v>226</v>
      </c>
      <c r="T2040" s="2" t="s">
        <v>227</v>
      </c>
      <c r="U2040" s="2"/>
    </row>
    <row r="2041" spans="1:21" x14ac:dyDescent="0.2">
      <c r="A2041">
        <v>2040</v>
      </c>
      <c r="B2041" s="1">
        <v>44077.64707175926</v>
      </c>
      <c r="C2041" s="2" t="s">
        <v>3302</v>
      </c>
      <c r="D2041" s="2" t="s">
        <v>3304</v>
      </c>
      <c r="E2041" s="3">
        <v>44077</v>
      </c>
      <c r="F2041" s="2" t="s">
        <v>21</v>
      </c>
      <c r="G2041" s="2" t="s">
        <v>21</v>
      </c>
      <c r="H2041" s="2" t="s">
        <v>21</v>
      </c>
      <c r="I2041" s="2" t="s">
        <v>21</v>
      </c>
      <c r="J2041" s="2" t="s">
        <v>21</v>
      </c>
      <c r="K2041" s="2" t="s">
        <v>21</v>
      </c>
      <c r="L2041" s="2" t="s">
        <v>21</v>
      </c>
      <c r="M2041" s="2" t="s">
        <v>21</v>
      </c>
      <c r="N2041" s="2" t="s">
        <v>21</v>
      </c>
      <c r="O2041" s="2" t="s">
        <v>21</v>
      </c>
      <c r="P2041" s="2" t="s">
        <v>21</v>
      </c>
      <c r="Q2041" s="2" t="s">
        <v>17</v>
      </c>
      <c r="R2041" s="2" t="s">
        <v>17</v>
      </c>
      <c r="S2041" s="2"/>
      <c r="T2041" s="2"/>
      <c r="U2041" s="2"/>
    </row>
    <row r="2042" spans="1:21" x14ac:dyDescent="0.2">
      <c r="A2042">
        <v>2041</v>
      </c>
      <c r="B2042" s="1">
        <v>44077.647118055553</v>
      </c>
      <c r="C2042" s="2" t="s">
        <v>3302</v>
      </c>
      <c r="D2042" s="2" t="s">
        <v>3304</v>
      </c>
      <c r="E2042" s="3">
        <v>44077</v>
      </c>
      <c r="F2042" s="2" t="s">
        <v>21</v>
      </c>
      <c r="G2042" s="2" t="s">
        <v>21</v>
      </c>
      <c r="H2042" s="2" t="s">
        <v>21</v>
      </c>
      <c r="I2042" s="2" t="s">
        <v>21</v>
      </c>
      <c r="J2042" s="2" t="s">
        <v>21</v>
      </c>
      <c r="K2042" s="2" t="s">
        <v>21</v>
      </c>
      <c r="L2042" s="2" t="s">
        <v>21</v>
      </c>
      <c r="M2042" s="2" t="s">
        <v>21</v>
      </c>
      <c r="N2042" s="2" t="s">
        <v>21</v>
      </c>
      <c r="O2042" s="2" t="s">
        <v>21</v>
      </c>
      <c r="P2042" s="2" t="s">
        <v>21</v>
      </c>
      <c r="Q2042" s="2" t="s">
        <v>17</v>
      </c>
      <c r="R2042" s="2" t="s">
        <v>17</v>
      </c>
      <c r="S2042" s="2" t="s">
        <v>229</v>
      </c>
      <c r="T2042" s="2"/>
      <c r="U2042" s="2"/>
    </row>
    <row r="2043" spans="1:21" x14ac:dyDescent="0.2">
      <c r="A2043">
        <v>2042</v>
      </c>
      <c r="B2043" s="1">
        <v>44077.647256944445</v>
      </c>
      <c r="C2043" s="2" t="s">
        <v>3302</v>
      </c>
      <c r="D2043" s="2" t="s">
        <v>3304</v>
      </c>
      <c r="E2043" s="3">
        <v>44077</v>
      </c>
      <c r="F2043" s="2" t="s">
        <v>16</v>
      </c>
      <c r="G2043" s="2" t="s">
        <v>16</v>
      </c>
      <c r="H2043" s="2" t="s">
        <v>21</v>
      </c>
      <c r="I2043" s="2" t="s">
        <v>21</v>
      </c>
      <c r="J2043" s="2" t="s">
        <v>21</v>
      </c>
      <c r="K2043" s="2" t="s">
        <v>21</v>
      </c>
      <c r="L2043" s="2" t="s">
        <v>21</v>
      </c>
      <c r="M2043" s="2" t="s">
        <v>16</v>
      </c>
      <c r="N2043" s="2" t="s">
        <v>16</v>
      </c>
      <c r="O2043" s="2" t="s">
        <v>16</v>
      </c>
      <c r="P2043" s="2" t="s">
        <v>16</v>
      </c>
      <c r="Q2043" s="2" t="s">
        <v>17</v>
      </c>
      <c r="R2043" s="2" t="s">
        <v>17</v>
      </c>
      <c r="S2043" s="2" t="s">
        <v>231</v>
      </c>
      <c r="T2043" s="2" t="s">
        <v>232</v>
      </c>
      <c r="U2043" s="2"/>
    </row>
    <row r="2044" spans="1:21" x14ac:dyDescent="0.2">
      <c r="A2044">
        <v>2043</v>
      </c>
      <c r="B2044" s="1">
        <v>44077.6484837963</v>
      </c>
      <c r="C2044" s="2" t="s">
        <v>3302</v>
      </c>
      <c r="D2044" s="2" t="s">
        <v>3304</v>
      </c>
      <c r="E2044" s="3">
        <v>44077</v>
      </c>
      <c r="F2044" s="2" t="s">
        <v>21</v>
      </c>
      <c r="G2044" s="2" t="s">
        <v>16</v>
      </c>
      <c r="H2044" s="2" t="s">
        <v>19</v>
      </c>
      <c r="I2044" s="2" t="s">
        <v>16</v>
      </c>
      <c r="J2044" s="2" t="s">
        <v>16</v>
      </c>
      <c r="K2044" s="2" t="s">
        <v>16</v>
      </c>
      <c r="L2044" s="2" t="s">
        <v>19</v>
      </c>
      <c r="M2044" s="2" t="s">
        <v>16</v>
      </c>
      <c r="N2044" s="2" t="s">
        <v>16</v>
      </c>
      <c r="O2044" s="2" t="s">
        <v>20</v>
      </c>
      <c r="P2044" s="2" t="s">
        <v>16</v>
      </c>
      <c r="Q2044" s="2" t="s">
        <v>17</v>
      </c>
      <c r="R2044" s="2" t="s">
        <v>18</v>
      </c>
      <c r="S2044" s="2"/>
      <c r="T2044" s="2" t="s">
        <v>3399</v>
      </c>
      <c r="U2044" s="2"/>
    </row>
    <row r="2045" spans="1:21" x14ac:dyDescent="0.2">
      <c r="A2045">
        <v>2044</v>
      </c>
      <c r="B2045" s="1">
        <v>44077.649780092594</v>
      </c>
      <c r="C2045" s="2" t="s">
        <v>3302</v>
      </c>
      <c r="D2045" s="2" t="s">
        <v>3304</v>
      </c>
      <c r="E2045" s="3">
        <v>44077</v>
      </c>
      <c r="F2045" s="2" t="s">
        <v>16</v>
      </c>
      <c r="G2045" s="2" t="s">
        <v>16</v>
      </c>
      <c r="H2045" s="2" t="s">
        <v>16</v>
      </c>
      <c r="I2045" s="2" t="s">
        <v>16</v>
      </c>
      <c r="J2045" s="2" t="s">
        <v>21</v>
      </c>
      <c r="K2045" s="2" t="s">
        <v>21</v>
      </c>
      <c r="L2045" s="2" t="s">
        <v>16</v>
      </c>
      <c r="M2045" s="2" t="s">
        <v>16</v>
      </c>
      <c r="N2045" s="2" t="s">
        <v>16</v>
      </c>
      <c r="O2045" s="2" t="s">
        <v>16</v>
      </c>
      <c r="P2045" s="2" t="s">
        <v>16</v>
      </c>
      <c r="Q2045" s="2" t="s">
        <v>17</v>
      </c>
      <c r="R2045" s="2" t="s">
        <v>18</v>
      </c>
      <c r="S2045" s="2" t="s">
        <v>234</v>
      </c>
      <c r="T2045" s="2" t="s">
        <v>3400</v>
      </c>
      <c r="U2045" s="2"/>
    </row>
    <row r="2046" spans="1:21" x14ac:dyDescent="0.2">
      <c r="A2046">
        <v>2045</v>
      </c>
      <c r="B2046" s="1">
        <v>44077.659317129626</v>
      </c>
      <c r="C2046" s="2" t="s">
        <v>3302</v>
      </c>
      <c r="D2046" s="2" t="s">
        <v>3304</v>
      </c>
      <c r="E2046" s="3">
        <v>44077</v>
      </c>
      <c r="F2046" s="2" t="s">
        <v>16</v>
      </c>
      <c r="G2046" s="2" t="s">
        <v>16</v>
      </c>
      <c r="H2046" s="2" t="s">
        <v>16</v>
      </c>
      <c r="I2046" s="2" t="s">
        <v>16</v>
      </c>
      <c r="J2046" s="2" t="s">
        <v>16</v>
      </c>
      <c r="K2046" s="2" t="s">
        <v>21</v>
      </c>
      <c r="L2046" s="2" t="s">
        <v>16</v>
      </c>
      <c r="M2046" s="2" t="s">
        <v>16</v>
      </c>
      <c r="N2046" s="2" t="s">
        <v>16</v>
      </c>
      <c r="O2046" s="2" t="s">
        <v>16</v>
      </c>
      <c r="P2046" s="2" t="s">
        <v>16</v>
      </c>
      <c r="Q2046" s="2" t="s">
        <v>17</v>
      </c>
      <c r="R2046" s="2" t="s">
        <v>18</v>
      </c>
      <c r="S2046" s="2"/>
      <c r="T2046" s="2"/>
      <c r="U2046" s="2"/>
    </row>
    <row r="2047" spans="1:21" x14ac:dyDescent="0.2">
      <c r="A2047">
        <v>2046</v>
      </c>
      <c r="B2047" s="1">
        <v>44077.661990740744</v>
      </c>
      <c r="C2047" s="2" t="s">
        <v>3302</v>
      </c>
      <c r="D2047" s="2" t="s">
        <v>3304</v>
      </c>
      <c r="E2047" s="3">
        <v>43899</v>
      </c>
      <c r="F2047" s="2" t="s">
        <v>16</v>
      </c>
      <c r="G2047" s="2" t="s">
        <v>16</v>
      </c>
      <c r="H2047" s="2" t="s">
        <v>16</v>
      </c>
      <c r="I2047" s="2" t="s">
        <v>16</v>
      </c>
      <c r="J2047" s="2" t="s">
        <v>16</v>
      </c>
      <c r="K2047" s="2" t="s">
        <v>16</v>
      </c>
      <c r="L2047" s="2" t="s">
        <v>16</v>
      </c>
      <c r="M2047" s="2" t="s">
        <v>21</v>
      </c>
      <c r="N2047" s="2" t="s">
        <v>16</v>
      </c>
      <c r="O2047" s="2" t="s">
        <v>16</v>
      </c>
      <c r="P2047" s="2" t="s">
        <v>16</v>
      </c>
      <c r="Q2047" s="2" t="s">
        <v>18</v>
      </c>
      <c r="R2047" s="2" t="s">
        <v>18</v>
      </c>
      <c r="S2047" s="2"/>
      <c r="T2047" s="2"/>
      <c r="U2047" s="2"/>
    </row>
    <row r="2048" spans="1:21" x14ac:dyDescent="0.2">
      <c r="A2048">
        <v>2047</v>
      </c>
      <c r="B2048" s="1">
        <v>44105.661134259259</v>
      </c>
      <c r="C2048" s="2" t="s">
        <v>3302</v>
      </c>
      <c r="D2048" s="2" t="s">
        <v>3304</v>
      </c>
      <c r="E2048" s="3">
        <v>44105</v>
      </c>
      <c r="F2048" s="2" t="s">
        <v>21</v>
      </c>
      <c r="G2048" s="2" t="s">
        <v>21</v>
      </c>
      <c r="H2048" s="2" t="s">
        <v>21</v>
      </c>
      <c r="I2048" s="2" t="s">
        <v>21</v>
      </c>
      <c r="J2048" s="2" t="s">
        <v>21</v>
      </c>
      <c r="K2048" s="2" t="s">
        <v>21</v>
      </c>
      <c r="L2048" s="2" t="s">
        <v>21</v>
      </c>
      <c r="M2048" s="2" t="s">
        <v>21</v>
      </c>
      <c r="N2048" s="2" t="s">
        <v>21</v>
      </c>
      <c r="O2048" s="2" t="s">
        <v>21</v>
      </c>
      <c r="P2048" s="2" t="s">
        <v>21</v>
      </c>
      <c r="Q2048" s="2" t="s">
        <v>17</v>
      </c>
      <c r="R2048" s="2" t="s">
        <v>17</v>
      </c>
      <c r="S2048" s="2"/>
      <c r="T2048" s="2"/>
      <c r="U2048" s="2"/>
    </row>
    <row r="2049" spans="1:21" x14ac:dyDescent="0.2">
      <c r="A2049">
        <v>2048</v>
      </c>
      <c r="B2049" s="1">
        <v>44105.661678240744</v>
      </c>
      <c r="C2049" s="2" t="s">
        <v>3302</v>
      </c>
      <c r="D2049" s="2" t="s">
        <v>3304</v>
      </c>
      <c r="E2049" s="3">
        <v>44105</v>
      </c>
      <c r="F2049" s="2" t="s">
        <v>16</v>
      </c>
      <c r="G2049" s="2" t="s">
        <v>16</v>
      </c>
      <c r="H2049" s="2" t="s">
        <v>16</v>
      </c>
      <c r="I2049" s="2" t="s">
        <v>16</v>
      </c>
      <c r="J2049" s="2" t="s">
        <v>21</v>
      </c>
      <c r="K2049" s="2" t="s">
        <v>21</v>
      </c>
      <c r="L2049" s="2" t="s">
        <v>16</v>
      </c>
      <c r="M2049" s="2" t="s">
        <v>21</v>
      </c>
      <c r="N2049" s="2" t="s">
        <v>21</v>
      </c>
      <c r="O2049" s="2" t="s">
        <v>21</v>
      </c>
      <c r="P2049" s="2" t="s">
        <v>16</v>
      </c>
      <c r="Q2049" s="2" t="s">
        <v>17</v>
      </c>
      <c r="R2049" s="2" t="s">
        <v>17</v>
      </c>
      <c r="S2049" s="2" t="s">
        <v>262</v>
      </c>
      <c r="T2049" s="2"/>
    </row>
    <row r="2050" spans="1:21" x14ac:dyDescent="0.2">
      <c r="A2050">
        <v>2049</v>
      </c>
      <c r="B2050" s="1">
        <v>44105.661759259259</v>
      </c>
      <c r="C2050" s="2" t="s">
        <v>3302</v>
      </c>
      <c r="D2050" s="2" t="s">
        <v>3304</v>
      </c>
      <c r="E2050" s="3">
        <v>44105</v>
      </c>
      <c r="F2050" s="2" t="s">
        <v>16</v>
      </c>
      <c r="G2050" s="2" t="s">
        <v>16</v>
      </c>
      <c r="H2050" s="2" t="s">
        <v>20</v>
      </c>
      <c r="I2050" s="2" t="s">
        <v>20</v>
      </c>
      <c r="J2050" s="2" t="s">
        <v>21</v>
      </c>
      <c r="K2050" s="2" t="s">
        <v>21</v>
      </c>
      <c r="L2050" s="2" t="s">
        <v>16</v>
      </c>
      <c r="M2050" s="2" t="s">
        <v>20</v>
      </c>
      <c r="N2050" s="2" t="s">
        <v>20</v>
      </c>
      <c r="O2050" s="2" t="s">
        <v>16</v>
      </c>
      <c r="P2050" s="2" t="s">
        <v>16</v>
      </c>
      <c r="Q2050" s="2" t="s">
        <v>17</v>
      </c>
      <c r="R2050" s="2" t="s">
        <v>18</v>
      </c>
      <c r="S2050" s="2"/>
      <c r="T2050" s="2"/>
      <c r="U2050" s="2"/>
    </row>
    <row r="2051" spans="1:21" x14ac:dyDescent="0.2">
      <c r="A2051">
        <v>2050</v>
      </c>
      <c r="B2051" s="1">
        <v>44105.661793981482</v>
      </c>
      <c r="C2051" s="2" t="s">
        <v>3302</v>
      </c>
      <c r="D2051" s="2" t="s">
        <v>3304</v>
      </c>
      <c r="E2051" s="3">
        <v>44105</v>
      </c>
      <c r="F2051" s="2" t="s">
        <v>16</v>
      </c>
      <c r="G2051" s="2" t="s">
        <v>21</v>
      </c>
      <c r="H2051" s="2" t="s">
        <v>16</v>
      </c>
      <c r="I2051" s="2" t="s">
        <v>16</v>
      </c>
      <c r="J2051" s="2" t="s">
        <v>21</v>
      </c>
      <c r="K2051" s="2" t="s">
        <v>21</v>
      </c>
      <c r="L2051" s="2" t="s">
        <v>21</v>
      </c>
      <c r="M2051" s="2" t="s">
        <v>16</v>
      </c>
      <c r="N2051" s="2" t="s">
        <v>16</v>
      </c>
      <c r="O2051" s="2" t="s">
        <v>21</v>
      </c>
      <c r="P2051" s="2" t="s">
        <v>16</v>
      </c>
      <c r="Q2051" s="2" t="s">
        <v>17</v>
      </c>
      <c r="R2051" s="2" t="s">
        <v>17</v>
      </c>
      <c r="S2051" s="2"/>
      <c r="T2051" s="2"/>
      <c r="U2051" s="2"/>
    </row>
    <row r="2052" spans="1:21" x14ac:dyDescent="0.2">
      <c r="A2052">
        <v>2051</v>
      </c>
      <c r="B2052" s="1">
        <v>44105.661828703705</v>
      </c>
      <c r="C2052" s="2" t="s">
        <v>3302</v>
      </c>
      <c r="D2052" s="2" t="s">
        <v>3304</v>
      </c>
      <c r="E2052" s="3">
        <v>44105</v>
      </c>
      <c r="F2052" s="2" t="s">
        <v>16</v>
      </c>
      <c r="G2052" s="2" t="s">
        <v>16</v>
      </c>
      <c r="H2052" s="2" t="s">
        <v>20</v>
      </c>
      <c r="I2052" s="2" t="s">
        <v>16</v>
      </c>
      <c r="J2052" s="2" t="s">
        <v>16</v>
      </c>
      <c r="K2052" s="2" t="s">
        <v>16</v>
      </c>
      <c r="L2052" s="2" t="s">
        <v>16</v>
      </c>
      <c r="M2052" s="2" t="s">
        <v>16</v>
      </c>
      <c r="N2052" s="2" t="s">
        <v>16</v>
      </c>
      <c r="O2052" s="2" t="s">
        <v>16</v>
      </c>
      <c r="P2052" s="2" t="s">
        <v>16</v>
      </c>
      <c r="Q2052" s="2" t="s">
        <v>18</v>
      </c>
      <c r="R2052" s="2" t="s">
        <v>18</v>
      </c>
      <c r="S2052" s="2" t="s">
        <v>264</v>
      </c>
      <c r="T2052" s="2"/>
      <c r="U2052" s="2"/>
    </row>
    <row r="2053" spans="1:21" x14ac:dyDescent="0.2">
      <c r="A2053">
        <v>2052</v>
      </c>
      <c r="B2053" s="1">
        <v>44105.66201388889</v>
      </c>
      <c r="C2053" s="2" t="s">
        <v>3302</v>
      </c>
      <c r="D2053" s="2" t="s">
        <v>3304</v>
      </c>
      <c r="E2053" s="3">
        <v>44105</v>
      </c>
      <c r="F2053" s="2" t="s">
        <v>21</v>
      </c>
      <c r="G2053" s="2" t="s">
        <v>21</v>
      </c>
      <c r="H2053" s="2" t="s">
        <v>21</v>
      </c>
      <c r="I2053" s="2" t="s">
        <v>21</v>
      </c>
      <c r="J2053" s="2" t="s">
        <v>21</v>
      </c>
      <c r="K2053" s="2" t="s">
        <v>21</v>
      </c>
      <c r="L2053" s="2" t="s">
        <v>21</v>
      </c>
      <c r="M2053" s="2" t="s">
        <v>24</v>
      </c>
      <c r="N2053" s="2" t="s">
        <v>24</v>
      </c>
      <c r="O2053" s="2" t="s">
        <v>21</v>
      </c>
      <c r="P2053" s="2" t="s">
        <v>21</v>
      </c>
      <c r="Q2053" s="2" t="s">
        <v>17</v>
      </c>
      <c r="R2053" s="2" t="s">
        <v>17</v>
      </c>
      <c r="S2053" s="2" t="s">
        <v>265</v>
      </c>
      <c r="T2053" s="2" t="s">
        <v>266</v>
      </c>
      <c r="U2053" s="2"/>
    </row>
    <row r="2054" spans="1:21" x14ac:dyDescent="0.2">
      <c r="A2054">
        <v>2053</v>
      </c>
      <c r="B2054" s="1">
        <v>44105.66202546296</v>
      </c>
      <c r="C2054" s="2" t="s">
        <v>3302</v>
      </c>
      <c r="D2054" s="2" t="s">
        <v>3304</v>
      </c>
      <c r="E2054" s="3">
        <v>44105</v>
      </c>
      <c r="F2054" s="2" t="s">
        <v>21</v>
      </c>
      <c r="G2054" s="2" t="s">
        <v>21</v>
      </c>
      <c r="H2054" s="2" t="s">
        <v>16</v>
      </c>
      <c r="I2054" s="2" t="s">
        <v>21</v>
      </c>
      <c r="J2054" s="2" t="s">
        <v>21</v>
      </c>
      <c r="K2054" s="2" t="s">
        <v>21</v>
      </c>
      <c r="L2054" s="2" t="s">
        <v>21</v>
      </c>
      <c r="M2054" s="2" t="s">
        <v>21</v>
      </c>
      <c r="N2054" s="2" t="s">
        <v>21</v>
      </c>
      <c r="O2054" s="2" t="s">
        <v>21</v>
      </c>
      <c r="P2054" s="2" t="s">
        <v>21</v>
      </c>
      <c r="Q2054" s="2" t="s">
        <v>17</v>
      </c>
      <c r="R2054" s="2" t="s">
        <v>17</v>
      </c>
      <c r="S2054" s="2"/>
      <c r="T2054" s="2"/>
      <c r="U2054" s="2"/>
    </row>
    <row r="2055" spans="1:21" x14ac:dyDescent="0.2">
      <c r="A2055">
        <v>2054</v>
      </c>
      <c r="B2055" s="1">
        <v>44105.662048611113</v>
      </c>
      <c r="C2055" s="2" t="s">
        <v>3302</v>
      </c>
      <c r="D2055" s="2" t="s">
        <v>3304</v>
      </c>
      <c r="E2055" s="3">
        <v>44105</v>
      </c>
      <c r="F2055" s="2" t="s">
        <v>16</v>
      </c>
      <c r="G2055" s="2" t="s">
        <v>16</v>
      </c>
      <c r="H2055" s="2" t="s">
        <v>21</v>
      </c>
      <c r="I2055" s="2" t="s">
        <v>21</v>
      </c>
      <c r="J2055" s="2" t="s">
        <v>21</v>
      </c>
      <c r="K2055" s="2" t="s">
        <v>21</v>
      </c>
      <c r="L2055" s="2" t="s">
        <v>21</v>
      </c>
      <c r="M2055" s="2" t="s">
        <v>21</v>
      </c>
      <c r="N2055" s="2" t="s">
        <v>21</v>
      </c>
      <c r="O2055" s="2" t="s">
        <v>21</v>
      </c>
      <c r="P2055" s="2" t="s">
        <v>16</v>
      </c>
      <c r="Q2055" s="2" t="s">
        <v>17</v>
      </c>
      <c r="R2055" s="2" t="s">
        <v>17</v>
      </c>
      <c r="S2055" s="2" t="s">
        <v>268</v>
      </c>
      <c r="T2055" s="2"/>
      <c r="U2055" s="2"/>
    </row>
    <row r="2056" spans="1:21" x14ac:dyDescent="0.2">
      <c r="A2056">
        <v>2055</v>
      </c>
      <c r="B2056" s="1">
        <v>44105.662187499998</v>
      </c>
      <c r="C2056" s="2" t="s">
        <v>3302</v>
      </c>
      <c r="D2056" s="2" t="s">
        <v>3304</v>
      </c>
      <c r="E2056" s="3">
        <v>44105</v>
      </c>
      <c r="F2056" s="2" t="s">
        <v>21</v>
      </c>
      <c r="G2056" s="2" t="s">
        <v>21</v>
      </c>
      <c r="H2056" s="2" t="s">
        <v>21</v>
      </c>
      <c r="I2056" s="2" t="s">
        <v>21</v>
      </c>
      <c r="J2056" s="2" t="s">
        <v>16</v>
      </c>
      <c r="K2056" s="2" t="s">
        <v>21</v>
      </c>
      <c r="L2056" s="2" t="s">
        <v>21</v>
      </c>
      <c r="M2056" s="2" t="s">
        <v>21</v>
      </c>
      <c r="N2056" s="2" t="s">
        <v>21</v>
      </c>
      <c r="O2056" s="2" t="s">
        <v>21</v>
      </c>
      <c r="P2056" s="2" t="s">
        <v>21</v>
      </c>
      <c r="Q2056" s="2" t="s">
        <v>17</v>
      </c>
      <c r="R2056" s="2" t="s">
        <v>17</v>
      </c>
      <c r="S2056" s="2" t="s">
        <v>269</v>
      </c>
      <c r="T2056" s="2"/>
      <c r="U2056" s="2"/>
    </row>
    <row r="2057" spans="1:21" x14ac:dyDescent="0.2">
      <c r="A2057">
        <v>2056</v>
      </c>
      <c r="B2057" s="1">
        <v>44105.662245370368</v>
      </c>
      <c r="C2057" s="2" t="s">
        <v>3302</v>
      </c>
      <c r="D2057" s="2" t="s">
        <v>3304</v>
      </c>
      <c r="E2057" s="3">
        <v>44105</v>
      </c>
      <c r="F2057" s="2" t="s">
        <v>21</v>
      </c>
      <c r="G2057" s="2" t="s">
        <v>21</v>
      </c>
      <c r="H2057" s="2" t="s">
        <v>16</v>
      </c>
      <c r="I2057" s="2" t="s">
        <v>21</v>
      </c>
      <c r="J2057" s="2" t="s">
        <v>21</v>
      </c>
      <c r="K2057" s="2" t="s">
        <v>21</v>
      </c>
      <c r="L2057" s="2" t="s">
        <v>21</v>
      </c>
      <c r="M2057" s="2" t="s">
        <v>21</v>
      </c>
      <c r="N2057" s="2" t="s">
        <v>21</v>
      </c>
      <c r="O2057" s="2" t="s">
        <v>21</v>
      </c>
      <c r="P2057" s="2" t="s">
        <v>16</v>
      </c>
      <c r="Q2057" s="2" t="s">
        <v>17</v>
      </c>
      <c r="R2057" s="2" t="s">
        <v>18</v>
      </c>
      <c r="S2057" s="2" t="s">
        <v>270</v>
      </c>
      <c r="T2057" s="2"/>
      <c r="U2057" s="2"/>
    </row>
    <row r="2058" spans="1:21" x14ac:dyDescent="0.2">
      <c r="A2058">
        <v>2057</v>
      </c>
      <c r="B2058" s="1">
        <v>44105.66238425926</v>
      </c>
      <c r="C2058" s="2" t="s">
        <v>3302</v>
      </c>
      <c r="D2058" s="2" t="s">
        <v>3304</v>
      </c>
      <c r="E2058" s="3">
        <v>44105</v>
      </c>
      <c r="F2058" s="2" t="s">
        <v>21</v>
      </c>
      <c r="G2058" s="2" t="s">
        <v>21</v>
      </c>
      <c r="H2058" s="2" t="s">
        <v>21</v>
      </c>
      <c r="I2058" s="2" t="s">
        <v>21</v>
      </c>
      <c r="J2058" s="2" t="s">
        <v>21</v>
      </c>
      <c r="K2058" s="2" t="s">
        <v>21</v>
      </c>
      <c r="L2058" s="2" t="s">
        <v>21</v>
      </c>
      <c r="M2058" s="2" t="s">
        <v>21</v>
      </c>
      <c r="N2058" s="2" t="s">
        <v>21</v>
      </c>
      <c r="O2058" s="2" t="s">
        <v>21</v>
      </c>
      <c r="P2058" s="2" t="s">
        <v>21</v>
      </c>
      <c r="Q2058" s="2" t="s">
        <v>17</v>
      </c>
      <c r="R2058" s="2" t="s">
        <v>17</v>
      </c>
      <c r="S2058" s="2" t="s">
        <v>271</v>
      </c>
      <c r="T2058" s="2" t="s">
        <v>3622</v>
      </c>
      <c r="U2058" s="2"/>
    </row>
    <row r="2059" spans="1:21" x14ac:dyDescent="0.2">
      <c r="A2059">
        <v>2058</v>
      </c>
      <c r="B2059" s="1">
        <v>44105.662777777776</v>
      </c>
      <c r="C2059" s="2" t="s">
        <v>3302</v>
      </c>
      <c r="D2059" s="2" t="s">
        <v>3304</v>
      </c>
      <c r="E2059" s="3">
        <v>44105</v>
      </c>
      <c r="F2059" s="2" t="s">
        <v>20</v>
      </c>
      <c r="G2059" s="2" t="s">
        <v>20</v>
      </c>
      <c r="H2059" s="2" t="s">
        <v>20</v>
      </c>
      <c r="I2059" s="2" t="s">
        <v>20</v>
      </c>
      <c r="J2059" s="2" t="s">
        <v>20</v>
      </c>
      <c r="K2059" s="2" t="s">
        <v>20</v>
      </c>
      <c r="L2059" s="2" t="s">
        <v>20</v>
      </c>
      <c r="M2059" s="2" t="s">
        <v>20</v>
      </c>
      <c r="N2059" s="2" t="s">
        <v>20</v>
      </c>
      <c r="O2059" s="2" t="s">
        <v>20</v>
      </c>
      <c r="P2059" s="2" t="s">
        <v>20</v>
      </c>
      <c r="Q2059" s="2" t="s">
        <v>18</v>
      </c>
      <c r="R2059" s="2" t="s">
        <v>23</v>
      </c>
      <c r="S2059" s="2" t="s">
        <v>272</v>
      </c>
      <c r="T2059" s="2" t="s">
        <v>273</v>
      </c>
      <c r="U2059" s="2"/>
    </row>
    <row r="2060" spans="1:21" x14ac:dyDescent="0.2">
      <c r="A2060">
        <v>2059</v>
      </c>
      <c r="B2060" s="1">
        <v>44105.663298611114</v>
      </c>
      <c r="C2060" s="2" t="s">
        <v>3302</v>
      </c>
      <c r="D2060" s="2" t="s">
        <v>3304</v>
      </c>
      <c r="E2060" s="3">
        <v>44105</v>
      </c>
      <c r="F2060" s="2" t="s">
        <v>16</v>
      </c>
      <c r="G2060" s="2" t="s">
        <v>16</v>
      </c>
      <c r="H2060" s="2" t="s">
        <v>16</v>
      </c>
      <c r="I2060" s="2" t="s">
        <v>21</v>
      </c>
      <c r="J2060" s="2" t="s">
        <v>21</v>
      </c>
      <c r="K2060" s="2" t="s">
        <v>16</v>
      </c>
      <c r="L2060" s="2" t="s">
        <v>16</v>
      </c>
      <c r="M2060" s="2" t="s">
        <v>16</v>
      </c>
      <c r="N2060" s="2" t="s">
        <v>16</v>
      </c>
      <c r="O2060" s="2" t="s">
        <v>16</v>
      </c>
      <c r="P2060" s="2" t="s">
        <v>16</v>
      </c>
      <c r="Q2060" s="2" t="s">
        <v>17</v>
      </c>
      <c r="R2060" s="2" t="s">
        <v>18</v>
      </c>
      <c r="S2060" s="2" t="s">
        <v>274</v>
      </c>
      <c r="T2060" s="2" t="s">
        <v>275</v>
      </c>
      <c r="U2060" s="2"/>
    </row>
    <row r="2061" spans="1:21" x14ac:dyDescent="0.2">
      <c r="A2061">
        <v>2060</v>
      </c>
      <c r="B2061" s="1">
        <v>44105.664317129631</v>
      </c>
      <c r="C2061" s="2" t="s">
        <v>3302</v>
      </c>
      <c r="D2061" s="2" t="s">
        <v>3304</v>
      </c>
      <c r="E2061" s="3">
        <v>44105</v>
      </c>
      <c r="F2061" s="2" t="s">
        <v>21</v>
      </c>
      <c r="G2061" s="2" t="s">
        <v>16</v>
      </c>
      <c r="H2061" s="2" t="s">
        <v>21</v>
      </c>
      <c r="I2061" s="2" t="s">
        <v>16</v>
      </c>
      <c r="J2061" s="2" t="s">
        <v>21</v>
      </c>
      <c r="K2061" s="2" t="s">
        <v>21</v>
      </c>
      <c r="L2061" s="2" t="s">
        <v>16</v>
      </c>
      <c r="M2061" s="2" t="s">
        <v>16</v>
      </c>
      <c r="N2061" s="2" t="s">
        <v>16</v>
      </c>
      <c r="O2061" s="2" t="s">
        <v>16</v>
      </c>
      <c r="P2061" s="2" t="s">
        <v>16</v>
      </c>
      <c r="Q2061" s="2" t="s">
        <v>17</v>
      </c>
      <c r="R2061" s="2" t="s">
        <v>17</v>
      </c>
      <c r="S2061" s="2" t="s">
        <v>276</v>
      </c>
      <c r="T2061" s="2" t="s">
        <v>277</v>
      </c>
      <c r="U2061" s="2"/>
    </row>
    <row r="2062" spans="1:21" x14ac:dyDescent="0.2">
      <c r="A2062">
        <v>2061</v>
      </c>
      <c r="B2062" s="1">
        <v>44105.665127314816</v>
      </c>
      <c r="C2062" s="2" t="s">
        <v>3302</v>
      </c>
      <c r="D2062" s="2" t="s">
        <v>3304</v>
      </c>
      <c r="E2062" s="3">
        <v>44105</v>
      </c>
      <c r="F2062" s="2" t="s">
        <v>21</v>
      </c>
      <c r="G2062" s="2" t="s">
        <v>21</v>
      </c>
      <c r="H2062" s="2" t="s">
        <v>21</v>
      </c>
      <c r="I2062" s="2" t="s">
        <v>21</v>
      </c>
      <c r="J2062" s="2" t="s">
        <v>21</v>
      </c>
      <c r="K2062" s="2" t="s">
        <v>16</v>
      </c>
      <c r="L2062" s="2" t="s">
        <v>16</v>
      </c>
      <c r="M2062" s="2" t="s">
        <v>16</v>
      </c>
      <c r="N2062" s="2" t="s">
        <v>21</v>
      </c>
      <c r="O2062" s="2" t="s">
        <v>16</v>
      </c>
      <c r="P2062" s="2" t="s">
        <v>16</v>
      </c>
      <c r="Q2062" s="2" t="s">
        <v>17</v>
      </c>
      <c r="R2062" s="2" t="s">
        <v>17</v>
      </c>
      <c r="S2062" s="2" t="s">
        <v>278</v>
      </c>
      <c r="T2062" s="2" t="s">
        <v>3623</v>
      </c>
      <c r="U2062" s="2"/>
    </row>
    <row r="2063" spans="1:21" x14ac:dyDescent="0.2">
      <c r="A2063">
        <v>2062</v>
      </c>
      <c r="B2063" s="1">
        <v>44140.622106481482</v>
      </c>
      <c r="C2063" s="2" t="s">
        <v>3302</v>
      </c>
      <c r="D2063" s="2" t="s">
        <v>3304</v>
      </c>
      <c r="E2063" s="3">
        <v>44140</v>
      </c>
      <c r="F2063" s="2" t="s">
        <v>21</v>
      </c>
      <c r="G2063" s="2" t="s">
        <v>21</v>
      </c>
      <c r="H2063" s="2" t="s">
        <v>21</v>
      </c>
      <c r="I2063" s="2" t="s">
        <v>21</v>
      </c>
      <c r="J2063" s="2" t="s">
        <v>21</v>
      </c>
      <c r="K2063" s="2" t="s">
        <v>21</v>
      </c>
      <c r="L2063" s="2" t="s">
        <v>21</v>
      </c>
      <c r="M2063" s="2" t="s">
        <v>16</v>
      </c>
      <c r="N2063" s="2" t="s">
        <v>21</v>
      </c>
      <c r="O2063" s="2" t="s">
        <v>21</v>
      </c>
      <c r="P2063" s="2" t="s">
        <v>21</v>
      </c>
      <c r="Q2063" s="2" t="s">
        <v>17</v>
      </c>
      <c r="R2063" s="2" t="s">
        <v>17</v>
      </c>
      <c r="S2063" s="2"/>
      <c r="T2063" s="2"/>
      <c r="U2063" s="2"/>
    </row>
    <row r="2064" spans="1:21" x14ac:dyDescent="0.2">
      <c r="A2064">
        <v>2063</v>
      </c>
      <c r="B2064" s="1">
        <v>44140.622430555559</v>
      </c>
      <c r="C2064" s="2" t="s">
        <v>3302</v>
      </c>
      <c r="D2064" s="2" t="s">
        <v>3304</v>
      </c>
      <c r="E2064" s="3">
        <v>44140</v>
      </c>
      <c r="F2064" s="2" t="s">
        <v>16</v>
      </c>
      <c r="G2064" s="2" t="s">
        <v>16</v>
      </c>
      <c r="H2064" s="2" t="s">
        <v>16</v>
      </c>
      <c r="I2064" s="2" t="s">
        <v>16</v>
      </c>
      <c r="J2064" s="2" t="s">
        <v>16</v>
      </c>
      <c r="K2064" s="2" t="s">
        <v>16</v>
      </c>
      <c r="L2064" s="2" t="s">
        <v>16</v>
      </c>
      <c r="M2064" s="2" t="s">
        <v>19</v>
      </c>
      <c r="N2064" s="2" t="s">
        <v>16</v>
      </c>
      <c r="O2064" s="2" t="s">
        <v>16</v>
      </c>
      <c r="P2064" s="2" t="s">
        <v>16</v>
      </c>
      <c r="Q2064" s="2" t="s">
        <v>17</v>
      </c>
      <c r="R2064" s="2" t="s">
        <v>18</v>
      </c>
      <c r="S2064" s="2"/>
      <c r="T2064" s="2"/>
      <c r="U2064" s="2"/>
    </row>
    <row r="2065" spans="1:21" x14ac:dyDescent="0.2">
      <c r="A2065">
        <v>2064</v>
      </c>
      <c r="B2065" s="1">
        <v>44140.62263888889</v>
      </c>
      <c r="C2065" s="2" t="s">
        <v>3302</v>
      </c>
      <c r="D2065" s="2" t="s">
        <v>3304</v>
      </c>
      <c r="E2065" s="3">
        <v>44140</v>
      </c>
      <c r="F2065" s="2" t="s">
        <v>21</v>
      </c>
      <c r="G2065" s="2" t="s">
        <v>21</v>
      </c>
      <c r="H2065" s="2" t="s">
        <v>21</v>
      </c>
      <c r="I2065" s="2" t="s">
        <v>21</v>
      </c>
      <c r="J2065" s="2" t="s">
        <v>21</v>
      </c>
      <c r="K2065" s="2" t="s">
        <v>21</v>
      </c>
      <c r="L2065" s="2" t="s">
        <v>21</v>
      </c>
      <c r="M2065" s="2" t="s">
        <v>16</v>
      </c>
      <c r="N2065" s="2" t="s">
        <v>16</v>
      </c>
      <c r="O2065" s="2" t="s">
        <v>21</v>
      </c>
      <c r="P2065" s="2" t="s">
        <v>21</v>
      </c>
      <c r="Q2065" s="2" t="s">
        <v>17</v>
      </c>
      <c r="R2065" s="2" t="s">
        <v>17</v>
      </c>
      <c r="S2065" s="2"/>
      <c r="T2065" s="2"/>
      <c r="U2065" s="2"/>
    </row>
    <row r="2066" spans="1:21" x14ac:dyDescent="0.2">
      <c r="A2066">
        <v>2065</v>
      </c>
      <c r="B2066" s="1">
        <v>44140.622650462959</v>
      </c>
      <c r="C2066" s="2" t="s">
        <v>3302</v>
      </c>
      <c r="D2066" s="2" t="s">
        <v>3304</v>
      </c>
      <c r="E2066" s="3">
        <v>44140</v>
      </c>
      <c r="F2066" s="2" t="s">
        <v>21</v>
      </c>
      <c r="G2066" s="2" t="s">
        <v>21</v>
      </c>
      <c r="H2066" s="2" t="s">
        <v>21</v>
      </c>
      <c r="I2066" s="2" t="s">
        <v>21</v>
      </c>
      <c r="J2066" s="2" t="s">
        <v>21</v>
      </c>
      <c r="K2066" s="2" t="s">
        <v>21</v>
      </c>
      <c r="L2066" s="2" t="s">
        <v>21</v>
      </c>
      <c r="M2066" s="2" t="s">
        <v>16</v>
      </c>
      <c r="N2066" s="2" t="s">
        <v>16</v>
      </c>
      <c r="O2066" s="2" t="s">
        <v>21</v>
      </c>
      <c r="P2066" s="2" t="s">
        <v>16</v>
      </c>
      <c r="Q2066" s="2" t="s">
        <v>17</v>
      </c>
      <c r="R2066" s="2" t="s">
        <v>17</v>
      </c>
      <c r="S2066" s="2" t="s">
        <v>299</v>
      </c>
      <c r="T2066" s="2"/>
      <c r="U2066" s="2"/>
    </row>
    <row r="2067" spans="1:21" x14ac:dyDescent="0.2">
      <c r="A2067">
        <v>2066</v>
      </c>
      <c r="B2067" s="1">
        <v>44140.622719907406</v>
      </c>
      <c r="C2067" s="2" t="s">
        <v>3302</v>
      </c>
      <c r="D2067" s="2" t="s">
        <v>3304</v>
      </c>
      <c r="E2067" s="3">
        <v>44140</v>
      </c>
      <c r="F2067" s="2" t="s">
        <v>21</v>
      </c>
      <c r="G2067" s="2" t="s">
        <v>21</v>
      </c>
      <c r="H2067" s="2" t="s">
        <v>21</v>
      </c>
      <c r="I2067" s="2" t="s">
        <v>21</v>
      </c>
      <c r="J2067" s="2" t="s">
        <v>21</v>
      </c>
      <c r="K2067" s="2" t="s">
        <v>21</v>
      </c>
      <c r="L2067" s="2" t="s">
        <v>21</v>
      </c>
      <c r="M2067" s="2" t="s">
        <v>16</v>
      </c>
      <c r="N2067" s="2" t="s">
        <v>21</v>
      </c>
      <c r="O2067" s="2" t="s">
        <v>21</v>
      </c>
      <c r="P2067" s="2" t="s">
        <v>21</v>
      </c>
      <c r="Q2067" s="2" t="s">
        <v>17</v>
      </c>
      <c r="R2067" s="2" t="s">
        <v>17</v>
      </c>
      <c r="S2067" s="2"/>
      <c r="T2067" s="2"/>
      <c r="U2067" s="2"/>
    </row>
    <row r="2068" spans="1:21" x14ac:dyDescent="0.2">
      <c r="A2068">
        <v>2067</v>
      </c>
      <c r="B2068" s="1">
        <v>44140.622847222221</v>
      </c>
      <c r="C2068" s="2" t="s">
        <v>3302</v>
      </c>
      <c r="D2068" s="2" t="s">
        <v>3304</v>
      </c>
      <c r="E2068" s="3">
        <v>44140</v>
      </c>
      <c r="F2068" s="2" t="s">
        <v>16</v>
      </c>
      <c r="G2068" s="2" t="s">
        <v>16</v>
      </c>
      <c r="H2068" s="2" t="s">
        <v>16</v>
      </c>
      <c r="I2068" s="2" t="s">
        <v>16</v>
      </c>
      <c r="J2068" s="2" t="s">
        <v>21</v>
      </c>
      <c r="K2068" s="2" t="s">
        <v>21</v>
      </c>
      <c r="L2068" s="2" t="s">
        <v>16</v>
      </c>
      <c r="M2068" s="2" t="s">
        <v>21</v>
      </c>
      <c r="N2068" s="2" t="s">
        <v>16</v>
      </c>
      <c r="O2068" s="2" t="s">
        <v>16</v>
      </c>
      <c r="P2068" s="2" t="s">
        <v>16</v>
      </c>
      <c r="Q2068" s="2" t="s">
        <v>17</v>
      </c>
      <c r="R2068" s="2" t="s">
        <v>18</v>
      </c>
      <c r="S2068" s="2"/>
      <c r="T2068" s="2"/>
      <c r="U2068" s="2"/>
    </row>
    <row r="2069" spans="1:21" x14ac:dyDescent="0.2">
      <c r="A2069">
        <v>2068</v>
      </c>
      <c r="B2069" s="1">
        <v>44140.62300925926</v>
      </c>
      <c r="C2069" s="2" t="s">
        <v>3302</v>
      </c>
      <c r="D2069" s="2" t="s">
        <v>3304</v>
      </c>
      <c r="E2069" s="2" t="s">
        <v>300</v>
      </c>
      <c r="F2069" s="2" t="s">
        <v>21</v>
      </c>
      <c r="G2069" s="2" t="s">
        <v>21</v>
      </c>
      <c r="H2069" s="2" t="s">
        <v>21</v>
      </c>
      <c r="I2069" s="2" t="s">
        <v>21</v>
      </c>
      <c r="J2069" s="2" t="s">
        <v>21</v>
      </c>
      <c r="K2069" s="2" t="s">
        <v>21</v>
      </c>
      <c r="L2069" s="2" t="s">
        <v>21</v>
      </c>
      <c r="M2069" s="2" t="s">
        <v>21</v>
      </c>
      <c r="N2069" s="2" t="s">
        <v>21</v>
      </c>
      <c r="O2069" s="2" t="s">
        <v>21</v>
      </c>
      <c r="P2069" s="2" t="s">
        <v>21</v>
      </c>
      <c r="Q2069" s="2" t="s">
        <v>17</v>
      </c>
      <c r="R2069" s="2" t="s">
        <v>17</v>
      </c>
      <c r="S2069" s="2"/>
      <c r="T2069" s="2"/>
      <c r="U2069" s="2"/>
    </row>
    <row r="2070" spans="1:21" x14ac:dyDescent="0.2">
      <c r="A2070">
        <v>2069</v>
      </c>
      <c r="B2070" s="1">
        <v>44140.623148148145</v>
      </c>
      <c r="C2070" s="2" t="s">
        <v>3302</v>
      </c>
      <c r="D2070" s="2" t="s">
        <v>3304</v>
      </c>
      <c r="E2070" s="3">
        <v>44140</v>
      </c>
      <c r="F2070" s="2" t="s">
        <v>21</v>
      </c>
      <c r="G2070" s="2" t="s">
        <v>16</v>
      </c>
      <c r="H2070" s="2" t="s">
        <v>16</v>
      </c>
      <c r="I2070" s="2" t="s">
        <v>16</v>
      </c>
      <c r="J2070" s="2" t="s">
        <v>21</v>
      </c>
      <c r="K2070" s="2" t="s">
        <v>16</v>
      </c>
      <c r="L2070" s="2" t="s">
        <v>21</v>
      </c>
      <c r="M2070" s="2" t="s">
        <v>21</v>
      </c>
      <c r="N2070" s="2" t="s">
        <v>16</v>
      </c>
      <c r="O2070" s="2" t="s">
        <v>16</v>
      </c>
      <c r="P2070" s="2" t="s">
        <v>16</v>
      </c>
      <c r="Q2070" s="2" t="s">
        <v>17</v>
      </c>
      <c r="R2070" s="2" t="s">
        <v>18</v>
      </c>
      <c r="S2070" s="2" t="s">
        <v>301</v>
      </c>
      <c r="T2070" s="2" t="s">
        <v>302</v>
      </c>
      <c r="U2070" s="2"/>
    </row>
    <row r="2071" spans="1:21" x14ac:dyDescent="0.2">
      <c r="A2071">
        <v>2070</v>
      </c>
      <c r="B2071" s="1">
        <v>44140.623518518521</v>
      </c>
      <c r="C2071" s="2" t="s">
        <v>3302</v>
      </c>
      <c r="D2071" s="2" t="s">
        <v>3304</v>
      </c>
      <c r="E2071" s="3">
        <v>44140</v>
      </c>
      <c r="F2071" s="2" t="s">
        <v>21</v>
      </c>
      <c r="G2071" s="2" t="s">
        <v>21</v>
      </c>
      <c r="H2071" s="2" t="s">
        <v>21</v>
      </c>
      <c r="I2071" s="2" t="s">
        <v>21</v>
      </c>
      <c r="J2071" s="2" t="s">
        <v>21</v>
      </c>
      <c r="K2071" s="2" t="s">
        <v>21</v>
      </c>
      <c r="L2071" s="2" t="s">
        <v>21</v>
      </c>
      <c r="M2071" s="2" t="s">
        <v>21</v>
      </c>
      <c r="N2071" s="2" t="s">
        <v>21</v>
      </c>
      <c r="O2071" s="2" t="s">
        <v>21</v>
      </c>
      <c r="P2071" s="2" t="s">
        <v>21</v>
      </c>
      <c r="Q2071" s="2" t="s">
        <v>17</v>
      </c>
      <c r="R2071" s="2" t="s">
        <v>17</v>
      </c>
      <c r="S2071" s="2"/>
      <c r="T2071" s="2"/>
      <c r="U2071" s="2"/>
    </row>
    <row r="2072" spans="1:21" x14ac:dyDescent="0.2">
      <c r="A2072">
        <v>2071</v>
      </c>
      <c r="B2072" s="1">
        <v>44140.623599537037</v>
      </c>
      <c r="C2072" s="2" t="s">
        <v>3302</v>
      </c>
      <c r="D2072" s="2" t="s">
        <v>3304</v>
      </c>
      <c r="E2072" s="3">
        <v>44140</v>
      </c>
      <c r="F2072" s="2" t="s">
        <v>16</v>
      </c>
      <c r="G2072" s="2" t="s">
        <v>16</v>
      </c>
      <c r="H2072" s="2" t="s">
        <v>16</v>
      </c>
      <c r="I2072" s="2" t="s">
        <v>16</v>
      </c>
      <c r="J2072" s="2" t="s">
        <v>16</v>
      </c>
      <c r="K2072" s="2" t="s">
        <v>16</v>
      </c>
      <c r="L2072" s="2" t="s">
        <v>16</v>
      </c>
      <c r="M2072" s="2" t="s">
        <v>16</v>
      </c>
      <c r="N2072" s="2" t="s">
        <v>20</v>
      </c>
      <c r="O2072" s="2" t="s">
        <v>16</v>
      </c>
      <c r="P2072" s="2" t="s">
        <v>20</v>
      </c>
      <c r="Q2072" s="2" t="s">
        <v>17</v>
      </c>
      <c r="R2072" s="2" t="s">
        <v>18</v>
      </c>
      <c r="S2072" s="2"/>
      <c r="T2072" s="2"/>
      <c r="U2072" s="2"/>
    </row>
    <row r="2073" spans="1:21" x14ac:dyDescent="0.2">
      <c r="A2073">
        <v>2072</v>
      </c>
      <c r="B2073" s="1">
        <v>44140.623738425929</v>
      </c>
      <c r="C2073" s="2" t="s">
        <v>3302</v>
      </c>
      <c r="D2073" s="2" t="s">
        <v>3304</v>
      </c>
      <c r="E2073" s="3">
        <v>35100</v>
      </c>
      <c r="F2073" s="2" t="s">
        <v>21</v>
      </c>
      <c r="G2073" s="2" t="s">
        <v>21</v>
      </c>
      <c r="H2073" s="2" t="s">
        <v>21</v>
      </c>
      <c r="I2073" s="2" t="s">
        <v>21</v>
      </c>
      <c r="J2073" s="2" t="s">
        <v>21</v>
      </c>
      <c r="K2073" s="2" t="s">
        <v>21</v>
      </c>
      <c r="L2073" s="2" t="s">
        <v>21</v>
      </c>
      <c r="M2073" s="2" t="s">
        <v>21</v>
      </c>
      <c r="N2073" s="2" t="s">
        <v>21</v>
      </c>
      <c r="O2073" s="2" t="s">
        <v>21</v>
      </c>
      <c r="P2073" s="2" t="s">
        <v>21</v>
      </c>
      <c r="Q2073" s="2" t="s">
        <v>17</v>
      </c>
      <c r="R2073" s="2" t="s">
        <v>17</v>
      </c>
      <c r="S2073" s="2"/>
      <c r="T2073" s="2"/>
      <c r="U2073" s="2"/>
    </row>
    <row r="2074" spans="1:21" x14ac:dyDescent="0.2">
      <c r="A2074">
        <v>2073</v>
      </c>
      <c r="B2074" s="1">
        <v>44140.624293981484</v>
      </c>
      <c r="C2074" s="2" t="s">
        <v>3302</v>
      </c>
      <c r="D2074" s="2" t="s">
        <v>3304</v>
      </c>
      <c r="E2074" s="3">
        <v>44140</v>
      </c>
      <c r="F2074" s="2" t="s">
        <v>16</v>
      </c>
      <c r="G2074" s="2" t="s">
        <v>16</v>
      </c>
      <c r="H2074" s="2" t="s">
        <v>16</v>
      </c>
      <c r="I2074" s="2" t="s">
        <v>16</v>
      </c>
      <c r="J2074" s="2" t="s">
        <v>16</v>
      </c>
      <c r="K2074" s="2" t="s">
        <v>16</v>
      </c>
      <c r="L2074" s="2" t="s">
        <v>16</v>
      </c>
      <c r="M2074" s="2" t="s">
        <v>16</v>
      </c>
      <c r="N2074" s="2" t="s">
        <v>16</v>
      </c>
      <c r="O2074" s="2" t="s">
        <v>16</v>
      </c>
      <c r="P2074" s="2" t="s">
        <v>16</v>
      </c>
      <c r="Q2074" s="2" t="s">
        <v>17</v>
      </c>
      <c r="R2074" s="2" t="s">
        <v>17</v>
      </c>
      <c r="S2074" s="2" t="s">
        <v>306</v>
      </c>
      <c r="T2074" s="2"/>
      <c r="U2074" s="2"/>
    </row>
    <row r="2075" spans="1:21" x14ac:dyDescent="0.2">
      <c r="A2075">
        <v>2074</v>
      </c>
      <c r="B2075" s="1">
        <v>44140.625555555554</v>
      </c>
      <c r="C2075" s="2" t="s">
        <v>3302</v>
      </c>
      <c r="D2075" s="2" t="s">
        <v>3304</v>
      </c>
      <c r="E2075" s="3">
        <v>44140</v>
      </c>
      <c r="F2075" s="2" t="s">
        <v>21</v>
      </c>
      <c r="G2075" s="2" t="s">
        <v>21</v>
      </c>
      <c r="H2075" s="2" t="s">
        <v>21</v>
      </c>
      <c r="I2075" s="2" t="s">
        <v>16</v>
      </c>
      <c r="J2075" s="2" t="s">
        <v>21</v>
      </c>
      <c r="K2075" s="2" t="s">
        <v>16</v>
      </c>
      <c r="L2075" s="2" t="s">
        <v>21</v>
      </c>
      <c r="M2075" s="2" t="s">
        <v>21</v>
      </c>
      <c r="N2075" s="2" t="s">
        <v>21</v>
      </c>
      <c r="O2075" s="2" t="s">
        <v>21</v>
      </c>
      <c r="P2075" s="2" t="s">
        <v>21</v>
      </c>
      <c r="Q2075" s="2" t="s">
        <v>17</v>
      </c>
      <c r="R2075" s="2" t="s">
        <v>17</v>
      </c>
      <c r="S2075" s="2"/>
      <c r="T2075" s="2"/>
      <c r="U2075" s="2"/>
    </row>
    <row r="2076" spans="1:21" x14ac:dyDescent="0.2">
      <c r="A2076">
        <v>2075</v>
      </c>
      <c r="B2076" s="1">
        <v>44140.627071759256</v>
      </c>
      <c r="C2076" s="2" t="s">
        <v>3302</v>
      </c>
      <c r="D2076" s="2" t="s">
        <v>3304</v>
      </c>
      <c r="E2076" s="3">
        <v>44140</v>
      </c>
      <c r="F2076" s="2" t="s">
        <v>16</v>
      </c>
      <c r="G2076" s="2" t="s">
        <v>16</v>
      </c>
      <c r="H2076" s="2" t="s">
        <v>16</v>
      </c>
      <c r="I2076" s="2" t="s">
        <v>16</v>
      </c>
      <c r="J2076" s="2" t="s">
        <v>20</v>
      </c>
      <c r="K2076" s="2" t="s">
        <v>16</v>
      </c>
      <c r="L2076" s="2" t="s">
        <v>16</v>
      </c>
      <c r="M2076" s="2" t="s">
        <v>20</v>
      </c>
      <c r="N2076" s="2" t="s">
        <v>20</v>
      </c>
      <c r="O2076" s="2" t="s">
        <v>16</v>
      </c>
      <c r="P2076" s="2" t="s">
        <v>20</v>
      </c>
      <c r="Q2076" s="2" t="s">
        <v>18</v>
      </c>
      <c r="R2076" s="2" t="s">
        <v>23</v>
      </c>
      <c r="S2076" s="2" t="s">
        <v>308</v>
      </c>
      <c r="T2076" s="2"/>
      <c r="U2076" s="2"/>
    </row>
    <row r="2077" spans="1:21" x14ac:dyDescent="0.2">
      <c r="A2077">
        <v>2076</v>
      </c>
      <c r="B2077" s="1">
        <v>44141.344664351855</v>
      </c>
      <c r="C2077" s="2" t="s">
        <v>3302</v>
      </c>
      <c r="D2077" s="2" t="s">
        <v>3304</v>
      </c>
      <c r="E2077" s="3">
        <v>44140</v>
      </c>
      <c r="F2077" s="2" t="s">
        <v>21</v>
      </c>
      <c r="G2077" s="2" t="s">
        <v>16</v>
      </c>
      <c r="H2077" s="2" t="s">
        <v>21</v>
      </c>
      <c r="I2077" s="2" t="s">
        <v>21</v>
      </c>
      <c r="J2077" s="2" t="s">
        <v>21</v>
      </c>
      <c r="K2077" s="2" t="s">
        <v>21</v>
      </c>
      <c r="L2077" s="2" t="s">
        <v>21</v>
      </c>
      <c r="M2077" s="2" t="s">
        <v>21</v>
      </c>
      <c r="N2077" s="2" t="s">
        <v>16</v>
      </c>
      <c r="O2077" s="2" t="s">
        <v>21</v>
      </c>
      <c r="P2077" s="2" t="s">
        <v>21</v>
      </c>
      <c r="Q2077" s="2" t="s">
        <v>17</v>
      </c>
      <c r="R2077" s="2" t="s">
        <v>18</v>
      </c>
      <c r="S2077" s="2"/>
      <c r="T2077" s="2"/>
      <c r="U2077" s="2"/>
    </row>
    <row r="2078" spans="1:21" x14ac:dyDescent="0.2">
      <c r="A2078">
        <v>2077</v>
      </c>
      <c r="B2078" s="1">
        <v>44147.627291666664</v>
      </c>
      <c r="C2078" s="2" t="s">
        <v>3302</v>
      </c>
      <c r="D2078" s="2" t="s">
        <v>3304</v>
      </c>
      <c r="E2078" s="3">
        <v>44147</v>
      </c>
      <c r="F2078" s="2" t="s">
        <v>21</v>
      </c>
      <c r="G2078" s="2" t="s">
        <v>21</v>
      </c>
      <c r="H2078" s="2" t="s">
        <v>21</v>
      </c>
      <c r="I2078" s="2" t="s">
        <v>21</v>
      </c>
      <c r="J2078" s="2" t="s">
        <v>21</v>
      </c>
      <c r="K2078" s="2" t="s">
        <v>21</v>
      </c>
      <c r="L2078" s="2" t="s">
        <v>21</v>
      </c>
      <c r="M2078" s="2" t="s">
        <v>16</v>
      </c>
      <c r="N2078" s="2" t="s">
        <v>16</v>
      </c>
      <c r="O2078" s="2" t="s">
        <v>16</v>
      </c>
      <c r="P2078" s="2" t="s">
        <v>16</v>
      </c>
      <c r="Q2078" s="2" t="s">
        <v>18</v>
      </c>
      <c r="R2078" s="2" t="s">
        <v>18</v>
      </c>
      <c r="S2078" s="2"/>
      <c r="T2078" s="2"/>
      <c r="U2078" s="2"/>
    </row>
    <row r="2079" spans="1:21" x14ac:dyDescent="0.2">
      <c r="A2079">
        <v>2078</v>
      </c>
      <c r="B2079" s="1">
        <v>44147.628611111111</v>
      </c>
      <c r="C2079" s="2" t="s">
        <v>3302</v>
      </c>
      <c r="D2079" s="2" t="s">
        <v>3304</v>
      </c>
      <c r="E2079" s="3">
        <v>44147</v>
      </c>
      <c r="F2079" s="2" t="s">
        <v>21</v>
      </c>
      <c r="G2079" s="2" t="s">
        <v>21</v>
      </c>
      <c r="H2079" s="2" t="s">
        <v>21</v>
      </c>
      <c r="I2079" s="2" t="s">
        <v>21</v>
      </c>
      <c r="J2079" s="2" t="s">
        <v>21</v>
      </c>
      <c r="K2079" s="2" t="s">
        <v>21</v>
      </c>
      <c r="L2079" s="2" t="s">
        <v>21</v>
      </c>
      <c r="M2079" s="2" t="s">
        <v>16</v>
      </c>
      <c r="N2079" s="2" t="s">
        <v>16</v>
      </c>
      <c r="O2079" s="2" t="s">
        <v>21</v>
      </c>
      <c r="P2079" s="2" t="s">
        <v>21</v>
      </c>
      <c r="Q2079" s="2" t="s">
        <v>17</v>
      </c>
      <c r="R2079" s="2" t="s">
        <v>17</v>
      </c>
      <c r="S2079" s="2"/>
      <c r="T2079" s="2"/>
      <c r="U2079" s="2"/>
    </row>
    <row r="2080" spans="1:21" x14ac:dyDescent="0.2">
      <c r="A2080">
        <v>2079</v>
      </c>
      <c r="B2080" s="1">
        <v>44147.629212962966</v>
      </c>
      <c r="C2080" s="2" t="s">
        <v>3302</v>
      </c>
      <c r="D2080" s="2" t="s">
        <v>3304</v>
      </c>
      <c r="E2080" s="3">
        <v>44147</v>
      </c>
      <c r="F2080" s="2" t="s">
        <v>21</v>
      </c>
      <c r="G2080" s="2" t="s">
        <v>21</v>
      </c>
      <c r="H2080" s="2" t="s">
        <v>21</v>
      </c>
      <c r="I2080" s="2" t="s">
        <v>21</v>
      </c>
      <c r="J2080" s="2" t="s">
        <v>21</v>
      </c>
      <c r="K2080" s="2" t="s">
        <v>21</v>
      </c>
      <c r="L2080" s="2" t="s">
        <v>21</v>
      </c>
      <c r="M2080" s="2" t="s">
        <v>21</v>
      </c>
      <c r="N2080" s="2" t="s">
        <v>21</v>
      </c>
      <c r="O2080" s="2" t="s">
        <v>21</v>
      </c>
      <c r="P2080" s="2" t="s">
        <v>21</v>
      </c>
      <c r="Q2080" s="2" t="s">
        <v>17</v>
      </c>
      <c r="R2080" s="2" t="s">
        <v>17</v>
      </c>
      <c r="S2080" s="2" t="s">
        <v>323</v>
      </c>
      <c r="T2080" s="2"/>
      <c r="U2080" s="2"/>
    </row>
    <row r="2081" spans="1:21" x14ac:dyDescent="0.2">
      <c r="A2081">
        <v>2080</v>
      </c>
      <c r="B2081" s="1">
        <v>44147.629259259258</v>
      </c>
      <c r="C2081" s="2" t="s">
        <v>3302</v>
      </c>
      <c r="D2081" s="2" t="s">
        <v>3304</v>
      </c>
      <c r="E2081" s="3">
        <v>44147</v>
      </c>
      <c r="F2081" s="2" t="s">
        <v>16</v>
      </c>
      <c r="G2081" s="2" t="s">
        <v>16</v>
      </c>
      <c r="H2081" s="2" t="s">
        <v>21</v>
      </c>
      <c r="I2081" s="2" t="s">
        <v>16</v>
      </c>
      <c r="J2081" s="2" t="s">
        <v>16</v>
      </c>
      <c r="K2081" s="2" t="s">
        <v>16</v>
      </c>
      <c r="L2081" s="2" t="s">
        <v>16</v>
      </c>
      <c r="M2081" s="2" t="s">
        <v>19</v>
      </c>
      <c r="N2081" s="2" t="s">
        <v>19</v>
      </c>
      <c r="O2081" s="2" t="s">
        <v>16</v>
      </c>
      <c r="P2081" s="2" t="s">
        <v>16</v>
      </c>
      <c r="Q2081" s="2" t="s">
        <v>18</v>
      </c>
      <c r="R2081" s="2" t="s">
        <v>18</v>
      </c>
      <c r="S2081" s="2" t="s">
        <v>324</v>
      </c>
      <c r="T2081" s="2" t="s">
        <v>325</v>
      </c>
      <c r="U2081" s="2"/>
    </row>
    <row r="2082" spans="1:21" x14ac:dyDescent="0.2">
      <c r="A2082">
        <v>2081</v>
      </c>
      <c r="B2082" s="1">
        <v>44147.629282407404</v>
      </c>
      <c r="C2082" s="2" t="s">
        <v>3302</v>
      </c>
      <c r="D2082" s="2" t="s">
        <v>3304</v>
      </c>
      <c r="E2082" s="3">
        <v>44147</v>
      </c>
      <c r="F2082" s="2" t="s">
        <v>21</v>
      </c>
      <c r="G2082" s="2" t="s">
        <v>21</v>
      </c>
      <c r="H2082" s="2" t="s">
        <v>21</v>
      </c>
      <c r="I2082" s="2" t="s">
        <v>21</v>
      </c>
      <c r="J2082" s="2" t="s">
        <v>21</v>
      </c>
      <c r="K2082" s="2" t="s">
        <v>21</v>
      </c>
      <c r="L2082" s="2" t="s">
        <v>21</v>
      </c>
      <c r="M2082" s="2" t="s">
        <v>21</v>
      </c>
      <c r="N2082" s="2" t="s">
        <v>21</v>
      </c>
      <c r="O2082" s="2" t="s">
        <v>21</v>
      </c>
      <c r="P2082" s="2" t="s">
        <v>21</v>
      </c>
      <c r="Q2082" s="2" t="s">
        <v>17</v>
      </c>
      <c r="R2082" s="2" t="s">
        <v>17</v>
      </c>
      <c r="S2082" s="2" t="s">
        <v>327</v>
      </c>
      <c r="T2082" s="2" t="s">
        <v>328</v>
      </c>
      <c r="U2082" s="2"/>
    </row>
    <row r="2083" spans="1:21" x14ac:dyDescent="0.2">
      <c r="A2083">
        <v>2082</v>
      </c>
      <c r="B2083" s="1">
        <v>44147.629467592589</v>
      </c>
      <c r="C2083" s="2" t="s">
        <v>3302</v>
      </c>
      <c r="D2083" s="2" t="s">
        <v>3304</v>
      </c>
      <c r="E2083" s="3">
        <v>44147</v>
      </c>
      <c r="F2083" s="2" t="s">
        <v>21</v>
      </c>
      <c r="G2083" s="2" t="s">
        <v>16</v>
      </c>
      <c r="H2083" s="2" t="s">
        <v>21</v>
      </c>
      <c r="I2083" s="2" t="s">
        <v>16</v>
      </c>
      <c r="J2083" s="2" t="s">
        <v>21</v>
      </c>
      <c r="K2083" s="2" t="s">
        <v>16</v>
      </c>
      <c r="L2083" s="2" t="s">
        <v>16</v>
      </c>
      <c r="M2083" s="2" t="s">
        <v>16</v>
      </c>
      <c r="N2083" s="2" t="s">
        <v>16</v>
      </c>
      <c r="O2083" s="2" t="s">
        <v>16</v>
      </c>
      <c r="P2083" s="2" t="s">
        <v>16</v>
      </c>
      <c r="Q2083" s="2" t="s">
        <v>17</v>
      </c>
      <c r="R2083" s="2" t="s">
        <v>18</v>
      </c>
      <c r="S2083" s="2" t="s">
        <v>330</v>
      </c>
      <c r="T2083" s="2" t="s">
        <v>3401</v>
      </c>
      <c r="U2083" s="2"/>
    </row>
    <row r="2084" spans="1:21" x14ac:dyDescent="0.2">
      <c r="A2084">
        <v>2083</v>
      </c>
      <c r="B2084" s="1">
        <v>44147.629976851851</v>
      </c>
      <c r="C2084" s="2" t="s">
        <v>3302</v>
      </c>
      <c r="D2084" s="2" t="s">
        <v>3304</v>
      </c>
      <c r="E2084" s="3">
        <v>44147</v>
      </c>
      <c r="F2084" s="2" t="s">
        <v>16</v>
      </c>
      <c r="G2084" s="2" t="s">
        <v>16</v>
      </c>
      <c r="H2084" s="2" t="s">
        <v>16</v>
      </c>
      <c r="I2084" s="2" t="s">
        <v>16</v>
      </c>
      <c r="J2084" s="2" t="s">
        <v>21</v>
      </c>
      <c r="K2084" s="2" t="s">
        <v>16</v>
      </c>
      <c r="L2084" s="2" t="s">
        <v>16</v>
      </c>
      <c r="M2084" s="2" t="s">
        <v>21</v>
      </c>
      <c r="N2084" s="2" t="s">
        <v>21</v>
      </c>
      <c r="O2084" s="2" t="s">
        <v>21</v>
      </c>
      <c r="P2084" s="2" t="s">
        <v>21</v>
      </c>
      <c r="Q2084" s="2" t="s">
        <v>18</v>
      </c>
      <c r="R2084" s="2" t="s">
        <v>18</v>
      </c>
      <c r="S2084" s="2"/>
      <c r="T2084" s="2"/>
      <c r="U2084" s="2"/>
    </row>
    <row r="2085" spans="1:21" x14ac:dyDescent="0.2">
      <c r="A2085">
        <v>2084</v>
      </c>
      <c r="B2085" s="1">
        <v>44147.629988425928</v>
      </c>
      <c r="C2085" s="2" t="s">
        <v>3302</v>
      </c>
      <c r="D2085" s="2" t="s">
        <v>3304</v>
      </c>
      <c r="E2085" s="3">
        <v>44176</v>
      </c>
      <c r="F2085" s="2" t="s">
        <v>21</v>
      </c>
      <c r="G2085" s="2" t="s">
        <v>21</v>
      </c>
      <c r="H2085" s="2" t="s">
        <v>21</v>
      </c>
      <c r="I2085" s="2" t="s">
        <v>21</v>
      </c>
      <c r="J2085" s="2" t="s">
        <v>21</v>
      </c>
      <c r="K2085" s="2" t="s">
        <v>21</v>
      </c>
      <c r="L2085" s="2" t="s">
        <v>21</v>
      </c>
      <c r="M2085" s="2" t="s">
        <v>21</v>
      </c>
      <c r="N2085" s="2" t="s">
        <v>21</v>
      </c>
      <c r="O2085" s="2" t="s">
        <v>21</v>
      </c>
      <c r="P2085" s="2" t="s">
        <v>21</v>
      </c>
      <c r="Q2085" s="2" t="s">
        <v>17</v>
      </c>
      <c r="R2085" s="2" t="s">
        <v>17</v>
      </c>
      <c r="S2085" s="2" t="s">
        <v>332</v>
      </c>
      <c r="T2085" s="2" t="s">
        <v>333</v>
      </c>
      <c r="U2085" s="2"/>
    </row>
    <row r="2086" spans="1:21" x14ac:dyDescent="0.2">
      <c r="A2086">
        <v>2085</v>
      </c>
      <c r="B2086" s="1">
        <v>44168.625196759262</v>
      </c>
      <c r="C2086" s="2" t="s">
        <v>3302</v>
      </c>
      <c r="D2086" s="2" t="s">
        <v>3304</v>
      </c>
      <c r="E2086" s="2" t="s">
        <v>340</v>
      </c>
      <c r="F2086" s="2" t="s">
        <v>21</v>
      </c>
      <c r="G2086" s="2" t="s">
        <v>21</v>
      </c>
      <c r="H2086" s="2" t="s">
        <v>21</v>
      </c>
      <c r="I2086" s="2" t="s">
        <v>21</v>
      </c>
      <c r="J2086" s="2" t="s">
        <v>21</v>
      </c>
      <c r="K2086" s="2" t="s">
        <v>21</v>
      </c>
      <c r="L2086" s="2" t="s">
        <v>21</v>
      </c>
      <c r="M2086" s="2" t="s">
        <v>21</v>
      </c>
      <c r="N2086" s="2" t="s">
        <v>21</v>
      </c>
      <c r="O2086" s="2" t="s">
        <v>21</v>
      </c>
      <c r="P2086" s="2" t="s">
        <v>21</v>
      </c>
      <c r="Q2086" s="2" t="s">
        <v>17</v>
      </c>
      <c r="R2086" s="2" t="s">
        <v>17</v>
      </c>
      <c r="S2086" s="2"/>
      <c r="T2086" s="2" t="s">
        <v>341</v>
      </c>
      <c r="U2086" s="2"/>
    </row>
    <row r="2087" spans="1:21" x14ac:dyDescent="0.2">
      <c r="A2087">
        <v>2086</v>
      </c>
      <c r="B2087" s="1">
        <v>44168.625196759262</v>
      </c>
      <c r="C2087" s="2" t="s">
        <v>3302</v>
      </c>
      <c r="D2087" s="2" t="s">
        <v>3304</v>
      </c>
      <c r="E2087" s="3">
        <v>44168</v>
      </c>
      <c r="F2087" s="2" t="s">
        <v>21</v>
      </c>
      <c r="G2087" s="2" t="s">
        <v>21</v>
      </c>
      <c r="H2087" s="2" t="s">
        <v>21</v>
      </c>
      <c r="I2087" s="2" t="s">
        <v>21</v>
      </c>
      <c r="J2087" s="2" t="s">
        <v>21</v>
      </c>
      <c r="K2087" s="2" t="s">
        <v>21</v>
      </c>
      <c r="L2087" s="2" t="s">
        <v>21</v>
      </c>
      <c r="M2087" s="2" t="s">
        <v>21</v>
      </c>
      <c r="N2087" s="2" t="s">
        <v>21</v>
      </c>
      <c r="O2087" s="2" t="s">
        <v>21</v>
      </c>
      <c r="P2087" s="2" t="s">
        <v>21</v>
      </c>
      <c r="Q2087" s="2" t="s">
        <v>17</v>
      </c>
      <c r="R2087" s="2" t="s">
        <v>17</v>
      </c>
      <c r="S2087" s="2"/>
      <c r="T2087" s="2"/>
      <c r="U2087" s="2"/>
    </row>
    <row r="2088" spans="1:21" x14ac:dyDescent="0.2">
      <c r="A2088">
        <v>2087</v>
      </c>
      <c r="B2088" s="1">
        <v>44168.625289351854</v>
      </c>
      <c r="C2088" s="2" t="s">
        <v>3302</v>
      </c>
      <c r="D2088" s="2" t="s">
        <v>3304</v>
      </c>
      <c r="E2088" s="3">
        <v>44168</v>
      </c>
      <c r="F2088" s="2" t="s">
        <v>21</v>
      </c>
      <c r="G2088" s="2" t="s">
        <v>21</v>
      </c>
      <c r="H2088" s="2" t="s">
        <v>21</v>
      </c>
      <c r="I2088" s="2" t="s">
        <v>21</v>
      </c>
      <c r="J2088" s="2" t="s">
        <v>21</v>
      </c>
      <c r="K2088" s="2" t="s">
        <v>21</v>
      </c>
      <c r="L2088" s="2" t="s">
        <v>21</v>
      </c>
      <c r="M2088" s="2" t="s">
        <v>20</v>
      </c>
      <c r="N2088" s="2" t="s">
        <v>16</v>
      </c>
      <c r="O2088" s="2" t="s">
        <v>21</v>
      </c>
      <c r="P2088" s="2" t="s">
        <v>21</v>
      </c>
      <c r="Q2088" s="2" t="s">
        <v>17</v>
      </c>
      <c r="R2088" s="2" t="s">
        <v>17</v>
      </c>
      <c r="S2088" s="2"/>
      <c r="T2088" s="2"/>
      <c r="U2088" s="2"/>
    </row>
    <row r="2089" spans="1:21" x14ac:dyDescent="0.2">
      <c r="A2089">
        <v>2088</v>
      </c>
      <c r="B2089" s="1">
        <v>44168.625694444447</v>
      </c>
      <c r="C2089" s="2" t="s">
        <v>3302</v>
      </c>
      <c r="D2089" s="2" t="s">
        <v>3304</v>
      </c>
      <c r="E2089" s="3">
        <v>44168</v>
      </c>
      <c r="F2089" s="2" t="s">
        <v>16</v>
      </c>
      <c r="G2089" s="2" t="s">
        <v>16</v>
      </c>
      <c r="H2089" s="2" t="s">
        <v>21</v>
      </c>
      <c r="I2089" s="2" t="s">
        <v>16</v>
      </c>
      <c r="J2089" s="2" t="s">
        <v>16</v>
      </c>
      <c r="K2089" s="2" t="s">
        <v>16</v>
      </c>
      <c r="L2089" s="2" t="s">
        <v>21</v>
      </c>
      <c r="M2089" s="2" t="s">
        <v>21</v>
      </c>
      <c r="N2089" s="2" t="s">
        <v>21</v>
      </c>
      <c r="O2089" s="2" t="s">
        <v>16</v>
      </c>
      <c r="P2089" s="2" t="s">
        <v>16</v>
      </c>
      <c r="Q2089" s="2" t="s">
        <v>18</v>
      </c>
      <c r="R2089" s="2" t="s">
        <v>18</v>
      </c>
      <c r="S2089" s="2"/>
      <c r="T2089" s="2"/>
      <c r="U2089" s="2"/>
    </row>
    <row r="2090" spans="1:21" x14ac:dyDescent="0.2">
      <c r="A2090">
        <v>2089</v>
      </c>
      <c r="B2090" s="1">
        <v>44168.625752314816</v>
      </c>
      <c r="C2090" s="2" t="s">
        <v>3302</v>
      </c>
      <c r="D2090" s="2" t="s">
        <v>3304</v>
      </c>
      <c r="E2090" s="3">
        <v>44168</v>
      </c>
      <c r="F2090" s="2" t="s">
        <v>16</v>
      </c>
      <c r="G2090" s="2" t="s">
        <v>16</v>
      </c>
      <c r="H2090" s="2" t="s">
        <v>16</v>
      </c>
      <c r="I2090" s="2" t="s">
        <v>16</v>
      </c>
      <c r="J2090" s="2" t="s">
        <v>16</v>
      </c>
      <c r="K2090" s="2" t="s">
        <v>16</v>
      </c>
      <c r="L2090" s="2" t="s">
        <v>16</v>
      </c>
      <c r="M2090" s="2" t="s">
        <v>20</v>
      </c>
      <c r="N2090" s="2" t="s">
        <v>20</v>
      </c>
      <c r="O2090" s="2" t="s">
        <v>16</v>
      </c>
      <c r="P2090" s="2" t="s">
        <v>16</v>
      </c>
      <c r="Q2090" s="2" t="s">
        <v>18</v>
      </c>
      <c r="R2090" s="2" t="s">
        <v>18</v>
      </c>
      <c r="S2090" s="2"/>
      <c r="T2090" s="2"/>
      <c r="U2090" s="2"/>
    </row>
    <row r="2091" spans="1:21" x14ac:dyDescent="0.2">
      <c r="A2091">
        <v>2090</v>
      </c>
      <c r="B2091" s="1">
        <v>44168.625856481478</v>
      </c>
      <c r="C2091" s="2" t="s">
        <v>3302</v>
      </c>
      <c r="D2091" s="2" t="s">
        <v>3304</v>
      </c>
      <c r="E2091" s="3">
        <v>44168</v>
      </c>
      <c r="F2091" s="2" t="s">
        <v>16</v>
      </c>
      <c r="G2091" s="2" t="s">
        <v>16</v>
      </c>
      <c r="H2091" s="2" t="s">
        <v>16</v>
      </c>
      <c r="I2091" s="2" t="s">
        <v>16</v>
      </c>
      <c r="J2091" s="2" t="s">
        <v>16</v>
      </c>
      <c r="K2091" s="2" t="s">
        <v>16</v>
      </c>
      <c r="L2091" s="2" t="s">
        <v>16</v>
      </c>
      <c r="M2091" s="2" t="s">
        <v>16</v>
      </c>
      <c r="N2091" s="2" t="s">
        <v>16</v>
      </c>
      <c r="O2091" s="2" t="s">
        <v>16</v>
      </c>
      <c r="P2091" s="2" t="s">
        <v>16</v>
      </c>
      <c r="Q2091" s="2" t="s">
        <v>18</v>
      </c>
      <c r="R2091" s="2" t="s">
        <v>18</v>
      </c>
      <c r="S2091" s="2"/>
      <c r="T2091" s="2"/>
      <c r="U2091" s="2"/>
    </row>
    <row r="2092" spans="1:21" x14ac:dyDescent="0.2">
      <c r="A2092">
        <v>2091</v>
      </c>
      <c r="B2092" s="1">
        <v>44168.625914351855</v>
      </c>
      <c r="C2092" s="2" t="s">
        <v>3302</v>
      </c>
      <c r="D2092" s="2" t="s">
        <v>3304</v>
      </c>
      <c r="E2092" s="3">
        <v>44168</v>
      </c>
      <c r="F2092" s="2" t="s">
        <v>20</v>
      </c>
      <c r="G2092" s="2" t="s">
        <v>20</v>
      </c>
      <c r="H2092" s="2" t="s">
        <v>16</v>
      </c>
      <c r="I2092" s="2" t="s">
        <v>16</v>
      </c>
      <c r="J2092" s="2" t="s">
        <v>16</v>
      </c>
      <c r="K2092" s="2" t="s">
        <v>16</v>
      </c>
      <c r="L2092" s="2" t="s">
        <v>20</v>
      </c>
      <c r="M2092" s="2" t="s">
        <v>20</v>
      </c>
      <c r="N2092" s="2" t="s">
        <v>20</v>
      </c>
      <c r="O2092" s="2" t="s">
        <v>16</v>
      </c>
      <c r="P2092" s="2" t="s">
        <v>16</v>
      </c>
      <c r="Q2092" s="2" t="s">
        <v>17</v>
      </c>
      <c r="R2092" s="2" t="s">
        <v>23</v>
      </c>
      <c r="S2092" s="2"/>
      <c r="T2092" s="2"/>
      <c r="U2092" s="2"/>
    </row>
    <row r="2093" spans="1:21" x14ac:dyDescent="0.2">
      <c r="A2093">
        <v>2092</v>
      </c>
      <c r="B2093" s="1">
        <v>44168.625983796293</v>
      </c>
      <c r="C2093" s="2" t="s">
        <v>3302</v>
      </c>
      <c r="D2093" s="2" t="s">
        <v>3304</v>
      </c>
      <c r="E2093" s="3">
        <v>44168</v>
      </c>
      <c r="F2093" s="2" t="s">
        <v>16</v>
      </c>
      <c r="G2093" s="2" t="s">
        <v>16</v>
      </c>
      <c r="H2093" s="2" t="s">
        <v>16</v>
      </c>
      <c r="I2093" s="2" t="s">
        <v>16</v>
      </c>
      <c r="J2093" s="2" t="s">
        <v>16</v>
      </c>
      <c r="K2093" s="2" t="s">
        <v>16</v>
      </c>
      <c r="L2093" s="2" t="s">
        <v>16</v>
      </c>
      <c r="M2093" s="2" t="s">
        <v>20</v>
      </c>
      <c r="N2093" s="2" t="s">
        <v>20</v>
      </c>
      <c r="O2093" s="2" t="s">
        <v>16</v>
      </c>
      <c r="P2093" s="2" t="s">
        <v>16</v>
      </c>
      <c r="Q2093" s="2" t="s">
        <v>18</v>
      </c>
      <c r="R2093" s="2" t="s">
        <v>18</v>
      </c>
      <c r="S2093" s="2" t="s">
        <v>344</v>
      </c>
      <c r="T2093" s="2"/>
    </row>
    <row r="2094" spans="1:21" x14ac:dyDescent="0.2">
      <c r="A2094">
        <v>2093</v>
      </c>
      <c r="B2094" s="1">
        <v>44168.626134259262</v>
      </c>
      <c r="C2094" s="2" t="s">
        <v>3302</v>
      </c>
      <c r="D2094" s="2" t="s">
        <v>3304</v>
      </c>
      <c r="E2094" s="3">
        <v>44168</v>
      </c>
      <c r="F2094" s="2" t="s">
        <v>21</v>
      </c>
      <c r="G2094" s="2" t="s">
        <v>21</v>
      </c>
      <c r="H2094" s="2" t="s">
        <v>21</v>
      </c>
      <c r="I2094" s="2" t="s">
        <v>21</v>
      </c>
      <c r="J2094" s="2" t="s">
        <v>21</v>
      </c>
      <c r="K2094" s="2" t="s">
        <v>21</v>
      </c>
      <c r="L2094" s="2" t="s">
        <v>21</v>
      </c>
      <c r="M2094" s="2" t="s">
        <v>16</v>
      </c>
      <c r="N2094" s="2" t="s">
        <v>16</v>
      </c>
      <c r="O2094" s="2" t="s">
        <v>16</v>
      </c>
      <c r="P2094" s="2" t="s">
        <v>16</v>
      </c>
      <c r="Q2094" s="2" t="s">
        <v>17</v>
      </c>
      <c r="R2094" s="2" t="s">
        <v>17</v>
      </c>
      <c r="S2094" s="2"/>
      <c r="T2094" s="2"/>
    </row>
    <row r="2095" spans="1:21" x14ac:dyDescent="0.2">
      <c r="A2095">
        <v>2094</v>
      </c>
      <c r="B2095" s="1">
        <v>44168.626504629632</v>
      </c>
      <c r="C2095" s="2" t="s">
        <v>3302</v>
      </c>
      <c r="D2095" s="2" t="s">
        <v>3304</v>
      </c>
      <c r="E2095" s="3">
        <v>44168</v>
      </c>
      <c r="F2095" s="2" t="s">
        <v>21</v>
      </c>
      <c r="G2095" s="2" t="s">
        <v>21</v>
      </c>
      <c r="H2095" s="2" t="s">
        <v>21</v>
      </c>
      <c r="I2095" s="2" t="s">
        <v>21</v>
      </c>
      <c r="J2095" s="2" t="s">
        <v>21</v>
      </c>
      <c r="K2095" s="2" t="s">
        <v>21</v>
      </c>
      <c r="L2095" s="2" t="s">
        <v>21</v>
      </c>
      <c r="M2095" s="2" t="s">
        <v>21</v>
      </c>
      <c r="N2095" s="2" t="s">
        <v>21</v>
      </c>
      <c r="O2095" s="2" t="s">
        <v>21</v>
      </c>
      <c r="P2095" s="2" t="s">
        <v>21</v>
      </c>
      <c r="Q2095" s="2" t="s">
        <v>17</v>
      </c>
      <c r="R2095" s="2" t="s">
        <v>17</v>
      </c>
      <c r="S2095" s="2"/>
      <c r="T2095" s="2"/>
      <c r="U2095" s="2"/>
    </row>
    <row r="2096" spans="1:21" x14ac:dyDescent="0.2">
      <c r="A2096">
        <v>2095</v>
      </c>
      <c r="B2096" s="1">
        <v>44168.62736111111</v>
      </c>
      <c r="C2096" s="2" t="s">
        <v>3302</v>
      </c>
      <c r="D2096" s="2" t="s">
        <v>3304</v>
      </c>
      <c r="E2096" s="3">
        <v>44168</v>
      </c>
      <c r="F2096" s="2" t="s">
        <v>21</v>
      </c>
      <c r="G2096" s="2" t="s">
        <v>16</v>
      </c>
      <c r="H2096" s="2" t="s">
        <v>21</v>
      </c>
      <c r="I2096" s="2" t="s">
        <v>21</v>
      </c>
      <c r="J2096" s="2" t="s">
        <v>21</v>
      </c>
      <c r="K2096" s="2" t="s">
        <v>21</v>
      </c>
      <c r="L2096" s="2" t="s">
        <v>21</v>
      </c>
      <c r="M2096" s="2" t="s">
        <v>16</v>
      </c>
      <c r="N2096" s="2" t="s">
        <v>16</v>
      </c>
      <c r="O2096" s="2" t="s">
        <v>16</v>
      </c>
      <c r="P2096" s="2" t="s">
        <v>16</v>
      </c>
      <c r="Q2096" s="2" t="s">
        <v>17</v>
      </c>
      <c r="R2096" s="2" t="s">
        <v>17</v>
      </c>
      <c r="S2096" s="2"/>
      <c r="T2096" s="2"/>
      <c r="U2096" s="2"/>
    </row>
    <row r="2097" spans="1:21" x14ac:dyDescent="0.2">
      <c r="A2097">
        <v>2096</v>
      </c>
      <c r="B2097" s="1">
        <v>44168.628298611111</v>
      </c>
      <c r="C2097" s="2" t="s">
        <v>3302</v>
      </c>
      <c r="D2097" s="2" t="s">
        <v>3304</v>
      </c>
      <c r="E2097" s="3">
        <v>44168</v>
      </c>
      <c r="F2097" s="2" t="s">
        <v>21</v>
      </c>
      <c r="G2097" s="2" t="s">
        <v>21</v>
      </c>
      <c r="H2097" s="2" t="s">
        <v>21</v>
      </c>
      <c r="I2097" s="2" t="s">
        <v>21</v>
      </c>
      <c r="J2097" s="2" t="s">
        <v>21</v>
      </c>
      <c r="K2097" s="2" t="s">
        <v>21</v>
      </c>
      <c r="L2097" s="2" t="s">
        <v>21</v>
      </c>
      <c r="M2097" s="2" t="s">
        <v>21</v>
      </c>
      <c r="N2097" s="2" t="s">
        <v>21</v>
      </c>
      <c r="O2097" s="2" t="s">
        <v>21</v>
      </c>
      <c r="P2097" s="2" t="s">
        <v>21</v>
      </c>
      <c r="Q2097" s="2" t="s">
        <v>18</v>
      </c>
      <c r="R2097" s="2" t="s">
        <v>18</v>
      </c>
      <c r="S2097" s="2" t="s">
        <v>346</v>
      </c>
      <c r="T2097" s="2" t="s">
        <v>347</v>
      </c>
      <c r="U2097" s="2"/>
    </row>
    <row r="2098" spans="1:21" x14ac:dyDescent="0.2">
      <c r="A2098">
        <v>2097</v>
      </c>
      <c r="B2098" s="1">
        <v>44168.637164351851</v>
      </c>
      <c r="C2098" s="2" t="s">
        <v>3302</v>
      </c>
      <c r="D2098" s="2" t="s">
        <v>3304</v>
      </c>
      <c r="E2098" s="3">
        <v>44168</v>
      </c>
      <c r="F2098" s="2" t="s">
        <v>21</v>
      </c>
      <c r="G2098" s="2" t="s">
        <v>21</v>
      </c>
      <c r="H2098" s="2" t="s">
        <v>21</v>
      </c>
      <c r="I2098" s="2" t="s">
        <v>21</v>
      </c>
      <c r="J2098" s="2" t="s">
        <v>21</v>
      </c>
      <c r="K2098" s="2" t="s">
        <v>21</v>
      </c>
      <c r="L2098" s="2" t="s">
        <v>21</v>
      </c>
      <c r="M2098" s="2" t="s">
        <v>21</v>
      </c>
      <c r="N2098" s="2" t="s">
        <v>16</v>
      </c>
      <c r="O2098" s="2" t="s">
        <v>21</v>
      </c>
      <c r="P2098" s="2" t="s">
        <v>21</v>
      </c>
      <c r="Q2098" s="2" t="s">
        <v>17</v>
      </c>
      <c r="R2098" s="2" t="s">
        <v>17</v>
      </c>
      <c r="S2098" s="2" t="s">
        <v>348</v>
      </c>
      <c r="T2098" s="2"/>
      <c r="U2098" s="2"/>
    </row>
    <row r="2099" spans="1:21" x14ac:dyDescent="0.2">
      <c r="A2099">
        <v>2098</v>
      </c>
      <c r="B2099" s="1">
        <v>44175.665451388886</v>
      </c>
      <c r="C2099" s="2" t="s">
        <v>3302</v>
      </c>
      <c r="D2099" s="2" t="s">
        <v>3304</v>
      </c>
      <c r="E2099" s="3">
        <v>44175</v>
      </c>
      <c r="F2099" s="2" t="s">
        <v>16</v>
      </c>
      <c r="G2099" s="2" t="s">
        <v>16</v>
      </c>
      <c r="H2099" s="2" t="s">
        <v>16</v>
      </c>
      <c r="I2099" s="2" t="s">
        <v>16</v>
      </c>
      <c r="J2099" s="2" t="s">
        <v>16</v>
      </c>
      <c r="K2099" s="2" t="s">
        <v>16</v>
      </c>
      <c r="L2099" s="2" t="s">
        <v>16</v>
      </c>
      <c r="M2099" s="2" t="s">
        <v>19</v>
      </c>
      <c r="N2099" s="2" t="s">
        <v>19</v>
      </c>
      <c r="O2099" s="2" t="s">
        <v>20</v>
      </c>
      <c r="P2099" s="2" t="s">
        <v>16</v>
      </c>
      <c r="Q2099" s="2" t="s">
        <v>18</v>
      </c>
      <c r="R2099" s="2" t="s">
        <v>18</v>
      </c>
      <c r="S2099" s="2"/>
      <c r="T2099" s="2"/>
      <c r="U2099" s="2"/>
    </row>
    <row r="2100" spans="1:21" x14ac:dyDescent="0.2">
      <c r="A2100">
        <v>2099</v>
      </c>
      <c r="B2100" s="1">
        <v>44175.665856481479</v>
      </c>
      <c r="C2100" s="2" t="s">
        <v>3302</v>
      </c>
      <c r="D2100" s="2" t="s">
        <v>3304</v>
      </c>
      <c r="E2100" s="3">
        <v>44175</v>
      </c>
      <c r="F2100" s="2" t="s">
        <v>16</v>
      </c>
      <c r="G2100" s="2" t="s">
        <v>21</v>
      </c>
      <c r="H2100" s="2" t="s">
        <v>16</v>
      </c>
      <c r="I2100" s="2" t="s">
        <v>16</v>
      </c>
      <c r="J2100" s="2" t="s">
        <v>21</v>
      </c>
      <c r="K2100" s="2" t="s">
        <v>21</v>
      </c>
      <c r="L2100" s="2" t="s">
        <v>21</v>
      </c>
      <c r="M2100" s="2" t="s">
        <v>16</v>
      </c>
      <c r="N2100" s="2" t="s">
        <v>16</v>
      </c>
      <c r="O2100" s="2" t="s">
        <v>21</v>
      </c>
      <c r="P2100" s="2" t="s">
        <v>21</v>
      </c>
      <c r="Q2100" s="2" t="s">
        <v>17</v>
      </c>
      <c r="R2100" s="2" t="s">
        <v>17</v>
      </c>
      <c r="S2100" s="2"/>
      <c r="T2100" s="2"/>
      <c r="U2100" s="2"/>
    </row>
    <row r="2101" spans="1:21" x14ac:dyDescent="0.2">
      <c r="A2101">
        <v>2100</v>
      </c>
      <c r="B2101" s="1">
        <v>44175.665902777779</v>
      </c>
      <c r="C2101" s="2" t="s">
        <v>3302</v>
      </c>
      <c r="D2101" s="2" t="s">
        <v>3304</v>
      </c>
      <c r="E2101" s="3">
        <v>44175</v>
      </c>
      <c r="F2101" s="2" t="s">
        <v>21</v>
      </c>
      <c r="G2101" s="2" t="s">
        <v>21</v>
      </c>
      <c r="H2101" s="2" t="s">
        <v>21</v>
      </c>
      <c r="I2101" s="2" t="s">
        <v>21</v>
      </c>
      <c r="J2101" s="2" t="s">
        <v>21</v>
      </c>
      <c r="K2101" s="2" t="s">
        <v>16</v>
      </c>
      <c r="L2101" s="2" t="s">
        <v>21</v>
      </c>
      <c r="M2101" s="2" t="s">
        <v>21</v>
      </c>
      <c r="N2101" s="2" t="s">
        <v>21</v>
      </c>
      <c r="O2101" s="2" t="s">
        <v>21</v>
      </c>
      <c r="P2101" s="2" t="s">
        <v>21</v>
      </c>
      <c r="Q2101" s="2" t="s">
        <v>17</v>
      </c>
      <c r="R2101" s="2" t="s">
        <v>17</v>
      </c>
      <c r="S2101" s="2" t="s">
        <v>361</v>
      </c>
      <c r="T2101" s="2" t="s">
        <v>3612</v>
      </c>
      <c r="U2101" s="2"/>
    </row>
    <row r="2102" spans="1:21" x14ac:dyDescent="0.2">
      <c r="A2102">
        <v>2101</v>
      </c>
      <c r="B2102" s="1">
        <v>44175.66605324074</v>
      </c>
      <c r="C2102" s="2" t="s">
        <v>3302</v>
      </c>
      <c r="D2102" s="2" t="s">
        <v>3304</v>
      </c>
      <c r="E2102" s="2" t="s">
        <v>362</v>
      </c>
      <c r="F2102" s="2" t="s">
        <v>21</v>
      </c>
      <c r="G2102" s="2" t="s">
        <v>21</v>
      </c>
      <c r="H2102" s="2" t="s">
        <v>21</v>
      </c>
      <c r="I2102" s="2" t="s">
        <v>21</v>
      </c>
      <c r="J2102" s="2" t="s">
        <v>21</v>
      </c>
      <c r="K2102" s="2" t="s">
        <v>21</v>
      </c>
      <c r="L2102" s="2" t="s">
        <v>21</v>
      </c>
      <c r="M2102" s="2" t="s">
        <v>21</v>
      </c>
      <c r="N2102" s="2" t="s">
        <v>21</v>
      </c>
      <c r="O2102" s="2" t="s">
        <v>21</v>
      </c>
      <c r="P2102" s="2" t="s">
        <v>21</v>
      </c>
      <c r="Q2102" s="2" t="s">
        <v>17</v>
      </c>
      <c r="R2102" s="2" t="s">
        <v>17</v>
      </c>
      <c r="S2102" s="2" t="s">
        <v>363</v>
      </c>
      <c r="T2102" s="2"/>
      <c r="U2102" s="2"/>
    </row>
    <row r="2103" spans="1:21" x14ac:dyDescent="0.2">
      <c r="A2103">
        <v>2102</v>
      </c>
      <c r="B2103" s="1">
        <v>44175.66611111111</v>
      </c>
      <c r="C2103" s="2" t="s">
        <v>3302</v>
      </c>
      <c r="D2103" s="2" t="s">
        <v>3304</v>
      </c>
      <c r="E2103" s="3">
        <v>44175</v>
      </c>
      <c r="F2103" s="2" t="s">
        <v>21</v>
      </c>
      <c r="G2103" s="2" t="s">
        <v>21</v>
      </c>
      <c r="H2103" s="2" t="s">
        <v>21</v>
      </c>
      <c r="I2103" s="2" t="s">
        <v>21</v>
      </c>
      <c r="J2103" s="2" t="s">
        <v>21</v>
      </c>
      <c r="K2103" s="2" t="s">
        <v>21</v>
      </c>
      <c r="L2103" s="2" t="s">
        <v>21</v>
      </c>
      <c r="M2103" s="2" t="s">
        <v>21</v>
      </c>
      <c r="N2103" s="2" t="s">
        <v>21</v>
      </c>
      <c r="O2103" s="2" t="s">
        <v>21</v>
      </c>
      <c r="P2103" s="2" t="s">
        <v>21</v>
      </c>
      <c r="Q2103" s="2" t="s">
        <v>17</v>
      </c>
      <c r="R2103" s="2" t="s">
        <v>17</v>
      </c>
      <c r="S2103" s="2" t="s">
        <v>364</v>
      </c>
      <c r="T2103" s="2"/>
      <c r="U2103" s="2"/>
    </row>
    <row r="2104" spans="1:21" x14ac:dyDescent="0.2">
      <c r="A2104">
        <v>2103</v>
      </c>
      <c r="B2104" s="1">
        <v>44175.666527777779</v>
      </c>
      <c r="C2104" s="2" t="s">
        <v>3302</v>
      </c>
      <c r="D2104" s="2" t="s">
        <v>3304</v>
      </c>
      <c r="E2104" s="3">
        <v>44116</v>
      </c>
      <c r="F2104" s="2" t="s">
        <v>21</v>
      </c>
      <c r="G2104" s="2" t="s">
        <v>21</v>
      </c>
      <c r="H2104" s="2" t="s">
        <v>16</v>
      </c>
      <c r="I2104" s="2" t="s">
        <v>21</v>
      </c>
      <c r="J2104" s="2" t="s">
        <v>21</v>
      </c>
      <c r="K2104" s="2" t="s">
        <v>21</v>
      </c>
      <c r="L2104" s="2" t="s">
        <v>16</v>
      </c>
      <c r="M2104" s="2" t="s">
        <v>21</v>
      </c>
      <c r="N2104" s="2" t="s">
        <v>21</v>
      </c>
      <c r="O2104" s="2" t="s">
        <v>21</v>
      </c>
      <c r="P2104" s="2" t="s">
        <v>16</v>
      </c>
      <c r="Q2104" s="2" t="s">
        <v>17</v>
      </c>
      <c r="R2104" s="2" t="s">
        <v>17</v>
      </c>
      <c r="S2104" s="2" t="s">
        <v>366</v>
      </c>
      <c r="T2104" s="2"/>
      <c r="U2104" s="2"/>
    </row>
    <row r="2105" spans="1:21" x14ac:dyDescent="0.2">
      <c r="A2105">
        <v>2104</v>
      </c>
      <c r="B2105" s="1">
        <v>44231.632175925923</v>
      </c>
      <c r="C2105" s="2" t="s">
        <v>3302</v>
      </c>
      <c r="D2105" s="2" t="s">
        <v>3304</v>
      </c>
      <c r="E2105" s="3">
        <v>44231</v>
      </c>
      <c r="F2105" s="2" t="s">
        <v>16</v>
      </c>
      <c r="G2105" s="2" t="s">
        <v>16</v>
      </c>
      <c r="H2105" s="2" t="s">
        <v>16</v>
      </c>
      <c r="I2105" s="2" t="s">
        <v>16</v>
      </c>
      <c r="J2105" s="2" t="s">
        <v>16</v>
      </c>
      <c r="K2105" s="2" t="s">
        <v>16</v>
      </c>
      <c r="L2105" s="2" t="s">
        <v>16</v>
      </c>
      <c r="M2105" s="2" t="s">
        <v>21</v>
      </c>
      <c r="N2105" s="2" t="s">
        <v>21</v>
      </c>
      <c r="O2105" s="2" t="s">
        <v>21</v>
      </c>
      <c r="P2105" s="2" t="s">
        <v>21</v>
      </c>
      <c r="Q2105" s="2" t="s">
        <v>17</v>
      </c>
      <c r="R2105" s="2" t="s">
        <v>17</v>
      </c>
      <c r="S2105" s="2"/>
      <c r="T2105" s="2"/>
      <c r="U2105" s="2"/>
    </row>
    <row r="2106" spans="1:21" x14ac:dyDescent="0.2">
      <c r="A2106">
        <v>2105</v>
      </c>
      <c r="B2106" s="1">
        <v>44231.63244212963</v>
      </c>
      <c r="C2106" s="2" t="s">
        <v>3302</v>
      </c>
      <c r="D2106" s="2" t="s">
        <v>3304</v>
      </c>
      <c r="E2106" s="3">
        <v>44231</v>
      </c>
      <c r="F2106" s="2" t="s">
        <v>16</v>
      </c>
      <c r="G2106" s="2" t="s">
        <v>16</v>
      </c>
      <c r="H2106" s="2" t="s">
        <v>16</v>
      </c>
      <c r="I2106" s="2" t="s">
        <v>16</v>
      </c>
      <c r="J2106" s="2" t="s">
        <v>16</v>
      </c>
      <c r="K2106" s="2" t="s">
        <v>16</v>
      </c>
      <c r="L2106" s="2" t="s">
        <v>16</v>
      </c>
      <c r="M2106" s="2" t="s">
        <v>16</v>
      </c>
      <c r="N2106" s="2" t="s">
        <v>16</v>
      </c>
      <c r="O2106" s="2" t="s">
        <v>16</v>
      </c>
      <c r="P2106" s="2" t="s">
        <v>16</v>
      </c>
      <c r="Q2106" s="2" t="s">
        <v>17</v>
      </c>
      <c r="R2106" s="2" t="s">
        <v>18</v>
      </c>
      <c r="S2106" s="2"/>
      <c r="T2106" s="2"/>
      <c r="U2106" s="2"/>
    </row>
    <row r="2107" spans="1:21" x14ac:dyDescent="0.2">
      <c r="A2107">
        <v>2106</v>
      </c>
      <c r="B2107" s="1">
        <v>44231.632534722223</v>
      </c>
      <c r="C2107" s="2" t="s">
        <v>3302</v>
      </c>
      <c r="D2107" s="2" t="s">
        <v>3304</v>
      </c>
      <c r="E2107" s="3">
        <v>44231</v>
      </c>
      <c r="F2107" s="2" t="s">
        <v>21</v>
      </c>
      <c r="G2107" s="2" t="s">
        <v>21</v>
      </c>
      <c r="H2107" s="2" t="s">
        <v>21</v>
      </c>
      <c r="I2107" s="2" t="s">
        <v>21</v>
      </c>
      <c r="J2107" s="2" t="s">
        <v>21</v>
      </c>
      <c r="K2107" s="2" t="s">
        <v>21</v>
      </c>
      <c r="L2107" s="2" t="s">
        <v>21</v>
      </c>
      <c r="M2107" s="2" t="s">
        <v>21</v>
      </c>
      <c r="N2107" s="2" t="s">
        <v>21</v>
      </c>
      <c r="O2107" s="2" t="s">
        <v>21</v>
      </c>
      <c r="P2107" s="2" t="s">
        <v>21</v>
      </c>
      <c r="Q2107" s="2" t="s">
        <v>17</v>
      </c>
      <c r="R2107" s="2" t="s">
        <v>17</v>
      </c>
      <c r="S2107" s="2"/>
      <c r="T2107" s="2"/>
      <c r="U2107" s="2"/>
    </row>
    <row r="2108" spans="1:21" x14ac:dyDescent="0.2">
      <c r="A2108">
        <v>2107</v>
      </c>
      <c r="B2108" s="1">
        <v>44231.6327662037</v>
      </c>
      <c r="C2108" s="2" t="s">
        <v>3302</v>
      </c>
      <c r="D2108" s="2" t="s">
        <v>3304</v>
      </c>
      <c r="E2108" s="3">
        <v>44231</v>
      </c>
      <c r="F2108" s="2" t="s">
        <v>21</v>
      </c>
      <c r="G2108" s="2" t="s">
        <v>21</v>
      </c>
      <c r="H2108" s="2" t="s">
        <v>21</v>
      </c>
      <c r="I2108" s="2" t="s">
        <v>16</v>
      </c>
      <c r="J2108" s="2" t="s">
        <v>21</v>
      </c>
      <c r="K2108" s="2" t="s">
        <v>16</v>
      </c>
      <c r="L2108" s="2" t="s">
        <v>21</v>
      </c>
      <c r="M2108" s="2" t="s">
        <v>21</v>
      </c>
      <c r="N2108" s="2" t="s">
        <v>21</v>
      </c>
      <c r="O2108" s="2" t="s">
        <v>16</v>
      </c>
      <c r="P2108" s="2" t="s">
        <v>16</v>
      </c>
      <c r="Q2108" s="2" t="s">
        <v>17</v>
      </c>
      <c r="R2108" s="2" t="s">
        <v>17</v>
      </c>
      <c r="S2108" s="2" t="s">
        <v>424</v>
      </c>
      <c r="T2108" s="2" t="s">
        <v>425</v>
      </c>
      <c r="U2108" s="2"/>
    </row>
    <row r="2109" spans="1:21" x14ac:dyDescent="0.2">
      <c r="A2109">
        <v>2108</v>
      </c>
      <c r="B2109" s="1">
        <v>44231.633159722223</v>
      </c>
      <c r="C2109" s="2" t="s">
        <v>3302</v>
      </c>
      <c r="D2109" s="2" t="s">
        <v>3304</v>
      </c>
      <c r="E2109" s="3">
        <v>44231</v>
      </c>
      <c r="F2109" s="2" t="s">
        <v>16</v>
      </c>
      <c r="G2109" s="2" t="s">
        <v>16</v>
      </c>
      <c r="H2109" s="2" t="s">
        <v>16</v>
      </c>
      <c r="I2109" s="2" t="s">
        <v>16</v>
      </c>
      <c r="J2109" s="2" t="s">
        <v>16</v>
      </c>
      <c r="K2109" s="2" t="s">
        <v>16</v>
      </c>
      <c r="L2109" s="2" t="s">
        <v>16</v>
      </c>
      <c r="M2109" s="2" t="s">
        <v>19</v>
      </c>
      <c r="N2109" s="2" t="s">
        <v>19</v>
      </c>
      <c r="O2109" s="2" t="s">
        <v>16</v>
      </c>
      <c r="P2109" s="2" t="s">
        <v>16</v>
      </c>
      <c r="Q2109" s="2" t="s">
        <v>17</v>
      </c>
      <c r="R2109" s="2" t="s">
        <v>18</v>
      </c>
      <c r="S2109" s="2"/>
      <c r="T2109" s="2"/>
      <c r="U2109" s="2"/>
    </row>
    <row r="2110" spans="1:21" x14ac:dyDescent="0.2">
      <c r="A2110">
        <v>2109</v>
      </c>
      <c r="B2110" s="1">
        <v>44231.633796296293</v>
      </c>
      <c r="C2110" s="2" t="s">
        <v>3302</v>
      </c>
      <c r="D2110" s="2" t="s">
        <v>3304</v>
      </c>
      <c r="E2110" s="3">
        <v>44231</v>
      </c>
      <c r="F2110" s="2" t="s">
        <v>16</v>
      </c>
      <c r="G2110" s="2" t="s">
        <v>16</v>
      </c>
      <c r="H2110" s="2" t="s">
        <v>16</v>
      </c>
      <c r="I2110" s="2" t="s">
        <v>16</v>
      </c>
      <c r="J2110" s="2" t="s">
        <v>16</v>
      </c>
      <c r="K2110" s="2" t="s">
        <v>16</v>
      </c>
      <c r="L2110" s="2" t="s">
        <v>16</v>
      </c>
      <c r="M2110" s="2" t="s">
        <v>16</v>
      </c>
      <c r="N2110" s="2" t="s">
        <v>16</v>
      </c>
      <c r="O2110" s="2" t="s">
        <v>16</v>
      </c>
      <c r="P2110" s="2" t="s">
        <v>16</v>
      </c>
      <c r="Q2110" s="2" t="s">
        <v>17</v>
      </c>
      <c r="R2110" s="2" t="s">
        <v>18</v>
      </c>
      <c r="S2110" s="2"/>
      <c r="T2110" s="2"/>
      <c r="U2110" s="2"/>
    </row>
    <row r="2111" spans="1:21" x14ac:dyDescent="0.2">
      <c r="A2111">
        <v>2110</v>
      </c>
      <c r="B2111" s="1">
        <v>44231.633935185186</v>
      </c>
      <c r="C2111" s="2" t="s">
        <v>3302</v>
      </c>
      <c r="D2111" s="2" t="s">
        <v>3304</v>
      </c>
      <c r="E2111" s="3">
        <v>44231</v>
      </c>
      <c r="F2111" s="2" t="s">
        <v>16</v>
      </c>
      <c r="G2111" s="2" t="s">
        <v>16</v>
      </c>
      <c r="H2111" s="2" t="s">
        <v>16</v>
      </c>
      <c r="I2111" s="2" t="s">
        <v>16</v>
      </c>
      <c r="J2111" s="2" t="s">
        <v>16</v>
      </c>
      <c r="K2111" s="2" t="s">
        <v>16</v>
      </c>
      <c r="L2111" s="2" t="s">
        <v>16</v>
      </c>
      <c r="M2111" s="2" t="s">
        <v>16</v>
      </c>
      <c r="N2111" s="2" t="s">
        <v>16</v>
      </c>
      <c r="O2111" s="2" t="s">
        <v>16</v>
      </c>
      <c r="P2111" s="2" t="s">
        <v>16</v>
      </c>
      <c r="Q2111" s="2" t="s">
        <v>18</v>
      </c>
      <c r="R2111" s="2" t="s">
        <v>23</v>
      </c>
      <c r="S2111" s="2" t="s">
        <v>426</v>
      </c>
      <c r="T2111" s="2"/>
      <c r="U2111" s="2"/>
    </row>
    <row r="2112" spans="1:21" x14ac:dyDescent="0.2">
      <c r="A2112">
        <v>2111</v>
      </c>
      <c r="B2112" s="1">
        <v>44231.634317129632</v>
      </c>
      <c r="C2112" s="2" t="s">
        <v>3302</v>
      </c>
      <c r="D2112" s="2" t="s">
        <v>3304</v>
      </c>
      <c r="E2112" s="3">
        <v>44231</v>
      </c>
      <c r="F2112" s="2" t="s">
        <v>21</v>
      </c>
      <c r="G2112" s="2" t="s">
        <v>16</v>
      </c>
      <c r="H2112" s="2" t="s">
        <v>21</v>
      </c>
      <c r="I2112" s="2" t="s">
        <v>21</v>
      </c>
      <c r="J2112" s="2" t="s">
        <v>21</v>
      </c>
      <c r="K2112" s="2" t="s">
        <v>21</v>
      </c>
      <c r="L2112" s="2" t="s">
        <v>21</v>
      </c>
      <c r="M2112" s="2" t="s">
        <v>21</v>
      </c>
      <c r="N2112" s="2" t="s">
        <v>21</v>
      </c>
      <c r="O2112" s="2" t="s">
        <v>16</v>
      </c>
      <c r="P2112" s="2" t="s">
        <v>16</v>
      </c>
      <c r="Q2112" s="2" t="s">
        <v>17</v>
      </c>
      <c r="R2112" s="2" t="s">
        <v>18</v>
      </c>
      <c r="S2112" s="2" t="s">
        <v>427</v>
      </c>
      <c r="T2112" s="2" t="s">
        <v>428</v>
      </c>
    </row>
    <row r="2113" spans="1:21" x14ac:dyDescent="0.2">
      <c r="A2113">
        <v>2112</v>
      </c>
      <c r="B2113" s="1">
        <v>44231.635439814818</v>
      </c>
      <c r="C2113" s="2" t="s">
        <v>3302</v>
      </c>
      <c r="D2113" s="2" t="s">
        <v>3304</v>
      </c>
      <c r="E2113" s="3">
        <v>44231</v>
      </c>
      <c r="F2113" s="2" t="s">
        <v>21</v>
      </c>
      <c r="G2113" s="2" t="s">
        <v>21</v>
      </c>
      <c r="H2113" s="2" t="s">
        <v>16</v>
      </c>
      <c r="I2113" s="2" t="s">
        <v>16</v>
      </c>
      <c r="J2113" s="2" t="s">
        <v>21</v>
      </c>
      <c r="K2113" s="2" t="s">
        <v>21</v>
      </c>
      <c r="L2113" s="2" t="s">
        <v>16</v>
      </c>
      <c r="M2113" s="2" t="s">
        <v>16</v>
      </c>
      <c r="N2113" s="2" t="s">
        <v>21</v>
      </c>
      <c r="O2113" s="2" t="s">
        <v>16</v>
      </c>
      <c r="P2113" s="2" t="s">
        <v>21</v>
      </c>
      <c r="Q2113" s="2" t="s">
        <v>17</v>
      </c>
      <c r="R2113" s="2" t="s">
        <v>17</v>
      </c>
      <c r="S2113" s="2" t="s">
        <v>429</v>
      </c>
      <c r="T2113" s="2" t="s">
        <v>430</v>
      </c>
      <c r="U2113" s="2"/>
    </row>
    <row r="2114" spans="1:21" x14ac:dyDescent="0.2">
      <c r="A2114">
        <v>2113</v>
      </c>
      <c r="B2114" s="1">
        <v>44231.652175925927</v>
      </c>
      <c r="C2114" s="2" t="s">
        <v>3302</v>
      </c>
      <c r="D2114" s="2" t="s">
        <v>3304</v>
      </c>
      <c r="E2114" s="3">
        <v>44231</v>
      </c>
      <c r="F2114" s="2" t="s">
        <v>21</v>
      </c>
      <c r="G2114" s="2" t="s">
        <v>16</v>
      </c>
      <c r="H2114" s="2" t="s">
        <v>21</v>
      </c>
      <c r="I2114" s="2" t="s">
        <v>21</v>
      </c>
      <c r="J2114" s="2" t="s">
        <v>21</v>
      </c>
      <c r="K2114" s="2" t="s">
        <v>21</v>
      </c>
      <c r="L2114" s="2" t="s">
        <v>16</v>
      </c>
      <c r="M2114" s="2" t="s">
        <v>21</v>
      </c>
      <c r="N2114" s="2" t="s">
        <v>21</v>
      </c>
      <c r="O2114" s="2" t="s">
        <v>16</v>
      </c>
      <c r="P2114" s="2" t="s">
        <v>16</v>
      </c>
      <c r="Q2114" s="2" t="s">
        <v>17</v>
      </c>
      <c r="R2114" s="2" t="s">
        <v>18</v>
      </c>
      <c r="S2114" s="2"/>
      <c r="T2114" s="2"/>
    </row>
    <row r="2115" spans="1:21" x14ac:dyDescent="0.2">
      <c r="A2115">
        <v>2114</v>
      </c>
      <c r="B2115" s="1">
        <v>44238.659837962965</v>
      </c>
      <c r="C2115" s="2" t="s">
        <v>3302</v>
      </c>
      <c r="D2115" s="2" t="s">
        <v>3304</v>
      </c>
      <c r="E2115" s="3">
        <v>44238</v>
      </c>
      <c r="F2115" s="2" t="s">
        <v>21</v>
      </c>
      <c r="G2115" s="2" t="s">
        <v>16</v>
      </c>
      <c r="H2115" s="2" t="s">
        <v>16</v>
      </c>
      <c r="I2115" s="2" t="s">
        <v>16</v>
      </c>
      <c r="J2115" s="2" t="s">
        <v>21</v>
      </c>
      <c r="K2115" s="2" t="s">
        <v>16</v>
      </c>
      <c r="L2115" s="2" t="s">
        <v>16</v>
      </c>
      <c r="M2115" s="2" t="s">
        <v>16</v>
      </c>
      <c r="N2115" s="2" t="s">
        <v>16</v>
      </c>
      <c r="O2115" s="2" t="s">
        <v>16</v>
      </c>
      <c r="P2115" s="2" t="s">
        <v>16</v>
      </c>
      <c r="Q2115" s="2" t="s">
        <v>17</v>
      </c>
      <c r="R2115" s="2" t="s">
        <v>17</v>
      </c>
      <c r="S2115" s="2"/>
      <c r="T2115" s="2"/>
      <c r="U2115" s="2"/>
    </row>
    <row r="2116" spans="1:21" x14ac:dyDescent="0.2">
      <c r="A2116">
        <v>2115</v>
      </c>
      <c r="B2116" s="1">
        <v>44238.660636574074</v>
      </c>
      <c r="C2116" s="2" t="s">
        <v>3302</v>
      </c>
      <c r="D2116" s="2" t="s">
        <v>3304</v>
      </c>
      <c r="E2116" s="3">
        <v>44238</v>
      </c>
      <c r="F2116" s="2" t="s">
        <v>21</v>
      </c>
      <c r="G2116" s="2" t="s">
        <v>21</v>
      </c>
      <c r="H2116" s="2" t="s">
        <v>21</v>
      </c>
      <c r="I2116" s="2" t="s">
        <v>21</v>
      </c>
      <c r="J2116" s="2" t="s">
        <v>21</v>
      </c>
      <c r="K2116" s="2" t="s">
        <v>21</v>
      </c>
      <c r="L2116" s="2" t="s">
        <v>16</v>
      </c>
      <c r="M2116" s="2" t="s">
        <v>21</v>
      </c>
      <c r="N2116" s="2" t="s">
        <v>21</v>
      </c>
      <c r="O2116" s="2" t="s">
        <v>21</v>
      </c>
      <c r="P2116" s="2" t="s">
        <v>21</v>
      </c>
      <c r="Q2116" s="2" t="s">
        <v>17</v>
      </c>
      <c r="R2116" s="2" t="s">
        <v>17</v>
      </c>
      <c r="S2116" s="2" t="s">
        <v>433</v>
      </c>
      <c r="T2116" s="2" t="s">
        <v>434</v>
      </c>
      <c r="U2116" s="2"/>
    </row>
    <row r="2117" spans="1:21" x14ac:dyDescent="0.2">
      <c r="A2117">
        <v>2116</v>
      </c>
      <c r="B2117" s="1">
        <v>44238.660844907405</v>
      </c>
      <c r="C2117" s="2" t="s">
        <v>3302</v>
      </c>
      <c r="D2117" s="2" t="s">
        <v>3304</v>
      </c>
      <c r="E2117" s="3">
        <v>44238</v>
      </c>
      <c r="F2117" s="2" t="s">
        <v>21</v>
      </c>
      <c r="G2117" s="2" t="s">
        <v>21</v>
      </c>
      <c r="H2117" s="2" t="s">
        <v>21</v>
      </c>
      <c r="I2117" s="2" t="s">
        <v>21</v>
      </c>
      <c r="J2117" s="2" t="s">
        <v>21</v>
      </c>
      <c r="K2117" s="2" t="s">
        <v>21</v>
      </c>
      <c r="L2117" s="2" t="s">
        <v>21</v>
      </c>
      <c r="M2117" s="2" t="s">
        <v>21</v>
      </c>
      <c r="N2117" s="2" t="s">
        <v>21</v>
      </c>
      <c r="O2117" s="2" t="s">
        <v>21</v>
      </c>
      <c r="P2117" s="2" t="s">
        <v>21</v>
      </c>
      <c r="Q2117" s="2" t="s">
        <v>17</v>
      </c>
      <c r="R2117" s="2" t="s">
        <v>17</v>
      </c>
      <c r="S2117" s="2" t="s">
        <v>436</v>
      </c>
      <c r="T2117" s="2"/>
      <c r="U2117" s="2"/>
    </row>
    <row r="2118" spans="1:21" x14ac:dyDescent="0.2">
      <c r="A2118">
        <v>2117</v>
      </c>
      <c r="B2118" s="1">
        <v>44259.621006944442</v>
      </c>
      <c r="C2118" s="2" t="s">
        <v>3302</v>
      </c>
      <c r="D2118" s="2" t="s">
        <v>3304</v>
      </c>
      <c r="E2118" s="3">
        <v>44259</v>
      </c>
      <c r="F2118" s="2" t="s">
        <v>21</v>
      </c>
      <c r="G2118" s="2" t="s">
        <v>21</v>
      </c>
      <c r="H2118" s="2" t="s">
        <v>21</v>
      </c>
      <c r="I2118" s="2" t="s">
        <v>21</v>
      </c>
      <c r="J2118" s="2" t="s">
        <v>21</v>
      </c>
      <c r="K2118" s="2" t="s">
        <v>21</v>
      </c>
      <c r="L2118" s="2" t="s">
        <v>21</v>
      </c>
      <c r="M2118" s="2" t="s">
        <v>21</v>
      </c>
      <c r="N2118" s="2" t="s">
        <v>21</v>
      </c>
      <c r="O2118" s="2" t="s">
        <v>21</v>
      </c>
      <c r="P2118" s="2" t="s">
        <v>21</v>
      </c>
      <c r="Q2118" s="2" t="s">
        <v>17</v>
      </c>
      <c r="R2118" s="2" t="s">
        <v>17</v>
      </c>
      <c r="S2118" s="2"/>
      <c r="T2118" s="2"/>
      <c r="U2118" s="2"/>
    </row>
    <row r="2119" spans="1:21" x14ac:dyDescent="0.2">
      <c r="A2119">
        <v>2118</v>
      </c>
      <c r="B2119" s="1">
        <v>44259.621087962965</v>
      </c>
      <c r="C2119" s="2" t="s">
        <v>3302</v>
      </c>
      <c r="D2119" s="2" t="s">
        <v>3304</v>
      </c>
      <c r="E2119" s="3">
        <v>44259</v>
      </c>
      <c r="F2119" s="2" t="s">
        <v>21</v>
      </c>
      <c r="G2119" s="2" t="s">
        <v>21</v>
      </c>
      <c r="H2119" s="2" t="s">
        <v>21</v>
      </c>
      <c r="I2119" s="2" t="s">
        <v>21</v>
      </c>
      <c r="J2119" s="2" t="s">
        <v>21</v>
      </c>
      <c r="K2119" s="2" t="s">
        <v>21</v>
      </c>
      <c r="L2119" s="2" t="s">
        <v>21</v>
      </c>
      <c r="M2119" s="2" t="s">
        <v>21</v>
      </c>
      <c r="N2119" s="2" t="s">
        <v>21</v>
      </c>
      <c r="O2119" s="2" t="s">
        <v>21</v>
      </c>
      <c r="P2119" s="2" t="s">
        <v>21</v>
      </c>
      <c r="Q2119" s="2" t="s">
        <v>17</v>
      </c>
      <c r="R2119" s="2" t="s">
        <v>17</v>
      </c>
      <c r="S2119" s="2" t="s">
        <v>469</v>
      </c>
      <c r="T2119" s="2"/>
      <c r="U2119" s="2"/>
    </row>
    <row r="2120" spans="1:21" x14ac:dyDescent="0.2">
      <c r="A2120">
        <v>2119</v>
      </c>
      <c r="B2120" s="1">
        <v>44259.621145833335</v>
      </c>
      <c r="C2120" s="2" t="s">
        <v>3302</v>
      </c>
      <c r="D2120" s="2" t="s">
        <v>3304</v>
      </c>
      <c r="E2120" s="3">
        <v>44259</v>
      </c>
      <c r="F2120" s="2" t="s">
        <v>21</v>
      </c>
      <c r="G2120" s="2" t="s">
        <v>21</v>
      </c>
      <c r="H2120" s="2" t="s">
        <v>21</v>
      </c>
      <c r="I2120" s="2" t="s">
        <v>21</v>
      </c>
      <c r="J2120" s="2" t="s">
        <v>21</v>
      </c>
      <c r="K2120" s="2" t="s">
        <v>21</v>
      </c>
      <c r="L2120" s="2" t="s">
        <v>21</v>
      </c>
      <c r="M2120" s="2" t="s">
        <v>16</v>
      </c>
      <c r="N2120" s="2" t="s">
        <v>16</v>
      </c>
      <c r="O2120" s="2" t="s">
        <v>16</v>
      </c>
      <c r="P2120" s="2" t="s">
        <v>16</v>
      </c>
      <c r="Q2120" s="2" t="s">
        <v>18</v>
      </c>
      <c r="R2120" s="2" t="s">
        <v>18</v>
      </c>
      <c r="S2120" s="2"/>
      <c r="T2120" s="2"/>
      <c r="U2120" s="2"/>
    </row>
    <row r="2121" spans="1:21" x14ac:dyDescent="0.2">
      <c r="A2121">
        <v>2120</v>
      </c>
      <c r="B2121" s="1">
        <v>44259.621446759258</v>
      </c>
      <c r="C2121" s="2" t="s">
        <v>3302</v>
      </c>
      <c r="D2121" s="2" t="s">
        <v>3304</v>
      </c>
      <c r="E2121" s="3">
        <v>44259</v>
      </c>
      <c r="F2121" s="2" t="s">
        <v>21</v>
      </c>
      <c r="G2121" s="2" t="s">
        <v>16</v>
      </c>
      <c r="H2121" s="2" t="s">
        <v>21</v>
      </c>
      <c r="I2121" s="2" t="s">
        <v>16</v>
      </c>
      <c r="J2121" s="2" t="s">
        <v>21</v>
      </c>
      <c r="K2121" s="2" t="s">
        <v>21</v>
      </c>
      <c r="L2121" s="2" t="s">
        <v>21</v>
      </c>
      <c r="M2121" s="2" t="s">
        <v>21</v>
      </c>
      <c r="N2121" s="2" t="s">
        <v>21</v>
      </c>
      <c r="O2121" s="2" t="s">
        <v>21</v>
      </c>
      <c r="P2121" s="2" t="s">
        <v>21</v>
      </c>
      <c r="Q2121" s="2" t="s">
        <v>17</v>
      </c>
      <c r="R2121" s="2" t="s">
        <v>17</v>
      </c>
      <c r="S2121" s="2"/>
      <c r="T2121" s="2"/>
      <c r="U2121" s="2"/>
    </row>
    <row r="2122" spans="1:21" x14ac:dyDescent="0.2">
      <c r="A2122">
        <v>2121</v>
      </c>
      <c r="B2122" s="1">
        <v>44259.621516203704</v>
      </c>
      <c r="C2122" s="2" t="s">
        <v>3302</v>
      </c>
      <c r="D2122" s="2" t="s">
        <v>3304</v>
      </c>
      <c r="E2122" s="3">
        <v>44259</v>
      </c>
      <c r="F2122" s="2" t="s">
        <v>21</v>
      </c>
      <c r="G2122" s="2" t="s">
        <v>21</v>
      </c>
      <c r="H2122" s="2" t="s">
        <v>21</v>
      </c>
      <c r="I2122" s="2" t="s">
        <v>21</v>
      </c>
      <c r="J2122" s="2" t="s">
        <v>21</v>
      </c>
      <c r="K2122" s="2" t="s">
        <v>21</v>
      </c>
      <c r="L2122" s="2" t="s">
        <v>21</v>
      </c>
      <c r="M2122" s="2" t="s">
        <v>21</v>
      </c>
      <c r="N2122" s="2" t="s">
        <v>21</v>
      </c>
      <c r="O2122" s="2" t="s">
        <v>21</v>
      </c>
      <c r="P2122" s="2" t="s">
        <v>21</v>
      </c>
      <c r="Q2122" s="2" t="s">
        <v>17</v>
      </c>
      <c r="R2122" s="2" t="s">
        <v>17</v>
      </c>
      <c r="S2122" s="2"/>
      <c r="T2122" s="2"/>
      <c r="U2122" s="2"/>
    </row>
    <row r="2123" spans="1:21" x14ac:dyDescent="0.2">
      <c r="A2123">
        <v>2122</v>
      </c>
      <c r="B2123" s="1">
        <v>44259.621701388889</v>
      </c>
      <c r="C2123" s="2" t="s">
        <v>3302</v>
      </c>
      <c r="D2123" s="2" t="s">
        <v>3304</v>
      </c>
      <c r="E2123" s="3">
        <v>44259</v>
      </c>
      <c r="F2123" s="2" t="s">
        <v>21</v>
      </c>
      <c r="G2123" s="2" t="s">
        <v>21</v>
      </c>
      <c r="H2123" s="2" t="s">
        <v>21</v>
      </c>
      <c r="I2123" s="2" t="s">
        <v>21</v>
      </c>
      <c r="J2123" s="2" t="s">
        <v>21</v>
      </c>
      <c r="K2123" s="2" t="s">
        <v>21</v>
      </c>
      <c r="L2123" s="2" t="s">
        <v>21</v>
      </c>
      <c r="M2123" s="2" t="s">
        <v>21</v>
      </c>
      <c r="N2123" s="2" t="s">
        <v>21</v>
      </c>
      <c r="O2123" s="2" t="s">
        <v>21</v>
      </c>
      <c r="P2123" s="2" t="s">
        <v>16</v>
      </c>
      <c r="Q2123" s="2" t="s">
        <v>17</v>
      </c>
      <c r="R2123" s="2" t="s">
        <v>17</v>
      </c>
      <c r="S2123" s="2" t="s">
        <v>471</v>
      </c>
      <c r="T2123" s="2"/>
      <c r="U2123" s="2"/>
    </row>
    <row r="2124" spans="1:21" x14ac:dyDescent="0.2">
      <c r="A2124">
        <v>2123</v>
      </c>
      <c r="B2124" s="1">
        <v>44259.621770833335</v>
      </c>
      <c r="C2124" s="2" t="s">
        <v>3302</v>
      </c>
      <c r="D2124" s="2" t="s">
        <v>3304</v>
      </c>
      <c r="E2124" s="3">
        <v>44259</v>
      </c>
      <c r="F2124" s="2" t="s">
        <v>16</v>
      </c>
      <c r="G2124" s="2" t="s">
        <v>16</v>
      </c>
      <c r="H2124" s="2" t="s">
        <v>16</v>
      </c>
      <c r="I2124" s="2" t="s">
        <v>16</v>
      </c>
      <c r="J2124" s="2" t="s">
        <v>16</v>
      </c>
      <c r="K2124" s="2" t="s">
        <v>16</v>
      </c>
      <c r="L2124" s="2" t="s">
        <v>20</v>
      </c>
      <c r="M2124" s="2" t="s">
        <v>20</v>
      </c>
      <c r="N2124" s="2" t="s">
        <v>20</v>
      </c>
      <c r="O2124" s="2" t="s">
        <v>16</v>
      </c>
      <c r="P2124" s="2" t="s">
        <v>16</v>
      </c>
      <c r="Q2124" s="2" t="s">
        <v>17</v>
      </c>
      <c r="R2124" s="2" t="s">
        <v>23</v>
      </c>
      <c r="S2124" s="2"/>
      <c r="T2124" s="2"/>
      <c r="U2124" s="2"/>
    </row>
    <row r="2125" spans="1:21" x14ac:dyDescent="0.2">
      <c r="A2125">
        <v>2124</v>
      </c>
      <c r="B2125" s="1">
        <v>44259.621840277781</v>
      </c>
      <c r="C2125" s="2" t="s">
        <v>3302</v>
      </c>
      <c r="D2125" s="2" t="s">
        <v>3304</v>
      </c>
      <c r="E2125" s="3">
        <v>44259</v>
      </c>
      <c r="F2125" s="2" t="s">
        <v>16</v>
      </c>
      <c r="G2125" s="2" t="s">
        <v>16</v>
      </c>
      <c r="H2125" s="2" t="s">
        <v>16</v>
      </c>
      <c r="I2125" s="2" t="s">
        <v>21</v>
      </c>
      <c r="J2125" s="2" t="s">
        <v>21</v>
      </c>
      <c r="K2125" s="2" t="s">
        <v>21</v>
      </c>
      <c r="L2125" s="2" t="s">
        <v>16</v>
      </c>
      <c r="M2125" s="2" t="s">
        <v>21</v>
      </c>
      <c r="N2125" s="2" t="s">
        <v>21</v>
      </c>
      <c r="O2125" s="2" t="s">
        <v>21</v>
      </c>
      <c r="P2125" s="2" t="s">
        <v>21</v>
      </c>
      <c r="Q2125" s="2" t="s">
        <v>17</v>
      </c>
      <c r="R2125" s="2" t="s">
        <v>17</v>
      </c>
      <c r="S2125" s="2"/>
      <c r="T2125" s="2"/>
      <c r="U2125" s="2"/>
    </row>
    <row r="2126" spans="1:21" x14ac:dyDescent="0.2">
      <c r="A2126">
        <v>2125</v>
      </c>
      <c r="B2126" s="1">
        <v>44259.622013888889</v>
      </c>
      <c r="C2126" s="2" t="s">
        <v>3302</v>
      </c>
      <c r="D2126" s="2" t="s">
        <v>3304</v>
      </c>
      <c r="E2126" s="3">
        <v>44259</v>
      </c>
      <c r="F2126" s="2" t="s">
        <v>21</v>
      </c>
      <c r="G2126" s="2" t="s">
        <v>21</v>
      </c>
      <c r="H2126" s="2" t="s">
        <v>21</v>
      </c>
      <c r="I2126" s="2" t="s">
        <v>21</v>
      </c>
      <c r="J2126" s="2" t="s">
        <v>21</v>
      </c>
      <c r="K2126" s="2" t="s">
        <v>21</v>
      </c>
      <c r="L2126" s="2" t="s">
        <v>21</v>
      </c>
      <c r="M2126" s="2" t="s">
        <v>21</v>
      </c>
      <c r="N2126" s="2" t="s">
        <v>21</v>
      </c>
      <c r="O2126" s="2" t="s">
        <v>21</v>
      </c>
      <c r="P2126" s="2" t="s">
        <v>21</v>
      </c>
      <c r="Q2126" s="2" t="s">
        <v>17</v>
      </c>
      <c r="R2126" s="2" t="s">
        <v>17</v>
      </c>
      <c r="S2126" s="2" t="s">
        <v>472</v>
      </c>
      <c r="T2126" s="2" t="s">
        <v>473</v>
      </c>
    </row>
    <row r="2127" spans="1:21" x14ac:dyDescent="0.2">
      <c r="A2127">
        <v>2126</v>
      </c>
      <c r="B2127" s="1">
        <v>44259.622118055559</v>
      </c>
      <c r="C2127" s="2" t="s">
        <v>3302</v>
      </c>
      <c r="D2127" s="2" t="s">
        <v>3304</v>
      </c>
      <c r="E2127" s="3">
        <v>44259</v>
      </c>
      <c r="F2127" s="2" t="s">
        <v>21</v>
      </c>
      <c r="G2127" s="2" t="s">
        <v>21</v>
      </c>
      <c r="H2127" s="2" t="s">
        <v>21</v>
      </c>
      <c r="I2127" s="2" t="s">
        <v>21</v>
      </c>
      <c r="J2127" s="2" t="s">
        <v>21</v>
      </c>
      <c r="K2127" s="2" t="s">
        <v>21</v>
      </c>
      <c r="L2127" s="2" t="s">
        <v>21</v>
      </c>
      <c r="M2127" s="2" t="s">
        <v>16</v>
      </c>
      <c r="N2127" s="2" t="s">
        <v>16</v>
      </c>
      <c r="O2127" s="2" t="s">
        <v>21</v>
      </c>
      <c r="P2127" s="2" t="s">
        <v>21</v>
      </c>
      <c r="Q2127" s="2" t="s">
        <v>17</v>
      </c>
      <c r="R2127" s="2" t="s">
        <v>17</v>
      </c>
      <c r="S2127" s="2"/>
      <c r="T2127" s="2"/>
      <c r="U2127" s="2"/>
    </row>
    <row r="2128" spans="1:21" x14ac:dyDescent="0.2">
      <c r="A2128">
        <v>2127</v>
      </c>
      <c r="B2128" s="1">
        <v>44259.622187499997</v>
      </c>
      <c r="C2128" s="2" t="s">
        <v>3302</v>
      </c>
      <c r="D2128" s="2" t="s">
        <v>3304</v>
      </c>
      <c r="E2128" s="3">
        <v>44259</v>
      </c>
      <c r="F2128" s="2" t="s">
        <v>21</v>
      </c>
      <c r="G2128" s="2" t="s">
        <v>21</v>
      </c>
      <c r="H2128" s="2" t="s">
        <v>21</v>
      </c>
      <c r="I2128" s="2" t="s">
        <v>21</v>
      </c>
      <c r="J2128" s="2" t="s">
        <v>21</v>
      </c>
      <c r="K2128" s="2" t="s">
        <v>21</v>
      </c>
      <c r="L2128" s="2" t="s">
        <v>21</v>
      </c>
      <c r="M2128" s="2" t="s">
        <v>21</v>
      </c>
      <c r="N2128" s="2" t="s">
        <v>21</v>
      </c>
      <c r="O2128" s="2" t="s">
        <v>16</v>
      </c>
      <c r="P2128" s="2" t="s">
        <v>21</v>
      </c>
      <c r="Q2128" s="2" t="s">
        <v>17</v>
      </c>
      <c r="R2128" s="2" t="s">
        <v>17</v>
      </c>
      <c r="S2128" s="2"/>
      <c r="T2128" s="2"/>
      <c r="U2128" s="2"/>
    </row>
    <row r="2129" spans="1:21" x14ac:dyDescent="0.2">
      <c r="A2129">
        <v>2128</v>
      </c>
      <c r="B2129" s="1">
        <v>44259.622696759259</v>
      </c>
      <c r="C2129" s="2" t="s">
        <v>3302</v>
      </c>
      <c r="D2129" s="2" t="s">
        <v>3304</v>
      </c>
      <c r="E2129" s="3">
        <v>44259</v>
      </c>
      <c r="F2129" s="2" t="s">
        <v>16</v>
      </c>
      <c r="G2129" s="2" t="s">
        <v>16</v>
      </c>
      <c r="H2129" s="2" t="s">
        <v>16</v>
      </c>
      <c r="I2129" s="2" t="s">
        <v>16</v>
      </c>
      <c r="J2129" s="2" t="s">
        <v>16</v>
      </c>
      <c r="K2129" s="2" t="s">
        <v>16</v>
      </c>
      <c r="L2129" s="2" t="s">
        <v>16</v>
      </c>
      <c r="M2129" s="2" t="s">
        <v>16</v>
      </c>
      <c r="N2129" s="2" t="s">
        <v>16</v>
      </c>
      <c r="O2129" s="2" t="s">
        <v>16</v>
      </c>
      <c r="P2129" s="2" t="s">
        <v>20</v>
      </c>
      <c r="Q2129" s="2" t="s">
        <v>18</v>
      </c>
      <c r="R2129" s="2" t="s">
        <v>18</v>
      </c>
      <c r="S2129" s="2" t="s">
        <v>475</v>
      </c>
      <c r="T2129" s="2" t="s">
        <v>476</v>
      </c>
      <c r="U2129" s="2"/>
    </row>
    <row r="2130" spans="1:21" x14ac:dyDescent="0.2">
      <c r="A2130">
        <v>2129</v>
      </c>
      <c r="B2130" s="1">
        <v>44259.623067129629</v>
      </c>
      <c r="C2130" s="2" t="s">
        <v>3302</v>
      </c>
      <c r="D2130" s="2" t="s">
        <v>3304</v>
      </c>
      <c r="E2130" s="3">
        <v>44259</v>
      </c>
      <c r="F2130" s="2" t="s">
        <v>16</v>
      </c>
      <c r="G2130" s="2" t="s">
        <v>16</v>
      </c>
      <c r="H2130" s="2" t="s">
        <v>16</v>
      </c>
      <c r="I2130" s="2" t="s">
        <v>16</v>
      </c>
      <c r="J2130" s="2" t="s">
        <v>21</v>
      </c>
      <c r="K2130" s="2" t="s">
        <v>16</v>
      </c>
      <c r="L2130" s="2" t="s">
        <v>16</v>
      </c>
      <c r="M2130" s="2" t="s">
        <v>16</v>
      </c>
      <c r="N2130" s="2" t="s">
        <v>16</v>
      </c>
      <c r="O2130" s="2" t="s">
        <v>16</v>
      </c>
      <c r="P2130" s="2" t="s">
        <v>16</v>
      </c>
      <c r="Q2130" s="2" t="s">
        <v>18</v>
      </c>
      <c r="R2130" s="2" t="s">
        <v>18</v>
      </c>
      <c r="S2130" s="2"/>
      <c r="T2130" s="2"/>
      <c r="U2130" s="2"/>
    </row>
    <row r="2131" spans="1:21" x14ac:dyDescent="0.2">
      <c r="A2131">
        <v>2130</v>
      </c>
      <c r="B2131" s="1">
        <v>44266.618449074071</v>
      </c>
      <c r="C2131" s="2" t="s">
        <v>3302</v>
      </c>
      <c r="D2131" s="2" t="s">
        <v>3304</v>
      </c>
      <c r="E2131" s="3">
        <v>44266</v>
      </c>
      <c r="F2131" s="2" t="s">
        <v>21</v>
      </c>
      <c r="G2131" s="2" t="s">
        <v>16</v>
      </c>
      <c r="H2131" s="2" t="s">
        <v>21</v>
      </c>
      <c r="I2131" s="2" t="s">
        <v>21</v>
      </c>
      <c r="J2131" s="2" t="s">
        <v>21</v>
      </c>
      <c r="K2131" s="2" t="s">
        <v>21</v>
      </c>
      <c r="L2131" s="2" t="s">
        <v>21</v>
      </c>
      <c r="M2131" s="2" t="s">
        <v>21</v>
      </c>
      <c r="N2131" s="2" t="s">
        <v>21</v>
      </c>
      <c r="O2131" s="2" t="s">
        <v>16</v>
      </c>
      <c r="P2131" s="2" t="s">
        <v>16</v>
      </c>
      <c r="Q2131" s="2" t="s">
        <v>17</v>
      </c>
      <c r="R2131" s="2" t="s">
        <v>17</v>
      </c>
      <c r="S2131" s="2" t="s">
        <v>478</v>
      </c>
      <c r="T2131" s="2"/>
      <c r="U2131" s="2"/>
    </row>
    <row r="2132" spans="1:21" x14ac:dyDescent="0.2">
      <c r="A2132">
        <v>2131</v>
      </c>
      <c r="B2132" s="1">
        <v>44266.619317129633</v>
      </c>
      <c r="C2132" s="2" t="s">
        <v>3302</v>
      </c>
      <c r="D2132" s="2" t="s">
        <v>3304</v>
      </c>
      <c r="E2132" s="3">
        <v>44266</v>
      </c>
      <c r="F2132" s="2" t="s">
        <v>21</v>
      </c>
      <c r="G2132" s="2" t="s">
        <v>21</v>
      </c>
      <c r="H2132" s="2" t="s">
        <v>21</v>
      </c>
      <c r="I2132" s="2" t="s">
        <v>21</v>
      </c>
      <c r="J2132" s="2" t="s">
        <v>21</v>
      </c>
      <c r="K2132" s="2" t="s">
        <v>21</v>
      </c>
      <c r="L2132" s="2" t="s">
        <v>21</v>
      </c>
      <c r="M2132" s="2" t="s">
        <v>21</v>
      </c>
      <c r="N2132" s="2" t="s">
        <v>21</v>
      </c>
      <c r="O2132" s="2" t="s">
        <v>21</v>
      </c>
      <c r="P2132" s="2" t="s">
        <v>21</v>
      </c>
      <c r="Q2132" s="2" t="s">
        <v>17</v>
      </c>
      <c r="R2132" s="2" t="s">
        <v>17</v>
      </c>
      <c r="S2132" s="2" t="s">
        <v>479</v>
      </c>
      <c r="T2132" s="2"/>
      <c r="U2132" s="2"/>
    </row>
    <row r="2133" spans="1:21" x14ac:dyDescent="0.2">
      <c r="A2133">
        <v>2132</v>
      </c>
      <c r="B2133" s="1">
        <v>44266.619351851848</v>
      </c>
      <c r="C2133" s="2" t="s">
        <v>3302</v>
      </c>
      <c r="D2133" s="2" t="s">
        <v>3304</v>
      </c>
      <c r="E2133" s="3">
        <v>44266</v>
      </c>
      <c r="F2133" s="2" t="s">
        <v>16</v>
      </c>
      <c r="G2133" s="2" t="s">
        <v>16</v>
      </c>
      <c r="H2133" s="2" t="s">
        <v>16</v>
      </c>
      <c r="I2133" s="2" t="s">
        <v>16</v>
      </c>
      <c r="J2133" s="2" t="s">
        <v>16</v>
      </c>
      <c r="K2133" s="2" t="s">
        <v>16</v>
      </c>
      <c r="L2133" s="2" t="s">
        <v>16</v>
      </c>
      <c r="M2133" s="2" t="s">
        <v>21</v>
      </c>
      <c r="N2133" s="2" t="s">
        <v>16</v>
      </c>
      <c r="O2133" s="2" t="s">
        <v>16</v>
      </c>
      <c r="P2133" s="2" t="s">
        <v>16</v>
      </c>
      <c r="Q2133" s="2" t="s">
        <v>17</v>
      </c>
      <c r="R2133" s="2" t="s">
        <v>18</v>
      </c>
      <c r="S2133" s="2"/>
      <c r="T2133" s="2"/>
      <c r="U2133" s="2"/>
    </row>
    <row r="2134" spans="1:21" x14ac:dyDescent="0.2">
      <c r="A2134">
        <v>2133</v>
      </c>
      <c r="B2134" s="1">
        <v>44266.619606481479</v>
      </c>
      <c r="C2134" s="2" t="s">
        <v>3302</v>
      </c>
      <c r="D2134" s="2" t="s">
        <v>3304</v>
      </c>
      <c r="E2134" s="3">
        <v>44266</v>
      </c>
      <c r="F2134" s="2" t="s">
        <v>16</v>
      </c>
      <c r="G2134" s="2" t="s">
        <v>16</v>
      </c>
      <c r="H2134" s="2" t="s">
        <v>16</v>
      </c>
      <c r="I2134" s="2" t="s">
        <v>16</v>
      </c>
      <c r="J2134" s="2" t="s">
        <v>21</v>
      </c>
      <c r="K2134" s="2" t="s">
        <v>16</v>
      </c>
      <c r="L2134" s="2" t="s">
        <v>16</v>
      </c>
      <c r="M2134" s="2" t="s">
        <v>20</v>
      </c>
      <c r="N2134" s="2" t="s">
        <v>20</v>
      </c>
      <c r="O2134" s="2" t="s">
        <v>16</v>
      </c>
      <c r="P2134" s="2" t="s">
        <v>20</v>
      </c>
      <c r="Q2134" s="2" t="s">
        <v>18</v>
      </c>
      <c r="R2134" s="2" t="s">
        <v>18</v>
      </c>
      <c r="S2134" s="2"/>
      <c r="T2134" s="2"/>
      <c r="U2134" s="2"/>
    </row>
    <row r="2135" spans="1:21" x14ac:dyDescent="0.2">
      <c r="A2135">
        <v>2134</v>
      </c>
      <c r="B2135" s="1">
        <v>44266.619814814818</v>
      </c>
      <c r="C2135" s="2" t="s">
        <v>3302</v>
      </c>
      <c r="D2135" s="2" t="s">
        <v>3304</v>
      </c>
      <c r="E2135" s="3">
        <v>44266</v>
      </c>
      <c r="F2135" s="2" t="s">
        <v>21</v>
      </c>
      <c r="G2135" s="2" t="s">
        <v>21</v>
      </c>
      <c r="H2135" s="2" t="s">
        <v>21</v>
      </c>
      <c r="I2135" s="2" t="s">
        <v>21</v>
      </c>
      <c r="J2135" s="2" t="s">
        <v>21</v>
      </c>
      <c r="K2135" s="2" t="s">
        <v>21</v>
      </c>
      <c r="L2135" s="2" t="s">
        <v>21</v>
      </c>
      <c r="M2135" s="2" t="s">
        <v>21</v>
      </c>
      <c r="N2135" s="2" t="s">
        <v>21</v>
      </c>
      <c r="O2135" s="2" t="s">
        <v>21</v>
      </c>
      <c r="P2135" s="2" t="s">
        <v>21</v>
      </c>
      <c r="Q2135" s="2" t="s">
        <v>17</v>
      </c>
      <c r="R2135" s="2" t="s">
        <v>17</v>
      </c>
      <c r="S2135" s="2" t="s">
        <v>482</v>
      </c>
      <c r="T2135" s="2" t="s">
        <v>483</v>
      </c>
      <c r="U2135" s="2"/>
    </row>
    <row r="2136" spans="1:21" x14ac:dyDescent="0.2">
      <c r="A2136">
        <v>2135</v>
      </c>
      <c r="B2136" s="1">
        <v>44266.624571759261</v>
      </c>
      <c r="C2136" s="2" t="s">
        <v>3302</v>
      </c>
      <c r="D2136" s="2" t="s">
        <v>3304</v>
      </c>
      <c r="E2136" s="3">
        <v>44266</v>
      </c>
      <c r="F2136" s="2" t="s">
        <v>16</v>
      </c>
      <c r="G2136" s="2" t="s">
        <v>21</v>
      </c>
      <c r="H2136" s="2" t="s">
        <v>21</v>
      </c>
      <c r="I2136" s="2" t="s">
        <v>21</v>
      </c>
      <c r="J2136" s="2" t="s">
        <v>21</v>
      </c>
      <c r="K2136" s="2" t="s">
        <v>21</v>
      </c>
      <c r="L2136" s="2" t="s">
        <v>21</v>
      </c>
      <c r="M2136" s="2" t="s">
        <v>21</v>
      </c>
      <c r="N2136" s="2" t="s">
        <v>21</v>
      </c>
      <c r="O2136" s="2" t="s">
        <v>21</v>
      </c>
      <c r="P2136" s="2" t="s">
        <v>16</v>
      </c>
      <c r="Q2136" s="2" t="s">
        <v>17</v>
      </c>
      <c r="R2136" s="2" t="s">
        <v>17</v>
      </c>
      <c r="S2136" s="2" t="s">
        <v>484</v>
      </c>
      <c r="T2136" s="2"/>
    </row>
    <row r="2137" spans="1:21" x14ac:dyDescent="0.2">
      <c r="A2137">
        <v>2136</v>
      </c>
      <c r="B2137" s="1">
        <v>44294.622777777775</v>
      </c>
      <c r="C2137" s="2" t="s">
        <v>3302</v>
      </c>
      <c r="D2137" s="2" t="s">
        <v>3304</v>
      </c>
      <c r="E2137" s="3">
        <v>44294</v>
      </c>
      <c r="F2137" s="2" t="s">
        <v>16</v>
      </c>
      <c r="G2137" s="2" t="s">
        <v>16</v>
      </c>
      <c r="H2137" s="2" t="s">
        <v>21</v>
      </c>
      <c r="I2137" s="2" t="s">
        <v>21</v>
      </c>
      <c r="J2137" s="2" t="s">
        <v>16</v>
      </c>
      <c r="K2137" s="2" t="s">
        <v>16</v>
      </c>
      <c r="L2137" s="2" t="s">
        <v>16</v>
      </c>
      <c r="M2137" s="2" t="s">
        <v>20</v>
      </c>
      <c r="N2137" s="2" t="s">
        <v>16</v>
      </c>
      <c r="O2137" s="2" t="s">
        <v>16</v>
      </c>
      <c r="P2137" s="2" t="s">
        <v>16</v>
      </c>
      <c r="Q2137" s="2" t="s">
        <v>18</v>
      </c>
      <c r="R2137" s="2" t="s">
        <v>18</v>
      </c>
      <c r="S2137" s="2"/>
      <c r="T2137" s="2"/>
      <c r="U2137" s="2"/>
    </row>
    <row r="2138" spans="1:21" x14ac:dyDescent="0.2">
      <c r="A2138">
        <v>2137</v>
      </c>
      <c r="B2138" s="1">
        <v>44294.622777777775</v>
      </c>
      <c r="C2138" s="2" t="s">
        <v>3302</v>
      </c>
      <c r="D2138" s="2" t="s">
        <v>3304</v>
      </c>
      <c r="E2138" s="3">
        <v>44294</v>
      </c>
      <c r="F2138" s="2" t="s">
        <v>21</v>
      </c>
      <c r="G2138" s="2" t="s">
        <v>21</v>
      </c>
      <c r="H2138" s="2" t="s">
        <v>21</v>
      </c>
      <c r="I2138" s="2" t="s">
        <v>21</v>
      </c>
      <c r="J2138" s="2" t="s">
        <v>21</v>
      </c>
      <c r="K2138" s="2" t="s">
        <v>21</v>
      </c>
      <c r="L2138" s="2" t="s">
        <v>21</v>
      </c>
      <c r="M2138" s="2" t="s">
        <v>21</v>
      </c>
      <c r="N2138" s="2" t="s">
        <v>21</v>
      </c>
      <c r="O2138" s="2" t="s">
        <v>16</v>
      </c>
      <c r="P2138" s="2" t="s">
        <v>16</v>
      </c>
      <c r="Q2138" s="2" t="s">
        <v>17</v>
      </c>
      <c r="R2138" s="2" t="s">
        <v>17</v>
      </c>
      <c r="S2138" s="2"/>
      <c r="T2138" s="2"/>
      <c r="U2138" s="2"/>
    </row>
    <row r="2139" spans="1:21" x14ac:dyDescent="0.2">
      <c r="A2139">
        <v>2138</v>
      </c>
      <c r="B2139" s="1">
        <v>44294.622789351852</v>
      </c>
      <c r="C2139" s="2" t="s">
        <v>3302</v>
      </c>
      <c r="D2139" s="2" t="s">
        <v>3304</v>
      </c>
      <c r="E2139" s="3">
        <v>44294</v>
      </c>
      <c r="F2139" s="2" t="s">
        <v>21</v>
      </c>
      <c r="G2139" s="2" t="s">
        <v>21</v>
      </c>
      <c r="H2139" s="2" t="s">
        <v>21</v>
      </c>
      <c r="I2139" s="2" t="s">
        <v>21</v>
      </c>
      <c r="J2139" s="2" t="s">
        <v>21</v>
      </c>
      <c r="K2139" s="2" t="s">
        <v>21</v>
      </c>
      <c r="L2139" s="2" t="s">
        <v>21</v>
      </c>
      <c r="M2139" s="2" t="s">
        <v>21</v>
      </c>
      <c r="N2139" s="2" t="s">
        <v>21</v>
      </c>
      <c r="O2139" s="2" t="s">
        <v>21</v>
      </c>
      <c r="P2139" s="2" t="s">
        <v>21</v>
      </c>
      <c r="Q2139" s="2" t="s">
        <v>17</v>
      </c>
      <c r="R2139" s="2" t="s">
        <v>17</v>
      </c>
      <c r="S2139" s="2" t="s">
        <v>580</v>
      </c>
      <c r="T2139" s="2"/>
      <c r="U2139" s="2"/>
    </row>
    <row r="2140" spans="1:21" x14ac:dyDescent="0.2">
      <c r="A2140">
        <v>2139</v>
      </c>
      <c r="B2140" s="1">
        <v>44294.623206018521</v>
      </c>
      <c r="C2140" s="2" t="s">
        <v>3302</v>
      </c>
      <c r="D2140" s="2" t="s">
        <v>3304</v>
      </c>
      <c r="E2140" s="3">
        <v>44294</v>
      </c>
      <c r="F2140" s="2" t="s">
        <v>21</v>
      </c>
      <c r="G2140" s="2" t="s">
        <v>21</v>
      </c>
      <c r="H2140" s="2" t="s">
        <v>21</v>
      </c>
      <c r="I2140" s="2" t="s">
        <v>21</v>
      </c>
      <c r="J2140" s="2" t="s">
        <v>21</v>
      </c>
      <c r="K2140" s="2" t="s">
        <v>21</v>
      </c>
      <c r="L2140" s="2" t="s">
        <v>21</v>
      </c>
      <c r="M2140" s="2" t="s">
        <v>16</v>
      </c>
      <c r="N2140" s="2" t="s">
        <v>16</v>
      </c>
      <c r="O2140" s="2" t="s">
        <v>16</v>
      </c>
      <c r="P2140" s="2" t="s">
        <v>21</v>
      </c>
      <c r="Q2140" s="2" t="s">
        <v>17</v>
      </c>
      <c r="R2140" s="2" t="s">
        <v>23</v>
      </c>
      <c r="S2140" s="2"/>
      <c r="T2140" s="2"/>
      <c r="U2140" s="2"/>
    </row>
    <row r="2141" spans="1:21" x14ac:dyDescent="0.2">
      <c r="A2141">
        <v>2140</v>
      </c>
      <c r="B2141" s="1">
        <v>44294.62327546296</v>
      </c>
      <c r="C2141" s="2" t="s">
        <v>3302</v>
      </c>
      <c r="D2141" s="2" t="s">
        <v>3304</v>
      </c>
      <c r="E2141" s="3">
        <v>44294</v>
      </c>
      <c r="F2141" s="2" t="s">
        <v>21</v>
      </c>
      <c r="G2141" s="2" t="s">
        <v>16</v>
      </c>
      <c r="H2141" s="2" t="s">
        <v>16</v>
      </c>
      <c r="I2141" s="2" t="s">
        <v>21</v>
      </c>
      <c r="J2141" s="2" t="s">
        <v>21</v>
      </c>
      <c r="K2141" s="2" t="s">
        <v>21</v>
      </c>
      <c r="L2141" s="2" t="s">
        <v>16</v>
      </c>
      <c r="M2141" s="2" t="s">
        <v>21</v>
      </c>
      <c r="N2141" s="2" t="s">
        <v>21</v>
      </c>
      <c r="O2141" s="2" t="s">
        <v>21</v>
      </c>
      <c r="P2141" s="2" t="s">
        <v>21</v>
      </c>
      <c r="Q2141" s="2" t="s">
        <v>17</v>
      </c>
      <c r="R2141" s="2" t="s">
        <v>17</v>
      </c>
      <c r="S2141" s="2"/>
      <c r="T2141" s="2"/>
      <c r="U2141" s="2"/>
    </row>
    <row r="2142" spans="1:21" x14ac:dyDescent="0.2">
      <c r="A2142">
        <v>2141</v>
      </c>
      <c r="B2142" s="1">
        <v>44294.623391203706</v>
      </c>
      <c r="C2142" s="2" t="s">
        <v>3302</v>
      </c>
      <c r="D2142" s="2" t="s">
        <v>3304</v>
      </c>
      <c r="E2142" s="3">
        <v>44294</v>
      </c>
      <c r="F2142" s="2" t="s">
        <v>16</v>
      </c>
      <c r="G2142" s="2" t="s">
        <v>16</v>
      </c>
      <c r="H2142" s="2" t="s">
        <v>16</v>
      </c>
      <c r="I2142" s="2" t="s">
        <v>16</v>
      </c>
      <c r="J2142" s="2" t="s">
        <v>16</v>
      </c>
      <c r="K2142" s="2" t="s">
        <v>16</v>
      </c>
      <c r="L2142" s="2" t="s">
        <v>16</v>
      </c>
      <c r="M2142" s="2" t="s">
        <v>16</v>
      </c>
      <c r="N2142" s="2" t="s">
        <v>16</v>
      </c>
      <c r="O2142" s="2" t="s">
        <v>16</v>
      </c>
      <c r="P2142" s="2" t="s">
        <v>16</v>
      </c>
      <c r="Q2142" s="2" t="s">
        <v>17</v>
      </c>
      <c r="R2142" s="2" t="s">
        <v>17</v>
      </c>
      <c r="S2142" s="2"/>
      <c r="T2142" s="2"/>
      <c r="U2142" s="2"/>
    </row>
    <row r="2143" spans="1:21" x14ac:dyDescent="0.2">
      <c r="A2143">
        <v>2142</v>
      </c>
      <c r="B2143" s="1">
        <v>44294.623425925929</v>
      </c>
      <c r="C2143" s="2" t="s">
        <v>3302</v>
      </c>
      <c r="D2143" s="2" t="s">
        <v>3304</v>
      </c>
      <c r="E2143" s="3">
        <v>44324</v>
      </c>
      <c r="F2143" s="2" t="s">
        <v>21</v>
      </c>
      <c r="G2143" s="2" t="s">
        <v>21</v>
      </c>
      <c r="H2143" s="2" t="s">
        <v>21</v>
      </c>
      <c r="I2143" s="2" t="s">
        <v>21</v>
      </c>
      <c r="J2143" s="2" t="s">
        <v>21</v>
      </c>
      <c r="K2143" s="2" t="s">
        <v>21</v>
      </c>
      <c r="L2143" s="2" t="s">
        <v>21</v>
      </c>
      <c r="M2143" s="2" t="s">
        <v>21</v>
      </c>
      <c r="N2143" s="2" t="s">
        <v>21</v>
      </c>
      <c r="O2143" s="2" t="s">
        <v>21</v>
      </c>
      <c r="P2143" s="2" t="s">
        <v>21</v>
      </c>
      <c r="Q2143" s="2" t="s">
        <v>17</v>
      </c>
      <c r="R2143" s="2" t="s">
        <v>17</v>
      </c>
      <c r="S2143" s="2"/>
      <c r="T2143" s="2"/>
      <c r="U2143" s="2"/>
    </row>
    <row r="2144" spans="1:21" x14ac:dyDescent="0.2">
      <c r="A2144">
        <v>2143</v>
      </c>
      <c r="B2144" s="1">
        <v>44294.623506944445</v>
      </c>
      <c r="C2144" s="2" t="s">
        <v>3302</v>
      </c>
      <c r="D2144" s="2" t="s">
        <v>3304</v>
      </c>
      <c r="E2144" s="3">
        <v>44294</v>
      </c>
      <c r="F2144" s="2" t="s">
        <v>16</v>
      </c>
      <c r="G2144" s="2" t="s">
        <v>16</v>
      </c>
      <c r="H2144" s="2" t="s">
        <v>16</v>
      </c>
      <c r="I2144" s="2" t="s">
        <v>16</v>
      </c>
      <c r="J2144" s="2" t="s">
        <v>16</v>
      </c>
      <c r="K2144" s="2" t="s">
        <v>16</v>
      </c>
      <c r="L2144" s="2" t="s">
        <v>16</v>
      </c>
      <c r="M2144" s="2" t="s">
        <v>16</v>
      </c>
      <c r="N2144" s="2" t="s">
        <v>16</v>
      </c>
      <c r="O2144" s="2" t="s">
        <v>16</v>
      </c>
      <c r="P2144" s="2" t="s">
        <v>16</v>
      </c>
      <c r="Q2144" s="2" t="s">
        <v>17</v>
      </c>
      <c r="R2144" s="2" t="s">
        <v>18</v>
      </c>
      <c r="S2144" s="2" t="s">
        <v>584</v>
      </c>
      <c r="T2144" s="2"/>
      <c r="U2144" s="2"/>
    </row>
    <row r="2145" spans="1:21" x14ac:dyDescent="0.2">
      <c r="A2145">
        <v>2144</v>
      </c>
      <c r="B2145" s="1">
        <v>44294.623819444445</v>
      </c>
      <c r="C2145" s="2" t="s">
        <v>3302</v>
      </c>
      <c r="D2145" s="2" t="s">
        <v>3304</v>
      </c>
      <c r="E2145" s="3">
        <v>44294</v>
      </c>
      <c r="F2145" s="2" t="s">
        <v>16</v>
      </c>
      <c r="G2145" s="2" t="s">
        <v>21</v>
      </c>
      <c r="H2145" s="2" t="s">
        <v>21</v>
      </c>
      <c r="I2145" s="2" t="s">
        <v>21</v>
      </c>
      <c r="J2145" s="2" t="s">
        <v>21</v>
      </c>
      <c r="K2145" s="2" t="s">
        <v>21</v>
      </c>
      <c r="L2145" s="2" t="s">
        <v>16</v>
      </c>
      <c r="M2145" s="2" t="s">
        <v>21</v>
      </c>
      <c r="N2145" s="2" t="s">
        <v>21</v>
      </c>
      <c r="O2145" s="2" t="s">
        <v>21</v>
      </c>
      <c r="P2145" s="2" t="s">
        <v>21</v>
      </c>
      <c r="Q2145" s="2" t="s">
        <v>17</v>
      </c>
      <c r="R2145" s="2" t="s">
        <v>17</v>
      </c>
      <c r="S2145" s="2"/>
      <c r="T2145" s="2"/>
      <c r="U2145" s="2"/>
    </row>
    <row r="2146" spans="1:21" x14ac:dyDescent="0.2">
      <c r="A2146">
        <v>2145</v>
      </c>
      <c r="B2146" s="1">
        <v>44322.661134259259</v>
      </c>
      <c r="C2146" s="2" t="s">
        <v>3302</v>
      </c>
      <c r="D2146" s="2" t="s">
        <v>3304</v>
      </c>
      <c r="E2146" s="3">
        <v>44322</v>
      </c>
      <c r="F2146" s="2" t="s">
        <v>21</v>
      </c>
      <c r="G2146" s="2" t="s">
        <v>21</v>
      </c>
      <c r="H2146" s="2" t="s">
        <v>21</v>
      </c>
      <c r="I2146" s="2" t="s">
        <v>21</v>
      </c>
      <c r="J2146" s="2" t="s">
        <v>21</v>
      </c>
      <c r="K2146" s="2" t="s">
        <v>21</v>
      </c>
      <c r="L2146" s="2" t="s">
        <v>21</v>
      </c>
      <c r="M2146" s="2" t="s">
        <v>21</v>
      </c>
      <c r="N2146" s="2" t="s">
        <v>21</v>
      </c>
      <c r="O2146" s="2" t="s">
        <v>21</v>
      </c>
      <c r="P2146" s="2" t="s">
        <v>21</v>
      </c>
      <c r="Q2146" s="2" t="s">
        <v>17</v>
      </c>
      <c r="R2146" s="2" t="s">
        <v>17</v>
      </c>
      <c r="S2146" s="2"/>
      <c r="T2146" s="2"/>
      <c r="U2146" s="2"/>
    </row>
    <row r="2147" spans="1:21" x14ac:dyDescent="0.2">
      <c r="A2147">
        <v>2146</v>
      </c>
      <c r="B2147" s="1">
        <v>44322.66170138889</v>
      </c>
      <c r="C2147" s="2" t="s">
        <v>3302</v>
      </c>
      <c r="D2147" s="2" t="s">
        <v>3304</v>
      </c>
      <c r="E2147" s="3">
        <v>44322</v>
      </c>
      <c r="F2147" s="2" t="s">
        <v>21</v>
      </c>
      <c r="G2147" s="2" t="s">
        <v>21</v>
      </c>
      <c r="H2147" s="2" t="s">
        <v>21</v>
      </c>
      <c r="I2147" s="2" t="s">
        <v>21</v>
      </c>
      <c r="J2147" s="2" t="s">
        <v>21</v>
      </c>
      <c r="K2147" s="2" t="s">
        <v>21</v>
      </c>
      <c r="L2147" s="2" t="s">
        <v>21</v>
      </c>
      <c r="M2147" s="2" t="s">
        <v>21</v>
      </c>
      <c r="N2147" s="2" t="s">
        <v>21</v>
      </c>
      <c r="O2147" s="2" t="s">
        <v>21</v>
      </c>
      <c r="P2147" s="2" t="s">
        <v>21</v>
      </c>
      <c r="Q2147" s="2" t="s">
        <v>17</v>
      </c>
      <c r="R2147" s="2" t="s">
        <v>17</v>
      </c>
      <c r="S2147" s="2"/>
      <c r="T2147" s="2"/>
      <c r="U2147" s="2"/>
    </row>
    <row r="2148" spans="1:21" x14ac:dyDescent="0.2">
      <c r="A2148">
        <v>2147</v>
      </c>
      <c r="B2148" s="1">
        <v>44322.66170138889</v>
      </c>
      <c r="C2148" s="2" t="s">
        <v>3302</v>
      </c>
      <c r="D2148" s="2" t="s">
        <v>3304</v>
      </c>
      <c r="E2148" s="3">
        <v>44322</v>
      </c>
      <c r="F2148" s="2" t="s">
        <v>21</v>
      </c>
      <c r="G2148" s="2" t="s">
        <v>21</v>
      </c>
      <c r="H2148" s="2" t="s">
        <v>21</v>
      </c>
      <c r="I2148" s="2" t="s">
        <v>21</v>
      </c>
      <c r="J2148" s="2" t="s">
        <v>21</v>
      </c>
      <c r="K2148" s="2" t="s">
        <v>21</v>
      </c>
      <c r="L2148" s="2" t="s">
        <v>21</v>
      </c>
      <c r="M2148" s="2" t="s">
        <v>21</v>
      </c>
      <c r="N2148" s="2" t="s">
        <v>21</v>
      </c>
      <c r="O2148" s="2" t="s">
        <v>16</v>
      </c>
      <c r="P2148" s="2" t="s">
        <v>21</v>
      </c>
      <c r="Q2148" s="2" t="s">
        <v>17</v>
      </c>
      <c r="R2148" s="2" t="s">
        <v>17</v>
      </c>
      <c r="S2148" s="2"/>
      <c r="T2148" s="2"/>
      <c r="U2148" s="2"/>
    </row>
    <row r="2149" spans="1:21" x14ac:dyDescent="0.2">
      <c r="A2149">
        <v>2148</v>
      </c>
      <c r="B2149" s="1">
        <v>44322.661782407406</v>
      </c>
      <c r="C2149" s="2" t="s">
        <v>3302</v>
      </c>
      <c r="D2149" s="2" t="s">
        <v>3304</v>
      </c>
      <c r="E2149" s="3">
        <v>44322</v>
      </c>
      <c r="F2149" s="2" t="s">
        <v>21</v>
      </c>
      <c r="G2149" s="2" t="s">
        <v>21</v>
      </c>
      <c r="H2149" s="2" t="s">
        <v>21</v>
      </c>
      <c r="I2149" s="2" t="s">
        <v>21</v>
      </c>
      <c r="J2149" s="2" t="s">
        <v>21</v>
      </c>
      <c r="K2149" s="2" t="s">
        <v>21</v>
      </c>
      <c r="L2149" s="2" t="s">
        <v>21</v>
      </c>
      <c r="M2149" s="2" t="s">
        <v>21</v>
      </c>
      <c r="N2149" s="2" t="s">
        <v>21</v>
      </c>
      <c r="O2149" s="2" t="s">
        <v>21</v>
      </c>
      <c r="P2149" s="2" t="s">
        <v>21</v>
      </c>
      <c r="Q2149" s="2" t="s">
        <v>17</v>
      </c>
      <c r="R2149" s="2" t="s">
        <v>17</v>
      </c>
      <c r="S2149" s="2"/>
      <c r="T2149" s="2"/>
      <c r="U2149" s="2"/>
    </row>
    <row r="2150" spans="1:21" x14ac:dyDescent="0.2">
      <c r="A2150">
        <v>2149</v>
      </c>
      <c r="B2150" s="1">
        <v>44322.66207175926</v>
      </c>
      <c r="C2150" s="2" t="s">
        <v>3302</v>
      </c>
      <c r="D2150" s="2" t="s">
        <v>3304</v>
      </c>
      <c r="E2150" s="3">
        <v>44322</v>
      </c>
      <c r="F2150" s="2" t="s">
        <v>21</v>
      </c>
      <c r="G2150" s="2" t="s">
        <v>21</v>
      </c>
      <c r="H2150" s="2" t="s">
        <v>21</v>
      </c>
      <c r="I2150" s="2" t="s">
        <v>21</v>
      </c>
      <c r="J2150" s="2" t="s">
        <v>21</v>
      </c>
      <c r="K2150" s="2" t="s">
        <v>21</v>
      </c>
      <c r="L2150" s="2" t="s">
        <v>21</v>
      </c>
      <c r="M2150" s="2" t="s">
        <v>21</v>
      </c>
      <c r="N2150" s="2" t="s">
        <v>21</v>
      </c>
      <c r="O2150" s="2" t="s">
        <v>21</v>
      </c>
      <c r="P2150" s="2" t="s">
        <v>21</v>
      </c>
      <c r="Q2150" s="2" t="s">
        <v>17</v>
      </c>
      <c r="R2150" s="2" t="s">
        <v>17</v>
      </c>
      <c r="S2150" s="2" t="s">
        <v>654</v>
      </c>
      <c r="T2150" s="2"/>
      <c r="U2150" s="2"/>
    </row>
    <row r="2151" spans="1:21" x14ac:dyDescent="0.2">
      <c r="A2151">
        <v>2150</v>
      </c>
      <c r="B2151" s="1">
        <v>44322.662314814814</v>
      </c>
      <c r="C2151" s="2" t="s">
        <v>3302</v>
      </c>
      <c r="D2151" s="2" t="s">
        <v>3304</v>
      </c>
      <c r="E2151" s="3">
        <v>44322</v>
      </c>
      <c r="F2151" s="2" t="s">
        <v>16</v>
      </c>
      <c r="G2151" s="2" t="s">
        <v>16</v>
      </c>
      <c r="H2151" s="2" t="s">
        <v>16</v>
      </c>
      <c r="I2151" s="2" t="s">
        <v>16</v>
      </c>
      <c r="J2151" s="2" t="s">
        <v>16</v>
      </c>
      <c r="K2151" s="2" t="s">
        <v>16</v>
      </c>
      <c r="L2151" s="2" t="s">
        <v>16</v>
      </c>
      <c r="M2151" s="2" t="s">
        <v>16</v>
      </c>
      <c r="N2151" s="2" t="s">
        <v>16</v>
      </c>
      <c r="O2151" s="2" t="s">
        <v>16</v>
      </c>
      <c r="P2151" s="2" t="s">
        <v>16</v>
      </c>
      <c r="Q2151" s="2" t="s">
        <v>17</v>
      </c>
      <c r="R2151" s="2" t="s">
        <v>18</v>
      </c>
      <c r="S2151" s="2"/>
      <c r="T2151" s="2"/>
      <c r="U2151" s="2"/>
    </row>
    <row r="2152" spans="1:21" x14ac:dyDescent="0.2">
      <c r="A2152">
        <v>2151</v>
      </c>
      <c r="B2152" s="1">
        <v>44322.662546296298</v>
      </c>
      <c r="C2152" s="2" t="s">
        <v>3302</v>
      </c>
      <c r="D2152" s="2" t="s">
        <v>3304</v>
      </c>
      <c r="E2152" s="3">
        <v>44322</v>
      </c>
      <c r="F2152" s="2" t="s">
        <v>21</v>
      </c>
      <c r="G2152" s="2" t="s">
        <v>21</v>
      </c>
      <c r="H2152" s="2" t="s">
        <v>21</v>
      </c>
      <c r="I2152" s="2" t="s">
        <v>21</v>
      </c>
      <c r="J2152" s="2" t="s">
        <v>21</v>
      </c>
      <c r="K2152" s="2" t="s">
        <v>21</v>
      </c>
      <c r="L2152" s="2" t="s">
        <v>21</v>
      </c>
      <c r="M2152" s="2" t="s">
        <v>24</v>
      </c>
      <c r="N2152" s="2" t="s">
        <v>24</v>
      </c>
      <c r="O2152" s="2" t="s">
        <v>21</v>
      </c>
      <c r="P2152" s="2" t="s">
        <v>21</v>
      </c>
      <c r="Q2152" s="2" t="s">
        <v>17</v>
      </c>
      <c r="R2152" s="2" t="s">
        <v>17</v>
      </c>
      <c r="S2152" s="2" t="s">
        <v>656</v>
      </c>
      <c r="T2152" s="2" t="s">
        <v>657</v>
      </c>
      <c r="U2152" s="2"/>
    </row>
    <row r="2153" spans="1:21" x14ac:dyDescent="0.2">
      <c r="A2153">
        <v>2152</v>
      </c>
      <c r="B2153" s="1">
        <v>44322.663032407407</v>
      </c>
      <c r="C2153" s="2" t="s">
        <v>3302</v>
      </c>
      <c r="D2153" s="2" t="s">
        <v>3304</v>
      </c>
      <c r="E2153" s="3">
        <v>44322</v>
      </c>
      <c r="F2153" s="2" t="s">
        <v>21</v>
      </c>
      <c r="G2153" s="2" t="s">
        <v>21</v>
      </c>
      <c r="H2153" s="2" t="s">
        <v>21</v>
      </c>
      <c r="I2153" s="2" t="s">
        <v>21</v>
      </c>
      <c r="J2153" s="2" t="s">
        <v>21</v>
      </c>
      <c r="K2153" s="2" t="s">
        <v>21</v>
      </c>
      <c r="L2153" s="2" t="s">
        <v>21</v>
      </c>
      <c r="M2153" s="2" t="s">
        <v>21</v>
      </c>
      <c r="N2153" s="2" t="s">
        <v>21</v>
      </c>
      <c r="O2153" s="2" t="s">
        <v>21</v>
      </c>
      <c r="P2153" s="2" t="s">
        <v>21</v>
      </c>
      <c r="Q2153" s="2" t="s">
        <v>17</v>
      </c>
      <c r="R2153" s="2" t="s">
        <v>17</v>
      </c>
      <c r="S2153" s="2"/>
      <c r="T2153" s="2"/>
      <c r="U2153" s="2"/>
    </row>
    <row r="2154" spans="1:21" x14ac:dyDescent="0.2">
      <c r="A2154">
        <v>2153</v>
      </c>
      <c r="B2154" s="1">
        <v>44322.663310185184</v>
      </c>
      <c r="C2154" s="2" t="s">
        <v>3302</v>
      </c>
      <c r="D2154" s="2" t="s">
        <v>3304</v>
      </c>
      <c r="E2154" s="3">
        <v>44322</v>
      </c>
      <c r="F2154" s="2" t="s">
        <v>21</v>
      </c>
      <c r="G2154" s="2" t="s">
        <v>21</v>
      </c>
      <c r="H2154" s="2" t="s">
        <v>21</v>
      </c>
      <c r="I2154" s="2" t="s">
        <v>16</v>
      </c>
      <c r="J2154" s="2" t="s">
        <v>21</v>
      </c>
      <c r="K2154" s="2" t="s">
        <v>16</v>
      </c>
      <c r="L2154" s="2" t="s">
        <v>16</v>
      </c>
      <c r="M2154" s="2" t="s">
        <v>21</v>
      </c>
      <c r="N2154" s="2" t="s">
        <v>21</v>
      </c>
      <c r="O2154" s="2" t="s">
        <v>16</v>
      </c>
      <c r="P2154" s="2" t="s">
        <v>16</v>
      </c>
      <c r="Q2154" s="2" t="s">
        <v>17</v>
      </c>
      <c r="R2154" s="2" t="s">
        <v>18</v>
      </c>
      <c r="S2154" s="2" t="s">
        <v>658</v>
      </c>
      <c r="T2154" s="2"/>
      <c r="U2154" s="2"/>
    </row>
    <row r="2155" spans="1:21" x14ac:dyDescent="0.2">
      <c r="A2155">
        <v>2154</v>
      </c>
      <c r="B2155" s="1">
        <v>44322.663622685184</v>
      </c>
      <c r="C2155" s="2" t="s">
        <v>3302</v>
      </c>
      <c r="D2155" s="2" t="s">
        <v>3304</v>
      </c>
      <c r="E2155" s="3">
        <v>44352</v>
      </c>
      <c r="F2155" s="2" t="s">
        <v>16</v>
      </c>
      <c r="G2155" s="2" t="s">
        <v>16</v>
      </c>
      <c r="H2155" s="2" t="s">
        <v>16</v>
      </c>
      <c r="I2155" s="2" t="s">
        <v>16</v>
      </c>
      <c r="J2155" s="2" t="s">
        <v>16</v>
      </c>
      <c r="K2155" s="2" t="s">
        <v>16</v>
      </c>
      <c r="L2155" s="2" t="s">
        <v>16</v>
      </c>
      <c r="M2155" s="2" t="s">
        <v>16</v>
      </c>
      <c r="N2155" s="2" t="s">
        <v>16</v>
      </c>
      <c r="O2155" s="2" t="s">
        <v>16</v>
      </c>
      <c r="P2155" s="2" t="s">
        <v>16</v>
      </c>
      <c r="Q2155" s="2" t="s">
        <v>18</v>
      </c>
      <c r="R2155" s="2" t="s">
        <v>18</v>
      </c>
      <c r="S2155" s="2" t="s">
        <v>659</v>
      </c>
      <c r="T2155" s="2"/>
      <c r="U2155" s="2"/>
    </row>
    <row r="2156" spans="1:21" x14ac:dyDescent="0.2">
      <c r="A2156">
        <v>2155</v>
      </c>
      <c r="B2156" s="1">
        <v>44322.66443287037</v>
      </c>
      <c r="C2156" s="2" t="s">
        <v>3302</v>
      </c>
      <c r="D2156" s="2" t="s">
        <v>3304</v>
      </c>
      <c r="E2156" s="3">
        <v>44322</v>
      </c>
      <c r="F2156" s="2" t="s">
        <v>16</v>
      </c>
      <c r="G2156" s="2" t="s">
        <v>21</v>
      </c>
      <c r="H2156" s="2" t="s">
        <v>21</v>
      </c>
      <c r="I2156" s="2" t="s">
        <v>21</v>
      </c>
      <c r="J2156" s="2" t="s">
        <v>21</v>
      </c>
      <c r="K2156" s="2" t="s">
        <v>21</v>
      </c>
      <c r="L2156" s="2" t="s">
        <v>16</v>
      </c>
      <c r="M2156" s="2" t="s">
        <v>21</v>
      </c>
      <c r="N2156" s="2" t="s">
        <v>21</v>
      </c>
      <c r="O2156" s="2" t="s">
        <v>21</v>
      </c>
      <c r="P2156" s="2" t="s">
        <v>21</v>
      </c>
      <c r="Q2156" s="2" t="s">
        <v>17</v>
      </c>
      <c r="R2156" s="2" t="s">
        <v>18</v>
      </c>
      <c r="S2156" s="2" t="s">
        <v>660</v>
      </c>
      <c r="T2156" s="2"/>
      <c r="U2156" s="2"/>
    </row>
    <row r="2157" spans="1:21" x14ac:dyDescent="0.2">
      <c r="A2157">
        <v>2156</v>
      </c>
      <c r="B2157" s="1">
        <v>44322.665775462963</v>
      </c>
      <c r="C2157" s="2" t="s">
        <v>3302</v>
      </c>
      <c r="D2157" s="2" t="s">
        <v>3305</v>
      </c>
      <c r="E2157" s="3">
        <v>44322</v>
      </c>
      <c r="F2157" s="2" t="s">
        <v>21</v>
      </c>
      <c r="G2157" s="2" t="s">
        <v>21</v>
      </c>
      <c r="H2157" s="2" t="s">
        <v>21</v>
      </c>
      <c r="I2157" s="2" t="s">
        <v>21</v>
      </c>
      <c r="J2157" s="2" t="s">
        <v>21</v>
      </c>
      <c r="K2157" s="2" t="s">
        <v>21</v>
      </c>
      <c r="L2157" s="2" t="s">
        <v>21</v>
      </c>
      <c r="M2157" s="2" t="s">
        <v>21</v>
      </c>
      <c r="N2157" s="2" t="s">
        <v>21</v>
      </c>
      <c r="O2157" s="2" t="s">
        <v>21</v>
      </c>
      <c r="P2157" s="2" t="s">
        <v>21</v>
      </c>
      <c r="Q2157" s="2" t="s">
        <v>17</v>
      </c>
      <c r="R2157" s="2" t="s">
        <v>17</v>
      </c>
      <c r="S2157" s="2" t="s">
        <v>662</v>
      </c>
      <c r="T2157" s="2" t="s">
        <v>663</v>
      </c>
      <c r="U2157" s="2"/>
    </row>
    <row r="2158" spans="1:21" x14ac:dyDescent="0.2">
      <c r="A2158">
        <v>2157</v>
      </c>
      <c r="B2158" s="1">
        <v>44322.670069444444</v>
      </c>
      <c r="C2158" s="2" t="s">
        <v>3302</v>
      </c>
      <c r="D2158" s="2" t="s">
        <v>3304</v>
      </c>
      <c r="E2158" s="3">
        <v>44322</v>
      </c>
      <c r="F2158" s="2" t="s">
        <v>21</v>
      </c>
      <c r="G2158" s="2" t="s">
        <v>21</v>
      </c>
      <c r="H2158" s="2" t="s">
        <v>21</v>
      </c>
      <c r="I2158" s="2" t="s">
        <v>21</v>
      </c>
      <c r="J2158" s="2" t="s">
        <v>21</v>
      </c>
      <c r="K2158" s="2" t="s">
        <v>21</v>
      </c>
      <c r="L2158" s="2" t="s">
        <v>21</v>
      </c>
      <c r="M2158" s="2" t="s">
        <v>21</v>
      </c>
      <c r="N2158" s="2" t="s">
        <v>21</v>
      </c>
      <c r="O2158" s="2" t="s">
        <v>21</v>
      </c>
      <c r="P2158" s="2" t="s">
        <v>16</v>
      </c>
      <c r="Q2158" s="2" t="s">
        <v>17</v>
      </c>
      <c r="R2158" s="2" t="s">
        <v>17</v>
      </c>
      <c r="S2158" s="2" t="s">
        <v>664</v>
      </c>
      <c r="T2158" s="2"/>
      <c r="U2158" s="2"/>
    </row>
    <row r="2159" spans="1:21" x14ac:dyDescent="0.2">
      <c r="A2159">
        <v>2158</v>
      </c>
      <c r="B2159" s="1">
        <v>44329.626099537039</v>
      </c>
      <c r="C2159" s="2" t="s">
        <v>3302</v>
      </c>
      <c r="D2159" s="2" t="s">
        <v>3304</v>
      </c>
      <c r="E2159" s="3">
        <v>44329</v>
      </c>
      <c r="F2159" s="2" t="s">
        <v>21</v>
      </c>
      <c r="G2159" s="2" t="s">
        <v>16</v>
      </c>
      <c r="H2159" s="2" t="s">
        <v>21</v>
      </c>
      <c r="I2159" s="2" t="s">
        <v>21</v>
      </c>
      <c r="J2159" s="2" t="s">
        <v>21</v>
      </c>
      <c r="K2159" s="2" t="s">
        <v>21</v>
      </c>
      <c r="L2159" s="2" t="s">
        <v>21</v>
      </c>
      <c r="M2159" s="2" t="s">
        <v>21</v>
      </c>
      <c r="N2159" s="2" t="s">
        <v>21</v>
      </c>
      <c r="O2159" s="2" t="s">
        <v>16</v>
      </c>
      <c r="P2159" s="2" t="s">
        <v>16</v>
      </c>
      <c r="Q2159" s="2" t="s">
        <v>17</v>
      </c>
      <c r="R2159" s="2" t="s">
        <v>18</v>
      </c>
      <c r="S2159" s="2"/>
      <c r="T2159" s="2"/>
      <c r="U2159" s="2"/>
    </row>
    <row r="2160" spans="1:21" x14ac:dyDescent="0.2">
      <c r="A2160">
        <v>2159</v>
      </c>
      <c r="B2160" s="1">
        <v>44329.626307870371</v>
      </c>
      <c r="C2160" s="2" t="s">
        <v>3302</v>
      </c>
      <c r="D2160" s="2" t="s">
        <v>3304</v>
      </c>
      <c r="E2160" s="3">
        <v>44329</v>
      </c>
      <c r="F2160" s="2" t="s">
        <v>21</v>
      </c>
      <c r="G2160" s="2" t="s">
        <v>21</v>
      </c>
      <c r="H2160" s="2" t="s">
        <v>21</v>
      </c>
      <c r="I2160" s="2" t="s">
        <v>21</v>
      </c>
      <c r="J2160" s="2" t="s">
        <v>21</v>
      </c>
      <c r="K2160" s="2" t="s">
        <v>21</v>
      </c>
      <c r="L2160" s="2" t="s">
        <v>21</v>
      </c>
      <c r="M2160" s="2" t="s">
        <v>21</v>
      </c>
      <c r="N2160" s="2" t="s">
        <v>21</v>
      </c>
      <c r="O2160" s="2" t="s">
        <v>21</v>
      </c>
      <c r="P2160" s="2" t="s">
        <v>21</v>
      </c>
      <c r="Q2160" s="2" t="s">
        <v>17</v>
      </c>
      <c r="R2160" s="2" t="s">
        <v>17</v>
      </c>
      <c r="S2160" s="2" t="s">
        <v>673</v>
      </c>
      <c r="T2160" s="2"/>
      <c r="U2160" s="2"/>
    </row>
    <row r="2161" spans="1:21" x14ac:dyDescent="0.2">
      <c r="A2161">
        <v>2160</v>
      </c>
      <c r="B2161" s="1">
        <v>44329.626377314817</v>
      </c>
      <c r="C2161" s="2" t="s">
        <v>3302</v>
      </c>
      <c r="D2161" s="2" t="s">
        <v>3304</v>
      </c>
      <c r="E2161" s="3">
        <v>44329</v>
      </c>
      <c r="F2161" s="2" t="s">
        <v>21</v>
      </c>
      <c r="G2161" s="2" t="s">
        <v>21</v>
      </c>
      <c r="H2161" s="2" t="s">
        <v>21</v>
      </c>
      <c r="I2161" s="2" t="s">
        <v>21</v>
      </c>
      <c r="J2161" s="2" t="s">
        <v>21</v>
      </c>
      <c r="K2161" s="2" t="s">
        <v>21</v>
      </c>
      <c r="L2161" s="2" t="s">
        <v>21</v>
      </c>
      <c r="M2161" s="2" t="s">
        <v>16</v>
      </c>
      <c r="N2161" s="2" t="s">
        <v>16</v>
      </c>
      <c r="O2161" s="2" t="s">
        <v>21</v>
      </c>
      <c r="P2161" s="2" t="s">
        <v>21</v>
      </c>
      <c r="Q2161" s="2" t="s">
        <v>17</v>
      </c>
      <c r="R2161" s="2" t="s">
        <v>18</v>
      </c>
      <c r="S2161" s="2"/>
      <c r="T2161" s="2"/>
      <c r="U2161" s="2"/>
    </row>
    <row r="2162" spans="1:21" x14ac:dyDescent="0.2">
      <c r="A2162">
        <v>2161</v>
      </c>
      <c r="B2162" s="1">
        <v>44329.626504629632</v>
      </c>
      <c r="C2162" s="2" t="s">
        <v>3302</v>
      </c>
      <c r="D2162" s="2" t="s">
        <v>3304</v>
      </c>
      <c r="E2162" s="3">
        <v>44329</v>
      </c>
      <c r="F2162" s="2" t="s">
        <v>21</v>
      </c>
      <c r="G2162" s="2" t="s">
        <v>21</v>
      </c>
      <c r="H2162" s="2" t="s">
        <v>21</v>
      </c>
      <c r="I2162" s="2" t="s">
        <v>21</v>
      </c>
      <c r="J2162" s="2" t="s">
        <v>21</v>
      </c>
      <c r="K2162" s="2" t="s">
        <v>21</v>
      </c>
      <c r="L2162" s="2" t="s">
        <v>21</v>
      </c>
      <c r="M2162" s="2" t="s">
        <v>16</v>
      </c>
      <c r="N2162" s="2" t="s">
        <v>16</v>
      </c>
      <c r="O2162" s="2" t="s">
        <v>21</v>
      </c>
      <c r="P2162" s="2" t="s">
        <v>21</v>
      </c>
      <c r="Q2162" s="2" t="s">
        <v>17</v>
      </c>
      <c r="R2162" s="2" t="s">
        <v>17</v>
      </c>
      <c r="S2162" s="2"/>
      <c r="T2162" s="2"/>
      <c r="U2162" s="2"/>
    </row>
    <row r="2163" spans="1:21" x14ac:dyDescent="0.2">
      <c r="A2163">
        <v>2162</v>
      </c>
      <c r="B2163" s="1">
        <v>44329.626666666663</v>
      </c>
      <c r="C2163" s="2" t="s">
        <v>3302</v>
      </c>
      <c r="D2163" s="2" t="s">
        <v>3304</v>
      </c>
      <c r="E2163" s="3">
        <v>44329</v>
      </c>
      <c r="F2163" s="2" t="s">
        <v>21</v>
      </c>
      <c r="G2163" s="2" t="s">
        <v>16</v>
      </c>
      <c r="H2163" s="2" t="s">
        <v>16</v>
      </c>
      <c r="I2163" s="2" t="s">
        <v>21</v>
      </c>
      <c r="J2163" s="2" t="s">
        <v>21</v>
      </c>
      <c r="K2163" s="2" t="s">
        <v>21</v>
      </c>
      <c r="L2163" s="2" t="s">
        <v>16</v>
      </c>
      <c r="M2163" s="2" t="s">
        <v>20</v>
      </c>
      <c r="N2163" s="2" t="s">
        <v>16</v>
      </c>
      <c r="O2163" s="2" t="s">
        <v>21</v>
      </c>
      <c r="P2163" s="2" t="s">
        <v>21</v>
      </c>
      <c r="Q2163" s="2" t="s">
        <v>17</v>
      </c>
      <c r="R2163" s="2" t="s">
        <v>18</v>
      </c>
      <c r="S2163" s="2"/>
      <c r="T2163" s="2"/>
      <c r="U2163" s="2"/>
    </row>
    <row r="2164" spans="1:21" x14ac:dyDescent="0.2">
      <c r="A2164">
        <v>2163</v>
      </c>
      <c r="B2164" s="1">
        <v>44329.62709490741</v>
      </c>
      <c r="C2164" s="2" t="s">
        <v>3302</v>
      </c>
      <c r="D2164" s="2" t="s">
        <v>3304</v>
      </c>
      <c r="E2164" s="3">
        <v>44329</v>
      </c>
      <c r="F2164" s="2" t="s">
        <v>21</v>
      </c>
      <c r="G2164" s="2" t="s">
        <v>21</v>
      </c>
      <c r="H2164" s="2" t="s">
        <v>21</v>
      </c>
      <c r="I2164" s="2" t="s">
        <v>21</v>
      </c>
      <c r="J2164" s="2" t="s">
        <v>21</v>
      </c>
      <c r="K2164" s="2" t="s">
        <v>21</v>
      </c>
      <c r="L2164" s="2" t="s">
        <v>21</v>
      </c>
      <c r="M2164" s="2" t="s">
        <v>21</v>
      </c>
      <c r="N2164" s="2" t="s">
        <v>21</v>
      </c>
      <c r="O2164" s="2" t="s">
        <v>21</v>
      </c>
      <c r="P2164" s="2" t="s">
        <v>21</v>
      </c>
      <c r="Q2164" s="2" t="s">
        <v>17</v>
      </c>
      <c r="R2164" s="2" t="s">
        <v>17</v>
      </c>
      <c r="S2164" s="2"/>
      <c r="T2164" s="2"/>
      <c r="U2164" s="2"/>
    </row>
    <row r="2165" spans="1:21" x14ac:dyDescent="0.2">
      <c r="A2165">
        <v>2164</v>
      </c>
      <c r="B2165" s="1">
        <v>44329.627187500002</v>
      </c>
      <c r="C2165" s="2" t="s">
        <v>3302</v>
      </c>
      <c r="D2165" s="2" t="s">
        <v>3304</v>
      </c>
      <c r="E2165" s="3">
        <v>44329</v>
      </c>
      <c r="F2165" s="2" t="s">
        <v>16</v>
      </c>
      <c r="G2165" s="2" t="s">
        <v>16</v>
      </c>
      <c r="H2165" s="2" t="s">
        <v>16</v>
      </c>
      <c r="I2165" s="2" t="s">
        <v>16</v>
      </c>
      <c r="J2165" s="2" t="s">
        <v>21</v>
      </c>
      <c r="K2165" s="2" t="s">
        <v>16</v>
      </c>
      <c r="L2165" s="2" t="s">
        <v>16</v>
      </c>
      <c r="M2165" s="2" t="s">
        <v>21</v>
      </c>
      <c r="N2165" s="2" t="s">
        <v>21</v>
      </c>
      <c r="O2165" s="2" t="s">
        <v>16</v>
      </c>
      <c r="P2165" s="2" t="s">
        <v>16</v>
      </c>
      <c r="Q2165" s="2" t="s">
        <v>18</v>
      </c>
      <c r="R2165" s="2" t="s">
        <v>18</v>
      </c>
      <c r="S2165" s="2"/>
      <c r="T2165" s="2"/>
      <c r="U2165" s="2"/>
    </row>
    <row r="2166" spans="1:21" x14ac:dyDescent="0.2">
      <c r="A2166">
        <v>2165</v>
      </c>
      <c r="B2166" s="1">
        <v>44329.627974537034</v>
      </c>
      <c r="C2166" s="2" t="s">
        <v>3302</v>
      </c>
      <c r="D2166" s="2" t="s">
        <v>3304</v>
      </c>
      <c r="E2166" s="3">
        <v>44329</v>
      </c>
      <c r="F2166" s="2" t="s">
        <v>21</v>
      </c>
      <c r="G2166" s="2" t="s">
        <v>21</v>
      </c>
      <c r="H2166" s="2" t="s">
        <v>21</v>
      </c>
      <c r="I2166" s="2" t="s">
        <v>21</v>
      </c>
      <c r="J2166" s="2" t="s">
        <v>21</v>
      </c>
      <c r="K2166" s="2" t="s">
        <v>21</v>
      </c>
      <c r="L2166" s="2" t="s">
        <v>16</v>
      </c>
      <c r="M2166" s="2" t="s">
        <v>21</v>
      </c>
      <c r="N2166" s="2" t="s">
        <v>21</v>
      </c>
      <c r="O2166" s="2" t="s">
        <v>21</v>
      </c>
      <c r="P2166" s="2" t="s">
        <v>16</v>
      </c>
      <c r="Q2166" s="2" t="s">
        <v>18</v>
      </c>
      <c r="R2166" s="2" t="s">
        <v>17</v>
      </c>
      <c r="S2166" s="2" t="s">
        <v>677</v>
      </c>
      <c r="T2166" s="2"/>
      <c r="U2166" s="2"/>
    </row>
    <row r="2167" spans="1:21" x14ac:dyDescent="0.2">
      <c r="A2167">
        <v>2166</v>
      </c>
      <c r="B2167" s="1">
        <v>44329.628310185188</v>
      </c>
      <c r="C2167" s="2" t="s">
        <v>3302</v>
      </c>
      <c r="D2167" s="2" t="s">
        <v>3304</v>
      </c>
      <c r="E2167" s="3">
        <v>44329</v>
      </c>
      <c r="F2167" s="2" t="s">
        <v>21</v>
      </c>
      <c r="G2167" s="2" t="s">
        <v>21</v>
      </c>
      <c r="H2167" s="2" t="s">
        <v>21</v>
      </c>
      <c r="I2167" s="2" t="s">
        <v>21</v>
      </c>
      <c r="J2167" s="2" t="s">
        <v>21</v>
      </c>
      <c r="K2167" s="2" t="s">
        <v>21</v>
      </c>
      <c r="L2167" s="2" t="s">
        <v>21</v>
      </c>
      <c r="M2167" s="2" t="s">
        <v>21</v>
      </c>
      <c r="N2167" s="2" t="s">
        <v>21</v>
      </c>
      <c r="O2167" s="2" t="s">
        <v>21</v>
      </c>
      <c r="P2167" s="2" t="s">
        <v>21</v>
      </c>
      <c r="Q2167" s="2" t="s">
        <v>17</v>
      </c>
      <c r="R2167" s="2" t="s">
        <v>17</v>
      </c>
      <c r="S2167" s="2" t="s">
        <v>678</v>
      </c>
      <c r="T2167" s="2"/>
      <c r="U2167" s="2"/>
    </row>
    <row r="2168" spans="1:21" x14ac:dyDescent="0.2">
      <c r="A2168">
        <v>2167</v>
      </c>
      <c r="B2168" s="1">
        <v>44350.630439814813</v>
      </c>
      <c r="C2168" s="2" t="s">
        <v>3302</v>
      </c>
      <c r="D2168" s="2" t="s">
        <v>3304</v>
      </c>
      <c r="E2168" s="3">
        <v>44350</v>
      </c>
      <c r="F2168" s="2" t="s">
        <v>21</v>
      </c>
      <c r="G2168" s="2" t="s">
        <v>21</v>
      </c>
      <c r="H2168" s="2" t="s">
        <v>21</v>
      </c>
      <c r="I2168" s="2" t="s">
        <v>21</v>
      </c>
      <c r="J2168" s="2" t="s">
        <v>21</v>
      </c>
      <c r="K2168" s="2" t="s">
        <v>21</v>
      </c>
      <c r="L2168" s="2" t="s">
        <v>21</v>
      </c>
      <c r="M2168" s="2" t="s">
        <v>21</v>
      </c>
      <c r="N2168" s="2" t="s">
        <v>21</v>
      </c>
      <c r="O2168" s="2" t="s">
        <v>21</v>
      </c>
      <c r="P2168" s="2" t="s">
        <v>21</v>
      </c>
      <c r="Q2168" s="2" t="s">
        <v>17</v>
      </c>
      <c r="R2168" s="2" t="s">
        <v>17</v>
      </c>
      <c r="S2168" s="2"/>
      <c r="T2168" s="2"/>
      <c r="U2168" s="2"/>
    </row>
    <row r="2169" spans="1:21" x14ac:dyDescent="0.2">
      <c r="A2169">
        <v>2168</v>
      </c>
      <c r="B2169" s="1">
        <v>44350.630578703705</v>
      </c>
      <c r="C2169" s="2" t="s">
        <v>3302</v>
      </c>
      <c r="D2169" s="2" t="s">
        <v>3304</v>
      </c>
      <c r="E2169" s="3">
        <v>44350</v>
      </c>
      <c r="F2169" s="2" t="s">
        <v>21</v>
      </c>
      <c r="G2169" s="2" t="s">
        <v>21</v>
      </c>
      <c r="H2169" s="2" t="s">
        <v>21</v>
      </c>
      <c r="I2169" s="2" t="s">
        <v>21</v>
      </c>
      <c r="J2169" s="2" t="s">
        <v>21</v>
      </c>
      <c r="K2169" s="2" t="s">
        <v>21</v>
      </c>
      <c r="L2169" s="2" t="s">
        <v>21</v>
      </c>
      <c r="M2169" s="2" t="s">
        <v>21</v>
      </c>
      <c r="N2169" s="2" t="s">
        <v>21</v>
      </c>
      <c r="O2169" s="2" t="s">
        <v>21</v>
      </c>
      <c r="P2169" s="2" t="s">
        <v>21</v>
      </c>
      <c r="Q2169" s="2" t="s">
        <v>17</v>
      </c>
      <c r="R2169" s="2" t="s">
        <v>17</v>
      </c>
      <c r="S2169" s="2"/>
      <c r="T2169" s="2"/>
      <c r="U2169" s="2"/>
    </row>
    <row r="2170" spans="1:21" x14ac:dyDescent="0.2">
      <c r="A2170">
        <v>2169</v>
      </c>
      <c r="B2170" s="1">
        <v>44350.63071759259</v>
      </c>
      <c r="C2170" s="2" t="s">
        <v>3302</v>
      </c>
      <c r="D2170" s="2" t="s">
        <v>3304</v>
      </c>
      <c r="E2170" s="3">
        <v>44350</v>
      </c>
      <c r="F2170" s="2" t="s">
        <v>21</v>
      </c>
      <c r="G2170" s="2" t="s">
        <v>21</v>
      </c>
      <c r="H2170" s="2" t="s">
        <v>21</v>
      </c>
      <c r="I2170" s="2" t="s">
        <v>21</v>
      </c>
      <c r="J2170" s="2" t="s">
        <v>21</v>
      </c>
      <c r="K2170" s="2" t="s">
        <v>21</v>
      </c>
      <c r="L2170" s="2" t="s">
        <v>21</v>
      </c>
      <c r="M2170" s="2" t="s">
        <v>21</v>
      </c>
      <c r="N2170" s="2" t="s">
        <v>21</v>
      </c>
      <c r="O2170" s="2" t="s">
        <v>21</v>
      </c>
      <c r="P2170" s="2" t="s">
        <v>21</v>
      </c>
      <c r="Q2170" s="2" t="s">
        <v>17</v>
      </c>
      <c r="R2170" s="2" t="s">
        <v>17</v>
      </c>
      <c r="S2170" s="2"/>
      <c r="T2170" s="2"/>
      <c r="U2170" s="2"/>
    </row>
    <row r="2171" spans="1:21" x14ac:dyDescent="0.2">
      <c r="A2171">
        <v>2170</v>
      </c>
      <c r="B2171" s="1">
        <v>44350.631053240744</v>
      </c>
      <c r="C2171" s="2" t="s">
        <v>3302</v>
      </c>
      <c r="D2171" s="2" t="s">
        <v>3304</v>
      </c>
      <c r="E2171" s="3">
        <v>44350</v>
      </c>
      <c r="F2171" s="2" t="s">
        <v>21</v>
      </c>
      <c r="G2171" s="2" t="s">
        <v>21</v>
      </c>
      <c r="H2171" s="2" t="s">
        <v>21</v>
      </c>
      <c r="I2171" s="2" t="s">
        <v>21</v>
      </c>
      <c r="J2171" s="2" t="s">
        <v>21</v>
      </c>
      <c r="K2171" s="2" t="s">
        <v>21</v>
      </c>
      <c r="L2171" s="2" t="s">
        <v>21</v>
      </c>
      <c r="M2171" s="2" t="s">
        <v>21</v>
      </c>
      <c r="N2171" s="2" t="s">
        <v>21</v>
      </c>
      <c r="O2171" s="2" t="s">
        <v>21</v>
      </c>
      <c r="P2171" s="2" t="s">
        <v>21</v>
      </c>
      <c r="Q2171" s="2" t="s">
        <v>17</v>
      </c>
      <c r="R2171" s="2" t="s">
        <v>17</v>
      </c>
      <c r="S2171" s="2" t="s">
        <v>725</v>
      </c>
      <c r="T2171" s="2"/>
      <c r="U2171" s="2"/>
    </row>
    <row r="2172" spans="1:21" x14ac:dyDescent="0.2">
      <c r="A2172">
        <v>2171</v>
      </c>
      <c r="B2172" s="1">
        <v>44350.631111111114</v>
      </c>
      <c r="C2172" s="2" t="s">
        <v>3302</v>
      </c>
      <c r="D2172" s="2" t="s">
        <v>3304</v>
      </c>
      <c r="E2172" s="3">
        <v>44350</v>
      </c>
      <c r="F2172" s="2" t="s">
        <v>16</v>
      </c>
      <c r="G2172" s="2" t="s">
        <v>21</v>
      </c>
      <c r="H2172" s="2" t="s">
        <v>21</v>
      </c>
      <c r="I2172" s="2" t="s">
        <v>21</v>
      </c>
      <c r="J2172" s="2" t="s">
        <v>21</v>
      </c>
      <c r="K2172" s="2" t="s">
        <v>21</v>
      </c>
      <c r="L2172" s="2" t="s">
        <v>21</v>
      </c>
      <c r="M2172" s="2" t="s">
        <v>21</v>
      </c>
      <c r="N2172" s="2" t="s">
        <v>21</v>
      </c>
      <c r="O2172" s="2" t="s">
        <v>21</v>
      </c>
      <c r="P2172" s="2" t="s">
        <v>21</v>
      </c>
      <c r="Q2172" s="2" t="s">
        <v>17</v>
      </c>
      <c r="R2172" s="2" t="s">
        <v>17</v>
      </c>
      <c r="S2172" s="2"/>
      <c r="T2172" s="2"/>
      <c r="U2172" s="2"/>
    </row>
    <row r="2173" spans="1:21" x14ac:dyDescent="0.2">
      <c r="A2173">
        <v>2172</v>
      </c>
      <c r="B2173" s="1">
        <v>44350.631122685183</v>
      </c>
      <c r="C2173" s="2" t="s">
        <v>3302</v>
      </c>
      <c r="D2173" s="2" t="s">
        <v>3304</v>
      </c>
      <c r="E2173" s="2" t="s">
        <v>726</v>
      </c>
      <c r="F2173" s="2" t="s">
        <v>21</v>
      </c>
      <c r="G2173" s="2" t="s">
        <v>21</v>
      </c>
      <c r="H2173" s="2" t="s">
        <v>21</v>
      </c>
      <c r="I2173" s="2" t="s">
        <v>21</v>
      </c>
      <c r="J2173" s="2" t="s">
        <v>21</v>
      </c>
      <c r="K2173" s="2" t="s">
        <v>21</v>
      </c>
      <c r="L2173" s="2" t="s">
        <v>21</v>
      </c>
      <c r="M2173" s="2" t="s">
        <v>21</v>
      </c>
      <c r="N2173" s="2" t="s">
        <v>21</v>
      </c>
      <c r="O2173" s="2" t="s">
        <v>21</v>
      </c>
      <c r="P2173" s="2" t="s">
        <v>21</v>
      </c>
      <c r="Q2173" s="2" t="s">
        <v>17</v>
      </c>
      <c r="R2173" s="2" t="s">
        <v>17</v>
      </c>
      <c r="S2173" s="2" t="s">
        <v>727</v>
      </c>
      <c r="T2173" s="2" t="s">
        <v>728</v>
      </c>
      <c r="U2173" s="2"/>
    </row>
    <row r="2174" spans="1:21" x14ac:dyDescent="0.2">
      <c r="A2174">
        <v>2173</v>
      </c>
      <c r="B2174" s="1">
        <v>44350.631273148145</v>
      </c>
      <c r="C2174" s="2" t="s">
        <v>3302</v>
      </c>
      <c r="D2174" s="2" t="s">
        <v>3304</v>
      </c>
      <c r="E2174" s="3">
        <v>44350</v>
      </c>
      <c r="F2174" s="2" t="s">
        <v>16</v>
      </c>
      <c r="G2174" s="2" t="s">
        <v>16</v>
      </c>
      <c r="H2174" s="2" t="s">
        <v>21</v>
      </c>
      <c r="I2174" s="2" t="s">
        <v>21</v>
      </c>
      <c r="J2174" s="2" t="s">
        <v>21</v>
      </c>
      <c r="K2174" s="2" t="s">
        <v>21</v>
      </c>
      <c r="L2174" s="2" t="s">
        <v>21</v>
      </c>
      <c r="M2174" s="2" t="s">
        <v>21</v>
      </c>
      <c r="N2174" s="2" t="s">
        <v>21</v>
      </c>
      <c r="O2174" s="2" t="s">
        <v>21</v>
      </c>
      <c r="P2174" s="2" t="s">
        <v>16</v>
      </c>
      <c r="Q2174" s="2" t="s">
        <v>17</v>
      </c>
      <c r="R2174" s="2" t="s">
        <v>18</v>
      </c>
      <c r="S2174" s="2"/>
      <c r="T2174" s="2"/>
      <c r="U2174" s="2"/>
    </row>
    <row r="2175" spans="1:21" x14ac:dyDescent="0.2">
      <c r="A2175">
        <v>2174</v>
      </c>
      <c r="B2175" s="1">
        <v>44350.631539351853</v>
      </c>
      <c r="C2175" s="2" t="s">
        <v>3302</v>
      </c>
      <c r="D2175" s="2" t="s">
        <v>3304</v>
      </c>
      <c r="E2175" s="3">
        <v>44350</v>
      </c>
      <c r="F2175" s="2" t="s">
        <v>21</v>
      </c>
      <c r="G2175" s="2" t="s">
        <v>21</v>
      </c>
      <c r="H2175" s="2" t="s">
        <v>21</v>
      </c>
      <c r="I2175" s="2" t="s">
        <v>21</v>
      </c>
      <c r="J2175" s="2" t="s">
        <v>21</v>
      </c>
      <c r="K2175" s="2" t="s">
        <v>21</v>
      </c>
      <c r="L2175" s="2" t="s">
        <v>21</v>
      </c>
      <c r="M2175" s="2" t="s">
        <v>21</v>
      </c>
      <c r="N2175" s="2" t="s">
        <v>21</v>
      </c>
      <c r="O2175" s="2" t="s">
        <v>21</v>
      </c>
      <c r="P2175" s="2" t="s">
        <v>21</v>
      </c>
      <c r="Q2175" s="2" t="s">
        <v>17</v>
      </c>
      <c r="R2175" s="2" t="s">
        <v>17</v>
      </c>
      <c r="S2175" s="2" t="s">
        <v>730</v>
      </c>
      <c r="T2175" s="2" t="s">
        <v>731</v>
      </c>
      <c r="U2175" s="2"/>
    </row>
    <row r="2176" spans="1:21" x14ac:dyDescent="0.2">
      <c r="A2176">
        <v>2175</v>
      </c>
      <c r="B2176" s="1">
        <v>44350.631689814814</v>
      </c>
      <c r="C2176" s="2" t="s">
        <v>3302</v>
      </c>
      <c r="D2176" s="2" t="s">
        <v>3304</v>
      </c>
      <c r="E2176" s="3">
        <v>44350</v>
      </c>
      <c r="F2176" s="2" t="s">
        <v>21</v>
      </c>
      <c r="G2176" s="2" t="s">
        <v>21</v>
      </c>
      <c r="H2176" s="2" t="s">
        <v>21</v>
      </c>
      <c r="I2176" s="2" t="s">
        <v>21</v>
      </c>
      <c r="J2176" s="2" t="s">
        <v>21</v>
      </c>
      <c r="K2176" s="2" t="s">
        <v>21</v>
      </c>
      <c r="L2176" s="2" t="s">
        <v>21</v>
      </c>
      <c r="M2176" s="2" t="s">
        <v>21</v>
      </c>
      <c r="N2176" s="2" t="s">
        <v>21</v>
      </c>
      <c r="O2176" s="2" t="s">
        <v>21</v>
      </c>
      <c r="P2176" s="2" t="s">
        <v>21</v>
      </c>
      <c r="Q2176" s="2" t="s">
        <v>17</v>
      </c>
      <c r="R2176" s="2" t="s">
        <v>17</v>
      </c>
      <c r="S2176" s="2"/>
      <c r="T2176" s="2"/>
      <c r="U2176" s="2"/>
    </row>
    <row r="2177" spans="1:21" x14ac:dyDescent="0.2">
      <c r="A2177">
        <v>2176</v>
      </c>
      <c r="B2177" s="1">
        <v>44350.631898148145</v>
      </c>
      <c r="C2177" s="2" t="s">
        <v>3302</v>
      </c>
      <c r="D2177" s="2" t="s">
        <v>3304</v>
      </c>
      <c r="E2177" s="3">
        <v>44350</v>
      </c>
      <c r="F2177" s="2" t="s">
        <v>21</v>
      </c>
      <c r="G2177" s="2" t="s">
        <v>16</v>
      </c>
      <c r="H2177" s="2" t="s">
        <v>21</v>
      </c>
      <c r="I2177" s="2" t="s">
        <v>21</v>
      </c>
      <c r="J2177" s="2" t="s">
        <v>21</v>
      </c>
      <c r="K2177" s="2" t="s">
        <v>21</v>
      </c>
      <c r="L2177" s="2" t="s">
        <v>21</v>
      </c>
      <c r="M2177" s="2" t="s">
        <v>21</v>
      </c>
      <c r="N2177" s="2" t="s">
        <v>21</v>
      </c>
      <c r="O2177" s="2" t="s">
        <v>16</v>
      </c>
      <c r="P2177" s="2" t="s">
        <v>16</v>
      </c>
      <c r="Q2177" s="2" t="s">
        <v>17</v>
      </c>
      <c r="R2177" s="2" t="s">
        <v>17</v>
      </c>
      <c r="S2177" s="2" t="s">
        <v>732</v>
      </c>
      <c r="T2177" s="2"/>
      <c r="U2177" s="2"/>
    </row>
    <row r="2178" spans="1:21" x14ac:dyDescent="0.2">
      <c r="A2178">
        <v>2177</v>
      </c>
      <c r="B2178" s="1">
        <v>44350.631967592592</v>
      </c>
      <c r="C2178" s="2" t="s">
        <v>3302</v>
      </c>
      <c r="D2178" s="2" t="s">
        <v>3304</v>
      </c>
      <c r="E2178" s="3">
        <v>44350</v>
      </c>
      <c r="F2178" s="2" t="s">
        <v>21</v>
      </c>
      <c r="G2178" s="2" t="s">
        <v>21</v>
      </c>
      <c r="H2178" s="2" t="s">
        <v>21</v>
      </c>
      <c r="I2178" s="2" t="s">
        <v>21</v>
      </c>
      <c r="J2178" s="2" t="s">
        <v>21</v>
      </c>
      <c r="K2178" s="2" t="s">
        <v>21</v>
      </c>
      <c r="L2178" s="2" t="s">
        <v>21</v>
      </c>
      <c r="M2178" s="2" t="s">
        <v>21</v>
      </c>
      <c r="N2178" s="2" t="s">
        <v>21</v>
      </c>
      <c r="O2178" s="2" t="s">
        <v>21</v>
      </c>
      <c r="P2178" s="2" t="s">
        <v>21</v>
      </c>
      <c r="Q2178" s="2" t="s">
        <v>17</v>
      </c>
      <c r="R2178" s="2" t="s">
        <v>17</v>
      </c>
      <c r="S2178" s="2" t="s">
        <v>733</v>
      </c>
      <c r="T2178" s="2"/>
      <c r="U2178" s="2"/>
    </row>
    <row r="2179" spans="1:21" x14ac:dyDescent="0.2">
      <c r="A2179">
        <v>2178</v>
      </c>
      <c r="B2179" s="1">
        <v>44350.632534722223</v>
      </c>
      <c r="C2179" s="2" t="s">
        <v>3302</v>
      </c>
      <c r="D2179" s="2" t="s">
        <v>3304</v>
      </c>
      <c r="E2179" s="3">
        <v>44350</v>
      </c>
      <c r="F2179" s="2" t="s">
        <v>16</v>
      </c>
      <c r="G2179" s="2" t="s">
        <v>16</v>
      </c>
      <c r="H2179" s="2" t="s">
        <v>16</v>
      </c>
      <c r="I2179" s="2" t="s">
        <v>16</v>
      </c>
      <c r="J2179" s="2" t="s">
        <v>16</v>
      </c>
      <c r="K2179" s="2" t="s">
        <v>16</v>
      </c>
      <c r="L2179" s="2" t="s">
        <v>16</v>
      </c>
      <c r="M2179" s="2" t="s">
        <v>16</v>
      </c>
      <c r="N2179" s="2" t="s">
        <v>16</v>
      </c>
      <c r="O2179" s="2" t="s">
        <v>16</v>
      </c>
      <c r="P2179" s="2" t="s">
        <v>16</v>
      </c>
      <c r="Q2179" s="2" t="s">
        <v>18</v>
      </c>
      <c r="R2179" s="2" t="s">
        <v>18</v>
      </c>
      <c r="S2179" s="2" t="s">
        <v>734</v>
      </c>
      <c r="T2179" s="2"/>
      <c r="U2179" s="2"/>
    </row>
    <row r="2180" spans="1:21" x14ac:dyDescent="0.2">
      <c r="A2180">
        <v>2179</v>
      </c>
      <c r="B2180" s="1">
        <v>44350.633240740739</v>
      </c>
      <c r="C2180" s="2" t="s">
        <v>3302</v>
      </c>
      <c r="D2180" s="2" t="s">
        <v>3304</v>
      </c>
      <c r="E2180" s="3">
        <v>44350</v>
      </c>
      <c r="F2180" s="2" t="s">
        <v>21</v>
      </c>
      <c r="G2180" s="2" t="s">
        <v>21</v>
      </c>
      <c r="H2180" s="2" t="s">
        <v>21</v>
      </c>
      <c r="I2180" s="2" t="s">
        <v>21</v>
      </c>
      <c r="J2180" s="2" t="s">
        <v>21</v>
      </c>
      <c r="K2180" s="2" t="s">
        <v>21</v>
      </c>
      <c r="L2180" s="2" t="s">
        <v>21</v>
      </c>
      <c r="M2180" s="2" t="s">
        <v>21</v>
      </c>
      <c r="N2180" s="2" t="s">
        <v>21</v>
      </c>
      <c r="O2180" s="2" t="s">
        <v>21</v>
      </c>
      <c r="P2180" s="2" t="s">
        <v>21</v>
      </c>
      <c r="Q2180" s="2" t="s">
        <v>17</v>
      </c>
      <c r="R2180" s="2" t="s">
        <v>17</v>
      </c>
      <c r="S2180" s="2" t="s">
        <v>736</v>
      </c>
      <c r="T2180" s="2" t="s">
        <v>3402</v>
      </c>
      <c r="U2180" s="2"/>
    </row>
    <row r="2181" spans="1:21" x14ac:dyDescent="0.2">
      <c r="A2181">
        <v>2180</v>
      </c>
      <c r="B2181" s="1">
        <v>44350.647615740738</v>
      </c>
      <c r="C2181" s="2" t="s">
        <v>3302</v>
      </c>
      <c r="D2181" s="2" t="s">
        <v>3304</v>
      </c>
      <c r="E2181" s="3">
        <v>44350</v>
      </c>
      <c r="F2181" s="2" t="s">
        <v>21</v>
      </c>
      <c r="G2181" s="2" t="s">
        <v>21</v>
      </c>
      <c r="H2181" s="2" t="s">
        <v>21</v>
      </c>
      <c r="I2181" s="2" t="s">
        <v>21</v>
      </c>
      <c r="J2181" s="2" t="s">
        <v>21</v>
      </c>
      <c r="K2181" s="2" t="s">
        <v>21</v>
      </c>
      <c r="L2181" s="2" t="s">
        <v>21</v>
      </c>
      <c r="M2181" s="2" t="s">
        <v>21</v>
      </c>
      <c r="N2181" s="2" t="s">
        <v>21</v>
      </c>
      <c r="O2181" s="2" t="s">
        <v>21</v>
      </c>
      <c r="P2181" s="2" t="s">
        <v>21</v>
      </c>
      <c r="Q2181" s="2" t="s">
        <v>17</v>
      </c>
      <c r="R2181" s="2" t="s">
        <v>17</v>
      </c>
      <c r="S2181" s="2" t="s">
        <v>738</v>
      </c>
      <c r="T2181" s="2"/>
      <c r="U2181" s="2"/>
    </row>
    <row r="2182" spans="1:21" x14ac:dyDescent="0.2">
      <c r="A2182">
        <v>2181</v>
      </c>
      <c r="B2182" s="1">
        <v>44357.625335648147</v>
      </c>
      <c r="C2182" s="2" t="s">
        <v>3302</v>
      </c>
      <c r="D2182" s="2" t="s">
        <v>3304</v>
      </c>
      <c r="E2182" s="3">
        <v>44357</v>
      </c>
      <c r="F2182" s="2" t="s">
        <v>21</v>
      </c>
      <c r="G2182" s="2" t="s">
        <v>21</v>
      </c>
      <c r="H2182" s="2" t="s">
        <v>21</v>
      </c>
      <c r="I2182" s="2" t="s">
        <v>21</v>
      </c>
      <c r="J2182" s="2" t="s">
        <v>21</v>
      </c>
      <c r="K2182" s="2" t="s">
        <v>21</v>
      </c>
      <c r="L2182" s="2" t="s">
        <v>21</v>
      </c>
      <c r="M2182" s="2" t="s">
        <v>21</v>
      </c>
      <c r="N2182" s="2" t="s">
        <v>21</v>
      </c>
      <c r="O2182" s="2" t="s">
        <v>21</v>
      </c>
      <c r="P2182" s="2" t="s">
        <v>21</v>
      </c>
      <c r="Q2182" s="2" t="s">
        <v>17</v>
      </c>
      <c r="R2182" s="2" t="s">
        <v>17</v>
      </c>
      <c r="S2182" s="2" t="s">
        <v>740</v>
      </c>
      <c r="T2182" s="2"/>
      <c r="U2182" s="2"/>
    </row>
    <row r="2183" spans="1:21" x14ac:dyDescent="0.2">
      <c r="A2183">
        <v>2182</v>
      </c>
      <c r="B2183" s="1">
        <v>44357.625578703701</v>
      </c>
      <c r="C2183" s="2" t="s">
        <v>3302</v>
      </c>
      <c r="D2183" s="2" t="s">
        <v>3304</v>
      </c>
      <c r="E2183" s="3">
        <v>44357</v>
      </c>
      <c r="F2183" s="2" t="s">
        <v>16</v>
      </c>
      <c r="G2183" s="2" t="s">
        <v>16</v>
      </c>
      <c r="H2183" s="2" t="s">
        <v>21</v>
      </c>
      <c r="I2183" s="2" t="s">
        <v>16</v>
      </c>
      <c r="J2183" s="2" t="s">
        <v>21</v>
      </c>
      <c r="K2183" s="2" t="s">
        <v>16</v>
      </c>
      <c r="L2183" s="2" t="s">
        <v>16</v>
      </c>
      <c r="M2183" s="2" t="s">
        <v>16</v>
      </c>
      <c r="N2183" s="2" t="s">
        <v>16</v>
      </c>
      <c r="O2183" s="2" t="s">
        <v>16</v>
      </c>
      <c r="P2183" s="2" t="s">
        <v>16</v>
      </c>
      <c r="Q2183" s="2" t="s">
        <v>17</v>
      </c>
      <c r="R2183" s="2" t="s">
        <v>18</v>
      </c>
      <c r="S2183" s="2"/>
      <c r="T2183" s="2"/>
      <c r="U2183" s="2"/>
    </row>
    <row r="2184" spans="1:21" x14ac:dyDescent="0.2">
      <c r="A2184">
        <v>2183</v>
      </c>
      <c r="B2184" s="1">
        <v>44357.62568287037</v>
      </c>
      <c r="C2184" s="2" t="s">
        <v>3302</v>
      </c>
      <c r="D2184" s="2" t="s">
        <v>3304</v>
      </c>
      <c r="E2184" s="3">
        <v>44357</v>
      </c>
      <c r="F2184" s="2" t="s">
        <v>16</v>
      </c>
      <c r="G2184" s="2" t="s">
        <v>21</v>
      </c>
      <c r="H2184" s="2" t="s">
        <v>16</v>
      </c>
      <c r="I2184" s="2" t="s">
        <v>21</v>
      </c>
      <c r="J2184" s="2" t="s">
        <v>21</v>
      </c>
      <c r="K2184" s="2" t="s">
        <v>21</v>
      </c>
      <c r="L2184" s="2" t="s">
        <v>16</v>
      </c>
      <c r="M2184" s="2" t="s">
        <v>20</v>
      </c>
      <c r="N2184" s="2" t="s">
        <v>16</v>
      </c>
      <c r="O2184" s="2" t="s">
        <v>16</v>
      </c>
      <c r="P2184" s="2" t="s">
        <v>21</v>
      </c>
      <c r="Q2184" s="2" t="s">
        <v>17</v>
      </c>
      <c r="R2184" s="2" t="s">
        <v>17</v>
      </c>
      <c r="S2184" s="2"/>
      <c r="T2184" s="2"/>
      <c r="U2184" s="2"/>
    </row>
    <row r="2185" spans="1:21" x14ac:dyDescent="0.2">
      <c r="A2185">
        <v>2184</v>
      </c>
      <c r="B2185" s="1">
        <v>44357.626423611109</v>
      </c>
      <c r="C2185" s="2" t="s">
        <v>3302</v>
      </c>
      <c r="D2185" s="2" t="s">
        <v>3304</v>
      </c>
      <c r="E2185" s="3">
        <v>44357</v>
      </c>
      <c r="F2185" s="2" t="s">
        <v>21</v>
      </c>
      <c r="G2185" s="2" t="s">
        <v>21</v>
      </c>
      <c r="H2185" s="2" t="s">
        <v>21</v>
      </c>
      <c r="I2185" s="2" t="s">
        <v>21</v>
      </c>
      <c r="J2185" s="2" t="s">
        <v>21</v>
      </c>
      <c r="K2185" s="2" t="s">
        <v>21</v>
      </c>
      <c r="L2185" s="2" t="s">
        <v>21</v>
      </c>
      <c r="M2185" s="2" t="s">
        <v>21</v>
      </c>
      <c r="N2185" s="2" t="s">
        <v>21</v>
      </c>
      <c r="O2185" s="2" t="s">
        <v>21</v>
      </c>
      <c r="P2185" s="2" t="s">
        <v>21</v>
      </c>
      <c r="Q2185" s="2" t="s">
        <v>17</v>
      </c>
      <c r="R2185" s="2" t="s">
        <v>17</v>
      </c>
      <c r="S2185" s="2" t="s">
        <v>742</v>
      </c>
      <c r="T2185" s="2" t="s">
        <v>260</v>
      </c>
      <c r="U2185" s="2"/>
    </row>
    <row r="2186" spans="1:21" x14ac:dyDescent="0.2">
      <c r="A2186">
        <v>2185</v>
      </c>
      <c r="B2186" s="1">
        <v>44357.626793981479</v>
      </c>
      <c r="C2186" s="2" t="s">
        <v>3302</v>
      </c>
      <c r="D2186" s="2" t="s">
        <v>3304</v>
      </c>
      <c r="E2186" s="3">
        <v>44357</v>
      </c>
      <c r="F2186" s="2" t="s">
        <v>16</v>
      </c>
      <c r="G2186" s="2" t="s">
        <v>16</v>
      </c>
      <c r="H2186" s="2" t="s">
        <v>16</v>
      </c>
      <c r="I2186" s="2" t="s">
        <v>16</v>
      </c>
      <c r="J2186" s="2" t="s">
        <v>16</v>
      </c>
      <c r="K2186" s="2" t="s">
        <v>16</v>
      </c>
      <c r="L2186" s="2" t="s">
        <v>16</v>
      </c>
      <c r="M2186" s="2" t="s">
        <v>16</v>
      </c>
      <c r="N2186" s="2" t="s">
        <v>16</v>
      </c>
      <c r="O2186" s="2" t="s">
        <v>16</v>
      </c>
      <c r="P2186" s="2" t="s">
        <v>16</v>
      </c>
      <c r="Q2186" s="2" t="s">
        <v>18</v>
      </c>
      <c r="R2186" s="2" t="s">
        <v>18</v>
      </c>
      <c r="S2186" s="2"/>
      <c r="T2186" s="2"/>
      <c r="U2186" s="2"/>
    </row>
    <row r="2187" spans="1:21" x14ac:dyDescent="0.2">
      <c r="A2187">
        <v>2186</v>
      </c>
      <c r="B2187" s="1">
        <v>44364.625613425924</v>
      </c>
      <c r="C2187" s="2" t="s">
        <v>3302</v>
      </c>
      <c r="D2187" s="2" t="s">
        <v>3304</v>
      </c>
      <c r="E2187" s="3">
        <v>44364</v>
      </c>
      <c r="F2187" s="2" t="s">
        <v>21</v>
      </c>
      <c r="G2187" s="2" t="s">
        <v>21</v>
      </c>
      <c r="H2187" s="2" t="s">
        <v>21</v>
      </c>
      <c r="I2187" s="2" t="s">
        <v>21</v>
      </c>
      <c r="J2187" s="2" t="s">
        <v>21</v>
      </c>
      <c r="K2187" s="2" t="s">
        <v>21</v>
      </c>
      <c r="L2187" s="2" t="s">
        <v>21</v>
      </c>
      <c r="M2187" s="2" t="s">
        <v>16</v>
      </c>
      <c r="N2187" s="2" t="s">
        <v>16</v>
      </c>
      <c r="O2187" s="2" t="s">
        <v>21</v>
      </c>
      <c r="P2187" s="2" t="s">
        <v>21</v>
      </c>
      <c r="Q2187" s="2" t="s">
        <v>17</v>
      </c>
      <c r="R2187" s="2" t="s">
        <v>17</v>
      </c>
      <c r="S2187" s="2"/>
      <c r="T2187" s="2"/>
      <c r="U2187" s="2"/>
    </row>
    <row r="2188" spans="1:21" x14ac:dyDescent="0.2">
      <c r="A2188">
        <v>2187</v>
      </c>
      <c r="B2188" s="1">
        <v>44364.626087962963</v>
      </c>
      <c r="C2188" s="2" t="s">
        <v>3302</v>
      </c>
      <c r="D2188" s="2" t="s">
        <v>3304</v>
      </c>
      <c r="E2188" s="3">
        <v>44364</v>
      </c>
      <c r="F2188" s="2" t="s">
        <v>21</v>
      </c>
      <c r="G2188" s="2" t="s">
        <v>16</v>
      </c>
      <c r="H2188" s="2" t="s">
        <v>21</v>
      </c>
      <c r="I2188" s="2" t="s">
        <v>21</v>
      </c>
      <c r="J2188" s="2" t="s">
        <v>21</v>
      </c>
      <c r="K2188" s="2" t="s">
        <v>21</v>
      </c>
      <c r="L2188" s="2" t="s">
        <v>21</v>
      </c>
      <c r="M2188" s="2" t="s">
        <v>20</v>
      </c>
      <c r="N2188" s="2" t="s">
        <v>20</v>
      </c>
      <c r="O2188" s="2" t="s">
        <v>16</v>
      </c>
      <c r="P2188" s="2" t="s">
        <v>21</v>
      </c>
      <c r="Q2188" s="2" t="s">
        <v>17</v>
      </c>
      <c r="R2188" s="2" t="s">
        <v>17</v>
      </c>
      <c r="S2188" s="2"/>
      <c r="T2188" s="2"/>
      <c r="U2188" s="2"/>
    </row>
    <row r="2189" spans="1:21" x14ac:dyDescent="0.2">
      <c r="A2189">
        <v>2188</v>
      </c>
      <c r="B2189" s="1">
        <v>44364.626851851855</v>
      </c>
      <c r="C2189" s="2" t="s">
        <v>3302</v>
      </c>
      <c r="D2189" s="2" t="s">
        <v>3304</v>
      </c>
      <c r="E2189" s="2" t="s">
        <v>754</v>
      </c>
      <c r="F2189" s="2" t="s">
        <v>21</v>
      </c>
      <c r="G2189" s="2" t="s">
        <v>21</v>
      </c>
      <c r="H2189" s="2" t="s">
        <v>21</v>
      </c>
      <c r="I2189" s="2" t="s">
        <v>21</v>
      </c>
      <c r="J2189" s="2" t="s">
        <v>21</v>
      </c>
      <c r="K2189" s="2" t="s">
        <v>21</v>
      </c>
      <c r="L2189" s="2" t="s">
        <v>21</v>
      </c>
      <c r="M2189" s="2" t="s">
        <v>21</v>
      </c>
      <c r="N2189" s="2" t="s">
        <v>21</v>
      </c>
      <c r="O2189" s="2" t="s">
        <v>21</v>
      </c>
      <c r="P2189" s="2" t="s">
        <v>21</v>
      </c>
      <c r="Q2189" s="2" t="s">
        <v>17</v>
      </c>
      <c r="R2189" s="2" t="s">
        <v>17</v>
      </c>
      <c r="S2189" s="2"/>
      <c r="T2189" s="2"/>
      <c r="U2189" s="2"/>
    </row>
    <row r="2190" spans="1:21" x14ac:dyDescent="0.2">
      <c r="A2190">
        <v>2189</v>
      </c>
      <c r="B2190" s="1">
        <v>44364.627627314818</v>
      </c>
      <c r="C2190" s="2" t="s">
        <v>3302</v>
      </c>
      <c r="D2190" s="2" t="s">
        <v>3304</v>
      </c>
      <c r="E2190" s="3">
        <v>44364</v>
      </c>
      <c r="F2190" s="2" t="s">
        <v>21</v>
      </c>
      <c r="G2190" s="2" t="s">
        <v>21</v>
      </c>
      <c r="H2190" s="2" t="s">
        <v>21</v>
      </c>
      <c r="I2190" s="2" t="s">
        <v>21</v>
      </c>
      <c r="J2190" s="2" t="s">
        <v>21</v>
      </c>
      <c r="K2190" s="2" t="s">
        <v>21</v>
      </c>
      <c r="L2190" s="2" t="s">
        <v>21</v>
      </c>
      <c r="M2190" s="2" t="s">
        <v>21</v>
      </c>
      <c r="N2190" s="2" t="s">
        <v>21</v>
      </c>
      <c r="O2190" s="2" t="s">
        <v>16</v>
      </c>
      <c r="P2190" s="2" t="s">
        <v>21</v>
      </c>
      <c r="Q2190" s="2" t="s">
        <v>17</v>
      </c>
      <c r="R2190" s="2" t="s">
        <v>17</v>
      </c>
      <c r="S2190" s="2" t="s">
        <v>755</v>
      </c>
      <c r="T2190" s="2" t="s">
        <v>756</v>
      </c>
      <c r="U2190" s="2"/>
    </row>
    <row r="2191" spans="1:21" x14ac:dyDescent="0.2">
      <c r="A2191">
        <v>2190</v>
      </c>
      <c r="B2191" s="1">
        <v>44364.627789351849</v>
      </c>
      <c r="C2191" s="2" t="s">
        <v>3302</v>
      </c>
      <c r="D2191" s="2" t="s">
        <v>3304</v>
      </c>
      <c r="E2191" s="3">
        <v>44364</v>
      </c>
      <c r="F2191" s="2" t="s">
        <v>21</v>
      </c>
      <c r="G2191" s="2" t="s">
        <v>21</v>
      </c>
      <c r="H2191" s="2" t="s">
        <v>21</v>
      </c>
      <c r="I2191" s="2" t="s">
        <v>21</v>
      </c>
      <c r="J2191" s="2" t="s">
        <v>21</v>
      </c>
      <c r="K2191" s="2" t="s">
        <v>21</v>
      </c>
      <c r="L2191" s="2" t="s">
        <v>21</v>
      </c>
      <c r="M2191" s="2" t="s">
        <v>21</v>
      </c>
      <c r="N2191" s="2" t="s">
        <v>21</v>
      </c>
      <c r="O2191" s="2" t="s">
        <v>21</v>
      </c>
      <c r="P2191" s="2" t="s">
        <v>21</v>
      </c>
      <c r="Q2191" s="2" t="s">
        <v>17</v>
      </c>
      <c r="R2191" s="2" t="s">
        <v>17</v>
      </c>
      <c r="S2191" s="2"/>
      <c r="T2191" s="2"/>
      <c r="U2191" s="2"/>
    </row>
    <row r="2192" spans="1:21" x14ac:dyDescent="0.2">
      <c r="A2192">
        <v>2191</v>
      </c>
      <c r="B2192" s="1">
        <v>44364.628136574072</v>
      </c>
      <c r="C2192" s="2" t="s">
        <v>3302</v>
      </c>
      <c r="D2192" s="2" t="s">
        <v>3304</v>
      </c>
      <c r="E2192" s="3">
        <v>44364</v>
      </c>
      <c r="F2192" s="2" t="s">
        <v>16</v>
      </c>
      <c r="G2192" s="2" t="s">
        <v>16</v>
      </c>
      <c r="H2192" s="2" t="s">
        <v>16</v>
      </c>
      <c r="I2192" s="2" t="s">
        <v>16</v>
      </c>
      <c r="J2192" s="2" t="s">
        <v>21</v>
      </c>
      <c r="K2192" s="2" t="s">
        <v>16</v>
      </c>
      <c r="L2192" s="2" t="s">
        <v>21</v>
      </c>
      <c r="M2192" s="2" t="s">
        <v>16</v>
      </c>
      <c r="N2192" s="2" t="s">
        <v>16</v>
      </c>
      <c r="O2192" s="2" t="s">
        <v>16</v>
      </c>
      <c r="P2192" s="2" t="s">
        <v>16</v>
      </c>
      <c r="Q2192" s="2" t="s">
        <v>17</v>
      </c>
      <c r="R2192" s="2" t="s">
        <v>17</v>
      </c>
      <c r="S2192" s="2"/>
      <c r="T2192" s="2"/>
      <c r="U2192" s="2"/>
    </row>
    <row r="2193" spans="1:21" x14ac:dyDescent="0.2">
      <c r="A2193">
        <v>2192</v>
      </c>
      <c r="B2193" s="1">
        <v>44364.628506944442</v>
      </c>
      <c r="C2193" s="2" t="s">
        <v>3302</v>
      </c>
      <c r="D2193" s="2" t="s">
        <v>3304</v>
      </c>
      <c r="E2193" s="3">
        <v>44364</v>
      </c>
      <c r="F2193" s="2" t="s">
        <v>21</v>
      </c>
      <c r="G2193" s="2" t="s">
        <v>16</v>
      </c>
      <c r="H2193" s="2" t="s">
        <v>21</v>
      </c>
      <c r="I2193" s="2" t="s">
        <v>16</v>
      </c>
      <c r="J2193" s="2" t="s">
        <v>16</v>
      </c>
      <c r="K2193" s="2" t="s">
        <v>16</v>
      </c>
      <c r="L2193" s="2" t="s">
        <v>16</v>
      </c>
      <c r="M2193" s="2" t="s">
        <v>16</v>
      </c>
      <c r="N2193" s="2" t="s">
        <v>16</v>
      </c>
      <c r="O2193" s="2" t="s">
        <v>16</v>
      </c>
      <c r="P2193" s="2" t="s">
        <v>21</v>
      </c>
      <c r="Q2193" s="2" t="s">
        <v>17</v>
      </c>
      <c r="R2193" s="2" t="s">
        <v>17</v>
      </c>
      <c r="S2193" s="2" t="s">
        <v>757</v>
      </c>
      <c r="T2193" s="2" t="s">
        <v>758</v>
      </c>
      <c r="U2193" s="2"/>
    </row>
    <row r="2194" spans="1:21" x14ac:dyDescent="0.2">
      <c r="A2194">
        <v>2193</v>
      </c>
      <c r="B2194" s="1">
        <v>44364.628657407404</v>
      </c>
      <c r="C2194" s="2" t="s">
        <v>3302</v>
      </c>
      <c r="D2194" s="2" t="s">
        <v>3304</v>
      </c>
      <c r="E2194" s="3">
        <v>44364</v>
      </c>
      <c r="F2194" s="2" t="s">
        <v>21</v>
      </c>
      <c r="G2194" s="2" t="s">
        <v>21</v>
      </c>
      <c r="H2194" s="2" t="s">
        <v>21</v>
      </c>
      <c r="I2194" s="2" t="s">
        <v>21</v>
      </c>
      <c r="J2194" s="2" t="s">
        <v>21</v>
      </c>
      <c r="K2194" s="2" t="s">
        <v>21</v>
      </c>
      <c r="L2194" s="2" t="s">
        <v>21</v>
      </c>
      <c r="M2194" s="2" t="s">
        <v>24</v>
      </c>
      <c r="N2194" s="2" t="s">
        <v>24</v>
      </c>
      <c r="O2194" s="2" t="s">
        <v>21</v>
      </c>
      <c r="P2194" s="2" t="s">
        <v>21</v>
      </c>
      <c r="Q2194" s="2" t="s">
        <v>17</v>
      </c>
      <c r="R2194" s="2" t="s">
        <v>17</v>
      </c>
      <c r="S2194" s="2" t="s">
        <v>759</v>
      </c>
      <c r="T2194" s="2" t="s">
        <v>760</v>
      </c>
      <c r="U2194" s="2"/>
    </row>
    <row r="2195" spans="1:21" x14ac:dyDescent="0.2">
      <c r="A2195">
        <v>2194</v>
      </c>
      <c r="B2195" s="1">
        <v>44364.629143518519</v>
      </c>
      <c r="C2195" s="2" t="s">
        <v>3302</v>
      </c>
      <c r="D2195" s="2" t="s">
        <v>3304</v>
      </c>
      <c r="E2195" s="3">
        <v>44364</v>
      </c>
      <c r="F2195" s="2" t="s">
        <v>21</v>
      </c>
      <c r="G2195" s="2" t="s">
        <v>21</v>
      </c>
      <c r="H2195" s="2" t="s">
        <v>21</v>
      </c>
      <c r="I2195" s="2" t="s">
        <v>21</v>
      </c>
      <c r="J2195" s="2" t="s">
        <v>16</v>
      </c>
      <c r="K2195" s="2" t="s">
        <v>16</v>
      </c>
      <c r="L2195" s="2" t="s">
        <v>21</v>
      </c>
      <c r="M2195" s="2" t="s">
        <v>16</v>
      </c>
      <c r="N2195" s="2" t="s">
        <v>16</v>
      </c>
      <c r="O2195" s="2" t="s">
        <v>21</v>
      </c>
      <c r="P2195" s="2" t="s">
        <v>21</v>
      </c>
      <c r="Q2195" s="2" t="s">
        <v>17</v>
      </c>
      <c r="R2195" s="2" t="s">
        <v>17</v>
      </c>
      <c r="S2195" s="2"/>
      <c r="T2195" s="2"/>
      <c r="U2195" s="2"/>
    </row>
    <row r="2196" spans="1:21" x14ac:dyDescent="0.2">
      <c r="A2196">
        <v>2195</v>
      </c>
      <c r="B2196" s="1">
        <v>44364.629166666666</v>
      </c>
      <c r="C2196" s="2" t="s">
        <v>3302</v>
      </c>
      <c r="D2196" s="2" t="s">
        <v>3304</v>
      </c>
      <c r="E2196" s="3">
        <v>44364</v>
      </c>
      <c r="F2196" s="2" t="s">
        <v>21</v>
      </c>
      <c r="G2196" s="2" t="s">
        <v>21</v>
      </c>
      <c r="H2196" s="2" t="s">
        <v>21</v>
      </c>
      <c r="I2196" s="2" t="s">
        <v>21</v>
      </c>
      <c r="J2196" s="2" t="s">
        <v>21</v>
      </c>
      <c r="K2196" s="2" t="s">
        <v>21</v>
      </c>
      <c r="L2196" s="2" t="s">
        <v>21</v>
      </c>
      <c r="M2196" s="2" t="s">
        <v>24</v>
      </c>
      <c r="N2196" s="2" t="s">
        <v>24</v>
      </c>
      <c r="O2196" s="2" t="s">
        <v>21</v>
      </c>
      <c r="P2196" s="2" t="s">
        <v>20</v>
      </c>
      <c r="Q2196" s="2" t="s">
        <v>17</v>
      </c>
      <c r="R2196" s="2" t="s">
        <v>17</v>
      </c>
      <c r="S2196" s="2" t="s">
        <v>3317</v>
      </c>
      <c r="T2196" s="2" t="s">
        <v>3403</v>
      </c>
      <c r="U2196" s="2"/>
    </row>
    <row r="2197" spans="1:21" x14ac:dyDescent="0.2">
      <c r="A2197">
        <v>2196</v>
      </c>
      <c r="B2197" s="1">
        <v>44364.629444444443</v>
      </c>
      <c r="C2197" s="2" t="s">
        <v>3302</v>
      </c>
      <c r="D2197" s="2" t="s">
        <v>3304</v>
      </c>
      <c r="E2197" s="3">
        <v>44364</v>
      </c>
      <c r="F2197" s="2" t="s">
        <v>16</v>
      </c>
      <c r="G2197" s="2" t="s">
        <v>16</v>
      </c>
      <c r="H2197" s="2" t="s">
        <v>16</v>
      </c>
      <c r="I2197" s="2" t="s">
        <v>16</v>
      </c>
      <c r="J2197" s="2" t="s">
        <v>16</v>
      </c>
      <c r="K2197" s="2" t="s">
        <v>16</v>
      </c>
      <c r="L2197" s="2" t="s">
        <v>16</v>
      </c>
      <c r="M2197" s="2" t="s">
        <v>16</v>
      </c>
      <c r="N2197" s="2" t="s">
        <v>16</v>
      </c>
      <c r="O2197" s="2" t="s">
        <v>16</v>
      </c>
      <c r="P2197" s="2" t="s">
        <v>16</v>
      </c>
      <c r="Q2197" s="2" t="s">
        <v>17</v>
      </c>
      <c r="R2197" s="2" t="s">
        <v>18</v>
      </c>
      <c r="S2197" s="2" t="s">
        <v>762</v>
      </c>
      <c r="T2197" s="2"/>
      <c r="U2197" s="2"/>
    </row>
    <row r="2198" spans="1:21" x14ac:dyDescent="0.2">
      <c r="A2198">
        <v>2197</v>
      </c>
      <c r="B2198" s="1">
        <v>44364.62972222222</v>
      </c>
      <c r="C2198" s="2" t="s">
        <v>3302</v>
      </c>
      <c r="D2198" s="2" t="s">
        <v>3304</v>
      </c>
      <c r="E2198" s="3">
        <v>44364</v>
      </c>
      <c r="F2198" s="2" t="s">
        <v>16</v>
      </c>
      <c r="G2198" s="2" t="s">
        <v>16</v>
      </c>
      <c r="H2198" s="2" t="s">
        <v>16</v>
      </c>
      <c r="I2198" s="2" t="s">
        <v>16</v>
      </c>
      <c r="J2198" s="2" t="s">
        <v>16</v>
      </c>
      <c r="K2198" s="2" t="s">
        <v>16</v>
      </c>
      <c r="L2198" s="2" t="s">
        <v>16</v>
      </c>
      <c r="M2198" s="2" t="s">
        <v>16</v>
      </c>
      <c r="N2198" s="2" t="s">
        <v>20</v>
      </c>
      <c r="O2198" s="2" t="s">
        <v>16</v>
      </c>
      <c r="P2198" s="2" t="s">
        <v>16</v>
      </c>
      <c r="Q2198" s="2" t="s">
        <v>17</v>
      </c>
      <c r="R2198" s="2" t="s">
        <v>17</v>
      </c>
      <c r="S2198" s="2"/>
      <c r="T2198" s="2"/>
      <c r="U2198" s="2"/>
    </row>
    <row r="2199" spans="1:21" x14ac:dyDescent="0.2">
      <c r="A2199">
        <v>2198</v>
      </c>
      <c r="B2199" s="1">
        <v>44364.630046296297</v>
      </c>
      <c r="C2199" s="2" t="s">
        <v>3302</v>
      </c>
      <c r="D2199" s="2" t="s">
        <v>3304</v>
      </c>
      <c r="E2199" s="3">
        <v>44364</v>
      </c>
      <c r="F2199" s="2" t="s">
        <v>21</v>
      </c>
      <c r="G2199" s="2" t="s">
        <v>21</v>
      </c>
      <c r="H2199" s="2" t="s">
        <v>21</v>
      </c>
      <c r="I2199" s="2" t="s">
        <v>16</v>
      </c>
      <c r="J2199" s="2" t="s">
        <v>19</v>
      </c>
      <c r="K2199" s="2" t="s">
        <v>21</v>
      </c>
      <c r="L2199" s="2" t="s">
        <v>21</v>
      </c>
      <c r="M2199" s="2" t="s">
        <v>21</v>
      </c>
      <c r="N2199" s="2" t="s">
        <v>21</v>
      </c>
      <c r="O2199" s="2" t="s">
        <v>16</v>
      </c>
      <c r="P2199" s="2" t="s">
        <v>21</v>
      </c>
      <c r="Q2199" s="2" t="s">
        <v>17</v>
      </c>
      <c r="R2199" s="2" t="s">
        <v>17</v>
      </c>
      <c r="S2199" s="2" t="s">
        <v>764</v>
      </c>
      <c r="T2199" s="2"/>
      <c r="U2199" s="2"/>
    </row>
    <row r="2200" spans="1:21" x14ac:dyDescent="0.2">
      <c r="A2200">
        <v>2199</v>
      </c>
      <c r="B2200" s="1">
        <v>44364.633888888886</v>
      </c>
      <c r="C2200" s="2" t="s">
        <v>3302</v>
      </c>
      <c r="D2200" s="2" t="s">
        <v>3304</v>
      </c>
      <c r="E2200" s="3">
        <v>44364</v>
      </c>
      <c r="F2200" s="2" t="s">
        <v>21</v>
      </c>
      <c r="G2200" s="2" t="s">
        <v>16</v>
      </c>
      <c r="H2200" s="2" t="s">
        <v>16</v>
      </c>
      <c r="I2200" s="2" t="s">
        <v>16</v>
      </c>
      <c r="J2200" s="2" t="s">
        <v>21</v>
      </c>
      <c r="K2200" s="2" t="s">
        <v>16</v>
      </c>
      <c r="L2200" s="2" t="s">
        <v>16</v>
      </c>
      <c r="M2200" s="2" t="s">
        <v>21</v>
      </c>
      <c r="N2200" s="2" t="s">
        <v>21</v>
      </c>
      <c r="O2200" s="2" t="s">
        <v>16</v>
      </c>
      <c r="P2200" s="2" t="s">
        <v>21</v>
      </c>
      <c r="Q2200" s="2" t="s">
        <v>17</v>
      </c>
      <c r="R2200" s="2" t="s">
        <v>17</v>
      </c>
      <c r="S2200" s="2" t="s">
        <v>766</v>
      </c>
      <c r="T2200" s="2" t="s">
        <v>767</v>
      </c>
      <c r="U2200" s="2"/>
    </row>
    <row r="2201" spans="1:21" x14ac:dyDescent="0.2">
      <c r="A2201">
        <v>2200</v>
      </c>
      <c r="B2201" s="1">
        <v>44378.629537037035</v>
      </c>
      <c r="C2201" s="2" t="s">
        <v>3302</v>
      </c>
      <c r="D2201" s="2" t="s">
        <v>3304</v>
      </c>
      <c r="E2201" s="3">
        <v>44378</v>
      </c>
      <c r="F2201" s="2" t="s">
        <v>16</v>
      </c>
      <c r="G2201" s="2" t="s">
        <v>16</v>
      </c>
      <c r="H2201" s="2" t="s">
        <v>16</v>
      </c>
      <c r="I2201" s="2" t="s">
        <v>16</v>
      </c>
      <c r="J2201" s="2" t="s">
        <v>21</v>
      </c>
      <c r="K2201" s="2" t="s">
        <v>16</v>
      </c>
      <c r="L2201" s="2" t="s">
        <v>16</v>
      </c>
      <c r="M2201" s="2" t="s">
        <v>21</v>
      </c>
      <c r="N2201" s="2" t="s">
        <v>21</v>
      </c>
      <c r="O2201" s="2" t="s">
        <v>21</v>
      </c>
      <c r="P2201" s="2" t="s">
        <v>21</v>
      </c>
      <c r="Q2201" s="2" t="s">
        <v>17</v>
      </c>
      <c r="R2201" s="2" t="s">
        <v>17</v>
      </c>
      <c r="S2201" s="2"/>
      <c r="T2201" s="2"/>
      <c r="U2201" s="2"/>
    </row>
    <row r="2202" spans="1:21" x14ac:dyDescent="0.2">
      <c r="A2202">
        <v>2201</v>
      </c>
      <c r="B2202" s="1">
        <v>44378.629571759258</v>
      </c>
      <c r="C2202" s="2" t="s">
        <v>3302</v>
      </c>
      <c r="D2202" s="2" t="s">
        <v>3304</v>
      </c>
      <c r="E2202" s="3">
        <v>44378</v>
      </c>
      <c r="F2202" s="2" t="s">
        <v>21</v>
      </c>
      <c r="G2202" s="2" t="s">
        <v>21</v>
      </c>
      <c r="H2202" s="2" t="s">
        <v>21</v>
      </c>
      <c r="I2202" s="2" t="s">
        <v>21</v>
      </c>
      <c r="J2202" s="2" t="s">
        <v>21</v>
      </c>
      <c r="K2202" s="2" t="s">
        <v>21</v>
      </c>
      <c r="L2202" s="2" t="s">
        <v>21</v>
      </c>
      <c r="M2202" s="2" t="s">
        <v>16</v>
      </c>
      <c r="N2202" s="2" t="s">
        <v>21</v>
      </c>
      <c r="O2202" s="2" t="s">
        <v>21</v>
      </c>
      <c r="P2202" s="2" t="s">
        <v>21</v>
      </c>
      <c r="Q2202" s="2" t="s">
        <v>17</v>
      </c>
      <c r="R2202" s="2" t="s">
        <v>17</v>
      </c>
      <c r="S2202" s="2"/>
      <c r="T2202" s="2"/>
      <c r="U2202" s="2"/>
    </row>
    <row r="2203" spans="1:21" x14ac:dyDescent="0.2">
      <c r="A2203">
        <v>2202</v>
      </c>
      <c r="B2203" s="1">
        <v>44378.629652777781</v>
      </c>
      <c r="C2203" s="2" t="s">
        <v>3302</v>
      </c>
      <c r="D2203" s="2" t="s">
        <v>3304</v>
      </c>
      <c r="E2203" s="3">
        <v>44378</v>
      </c>
      <c r="F2203" s="2" t="s">
        <v>21</v>
      </c>
      <c r="G2203" s="2" t="s">
        <v>21</v>
      </c>
      <c r="H2203" s="2" t="s">
        <v>21</v>
      </c>
      <c r="I2203" s="2" t="s">
        <v>21</v>
      </c>
      <c r="J2203" s="2" t="s">
        <v>21</v>
      </c>
      <c r="K2203" s="2" t="s">
        <v>21</v>
      </c>
      <c r="L2203" s="2" t="s">
        <v>21</v>
      </c>
      <c r="M2203" s="2" t="s">
        <v>21</v>
      </c>
      <c r="N2203" s="2" t="s">
        <v>21</v>
      </c>
      <c r="O2203" s="2" t="s">
        <v>21</v>
      </c>
      <c r="P2203" s="2" t="s">
        <v>21</v>
      </c>
      <c r="Q2203" s="2" t="s">
        <v>17</v>
      </c>
      <c r="R2203" s="2" t="s">
        <v>17</v>
      </c>
      <c r="S2203" s="2"/>
      <c r="T2203" s="2"/>
      <c r="U2203" s="2"/>
    </row>
    <row r="2204" spans="1:21" x14ac:dyDescent="0.2">
      <c r="A2204">
        <v>2203</v>
      </c>
      <c r="B2204" s="1">
        <v>44378.629965277774</v>
      </c>
      <c r="C2204" s="2" t="s">
        <v>3302</v>
      </c>
      <c r="D2204" s="2" t="s">
        <v>3304</v>
      </c>
      <c r="E2204" s="3">
        <v>44378</v>
      </c>
      <c r="F2204" s="2" t="s">
        <v>16</v>
      </c>
      <c r="G2204" s="2" t="s">
        <v>16</v>
      </c>
      <c r="H2204" s="2" t="s">
        <v>16</v>
      </c>
      <c r="I2204" s="2" t="s">
        <v>16</v>
      </c>
      <c r="J2204" s="2" t="s">
        <v>21</v>
      </c>
      <c r="K2204" s="2" t="s">
        <v>16</v>
      </c>
      <c r="L2204" s="2" t="s">
        <v>16</v>
      </c>
      <c r="M2204" s="2" t="s">
        <v>16</v>
      </c>
      <c r="N2204" s="2" t="s">
        <v>16</v>
      </c>
      <c r="O2204" s="2" t="s">
        <v>16</v>
      </c>
      <c r="P2204" s="2" t="s">
        <v>16</v>
      </c>
      <c r="Q2204" s="2" t="s">
        <v>17</v>
      </c>
      <c r="R2204" s="2" t="s">
        <v>17</v>
      </c>
      <c r="S2204" s="2"/>
      <c r="T2204" s="2"/>
      <c r="U2204" s="2"/>
    </row>
    <row r="2205" spans="1:21" x14ac:dyDescent="0.2">
      <c r="A2205">
        <v>2204</v>
      </c>
      <c r="B2205" s="1">
        <v>44378.63009259259</v>
      </c>
      <c r="C2205" s="2" t="s">
        <v>3302</v>
      </c>
      <c r="D2205" s="2" t="s">
        <v>3304</v>
      </c>
      <c r="E2205" s="3">
        <v>44378</v>
      </c>
      <c r="F2205" s="2" t="s">
        <v>21</v>
      </c>
      <c r="G2205" s="2" t="s">
        <v>21</v>
      </c>
      <c r="H2205" s="2" t="s">
        <v>21</v>
      </c>
      <c r="I2205" s="2" t="s">
        <v>21</v>
      </c>
      <c r="J2205" s="2" t="s">
        <v>21</v>
      </c>
      <c r="K2205" s="2" t="s">
        <v>21</v>
      </c>
      <c r="L2205" s="2" t="s">
        <v>21</v>
      </c>
      <c r="M2205" s="2" t="s">
        <v>21</v>
      </c>
      <c r="N2205" s="2" t="s">
        <v>21</v>
      </c>
      <c r="O2205" s="2" t="s">
        <v>21</v>
      </c>
      <c r="P2205" s="2" t="s">
        <v>21</v>
      </c>
      <c r="Q2205" s="2" t="s">
        <v>17</v>
      </c>
      <c r="R2205" s="2" t="s">
        <v>17</v>
      </c>
      <c r="S2205" s="2" t="s">
        <v>780</v>
      </c>
      <c r="T2205" s="2"/>
      <c r="U2205" s="2"/>
    </row>
    <row r="2206" spans="1:21" x14ac:dyDescent="0.2">
      <c r="A2206">
        <v>2205</v>
      </c>
      <c r="B2206" s="1">
        <v>44378.630127314813</v>
      </c>
      <c r="C2206" s="2" t="s">
        <v>3302</v>
      </c>
      <c r="D2206" s="2" t="s">
        <v>3304</v>
      </c>
      <c r="E2206" s="3">
        <v>44378</v>
      </c>
      <c r="F2206" s="2" t="s">
        <v>16</v>
      </c>
      <c r="G2206" s="2" t="s">
        <v>16</v>
      </c>
      <c r="H2206" s="2" t="s">
        <v>16</v>
      </c>
      <c r="I2206" s="2" t="s">
        <v>16</v>
      </c>
      <c r="J2206" s="2" t="s">
        <v>16</v>
      </c>
      <c r="K2206" s="2" t="s">
        <v>16</v>
      </c>
      <c r="L2206" s="2" t="s">
        <v>16</v>
      </c>
      <c r="M2206" s="2" t="s">
        <v>20</v>
      </c>
      <c r="N2206" s="2" t="s">
        <v>20</v>
      </c>
      <c r="O2206" s="2" t="s">
        <v>16</v>
      </c>
      <c r="P2206" s="2" t="s">
        <v>16</v>
      </c>
      <c r="Q2206" s="2" t="s">
        <v>17</v>
      </c>
      <c r="R2206" s="2" t="s">
        <v>18</v>
      </c>
      <c r="S2206" s="2" t="s">
        <v>781</v>
      </c>
      <c r="T2206" s="2"/>
      <c r="U2206" s="2"/>
    </row>
    <row r="2207" spans="1:21" x14ac:dyDescent="0.2">
      <c r="A2207">
        <v>2206</v>
      </c>
      <c r="B2207" s="1">
        <v>44378.630324074074</v>
      </c>
      <c r="C2207" s="2" t="s">
        <v>3302</v>
      </c>
      <c r="D2207" s="2" t="s">
        <v>3304</v>
      </c>
      <c r="E2207" s="3">
        <v>44378</v>
      </c>
      <c r="F2207" s="2" t="s">
        <v>21</v>
      </c>
      <c r="G2207" s="2" t="s">
        <v>21</v>
      </c>
      <c r="H2207" s="2" t="s">
        <v>21</v>
      </c>
      <c r="I2207" s="2" t="s">
        <v>21</v>
      </c>
      <c r="J2207" s="2" t="s">
        <v>21</v>
      </c>
      <c r="K2207" s="2" t="s">
        <v>21</v>
      </c>
      <c r="L2207" s="2" t="s">
        <v>21</v>
      </c>
      <c r="M2207" s="2" t="s">
        <v>21</v>
      </c>
      <c r="N2207" s="2" t="s">
        <v>21</v>
      </c>
      <c r="O2207" s="2" t="s">
        <v>21</v>
      </c>
      <c r="P2207" s="2" t="s">
        <v>21</v>
      </c>
      <c r="Q2207" s="2" t="s">
        <v>17</v>
      </c>
      <c r="R2207" s="2" t="s">
        <v>17</v>
      </c>
      <c r="S2207" s="2" t="s">
        <v>782</v>
      </c>
      <c r="T2207" s="2"/>
      <c r="U2207" s="2"/>
    </row>
    <row r="2208" spans="1:21" x14ac:dyDescent="0.2">
      <c r="A2208">
        <v>2207</v>
      </c>
      <c r="B2208" s="1">
        <v>44378.630347222221</v>
      </c>
      <c r="C2208" s="2" t="s">
        <v>3302</v>
      </c>
      <c r="D2208" s="2" t="s">
        <v>3304</v>
      </c>
      <c r="E2208" s="3">
        <v>44378</v>
      </c>
      <c r="F2208" s="2" t="s">
        <v>21</v>
      </c>
      <c r="G2208" s="2" t="s">
        <v>21</v>
      </c>
      <c r="H2208" s="2" t="s">
        <v>21</v>
      </c>
      <c r="I2208" s="2" t="s">
        <v>21</v>
      </c>
      <c r="J2208" s="2" t="s">
        <v>21</v>
      </c>
      <c r="K2208" s="2" t="s">
        <v>21</v>
      </c>
      <c r="L2208" s="2" t="s">
        <v>21</v>
      </c>
      <c r="M2208" s="2" t="s">
        <v>16</v>
      </c>
      <c r="N2208" s="2" t="s">
        <v>16</v>
      </c>
      <c r="O2208" s="2" t="s">
        <v>21</v>
      </c>
      <c r="P2208" s="2" t="s">
        <v>21</v>
      </c>
      <c r="Q2208" s="2" t="s">
        <v>17</v>
      </c>
      <c r="R2208" s="2" t="s">
        <v>17</v>
      </c>
      <c r="S2208" s="2"/>
      <c r="T2208" s="2"/>
    </row>
    <row r="2209" spans="1:21" x14ac:dyDescent="0.2">
      <c r="A2209">
        <v>2208</v>
      </c>
      <c r="B2209" s="1">
        <v>44378.630543981482</v>
      </c>
      <c r="C2209" s="2" t="s">
        <v>3302</v>
      </c>
      <c r="D2209" s="2" t="s">
        <v>3304</v>
      </c>
      <c r="E2209" s="3">
        <v>44378</v>
      </c>
      <c r="F2209" s="2" t="s">
        <v>21</v>
      </c>
      <c r="G2209" s="2" t="s">
        <v>21</v>
      </c>
      <c r="H2209" s="2" t="s">
        <v>21</v>
      </c>
      <c r="I2209" s="2" t="s">
        <v>21</v>
      </c>
      <c r="J2209" s="2" t="s">
        <v>21</v>
      </c>
      <c r="K2209" s="2" t="s">
        <v>21</v>
      </c>
      <c r="L2209" s="2" t="s">
        <v>21</v>
      </c>
      <c r="M2209" s="2" t="s">
        <v>21</v>
      </c>
      <c r="N2209" s="2" t="s">
        <v>21</v>
      </c>
      <c r="O2209" s="2" t="s">
        <v>21</v>
      </c>
      <c r="P2209" s="2" t="s">
        <v>21</v>
      </c>
      <c r="Q2209" s="2" t="s">
        <v>17</v>
      </c>
      <c r="R2209" s="2" t="s">
        <v>17</v>
      </c>
      <c r="S2209" s="2"/>
      <c r="T2209" s="2"/>
    </row>
    <row r="2210" spans="1:21" x14ac:dyDescent="0.2">
      <c r="A2210">
        <v>2209</v>
      </c>
      <c r="B2210" s="1">
        <v>44378.630694444444</v>
      </c>
      <c r="C2210" s="2" t="s">
        <v>3302</v>
      </c>
      <c r="D2210" s="2" t="s">
        <v>3304</v>
      </c>
      <c r="E2210" s="3">
        <v>44378</v>
      </c>
      <c r="F2210" s="2" t="s">
        <v>21</v>
      </c>
      <c r="G2210" s="2" t="s">
        <v>21</v>
      </c>
      <c r="H2210" s="2" t="s">
        <v>21</v>
      </c>
      <c r="I2210" s="2" t="s">
        <v>21</v>
      </c>
      <c r="J2210" s="2" t="s">
        <v>21</v>
      </c>
      <c r="K2210" s="2" t="s">
        <v>21</v>
      </c>
      <c r="L2210" s="2" t="s">
        <v>21</v>
      </c>
      <c r="M2210" s="2" t="s">
        <v>21</v>
      </c>
      <c r="N2210" s="2" t="s">
        <v>21</v>
      </c>
      <c r="O2210" s="2" t="s">
        <v>21</v>
      </c>
      <c r="P2210" s="2" t="s">
        <v>21</v>
      </c>
      <c r="Q2210" s="2" t="s">
        <v>17</v>
      </c>
      <c r="R2210" s="2" t="s">
        <v>17</v>
      </c>
      <c r="S2210" s="2" t="s">
        <v>783</v>
      </c>
      <c r="T2210" s="2" t="s">
        <v>784</v>
      </c>
      <c r="U2210" s="2"/>
    </row>
    <row r="2211" spans="1:21" x14ac:dyDescent="0.2">
      <c r="A2211">
        <v>2210</v>
      </c>
      <c r="B2211" s="1">
        <v>44385.621747685182</v>
      </c>
      <c r="C2211" s="2" t="s">
        <v>3302</v>
      </c>
      <c r="D2211" s="2" t="s">
        <v>3304</v>
      </c>
      <c r="E2211" s="3">
        <v>44385</v>
      </c>
      <c r="F2211" s="2" t="s">
        <v>16</v>
      </c>
      <c r="G2211" s="2" t="s">
        <v>16</v>
      </c>
      <c r="H2211" s="2" t="s">
        <v>16</v>
      </c>
      <c r="I2211" s="2" t="s">
        <v>16</v>
      </c>
      <c r="J2211" s="2" t="s">
        <v>21</v>
      </c>
      <c r="K2211" s="2" t="s">
        <v>16</v>
      </c>
      <c r="L2211" s="2" t="s">
        <v>16</v>
      </c>
      <c r="M2211" s="2" t="s">
        <v>21</v>
      </c>
      <c r="N2211" s="2" t="s">
        <v>21</v>
      </c>
      <c r="O2211" s="2" t="s">
        <v>16</v>
      </c>
      <c r="P2211" s="2" t="s">
        <v>16</v>
      </c>
      <c r="Q2211" s="2" t="s">
        <v>17</v>
      </c>
      <c r="R2211" s="2" t="s">
        <v>17</v>
      </c>
      <c r="S2211" s="2"/>
      <c r="T2211" s="2"/>
      <c r="U2211" s="2"/>
    </row>
    <row r="2212" spans="1:21" x14ac:dyDescent="0.2">
      <c r="A2212">
        <v>2211</v>
      </c>
      <c r="B2212" s="1">
        <v>44385.621863425928</v>
      </c>
      <c r="C2212" s="2" t="s">
        <v>3302</v>
      </c>
      <c r="D2212" s="2" t="s">
        <v>3304</v>
      </c>
      <c r="E2212" s="3">
        <v>44385</v>
      </c>
      <c r="F2212" s="2" t="s">
        <v>21</v>
      </c>
      <c r="G2212" s="2" t="s">
        <v>21</v>
      </c>
      <c r="H2212" s="2" t="s">
        <v>21</v>
      </c>
      <c r="I2212" s="2" t="s">
        <v>21</v>
      </c>
      <c r="J2212" s="2" t="s">
        <v>21</v>
      </c>
      <c r="K2212" s="2" t="s">
        <v>21</v>
      </c>
      <c r="L2212" s="2" t="s">
        <v>21</v>
      </c>
      <c r="M2212" s="2" t="s">
        <v>21</v>
      </c>
      <c r="N2212" s="2" t="s">
        <v>21</v>
      </c>
      <c r="O2212" s="2" t="s">
        <v>21</v>
      </c>
      <c r="P2212" s="2" t="s">
        <v>21</v>
      </c>
      <c r="Q2212" s="2" t="s">
        <v>17</v>
      </c>
      <c r="R2212" s="2" t="s">
        <v>17</v>
      </c>
      <c r="S2212" s="2"/>
      <c r="T2212" s="2"/>
      <c r="U2212" s="2"/>
    </row>
    <row r="2213" spans="1:21" x14ac:dyDescent="0.2">
      <c r="A2213">
        <v>2212</v>
      </c>
      <c r="B2213" s="1">
        <v>44385.622291666667</v>
      </c>
      <c r="C2213" s="2" t="s">
        <v>3302</v>
      </c>
      <c r="D2213" s="2" t="s">
        <v>3304</v>
      </c>
      <c r="E2213" s="3">
        <v>44385</v>
      </c>
      <c r="F2213" s="2" t="s">
        <v>21</v>
      </c>
      <c r="G2213" s="2" t="s">
        <v>21</v>
      </c>
      <c r="H2213" s="2" t="s">
        <v>21</v>
      </c>
      <c r="I2213" s="2" t="s">
        <v>21</v>
      </c>
      <c r="J2213" s="2" t="s">
        <v>21</v>
      </c>
      <c r="K2213" s="2" t="s">
        <v>21</v>
      </c>
      <c r="L2213" s="2" t="s">
        <v>21</v>
      </c>
      <c r="M2213" s="2" t="s">
        <v>21</v>
      </c>
      <c r="N2213" s="2" t="s">
        <v>21</v>
      </c>
      <c r="O2213" s="2" t="s">
        <v>21</v>
      </c>
      <c r="P2213" s="2" t="s">
        <v>21</v>
      </c>
      <c r="Q2213" s="2" t="s">
        <v>17</v>
      </c>
      <c r="R2213" s="2" t="s">
        <v>17</v>
      </c>
      <c r="S2213" s="2" t="s">
        <v>788</v>
      </c>
      <c r="T2213" s="2"/>
      <c r="U2213" s="2"/>
    </row>
    <row r="2214" spans="1:21" x14ac:dyDescent="0.2">
      <c r="A2214">
        <v>2213</v>
      </c>
      <c r="B2214" s="1">
        <v>44385.62232638889</v>
      </c>
      <c r="C2214" s="2" t="s">
        <v>3302</v>
      </c>
      <c r="D2214" s="2" t="s">
        <v>3304</v>
      </c>
      <c r="E2214" s="2" t="s">
        <v>789</v>
      </c>
      <c r="F2214" s="2" t="s">
        <v>21</v>
      </c>
      <c r="G2214" s="2" t="s">
        <v>21</v>
      </c>
      <c r="H2214" s="2" t="s">
        <v>21</v>
      </c>
      <c r="I2214" s="2" t="s">
        <v>21</v>
      </c>
      <c r="J2214" s="2" t="s">
        <v>21</v>
      </c>
      <c r="K2214" s="2" t="s">
        <v>21</v>
      </c>
      <c r="L2214" s="2" t="s">
        <v>21</v>
      </c>
      <c r="M2214" s="2" t="s">
        <v>21</v>
      </c>
      <c r="N2214" s="2" t="s">
        <v>21</v>
      </c>
      <c r="O2214" s="2" t="s">
        <v>21</v>
      </c>
      <c r="P2214" s="2" t="s">
        <v>21</v>
      </c>
      <c r="Q2214" s="2" t="s">
        <v>17</v>
      </c>
      <c r="R2214" s="2" t="s">
        <v>17</v>
      </c>
      <c r="S2214" s="2" t="s">
        <v>790</v>
      </c>
      <c r="T2214" s="2"/>
      <c r="U2214" s="2"/>
    </row>
    <row r="2215" spans="1:21" x14ac:dyDescent="0.2">
      <c r="A2215">
        <v>2214</v>
      </c>
      <c r="B2215" s="1">
        <v>44385.622499999998</v>
      </c>
      <c r="C2215" s="2" t="s">
        <v>3302</v>
      </c>
      <c r="D2215" s="2" t="s">
        <v>3304</v>
      </c>
      <c r="E2215" s="3">
        <v>44385</v>
      </c>
      <c r="F2215" s="2" t="s">
        <v>21</v>
      </c>
      <c r="G2215" s="2" t="s">
        <v>21</v>
      </c>
      <c r="H2215" s="2" t="s">
        <v>21</v>
      </c>
      <c r="I2215" s="2" t="s">
        <v>21</v>
      </c>
      <c r="J2215" s="2" t="s">
        <v>21</v>
      </c>
      <c r="K2215" s="2" t="s">
        <v>21</v>
      </c>
      <c r="L2215" s="2" t="s">
        <v>16</v>
      </c>
      <c r="M2215" s="2" t="s">
        <v>20</v>
      </c>
      <c r="N2215" s="2" t="s">
        <v>20</v>
      </c>
      <c r="O2215" s="2" t="s">
        <v>16</v>
      </c>
      <c r="P2215" s="2" t="s">
        <v>21</v>
      </c>
      <c r="Q2215" s="2" t="s">
        <v>17</v>
      </c>
      <c r="R2215" s="2" t="s">
        <v>18</v>
      </c>
      <c r="S2215" s="2"/>
      <c r="T2215" s="2"/>
      <c r="U2215" s="2"/>
    </row>
    <row r="2216" spans="1:21" x14ac:dyDescent="0.2">
      <c r="A2216">
        <v>2215</v>
      </c>
      <c r="B2216" s="1">
        <v>44392.660150462965</v>
      </c>
      <c r="C2216" s="2" t="s">
        <v>3302</v>
      </c>
      <c r="D2216" s="2" t="s">
        <v>3304</v>
      </c>
      <c r="E2216" s="3">
        <v>44392</v>
      </c>
      <c r="F2216" s="2" t="s">
        <v>21</v>
      </c>
      <c r="G2216" s="2" t="s">
        <v>21</v>
      </c>
      <c r="H2216" s="2" t="s">
        <v>21</v>
      </c>
      <c r="I2216" s="2" t="s">
        <v>21</v>
      </c>
      <c r="J2216" s="2" t="s">
        <v>21</v>
      </c>
      <c r="K2216" s="2" t="s">
        <v>21</v>
      </c>
      <c r="L2216" s="2" t="s">
        <v>21</v>
      </c>
      <c r="M2216" s="2" t="s">
        <v>20</v>
      </c>
      <c r="N2216" s="2" t="s">
        <v>20</v>
      </c>
      <c r="O2216" s="2" t="s">
        <v>16</v>
      </c>
      <c r="P2216" s="2" t="s">
        <v>21</v>
      </c>
      <c r="Q2216" s="2" t="s">
        <v>17</v>
      </c>
      <c r="R2216" s="2" t="s">
        <v>17</v>
      </c>
      <c r="S2216" s="2"/>
      <c r="T2216" s="2"/>
      <c r="U2216" s="2"/>
    </row>
    <row r="2217" spans="1:21" x14ac:dyDescent="0.2">
      <c r="A2217">
        <v>2216</v>
      </c>
      <c r="B2217" s="1">
        <v>44392.66165509259</v>
      </c>
      <c r="C2217" s="2" t="s">
        <v>3302</v>
      </c>
      <c r="D2217" s="2" t="s">
        <v>3304</v>
      </c>
      <c r="E2217" s="3">
        <v>44392</v>
      </c>
      <c r="F2217" s="2" t="s">
        <v>21</v>
      </c>
      <c r="G2217" s="2" t="s">
        <v>21</v>
      </c>
      <c r="H2217" s="2" t="s">
        <v>16</v>
      </c>
      <c r="I2217" s="2" t="s">
        <v>21</v>
      </c>
      <c r="J2217" s="2" t="s">
        <v>21</v>
      </c>
      <c r="K2217" s="2" t="s">
        <v>21</v>
      </c>
      <c r="L2217" s="2" t="s">
        <v>16</v>
      </c>
      <c r="M2217" s="2" t="s">
        <v>16</v>
      </c>
      <c r="N2217" s="2" t="s">
        <v>16</v>
      </c>
      <c r="O2217" s="2" t="s">
        <v>16</v>
      </c>
      <c r="P2217" s="2" t="s">
        <v>16</v>
      </c>
      <c r="Q2217" s="2" t="s">
        <v>17</v>
      </c>
      <c r="R2217" s="2" t="s">
        <v>18</v>
      </c>
      <c r="S2217" s="2"/>
      <c r="T2217" s="2" t="s">
        <v>810</v>
      </c>
      <c r="U2217" s="2"/>
    </row>
    <row r="2218" spans="1:21" x14ac:dyDescent="0.2">
      <c r="A2218">
        <v>2217</v>
      </c>
      <c r="B2218" s="1">
        <v>44392.662164351852</v>
      </c>
      <c r="C2218" s="2" t="s">
        <v>3302</v>
      </c>
      <c r="D2218" s="2" t="s">
        <v>3304</v>
      </c>
      <c r="E2218" s="3">
        <v>44392</v>
      </c>
      <c r="F2218" s="2" t="s">
        <v>21</v>
      </c>
      <c r="G2218" s="2" t="s">
        <v>21</v>
      </c>
      <c r="H2218" s="2" t="s">
        <v>21</v>
      </c>
      <c r="I2218" s="2" t="s">
        <v>21</v>
      </c>
      <c r="J2218" s="2" t="s">
        <v>21</v>
      </c>
      <c r="K2218" s="2" t="s">
        <v>21</v>
      </c>
      <c r="L2218" s="2" t="s">
        <v>21</v>
      </c>
      <c r="M2218" s="2" t="s">
        <v>16</v>
      </c>
      <c r="N2218" s="2" t="s">
        <v>16</v>
      </c>
      <c r="O2218" s="2" t="s">
        <v>21</v>
      </c>
      <c r="P2218" s="2" t="s">
        <v>16</v>
      </c>
      <c r="Q2218" s="2" t="s">
        <v>17</v>
      </c>
      <c r="R2218" s="2" t="s">
        <v>17</v>
      </c>
      <c r="S2218" s="2"/>
      <c r="T2218" s="2"/>
      <c r="U2218" s="2"/>
    </row>
    <row r="2219" spans="1:21" x14ac:dyDescent="0.2">
      <c r="A2219">
        <v>2218</v>
      </c>
      <c r="B2219" s="1">
        <v>44392.662210648145</v>
      </c>
      <c r="C2219" s="2" t="s">
        <v>3302</v>
      </c>
      <c r="D2219" s="2" t="s">
        <v>3304</v>
      </c>
      <c r="E2219" s="3">
        <v>44392</v>
      </c>
      <c r="F2219" s="2" t="s">
        <v>16</v>
      </c>
      <c r="G2219" s="2" t="s">
        <v>21</v>
      </c>
      <c r="H2219" s="2" t="s">
        <v>21</v>
      </c>
      <c r="I2219" s="2" t="s">
        <v>16</v>
      </c>
      <c r="J2219" s="2" t="s">
        <v>21</v>
      </c>
      <c r="K2219" s="2" t="s">
        <v>21</v>
      </c>
      <c r="L2219" s="2" t="s">
        <v>16</v>
      </c>
      <c r="M2219" s="2" t="s">
        <v>16</v>
      </c>
      <c r="N2219" s="2" t="s">
        <v>16</v>
      </c>
      <c r="O2219" s="2" t="s">
        <v>21</v>
      </c>
      <c r="P2219" s="2" t="s">
        <v>21</v>
      </c>
      <c r="Q2219" s="2" t="s">
        <v>17</v>
      </c>
      <c r="R2219" s="2" t="s">
        <v>17</v>
      </c>
      <c r="S2219" s="2" t="s">
        <v>812</v>
      </c>
      <c r="T2219" s="2" t="s">
        <v>813</v>
      </c>
      <c r="U2219" s="2"/>
    </row>
    <row r="2220" spans="1:21" x14ac:dyDescent="0.2">
      <c r="A2220">
        <v>2219</v>
      </c>
      <c r="B2220" s="1">
        <v>44392.662372685183</v>
      </c>
      <c r="C2220" s="2" t="s">
        <v>3302</v>
      </c>
      <c r="D2220" s="2" t="s">
        <v>3304</v>
      </c>
      <c r="E2220" s="3">
        <v>44392</v>
      </c>
      <c r="F2220" s="2" t="s">
        <v>16</v>
      </c>
      <c r="G2220" s="2" t="s">
        <v>16</v>
      </c>
      <c r="H2220" s="2" t="s">
        <v>16</v>
      </c>
      <c r="I2220" s="2" t="s">
        <v>16</v>
      </c>
      <c r="J2220" s="2" t="s">
        <v>16</v>
      </c>
      <c r="K2220" s="2" t="s">
        <v>16</v>
      </c>
      <c r="L2220" s="2" t="s">
        <v>16</v>
      </c>
      <c r="M2220" s="2" t="s">
        <v>21</v>
      </c>
      <c r="N2220" s="2" t="s">
        <v>16</v>
      </c>
      <c r="O2220" s="2" t="s">
        <v>16</v>
      </c>
      <c r="P2220" s="2" t="s">
        <v>16</v>
      </c>
      <c r="Q2220" s="2" t="s">
        <v>18</v>
      </c>
      <c r="R2220" s="2" t="s">
        <v>18</v>
      </c>
      <c r="S2220" s="2"/>
      <c r="T2220" s="2"/>
      <c r="U2220" s="2"/>
    </row>
    <row r="2221" spans="1:21" x14ac:dyDescent="0.2">
      <c r="A2221">
        <v>2220</v>
      </c>
      <c r="B2221" s="1">
        <v>44392.66306712963</v>
      </c>
      <c r="C2221" s="2" t="s">
        <v>3302</v>
      </c>
      <c r="D2221" s="2" t="s">
        <v>3304</v>
      </c>
      <c r="E2221" s="3">
        <v>44392</v>
      </c>
      <c r="F2221" s="2" t="s">
        <v>16</v>
      </c>
      <c r="G2221" s="2" t="s">
        <v>20</v>
      </c>
      <c r="H2221" s="2" t="s">
        <v>16</v>
      </c>
      <c r="I2221" s="2" t="s">
        <v>16</v>
      </c>
      <c r="J2221" s="2" t="s">
        <v>16</v>
      </c>
      <c r="K2221" s="2" t="s">
        <v>16</v>
      </c>
      <c r="L2221" s="2" t="s">
        <v>16</v>
      </c>
      <c r="M2221" s="2" t="s">
        <v>16</v>
      </c>
      <c r="N2221" s="2" t="s">
        <v>20</v>
      </c>
      <c r="O2221" s="2" t="s">
        <v>16</v>
      </c>
      <c r="P2221" s="2" t="s">
        <v>16</v>
      </c>
      <c r="Q2221" s="2" t="s">
        <v>17</v>
      </c>
      <c r="R2221" s="2" t="s">
        <v>17</v>
      </c>
      <c r="S2221" s="2" t="s">
        <v>814</v>
      </c>
      <c r="T2221" s="2"/>
      <c r="U2221" s="2"/>
    </row>
    <row r="2222" spans="1:21" x14ac:dyDescent="0.2">
      <c r="A2222">
        <v>2221</v>
      </c>
      <c r="B2222" s="1">
        <v>44392.66337962963</v>
      </c>
      <c r="C2222" s="2" t="s">
        <v>3302</v>
      </c>
      <c r="D2222" s="2" t="s">
        <v>3304</v>
      </c>
      <c r="E2222" s="3">
        <v>44392</v>
      </c>
      <c r="F2222" s="2" t="s">
        <v>21</v>
      </c>
      <c r="G2222" s="2" t="s">
        <v>21</v>
      </c>
      <c r="H2222" s="2" t="s">
        <v>21</v>
      </c>
      <c r="I2222" s="2" t="s">
        <v>21</v>
      </c>
      <c r="J2222" s="2" t="s">
        <v>21</v>
      </c>
      <c r="K2222" s="2" t="s">
        <v>21</v>
      </c>
      <c r="L2222" s="2" t="s">
        <v>21</v>
      </c>
      <c r="M2222" s="2" t="s">
        <v>16</v>
      </c>
      <c r="N2222" s="2" t="s">
        <v>16</v>
      </c>
      <c r="O2222" s="2" t="s">
        <v>21</v>
      </c>
      <c r="P2222" s="2" t="s">
        <v>21</v>
      </c>
      <c r="Q2222" s="2" t="s">
        <v>17</v>
      </c>
      <c r="R2222" s="2" t="s">
        <v>18</v>
      </c>
      <c r="S2222" s="2" t="s">
        <v>815</v>
      </c>
      <c r="T2222" s="2"/>
      <c r="U2222" s="2"/>
    </row>
    <row r="2223" spans="1:21" x14ac:dyDescent="0.2">
      <c r="A2223">
        <v>2222</v>
      </c>
      <c r="B2223" s="1">
        <v>44392.66479166667</v>
      </c>
      <c r="C2223" s="2" t="s">
        <v>3302</v>
      </c>
      <c r="D2223" s="2" t="s">
        <v>3304</v>
      </c>
      <c r="E2223" s="3">
        <v>44392</v>
      </c>
      <c r="F2223" s="2" t="s">
        <v>16</v>
      </c>
      <c r="G2223" s="2" t="s">
        <v>16</v>
      </c>
      <c r="H2223" s="2" t="s">
        <v>16</v>
      </c>
      <c r="I2223" s="2" t="s">
        <v>16</v>
      </c>
      <c r="J2223" s="2" t="s">
        <v>16</v>
      </c>
      <c r="K2223" s="2" t="s">
        <v>16</v>
      </c>
      <c r="L2223" s="2" t="s">
        <v>16</v>
      </c>
      <c r="M2223" s="2" t="s">
        <v>16</v>
      </c>
      <c r="N2223" s="2" t="s">
        <v>16</v>
      </c>
      <c r="O2223" s="2" t="s">
        <v>16</v>
      </c>
      <c r="P2223" s="2" t="s">
        <v>16</v>
      </c>
      <c r="Q2223" s="2" t="s">
        <v>18</v>
      </c>
      <c r="R2223" s="2" t="s">
        <v>18</v>
      </c>
      <c r="S2223" s="2" t="s">
        <v>817</v>
      </c>
      <c r="T2223" s="2"/>
      <c r="U2223" s="2"/>
    </row>
    <row r="2224" spans="1:21" x14ac:dyDescent="0.2">
      <c r="A2224">
        <v>2223</v>
      </c>
      <c r="B2224" s="1">
        <v>44392.66510416667</v>
      </c>
      <c r="C2224" s="2" t="s">
        <v>3302</v>
      </c>
      <c r="D2224" s="2" t="s">
        <v>3304</v>
      </c>
      <c r="E2224" s="3">
        <v>44392</v>
      </c>
      <c r="F2224" s="2" t="s">
        <v>20</v>
      </c>
      <c r="G2224" s="2" t="s">
        <v>20</v>
      </c>
      <c r="H2224" s="2" t="s">
        <v>20</v>
      </c>
      <c r="I2224" s="2" t="s">
        <v>16</v>
      </c>
      <c r="J2224" s="2" t="s">
        <v>16</v>
      </c>
      <c r="K2224" s="2" t="s">
        <v>16</v>
      </c>
      <c r="L2224" s="2" t="s">
        <v>20</v>
      </c>
      <c r="M2224" s="2" t="s">
        <v>16</v>
      </c>
      <c r="N2224" s="2" t="s">
        <v>16</v>
      </c>
      <c r="O2224" s="2" t="s">
        <v>16</v>
      </c>
      <c r="P2224" s="2" t="s">
        <v>16</v>
      </c>
      <c r="Q2224" s="2" t="s">
        <v>17</v>
      </c>
      <c r="R2224" s="2" t="s">
        <v>18</v>
      </c>
      <c r="S2224" s="2" t="s">
        <v>818</v>
      </c>
      <c r="T2224" s="2"/>
      <c r="U2224" s="2"/>
    </row>
    <row r="2225" spans="1:21" x14ac:dyDescent="0.2">
      <c r="A2225">
        <v>2224</v>
      </c>
      <c r="B2225" s="1">
        <v>44413.628252314818</v>
      </c>
      <c r="C2225" s="2" t="s">
        <v>3302</v>
      </c>
      <c r="D2225" s="2" t="s">
        <v>3304</v>
      </c>
      <c r="E2225" s="3">
        <v>44413</v>
      </c>
      <c r="F2225" s="2" t="s">
        <v>16</v>
      </c>
      <c r="G2225" s="2" t="s">
        <v>16</v>
      </c>
      <c r="H2225" s="2" t="s">
        <v>16</v>
      </c>
      <c r="I2225" s="2" t="s">
        <v>16</v>
      </c>
      <c r="J2225" s="2" t="s">
        <v>16</v>
      </c>
      <c r="K2225" s="2" t="s">
        <v>16</v>
      </c>
      <c r="L2225" s="2" t="s">
        <v>16</v>
      </c>
      <c r="M2225" s="2" t="s">
        <v>21</v>
      </c>
      <c r="N2225" s="2" t="s">
        <v>21</v>
      </c>
      <c r="O2225" s="2" t="s">
        <v>21</v>
      </c>
      <c r="P2225" s="2" t="s">
        <v>21</v>
      </c>
      <c r="Q2225" s="2" t="s">
        <v>17</v>
      </c>
      <c r="R2225" s="2" t="s">
        <v>17</v>
      </c>
      <c r="S2225" s="2"/>
      <c r="T2225" s="2"/>
      <c r="U2225" s="2"/>
    </row>
    <row r="2226" spans="1:21" x14ac:dyDescent="0.2">
      <c r="A2226">
        <v>2225</v>
      </c>
      <c r="B2226" s="1">
        <v>44413.628518518519</v>
      </c>
      <c r="C2226" s="2" t="s">
        <v>3302</v>
      </c>
      <c r="D2226" s="2" t="s">
        <v>3304</v>
      </c>
      <c r="E2226" s="3">
        <v>44413</v>
      </c>
      <c r="F2226" s="2" t="s">
        <v>16</v>
      </c>
      <c r="G2226" s="2" t="s">
        <v>21</v>
      </c>
      <c r="H2226" s="2" t="s">
        <v>21</v>
      </c>
      <c r="I2226" s="2" t="s">
        <v>21</v>
      </c>
      <c r="J2226" s="2" t="s">
        <v>21</v>
      </c>
      <c r="K2226" s="2" t="s">
        <v>21</v>
      </c>
      <c r="L2226" s="2" t="s">
        <v>21</v>
      </c>
      <c r="M2226" s="2" t="s">
        <v>21</v>
      </c>
      <c r="N2226" s="2" t="s">
        <v>21</v>
      </c>
      <c r="O2226" s="2" t="s">
        <v>16</v>
      </c>
      <c r="P2226" s="2" t="s">
        <v>21</v>
      </c>
      <c r="Q2226" s="2" t="s">
        <v>17</v>
      </c>
      <c r="R2226" s="2" t="s">
        <v>17</v>
      </c>
      <c r="S2226" s="2"/>
      <c r="T2226" s="2"/>
      <c r="U2226" s="2"/>
    </row>
    <row r="2227" spans="1:21" x14ac:dyDescent="0.2">
      <c r="A2227">
        <v>2226</v>
      </c>
      <c r="B2227" s="1">
        <v>44413.628576388888</v>
      </c>
      <c r="C2227" s="2" t="s">
        <v>3302</v>
      </c>
      <c r="D2227" s="2" t="s">
        <v>3304</v>
      </c>
      <c r="E2227" s="3">
        <v>44413</v>
      </c>
      <c r="F2227" s="2" t="s">
        <v>21</v>
      </c>
      <c r="G2227" s="2" t="s">
        <v>21</v>
      </c>
      <c r="H2227" s="2" t="s">
        <v>21</v>
      </c>
      <c r="I2227" s="2" t="s">
        <v>21</v>
      </c>
      <c r="J2227" s="2" t="s">
        <v>21</v>
      </c>
      <c r="K2227" s="2" t="s">
        <v>21</v>
      </c>
      <c r="L2227" s="2" t="s">
        <v>21</v>
      </c>
      <c r="M2227" s="2" t="s">
        <v>21</v>
      </c>
      <c r="N2227" s="2" t="s">
        <v>21</v>
      </c>
      <c r="O2227" s="2" t="s">
        <v>21</v>
      </c>
      <c r="P2227" s="2" t="s">
        <v>21</v>
      </c>
      <c r="Q2227" s="2" t="s">
        <v>17</v>
      </c>
      <c r="R2227" s="2" t="s">
        <v>17</v>
      </c>
      <c r="S2227" s="2"/>
      <c r="T2227" s="2"/>
      <c r="U2227" s="2"/>
    </row>
    <row r="2228" spans="1:21" x14ac:dyDescent="0.2">
      <c r="A2228">
        <v>2227</v>
      </c>
      <c r="B2228" s="1">
        <v>44413.628912037035</v>
      </c>
      <c r="C2228" s="2" t="s">
        <v>3302</v>
      </c>
      <c r="D2228" s="2" t="s">
        <v>3304</v>
      </c>
      <c r="E2228" s="3">
        <v>44413</v>
      </c>
      <c r="F2228" s="2" t="s">
        <v>16</v>
      </c>
      <c r="G2228" s="2" t="s">
        <v>21</v>
      </c>
      <c r="H2228" s="2" t="s">
        <v>21</v>
      </c>
      <c r="I2228" s="2" t="s">
        <v>21</v>
      </c>
      <c r="J2228" s="2" t="s">
        <v>21</v>
      </c>
      <c r="K2228" s="2" t="s">
        <v>21</v>
      </c>
      <c r="L2228" s="2" t="s">
        <v>21</v>
      </c>
      <c r="M2228" s="2" t="s">
        <v>21</v>
      </c>
      <c r="N2228" s="2" t="s">
        <v>21</v>
      </c>
      <c r="O2228" s="2" t="s">
        <v>21</v>
      </c>
      <c r="P2228" s="2" t="s">
        <v>21</v>
      </c>
      <c r="Q2228" s="2" t="s">
        <v>17</v>
      </c>
      <c r="R2228" s="2" t="s">
        <v>17</v>
      </c>
      <c r="S2228" s="2"/>
      <c r="T2228" s="2" t="s">
        <v>833</v>
      </c>
      <c r="U2228" s="2"/>
    </row>
    <row r="2229" spans="1:21" x14ac:dyDescent="0.2">
      <c r="A2229">
        <v>2228</v>
      </c>
      <c r="B2229" s="1">
        <v>44413.628946759258</v>
      </c>
      <c r="C2229" s="2" t="s">
        <v>3302</v>
      </c>
      <c r="D2229" s="2" t="s">
        <v>3304</v>
      </c>
      <c r="E2229" s="3">
        <v>44413</v>
      </c>
      <c r="F2229" s="2" t="s">
        <v>16</v>
      </c>
      <c r="G2229" s="2" t="s">
        <v>16</v>
      </c>
      <c r="H2229" s="2" t="s">
        <v>16</v>
      </c>
      <c r="I2229" s="2" t="s">
        <v>16</v>
      </c>
      <c r="J2229" s="2" t="s">
        <v>16</v>
      </c>
      <c r="K2229" s="2" t="s">
        <v>16</v>
      </c>
      <c r="L2229" s="2" t="s">
        <v>16</v>
      </c>
      <c r="M2229" s="2" t="s">
        <v>21</v>
      </c>
      <c r="N2229" s="2" t="s">
        <v>21</v>
      </c>
      <c r="O2229" s="2" t="s">
        <v>16</v>
      </c>
      <c r="P2229" s="2" t="s">
        <v>16</v>
      </c>
      <c r="Q2229" s="2" t="s">
        <v>17</v>
      </c>
      <c r="R2229" s="2" t="s">
        <v>18</v>
      </c>
      <c r="S2229" s="2" t="s">
        <v>834</v>
      </c>
      <c r="T2229" s="2" t="s">
        <v>835</v>
      </c>
      <c r="U2229" s="2"/>
    </row>
    <row r="2230" spans="1:21" x14ac:dyDescent="0.2">
      <c r="A2230">
        <v>2229</v>
      </c>
      <c r="B2230" s="1">
        <v>44413.628969907404</v>
      </c>
      <c r="C2230" s="2" t="s">
        <v>3302</v>
      </c>
      <c r="D2230" s="2" t="s">
        <v>3304</v>
      </c>
      <c r="E2230" s="3">
        <v>44413</v>
      </c>
      <c r="F2230" s="2" t="s">
        <v>16</v>
      </c>
      <c r="G2230" s="2" t="s">
        <v>21</v>
      </c>
      <c r="H2230" s="2" t="s">
        <v>16</v>
      </c>
      <c r="I2230" s="2" t="s">
        <v>16</v>
      </c>
      <c r="J2230" s="2" t="s">
        <v>21</v>
      </c>
      <c r="K2230" s="2" t="s">
        <v>16</v>
      </c>
      <c r="L2230" s="2" t="s">
        <v>16</v>
      </c>
      <c r="M2230" s="2" t="s">
        <v>21</v>
      </c>
      <c r="N2230" s="2" t="s">
        <v>21</v>
      </c>
      <c r="O2230" s="2" t="s">
        <v>16</v>
      </c>
      <c r="P2230" s="2" t="s">
        <v>16</v>
      </c>
      <c r="Q2230" s="2" t="s">
        <v>17</v>
      </c>
      <c r="R2230" s="2" t="s">
        <v>18</v>
      </c>
      <c r="S2230" s="2" t="s">
        <v>3318</v>
      </c>
      <c r="T2230" s="2"/>
      <c r="U2230" s="2"/>
    </row>
    <row r="2231" spans="1:21" x14ac:dyDescent="0.2">
      <c r="A2231">
        <v>2230</v>
      </c>
      <c r="B2231" s="1">
        <v>44413.629328703704</v>
      </c>
      <c r="C2231" s="2" t="s">
        <v>3302</v>
      </c>
      <c r="D2231" s="2" t="s">
        <v>3304</v>
      </c>
      <c r="E2231" s="3">
        <v>44413</v>
      </c>
      <c r="F2231" s="2" t="s">
        <v>16</v>
      </c>
      <c r="G2231" s="2" t="s">
        <v>21</v>
      </c>
      <c r="H2231" s="2" t="s">
        <v>16</v>
      </c>
      <c r="I2231" s="2" t="s">
        <v>21</v>
      </c>
      <c r="J2231" s="2" t="s">
        <v>21</v>
      </c>
      <c r="K2231" s="2" t="s">
        <v>21</v>
      </c>
      <c r="L2231" s="2" t="s">
        <v>16</v>
      </c>
      <c r="M2231" s="2" t="s">
        <v>20</v>
      </c>
      <c r="N2231" s="2" t="s">
        <v>20</v>
      </c>
      <c r="O2231" s="2" t="s">
        <v>16</v>
      </c>
      <c r="P2231" s="2" t="s">
        <v>16</v>
      </c>
      <c r="Q2231" s="2" t="s">
        <v>17</v>
      </c>
      <c r="R2231" s="2" t="s">
        <v>18</v>
      </c>
      <c r="S2231" s="2"/>
      <c r="T2231" s="2"/>
      <c r="U2231" s="2"/>
    </row>
    <row r="2232" spans="1:21" x14ac:dyDescent="0.2">
      <c r="A2232">
        <v>2231</v>
      </c>
      <c r="B2232" s="1">
        <v>44413.629537037035</v>
      </c>
      <c r="C2232" s="2" t="s">
        <v>3302</v>
      </c>
      <c r="D2232" s="2" t="s">
        <v>3304</v>
      </c>
      <c r="E2232" s="3">
        <v>44413</v>
      </c>
      <c r="F2232" s="2" t="s">
        <v>16</v>
      </c>
      <c r="G2232" s="2" t="s">
        <v>16</v>
      </c>
      <c r="H2232" s="2" t="s">
        <v>16</v>
      </c>
      <c r="I2232" s="2" t="s">
        <v>16</v>
      </c>
      <c r="J2232" s="2" t="s">
        <v>16</v>
      </c>
      <c r="K2232" s="2" t="s">
        <v>16</v>
      </c>
      <c r="L2232" s="2" t="s">
        <v>16</v>
      </c>
      <c r="M2232" s="2" t="s">
        <v>16</v>
      </c>
      <c r="N2232" s="2" t="s">
        <v>16</v>
      </c>
      <c r="O2232" s="2" t="s">
        <v>16</v>
      </c>
      <c r="P2232" s="2" t="s">
        <v>16</v>
      </c>
      <c r="Q2232" s="2" t="s">
        <v>17</v>
      </c>
      <c r="R2232" s="2" t="s">
        <v>18</v>
      </c>
      <c r="S2232" s="2"/>
      <c r="T2232" s="2"/>
      <c r="U2232" s="2"/>
    </row>
    <row r="2233" spans="1:21" x14ac:dyDescent="0.2">
      <c r="A2233">
        <v>2232</v>
      </c>
      <c r="B2233" s="1">
        <v>44413.629537037035</v>
      </c>
      <c r="C2233" s="2" t="s">
        <v>3302</v>
      </c>
      <c r="D2233" s="2" t="s">
        <v>3304</v>
      </c>
      <c r="E2233" s="3">
        <v>44413</v>
      </c>
      <c r="F2233" s="2" t="s">
        <v>16</v>
      </c>
      <c r="G2233" s="2" t="s">
        <v>16</v>
      </c>
      <c r="H2233" s="2" t="s">
        <v>16</v>
      </c>
      <c r="I2233" s="2" t="s">
        <v>21</v>
      </c>
      <c r="J2233" s="2" t="s">
        <v>21</v>
      </c>
      <c r="K2233" s="2" t="s">
        <v>21</v>
      </c>
      <c r="L2233" s="2" t="s">
        <v>21</v>
      </c>
      <c r="M2233" s="2" t="s">
        <v>16</v>
      </c>
      <c r="N2233" s="2" t="s">
        <v>16</v>
      </c>
      <c r="O2233" s="2" t="s">
        <v>16</v>
      </c>
      <c r="P2233" s="2" t="s">
        <v>16</v>
      </c>
      <c r="Q2233" s="2" t="s">
        <v>17</v>
      </c>
      <c r="R2233" s="2" t="s">
        <v>18</v>
      </c>
      <c r="S2233" s="2"/>
      <c r="T2233" s="2"/>
      <c r="U2233" s="2"/>
    </row>
    <row r="2234" spans="1:21" x14ac:dyDescent="0.2">
      <c r="A2234">
        <v>2233</v>
      </c>
      <c r="B2234" s="1">
        <v>44413.629814814813</v>
      </c>
      <c r="C2234" s="2" t="s">
        <v>3302</v>
      </c>
      <c r="D2234" s="2" t="s">
        <v>3304</v>
      </c>
      <c r="E2234" s="3">
        <v>44413</v>
      </c>
      <c r="F2234" s="2" t="s">
        <v>16</v>
      </c>
      <c r="G2234" s="2" t="s">
        <v>16</v>
      </c>
      <c r="H2234" s="2" t="s">
        <v>20</v>
      </c>
      <c r="I2234" s="2" t="s">
        <v>20</v>
      </c>
      <c r="J2234" s="2" t="s">
        <v>16</v>
      </c>
      <c r="K2234" s="2" t="s">
        <v>16</v>
      </c>
      <c r="L2234" s="2" t="s">
        <v>20</v>
      </c>
      <c r="M2234" s="2" t="s">
        <v>20</v>
      </c>
      <c r="N2234" s="2" t="s">
        <v>20</v>
      </c>
      <c r="O2234" s="2" t="s">
        <v>16</v>
      </c>
      <c r="P2234" s="2" t="s">
        <v>16</v>
      </c>
      <c r="Q2234" s="2" t="s">
        <v>18</v>
      </c>
      <c r="R2234" s="2" t="s">
        <v>18</v>
      </c>
      <c r="S2234" s="2" t="s">
        <v>837</v>
      </c>
      <c r="T2234" s="2" t="s">
        <v>838</v>
      </c>
      <c r="U2234" s="2"/>
    </row>
    <row r="2235" spans="1:21" x14ac:dyDescent="0.2">
      <c r="A2235">
        <v>2234</v>
      </c>
      <c r="B2235" s="1">
        <v>44413.630115740743</v>
      </c>
      <c r="C2235" s="2" t="s">
        <v>3302</v>
      </c>
      <c r="D2235" s="2" t="s">
        <v>3304</v>
      </c>
      <c r="E2235" s="3">
        <v>44413</v>
      </c>
      <c r="F2235" s="2" t="s">
        <v>21</v>
      </c>
      <c r="G2235" s="2" t="s">
        <v>21</v>
      </c>
      <c r="H2235" s="2" t="s">
        <v>21</v>
      </c>
      <c r="I2235" s="2" t="s">
        <v>21</v>
      </c>
      <c r="J2235" s="2" t="s">
        <v>21</v>
      </c>
      <c r="K2235" s="2" t="s">
        <v>21</v>
      </c>
      <c r="L2235" s="2" t="s">
        <v>21</v>
      </c>
      <c r="M2235" s="2" t="s">
        <v>21</v>
      </c>
      <c r="N2235" s="2" t="s">
        <v>21</v>
      </c>
      <c r="O2235" s="2" t="s">
        <v>21</v>
      </c>
      <c r="P2235" s="2" t="s">
        <v>21</v>
      </c>
      <c r="Q2235" s="2" t="s">
        <v>17</v>
      </c>
      <c r="R2235" s="2" t="s">
        <v>17</v>
      </c>
      <c r="S2235" s="2"/>
      <c r="T2235" s="2"/>
      <c r="U2235" s="2"/>
    </row>
    <row r="2236" spans="1:21" x14ac:dyDescent="0.2">
      <c r="A2236">
        <v>2235</v>
      </c>
      <c r="B2236" s="1">
        <v>44413.630266203705</v>
      </c>
      <c r="C2236" s="2" t="s">
        <v>3302</v>
      </c>
      <c r="D2236" s="2" t="s">
        <v>3304</v>
      </c>
      <c r="E2236" s="3">
        <v>44413</v>
      </c>
      <c r="F2236" s="2" t="s">
        <v>16</v>
      </c>
      <c r="G2236" s="2" t="s">
        <v>16</v>
      </c>
      <c r="H2236" s="2" t="s">
        <v>16</v>
      </c>
      <c r="I2236" s="2" t="s">
        <v>16</v>
      </c>
      <c r="J2236" s="2" t="s">
        <v>16</v>
      </c>
      <c r="K2236" s="2" t="s">
        <v>16</v>
      </c>
      <c r="L2236" s="2" t="s">
        <v>16</v>
      </c>
      <c r="M2236" s="2" t="s">
        <v>16</v>
      </c>
      <c r="N2236" s="2" t="s">
        <v>16</v>
      </c>
      <c r="O2236" s="2" t="s">
        <v>16</v>
      </c>
      <c r="P2236" s="2" t="s">
        <v>16</v>
      </c>
      <c r="Q2236" s="2" t="s">
        <v>18</v>
      </c>
      <c r="R2236" s="2" t="s">
        <v>18</v>
      </c>
      <c r="S2236" s="2" t="s">
        <v>839</v>
      </c>
      <c r="T2236" s="2" t="s">
        <v>840</v>
      </c>
      <c r="U2236" s="2"/>
    </row>
    <row r="2237" spans="1:21" x14ac:dyDescent="0.2">
      <c r="A2237">
        <v>2236</v>
      </c>
      <c r="B2237" s="1">
        <v>44413.630289351851</v>
      </c>
      <c r="C2237" s="2" t="s">
        <v>3302</v>
      </c>
      <c r="D2237" s="2" t="s">
        <v>3304</v>
      </c>
      <c r="E2237" s="3">
        <v>44413</v>
      </c>
      <c r="F2237" s="2" t="s">
        <v>16</v>
      </c>
      <c r="G2237" s="2" t="s">
        <v>21</v>
      </c>
      <c r="H2237" s="2" t="s">
        <v>21</v>
      </c>
      <c r="I2237" s="2" t="s">
        <v>21</v>
      </c>
      <c r="J2237" s="2" t="s">
        <v>21</v>
      </c>
      <c r="K2237" s="2" t="s">
        <v>21</v>
      </c>
      <c r="L2237" s="2" t="s">
        <v>16</v>
      </c>
      <c r="M2237" s="2" t="s">
        <v>21</v>
      </c>
      <c r="N2237" s="2" t="s">
        <v>21</v>
      </c>
      <c r="O2237" s="2" t="s">
        <v>21</v>
      </c>
      <c r="P2237" s="2" t="s">
        <v>16</v>
      </c>
      <c r="Q2237" s="2" t="s">
        <v>17</v>
      </c>
      <c r="R2237" s="2" t="s">
        <v>18</v>
      </c>
      <c r="S2237" s="2"/>
      <c r="T2237" s="2"/>
      <c r="U2237" s="2"/>
    </row>
    <row r="2238" spans="1:21" x14ac:dyDescent="0.2">
      <c r="A2238">
        <v>2237</v>
      </c>
      <c r="B2238" s="1">
        <v>44413.630509259259</v>
      </c>
      <c r="C2238" s="2" t="s">
        <v>3302</v>
      </c>
      <c r="D2238" s="2" t="s">
        <v>3304</v>
      </c>
      <c r="E2238" s="2" t="s">
        <v>842</v>
      </c>
      <c r="F2238" s="2" t="s">
        <v>21</v>
      </c>
      <c r="G2238" s="2" t="s">
        <v>21</v>
      </c>
      <c r="H2238" s="2" t="s">
        <v>21</v>
      </c>
      <c r="I2238" s="2" t="s">
        <v>21</v>
      </c>
      <c r="J2238" s="2" t="s">
        <v>21</v>
      </c>
      <c r="K2238" s="2" t="s">
        <v>21</v>
      </c>
      <c r="L2238" s="2" t="s">
        <v>21</v>
      </c>
      <c r="M2238" s="2" t="s">
        <v>21</v>
      </c>
      <c r="N2238" s="2" t="s">
        <v>21</v>
      </c>
      <c r="O2238" s="2" t="s">
        <v>21</v>
      </c>
      <c r="P2238" s="2" t="s">
        <v>21</v>
      </c>
      <c r="Q2238" s="2" t="s">
        <v>17</v>
      </c>
      <c r="R2238" s="2" t="s">
        <v>17</v>
      </c>
      <c r="S2238" s="2"/>
      <c r="T2238" s="2"/>
      <c r="U2238" s="2"/>
    </row>
    <row r="2239" spans="1:21" x14ac:dyDescent="0.2">
      <c r="A2239">
        <v>2238</v>
      </c>
      <c r="B2239" s="1">
        <v>44413.631122685183</v>
      </c>
      <c r="C2239" s="2" t="s">
        <v>3302</v>
      </c>
      <c r="D2239" s="2" t="s">
        <v>3304</v>
      </c>
      <c r="E2239" s="3">
        <v>44324</v>
      </c>
      <c r="F2239" s="2" t="s">
        <v>16</v>
      </c>
      <c r="G2239" s="2" t="s">
        <v>16</v>
      </c>
      <c r="H2239" s="2" t="s">
        <v>16</v>
      </c>
      <c r="I2239" s="2" t="s">
        <v>16</v>
      </c>
      <c r="J2239" s="2" t="s">
        <v>16</v>
      </c>
      <c r="K2239" s="2" t="s">
        <v>16</v>
      </c>
      <c r="L2239" s="2" t="s">
        <v>16</v>
      </c>
      <c r="M2239" s="2" t="s">
        <v>16</v>
      </c>
      <c r="N2239" s="2" t="s">
        <v>16</v>
      </c>
      <c r="O2239" s="2" t="s">
        <v>16</v>
      </c>
      <c r="P2239" s="2" t="s">
        <v>16</v>
      </c>
      <c r="Q2239" s="2" t="s">
        <v>18</v>
      </c>
      <c r="R2239" s="2" t="s">
        <v>18</v>
      </c>
      <c r="S2239" s="2" t="s">
        <v>843</v>
      </c>
      <c r="T2239" s="2"/>
      <c r="U2239" s="2"/>
    </row>
    <row r="2240" spans="1:21" x14ac:dyDescent="0.2">
      <c r="A2240">
        <v>2239</v>
      </c>
      <c r="B2240" s="1">
        <v>44413.631886574076</v>
      </c>
      <c r="C2240" s="2" t="s">
        <v>3302</v>
      </c>
      <c r="D2240" s="2" t="s">
        <v>3304</v>
      </c>
      <c r="E2240" s="3">
        <v>44413</v>
      </c>
      <c r="F2240" s="2" t="s">
        <v>16</v>
      </c>
      <c r="G2240" s="2" t="s">
        <v>16</v>
      </c>
      <c r="H2240" s="2" t="s">
        <v>21</v>
      </c>
      <c r="I2240" s="2" t="s">
        <v>21</v>
      </c>
      <c r="J2240" s="2" t="s">
        <v>21</v>
      </c>
      <c r="K2240" s="2" t="s">
        <v>21</v>
      </c>
      <c r="L2240" s="2" t="s">
        <v>21</v>
      </c>
      <c r="M2240" s="2" t="s">
        <v>21</v>
      </c>
      <c r="N2240" s="2" t="s">
        <v>21</v>
      </c>
      <c r="O2240" s="2" t="s">
        <v>16</v>
      </c>
      <c r="P2240" s="2" t="s">
        <v>21</v>
      </c>
      <c r="Q2240" s="2" t="s">
        <v>17</v>
      </c>
      <c r="R2240" s="2" t="s">
        <v>17</v>
      </c>
      <c r="S2240" s="2" t="s">
        <v>844</v>
      </c>
      <c r="T2240" s="2" t="s">
        <v>845</v>
      </c>
      <c r="U2240" s="2"/>
    </row>
    <row r="2241" spans="1:21" x14ac:dyDescent="0.2">
      <c r="A2241">
        <v>2240</v>
      </c>
      <c r="B2241" s="1">
        <v>44420.626493055555</v>
      </c>
      <c r="C2241" s="2" t="s">
        <v>3302</v>
      </c>
      <c r="D2241" s="2" t="s">
        <v>3304</v>
      </c>
      <c r="E2241" s="3">
        <v>44420</v>
      </c>
      <c r="F2241" s="2" t="s">
        <v>21</v>
      </c>
      <c r="G2241" s="2" t="s">
        <v>21</v>
      </c>
      <c r="H2241" s="2" t="s">
        <v>21</v>
      </c>
      <c r="I2241" s="2" t="s">
        <v>21</v>
      </c>
      <c r="J2241" s="2" t="s">
        <v>21</v>
      </c>
      <c r="K2241" s="2" t="s">
        <v>21</v>
      </c>
      <c r="L2241" s="2" t="s">
        <v>16</v>
      </c>
      <c r="M2241" s="2" t="s">
        <v>21</v>
      </c>
      <c r="N2241" s="2" t="s">
        <v>21</v>
      </c>
      <c r="O2241" s="2" t="s">
        <v>16</v>
      </c>
      <c r="P2241" s="2" t="s">
        <v>16</v>
      </c>
      <c r="Q2241" s="2" t="s">
        <v>17</v>
      </c>
      <c r="R2241" s="2" t="s">
        <v>17</v>
      </c>
      <c r="S2241" s="2" t="s">
        <v>846</v>
      </c>
      <c r="T2241" s="2"/>
      <c r="U2241" s="2"/>
    </row>
    <row r="2242" spans="1:21" x14ac:dyDescent="0.2">
      <c r="A2242">
        <v>2241</v>
      </c>
      <c r="B2242" s="1">
        <v>44420.626921296294</v>
      </c>
      <c r="C2242" s="2" t="s">
        <v>3302</v>
      </c>
      <c r="D2242" s="2" t="s">
        <v>3304</v>
      </c>
      <c r="E2242" s="3">
        <v>44420</v>
      </c>
      <c r="F2242" s="2" t="s">
        <v>21</v>
      </c>
      <c r="G2242" s="2" t="s">
        <v>16</v>
      </c>
      <c r="H2242" s="2" t="s">
        <v>21</v>
      </c>
      <c r="I2242" s="2" t="s">
        <v>21</v>
      </c>
      <c r="J2242" s="2" t="s">
        <v>21</v>
      </c>
      <c r="K2242" s="2" t="s">
        <v>21</v>
      </c>
      <c r="L2242" s="2" t="s">
        <v>16</v>
      </c>
      <c r="M2242" s="2" t="s">
        <v>20</v>
      </c>
      <c r="N2242" s="2" t="s">
        <v>20</v>
      </c>
      <c r="O2242" s="2" t="s">
        <v>16</v>
      </c>
      <c r="P2242" s="2" t="s">
        <v>16</v>
      </c>
      <c r="Q2242" s="2" t="s">
        <v>17</v>
      </c>
      <c r="R2242" s="2" t="s">
        <v>18</v>
      </c>
      <c r="S2242" s="2"/>
      <c r="T2242" s="2"/>
      <c r="U2242" s="2"/>
    </row>
    <row r="2243" spans="1:21" x14ac:dyDescent="0.2">
      <c r="A2243">
        <v>2242</v>
      </c>
      <c r="B2243" s="1">
        <v>44420.627025462964</v>
      </c>
      <c r="C2243" s="2" t="s">
        <v>3302</v>
      </c>
      <c r="D2243" s="2" t="s">
        <v>3304</v>
      </c>
      <c r="E2243" s="3">
        <v>44420</v>
      </c>
      <c r="F2243" s="2" t="s">
        <v>21</v>
      </c>
      <c r="G2243" s="2" t="s">
        <v>16</v>
      </c>
      <c r="H2243" s="2" t="s">
        <v>21</v>
      </c>
      <c r="I2243" s="2" t="s">
        <v>16</v>
      </c>
      <c r="J2243" s="2" t="s">
        <v>16</v>
      </c>
      <c r="K2243" s="2" t="s">
        <v>16</v>
      </c>
      <c r="L2243" s="2" t="s">
        <v>16</v>
      </c>
      <c r="M2243" s="2" t="s">
        <v>21</v>
      </c>
      <c r="N2243" s="2" t="s">
        <v>21</v>
      </c>
      <c r="O2243" s="2" t="s">
        <v>16</v>
      </c>
      <c r="P2243" s="2" t="s">
        <v>16</v>
      </c>
      <c r="Q2243" s="2" t="s">
        <v>17</v>
      </c>
      <c r="R2243" s="2" t="s">
        <v>17</v>
      </c>
      <c r="S2243" s="2"/>
      <c r="T2243" s="2"/>
      <c r="U2243" s="2"/>
    </row>
    <row r="2244" spans="1:21" x14ac:dyDescent="0.2">
      <c r="A2244">
        <v>2243</v>
      </c>
      <c r="B2244" s="1">
        <v>44420.62709490741</v>
      </c>
      <c r="C2244" s="2" t="s">
        <v>3302</v>
      </c>
      <c r="D2244" s="2" t="s">
        <v>3305</v>
      </c>
      <c r="E2244" s="3">
        <v>44420</v>
      </c>
      <c r="F2244" s="2" t="s">
        <v>21</v>
      </c>
      <c r="G2244" s="2" t="s">
        <v>21</v>
      </c>
      <c r="H2244" s="2" t="s">
        <v>21</v>
      </c>
      <c r="I2244" s="2" t="s">
        <v>21</v>
      </c>
      <c r="J2244" s="2" t="s">
        <v>21</v>
      </c>
      <c r="K2244" s="2" t="s">
        <v>21</v>
      </c>
      <c r="L2244" s="2" t="s">
        <v>21</v>
      </c>
      <c r="M2244" s="2" t="s">
        <v>21</v>
      </c>
      <c r="N2244" s="2" t="s">
        <v>21</v>
      </c>
      <c r="O2244" s="2" t="s">
        <v>21</v>
      </c>
      <c r="P2244" s="2" t="s">
        <v>21</v>
      </c>
      <c r="Q2244" s="2" t="s">
        <v>17</v>
      </c>
      <c r="R2244" s="2" t="s">
        <v>17</v>
      </c>
      <c r="S2244" s="2" t="s">
        <v>849</v>
      </c>
      <c r="T2244" s="2"/>
      <c r="U2244" s="2"/>
    </row>
    <row r="2245" spans="1:21" x14ac:dyDescent="0.2">
      <c r="A2245">
        <v>2244</v>
      </c>
      <c r="B2245" s="1">
        <v>44420.627129629633</v>
      </c>
      <c r="C2245" s="2" t="s">
        <v>3302</v>
      </c>
      <c r="D2245" s="2" t="s">
        <v>3304</v>
      </c>
      <c r="E2245" s="3">
        <v>44420</v>
      </c>
      <c r="F2245" s="2" t="s">
        <v>21</v>
      </c>
      <c r="G2245" s="2" t="s">
        <v>21</v>
      </c>
      <c r="H2245" s="2" t="s">
        <v>21</v>
      </c>
      <c r="I2245" s="2" t="s">
        <v>21</v>
      </c>
      <c r="J2245" s="2" t="s">
        <v>21</v>
      </c>
      <c r="K2245" s="2" t="s">
        <v>21</v>
      </c>
      <c r="L2245" s="2" t="s">
        <v>21</v>
      </c>
      <c r="M2245" s="2" t="s">
        <v>21</v>
      </c>
      <c r="N2245" s="2" t="s">
        <v>21</v>
      </c>
      <c r="O2245" s="2" t="s">
        <v>21</v>
      </c>
      <c r="P2245" s="2" t="s">
        <v>21</v>
      </c>
      <c r="Q2245" s="2" t="s">
        <v>17</v>
      </c>
      <c r="R2245" s="2" t="s">
        <v>17</v>
      </c>
      <c r="S2245" s="2" t="s">
        <v>850</v>
      </c>
      <c r="T2245" s="2"/>
      <c r="U2245" s="2"/>
    </row>
    <row r="2246" spans="1:21" x14ac:dyDescent="0.2">
      <c r="A2246">
        <v>2245</v>
      </c>
      <c r="B2246" s="1">
        <v>44420.627141203702</v>
      </c>
      <c r="C2246" s="2" t="s">
        <v>3302</v>
      </c>
      <c r="D2246" s="2" t="s">
        <v>3304</v>
      </c>
      <c r="E2246" s="3">
        <v>44420</v>
      </c>
      <c r="F2246" s="2" t="s">
        <v>21</v>
      </c>
      <c r="G2246" s="2" t="s">
        <v>21</v>
      </c>
      <c r="H2246" s="2" t="s">
        <v>21</v>
      </c>
      <c r="I2246" s="2" t="s">
        <v>21</v>
      </c>
      <c r="J2246" s="2" t="s">
        <v>21</v>
      </c>
      <c r="K2246" s="2" t="s">
        <v>21</v>
      </c>
      <c r="L2246" s="2" t="s">
        <v>21</v>
      </c>
      <c r="M2246" s="2" t="s">
        <v>21</v>
      </c>
      <c r="N2246" s="2" t="s">
        <v>21</v>
      </c>
      <c r="O2246" s="2" t="s">
        <v>21</v>
      </c>
      <c r="P2246" s="2" t="s">
        <v>21</v>
      </c>
      <c r="Q2246" s="2" t="s">
        <v>17</v>
      </c>
      <c r="R2246" s="2" t="s">
        <v>17</v>
      </c>
      <c r="S2246" s="2"/>
      <c r="T2246" s="2"/>
      <c r="U2246" s="2"/>
    </row>
    <row r="2247" spans="1:21" x14ac:dyDescent="0.2">
      <c r="A2247">
        <v>2246</v>
      </c>
      <c r="B2247" s="1">
        <v>44420.627210648148</v>
      </c>
      <c r="C2247" s="2" t="s">
        <v>3302</v>
      </c>
      <c r="D2247" s="2" t="s">
        <v>3304</v>
      </c>
      <c r="E2247" s="3">
        <v>44420</v>
      </c>
      <c r="F2247" s="2" t="s">
        <v>21</v>
      </c>
      <c r="G2247" s="2" t="s">
        <v>21</v>
      </c>
      <c r="H2247" s="2" t="s">
        <v>21</v>
      </c>
      <c r="I2247" s="2" t="s">
        <v>21</v>
      </c>
      <c r="J2247" s="2" t="s">
        <v>21</v>
      </c>
      <c r="K2247" s="2" t="s">
        <v>21</v>
      </c>
      <c r="L2247" s="2" t="s">
        <v>21</v>
      </c>
      <c r="M2247" s="2" t="s">
        <v>21</v>
      </c>
      <c r="N2247" s="2" t="s">
        <v>21</v>
      </c>
      <c r="O2247" s="2" t="s">
        <v>21</v>
      </c>
      <c r="P2247" s="2" t="s">
        <v>21</v>
      </c>
      <c r="Q2247" s="2" t="s">
        <v>17</v>
      </c>
      <c r="R2247" s="2" t="s">
        <v>17</v>
      </c>
      <c r="S2247" s="2" t="s">
        <v>851</v>
      </c>
      <c r="T2247" s="2"/>
      <c r="U2247" s="2"/>
    </row>
    <row r="2248" spans="1:21" x14ac:dyDescent="0.2">
      <c r="A2248">
        <v>2247</v>
      </c>
      <c r="B2248" s="1">
        <v>44434.640300925923</v>
      </c>
      <c r="C2248" s="2" t="s">
        <v>3302</v>
      </c>
      <c r="D2248" s="2" t="s">
        <v>3304</v>
      </c>
      <c r="E2248" s="3">
        <v>44434</v>
      </c>
      <c r="F2248" s="2" t="s">
        <v>21</v>
      </c>
      <c r="G2248" s="2" t="s">
        <v>21</v>
      </c>
      <c r="H2248" s="2" t="s">
        <v>21</v>
      </c>
      <c r="I2248" s="2" t="s">
        <v>21</v>
      </c>
      <c r="J2248" s="2" t="s">
        <v>21</v>
      </c>
      <c r="K2248" s="2" t="s">
        <v>21</v>
      </c>
      <c r="L2248" s="2" t="s">
        <v>21</v>
      </c>
      <c r="M2248" s="2" t="s">
        <v>16</v>
      </c>
      <c r="N2248" s="2" t="s">
        <v>16</v>
      </c>
      <c r="O2248" s="2" t="s">
        <v>21</v>
      </c>
      <c r="P2248" s="2" t="s">
        <v>16</v>
      </c>
      <c r="Q2248" s="2" t="s">
        <v>17</v>
      </c>
      <c r="R2248" s="2" t="s">
        <v>17</v>
      </c>
      <c r="S2248" s="2"/>
      <c r="T2248" s="2"/>
      <c r="U2248" s="2"/>
    </row>
    <row r="2249" spans="1:21" x14ac:dyDescent="0.2">
      <c r="A2249">
        <v>2248</v>
      </c>
      <c r="B2249" s="1">
        <v>44434.640706018516</v>
      </c>
      <c r="C2249" s="2" t="s">
        <v>3302</v>
      </c>
      <c r="D2249" s="2" t="s">
        <v>3304</v>
      </c>
      <c r="E2249" s="3">
        <v>44434</v>
      </c>
      <c r="F2249" s="2" t="s">
        <v>16</v>
      </c>
      <c r="G2249" s="2" t="s">
        <v>16</v>
      </c>
      <c r="H2249" s="2" t="s">
        <v>16</v>
      </c>
      <c r="I2249" s="2" t="s">
        <v>16</v>
      </c>
      <c r="J2249" s="2" t="s">
        <v>16</v>
      </c>
      <c r="K2249" s="2" t="s">
        <v>16</v>
      </c>
      <c r="L2249" s="2" t="s">
        <v>16</v>
      </c>
      <c r="M2249" s="2" t="s">
        <v>16</v>
      </c>
      <c r="N2249" s="2" t="s">
        <v>16</v>
      </c>
      <c r="O2249" s="2" t="s">
        <v>16</v>
      </c>
      <c r="P2249" s="2" t="s">
        <v>16</v>
      </c>
      <c r="Q2249" s="2" t="s">
        <v>18</v>
      </c>
      <c r="R2249" s="2" t="s">
        <v>18</v>
      </c>
      <c r="S2249" s="2"/>
      <c r="T2249" s="2"/>
      <c r="U2249" s="2"/>
    </row>
    <row r="2250" spans="1:21" x14ac:dyDescent="0.2">
      <c r="A2250">
        <v>2249</v>
      </c>
      <c r="B2250" s="1">
        <v>44434.641469907408</v>
      </c>
      <c r="C2250" s="2" t="s">
        <v>3302</v>
      </c>
      <c r="D2250" s="2" t="s">
        <v>3304</v>
      </c>
      <c r="E2250" s="3">
        <v>44434</v>
      </c>
      <c r="F2250" s="2" t="s">
        <v>21</v>
      </c>
      <c r="G2250" s="2" t="s">
        <v>16</v>
      </c>
      <c r="H2250" s="2" t="s">
        <v>21</v>
      </c>
      <c r="I2250" s="2" t="s">
        <v>21</v>
      </c>
      <c r="J2250" s="2" t="s">
        <v>21</v>
      </c>
      <c r="K2250" s="2" t="s">
        <v>16</v>
      </c>
      <c r="L2250" s="2" t="s">
        <v>21</v>
      </c>
      <c r="M2250" s="2" t="s">
        <v>21</v>
      </c>
      <c r="N2250" s="2" t="s">
        <v>16</v>
      </c>
      <c r="O2250" s="2" t="s">
        <v>16</v>
      </c>
      <c r="P2250" s="2" t="s">
        <v>21</v>
      </c>
      <c r="Q2250" s="2" t="s">
        <v>17</v>
      </c>
      <c r="R2250" s="2" t="s">
        <v>17</v>
      </c>
      <c r="S2250" s="2" t="s">
        <v>886</v>
      </c>
      <c r="T2250" s="2"/>
      <c r="U2250" s="2"/>
    </row>
    <row r="2251" spans="1:21" x14ac:dyDescent="0.2">
      <c r="A2251">
        <v>2250</v>
      </c>
      <c r="B2251" s="1">
        <v>44434.641631944447</v>
      </c>
      <c r="C2251" s="2" t="s">
        <v>3302</v>
      </c>
      <c r="D2251" s="2" t="s">
        <v>3304</v>
      </c>
      <c r="E2251" s="3">
        <v>44434</v>
      </c>
      <c r="F2251" s="2" t="s">
        <v>21</v>
      </c>
      <c r="G2251" s="2" t="s">
        <v>21</v>
      </c>
      <c r="H2251" s="2" t="s">
        <v>19</v>
      </c>
      <c r="I2251" s="2" t="s">
        <v>21</v>
      </c>
      <c r="J2251" s="2" t="s">
        <v>21</v>
      </c>
      <c r="K2251" s="2" t="s">
        <v>21</v>
      </c>
      <c r="L2251" s="2" t="s">
        <v>19</v>
      </c>
      <c r="M2251" s="2" t="s">
        <v>16</v>
      </c>
      <c r="N2251" s="2" t="s">
        <v>16</v>
      </c>
      <c r="O2251" s="2" t="s">
        <v>16</v>
      </c>
      <c r="P2251" s="2" t="s">
        <v>16</v>
      </c>
      <c r="Q2251" s="2" t="s">
        <v>17</v>
      </c>
      <c r="R2251" s="2" t="s">
        <v>18</v>
      </c>
      <c r="S2251" s="2"/>
      <c r="T2251" s="2" t="s">
        <v>887</v>
      </c>
      <c r="U2251" s="2"/>
    </row>
    <row r="2252" spans="1:21" x14ac:dyDescent="0.2">
      <c r="A2252">
        <v>2251</v>
      </c>
      <c r="B2252" s="1">
        <v>44434.641817129632</v>
      </c>
      <c r="C2252" s="2" t="s">
        <v>3302</v>
      </c>
      <c r="D2252" s="2" t="s">
        <v>3304</v>
      </c>
      <c r="E2252" s="3">
        <v>44434</v>
      </c>
      <c r="F2252" s="2" t="s">
        <v>16</v>
      </c>
      <c r="G2252" s="2" t="s">
        <v>16</v>
      </c>
      <c r="H2252" s="2" t="s">
        <v>16</v>
      </c>
      <c r="I2252" s="2" t="s">
        <v>16</v>
      </c>
      <c r="J2252" s="2" t="s">
        <v>16</v>
      </c>
      <c r="K2252" s="2" t="s">
        <v>16</v>
      </c>
      <c r="L2252" s="2" t="s">
        <v>16</v>
      </c>
      <c r="M2252" s="2" t="s">
        <v>16</v>
      </c>
      <c r="N2252" s="2" t="s">
        <v>16</v>
      </c>
      <c r="O2252" s="2" t="s">
        <v>16</v>
      </c>
      <c r="P2252" s="2" t="s">
        <v>16</v>
      </c>
      <c r="Q2252" s="2" t="s">
        <v>18</v>
      </c>
      <c r="R2252" s="2" t="s">
        <v>18</v>
      </c>
      <c r="S2252" s="2"/>
      <c r="T2252" s="2"/>
      <c r="U2252" s="2"/>
    </row>
    <row r="2253" spans="1:21" x14ac:dyDescent="0.2">
      <c r="A2253">
        <v>2252</v>
      </c>
      <c r="B2253" s="1">
        <v>44434.641979166663</v>
      </c>
      <c r="C2253" s="2" t="s">
        <v>3302</v>
      </c>
      <c r="D2253" s="2" t="s">
        <v>3304</v>
      </c>
      <c r="E2253" s="3">
        <v>44434</v>
      </c>
      <c r="F2253" s="2" t="s">
        <v>21</v>
      </c>
      <c r="G2253" s="2" t="s">
        <v>16</v>
      </c>
      <c r="H2253" s="2" t="s">
        <v>21</v>
      </c>
      <c r="I2253" s="2" t="s">
        <v>21</v>
      </c>
      <c r="J2253" s="2" t="s">
        <v>21</v>
      </c>
      <c r="K2253" s="2" t="s">
        <v>21</v>
      </c>
      <c r="L2253" s="2" t="s">
        <v>21</v>
      </c>
      <c r="M2253" s="2" t="s">
        <v>16</v>
      </c>
      <c r="N2253" s="2" t="s">
        <v>16</v>
      </c>
      <c r="O2253" s="2" t="s">
        <v>16</v>
      </c>
      <c r="P2253" s="2" t="s">
        <v>16</v>
      </c>
      <c r="Q2253" s="2" t="s">
        <v>17</v>
      </c>
      <c r="R2253" s="2" t="s">
        <v>17</v>
      </c>
      <c r="S2253" s="2" t="s">
        <v>888</v>
      </c>
      <c r="T2253" s="2"/>
      <c r="U2253" s="2"/>
    </row>
    <row r="2254" spans="1:21" x14ac:dyDescent="0.2">
      <c r="A2254">
        <v>2253</v>
      </c>
      <c r="B2254" s="1">
        <v>44434.642071759263</v>
      </c>
      <c r="C2254" s="2" t="s">
        <v>3302</v>
      </c>
      <c r="D2254" s="2" t="s">
        <v>3304</v>
      </c>
      <c r="E2254" s="2" t="s">
        <v>889</v>
      </c>
      <c r="F2254" s="2" t="s">
        <v>16</v>
      </c>
      <c r="G2254" s="2" t="s">
        <v>16</v>
      </c>
      <c r="H2254" s="2" t="s">
        <v>19</v>
      </c>
      <c r="I2254" s="2" t="s">
        <v>16</v>
      </c>
      <c r="J2254" s="2" t="s">
        <v>21</v>
      </c>
      <c r="K2254" s="2" t="s">
        <v>21</v>
      </c>
      <c r="L2254" s="2" t="s">
        <v>16</v>
      </c>
      <c r="M2254" s="2" t="s">
        <v>19</v>
      </c>
      <c r="N2254" s="2" t="s">
        <v>16</v>
      </c>
      <c r="O2254" s="2" t="s">
        <v>16</v>
      </c>
      <c r="P2254" s="2" t="s">
        <v>16</v>
      </c>
      <c r="Q2254" s="2" t="s">
        <v>17</v>
      </c>
      <c r="R2254" s="2" t="s">
        <v>18</v>
      </c>
      <c r="S2254" s="2"/>
      <c r="T2254" s="2" t="s">
        <v>890</v>
      </c>
      <c r="U2254" s="2"/>
    </row>
    <row r="2255" spans="1:21" x14ac:dyDescent="0.2">
      <c r="A2255">
        <v>2254</v>
      </c>
      <c r="B2255" s="1">
        <v>44434.642291666663</v>
      </c>
      <c r="C2255" s="2" t="s">
        <v>3302</v>
      </c>
      <c r="D2255" s="2" t="s">
        <v>3304</v>
      </c>
      <c r="E2255" s="3">
        <v>44434</v>
      </c>
      <c r="F2255" s="2" t="s">
        <v>16</v>
      </c>
      <c r="G2255" s="2" t="s">
        <v>16</v>
      </c>
      <c r="H2255" s="2" t="s">
        <v>16</v>
      </c>
      <c r="I2255" s="2" t="s">
        <v>16</v>
      </c>
      <c r="J2255" s="2" t="s">
        <v>16</v>
      </c>
      <c r="K2255" s="2" t="s">
        <v>16</v>
      </c>
      <c r="L2255" s="2" t="s">
        <v>16</v>
      </c>
      <c r="M2255" s="2" t="s">
        <v>16</v>
      </c>
      <c r="N2255" s="2" t="s">
        <v>16</v>
      </c>
      <c r="O2255" s="2" t="s">
        <v>16</v>
      </c>
      <c r="P2255" s="2" t="s">
        <v>16</v>
      </c>
      <c r="Q2255" s="2" t="s">
        <v>17</v>
      </c>
      <c r="R2255" s="2" t="s">
        <v>17</v>
      </c>
      <c r="S2255" s="2" t="s">
        <v>891</v>
      </c>
      <c r="T2255" s="2" t="s">
        <v>892</v>
      </c>
      <c r="U2255" s="2"/>
    </row>
    <row r="2256" spans="1:21" x14ac:dyDescent="0.2">
      <c r="A2256">
        <v>2255</v>
      </c>
      <c r="B2256" s="1">
        <v>44434.642384259256</v>
      </c>
      <c r="C2256" s="2" t="s">
        <v>3302</v>
      </c>
      <c r="D2256" s="2" t="s">
        <v>3304</v>
      </c>
      <c r="E2256" s="3">
        <v>44434</v>
      </c>
      <c r="F2256" s="2" t="s">
        <v>21</v>
      </c>
      <c r="G2256" s="2" t="s">
        <v>21</v>
      </c>
      <c r="H2256" s="2" t="s">
        <v>21</v>
      </c>
      <c r="I2256" s="2" t="s">
        <v>21</v>
      </c>
      <c r="J2256" s="2" t="s">
        <v>21</v>
      </c>
      <c r="K2256" s="2" t="s">
        <v>21</v>
      </c>
      <c r="L2256" s="2" t="s">
        <v>16</v>
      </c>
      <c r="M2256" s="2" t="s">
        <v>16</v>
      </c>
      <c r="N2256" s="2" t="s">
        <v>16</v>
      </c>
      <c r="O2256" s="2" t="s">
        <v>16</v>
      </c>
      <c r="P2256" s="2" t="s">
        <v>16</v>
      </c>
      <c r="Q2256" s="2" t="s">
        <v>17</v>
      </c>
      <c r="R2256" s="2" t="s">
        <v>17</v>
      </c>
      <c r="S2256" s="2" t="s">
        <v>894</v>
      </c>
      <c r="T2256" s="2"/>
      <c r="U2256" s="2"/>
    </row>
    <row r="2257" spans="1:21" x14ac:dyDescent="0.2">
      <c r="A2257">
        <v>2256</v>
      </c>
      <c r="B2257" s="1">
        <v>44434.64329861111</v>
      </c>
      <c r="C2257" s="2" t="s">
        <v>3302</v>
      </c>
      <c r="D2257" s="2" t="s">
        <v>3304</v>
      </c>
      <c r="E2257" s="3">
        <v>44434</v>
      </c>
      <c r="F2257" s="2" t="s">
        <v>20</v>
      </c>
      <c r="G2257" s="2" t="s">
        <v>20</v>
      </c>
      <c r="H2257" s="2" t="s">
        <v>20</v>
      </c>
      <c r="I2257" s="2" t="s">
        <v>16</v>
      </c>
      <c r="J2257" s="2" t="s">
        <v>16</v>
      </c>
      <c r="K2257" s="2" t="s">
        <v>16</v>
      </c>
      <c r="L2257" s="2" t="s">
        <v>20</v>
      </c>
      <c r="M2257" s="2" t="s">
        <v>20</v>
      </c>
      <c r="N2257" s="2" t="s">
        <v>20</v>
      </c>
      <c r="O2257" s="2" t="s">
        <v>16</v>
      </c>
      <c r="P2257" s="2" t="s">
        <v>20</v>
      </c>
      <c r="Q2257" s="2" t="s">
        <v>18</v>
      </c>
      <c r="R2257" s="2" t="s">
        <v>23</v>
      </c>
      <c r="S2257" s="2"/>
      <c r="T2257" s="2" t="s">
        <v>895</v>
      </c>
      <c r="U2257" s="2"/>
    </row>
    <row r="2258" spans="1:21" x14ac:dyDescent="0.2">
      <c r="A2258">
        <v>2257</v>
      </c>
      <c r="B2258" s="1">
        <v>44434.650891203702</v>
      </c>
      <c r="C2258" s="2" t="s">
        <v>3302</v>
      </c>
      <c r="D2258" s="2" t="s">
        <v>3304</v>
      </c>
      <c r="E2258" s="3">
        <v>44434</v>
      </c>
      <c r="F2258" s="2" t="s">
        <v>16</v>
      </c>
      <c r="G2258" s="2" t="s">
        <v>16</v>
      </c>
      <c r="H2258" s="2" t="s">
        <v>19</v>
      </c>
      <c r="I2258" s="2" t="s">
        <v>16</v>
      </c>
      <c r="J2258" s="2" t="s">
        <v>16</v>
      </c>
      <c r="K2258" s="2" t="s">
        <v>20</v>
      </c>
      <c r="L2258" s="2" t="s">
        <v>19</v>
      </c>
      <c r="M2258" s="2" t="s">
        <v>20</v>
      </c>
      <c r="N2258" s="2" t="s">
        <v>20</v>
      </c>
      <c r="O2258" s="2" t="s">
        <v>19</v>
      </c>
      <c r="P2258" s="2" t="s">
        <v>20</v>
      </c>
      <c r="Q2258" s="2" t="s">
        <v>17</v>
      </c>
      <c r="R2258" s="2" t="s">
        <v>23</v>
      </c>
      <c r="S2258" s="2"/>
      <c r="T2258" s="2"/>
      <c r="U2258" s="2"/>
    </row>
    <row r="2259" spans="1:21" x14ac:dyDescent="0.2">
      <c r="A2259">
        <v>2258</v>
      </c>
      <c r="B2259" s="1">
        <v>44441.625428240739</v>
      </c>
      <c r="C2259" s="2" t="s">
        <v>3302</v>
      </c>
      <c r="D2259" s="2" t="s">
        <v>3304</v>
      </c>
      <c r="E2259" s="3">
        <v>44441</v>
      </c>
      <c r="F2259" s="2" t="s">
        <v>16</v>
      </c>
      <c r="G2259" s="2" t="s">
        <v>16</v>
      </c>
      <c r="H2259" s="2" t="s">
        <v>16</v>
      </c>
      <c r="I2259" s="2" t="s">
        <v>16</v>
      </c>
      <c r="J2259" s="2" t="s">
        <v>16</v>
      </c>
      <c r="K2259" s="2" t="s">
        <v>16</v>
      </c>
      <c r="L2259" s="2" t="s">
        <v>16</v>
      </c>
      <c r="M2259" s="2" t="s">
        <v>16</v>
      </c>
      <c r="N2259" s="2" t="s">
        <v>16</v>
      </c>
      <c r="O2259" s="2" t="s">
        <v>16</v>
      </c>
      <c r="P2259" s="2" t="s">
        <v>16</v>
      </c>
      <c r="Q2259" s="2" t="s">
        <v>18</v>
      </c>
      <c r="R2259" s="2" t="s">
        <v>18</v>
      </c>
      <c r="S2259" s="2"/>
      <c r="T2259" s="2"/>
      <c r="U2259" s="2"/>
    </row>
    <row r="2260" spans="1:21" x14ac:dyDescent="0.2">
      <c r="A2260">
        <v>2259</v>
      </c>
      <c r="B2260" s="1">
        <v>44441.625648148147</v>
      </c>
      <c r="C2260" s="2" t="s">
        <v>3302</v>
      </c>
      <c r="D2260" s="2" t="s">
        <v>3304</v>
      </c>
      <c r="E2260" s="2" t="s">
        <v>896</v>
      </c>
      <c r="F2260" s="2" t="s">
        <v>21</v>
      </c>
      <c r="G2260" s="2" t="s">
        <v>21</v>
      </c>
      <c r="H2260" s="2" t="s">
        <v>21</v>
      </c>
      <c r="I2260" s="2" t="s">
        <v>21</v>
      </c>
      <c r="J2260" s="2" t="s">
        <v>21</v>
      </c>
      <c r="K2260" s="2" t="s">
        <v>21</v>
      </c>
      <c r="L2260" s="2" t="s">
        <v>21</v>
      </c>
      <c r="M2260" s="2" t="s">
        <v>21</v>
      </c>
      <c r="N2260" s="2" t="s">
        <v>21</v>
      </c>
      <c r="O2260" s="2" t="s">
        <v>21</v>
      </c>
      <c r="P2260" s="2" t="s">
        <v>21</v>
      </c>
      <c r="Q2260" s="2" t="s">
        <v>17</v>
      </c>
      <c r="R2260" s="2" t="s">
        <v>17</v>
      </c>
      <c r="S2260" s="2"/>
      <c r="T2260" s="2"/>
      <c r="U2260" s="2"/>
    </row>
    <row r="2261" spans="1:21" x14ac:dyDescent="0.2">
      <c r="A2261">
        <v>2260</v>
      </c>
      <c r="B2261" s="1">
        <v>44441.625694444447</v>
      </c>
      <c r="C2261" s="2" t="s">
        <v>3302</v>
      </c>
      <c r="D2261" s="2" t="s">
        <v>3304</v>
      </c>
      <c r="E2261" s="3">
        <v>44441</v>
      </c>
      <c r="F2261" s="2" t="s">
        <v>21</v>
      </c>
      <c r="G2261" s="2" t="s">
        <v>16</v>
      </c>
      <c r="H2261" s="2" t="s">
        <v>21</v>
      </c>
      <c r="I2261" s="2" t="s">
        <v>21</v>
      </c>
      <c r="J2261" s="2" t="s">
        <v>21</v>
      </c>
      <c r="K2261" s="2" t="s">
        <v>21</v>
      </c>
      <c r="L2261" s="2" t="s">
        <v>21</v>
      </c>
      <c r="M2261" s="2" t="s">
        <v>21</v>
      </c>
      <c r="N2261" s="2" t="s">
        <v>16</v>
      </c>
      <c r="O2261" s="2" t="s">
        <v>21</v>
      </c>
      <c r="P2261" s="2" t="s">
        <v>21</v>
      </c>
      <c r="Q2261" s="2" t="s">
        <v>17</v>
      </c>
      <c r="R2261" s="2" t="s">
        <v>17</v>
      </c>
      <c r="S2261" s="2"/>
      <c r="T2261" s="2"/>
      <c r="U2261" s="2"/>
    </row>
    <row r="2262" spans="1:21" x14ac:dyDescent="0.2">
      <c r="A2262">
        <v>2261</v>
      </c>
      <c r="B2262" s="1">
        <v>44441.625879629632</v>
      </c>
      <c r="C2262" s="2" t="s">
        <v>3302</v>
      </c>
      <c r="D2262" s="2" t="s">
        <v>3304</v>
      </c>
      <c r="E2262" s="3">
        <v>44441</v>
      </c>
      <c r="F2262" s="2" t="s">
        <v>21</v>
      </c>
      <c r="G2262" s="2" t="s">
        <v>21</v>
      </c>
      <c r="H2262" s="2" t="s">
        <v>21</v>
      </c>
      <c r="I2262" s="2" t="s">
        <v>21</v>
      </c>
      <c r="J2262" s="2" t="s">
        <v>21</v>
      </c>
      <c r="K2262" s="2" t="s">
        <v>21</v>
      </c>
      <c r="L2262" s="2" t="s">
        <v>21</v>
      </c>
      <c r="M2262" s="2" t="s">
        <v>16</v>
      </c>
      <c r="N2262" s="2" t="s">
        <v>16</v>
      </c>
      <c r="O2262" s="2" t="s">
        <v>21</v>
      </c>
      <c r="P2262" s="2" t="s">
        <v>21</v>
      </c>
      <c r="Q2262" s="2" t="s">
        <v>17</v>
      </c>
      <c r="R2262" s="2" t="s">
        <v>17</v>
      </c>
      <c r="S2262" s="2"/>
      <c r="T2262" s="2"/>
      <c r="U2262" s="2"/>
    </row>
    <row r="2263" spans="1:21" x14ac:dyDescent="0.2">
      <c r="A2263">
        <v>2262</v>
      </c>
      <c r="B2263" s="1">
        <v>44441.626064814816</v>
      </c>
      <c r="C2263" s="2" t="s">
        <v>3302</v>
      </c>
      <c r="D2263" s="2" t="s">
        <v>3304</v>
      </c>
      <c r="E2263" s="3">
        <v>44441</v>
      </c>
      <c r="F2263" s="2" t="s">
        <v>21</v>
      </c>
      <c r="G2263" s="2" t="s">
        <v>21</v>
      </c>
      <c r="H2263" s="2" t="s">
        <v>21</v>
      </c>
      <c r="I2263" s="2" t="s">
        <v>21</v>
      </c>
      <c r="J2263" s="2" t="s">
        <v>21</v>
      </c>
      <c r="K2263" s="2" t="s">
        <v>21</v>
      </c>
      <c r="L2263" s="2" t="s">
        <v>21</v>
      </c>
      <c r="M2263" s="2" t="s">
        <v>21</v>
      </c>
      <c r="N2263" s="2" t="s">
        <v>21</v>
      </c>
      <c r="O2263" s="2" t="s">
        <v>21</v>
      </c>
      <c r="P2263" s="2" t="s">
        <v>21</v>
      </c>
      <c r="Q2263" s="2" t="s">
        <v>17</v>
      </c>
      <c r="R2263" s="2" t="s">
        <v>17</v>
      </c>
      <c r="S2263" s="2"/>
      <c r="T2263" s="2"/>
      <c r="U2263" s="2"/>
    </row>
    <row r="2264" spans="1:21" x14ac:dyDescent="0.2">
      <c r="A2264">
        <v>2263</v>
      </c>
      <c r="B2264" s="1">
        <v>44441.626122685186</v>
      </c>
      <c r="C2264" s="2" t="s">
        <v>3302</v>
      </c>
      <c r="D2264" s="2" t="s">
        <v>3304</v>
      </c>
      <c r="E2264" s="3">
        <v>44441</v>
      </c>
      <c r="F2264" s="2" t="s">
        <v>21</v>
      </c>
      <c r="G2264" s="2" t="s">
        <v>21</v>
      </c>
      <c r="H2264" s="2" t="s">
        <v>21</v>
      </c>
      <c r="I2264" s="2" t="s">
        <v>21</v>
      </c>
      <c r="J2264" s="2" t="s">
        <v>21</v>
      </c>
      <c r="K2264" s="2" t="s">
        <v>21</v>
      </c>
      <c r="L2264" s="2" t="s">
        <v>21</v>
      </c>
      <c r="M2264" s="2" t="s">
        <v>21</v>
      </c>
      <c r="N2264" s="2" t="s">
        <v>21</v>
      </c>
      <c r="O2264" s="2" t="s">
        <v>21</v>
      </c>
      <c r="P2264" s="2" t="s">
        <v>21</v>
      </c>
      <c r="Q2264" s="2" t="s">
        <v>17</v>
      </c>
      <c r="R2264" s="2" t="s">
        <v>17</v>
      </c>
      <c r="S2264" s="2"/>
      <c r="T2264" s="2"/>
      <c r="U2264" s="2"/>
    </row>
    <row r="2265" spans="1:21" x14ac:dyDescent="0.2">
      <c r="A2265">
        <v>2264</v>
      </c>
      <c r="B2265" s="1">
        <v>44441.626354166663</v>
      </c>
      <c r="C2265" s="2" t="s">
        <v>3302</v>
      </c>
      <c r="D2265" s="2" t="s">
        <v>3304</v>
      </c>
      <c r="E2265" s="3">
        <v>44441</v>
      </c>
      <c r="F2265" s="2" t="s">
        <v>16</v>
      </c>
      <c r="G2265" s="2" t="s">
        <v>16</v>
      </c>
      <c r="H2265" s="2" t="s">
        <v>16</v>
      </c>
      <c r="I2265" s="2" t="s">
        <v>16</v>
      </c>
      <c r="J2265" s="2" t="s">
        <v>21</v>
      </c>
      <c r="K2265" s="2" t="s">
        <v>21</v>
      </c>
      <c r="L2265" s="2" t="s">
        <v>16</v>
      </c>
      <c r="M2265" s="2" t="s">
        <v>21</v>
      </c>
      <c r="N2265" s="2" t="s">
        <v>21</v>
      </c>
      <c r="O2265" s="2" t="s">
        <v>21</v>
      </c>
      <c r="P2265" s="2" t="s">
        <v>21</v>
      </c>
      <c r="Q2265" s="2" t="s">
        <v>17</v>
      </c>
      <c r="R2265" s="2" t="s">
        <v>17</v>
      </c>
      <c r="S2265" s="2"/>
      <c r="T2265" s="2"/>
      <c r="U2265" s="2"/>
    </row>
    <row r="2266" spans="1:21" x14ac:dyDescent="0.2">
      <c r="A2266">
        <v>2265</v>
      </c>
      <c r="B2266" s="1">
        <v>44441.626354166663</v>
      </c>
      <c r="C2266" s="2" t="s">
        <v>3302</v>
      </c>
      <c r="D2266" s="2" t="s">
        <v>3304</v>
      </c>
      <c r="E2266" s="3">
        <v>44441</v>
      </c>
      <c r="F2266" s="2" t="s">
        <v>16</v>
      </c>
      <c r="G2266" s="2" t="s">
        <v>16</v>
      </c>
      <c r="H2266" s="2" t="s">
        <v>16</v>
      </c>
      <c r="I2266" s="2" t="s">
        <v>16</v>
      </c>
      <c r="J2266" s="2" t="s">
        <v>21</v>
      </c>
      <c r="K2266" s="2" t="s">
        <v>16</v>
      </c>
      <c r="L2266" s="2" t="s">
        <v>16</v>
      </c>
      <c r="M2266" s="2" t="s">
        <v>16</v>
      </c>
      <c r="N2266" s="2" t="s">
        <v>16</v>
      </c>
      <c r="O2266" s="2" t="s">
        <v>16</v>
      </c>
      <c r="P2266" s="2" t="s">
        <v>16</v>
      </c>
      <c r="Q2266" s="2" t="s">
        <v>17</v>
      </c>
      <c r="R2266" s="2" t="s">
        <v>18</v>
      </c>
      <c r="S2266" s="2"/>
      <c r="T2266" s="2"/>
      <c r="U2266" s="2"/>
    </row>
    <row r="2267" spans="1:21" x14ac:dyDescent="0.2">
      <c r="A2267">
        <v>2266</v>
      </c>
      <c r="B2267" s="1">
        <v>44441.62672453704</v>
      </c>
      <c r="C2267" s="2" t="s">
        <v>3302</v>
      </c>
      <c r="D2267" s="2" t="s">
        <v>3304</v>
      </c>
      <c r="E2267" s="3">
        <v>44441</v>
      </c>
      <c r="F2267" s="2" t="s">
        <v>21</v>
      </c>
      <c r="G2267" s="2" t="s">
        <v>16</v>
      </c>
      <c r="H2267" s="2" t="s">
        <v>21</v>
      </c>
      <c r="I2267" s="2" t="s">
        <v>21</v>
      </c>
      <c r="J2267" s="2" t="s">
        <v>21</v>
      </c>
      <c r="K2267" s="2" t="s">
        <v>21</v>
      </c>
      <c r="L2267" s="2" t="s">
        <v>21</v>
      </c>
      <c r="M2267" s="2" t="s">
        <v>16</v>
      </c>
      <c r="N2267" s="2" t="s">
        <v>16</v>
      </c>
      <c r="O2267" s="2" t="s">
        <v>21</v>
      </c>
      <c r="P2267" s="2" t="s">
        <v>16</v>
      </c>
      <c r="Q2267" s="2" t="s">
        <v>17</v>
      </c>
      <c r="R2267" s="2" t="s">
        <v>18</v>
      </c>
      <c r="S2267" s="2" t="s">
        <v>898</v>
      </c>
      <c r="T2267" s="2"/>
      <c r="U2267" s="2"/>
    </row>
    <row r="2268" spans="1:21" x14ac:dyDescent="0.2">
      <c r="A2268">
        <v>2267</v>
      </c>
      <c r="B2268" s="1">
        <v>44441.626932870371</v>
      </c>
      <c r="C2268" s="2" t="s">
        <v>3302</v>
      </c>
      <c r="D2268" s="2" t="s">
        <v>3304</v>
      </c>
      <c r="E2268" s="3">
        <v>44441</v>
      </c>
      <c r="F2268" s="2" t="s">
        <v>21</v>
      </c>
      <c r="G2268" s="2" t="s">
        <v>21</v>
      </c>
      <c r="H2268" s="2" t="s">
        <v>21</v>
      </c>
      <c r="I2268" s="2" t="s">
        <v>21</v>
      </c>
      <c r="J2268" s="2" t="s">
        <v>21</v>
      </c>
      <c r="K2268" s="2" t="s">
        <v>21</v>
      </c>
      <c r="L2268" s="2" t="s">
        <v>21</v>
      </c>
      <c r="M2268" s="2" t="s">
        <v>16</v>
      </c>
      <c r="N2268" s="2" t="s">
        <v>21</v>
      </c>
      <c r="O2268" s="2" t="s">
        <v>21</v>
      </c>
      <c r="P2268" s="2" t="s">
        <v>21</v>
      </c>
      <c r="Q2268" s="2" t="s">
        <v>17</v>
      </c>
      <c r="R2268" s="2" t="s">
        <v>17</v>
      </c>
      <c r="S2268" s="2"/>
      <c r="T2268" s="2" t="s">
        <v>3404</v>
      </c>
      <c r="U2268" s="2"/>
    </row>
    <row r="2269" spans="1:21" x14ac:dyDescent="0.2">
      <c r="A2269">
        <v>2268</v>
      </c>
      <c r="B2269" s="1">
        <v>44441.626944444448</v>
      </c>
      <c r="C2269" s="2" t="s">
        <v>3302</v>
      </c>
      <c r="D2269" s="2" t="s">
        <v>3304</v>
      </c>
      <c r="E2269" s="3">
        <v>44441</v>
      </c>
      <c r="F2269" s="2" t="s">
        <v>21</v>
      </c>
      <c r="G2269" s="2" t="s">
        <v>21</v>
      </c>
      <c r="H2269" s="2" t="s">
        <v>21</v>
      </c>
      <c r="I2269" s="2" t="s">
        <v>21</v>
      </c>
      <c r="J2269" s="2" t="s">
        <v>21</v>
      </c>
      <c r="K2269" s="2" t="s">
        <v>21</v>
      </c>
      <c r="L2269" s="2" t="s">
        <v>21</v>
      </c>
      <c r="M2269" s="2" t="s">
        <v>21</v>
      </c>
      <c r="N2269" s="2" t="s">
        <v>21</v>
      </c>
      <c r="O2269" s="2" t="s">
        <v>21</v>
      </c>
      <c r="P2269" s="2" t="s">
        <v>21</v>
      </c>
      <c r="Q2269" s="2" t="s">
        <v>17</v>
      </c>
      <c r="R2269" s="2" t="s">
        <v>17</v>
      </c>
      <c r="S2269" s="2" t="s">
        <v>900</v>
      </c>
      <c r="T2269" s="2"/>
      <c r="U2269" s="2"/>
    </row>
    <row r="2270" spans="1:21" x14ac:dyDescent="0.2">
      <c r="A2270">
        <v>2269</v>
      </c>
      <c r="B2270" s="1">
        <v>44441.627384259256</v>
      </c>
      <c r="C2270" s="2" t="s">
        <v>3302</v>
      </c>
      <c r="D2270" s="2" t="s">
        <v>3304</v>
      </c>
      <c r="E2270" s="3">
        <v>44441</v>
      </c>
      <c r="F2270" s="2" t="s">
        <v>21</v>
      </c>
      <c r="G2270" s="2" t="s">
        <v>21</v>
      </c>
      <c r="H2270" s="2" t="s">
        <v>21</v>
      </c>
      <c r="I2270" s="2" t="s">
        <v>21</v>
      </c>
      <c r="J2270" s="2" t="s">
        <v>21</v>
      </c>
      <c r="K2270" s="2" t="s">
        <v>21</v>
      </c>
      <c r="L2270" s="2" t="s">
        <v>21</v>
      </c>
      <c r="M2270" s="2" t="s">
        <v>21</v>
      </c>
      <c r="N2270" s="2" t="s">
        <v>21</v>
      </c>
      <c r="O2270" s="2" t="s">
        <v>21</v>
      </c>
      <c r="P2270" s="2" t="s">
        <v>21</v>
      </c>
      <c r="Q2270" s="2" t="s">
        <v>17</v>
      </c>
      <c r="R2270" s="2" t="s">
        <v>17</v>
      </c>
      <c r="S2270" s="2" t="s">
        <v>902</v>
      </c>
      <c r="T2270" s="2"/>
      <c r="U2270" s="2"/>
    </row>
    <row r="2271" spans="1:21" x14ac:dyDescent="0.2">
      <c r="A2271">
        <v>2270</v>
      </c>
      <c r="B2271" s="1">
        <v>44441.627627314818</v>
      </c>
      <c r="C2271" s="2" t="s">
        <v>3302</v>
      </c>
      <c r="D2271" s="2" t="s">
        <v>3304</v>
      </c>
      <c r="E2271" s="3">
        <v>44441</v>
      </c>
      <c r="F2271" s="2" t="s">
        <v>21</v>
      </c>
      <c r="G2271" s="2" t="s">
        <v>21</v>
      </c>
      <c r="H2271" s="2" t="s">
        <v>16</v>
      </c>
      <c r="I2271" s="2" t="s">
        <v>21</v>
      </c>
      <c r="J2271" s="2" t="s">
        <v>21</v>
      </c>
      <c r="K2271" s="2" t="s">
        <v>21</v>
      </c>
      <c r="L2271" s="2" t="s">
        <v>21</v>
      </c>
      <c r="M2271" s="2" t="s">
        <v>21</v>
      </c>
      <c r="N2271" s="2" t="s">
        <v>21</v>
      </c>
      <c r="O2271" s="2" t="s">
        <v>16</v>
      </c>
      <c r="P2271" s="2" t="s">
        <v>16</v>
      </c>
      <c r="Q2271" s="2" t="s">
        <v>17</v>
      </c>
      <c r="R2271" s="2" t="s">
        <v>18</v>
      </c>
      <c r="S2271" s="2"/>
      <c r="T2271" s="2"/>
      <c r="U2271" s="2"/>
    </row>
    <row r="2272" spans="1:21" x14ac:dyDescent="0.2">
      <c r="A2272">
        <v>2271</v>
      </c>
      <c r="B2272" s="1">
        <v>44448.627476851849</v>
      </c>
      <c r="C2272" s="2" t="s">
        <v>3302</v>
      </c>
      <c r="D2272" s="2" t="s">
        <v>3304</v>
      </c>
      <c r="E2272" s="3">
        <v>44448</v>
      </c>
      <c r="F2272" s="2" t="s">
        <v>16</v>
      </c>
      <c r="G2272" s="2" t="s">
        <v>16</v>
      </c>
      <c r="H2272" s="2" t="s">
        <v>21</v>
      </c>
      <c r="I2272" s="2" t="s">
        <v>21</v>
      </c>
      <c r="J2272" s="2" t="s">
        <v>21</v>
      </c>
      <c r="K2272" s="2" t="s">
        <v>21</v>
      </c>
      <c r="L2272" s="2" t="s">
        <v>16</v>
      </c>
      <c r="M2272" s="2" t="s">
        <v>16</v>
      </c>
      <c r="N2272" s="2" t="s">
        <v>16</v>
      </c>
      <c r="O2272" s="2" t="s">
        <v>16</v>
      </c>
      <c r="P2272" s="2" t="s">
        <v>16</v>
      </c>
      <c r="Q2272" s="2" t="s">
        <v>17</v>
      </c>
      <c r="R2272" s="2" t="s">
        <v>18</v>
      </c>
      <c r="S2272" s="2"/>
      <c r="T2272" s="2"/>
      <c r="U2272" s="2"/>
    </row>
    <row r="2273" spans="1:21" x14ac:dyDescent="0.2">
      <c r="A2273">
        <v>2272</v>
      </c>
      <c r="B2273" s="1">
        <v>44448.627511574072</v>
      </c>
      <c r="C2273" s="2" t="s">
        <v>3302</v>
      </c>
      <c r="D2273" s="2" t="s">
        <v>3304</v>
      </c>
      <c r="E2273" s="3">
        <v>44448</v>
      </c>
      <c r="F2273" s="2" t="s">
        <v>21</v>
      </c>
      <c r="G2273" s="2" t="s">
        <v>21</v>
      </c>
      <c r="H2273" s="2" t="s">
        <v>21</v>
      </c>
      <c r="I2273" s="2" t="s">
        <v>21</v>
      </c>
      <c r="J2273" s="2" t="s">
        <v>21</v>
      </c>
      <c r="K2273" s="2" t="s">
        <v>21</v>
      </c>
      <c r="L2273" s="2" t="s">
        <v>21</v>
      </c>
      <c r="M2273" s="2" t="s">
        <v>21</v>
      </c>
      <c r="N2273" s="2" t="s">
        <v>21</v>
      </c>
      <c r="O2273" s="2" t="s">
        <v>21</v>
      </c>
      <c r="P2273" s="2" t="s">
        <v>21</v>
      </c>
      <c r="Q2273" s="2" t="s">
        <v>17</v>
      </c>
      <c r="R2273" s="2" t="s">
        <v>17</v>
      </c>
      <c r="S2273" s="2"/>
      <c r="T2273" s="2"/>
      <c r="U2273" s="2"/>
    </row>
    <row r="2274" spans="1:21" x14ac:dyDescent="0.2">
      <c r="A2274">
        <v>2273</v>
      </c>
      <c r="B2274" s="1">
        <v>44448.627534722225</v>
      </c>
      <c r="C2274" s="2" t="s">
        <v>3302</v>
      </c>
      <c r="D2274" s="2" t="s">
        <v>3304</v>
      </c>
      <c r="E2274" s="3">
        <v>44448</v>
      </c>
      <c r="F2274" s="2" t="s">
        <v>21</v>
      </c>
      <c r="G2274" s="2" t="s">
        <v>21</v>
      </c>
      <c r="H2274" s="2" t="s">
        <v>21</v>
      </c>
      <c r="I2274" s="2" t="s">
        <v>21</v>
      </c>
      <c r="J2274" s="2" t="s">
        <v>21</v>
      </c>
      <c r="K2274" s="2" t="s">
        <v>21</v>
      </c>
      <c r="L2274" s="2" t="s">
        <v>21</v>
      </c>
      <c r="M2274" s="2" t="s">
        <v>16</v>
      </c>
      <c r="N2274" s="2" t="s">
        <v>21</v>
      </c>
      <c r="O2274" s="2" t="s">
        <v>21</v>
      </c>
      <c r="P2274" s="2" t="s">
        <v>21</v>
      </c>
      <c r="Q2274" s="2" t="s">
        <v>17</v>
      </c>
      <c r="R2274" s="2" t="s">
        <v>17</v>
      </c>
      <c r="S2274" s="2" t="s">
        <v>951</v>
      </c>
      <c r="T2274" s="2" t="s">
        <v>952</v>
      </c>
      <c r="U2274" s="2"/>
    </row>
    <row r="2275" spans="1:21" x14ac:dyDescent="0.2">
      <c r="A2275">
        <v>2274</v>
      </c>
      <c r="B2275" s="1">
        <v>44448.627638888887</v>
      </c>
      <c r="C2275" s="2" t="s">
        <v>3302</v>
      </c>
      <c r="D2275" s="2" t="s">
        <v>3304</v>
      </c>
      <c r="E2275" s="3">
        <v>44448</v>
      </c>
      <c r="F2275" s="2" t="s">
        <v>16</v>
      </c>
      <c r="G2275" s="2" t="s">
        <v>16</v>
      </c>
      <c r="H2275" s="2" t="s">
        <v>16</v>
      </c>
      <c r="I2275" s="2" t="s">
        <v>16</v>
      </c>
      <c r="J2275" s="2" t="s">
        <v>21</v>
      </c>
      <c r="K2275" s="2" t="s">
        <v>16</v>
      </c>
      <c r="L2275" s="2" t="s">
        <v>16</v>
      </c>
      <c r="M2275" s="2" t="s">
        <v>16</v>
      </c>
      <c r="N2275" s="2" t="s">
        <v>16</v>
      </c>
      <c r="O2275" s="2" t="s">
        <v>16</v>
      </c>
      <c r="P2275" s="2" t="s">
        <v>16</v>
      </c>
      <c r="Q2275" s="2" t="s">
        <v>17</v>
      </c>
      <c r="R2275" s="2" t="s">
        <v>17</v>
      </c>
      <c r="S2275" s="2"/>
      <c r="T2275" s="2"/>
      <c r="U2275" s="2"/>
    </row>
    <row r="2276" spans="1:21" x14ac:dyDescent="0.2">
      <c r="A2276">
        <v>2275</v>
      </c>
      <c r="B2276" s="1">
        <v>44448.628032407411</v>
      </c>
      <c r="C2276" s="2" t="s">
        <v>3302</v>
      </c>
      <c r="D2276" s="2" t="s">
        <v>3304</v>
      </c>
      <c r="E2276" s="3">
        <v>44448</v>
      </c>
      <c r="F2276" s="2" t="s">
        <v>21</v>
      </c>
      <c r="G2276" s="2" t="s">
        <v>21</v>
      </c>
      <c r="H2276" s="2" t="s">
        <v>21</v>
      </c>
      <c r="I2276" s="2" t="s">
        <v>21</v>
      </c>
      <c r="J2276" s="2" t="s">
        <v>21</v>
      </c>
      <c r="K2276" s="2" t="s">
        <v>21</v>
      </c>
      <c r="L2276" s="2" t="s">
        <v>21</v>
      </c>
      <c r="M2276" s="2" t="s">
        <v>20</v>
      </c>
      <c r="N2276" s="2" t="s">
        <v>16</v>
      </c>
      <c r="O2276" s="2" t="s">
        <v>21</v>
      </c>
      <c r="P2276" s="2" t="s">
        <v>21</v>
      </c>
      <c r="Q2276" s="2" t="s">
        <v>17</v>
      </c>
      <c r="R2276" s="2" t="s">
        <v>17</v>
      </c>
      <c r="S2276" s="2" t="s">
        <v>953</v>
      </c>
      <c r="T2276" s="2"/>
      <c r="U2276" s="2"/>
    </row>
    <row r="2277" spans="1:21" x14ac:dyDescent="0.2">
      <c r="A2277">
        <v>2276</v>
      </c>
      <c r="B2277" s="1">
        <v>44448.628263888888</v>
      </c>
      <c r="C2277" s="2" t="s">
        <v>3302</v>
      </c>
      <c r="D2277" s="2" t="s">
        <v>3304</v>
      </c>
      <c r="E2277" s="3">
        <v>44448</v>
      </c>
      <c r="F2277" s="2" t="s">
        <v>16</v>
      </c>
      <c r="G2277" s="2" t="s">
        <v>16</v>
      </c>
      <c r="H2277" s="2" t="s">
        <v>20</v>
      </c>
      <c r="I2277" s="2" t="s">
        <v>16</v>
      </c>
      <c r="J2277" s="2" t="s">
        <v>16</v>
      </c>
      <c r="K2277" s="2" t="s">
        <v>16</v>
      </c>
      <c r="L2277" s="2" t="s">
        <v>20</v>
      </c>
      <c r="M2277" s="2" t="s">
        <v>20</v>
      </c>
      <c r="N2277" s="2" t="s">
        <v>20</v>
      </c>
      <c r="O2277" s="2" t="s">
        <v>16</v>
      </c>
      <c r="P2277" s="2" t="s">
        <v>16</v>
      </c>
      <c r="Q2277" s="2" t="s">
        <v>18</v>
      </c>
      <c r="R2277" s="2" t="s">
        <v>18</v>
      </c>
      <c r="S2277" s="2"/>
      <c r="T2277" s="2"/>
      <c r="U2277" s="2"/>
    </row>
    <row r="2278" spans="1:21" x14ac:dyDescent="0.2">
      <c r="A2278">
        <v>2277</v>
      </c>
      <c r="B2278" s="1">
        <v>44448.62835648148</v>
      </c>
      <c r="C2278" s="2" t="s">
        <v>3302</v>
      </c>
      <c r="D2278" s="2" t="s">
        <v>3305</v>
      </c>
      <c r="E2278" s="3">
        <v>44449</v>
      </c>
      <c r="F2278" s="2" t="s">
        <v>21</v>
      </c>
      <c r="G2278" s="2" t="s">
        <v>21</v>
      </c>
      <c r="H2278" s="2" t="s">
        <v>21</v>
      </c>
      <c r="I2278" s="2" t="s">
        <v>21</v>
      </c>
      <c r="J2278" s="2" t="s">
        <v>21</v>
      </c>
      <c r="K2278" s="2" t="s">
        <v>21</v>
      </c>
      <c r="L2278" s="2" t="s">
        <v>21</v>
      </c>
      <c r="M2278" s="2" t="s">
        <v>21</v>
      </c>
      <c r="N2278" s="2" t="s">
        <v>21</v>
      </c>
      <c r="O2278" s="2" t="s">
        <v>21</v>
      </c>
      <c r="P2278" s="2" t="s">
        <v>21</v>
      </c>
      <c r="Q2278" s="2" t="s">
        <v>17</v>
      </c>
      <c r="R2278" s="2" t="s">
        <v>17</v>
      </c>
      <c r="S2278" s="2"/>
      <c r="T2278" s="2"/>
      <c r="U2278" s="2"/>
    </row>
    <row r="2279" spans="1:21" x14ac:dyDescent="0.2">
      <c r="A2279">
        <v>2278</v>
      </c>
      <c r="B2279" s="1">
        <v>44462.62363425926</v>
      </c>
      <c r="C2279" s="2" t="s">
        <v>3302</v>
      </c>
      <c r="D2279" s="2" t="s">
        <v>3304</v>
      </c>
      <c r="E2279" s="3">
        <v>44462</v>
      </c>
      <c r="F2279" s="2" t="s">
        <v>21</v>
      </c>
      <c r="G2279" s="2" t="s">
        <v>21</v>
      </c>
      <c r="H2279" s="2" t="s">
        <v>21</v>
      </c>
      <c r="I2279" s="2" t="s">
        <v>21</v>
      </c>
      <c r="J2279" s="2" t="s">
        <v>21</v>
      </c>
      <c r="K2279" s="2" t="s">
        <v>21</v>
      </c>
      <c r="L2279" s="2" t="s">
        <v>21</v>
      </c>
      <c r="M2279" s="2" t="s">
        <v>16</v>
      </c>
      <c r="N2279" s="2" t="s">
        <v>16</v>
      </c>
      <c r="O2279" s="2" t="s">
        <v>21</v>
      </c>
      <c r="P2279" s="2" t="s">
        <v>21</v>
      </c>
      <c r="Q2279" s="2" t="s">
        <v>17</v>
      </c>
      <c r="R2279" s="2" t="s">
        <v>17</v>
      </c>
      <c r="S2279" s="2"/>
      <c r="T2279" s="2"/>
      <c r="U2279" s="2"/>
    </row>
    <row r="2280" spans="1:21" x14ac:dyDescent="0.2">
      <c r="A2280">
        <v>2279</v>
      </c>
      <c r="B2280" s="1">
        <v>44462.624050925922</v>
      </c>
      <c r="C2280" s="2" t="s">
        <v>3302</v>
      </c>
      <c r="D2280" s="2" t="s">
        <v>3304</v>
      </c>
      <c r="E2280" s="3">
        <v>44462</v>
      </c>
      <c r="F2280" s="2" t="s">
        <v>16</v>
      </c>
      <c r="G2280" s="2" t="s">
        <v>16</v>
      </c>
      <c r="H2280" s="2" t="s">
        <v>16</v>
      </c>
      <c r="I2280" s="2" t="s">
        <v>20</v>
      </c>
      <c r="J2280" s="2" t="s">
        <v>16</v>
      </c>
      <c r="K2280" s="2" t="s">
        <v>16</v>
      </c>
      <c r="L2280" s="2" t="s">
        <v>16</v>
      </c>
      <c r="M2280" s="2" t="s">
        <v>16</v>
      </c>
      <c r="N2280" s="2" t="s">
        <v>16</v>
      </c>
      <c r="O2280" s="2" t="s">
        <v>16</v>
      </c>
      <c r="P2280" s="2" t="s">
        <v>20</v>
      </c>
      <c r="Q2280" s="2" t="s">
        <v>18</v>
      </c>
      <c r="R2280" s="2" t="s">
        <v>18</v>
      </c>
      <c r="S2280" s="2" t="s">
        <v>976</v>
      </c>
      <c r="T2280" s="2"/>
      <c r="U2280" s="2"/>
    </row>
    <row r="2281" spans="1:21" x14ac:dyDescent="0.2">
      <c r="A2281">
        <v>2280</v>
      </c>
      <c r="B2281" s="1">
        <v>44462.624108796299</v>
      </c>
      <c r="C2281" s="2" t="s">
        <v>3302</v>
      </c>
      <c r="D2281" s="2" t="s">
        <v>3304</v>
      </c>
      <c r="E2281" s="3">
        <v>44462</v>
      </c>
      <c r="F2281" s="2" t="s">
        <v>16</v>
      </c>
      <c r="G2281" s="2" t="s">
        <v>16</v>
      </c>
      <c r="H2281" s="2" t="s">
        <v>16</v>
      </c>
      <c r="I2281" s="2" t="s">
        <v>16</v>
      </c>
      <c r="J2281" s="2" t="s">
        <v>16</v>
      </c>
      <c r="K2281" s="2" t="s">
        <v>16</v>
      </c>
      <c r="L2281" s="2" t="s">
        <v>16</v>
      </c>
      <c r="M2281" s="2" t="s">
        <v>16</v>
      </c>
      <c r="N2281" s="2" t="s">
        <v>16</v>
      </c>
      <c r="O2281" s="2" t="s">
        <v>16</v>
      </c>
      <c r="P2281" s="2" t="s">
        <v>16</v>
      </c>
      <c r="Q2281" s="2" t="s">
        <v>17</v>
      </c>
      <c r="R2281" s="2" t="s">
        <v>17</v>
      </c>
      <c r="S2281" s="2"/>
      <c r="T2281" s="2"/>
      <c r="U2281" s="2"/>
    </row>
    <row r="2282" spans="1:21" x14ac:dyDescent="0.2">
      <c r="A2282">
        <v>2281</v>
      </c>
      <c r="B2282" s="1">
        <v>44462.624131944445</v>
      </c>
      <c r="C2282" s="2" t="s">
        <v>3302</v>
      </c>
      <c r="D2282" s="2" t="s">
        <v>3304</v>
      </c>
      <c r="E2282" s="3">
        <v>44462</v>
      </c>
      <c r="F2282" s="2" t="s">
        <v>21</v>
      </c>
      <c r="G2282" s="2" t="s">
        <v>21</v>
      </c>
      <c r="H2282" s="2" t="s">
        <v>21</v>
      </c>
      <c r="I2282" s="2" t="s">
        <v>21</v>
      </c>
      <c r="J2282" s="2" t="s">
        <v>21</v>
      </c>
      <c r="K2282" s="2" t="s">
        <v>21</v>
      </c>
      <c r="L2282" s="2" t="s">
        <v>21</v>
      </c>
      <c r="M2282" s="2" t="s">
        <v>20</v>
      </c>
      <c r="N2282" s="2" t="s">
        <v>20</v>
      </c>
      <c r="O2282" s="2" t="s">
        <v>21</v>
      </c>
      <c r="P2282" s="2" t="s">
        <v>16</v>
      </c>
      <c r="Q2282" s="2" t="s">
        <v>17</v>
      </c>
      <c r="R2282" s="2" t="s">
        <v>17</v>
      </c>
      <c r="S2282" s="2"/>
      <c r="T2282" s="2"/>
      <c r="U2282" s="2"/>
    </row>
    <row r="2283" spans="1:21" x14ac:dyDescent="0.2">
      <c r="A2283">
        <v>2282</v>
      </c>
      <c r="B2283" s="1">
        <v>44462.624421296299</v>
      </c>
      <c r="C2283" s="2" t="s">
        <v>3302</v>
      </c>
      <c r="D2283" s="2" t="s">
        <v>3304</v>
      </c>
      <c r="E2283" s="3">
        <v>44462</v>
      </c>
      <c r="F2283" s="2" t="s">
        <v>16</v>
      </c>
      <c r="G2283" s="2" t="s">
        <v>16</v>
      </c>
      <c r="H2283" s="2" t="s">
        <v>16</v>
      </c>
      <c r="I2283" s="2" t="s">
        <v>16</v>
      </c>
      <c r="J2283" s="2" t="s">
        <v>21</v>
      </c>
      <c r="K2283" s="2" t="s">
        <v>21</v>
      </c>
      <c r="L2283" s="2" t="s">
        <v>16</v>
      </c>
      <c r="M2283" s="2" t="s">
        <v>16</v>
      </c>
      <c r="N2283" s="2" t="s">
        <v>16</v>
      </c>
      <c r="O2283" s="2" t="s">
        <v>16</v>
      </c>
      <c r="P2283" s="2" t="s">
        <v>16</v>
      </c>
      <c r="Q2283" s="2" t="s">
        <v>17</v>
      </c>
      <c r="R2283" s="2" t="s">
        <v>17</v>
      </c>
      <c r="S2283" s="2"/>
      <c r="T2283" s="2"/>
      <c r="U2283" s="2"/>
    </row>
    <row r="2284" spans="1:21" x14ac:dyDescent="0.2">
      <c r="A2284">
        <v>2283</v>
      </c>
      <c r="B2284" s="1">
        <v>44462.624548611115</v>
      </c>
      <c r="C2284" s="2" t="s">
        <v>3302</v>
      </c>
      <c r="D2284" s="2" t="s">
        <v>3304</v>
      </c>
      <c r="E2284" s="3">
        <v>44462</v>
      </c>
      <c r="F2284" s="2" t="s">
        <v>21</v>
      </c>
      <c r="G2284" s="2" t="s">
        <v>21</v>
      </c>
      <c r="H2284" s="2" t="s">
        <v>21</v>
      </c>
      <c r="I2284" s="2" t="s">
        <v>21</v>
      </c>
      <c r="J2284" s="2" t="s">
        <v>21</v>
      </c>
      <c r="K2284" s="2" t="s">
        <v>21</v>
      </c>
      <c r="L2284" s="2" t="s">
        <v>21</v>
      </c>
      <c r="M2284" s="2" t="s">
        <v>21</v>
      </c>
      <c r="N2284" s="2" t="s">
        <v>21</v>
      </c>
      <c r="O2284" s="2" t="s">
        <v>21</v>
      </c>
      <c r="P2284" s="2" t="s">
        <v>21</v>
      </c>
      <c r="Q2284" s="2" t="s">
        <v>17</v>
      </c>
      <c r="R2284" s="2" t="s">
        <v>17</v>
      </c>
      <c r="S2284" s="2" t="s">
        <v>977</v>
      </c>
      <c r="T2284" s="2"/>
      <c r="U2284" s="2"/>
    </row>
    <row r="2285" spans="1:21" x14ac:dyDescent="0.2">
      <c r="A2285">
        <v>2284</v>
      </c>
      <c r="B2285" s="1">
        <v>44462.624756944446</v>
      </c>
      <c r="C2285" s="2" t="s">
        <v>3302</v>
      </c>
      <c r="D2285" s="2" t="s">
        <v>3304</v>
      </c>
      <c r="E2285" s="3">
        <v>44462</v>
      </c>
      <c r="F2285" s="2" t="s">
        <v>21</v>
      </c>
      <c r="G2285" s="2" t="s">
        <v>21</v>
      </c>
      <c r="H2285" s="2" t="s">
        <v>21</v>
      </c>
      <c r="I2285" s="2" t="s">
        <v>16</v>
      </c>
      <c r="J2285" s="2" t="s">
        <v>21</v>
      </c>
      <c r="K2285" s="2" t="s">
        <v>21</v>
      </c>
      <c r="L2285" s="2" t="s">
        <v>16</v>
      </c>
      <c r="M2285" s="2" t="s">
        <v>16</v>
      </c>
      <c r="N2285" s="2" t="s">
        <v>16</v>
      </c>
      <c r="O2285" s="2" t="s">
        <v>16</v>
      </c>
      <c r="P2285" s="2" t="s">
        <v>16</v>
      </c>
      <c r="Q2285" s="2" t="s">
        <v>17</v>
      </c>
      <c r="R2285" s="2" t="s">
        <v>17</v>
      </c>
      <c r="S2285" s="2" t="s">
        <v>978</v>
      </c>
      <c r="T2285" s="2"/>
      <c r="U2285" s="2"/>
    </row>
    <row r="2286" spans="1:21" x14ac:dyDescent="0.2">
      <c r="A2286">
        <v>2285</v>
      </c>
      <c r="B2286" s="1">
        <v>44462.625</v>
      </c>
      <c r="C2286" s="2" t="s">
        <v>3302</v>
      </c>
      <c r="D2286" s="2" t="s">
        <v>3304</v>
      </c>
      <c r="E2286" s="3">
        <v>44462</v>
      </c>
      <c r="F2286" s="2" t="s">
        <v>21</v>
      </c>
      <c r="G2286" s="2" t="s">
        <v>21</v>
      </c>
      <c r="H2286" s="2" t="s">
        <v>21</v>
      </c>
      <c r="I2286" s="2" t="s">
        <v>21</v>
      </c>
      <c r="J2286" s="2" t="s">
        <v>21</v>
      </c>
      <c r="K2286" s="2" t="s">
        <v>21</v>
      </c>
      <c r="L2286" s="2" t="s">
        <v>21</v>
      </c>
      <c r="M2286" s="2" t="s">
        <v>21</v>
      </c>
      <c r="N2286" s="2" t="s">
        <v>21</v>
      </c>
      <c r="O2286" s="2" t="s">
        <v>21</v>
      </c>
      <c r="P2286" s="2" t="s">
        <v>21</v>
      </c>
      <c r="Q2286" s="2" t="s">
        <v>17</v>
      </c>
      <c r="R2286" s="2" t="s">
        <v>17</v>
      </c>
      <c r="S2286" s="2" t="s">
        <v>979</v>
      </c>
      <c r="T2286" s="2" t="s">
        <v>114</v>
      </c>
      <c r="U2286" s="2"/>
    </row>
    <row r="2287" spans="1:21" x14ac:dyDescent="0.2">
      <c r="A2287">
        <v>2286</v>
      </c>
      <c r="B2287" s="1">
        <v>44462.625173611108</v>
      </c>
      <c r="C2287" s="2" t="s">
        <v>3302</v>
      </c>
      <c r="D2287" s="2" t="s">
        <v>3304</v>
      </c>
      <c r="E2287" s="3">
        <v>44462</v>
      </c>
      <c r="F2287" s="2" t="s">
        <v>21</v>
      </c>
      <c r="G2287" s="2" t="s">
        <v>20</v>
      </c>
      <c r="H2287" s="2" t="s">
        <v>16</v>
      </c>
      <c r="I2287" s="2" t="s">
        <v>16</v>
      </c>
      <c r="J2287" s="2" t="s">
        <v>21</v>
      </c>
      <c r="K2287" s="2" t="s">
        <v>16</v>
      </c>
      <c r="L2287" s="2" t="s">
        <v>21</v>
      </c>
      <c r="M2287" s="2" t="s">
        <v>19</v>
      </c>
      <c r="N2287" s="2" t="s">
        <v>19</v>
      </c>
      <c r="O2287" s="2" t="s">
        <v>16</v>
      </c>
      <c r="P2287" s="2" t="s">
        <v>21</v>
      </c>
      <c r="Q2287" s="2" t="s">
        <v>17</v>
      </c>
      <c r="R2287" s="2" t="s">
        <v>17</v>
      </c>
      <c r="S2287" s="2"/>
      <c r="T2287" s="2" t="s">
        <v>980</v>
      </c>
      <c r="U2287" s="2"/>
    </row>
    <row r="2288" spans="1:21" x14ac:dyDescent="0.2">
      <c r="A2288">
        <v>2287</v>
      </c>
      <c r="B2288" s="1">
        <v>44462.625231481485</v>
      </c>
      <c r="C2288" s="2" t="s">
        <v>3302</v>
      </c>
      <c r="D2288" s="2" t="s">
        <v>3304</v>
      </c>
      <c r="E2288" s="3">
        <v>44462</v>
      </c>
      <c r="F2288" s="2" t="s">
        <v>16</v>
      </c>
      <c r="G2288" s="2" t="s">
        <v>16</v>
      </c>
      <c r="H2288" s="2" t="s">
        <v>16</v>
      </c>
      <c r="I2288" s="2" t="s">
        <v>16</v>
      </c>
      <c r="J2288" s="2" t="s">
        <v>16</v>
      </c>
      <c r="K2288" s="2" t="s">
        <v>16</v>
      </c>
      <c r="L2288" s="2" t="s">
        <v>16</v>
      </c>
      <c r="M2288" s="2" t="s">
        <v>16</v>
      </c>
      <c r="N2288" s="2" t="s">
        <v>16</v>
      </c>
      <c r="O2288" s="2" t="s">
        <v>16</v>
      </c>
      <c r="P2288" s="2" t="s">
        <v>16</v>
      </c>
      <c r="Q2288" s="2" t="s">
        <v>18</v>
      </c>
      <c r="R2288" s="2" t="s">
        <v>18</v>
      </c>
      <c r="S2288" s="2"/>
      <c r="T2288" s="2"/>
      <c r="U2288" s="2"/>
    </row>
    <row r="2289" spans="1:21" x14ac:dyDescent="0.2">
      <c r="A2289">
        <v>2288</v>
      </c>
      <c r="B2289" s="1">
        <v>44462.625243055554</v>
      </c>
      <c r="C2289" s="2" t="s">
        <v>3302</v>
      </c>
      <c r="D2289" s="2" t="s">
        <v>3304</v>
      </c>
      <c r="E2289" s="3">
        <v>44462</v>
      </c>
      <c r="F2289" s="2" t="s">
        <v>16</v>
      </c>
      <c r="G2289" s="2" t="s">
        <v>16</v>
      </c>
      <c r="H2289" s="2" t="s">
        <v>16</v>
      </c>
      <c r="I2289" s="2" t="s">
        <v>16</v>
      </c>
      <c r="J2289" s="2" t="s">
        <v>16</v>
      </c>
      <c r="K2289" s="2" t="s">
        <v>16</v>
      </c>
      <c r="L2289" s="2" t="s">
        <v>16</v>
      </c>
      <c r="M2289" s="2" t="s">
        <v>16</v>
      </c>
      <c r="N2289" s="2" t="s">
        <v>16</v>
      </c>
      <c r="O2289" s="2" t="s">
        <v>16</v>
      </c>
      <c r="P2289" s="2" t="s">
        <v>16</v>
      </c>
      <c r="Q2289" s="2" t="s">
        <v>17</v>
      </c>
      <c r="R2289" s="2" t="s">
        <v>18</v>
      </c>
      <c r="S2289" s="2" t="s">
        <v>981</v>
      </c>
      <c r="T2289" s="2"/>
      <c r="U2289" s="2"/>
    </row>
    <row r="2290" spans="1:21" x14ac:dyDescent="0.2">
      <c r="A2290">
        <v>2289</v>
      </c>
      <c r="B2290" s="1">
        <v>44483.625104166669</v>
      </c>
      <c r="C2290" s="2" t="s">
        <v>3302</v>
      </c>
      <c r="D2290" s="2" t="s">
        <v>3304</v>
      </c>
      <c r="E2290" s="3">
        <v>44483</v>
      </c>
      <c r="F2290" s="2" t="s">
        <v>21</v>
      </c>
      <c r="G2290" s="2" t="s">
        <v>21</v>
      </c>
      <c r="H2290" s="2" t="s">
        <v>21</v>
      </c>
      <c r="I2290" s="2" t="s">
        <v>21</v>
      </c>
      <c r="J2290" s="2" t="s">
        <v>21</v>
      </c>
      <c r="K2290" s="2" t="s">
        <v>21</v>
      </c>
      <c r="L2290" s="2" t="s">
        <v>21</v>
      </c>
      <c r="M2290" s="2" t="s">
        <v>21</v>
      </c>
      <c r="N2290" s="2" t="s">
        <v>21</v>
      </c>
      <c r="O2290" s="2" t="s">
        <v>21</v>
      </c>
      <c r="P2290" s="2" t="s">
        <v>21</v>
      </c>
      <c r="Q2290" s="2" t="s">
        <v>17</v>
      </c>
      <c r="R2290" s="2" t="s">
        <v>17</v>
      </c>
      <c r="S2290" s="2"/>
      <c r="T2290" s="2"/>
      <c r="U2290" s="2"/>
    </row>
    <row r="2291" spans="1:21" x14ac:dyDescent="0.2">
      <c r="A2291">
        <v>2290</v>
      </c>
      <c r="B2291" s="1">
        <v>44483.625243055554</v>
      </c>
      <c r="C2291" s="2" t="s">
        <v>3302</v>
      </c>
      <c r="D2291" s="2" t="s">
        <v>3304</v>
      </c>
      <c r="E2291" s="3">
        <v>44483</v>
      </c>
      <c r="F2291" s="2" t="s">
        <v>16</v>
      </c>
      <c r="G2291" s="2" t="s">
        <v>16</v>
      </c>
      <c r="H2291" s="2" t="s">
        <v>21</v>
      </c>
      <c r="I2291" s="2" t="s">
        <v>21</v>
      </c>
      <c r="J2291" s="2" t="s">
        <v>21</v>
      </c>
      <c r="K2291" s="2" t="s">
        <v>21</v>
      </c>
      <c r="L2291" s="2" t="s">
        <v>16</v>
      </c>
      <c r="M2291" s="2" t="s">
        <v>16</v>
      </c>
      <c r="N2291" s="2" t="s">
        <v>16</v>
      </c>
      <c r="O2291" s="2" t="s">
        <v>16</v>
      </c>
      <c r="P2291" s="2" t="s">
        <v>16</v>
      </c>
      <c r="Q2291" s="2" t="s">
        <v>17</v>
      </c>
      <c r="R2291" s="2" t="s">
        <v>18</v>
      </c>
      <c r="S2291" s="2"/>
      <c r="T2291" s="2"/>
      <c r="U2291" s="2"/>
    </row>
    <row r="2292" spans="1:21" x14ac:dyDescent="0.2">
      <c r="A2292">
        <v>2291</v>
      </c>
      <c r="B2292" s="1">
        <v>44483.625613425924</v>
      </c>
      <c r="C2292" s="2" t="s">
        <v>3302</v>
      </c>
      <c r="D2292" s="2" t="s">
        <v>3304</v>
      </c>
      <c r="E2292" s="3">
        <v>44483</v>
      </c>
      <c r="F2292" s="2" t="s">
        <v>21</v>
      </c>
      <c r="G2292" s="2" t="s">
        <v>21</v>
      </c>
      <c r="H2292" s="2" t="s">
        <v>21</v>
      </c>
      <c r="I2292" s="2" t="s">
        <v>21</v>
      </c>
      <c r="J2292" s="2" t="s">
        <v>21</v>
      </c>
      <c r="K2292" s="2" t="s">
        <v>21</v>
      </c>
      <c r="L2292" s="2" t="s">
        <v>21</v>
      </c>
      <c r="M2292" s="2" t="s">
        <v>16</v>
      </c>
      <c r="N2292" s="2" t="s">
        <v>16</v>
      </c>
      <c r="O2292" s="2" t="s">
        <v>16</v>
      </c>
      <c r="P2292" s="2" t="s">
        <v>21</v>
      </c>
      <c r="Q2292" s="2" t="s">
        <v>17</v>
      </c>
      <c r="R2292" s="2" t="s">
        <v>17</v>
      </c>
      <c r="S2292" s="2"/>
      <c r="T2292" s="2"/>
      <c r="U2292" s="2"/>
    </row>
    <row r="2293" spans="1:21" x14ac:dyDescent="0.2">
      <c r="A2293">
        <v>2292</v>
      </c>
      <c r="B2293" s="1">
        <v>44483.625613425924</v>
      </c>
      <c r="C2293" s="2" t="s">
        <v>3302</v>
      </c>
      <c r="D2293" s="2" t="s">
        <v>3304</v>
      </c>
      <c r="E2293" s="3">
        <v>44483</v>
      </c>
      <c r="F2293" s="2" t="s">
        <v>21</v>
      </c>
      <c r="G2293" s="2" t="s">
        <v>21</v>
      </c>
      <c r="H2293" s="2" t="s">
        <v>21</v>
      </c>
      <c r="I2293" s="2" t="s">
        <v>21</v>
      </c>
      <c r="J2293" s="2" t="s">
        <v>21</v>
      </c>
      <c r="K2293" s="2" t="s">
        <v>21</v>
      </c>
      <c r="L2293" s="2" t="s">
        <v>21</v>
      </c>
      <c r="M2293" s="2" t="s">
        <v>21</v>
      </c>
      <c r="N2293" s="2" t="s">
        <v>21</v>
      </c>
      <c r="O2293" s="2" t="s">
        <v>21</v>
      </c>
      <c r="P2293" s="2" t="s">
        <v>21</v>
      </c>
      <c r="Q2293" s="2" t="s">
        <v>17</v>
      </c>
      <c r="R2293" s="2" t="s">
        <v>17</v>
      </c>
      <c r="S2293" s="2" t="s">
        <v>1013</v>
      </c>
      <c r="T2293" s="2"/>
      <c r="U2293" s="2"/>
    </row>
    <row r="2294" spans="1:21" x14ac:dyDescent="0.2">
      <c r="A2294">
        <v>2293</v>
      </c>
      <c r="B2294" s="1">
        <v>44483.625949074078</v>
      </c>
      <c r="C2294" s="2" t="s">
        <v>3302</v>
      </c>
      <c r="D2294" s="2" t="s">
        <v>3304</v>
      </c>
      <c r="E2294" s="3">
        <v>44483</v>
      </c>
      <c r="F2294" s="2" t="s">
        <v>16</v>
      </c>
      <c r="G2294" s="2" t="s">
        <v>16</v>
      </c>
      <c r="H2294" s="2" t="s">
        <v>16</v>
      </c>
      <c r="I2294" s="2" t="s">
        <v>16</v>
      </c>
      <c r="J2294" s="2" t="s">
        <v>16</v>
      </c>
      <c r="K2294" s="2" t="s">
        <v>16</v>
      </c>
      <c r="L2294" s="2" t="s">
        <v>16</v>
      </c>
      <c r="M2294" s="2" t="s">
        <v>21</v>
      </c>
      <c r="N2294" s="2" t="s">
        <v>21</v>
      </c>
      <c r="O2294" s="2" t="s">
        <v>16</v>
      </c>
      <c r="P2294" s="2" t="s">
        <v>16</v>
      </c>
      <c r="Q2294" s="2" t="s">
        <v>18</v>
      </c>
      <c r="R2294" s="2" t="s">
        <v>17</v>
      </c>
      <c r="S2294" s="2"/>
      <c r="T2294" s="2"/>
      <c r="U2294" s="2"/>
    </row>
    <row r="2295" spans="1:21" x14ac:dyDescent="0.2">
      <c r="A2295">
        <v>2294</v>
      </c>
      <c r="B2295" s="1">
        <v>44483.626284722224</v>
      </c>
      <c r="C2295" s="2" t="s">
        <v>3302</v>
      </c>
      <c r="D2295" s="2" t="s">
        <v>3304</v>
      </c>
      <c r="E2295" s="3">
        <v>44483</v>
      </c>
      <c r="F2295" s="2" t="s">
        <v>21</v>
      </c>
      <c r="G2295" s="2" t="s">
        <v>21</v>
      </c>
      <c r="H2295" s="2" t="s">
        <v>21</v>
      </c>
      <c r="I2295" s="2" t="s">
        <v>21</v>
      </c>
      <c r="J2295" s="2" t="s">
        <v>21</v>
      </c>
      <c r="K2295" s="2" t="s">
        <v>21</v>
      </c>
      <c r="L2295" s="2" t="s">
        <v>21</v>
      </c>
      <c r="M2295" s="2" t="s">
        <v>21</v>
      </c>
      <c r="N2295" s="2" t="s">
        <v>21</v>
      </c>
      <c r="O2295" s="2" t="s">
        <v>21</v>
      </c>
      <c r="P2295" s="2" t="s">
        <v>21</v>
      </c>
      <c r="Q2295" s="2" t="s">
        <v>17</v>
      </c>
      <c r="R2295" s="2" t="s">
        <v>17</v>
      </c>
      <c r="S2295" s="2" t="s">
        <v>1015</v>
      </c>
      <c r="T2295" s="2"/>
      <c r="U2295" s="2"/>
    </row>
    <row r="2296" spans="1:21" x14ac:dyDescent="0.2">
      <c r="A2296">
        <v>2295</v>
      </c>
      <c r="B2296" s="1">
        <v>44490.624768518515</v>
      </c>
      <c r="C2296" s="2" t="s">
        <v>3302</v>
      </c>
      <c r="D2296" s="2" t="s">
        <v>3304</v>
      </c>
      <c r="E2296" s="3">
        <v>44490</v>
      </c>
      <c r="F2296" s="2" t="s">
        <v>21</v>
      </c>
      <c r="G2296" s="2" t="s">
        <v>21</v>
      </c>
      <c r="H2296" s="2" t="s">
        <v>16</v>
      </c>
      <c r="I2296" s="2" t="s">
        <v>21</v>
      </c>
      <c r="J2296" s="2" t="s">
        <v>21</v>
      </c>
      <c r="K2296" s="2" t="s">
        <v>21</v>
      </c>
      <c r="L2296" s="2" t="s">
        <v>21</v>
      </c>
      <c r="M2296" s="2" t="s">
        <v>16</v>
      </c>
      <c r="N2296" s="2" t="s">
        <v>21</v>
      </c>
      <c r="O2296" s="2" t="s">
        <v>21</v>
      </c>
      <c r="P2296" s="2" t="s">
        <v>21</v>
      </c>
      <c r="Q2296" s="2" t="s">
        <v>17</v>
      </c>
      <c r="R2296" s="2" t="s">
        <v>17</v>
      </c>
      <c r="S2296" s="2"/>
      <c r="T2296" s="2"/>
      <c r="U2296" s="2"/>
    </row>
    <row r="2297" spans="1:21" x14ac:dyDescent="0.2">
      <c r="A2297">
        <v>2296</v>
      </c>
      <c r="B2297" s="1">
        <v>44490.625486111108</v>
      </c>
      <c r="C2297" s="2" t="s">
        <v>3302</v>
      </c>
      <c r="D2297" s="2" t="s">
        <v>3304</v>
      </c>
      <c r="E2297" s="3">
        <v>44490</v>
      </c>
      <c r="F2297" s="2" t="s">
        <v>16</v>
      </c>
      <c r="G2297" s="2" t="s">
        <v>16</v>
      </c>
      <c r="H2297" s="2" t="s">
        <v>16</v>
      </c>
      <c r="I2297" s="2" t="s">
        <v>16</v>
      </c>
      <c r="J2297" s="2" t="s">
        <v>16</v>
      </c>
      <c r="K2297" s="2" t="s">
        <v>16</v>
      </c>
      <c r="L2297" s="2" t="s">
        <v>16</v>
      </c>
      <c r="M2297" s="2" t="s">
        <v>21</v>
      </c>
      <c r="N2297" s="2" t="s">
        <v>21</v>
      </c>
      <c r="O2297" s="2" t="s">
        <v>16</v>
      </c>
      <c r="P2297" s="2" t="s">
        <v>16</v>
      </c>
      <c r="Q2297" s="2" t="s">
        <v>17</v>
      </c>
      <c r="R2297" s="2" t="s">
        <v>17</v>
      </c>
      <c r="S2297" s="2" t="s">
        <v>1018</v>
      </c>
      <c r="T2297" s="2"/>
      <c r="U2297" s="2"/>
    </row>
    <row r="2298" spans="1:21" x14ac:dyDescent="0.2">
      <c r="A2298">
        <v>2297</v>
      </c>
      <c r="B2298" s="1">
        <v>44490.62568287037</v>
      </c>
      <c r="C2298" s="2" t="s">
        <v>3302</v>
      </c>
      <c r="D2298" s="2" t="s">
        <v>3304</v>
      </c>
      <c r="E2298" s="3">
        <v>44490</v>
      </c>
      <c r="F2298" s="2" t="s">
        <v>21</v>
      </c>
      <c r="G2298" s="2" t="s">
        <v>21</v>
      </c>
      <c r="H2298" s="2" t="s">
        <v>21</v>
      </c>
      <c r="I2298" s="2" t="s">
        <v>21</v>
      </c>
      <c r="J2298" s="2" t="s">
        <v>21</v>
      </c>
      <c r="K2298" s="2" t="s">
        <v>21</v>
      </c>
      <c r="L2298" s="2" t="s">
        <v>21</v>
      </c>
      <c r="M2298" s="2" t="s">
        <v>21</v>
      </c>
      <c r="N2298" s="2" t="s">
        <v>21</v>
      </c>
      <c r="O2298" s="2" t="s">
        <v>21</v>
      </c>
      <c r="P2298" s="2" t="s">
        <v>21</v>
      </c>
      <c r="Q2298" s="2" t="s">
        <v>17</v>
      </c>
      <c r="R2298" s="2" t="s">
        <v>17</v>
      </c>
      <c r="S2298" s="2" t="s">
        <v>1019</v>
      </c>
      <c r="T2298" s="2"/>
      <c r="U2298" s="2"/>
    </row>
    <row r="2299" spans="1:21" x14ac:dyDescent="0.2">
      <c r="A2299">
        <v>2298</v>
      </c>
      <c r="B2299" s="1">
        <v>44490.625706018516</v>
      </c>
      <c r="C2299" s="2" t="s">
        <v>3302</v>
      </c>
      <c r="D2299" s="2" t="s">
        <v>3304</v>
      </c>
      <c r="E2299" s="3">
        <v>44490</v>
      </c>
      <c r="F2299" s="2" t="s">
        <v>21</v>
      </c>
      <c r="G2299" s="2" t="s">
        <v>21</v>
      </c>
      <c r="H2299" s="2" t="s">
        <v>21</v>
      </c>
      <c r="I2299" s="2" t="s">
        <v>21</v>
      </c>
      <c r="J2299" s="2" t="s">
        <v>21</v>
      </c>
      <c r="K2299" s="2" t="s">
        <v>21</v>
      </c>
      <c r="L2299" s="2" t="s">
        <v>21</v>
      </c>
      <c r="M2299" s="2" t="s">
        <v>21</v>
      </c>
      <c r="N2299" s="2" t="s">
        <v>21</v>
      </c>
      <c r="O2299" s="2" t="s">
        <v>21</v>
      </c>
      <c r="P2299" s="2" t="s">
        <v>21</v>
      </c>
      <c r="Q2299" s="2" t="s">
        <v>17</v>
      </c>
      <c r="R2299" s="2" t="s">
        <v>17</v>
      </c>
      <c r="S2299" s="2" t="s">
        <v>1020</v>
      </c>
      <c r="T2299" s="2" t="s">
        <v>1021</v>
      </c>
      <c r="U2299" s="2"/>
    </row>
    <row r="2300" spans="1:21" x14ac:dyDescent="0.2">
      <c r="A2300">
        <v>2299</v>
      </c>
      <c r="B2300" s="1">
        <v>44490.625706018516</v>
      </c>
      <c r="C2300" s="2" t="s">
        <v>3302</v>
      </c>
      <c r="D2300" s="2" t="s">
        <v>3304</v>
      </c>
      <c r="E2300" s="3">
        <v>44490</v>
      </c>
      <c r="F2300" s="2" t="s">
        <v>16</v>
      </c>
      <c r="G2300" s="2" t="s">
        <v>16</v>
      </c>
      <c r="H2300" s="2" t="s">
        <v>21</v>
      </c>
      <c r="I2300" s="2" t="s">
        <v>21</v>
      </c>
      <c r="J2300" s="2" t="s">
        <v>16</v>
      </c>
      <c r="K2300" s="2" t="s">
        <v>16</v>
      </c>
      <c r="L2300" s="2" t="s">
        <v>16</v>
      </c>
      <c r="M2300" s="2" t="s">
        <v>21</v>
      </c>
      <c r="N2300" s="2" t="s">
        <v>21</v>
      </c>
      <c r="O2300" s="2" t="s">
        <v>16</v>
      </c>
      <c r="P2300" s="2" t="s">
        <v>16</v>
      </c>
      <c r="Q2300" s="2" t="s">
        <v>18</v>
      </c>
      <c r="R2300" s="2" t="s">
        <v>18</v>
      </c>
      <c r="S2300" s="2"/>
      <c r="T2300" s="2"/>
      <c r="U2300" s="2"/>
    </row>
    <row r="2301" spans="1:21" x14ac:dyDescent="0.2">
      <c r="A2301">
        <v>2300</v>
      </c>
      <c r="B2301" s="1">
        <v>44490.625833333332</v>
      </c>
      <c r="C2301" s="2" t="s">
        <v>3302</v>
      </c>
      <c r="D2301" s="2" t="s">
        <v>3304</v>
      </c>
      <c r="E2301" s="3">
        <v>44490</v>
      </c>
      <c r="F2301" s="2" t="s">
        <v>21</v>
      </c>
      <c r="G2301" s="2" t="s">
        <v>21</v>
      </c>
      <c r="H2301" s="2" t="s">
        <v>21</v>
      </c>
      <c r="I2301" s="2" t="s">
        <v>21</v>
      </c>
      <c r="J2301" s="2" t="s">
        <v>21</v>
      </c>
      <c r="K2301" s="2" t="s">
        <v>21</v>
      </c>
      <c r="L2301" s="2" t="s">
        <v>21</v>
      </c>
      <c r="M2301" s="2" t="s">
        <v>16</v>
      </c>
      <c r="N2301" s="2" t="s">
        <v>16</v>
      </c>
      <c r="O2301" s="2" t="s">
        <v>16</v>
      </c>
      <c r="P2301" s="2" t="s">
        <v>21</v>
      </c>
      <c r="Q2301" s="2" t="s">
        <v>17</v>
      </c>
      <c r="R2301" s="2" t="s">
        <v>17</v>
      </c>
      <c r="S2301" s="2" t="s">
        <v>1023</v>
      </c>
      <c r="T2301" s="2"/>
      <c r="U2301" s="2"/>
    </row>
    <row r="2302" spans="1:21" x14ac:dyDescent="0.2">
      <c r="A2302">
        <v>2301</v>
      </c>
      <c r="B2302" s="1">
        <v>44490.62604166667</v>
      </c>
      <c r="C2302" s="2" t="s">
        <v>3302</v>
      </c>
      <c r="D2302" s="2" t="s">
        <v>3304</v>
      </c>
      <c r="E2302" s="3">
        <v>44490</v>
      </c>
      <c r="F2302" s="2" t="s">
        <v>16</v>
      </c>
      <c r="G2302" s="2" t="s">
        <v>16</v>
      </c>
      <c r="H2302" s="2" t="s">
        <v>16</v>
      </c>
      <c r="I2302" s="2" t="s">
        <v>16</v>
      </c>
      <c r="J2302" s="2" t="s">
        <v>21</v>
      </c>
      <c r="K2302" s="2" t="s">
        <v>21</v>
      </c>
      <c r="L2302" s="2" t="s">
        <v>16</v>
      </c>
      <c r="M2302" s="2" t="s">
        <v>24</v>
      </c>
      <c r="N2302" s="2" t="s">
        <v>24</v>
      </c>
      <c r="O2302" s="2" t="s">
        <v>20</v>
      </c>
      <c r="P2302" s="2" t="s">
        <v>16</v>
      </c>
      <c r="Q2302" s="2" t="s">
        <v>18</v>
      </c>
      <c r="R2302" s="2" t="s">
        <v>18</v>
      </c>
      <c r="S2302" s="2"/>
      <c r="T2302" s="2"/>
      <c r="U2302" s="2"/>
    </row>
    <row r="2303" spans="1:21" x14ac:dyDescent="0.2">
      <c r="A2303">
        <v>2302</v>
      </c>
      <c r="B2303" s="1">
        <v>44490.626099537039</v>
      </c>
      <c r="C2303" s="2" t="s">
        <v>3302</v>
      </c>
      <c r="D2303" s="2" t="s">
        <v>3304</v>
      </c>
      <c r="E2303" s="3">
        <v>44490</v>
      </c>
      <c r="F2303" s="2" t="s">
        <v>16</v>
      </c>
      <c r="G2303" s="2" t="s">
        <v>16</v>
      </c>
      <c r="H2303" s="2" t="s">
        <v>16</v>
      </c>
      <c r="I2303" s="2" t="s">
        <v>16</v>
      </c>
      <c r="J2303" s="2" t="s">
        <v>16</v>
      </c>
      <c r="K2303" s="2" t="s">
        <v>16</v>
      </c>
      <c r="L2303" s="2" t="s">
        <v>16</v>
      </c>
      <c r="M2303" s="2" t="s">
        <v>16</v>
      </c>
      <c r="N2303" s="2" t="s">
        <v>16</v>
      </c>
      <c r="O2303" s="2" t="s">
        <v>16</v>
      </c>
      <c r="P2303" s="2" t="s">
        <v>16</v>
      </c>
      <c r="Q2303" s="2" t="s">
        <v>18</v>
      </c>
      <c r="R2303" s="2" t="s">
        <v>18</v>
      </c>
      <c r="S2303" s="2" t="s">
        <v>1024</v>
      </c>
      <c r="T2303" s="2"/>
      <c r="U2303" s="2"/>
    </row>
    <row r="2304" spans="1:21" x14ac:dyDescent="0.2">
      <c r="A2304">
        <v>2303</v>
      </c>
      <c r="B2304" s="1">
        <v>44490.626180555555</v>
      </c>
      <c r="C2304" s="2" t="s">
        <v>3302</v>
      </c>
      <c r="D2304" s="2" t="s">
        <v>3304</v>
      </c>
      <c r="E2304" s="2" t="s">
        <v>1025</v>
      </c>
      <c r="F2304" s="2" t="s">
        <v>16</v>
      </c>
      <c r="G2304" s="2" t="s">
        <v>16</v>
      </c>
      <c r="H2304" s="2" t="s">
        <v>20</v>
      </c>
      <c r="I2304" s="2" t="s">
        <v>16</v>
      </c>
      <c r="J2304" s="2" t="s">
        <v>21</v>
      </c>
      <c r="K2304" s="2" t="s">
        <v>16</v>
      </c>
      <c r="L2304" s="2" t="s">
        <v>16</v>
      </c>
      <c r="M2304" s="2" t="s">
        <v>19</v>
      </c>
      <c r="N2304" s="2" t="s">
        <v>19</v>
      </c>
      <c r="O2304" s="2" t="s">
        <v>16</v>
      </c>
      <c r="P2304" s="2" t="s">
        <v>16</v>
      </c>
      <c r="Q2304" s="2" t="s">
        <v>17</v>
      </c>
      <c r="R2304" s="2" t="s">
        <v>17</v>
      </c>
      <c r="S2304" s="2"/>
      <c r="T2304" s="2" t="s">
        <v>1026</v>
      </c>
      <c r="U2304" s="2"/>
    </row>
    <row r="2305" spans="1:21" x14ac:dyDescent="0.2">
      <c r="A2305">
        <v>2304</v>
      </c>
      <c r="B2305" s="1">
        <v>44490.626238425924</v>
      </c>
      <c r="C2305" s="2" t="s">
        <v>3302</v>
      </c>
      <c r="D2305" s="2" t="s">
        <v>3304</v>
      </c>
      <c r="E2305" s="3">
        <v>44490</v>
      </c>
      <c r="F2305" s="2" t="s">
        <v>16</v>
      </c>
      <c r="G2305" s="2" t="s">
        <v>16</v>
      </c>
      <c r="H2305" s="2" t="s">
        <v>16</v>
      </c>
      <c r="I2305" s="2" t="s">
        <v>16</v>
      </c>
      <c r="J2305" s="2" t="s">
        <v>16</v>
      </c>
      <c r="K2305" s="2" t="s">
        <v>16</v>
      </c>
      <c r="L2305" s="2" t="s">
        <v>16</v>
      </c>
      <c r="M2305" s="2" t="s">
        <v>21</v>
      </c>
      <c r="N2305" s="2" t="s">
        <v>21</v>
      </c>
      <c r="O2305" s="2" t="s">
        <v>16</v>
      </c>
      <c r="P2305" s="2" t="s">
        <v>16</v>
      </c>
      <c r="Q2305" s="2" t="s">
        <v>17</v>
      </c>
      <c r="R2305" s="2" t="s">
        <v>18</v>
      </c>
      <c r="S2305" s="2"/>
      <c r="T2305" s="2"/>
      <c r="U2305" s="2"/>
    </row>
    <row r="2306" spans="1:21" x14ac:dyDescent="0.2">
      <c r="A2306">
        <v>2305</v>
      </c>
      <c r="B2306" s="1">
        <v>44490.626608796294</v>
      </c>
      <c r="C2306" s="2" t="s">
        <v>3302</v>
      </c>
      <c r="D2306" s="2" t="s">
        <v>3304</v>
      </c>
      <c r="E2306" s="3">
        <v>44490</v>
      </c>
      <c r="F2306" s="2" t="s">
        <v>16</v>
      </c>
      <c r="G2306" s="2" t="s">
        <v>16</v>
      </c>
      <c r="H2306" s="2" t="s">
        <v>16</v>
      </c>
      <c r="I2306" s="2" t="s">
        <v>16</v>
      </c>
      <c r="J2306" s="2" t="s">
        <v>16</v>
      </c>
      <c r="K2306" s="2" t="s">
        <v>16</v>
      </c>
      <c r="L2306" s="2" t="s">
        <v>16</v>
      </c>
      <c r="M2306" s="2" t="s">
        <v>21</v>
      </c>
      <c r="N2306" s="2" t="s">
        <v>21</v>
      </c>
      <c r="O2306" s="2" t="s">
        <v>16</v>
      </c>
      <c r="P2306" s="2" t="s">
        <v>16</v>
      </c>
      <c r="Q2306" s="2" t="s">
        <v>17</v>
      </c>
      <c r="R2306" s="2" t="s">
        <v>18</v>
      </c>
      <c r="S2306" s="2"/>
      <c r="T2306" s="2"/>
      <c r="U2306" s="2"/>
    </row>
    <row r="2307" spans="1:21" x14ac:dyDescent="0.2">
      <c r="A2307">
        <v>2306</v>
      </c>
      <c r="B2307" s="1">
        <v>44497.515833333331</v>
      </c>
      <c r="C2307" s="2" t="s">
        <v>3302</v>
      </c>
      <c r="D2307" s="2" t="s">
        <v>3304</v>
      </c>
      <c r="E2307" s="3">
        <v>44497</v>
      </c>
      <c r="F2307" s="2" t="s">
        <v>21</v>
      </c>
      <c r="G2307" s="2" t="s">
        <v>21</v>
      </c>
      <c r="H2307" s="2" t="s">
        <v>21</v>
      </c>
      <c r="I2307" s="2" t="s">
        <v>21</v>
      </c>
      <c r="J2307" s="2" t="s">
        <v>21</v>
      </c>
      <c r="K2307" s="2" t="s">
        <v>21</v>
      </c>
      <c r="L2307" s="2" t="s">
        <v>21</v>
      </c>
      <c r="M2307" s="2" t="s">
        <v>21</v>
      </c>
      <c r="N2307" s="2" t="s">
        <v>21</v>
      </c>
      <c r="O2307" s="2" t="s">
        <v>21</v>
      </c>
      <c r="P2307" s="2" t="s">
        <v>21</v>
      </c>
      <c r="Q2307" s="2" t="s">
        <v>17</v>
      </c>
      <c r="R2307" s="2" t="s">
        <v>17</v>
      </c>
      <c r="S2307" s="2"/>
      <c r="T2307" s="2"/>
      <c r="U2307" s="2"/>
    </row>
    <row r="2308" spans="1:21" x14ac:dyDescent="0.2">
      <c r="A2308">
        <v>2307</v>
      </c>
      <c r="B2308" s="1">
        <v>44497.517083333332</v>
      </c>
      <c r="C2308" s="2" t="s">
        <v>3302</v>
      </c>
      <c r="D2308" s="2" t="s">
        <v>3304</v>
      </c>
      <c r="E2308" s="3">
        <v>44497</v>
      </c>
      <c r="F2308" s="2" t="s">
        <v>16</v>
      </c>
      <c r="G2308" s="2" t="s">
        <v>21</v>
      </c>
      <c r="H2308" s="2" t="s">
        <v>16</v>
      </c>
      <c r="I2308" s="2" t="s">
        <v>16</v>
      </c>
      <c r="J2308" s="2" t="s">
        <v>16</v>
      </c>
      <c r="K2308" s="2" t="s">
        <v>16</v>
      </c>
      <c r="L2308" s="2" t="s">
        <v>16</v>
      </c>
      <c r="M2308" s="2" t="s">
        <v>16</v>
      </c>
      <c r="N2308" s="2" t="s">
        <v>16</v>
      </c>
      <c r="O2308" s="2" t="s">
        <v>16</v>
      </c>
      <c r="P2308" s="2" t="s">
        <v>16</v>
      </c>
      <c r="Q2308" s="2" t="s">
        <v>17</v>
      </c>
      <c r="R2308" s="2" t="s">
        <v>17</v>
      </c>
      <c r="S2308" s="2"/>
      <c r="T2308" s="2"/>
      <c r="U2308" s="2"/>
    </row>
    <row r="2309" spans="1:21" x14ac:dyDescent="0.2">
      <c r="A2309">
        <v>2308</v>
      </c>
      <c r="B2309" s="1">
        <v>44497.517233796294</v>
      </c>
      <c r="C2309" s="2" t="s">
        <v>3302</v>
      </c>
      <c r="D2309" s="2" t="s">
        <v>3304</v>
      </c>
      <c r="E2309" s="3">
        <v>44497</v>
      </c>
      <c r="F2309" s="2" t="s">
        <v>21</v>
      </c>
      <c r="G2309" s="2" t="s">
        <v>21</v>
      </c>
      <c r="H2309" s="2" t="s">
        <v>21</v>
      </c>
      <c r="I2309" s="2" t="s">
        <v>21</v>
      </c>
      <c r="J2309" s="2" t="s">
        <v>21</v>
      </c>
      <c r="K2309" s="2" t="s">
        <v>21</v>
      </c>
      <c r="L2309" s="2" t="s">
        <v>21</v>
      </c>
      <c r="M2309" s="2" t="s">
        <v>21</v>
      </c>
      <c r="N2309" s="2" t="s">
        <v>21</v>
      </c>
      <c r="O2309" s="2" t="s">
        <v>21</v>
      </c>
      <c r="P2309" s="2" t="s">
        <v>21</v>
      </c>
      <c r="Q2309" s="2" t="s">
        <v>17</v>
      </c>
      <c r="R2309" s="2" t="s">
        <v>17</v>
      </c>
      <c r="S2309" s="2"/>
      <c r="T2309" s="2"/>
      <c r="U2309" s="2"/>
    </row>
    <row r="2310" spans="1:21" x14ac:dyDescent="0.2">
      <c r="A2310">
        <v>2309</v>
      </c>
      <c r="B2310" s="1">
        <v>44497.517361111109</v>
      </c>
      <c r="C2310" s="2" t="s">
        <v>3302</v>
      </c>
      <c r="D2310" s="2" t="s">
        <v>3305</v>
      </c>
      <c r="E2310" s="3">
        <v>44497</v>
      </c>
      <c r="F2310" s="2" t="s">
        <v>21</v>
      </c>
      <c r="G2310" s="2" t="s">
        <v>21</v>
      </c>
      <c r="H2310" s="2" t="s">
        <v>21</v>
      </c>
      <c r="I2310" s="2" t="s">
        <v>21</v>
      </c>
      <c r="J2310" s="2" t="s">
        <v>21</v>
      </c>
      <c r="K2310" s="2" t="s">
        <v>21</v>
      </c>
      <c r="L2310" s="2" t="s">
        <v>21</v>
      </c>
      <c r="M2310" s="2" t="s">
        <v>21</v>
      </c>
      <c r="N2310" s="2" t="s">
        <v>21</v>
      </c>
      <c r="O2310" s="2" t="s">
        <v>21</v>
      </c>
      <c r="P2310" s="2" t="s">
        <v>21</v>
      </c>
      <c r="Q2310" s="2" t="s">
        <v>17</v>
      </c>
      <c r="R2310" s="2" t="s">
        <v>17</v>
      </c>
      <c r="S2310" s="2"/>
      <c r="T2310" s="2"/>
      <c r="U2310" s="2"/>
    </row>
    <row r="2311" spans="1:21" x14ac:dyDescent="0.2">
      <c r="A2311">
        <v>2310</v>
      </c>
      <c r="B2311" s="1">
        <v>44497.517442129632</v>
      </c>
      <c r="C2311" s="2" t="s">
        <v>3302</v>
      </c>
      <c r="D2311" s="2" t="s">
        <v>3304</v>
      </c>
      <c r="E2311" s="3">
        <v>44497</v>
      </c>
      <c r="F2311" s="2" t="s">
        <v>21</v>
      </c>
      <c r="G2311" s="2" t="s">
        <v>21</v>
      </c>
      <c r="H2311" s="2" t="s">
        <v>21</v>
      </c>
      <c r="I2311" s="2" t="s">
        <v>21</v>
      </c>
      <c r="J2311" s="2" t="s">
        <v>21</v>
      </c>
      <c r="K2311" s="2" t="s">
        <v>21</v>
      </c>
      <c r="L2311" s="2" t="s">
        <v>21</v>
      </c>
      <c r="M2311" s="2" t="s">
        <v>21</v>
      </c>
      <c r="N2311" s="2" t="s">
        <v>21</v>
      </c>
      <c r="O2311" s="2" t="s">
        <v>21</v>
      </c>
      <c r="P2311" s="2" t="s">
        <v>21</v>
      </c>
      <c r="Q2311" s="2" t="s">
        <v>17</v>
      </c>
      <c r="R2311" s="2" t="s">
        <v>17</v>
      </c>
      <c r="S2311" s="2" t="s">
        <v>1033</v>
      </c>
      <c r="T2311" s="2" t="s">
        <v>1034</v>
      </c>
      <c r="U2311" s="2"/>
    </row>
    <row r="2312" spans="1:21" x14ac:dyDescent="0.2">
      <c r="A2312">
        <v>2311</v>
      </c>
      <c r="B2312" s="1">
        <v>44497.51767361111</v>
      </c>
      <c r="C2312" s="2" t="s">
        <v>3302</v>
      </c>
      <c r="D2312" s="2" t="s">
        <v>3304</v>
      </c>
      <c r="E2312" s="3">
        <v>44497</v>
      </c>
      <c r="F2312" s="2" t="s">
        <v>21</v>
      </c>
      <c r="G2312" s="2" t="s">
        <v>21</v>
      </c>
      <c r="H2312" s="2" t="s">
        <v>21</v>
      </c>
      <c r="I2312" s="2" t="s">
        <v>21</v>
      </c>
      <c r="J2312" s="2" t="s">
        <v>21</v>
      </c>
      <c r="K2312" s="2" t="s">
        <v>21</v>
      </c>
      <c r="L2312" s="2" t="s">
        <v>21</v>
      </c>
      <c r="M2312" s="2" t="s">
        <v>21</v>
      </c>
      <c r="N2312" s="2" t="s">
        <v>21</v>
      </c>
      <c r="O2312" s="2" t="s">
        <v>21</v>
      </c>
      <c r="P2312" s="2" t="s">
        <v>21</v>
      </c>
      <c r="Q2312" s="2" t="s">
        <v>17</v>
      </c>
      <c r="R2312" s="2" t="s">
        <v>17</v>
      </c>
      <c r="S2312" s="2"/>
      <c r="T2312" s="2"/>
      <c r="U2312" s="2"/>
    </row>
    <row r="2313" spans="1:21" x14ac:dyDescent="0.2">
      <c r="A2313">
        <v>2312</v>
      </c>
      <c r="B2313" s="1">
        <v>44497.517731481479</v>
      </c>
      <c r="C2313" s="2" t="s">
        <v>3302</v>
      </c>
      <c r="D2313" s="2" t="s">
        <v>3304</v>
      </c>
      <c r="E2313" s="3">
        <v>44497</v>
      </c>
      <c r="F2313" s="2" t="s">
        <v>21</v>
      </c>
      <c r="G2313" s="2" t="s">
        <v>21</v>
      </c>
      <c r="H2313" s="2" t="s">
        <v>21</v>
      </c>
      <c r="I2313" s="2" t="s">
        <v>21</v>
      </c>
      <c r="J2313" s="2" t="s">
        <v>21</v>
      </c>
      <c r="K2313" s="2" t="s">
        <v>21</v>
      </c>
      <c r="L2313" s="2" t="s">
        <v>21</v>
      </c>
      <c r="M2313" s="2" t="s">
        <v>21</v>
      </c>
      <c r="N2313" s="2" t="s">
        <v>21</v>
      </c>
      <c r="O2313" s="2" t="s">
        <v>21</v>
      </c>
      <c r="P2313" s="2" t="s">
        <v>21</v>
      </c>
      <c r="Q2313" s="2" t="s">
        <v>17</v>
      </c>
      <c r="R2313" s="2" t="s">
        <v>17</v>
      </c>
      <c r="S2313" s="2"/>
      <c r="T2313" s="2"/>
      <c r="U2313" s="2"/>
    </row>
    <row r="2314" spans="1:21" x14ac:dyDescent="0.2">
      <c r="A2314">
        <v>2313</v>
      </c>
      <c r="B2314" s="1">
        <v>44497.517754629633</v>
      </c>
      <c r="C2314" s="2" t="s">
        <v>3302</v>
      </c>
      <c r="D2314" s="2" t="s">
        <v>3304</v>
      </c>
      <c r="E2314" s="3">
        <v>44497</v>
      </c>
      <c r="F2314" s="2" t="s">
        <v>16</v>
      </c>
      <c r="G2314" s="2" t="s">
        <v>21</v>
      </c>
      <c r="H2314" s="2" t="s">
        <v>21</v>
      </c>
      <c r="I2314" s="2" t="s">
        <v>21</v>
      </c>
      <c r="J2314" s="2" t="s">
        <v>21</v>
      </c>
      <c r="K2314" s="2" t="s">
        <v>21</v>
      </c>
      <c r="L2314" s="2" t="s">
        <v>16</v>
      </c>
      <c r="M2314" s="2" t="s">
        <v>21</v>
      </c>
      <c r="N2314" s="2" t="s">
        <v>21</v>
      </c>
      <c r="O2314" s="2" t="s">
        <v>21</v>
      </c>
      <c r="P2314" s="2" t="s">
        <v>21</v>
      </c>
      <c r="Q2314" s="2" t="s">
        <v>17</v>
      </c>
      <c r="R2314" s="2" t="s">
        <v>17</v>
      </c>
      <c r="S2314" s="2"/>
      <c r="T2314" s="2"/>
      <c r="U2314" s="2"/>
    </row>
    <row r="2315" spans="1:21" x14ac:dyDescent="0.2">
      <c r="A2315">
        <v>2314</v>
      </c>
      <c r="B2315" s="1">
        <v>44497.517800925925</v>
      </c>
      <c r="C2315" s="2" t="s">
        <v>3302</v>
      </c>
      <c r="D2315" s="2" t="s">
        <v>3304</v>
      </c>
      <c r="E2315" s="3">
        <v>44497</v>
      </c>
      <c r="F2315" s="2" t="s">
        <v>21</v>
      </c>
      <c r="G2315" s="2" t="s">
        <v>21</v>
      </c>
      <c r="H2315" s="2" t="s">
        <v>21</v>
      </c>
      <c r="I2315" s="2" t="s">
        <v>21</v>
      </c>
      <c r="J2315" s="2" t="s">
        <v>21</v>
      </c>
      <c r="K2315" s="2" t="s">
        <v>21</v>
      </c>
      <c r="L2315" s="2" t="s">
        <v>21</v>
      </c>
      <c r="M2315" s="2" t="s">
        <v>21</v>
      </c>
      <c r="N2315" s="2" t="s">
        <v>21</v>
      </c>
      <c r="O2315" s="2" t="s">
        <v>21</v>
      </c>
      <c r="P2315" s="2" t="s">
        <v>21</v>
      </c>
      <c r="Q2315" s="2" t="s">
        <v>17</v>
      </c>
      <c r="R2315" s="2" t="s">
        <v>17</v>
      </c>
      <c r="S2315" s="2"/>
      <c r="T2315" s="2"/>
      <c r="U2315" s="2"/>
    </row>
    <row r="2316" spans="1:21" x14ac:dyDescent="0.2">
      <c r="A2316">
        <v>2315</v>
      </c>
      <c r="B2316" s="1">
        <v>44497.519386574073</v>
      </c>
      <c r="C2316" s="2" t="s">
        <v>3302</v>
      </c>
      <c r="D2316" s="2" t="s">
        <v>3304</v>
      </c>
      <c r="E2316" s="3">
        <v>44497</v>
      </c>
      <c r="F2316" s="2" t="s">
        <v>16</v>
      </c>
      <c r="G2316" s="2" t="s">
        <v>16</v>
      </c>
      <c r="H2316" s="2" t="s">
        <v>16</v>
      </c>
      <c r="I2316" s="2" t="s">
        <v>16</v>
      </c>
      <c r="J2316" s="2" t="s">
        <v>16</v>
      </c>
      <c r="K2316" s="2" t="s">
        <v>16</v>
      </c>
      <c r="L2316" s="2" t="s">
        <v>16</v>
      </c>
      <c r="M2316" s="2" t="s">
        <v>16</v>
      </c>
      <c r="N2316" s="2" t="s">
        <v>16</v>
      </c>
      <c r="O2316" s="2" t="s">
        <v>16</v>
      </c>
      <c r="P2316" s="2" t="s">
        <v>16</v>
      </c>
      <c r="Q2316" s="2" t="s">
        <v>18</v>
      </c>
      <c r="R2316" s="2" t="s">
        <v>18</v>
      </c>
      <c r="S2316" s="2" t="s">
        <v>1036</v>
      </c>
      <c r="T2316" s="2" t="s">
        <v>1037</v>
      </c>
      <c r="U2316" s="2"/>
    </row>
    <row r="2317" spans="1:21" x14ac:dyDescent="0.2">
      <c r="A2317">
        <v>2316</v>
      </c>
      <c r="B2317" s="1">
        <v>44497.51966435185</v>
      </c>
      <c r="C2317" s="2" t="s">
        <v>3302</v>
      </c>
      <c r="D2317" s="2" t="s">
        <v>3304</v>
      </c>
      <c r="E2317" s="3">
        <v>44497</v>
      </c>
      <c r="F2317" s="2" t="s">
        <v>21</v>
      </c>
      <c r="G2317" s="2" t="s">
        <v>21</v>
      </c>
      <c r="H2317" s="2" t="s">
        <v>21</v>
      </c>
      <c r="I2317" s="2" t="s">
        <v>21</v>
      </c>
      <c r="J2317" s="2" t="s">
        <v>21</v>
      </c>
      <c r="K2317" s="2" t="s">
        <v>21</v>
      </c>
      <c r="L2317" s="2" t="s">
        <v>21</v>
      </c>
      <c r="M2317" s="2" t="s">
        <v>21</v>
      </c>
      <c r="N2317" s="2" t="s">
        <v>21</v>
      </c>
      <c r="O2317" s="2" t="s">
        <v>16</v>
      </c>
      <c r="P2317" s="2" t="s">
        <v>16</v>
      </c>
      <c r="Q2317" s="2" t="s">
        <v>17</v>
      </c>
      <c r="R2317" s="2" t="s">
        <v>17</v>
      </c>
      <c r="S2317" s="2"/>
      <c r="T2317" s="2"/>
      <c r="U2317" s="2"/>
    </row>
    <row r="2318" spans="1:21" x14ac:dyDescent="0.2">
      <c r="A2318">
        <v>2317</v>
      </c>
      <c r="B2318" s="1">
        <v>44497.521134259259</v>
      </c>
      <c r="C2318" s="2" t="s">
        <v>3302</v>
      </c>
      <c r="D2318" s="2" t="s">
        <v>3304</v>
      </c>
      <c r="E2318" s="3">
        <v>44497</v>
      </c>
      <c r="F2318" s="2" t="s">
        <v>21</v>
      </c>
      <c r="G2318" s="2" t="s">
        <v>21</v>
      </c>
      <c r="H2318" s="2" t="s">
        <v>16</v>
      </c>
      <c r="I2318" s="2" t="s">
        <v>21</v>
      </c>
      <c r="J2318" s="2" t="s">
        <v>21</v>
      </c>
      <c r="K2318" s="2" t="s">
        <v>21</v>
      </c>
      <c r="L2318" s="2" t="s">
        <v>21</v>
      </c>
      <c r="M2318" s="2" t="s">
        <v>21</v>
      </c>
      <c r="N2318" s="2" t="s">
        <v>21</v>
      </c>
      <c r="O2318" s="2" t="s">
        <v>16</v>
      </c>
      <c r="P2318" s="2" t="s">
        <v>21</v>
      </c>
      <c r="Q2318" s="2" t="s">
        <v>17</v>
      </c>
      <c r="R2318" s="2" t="s">
        <v>17</v>
      </c>
      <c r="S2318" s="2" t="s">
        <v>1039</v>
      </c>
      <c r="T2318" s="2" t="s">
        <v>3624</v>
      </c>
      <c r="U2318" s="2"/>
    </row>
    <row r="2319" spans="1:21" x14ac:dyDescent="0.2">
      <c r="A2319">
        <v>2318</v>
      </c>
      <c r="B2319" s="1">
        <v>44497.522152777776</v>
      </c>
      <c r="C2319" s="2" t="s">
        <v>3302</v>
      </c>
      <c r="D2319" s="2" t="s">
        <v>3304</v>
      </c>
      <c r="E2319" s="3">
        <v>44497</v>
      </c>
      <c r="F2319" s="2" t="s">
        <v>21</v>
      </c>
      <c r="G2319" s="2" t="s">
        <v>21</v>
      </c>
      <c r="H2319" s="2" t="s">
        <v>21</v>
      </c>
      <c r="I2319" s="2" t="s">
        <v>21</v>
      </c>
      <c r="J2319" s="2" t="s">
        <v>21</v>
      </c>
      <c r="K2319" s="2" t="s">
        <v>21</v>
      </c>
      <c r="L2319" s="2" t="s">
        <v>21</v>
      </c>
      <c r="M2319" s="2" t="s">
        <v>21</v>
      </c>
      <c r="N2319" s="2" t="s">
        <v>21</v>
      </c>
      <c r="O2319" s="2" t="s">
        <v>21</v>
      </c>
      <c r="P2319" s="2" t="s">
        <v>21</v>
      </c>
      <c r="Q2319" s="2" t="s">
        <v>17</v>
      </c>
      <c r="R2319" s="2" t="s">
        <v>17</v>
      </c>
      <c r="S2319" s="2"/>
      <c r="T2319" s="2" t="s">
        <v>3619</v>
      </c>
      <c r="U2319" s="2"/>
    </row>
    <row r="2320" spans="1:21" x14ac:dyDescent="0.2">
      <c r="A2320">
        <v>2319</v>
      </c>
      <c r="B2320" s="1">
        <v>44497.523101851853</v>
      </c>
      <c r="C2320" s="2" t="s">
        <v>3302</v>
      </c>
      <c r="D2320" s="2" t="s">
        <v>3304</v>
      </c>
      <c r="E2320" s="3">
        <v>44497</v>
      </c>
      <c r="F2320" s="2" t="s">
        <v>21</v>
      </c>
      <c r="G2320" s="2" t="s">
        <v>21</v>
      </c>
      <c r="H2320" s="2" t="s">
        <v>21</v>
      </c>
      <c r="I2320" s="2" t="s">
        <v>21</v>
      </c>
      <c r="J2320" s="2" t="s">
        <v>21</v>
      </c>
      <c r="K2320" s="2" t="s">
        <v>21</v>
      </c>
      <c r="L2320" s="2" t="s">
        <v>21</v>
      </c>
      <c r="M2320" s="2" t="s">
        <v>21</v>
      </c>
      <c r="N2320" s="2" t="s">
        <v>21</v>
      </c>
      <c r="O2320" s="2" t="s">
        <v>21</v>
      </c>
      <c r="P2320" s="2" t="s">
        <v>21</v>
      </c>
      <c r="Q2320" s="2" t="s">
        <v>17</v>
      </c>
      <c r="R2320" s="2" t="s">
        <v>17</v>
      </c>
      <c r="S2320" s="2" t="s">
        <v>1040</v>
      </c>
      <c r="T2320" s="2" t="s">
        <v>3625</v>
      </c>
      <c r="U2320" s="2"/>
    </row>
    <row r="2321" spans="1:21" x14ac:dyDescent="0.2">
      <c r="A2321">
        <v>2320</v>
      </c>
      <c r="B2321" s="1">
        <v>44511.627222222225</v>
      </c>
      <c r="C2321" s="2" t="s">
        <v>3302</v>
      </c>
      <c r="D2321" s="2" t="s">
        <v>3304</v>
      </c>
      <c r="E2321" s="3">
        <v>44511</v>
      </c>
      <c r="F2321" s="2" t="s">
        <v>16</v>
      </c>
      <c r="G2321" s="2" t="s">
        <v>16</v>
      </c>
      <c r="H2321" s="2" t="s">
        <v>16</v>
      </c>
      <c r="I2321" s="2" t="s">
        <v>16</v>
      </c>
      <c r="J2321" s="2" t="s">
        <v>16</v>
      </c>
      <c r="K2321" s="2" t="s">
        <v>16</v>
      </c>
      <c r="L2321" s="2" t="s">
        <v>16</v>
      </c>
      <c r="M2321" s="2" t="s">
        <v>16</v>
      </c>
      <c r="N2321" s="2" t="s">
        <v>16</v>
      </c>
      <c r="O2321" s="2" t="s">
        <v>16</v>
      </c>
      <c r="P2321" s="2" t="s">
        <v>16</v>
      </c>
      <c r="Q2321" s="2" t="s">
        <v>18</v>
      </c>
      <c r="R2321" s="2" t="s">
        <v>18</v>
      </c>
      <c r="S2321" s="2"/>
      <c r="T2321" s="2"/>
      <c r="U2321" s="2"/>
    </row>
    <row r="2322" spans="1:21" x14ac:dyDescent="0.2">
      <c r="A2322">
        <v>2321</v>
      </c>
      <c r="B2322" s="1">
        <v>44511.627743055556</v>
      </c>
      <c r="C2322" s="2" t="s">
        <v>3302</v>
      </c>
      <c r="D2322" s="2" t="s">
        <v>3304</v>
      </c>
      <c r="E2322" s="3">
        <v>44511</v>
      </c>
      <c r="F2322" s="2" t="s">
        <v>21</v>
      </c>
      <c r="G2322" s="2" t="s">
        <v>16</v>
      </c>
      <c r="H2322" s="2" t="s">
        <v>16</v>
      </c>
      <c r="I2322" s="2" t="s">
        <v>16</v>
      </c>
      <c r="J2322" s="2" t="s">
        <v>21</v>
      </c>
      <c r="K2322" s="2" t="s">
        <v>21</v>
      </c>
      <c r="L2322" s="2" t="s">
        <v>16</v>
      </c>
      <c r="M2322" s="2" t="s">
        <v>20</v>
      </c>
      <c r="N2322" s="2" t="s">
        <v>20</v>
      </c>
      <c r="O2322" s="2" t="s">
        <v>16</v>
      </c>
      <c r="P2322" s="2" t="s">
        <v>16</v>
      </c>
      <c r="Q2322" s="2" t="s">
        <v>18</v>
      </c>
      <c r="R2322" s="2" t="s">
        <v>18</v>
      </c>
      <c r="S2322" s="2"/>
      <c r="T2322" s="2"/>
      <c r="U2322" s="2"/>
    </row>
    <row r="2323" spans="1:21" x14ac:dyDescent="0.2">
      <c r="A2323">
        <v>2322</v>
      </c>
      <c r="B2323" s="1">
        <v>44511.62777777778</v>
      </c>
      <c r="C2323" s="2" t="s">
        <v>3302</v>
      </c>
      <c r="D2323" s="2" t="s">
        <v>3304</v>
      </c>
      <c r="E2323" s="2" t="s">
        <v>1069</v>
      </c>
      <c r="F2323" s="2" t="s">
        <v>21</v>
      </c>
      <c r="G2323" s="2" t="s">
        <v>21</v>
      </c>
      <c r="H2323" s="2" t="s">
        <v>21</v>
      </c>
      <c r="I2323" s="2" t="s">
        <v>21</v>
      </c>
      <c r="J2323" s="2" t="s">
        <v>21</v>
      </c>
      <c r="K2323" s="2" t="s">
        <v>21</v>
      </c>
      <c r="L2323" s="2" t="s">
        <v>21</v>
      </c>
      <c r="M2323" s="2" t="s">
        <v>16</v>
      </c>
      <c r="N2323" s="2" t="s">
        <v>16</v>
      </c>
      <c r="O2323" s="2" t="s">
        <v>21</v>
      </c>
      <c r="P2323" s="2" t="s">
        <v>21</v>
      </c>
      <c r="Q2323" s="2" t="s">
        <v>17</v>
      </c>
      <c r="R2323" s="2" t="s">
        <v>17</v>
      </c>
      <c r="S2323" s="2"/>
      <c r="T2323" s="2"/>
      <c r="U2323" s="2"/>
    </row>
    <row r="2324" spans="1:21" x14ac:dyDescent="0.2">
      <c r="A2324">
        <v>2323</v>
      </c>
      <c r="B2324" s="1">
        <v>44511.627800925926</v>
      </c>
      <c r="C2324" s="2" t="s">
        <v>3302</v>
      </c>
      <c r="D2324" s="2" t="s">
        <v>3304</v>
      </c>
      <c r="E2324" s="3">
        <v>44511</v>
      </c>
      <c r="F2324" s="2" t="s">
        <v>21</v>
      </c>
      <c r="G2324" s="2" t="s">
        <v>21</v>
      </c>
      <c r="H2324" s="2" t="s">
        <v>21</v>
      </c>
      <c r="I2324" s="2" t="s">
        <v>21</v>
      </c>
      <c r="J2324" s="2" t="s">
        <v>21</v>
      </c>
      <c r="K2324" s="2" t="s">
        <v>21</v>
      </c>
      <c r="L2324" s="2" t="s">
        <v>21</v>
      </c>
      <c r="M2324" s="2" t="s">
        <v>21</v>
      </c>
      <c r="N2324" s="2" t="s">
        <v>21</v>
      </c>
      <c r="O2324" s="2" t="s">
        <v>21</v>
      </c>
      <c r="P2324" s="2" t="s">
        <v>21</v>
      </c>
      <c r="Q2324" s="2" t="s">
        <v>17</v>
      </c>
      <c r="R2324" s="2" t="s">
        <v>17</v>
      </c>
      <c r="S2324" s="2"/>
      <c r="T2324" s="2"/>
      <c r="U2324" s="2"/>
    </row>
    <row r="2325" spans="1:21" x14ac:dyDescent="0.2">
      <c r="A2325">
        <v>2324</v>
      </c>
      <c r="B2325" s="1">
        <v>44511.62804398148</v>
      </c>
      <c r="C2325" s="2" t="s">
        <v>3302</v>
      </c>
      <c r="D2325" s="2" t="s">
        <v>3304</v>
      </c>
      <c r="E2325" s="3">
        <v>44511</v>
      </c>
      <c r="F2325" s="2" t="s">
        <v>21</v>
      </c>
      <c r="G2325" s="2" t="s">
        <v>21</v>
      </c>
      <c r="H2325" s="2" t="s">
        <v>21</v>
      </c>
      <c r="I2325" s="2" t="s">
        <v>21</v>
      </c>
      <c r="J2325" s="2" t="s">
        <v>21</v>
      </c>
      <c r="K2325" s="2" t="s">
        <v>21</v>
      </c>
      <c r="L2325" s="2" t="s">
        <v>21</v>
      </c>
      <c r="M2325" s="2" t="s">
        <v>20</v>
      </c>
      <c r="N2325" s="2" t="s">
        <v>16</v>
      </c>
      <c r="O2325" s="2" t="s">
        <v>21</v>
      </c>
      <c r="P2325" s="2" t="s">
        <v>21</v>
      </c>
      <c r="Q2325" s="2" t="s">
        <v>17</v>
      </c>
      <c r="R2325" s="2" t="s">
        <v>17</v>
      </c>
      <c r="S2325" s="2" t="s">
        <v>1071</v>
      </c>
      <c r="T2325" s="2"/>
      <c r="U2325" s="2"/>
    </row>
    <row r="2326" spans="1:21" x14ac:dyDescent="0.2">
      <c r="A2326">
        <v>2325</v>
      </c>
      <c r="B2326" s="1">
        <v>44518.621018518519</v>
      </c>
      <c r="C2326" s="2" t="s">
        <v>3302</v>
      </c>
      <c r="D2326" s="2" t="s">
        <v>3304</v>
      </c>
      <c r="E2326" s="3">
        <v>44518</v>
      </c>
      <c r="F2326" s="2" t="s">
        <v>21</v>
      </c>
      <c r="G2326" s="2" t="s">
        <v>21</v>
      </c>
      <c r="H2326" s="2" t="s">
        <v>21</v>
      </c>
      <c r="I2326" s="2" t="s">
        <v>21</v>
      </c>
      <c r="J2326" s="2" t="s">
        <v>21</v>
      </c>
      <c r="K2326" s="2" t="s">
        <v>21</v>
      </c>
      <c r="L2326" s="2" t="s">
        <v>21</v>
      </c>
      <c r="M2326" s="2" t="s">
        <v>16</v>
      </c>
      <c r="N2326" s="2" t="s">
        <v>16</v>
      </c>
      <c r="O2326" s="2" t="s">
        <v>21</v>
      </c>
      <c r="P2326" s="2" t="s">
        <v>21</v>
      </c>
      <c r="Q2326" s="2" t="s">
        <v>17</v>
      </c>
      <c r="R2326" s="2" t="s">
        <v>17</v>
      </c>
      <c r="S2326" s="2"/>
      <c r="T2326" s="2"/>
    </row>
    <row r="2327" spans="1:21" x14ac:dyDescent="0.2">
      <c r="A2327">
        <v>2326</v>
      </c>
      <c r="B2327" s="1">
        <v>44518.621122685188</v>
      </c>
      <c r="C2327" s="2" t="s">
        <v>3302</v>
      </c>
      <c r="D2327" s="2" t="s">
        <v>3304</v>
      </c>
      <c r="E2327" s="3">
        <v>44518</v>
      </c>
      <c r="F2327" s="2" t="s">
        <v>16</v>
      </c>
      <c r="G2327" s="2" t="s">
        <v>16</v>
      </c>
      <c r="H2327" s="2" t="s">
        <v>16</v>
      </c>
      <c r="I2327" s="2" t="s">
        <v>16</v>
      </c>
      <c r="J2327" s="2" t="s">
        <v>16</v>
      </c>
      <c r="K2327" s="2" t="s">
        <v>16</v>
      </c>
      <c r="L2327" s="2" t="s">
        <v>16</v>
      </c>
      <c r="M2327" s="2" t="s">
        <v>20</v>
      </c>
      <c r="N2327" s="2" t="s">
        <v>16</v>
      </c>
      <c r="O2327" s="2" t="s">
        <v>16</v>
      </c>
      <c r="P2327" s="2" t="s">
        <v>16</v>
      </c>
      <c r="Q2327" s="2" t="s">
        <v>18</v>
      </c>
      <c r="R2327" s="2" t="s">
        <v>18</v>
      </c>
      <c r="S2327" s="2" t="s">
        <v>1089</v>
      </c>
      <c r="T2327" s="2"/>
      <c r="U2327" s="2"/>
    </row>
    <row r="2328" spans="1:21" x14ac:dyDescent="0.2">
      <c r="A2328">
        <v>2327</v>
      </c>
      <c r="B2328" s="1">
        <v>44518.621354166666</v>
      </c>
      <c r="C2328" s="2" t="s">
        <v>3302</v>
      </c>
      <c r="D2328" s="2" t="s">
        <v>3304</v>
      </c>
      <c r="E2328" s="3">
        <v>44518</v>
      </c>
      <c r="F2328" s="2" t="s">
        <v>21</v>
      </c>
      <c r="G2328" s="2" t="s">
        <v>21</v>
      </c>
      <c r="H2328" s="2" t="s">
        <v>21</v>
      </c>
      <c r="I2328" s="2" t="s">
        <v>16</v>
      </c>
      <c r="J2328" s="2" t="s">
        <v>21</v>
      </c>
      <c r="K2328" s="2" t="s">
        <v>21</v>
      </c>
      <c r="L2328" s="2" t="s">
        <v>21</v>
      </c>
      <c r="M2328" s="2" t="s">
        <v>21</v>
      </c>
      <c r="N2328" s="2" t="s">
        <v>21</v>
      </c>
      <c r="O2328" s="2" t="s">
        <v>21</v>
      </c>
      <c r="P2328" s="2" t="s">
        <v>21</v>
      </c>
      <c r="Q2328" s="2" t="s">
        <v>17</v>
      </c>
      <c r="R2328" s="2" t="s">
        <v>17</v>
      </c>
      <c r="S2328" s="2" t="s">
        <v>1090</v>
      </c>
      <c r="T2328" s="2"/>
    </row>
    <row r="2329" spans="1:21" x14ac:dyDescent="0.2">
      <c r="A2329">
        <v>2328</v>
      </c>
      <c r="B2329" s="1">
        <v>44518.621446759258</v>
      </c>
      <c r="C2329" s="2" t="s">
        <v>3302</v>
      </c>
      <c r="D2329" s="2" t="s">
        <v>3304</v>
      </c>
      <c r="E2329" s="3">
        <v>44518</v>
      </c>
      <c r="F2329" s="2" t="s">
        <v>21</v>
      </c>
      <c r="G2329" s="2" t="s">
        <v>21</v>
      </c>
      <c r="H2329" s="2" t="s">
        <v>21</v>
      </c>
      <c r="I2329" s="2" t="s">
        <v>21</v>
      </c>
      <c r="J2329" s="2" t="s">
        <v>21</v>
      </c>
      <c r="K2329" s="2" t="s">
        <v>21</v>
      </c>
      <c r="L2329" s="2" t="s">
        <v>21</v>
      </c>
      <c r="M2329" s="2" t="s">
        <v>21</v>
      </c>
      <c r="N2329" s="2" t="s">
        <v>21</v>
      </c>
      <c r="O2329" s="2" t="s">
        <v>21</v>
      </c>
      <c r="P2329" s="2" t="s">
        <v>21</v>
      </c>
      <c r="Q2329" s="2" t="s">
        <v>17</v>
      </c>
      <c r="R2329" s="2" t="s">
        <v>17</v>
      </c>
      <c r="S2329" s="2" t="s">
        <v>1091</v>
      </c>
      <c r="T2329" s="2"/>
      <c r="U2329" s="2"/>
    </row>
    <row r="2330" spans="1:21" x14ac:dyDescent="0.2">
      <c r="A2330">
        <v>2329</v>
      </c>
      <c r="B2330" s="1">
        <v>44518.621759259258</v>
      </c>
      <c r="C2330" s="2" t="s">
        <v>3302</v>
      </c>
      <c r="D2330" s="2" t="s">
        <v>3304</v>
      </c>
      <c r="E2330" s="3">
        <v>44518</v>
      </c>
      <c r="F2330" s="2" t="s">
        <v>16</v>
      </c>
      <c r="G2330" s="2" t="s">
        <v>16</v>
      </c>
      <c r="H2330" s="2" t="s">
        <v>16</v>
      </c>
      <c r="I2330" s="2" t="s">
        <v>16</v>
      </c>
      <c r="J2330" s="2" t="s">
        <v>16</v>
      </c>
      <c r="K2330" s="2" t="s">
        <v>16</v>
      </c>
      <c r="L2330" s="2" t="s">
        <v>16</v>
      </c>
      <c r="M2330" s="2" t="s">
        <v>21</v>
      </c>
      <c r="N2330" s="2" t="s">
        <v>21</v>
      </c>
      <c r="O2330" s="2" t="s">
        <v>16</v>
      </c>
      <c r="P2330" s="2" t="s">
        <v>16</v>
      </c>
      <c r="Q2330" s="2" t="s">
        <v>17</v>
      </c>
      <c r="R2330" s="2" t="s">
        <v>17</v>
      </c>
      <c r="S2330" s="2" t="s">
        <v>1092</v>
      </c>
      <c r="T2330" s="2"/>
      <c r="U2330" s="2"/>
    </row>
    <row r="2331" spans="1:21" x14ac:dyDescent="0.2">
      <c r="A2331">
        <v>2330</v>
      </c>
      <c r="B2331" s="1">
        <v>44518.622800925928</v>
      </c>
      <c r="C2331" s="2" t="s">
        <v>3302</v>
      </c>
      <c r="D2331" s="2" t="s">
        <v>3304</v>
      </c>
      <c r="E2331" s="3">
        <v>44518</v>
      </c>
      <c r="F2331" s="2" t="s">
        <v>16</v>
      </c>
      <c r="G2331" s="2" t="s">
        <v>16</v>
      </c>
      <c r="H2331" s="2" t="s">
        <v>16</v>
      </c>
      <c r="I2331" s="2" t="s">
        <v>16</v>
      </c>
      <c r="J2331" s="2" t="s">
        <v>21</v>
      </c>
      <c r="K2331" s="2" t="s">
        <v>16</v>
      </c>
      <c r="L2331" s="2" t="s">
        <v>16</v>
      </c>
      <c r="M2331" s="2" t="s">
        <v>16</v>
      </c>
      <c r="N2331" s="2" t="s">
        <v>16</v>
      </c>
      <c r="O2331" s="2" t="s">
        <v>16</v>
      </c>
      <c r="P2331" s="2" t="s">
        <v>16</v>
      </c>
      <c r="Q2331" s="2" t="s">
        <v>18</v>
      </c>
      <c r="R2331" s="2" t="s">
        <v>18</v>
      </c>
      <c r="S2331" s="2"/>
      <c r="T2331" s="2"/>
      <c r="U2331" s="2"/>
    </row>
    <row r="2332" spans="1:21" x14ac:dyDescent="0.2">
      <c r="A2332">
        <v>2331</v>
      </c>
      <c r="B2332" s="1">
        <v>44518.623402777775</v>
      </c>
      <c r="C2332" s="2" t="s">
        <v>3302</v>
      </c>
      <c r="D2332" s="2" t="s">
        <v>3304</v>
      </c>
      <c r="E2332" s="3">
        <v>44518</v>
      </c>
      <c r="F2332" s="2" t="s">
        <v>16</v>
      </c>
      <c r="G2332" s="2" t="s">
        <v>16</v>
      </c>
      <c r="H2332" s="2" t="s">
        <v>16</v>
      </c>
      <c r="I2332" s="2" t="s">
        <v>16</v>
      </c>
      <c r="J2332" s="2" t="s">
        <v>16</v>
      </c>
      <c r="K2332" s="2" t="s">
        <v>16</v>
      </c>
      <c r="L2332" s="2" t="s">
        <v>16</v>
      </c>
      <c r="M2332" s="2" t="s">
        <v>16</v>
      </c>
      <c r="N2332" s="2" t="s">
        <v>16</v>
      </c>
      <c r="O2332" s="2" t="s">
        <v>16</v>
      </c>
      <c r="P2332" s="2" t="s">
        <v>16</v>
      </c>
      <c r="Q2332" s="2" t="s">
        <v>18</v>
      </c>
      <c r="R2332" s="2" t="s">
        <v>18</v>
      </c>
      <c r="S2332" s="2" t="s">
        <v>1093</v>
      </c>
      <c r="T2332" s="2"/>
      <c r="U2332" s="2"/>
    </row>
    <row r="2333" spans="1:21" x14ac:dyDescent="0.2">
      <c r="A2333">
        <v>2332</v>
      </c>
      <c r="B2333" s="1">
        <v>44518.623726851853</v>
      </c>
      <c r="C2333" s="2" t="s">
        <v>3302</v>
      </c>
      <c r="D2333" s="2" t="s">
        <v>3304</v>
      </c>
      <c r="E2333" s="3">
        <v>44518</v>
      </c>
      <c r="F2333" s="2" t="s">
        <v>16</v>
      </c>
      <c r="G2333" s="2" t="s">
        <v>16</v>
      </c>
      <c r="H2333" s="2" t="s">
        <v>21</v>
      </c>
      <c r="I2333" s="2" t="s">
        <v>21</v>
      </c>
      <c r="J2333" s="2" t="s">
        <v>21</v>
      </c>
      <c r="K2333" s="2" t="s">
        <v>21</v>
      </c>
      <c r="L2333" s="2" t="s">
        <v>16</v>
      </c>
      <c r="M2333" s="2" t="s">
        <v>20</v>
      </c>
      <c r="N2333" s="2" t="s">
        <v>20</v>
      </c>
      <c r="O2333" s="2" t="s">
        <v>20</v>
      </c>
      <c r="P2333" s="2" t="s">
        <v>16</v>
      </c>
      <c r="Q2333" s="2" t="s">
        <v>18</v>
      </c>
      <c r="R2333" s="2" t="s">
        <v>18</v>
      </c>
      <c r="S2333" s="2"/>
      <c r="T2333" s="2"/>
      <c r="U2333" s="2"/>
    </row>
    <row r="2334" spans="1:21" x14ac:dyDescent="0.2">
      <c r="A2334">
        <v>2333</v>
      </c>
      <c r="B2334" s="1">
        <v>44518.624432870369</v>
      </c>
      <c r="C2334" s="2" t="s">
        <v>3302</v>
      </c>
      <c r="D2334" s="2" t="s">
        <v>3304</v>
      </c>
      <c r="E2334" s="3">
        <v>44518</v>
      </c>
      <c r="F2334" s="2" t="s">
        <v>21</v>
      </c>
      <c r="G2334" s="2" t="s">
        <v>21</v>
      </c>
      <c r="H2334" s="2" t="s">
        <v>21</v>
      </c>
      <c r="I2334" s="2" t="s">
        <v>21</v>
      </c>
      <c r="J2334" s="2" t="s">
        <v>21</v>
      </c>
      <c r="K2334" s="2" t="s">
        <v>21</v>
      </c>
      <c r="L2334" s="2" t="s">
        <v>21</v>
      </c>
      <c r="M2334" s="2" t="s">
        <v>21</v>
      </c>
      <c r="N2334" s="2" t="s">
        <v>21</v>
      </c>
      <c r="O2334" s="2" t="s">
        <v>21</v>
      </c>
      <c r="P2334" s="2" t="s">
        <v>21</v>
      </c>
      <c r="Q2334" s="2" t="s">
        <v>17</v>
      </c>
      <c r="R2334" s="2" t="s">
        <v>17</v>
      </c>
      <c r="S2334" s="2" t="s">
        <v>1095</v>
      </c>
      <c r="T2334" s="2"/>
      <c r="U2334" s="2"/>
    </row>
    <row r="2335" spans="1:21" x14ac:dyDescent="0.2">
      <c r="A2335">
        <v>2334</v>
      </c>
      <c r="B2335" s="1">
        <v>44518.625219907408</v>
      </c>
      <c r="C2335" s="2" t="s">
        <v>3302</v>
      </c>
      <c r="D2335" s="2" t="s">
        <v>3304</v>
      </c>
      <c r="E2335" s="3">
        <v>44518</v>
      </c>
      <c r="F2335" s="2" t="s">
        <v>16</v>
      </c>
      <c r="G2335" s="2" t="s">
        <v>21</v>
      </c>
      <c r="H2335" s="2" t="s">
        <v>21</v>
      </c>
      <c r="I2335" s="2" t="s">
        <v>21</v>
      </c>
      <c r="J2335" s="2" t="s">
        <v>21</v>
      </c>
      <c r="K2335" s="2" t="s">
        <v>21</v>
      </c>
      <c r="L2335" s="2" t="s">
        <v>21</v>
      </c>
      <c r="M2335" s="2" t="s">
        <v>16</v>
      </c>
      <c r="N2335" s="2" t="s">
        <v>16</v>
      </c>
      <c r="O2335" s="2" t="s">
        <v>16</v>
      </c>
      <c r="P2335" s="2" t="s">
        <v>21</v>
      </c>
      <c r="Q2335" s="2" t="s">
        <v>17</v>
      </c>
      <c r="R2335" s="2" t="s">
        <v>17</v>
      </c>
      <c r="S2335" s="2"/>
      <c r="T2335" s="2"/>
      <c r="U2335" s="2"/>
    </row>
    <row r="2336" spans="1:21" x14ac:dyDescent="0.2">
      <c r="A2336">
        <v>2335</v>
      </c>
      <c r="B2336" s="1">
        <v>44518.625243055554</v>
      </c>
      <c r="C2336" s="2" t="s">
        <v>3302</v>
      </c>
      <c r="D2336" s="2" t="s">
        <v>3304</v>
      </c>
      <c r="E2336" s="3">
        <v>44518</v>
      </c>
      <c r="F2336" s="2" t="s">
        <v>16</v>
      </c>
      <c r="G2336" s="2" t="s">
        <v>20</v>
      </c>
      <c r="H2336" s="2" t="s">
        <v>16</v>
      </c>
      <c r="I2336" s="2" t="s">
        <v>16</v>
      </c>
      <c r="J2336" s="2" t="s">
        <v>21</v>
      </c>
      <c r="K2336" s="2" t="s">
        <v>21</v>
      </c>
      <c r="L2336" s="2" t="s">
        <v>16</v>
      </c>
      <c r="M2336" s="2" t="s">
        <v>19</v>
      </c>
      <c r="N2336" s="2" t="s">
        <v>19</v>
      </c>
      <c r="O2336" s="2" t="s">
        <v>16</v>
      </c>
      <c r="P2336" s="2" t="s">
        <v>16</v>
      </c>
      <c r="Q2336" s="2" t="s">
        <v>17</v>
      </c>
      <c r="R2336" s="2" t="s">
        <v>18</v>
      </c>
      <c r="S2336" s="2"/>
      <c r="T2336" s="2" t="s">
        <v>1097</v>
      </c>
      <c r="U2336" s="2"/>
    </row>
    <row r="2337" spans="1:21" x14ac:dyDescent="0.2">
      <c r="A2337">
        <v>2336</v>
      </c>
      <c r="B2337" s="1">
        <v>44518.625590277778</v>
      </c>
      <c r="C2337" s="2" t="s">
        <v>3302</v>
      </c>
      <c r="D2337" s="2" t="s">
        <v>3304</v>
      </c>
      <c r="E2337" s="3">
        <v>44518</v>
      </c>
      <c r="F2337" s="2" t="s">
        <v>16</v>
      </c>
      <c r="G2337" s="2" t="s">
        <v>16</v>
      </c>
      <c r="H2337" s="2" t="s">
        <v>21</v>
      </c>
      <c r="I2337" s="2" t="s">
        <v>16</v>
      </c>
      <c r="J2337" s="2" t="s">
        <v>21</v>
      </c>
      <c r="K2337" s="2" t="s">
        <v>16</v>
      </c>
      <c r="L2337" s="2" t="s">
        <v>16</v>
      </c>
      <c r="M2337" s="2" t="s">
        <v>16</v>
      </c>
      <c r="N2337" s="2" t="s">
        <v>16</v>
      </c>
      <c r="O2337" s="2" t="s">
        <v>16</v>
      </c>
      <c r="P2337" s="2" t="s">
        <v>16</v>
      </c>
      <c r="Q2337" s="2" t="s">
        <v>17</v>
      </c>
      <c r="R2337" s="2" t="s">
        <v>17</v>
      </c>
      <c r="S2337" s="2" t="s">
        <v>1098</v>
      </c>
      <c r="T2337" s="2"/>
      <c r="U2337" s="2"/>
    </row>
    <row r="2338" spans="1:21" x14ac:dyDescent="0.2">
      <c r="A2338">
        <v>2337</v>
      </c>
      <c r="B2338" s="1">
        <v>44518.62672453704</v>
      </c>
      <c r="C2338" s="2" t="s">
        <v>3302</v>
      </c>
      <c r="D2338" s="2" t="s">
        <v>3304</v>
      </c>
      <c r="E2338" s="3">
        <v>44518</v>
      </c>
      <c r="F2338" s="2" t="s">
        <v>16</v>
      </c>
      <c r="G2338" s="2" t="s">
        <v>16</v>
      </c>
      <c r="H2338" s="2" t="s">
        <v>16</v>
      </c>
      <c r="I2338" s="2" t="s">
        <v>16</v>
      </c>
      <c r="J2338" s="2" t="s">
        <v>16</v>
      </c>
      <c r="K2338" s="2" t="s">
        <v>21</v>
      </c>
      <c r="L2338" s="2" t="s">
        <v>16</v>
      </c>
      <c r="M2338" s="2" t="s">
        <v>21</v>
      </c>
      <c r="N2338" s="2" t="s">
        <v>21</v>
      </c>
      <c r="O2338" s="2" t="s">
        <v>16</v>
      </c>
      <c r="P2338" s="2" t="s">
        <v>16</v>
      </c>
      <c r="Q2338" s="2" t="s">
        <v>17</v>
      </c>
      <c r="R2338" s="2" t="s">
        <v>17</v>
      </c>
      <c r="S2338" s="2"/>
      <c r="T2338" s="2"/>
      <c r="U2338" s="2"/>
    </row>
    <row r="2339" spans="1:21" x14ac:dyDescent="0.2">
      <c r="A2339">
        <v>2338</v>
      </c>
      <c r="B2339" s="1">
        <v>44539.514548611114</v>
      </c>
      <c r="C2339" s="2" t="s">
        <v>3302</v>
      </c>
      <c r="D2339" s="2" t="s">
        <v>3304</v>
      </c>
      <c r="E2339" s="2" t="s">
        <v>1112</v>
      </c>
      <c r="F2339" s="2" t="s">
        <v>21</v>
      </c>
      <c r="G2339" s="2" t="s">
        <v>21</v>
      </c>
      <c r="H2339" s="2" t="s">
        <v>21</v>
      </c>
      <c r="I2339" s="2" t="s">
        <v>21</v>
      </c>
      <c r="J2339" s="2" t="s">
        <v>21</v>
      </c>
      <c r="K2339" s="2" t="s">
        <v>21</v>
      </c>
      <c r="L2339" s="2" t="s">
        <v>21</v>
      </c>
      <c r="M2339" s="2" t="s">
        <v>21</v>
      </c>
      <c r="N2339" s="2" t="s">
        <v>21</v>
      </c>
      <c r="O2339" s="2" t="s">
        <v>21</v>
      </c>
      <c r="P2339" s="2" t="s">
        <v>21</v>
      </c>
      <c r="Q2339" s="2" t="s">
        <v>17</v>
      </c>
      <c r="R2339" s="2" t="s">
        <v>17</v>
      </c>
      <c r="S2339" s="2"/>
      <c r="T2339" s="2"/>
      <c r="U2339" s="2"/>
    </row>
    <row r="2340" spans="1:21" x14ac:dyDescent="0.2">
      <c r="A2340">
        <v>2339</v>
      </c>
      <c r="B2340" s="1">
        <v>44539.515219907407</v>
      </c>
      <c r="C2340" s="2" t="s">
        <v>3302</v>
      </c>
      <c r="D2340" s="2" t="s">
        <v>3305</v>
      </c>
      <c r="E2340" s="3">
        <v>44539</v>
      </c>
      <c r="F2340" s="2" t="s">
        <v>21</v>
      </c>
      <c r="G2340" s="2" t="s">
        <v>21</v>
      </c>
      <c r="H2340" s="2" t="s">
        <v>21</v>
      </c>
      <c r="I2340" s="2" t="s">
        <v>21</v>
      </c>
      <c r="J2340" s="2" t="s">
        <v>21</v>
      </c>
      <c r="K2340" s="2" t="s">
        <v>21</v>
      </c>
      <c r="L2340" s="2" t="s">
        <v>21</v>
      </c>
      <c r="M2340" s="2" t="s">
        <v>21</v>
      </c>
      <c r="N2340" s="2" t="s">
        <v>21</v>
      </c>
      <c r="O2340" s="2" t="s">
        <v>21</v>
      </c>
      <c r="P2340" s="2" t="s">
        <v>21</v>
      </c>
      <c r="Q2340" s="2" t="s">
        <v>17</v>
      </c>
      <c r="R2340" s="2" t="s">
        <v>17</v>
      </c>
      <c r="S2340" s="2" t="s">
        <v>1113</v>
      </c>
      <c r="T2340" s="2" t="s">
        <v>3405</v>
      </c>
      <c r="U2340" s="2"/>
    </row>
    <row r="2341" spans="1:21" x14ac:dyDescent="0.2">
      <c r="A2341">
        <v>2340</v>
      </c>
      <c r="B2341" s="1">
        <v>44539.516041666669</v>
      </c>
      <c r="C2341" s="2" t="s">
        <v>3302</v>
      </c>
      <c r="D2341" s="2" t="s">
        <v>3304</v>
      </c>
      <c r="E2341" s="3">
        <v>44539</v>
      </c>
      <c r="F2341" s="2" t="s">
        <v>21</v>
      </c>
      <c r="G2341" s="2" t="s">
        <v>21</v>
      </c>
      <c r="H2341" s="2" t="s">
        <v>21</v>
      </c>
      <c r="I2341" s="2" t="s">
        <v>21</v>
      </c>
      <c r="J2341" s="2" t="s">
        <v>21</v>
      </c>
      <c r="K2341" s="2" t="s">
        <v>21</v>
      </c>
      <c r="L2341" s="2" t="s">
        <v>21</v>
      </c>
      <c r="M2341" s="2" t="s">
        <v>21</v>
      </c>
      <c r="N2341" s="2" t="s">
        <v>21</v>
      </c>
      <c r="O2341" s="2" t="s">
        <v>21</v>
      </c>
      <c r="P2341" s="2" t="s">
        <v>21</v>
      </c>
      <c r="Q2341" s="2" t="s">
        <v>17</v>
      </c>
      <c r="R2341" s="2" t="s">
        <v>17</v>
      </c>
      <c r="S2341" s="2" t="s">
        <v>1114</v>
      </c>
      <c r="T2341" s="2" t="s">
        <v>3406</v>
      </c>
      <c r="U2341" s="2"/>
    </row>
    <row r="2342" spans="1:21" x14ac:dyDescent="0.2">
      <c r="A2342">
        <v>2341</v>
      </c>
      <c r="B2342" s="1">
        <v>44539.516400462962</v>
      </c>
      <c r="C2342" s="2" t="s">
        <v>3302</v>
      </c>
      <c r="D2342" s="2" t="s">
        <v>3304</v>
      </c>
      <c r="E2342" s="3">
        <v>44539</v>
      </c>
      <c r="F2342" s="2" t="s">
        <v>16</v>
      </c>
      <c r="G2342" s="2" t="s">
        <v>16</v>
      </c>
      <c r="H2342" s="2" t="s">
        <v>16</v>
      </c>
      <c r="I2342" s="2" t="s">
        <v>16</v>
      </c>
      <c r="J2342" s="2" t="s">
        <v>21</v>
      </c>
      <c r="K2342" s="2" t="s">
        <v>21</v>
      </c>
      <c r="L2342" s="2" t="s">
        <v>20</v>
      </c>
      <c r="M2342" s="2" t="s">
        <v>20</v>
      </c>
      <c r="N2342" s="2" t="s">
        <v>19</v>
      </c>
      <c r="O2342" s="2" t="s">
        <v>16</v>
      </c>
      <c r="P2342" s="2" t="s">
        <v>16</v>
      </c>
      <c r="Q2342" s="2" t="s">
        <v>18</v>
      </c>
      <c r="R2342" s="2" t="s">
        <v>18</v>
      </c>
      <c r="S2342" s="2"/>
      <c r="T2342" s="2"/>
      <c r="U2342" s="2"/>
    </row>
    <row r="2343" spans="1:21" x14ac:dyDescent="0.2">
      <c r="A2343">
        <v>2342</v>
      </c>
      <c r="B2343" s="1">
        <v>44546.620138888888</v>
      </c>
      <c r="C2343" s="2" t="s">
        <v>3302</v>
      </c>
      <c r="D2343" s="2" t="s">
        <v>3304</v>
      </c>
      <c r="E2343" s="3">
        <v>44546</v>
      </c>
      <c r="F2343" s="2" t="s">
        <v>21</v>
      </c>
      <c r="G2343" s="2" t="s">
        <v>21</v>
      </c>
      <c r="H2343" s="2" t="s">
        <v>21</v>
      </c>
      <c r="I2343" s="2" t="s">
        <v>21</v>
      </c>
      <c r="J2343" s="2" t="s">
        <v>21</v>
      </c>
      <c r="K2343" s="2" t="s">
        <v>21</v>
      </c>
      <c r="L2343" s="2" t="s">
        <v>21</v>
      </c>
      <c r="M2343" s="2" t="s">
        <v>16</v>
      </c>
      <c r="N2343" s="2" t="s">
        <v>16</v>
      </c>
      <c r="O2343" s="2" t="s">
        <v>21</v>
      </c>
      <c r="P2343" s="2" t="s">
        <v>21</v>
      </c>
      <c r="Q2343" s="2" t="s">
        <v>17</v>
      </c>
      <c r="R2343" s="2" t="s">
        <v>17</v>
      </c>
      <c r="S2343" s="2"/>
      <c r="T2343" s="2"/>
      <c r="U2343" s="2"/>
    </row>
    <row r="2344" spans="1:21" x14ac:dyDescent="0.2">
      <c r="A2344">
        <v>2343</v>
      </c>
      <c r="B2344" s="1">
        <v>44546.62059027778</v>
      </c>
      <c r="C2344" s="2" t="s">
        <v>3302</v>
      </c>
      <c r="D2344" s="2" t="s">
        <v>3304</v>
      </c>
      <c r="E2344" s="3">
        <v>44546</v>
      </c>
      <c r="F2344" s="2" t="s">
        <v>16</v>
      </c>
      <c r="G2344" s="2" t="s">
        <v>16</v>
      </c>
      <c r="H2344" s="2" t="s">
        <v>16</v>
      </c>
      <c r="I2344" s="2" t="s">
        <v>16</v>
      </c>
      <c r="J2344" s="2" t="s">
        <v>16</v>
      </c>
      <c r="K2344" s="2" t="s">
        <v>16</v>
      </c>
      <c r="L2344" s="2" t="s">
        <v>16</v>
      </c>
      <c r="M2344" s="2" t="s">
        <v>21</v>
      </c>
      <c r="N2344" s="2" t="s">
        <v>21</v>
      </c>
      <c r="O2344" s="2" t="s">
        <v>16</v>
      </c>
      <c r="P2344" s="2" t="s">
        <v>16</v>
      </c>
      <c r="Q2344" s="2" t="s">
        <v>17</v>
      </c>
      <c r="R2344" s="2" t="s">
        <v>17</v>
      </c>
      <c r="S2344" s="2"/>
      <c r="T2344" s="2"/>
      <c r="U2344" s="2"/>
    </row>
    <row r="2345" spans="1:21" x14ac:dyDescent="0.2">
      <c r="A2345">
        <v>2344</v>
      </c>
      <c r="B2345" s="1">
        <v>44546.620775462965</v>
      </c>
      <c r="C2345" s="2" t="s">
        <v>3302</v>
      </c>
      <c r="D2345" s="2" t="s">
        <v>3304</v>
      </c>
      <c r="E2345" s="3">
        <v>44546</v>
      </c>
      <c r="F2345" s="2" t="s">
        <v>21</v>
      </c>
      <c r="G2345" s="2" t="s">
        <v>21</v>
      </c>
      <c r="H2345" s="2" t="s">
        <v>21</v>
      </c>
      <c r="I2345" s="2" t="s">
        <v>21</v>
      </c>
      <c r="J2345" s="2" t="s">
        <v>21</v>
      </c>
      <c r="K2345" s="2" t="s">
        <v>21</v>
      </c>
      <c r="L2345" s="2" t="s">
        <v>21</v>
      </c>
      <c r="M2345" s="2" t="s">
        <v>16</v>
      </c>
      <c r="N2345" s="2" t="s">
        <v>16</v>
      </c>
      <c r="O2345" s="2" t="s">
        <v>21</v>
      </c>
      <c r="P2345" s="2" t="s">
        <v>21</v>
      </c>
      <c r="Q2345" s="2" t="s">
        <v>17</v>
      </c>
      <c r="R2345" s="2" t="s">
        <v>17</v>
      </c>
      <c r="S2345" s="2"/>
      <c r="T2345" s="2"/>
    </row>
    <row r="2346" spans="1:21" x14ac:dyDescent="0.2">
      <c r="A2346">
        <v>2345</v>
      </c>
      <c r="B2346" s="1">
        <v>44546.621087962965</v>
      </c>
      <c r="C2346" s="2" t="s">
        <v>3302</v>
      </c>
      <c r="D2346" s="2" t="s">
        <v>3304</v>
      </c>
      <c r="E2346" s="3">
        <v>44546</v>
      </c>
      <c r="F2346" s="2" t="s">
        <v>16</v>
      </c>
      <c r="G2346" s="2" t="s">
        <v>16</v>
      </c>
      <c r="H2346" s="2" t="s">
        <v>16</v>
      </c>
      <c r="I2346" s="2" t="s">
        <v>16</v>
      </c>
      <c r="J2346" s="2" t="s">
        <v>16</v>
      </c>
      <c r="K2346" s="2" t="s">
        <v>16</v>
      </c>
      <c r="L2346" s="2" t="s">
        <v>16</v>
      </c>
      <c r="M2346" s="2" t="s">
        <v>20</v>
      </c>
      <c r="N2346" s="2" t="s">
        <v>20</v>
      </c>
      <c r="O2346" s="2" t="s">
        <v>16</v>
      </c>
      <c r="P2346" s="2" t="s">
        <v>16</v>
      </c>
      <c r="Q2346" s="2" t="s">
        <v>18</v>
      </c>
      <c r="R2346" s="2" t="s">
        <v>18</v>
      </c>
      <c r="S2346" s="2"/>
      <c r="T2346" s="2"/>
    </row>
    <row r="2347" spans="1:21" x14ac:dyDescent="0.2">
      <c r="A2347">
        <v>2346</v>
      </c>
      <c r="B2347" s="1">
        <v>44546.621296296296</v>
      </c>
      <c r="C2347" s="2" t="s">
        <v>3302</v>
      </c>
      <c r="D2347" s="2" t="s">
        <v>3304</v>
      </c>
      <c r="E2347" s="3">
        <v>44546</v>
      </c>
      <c r="F2347" s="2" t="s">
        <v>21</v>
      </c>
      <c r="G2347" s="2" t="s">
        <v>21</v>
      </c>
      <c r="H2347" s="2" t="s">
        <v>21</v>
      </c>
      <c r="I2347" s="2" t="s">
        <v>21</v>
      </c>
      <c r="J2347" s="2" t="s">
        <v>21</v>
      </c>
      <c r="K2347" s="2" t="s">
        <v>21</v>
      </c>
      <c r="L2347" s="2" t="s">
        <v>21</v>
      </c>
      <c r="M2347" s="2" t="s">
        <v>21</v>
      </c>
      <c r="N2347" s="2" t="s">
        <v>21</v>
      </c>
      <c r="O2347" s="2" t="s">
        <v>21</v>
      </c>
      <c r="P2347" s="2" t="s">
        <v>21</v>
      </c>
      <c r="Q2347" s="2" t="s">
        <v>17</v>
      </c>
      <c r="R2347" s="2" t="s">
        <v>17</v>
      </c>
      <c r="S2347" s="2" t="s">
        <v>1149</v>
      </c>
      <c r="T2347" s="2"/>
      <c r="U2347" s="2"/>
    </row>
    <row r="2348" spans="1:21" x14ac:dyDescent="0.2">
      <c r="A2348">
        <v>2347</v>
      </c>
      <c r="B2348" s="1">
        <v>44546.621388888889</v>
      </c>
      <c r="C2348" s="2" t="s">
        <v>3302</v>
      </c>
      <c r="D2348" s="2" t="s">
        <v>3304</v>
      </c>
      <c r="E2348" s="3">
        <v>44546</v>
      </c>
      <c r="F2348" s="2" t="s">
        <v>21</v>
      </c>
      <c r="G2348" s="2" t="s">
        <v>21</v>
      </c>
      <c r="H2348" s="2" t="s">
        <v>21</v>
      </c>
      <c r="I2348" s="2" t="s">
        <v>21</v>
      </c>
      <c r="J2348" s="2" t="s">
        <v>16</v>
      </c>
      <c r="K2348" s="2" t="s">
        <v>21</v>
      </c>
      <c r="L2348" s="2" t="s">
        <v>21</v>
      </c>
      <c r="M2348" s="2" t="s">
        <v>21</v>
      </c>
      <c r="N2348" s="2" t="s">
        <v>21</v>
      </c>
      <c r="O2348" s="2" t="s">
        <v>21</v>
      </c>
      <c r="P2348" s="2" t="s">
        <v>21</v>
      </c>
      <c r="Q2348" s="2" t="s">
        <v>17</v>
      </c>
      <c r="R2348" s="2" t="s">
        <v>17</v>
      </c>
      <c r="S2348" s="2"/>
      <c r="T2348" s="2"/>
      <c r="U2348" s="2"/>
    </row>
    <row r="2349" spans="1:21" x14ac:dyDescent="0.2">
      <c r="A2349">
        <v>2348</v>
      </c>
      <c r="B2349" s="1">
        <v>44546.621782407405</v>
      </c>
      <c r="C2349" s="2" t="s">
        <v>3302</v>
      </c>
      <c r="D2349" s="2" t="s">
        <v>3304</v>
      </c>
      <c r="E2349" s="3">
        <v>44546</v>
      </c>
      <c r="F2349" s="2" t="s">
        <v>21</v>
      </c>
      <c r="G2349" s="2" t="s">
        <v>16</v>
      </c>
      <c r="H2349" s="2" t="s">
        <v>16</v>
      </c>
      <c r="I2349" s="2" t="s">
        <v>21</v>
      </c>
      <c r="J2349" s="2" t="s">
        <v>21</v>
      </c>
      <c r="K2349" s="2" t="s">
        <v>21</v>
      </c>
      <c r="L2349" s="2" t="s">
        <v>21</v>
      </c>
      <c r="M2349" s="2" t="s">
        <v>16</v>
      </c>
      <c r="N2349" s="2" t="s">
        <v>21</v>
      </c>
      <c r="O2349" s="2" t="s">
        <v>16</v>
      </c>
      <c r="P2349" s="2" t="s">
        <v>16</v>
      </c>
      <c r="Q2349" s="2" t="s">
        <v>17</v>
      </c>
      <c r="R2349" s="2" t="s">
        <v>18</v>
      </c>
      <c r="S2349" s="2"/>
      <c r="T2349" s="2"/>
      <c r="U2349" s="2"/>
    </row>
    <row r="2350" spans="1:21" x14ac:dyDescent="0.2">
      <c r="A2350">
        <v>2349</v>
      </c>
      <c r="B2350" s="1">
        <v>44546.62195601852</v>
      </c>
      <c r="C2350" s="2" t="s">
        <v>3302</v>
      </c>
      <c r="D2350" s="2" t="s">
        <v>3304</v>
      </c>
      <c r="E2350" s="3">
        <v>44546</v>
      </c>
      <c r="F2350" s="2" t="s">
        <v>21</v>
      </c>
      <c r="G2350" s="2" t="s">
        <v>16</v>
      </c>
      <c r="H2350" s="2" t="s">
        <v>21</v>
      </c>
      <c r="I2350" s="2" t="s">
        <v>21</v>
      </c>
      <c r="J2350" s="2" t="s">
        <v>21</v>
      </c>
      <c r="K2350" s="2" t="s">
        <v>21</v>
      </c>
      <c r="L2350" s="2" t="s">
        <v>21</v>
      </c>
      <c r="M2350" s="2" t="s">
        <v>16</v>
      </c>
      <c r="N2350" s="2" t="s">
        <v>16</v>
      </c>
      <c r="O2350" s="2" t="s">
        <v>16</v>
      </c>
      <c r="P2350" s="2" t="s">
        <v>21</v>
      </c>
      <c r="Q2350" s="2" t="s">
        <v>17</v>
      </c>
      <c r="R2350" s="2" t="s">
        <v>17</v>
      </c>
      <c r="S2350" s="2" t="s">
        <v>1151</v>
      </c>
      <c r="T2350" s="2" t="s">
        <v>26</v>
      </c>
      <c r="U2350" s="2"/>
    </row>
    <row r="2351" spans="1:21" x14ac:dyDescent="0.2">
      <c r="A2351">
        <v>2350</v>
      </c>
      <c r="B2351" s="1">
        <v>44546.622337962966</v>
      </c>
      <c r="C2351" s="2" t="s">
        <v>3302</v>
      </c>
      <c r="D2351" s="2" t="s">
        <v>3304</v>
      </c>
      <c r="E2351" s="3">
        <v>44546</v>
      </c>
      <c r="F2351" s="2" t="s">
        <v>16</v>
      </c>
      <c r="G2351" s="2" t="s">
        <v>16</v>
      </c>
      <c r="H2351" s="2" t="s">
        <v>16</v>
      </c>
      <c r="I2351" s="2" t="s">
        <v>16</v>
      </c>
      <c r="J2351" s="2" t="s">
        <v>16</v>
      </c>
      <c r="K2351" s="2" t="s">
        <v>16</v>
      </c>
      <c r="L2351" s="2" t="s">
        <v>16</v>
      </c>
      <c r="M2351" s="2" t="s">
        <v>16</v>
      </c>
      <c r="N2351" s="2" t="s">
        <v>16</v>
      </c>
      <c r="O2351" s="2" t="s">
        <v>16</v>
      </c>
      <c r="P2351" s="2" t="s">
        <v>16</v>
      </c>
      <c r="Q2351" s="2" t="s">
        <v>18</v>
      </c>
      <c r="R2351" s="2" t="s">
        <v>18</v>
      </c>
      <c r="S2351" s="2" t="s">
        <v>1152</v>
      </c>
      <c r="T2351" s="2"/>
      <c r="U2351" s="2"/>
    </row>
    <row r="2352" spans="1:21" x14ac:dyDescent="0.2">
      <c r="A2352">
        <v>2351</v>
      </c>
      <c r="B2352" s="1">
        <v>44546.622754629629</v>
      </c>
      <c r="C2352" s="2" t="s">
        <v>3302</v>
      </c>
      <c r="D2352" s="2" t="s">
        <v>3304</v>
      </c>
      <c r="E2352" s="3">
        <v>44546</v>
      </c>
      <c r="F2352" s="2" t="s">
        <v>16</v>
      </c>
      <c r="G2352" s="2" t="s">
        <v>16</v>
      </c>
      <c r="H2352" s="2" t="s">
        <v>16</v>
      </c>
      <c r="I2352" s="2" t="s">
        <v>16</v>
      </c>
      <c r="J2352" s="2" t="s">
        <v>16</v>
      </c>
      <c r="K2352" s="2" t="s">
        <v>16</v>
      </c>
      <c r="L2352" s="2" t="s">
        <v>16</v>
      </c>
      <c r="M2352" s="2" t="s">
        <v>20</v>
      </c>
      <c r="N2352" s="2" t="s">
        <v>20</v>
      </c>
      <c r="O2352" s="2" t="s">
        <v>16</v>
      </c>
      <c r="P2352" s="2" t="s">
        <v>16</v>
      </c>
      <c r="Q2352" s="2" t="s">
        <v>17</v>
      </c>
      <c r="R2352" s="2" t="s">
        <v>18</v>
      </c>
      <c r="S2352" s="2"/>
      <c r="T2352" s="2" t="s">
        <v>1153</v>
      </c>
      <c r="U2352" s="2"/>
    </row>
    <row r="2353" spans="1:21" x14ac:dyDescent="0.2">
      <c r="A2353">
        <v>2352</v>
      </c>
      <c r="B2353" s="1">
        <v>44609.626493055555</v>
      </c>
      <c r="C2353" s="2" t="s">
        <v>3302</v>
      </c>
      <c r="D2353" s="2" t="s">
        <v>3304</v>
      </c>
      <c r="E2353" s="3">
        <v>44609</v>
      </c>
      <c r="F2353" s="2" t="s">
        <v>21</v>
      </c>
      <c r="G2353" s="2" t="s">
        <v>16</v>
      </c>
      <c r="H2353" s="2" t="s">
        <v>16</v>
      </c>
      <c r="I2353" s="2" t="s">
        <v>16</v>
      </c>
      <c r="J2353" s="2" t="s">
        <v>16</v>
      </c>
      <c r="K2353" s="2" t="s">
        <v>16</v>
      </c>
      <c r="L2353" s="2" t="s">
        <v>16</v>
      </c>
      <c r="M2353" s="2" t="s">
        <v>24</v>
      </c>
      <c r="N2353" s="2" t="s">
        <v>24</v>
      </c>
      <c r="O2353" s="2" t="s">
        <v>16</v>
      </c>
      <c r="P2353" s="2" t="s">
        <v>16</v>
      </c>
      <c r="Q2353" s="2" t="s">
        <v>17</v>
      </c>
      <c r="R2353" s="2" t="s">
        <v>17</v>
      </c>
      <c r="S2353" s="2" t="s">
        <v>1253</v>
      </c>
      <c r="T2353" s="2" t="s">
        <v>1254</v>
      </c>
      <c r="U2353" s="2"/>
    </row>
    <row r="2354" spans="1:21" x14ac:dyDescent="0.2">
      <c r="A2354">
        <v>2353</v>
      </c>
      <c r="B2354" s="1">
        <v>44609.627349537041</v>
      </c>
      <c r="C2354" s="2" t="s">
        <v>3302</v>
      </c>
      <c r="D2354" s="2" t="s">
        <v>3304</v>
      </c>
      <c r="E2354" s="3">
        <v>44609</v>
      </c>
      <c r="F2354" s="2" t="s">
        <v>21</v>
      </c>
      <c r="G2354" s="2" t="s">
        <v>21</v>
      </c>
      <c r="H2354" s="2" t="s">
        <v>21</v>
      </c>
      <c r="I2354" s="2" t="s">
        <v>21</v>
      </c>
      <c r="J2354" s="2" t="s">
        <v>21</v>
      </c>
      <c r="K2354" s="2" t="s">
        <v>21</v>
      </c>
      <c r="L2354" s="2" t="s">
        <v>21</v>
      </c>
      <c r="M2354" s="2" t="s">
        <v>16</v>
      </c>
      <c r="N2354" s="2" t="s">
        <v>20</v>
      </c>
      <c r="O2354" s="2" t="s">
        <v>21</v>
      </c>
      <c r="P2354" s="2" t="s">
        <v>21</v>
      </c>
      <c r="Q2354" s="2" t="s">
        <v>17</v>
      </c>
      <c r="R2354" s="2" t="s">
        <v>17</v>
      </c>
      <c r="S2354" s="2"/>
      <c r="T2354" s="2"/>
      <c r="U2354" s="2"/>
    </row>
    <row r="2355" spans="1:21" x14ac:dyDescent="0.2">
      <c r="A2355">
        <v>2354</v>
      </c>
      <c r="B2355" s="1">
        <v>44609.628495370373</v>
      </c>
      <c r="C2355" s="2" t="s">
        <v>3302</v>
      </c>
      <c r="D2355" s="2" t="s">
        <v>3304</v>
      </c>
      <c r="E2355" s="3">
        <v>44609</v>
      </c>
      <c r="F2355" s="2" t="s">
        <v>16</v>
      </c>
      <c r="G2355" s="2" t="s">
        <v>16</v>
      </c>
      <c r="H2355" s="2" t="s">
        <v>16</v>
      </c>
      <c r="I2355" s="2" t="s">
        <v>16</v>
      </c>
      <c r="J2355" s="2" t="s">
        <v>16</v>
      </c>
      <c r="K2355" s="2" t="s">
        <v>16</v>
      </c>
      <c r="L2355" s="2" t="s">
        <v>16</v>
      </c>
      <c r="M2355" s="2" t="s">
        <v>16</v>
      </c>
      <c r="N2355" s="2" t="s">
        <v>16</v>
      </c>
      <c r="O2355" s="2" t="s">
        <v>16</v>
      </c>
      <c r="P2355" s="2" t="s">
        <v>16</v>
      </c>
      <c r="Q2355" s="2" t="s">
        <v>18</v>
      </c>
      <c r="R2355" s="2" t="s">
        <v>17</v>
      </c>
      <c r="S2355" s="2" t="s">
        <v>1256</v>
      </c>
      <c r="T2355" s="2"/>
      <c r="U2355" s="2"/>
    </row>
    <row r="2356" spans="1:21" x14ac:dyDescent="0.2">
      <c r="A2356">
        <v>2355</v>
      </c>
      <c r="B2356" s="1">
        <v>44609.628622685188</v>
      </c>
      <c r="C2356" s="2" t="s">
        <v>3302</v>
      </c>
      <c r="D2356" s="2" t="s">
        <v>3304</v>
      </c>
      <c r="E2356" s="3">
        <v>44609</v>
      </c>
      <c r="F2356" s="2" t="s">
        <v>21</v>
      </c>
      <c r="G2356" s="2" t="s">
        <v>21</v>
      </c>
      <c r="H2356" s="2" t="s">
        <v>21</v>
      </c>
      <c r="I2356" s="2" t="s">
        <v>21</v>
      </c>
      <c r="J2356" s="2" t="s">
        <v>21</v>
      </c>
      <c r="K2356" s="2" t="s">
        <v>21</v>
      </c>
      <c r="L2356" s="2" t="s">
        <v>21</v>
      </c>
      <c r="M2356" s="2" t="s">
        <v>21</v>
      </c>
      <c r="N2356" s="2" t="s">
        <v>21</v>
      </c>
      <c r="O2356" s="2" t="s">
        <v>21</v>
      </c>
      <c r="P2356" s="2" t="s">
        <v>21</v>
      </c>
      <c r="Q2356" s="2" t="s">
        <v>17</v>
      </c>
      <c r="R2356" s="2" t="s">
        <v>17</v>
      </c>
      <c r="S2356" s="2"/>
      <c r="T2356" s="2"/>
      <c r="U2356" s="2"/>
    </row>
    <row r="2357" spans="1:21" x14ac:dyDescent="0.2">
      <c r="A2357">
        <v>2356</v>
      </c>
      <c r="B2357" s="1">
        <v>44609.628819444442</v>
      </c>
      <c r="C2357" s="2" t="s">
        <v>3302</v>
      </c>
      <c r="D2357" s="2" t="s">
        <v>3304</v>
      </c>
      <c r="E2357" s="3">
        <v>44609</v>
      </c>
      <c r="F2357" s="2" t="s">
        <v>21</v>
      </c>
      <c r="G2357" s="2" t="s">
        <v>21</v>
      </c>
      <c r="H2357" s="2" t="s">
        <v>21</v>
      </c>
      <c r="I2357" s="2" t="s">
        <v>21</v>
      </c>
      <c r="J2357" s="2" t="s">
        <v>21</v>
      </c>
      <c r="K2357" s="2" t="s">
        <v>21</v>
      </c>
      <c r="L2357" s="2" t="s">
        <v>21</v>
      </c>
      <c r="M2357" s="2" t="s">
        <v>21</v>
      </c>
      <c r="N2357" s="2" t="s">
        <v>21</v>
      </c>
      <c r="O2357" s="2" t="s">
        <v>21</v>
      </c>
      <c r="P2357" s="2" t="s">
        <v>21</v>
      </c>
      <c r="Q2357" s="2" t="s">
        <v>17</v>
      </c>
      <c r="R2357" s="2" t="s">
        <v>17</v>
      </c>
      <c r="S2357" s="2" t="s">
        <v>1257</v>
      </c>
      <c r="T2357" s="2"/>
      <c r="U2357" s="2"/>
    </row>
    <row r="2358" spans="1:21" x14ac:dyDescent="0.2">
      <c r="A2358">
        <v>2357</v>
      </c>
      <c r="B2358" s="1">
        <v>44609.628958333335</v>
      </c>
      <c r="C2358" s="2" t="s">
        <v>3302</v>
      </c>
      <c r="D2358" s="2" t="s">
        <v>3304</v>
      </c>
      <c r="E2358" s="3">
        <v>44609</v>
      </c>
      <c r="F2358" s="2" t="s">
        <v>16</v>
      </c>
      <c r="G2358" s="2" t="s">
        <v>16</v>
      </c>
      <c r="H2358" s="2" t="s">
        <v>20</v>
      </c>
      <c r="I2358" s="2" t="s">
        <v>16</v>
      </c>
      <c r="J2358" s="2" t="s">
        <v>21</v>
      </c>
      <c r="K2358" s="2" t="s">
        <v>16</v>
      </c>
      <c r="L2358" s="2" t="s">
        <v>16</v>
      </c>
      <c r="M2358" s="2" t="s">
        <v>19</v>
      </c>
      <c r="N2358" s="2" t="s">
        <v>19</v>
      </c>
      <c r="O2358" s="2" t="s">
        <v>16</v>
      </c>
      <c r="P2358" s="2" t="s">
        <v>16</v>
      </c>
      <c r="Q2358" s="2" t="s">
        <v>18</v>
      </c>
      <c r="R2358" s="2" t="s">
        <v>18</v>
      </c>
      <c r="S2358" s="2"/>
      <c r="T2358" s="2"/>
      <c r="U2358" s="2"/>
    </row>
    <row r="2359" spans="1:21" x14ac:dyDescent="0.2">
      <c r="A2359">
        <v>2358</v>
      </c>
      <c r="B2359" s="1">
        <v>44609.629259259258</v>
      </c>
      <c r="C2359" s="2" t="s">
        <v>3302</v>
      </c>
      <c r="D2359" s="2" t="s">
        <v>3304</v>
      </c>
      <c r="E2359" s="3">
        <v>44609</v>
      </c>
      <c r="F2359" s="2" t="s">
        <v>16</v>
      </c>
      <c r="G2359" s="2" t="s">
        <v>16</v>
      </c>
      <c r="H2359" s="2" t="s">
        <v>16</v>
      </c>
      <c r="I2359" s="2" t="s">
        <v>16</v>
      </c>
      <c r="J2359" s="2" t="s">
        <v>21</v>
      </c>
      <c r="K2359" s="2" t="s">
        <v>21</v>
      </c>
      <c r="L2359" s="2" t="s">
        <v>16</v>
      </c>
      <c r="M2359" s="2" t="s">
        <v>19</v>
      </c>
      <c r="N2359" s="2" t="s">
        <v>19</v>
      </c>
      <c r="O2359" s="2" t="s">
        <v>16</v>
      </c>
      <c r="P2359" s="2" t="s">
        <v>16</v>
      </c>
      <c r="Q2359" s="2" t="s">
        <v>18</v>
      </c>
      <c r="R2359" s="2" t="s">
        <v>18</v>
      </c>
      <c r="S2359" s="2"/>
      <c r="T2359" s="2"/>
      <c r="U2359" s="2"/>
    </row>
    <row r="2360" spans="1:21" x14ac:dyDescent="0.2">
      <c r="A2360">
        <v>2359</v>
      </c>
      <c r="B2360" s="1">
        <v>44609.629490740743</v>
      </c>
      <c r="C2360" s="2" t="s">
        <v>3302</v>
      </c>
      <c r="D2360" s="2" t="s">
        <v>3304</v>
      </c>
      <c r="E2360" s="3">
        <v>44609</v>
      </c>
      <c r="F2360" s="2" t="s">
        <v>16</v>
      </c>
      <c r="G2360" s="2" t="s">
        <v>16</v>
      </c>
      <c r="H2360" s="2" t="s">
        <v>16</v>
      </c>
      <c r="I2360" s="2" t="s">
        <v>16</v>
      </c>
      <c r="J2360" s="2" t="s">
        <v>16</v>
      </c>
      <c r="K2360" s="2" t="s">
        <v>16</v>
      </c>
      <c r="L2360" s="2" t="s">
        <v>16</v>
      </c>
      <c r="M2360" s="2" t="s">
        <v>16</v>
      </c>
      <c r="N2360" s="2" t="s">
        <v>16</v>
      </c>
      <c r="O2360" s="2" t="s">
        <v>16</v>
      </c>
      <c r="P2360" s="2" t="s">
        <v>16</v>
      </c>
      <c r="Q2360" s="2" t="s">
        <v>18</v>
      </c>
      <c r="R2360" s="2" t="s">
        <v>18</v>
      </c>
      <c r="S2360" s="2" t="s">
        <v>1259</v>
      </c>
      <c r="T2360" s="2"/>
      <c r="U2360" s="2"/>
    </row>
    <row r="2361" spans="1:21" x14ac:dyDescent="0.2">
      <c r="A2361">
        <v>2360</v>
      </c>
      <c r="B2361" s="1">
        <v>44609.630196759259</v>
      </c>
      <c r="C2361" s="2" t="s">
        <v>3302</v>
      </c>
      <c r="D2361" s="2" t="s">
        <v>3304</v>
      </c>
      <c r="E2361" s="3">
        <v>44609</v>
      </c>
      <c r="F2361" s="2" t="s">
        <v>16</v>
      </c>
      <c r="G2361" s="2" t="s">
        <v>16</v>
      </c>
      <c r="H2361" s="2" t="s">
        <v>21</v>
      </c>
      <c r="I2361" s="2" t="s">
        <v>21</v>
      </c>
      <c r="J2361" s="2" t="s">
        <v>21</v>
      </c>
      <c r="K2361" s="2" t="s">
        <v>21</v>
      </c>
      <c r="L2361" s="2" t="s">
        <v>21</v>
      </c>
      <c r="M2361" s="2" t="s">
        <v>16</v>
      </c>
      <c r="N2361" s="2" t="s">
        <v>16</v>
      </c>
      <c r="O2361" s="2" t="s">
        <v>16</v>
      </c>
      <c r="P2361" s="2" t="s">
        <v>21</v>
      </c>
      <c r="Q2361" s="2" t="s">
        <v>17</v>
      </c>
      <c r="R2361" s="2" t="s">
        <v>17</v>
      </c>
      <c r="S2361" s="2" t="s">
        <v>1261</v>
      </c>
      <c r="T2361" s="2"/>
      <c r="U2361" s="2"/>
    </row>
    <row r="2362" spans="1:21" x14ac:dyDescent="0.2">
      <c r="A2362">
        <v>2361</v>
      </c>
      <c r="B2362" s="1">
        <v>44637.632824074077</v>
      </c>
      <c r="C2362" s="2" t="s">
        <v>3302</v>
      </c>
      <c r="D2362" s="2" t="s">
        <v>3304</v>
      </c>
      <c r="E2362" s="3">
        <v>44637</v>
      </c>
      <c r="F2362" s="2" t="s">
        <v>21</v>
      </c>
      <c r="G2362" s="2" t="s">
        <v>21</v>
      </c>
      <c r="H2362" s="2" t="s">
        <v>21</v>
      </c>
      <c r="I2362" s="2" t="s">
        <v>21</v>
      </c>
      <c r="J2362" s="2" t="s">
        <v>21</v>
      </c>
      <c r="K2362" s="2" t="s">
        <v>21</v>
      </c>
      <c r="L2362" s="2" t="s">
        <v>21</v>
      </c>
      <c r="M2362" s="2" t="s">
        <v>16</v>
      </c>
      <c r="N2362" s="2" t="s">
        <v>16</v>
      </c>
      <c r="O2362" s="2" t="s">
        <v>21</v>
      </c>
      <c r="P2362" s="2" t="s">
        <v>21</v>
      </c>
      <c r="Q2362" s="2" t="s">
        <v>17</v>
      </c>
      <c r="R2362" s="2" t="s">
        <v>17</v>
      </c>
      <c r="S2362" s="2"/>
      <c r="T2362" s="2"/>
      <c r="U2362" s="2"/>
    </row>
    <row r="2363" spans="1:21" x14ac:dyDescent="0.2">
      <c r="A2363">
        <v>2362</v>
      </c>
      <c r="B2363" s="1">
        <v>44637.633483796293</v>
      </c>
      <c r="C2363" s="2" t="s">
        <v>3302</v>
      </c>
      <c r="D2363" s="2" t="s">
        <v>3304</v>
      </c>
      <c r="E2363" s="3">
        <v>44637</v>
      </c>
      <c r="F2363" s="2" t="s">
        <v>21</v>
      </c>
      <c r="G2363" s="2" t="s">
        <v>16</v>
      </c>
      <c r="H2363" s="2" t="s">
        <v>21</v>
      </c>
      <c r="I2363" s="2" t="s">
        <v>21</v>
      </c>
      <c r="J2363" s="2" t="s">
        <v>21</v>
      </c>
      <c r="K2363" s="2" t="s">
        <v>21</v>
      </c>
      <c r="L2363" s="2" t="s">
        <v>21</v>
      </c>
      <c r="M2363" s="2" t="s">
        <v>16</v>
      </c>
      <c r="N2363" s="2" t="s">
        <v>16</v>
      </c>
      <c r="O2363" s="2" t="s">
        <v>21</v>
      </c>
      <c r="P2363" s="2" t="s">
        <v>21</v>
      </c>
      <c r="Q2363" s="2" t="s">
        <v>17</v>
      </c>
      <c r="R2363" s="2" t="s">
        <v>17</v>
      </c>
      <c r="S2363" s="2"/>
      <c r="T2363" s="2"/>
      <c r="U2363" s="2"/>
    </row>
    <row r="2364" spans="1:21" x14ac:dyDescent="0.2">
      <c r="A2364">
        <v>2363</v>
      </c>
      <c r="B2364" s="1">
        <v>44637.633518518516</v>
      </c>
      <c r="C2364" s="2" t="s">
        <v>3302</v>
      </c>
      <c r="D2364" s="2" t="s">
        <v>3304</v>
      </c>
      <c r="E2364" s="3">
        <v>44637</v>
      </c>
      <c r="F2364" s="2" t="s">
        <v>21</v>
      </c>
      <c r="G2364" s="2" t="s">
        <v>21</v>
      </c>
      <c r="H2364" s="2" t="s">
        <v>21</v>
      </c>
      <c r="I2364" s="2" t="s">
        <v>21</v>
      </c>
      <c r="J2364" s="2" t="s">
        <v>21</v>
      </c>
      <c r="K2364" s="2" t="s">
        <v>21</v>
      </c>
      <c r="L2364" s="2" t="s">
        <v>21</v>
      </c>
      <c r="M2364" s="2" t="s">
        <v>16</v>
      </c>
      <c r="N2364" s="2" t="s">
        <v>16</v>
      </c>
      <c r="O2364" s="2" t="s">
        <v>21</v>
      </c>
      <c r="P2364" s="2" t="s">
        <v>21</v>
      </c>
      <c r="Q2364" s="2" t="s">
        <v>17</v>
      </c>
      <c r="R2364" s="2" t="s">
        <v>17</v>
      </c>
      <c r="S2364" s="2"/>
      <c r="T2364" s="2"/>
      <c r="U2364" s="2"/>
    </row>
    <row r="2365" spans="1:21" x14ac:dyDescent="0.2">
      <c r="A2365">
        <v>2364</v>
      </c>
      <c r="B2365" s="1">
        <v>44637.633599537039</v>
      </c>
      <c r="C2365" s="2" t="s">
        <v>3302</v>
      </c>
      <c r="D2365" s="2" t="s">
        <v>3304</v>
      </c>
      <c r="E2365" s="3">
        <v>44637</v>
      </c>
      <c r="F2365" s="2" t="s">
        <v>16</v>
      </c>
      <c r="G2365" s="2" t="s">
        <v>16</v>
      </c>
      <c r="H2365" s="2" t="s">
        <v>16</v>
      </c>
      <c r="I2365" s="2" t="s">
        <v>16</v>
      </c>
      <c r="J2365" s="2" t="s">
        <v>16</v>
      </c>
      <c r="K2365" s="2" t="s">
        <v>16</v>
      </c>
      <c r="L2365" s="2" t="s">
        <v>16</v>
      </c>
      <c r="M2365" s="2" t="s">
        <v>16</v>
      </c>
      <c r="N2365" s="2" t="s">
        <v>16</v>
      </c>
      <c r="O2365" s="2" t="s">
        <v>16</v>
      </c>
      <c r="P2365" s="2" t="s">
        <v>16</v>
      </c>
      <c r="Q2365" s="2" t="s">
        <v>18</v>
      </c>
      <c r="R2365" s="2" t="s">
        <v>18</v>
      </c>
      <c r="S2365" s="2"/>
      <c r="T2365" s="2"/>
      <c r="U2365" s="2"/>
    </row>
    <row r="2366" spans="1:21" x14ac:dyDescent="0.2">
      <c r="A2366">
        <v>2365</v>
      </c>
      <c r="B2366" s="1">
        <v>44637.633750000001</v>
      </c>
      <c r="C2366" s="2" t="s">
        <v>3302</v>
      </c>
      <c r="D2366" s="2" t="s">
        <v>3304</v>
      </c>
      <c r="E2366" s="3">
        <v>44637</v>
      </c>
      <c r="F2366" s="2" t="s">
        <v>21</v>
      </c>
      <c r="G2366" s="2" t="s">
        <v>21</v>
      </c>
      <c r="H2366" s="2" t="s">
        <v>21</v>
      </c>
      <c r="I2366" s="2" t="s">
        <v>21</v>
      </c>
      <c r="J2366" s="2" t="s">
        <v>21</v>
      </c>
      <c r="K2366" s="2" t="s">
        <v>21</v>
      </c>
      <c r="L2366" s="2" t="s">
        <v>21</v>
      </c>
      <c r="M2366" s="2" t="s">
        <v>21</v>
      </c>
      <c r="N2366" s="2" t="s">
        <v>16</v>
      </c>
      <c r="O2366" s="2" t="s">
        <v>16</v>
      </c>
      <c r="P2366" s="2" t="s">
        <v>16</v>
      </c>
      <c r="Q2366" s="2" t="s">
        <v>17</v>
      </c>
      <c r="R2366" s="2" t="s">
        <v>17</v>
      </c>
      <c r="S2366" s="2"/>
      <c r="T2366" s="2"/>
      <c r="U2366" s="2"/>
    </row>
    <row r="2367" spans="1:21" x14ac:dyDescent="0.2">
      <c r="A2367">
        <v>2366</v>
      </c>
      <c r="B2367" s="1">
        <v>44637.633819444447</v>
      </c>
      <c r="C2367" s="2" t="s">
        <v>3302</v>
      </c>
      <c r="D2367" s="2" t="s">
        <v>3304</v>
      </c>
      <c r="E2367" s="3">
        <v>44637</v>
      </c>
      <c r="F2367" s="2" t="s">
        <v>21</v>
      </c>
      <c r="G2367" s="2" t="s">
        <v>21</v>
      </c>
      <c r="H2367" s="2" t="s">
        <v>21</v>
      </c>
      <c r="I2367" s="2" t="s">
        <v>16</v>
      </c>
      <c r="J2367" s="2" t="s">
        <v>21</v>
      </c>
      <c r="K2367" s="2" t="s">
        <v>21</v>
      </c>
      <c r="L2367" s="2" t="s">
        <v>21</v>
      </c>
      <c r="M2367" s="2" t="s">
        <v>21</v>
      </c>
      <c r="N2367" s="2" t="s">
        <v>21</v>
      </c>
      <c r="O2367" s="2" t="s">
        <v>21</v>
      </c>
      <c r="P2367" s="2" t="s">
        <v>21</v>
      </c>
      <c r="Q2367" s="2" t="s">
        <v>17</v>
      </c>
      <c r="R2367" s="2" t="s">
        <v>17</v>
      </c>
      <c r="S2367" s="2" t="s">
        <v>1289</v>
      </c>
      <c r="T2367" s="2"/>
      <c r="U2367" s="2"/>
    </row>
    <row r="2368" spans="1:21" x14ac:dyDescent="0.2">
      <c r="A2368">
        <v>2367</v>
      </c>
      <c r="B2368" s="1">
        <v>44637.633923611109</v>
      </c>
      <c r="C2368" s="2" t="s">
        <v>3302</v>
      </c>
      <c r="D2368" s="2" t="s">
        <v>3304</v>
      </c>
      <c r="E2368" s="3">
        <v>44637</v>
      </c>
      <c r="F2368" s="2" t="s">
        <v>21</v>
      </c>
      <c r="G2368" s="2" t="s">
        <v>21</v>
      </c>
      <c r="H2368" s="2" t="s">
        <v>21</v>
      </c>
      <c r="I2368" s="2" t="s">
        <v>21</v>
      </c>
      <c r="J2368" s="2" t="s">
        <v>21</v>
      </c>
      <c r="K2368" s="2" t="s">
        <v>21</v>
      </c>
      <c r="L2368" s="2" t="s">
        <v>21</v>
      </c>
      <c r="M2368" s="2" t="s">
        <v>24</v>
      </c>
      <c r="N2368" s="2" t="s">
        <v>24</v>
      </c>
      <c r="O2368" s="2" t="s">
        <v>21</v>
      </c>
      <c r="P2368" s="2" t="s">
        <v>21</v>
      </c>
      <c r="Q2368" s="2" t="s">
        <v>17</v>
      </c>
      <c r="R2368" s="2" t="s">
        <v>17</v>
      </c>
      <c r="S2368" s="2"/>
      <c r="T2368" s="2"/>
    </row>
    <row r="2369" spans="1:21" x14ac:dyDescent="0.2">
      <c r="A2369">
        <v>2368</v>
      </c>
      <c r="B2369" s="1">
        <v>44637.633981481478</v>
      </c>
      <c r="C2369" s="2" t="s">
        <v>3302</v>
      </c>
      <c r="D2369" s="2" t="s">
        <v>3304</v>
      </c>
      <c r="E2369" s="3">
        <v>44637</v>
      </c>
      <c r="F2369" s="2" t="s">
        <v>16</v>
      </c>
      <c r="G2369" s="2" t="s">
        <v>16</v>
      </c>
      <c r="H2369" s="2" t="s">
        <v>16</v>
      </c>
      <c r="I2369" s="2" t="s">
        <v>16</v>
      </c>
      <c r="J2369" s="2" t="s">
        <v>16</v>
      </c>
      <c r="K2369" s="2" t="s">
        <v>16</v>
      </c>
      <c r="L2369" s="2" t="s">
        <v>16</v>
      </c>
      <c r="M2369" s="2" t="s">
        <v>21</v>
      </c>
      <c r="N2369" s="2" t="s">
        <v>21</v>
      </c>
      <c r="O2369" s="2" t="s">
        <v>16</v>
      </c>
      <c r="P2369" s="2" t="s">
        <v>16</v>
      </c>
      <c r="Q2369" s="2" t="s">
        <v>17</v>
      </c>
      <c r="R2369" s="2" t="s">
        <v>17</v>
      </c>
      <c r="S2369" s="2" t="s">
        <v>1291</v>
      </c>
      <c r="T2369" s="2"/>
      <c r="U2369" s="2"/>
    </row>
    <row r="2370" spans="1:21" x14ac:dyDescent="0.2">
      <c r="A2370">
        <v>2369</v>
      </c>
      <c r="B2370" s="1">
        <v>44637.633981481478</v>
      </c>
      <c r="C2370" s="2" t="s">
        <v>3302</v>
      </c>
      <c r="D2370" s="2" t="s">
        <v>3304</v>
      </c>
      <c r="E2370" s="3">
        <v>44637</v>
      </c>
      <c r="F2370" s="2" t="s">
        <v>21</v>
      </c>
      <c r="G2370" s="2" t="s">
        <v>21</v>
      </c>
      <c r="H2370" s="2" t="s">
        <v>21</v>
      </c>
      <c r="I2370" s="2" t="s">
        <v>21</v>
      </c>
      <c r="J2370" s="2" t="s">
        <v>21</v>
      </c>
      <c r="K2370" s="2" t="s">
        <v>21</v>
      </c>
      <c r="L2370" s="2" t="s">
        <v>21</v>
      </c>
      <c r="M2370" s="2" t="s">
        <v>21</v>
      </c>
      <c r="N2370" s="2" t="s">
        <v>21</v>
      </c>
      <c r="O2370" s="2" t="s">
        <v>21</v>
      </c>
      <c r="P2370" s="2" t="s">
        <v>21</v>
      </c>
      <c r="Q2370" s="2" t="s">
        <v>17</v>
      </c>
      <c r="R2370" s="2" t="s">
        <v>17</v>
      </c>
      <c r="S2370" s="2" t="s">
        <v>1292</v>
      </c>
      <c r="T2370" s="2"/>
      <c r="U2370" s="2"/>
    </row>
    <row r="2371" spans="1:21" x14ac:dyDescent="0.2">
      <c r="A2371">
        <v>2370</v>
      </c>
      <c r="B2371" s="1">
        <v>44637.63422453704</v>
      </c>
      <c r="C2371" s="2" t="s">
        <v>3302</v>
      </c>
      <c r="D2371" s="2" t="s">
        <v>3304</v>
      </c>
      <c r="E2371" s="3">
        <v>44637</v>
      </c>
      <c r="F2371" s="2" t="s">
        <v>16</v>
      </c>
      <c r="G2371" s="2" t="s">
        <v>16</v>
      </c>
      <c r="H2371" s="2" t="s">
        <v>16</v>
      </c>
      <c r="I2371" s="2" t="s">
        <v>16</v>
      </c>
      <c r="J2371" s="2" t="s">
        <v>21</v>
      </c>
      <c r="K2371" s="2" t="s">
        <v>16</v>
      </c>
      <c r="L2371" s="2" t="s">
        <v>16</v>
      </c>
      <c r="M2371" s="2" t="s">
        <v>21</v>
      </c>
      <c r="N2371" s="2" t="s">
        <v>21</v>
      </c>
      <c r="O2371" s="2" t="s">
        <v>16</v>
      </c>
      <c r="P2371" s="2" t="s">
        <v>16</v>
      </c>
      <c r="Q2371" s="2" t="s">
        <v>17</v>
      </c>
      <c r="R2371" s="2" t="s">
        <v>17</v>
      </c>
      <c r="S2371" s="2" t="s">
        <v>1293</v>
      </c>
      <c r="T2371" s="2"/>
      <c r="U2371" s="2"/>
    </row>
    <row r="2372" spans="1:21" x14ac:dyDescent="0.2">
      <c r="A2372">
        <v>2371</v>
      </c>
      <c r="B2372" s="1">
        <v>44699.631828703707</v>
      </c>
      <c r="C2372" s="2" t="s">
        <v>3302</v>
      </c>
      <c r="D2372" s="2" t="s">
        <v>3304</v>
      </c>
      <c r="E2372" s="3">
        <v>44699</v>
      </c>
      <c r="F2372" s="2" t="s">
        <v>21</v>
      </c>
      <c r="G2372" s="2" t="s">
        <v>21</v>
      </c>
      <c r="H2372" s="2" t="s">
        <v>21</v>
      </c>
      <c r="I2372" s="2" t="s">
        <v>21</v>
      </c>
      <c r="J2372" s="2" t="s">
        <v>21</v>
      </c>
      <c r="K2372" s="2" t="s">
        <v>21</v>
      </c>
      <c r="L2372" s="2" t="s">
        <v>21</v>
      </c>
      <c r="M2372" s="2" t="s">
        <v>16</v>
      </c>
      <c r="N2372" s="2" t="s">
        <v>16</v>
      </c>
      <c r="O2372" s="2" t="s">
        <v>21</v>
      </c>
      <c r="P2372" s="2" t="s">
        <v>21</v>
      </c>
      <c r="Q2372" s="2" t="s">
        <v>17</v>
      </c>
      <c r="R2372" s="2" t="s">
        <v>17</v>
      </c>
      <c r="S2372" s="2" t="s">
        <v>1447</v>
      </c>
      <c r="T2372" s="2"/>
      <c r="U2372" s="2"/>
    </row>
    <row r="2373" spans="1:21" x14ac:dyDescent="0.2">
      <c r="A2373">
        <v>2372</v>
      </c>
      <c r="B2373" s="1">
        <v>44699.632615740738</v>
      </c>
      <c r="C2373" s="2" t="s">
        <v>3302</v>
      </c>
      <c r="D2373" s="2" t="s">
        <v>3304</v>
      </c>
      <c r="E2373" s="3">
        <v>44699</v>
      </c>
      <c r="F2373" s="2" t="s">
        <v>21</v>
      </c>
      <c r="G2373" s="2" t="s">
        <v>21</v>
      </c>
      <c r="H2373" s="2" t="s">
        <v>21</v>
      </c>
      <c r="I2373" s="2" t="s">
        <v>16</v>
      </c>
      <c r="J2373" s="2" t="s">
        <v>21</v>
      </c>
      <c r="K2373" s="2" t="s">
        <v>16</v>
      </c>
      <c r="L2373" s="2" t="s">
        <v>16</v>
      </c>
      <c r="M2373" s="2" t="s">
        <v>16</v>
      </c>
      <c r="N2373" s="2" t="s">
        <v>16</v>
      </c>
      <c r="O2373" s="2" t="s">
        <v>21</v>
      </c>
      <c r="P2373" s="2" t="s">
        <v>16</v>
      </c>
      <c r="Q2373" s="2" t="s">
        <v>17</v>
      </c>
      <c r="R2373" s="2" t="s">
        <v>18</v>
      </c>
      <c r="S2373" s="2"/>
      <c r="T2373" s="2"/>
      <c r="U2373" s="2"/>
    </row>
    <row r="2374" spans="1:21" x14ac:dyDescent="0.2">
      <c r="A2374">
        <v>2373</v>
      </c>
      <c r="B2374" s="1">
        <v>44699.6328587963</v>
      </c>
      <c r="C2374" s="2" t="s">
        <v>3302</v>
      </c>
      <c r="D2374" s="2" t="s">
        <v>3304</v>
      </c>
      <c r="E2374" s="3">
        <v>44699</v>
      </c>
      <c r="F2374" s="2" t="s">
        <v>21</v>
      </c>
      <c r="G2374" s="2" t="s">
        <v>21</v>
      </c>
      <c r="H2374" s="2" t="s">
        <v>21</v>
      </c>
      <c r="I2374" s="2" t="s">
        <v>21</v>
      </c>
      <c r="J2374" s="2" t="s">
        <v>21</v>
      </c>
      <c r="K2374" s="2" t="s">
        <v>21</v>
      </c>
      <c r="L2374" s="2" t="s">
        <v>21</v>
      </c>
      <c r="M2374" s="2" t="s">
        <v>21</v>
      </c>
      <c r="N2374" s="2" t="s">
        <v>21</v>
      </c>
      <c r="O2374" s="2" t="s">
        <v>21</v>
      </c>
      <c r="P2374" s="2" t="s">
        <v>21</v>
      </c>
      <c r="Q2374" s="2" t="s">
        <v>17</v>
      </c>
      <c r="R2374" s="2" t="s">
        <v>17</v>
      </c>
      <c r="S2374" s="2" t="s">
        <v>1449</v>
      </c>
      <c r="T2374" s="2" t="s">
        <v>3626</v>
      </c>
      <c r="U2374" s="2"/>
    </row>
    <row r="2375" spans="1:21" x14ac:dyDescent="0.2">
      <c r="A2375">
        <v>2374</v>
      </c>
      <c r="B2375" s="1">
        <v>44699.633298611108</v>
      </c>
      <c r="C2375" s="2" t="s">
        <v>3302</v>
      </c>
      <c r="D2375" s="2" t="s">
        <v>3304</v>
      </c>
      <c r="E2375" s="3">
        <v>44699</v>
      </c>
      <c r="F2375" s="2" t="s">
        <v>21</v>
      </c>
      <c r="G2375" s="2" t="s">
        <v>21</v>
      </c>
      <c r="H2375" s="2" t="s">
        <v>21</v>
      </c>
      <c r="I2375" s="2" t="s">
        <v>21</v>
      </c>
      <c r="J2375" s="2" t="s">
        <v>21</v>
      </c>
      <c r="K2375" s="2" t="s">
        <v>21</v>
      </c>
      <c r="L2375" s="2" t="s">
        <v>21</v>
      </c>
      <c r="M2375" s="2" t="s">
        <v>21</v>
      </c>
      <c r="N2375" s="2" t="s">
        <v>16</v>
      </c>
      <c r="O2375" s="2" t="s">
        <v>21</v>
      </c>
      <c r="P2375" s="2" t="s">
        <v>21</v>
      </c>
      <c r="Q2375" s="2" t="s">
        <v>17</v>
      </c>
      <c r="R2375" s="2" t="s">
        <v>17</v>
      </c>
      <c r="S2375" s="2" t="s">
        <v>1450</v>
      </c>
      <c r="T2375" s="2"/>
      <c r="U2375" s="2"/>
    </row>
    <row r="2376" spans="1:21" x14ac:dyDescent="0.2">
      <c r="A2376">
        <v>2375</v>
      </c>
      <c r="B2376" s="1">
        <v>44699.633437500001</v>
      </c>
      <c r="C2376" s="2" t="s">
        <v>3302</v>
      </c>
      <c r="D2376" s="2" t="s">
        <v>3304</v>
      </c>
      <c r="E2376" s="3">
        <v>44699</v>
      </c>
      <c r="F2376" s="2" t="s">
        <v>21</v>
      </c>
      <c r="G2376" s="2" t="s">
        <v>21</v>
      </c>
      <c r="H2376" s="2" t="s">
        <v>21</v>
      </c>
      <c r="I2376" s="2" t="s">
        <v>21</v>
      </c>
      <c r="J2376" s="2" t="s">
        <v>21</v>
      </c>
      <c r="K2376" s="2" t="s">
        <v>21</v>
      </c>
      <c r="L2376" s="2" t="s">
        <v>21</v>
      </c>
      <c r="M2376" s="2" t="s">
        <v>21</v>
      </c>
      <c r="N2376" s="2" t="s">
        <v>21</v>
      </c>
      <c r="O2376" s="2" t="s">
        <v>21</v>
      </c>
      <c r="P2376" s="2" t="s">
        <v>21</v>
      </c>
      <c r="Q2376" s="2" t="s">
        <v>17</v>
      </c>
      <c r="R2376" s="2" t="s">
        <v>17</v>
      </c>
      <c r="S2376" s="2" t="s">
        <v>1451</v>
      </c>
      <c r="T2376" s="2" t="s">
        <v>113</v>
      </c>
      <c r="U2376" s="2"/>
    </row>
    <row r="2377" spans="1:21" x14ac:dyDescent="0.2">
      <c r="A2377">
        <v>2376</v>
      </c>
      <c r="B2377" s="1">
        <v>44699.633449074077</v>
      </c>
      <c r="C2377" s="2" t="s">
        <v>3302</v>
      </c>
      <c r="D2377" s="2" t="s">
        <v>3304</v>
      </c>
      <c r="E2377" s="3">
        <v>44699</v>
      </c>
      <c r="F2377" s="2" t="s">
        <v>21</v>
      </c>
      <c r="G2377" s="2" t="s">
        <v>21</v>
      </c>
      <c r="H2377" s="2" t="s">
        <v>21</v>
      </c>
      <c r="I2377" s="2" t="s">
        <v>21</v>
      </c>
      <c r="J2377" s="2" t="s">
        <v>21</v>
      </c>
      <c r="K2377" s="2" t="s">
        <v>21</v>
      </c>
      <c r="L2377" s="2" t="s">
        <v>21</v>
      </c>
      <c r="M2377" s="2" t="s">
        <v>21</v>
      </c>
      <c r="N2377" s="2" t="s">
        <v>21</v>
      </c>
      <c r="O2377" s="2" t="s">
        <v>21</v>
      </c>
      <c r="P2377" s="2" t="s">
        <v>21</v>
      </c>
      <c r="Q2377" s="2" t="s">
        <v>17</v>
      </c>
      <c r="R2377" s="2" t="s">
        <v>17</v>
      </c>
      <c r="S2377" s="2" t="s">
        <v>1452</v>
      </c>
      <c r="T2377" s="2"/>
      <c r="U2377" s="2"/>
    </row>
    <row r="2378" spans="1:21" x14ac:dyDescent="0.2">
      <c r="A2378">
        <v>2377</v>
      </c>
      <c r="B2378" s="1">
        <v>44699.63349537037</v>
      </c>
      <c r="C2378" s="2" t="s">
        <v>3302</v>
      </c>
      <c r="D2378" s="2" t="s">
        <v>3304</v>
      </c>
      <c r="E2378" s="3">
        <v>44699</v>
      </c>
      <c r="F2378" s="2" t="s">
        <v>24</v>
      </c>
      <c r="G2378" s="2" t="s">
        <v>16</v>
      </c>
      <c r="H2378" s="2" t="s">
        <v>21</v>
      </c>
      <c r="I2378" s="2" t="s">
        <v>21</v>
      </c>
      <c r="J2378" s="2" t="s">
        <v>16</v>
      </c>
      <c r="K2378" s="2" t="s">
        <v>16</v>
      </c>
      <c r="L2378" s="2" t="s">
        <v>16</v>
      </c>
      <c r="M2378" s="2" t="s">
        <v>16</v>
      </c>
      <c r="N2378" s="2" t="s">
        <v>16</v>
      </c>
      <c r="O2378" s="2" t="s">
        <v>16</v>
      </c>
      <c r="P2378" s="2" t="s">
        <v>16</v>
      </c>
      <c r="Q2378" s="2" t="s">
        <v>17</v>
      </c>
      <c r="R2378" s="2" t="s">
        <v>17</v>
      </c>
      <c r="S2378" s="2"/>
      <c r="T2378" s="2"/>
      <c r="U2378" s="2"/>
    </row>
    <row r="2379" spans="1:21" x14ac:dyDescent="0.2">
      <c r="A2379">
        <v>2378</v>
      </c>
      <c r="B2379" s="1">
        <v>44699.63385416667</v>
      </c>
      <c r="C2379" s="2" t="s">
        <v>3302</v>
      </c>
      <c r="D2379" s="2" t="s">
        <v>3304</v>
      </c>
      <c r="E2379" s="3">
        <v>44699</v>
      </c>
      <c r="F2379" s="2" t="s">
        <v>16</v>
      </c>
      <c r="G2379" s="2" t="s">
        <v>21</v>
      </c>
      <c r="H2379" s="2" t="s">
        <v>21</v>
      </c>
      <c r="I2379" s="2" t="s">
        <v>21</v>
      </c>
      <c r="J2379" s="2" t="s">
        <v>21</v>
      </c>
      <c r="K2379" s="2" t="s">
        <v>21</v>
      </c>
      <c r="L2379" s="2" t="s">
        <v>21</v>
      </c>
      <c r="M2379" s="2" t="s">
        <v>21</v>
      </c>
      <c r="N2379" s="2" t="s">
        <v>21</v>
      </c>
      <c r="O2379" s="2" t="s">
        <v>21</v>
      </c>
      <c r="P2379" s="2" t="s">
        <v>21</v>
      </c>
      <c r="Q2379" s="2" t="s">
        <v>17</v>
      </c>
      <c r="R2379" s="2" t="s">
        <v>17</v>
      </c>
      <c r="S2379" s="2" t="s">
        <v>1453</v>
      </c>
      <c r="T2379" s="2" t="s">
        <v>1454</v>
      </c>
      <c r="U2379" s="2"/>
    </row>
    <row r="2380" spans="1:21" x14ac:dyDescent="0.2">
      <c r="A2380">
        <v>2379</v>
      </c>
      <c r="B2380" s="1">
        <v>44699.633969907409</v>
      </c>
      <c r="C2380" s="2" t="s">
        <v>3302</v>
      </c>
      <c r="D2380" s="2" t="s">
        <v>3304</v>
      </c>
      <c r="E2380" s="3">
        <v>44699</v>
      </c>
      <c r="F2380" s="2" t="s">
        <v>21</v>
      </c>
      <c r="G2380" s="2" t="s">
        <v>21</v>
      </c>
      <c r="H2380" s="2" t="s">
        <v>21</v>
      </c>
      <c r="I2380" s="2" t="s">
        <v>21</v>
      </c>
      <c r="J2380" s="2" t="s">
        <v>21</v>
      </c>
      <c r="K2380" s="2" t="s">
        <v>21</v>
      </c>
      <c r="L2380" s="2" t="s">
        <v>21</v>
      </c>
      <c r="M2380" s="2" t="s">
        <v>21</v>
      </c>
      <c r="N2380" s="2" t="s">
        <v>21</v>
      </c>
      <c r="O2380" s="2" t="s">
        <v>21</v>
      </c>
      <c r="P2380" s="2" t="s">
        <v>21</v>
      </c>
      <c r="Q2380" s="2" t="s">
        <v>17</v>
      </c>
      <c r="R2380" s="2" t="s">
        <v>17</v>
      </c>
      <c r="S2380" s="2" t="s">
        <v>1455</v>
      </c>
      <c r="T2380" s="2"/>
      <c r="U2380" s="2"/>
    </row>
    <row r="2381" spans="1:21" x14ac:dyDescent="0.2">
      <c r="A2381">
        <v>2380</v>
      </c>
      <c r="B2381" s="1">
        <v>44699.635023148148</v>
      </c>
      <c r="C2381" s="2" t="s">
        <v>3302</v>
      </c>
      <c r="D2381" s="2" t="s">
        <v>3304</v>
      </c>
      <c r="E2381" s="3">
        <v>44699</v>
      </c>
      <c r="F2381" s="2" t="s">
        <v>21</v>
      </c>
      <c r="G2381" s="2" t="s">
        <v>21</v>
      </c>
      <c r="H2381" s="2" t="s">
        <v>21</v>
      </c>
      <c r="I2381" s="2" t="s">
        <v>21</v>
      </c>
      <c r="J2381" s="2" t="s">
        <v>21</v>
      </c>
      <c r="K2381" s="2" t="s">
        <v>21</v>
      </c>
      <c r="L2381" s="2" t="s">
        <v>21</v>
      </c>
      <c r="M2381" s="2" t="s">
        <v>21</v>
      </c>
      <c r="N2381" s="2" t="s">
        <v>21</v>
      </c>
      <c r="O2381" s="2" t="s">
        <v>21</v>
      </c>
      <c r="P2381" s="2" t="s">
        <v>21</v>
      </c>
      <c r="Q2381" s="2" t="s">
        <v>17</v>
      </c>
      <c r="R2381" s="2" t="s">
        <v>17</v>
      </c>
      <c r="S2381" s="2" t="s">
        <v>1457</v>
      </c>
      <c r="T2381" s="2"/>
      <c r="U2381" s="2"/>
    </row>
    <row r="2382" spans="1:21" x14ac:dyDescent="0.2">
      <c r="A2382">
        <v>2381</v>
      </c>
      <c r="B2382" s="1">
        <v>44699.637476851851</v>
      </c>
      <c r="C2382" s="2" t="s">
        <v>3302</v>
      </c>
      <c r="D2382" s="2" t="s">
        <v>3304</v>
      </c>
      <c r="E2382" s="3">
        <v>44699</v>
      </c>
      <c r="F2382" s="2" t="s">
        <v>21</v>
      </c>
      <c r="G2382" s="2" t="s">
        <v>21</v>
      </c>
      <c r="H2382" s="2" t="s">
        <v>21</v>
      </c>
      <c r="I2382" s="2" t="s">
        <v>21</v>
      </c>
      <c r="J2382" s="2" t="s">
        <v>21</v>
      </c>
      <c r="K2382" s="2" t="s">
        <v>21</v>
      </c>
      <c r="L2382" s="2" t="s">
        <v>21</v>
      </c>
      <c r="M2382" s="2" t="s">
        <v>21</v>
      </c>
      <c r="N2382" s="2" t="s">
        <v>21</v>
      </c>
      <c r="O2382" s="2" t="s">
        <v>21</v>
      </c>
      <c r="P2382" s="2" t="s">
        <v>21</v>
      </c>
      <c r="Q2382" s="2" t="s">
        <v>17</v>
      </c>
      <c r="R2382" s="2" t="s">
        <v>17</v>
      </c>
      <c r="S2382" s="2" t="s">
        <v>1458</v>
      </c>
      <c r="T2382" s="2" t="s">
        <v>1459</v>
      </c>
      <c r="U2382" s="2"/>
    </row>
    <row r="2383" spans="1:21" x14ac:dyDescent="0.2">
      <c r="A2383">
        <v>2382</v>
      </c>
      <c r="B2383" s="1">
        <v>44699.63853009259</v>
      </c>
      <c r="C2383" s="2" t="s">
        <v>3302</v>
      </c>
      <c r="D2383" s="2" t="s">
        <v>3304</v>
      </c>
      <c r="E2383" s="3">
        <v>44699</v>
      </c>
      <c r="F2383" s="2" t="s">
        <v>21</v>
      </c>
      <c r="G2383" s="2" t="s">
        <v>21</v>
      </c>
      <c r="H2383" s="2" t="s">
        <v>21</v>
      </c>
      <c r="I2383" s="2" t="s">
        <v>21</v>
      </c>
      <c r="J2383" s="2" t="s">
        <v>21</v>
      </c>
      <c r="K2383" s="2" t="s">
        <v>21</v>
      </c>
      <c r="L2383" s="2" t="s">
        <v>21</v>
      </c>
      <c r="M2383" s="2" t="s">
        <v>21</v>
      </c>
      <c r="N2383" s="2" t="s">
        <v>21</v>
      </c>
      <c r="O2383" s="2" t="s">
        <v>21</v>
      </c>
      <c r="P2383" s="2" t="s">
        <v>21</v>
      </c>
      <c r="Q2383" s="2" t="s">
        <v>17</v>
      </c>
      <c r="R2383" s="2" t="s">
        <v>17</v>
      </c>
      <c r="S2383" s="2" t="s">
        <v>1460</v>
      </c>
      <c r="T2383" s="2" t="s">
        <v>1461</v>
      </c>
      <c r="U2383" s="2"/>
    </row>
    <row r="2384" spans="1:21" x14ac:dyDescent="0.2">
      <c r="A2384">
        <v>2383</v>
      </c>
      <c r="B2384" s="1">
        <v>44699.665069444447</v>
      </c>
      <c r="C2384" s="2" t="s">
        <v>3302</v>
      </c>
      <c r="D2384" s="2" t="s">
        <v>3304</v>
      </c>
      <c r="E2384" s="3">
        <v>44699</v>
      </c>
      <c r="F2384" s="2" t="s">
        <v>21</v>
      </c>
      <c r="G2384" s="2" t="s">
        <v>16</v>
      </c>
      <c r="H2384" s="2" t="s">
        <v>16</v>
      </c>
      <c r="I2384" s="2" t="s">
        <v>16</v>
      </c>
      <c r="J2384" s="2" t="s">
        <v>21</v>
      </c>
      <c r="K2384" s="2" t="s">
        <v>16</v>
      </c>
      <c r="L2384" s="2" t="s">
        <v>16</v>
      </c>
      <c r="M2384" s="2" t="s">
        <v>21</v>
      </c>
      <c r="N2384" s="2" t="s">
        <v>21</v>
      </c>
      <c r="O2384" s="2" t="s">
        <v>16</v>
      </c>
      <c r="P2384" s="2" t="s">
        <v>16</v>
      </c>
      <c r="Q2384" s="2" t="s">
        <v>17</v>
      </c>
      <c r="R2384" s="2" t="s">
        <v>18</v>
      </c>
      <c r="S2384" s="2" t="s">
        <v>743</v>
      </c>
      <c r="T2384" s="2"/>
      <c r="U2384" s="2"/>
    </row>
    <row r="2385" spans="1:21" x14ac:dyDescent="0.2">
      <c r="A2385">
        <v>2384</v>
      </c>
      <c r="B2385" s="1">
        <v>44700.415752314817</v>
      </c>
      <c r="C2385" s="2" t="s">
        <v>3302</v>
      </c>
      <c r="D2385" s="2" t="s">
        <v>3304</v>
      </c>
      <c r="E2385" s="2" t="s">
        <v>1463</v>
      </c>
      <c r="F2385" s="2" t="s">
        <v>21</v>
      </c>
      <c r="G2385" s="2" t="s">
        <v>21</v>
      </c>
      <c r="H2385" s="2" t="s">
        <v>21</v>
      </c>
      <c r="I2385" s="2" t="s">
        <v>21</v>
      </c>
      <c r="J2385" s="2" t="s">
        <v>21</v>
      </c>
      <c r="K2385" s="2" t="s">
        <v>21</v>
      </c>
      <c r="L2385" s="2" t="s">
        <v>21</v>
      </c>
      <c r="M2385" s="2" t="s">
        <v>21</v>
      </c>
      <c r="N2385" s="2" t="s">
        <v>21</v>
      </c>
      <c r="O2385" s="2" t="s">
        <v>21</v>
      </c>
      <c r="P2385" s="2" t="s">
        <v>16</v>
      </c>
      <c r="Q2385" s="2" t="s">
        <v>17</v>
      </c>
      <c r="R2385" s="2" t="s">
        <v>17</v>
      </c>
      <c r="S2385" s="2" t="s">
        <v>1464</v>
      </c>
      <c r="T2385" s="2" t="s">
        <v>1465</v>
      </c>
      <c r="U2385" s="2"/>
    </row>
    <row r="2386" spans="1:21" x14ac:dyDescent="0.2">
      <c r="A2386">
        <v>2385</v>
      </c>
      <c r="B2386" s="1">
        <v>44700.633159722223</v>
      </c>
      <c r="C2386" s="2" t="s">
        <v>3302</v>
      </c>
      <c r="D2386" s="2" t="s">
        <v>3304</v>
      </c>
      <c r="E2386" s="3">
        <v>44700</v>
      </c>
      <c r="F2386" s="2" t="s">
        <v>21</v>
      </c>
      <c r="G2386" s="2" t="s">
        <v>21</v>
      </c>
      <c r="H2386" s="2" t="s">
        <v>21</v>
      </c>
      <c r="I2386" s="2" t="s">
        <v>21</v>
      </c>
      <c r="J2386" s="2" t="s">
        <v>21</v>
      </c>
      <c r="K2386" s="2" t="s">
        <v>21</v>
      </c>
      <c r="L2386" s="2" t="s">
        <v>21</v>
      </c>
      <c r="M2386" s="2" t="s">
        <v>20</v>
      </c>
      <c r="N2386" s="2" t="s">
        <v>20</v>
      </c>
      <c r="O2386" s="2" t="s">
        <v>21</v>
      </c>
      <c r="P2386" s="2" t="s">
        <v>21</v>
      </c>
      <c r="Q2386" s="2" t="s">
        <v>17</v>
      </c>
      <c r="R2386" s="2" t="s">
        <v>17</v>
      </c>
      <c r="S2386" s="2"/>
      <c r="T2386" s="2"/>
      <c r="U2386" s="2"/>
    </row>
    <row r="2387" spans="1:21" x14ac:dyDescent="0.2">
      <c r="A2387">
        <v>2386</v>
      </c>
      <c r="B2387" s="1">
        <v>44700.633321759262</v>
      </c>
      <c r="C2387" s="2" t="s">
        <v>3302</v>
      </c>
      <c r="D2387" s="2" t="s">
        <v>3304</v>
      </c>
      <c r="E2387" s="3">
        <v>44700</v>
      </c>
      <c r="F2387" s="2" t="s">
        <v>21</v>
      </c>
      <c r="G2387" s="2" t="s">
        <v>21</v>
      </c>
      <c r="H2387" s="2" t="s">
        <v>21</v>
      </c>
      <c r="I2387" s="2" t="s">
        <v>21</v>
      </c>
      <c r="J2387" s="2" t="s">
        <v>21</v>
      </c>
      <c r="K2387" s="2" t="s">
        <v>21</v>
      </c>
      <c r="L2387" s="2" t="s">
        <v>21</v>
      </c>
      <c r="M2387" s="2" t="s">
        <v>24</v>
      </c>
      <c r="N2387" s="2" t="s">
        <v>24</v>
      </c>
      <c r="O2387" s="2" t="s">
        <v>21</v>
      </c>
      <c r="P2387" s="2" t="s">
        <v>21</v>
      </c>
      <c r="Q2387" s="2" t="s">
        <v>17</v>
      </c>
      <c r="R2387" s="2" t="s">
        <v>17</v>
      </c>
      <c r="S2387" s="2"/>
      <c r="T2387" s="2"/>
      <c r="U2387" s="2"/>
    </row>
    <row r="2388" spans="1:21" x14ac:dyDescent="0.2">
      <c r="A2388">
        <v>2387</v>
      </c>
      <c r="B2388" s="1">
        <v>44700.633518518516</v>
      </c>
      <c r="C2388" s="2" t="s">
        <v>3302</v>
      </c>
      <c r="D2388" s="2" t="s">
        <v>3304</v>
      </c>
      <c r="E2388" s="3">
        <v>44700</v>
      </c>
      <c r="F2388" s="2" t="s">
        <v>16</v>
      </c>
      <c r="G2388" s="2" t="s">
        <v>16</v>
      </c>
      <c r="H2388" s="2" t="s">
        <v>16</v>
      </c>
      <c r="I2388" s="2" t="s">
        <v>16</v>
      </c>
      <c r="J2388" s="2" t="s">
        <v>16</v>
      </c>
      <c r="K2388" s="2" t="s">
        <v>16</v>
      </c>
      <c r="L2388" s="2" t="s">
        <v>16</v>
      </c>
      <c r="M2388" s="2" t="s">
        <v>16</v>
      </c>
      <c r="N2388" s="2" t="s">
        <v>16</v>
      </c>
      <c r="O2388" s="2" t="s">
        <v>16</v>
      </c>
      <c r="P2388" s="2" t="s">
        <v>16</v>
      </c>
      <c r="Q2388" s="2" t="s">
        <v>18</v>
      </c>
      <c r="R2388" s="2" t="s">
        <v>18</v>
      </c>
      <c r="S2388" s="2"/>
      <c r="T2388" s="2"/>
      <c r="U2388" s="2"/>
    </row>
    <row r="2389" spans="1:21" x14ac:dyDescent="0.2">
      <c r="A2389">
        <v>2388</v>
      </c>
      <c r="B2389" s="1">
        <v>44700.633715277778</v>
      </c>
      <c r="C2389" s="2" t="s">
        <v>3302</v>
      </c>
      <c r="D2389" s="2" t="s">
        <v>3304</v>
      </c>
      <c r="E2389" s="3">
        <v>44700</v>
      </c>
      <c r="F2389" s="2" t="s">
        <v>16</v>
      </c>
      <c r="G2389" s="2" t="s">
        <v>16</v>
      </c>
      <c r="H2389" s="2" t="s">
        <v>16</v>
      </c>
      <c r="I2389" s="2" t="s">
        <v>16</v>
      </c>
      <c r="J2389" s="2" t="s">
        <v>16</v>
      </c>
      <c r="K2389" s="2" t="s">
        <v>16</v>
      </c>
      <c r="L2389" s="2" t="s">
        <v>16</v>
      </c>
      <c r="M2389" s="2" t="s">
        <v>20</v>
      </c>
      <c r="N2389" s="2" t="s">
        <v>20</v>
      </c>
      <c r="O2389" s="2" t="s">
        <v>16</v>
      </c>
      <c r="P2389" s="2" t="s">
        <v>16</v>
      </c>
      <c r="Q2389" s="2" t="s">
        <v>18</v>
      </c>
      <c r="R2389" s="2" t="s">
        <v>18</v>
      </c>
      <c r="S2389" s="2"/>
      <c r="T2389" s="2"/>
      <c r="U2389" s="2"/>
    </row>
    <row r="2390" spans="1:21" x14ac:dyDescent="0.2">
      <c r="A2390">
        <v>2389</v>
      </c>
      <c r="B2390" s="1">
        <v>44700.63380787037</v>
      </c>
      <c r="C2390" s="2" t="s">
        <v>3302</v>
      </c>
      <c r="D2390" s="2" t="s">
        <v>3304</v>
      </c>
      <c r="E2390" s="3">
        <v>44700</v>
      </c>
      <c r="F2390" s="2" t="s">
        <v>21</v>
      </c>
      <c r="G2390" s="2" t="s">
        <v>21</v>
      </c>
      <c r="H2390" s="2" t="s">
        <v>21</v>
      </c>
      <c r="I2390" s="2" t="s">
        <v>21</v>
      </c>
      <c r="J2390" s="2" t="s">
        <v>21</v>
      </c>
      <c r="K2390" s="2" t="s">
        <v>21</v>
      </c>
      <c r="L2390" s="2" t="s">
        <v>21</v>
      </c>
      <c r="M2390" s="2" t="s">
        <v>16</v>
      </c>
      <c r="N2390" s="2" t="s">
        <v>16</v>
      </c>
      <c r="O2390" s="2" t="s">
        <v>21</v>
      </c>
      <c r="P2390" s="2" t="s">
        <v>21</v>
      </c>
      <c r="Q2390" s="2" t="s">
        <v>17</v>
      </c>
      <c r="R2390" s="2" t="s">
        <v>18</v>
      </c>
      <c r="S2390" s="2" t="s">
        <v>1467</v>
      </c>
      <c r="T2390" s="2"/>
      <c r="U2390" s="2"/>
    </row>
    <row r="2391" spans="1:21" x14ac:dyDescent="0.2">
      <c r="A2391">
        <v>2390</v>
      </c>
      <c r="B2391" s="1">
        <v>44700.633912037039</v>
      </c>
      <c r="C2391" s="2" t="s">
        <v>3302</v>
      </c>
      <c r="D2391" s="2" t="s">
        <v>3304</v>
      </c>
      <c r="E2391" s="3">
        <v>44700</v>
      </c>
      <c r="F2391" s="2" t="s">
        <v>16</v>
      </c>
      <c r="G2391" s="2" t="s">
        <v>16</v>
      </c>
      <c r="H2391" s="2" t="s">
        <v>16</v>
      </c>
      <c r="I2391" s="2" t="s">
        <v>16</v>
      </c>
      <c r="J2391" s="2" t="s">
        <v>16</v>
      </c>
      <c r="K2391" s="2" t="s">
        <v>16</v>
      </c>
      <c r="L2391" s="2" t="s">
        <v>16</v>
      </c>
      <c r="M2391" s="2" t="s">
        <v>16</v>
      </c>
      <c r="N2391" s="2" t="s">
        <v>16</v>
      </c>
      <c r="O2391" s="2" t="s">
        <v>16</v>
      </c>
      <c r="P2391" s="2" t="s">
        <v>16</v>
      </c>
      <c r="Q2391" s="2" t="s">
        <v>17</v>
      </c>
      <c r="R2391" s="2" t="s">
        <v>17</v>
      </c>
      <c r="S2391" s="2" t="s">
        <v>1468</v>
      </c>
      <c r="T2391" s="2"/>
      <c r="U2391" s="2"/>
    </row>
    <row r="2392" spans="1:21" x14ac:dyDescent="0.2">
      <c r="A2392">
        <v>2391</v>
      </c>
      <c r="B2392" s="1">
        <v>44700.635081018518</v>
      </c>
      <c r="C2392" s="2" t="s">
        <v>3302</v>
      </c>
      <c r="D2392" s="2" t="s">
        <v>3304</v>
      </c>
      <c r="E2392" s="3">
        <v>44700</v>
      </c>
      <c r="F2392" s="2" t="s">
        <v>21</v>
      </c>
      <c r="G2392" s="2" t="s">
        <v>21</v>
      </c>
      <c r="H2392" s="2" t="s">
        <v>21</v>
      </c>
      <c r="I2392" s="2" t="s">
        <v>21</v>
      </c>
      <c r="J2392" s="2" t="s">
        <v>21</v>
      </c>
      <c r="K2392" s="2" t="s">
        <v>21</v>
      </c>
      <c r="L2392" s="2" t="s">
        <v>21</v>
      </c>
      <c r="M2392" s="2" t="s">
        <v>16</v>
      </c>
      <c r="N2392" s="2" t="s">
        <v>16</v>
      </c>
      <c r="O2392" s="2" t="s">
        <v>16</v>
      </c>
      <c r="P2392" s="2" t="s">
        <v>21</v>
      </c>
      <c r="Q2392" s="2" t="s">
        <v>17</v>
      </c>
      <c r="R2392" s="2" t="s">
        <v>17</v>
      </c>
      <c r="S2392" s="2" t="s">
        <v>1469</v>
      </c>
      <c r="T2392" s="2"/>
      <c r="U2392" s="2"/>
    </row>
    <row r="2393" spans="1:21" x14ac:dyDescent="0.2">
      <c r="A2393">
        <v>2392</v>
      </c>
      <c r="B2393" s="1">
        <v>44700.63548611111</v>
      </c>
      <c r="C2393" s="2" t="s">
        <v>3302</v>
      </c>
      <c r="D2393" s="2" t="s">
        <v>3304</v>
      </c>
      <c r="E2393" s="3">
        <v>44700</v>
      </c>
      <c r="F2393" s="2" t="s">
        <v>16</v>
      </c>
      <c r="G2393" s="2" t="s">
        <v>16</v>
      </c>
      <c r="H2393" s="2" t="s">
        <v>16</v>
      </c>
      <c r="I2393" s="2" t="s">
        <v>16</v>
      </c>
      <c r="J2393" s="2" t="s">
        <v>16</v>
      </c>
      <c r="K2393" s="2" t="s">
        <v>16</v>
      </c>
      <c r="L2393" s="2" t="s">
        <v>16</v>
      </c>
      <c r="M2393" s="2" t="s">
        <v>16</v>
      </c>
      <c r="N2393" s="2" t="s">
        <v>16</v>
      </c>
      <c r="O2393" s="2" t="s">
        <v>16</v>
      </c>
      <c r="P2393" s="2" t="s">
        <v>16</v>
      </c>
      <c r="Q2393" s="2" t="s">
        <v>18</v>
      </c>
      <c r="R2393" s="2" t="s">
        <v>18</v>
      </c>
      <c r="S2393" s="2" t="s">
        <v>1470</v>
      </c>
      <c r="T2393" s="2"/>
      <c r="U2393" s="2"/>
    </row>
    <row r="2394" spans="1:21" x14ac:dyDescent="0.2">
      <c r="A2394">
        <v>2393</v>
      </c>
      <c r="B2394" s="1">
        <v>44700.650613425925</v>
      </c>
      <c r="C2394" s="2" t="s">
        <v>3302</v>
      </c>
      <c r="D2394" s="2" t="s">
        <v>3304</v>
      </c>
      <c r="E2394" s="3">
        <v>44700</v>
      </c>
      <c r="F2394" s="2" t="s">
        <v>16</v>
      </c>
      <c r="G2394" s="2" t="s">
        <v>16</v>
      </c>
      <c r="H2394" s="2" t="s">
        <v>16</v>
      </c>
      <c r="I2394" s="2" t="s">
        <v>16</v>
      </c>
      <c r="J2394" s="2" t="s">
        <v>16</v>
      </c>
      <c r="K2394" s="2" t="s">
        <v>16</v>
      </c>
      <c r="L2394" s="2" t="s">
        <v>16</v>
      </c>
      <c r="M2394" s="2" t="s">
        <v>16</v>
      </c>
      <c r="N2394" s="2" t="s">
        <v>16</v>
      </c>
      <c r="O2394" s="2" t="s">
        <v>16</v>
      </c>
      <c r="P2394" s="2" t="s">
        <v>16</v>
      </c>
      <c r="Q2394" s="2" t="s">
        <v>18</v>
      </c>
      <c r="R2394" s="2" t="s">
        <v>18</v>
      </c>
      <c r="S2394" s="2" t="s">
        <v>1472</v>
      </c>
      <c r="T2394" s="2" t="s">
        <v>1473</v>
      </c>
      <c r="U2394" s="2"/>
    </row>
    <row r="2395" spans="1:21" x14ac:dyDescent="0.2">
      <c r="A2395">
        <v>2394</v>
      </c>
      <c r="B2395" s="1">
        <v>44701.40519675926</v>
      </c>
      <c r="C2395" s="2" t="s">
        <v>3302</v>
      </c>
      <c r="D2395" s="2" t="s">
        <v>3304</v>
      </c>
      <c r="E2395" s="3">
        <v>44700</v>
      </c>
      <c r="F2395" s="2" t="s">
        <v>21</v>
      </c>
      <c r="G2395" s="2" t="s">
        <v>16</v>
      </c>
      <c r="H2395" s="2" t="s">
        <v>21</v>
      </c>
      <c r="I2395" s="2" t="s">
        <v>21</v>
      </c>
      <c r="J2395" s="2" t="s">
        <v>21</v>
      </c>
      <c r="K2395" s="2" t="s">
        <v>21</v>
      </c>
      <c r="L2395" s="2" t="s">
        <v>21</v>
      </c>
      <c r="M2395" s="2" t="s">
        <v>16</v>
      </c>
      <c r="N2395" s="2" t="s">
        <v>21</v>
      </c>
      <c r="O2395" s="2" t="s">
        <v>16</v>
      </c>
      <c r="P2395" s="2" t="s">
        <v>16</v>
      </c>
      <c r="Q2395" s="2" t="s">
        <v>17</v>
      </c>
      <c r="R2395" s="2" t="s">
        <v>17</v>
      </c>
      <c r="S2395" s="2" t="s">
        <v>1474</v>
      </c>
      <c r="T2395" s="2"/>
      <c r="U2395" s="2"/>
    </row>
    <row r="2396" spans="1:21" x14ac:dyDescent="0.2">
      <c r="A2396">
        <v>2395</v>
      </c>
      <c r="B2396" s="1">
        <v>44728.618159722224</v>
      </c>
      <c r="C2396" s="2" t="s">
        <v>3302</v>
      </c>
      <c r="D2396" s="2" t="s">
        <v>3304</v>
      </c>
      <c r="E2396" s="3">
        <v>44728</v>
      </c>
      <c r="F2396" s="2" t="s">
        <v>21</v>
      </c>
      <c r="G2396" s="2" t="s">
        <v>21</v>
      </c>
      <c r="H2396" s="2" t="s">
        <v>21</v>
      </c>
      <c r="I2396" s="2" t="s">
        <v>21</v>
      </c>
      <c r="J2396" s="2" t="s">
        <v>21</v>
      </c>
      <c r="K2396" s="2" t="s">
        <v>21</v>
      </c>
      <c r="L2396" s="2" t="s">
        <v>21</v>
      </c>
      <c r="M2396" s="2" t="s">
        <v>16</v>
      </c>
      <c r="N2396" s="2" t="s">
        <v>16</v>
      </c>
      <c r="O2396" s="2" t="s">
        <v>21</v>
      </c>
      <c r="P2396" s="2" t="s">
        <v>21</v>
      </c>
      <c r="Q2396" s="2" t="s">
        <v>17</v>
      </c>
      <c r="R2396" s="2" t="s">
        <v>17</v>
      </c>
      <c r="S2396" s="2"/>
      <c r="T2396" s="2"/>
      <c r="U2396" s="2"/>
    </row>
    <row r="2397" spans="1:21" x14ac:dyDescent="0.2">
      <c r="A2397">
        <v>2396</v>
      </c>
      <c r="B2397" s="1">
        <v>44728.61855324074</v>
      </c>
      <c r="C2397" s="2" t="s">
        <v>3302</v>
      </c>
      <c r="D2397" s="2" t="s">
        <v>3304</v>
      </c>
      <c r="E2397" s="3">
        <v>44728</v>
      </c>
      <c r="F2397" s="2" t="s">
        <v>21</v>
      </c>
      <c r="G2397" s="2" t="s">
        <v>21</v>
      </c>
      <c r="H2397" s="2" t="s">
        <v>21</v>
      </c>
      <c r="I2397" s="2" t="s">
        <v>21</v>
      </c>
      <c r="J2397" s="2" t="s">
        <v>21</v>
      </c>
      <c r="K2397" s="2" t="s">
        <v>21</v>
      </c>
      <c r="L2397" s="2" t="s">
        <v>21</v>
      </c>
      <c r="M2397" s="2" t="s">
        <v>21</v>
      </c>
      <c r="N2397" s="2" t="s">
        <v>21</v>
      </c>
      <c r="O2397" s="2" t="s">
        <v>21</v>
      </c>
      <c r="P2397" s="2" t="s">
        <v>21</v>
      </c>
      <c r="Q2397" s="2" t="s">
        <v>17</v>
      </c>
      <c r="R2397" s="2" t="s">
        <v>17</v>
      </c>
      <c r="S2397" s="2" t="s">
        <v>1586</v>
      </c>
      <c r="T2397" s="2"/>
      <c r="U2397" s="2"/>
    </row>
    <row r="2398" spans="1:21" x14ac:dyDescent="0.2">
      <c r="A2398">
        <v>2397</v>
      </c>
      <c r="B2398" s="1">
        <v>44728.618657407409</v>
      </c>
      <c r="C2398" s="2" t="s">
        <v>3302</v>
      </c>
      <c r="D2398" s="2" t="s">
        <v>3304</v>
      </c>
      <c r="E2398" s="3">
        <v>44728</v>
      </c>
      <c r="F2398" s="2" t="s">
        <v>16</v>
      </c>
      <c r="G2398" s="2" t="s">
        <v>16</v>
      </c>
      <c r="H2398" s="2" t="s">
        <v>16</v>
      </c>
      <c r="I2398" s="2" t="s">
        <v>16</v>
      </c>
      <c r="J2398" s="2" t="s">
        <v>16</v>
      </c>
      <c r="K2398" s="2" t="s">
        <v>16</v>
      </c>
      <c r="L2398" s="2" t="s">
        <v>16</v>
      </c>
      <c r="M2398" s="2" t="s">
        <v>20</v>
      </c>
      <c r="N2398" s="2" t="s">
        <v>16</v>
      </c>
      <c r="O2398" s="2" t="s">
        <v>16</v>
      </c>
      <c r="P2398" s="2" t="s">
        <v>16</v>
      </c>
      <c r="Q2398" s="2" t="s">
        <v>18</v>
      </c>
      <c r="R2398" s="2" t="s">
        <v>18</v>
      </c>
      <c r="S2398" s="2"/>
      <c r="T2398" s="2"/>
      <c r="U2398" s="2"/>
    </row>
    <row r="2399" spans="1:21" x14ac:dyDescent="0.2">
      <c r="A2399">
        <v>2398</v>
      </c>
      <c r="B2399" s="1">
        <v>44728.618680555555</v>
      </c>
      <c r="C2399" s="2" t="s">
        <v>3302</v>
      </c>
      <c r="D2399" s="2" t="s">
        <v>3304</v>
      </c>
      <c r="E2399" s="3">
        <v>44728</v>
      </c>
      <c r="F2399" s="2" t="s">
        <v>16</v>
      </c>
      <c r="G2399" s="2" t="s">
        <v>16</v>
      </c>
      <c r="H2399" s="2" t="s">
        <v>16</v>
      </c>
      <c r="I2399" s="2" t="s">
        <v>16</v>
      </c>
      <c r="J2399" s="2" t="s">
        <v>16</v>
      </c>
      <c r="K2399" s="2" t="s">
        <v>16</v>
      </c>
      <c r="L2399" s="2" t="s">
        <v>16</v>
      </c>
      <c r="M2399" s="2" t="s">
        <v>16</v>
      </c>
      <c r="N2399" s="2" t="s">
        <v>16</v>
      </c>
      <c r="O2399" s="2" t="s">
        <v>16</v>
      </c>
      <c r="P2399" s="2" t="s">
        <v>16</v>
      </c>
      <c r="Q2399" s="2" t="s">
        <v>17</v>
      </c>
      <c r="R2399" s="2" t="s">
        <v>17</v>
      </c>
      <c r="S2399" s="2" t="s">
        <v>1588</v>
      </c>
      <c r="T2399" s="2"/>
      <c r="U2399" s="2"/>
    </row>
    <row r="2400" spans="1:21" x14ac:dyDescent="0.2">
      <c r="A2400">
        <v>2399</v>
      </c>
      <c r="B2400" s="1">
        <v>44728.618877314817</v>
      </c>
      <c r="C2400" s="2" t="s">
        <v>3302</v>
      </c>
      <c r="D2400" s="2" t="s">
        <v>3304</v>
      </c>
      <c r="E2400" s="3">
        <v>44728</v>
      </c>
      <c r="F2400" s="2" t="s">
        <v>20</v>
      </c>
      <c r="G2400" s="2" t="s">
        <v>16</v>
      </c>
      <c r="H2400" s="2" t="s">
        <v>20</v>
      </c>
      <c r="I2400" s="2" t="s">
        <v>16</v>
      </c>
      <c r="J2400" s="2" t="s">
        <v>16</v>
      </c>
      <c r="K2400" s="2" t="s">
        <v>16</v>
      </c>
      <c r="L2400" s="2" t="s">
        <v>20</v>
      </c>
      <c r="M2400" s="2" t="s">
        <v>16</v>
      </c>
      <c r="N2400" s="2" t="s">
        <v>16</v>
      </c>
      <c r="O2400" s="2" t="s">
        <v>16</v>
      </c>
      <c r="P2400" s="2" t="s">
        <v>16</v>
      </c>
      <c r="Q2400" s="2" t="s">
        <v>18</v>
      </c>
      <c r="R2400" s="2" t="s">
        <v>18</v>
      </c>
      <c r="S2400" s="2"/>
      <c r="T2400" s="2"/>
      <c r="U2400" s="2"/>
    </row>
    <row r="2401" spans="1:21" x14ac:dyDescent="0.2">
      <c r="A2401">
        <v>2400</v>
      </c>
      <c r="B2401" s="1">
        <v>44728.619039351855</v>
      </c>
      <c r="C2401" s="2" t="s">
        <v>3302</v>
      </c>
      <c r="D2401" s="2" t="s">
        <v>3304</v>
      </c>
      <c r="E2401" s="3">
        <v>44728</v>
      </c>
      <c r="F2401" s="2" t="s">
        <v>21</v>
      </c>
      <c r="G2401" s="2" t="s">
        <v>21</v>
      </c>
      <c r="H2401" s="2" t="s">
        <v>21</v>
      </c>
      <c r="I2401" s="2" t="s">
        <v>21</v>
      </c>
      <c r="J2401" s="2" t="s">
        <v>21</v>
      </c>
      <c r="K2401" s="2" t="s">
        <v>21</v>
      </c>
      <c r="L2401" s="2" t="s">
        <v>21</v>
      </c>
      <c r="M2401" s="2" t="s">
        <v>16</v>
      </c>
      <c r="N2401" s="2" t="s">
        <v>16</v>
      </c>
      <c r="O2401" s="2" t="s">
        <v>21</v>
      </c>
      <c r="P2401" s="2" t="s">
        <v>21</v>
      </c>
      <c r="Q2401" s="2" t="s">
        <v>17</v>
      </c>
      <c r="R2401" s="2" t="s">
        <v>17</v>
      </c>
      <c r="S2401" s="2" t="s">
        <v>1589</v>
      </c>
      <c r="T2401" s="2"/>
      <c r="U2401" s="2"/>
    </row>
    <row r="2402" spans="1:21" x14ac:dyDescent="0.2">
      <c r="A2402">
        <v>2401</v>
      </c>
      <c r="B2402" s="1">
        <v>44728.619131944448</v>
      </c>
      <c r="C2402" s="2" t="s">
        <v>3302</v>
      </c>
      <c r="D2402" s="2" t="s">
        <v>3304</v>
      </c>
      <c r="E2402" s="3">
        <v>44728</v>
      </c>
      <c r="F2402" s="2" t="s">
        <v>21</v>
      </c>
      <c r="G2402" s="2" t="s">
        <v>16</v>
      </c>
      <c r="H2402" s="2" t="s">
        <v>21</v>
      </c>
      <c r="I2402" s="2" t="s">
        <v>16</v>
      </c>
      <c r="J2402" s="2" t="s">
        <v>21</v>
      </c>
      <c r="K2402" s="2" t="s">
        <v>21</v>
      </c>
      <c r="L2402" s="2" t="s">
        <v>21</v>
      </c>
      <c r="M2402" s="2" t="s">
        <v>21</v>
      </c>
      <c r="N2402" s="2" t="s">
        <v>21</v>
      </c>
      <c r="O2402" s="2" t="s">
        <v>21</v>
      </c>
      <c r="P2402" s="2" t="s">
        <v>21</v>
      </c>
      <c r="Q2402" s="2" t="s">
        <v>17</v>
      </c>
      <c r="R2402" s="2" t="s">
        <v>17</v>
      </c>
      <c r="S2402" s="2"/>
      <c r="T2402" s="2"/>
      <c r="U2402" s="2"/>
    </row>
    <row r="2403" spans="1:21" x14ac:dyDescent="0.2">
      <c r="A2403">
        <v>2402</v>
      </c>
      <c r="B2403" s="1">
        <v>44728.620567129627</v>
      </c>
      <c r="C2403" s="2" t="s">
        <v>3302</v>
      </c>
      <c r="D2403" s="2" t="s">
        <v>3304</v>
      </c>
      <c r="E2403" s="3">
        <v>44728</v>
      </c>
      <c r="F2403" s="2" t="s">
        <v>16</v>
      </c>
      <c r="G2403" s="2" t="s">
        <v>16</v>
      </c>
      <c r="H2403" s="2" t="s">
        <v>16</v>
      </c>
      <c r="I2403" s="2" t="s">
        <v>16</v>
      </c>
      <c r="J2403" s="2" t="s">
        <v>16</v>
      </c>
      <c r="K2403" s="2" t="s">
        <v>16</v>
      </c>
      <c r="L2403" s="2" t="s">
        <v>20</v>
      </c>
      <c r="M2403" s="2" t="s">
        <v>16</v>
      </c>
      <c r="N2403" s="2" t="s">
        <v>16</v>
      </c>
      <c r="O2403" s="2" t="s">
        <v>20</v>
      </c>
      <c r="P2403" s="2" t="s">
        <v>20</v>
      </c>
      <c r="Q2403" s="2" t="s">
        <v>18</v>
      </c>
      <c r="R2403" s="2" t="s">
        <v>18</v>
      </c>
      <c r="S2403" s="2" t="s">
        <v>1590</v>
      </c>
      <c r="T2403" s="2" t="s">
        <v>1591</v>
      </c>
      <c r="U2403" s="2"/>
    </row>
    <row r="2404" spans="1:21" x14ac:dyDescent="0.2">
      <c r="A2404">
        <v>2403</v>
      </c>
      <c r="B2404" s="1">
        <v>44729.586793981478</v>
      </c>
      <c r="C2404" s="2" t="s">
        <v>3302</v>
      </c>
      <c r="D2404" s="2" t="s">
        <v>3304</v>
      </c>
      <c r="E2404" s="3">
        <v>44728</v>
      </c>
      <c r="F2404" s="2" t="s">
        <v>16</v>
      </c>
      <c r="G2404" s="2" t="s">
        <v>20</v>
      </c>
      <c r="H2404" s="2" t="s">
        <v>20</v>
      </c>
      <c r="I2404" s="2" t="s">
        <v>16</v>
      </c>
      <c r="J2404" s="2" t="s">
        <v>21</v>
      </c>
      <c r="K2404" s="2" t="s">
        <v>16</v>
      </c>
      <c r="L2404" s="2" t="s">
        <v>20</v>
      </c>
      <c r="M2404" s="2" t="s">
        <v>19</v>
      </c>
      <c r="N2404" s="2" t="s">
        <v>19</v>
      </c>
      <c r="O2404" s="2" t="s">
        <v>20</v>
      </c>
      <c r="P2404" s="2" t="s">
        <v>16</v>
      </c>
      <c r="Q2404" s="2" t="s">
        <v>17</v>
      </c>
      <c r="R2404" s="2" t="s">
        <v>18</v>
      </c>
      <c r="S2404" s="2"/>
      <c r="T2404" s="2" t="s">
        <v>1592</v>
      </c>
      <c r="U2404" s="2"/>
    </row>
    <row r="2405" spans="1:21" x14ac:dyDescent="0.2">
      <c r="A2405">
        <v>2404</v>
      </c>
      <c r="B2405" s="1">
        <v>44747.625034722223</v>
      </c>
      <c r="C2405" s="2" t="s">
        <v>3302</v>
      </c>
      <c r="D2405" s="2" t="s">
        <v>3304</v>
      </c>
      <c r="E2405" s="3">
        <v>44749</v>
      </c>
      <c r="F2405" s="2" t="s">
        <v>16</v>
      </c>
      <c r="G2405" s="2" t="s">
        <v>16</v>
      </c>
      <c r="H2405" s="2" t="s">
        <v>16</v>
      </c>
      <c r="I2405" s="2" t="s">
        <v>16</v>
      </c>
      <c r="J2405" s="2" t="s">
        <v>16</v>
      </c>
      <c r="K2405" s="2" t="s">
        <v>16</v>
      </c>
      <c r="L2405" s="2" t="s">
        <v>16</v>
      </c>
      <c r="M2405" s="2" t="s">
        <v>16</v>
      </c>
      <c r="N2405" s="2" t="s">
        <v>16</v>
      </c>
      <c r="O2405" s="2" t="s">
        <v>16</v>
      </c>
      <c r="P2405" s="2" t="s">
        <v>20</v>
      </c>
      <c r="Q2405" s="2" t="s">
        <v>18</v>
      </c>
      <c r="R2405" s="2" t="s">
        <v>18</v>
      </c>
      <c r="S2405" s="2"/>
      <c r="T2405" s="2"/>
      <c r="U2405" s="2"/>
    </row>
    <row r="2406" spans="1:21" x14ac:dyDescent="0.2">
      <c r="A2406">
        <v>2405</v>
      </c>
      <c r="B2406" s="1">
        <v>44747.625243055554</v>
      </c>
      <c r="C2406" s="2" t="s">
        <v>3302</v>
      </c>
      <c r="D2406" s="2" t="s">
        <v>3304</v>
      </c>
      <c r="E2406" s="3">
        <v>44747</v>
      </c>
      <c r="F2406" s="2" t="s">
        <v>16</v>
      </c>
      <c r="G2406" s="2" t="s">
        <v>16</v>
      </c>
      <c r="H2406" s="2" t="s">
        <v>16</v>
      </c>
      <c r="I2406" s="2" t="s">
        <v>16</v>
      </c>
      <c r="J2406" s="2" t="s">
        <v>21</v>
      </c>
      <c r="K2406" s="2" t="s">
        <v>16</v>
      </c>
      <c r="L2406" s="2" t="s">
        <v>16</v>
      </c>
      <c r="M2406" s="2" t="s">
        <v>16</v>
      </c>
      <c r="N2406" s="2" t="s">
        <v>20</v>
      </c>
      <c r="O2406" s="2" t="s">
        <v>16</v>
      </c>
      <c r="P2406" s="2" t="s">
        <v>16</v>
      </c>
      <c r="Q2406" s="2" t="s">
        <v>17</v>
      </c>
      <c r="R2406" s="2" t="s">
        <v>17</v>
      </c>
      <c r="S2406" s="2" t="s">
        <v>1656</v>
      </c>
      <c r="T2406" s="2"/>
      <c r="U2406" s="2"/>
    </row>
    <row r="2407" spans="1:21" x14ac:dyDescent="0.2">
      <c r="A2407">
        <v>2406</v>
      </c>
      <c r="B2407" s="1">
        <v>44747.625613425924</v>
      </c>
      <c r="C2407" s="2" t="s">
        <v>3302</v>
      </c>
      <c r="D2407" s="2" t="s">
        <v>3304</v>
      </c>
      <c r="E2407" s="3">
        <v>44747</v>
      </c>
      <c r="F2407" s="2" t="s">
        <v>21</v>
      </c>
      <c r="G2407" s="2" t="s">
        <v>21</v>
      </c>
      <c r="H2407" s="2" t="s">
        <v>21</v>
      </c>
      <c r="I2407" s="2" t="s">
        <v>21</v>
      </c>
      <c r="J2407" s="2" t="s">
        <v>21</v>
      </c>
      <c r="K2407" s="2" t="s">
        <v>21</v>
      </c>
      <c r="L2407" s="2" t="s">
        <v>21</v>
      </c>
      <c r="M2407" s="2" t="s">
        <v>21</v>
      </c>
      <c r="N2407" s="2" t="s">
        <v>21</v>
      </c>
      <c r="O2407" s="2" t="s">
        <v>21</v>
      </c>
      <c r="P2407" s="2" t="s">
        <v>21</v>
      </c>
      <c r="Q2407" s="2" t="s">
        <v>17</v>
      </c>
      <c r="R2407" s="2" t="s">
        <v>17</v>
      </c>
      <c r="S2407" s="2" t="s">
        <v>1657</v>
      </c>
      <c r="T2407" s="2"/>
      <c r="U2407" s="2"/>
    </row>
    <row r="2408" spans="1:21" x14ac:dyDescent="0.2">
      <c r="A2408">
        <v>2407</v>
      </c>
      <c r="B2408" s="1">
        <v>44747.62572916667</v>
      </c>
      <c r="C2408" s="2" t="s">
        <v>3302</v>
      </c>
      <c r="D2408" s="2" t="s">
        <v>3304</v>
      </c>
      <c r="E2408" s="3">
        <v>44747</v>
      </c>
      <c r="F2408" s="2" t="s">
        <v>21</v>
      </c>
      <c r="G2408" s="2" t="s">
        <v>21</v>
      </c>
      <c r="H2408" s="2" t="s">
        <v>16</v>
      </c>
      <c r="I2408" s="2" t="s">
        <v>16</v>
      </c>
      <c r="J2408" s="2" t="s">
        <v>21</v>
      </c>
      <c r="K2408" s="2" t="s">
        <v>21</v>
      </c>
      <c r="L2408" s="2" t="s">
        <v>21</v>
      </c>
      <c r="M2408" s="2" t="s">
        <v>16</v>
      </c>
      <c r="N2408" s="2" t="s">
        <v>21</v>
      </c>
      <c r="O2408" s="2" t="s">
        <v>21</v>
      </c>
      <c r="P2408" s="2" t="s">
        <v>21</v>
      </c>
      <c r="Q2408" s="2" t="s">
        <v>17</v>
      </c>
      <c r="R2408" s="2" t="s">
        <v>17</v>
      </c>
      <c r="S2408" s="2" t="s">
        <v>1659</v>
      </c>
      <c r="T2408" s="2" t="s">
        <v>835</v>
      </c>
      <c r="U2408" s="2"/>
    </row>
    <row r="2409" spans="1:21" x14ac:dyDescent="0.2">
      <c r="A2409">
        <v>2408</v>
      </c>
      <c r="B2409" s="1">
        <v>44747.62599537037</v>
      </c>
      <c r="C2409" s="2" t="s">
        <v>3302</v>
      </c>
      <c r="D2409" s="2" t="s">
        <v>3304</v>
      </c>
      <c r="E2409" s="3">
        <v>44747</v>
      </c>
      <c r="F2409" s="2" t="s">
        <v>21</v>
      </c>
      <c r="G2409" s="2" t="s">
        <v>16</v>
      </c>
      <c r="H2409" s="2" t="s">
        <v>21</v>
      </c>
      <c r="I2409" s="2" t="s">
        <v>21</v>
      </c>
      <c r="J2409" s="2" t="s">
        <v>21</v>
      </c>
      <c r="K2409" s="2" t="s">
        <v>21</v>
      </c>
      <c r="L2409" s="2" t="s">
        <v>21</v>
      </c>
      <c r="M2409" s="2" t="s">
        <v>16</v>
      </c>
      <c r="N2409" s="2" t="s">
        <v>16</v>
      </c>
      <c r="O2409" s="2" t="s">
        <v>21</v>
      </c>
      <c r="P2409" s="2" t="s">
        <v>21</v>
      </c>
      <c r="Q2409" s="2" t="s">
        <v>17</v>
      </c>
      <c r="R2409" s="2" t="s">
        <v>17</v>
      </c>
      <c r="S2409" s="2" t="s">
        <v>1660</v>
      </c>
      <c r="T2409" s="2"/>
      <c r="U2409" s="2"/>
    </row>
    <row r="2410" spans="1:21" x14ac:dyDescent="0.2">
      <c r="A2410">
        <v>2409</v>
      </c>
      <c r="B2410" s="1">
        <v>44747.626944444448</v>
      </c>
      <c r="C2410" s="2" t="s">
        <v>3302</v>
      </c>
      <c r="D2410" s="2" t="s">
        <v>3304</v>
      </c>
      <c r="E2410" s="3">
        <v>44747</v>
      </c>
      <c r="F2410" s="2" t="s">
        <v>21</v>
      </c>
      <c r="G2410" s="2" t="s">
        <v>21</v>
      </c>
      <c r="H2410" s="2" t="s">
        <v>21</v>
      </c>
      <c r="I2410" s="2" t="s">
        <v>21</v>
      </c>
      <c r="J2410" s="2" t="s">
        <v>21</v>
      </c>
      <c r="K2410" s="2" t="s">
        <v>21</v>
      </c>
      <c r="L2410" s="2" t="s">
        <v>21</v>
      </c>
      <c r="M2410" s="2" t="s">
        <v>21</v>
      </c>
      <c r="N2410" s="2" t="s">
        <v>21</v>
      </c>
      <c r="O2410" s="2" t="s">
        <v>21</v>
      </c>
      <c r="P2410" s="2" t="s">
        <v>21</v>
      </c>
      <c r="Q2410" s="2" t="s">
        <v>17</v>
      </c>
      <c r="R2410" s="2" t="s">
        <v>17</v>
      </c>
      <c r="S2410" s="2" t="s">
        <v>1661</v>
      </c>
      <c r="T2410" s="2" t="s">
        <v>1662</v>
      </c>
      <c r="U2410" s="2"/>
    </row>
    <row r="2411" spans="1:21" x14ac:dyDescent="0.2">
      <c r="A2411">
        <v>2410</v>
      </c>
      <c r="B2411" s="1">
        <v>44747.62704861111</v>
      </c>
      <c r="C2411" s="2" t="s">
        <v>3302</v>
      </c>
      <c r="D2411" s="2" t="s">
        <v>3304</v>
      </c>
      <c r="E2411" s="3">
        <v>44747</v>
      </c>
      <c r="F2411" s="2" t="s">
        <v>21</v>
      </c>
      <c r="G2411" s="2" t="s">
        <v>21</v>
      </c>
      <c r="H2411" s="2" t="s">
        <v>21</v>
      </c>
      <c r="I2411" s="2" t="s">
        <v>21</v>
      </c>
      <c r="J2411" s="2" t="s">
        <v>21</v>
      </c>
      <c r="K2411" s="2" t="s">
        <v>21</v>
      </c>
      <c r="L2411" s="2" t="s">
        <v>21</v>
      </c>
      <c r="M2411" s="2" t="s">
        <v>16</v>
      </c>
      <c r="N2411" s="2" t="s">
        <v>16</v>
      </c>
      <c r="O2411" s="2" t="s">
        <v>21</v>
      </c>
      <c r="P2411" s="2" t="s">
        <v>21</v>
      </c>
      <c r="Q2411" s="2" t="s">
        <v>17</v>
      </c>
      <c r="R2411" s="2" t="s">
        <v>17</v>
      </c>
      <c r="S2411" s="2"/>
      <c r="T2411" s="2"/>
      <c r="U2411" s="2"/>
    </row>
    <row r="2412" spans="1:21" x14ac:dyDescent="0.2">
      <c r="A2412">
        <v>2411</v>
      </c>
      <c r="B2412" s="1">
        <v>44747.627245370371</v>
      </c>
      <c r="C2412" s="2" t="s">
        <v>3302</v>
      </c>
      <c r="D2412" s="2" t="s">
        <v>3304</v>
      </c>
      <c r="E2412" s="3">
        <v>44747</v>
      </c>
      <c r="F2412" s="2" t="s">
        <v>21</v>
      </c>
      <c r="G2412" s="2" t="s">
        <v>21</v>
      </c>
      <c r="H2412" s="2" t="s">
        <v>21</v>
      </c>
      <c r="I2412" s="2" t="s">
        <v>21</v>
      </c>
      <c r="J2412" s="2" t="s">
        <v>21</v>
      </c>
      <c r="K2412" s="2" t="s">
        <v>21</v>
      </c>
      <c r="L2412" s="2" t="s">
        <v>21</v>
      </c>
      <c r="M2412" s="2" t="s">
        <v>21</v>
      </c>
      <c r="N2412" s="2" t="s">
        <v>16</v>
      </c>
      <c r="O2412" s="2" t="s">
        <v>21</v>
      </c>
      <c r="P2412" s="2" t="s">
        <v>21</v>
      </c>
      <c r="Q2412" s="2" t="s">
        <v>17</v>
      </c>
      <c r="R2412" s="2" t="s">
        <v>17</v>
      </c>
      <c r="S2412" s="2"/>
      <c r="T2412" s="2" t="s">
        <v>1663</v>
      </c>
      <c r="U2412" s="2"/>
    </row>
    <row r="2413" spans="1:21" x14ac:dyDescent="0.2">
      <c r="A2413">
        <v>2412</v>
      </c>
      <c r="B2413" s="1">
        <v>44747.62736111111</v>
      </c>
      <c r="C2413" s="2" t="s">
        <v>3302</v>
      </c>
      <c r="D2413" s="2" t="s">
        <v>3304</v>
      </c>
      <c r="E2413" s="3">
        <v>44747</v>
      </c>
      <c r="F2413" s="2" t="s">
        <v>21</v>
      </c>
      <c r="G2413" s="2" t="s">
        <v>21</v>
      </c>
      <c r="H2413" s="2" t="s">
        <v>21</v>
      </c>
      <c r="I2413" s="2" t="s">
        <v>21</v>
      </c>
      <c r="J2413" s="2" t="s">
        <v>21</v>
      </c>
      <c r="K2413" s="2" t="s">
        <v>21</v>
      </c>
      <c r="L2413" s="2" t="s">
        <v>21</v>
      </c>
      <c r="M2413" s="2" t="s">
        <v>21</v>
      </c>
      <c r="N2413" s="2" t="s">
        <v>21</v>
      </c>
      <c r="O2413" s="2" t="s">
        <v>21</v>
      </c>
      <c r="P2413" s="2" t="s">
        <v>21</v>
      </c>
      <c r="Q2413" s="2" t="s">
        <v>17</v>
      </c>
      <c r="R2413" s="2" t="s">
        <v>17</v>
      </c>
      <c r="S2413" s="2" t="s">
        <v>1664</v>
      </c>
      <c r="T2413" s="2" t="s">
        <v>1665</v>
      </c>
      <c r="U2413" s="2"/>
    </row>
    <row r="2414" spans="1:21" x14ac:dyDescent="0.2">
      <c r="A2414">
        <v>2413</v>
      </c>
      <c r="B2414" s="1">
        <v>44747.627662037034</v>
      </c>
      <c r="C2414" s="2" t="s">
        <v>3302</v>
      </c>
      <c r="D2414" s="2" t="s">
        <v>3304</v>
      </c>
      <c r="E2414" s="3">
        <v>44747</v>
      </c>
      <c r="F2414" s="2" t="s">
        <v>21</v>
      </c>
      <c r="G2414" s="2" t="s">
        <v>21</v>
      </c>
      <c r="H2414" s="2" t="s">
        <v>21</v>
      </c>
      <c r="I2414" s="2" t="s">
        <v>21</v>
      </c>
      <c r="J2414" s="2" t="s">
        <v>21</v>
      </c>
      <c r="K2414" s="2" t="s">
        <v>21</v>
      </c>
      <c r="L2414" s="2" t="s">
        <v>21</v>
      </c>
      <c r="M2414" s="2" t="s">
        <v>21</v>
      </c>
      <c r="N2414" s="2" t="s">
        <v>21</v>
      </c>
      <c r="O2414" s="2" t="s">
        <v>21</v>
      </c>
      <c r="P2414" s="2" t="s">
        <v>16</v>
      </c>
      <c r="Q2414" s="2" t="s">
        <v>17</v>
      </c>
      <c r="R2414" s="2" t="s">
        <v>18</v>
      </c>
      <c r="S2414" s="2"/>
      <c r="T2414" s="2"/>
      <c r="U2414" s="2"/>
    </row>
    <row r="2415" spans="1:21" x14ac:dyDescent="0.2">
      <c r="A2415">
        <v>2414</v>
      </c>
      <c r="B2415" s="1">
        <v>44747.627708333333</v>
      </c>
      <c r="C2415" s="2" t="s">
        <v>3302</v>
      </c>
      <c r="D2415" s="2" t="s">
        <v>3304</v>
      </c>
      <c r="E2415" s="2" t="s">
        <v>1667</v>
      </c>
      <c r="F2415" s="2" t="s">
        <v>16</v>
      </c>
      <c r="G2415" s="2" t="s">
        <v>16</v>
      </c>
      <c r="H2415" s="2" t="s">
        <v>16</v>
      </c>
      <c r="I2415" s="2" t="s">
        <v>16</v>
      </c>
      <c r="J2415" s="2" t="s">
        <v>16</v>
      </c>
      <c r="K2415" s="2" t="s">
        <v>16</v>
      </c>
      <c r="L2415" s="2" t="s">
        <v>16</v>
      </c>
      <c r="M2415" s="2" t="s">
        <v>21</v>
      </c>
      <c r="N2415" s="2" t="s">
        <v>21</v>
      </c>
      <c r="O2415" s="2" t="s">
        <v>16</v>
      </c>
      <c r="P2415" s="2" t="s">
        <v>16</v>
      </c>
      <c r="Q2415" s="2" t="s">
        <v>17</v>
      </c>
      <c r="R2415" s="2" t="s">
        <v>18</v>
      </c>
      <c r="S2415" s="2" t="s">
        <v>1668</v>
      </c>
      <c r="T2415" s="2" t="s">
        <v>1669</v>
      </c>
      <c r="U2415" s="2"/>
    </row>
    <row r="2416" spans="1:21" x14ac:dyDescent="0.2">
      <c r="A2416">
        <v>2415</v>
      </c>
      <c r="B2416" s="1">
        <v>44747.62777777778</v>
      </c>
      <c r="C2416" s="2" t="s">
        <v>3302</v>
      </c>
      <c r="D2416" s="2" t="s">
        <v>3304</v>
      </c>
      <c r="E2416" s="3">
        <v>44747</v>
      </c>
      <c r="F2416" s="2" t="s">
        <v>21</v>
      </c>
      <c r="G2416" s="2" t="s">
        <v>21</v>
      </c>
      <c r="H2416" s="2" t="s">
        <v>21</v>
      </c>
      <c r="I2416" s="2" t="s">
        <v>21</v>
      </c>
      <c r="J2416" s="2" t="s">
        <v>21</v>
      </c>
      <c r="K2416" s="2" t="s">
        <v>21</v>
      </c>
      <c r="L2416" s="2" t="s">
        <v>21</v>
      </c>
      <c r="M2416" s="2" t="s">
        <v>16</v>
      </c>
      <c r="N2416" s="2" t="s">
        <v>16</v>
      </c>
      <c r="O2416" s="2" t="s">
        <v>16</v>
      </c>
      <c r="P2416" s="2" t="s">
        <v>16</v>
      </c>
      <c r="Q2416" s="2" t="s">
        <v>18</v>
      </c>
      <c r="R2416" s="2" t="s">
        <v>17</v>
      </c>
      <c r="S2416" s="2" t="s">
        <v>1671</v>
      </c>
      <c r="T2416" s="2" t="s">
        <v>1672</v>
      </c>
      <c r="U2416" s="2"/>
    </row>
    <row r="2417" spans="1:21" x14ac:dyDescent="0.2">
      <c r="A2417">
        <v>2416</v>
      </c>
      <c r="B2417" s="1">
        <v>44747.62809027778</v>
      </c>
      <c r="C2417" s="2" t="s">
        <v>3302</v>
      </c>
      <c r="D2417" s="2" t="s">
        <v>3304</v>
      </c>
      <c r="E2417" s="3">
        <v>44747</v>
      </c>
      <c r="F2417" s="2" t="s">
        <v>21</v>
      </c>
      <c r="G2417" s="2" t="s">
        <v>21</v>
      </c>
      <c r="H2417" s="2" t="s">
        <v>21</v>
      </c>
      <c r="I2417" s="2" t="s">
        <v>21</v>
      </c>
      <c r="J2417" s="2" t="s">
        <v>21</v>
      </c>
      <c r="K2417" s="2" t="s">
        <v>21</v>
      </c>
      <c r="L2417" s="2" t="s">
        <v>21</v>
      </c>
      <c r="M2417" s="2" t="s">
        <v>21</v>
      </c>
      <c r="N2417" s="2" t="s">
        <v>21</v>
      </c>
      <c r="O2417" s="2" t="s">
        <v>21</v>
      </c>
      <c r="P2417" s="2" t="s">
        <v>21</v>
      </c>
      <c r="Q2417" s="2" t="s">
        <v>17</v>
      </c>
      <c r="R2417" s="2" t="s">
        <v>17</v>
      </c>
      <c r="S2417" s="2" t="s">
        <v>1673</v>
      </c>
      <c r="T2417" s="2" t="s">
        <v>1674</v>
      </c>
      <c r="U2417" s="2"/>
    </row>
    <row r="2418" spans="1:21" x14ac:dyDescent="0.2">
      <c r="A2418">
        <v>2417</v>
      </c>
      <c r="B2418" s="1">
        <v>44747.628298611111</v>
      </c>
      <c r="C2418" s="2" t="s">
        <v>3302</v>
      </c>
      <c r="D2418" s="2" t="s">
        <v>3304</v>
      </c>
      <c r="E2418" s="3">
        <v>44747</v>
      </c>
      <c r="F2418" s="2" t="s">
        <v>16</v>
      </c>
      <c r="G2418" s="2" t="s">
        <v>16</v>
      </c>
      <c r="H2418" s="2" t="s">
        <v>21</v>
      </c>
      <c r="I2418" s="2" t="s">
        <v>16</v>
      </c>
      <c r="J2418" s="2" t="s">
        <v>16</v>
      </c>
      <c r="K2418" s="2" t="s">
        <v>16</v>
      </c>
      <c r="L2418" s="2" t="s">
        <v>16</v>
      </c>
      <c r="M2418" s="2" t="s">
        <v>16</v>
      </c>
      <c r="N2418" s="2" t="s">
        <v>16</v>
      </c>
      <c r="O2418" s="2" t="s">
        <v>16</v>
      </c>
      <c r="P2418" s="2" t="s">
        <v>16</v>
      </c>
      <c r="Q2418" s="2" t="s">
        <v>18</v>
      </c>
      <c r="R2418" s="2" t="s">
        <v>18</v>
      </c>
      <c r="S2418" s="2" t="s">
        <v>1675</v>
      </c>
      <c r="T2418" s="2"/>
      <c r="U2418" s="2"/>
    </row>
    <row r="2419" spans="1:21" x14ac:dyDescent="0.2">
      <c r="A2419">
        <v>2418</v>
      </c>
      <c r="B2419" s="1">
        <v>44747.628692129627</v>
      </c>
      <c r="C2419" s="2" t="s">
        <v>3302</v>
      </c>
      <c r="D2419" s="2" t="s">
        <v>3304</v>
      </c>
      <c r="E2419" s="3">
        <v>44747</v>
      </c>
      <c r="F2419" s="2" t="s">
        <v>16</v>
      </c>
      <c r="G2419" s="2" t="s">
        <v>16</v>
      </c>
      <c r="H2419" s="2" t="s">
        <v>16</v>
      </c>
      <c r="I2419" s="2" t="s">
        <v>16</v>
      </c>
      <c r="J2419" s="2" t="s">
        <v>16</v>
      </c>
      <c r="K2419" s="2" t="s">
        <v>16</v>
      </c>
      <c r="L2419" s="2" t="s">
        <v>16</v>
      </c>
      <c r="M2419" s="2" t="s">
        <v>16</v>
      </c>
      <c r="N2419" s="2" t="s">
        <v>16</v>
      </c>
      <c r="O2419" s="2" t="s">
        <v>16</v>
      </c>
      <c r="P2419" s="2" t="s">
        <v>16</v>
      </c>
      <c r="Q2419" s="2" t="s">
        <v>17</v>
      </c>
      <c r="R2419" s="2" t="s">
        <v>17</v>
      </c>
      <c r="S2419" s="2" t="s">
        <v>1676</v>
      </c>
      <c r="T2419" s="2"/>
      <c r="U2419" s="2"/>
    </row>
    <row r="2420" spans="1:21" x14ac:dyDescent="0.2">
      <c r="A2420">
        <v>2419</v>
      </c>
      <c r="B2420" s="1">
        <v>44747.629050925927</v>
      </c>
      <c r="C2420" s="2" t="s">
        <v>3302</v>
      </c>
      <c r="D2420" s="2" t="s">
        <v>3304</v>
      </c>
      <c r="E2420" s="3">
        <v>44747</v>
      </c>
      <c r="F2420" s="2" t="s">
        <v>21</v>
      </c>
      <c r="G2420" s="2" t="s">
        <v>21</v>
      </c>
      <c r="H2420" s="2" t="s">
        <v>21</v>
      </c>
      <c r="I2420" s="2" t="s">
        <v>21</v>
      </c>
      <c r="J2420" s="2" t="s">
        <v>21</v>
      </c>
      <c r="K2420" s="2" t="s">
        <v>21</v>
      </c>
      <c r="L2420" s="2" t="s">
        <v>21</v>
      </c>
      <c r="M2420" s="2" t="s">
        <v>21</v>
      </c>
      <c r="N2420" s="2" t="s">
        <v>21</v>
      </c>
      <c r="O2420" s="2" t="s">
        <v>21</v>
      </c>
      <c r="P2420" s="2" t="s">
        <v>21</v>
      </c>
      <c r="Q2420" s="2" t="s">
        <v>17</v>
      </c>
      <c r="R2420" s="2" t="s">
        <v>17</v>
      </c>
      <c r="S2420" s="2" t="s">
        <v>1677</v>
      </c>
      <c r="T2420" s="2" t="s">
        <v>1678</v>
      </c>
    </row>
    <row r="2421" spans="1:21" x14ac:dyDescent="0.2">
      <c r="A2421">
        <v>2420</v>
      </c>
      <c r="B2421" s="1">
        <v>44747.629166666666</v>
      </c>
      <c r="C2421" s="2" t="s">
        <v>3302</v>
      </c>
      <c r="D2421" s="2" t="s">
        <v>3304</v>
      </c>
      <c r="E2421" s="3">
        <v>44747</v>
      </c>
      <c r="F2421" s="2" t="s">
        <v>21</v>
      </c>
      <c r="G2421" s="2" t="s">
        <v>21</v>
      </c>
      <c r="H2421" s="2" t="s">
        <v>21</v>
      </c>
      <c r="I2421" s="2" t="s">
        <v>21</v>
      </c>
      <c r="J2421" s="2" t="s">
        <v>21</v>
      </c>
      <c r="K2421" s="2" t="s">
        <v>21</v>
      </c>
      <c r="L2421" s="2" t="s">
        <v>21</v>
      </c>
      <c r="M2421" s="2" t="s">
        <v>21</v>
      </c>
      <c r="N2421" s="2" t="s">
        <v>16</v>
      </c>
      <c r="O2421" s="2" t="s">
        <v>21</v>
      </c>
      <c r="P2421" s="2" t="s">
        <v>21</v>
      </c>
      <c r="Q2421" s="2" t="s">
        <v>17</v>
      </c>
      <c r="R2421" s="2" t="s">
        <v>17</v>
      </c>
      <c r="S2421" s="2" t="s">
        <v>1679</v>
      </c>
      <c r="T2421" s="2"/>
      <c r="U2421" s="2"/>
    </row>
    <row r="2422" spans="1:21" x14ac:dyDescent="0.2">
      <c r="A2422">
        <v>2421</v>
      </c>
      <c r="B2422" s="1">
        <v>44747.629305555558</v>
      </c>
      <c r="C2422" s="2" t="s">
        <v>3302</v>
      </c>
      <c r="D2422" s="2" t="s">
        <v>3304</v>
      </c>
      <c r="E2422" s="3">
        <v>44747</v>
      </c>
      <c r="F2422" s="2" t="s">
        <v>16</v>
      </c>
      <c r="G2422" s="2" t="s">
        <v>16</v>
      </c>
      <c r="H2422" s="2" t="s">
        <v>16</v>
      </c>
      <c r="I2422" s="2" t="s">
        <v>16</v>
      </c>
      <c r="J2422" s="2" t="s">
        <v>16</v>
      </c>
      <c r="K2422" s="2" t="s">
        <v>16</v>
      </c>
      <c r="L2422" s="2" t="s">
        <v>16</v>
      </c>
      <c r="M2422" s="2" t="s">
        <v>21</v>
      </c>
      <c r="N2422" s="2" t="s">
        <v>21</v>
      </c>
      <c r="O2422" s="2" t="s">
        <v>16</v>
      </c>
      <c r="P2422" s="2" t="s">
        <v>16</v>
      </c>
      <c r="Q2422" s="2" t="s">
        <v>17</v>
      </c>
      <c r="R2422" s="2" t="s">
        <v>17</v>
      </c>
      <c r="S2422" s="2" t="s">
        <v>1681</v>
      </c>
      <c r="T2422" s="2" t="s">
        <v>1682</v>
      </c>
      <c r="U2422" s="2"/>
    </row>
    <row r="2423" spans="1:21" x14ac:dyDescent="0.2">
      <c r="A2423">
        <v>2422</v>
      </c>
      <c r="B2423" s="1">
        <v>44747.629444444443</v>
      </c>
      <c r="C2423" s="2" t="s">
        <v>3302</v>
      </c>
      <c r="D2423" s="2" t="s">
        <v>3304</v>
      </c>
      <c r="E2423" s="3">
        <v>44747</v>
      </c>
      <c r="F2423" s="2" t="s">
        <v>16</v>
      </c>
      <c r="G2423" s="2" t="s">
        <v>16</v>
      </c>
      <c r="H2423" s="2" t="s">
        <v>16</v>
      </c>
      <c r="I2423" s="2" t="s">
        <v>16</v>
      </c>
      <c r="J2423" s="2" t="s">
        <v>16</v>
      </c>
      <c r="K2423" s="2" t="s">
        <v>16</v>
      </c>
      <c r="L2423" s="2" t="s">
        <v>16</v>
      </c>
      <c r="M2423" s="2" t="s">
        <v>16</v>
      </c>
      <c r="N2423" s="2" t="s">
        <v>16</v>
      </c>
      <c r="O2423" s="2" t="s">
        <v>16</v>
      </c>
      <c r="P2423" s="2" t="s">
        <v>16</v>
      </c>
      <c r="Q2423" s="2" t="s">
        <v>18</v>
      </c>
      <c r="R2423" s="2" t="s">
        <v>18</v>
      </c>
      <c r="S2423" s="2" t="s">
        <v>1683</v>
      </c>
      <c r="T2423" s="2" t="s">
        <v>1684</v>
      </c>
      <c r="U2423" s="2"/>
    </row>
    <row r="2424" spans="1:21" x14ac:dyDescent="0.2">
      <c r="A2424">
        <v>2423</v>
      </c>
      <c r="B2424" s="1">
        <v>44747.630555555559</v>
      </c>
      <c r="C2424" s="2" t="s">
        <v>3302</v>
      </c>
      <c r="D2424" s="2" t="s">
        <v>3304</v>
      </c>
      <c r="E2424" s="3">
        <v>44747</v>
      </c>
      <c r="F2424" s="2" t="s">
        <v>21</v>
      </c>
      <c r="G2424" s="2" t="s">
        <v>21</v>
      </c>
      <c r="H2424" s="2" t="s">
        <v>21</v>
      </c>
      <c r="I2424" s="2" t="s">
        <v>21</v>
      </c>
      <c r="J2424" s="2" t="s">
        <v>21</v>
      </c>
      <c r="K2424" s="2" t="s">
        <v>21</v>
      </c>
      <c r="L2424" s="2" t="s">
        <v>21</v>
      </c>
      <c r="M2424" s="2" t="s">
        <v>16</v>
      </c>
      <c r="N2424" s="2" t="s">
        <v>21</v>
      </c>
      <c r="O2424" s="2" t="s">
        <v>21</v>
      </c>
      <c r="P2424" s="2" t="s">
        <v>21</v>
      </c>
      <c r="Q2424" s="2" t="s">
        <v>17</v>
      </c>
      <c r="R2424" s="2" t="s">
        <v>17</v>
      </c>
      <c r="S2424" s="2" t="s">
        <v>1686</v>
      </c>
      <c r="T2424" s="2" t="s">
        <v>1687</v>
      </c>
      <c r="U2424" s="2"/>
    </row>
    <row r="2425" spans="1:21" x14ac:dyDescent="0.2">
      <c r="A2425">
        <v>2424</v>
      </c>
      <c r="B2425" s="1">
        <v>44747.631423611114</v>
      </c>
      <c r="C2425" s="2" t="s">
        <v>3302</v>
      </c>
      <c r="D2425" s="2" t="s">
        <v>3304</v>
      </c>
      <c r="E2425" s="3">
        <v>44747</v>
      </c>
      <c r="F2425" s="2" t="s">
        <v>21</v>
      </c>
      <c r="G2425" s="2" t="s">
        <v>21</v>
      </c>
      <c r="H2425" s="2" t="s">
        <v>21</v>
      </c>
      <c r="I2425" s="2" t="s">
        <v>21</v>
      </c>
      <c r="J2425" s="2" t="s">
        <v>21</v>
      </c>
      <c r="K2425" s="2" t="s">
        <v>21</v>
      </c>
      <c r="L2425" s="2" t="s">
        <v>21</v>
      </c>
      <c r="M2425" s="2" t="s">
        <v>21</v>
      </c>
      <c r="N2425" s="2" t="s">
        <v>21</v>
      </c>
      <c r="O2425" s="2" t="s">
        <v>21</v>
      </c>
      <c r="P2425" s="2" t="s">
        <v>21</v>
      </c>
      <c r="Q2425" s="2" t="s">
        <v>17</v>
      </c>
      <c r="R2425" s="2" t="s">
        <v>17</v>
      </c>
      <c r="S2425" s="2" t="s">
        <v>1688</v>
      </c>
      <c r="T2425" s="2" t="s">
        <v>3407</v>
      </c>
      <c r="U2425" s="2"/>
    </row>
    <row r="2426" spans="1:21" x14ac:dyDescent="0.2">
      <c r="A2426">
        <v>2425</v>
      </c>
      <c r="B2426" s="1">
        <v>44747.634155092594</v>
      </c>
      <c r="C2426" s="2" t="s">
        <v>3302</v>
      </c>
      <c r="D2426" s="2" t="s">
        <v>3304</v>
      </c>
      <c r="E2426" s="3">
        <v>44747</v>
      </c>
      <c r="F2426" s="2" t="s">
        <v>21</v>
      </c>
      <c r="G2426" s="2" t="s">
        <v>21</v>
      </c>
      <c r="H2426" s="2" t="s">
        <v>21</v>
      </c>
      <c r="I2426" s="2" t="s">
        <v>21</v>
      </c>
      <c r="J2426" s="2" t="s">
        <v>21</v>
      </c>
      <c r="K2426" s="2" t="s">
        <v>21</v>
      </c>
      <c r="L2426" s="2" t="s">
        <v>21</v>
      </c>
      <c r="M2426" s="2" t="s">
        <v>21</v>
      </c>
      <c r="N2426" s="2" t="s">
        <v>21</v>
      </c>
      <c r="O2426" s="2" t="s">
        <v>21</v>
      </c>
      <c r="P2426" s="2" t="s">
        <v>21</v>
      </c>
      <c r="Q2426" s="2" t="s">
        <v>17</v>
      </c>
      <c r="R2426" s="2" t="s">
        <v>17</v>
      </c>
      <c r="S2426" s="2" t="s">
        <v>1689</v>
      </c>
      <c r="T2426" s="2" t="s">
        <v>3408</v>
      </c>
      <c r="U2426" s="2"/>
    </row>
    <row r="2427" spans="1:21" x14ac:dyDescent="0.2">
      <c r="A2427">
        <v>2426</v>
      </c>
      <c r="B2427" s="1">
        <v>44747.655972222223</v>
      </c>
      <c r="C2427" s="2" t="s">
        <v>3302</v>
      </c>
      <c r="D2427" s="2" t="s">
        <v>3304</v>
      </c>
      <c r="E2427" s="3">
        <v>44747</v>
      </c>
      <c r="F2427" s="2" t="s">
        <v>16</v>
      </c>
      <c r="G2427" s="2" t="s">
        <v>16</v>
      </c>
      <c r="H2427" s="2" t="s">
        <v>16</v>
      </c>
      <c r="I2427" s="2" t="s">
        <v>16</v>
      </c>
      <c r="J2427" s="2" t="s">
        <v>16</v>
      </c>
      <c r="K2427" s="2" t="s">
        <v>16</v>
      </c>
      <c r="L2427" s="2" t="s">
        <v>16</v>
      </c>
      <c r="M2427" s="2" t="s">
        <v>16</v>
      </c>
      <c r="N2427" s="2" t="s">
        <v>16</v>
      </c>
      <c r="O2427" s="2" t="s">
        <v>16</v>
      </c>
      <c r="P2427" s="2" t="s">
        <v>16</v>
      </c>
      <c r="Q2427" s="2" t="s">
        <v>18</v>
      </c>
      <c r="R2427" s="2" t="s">
        <v>18</v>
      </c>
      <c r="S2427" s="2" t="s">
        <v>1690</v>
      </c>
      <c r="T2427" s="2" t="s">
        <v>1691</v>
      </c>
      <c r="U2427" s="2"/>
    </row>
    <row r="2428" spans="1:21" x14ac:dyDescent="0.2">
      <c r="A2428">
        <v>2427</v>
      </c>
      <c r="B2428" s="1">
        <v>44747.663252314815</v>
      </c>
      <c r="C2428" s="2" t="s">
        <v>3302</v>
      </c>
      <c r="D2428" s="2" t="s">
        <v>3304</v>
      </c>
      <c r="E2428" s="3">
        <v>44747</v>
      </c>
      <c r="F2428" s="2" t="s">
        <v>21</v>
      </c>
      <c r="G2428" s="2" t="s">
        <v>16</v>
      </c>
      <c r="H2428" s="2" t="s">
        <v>21</v>
      </c>
      <c r="I2428" s="2" t="s">
        <v>21</v>
      </c>
      <c r="J2428" s="2" t="s">
        <v>21</v>
      </c>
      <c r="K2428" s="2" t="s">
        <v>16</v>
      </c>
      <c r="L2428" s="2" t="s">
        <v>21</v>
      </c>
      <c r="M2428" s="2" t="s">
        <v>16</v>
      </c>
      <c r="N2428" s="2" t="s">
        <v>16</v>
      </c>
      <c r="O2428" s="2" t="s">
        <v>16</v>
      </c>
      <c r="P2428" s="2" t="s">
        <v>16</v>
      </c>
      <c r="Q2428" s="2" t="s">
        <v>18</v>
      </c>
      <c r="R2428" s="2" t="s">
        <v>17</v>
      </c>
      <c r="S2428" s="2"/>
      <c r="T2428" s="2"/>
      <c r="U2428" s="2"/>
    </row>
    <row r="2429" spans="1:21" x14ac:dyDescent="0.2">
      <c r="A2429">
        <v>2428</v>
      </c>
      <c r="B2429" s="1">
        <v>44748.486967592595</v>
      </c>
      <c r="C2429" s="2" t="s">
        <v>3302</v>
      </c>
      <c r="D2429" s="2" t="s">
        <v>3304</v>
      </c>
      <c r="E2429" s="3">
        <v>44747</v>
      </c>
      <c r="F2429" s="2" t="s">
        <v>21</v>
      </c>
      <c r="G2429" s="2" t="s">
        <v>21</v>
      </c>
      <c r="H2429" s="2" t="s">
        <v>21</v>
      </c>
      <c r="I2429" s="2" t="s">
        <v>21</v>
      </c>
      <c r="J2429" s="2" t="s">
        <v>21</v>
      </c>
      <c r="K2429" s="2" t="s">
        <v>21</v>
      </c>
      <c r="L2429" s="2" t="s">
        <v>21</v>
      </c>
      <c r="M2429" s="2" t="s">
        <v>21</v>
      </c>
      <c r="N2429" s="2" t="s">
        <v>21</v>
      </c>
      <c r="O2429" s="2" t="s">
        <v>21</v>
      </c>
      <c r="P2429" s="2" t="s">
        <v>21</v>
      </c>
      <c r="Q2429" s="2" t="s">
        <v>17</v>
      </c>
      <c r="R2429" s="2" t="s">
        <v>17</v>
      </c>
      <c r="S2429" s="2" t="s">
        <v>1692</v>
      </c>
      <c r="T2429" s="2"/>
      <c r="U2429" s="2"/>
    </row>
    <row r="2430" spans="1:21" x14ac:dyDescent="0.2">
      <c r="A2430">
        <v>2429</v>
      </c>
      <c r="B2430" s="1">
        <v>44749.657939814817</v>
      </c>
      <c r="C2430" s="2" t="s">
        <v>3302</v>
      </c>
      <c r="D2430" s="2" t="s">
        <v>3304</v>
      </c>
      <c r="E2430" s="3">
        <v>44749</v>
      </c>
      <c r="F2430" s="2" t="s">
        <v>21</v>
      </c>
      <c r="G2430" s="2" t="s">
        <v>16</v>
      </c>
      <c r="H2430" s="2" t="s">
        <v>21</v>
      </c>
      <c r="I2430" s="2" t="s">
        <v>21</v>
      </c>
      <c r="J2430" s="2" t="s">
        <v>21</v>
      </c>
      <c r="K2430" s="2" t="s">
        <v>21</v>
      </c>
      <c r="L2430" s="2" t="s">
        <v>21</v>
      </c>
      <c r="M2430" s="2" t="s">
        <v>16</v>
      </c>
      <c r="N2430" s="2" t="s">
        <v>16</v>
      </c>
      <c r="O2430" s="2" t="s">
        <v>16</v>
      </c>
      <c r="P2430" s="2" t="s">
        <v>16</v>
      </c>
      <c r="Q2430" s="2" t="s">
        <v>17</v>
      </c>
      <c r="R2430" s="2" t="s">
        <v>17</v>
      </c>
      <c r="S2430" s="2" t="s">
        <v>1741</v>
      </c>
      <c r="T2430" s="2" t="s">
        <v>3627</v>
      </c>
      <c r="U2430" s="2"/>
    </row>
    <row r="2431" spans="1:21" x14ac:dyDescent="0.2">
      <c r="A2431">
        <v>2430</v>
      </c>
      <c r="B2431" s="1">
        <v>44749.658171296294</v>
      </c>
      <c r="C2431" s="2" t="s">
        <v>3302</v>
      </c>
      <c r="D2431" s="2" t="s">
        <v>3304</v>
      </c>
      <c r="E2431" s="3">
        <v>44749</v>
      </c>
      <c r="F2431" s="2" t="s">
        <v>16</v>
      </c>
      <c r="G2431" s="2" t="s">
        <v>16</v>
      </c>
      <c r="H2431" s="2" t="s">
        <v>16</v>
      </c>
      <c r="I2431" s="2" t="s">
        <v>21</v>
      </c>
      <c r="J2431" s="2" t="s">
        <v>21</v>
      </c>
      <c r="K2431" s="2" t="s">
        <v>21</v>
      </c>
      <c r="L2431" s="2" t="s">
        <v>16</v>
      </c>
      <c r="M2431" s="2" t="s">
        <v>16</v>
      </c>
      <c r="N2431" s="2" t="s">
        <v>16</v>
      </c>
      <c r="O2431" s="2" t="s">
        <v>16</v>
      </c>
      <c r="P2431" s="2" t="s">
        <v>16</v>
      </c>
      <c r="Q2431" s="2" t="s">
        <v>18</v>
      </c>
      <c r="R2431" s="2" t="s">
        <v>18</v>
      </c>
      <c r="S2431" s="2"/>
      <c r="T2431" s="2"/>
      <c r="U2431" s="2"/>
    </row>
    <row r="2432" spans="1:21" x14ac:dyDescent="0.2">
      <c r="A2432">
        <v>2431</v>
      </c>
      <c r="B2432" s="1">
        <v>44749.658275462964</v>
      </c>
      <c r="C2432" s="2" t="s">
        <v>3302</v>
      </c>
      <c r="D2432" s="2" t="s">
        <v>3304</v>
      </c>
      <c r="E2432" s="3">
        <v>44749</v>
      </c>
      <c r="F2432" s="2" t="s">
        <v>21</v>
      </c>
      <c r="G2432" s="2" t="s">
        <v>21</v>
      </c>
      <c r="H2432" s="2" t="s">
        <v>21</v>
      </c>
      <c r="I2432" s="2" t="s">
        <v>21</v>
      </c>
      <c r="J2432" s="2" t="s">
        <v>21</v>
      </c>
      <c r="K2432" s="2" t="s">
        <v>21</v>
      </c>
      <c r="L2432" s="2" t="s">
        <v>21</v>
      </c>
      <c r="M2432" s="2" t="s">
        <v>21</v>
      </c>
      <c r="N2432" s="2" t="s">
        <v>21</v>
      </c>
      <c r="O2432" s="2" t="s">
        <v>21</v>
      </c>
      <c r="P2432" s="2" t="s">
        <v>21</v>
      </c>
      <c r="Q2432" s="2" t="s">
        <v>17</v>
      </c>
      <c r="R2432" s="2" t="s">
        <v>17</v>
      </c>
      <c r="S2432" s="2" t="s">
        <v>1743</v>
      </c>
      <c r="T2432" s="2"/>
      <c r="U2432" s="2"/>
    </row>
    <row r="2433" spans="1:21" x14ac:dyDescent="0.2">
      <c r="A2433">
        <v>2432</v>
      </c>
      <c r="B2433" s="1">
        <v>44749.658379629633</v>
      </c>
      <c r="C2433" s="2" t="s">
        <v>3302</v>
      </c>
      <c r="D2433" s="2" t="s">
        <v>3304</v>
      </c>
      <c r="E2433" s="3">
        <v>44749</v>
      </c>
      <c r="F2433" s="2" t="s">
        <v>16</v>
      </c>
      <c r="G2433" s="2" t="s">
        <v>16</v>
      </c>
      <c r="H2433" s="2" t="s">
        <v>16</v>
      </c>
      <c r="I2433" s="2" t="s">
        <v>16</v>
      </c>
      <c r="J2433" s="2" t="s">
        <v>16</v>
      </c>
      <c r="K2433" s="2" t="s">
        <v>16</v>
      </c>
      <c r="L2433" s="2" t="s">
        <v>16</v>
      </c>
      <c r="M2433" s="2" t="s">
        <v>16</v>
      </c>
      <c r="N2433" s="2" t="s">
        <v>16</v>
      </c>
      <c r="O2433" s="2" t="s">
        <v>16</v>
      </c>
      <c r="P2433" s="2" t="s">
        <v>16</v>
      </c>
      <c r="Q2433" s="2" t="s">
        <v>17</v>
      </c>
      <c r="R2433" s="2" t="s">
        <v>17</v>
      </c>
      <c r="S2433" s="2"/>
      <c r="T2433" s="2"/>
      <c r="U2433" s="2"/>
    </row>
    <row r="2434" spans="1:21" x14ac:dyDescent="0.2">
      <c r="A2434">
        <v>2433</v>
      </c>
      <c r="B2434" s="1">
        <v>44749.658483796295</v>
      </c>
      <c r="C2434" s="2" t="s">
        <v>3302</v>
      </c>
      <c r="D2434" s="2" t="s">
        <v>3304</v>
      </c>
      <c r="E2434" s="2" t="s">
        <v>1744</v>
      </c>
      <c r="F2434" s="2" t="s">
        <v>16</v>
      </c>
      <c r="G2434" s="2" t="s">
        <v>16</v>
      </c>
      <c r="H2434" s="2" t="s">
        <v>16</v>
      </c>
      <c r="I2434" s="2" t="s">
        <v>16</v>
      </c>
      <c r="J2434" s="2" t="s">
        <v>16</v>
      </c>
      <c r="K2434" s="2" t="s">
        <v>16</v>
      </c>
      <c r="L2434" s="2" t="s">
        <v>16</v>
      </c>
      <c r="M2434" s="2" t="s">
        <v>16</v>
      </c>
      <c r="N2434" s="2" t="s">
        <v>16</v>
      </c>
      <c r="O2434" s="2" t="s">
        <v>16</v>
      </c>
      <c r="P2434" s="2" t="s">
        <v>16</v>
      </c>
      <c r="Q2434" s="2" t="s">
        <v>17</v>
      </c>
      <c r="R2434" s="2" t="s">
        <v>18</v>
      </c>
      <c r="S2434" s="2"/>
      <c r="T2434" s="2"/>
    </row>
    <row r="2435" spans="1:21" x14ac:dyDescent="0.2">
      <c r="A2435">
        <v>2434</v>
      </c>
      <c r="B2435" s="1">
        <v>44749.658761574072</v>
      </c>
      <c r="C2435" s="2" t="s">
        <v>3302</v>
      </c>
      <c r="D2435" s="2" t="s">
        <v>3304</v>
      </c>
      <c r="E2435" s="3">
        <v>44749</v>
      </c>
      <c r="F2435" s="2" t="s">
        <v>21</v>
      </c>
      <c r="G2435" s="2" t="s">
        <v>16</v>
      </c>
      <c r="H2435" s="2" t="s">
        <v>21</v>
      </c>
      <c r="I2435" s="2" t="s">
        <v>16</v>
      </c>
      <c r="J2435" s="2" t="s">
        <v>21</v>
      </c>
      <c r="K2435" s="2" t="s">
        <v>21</v>
      </c>
      <c r="L2435" s="2" t="s">
        <v>16</v>
      </c>
      <c r="M2435" s="2" t="s">
        <v>21</v>
      </c>
      <c r="N2435" s="2" t="s">
        <v>21</v>
      </c>
      <c r="O2435" s="2" t="s">
        <v>16</v>
      </c>
      <c r="P2435" s="2" t="s">
        <v>16</v>
      </c>
      <c r="Q2435" s="2" t="s">
        <v>17</v>
      </c>
      <c r="R2435" s="2" t="s">
        <v>18</v>
      </c>
      <c r="S2435" s="2"/>
      <c r="T2435" s="2"/>
      <c r="U2435" s="2"/>
    </row>
    <row r="2436" spans="1:21" x14ac:dyDescent="0.2">
      <c r="A2436">
        <v>2435</v>
      </c>
      <c r="B2436" s="1">
        <v>44749.658900462964</v>
      </c>
      <c r="C2436" s="2" t="s">
        <v>3302</v>
      </c>
      <c r="D2436" s="2" t="s">
        <v>3304</v>
      </c>
      <c r="E2436" s="2" t="s">
        <v>1744</v>
      </c>
      <c r="F2436" s="2" t="s">
        <v>16</v>
      </c>
      <c r="G2436" s="2" t="s">
        <v>16</v>
      </c>
      <c r="H2436" s="2" t="s">
        <v>16</v>
      </c>
      <c r="I2436" s="2" t="s">
        <v>20</v>
      </c>
      <c r="J2436" s="2" t="s">
        <v>21</v>
      </c>
      <c r="K2436" s="2" t="s">
        <v>16</v>
      </c>
      <c r="L2436" s="2" t="s">
        <v>20</v>
      </c>
      <c r="M2436" s="2" t="s">
        <v>16</v>
      </c>
      <c r="N2436" s="2" t="s">
        <v>16</v>
      </c>
      <c r="O2436" s="2" t="s">
        <v>16</v>
      </c>
      <c r="P2436" s="2" t="s">
        <v>16</v>
      </c>
      <c r="Q2436" s="2" t="s">
        <v>17</v>
      </c>
      <c r="R2436" s="2" t="s">
        <v>18</v>
      </c>
      <c r="S2436" s="2"/>
      <c r="T2436" s="2"/>
      <c r="U2436" s="2"/>
    </row>
    <row r="2437" spans="1:21" x14ac:dyDescent="0.2">
      <c r="A2437">
        <v>2436</v>
      </c>
      <c r="B2437" s="1">
        <v>44749.659155092595</v>
      </c>
      <c r="C2437" s="2" t="s">
        <v>3302</v>
      </c>
      <c r="D2437" s="2" t="s">
        <v>3304</v>
      </c>
      <c r="E2437" s="3">
        <v>44749</v>
      </c>
      <c r="F2437" s="2" t="s">
        <v>16</v>
      </c>
      <c r="G2437" s="2" t="s">
        <v>16</v>
      </c>
      <c r="H2437" s="2" t="s">
        <v>16</v>
      </c>
      <c r="I2437" s="2" t="s">
        <v>21</v>
      </c>
      <c r="J2437" s="2" t="s">
        <v>21</v>
      </c>
      <c r="K2437" s="2" t="s">
        <v>21</v>
      </c>
      <c r="L2437" s="2" t="s">
        <v>16</v>
      </c>
      <c r="M2437" s="2" t="s">
        <v>21</v>
      </c>
      <c r="N2437" s="2" t="s">
        <v>21</v>
      </c>
      <c r="O2437" s="2" t="s">
        <v>16</v>
      </c>
      <c r="P2437" s="2" t="s">
        <v>16</v>
      </c>
      <c r="Q2437" s="2" t="s">
        <v>17</v>
      </c>
      <c r="R2437" s="2" t="s">
        <v>18</v>
      </c>
      <c r="S2437" s="2" t="s">
        <v>1746</v>
      </c>
      <c r="T2437" s="2"/>
      <c r="U2437" s="2"/>
    </row>
    <row r="2438" spans="1:21" x14ac:dyDescent="0.2">
      <c r="A2438">
        <v>2437</v>
      </c>
      <c r="B2438" s="1">
        <v>44749.659155092595</v>
      </c>
      <c r="C2438" s="2" t="s">
        <v>3302</v>
      </c>
      <c r="D2438" s="2" t="s">
        <v>3304</v>
      </c>
      <c r="E2438" s="3">
        <v>44749</v>
      </c>
      <c r="F2438" s="2" t="s">
        <v>21</v>
      </c>
      <c r="G2438" s="2" t="s">
        <v>16</v>
      </c>
      <c r="H2438" s="2" t="s">
        <v>21</v>
      </c>
      <c r="I2438" s="2" t="s">
        <v>21</v>
      </c>
      <c r="J2438" s="2" t="s">
        <v>21</v>
      </c>
      <c r="K2438" s="2" t="s">
        <v>21</v>
      </c>
      <c r="L2438" s="2" t="s">
        <v>21</v>
      </c>
      <c r="M2438" s="2" t="s">
        <v>16</v>
      </c>
      <c r="N2438" s="2" t="s">
        <v>16</v>
      </c>
      <c r="O2438" s="2" t="s">
        <v>16</v>
      </c>
      <c r="P2438" s="2" t="s">
        <v>16</v>
      </c>
      <c r="Q2438" s="2" t="s">
        <v>17</v>
      </c>
      <c r="R2438" s="2" t="s">
        <v>17</v>
      </c>
      <c r="S2438" s="2" t="s">
        <v>1747</v>
      </c>
      <c r="T2438" s="2" t="s">
        <v>113</v>
      </c>
      <c r="U2438" s="2"/>
    </row>
    <row r="2439" spans="1:21" x14ac:dyDescent="0.2">
      <c r="A2439">
        <v>2438</v>
      </c>
      <c r="B2439" s="1">
        <v>44749.659212962964</v>
      </c>
      <c r="C2439" s="2" t="s">
        <v>3302</v>
      </c>
      <c r="D2439" s="2" t="s">
        <v>3304</v>
      </c>
      <c r="E2439" s="3">
        <v>44749</v>
      </c>
      <c r="F2439" s="2" t="s">
        <v>21</v>
      </c>
      <c r="G2439" s="2" t="s">
        <v>21</v>
      </c>
      <c r="H2439" s="2" t="s">
        <v>21</v>
      </c>
      <c r="I2439" s="2" t="s">
        <v>21</v>
      </c>
      <c r="J2439" s="2" t="s">
        <v>21</v>
      </c>
      <c r="K2439" s="2" t="s">
        <v>21</v>
      </c>
      <c r="L2439" s="2" t="s">
        <v>21</v>
      </c>
      <c r="M2439" s="2" t="s">
        <v>21</v>
      </c>
      <c r="N2439" s="2" t="s">
        <v>21</v>
      </c>
      <c r="O2439" s="2" t="s">
        <v>21</v>
      </c>
      <c r="P2439" s="2" t="s">
        <v>21</v>
      </c>
      <c r="Q2439" s="2" t="s">
        <v>17</v>
      </c>
      <c r="R2439" s="2" t="s">
        <v>17</v>
      </c>
      <c r="S2439" s="2" t="s">
        <v>1749</v>
      </c>
      <c r="T2439" s="2"/>
      <c r="U2439" s="2"/>
    </row>
    <row r="2440" spans="1:21" x14ac:dyDescent="0.2">
      <c r="A2440">
        <v>2439</v>
      </c>
      <c r="B2440" s="1">
        <v>44749.659467592595</v>
      </c>
      <c r="C2440" s="2" t="s">
        <v>3302</v>
      </c>
      <c r="D2440" s="2" t="s">
        <v>3304</v>
      </c>
      <c r="E2440" s="3">
        <v>44749</v>
      </c>
      <c r="F2440" s="2" t="s">
        <v>21</v>
      </c>
      <c r="G2440" s="2" t="s">
        <v>21</v>
      </c>
      <c r="H2440" s="2" t="s">
        <v>21</v>
      </c>
      <c r="I2440" s="2" t="s">
        <v>21</v>
      </c>
      <c r="J2440" s="2" t="s">
        <v>21</v>
      </c>
      <c r="K2440" s="2" t="s">
        <v>21</v>
      </c>
      <c r="L2440" s="2" t="s">
        <v>21</v>
      </c>
      <c r="M2440" s="2" t="s">
        <v>21</v>
      </c>
      <c r="N2440" s="2" t="s">
        <v>21</v>
      </c>
      <c r="O2440" s="2" t="s">
        <v>21</v>
      </c>
      <c r="P2440" s="2" t="s">
        <v>21</v>
      </c>
      <c r="Q2440" s="2" t="s">
        <v>17</v>
      </c>
      <c r="R2440" s="2" t="s">
        <v>17</v>
      </c>
      <c r="S2440" s="2" t="s">
        <v>1750</v>
      </c>
      <c r="T2440" s="2" t="s">
        <v>1751</v>
      </c>
      <c r="U2440" s="2"/>
    </row>
    <row r="2441" spans="1:21" x14ac:dyDescent="0.2">
      <c r="A2441">
        <v>2440</v>
      </c>
      <c r="B2441" s="1">
        <v>44763.625520833331</v>
      </c>
      <c r="C2441" s="2" t="s">
        <v>3302</v>
      </c>
      <c r="D2441" s="2" t="s">
        <v>3304</v>
      </c>
      <c r="E2441" s="3">
        <v>44763</v>
      </c>
      <c r="F2441" s="2" t="s">
        <v>21</v>
      </c>
      <c r="G2441" s="2" t="s">
        <v>21</v>
      </c>
      <c r="H2441" s="2" t="s">
        <v>21</v>
      </c>
      <c r="I2441" s="2" t="s">
        <v>21</v>
      </c>
      <c r="J2441" s="2" t="s">
        <v>21</v>
      </c>
      <c r="K2441" s="2" t="s">
        <v>21</v>
      </c>
      <c r="L2441" s="2" t="s">
        <v>21</v>
      </c>
      <c r="M2441" s="2" t="s">
        <v>16</v>
      </c>
      <c r="N2441" s="2" t="s">
        <v>16</v>
      </c>
      <c r="O2441" s="2" t="s">
        <v>21</v>
      </c>
      <c r="P2441" s="2" t="s">
        <v>21</v>
      </c>
      <c r="Q2441" s="2" t="s">
        <v>17</v>
      </c>
      <c r="R2441" s="2" t="s">
        <v>17</v>
      </c>
      <c r="S2441" s="2"/>
      <c r="T2441" s="2"/>
      <c r="U2441" s="2"/>
    </row>
    <row r="2442" spans="1:21" x14ac:dyDescent="0.2">
      <c r="A2442">
        <v>2441</v>
      </c>
      <c r="B2442" s="1">
        <v>44763.626851851855</v>
      </c>
      <c r="C2442" s="2" t="s">
        <v>3302</v>
      </c>
      <c r="D2442" s="2" t="s">
        <v>3304</v>
      </c>
      <c r="E2442" s="3">
        <v>44763</v>
      </c>
      <c r="F2442" s="2" t="s">
        <v>21</v>
      </c>
      <c r="G2442" s="2" t="s">
        <v>21</v>
      </c>
      <c r="H2442" s="2" t="s">
        <v>21</v>
      </c>
      <c r="I2442" s="2" t="s">
        <v>21</v>
      </c>
      <c r="J2442" s="2" t="s">
        <v>21</v>
      </c>
      <c r="K2442" s="2" t="s">
        <v>21</v>
      </c>
      <c r="L2442" s="2" t="s">
        <v>21</v>
      </c>
      <c r="M2442" s="2" t="s">
        <v>16</v>
      </c>
      <c r="N2442" s="2" t="s">
        <v>16</v>
      </c>
      <c r="O2442" s="2" t="s">
        <v>21</v>
      </c>
      <c r="P2442" s="2" t="s">
        <v>21</v>
      </c>
      <c r="Q2442" s="2" t="s">
        <v>17</v>
      </c>
      <c r="R2442" s="2" t="s">
        <v>17</v>
      </c>
      <c r="S2442" s="2" t="s">
        <v>1771</v>
      </c>
      <c r="T2442" s="2"/>
      <c r="U2442" s="2"/>
    </row>
    <row r="2443" spans="1:21" x14ac:dyDescent="0.2">
      <c r="A2443">
        <v>2442</v>
      </c>
      <c r="B2443" s="1">
        <v>44763.627141203702</v>
      </c>
      <c r="C2443" s="2" t="s">
        <v>3302</v>
      </c>
      <c r="D2443" s="2" t="s">
        <v>3304</v>
      </c>
      <c r="E2443" s="3">
        <v>44763</v>
      </c>
      <c r="F2443" s="2" t="s">
        <v>21</v>
      </c>
      <c r="G2443" s="2" t="s">
        <v>21</v>
      </c>
      <c r="H2443" s="2" t="s">
        <v>21</v>
      </c>
      <c r="I2443" s="2" t="s">
        <v>21</v>
      </c>
      <c r="J2443" s="2" t="s">
        <v>21</v>
      </c>
      <c r="K2443" s="2" t="s">
        <v>21</v>
      </c>
      <c r="L2443" s="2" t="s">
        <v>21</v>
      </c>
      <c r="M2443" s="2" t="s">
        <v>16</v>
      </c>
      <c r="N2443" s="2" t="s">
        <v>16</v>
      </c>
      <c r="O2443" s="2" t="s">
        <v>21</v>
      </c>
      <c r="P2443" s="2" t="s">
        <v>21</v>
      </c>
      <c r="Q2443" s="2" t="s">
        <v>18</v>
      </c>
      <c r="R2443" s="2" t="s">
        <v>18</v>
      </c>
      <c r="S2443" s="2"/>
      <c r="T2443" s="2"/>
      <c r="U2443" s="2"/>
    </row>
    <row r="2444" spans="1:21" x14ac:dyDescent="0.2">
      <c r="A2444">
        <v>2443</v>
      </c>
      <c r="B2444" s="1">
        <v>44763.627326388887</v>
      </c>
      <c r="C2444" s="2" t="s">
        <v>3302</v>
      </c>
      <c r="D2444" s="2" t="s">
        <v>3304</v>
      </c>
      <c r="E2444" s="3">
        <v>44763</v>
      </c>
      <c r="F2444" s="2" t="s">
        <v>21</v>
      </c>
      <c r="G2444" s="2" t="s">
        <v>16</v>
      </c>
      <c r="H2444" s="2" t="s">
        <v>21</v>
      </c>
      <c r="I2444" s="2" t="s">
        <v>16</v>
      </c>
      <c r="J2444" s="2" t="s">
        <v>16</v>
      </c>
      <c r="K2444" s="2" t="s">
        <v>21</v>
      </c>
      <c r="L2444" s="2" t="s">
        <v>16</v>
      </c>
      <c r="M2444" s="2" t="s">
        <v>16</v>
      </c>
      <c r="N2444" s="2" t="s">
        <v>16</v>
      </c>
      <c r="O2444" s="2" t="s">
        <v>16</v>
      </c>
      <c r="P2444" s="2" t="s">
        <v>21</v>
      </c>
      <c r="Q2444" s="2" t="s">
        <v>18</v>
      </c>
      <c r="R2444" s="2" t="s">
        <v>18</v>
      </c>
      <c r="S2444" s="2"/>
      <c r="T2444" s="2"/>
      <c r="U2444" s="2"/>
    </row>
    <row r="2445" spans="1:21" x14ac:dyDescent="0.2">
      <c r="A2445">
        <v>2444</v>
      </c>
      <c r="B2445" s="1">
        <v>44763.627418981479</v>
      </c>
      <c r="C2445" s="2" t="s">
        <v>3302</v>
      </c>
      <c r="D2445" s="2" t="s">
        <v>3304</v>
      </c>
      <c r="E2445" s="3">
        <v>44763</v>
      </c>
      <c r="F2445" s="2" t="s">
        <v>21</v>
      </c>
      <c r="G2445" s="2" t="s">
        <v>21</v>
      </c>
      <c r="H2445" s="2" t="s">
        <v>21</v>
      </c>
      <c r="I2445" s="2" t="s">
        <v>21</v>
      </c>
      <c r="J2445" s="2" t="s">
        <v>21</v>
      </c>
      <c r="K2445" s="2" t="s">
        <v>21</v>
      </c>
      <c r="L2445" s="2" t="s">
        <v>21</v>
      </c>
      <c r="M2445" s="2" t="s">
        <v>16</v>
      </c>
      <c r="N2445" s="2" t="s">
        <v>16</v>
      </c>
      <c r="O2445" s="2" t="s">
        <v>21</v>
      </c>
      <c r="P2445" s="2" t="s">
        <v>21</v>
      </c>
      <c r="Q2445" s="2" t="s">
        <v>17</v>
      </c>
      <c r="R2445" s="2" t="s">
        <v>17</v>
      </c>
      <c r="S2445" s="2"/>
      <c r="T2445" s="2"/>
      <c r="U2445" s="2"/>
    </row>
    <row r="2446" spans="1:21" x14ac:dyDescent="0.2">
      <c r="A2446">
        <v>2445</v>
      </c>
      <c r="B2446" s="1">
        <v>44763.62767361111</v>
      </c>
      <c r="C2446" s="2" t="s">
        <v>3302</v>
      </c>
      <c r="D2446" s="2" t="s">
        <v>3304</v>
      </c>
      <c r="E2446" s="3">
        <v>44763</v>
      </c>
      <c r="F2446" s="2" t="s">
        <v>16</v>
      </c>
      <c r="G2446" s="2" t="s">
        <v>16</v>
      </c>
      <c r="H2446" s="2" t="s">
        <v>16</v>
      </c>
      <c r="I2446" s="2" t="s">
        <v>16</v>
      </c>
      <c r="J2446" s="2" t="s">
        <v>16</v>
      </c>
      <c r="K2446" s="2" t="s">
        <v>16</v>
      </c>
      <c r="L2446" s="2" t="s">
        <v>16</v>
      </c>
      <c r="M2446" s="2" t="s">
        <v>16</v>
      </c>
      <c r="N2446" s="2" t="s">
        <v>16</v>
      </c>
      <c r="O2446" s="2" t="s">
        <v>16</v>
      </c>
      <c r="P2446" s="2" t="s">
        <v>16</v>
      </c>
      <c r="Q2446" s="2" t="s">
        <v>17</v>
      </c>
      <c r="R2446" s="2" t="s">
        <v>18</v>
      </c>
      <c r="S2446" s="2" t="s">
        <v>1773</v>
      </c>
      <c r="T2446" s="2" t="s">
        <v>1774</v>
      </c>
      <c r="U2446" s="2"/>
    </row>
    <row r="2447" spans="1:21" x14ac:dyDescent="0.2">
      <c r="A2447">
        <v>2446</v>
      </c>
      <c r="B2447" s="1">
        <v>44763.627743055556</v>
      </c>
      <c r="C2447" s="2" t="s">
        <v>3302</v>
      </c>
      <c r="D2447" s="2" t="s">
        <v>3304</v>
      </c>
      <c r="E2447" s="3">
        <v>44763</v>
      </c>
      <c r="F2447" s="2" t="s">
        <v>20</v>
      </c>
      <c r="G2447" s="2" t="s">
        <v>16</v>
      </c>
      <c r="H2447" s="2" t="s">
        <v>16</v>
      </c>
      <c r="I2447" s="2" t="s">
        <v>16</v>
      </c>
      <c r="J2447" s="2" t="s">
        <v>16</v>
      </c>
      <c r="K2447" s="2" t="s">
        <v>16</v>
      </c>
      <c r="L2447" s="2" t="s">
        <v>20</v>
      </c>
      <c r="M2447" s="2" t="s">
        <v>16</v>
      </c>
      <c r="N2447" s="2" t="s">
        <v>16</v>
      </c>
      <c r="O2447" s="2" t="s">
        <v>16</v>
      </c>
      <c r="P2447" s="2" t="s">
        <v>20</v>
      </c>
      <c r="Q2447" s="2" t="s">
        <v>18</v>
      </c>
      <c r="R2447" s="2" t="s">
        <v>18</v>
      </c>
      <c r="S2447" s="2"/>
      <c r="T2447" s="2"/>
      <c r="U2447" s="2"/>
    </row>
    <row r="2448" spans="1:21" x14ac:dyDescent="0.2">
      <c r="A2448">
        <v>2447</v>
      </c>
      <c r="B2448" s="1">
        <v>44777.663460648146</v>
      </c>
      <c r="C2448" s="2" t="s">
        <v>3302</v>
      </c>
      <c r="D2448" s="2" t="s">
        <v>3304</v>
      </c>
      <c r="E2448" s="3">
        <v>44777</v>
      </c>
      <c r="F2448" s="2" t="s">
        <v>21</v>
      </c>
      <c r="G2448" s="2" t="s">
        <v>21</v>
      </c>
      <c r="H2448" s="2" t="s">
        <v>21</v>
      </c>
      <c r="I2448" s="2" t="s">
        <v>21</v>
      </c>
      <c r="J2448" s="2" t="s">
        <v>21</v>
      </c>
      <c r="K2448" s="2" t="s">
        <v>21</v>
      </c>
      <c r="L2448" s="2" t="s">
        <v>21</v>
      </c>
      <c r="M2448" s="2" t="s">
        <v>21</v>
      </c>
      <c r="N2448" s="2" t="s">
        <v>21</v>
      </c>
      <c r="O2448" s="2" t="s">
        <v>21</v>
      </c>
      <c r="P2448" s="2" t="s">
        <v>21</v>
      </c>
      <c r="Q2448" s="2" t="s">
        <v>17</v>
      </c>
      <c r="R2448" s="2" t="s">
        <v>17</v>
      </c>
      <c r="S2448" s="2"/>
      <c r="T2448" s="2"/>
      <c r="U2448" s="2"/>
    </row>
    <row r="2449" spans="1:21" x14ac:dyDescent="0.2">
      <c r="A2449">
        <v>2448</v>
      </c>
      <c r="B2449" s="1">
        <v>44777.664699074077</v>
      </c>
      <c r="C2449" s="2" t="s">
        <v>3302</v>
      </c>
      <c r="D2449" s="2" t="s">
        <v>3304</v>
      </c>
      <c r="E2449" s="3">
        <v>44777</v>
      </c>
      <c r="F2449" s="2" t="s">
        <v>16</v>
      </c>
      <c r="G2449" s="2" t="s">
        <v>21</v>
      </c>
      <c r="H2449" s="2" t="s">
        <v>16</v>
      </c>
      <c r="I2449" s="2" t="s">
        <v>16</v>
      </c>
      <c r="J2449" s="2" t="s">
        <v>16</v>
      </c>
      <c r="K2449" s="2" t="s">
        <v>16</v>
      </c>
      <c r="L2449" s="2" t="s">
        <v>16</v>
      </c>
      <c r="M2449" s="2" t="s">
        <v>21</v>
      </c>
      <c r="N2449" s="2" t="s">
        <v>16</v>
      </c>
      <c r="O2449" s="2" t="s">
        <v>16</v>
      </c>
      <c r="P2449" s="2" t="s">
        <v>16</v>
      </c>
      <c r="Q2449" s="2" t="s">
        <v>17</v>
      </c>
      <c r="R2449" s="2" t="s">
        <v>18</v>
      </c>
      <c r="S2449" s="2" t="s">
        <v>1849</v>
      </c>
      <c r="T2449" s="2"/>
      <c r="U2449" s="2"/>
    </row>
    <row r="2450" spans="1:21" x14ac:dyDescent="0.2">
      <c r="A2450">
        <v>2449</v>
      </c>
      <c r="B2450" s="1">
        <v>44777.664884259262</v>
      </c>
      <c r="C2450" s="2" t="s">
        <v>3302</v>
      </c>
      <c r="D2450" s="2" t="s">
        <v>3304</v>
      </c>
      <c r="E2450" s="3">
        <v>44777</v>
      </c>
      <c r="F2450" s="2" t="s">
        <v>21</v>
      </c>
      <c r="G2450" s="2" t="s">
        <v>21</v>
      </c>
      <c r="H2450" s="2" t="s">
        <v>16</v>
      </c>
      <c r="I2450" s="2" t="s">
        <v>16</v>
      </c>
      <c r="J2450" s="2" t="s">
        <v>21</v>
      </c>
      <c r="K2450" s="2" t="s">
        <v>21</v>
      </c>
      <c r="L2450" s="2" t="s">
        <v>21</v>
      </c>
      <c r="M2450" s="2" t="s">
        <v>16</v>
      </c>
      <c r="N2450" s="2" t="s">
        <v>16</v>
      </c>
      <c r="O2450" s="2" t="s">
        <v>16</v>
      </c>
      <c r="P2450" s="2" t="s">
        <v>21</v>
      </c>
      <c r="Q2450" s="2" t="s">
        <v>17</v>
      </c>
      <c r="R2450" s="2" t="s">
        <v>17</v>
      </c>
      <c r="S2450" s="2" t="s">
        <v>1850</v>
      </c>
      <c r="T2450" s="2"/>
      <c r="U2450" s="2"/>
    </row>
    <row r="2451" spans="1:21" x14ac:dyDescent="0.2">
      <c r="A2451">
        <v>2450</v>
      </c>
      <c r="B2451" s="1">
        <v>44777.665011574078</v>
      </c>
      <c r="C2451" s="2" t="s">
        <v>3302</v>
      </c>
      <c r="D2451" s="2" t="s">
        <v>3304</v>
      </c>
      <c r="E2451" s="3">
        <v>44777</v>
      </c>
      <c r="F2451" s="2" t="s">
        <v>21</v>
      </c>
      <c r="G2451" s="2" t="s">
        <v>21</v>
      </c>
      <c r="H2451" s="2" t="s">
        <v>16</v>
      </c>
      <c r="I2451" s="2" t="s">
        <v>21</v>
      </c>
      <c r="J2451" s="2" t="s">
        <v>21</v>
      </c>
      <c r="K2451" s="2" t="s">
        <v>21</v>
      </c>
      <c r="L2451" s="2" t="s">
        <v>16</v>
      </c>
      <c r="M2451" s="2" t="s">
        <v>21</v>
      </c>
      <c r="N2451" s="2" t="s">
        <v>21</v>
      </c>
      <c r="O2451" s="2" t="s">
        <v>21</v>
      </c>
      <c r="P2451" s="2" t="s">
        <v>21</v>
      </c>
      <c r="Q2451" s="2" t="s">
        <v>17</v>
      </c>
      <c r="R2451" s="2" t="s">
        <v>17</v>
      </c>
      <c r="S2451" s="2" t="s">
        <v>1852</v>
      </c>
      <c r="T2451" s="2" t="s">
        <v>1853</v>
      </c>
      <c r="U2451" s="2"/>
    </row>
    <row r="2452" spans="1:21" x14ac:dyDescent="0.2">
      <c r="A2452">
        <v>2451</v>
      </c>
      <c r="B2452" s="1">
        <v>44777.665034722224</v>
      </c>
      <c r="C2452" s="2" t="s">
        <v>3302</v>
      </c>
      <c r="D2452" s="2" t="s">
        <v>3304</v>
      </c>
      <c r="E2452" s="3">
        <v>44777</v>
      </c>
      <c r="F2452" s="2" t="s">
        <v>16</v>
      </c>
      <c r="G2452" s="2" t="s">
        <v>21</v>
      </c>
      <c r="H2452" s="2" t="s">
        <v>21</v>
      </c>
      <c r="I2452" s="2" t="s">
        <v>21</v>
      </c>
      <c r="J2452" s="2" t="s">
        <v>21</v>
      </c>
      <c r="K2452" s="2" t="s">
        <v>21</v>
      </c>
      <c r="L2452" s="2" t="s">
        <v>21</v>
      </c>
      <c r="M2452" s="2" t="s">
        <v>21</v>
      </c>
      <c r="N2452" s="2" t="s">
        <v>16</v>
      </c>
      <c r="O2452" s="2" t="s">
        <v>16</v>
      </c>
      <c r="P2452" s="2" t="s">
        <v>16</v>
      </c>
      <c r="Q2452" s="2" t="s">
        <v>17</v>
      </c>
      <c r="R2452" s="2" t="s">
        <v>18</v>
      </c>
      <c r="S2452" s="2"/>
      <c r="T2452" s="2"/>
      <c r="U2452" s="2"/>
    </row>
    <row r="2453" spans="1:21" x14ac:dyDescent="0.2">
      <c r="A2453">
        <v>2452</v>
      </c>
      <c r="B2453" s="1">
        <v>44777.665358796294</v>
      </c>
      <c r="C2453" s="2" t="s">
        <v>3302</v>
      </c>
      <c r="D2453" s="2" t="s">
        <v>3304</v>
      </c>
      <c r="E2453" s="3">
        <v>44777</v>
      </c>
      <c r="F2453" s="2" t="s">
        <v>16</v>
      </c>
      <c r="G2453" s="2" t="s">
        <v>16</v>
      </c>
      <c r="H2453" s="2" t="s">
        <v>16</v>
      </c>
      <c r="I2453" s="2" t="s">
        <v>16</v>
      </c>
      <c r="J2453" s="2" t="s">
        <v>16</v>
      </c>
      <c r="K2453" s="2" t="s">
        <v>16</v>
      </c>
      <c r="L2453" s="2" t="s">
        <v>16</v>
      </c>
      <c r="M2453" s="2" t="s">
        <v>16</v>
      </c>
      <c r="N2453" s="2" t="s">
        <v>16</v>
      </c>
      <c r="O2453" s="2" t="s">
        <v>16</v>
      </c>
      <c r="P2453" s="2" t="s">
        <v>16</v>
      </c>
      <c r="Q2453" s="2" t="s">
        <v>18</v>
      </c>
      <c r="R2453" s="2" t="s">
        <v>18</v>
      </c>
      <c r="S2453" s="2" t="s">
        <v>1855</v>
      </c>
      <c r="T2453" s="2"/>
      <c r="U2453" s="2"/>
    </row>
    <row r="2454" spans="1:21" x14ac:dyDescent="0.2">
      <c r="A2454">
        <v>2453</v>
      </c>
      <c r="B2454" s="1">
        <v>44777.665416666663</v>
      </c>
      <c r="C2454" s="2" t="s">
        <v>3302</v>
      </c>
      <c r="D2454" s="2" t="s">
        <v>3304</v>
      </c>
      <c r="E2454" s="3">
        <v>44777</v>
      </c>
      <c r="F2454" s="2" t="s">
        <v>16</v>
      </c>
      <c r="G2454" s="2" t="s">
        <v>16</v>
      </c>
      <c r="H2454" s="2" t="s">
        <v>16</v>
      </c>
      <c r="I2454" s="2" t="s">
        <v>16</v>
      </c>
      <c r="J2454" s="2" t="s">
        <v>21</v>
      </c>
      <c r="K2454" s="2" t="s">
        <v>21</v>
      </c>
      <c r="L2454" s="2" t="s">
        <v>16</v>
      </c>
      <c r="M2454" s="2" t="s">
        <v>21</v>
      </c>
      <c r="N2454" s="2" t="s">
        <v>21</v>
      </c>
      <c r="O2454" s="2" t="s">
        <v>16</v>
      </c>
      <c r="P2454" s="2" t="s">
        <v>21</v>
      </c>
      <c r="Q2454" s="2" t="s">
        <v>17</v>
      </c>
      <c r="R2454" s="2" t="s">
        <v>18</v>
      </c>
      <c r="S2454" s="2" t="s">
        <v>1856</v>
      </c>
      <c r="T2454" s="2"/>
      <c r="U2454" s="2"/>
    </row>
    <row r="2455" spans="1:21" x14ac:dyDescent="0.2">
      <c r="A2455">
        <v>2454</v>
      </c>
      <c r="B2455" s="1">
        <v>44777.665486111109</v>
      </c>
      <c r="C2455" s="2" t="s">
        <v>3302</v>
      </c>
      <c r="D2455" s="2" t="s">
        <v>3304</v>
      </c>
      <c r="E2455" s="3">
        <v>44777</v>
      </c>
      <c r="F2455" s="2" t="s">
        <v>21</v>
      </c>
      <c r="G2455" s="2" t="s">
        <v>21</v>
      </c>
      <c r="H2455" s="2" t="s">
        <v>21</v>
      </c>
      <c r="I2455" s="2" t="s">
        <v>21</v>
      </c>
      <c r="J2455" s="2" t="s">
        <v>21</v>
      </c>
      <c r="K2455" s="2" t="s">
        <v>21</v>
      </c>
      <c r="L2455" s="2" t="s">
        <v>21</v>
      </c>
      <c r="M2455" s="2" t="s">
        <v>21</v>
      </c>
      <c r="N2455" s="2" t="s">
        <v>21</v>
      </c>
      <c r="O2455" s="2" t="s">
        <v>21</v>
      </c>
      <c r="P2455" s="2" t="s">
        <v>21</v>
      </c>
      <c r="Q2455" s="2" t="s">
        <v>17</v>
      </c>
      <c r="R2455" s="2" t="s">
        <v>17</v>
      </c>
      <c r="S2455" s="2" t="s">
        <v>1857</v>
      </c>
      <c r="T2455" s="2" t="s">
        <v>1858</v>
      </c>
      <c r="U2455" s="2"/>
    </row>
    <row r="2456" spans="1:21" x14ac:dyDescent="0.2">
      <c r="A2456">
        <v>2455</v>
      </c>
      <c r="B2456" s="1">
        <v>44777.665925925925</v>
      </c>
      <c r="C2456" s="2" t="s">
        <v>3302</v>
      </c>
      <c r="D2456" s="2" t="s">
        <v>3304</v>
      </c>
      <c r="E2456" s="3">
        <v>44777</v>
      </c>
      <c r="F2456" s="2" t="s">
        <v>21</v>
      </c>
      <c r="G2456" s="2" t="s">
        <v>21</v>
      </c>
      <c r="H2456" s="2" t="s">
        <v>16</v>
      </c>
      <c r="I2456" s="2" t="s">
        <v>16</v>
      </c>
      <c r="J2456" s="2" t="s">
        <v>16</v>
      </c>
      <c r="K2456" s="2" t="s">
        <v>16</v>
      </c>
      <c r="L2456" s="2" t="s">
        <v>16</v>
      </c>
      <c r="M2456" s="2" t="s">
        <v>21</v>
      </c>
      <c r="N2456" s="2" t="s">
        <v>16</v>
      </c>
      <c r="O2456" s="2" t="s">
        <v>16</v>
      </c>
      <c r="P2456" s="2" t="s">
        <v>16</v>
      </c>
      <c r="Q2456" s="2" t="s">
        <v>18</v>
      </c>
      <c r="R2456" s="2" t="s">
        <v>18</v>
      </c>
      <c r="S2456" s="2" t="s">
        <v>1859</v>
      </c>
      <c r="T2456" s="2"/>
      <c r="U2456" s="2"/>
    </row>
    <row r="2457" spans="1:21" x14ac:dyDescent="0.2">
      <c r="A2457">
        <v>2456</v>
      </c>
      <c r="B2457" s="1">
        <v>44784.668252314812</v>
      </c>
      <c r="C2457" s="2" t="s">
        <v>3302</v>
      </c>
      <c r="D2457" s="2" t="s">
        <v>3304</v>
      </c>
      <c r="E2457" s="3">
        <v>44784</v>
      </c>
      <c r="F2457" s="2" t="s">
        <v>21</v>
      </c>
      <c r="G2457" s="2" t="s">
        <v>21</v>
      </c>
      <c r="H2457" s="2" t="s">
        <v>21</v>
      </c>
      <c r="I2457" s="2" t="s">
        <v>21</v>
      </c>
      <c r="J2457" s="2" t="s">
        <v>21</v>
      </c>
      <c r="K2457" s="2" t="s">
        <v>21</v>
      </c>
      <c r="L2457" s="2" t="s">
        <v>21</v>
      </c>
      <c r="M2457" s="2" t="s">
        <v>21</v>
      </c>
      <c r="N2457" s="2" t="s">
        <v>21</v>
      </c>
      <c r="O2457" s="2" t="s">
        <v>21</v>
      </c>
      <c r="P2457" s="2" t="s">
        <v>21</v>
      </c>
      <c r="Q2457" s="2" t="s">
        <v>17</v>
      </c>
      <c r="R2457" s="2" t="s">
        <v>17</v>
      </c>
      <c r="S2457" s="2" t="s">
        <v>1890</v>
      </c>
      <c r="T2457" s="2" t="s">
        <v>1891</v>
      </c>
      <c r="U2457" s="2"/>
    </row>
    <row r="2458" spans="1:21" x14ac:dyDescent="0.2">
      <c r="A2458">
        <v>2457</v>
      </c>
      <c r="B2458" s="1">
        <v>44784.668587962966</v>
      </c>
      <c r="C2458" s="2" t="s">
        <v>3302</v>
      </c>
      <c r="D2458" s="2" t="s">
        <v>3304</v>
      </c>
      <c r="E2458" s="3">
        <v>44784</v>
      </c>
      <c r="F2458" s="2" t="s">
        <v>16</v>
      </c>
      <c r="G2458" s="2" t="s">
        <v>16</v>
      </c>
      <c r="H2458" s="2" t="s">
        <v>16</v>
      </c>
      <c r="I2458" s="2" t="s">
        <v>16</v>
      </c>
      <c r="J2458" s="2" t="s">
        <v>16</v>
      </c>
      <c r="K2458" s="2" t="s">
        <v>16</v>
      </c>
      <c r="L2458" s="2" t="s">
        <v>16</v>
      </c>
      <c r="M2458" s="2" t="s">
        <v>21</v>
      </c>
      <c r="N2458" s="2" t="s">
        <v>21</v>
      </c>
      <c r="O2458" s="2" t="s">
        <v>16</v>
      </c>
      <c r="P2458" s="2" t="s">
        <v>16</v>
      </c>
      <c r="Q2458" s="2" t="s">
        <v>18</v>
      </c>
      <c r="R2458" s="2" t="s">
        <v>18</v>
      </c>
      <c r="S2458" s="2" t="s">
        <v>1892</v>
      </c>
      <c r="T2458" s="2" t="s">
        <v>1893</v>
      </c>
      <c r="U2458" s="2"/>
    </row>
    <row r="2459" spans="1:21" x14ac:dyDescent="0.2">
      <c r="A2459">
        <v>2458</v>
      </c>
      <c r="B2459" s="1">
        <v>44784.668715277781</v>
      </c>
      <c r="C2459" s="2" t="s">
        <v>3302</v>
      </c>
      <c r="D2459" s="2" t="s">
        <v>3304</v>
      </c>
      <c r="E2459" s="3">
        <v>44784</v>
      </c>
      <c r="F2459" s="2" t="s">
        <v>16</v>
      </c>
      <c r="G2459" s="2" t="s">
        <v>16</v>
      </c>
      <c r="H2459" s="2" t="s">
        <v>16</v>
      </c>
      <c r="I2459" s="2" t="s">
        <v>16</v>
      </c>
      <c r="J2459" s="2" t="s">
        <v>16</v>
      </c>
      <c r="K2459" s="2" t="s">
        <v>16</v>
      </c>
      <c r="L2459" s="2" t="s">
        <v>16</v>
      </c>
      <c r="M2459" s="2" t="s">
        <v>21</v>
      </c>
      <c r="N2459" s="2" t="s">
        <v>21</v>
      </c>
      <c r="O2459" s="2" t="s">
        <v>16</v>
      </c>
      <c r="P2459" s="2" t="s">
        <v>21</v>
      </c>
      <c r="Q2459" s="2" t="s">
        <v>17</v>
      </c>
      <c r="R2459" s="2" t="s">
        <v>17</v>
      </c>
      <c r="S2459" s="2"/>
      <c r="T2459" s="2"/>
      <c r="U2459" s="2"/>
    </row>
    <row r="2460" spans="1:21" x14ac:dyDescent="0.2">
      <c r="A2460">
        <v>2459</v>
      </c>
      <c r="B2460" s="1">
        <v>44784.669085648151</v>
      </c>
      <c r="C2460" s="2" t="s">
        <v>3302</v>
      </c>
      <c r="D2460" s="2" t="s">
        <v>3304</v>
      </c>
      <c r="E2460" s="3">
        <v>44784</v>
      </c>
      <c r="F2460" s="2" t="s">
        <v>16</v>
      </c>
      <c r="G2460" s="2" t="s">
        <v>16</v>
      </c>
      <c r="H2460" s="2" t="s">
        <v>16</v>
      </c>
      <c r="I2460" s="2" t="s">
        <v>16</v>
      </c>
      <c r="J2460" s="2" t="s">
        <v>21</v>
      </c>
      <c r="K2460" s="2" t="s">
        <v>16</v>
      </c>
      <c r="L2460" s="2" t="s">
        <v>16</v>
      </c>
      <c r="M2460" s="2" t="s">
        <v>16</v>
      </c>
      <c r="N2460" s="2" t="s">
        <v>16</v>
      </c>
      <c r="O2460" s="2" t="s">
        <v>16</v>
      </c>
      <c r="P2460" s="2" t="s">
        <v>16</v>
      </c>
      <c r="Q2460" s="2" t="s">
        <v>17</v>
      </c>
      <c r="R2460" s="2" t="s">
        <v>18</v>
      </c>
      <c r="S2460" s="2"/>
      <c r="T2460" s="2"/>
      <c r="U2460" s="2"/>
    </row>
    <row r="2461" spans="1:21" x14ac:dyDescent="0.2">
      <c r="A2461">
        <v>2460</v>
      </c>
      <c r="B2461" s="1">
        <v>44784.669189814813</v>
      </c>
      <c r="C2461" s="2" t="s">
        <v>3302</v>
      </c>
      <c r="D2461" s="2" t="s">
        <v>3304</v>
      </c>
      <c r="E2461" s="3">
        <v>44784</v>
      </c>
      <c r="F2461" s="2" t="s">
        <v>21</v>
      </c>
      <c r="G2461" s="2" t="s">
        <v>21</v>
      </c>
      <c r="H2461" s="2" t="s">
        <v>21</v>
      </c>
      <c r="I2461" s="2" t="s">
        <v>21</v>
      </c>
      <c r="J2461" s="2" t="s">
        <v>21</v>
      </c>
      <c r="K2461" s="2" t="s">
        <v>21</v>
      </c>
      <c r="L2461" s="2" t="s">
        <v>21</v>
      </c>
      <c r="M2461" s="2" t="s">
        <v>20</v>
      </c>
      <c r="N2461" s="2" t="s">
        <v>20</v>
      </c>
      <c r="O2461" s="2" t="s">
        <v>21</v>
      </c>
      <c r="P2461" s="2" t="s">
        <v>21</v>
      </c>
      <c r="Q2461" s="2" t="s">
        <v>17</v>
      </c>
      <c r="R2461" s="2" t="s">
        <v>17</v>
      </c>
      <c r="S2461" s="2"/>
      <c r="T2461" s="2"/>
      <c r="U2461" s="2"/>
    </row>
    <row r="2462" spans="1:21" x14ac:dyDescent="0.2">
      <c r="A2462">
        <v>2461</v>
      </c>
      <c r="B2462" s="1">
        <v>44784.669942129629</v>
      </c>
      <c r="C2462" s="2" t="s">
        <v>3302</v>
      </c>
      <c r="D2462" s="2" t="s">
        <v>3304</v>
      </c>
      <c r="E2462" s="3">
        <v>44784</v>
      </c>
      <c r="F2462" s="2" t="s">
        <v>21</v>
      </c>
      <c r="G2462" s="2" t="s">
        <v>21</v>
      </c>
      <c r="H2462" s="2" t="s">
        <v>21</v>
      </c>
      <c r="I2462" s="2" t="s">
        <v>21</v>
      </c>
      <c r="J2462" s="2" t="s">
        <v>21</v>
      </c>
      <c r="K2462" s="2" t="s">
        <v>21</v>
      </c>
      <c r="L2462" s="2" t="s">
        <v>21</v>
      </c>
      <c r="M2462" s="2" t="s">
        <v>21</v>
      </c>
      <c r="N2462" s="2" t="s">
        <v>21</v>
      </c>
      <c r="O2462" s="2" t="s">
        <v>21</v>
      </c>
      <c r="P2462" s="2" t="s">
        <v>21</v>
      </c>
      <c r="Q2462" s="2" t="s">
        <v>17</v>
      </c>
      <c r="R2462" s="2" t="s">
        <v>17</v>
      </c>
      <c r="S2462" s="2" t="s">
        <v>1895</v>
      </c>
      <c r="T2462" s="2" t="s">
        <v>3409</v>
      </c>
      <c r="U2462" s="2"/>
    </row>
    <row r="2463" spans="1:21" x14ac:dyDescent="0.2">
      <c r="A2463">
        <v>2462</v>
      </c>
      <c r="B2463" s="1">
        <v>44784.670254629629</v>
      </c>
      <c r="C2463" s="2" t="s">
        <v>3302</v>
      </c>
      <c r="D2463" s="2" t="s">
        <v>3304</v>
      </c>
      <c r="E2463" s="3">
        <v>44784</v>
      </c>
      <c r="F2463" s="2" t="s">
        <v>21</v>
      </c>
      <c r="G2463" s="2" t="s">
        <v>21</v>
      </c>
      <c r="H2463" s="2" t="s">
        <v>21</v>
      </c>
      <c r="I2463" s="2" t="s">
        <v>21</v>
      </c>
      <c r="J2463" s="2" t="s">
        <v>21</v>
      </c>
      <c r="K2463" s="2" t="s">
        <v>21</v>
      </c>
      <c r="L2463" s="2" t="s">
        <v>21</v>
      </c>
      <c r="M2463" s="2" t="s">
        <v>21</v>
      </c>
      <c r="N2463" s="2" t="s">
        <v>21</v>
      </c>
      <c r="O2463" s="2" t="s">
        <v>21</v>
      </c>
      <c r="P2463" s="2" t="s">
        <v>21</v>
      </c>
      <c r="Q2463" s="2" t="s">
        <v>17</v>
      </c>
      <c r="R2463" s="2" t="s">
        <v>17</v>
      </c>
      <c r="S2463" s="2" t="s">
        <v>1896</v>
      </c>
      <c r="T2463" s="2"/>
      <c r="U2463" s="2"/>
    </row>
    <row r="2464" spans="1:21" x14ac:dyDescent="0.2">
      <c r="A2464">
        <v>2463</v>
      </c>
      <c r="B2464" s="1">
        <v>44784.670856481483</v>
      </c>
      <c r="C2464" s="2" t="s">
        <v>3302</v>
      </c>
      <c r="D2464" s="2" t="s">
        <v>3304</v>
      </c>
      <c r="E2464" s="3">
        <v>44784</v>
      </c>
      <c r="F2464" s="2" t="s">
        <v>21</v>
      </c>
      <c r="G2464" s="2" t="s">
        <v>16</v>
      </c>
      <c r="H2464" s="2" t="s">
        <v>21</v>
      </c>
      <c r="I2464" s="2" t="s">
        <v>21</v>
      </c>
      <c r="J2464" s="2" t="s">
        <v>21</v>
      </c>
      <c r="K2464" s="2" t="s">
        <v>21</v>
      </c>
      <c r="L2464" s="2" t="s">
        <v>16</v>
      </c>
      <c r="M2464" s="2" t="s">
        <v>21</v>
      </c>
      <c r="N2464" s="2" t="s">
        <v>21</v>
      </c>
      <c r="O2464" s="2" t="s">
        <v>21</v>
      </c>
      <c r="P2464" s="2" t="s">
        <v>21</v>
      </c>
      <c r="Q2464" s="2" t="s">
        <v>17</v>
      </c>
      <c r="R2464" s="2" t="s">
        <v>17</v>
      </c>
      <c r="S2464" s="2" t="s">
        <v>1897</v>
      </c>
      <c r="T2464" s="2" t="s">
        <v>1898</v>
      </c>
      <c r="U2464" s="2"/>
    </row>
    <row r="2465" spans="1:21" x14ac:dyDescent="0.2">
      <c r="A2465">
        <v>2464</v>
      </c>
      <c r="B2465" s="1">
        <v>44784.671157407407</v>
      </c>
      <c r="C2465" s="2" t="s">
        <v>3302</v>
      </c>
      <c r="D2465" s="2" t="s">
        <v>3304</v>
      </c>
      <c r="E2465" s="3">
        <v>44784</v>
      </c>
      <c r="F2465" s="2" t="s">
        <v>16</v>
      </c>
      <c r="G2465" s="2" t="s">
        <v>16</v>
      </c>
      <c r="H2465" s="2" t="s">
        <v>16</v>
      </c>
      <c r="I2465" s="2" t="s">
        <v>16</v>
      </c>
      <c r="J2465" s="2" t="s">
        <v>16</v>
      </c>
      <c r="K2465" s="2" t="s">
        <v>16</v>
      </c>
      <c r="L2465" s="2" t="s">
        <v>16</v>
      </c>
      <c r="M2465" s="2" t="s">
        <v>16</v>
      </c>
      <c r="N2465" s="2" t="s">
        <v>16</v>
      </c>
      <c r="O2465" s="2" t="s">
        <v>16</v>
      </c>
      <c r="P2465" s="2" t="s">
        <v>16</v>
      </c>
      <c r="Q2465" s="2" t="s">
        <v>18</v>
      </c>
      <c r="R2465" s="2" t="s">
        <v>18</v>
      </c>
      <c r="S2465" s="2" t="s">
        <v>1899</v>
      </c>
      <c r="T2465" s="2" t="s">
        <v>3410</v>
      </c>
      <c r="U2465" s="2"/>
    </row>
    <row r="2466" spans="1:21" x14ac:dyDescent="0.2">
      <c r="A2466">
        <v>2465</v>
      </c>
      <c r="B2466" s="1">
        <v>44784.671342592592</v>
      </c>
      <c r="C2466" s="2" t="s">
        <v>3302</v>
      </c>
      <c r="D2466" s="2" t="s">
        <v>3304</v>
      </c>
      <c r="E2466" s="3">
        <v>44784</v>
      </c>
      <c r="F2466" s="2" t="s">
        <v>16</v>
      </c>
      <c r="G2466" s="2" t="s">
        <v>16</v>
      </c>
      <c r="H2466" s="2" t="s">
        <v>16</v>
      </c>
      <c r="I2466" s="2" t="s">
        <v>16</v>
      </c>
      <c r="J2466" s="2" t="s">
        <v>21</v>
      </c>
      <c r="K2466" s="2" t="s">
        <v>21</v>
      </c>
      <c r="L2466" s="2" t="s">
        <v>16</v>
      </c>
      <c r="M2466" s="2" t="s">
        <v>21</v>
      </c>
      <c r="N2466" s="2" t="s">
        <v>21</v>
      </c>
      <c r="O2466" s="2" t="s">
        <v>21</v>
      </c>
      <c r="P2466" s="2" t="s">
        <v>21</v>
      </c>
      <c r="Q2466" s="2" t="s">
        <v>17</v>
      </c>
      <c r="R2466" s="2" t="s">
        <v>17</v>
      </c>
      <c r="S2466" s="2" t="s">
        <v>1900</v>
      </c>
      <c r="T2466" s="2"/>
      <c r="U2466" s="2"/>
    </row>
    <row r="2467" spans="1:21" x14ac:dyDescent="0.2">
      <c r="A2467">
        <v>2466</v>
      </c>
      <c r="B2467" s="1">
        <v>44784.672835648147</v>
      </c>
      <c r="C2467" s="2" t="s">
        <v>3302</v>
      </c>
      <c r="D2467" s="2" t="s">
        <v>3304</v>
      </c>
      <c r="E2467" s="3">
        <v>44784</v>
      </c>
      <c r="F2467" s="2" t="s">
        <v>16</v>
      </c>
      <c r="G2467" s="2" t="s">
        <v>16</v>
      </c>
      <c r="H2467" s="2" t="s">
        <v>16</v>
      </c>
      <c r="I2467" s="2" t="s">
        <v>16</v>
      </c>
      <c r="J2467" s="2" t="s">
        <v>21</v>
      </c>
      <c r="K2467" s="2" t="s">
        <v>16</v>
      </c>
      <c r="L2467" s="2" t="s">
        <v>16</v>
      </c>
      <c r="M2467" s="2" t="s">
        <v>21</v>
      </c>
      <c r="N2467" s="2" t="s">
        <v>21</v>
      </c>
      <c r="O2467" s="2" t="s">
        <v>16</v>
      </c>
      <c r="P2467" s="2" t="s">
        <v>16</v>
      </c>
      <c r="Q2467" s="2" t="s">
        <v>17</v>
      </c>
      <c r="R2467" s="2" t="s">
        <v>17</v>
      </c>
      <c r="S2467" s="2" t="s">
        <v>1901</v>
      </c>
      <c r="T2467" s="2"/>
      <c r="U2467" s="2"/>
    </row>
    <row r="2468" spans="1:21" x14ac:dyDescent="0.2">
      <c r="A2468">
        <v>2467</v>
      </c>
      <c r="B2468" s="1">
        <v>44784.673981481479</v>
      </c>
      <c r="C2468" s="2" t="s">
        <v>3302</v>
      </c>
      <c r="D2468" s="2" t="s">
        <v>3304</v>
      </c>
      <c r="E2468" s="3">
        <v>44784</v>
      </c>
      <c r="F2468" s="2" t="s">
        <v>21</v>
      </c>
      <c r="G2468" s="2" t="s">
        <v>21</v>
      </c>
      <c r="H2468" s="2" t="s">
        <v>16</v>
      </c>
      <c r="I2468" s="2" t="s">
        <v>16</v>
      </c>
      <c r="J2468" s="2" t="s">
        <v>21</v>
      </c>
      <c r="K2468" s="2" t="s">
        <v>21</v>
      </c>
      <c r="L2468" s="2" t="s">
        <v>16</v>
      </c>
      <c r="M2468" s="2" t="s">
        <v>20</v>
      </c>
      <c r="N2468" s="2" t="s">
        <v>20</v>
      </c>
      <c r="O2468" s="2" t="s">
        <v>16</v>
      </c>
      <c r="P2468" s="2" t="s">
        <v>21</v>
      </c>
      <c r="Q2468" s="2" t="s">
        <v>17</v>
      </c>
      <c r="R2468" s="2" t="s">
        <v>17</v>
      </c>
      <c r="S2468" s="2" t="s">
        <v>1902</v>
      </c>
      <c r="T2468" s="2" t="s">
        <v>1903</v>
      </c>
      <c r="U2468" s="2"/>
    </row>
    <row r="2469" spans="1:21" x14ac:dyDescent="0.2">
      <c r="A2469">
        <v>2468</v>
      </c>
      <c r="B2469" s="1">
        <v>44784.688252314816</v>
      </c>
      <c r="C2469" s="2" t="s">
        <v>3302</v>
      </c>
      <c r="D2469" s="2" t="s">
        <v>3304</v>
      </c>
      <c r="E2469" s="3">
        <v>44784</v>
      </c>
      <c r="F2469" s="2" t="s">
        <v>16</v>
      </c>
      <c r="G2469" s="2" t="s">
        <v>16</v>
      </c>
      <c r="H2469" s="2" t="s">
        <v>16</v>
      </c>
      <c r="I2469" s="2" t="s">
        <v>16</v>
      </c>
      <c r="J2469" s="2" t="s">
        <v>16</v>
      </c>
      <c r="K2469" s="2" t="s">
        <v>16</v>
      </c>
      <c r="L2469" s="2" t="s">
        <v>16</v>
      </c>
      <c r="M2469" s="2" t="s">
        <v>16</v>
      </c>
      <c r="N2469" s="2" t="s">
        <v>16</v>
      </c>
      <c r="O2469" s="2" t="s">
        <v>16</v>
      </c>
      <c r="P2469" s="2" t="s">
        <v>16</v>
      </c>
      <c r="Q2469" s="2" t="s">
        <v>18</v>
      </c>
      <c r="R2469" s="2" t="s">
        <v>18</v>
      </c>
      <c r="S2469" s="2"/>
      <c r="T2469" s="2"/>
      <c r="U2469" s="2"/>
    </row>
    <row r="2470" spans="1:21" x14ac:dyDescent="0.2">
      <c r="A2470">
        <v>2469</v>
      </c>
      <c r="B2470" s="1">
        <v>44784.732025462959</v>
      </c>
      <c r="C2470" s="2" t="s">
        <v>3302</v>
      </c>
      <c r="D2470" s="2" t="s">
        <v>3304</v>
      </c>
      <c r="E2470" s="3">
        <v>44784</v>
      </c>
      <c r="F2470" s="2" t="s">
        <v>16</v>
      </c>
      <c r="G2470" s="2" t="s">
        <v>21</v>
      </c>
      <c r="H2470" s="2" t="s">
        <v>16</v>
      </c>
      <c r="I2470" s="2" t="s">
        <v>21</v>
      </c>
      <c r="J2470" s="2" t="s">
        <v>21</v>
      </c>
      <c r="K2470" s="2" t="s">
        <v>16</v>
      </c>
      <c r="L2470" s="2" t="s">
        <v>16</v>
      </c>
      <c r="M2470" s="2" t="s">
        <v>16</v>
      </c>
      <c r="N2470" s="2" t="s">
        <v>16</v>
      </c>
      <c r="O2470" s="2" t="s">
        <v>16</v>
      </c>
      <c r="P2470" s="2" t="s">
        <v>16</v>
      </c>
      <c r="Q2470" s="2" t="s">
        <v>17</v>
      </c>
      <c r="R2470" s="2" t="s">
        <v>17</v>
      </c>
      <c r="S2470" s="2"/>
      <c r="T2470" s="2"/>
      <c r="U2470" s="2"/>
    </row>
    <row r="2471" spans="1:21" x14ac:dyDescent="0.2">
      <c r="A2471">
        <v>2470</v>
      </c>
      <c r="B2471" s="1">
        <v>44785.376493055555</v>
      </c>
      <c r="C2471" s="2" t="s">
        <v>3302</v>
      </c>
      <c r="D2471" s="2" t="s">
        <v>3304</v>
      </c>
      <c r="E2471" s="3">
        <v>44784</v>
      </c>
      <c r="F2471" s="2" t="s">
        <v>16</v>
      </c>
      <c r="G2471" s="2" t="s">
        <v>16</v>
      </c>
      <c r="H2471" s="2" t="s">
        <v>20</v>
      </c>
      <c r="I2471" s="2" t="s">
        <v>20</v>
      </c>
      <c r="J2471" s="2" t="s">
        <v>16</v>
      </c>
      <c r="K2471" s="2" t="s">
        <v>16</v>
      </c>
      <c r="L2471" s="2" t="s">
        <v>20</v>
      </c>
      <c r="M2471" s="2" t="s">
        <v>19</v>
      </c>
      <c r="N2471" s="2" t="s">
        <v>19</v>
      </c>
      <c r="O2471" s="2" t="s">
        <v>20</v>
      </c>
      <c r="P2471" s="2" t="s">
        <v>16</v>
      </c>
      <c r="Q2471" s="2" t="s">
        <v>18</v>
      </c>
      <c r="R2471" s="2" t="s">
        <v>23</v>
      </c>
      <c r="S2471" s="2"/>
      <c r="T2471" s="2" t="s">
        <v>1905</v>
      </c>
      <c r="U2471" s="2"/>
    </row>
    <row r="2472" spans="1:21" x14ac:dyDescent="0.2">
      <c r="A2472">
        <v>2471</v>
      </c>
      <c r="B2472" s="1">
        <v>44791.513043981482</v>
      </c>
      <c r="C2472" s="2" t="s">
        <v>3302</v>
      </c>
      <c r="D2472" s="2" t="s">
        <v>3304</v>
      </c>
      <c r="E2472" s="3">
        <v>44791</v>
      </c>
      <c r="F2472" s="2" t="s">
        <v>21</v>
      </c>
      <c r="G2472" s="2" t="s">
        <v>21</v>
      </c>
      <c r="H2472" s="2" t="s">
        <v>21</v>
      </c>
      <c r="I2472" s="2" t="s">
        <v>21</v>
      </c>
      <c r="J2472" s="2" t="s">
        <v>21</v>
      </c>
      <c r="K2472" s="2" t="s">
        <v>21</v>
      </c>
      <c r="L2472" s="2" t="s">
        <v>21</v>
      </c>
      <c r="M2472" s="2" t="s">
        <v>21</v>
      </c>
      <c r="N2472" s="2" t="s">
        <v>21</v>
      </c>
      <c r="O2472" s="2" t="s">
        <v>21</v>
      </c>
      <c r="P2472" s="2" t="s">
        <v>21</v>
      </c>
      <c r="Q2472" s="2" t="s">
        <v>17</v>
      </c>
      <c r="R2472" s="2" t="s">
        <v>17</v>
      </c>
      <c r="S2472" s="2"/>
      <c r="T2472" s="2"/>
      <c r="U2472" s="2"/>
    </row>
    <row r="2473" spans="1:21" x14ac:dyDescent="0.2">
      <c r="A2473">
        <v>2472</v>
      </c>
      <c r="B2473" s="1">
        <v>44791.514884259261</v>
      </c>
      <c r="C2473" s="2" t="s">
        <v>3302</v>
      </c>
      <c r="D2473" s="2" t="s">
        <v>3304</v>
      </c>
      <c r="E2473" s="3">
        <v>44791</v>
      </c>
      <c r="F2473" s="2" t="s">
        <v>21</v>
      </c>
      <c r="G2473" s="2" t="s">
        <v>21</v>
      </c>
      <c r="H2473" s="2" t="s">
        <v>21</v>
      </c>
      <c r="I2473" s="2" t="s">
        <v>21</v>
      </c>
      <c r="J2473" s="2" t="s">
        <v>21</v>
      </c>
      <c r="K2473" s="2" t="s">
        <v>21</v>
      </c>
      <c r="L2473" s="2" t="s">
        <v>21</v>
      </c>
      <c r="M2473" s="2" t="s">
        <v>20</v>
      </c>
      <c r="N2473" s="2" t="s">
        <v>20</v>
      </c>
      <c r="O2473" s="2" t="s">
        <v>21</v>
      </c>
      <c r="P2473" s="2" t="s">
        <v>21</v>
      </c>
      <c r="Q2473" s="2" t="s">
        <v>17</v>
      </c>
      <c r="R2473" s="2" t="s">
        <v>17</v>
      </c>
      <c r="S2473" s="2"/>
      <c r="T2473" s="2"/>
      <c r="U2473" s="2"/>
    </row>
    <row r="2474" spans="1:21" x14ac:dyDescent="0.2">
      <c r="A2474">
        <v>2473</v>
      </c>
      <c r="B2474" s="1">
        <v>44791.515486111108</v>
      </c>
      <c r="C2474" s="2" t="s">
        <v>3302</v>
      </c>
      <c r="D2474" s="2" t="s">
        <v>3304</v>
      </c>
      <c r="E2474" s="3">
        <v>44791</v>
      </c>
      <c r="F2474" s="2" t="s">
        <v>16</v>
      </c>
      <c r="G2474" s="2" t="s">
        <v>16</v>
      </c>
      <c r="H2474" s="2" t="s">
        <v>16</v>
      </c>
      <c r="I2474" s="2" t="s">
        <v>16</v>
      </c>
      <c r="J2474" s="2" t="s">
        <v>16</v>
      </c>
      <c r="K2474" s="2" t="s">
        <v>16</v>
      </c>
      <c r="L2474" s="2" t="s">
        <v>16</v>
      </c>
      <c r="M2474" s="2" t="s">
        <v>16</v>
      </c>
      <c r="N2474" s="2" t="s">
        <v>16</v>
      </c>
      <c r="O2474" s="2" t="s">
        <v>16</v>
      </c>
      <c r="P2474" s="2" t="s">
        <v>16</v>
      </c>
      <c r="Q2474" s="2" t="s">
        <v>18</v>
      </c>
      <c r="R2474" s="2" t="s">
        <v>18</v>
      </c>
      <c r="S2474" s="2" t="s">
        <v>1906</v>
      </c>
      <c r="T2474" s="2"/>
      <c r="U2474" s="2"/>
    </row>
    <row r="2475" spans="1:21" x14ac:dyDescent="0.2">
      <c r="A2475">
        <v>2474</v>
      </c>
      <c r="B2475" s="1">
        <v>44791.515486111108</v>
      </c>
      <c r="C2475" s="2" t="s">
        <v>3302</v>
      </c>
      <c r="D2475" s="2" t="s">
        <v>3304</v>
      </c>
      <c r="E2475" s="3">
        <v>44791</v>
      </c>
      <c r="F2475" s="2" t="s">
        <v>21</v>
      </c>
      <c r="G2475" s="2" t="s">
        <v>21</v>
      </c>
      <c r="H2475" s="2" t="s">
        <v>21</v>
      </c>
      <c r="I2475" s="2" t="s">
        <v>21</v>
      </c>
      <c r="J2475" s="2" t="s">
        <v>21</v>
      </c>
      <c r="K2475" s="2" t="s">
        <v>21</v>
      </c>
      <c r="L2475" s="2" t="s">
        <v>21</v>
      </c>
      <c r="M2475" s="2" t="s">
        <v>21</v>
      </c>
      <c r="N2475" s="2" t="s">
        <v>21</v>
      </c>
      <c r="O2475" s="2" t="s">
        <v>21</v>
      </c>
      <c r="P2475" s="2" t="s">
        <v>21</v>
      </c>
      <c r="Q2475" s="2" t="s">
        <v>17</v>
      </c>
      <c r="R2475" s="2" t="s">
        <v>17</v>
      </c>
      <c r="S2475" s="2" t="s">
        <v>1907</v>
      </c>
      <c r="T2475" s="2" t="s">
        <v>1908</v>
      </c>
      <c r="U2475" s="2"/>
    </row>
    <row r="2476" spans="1:21" x14ac:dyDescent="0.2">
      <c r="A2476">
        <v>2475</v>
      </c>
      <c r="B2476" s="1">
        <v>44791.515543981484</v>
      </c>
      <c r="C2476" s="2" t="s">
        <v>3302</v>
      </c>
      <c r="D2476" s="2" t="s">
        <v>3304</v>
      </c>
      <c r="E2476" s="3">
        <v>44791</v>
      </c>
      <c r="F2476" s="2" t="s">
        <v>16</v>
      </c>
      <c r="G2476" s="2" t="s">
        <v>16</v>
      </c>
      <c r="H2476" s="2" t="s">
        <v>21</v>
      </c>
      <c r="I2476" s="2" t="s">
        <v>16</v>
      </c>
      <c r="J2476" s="2" t="s">
        <v>16</v>
      </c>
      <c r="K2476" s="2" t="s">
        <v>16</v>
      </c>
      <c r="L2476" s="2" t="s">
        <v>16</v>
      </c>
      <c r="M2476" s="2" t="s">
        <v>16</v>
      </c>
      <c r="N2476" s="2" t="s">
        <v>16</v>
      </c>
      <c r="O2476" s="2" t="s">
        <v>16</v>
      </c>
      <c r="P2476" s="2" t="s">
        <v>16</v>
      </c>
      <c r="Q2476" s="2" t="s">
        <v>17</v>
      </c>
      <c r="R2476" s="2" t="s">
        <v>17</v>
      </c>
      <c r="S2476" s="2"/>
      <c r="T2476" s="2"/>
      <c r="U2476" s="2"/>
    </row>
    <row r="2477" spans="1:21" x14ac:dyDescent="0.2">
      <c r="A2477">
        <v>2476</v>
      </c>
      <c r="B2477" s="1">
        <v>44791.516180555554</v>
      </c>
      <c r="C2477" s="2" t="s">
        <v>3302</v>
      </c>
      <c r="D2477" s="2" t="s">
        <v>3304</v>
      </c>
      <c r="E2477" s="3">
        <v>44791</v>
      </c>
      <c r="F2477" s="2" t="s">
        <v>20</v>
      </c>
      <c r="G2477" s="2" t="s">
        <v>16</v>
      </c>
      <c r="H2477" s="2" t="s">
        <v>20</v>
      </c>
      <c r="I2477" s="2" t="s">
        <v>16</v>
      </c>
      <c r="J2477" s="2" t="s">
        <v>16</v>
      </c>
      <c r="K2477" s="2" t="s">
        <v>16</v>
      </c>
      <c r="L2477" s="2" t="s">
        <v>20</v>
      </c>
      <c r="M2477" s="2" t="s">
        <v>16</v>
      </c>
      <c r="N2477" s="2" t="s">
        <v>16</v>
      </c>
      <c r="O2477" s="2" t="s">
        <v>16</v>
      </c>
      <c r="P2477" s="2" t="s">
        <v>16</v>
      </c>
      <c r="Q2477" s="2" t="s">
        <v>17</v>
      </c>
      <c r="R2477" s="2" t="s">
        <v>18</v>
      </c>
      <c r="S2477" s="2"/>
      <c r="T2477" s="2"/>
      <c r="U2477" s="2"/>
    </row>
    <row r="2478" spans="1:21" x14ac:dyDescent="0.2">
      <c r="A2478">
        <v>2477</v>
      </c>
      <c r="B2478" s="1">
        <v>44791.516712962963</v>
      </c>
      <c r="C2478" s="2" t="s">
        <v>3302</v>
      </c>
      <c r="D2478" s="2" t="s">
        <v>3304</v>
      </c>
      <c r="E2478" s="3">
        <v>44791</v>
      </c>
      <c r="F2478" s="2" t="s">
        <v>21</v>
      </c>
      <c r="G2478" s="2" t="s">
        <v>21</v>
      </c>
      <c r="H2478" s="2" t="s">
        <v>21</v>
      </c>
      <c r="I2478" s="2" t="s">
        <v>21</v>
      </c>
      <c r="J2478" s="2" t="s">
        <v>21</v>
      </c>
      <c r="K2478" s="2" t="s">
        <v>21</v>
      </c>
      <c r="L2478" s="2" t="s">
        <v>21</v>
      </c>
      <c r="M2478" s="2" t="s">
        <v>21</v>
      </c>
      <c r="N2478" s="2" t="s">
        <v>21</v>
      </c>
      <c r="O2478" s="2" t="s">
        <v>21</v>
      </c>
      <c r="P2478" s="2" t="s">
        <v>21</v>
      </c>
      <c r="Q2478" s="2" t="s">
        <v>17</v>
      </c>
      <c r="R2478" s="2" t="s">
        <v>17</v>
      </c>
      <c r="S2478" s="2" t="s">
        <v>1910</v>
      </c>
      <c r="T2478" s="2"/>
      <c r="U2478" s="2"/>
    </row>
    <row r="2479" spans="1:21" x14ac:dyDescent="0.2">
      <c r="A2479">
        <v>2478</v>
      </c>
      <c r="B2479" s="1">
        <v>44791.517418981479</v>
      </c>
      <c r="C2479" s="2" t="s">
        <v>3302</v>
      </c>
      <c r="D2479" s="2" t="s">
        <v>3304</v>
      </c>
      <c r="E2479" s="3">
        <v>44791</v>
      </c>
      <c r="F2479" s="2" t="s">
        <v>21</v>
      </c>
      <c r="G2479" s="2" t="s">
        <v>21</v>
      </c>
      <c r="H2479" s="2" t="s">
        <v>21</v>
      </c>
      <c r="I2479" s="2" t="s">
        <v>21</v>
      </c>
      <c r="J2479" s="2" t="s">
        <v>21</v>
      </c>
      <c r="K2479" s="2" t="s">
        <v>21</v>
      </c>
      <c r="L2479" s="2" t="s">
        <v>21</v>
      </c>
      <c r="M2479" s="2" t="s">
        <v>21</v>
      </c>
      <c r="N2479" s="2" t="s">
        <v>21</v>
      </c>
      <c r="O2479" s="2" t="s">
        <v>21</v>
      </c>
      <c r="P2479" s="2" t="s">
        <v>21</v>
      </c>
      <c r="Q2479" s="2" t="s">
        <v>17</v>
      </c>
      <c r="R2479" s="2" t="s">
        <v>17</v>
      </c>
      <c r="S2479" s="2" t="s">
        <v>1911</v>
      </c>
      <c r="T2479" s="2" t="s">
        <v>1912</v>
      </c>
      <c r="U2479" s="2"/>
    </row>
    <row r="2480" spans="1:21" x14ac:dyDescent="0.2">
      <c r="A2480">
        <v>2479</v>
      </c>
      <c r="B2480" s="1">
        <v>44791.518229166664</v>
      </c>
      <c r="C2480" s="2" t="s">
        <v>3302</v>
      </c>
      <c r="D2480" s="2" t="s">
        <v>3304</v>
      </c>
      <c r="E2480" s="3">
        <v>44791</v>
      </c>
      <c r="F2480" s="2" t="s">
        <v>21</v>
      </c>
      <c r="G2480" s="2" t="s">
        <v>21</v>
      </c>
      <c r="H2480" s="2" t="s">
        <v>21</v>
      </c>
      <c r="I2480" s="2" t="s">
        <v>21</v>
      </c>
      <c r="J2480" s="2" t="s">
        <v>21</v>
      </c>
      <c r="K2480" s="2" t="s">
        <v>21</v>
      </c>
      <c r="L2480" s="2" t="s">
        <v>21</v>
      </c>
      <c r="M2480" s="2" t="s">
        <v>21</v>
      </c>
      <c r="N2480" s="2" t="s">
        <v>21</v>
      </c>
      <c r="O2480" s="2" t="s">
        <v>21</v>
      </c>
      <c r="P2480" s="2" t="s">
        <v>21</v>
      </c>
      <c r="Q2480" s="2" t="s">
        <v>17</v>
      </c>
      <c r="R2480" s="2" t="s">
        <v>17</v>
      </c>
      <c r="S2480" s="2" t="s">
        <v>1913</v>
      </c>
      <c r="T2480" s="2"/>
      <c r="U2480" s="2"/>
    </row>
    <row r="2481" spans="1:21" x14ac:dyDescent="0.2">
      <c r="A2481">
        <v>2480</v>
      </c>
      <c r="B2481" s="1">
        <v>44791.547662037039</v>
      </c>
      <c r="C2481" s="2" t="s">
        <v>3302</v>
      </c>
      <c r="D2481" s="2" t="s">
        <v>3304</v>
      </c>
      <c r="E2481" s="3">
        <v>44791</v>
      </c>
      <c r="F2481" s="2" t="s">
        <v>21</v>
      </c>
      <c r="G2481" s="2" t="s">
        <v>21</v>
      </c>
      <c r="H2481" s="2" t="s">
        <v>21</v>
      </c>
      <c r="I2481" s="2" t="s">
        <v>21</v>
      </c>
      <c r="J2481" s="2" t="s">
        <v>21</v>
      </c>
      <c r="K2481" s="2" t="s">
        <v>21</v>
      </c>
      <c r="L2481" s="2" t="s">
        <v>21</v>
      </c>
      <c r="M2481" s="2" t="s">
        <v>16</v>
      </c>
      <c r="N2481" s="2" t="s">
        <v>21</v>
      </c>
      <c r="O2481" s="2" t="s">
        <v>21</v>
      </c>
      <c r="P2481" s="2" t="s">
        <v>21</v>
      </c>
      <c r="Q2481" s="2" t="s">
        <v>17</v>
      </c>
      <c r="R2481" s="2" t="s">
        <v>17</v>
      </c>
      <c r="S2481" s="2"/>
      <c r="T2481" s="2" t="s">
        <v>3411</v>
      </c>
      <c r="U2481" s="2"/>
    </row>
    <row r="2482" spans="1:21" x14ac:dyDescent="0.2">
      <c r="A2482">
        <v>2481</v>
      </c>
      <c r="B2482" s="1">
        <v>44805.621365740742</v>
      </c>
      <c r="C2482" s="2" t="s">
        <v>3302</v>
      </c>
      <c r="D2482" s="2" t="s">
        <v>3304</v>
      </c>
      <c r="E2482" s="2" t="s">
        <v>1941</v>
      </c>
      <c r="F2482" s="2" t="s">
        <v>21</v>
      </c>
      <c r="G2482" s="2" t="s">
        <v>21</v>
      </c>
      <c r="H2482" s="2" t="s">
        <v>21</v>
      </c>
      <c r="I2482" s="2" t="s">
        <v>21</v>
      </c>
      <c r="J2482" s="2" t="s">
        <v>21</v>
      </c>
      <c r="K2482" s="2" t="s">
        <v>21</v>
      </c>
      <c r="L2482" s="2" t="s">
        <v>21</v>
      </c>
      <c r="M2482" s="2" t="s">
        <v>21</v>
      </c>
      <c r="N2482" s="2" t="s">
        <v>21</v>
      </c>
      <c r="O2482" s="2" t="s">
        <v>16</v>
      </c>
      <c r="P2482" s="2" t="s">
        <v>16</v>
      </c>
      <c r="Q2482" s="2" t="s">
        <v>17</v>
      </c>
      <c r="R2482" s="2" t="s">
        <v>18</v>
      </c>
      <c r="S2482" s="2"/>
      <c r="T2482" s="2"/>
      <c r="U2482" s="2"/>
    </row>
    <row r="2483" spans="1:21" x14ac:dyDescent="0.2">
      <c r="A2483">
        <v>2482</v>
      </c>
      <c r="B2483" s="1">
        <v>44805.621388888889</v>
      </c>
      <c r="C2483" s="2" t="s">
        <v>3302</v>
      </c>
      <c r="D2483" s="2" t="s">
        <v>3304</v>
      </c>
      <c r="E2483" s="3">
        <v>44805</v>
      </c>
      <c r="F2483" s="2" t="s">
        <v>21</v>
      </c>
      <c r="G2483" s="2" t="s">
        <v>21</v>
      </c>
      <c r="H2483" s="2" t="s">
        <v>21</v>
      </c>
      <c r="I2483" s="2" t="s">
        <v>21</v>
      </c>
      <c r="J2483" s="2" t="s">
        <v>21</v>
      </c>
      <c r="K2483" s="2" t="s">
        <v>21</v>
      </c>
      <c r="L2483" s="2" t="s">
        <v>21</v>
      </c>
      <c r="M2483" s="2" t="s">
        <v>21</v>
      </c>
      <c r="N2483" s="2" t="s">
        <v>21</v>
      </c>
      <c r="O2483" s="2" t="s">
        <v>21</v>
      </c>
      <c r="P2483" s="2" t="s">
        <v>21</v>
      </c>
      <c r="Q2483" s="2" t="s">
        <v>17</v>
      </c>
      <c r="R2483" s="2" t="s">
        <v>17</v>
      </c>
      <c r="S2483" s="2"/>
      <c r="T2483" s="2"/>
      <c r="U2483" s="2"/>
    </row>
    <row r="2484" spans="1:21" x14ac:dyDescent="0.2">
      <c r="A2484">
        <v>2483</v>
      </c>
      <c r="B2484" s="1">
        <v>44805.621412037035</v>
      </c>
      <c r="C2484" s="2" t="s">
        <v>3302</v>
      </c>
      <c r="D2484" s="2" t="s">
        <v>3304</v>
      </c>
      <c r="E2484" s="3">
        <v>44805</v>
      </c>
      <c r="F2484" s="2" t="s">
        <v>16</v>
      </c>
      <c r="G2484" s="2" t="s">
        <v>21</v>
      </c>
      <c r="H2484" s="2" t="s">
        <v>21</v>
      </c>
      <c r="I2484" s="2" t="s">
        <v>21</v>
      </c>
      <c r="J2484" s="2" t="s">
        <v>21</v>
      </c>
      <c r="K2484" s="2" t="s">
        <v>21</v>
      </c>
      <c r="L2484" s="2" t="s">
        <v>21</v>
      </c>
      <c r="M2484" s="2" t="s">
        <v>21</v>
      </c>
      <c r="N2484" s="2" t="s">
        <v>21</v>
      </c>
      <c r="O2484" s="2" t="s">
        <v>16</v>
      </c>
      <c r="P2484" s="2" t="s">
        <v>21</v>
      </c>
      <c r="Q2484" s="2" t="s">
        <v>17</v>
      </c>
      <c r="R2484" s="2" t="s">
        <v>18</v>
      </c>
      <c r="S2484" s="2"/>
      <c r="T2484" s="2"/>
      <c r="U2484" s="2"/>
    </row>
    <row r="2485" spans="1:21" x14ac:dyDescent="0.2">
      <c r="A2485">
        <v>2484</v>
      </c>
      <c r="B2485" s="1">
        <v>44805.621620370373</v>
      </c>
      <c r="C2485" s="2" t="s">
        <v>3302</v>
      </c>
      <c r="D2485" s="2" t="s">
        <v>3304</v>
      </c>
      <c r="E2485" s="3">
        <v>44805</v>
      </c>
      <c r="F2485" s="2" t="s">
        <v>16</v>
      </c>
      <c r="G2485" s="2" t="s">
        <v>21</v>
      </c>
      <c r="H2485" s="2" t="s">
        <v>16</v>
      </c>
      <c r="I2485" s="2" t="s">
        <v>21</v>
      </c>
      <c r="J2485" s="2" t="s">
        <v>21</v>
      </c>
      <c r="K2485" s="2" t="s">
        <v>21</v>
      </c>
      <c r="L2485" s="2" t="s">
        <v>21</v>
      </c>
      <c r="M2485" s="2" t="s">
        <v>16</v>
      </c>
      <c r="N2485" s="2" t="s">
        <v>16</v>
      </c>
      <c r="O2485" s="2" t="s">
        <v>16</v>
      </c>
      <c r="P2485" s="2" t="s">
        <v>16</v>
      </c>
      <c r="Q2485" s="2" t="s">
        <v>17</v>
      </c>
      <c r="R2485" s="2" t="s">
        <v>17</v>
      </c>
      <c r="S2485" s="2" t="s">
        <v>1942</v>
      </c>
      <c r="T2485" s="2" t="s">
        <v>3412</v>
      </c>
      <c r="U2485" s="2"/>
    </row>
    <row r="2486" spans="1:21" x14ac:dyDescent="0.2">
      <c r="A2486">
        <v>2485</v>
      </c>
      <c r="B2486" s="1">
        <v>44805.621655092589</v>
      </c>
      <c r="C2486" s="2" t="s">
        <v>3302</v>
      </c>
      <c r="D2486" s="2" t="s">
        <v>3304</v>
      </c>
      <c r="E2486" s="3">
        <v>44805</v>
      </c>
      <c r="F2486" s="2" t="s">
        <v>16</v>
      </c>
      <c r="G2486" s="2" t="s">
        <v>16</v>
      </c>
      <c r="H2486" s="2" t="s">
        <v>21</v>
      </c>
      <c r="I2486" s="2" t="s">
        <v>21</v>
      </c>
      <c r="J2486" s="2" t="s">
        <v>16</v>
      </c>
      <c r="K2486" s="2" t="s">
        <v>21</v>
      </c>
      <c r="L2486" s="2" t="s">
        <v>21</v>
      </c>
      <c r="M2486" s="2" t="s">
        <v>21</v>
      </c>
      <c r="N2486" s="2" t="s">
        <v>21</v>
      </c>
      <c r="O2486" s="2" t="s">
        <v>16</v>
      </c>
      <c r="P2486" s="2" t="s">
        <v>16</v>
      </c>
      <c r="Q2486" s="2" t="s">
        <v>17</v>
      </c>
      <c r="R2486" s="2" t="s">
        <v>17</v>
      </c>
      <c r="S2486" s="2"/>
      <c r="T2486" s="2"/>
      <c r="U2486" s="2"/>
    </row>
    <row r="2487" spans="1:21" x14ac:dyDescent="0.2">
      <c r="A2487">
        <v>2486</v>
      </c>
      <c r="B2487" s="1">
        <v>44805.621759259258</v>
      </c>
      <c r="C2487" s="2" t="s">
        <v>3302</v>
      </c>
      <c r="D2487" s="2" t="s">
        <v>3304</v>
      </c>
      <c r="E2487" s="3">
        <v>44805</v>
      </c>
      <c r="F2487" s="2" t="s">
        <v>21</v>
      </c>
      <c r="G2487" s="2" t="s">
        <v>21</v>
      </c>
      <c r="H2487" s="2" t="s">
        <v>21</v>
      </c>
      <c r="I2487" s="2" t="s">
        <v>21</v>
      </c>
      <c r="J2487" s="2" t="s">
        <v>21</v>
      </c>
      <c r="K2487" s="2" t="s">
        <v>21</v>
      </c>
      <c r="L2487" s="2" t="s">
        <v>21</v>
      </c>
      <c r="M2487" s="2" t="s">
        <v>21</v>
      </c>
      <c r="N2487" s="2" t="s">
        <v>21</v>
      </c>
      <c r="O2487" s="2" t="s">
        <v>21</v>
      </c>
      <c r="P2487" s="2" t="s">
        <v>21</v>
      </c>
      <c r="Q2487" s="2" t="s">
        <v>17</v>
      </c>
      <c r="R2487" s="2" t="s">
        <v>17</v>
      </c>
      <c r="S2487" s="2"/>
      <c r="T2487" s="2"/>
      <c r="U2487" s="2"/>
    </row>
    <row r="2488" spans="1:21" x14ac:dyDescent="0.2">
      <c r="A2488">
        <v>2487</v>
      </c>
      <c r="B2488" s="1">
        <v>44805.622071759259</v>
      </c>
      <c r="C2488" s="2" t="s">
        <v>3302</v>
      </c>
      <c r="D2488" s="2" t="s">
        <v>3304</v>
      </c>
      <c r="E2488" s="3">
        <v>44805</v>
      </c>
      <c r="F2488" s="2" t="s">
        <v>21</v>
      </c>
      <c r="G2488" s="2" t="s">
        <v>21</v>
      </c>
      <c r="H2488" s="2" t="s">
        <v>21</v>
      </c>
      <c r="I2488" s="2" t="s">
        <v>21</v>
      </c>
      <c r="J2488" s="2" t="s">
        <v>21</v>
      </c>
      <c r="K2488" s="2" t="s">
        <v>21</v>
      </c>
      <c r="L2488" s="2" t="s">
        <v>21</v>
      </c>
      <c r="M2488" s="2" t="s">
        <v>21</v>
      </c>
      <c r="N2488" s="2" t="s">
        <v>21</v>
      </c>
      <c r="O2488" s="2" t="s">
        <v>21</v>
      </c>
      <c r="P2488" s="2" t="s">
        <v>21</v>
      </c>
      <c r="Q2488" s="2" t="s">
        <v>18</v>
      </c>
      <c r="R2488" s="2" t="s">
        <v>17</v>
      </c>
      <c r="S2488" s="2"/>
      <c r="T2488" s="2"/>
      <c r="U2488" s="2"/>
    </row>
    <row r="2489" spans="1:21" x14ac:dyDescent="0.2">
      <c r="A2489">
        <v>2488</v>
      </c>
      <c r="B2489" s="1">
        <v>44805.622696759259</v>
      </c>
      <c r="C2489" s="2" t="s">
        <v>3302</v>
      </c>
      <c r="D2489" s="2" t="s">
        <v>3304</v>
      </c>
      <c r="E2489" s="3">
        <v>44805</v>
      </c>
      <c r="F2489" s="2" t="s">
        <v>21</v>
      </c>
      <c r="G2489" s="2" t="s">
        <v>21</v>
      </c>
      <c r="H2489" s="2" t="s">
        <v>21</v>
      </c>
      <c r="I2489" s="2" t="s">
        <v>21</v>
      </c>
      <c r="J2489" s="2" t="s">
        <v>21</v>
      </c>
      <c r="K2489" s="2" t="s">
        <v>16</v>
      </c>
      <c r="L2489" s="2" t="s">
        <v>21</v>
      </c>
      <c r="M2489" s="2" t="s">
        <v>21</v>
      </c>
      <c r="N2489" s="2" t="s">
        <v>21</v>
      </c>
      <c r="O2489" s="2" t="s">
        <v>21</v>
      </c>
      <c r="P2489" s="2" t="s">
        <v>16</v>
      </c>
      <c r="Q2489" s="2" t="s">
        <v>18</v>
      </c>
      <c r="R2489" s="2" t="s">
        <v>17</v>
      </c>
      <c r="S2489" s="2" t="s">
        <v>1944</v>
      </c>
      <c r="T2489" s="2" t="s">
        <v>3413</v>
      </c>
      <c r="U2489" s="2"/>
    </row>
    <row r="2490" spans="1:21" x14ac:dyDescent="0.2">
      <c r="A2490">
        <v>2489</v>
      </c>
      <c r="B2490" s="1">
        <v>44805.651712962965</v>
      </c>
      <c r="C2490" s="2" t="s">
        <v>3302</v>
      </c>
      <c r="D2490" s="2" t="s">
        <v>3304</v>
      </c>
      <c r="E2490" s="3">
        <v>44805</v>
      </c>
      <c r="F2490" s="2" t="s">
        <v>16</v>
      </c>
      <c r="G2490" s="2" t="s">
        <v>21</v>
      </c>
      <c r="H2490" s="2" t="s">
        <v>16</v>
      </c>
      <c r="I2490" s="2" t="s">
        <v>20</v>
      </c>
      <c r="J2490" s="2" t="s">
        <v>21</v>
      </c>
      <c r="K2490" s="2" t="s">
        <v>16</v>
      </c>
      <c r="L2490" s="2" t="s">
        <v>16</v>
      </c>
      <c r="M2490" s="2" t="s">
        <v>16</v>
      </c>
      <c r="N2490" s="2" t="s">
        <v>16</v>
      </c>
      <c r="O2490" s="2" t="s">
        <v>16</v>
      </c>
      <c r="P2490" s="2" t="s">
        <v>16</v>
      </c>
      <c r="Q2490" s="2" t="s">
        <v>17</v>
      </c>
      <c r="R2490" s="2" t="s">
        <v>18</v>
      </c>
      <c r="S2490" s="2"/>
      <c r="T2490" s="2"/>
      <c r="U2490" s="2"/>
    </row>
    <row r="2491" spans="1:21" x14ac:dyDescent="0.2">
      <c r="A2491">
        <v>2490</v>
      </c>
      <c r="B2491" s="1">
        <v>44805.624143518522</v>
      </c>
      <c r="C2491" s="2" t="s">
        <v>3302</v>
      </c>
      <c r="D2491" s="2" t="s">
        <v>3304</v>
      </c>
      <c r="E2491" s="3">
        <v>44805</v>
      </c>
      <c r="F2491" s="2" t="s">
        <v>16</v>
      </c>
      <c r="G2491" s="2" t="s">
        <v>16</v>
      </c>
      <c r="H2491" s="2" t="s">
        <v>16</v>
      </c>
      <c r="I2491" s="2" t="s">
        <v>21</v>
      </c>
      <c r="J2491" s="2" t="s">
        <v>21</v>
      </c>
      <c r="K2491" s="2" t="s">
        <v>21</v>
      </c>
      <c r="L2491" s="2" t="s">
        <v>16</v>
      </c>
      <c r="M2491" s="2" t="s">
        <v>21</v>
      </c>
      <c r="N2491" s="2" t="s">
        <v>21</v>
      </c>
      <c r="O2491" s="2" t="s">
        <v>21</v>
      </c>
      <c r="P2491" s="2" t="s">
        <v>21</v>
      </c>
      <c r="Q2491" s="2" t="s">
        <v>18</v>
      </c>
      <c r="R2491" s="2" t="s">
        <v>18</v>
      </c>
      <c r="S2491" s="2"/>
      <c r="T2491" s="2"/>
      <c r="U2491" s="2"/>
    </row>
    <row r="2492" spans="1:21" x14ac:dyDescent="0.2">
      <c r="A2492">
        <v>2491</v>
      </c>
      <c r="B2492" s="1">
        <v>44805.624247685184</v>
      </c>
      <c r="C2492" s="2" t="s">
        <v>3302</v>
      </c>
      <c r="D2492" s="2" t="s">
        <v>3304</v>
      </c>
      <c r="E2492" s="3">
        <v>44805</v>
      </c>
      <c r="F2492" s="2" t="s">
        <v>21</v>
      </c>
      <c r="G2492" s="2" t="s">
        <v>21</v>
      </c>
      <c r="H2492" s="2" t="s">
        <v>21</v>
      </c>
      <c r="I2492" s="2" t="s">
        <v>21</v>
      </c>
      <c r="J2492" s="2" t="s">
        <v>21</v>
      </c>
      <c r="K2492" s="2" t="s">
        <v>21</v>
      </c>
      <c r="L2492" s="2" t="s">
        <v>21</v>
      </c>
      <c r="M2492" s="2" t="s">
        <v>21</v>
      </c>
      <c r="N2492" s="2" t="s">
        <v>21</v>
      </c>
      <c r="O2492" s="2" t="s">
        <v>21</v>
      </c>
      <c r="P2492" s="2" t="s">
        <v>21</v>
      </c>
      <c r="Q2492" s="2" t="s">
        <v>17</v>
      </c>
      <c r="R2492" s="2" t="s">
        <v>17</v>
      </c>
      <c r="S2492" s="2" t="s">
        <v>1945</v>
      </c>
      <c r="T2492" s="2"/>
      <c r="U2492" s="2"/>
    </row>
    <row r="2493" spans="1:21" x14ac:dyDescent="0.2">
      <c r="A2493">
        <v>2492</v>
      </c>
      <c r="B2493" s="1">
        <v>44812.664131944446</v>
      </c>
      <c r="C2493" s="2" t="s">
        <v>3302</v>
      </c>
      <c r="D2493" s="2" t="s">
        <v>3304</v>
      </c>
      <c r="E2493" s="3">
        <v>44812</v>
      </c>
      <c r="F2493" s="2" t="s">
        <v>21</v>
      </c>
      <c r="G2493" s="2" t="s">
        <v>21</v>
      </c>
      <c r="H2493" s="2" t="s">
        <v>21</v>
      </c>
      <c r="I2493" s="2" t="s">
        <v>21</v>
      </c>
      <c r="J2493" s="2" t="s">
        <v>21</v>
      </c>
      <c r="K2493" s="2" t="s">
        <v>21</v>
      </c>
      <c r="L2493" s="2" t="s">
        <v>21</v>
      </c>
      <c r="M2493" s="2" t="s">
        <v>21</v>
      </c>
      <c r="N2493" s="2" t="s">
        <v>21</v>
      </c>
      <c r="O2493" s="2" t="s">
        <v>21</v>
      </c>
      <c r="P2493" s="2" t="s">
        <v>21</v>
      </c>
      <c r="Q2493" s="2" t="s">
        <v>17</v>
      </c>
      <c r="R2493" s="2" t="s">
        <v>17</v>
      </c>
      <c r="S2493" s="2" t="s">
        <v>1946</v>
      </c>
      <c r="T2493" s="2"/>
      <c r="U2493" s="2"/>
    </row>
    <row r="2494" spans="1:21" x14ac:dyDescent="0.2">
      <c r="A2494">
        <v>2493</v>
      </c>
      <c r="B2494" s="1">
        <v>44812.664861111109</v>
      </c>
      <c r="C2494" s="2" t="s">
        <v>3302</v>
      </c>
      <c r="D2494" s="2" t="s">
        <v>3304</v>
      </c>
      <c r="E2494" s="2" t="s">
        <v>1947</v>
      </c>
      <c r="F2494" s="2" t="s">
        <v>21</v>
      </c>
      <c r="G2494" s="2" t="s">
        <v>21</v>
      </c>
      <c r="H2494" s="2" t="s">
        <v>21</v>
      </c>
      <c r="I2494" s="2" t="s">
        <v>21</v>
      </c>
      <c r="J2494" s="2" t="s">
        <v>21</v>
      </c>
      <c r="K2494" s="2" t="s">
        <v>21</v>
      </c>
      <c r="L2494" s="2" t="s">
        <v>21</v>
      </c>
      <c r="M2494" s="2" t="s">
        <v>21</v>
      </c>
      <c r="N2494" s="2" t="s">
        <v>21</v>
      </c>
      <c r="O2494" s="2" t="s">
        <v>21</v>
      </c>
      <c r="P2494" s="2" t="s">
        <v>21</v>
      </c>
      <c r="Q2494" s="2" t="s">
        <v>17</v>
      </c>
      <c r="R2494" s="2" t="s">
        <v>17</v>
      </c>
      <c r="S2494" s="2" t="s">
        <v>1948</v>
      </c>
      <c r="T2494" s="2"/>
      <c r="U2494" s="2"/>
    </row>
    <row r="2495" spans="1:21" x14ac:dyDescent="0.2">
      <c r="A2495">
        <v>2494</v>
      </c>
      <c r="B2495" s="1">
        <v>44812.664872685185</v>
      </c>
      <c r="C2495" s="2" t="s">
        <v>3302</v>
      </c>
      <c r="D2495" s="2" t="s">
        <v>3304</v>
      </c>
      <c r="E2495" s="3">
        <v>44812</v>
      </c>
      <c r="F2495" s="2" t="s">
        <v>16</v>
      </c>
      <c r="G2495" s="2" t="s">
        <v>16</v>
      </c>
      <c r="H2495" s="2" t="s">
        <v>16</v>
      </c>
      <c r="I2495" s="2" t="s">
        <v>16</v>
      </c>
      <c r="J2495" s="2" t="s">
        <v>16</v>
      </c>
      <c r="K2495" s="2" t="s">
        <v>16</v>
      </c>
      <c r="L2495" s="2" t="s">
        <v>16</v>
      </c>
      <c r="M2495" s="2" t="s">
        <v>16</v>
      </c>
      <c r="N2495" s="2" t="s">
        <v>16</v>
      </c>
      <c r="O2495" s="2" t="s">
        <v>16</v>
      </c>
      <c r="P2495" s="2" t="s">
        <v>16</v>
      </c>
      <c r="Q2495" s="2" t="s">
        <v>18</v>
      </c>
      <c r="R2495" s="2" t="s">
        <v>18</v>
      </c>
      <c r="S2495" s="2" t="s">
        <v>1950</v>
      </c>
      <c r="T2495" s="2"/>
      <c r="U2495" s="2"/>
    </row>
    <row r="2496" spans="1:21" x14ac:dyDescent="0.2">
      <c r="A2496">
        <v>2495</v>
      </c>
      <c r="B2496" s="1">
        <v>44812.665983796294</v>
      </c>
      <c r="C2496" s="2" t="s">
        <v>3302</v>
      </c>
      <c r="D2496" s="2" t="s">
        <v>3304</v>
      </c>
      <c r="E2496" s="3">
        <v>44812</v>
      </c>
      <c r="F2496" s="2" t="s">
        <v>21</v>
      </c>
      <c r="G2496" s="2" t="s">
        <v>21</v>
      </c>
      <c r="H2496" s="2" t="s">
        <v>21</v>
      </c>
      <c r="I2496" s="2" t="s">
        <v>21</v>
      </c>
      <c r="J2496" s="2" t="s">
        <v>21</v>
      </c>
      <c r="K2496" s="2" t="s">
        <v>21</v>
      </c>
      <c r="L2496" s="2" t="s">
        <v>21</v>
      </c>
      <c r="M2496" s="2" t="s">
        <v>21</v>
      </c>
      <c r="N2496" s="2" t="s">
        <v>21</v>
      </c>
      <c r="O2496" s="2" t="s">
        <v>21</v>
      </c>
      <c r="P2496" s="2" t="s">
        <v>21</v>
      </c>
      <c r="Q2496" s="2" t="s">
        <v>17</v>
      </c>
      <c r="R2496" s="2" t="s">
        <v>17</v>
      </c>
      <c r="S2496" s="2" t="s">
        <v>1951</v>
      </c>
      <c r="T2496" s="2"/>
      <c r="U2496" s="2"/>
    </row>
    <row r="2497" spans="1:21" x14ac:dyDescent="0.2">
      <c r="A2497">
        <v>2496</v>
      </c>
      <c r="B2497" s="1">
        <v>44812.666261574072</v>
      </c>
      <c r="C2497" s="2" t="s">
        <v>3302</v>
      </c>
      <c r="D2497" s="2" t="s">
        <v>3304</v>
      </c>
      <c r="E2497" s="3">
        <v>44812</v>
      </c>
      <c r="F2497" s="2" t="s">
        <v>21</v>
      </c>
      <c r="G2497" s="2" t="s">
        <v>21</v>
      </c>
      <c r="H2497" s="2" t="s">
        <v>21</v>
      </c>
      <c r="I2497" s="2" t="s">
        <v>21</v>
      </c>
      <c r="J2497" s="2" t="s">
        <v>21</v>
      </c>
      <c r="K2497" s="2" t="s">
        <v>21</v>
      </c>
      <c r="L2497" s="2" t="s">
        <v>21</v>
      </c>
      <c r="M2497" s="2" t="s">
        <v>21</v>
      </c>
      <c r="N2497" s="2" t="s">
        <v>21</v>
      </c>
      <c r="O2497" s="2" t="s">
        <v>21</v>
      </c>
      <c r="P2497" s="2" t="s">
        <v>21</v>
      </c>
      <c r="Q2497" s="2" t="s">
        <v>17</v>
      </c>
      <c r="R2497" s="2" t="s">
        <v>17</v>
      </c>
      <c r="S2497" s="2" t="s">
        <v>1952</v>
      </c>
      <c r="T2497" s="2" t="s">
        <v>3414</v>
      </c>
      <c r="U2497" s="2"/>
    </row>
    <row r="2498" spans="1:21" x14ac:dyDescent="0.2">
      <c r="A2498">
        <v>2497</v>
      </c>
      <c r="B2498" s="1">
        <v>44812.667025462964</v>
      </c>
      <c r="C2498" s="2" t="s">
        <v>3302</v>
      </c>
      <c r="D2498" s="2" t="s">
        <v>3304</v>
      </c>
      <c r="E2498" s="3">
        <v>44812</v>
      </c>
      <c r="F2498" s="2" t="s">
        <v>21</v>
      </c>
      <c r="G2498" s="2" t="s">
        <v>21</v>
      </c>
      <c r="H2498" s="2" t="s">
        <v>21</v>
      </c>
      <c r="I2498" s="2" t="s">
        <v>21</v>
      </c>
      <c r="J2498" s="2" t="s">
        <v>21</v>
      </c>
      <c r="K2498" s="2" t="s">
        <v>21</v>
      </c>
      <c r="L2498" s="2" t="s">
        <v>21</v>
      </c>
      <c r="M2498" s="2" t="s">
        <v>21</v>
      </c>
      <c r="N2498" s="2" t="s">
        <v>21</v>
      </c>
      <c r="O2498" s="2" t="s">
        <v>21</v>
      </c>
      <c r="P2498" s="2" t="s">
        <v>21</v>
      </c>
      <c r="Q2498" s="2" t="s">
        <v>17</v>
      </c>
      <c r="R2498" s="2" t="s">
        <v>17</v>
      </c>
      <c r="S2498" s="2" t="s">
        <v>1953</v>
      </c>
      <c r="T2498" s="2" t="s">
        <v>1954</v>
      </c>
      <c r="U2498" s="2"/>
    </row>
    <row r="2499" spans="1:21" x14ac:dyDescent="0.2">
      <c r="A2499">
        <v>2498</v>
      </c>
      <c r="B2499" s="1">
        <v>44812.667037037034</v>
      </c>
      <c r="C2499" s="2" t="s">
        <v>3302</v>
      </c>
      <c r="D2499" s="2" t="s">
        <v>3304</v>
      </c>
      <c r="E2499" s="3">
        <v>44812</v>
      </c>
      <c r="F2499" s="2" t="s">
        <v>21</v>
      </c>
      <c r="G2499" s="2" t="s">
        <v>21</v>
      </c>
      <c r="H2499" s="2" t="s">
        <v>21</v>
      </c>
      <c r="I2499" s="2" t="s">
        <v>21</v>
      </c>
      <c r="J2499" s="2" t="s">
        <v>21</v>
      </c>
      <c r="K2499" s="2" t="s">
        <v>21</v>
      </c>
      <c r="L2499" s="2" t="s">
        <v>21</v>
      </c>
      <c r="M2499" s="2" t="s">
        <v>21</v>
      </c>
      <c r="N2499" s="2" t="s">
        <v>21</v>
      </c>
      <c r="O2499" s="2" t="s">
        <v>21</v>
      </c>
      <c r="P2499" s="2" t="s">
        <v>21</v>
      </c>
      <c r="Q2499" s="2" t="s">
        <v>17</v>
      </c>
      <c r="R2499" s="2" t="s">
        <v>17</v>
      </c>
      <c r="S2499" s="2" t="s">
        <v>1955</v>
      </c>
      <c r="T2499" s="2" t="s">
        <v>1956</v>
      </c>
      <c r="U2499" s="2"/>
    </row>
    <row r="2500" spans="1:21" x14ac:dyDescent="0.2">
      <c r="A2500">
        <v>2499</v>
      </c>
      <c r="B2500" s="1">
        <v>44812.667175925926</v>
      </c>
      <c r="C2500" s="2" t="s">
        <v>3302</v>
      </c>
      <c r="D2500" s="2" t="s">
        <v>3304</v>
      </c>
      <c r="E2500" s="3">
        <v>44812</v>
      </c>
      <c r="F2500" s="2" t="s">
        <v>21</v>
      </c>
      <c r="G2500" s="2" t="s">
        <v>16</v>
      </c>
      <c r="H2500" s="2" t="s">
        <v>21</v>
      </c>
      <c r="I2500" s="2" t="s">
        <v>16</v>
      </c>
      <c r="J2500" s="2" t="s">
        <v>21</v>
      </c>
      <c r="K2500" s="2" t="s">
        <v>21</v>
      </c>
      <c r="L2500" s="2" t="s">
        <v>21</v>
      </c>
      <c r="M2500" s="2" t="s">
        <v>21</v>
      </c>
      <c r="N2500" s="2" t="s">
        <v>21</v>
      </c>
      <c r="O2500" s="2" t="s">
        <v>21</v>
      </c>
      <c r="P2500" s="2" t="s">
        <v>21</v>
      </c>
      <c r="Q2500" s="2" t="s">
        <v>17</v>
      </c>
      <c r="R2500" s="2" t="s">
        <v>17</v>
      </c>
      <c r="S2500" s="2" t="s">
        <v>1958</v>
      </c>
      <c r="T2500" s="2" t="s">
        <v>1959</v>
      </c>
      <c r="U2500" s="2"/>
    </row>
    <row r="2501" spans="1:21" x14ac:dyDescent="0.2">
      <c r="A2501">
        <v>2500</v>
      </c>
      <c r="B2501" s="1">
        <v>44812.667638888888</v>
      </c>
      <c r="C2501" s="2" t="s">
        <v>3302</v>
      </c>
      <c r="D2501" s="2" t="s">
        <v>3304</v>
      </c>
      <c r="E2501" s="3">
        <v>44812</v>
      </c>
      <c r="F2501" s="2" t="s">
        <v>16</v>
      </c>
      <c r="G2501" s="2" t="s">
        <v>16</v>
      </c>
      <c r="H2501" s="2" t="s">
        <v>16</v>
      </c>
      <c r="I2501" s="2" t="s">
        <v>16</v>
      </c>
      <c r="J2501" s="2" t="s">
        <v>16</v>
      </c>
      <c r="K2501" s="2" t="s">
        <v>16</v>
      </c>
      <c r="L2501" s="2" t="s">
        <v>16</v>
      </c>
      <c r="M2501" s="2" t="s">
        <v>16</v>
      </c>
      <c r="N2501" s="2" t="s">
        <v>16</v>
      </c>
      <c r="O2501" s="2" t="s">
        <v>16</v>
      </c>
      <c r="P2501" s="2" t="s">
        <v>16</v>
      </c>
      <c r="Q2501" s="2" t="s">
        <v>18</v>
      </c>
      <c r="R2501" s="2" t="s">
        <v>18</v>
      </c>
      <c r="S2501" s="2" t="s">
        <v>1960</v>
      </c>
      <c r="T2501" s="2" t="s">
        <v>1961</v>
      </c>
      <c r="U2501" s="2"/>
    </row>
    <row r="2502" spans="1:21" x14ac:dyDescent="0.2">
      <c r="A2502">
        <v>2501</v>
      </c>
      <c r="B2502" s="1">
        <v>44812.669606481482</v>
      </c>
      <c r="C2502" s="2" t="s">
        <v>3302</v>
      </c>
      <c r="D2502" s="2" t="s">
        <v>3304</v>
      </c>
      <c r="E2502" s="3">
        <v>44812</v>
      </c>
      <c r="F2502" s="2" t="s">
        <v>21</v>
      </c>
      <c r="G2502" s="2" t="s">
        <v>16</v>
      </c>
      <c r="H2502" s="2" t="s">
        <v>21</v>
      </c>
      <c r="I2502" s="2" t="s">
        <v>16</v>
      </c>
      <c r="J2502" s="2" t="s">
        <v>21</v>
      </c>
      <c r="K2502" s="2" t="s">
        <v>21</v>
      </c>
      <c r="L2502" s="2" t="s">
        <v>16</v>
      </c>
      <c r="M2502" s="2" t="s">
        <v>16</v>
      </c>
      <c r="N2502" s="2" t="s">
        <v>16</v>
      </c>
      <c r="O2502" s="2" t="s">
        <v>16</v>
      </c>
      <c r="P2502" s="2" t="s">
        <v>21</v>
      </c>
      <c r="Q2502" s="2" t="s">
        <v>17</v>
      </c>
      <c r="R2502" s="2" t="s">
        <v>17</v>
      </c>
      <c r="S2502" s="2" t="s">
        <v>1962</v>
      </c>
      <c r="T2502" s="2" t="s">
        <v>1963</v>
      </c>
      <c r="U2502" s="2"/>
    </row>
    <row r="2503" spans="1:21" x14ac:dyDescent="0.2">
      <c r="A2503">
        <v>2502</v>
      </c>
      <c r="B2503" s="1">
        <v>44812.669733796298</v>
      </c>
      <c r="C2503" s="2" t="s">
        <v>3302</v>
      </c>
      <c r="D2503" s="2" t="s">
        <v>3304</v>
      </c>
      <c r="E2503" s="3">
        <v>44812</v>
      </c>
      <c r="F2503" s="2" t="s">
        <v>21</v>
      </c>
      <c r="G2503" s="2" t="s">
        <v>21</v>
      </c>
      <c r="H2503" s="2" t="s">
        <v>21</v>
      </c>
      <c r="I2503" s="2" t="s">
        <v>21</v>
      </c>
      <c r="J2503" s="2" t="s">
        <v>21</v>
      </c>
      <c r="K2503" s="2" t="s">
        <v>21</v>
      </c>
      <c r="L2503" s="2" t="s">
        <v>21</v>
      </c>
      <c r="M2503" s="2" t="s">
        <v>21</v>
      </c>
      <c r="N2503" s="2" t="s">
        <v>21</v>
      </c>
      <c r="O2503" s="2" t="s">
        <v>21</v>
      </c>
      <c r="P2503" s="2" t="s">
        <v>16</v>
      </c>
      <c r="Q2503" s="2" t="s">
        <v>17</v>
      </c>
      <c r="R2503" s="2" t="s">
        <v>17</v>
      </c>
      <c r="S2503" s="2" t="s">
        <v>1965</v>
      </c>
      <c r="T2503" s="2" t="s">
        <v>3415</v>
      </c>
      <c r="U2503" s="2"/>
    </row>
    <row r="2504" spans="1:21" x14ac:dyDescent="0.2">
      <c r="A2504">
        <v>2503</v>
      </c>
      <c r="B2504" s="1">
        <v>44840.621770833335</v>
      </c>
      <c r="C2504" s="2" t="s">
        <v>3302</v>
      </c>
      <c r="D2504" s="2" t="s">
        <v>3304</v>
      </c>
      <c r="E2504" s="2" t="s">
        <v>2027</v>
      </c>
      <c r="F2504" s="2" t="s">
        <v>21</v>
      </c>
      <c r="G2504" s="2" t="s">
        <v>21</v>
      </c>
      <c r="H2504" s="2" t="s">
        <v>21</v>
      </c>
      <c r="I2504" s="2" t="s">
        <v>21</v>
      </c>
      <c r="J2504" s="2" t="s">
        <v>21</v>
      </c>
      <c r="K2504" s="2" t="s">
        <v>21</v>
      </c>
      <c r="L2504" s="2" t="s">
        <v>21</v>
      </c>
      <c r="M2504" s="2" t="s">
        <v>21</v>
      </c>
      <c r="N2504" s="2" t="s">
        <v>21</v>
      </c>
      <c r="O2504" s="2" t="s">
        <v>21</v>
      </c>
      <c r="P2504" s="2" t="s">
        <v>21</v>
      </c>
      <c r="Q2504" s="2" t="s">
        <v>17</v>
      </c>
      <c r="R2504" s="2" t="s">
        <v>17</v>
      </c>
      <c r="S2504" s="2"/>
      <c r="T2504" s="2"/>
      <c r="U2504" s="2"/>
    </row>
    <row r="2505" spans="1:21" x14ac:dyDescent="0.2">
      <c r="A2505">
        <v>2504</v>
      </c>
      <c r="B2505" s="1">
        <v>44840.62190972222</v>
      </c>
      <c r="C2505" s="2" t="s">
        <v>3302</v>
      </c>
      <c r="D2505" s="2" t="s">
        <v>3304</v>
      </c>
      <c r="E2505" s="3">
        <v>44840</v>
      </c>
      <c r="F2505" s="2" t="s">
        <v>21</v>
      </c>
      <c r="G2505" s="2" t="s">
        <v>21</v>
      </c>
      <c r="H2505" s="2" t="s">
        <v>21</v>
      </c>
      <c r="I2505" s="2" t="s">
        <v>16</v>
      </c>
      <c r="J2505" s="2" t="s">
        <v>21</v>
      </c>
      <c r="K2505" s="2" t="s">
        <v>16</v>
      </c>
      <c r="L2505" s="2" t="s">
        <v>21</v>
      </c>
      <c r="M2505" s="2" t="s">
        <v>21</v>
      </c>
      <c r="N2505" s="2" t="s">
        <v>21</v>
      </c>
      <c r="O2505" s="2" t="s">
        <v>21</v>
      </c>
      <c r="P2505" s="2" t="s">
        <v>16</v>
      </c>
      <c r="Q2505" s="2" t="s">
        <v>18</v>
      </c>
      <c r="R2505" s="2" t="s">
        <v>18</v>
      </c>
      <c r="S2505" s="2"/>
      <c r="T2505" s="2"/>
      <c r="U2505" s="2"/>
    </row>
    <row r="2506" spans="1:21" x14ac:dyDescent="0.2">
      <c r="A2506">
        <v>2505</v>
      </c>
      <c r="B2506" s="1">
        <v>44840.622094907405</v>
      </c>
      <c r="C2506" s="2" t="s">
        <v>3302</v>
      </c>
      <c r="D2506" s="2" t="s">
        <v>3304</v>
      </c>
      <c r="E2506" s="3">
        <v>44722</v>
      </c>
      <c r="F2506" s="2" t="s">
        <v>16</v>
      </c>
      <c r="G2506" s="2" t="s">
        <v>16</v>
      </c>
      <c r="H2506" s="2" t="s">
        <v>16</v>
      </c>
      <c r="I2506" s="2" t="s">
        <v>16</v>
      </c>
      <c r="J2506" s="2" t="s">
        <v>16</v>
      </c>
      <c r="K2506" s="2" t="s">
        <v>16</v>
      </c>
      <c r="L2506" s="2" t="s">
        <v>16</v>
      </c>
      <c r="M2506" s="2" t="s">
        <v>16</v>
      </c>
      <c r="N2506" s="2" t="s">
        <v>16</v>
      </c>
      <c r="O2506" s="2" t="s">
        <v>16</v>
      </c>
      <c r="P2506" s="2" t="s">
        <v>16</v>
      </c>
      <c r="Q2506" s="2" t="s">
        <v>17</v>
      </c>
      <c r="R2506" s="2" t="s">
        <v>18</v>
      </c>
      <c r="S2506" s="2"/>
      <c r="T2506" s="2"/>
      <c r="U2506" s="2"/>
    </row>
    <row r="2507" spans="1:21" x14ac:dyDescent="0.2">
      <c r="A2507">
        <v>2506</v>
      </c>
      <c r="B2507" s="1">
        <v>44840.622361111113</v>
      </c>
      <c r="C2507" s="2" t="s">
        <v>3302</v>
      </c>
      <c r="D2507" s="2" t="s">
        <v>3304</v>
      </c>
      <c r="E2507" s="3">
        <v>44840</v>
      </c>
      <c r="F2507" s="2" t="s">
        <v>21</v>
      </c>
      <c r="G2507" s="2" t="s">
        <v>21</v>
      </c>
      <c r="H2507" s="2" t="s">
        <v>21</v>
      </c>
      <c r="I2507" s="2" t="s">
        <v>21</v>
      </c>
      <c r="J2507" s="2" t="s">
        <v>21</v>
      </c>
      <c r="K2507" s="2" t="s">
        <v>21</v>
      </c>
      <c r="L2507" s="2" t="s">
        <v>21</v>
      </c>
      <c r="M2507" s="2" t="s">
        <v>21</v>
      </c>
      <c r="N2507" s="2" t="s">
        <v>21</v>
      </c>
      <c r="O2507" s="2" t="s">
        <v>21</v>
      </c>
      <c r="P2507" s="2" t="s">
        <v>21</v>
      </c>
      <c r="Q2507" s="2" t="s">
        <v>17</v>
      </c>
      <c r="R2507" s="2" t="s">
        <v>17</v>
      </c>
      <c r="S2507" s="2" t="s">
        <v>2029</v>
      </c>
      <c r="T2507" s="2" t="s">
        <v>2030</v>
      </c>
      <c r="U2507" s="2"/>
    </row>
    <row r="2508" spans="1:21" x14ac:dyDescent="0.2">
      <c r="A2508">
        <v>2507</v>
      </c>
      <c r="B2508" s="1">
        <v>44840.622418981482</v>
      </c>
      <c r="C2508" s="2" t="s">
        <v>3302</v>
      </c>
      <c r="D2508" s="2" t="s">
        <v>3304</v>
      </c>
      <c r="E2508" s="3">
        <v>44840</v>
      </c>
      <c r="F2508" s="2" t="s">
        <v>16</v>
      </c>
      <c r="G2508" s="2" t="s">
        <v>21</v>
      </c>
      <c r="H2508" s="2" t="s">
        <v>16</v>
      </c>
      <c r="I2508" s="2" t="s">
        <v>16</v>
      </c>
      <c r="J2508" s="2" t="s">
        <v>21</v>
      </c>
      <c r="K2508" s="2" t="s">
        <v>21</v>
      </c>
      <c r="L2508" s="2" t="s">
        <v>16</v>
      </c>
      <c r="M2508" s="2" t="s">
        <v>16</v>
      </c>
      <c r="N2508" s="2" t="s">
        <v>21</v>
      </c>
      <c r="O2508" s="2" t="s">
        <v>16</v>
      </c>
      <c r="P2508" s="2" t="s">
        <v>16</v>
      </c>
      <c r="Q2508" s="2" t="s">
        <v>17</v>
      </c>
      <c r="R2508" s="2" t="s">
        <v>18</v>
      </c>
      <c r="S2508" s="2" t="s">
        <v>2031</v>
      </c>
      <c r="T2508" s="2"/>
      <c r="U2508" s="2"/>
    </row>
    <row r="2509" spans="1:21" x14ac:dyDescent="0.2">
      <c r="A2509">
        <v>2508</v>
      </c>
      <c r="B2509" s="1">
        <v>44840.622476851851</v>
      </c>
      <c r="C2509" s="2" t="s">
        <v>3302</v>
      </c>
      <c r="D2509" s="2" t="s">
        <v>3304</v>
      </c>
      <c r="E2509" s="3">
        <v>44840</v>
      </c>
      <c r="F2509" s="2" t="s">
        <v>16</v>
      </c>
      <c r="G2509" s="2" t="s">
        <v>21</v>
      </c>
      <c r="H2509" s="2" t="s">
        <v>21</v>
      </c>
      <c r="I2509" s="2" t="s">
        <v>21</v>
      </c>
      <c r="J2509" s="2" t="s">
        <v>21</v>
      </c>
      <c r="K2509" s="2" t="s">
        <v>21</v>
      </c>
      <c r="L2509" s="2" t="s">
        <v>21</v>
      </c>
      <c r="M2509" s="2" t="s">
        <v>21</v>
      </c>
      <c r="N2509" s="2" t="s">
        <v>21</v>
      </c>
      <c r="O2509" s="2" t="s">
        <v>16</v>
      </c>
      <c r="P2509" s="2" t="s">
        <v>21</v>
      </c>
      <c r="Q2509" s="2" t="s">
        <v>17</v>
      </c>
      <c r="R2509" s="2" t="s">
        <v>17</v>
      </c>
      <c r="S2509" s="2"/>
      <c r="T2509" s="2"/>
      <c r="U2509" s="2"/>
    </row>
    <row r="2510" spans="1:21" x14ac:dyDescent="0.2">
      <c r="A2510">
        <v>2509</v>
      </c>
      <c r="B2510" s="1">
        <v>44840.622569444444</v>
      </c>
      <c r="C2510" s="2" t="s">
        <v>3302</v>
      </c>
      <c r="D2510" s="2" t="s">
        <v>3304</v>
      </c>
      <c r="E2510" s="3">
        <v>44840</v>
      </c>
      <c r="F2510" s="2" t="s">
        <v>21</v>
      </c>
      <c r="G2510" s="2" t="s">
        <v>21</v>
      </c>
      <c r="H2510" s="2" t="s">
        <v>21</v>
      </c>
      <c r="I2510" s="2" t="s">
        <v>21</v>
      </c>
      <c r="J2510" s="2" t="s">
        <v>21</v>
      </c>
      <c r="K2510" s="2" t="s">
        <v>21</v>
      </c>
      <c r="L2510" s="2" t="s">
        <v>21</v>
      </c>
      <c r="M2510" s="2" t="s">
        <v>21</v>
      </c>
      <c r="N2510" s="2" t="s">
        <v>21</v>
      </c>
      <c r="O2510" s="2" t="s">
        <v>16</v>
      </c>
      <c r="P2510" s="2" t="s">
        <v>16</v>
      </c>
      <c r="Q2510" s="2" t="s">
        <v>17</v>
      </c>
      <c r="R2510" s="2" t="s">
        <v>18</v>
      </c>
      <c r="S2510" s="2"/>
      <c r="T2510" s="2"/>
      <c r="U2510" s="2"/>
    </row>
    <row r="2511" spans="1:21" x14ac:dyDescent="0.2">
      <c r="A2511">
        <v>2510</v>
      </c>
      <c r="B2511" s="1">
        <v>44840.622581018521</v>
      </c>
      <c r="C2511" s="2" t="s">
        <v>3302</v>
      </c>
      <c r="D2511" s="2" t="s">
        <v>3304</v>
      </c>
      <c r="E2511" s="3">
        <v>44840</v>
      </c>
      <c r="F2511" s="2" t="s">
        <v>16</v>
      </c>
      <c r="G2511" s="2" t="s">
        <v>16</v>
      </c>
      <c r="H2511" s="2" t="s">
        <v>16</v>
      </c>
      <c r="I2511" s="2" t="s">
        <v>16</v>
      </c>
      <c r="J2511" s="2" t="s">
        <v>16</v>
      </c>
      <c r="K2511" s="2" t="s">
        <v>16</v>
      </c>
      <c r="L2511" s="2" t="s">
        <v>16</v>
      </c>
      <c r="M2511" s="2" t="s">
        <v>16</v>
      </c>
      <c r="N2511" s="2" t="s">
        <v>16</v>
      </c>
      <c r="O2511" s="2" t="s">
        <v>16</v>
      </c>
      <c r="P2511" s="2" t="s">
        <v>16</v>
      </c>
      <c r="Q2511" s="2" t="s">
        <v>18</v>
      </c>
      <c r="R2511" s="2" t="s">
        <v>18</v>
      </c>
      <c r="S2511" s="2"/>
      <c r="T2511" s="2"/>
      <c r="U2511" s="2"/>
    </row>
    <row r="2512" spans="1:21" x14ac:dyDescent="0.2">
      <c r="A2512">
        <v>2511</v>
      </c>
      <c r="B2512" s="1">
        <v>44840.62263888889</v>
      </c>
      <c r="C2512" s="2" t="s">
        <v>3302</v>
      </c>
      <c r="D2512" s="2" t="s">
        <v>3304</v>
      </c>
      <c r="E2512" s="3">
        <v>44840</v>
      </c>
      <c r="F2512" s="2" t="s">
        <v>16</v>
      </c>
      <c r="G2512" s="2" t="s">
        <v>21</v>
      </c>
      <c r="H2512" s="2" t="s">
        <v>21</v>
      </c>
      <c r="I2512" s="2" t="s">
        <v>16</v>
      </c>
      <c r="J2512" s="2" t="s">
        <v>21</v>
      </c>
      <c r="K2512" s="2" t="s">
        <v>21</v>
      </c>
      <c r="L2512" s="2" t="s">
        <v>16</v>
      </c>
      <c r="M2512" s="2" t="s">
        <v>21</v>
      </c>
      <c r="N2512" s="2" t="s">
        <v>21</v>
      </c>
      <c r="O2512" s="2" t="s">
        <v>21</v>
      </c>
      <c r="P2512" s="2" t="s">
        <v>16</v>
      </c>
      <c r="Q2512" s="2" t="s">
        <v>17</v>
      </c>
      <c r="R2512" s="2" t="s">
        <v>18</v>
      </c>
      <c r="S2512" s="2" t="s">
        <v>2034</v>
      </c>
      <c r="T2512" s="2" t="s">
        <v>2035</v>
      </c>
      <c r="U2512" s="2"/>
    </row>
    <row r="2513" spans="1:21" x14ac:dyDescent="0.2">
      <c r="A2513">
        <v>2512</v>
      </c>
      <c r="B2513" s="1">
        <v>44840.622789351852</v>
      </c>
      <c r="C2513" s="2" t="s">
        <v>3302</v>
      </c>
      <c r="D2513" s="2" t="s">
        <v>3304</v>
      </c>
      <c r="E2513" s="3">
        <v>44840</v>
      </c>
      <c r="F2513" s="2" t="s">
        <v>21</v>
      </c>
      <c r="G2513" s="2" t="s">
        <v>21</v>
      </c>
      <c r="H2513" s="2" t="s">
        <v>21</v>
      </c>
      <c r="I2513" s="2" t="s">
        <v>21</v>
      </c>
      <c r="J2513" s="2" t="s">
        <v>21</v>
      </c>
      <c r="K2513" s="2" t="s">
        <v>21</v>
      </c>
      <c r="L2513" s="2" t="s">
        <v>21</v>
      </c>
      <c r="M2513" s="2" t="s">
        <v>21</v>
      </c>
      <c r="N2513" s="2" t="s">
        <v>21</v>
      </c>
      <c r="O2513" s="2" t="s">
        <v>21</v>
      </c>
      <c r="P2513" s="2" t="s">
        <v>21</v>
      </c>
      <c r="Q2513" s="2" t="s">
        <v>17</v>
      </c>
      <c r="R2513" s="2" t="s">
        <v>17</v>
      </c>
      <c r="S2513" s="2"/>
      <c r="T2513" s="2"/>
      <c r="U2513" s="2"/>
    </row>
    <row r="2514" spans="1:21" x14ac:dyDescent="0.2">
      <c r="A2514">
        <v>2513</v>
      </c>
      <c r="B2514" s="1">
        <v>44840.622789351852</v>
      </c>
      <c r="C2514" s="2" t="s">
        <v>3302</v>
      </c>
      <c r="D2514" s="2" t="s">
        <v>3304</v>
      </c>
      <c r="E2514" s="3">
        <v>44840</v>
      </c>
      <c r="F2514" s="2" t="s">
        <v>21</v>
      </c>
      <c r="G2514" s="2" t="s">
        <v>21</v>
      </c>
      <c r="H2514" s="2" t="s">
        <v>21</v>
      </c>
      <c r="I2514" s="2" t="s">
        <v>21</v>
      </c>
      <c r="J2514" s="2" t="s">
        <v>21</v>
      </c>
      <c r="K2514" s="2" t="s">
        <v>21</v>
      </c>
      <c r="L2514" s="2" t="s">
        <v>21</v>
      </c>
      <c r="M2514" s="2" t="s">
        <v>21</v>
      </c>
      <c r="N2514" s="2" t="s">
        <v>21</v>
      </c>
      <c r="O2514" s="2" t="s">
        <v>21</v>
      </c>
      <c r="P2514" s="2" t="s">
        <v>21</v>
      </c>
      <c r="Q2514" s="2" t="s">
        <v>17</v>
      </c>
      <c r="R2514" s="2" t="s">
        <v>17</v>
      </c>
      <c r="S2514" s="2" t="s">
        <v>2036</v>
      </c>
      <c r="T2514" s="2"/>
      <c r="U2514" s="2"/>
    </row>
    <row r="2515" spans="1:21" x14ac:dyDescent="0.2">
      <c r="A2515">
        <v>2514</v>
      </c>
      <c r="B2515" s="1">
        <v>44840.622812499998</v>
      </c>
      <c r="C2515" s="2" t="s">
        <v>3302</v>
      </c>
      <c r="D2515" s="2" t="s">
        <v>3304</v>
      </c>
      <c r="E2515" s="3">
        <v>44840</v>
      </c>
      <c r="F2515" s="2" t="s">
        <v>21</v>
      </c>
      <c r="G2515" s="2" t="s">
        <v>21</v>
      </c>
      <c r="H2515" s="2" t="s">
        <v>21</v>
      </c>
      <c r="I2515" s="2" t="s">
        <v>21</v>
      </c>
      <c r="J2515" s="2" t="s">
        <v>21</v>
      </c>
      <c r="K2515" s="2" t="s">
        <v>21</v>
      </c>
      <c r="L2515" s="2" t="s">
        <v>21</v>
      </c>
      <c r="M2515" s="2" t="s">
        <v>21</v>
      </c>
      <c r="N2515" s="2" t="s">
        <v>21</v>
      </c>
      <c r="O2515" s="2" t="s">
        <v>21</v>
      </c>
      <c r="P2515" s="2" t="s">
        <v>21</v>
      </c>
      <c r="Q2515" s="2" t="s">
        <v>17</v>
      </c>
      <c r="R2515" s="2" t="s">
        <v>17</v>
      </c>
      <c r="S2515" s="2"/>
      <c r="T2515" s="2"/>
      <c r="U2515" s="2"/>
    </row>
    <row r="2516" spans="1:21" x14ac:dyDescent="0.2">
      <c r="A2516">
        <v>2515</v>
      </c>
      <c r="B2516" s="1">
        <v>44854.619444444441</v>
      </c>
      <c r="C2516" s="2" t="s">
        <v>3302</v>
      </c>
      <c r="D2516" s="2" t="s">
        <v>3304</v>
      </c>
      <c r="E2516" s="3">
        <v>44854</v>
      </c>
      <c r="F2516" s="2" t="s">
        <v>21</v>
      </c>
      <c r="G2516" s="2" t="s">
        <v>21</v>
      </c>
      <c r="H2516" s="2" t="s">
        <v>21</v>
      </c>
      <c r="I2516" s="2" t="s">
        <v>21</v>
      </c>
      <c r="J2516" s="2" t="s">
        <v>21</v>
      </c>
      <c r="K2516" s="2" t="s">
        <v>21</v>
      </c>
      <c r="L2516" s="2" t="s">
        <v>21</v>
      </c>
      <c r="M2516" s="2" t="s">
        <v>21</v>
      </c>
      <c r="N2516" s="2" t="s">
        <v>21</v>
      </c>
      <c r="O2516" s="2" t="s">
        <v>21</v>
      </c>
      <c r="P2516" s="2" t="s">
        <v>16</v>
      </c>
      <c r="Q2516" s="2" t="s">
        <v>17</v>
      </c>
      <c r="R2516" s="2" t="s">
        <v>18</v>
      </c>
      <c r="S2516" s="2"/>
      <c r="T2516" s="2"/>
      <c r="U2516" s="2"/>
    </row>
    <row r="2517" spans="1:21" x14ac:dyDescent="0.2">
      <c r="A2517">
        <v>2516</v>
      </c>
      <c r="B2517" s="1">
        <v>44854.619733796295</v>
      </c>
      <c r="C2517" s="2" t="s">
        <v>3302</v>
      </c>
      <c r="D2517" s="2" t="s">
        <v>3304</v>
      </c>
      <c r="E2517" s="3">
        <v>44854</v>
      </c>
      <c r="F2517" s="2" t="s">
        <v>21</v>
      </c>
      <c r="G2517" s="2" t="s">
        <v>21</v>
      </c>
      <c r="H2517" s="2" t="s">
        <v>21</v>
      </c>
      <c r="I2517" s="2" t="s">
        <v>21</v>
      </c>
      <c r="J2517" s="2" t="s">
        <v>21</v>
      </c>
      <c r="K2517" s="2" t="s">
        <v>21</v>
      </c>
      <c r="L2517" s="2" t="s">
        <v>21</v>
      </c>
      <c r="M2517" s="2" t="s">
        <v>24</v>
      </c>
      <c r="N2517" s="2" t="s">
        <v>24</v>
      </c>
      <c r="O2517" s="2" t="s">
        <v>21</v>
      </c>
      <c r="P2517" s="2" t="s">
        <v>21</v>
      </c>
      <c r="Q2517" s="2" t="s">
        <v>17</v>
      </c>
      <c r="R2517" s="2" t="s">
        <v>17</v>
      </c>
      <c r="S2517" s="2" t="s">
        <v>2091</v>
      </c>
      <c r="T2517" s="2"/>
      <c r="U2517" s="2"/>
    </row>
    <row r="2518" spans="1:21" x14ac:dyDescent="0.2">
      <c r="A2518">
        <v>2517</v>
      </c>
      <c r="B2518" s="1">
        <v>44854.619768518518</v>
      </c>
      <c r="C2518" s="2" t="s">
        <v>3302</v>
      </c>
      <c r="D2518" s="2" t="s">
        <v>3304</v>
      </c>
      <c r="E2518" s="3">
        <v>44854</v>
      </c>
      <c r="F2518" s="2" t="s">
        <v>21</v>
      </c>
      <c r="G2518" s="2" t="s">
        <v>21</v>
      </c>
      <c r="H2518" s="2" t="s">
        <v>21</v>
      </c>
      <c r="I2518" s="2" t="s">
        <v>21</v>
      </c>
      <c r="J2518" s="2" t="s">
        <v>21</v>
      </c>
      <c r="K2518" s="2" t="s">
        <v>21</v>
      </c>
      <c r="L2518" s="2" t="s">
        <v>21</v>
      </c>
      <c r="M2518" s="2" t="s">
        <v>21</v>
      </c>
      <c r="N2518" s="2" t="s">
        <v>21</v>
      </c>
      <c r="O2518" s="2" t="s">
        <v>21</v>
      </c>
      <c r="P2518" s="2" t="s">
        <v>21</v>
      </c>
      <c r="Q2518" s="2" t="s">
        <v>17</v>
      </c>
      <c r="R2518" s="2" t="s">
        <v>17</v>
      </c>
      <c r="S2518" s="2" t="s">
        <v>2092</v>
      </c>
      <c r="T2518" s="2"/>
      <c r="U2518" s="2"/>
    </row>
    <row r="2519" spans="1:21" x14ac:dyDescent="0.2">
      <c r="A2519">
        <v>2518</v>
      </c>
      <c r="B2519" s="1">
        <v>44854.619872685187</v>
      </c>
      <c r="C2519" s="2" t="s">
        <v>3302</v>
      </c>
      <c r="D2519" s="2" t="s">
        <v>3304</v>
      </c>
      <c r="E2519" s="3">
        <v>44854</v>
      </c>
      <c r="F2519" s="2" t="s">
        <v>16</v>
      </c>
      <c r="G2519" s="2" t="s">
        <v>16</v>
      </c>
      <c r="H2519" s="2" t="s">
        <v>16</v>
      </c>
      <c r="I2519" s="2" t="s">
        <v>16</v>
      </c>
      <c r="J2519" s="2" t="s">
        <v>16</v>
      </c>
      <c r="K2519" s="2" t="s">
        <v>16</v>
      </c>
      <c r="L2519" s="2" t="s">
        <v>16</v>
      </c>
      <c r="M2519" s="2" t="s">
        <v>20</v>
      </c>
      <c r="N2519" s="2" t="s">
        <v>16</v>
      </c>
      <c r="O2519" s="2" t="s">
        <v>16</v>
      </c>
      <c r="P2519" s="2" t="s">
        <v>16</v>
      </c>
      <c r="Q2519" s="2" t="s">
        <v>17</v>
      </c>
      <c r="R2519" s="2" t="s">
        <v>18</v>
      </c>
      <c r="S2519" s="2" t="s">
        <v>2093</v>
      </c>
      <c r="T2519" s="2"/>
      <c r="U2519" s="2"/>
    </row>
    <row r="2520" spans="1:21" x14ac:dyDescent="0.2">
      <c r="A2520">
        <v>2519</v>
      </c>
      <c r="B2520" s="1">
        <v>44854.620173611111</v>
      </c>
      <c r="C2520" s="2" t="s">
        <v>3302</v>
      </c>
      <c r="D2520" s="2" t="s">
        <v>3304</v>
      </c>
      <c r="E2520" s="3">
        <v>44854</v>
      </c>
      <c r="F2520" s="2" t="s">
        <v>16</v>
      </c>
      <c r="G2520" s="2" t="s">
        <v>16</v>
      </c>
      <c r="H2520" s="2" t="s">
        <v>16</v>
      </c>
      <c r="I2520" s="2" t="s">
        <v>20</v>
      </c>
      <c r="J2520" s="2" t="s">
        <v>16</v>
      </c>
      <c r="K2520" s="2" t="s">
        <v>16</v>
      </c>
      <c r="L2520" s="2" t="s">
        <v>16</v>
      </c>
      <c r="M2520" s="2" t="s">
        <v>20</v>
      </c>
      <c r="N2520" s="2" t="s">
        <v>20</v>
      </c>
      <c r="O2520" s="2" t="s">
        <v>20</v>
      </c>
      <c r="P2520" s="2" t="s">
        <v>20</v>
      </c>
      <c r="Q2520" s="2" t="s">
        <v>18</v>
      </c>
      <c r="R2520" s="2" t="s">
        <v>18</v>
      </c>
      <c r="S2520" s="2"/>
      <c r="T2520" s="2"/>
      <c r="U2520" s="2"/>
    </row>
    <row r="2521" spans="1:21" x14ac:dyDescent="0.2">
      <c r="A2521">
        <v>2520</v>
      </c>
      <c r="B2521" s="1">
        <v>44854.620405092595</v>
      </c>
      <c r="C2521" s="2" t="s">
        <v>3302</v>
      </c>
      <c r="D2521" s="2" t="s">
        <v>3304</v>
      </c>
      <c r="E2521" s="3">
        <v>44854</v>
      </c>
      <c r="F2521" s="2" t="s">
        <v>21</v>
      </c>
      <c r="G2521" s="2" t="s">
        <v>21</v>
      </c>
      <c r="H2521" s="2" t="s">
        <v>21</v>
      </c>
      <c r="I2521" s="2" t="s">
        <v>21</v>
      </c>
      <c r="J2521" s="2" t="s">
        <v>21</v>
      </c>
      <c r="K2521" s="2" t="s">
        <v>21</v>
      </c>
      <c r="L2521" s="2" t="s">
        <v>21</v>
      </c>
      <c r="M2521" s="2" t="s">
        <v>16</v>
      </c>
      <c r="N2521" s="2" t="s">
        <v>16</v>
      </c>
      <c r="O2521" s="2" t="s">
        <v>21</v>
      </c>
      <c r="P2521" s="2" t="s">
        <v>16</v>
      </c>
      <c r="Q2521" s="2" t="s">
        <v>17</v>
      </c>
      <c r="R2521" s="2" t="s">
        <v>17</v>
      </c>
      <c r="S2521" s="2" t="s">
        <v>3319</v>
      </c>
      <c r="T2521" s="2" t="s">
        <v>2094</v>
      </c>
      <c r="U2521" s="2"/>
    </row>
    <row r="2522" spans="1:21" x14ac:dyDescent="0.2">
      <c r="A2522">
        <v>2521</v>
      </c>
      <c r="B2522" s="1">
        <v>44854.620555555557</v>
      </c>
      <c r="C2522" s="2" t="s">
        <v>3302</v>
      </c>
      <c r="D2522" s="2" t="s">
        <v>3304</v>
      </c>
      <c r="E2522" s="3">
        <v>44854</v>
      </c>
      <c r="F2522" s="2" t="s">
        <v>21</v>
      </c>
      <c r="G2522" s="2" t="s">
        <v>16</v>
      </c>
      <c r="H2522" s="2" t="s">
        <v>21</v>
      </c>
      <c r="I2522" s="2" t="s">
        <v>21</v>
      </c>
      <c r="J2522" s="2" t="s">
        <v>21</v>
      </c>
      <c r="K2522" s="2" t="s">
        <v>21</v>
      </c>
      <c r="L2522" s="2" t="s">
        <v>21</v>
      </c>
      <c r="M2522" s="2" t="s">
        <v>16</v>
      </c>
      <c r="N2522" s="2" t="s">
        <v>21</v>
      </c>
      <c r="O2522" s="2" t="s">
        <v>21</v>
      </c>
      <c r="P2522" s="2" t="s">
        <v>21</v>
      </c>
      <c r="Q2522" s="2" t="s">
        <v>17</v>
      </c>
      <c r="R2522" s="2" t="s">
        <v>17</v>
      </c>
      <c r="S2522" s="2" t="s">
        <v>2095</v>
      </c>
      <c r="T2522" s="2"/>
      <c r="U2522" s="2"/>
    </row>
    <row r="2523" spans="1:21" x14ac:dyDescent="0.2">
      <c r="A2523">
        <v>2522</v>
      </c>
      <c r="B2523" s="1">
        <v>44854.620567129627</v>
      </c>
      <c r="C2523" s="2" t="s">
        <v>3302</v>
      </c>
      <c r="D2523" s="2" t="s">
        <v>3304</v>
      </c>
      <c r="E2523" s="3">
        <v>44854</v>
      </c>
      <c r="F2523" s="2" t="s">
        <v>21</v>
      </c>
      <c r="G2523" s="2" t="s">
        <v>21</v>
      </c>
      <c r="H2523" s="2" t="s">
        <v>16</v>
      </c>
      <c r="I2523" s="2" t="s">
        <v>16</v>
      </c>
      <c r="J2523" s="2" t="s">
        <v>21</v>
      </c>
      <c r="K2523" s="2" t="s">
        <v>21</v>
      </c>
      <c r="L2523" s="2" t="s">
        <v>21</v>
      </c>
      <c r="M2523" s="2" t="s">
        <v>21</v>
      </c>
      <c r="N2523" s="2" t="s">
        <v>21</v>
      </c>
      <c r="O2523" s="2" t="s">
        <v>16</v>
      </c>
      <c r="P2523" s="2" t="s">
        <v>21</v>
      </c>
      <c r="Q2523" s="2" t="s">
        <v>17</v>
      </c>
      <c r="R2523" s="2" t="s">
        <v>17</v>
      </c>
      <c r="S2523" s="2" t="s">
        <v>2096</v>
      </c>
      <c r="T2523" s="2" t="s">
        <v>2097</v>
      </c>
      <c r="U2523" s="2"/>
    </row>
    <row r="2524" spans="1:21" x14ac:dyDescent="0.2">
      <c r="A2524">
        <v>2523</v>
      </c>
      <c r="B2524" s="1">
        <v>44854.620775462965</v>
      </c>
      <c r="C2524" s="2" t="s">
        <v>3302</v>
      </c>
      <c r="D2524" s="2" t="s">
        <v>3305</v>
      </c>
      <c r="E2524" s="3">
        <v>44854</v>
      </c>
      <c r="F2524" s="2" t="s">
        <v>16</v>
      </c>
      <c r="G2524" s="2" t="s">
        <v>16</v>
      </c>
      <c r="H2524" s="2" t="s">
        <v>21</v>
      </c>
      <c r="I2524" s="2" t="s">
        <v>21</v>
      </c>
      <c r="J2524" s="2" t="s">
        <v>21</v>
      </c>
      <c r="K2524" s="2" t="s">
        <v>21</v>
      </c>
      <c r="L2524" s="2" t="s">
        <v>21</v>
      </c>
      <c r="M2524" s="2" t="s">
        <v>16</v>
      </c>
      <c r="N2524" s="2" t="s">
        <v>16</v>
      </c>
      <c r="O2524" s="2" t="s">
        <v>16</v>
      </c>
      <c r="P2524" s="2" t="s">
        <v>16</v>
      </c>
      <c r="Q2524" s="2" t="s">
        <v>17</v>
      </c>
      <c r="R2524" s="2" t="s">
        <v>17</v>
      </c>
      <c r="S2524" s="2" t="s">
        <v>2099</v>
      </c>
      <c r="T2524" s="2"/>
      <c r="U2524" s="2"/>
    </row>
    <row r="2525" spans="1:21" x14ac:dyDescent="0.2">
      <c r="A2525">
        <v>2524</v>
      </c>
      <c r="B2525" s="1">
        <v>44854.620810185188</v>
      </c>
      <c r="C2525" s="2" t="s">
        <v>3302</v>
      </c>
      <c r="D2525" s="2" t="s">
        <v>3304</v>
      </c>
      <c r="E2525" s="3">
        <v>44854</v>
      </c>
      <c r="F2525" s="2" t="s">
        <v>21</v>
      </c>
      <c r="G2525" s="2" t="s">
        <v>21</v>
      </c>
      <c r="H2525" s="2" t="s">
        <v>21</v>
      </c>
      <c r="I2525" s="2" t="s">
        <v>21</v>
      </c>
      <c r="J2525" s="2" t="s">
        <v>21</v>
      </c>
      <c r="K2525" s="2" t="s">
        <v>21</v>
      </c>
      <c r="L2525" s="2" t="s">
        <v>21</v>
      </c>
      <c r="M2525" s="2" t="s">
        <v>21</v>
      </c>
      <c r="N2525" s="2" t="s">
        <v>21</v>
      </c>
      <c r="O2525" s="2" t="s">
        <v>21</v>
      </c>
      <c r="P2525" s="2" t="s">
        <v>21</v>
      </c>
      <c r="Q2525" s="2" t="s">
        <v>17</v>
      </c>
      <c r="R2525" s="2" t="s">
        <v>17</v>
      </c>
      <c r="S2525" s="2" t="s">
        <v>2100</v>
      </c>
      <c r="T2525" s="2"/>
      <c r="U2525" s="2"/>
    </row>
    <row r="2526" spans="1:21" x14ac:dyDescent="0.2">
      <c r="A2526">
        <v>2525</v>
      </c>
      <c r="B2526" s="1">
        <v>44854.62090277778</v>
      </c>
      <c r="C2526" s="2" t="s">
        <v>3302</v>
      </c>
      <c r="D2526" s="2" t="s">
        <v>3304</v>
      </c>
      <c r="E2526" s="3">
        <v>44854</v>
      </c>
      <c r="F2526" s="2" t="s">
        <v>16</v>
      </c>
      <c r="G2526" s="2" t="s">
        <v>16</v>
      </c>
      <c r="H2526" s="2" t="s">
        <v>16</v>
      </c>
      <c r="I2526" s="2" t="s">
        <v>16</v>
      </c>
      <c r="J2526" s="2" t="s">
        <v>16</v>
      </c>
      <c r="K2526" s="2" t="s">
        <v>16</v>
      </c>
      <c r="L2526" s="2" t="s">
        <v>16</v>
      </c>
      <c r="M2526" s="2" t="s">
        <v>16</v>
      </c>
      <c r="N2526" s="2" t="s">
        <v>16</v>
      </c>
      <c r="O2526" s="2" t="s">
        <v>16</v>
      </c>
      <c r="P2526" s="2" t="s">
        <v>16</v>
      </c>
      <c r="Q2526" s="2" t="s">
        <v>17</v>
      </c>
      <c r="R2526" s="2" t="s">
        <v>17</v>
      </c>
      <c r="S2526" s="2" t="s">
        <v>2101</v>
      </c>
      <c r="T2526" s="2"/>
      <c r="U2526" s="2"/>
    </row>
    <row r="2527" spans="1:21" x14ac:dyDescent="0.2">
      <c r="A2527">
        <v>2526</v>
      </c>
      <c r="B2527" s="1">
        <v>44854.621122685188</v>
      </c>
      <c r="C2527" s="2" t="s">
        <v>3302</v>
      </c>
      <c r="D2527" s="2" t="s">
        <v>3304</v>
      </c>
      <c r="E2527" s="3">
        <v>44854</v>
      </c>
      <c r="F2527" s="2" t="s">
        <v>21</v>
      </c>
      <c r="G2527" s="2" t="s">
        <v>21</v>
      </c>
      <c r="H2527" s="2" t="s">
        <v>21</v>
      </c>
      <c r="I2527" s="2" t="s">
        <v>21</v>
      </c>
      <c r="J2527" s="2" t="s">
        <v>21</v>
      </c>
      <c r="K2527" s="2" t="s">
        <v>21</v>
      </c>
      <c r="L2527" s="2" t="s">
        <v>21</v>
      </c>
      <c r="M2527" s="2" t="s">
        <v>21</v>
      </c>
      <c r="N2527" s="2" t="s">
        <v>21</v>
      </c>
      <c r="O2527" s="2" t="s">
        <v>21</v>
      </c>
      <c r="P2527" s="2" t="s">
        <v>21</v>
      </c>
      <c r="Q2527" s="2" t="s">
        <v>17</v>
      </c>
      <c r="R2527" s="2" t="s">
        <v>17</v>
      </c>
      <c r="S2527" s="2" t="s">
        <v>2102</v>
      </c>
      <c r="T2527" s="2"/>
      <c r="U2527" s="2"/>
    </row>
    <row r="2528" spans="1:21" x14ac:dyDescent="0.2">
      <c r="A2528">
        <v>2527</v>
      </c>
      <c r="B2528" s="1">
        <v>44854.635509259257</v>
      </c>
      <c r="C2528" s="2" t="s">
        <v>3302</v>
      </c>
      <c r="D2528" s="2" t="s">
        <v>3304</v>
      </c>
      <c r="E2528" s="3">
        <v>44854</v>
      </c>
      <c r="F2528" s="2" t="s">
        <v>21</v>
      </c>
      <c r="G2528" s="2" t="s">
        <v>21</v>
      </c>
      <c r="H2528" s="2" t="s">
        <v>21</v>
      </c>
      <c r="I2528" s="2" t="s">
        <v>21</v>
      </c>
      <c r="J2528" s="2" t="s">
        <v>21</v>
      </c>
      <c r="K2528" s="2" t="s">
        <v>21</v>
      </c>
      <c r="L2528" s="2" t="s">
        <v>16</v>
      </c>
      <c r="M2528" s="2" t="s">
        <v>21</v>
      </c>
      <c r="N2528" s="2" t="s">
        <v>21</v>
      </c>
      <c r="O2528" s="2" t="s">
        <v>21</v>
      </c>
      <c r="P2528" s="2" t="s">
        <v>21</v>
      </c>
      <c r="Q2528" s="2" t="s">
        <v>17</v>
      </c>
      <c r="R2528" s="2" t="s">
        <v>17</v>
      </c>
      <c r="S2528" s="2" t="s">
        <v>2103</v>
      </c>
      <c r="T2528" s="2"/>
      <c r="U2528" s="2"/>
    </row>
    <row r="2529" spans="1:21" x14ac:dyDescent="0.2">
      <c r="A2529">
        <v>2528</v>
      </c>
      <c r="B2529" s="1">
        <v>44854.968460648146</v>
      </c>
      <c r="C2529" s="2" t="s">
        <v>3302</v>
      </c>
      <c r="D2529" s="2" t="s">
        <v>3304</v>
      </c>
      <c r="E2529" s="3">
        <v>44854</v>
      </c>
      <c r="F2529" s="2" t="s">
        <v>16</v>
      </c>
      <c r="G2529" s="2" t="s">
        <v>16</v>
      </c>
      <c r="H2529" s="2" t="s">
        <v>16</v>
      </c>
      <c r="I2529" s="2" t="s">
        <v>16</v>
      </c>
      <c r="J2529" s="2" t="s">
        <v>21</v>
      </c>
      <c r="K2529" s="2" t="s">
        <v>21</v>
      </c>
      <c r="L2529" s="2" t="s">
        <v>16</v>
      </c>
      <c r="M2529" s="2" t="s">
        <v>16</v>
      </c>
      <c r="N2529" s="2" t="s">
        <v>16</v>
      </c>
      <c r="O2529" s="2" t="s">
        <v>16</v>
      </c>
      <c r="P2529" s="2" t="s">
        <v>16</v>
      </c>
      <c r="Q2529" s="2" t="s">
        <v>17</v>
      </c>
      <c r="R2529" s="2" t="s">
        <v>17</v>
      </c>
      <c r="S2529" s="2" t="s">
        <v>2104</v>
      </c>
      <c r="T2529" s="2"/>
      <c r="U2529" s="2"/>
    </row>
    <row r="2530" spans="1:21" x14ac:dyDescent="0.2">
      <c r="A2530">
        <v>2529</v>
      </c>
      <c r="B2530" s="1">
        <v>44868.630393518521</v>
      </c>
      <c r="C2530" s="2" t="s">
        <v>3302</v>
      </c>
      <c r="D2530" s="2" t="s">
        <v>3304</v>
      </c>
      <c r="E2530" s="3">
        <v>44868</v>
      </c>
      <c r="F2530" s="2" t="s">
        <v>21</v>
      </c>
      <c r="G2530" s="2" t="s">
        <v>21</v>
      </c>
      <c r="H2530" s="2" t="s">
        <v>21</v>
      </c>
      <c r="I2530" s="2" t="s">
        <v>21</v>
      </c>
      <c r="J2530" s="2" t="s">
        <v>21</v>
      </c>
      <c r="K2530" s="2" t="s">
        <v>21</v>
      </c>
      <c r="L2530" s="2" t="s">
        <v>21</v>
      </c>
      <c r="M2530" s="2" t="s">
        <v>21</v>
      </c>
      <c r="N2530" s="2" t="s">
        <v>21</v>
      </c>
      <c r="O2530" s="2" t="s">
        <v>21</v>
      </c>
      <c r="P2530" s="2" t="s">
        <v>21</v>
      </c>
      <c r="Q2530" s="2" t="s">
        <v>17</v>
      </c>
      <c r="R2530" s="2" t="s">
        <v>17</v>
      </c>
      <c r="S2530" s="2"/>
      <c r="T2530" s="2"/>
      <c r="U2530" s="2"/>
    </row>
    <row r="2531" spans="1:21" x14ac:dyDescent="0.2">
      <c r="A2531">
        <v>2530</v>
      </c>
      <c r="B2531" s="1">
        <v>44868.630543981482</v>
      </c>
      <c r="C2531" s="2" t="s">
        <v>3302</v>
      </c>
      <c r="D2531" s="2" t="s">
        <v>3304</v>
      </c>
      <c r="E2531" s="3">
        <v>44868</v>
      </c>
      <c r="F2531" s="2" t="s">
        <v>21</v>
      </c>
      <c r="G2531" s="2" t="s">
        <v>21</v>
      </c>
      <c r="H2531" s="2" t="s">
        <v>21</v>
      </c>
      <c r="I2531" s="2" t="s">
        <v>21</v>
      </c>
      <c r="J2531" s="2" t="s">
        <v>21</v>
      </c>
      <c r="K2531" s="2" t="s">
        <v>21</v>
      </c>
      <c r="L2531" s="2" t="s">
        <v>21</v>
      </c>
      <c r="M2531" s="2" t="s">
        <v>21</v>
      </c>
      <c r="N2531" s="2" t="s">
        <v>21</v>
      </c>
      <c r="O2531" s="2" t="s">
        <v>21</v>
      </c>
      <c r="P2531" s="2" t="s">
        <v>21</v>
      </c>
      <c r="Q2531" s="2" t="s">
        <v>17</v>
      </c>
      <c r="R2531" s="2" t="s">
        <v>17</v>
      </c>
      <c r="S2531" s="2" t="s">
        <v>2135</v>
      </c>
      <c r="T2531" s="2"/>
      <c r="U2531" s="2"/>
    </row>
    <row r="2532" spans="1:21" x14ac:dyDescent="0.2">
      <c r="A2532">
        <v>2531</v>
      </c>
      <c r="B2532" s="1">
        <v>44868.630937499998</v>
      </c>
      <c r="C2532" s="2" t="s">
        <v>3302</v>
      </c>
      <c r="D2532" s="2" t="s">
        <v>3304</v>
      </c>
      <c r="E2532" s="2" t="s">
        <v>2136</v>
      </c>
      <c r="F2532" s="2" t="s">
        <v>16</v>
      </c>
      <c r="G2532" s="2" t="s">
        <v>16</v>
      </c>
      <c r="H2532" s="2" t="s">
        <v>16</v>
      </c>
      <c r="I2532" s="2" t="s">
        <v>16</v>
      </c>
      <c r="J2532" s="2" t="s">
        <v>16</v>
      </c>
      <c r="K2532" s="2" t="s">
        <v>16</v>
      </c>
      <c r="L2532" s="2" t="s">
        <v>16</v>
      </c>
      <c r="M2532" s="2" t="s">
        <v>21</v>
      </c>
      <c r="N2532" s="2" t="s">
        <v>21</v>
      </c>
      <c r="O2532" s="2" t="s">
        <v>16</v>
      </c>
      <c r="P2532" s="2" t="s">
        <v>16</v>
      </c>
      <c r="Q2532" s="2" t="s">
        <v>17</v>
      </c>
      <c r="R2532" s="2" t="s">
        <v>17</v>
      </c>
      <c r="S2532" s="2"/>
      <c r="T2532" s="2"/>
      <c r="U2532" s="2"/>
    </row>
    <row r="2533" spans="1:21" x14ac:dyDescent="0.2">
      <c r="A2533">
        <v>2532</v>
      </c>
      <c r="B2533" s="1">
        <v>44868.630995370368</v>
      </c>
      <c r="C2533" s="2" t="s">
        <v>3302</v>
      </c>
      <c r="D2533" s="2" t="s">
        <v>3304</v>
      </c>
      <c r="E2533" s="3">
        <v>44868</v>
      </c>
      <c r="F2533" s="2" t="s">
        <v>16</v>
      </c>
      <c r="G2533" s="2" t="s">
        <v>16</v>
      </c>
      <c r="H2533" s="2" t="s">
        <v>16</v>
      </c>
      <c r="I2533" s="2" t="s">
        <v>16</v>
      </c>
      <c r="J2533" s="2" t="s">
        <v>16</v>
      </c>
      <c r="K2533" s="2" t="s">
        <v>16</v>
      </c>
      <c r="L2533" s="2" t="s">
        <v>16</v>
      </c>
      <c r="M2533" s="2" t="s">
        <v>21</v>
      </c>
      <c r="N2533" s="2" t="s">
        <v>21</v>
      </c>
      <c r="O2533" s="2" t="s">
        <v>16</v>
      </c>
      <c r="P2533" s="2" t="s">
        <v>16</v>
      </c>
      <c r="Q2533" s="2" t="s">
        <v>18</v>
      </c>
      <c r="R2533" s="2" t="s">
        <v>18</v>
      </c>
      <c r="S2533" s="2"/>
      <c r="T2533" s="2"/>
      <c r="U2533" s="2"/>
    </row>
    <row r="2534" spans="1:21" x14ac:dyDescent="0.2">
      <c r="A2534">
        <v>2533</v>
      </c>
      <c r="B2534" s="1">
        <v>44868.631122685183</v>
      </c>
      <c r="C2534" s="2" t="s">
        <v>3302</v>
      </c>
      <c r="D2534" s="2" t="s">
        <v>3304</v>
      </c>
      <c r="E2534" s="3">
        <v>44868</v>
      </c>
      <c r="F2534" s="2" t="s">
        <v>21</v>
      </c>
      <c r="G2534" s="2" t="s">
        <v>21</v>
      </c>
      <c r="H2534" s="2" t="s">
        <v>21</v>
      </c>
      <c r="I2534" s="2" t="s">
        <v>21</v>
      </c>
      <c r="J2534" s="2" t="s">
        <v>21</v>
      </c>
      <c r="K2534" s="2" t="s">
        <v>21</v>
      </c>
      <c r="L2534" s="2" t="s">
        <v>21</v>
      </c>
      <c r="M2534" s="2" t="s">
        <v>21</v>
      </c>
      <c r="N2534" s="2" t="s">
        <v>21</v>
      </c>
      <c r="O2534" s="2" t="s">
        <v>21</v>
      </c>
      <c r="P2534" s="2" t="s">
        <v>21</v>
      </c>
      <c r="Q2534" s="2" t="s">
        <v>17</v>
      </c>
      <c r="R2534" s="2" t="s">
        <v>17</v>
      </c>
      <c r="S2534" s="2"/>
      <c r="T2534" s="2"/>
      <c r="U2534" s="2"/>
    </row>
    <row r="2535" spans="1:21" x14ac:dyDescent="0.2">
      <c r="A2535">
        <v>2534</v>
      </c>
      <c r="B2535" s="1">
        <v>44868.631192129629</v>
      </c>
      <c r="C2535" s="2" t="s">
        <v>3302</v>
      </c>
      <c r="D2535" s="2" t="s">
        <v>3304</v>
      </c>
      <c r="E2535" s="3">
        <v>44868</v>
      </c>
      <c r="F2535" s="2" t="s">
        <v>21</v>
      </c>
      <c r="G2535" s="2" t="s">
        <v>21</v>
      </c>
      <c r="H2535" s="2" t="s">
        <v>21</v>
      </c>
      <c r="I2535" s="2" t="s">
        <v>21</v>
      </c>
      <c r="J2535" s="2" t="s">
        <v>21</v>
      </c>
      <c r="K2535" s="2" t="s">
        <v>21</v>
      </c>
      <c r="L2535" s="2" t="s">
        <v>21</v>
      </c>
      <c r="M2535" s="2" t="s">
        <v>24</v>
      </c>
      <c r="N2535" s="2" t="s">
        <v>24</v>
      </c>
      <c r="O2535" s="2" t="s">
        <v>21</v>
      </c>
      <c r="P2535" s="2" t="s">
        <v>21</v>
      </c>
      <c r="Q2535" s="2" t="s">
        <v>17</v>
      </c>
      <c r="R2535" s="2" t="s">
        <v>17</v>
      </c>
      <c r="S2535" s="2" t="s">
        <v>2139</v>
      </c>
      <c r="T2535" s="2"/>
      <c r="U2535" s="2"/>
    </row>
    <row r="2536" spans="1:21" x14ac:dyDescent="0.2">
      <c r="A2536">
        <v>2535</v>
      </c>
      <c r="B2536" s="1">
        <v>44868.631273148145</v>
      </c>
      <c r="C2536" s="2" t="s">
        <v>3302</v>
      </c>
      <c r="D2536" s="2" t="s">
        <v>3304</v>
      </c>
      <c r="E2536" s="3">
        <v>44868</v>
      </c>
      <c r="F2536" s="2" t="s">
        <v>21</v>
      </c>
      <c r="G2536" s="2" t="s">
        <v>21</v>
      </c>
      <c r="H2536" s="2" t="s">
        <v>21</v>
      </c>
      <c r="I2536" s="2" t="s">
        <v>21</v>
      </c>
      <c r="J2536" s="2" t="s">
        <v>21</v>
      </c>
      <c r="K2536" s="2" t="s">
        <v>16</v>
      </c>
      <c r="L2536" s="2" t="s">
        <v>21</v>
      </c>
      <c r="M2536" s="2" t="s">
        <v>21</v>
      </c>
      <c r="N2536" s="2" t="s">
        <v>21</v>
      </c>
      <c r="O2536" s="2" t="s">
        <v>16</v>
      </c>
      <c r="P2536" s="2" t="s">
        <v>21</v>
      </c>
      <c r="Q2536" s="2" t="s">
        <v>17</v>
      </c>
      <c r="R2536" s="2" t="s">
        <v>18</v>
      </c>
      <c r="S2536" s="2"/>
      <c r="T2536" s="2"/>
      <c r="U2536" s="2"/>
    </row>
    <row r="2537" spans="1:21" x14ac:dyDescent="0.2">
      <c r="A2537">
        <v>2536</v>
      </c>
      <c r="B2537" s="1">
        <v>44868.631377314814</v>
      </c>
      <c r="C2537" s="2" t="s">
        <v>3302</v>
      </c>
      <c r="D2537" s="2" t="s">
        <v>3304</v>
      </c>
      <c r="E2537" s="2" t="s">
        <v>2136</v>
      </c>
      <c r="F2537" s="2" t="s">
        <v>21</v>
      </c>
      <c r="G2537" s="2" t="s">
        <v>21</v>
      </c>
      <c r="H2537" s="2" t="s">
        <v>21</v>
      </c>
      <c r="I2537" s="2" t="s">
        <v>21</v>
      </c>
      <c r="J2537" s="2" t="s">
        <v>21</v>
      </c>
      <c r="K2537" s="2" t="s">
        <v>21</v>
      </c>
      <c r="L2537" s="2" t="s">
        <v>21</v>
      </c>
      <c r="M2537" s="2" t="s">
        <v>21</v>
      </c>
      <c r="N2537" s="2" t="s">
        <v>21</v>
      </c>
      <c r="O2537" s="2" t="s">
        <v>21</v>
      </c>
      <c r="P2537" s="2" t="s">
        <v>21</v>
      </c>
      <c r="Q2537" s="2" t="s">
        <v>17</v>
      </c>
      <c r="R2537" s="2" t="s">
        <v>17</v>
      </c>
      <c r="S2537" s="2" t="s">
        <v>2141</v>
      </c>
      <c r="T2537" s="2" t="s">
        <v>113</v>
      </c>
      <c r="U2537" s="2"/>
    </row>
    <row r="2538" spans="1:21" x14ac:dyDescent="0.2">
      <c r="A2538">
        <v>2537</v>
      </c>
      <c r="B2538" s="1">
        <v>44868.631643518522</v>
      </c>
      <c r="C2538" s="2" t="s">
        <v>3302</v>
      </c>
      <c r="D2538" s="2" t="s">
        <v>3304</v>
      </c>
      <c r="E2538" s="3">
        <v>44868</v>
      </c>
      <c r="F2538" s="2" t="s">
        <v>16</v>
      </c>
      <c r="G2538" s="2" t="s">
        <v>16</v>
      </c>
      <c r="H2538" s="2" t="s">
        <v>16</v>
      </c>
      <c r="I2538" s="2" t="s">
        <v>16</v>
      </c>
      <c r="J2538" s="2" t="s">
        <v>16</v>
      </c>
      <c r="K2538" s="2" t="s">
        <v>16</v>
      </c>
      <c r="L2538" s="2" t="s">
        <v>16</v>
      </c>
      <c r="M2538" s="2" t="s">
        <v>16</v>
      </c>
      <c r="N2538" s="2" t="s">
        <v>16</v>
      </c>
      <c r="O2538" s="2" t="s">
        <v>16</v>
      </c>
      <c r="P2538" s="2" t="s">
        <v>16</v>
      </c>
      <c r="Q2538" s="2" t="s">
        <v>18</v>
      </c>
      <c r="R2538" s="2" t="s">
        <v>18</v>
      </c>
      <c r="S2538" s="2"/>
      <c r="T2538" s="2"/>
      <c r="U2538" s="2"/>
    </row>
    <row r="2539" spans="1:21" x14ac:dyDescent="0.2">
      <c r="A2539">
        <v>2538</v>
      </c>
      <c r="B2539" s="1">
        <v>44876.626493055555</v>
      </c>
      <c r="C2539" s="2" t="s">
        <v>3302</v>
      </c>
      <c r="D2539" s="2" t="s">
        <v>3304</v>
      </c>
      <c r="E2539" s="3">
        <v>44876</v>
      </c>
      <c r="F2539" s="2" t="s">
        <v>16</v>
      </c>
      <c r="G2539" s="2" t="s">
        <v>16</v>
      </c>
      <c r="H2539" s="2" t="s">
        <v>16</v>
      </c>
      <c r="I2539" s="2" t="s">
        <v>16</v>
      </c>
      <c r="J2539" s="2" t="s">
        <v>16</v>
      </c>
      <c r="K2539" s="2" t="s">
        <v>16</v>
      </c>
      <c r="L2539" s="2" t="s">
        <v>16</v>
      </c>
      <c r="M2539" s="2" t="s">
        <v>16</v>
      </c>
      <c r="N2539" s="2" t="s">
        <v>16</v>
      </c>
      <c r="O2539" s="2" t="s">
        <v>16</v>
      </c>
      <c r="P2539" s="2" t="s">
        <v>16</v>
      </c>
      <c r="Q2539" s="2" t="s">
        <v>17</v>
      </c>
      <c r="R2539" s="2" t="s">
        <v>18</v>
      </c>
      <c r="S2539" s="2"/>
      <c r="T2539" s="2"/>
      <c r="U2539" s="2"/>
    </row>
    <row r="2540" spans="1:21" x14ac:dyDescent="0.2">
      <c r="A2540">
        <v>2539</v>
      </c>
      <c r="B2540" s="1">
        <v>44876.626620370371</v>
      </c>
      <c r="C2540" s="2" t="s">
        <v>3302</v>
      </c>
      <c r="D2540" s="2" t="s">
        <v>3304</v>
      </c>
      <c r="E2540" s="3">
        <v>44876</v>
      </c>
      <c r="F2540" s="2" t="s">
        <v>16</v>
      </c>
      <c r="G2540" s="2" t="s">
        <v>16</v>
      </c>
      <c r="H2540" s="2" t="s">
        <v>21</v>
      </c>
      <c r="I2540" s="2" t="s">
        <v>16</v>
      </c>
      <c r="J2540" s="2" t="s">
        <v>21</v>
      </c>
      <c r="K2540" s="2" t="s">
        <v>21</v>
      </c>
      <c r="L2540" s="2" t="s">
        <v>16</v>
      </c>
      <c r="M2540" s="2" t="s">
        <v>20</v>
      </c>
      <c r="N2540" s="2" t="s">
        <v>16</v>
      </c>
      <c r="O2540" s="2" t="s">
        <v>16</v>
      </c>
      <c r="P2540" s="2" t="s">
        <v>16</v>
      </c>
      <c r="Q2540" s="2" t="s">
        <v>17</v>
      </c>
      <c r="R2540" s="2" t="s">
        <v>17</v>
      </c>
      <c r="S2540" s="2"/>
      <c r="T2540" s="2"/>
      <c r="U2540" s="2"/>
    </row>
    <row r="2541" spans="1:21" x14ac:dyDescent="0.2">
      <c r="A2541">
        <v>2540</v>
      </c>
      <c r="B2541" s="1">
        <v>44876.627199074072</v>
      </c>
      <c r="C2541" s="2" t="s">
        <v>3302</v>
      </c>
      <c r="D2541" s="2" t="s">
        <v>3304</v>
      </c>
      <c r="E2541" s="3">
        <v>44876</v>
      </c>
      <c r="F2541" s="2" t="s">
        <v>21</v>
      </c>
      <c r="G2541" s="2" t="s">
        <v>21</v>
      </c>
      <c r="H2541" s="2" t="s">
        <v>21</v>
      </c>
      <c r="I2541" s="2" t="s">
        <v>21</v>
      </c>
      <c r="J2541" s="2" t="s">
        <v>21</v>
      </c>
      <c r="K2541" s="2" t="s">
        <v>21</v>
      </c>
      <c r="L2541" s="2" t="s">
        <v>21</v>
      </c>
      <c r="M2541" s="2" t="s">
        <v>16</v>
      </c>
      <c r="N2541" s="2" t="s">
        <v>16</v>
      </c>
      <c r="O2541" s="2" t="s">
        <v>21</v>
      </c>
      <c r="P2541" s="2" t="s">
        <v>21</v>
      </c>
      <c r="Q2541" s="2" t="s">
        <v>17</v>
      </c>
      <c r="R2541" s="2" t="s">
        <v>17</v>
      </c>
      <c r="S2541" s="2" t="s">
        <v>2147</v>
      </c>
      <c r="T2541" s="2"/>
      <c r="U2541" s="2"/>
    </row>
    <row r="2542" spans="1:21" x14ac:dyDescent="0.2">
      <c r="A2542">
        <v>2541</v>
      </c>
      <c r="B2542" s="1">
        <v>44876.627488425926</v>
      </c>
      <c r="C2542" s="2" t="s">
        <v>3302</v>
      </c>
      <c r="D2542" s="2" t="s">
        <v>3304</v>
      </c>
      <c r="E2542" s="3">
        <v>44876</v>
      </c>
      <c r="F2542" s="2" t="s">
        <v>21</v>
      </c>
      <c r="G2542" s="2" t="s">
        <v>21</v>
      </c>
      <c r="H2542" s="2" t="s">
        <v>21</v>
      </c>
      <c r="I2542" s="2" t="s">
        <v>21</v>
      </c>
      <c r="J2542" s="2" t="s">
        <v>21</v>
      </c>
      <c r="K2542" s="2" t="s">
        <v>21</v>
      </c>
      <c r="L2542" s="2" t="s">
        <v>21</v>
      </c>
      <c r="M2542" s="2" t="s">
        <v>21</v>
      </c>
      <c r="N2542" s="2" t="s">
        <v>21</v>
      </c>
      <c r="O2542" s="2" t="s">
        <v>21</v>
      </c>
      <c r="P2542" s="2" t="s">
        <v>21</v>
      </c>
      <c r="Q2542" s="2" t="s">
        <v>17</v>
      </c>
      <c r="R2542" s="2" t="s">
        <v>17</v>
      </c>
      <c r="S2542" s="2" t="s">
        <v>2148</v>
      </c>
      <c r="T2542" s="2"/>
      <c r="U2542" s="2"/>
    </row>
    <row r="2543" spans="1:21" x14ac:dyDescent="0.2">
      <c r="A2543">
        <v>2542</v>
      </c>
      <c r="B2543" s="1">
        <v>44876.627928240741</v>
      </c>
      <c r="C2543" s="2" t="s">
        <v>3302</v>
      </c>
      <c r="D2543" s="2" t="s">
        <v>3304</v>
      </c>
      <c r="E2543" s="3">
        <v>44876</v>
      </c>
      <c r="F2543" s="2" t="s">
        <v>21</v>
      </c>
      <c r="G2543" s="2" t="s">
        <v>21</v>
      </c>
      <c r="H2543" s="2" t="s">
        <v>21</v>
      </c>
      <c r="I2543" s="2" t="s">
        <v>21</v>
      </c>
      <c r="J2543" s="2" t="s">
        <v>21</v>
      </c>
      <c r="K2543" s="2" t="s">
        <v>21</v>
      </c>
      <c r="L2543" s="2" t="s">
        <v>21</v>
      </c>
      <c r="M2543" s="2" t="s">
        <v>21</v>
      </c>
      <c r="N2543" s="2" t="s">
        <v>21</v>
      </c>
      <c r="O2543" s="2" t="s">
        <v>21</v>
      </c>
      <c r="P2543" s="2" t="s">
        <v>21</v>
      </c>
      <c r="Q2543" s="2" t="s">
        <v>17</v>
      </c>
      <c r="R2543" s="2" t="s">
        <v>17</v>
      </c>
      <c r="S2543" s="2"/>
      <c r="T2543" s="2"/>
      <c r="U2543" s="2"/>
    </row>
    <row r="2544" spans="1:21" x14ac:dyDescent="0.2">
      <c r="A2544">
        <v>2543</v>
      </c>
      <c r="B2544" s="1">
        <v>44876.628125000003</v>
      </c>
      <c r="C2544" s="2" t="s">
        <v>3302</v>
      </c>
      <c r="D2544" s="2" t="s">
        <v>3304</v>
      </c>
      <c r="E2544" s="3">
        <v>44876</v>
      </c>
      <c r="F2544" s="2" t="s">
        <v>16</v>
      </c>
      <c r="G2544" s="2" t="s">
        <v>16</v>
      </c>
      <c r="H2544" s="2" t="s">
        <v>16</v>
      </c>
      <c r="I2544" s="2" t="s">
        <v>16</v>
      </c>
      <c r="J2544" s="2" t="s">
        <v>16</v>
      </c>
      <c r="K2544" s="2" t="s">
        <v>16</v>
      </c>
      <c r="L2544" s="2" t="s">
        <v>16</v>
      </c>
      <c r="M2544" s="2" t="s">
        <v>16</v>
      </c>
      <c r="N2544" s="2" t="s">
        <v>16</v>
      </c>
      <c r="O2544" s="2" t="s">
        <v>16</v>
      </c>
      <c r="P2544" s="2" t="s">
        <v>16</v>
      </c>
      <c r="Q2544" s="2" t="s">
        <v>18</v>
      </c>
      <c r="R2544" s="2" t="s">
        <v>18</v>
      </c>
      <c r="S2544" s="2"/>
      <c r="T2544" s="2"/>
      <c r="U2544" s="2"/>
    </row>
    <row r="2545" spans="1:21" x14ac:dyDescent="0.2">
      <c r="A2545">
        <v>2544</v>
      </c>
      <c r="B2545" s="1">
        <v>44876.628217592595</v>
      </c>
      <c r="C2545" s="2" t="s">
        <v>3302</v>
      </c>
      <c r="D2545" s="2" t="s">
        <v>3304</v>
      </c>
      <c r="E2545" s="3">
        <v>44876</v>
      </c>
      <c r="F2545" s="2" t="s">
        <v>21</v>
      </c>
      <c r="G2545" s="2" t="s">
        <v>21</v>
      </c>
      <c r="H2545" s="2" t="s">
        <v>21</v>
      </c>
      <c r="I2545" s="2" t="s">
        <v>21</v>
      </c>
      <c r="J2545" s="2" t="s">
        <v>21</v>
      </c>
      <c r="K2545" s="2" t="s">
        <v>21</v>
      </c>
      <c r="L2545" s="2" t="s">
        <v>21</v>
      </c>
      <c r="M2545" s="2" t="s">
        <v>21</v>
      </c>
      <c r="N2545" s="2" t="s">
        <v>21</v>
      </c>
      <c r="O2545" s="2" t="s">
        <v>21</v>
      </c>
      <c r="P2545" s="2" t="s">
        <v>21</v>
      </c>
      <c r="Q2545" s="2" t="s">
        <v>17</v>
      </c>
      <c r="R2545" s="2" t="s">
        <v>17</v>
      </c>
      <c r="S2545" s="2" t="s">
        <v>2150</v>
      </c>
      <c r="T2545" s="2"/>
      <c r="U2545" s="2"/>
    </row>
    <row r="2546" spans="1:21" x14ac:dyDescent="0.2">
      <c r="A2546">
        <v>2545</v>
      </c>
      <c r="B2546" s="1">
        <v>44876.628460648149</v>
      </c>
      <c r="C2546" s="2" t="s">
        <v>3302</v>
      </c>
      <c r="D2546" s="2" t="s">
        <v>3304</v>
      </c>
      <c r="E2546" s="3">
        <v>44876</v>
      </c>
      <c r="F2546" s="2" t="s">
        <v>21</v>
      </c>
      <c r="G2546" s="2" t="s">
        <v>21</v>
      </c>
      <c r="H2546" s="2" t="s">
        <v>21</v>
      </c>
      <c r="I2546" s="2" t="s">
        <v>21</v>
      </c>
      <c r="J2546" s="2" t="s">
        <v>21</v>
      </c>
      <c r="K2546" s="2" t="s">
        <v>21</v>
      </c>
      <c r="L2546" s="2" t="s">
        <v>21</v>
      </c>
      <c r="M2546" s="2" t="s">
        <v>16</v>
      </c>
      <c r="N2546" s="2" t="s">
        <v>16</v>
      </c>
      <c r="O2546" s="2" t="s">
        <v>21</v>
      </c>
      <c r="P2546" s="2" t="s">
        <v>21</v>
      </c>
      <c r="Q2546" s="2" t="s">
        <v>17</v>
      </c>
      <c r="R2546" s="2" t="s">
        <v>17</v>
      </c>
      <c r="S2546" s="2" t="s">
        <v>2152</v>
      </c>
      <c r="T2546" s="2"/>
      <c r="U2546" s="2"/>
    </row>
    <row r="2547" spans="1:21" x14ac:dyDescent="0.2">
      <c r="A2547">
        <v>2546</v>
      </c>
      <c r="B2547" s="1">
        <v>44876.628958333335</v>
      </c>
      <c r="C2547" s="2" t="s">
        <v>3302</v>
      </c>
      <c r="D2547" s="2" t="s">
        <v>3304</v>
      </c>
      <c r="E2547" s="3">
        <v>44876</v>
      </c>
      <c r="F2547" s="2" t="s">
        <v>21</v>
      </c>
      <c r="G2547" s="2" t="s">
        <v>21</v>
      </c>
      <c r="H2547" s="2" t="s">
        <v>16</v>
      </c>
      <c r="I2547" s="2" t="s">
        <v>16</v>
      </c>
      <c r="J2547" s="2" t="s">
        <v>16</v>
      </c>
      <c r="K2547" s="2" t="s">
        <v>16</v>
      </c>
      <c r="L2547" s="2" t="s">
        <v>16</v>
      </c>
      <c r="M2547" s="2" t="s">
        <v>16</v>
      </c>
      <c r="N2547" s="2" t="s">
        <v>16</v>
      </c>
      <c r="O2547" s="2" t="s">
        <v>16</v>
      </c>
      <c r="P2547" s="2" t="s">
        <v>16</v>
      </c>
      <c r="Q2547" s="2" t="s">
        <v>18</v>
      </c>
      <c r="R2547" s="2" t="s">
        <v>18</v>
      </c>
      <c r="S2547" s="2"/>
      <c r="T2547" s="2"/>
      <c r="U2547" s="2"/>
    </row>
    <row r="2548" spans="1:21" x14ac:dyDescent="0.2">
      <c r="A2548">
        <v>2547</v>
      </c>
      <c r="B2548" s="1">
        <v>44876.631689814814</v>
      </c>
      <c r="C2548" s="2" t="s">
        <v>3302</v>
      </c>
      <c r="D2548" s="2" t="s">
        <v>3304</v>
      </c>
      <c r="E2548" s="3">
        <v>44876</v>
      </c>
      <c r="F2548" s="2" t="s">
        <v>21</v>
      </c>
      <c r="G2548" s="2" t="s">
        <v>21</v>
      </c>
      <c r="H2548" s="2" t="s">
        <v>21</v>
      </c>
      <c r="I2548" s="2" t="s">
        <v>21</v>
      </c>
      <c r="J2548" s="2" t="s">
        <v>21</v>
      </c>
      <c r="K2548" s="2" t="s">
        <v>21</v>
      </c>
      <c r="L2548" s="2" t="s">
        <v>21</v>
      </c>
      <c r="M2548" s="2" t="s">
        <v>21</v>
      </c>
      <c r="N2548" s="2" t="s">
        <v>21</v>
      </c>
      <c r="O2548" s="2" t="s">
        <v>21</v>
      </c>
      <c r="P2548" s="2" t="s">
        <v>21</v>
      </c>
      <c r="Q2548" s="2" t="s">
        <v>17</v>
      </c>
      <c r="R2548" s="2" t="s">
        <v>17</v>
      </c>
      <c r="S2548" s="2" t="s">
        <v>2153</v>
      </c>
      <c r="T2548" s="2"/>
      <c r="U2548" s="2"/>
    </row>
    <row r="2549" spans="1:21" x14ac:dyDescent="0.2">
      <c r="A2549">
        <v>2548</v>
      </c>
      <c r="B2549" s="1">
        <v>44876.632013888891</v>
      </c>
      <c r="C2549" s="2" t="s">
        <v>3302</v>
      </c>
      <c r="D2549" s="2" t="s">
        <v>3304</v>
      </c>
      <c r="E2549" s="3">
        <v>44876</v>
      </c>
      <c r="F2549" s="2" t="s">
        <v>21</v>
      </c>
      <c r="G2549" s="2" t="s">
        <v>16</v>
      </c>
      <c r="H2549" s="2" t="s">
        <v>21</v>
      </c>
      <c r="I2549" s="2" t="s">
        <v>21</v>
      </c>
      <c r="J2549" s="2" t="s">
        <v>21</v>
      </c>
      <c r="K2549" s="2" t="s">
        <v>21</v>
      </c>
      <c r="L2549" s="2" t="s">
        <v>21</v>
      </c>
      <c r="M2549" s="2" t="s">
        <v>16</v>
      </c>
      <c r="N2549" s="2" t="s">
        <v>16</v>
      </c>
      <c r="O2549" s="2" t="s">
        <v>21</v>
      </c>
      <c r="P2549" s="2" t="s">
        <v>16</v>
      </c>
      <c r="Q2549" s="2" t="s">
        <v>17</v>
      </c>
      <c r="R2549" s="2" t="s">
        <v>18</v>
      </c>
      <c r="S2549" s="2"/>
      <c r="T2549" s="2" t="s">
        <v>2154</v>
      </c>
      <c r="U2549" s="2"/>
    </row>
    <row r="2550" spans="1:21" x14ac:dyDescent="0.2">
      <c r="A2550">
        <v>2549</v>
      </c>
      <c r="B2550" s="1">
        <v>44876.731608796297</v>
      </c>
      <c r="C2550" s="2" t="s">
        <v>3302</v>
      </c>
      <c r="D2550" s="2" t="s">
        <v>3304</v>
      </c>
      <c r="E2550" s="3">
        <v>44876</v>
      </c>
      <c r="F2550" s="2" t="s">
        <v>16</v>
      </c>
      <c r="G2550" s="2" t="s">
        <v>16</v>
      </c>
      <c r="H2550" s="2" t="s">
        <v>16</v>
      </c>
      <c r="I2550" s="2" t="s">
        <v>20</v>
      </c>
      <c r="J2550" s="2" t="s">
        <v>16</v>
      </c>
      <c r="K2550" s="2" t="s">
        <v>16</v>
      </c>
      <c r="L2550" s="2" t="s">
        <v>16</v>
      </c>
      <c r="M2550" s="2" t="s">
        <v>20</v>
      </c>
      <c r="N2550" s="2" t="s">
        <v>20</v>
      </c>
      <c r="O2550" s="2" t="s">
        <v>20</v>
      </c>
      <c r="P2550" s="2" t="s">
        <v>16</v>
      </c>
      <c r="Q2550" s="2" t="s">
        <v>18</v>
      </c>
      <c r="R2550" s="2" t="s">
        <v>18</v>
      </c>
      <c r="S2550" s="2"/>
      <c r="T2550" s="2"/>
      <c r="U2550" s="2"/>
    </row>
    <row r="2551" spans="1:21" x14ac:dyDescent="0.2">
      <c r="A2551">
        <v>2550</v>
      </c>
      <c r="B2551" s="1">
        <v>44903.629004629627</v>
      </c>
      <c r="C2551" s="2" t="s">
        <v>3302</v>
      </c>
      <c r="D2551" s="2" t="s">
        <v>3304</v>
      </c>
      <c r="E2551" s="3">
        <v>44903</v>
      </c>
      <c r="F2551" s="2" t="s">
        <v>16</v>
      </c>
      <c r="G2551" s="2" t="s">
        <v>16</v>
      </c>
      <c r="H2551" s="2" t="s">
        <v>16</v>
      </c>
      <c r="I2551" s="2" t="s">
        <v>16</v>
      </c>
      <c r="J2551" s="2" t="s">
        <v>16</v>
      </c>
      <c r="K2551" s="2" t="s">
        <v>16</v>
      </c>
      <c r="L2551" s="2" t="s">
        <v>16</v>
      </c>
      <c r="M2551" s="2" t="s">
        <v>21</v>
      </c>
      <c r="N2551" s="2" t="s">
        <v>21</v>
      </c>
      <c r="O2551" s="2" t="s">
        <v>21</v>
      </c>
      <c r="P2551" s="2" t="s">
        <v>16</v>
      </c>
      <c r="Q2551" s="2" t="s">
        <v>18</v>
      </c>
      <c r="R2551" s="2" t="s">
        <v>18</v>
      </c>
      <c r="S2551" s="2" t="s">
        <v>2195</v>
      </c>
      <c r="T2551" s="2"/>
      <c r="U2551" s="2"/>
    </row>
    <row r="2552" spans="1:21" x14ac:dyDescent="0.2">
      <c r="A2552">
        <v>2551</v>
      </c>
      <c r="B2552" s="1">
        <v>44903.629143518519</v>
      </c>
      <c r="C2552" s="2" t="s">
        <v>3302</v>
      </c>
      <c r="D2552" s="2" t="s">
        <v>3304</v>
      </c>
      <c r="E2552" s="3">
        <v>44903</v>
      </c>
      <c r="F2552" s="2" t="s">
        <v>16</v>
      </c>
      <c r="G2552" s="2" t="s">
        <v>16</v>
      </c>
      <c r="H2552" s="2" t="s">
        <v>16</v>
      </c>
      <c r="I2552" s="2" t="s">
        <v>16</v>
      </c>
      <c r="J2552" s="2" t="s">
        <v>16</v>
      </c>
      <c r="K2552" s="2" t="s">
        <v>16</v>
      </c>
      <c r="L2552" s="2" t="s">
        <v>16</v>
      </c>
      <c r="M2552" s="2" t="s">
        <v>16</v>
      </c>
      <c r="N2552" s="2" t="s">
        <v>16</v>
      </c>
      <c r="O2552" s="2" t="s">
        <v>16</v>
      </c>
      <c r="P2552" s="2" t="s">
        <v>16</v>
      </c>
      <c r="Q2552" s="2" t="s">
        <v>17</v>
      </c>
      <c r="R2552" s="2" t="s">
        <v>17</v>
      </c>
      <c r="S2552" s="2"/>
      <c r="T2552" s="2"/>
      <c r="U2552" s="2"/>
    </row>
    <row r="2553" spans="1:21" x14ac:dyDescent="0.2">
      <c r="A2553">
        <v>2552</v>
      </c>
      <c r="B2553" s="1">
        <v>44903.629282407404</v>
      </c>
      <c r="C2553" s="2" t="s">
        <v>3302</v>
      </c>
      <c r="D2553" s="2" t="s">
        <v>3304</v>
      </c>
      <c r="E2553" s="3">
        <v>44903</v>
      </c>
      <c r="F2553" s="2" t="s">
        <v>16</v>
      </c>
      <c r="G2553" s="2" t="s">
        <v>16</v>
      </c>
      <c r="H2553" s="2" t="s">
        <v>16</v>
      </c>
      <c r="I2553" s="2" t="s">
        <v>16</v>
      </c>
      <c r="J2553" s="2" t="s">
        <v>16</v>
      </c>
      <c r="K2553" s="2" t="s">
        <v>16</v>
      </c>
      <c r="L2553" s="2" t="s">
        <v>16</v>
      </c>
      <c r="M2553" s="2" t="s">
        <v>16</v>
      </c>
      <c r="N2553" s="2" t="s">
        <v>16</v>
      </c>
      <c r="O2553" s="2" t="s">
        <v>16</v>
      </c>
      <c r="P2553" s="2" t="s">
        <v>16</v>
      </c>
      <c r="Q2553" s="2" t="s">
        <v>17</v>
      </c>
      <c r="R2553" s="2" t="s">
        <v>17</v>
      </c>
      <c r="S2553" s="2" t="s">
        <v>2196</v>
      </c>
      <c r="T2553" s="2"/>
      <c r="U2553" s="2"/>
    </row>
    <row r="2554" spans="1:21" x14ac:dyDescent="0.2">
      <c r="A2554">
        <v>2553</v>
      </c>
      <c r="B2554" s="1">
        <v>44903.629930555559</v>
      </c>
      <c r="C2554" s="2" t="s">
        <v>3302</v>
      </c>
      <c r="D2554" s="2" t="s">
        <v>3304</v>
      </c>
      <c r="E2554" s="3">
        <v>44903</v>
      </c>
      <c r="F2554" s="2" t="s">
        <v>21</v>
      </c>
      <c r="G2554" s="2" t="s">
        <v>21</v>
      </c>
      <c r="H2554" s="2" t="s">
        <v>21</v>
      </c>
      <c r="I2554" s="2" t="s">
        <v>21</v>
      </c>
      <c r="J2554" s="2" t="s">
        <v>21</v>
      </c>
      <c r="K2554" s="2" t="s">
        <v>21</v>
      </c>
      <c r="L2554" s="2" t="s">
        <v>21</v>
      </c>
      <c r="M2554" s="2" t="s">
        <v>24</v>
      </c>
      <c r="N2554" s="2" t="s">
        <v>24</v>
      </c>
      <c r="O2554" s="2" t="s">
        <v>21</v>
      </c>
      <c r="P2554" s="2" t="s">
        <v>21</v>
      </c>
      <c r="Q2554" s="2" t="s">
        <v>17</v>
      </c>
      <c r="R2554" s="2" t="s">
        <v>17</v>
      </c>
      <c r="S2554" s="2"/>
      <c r="T2554" s="2"/>
      <c r="U2554" s="2"/>
    </row>
    <row r="2555" spans="1:21" x14ac:dyDescent="0.2">
      <c r="A2555">
        <v>2554</v>
      </c>
      <c r="B2555" s="1">
        <v>44903.630057870374</v>
      </c>
      <c r="C2555" s="2" t="s">
        <v>3302</v>
      </c>
      <c r="D2555" s="2" t="s">
        <v>3304</v>
      </c>
      <c r="E2555" s="3">
        <v>44903</v>
      </c>
      <c r="F2555" s="2" t="s">
        <v>21</v>
      </c>
      <c r="G2555" s="2" t="s">
        <v>21</v>
      </c>
      <c r="H2555" s="2" t="s">
        <v>21</v>
      </c>
      <c r="I2555" s="2" t="s">
        <v>21</v>
      </c>
      <c r="J2555" s="2" t="s">
        <v>21</v>
      </c>
      <c r="K2555" s="2" t="s">
        <v>21</v>
      </c>
      <c r="L2555" s="2" t="s">
        <v>21</v>
      </c>
      <c r="M2555" s="2" t="s">
        <v>21</v>
      </c>
      <c r="N2555" s="2" t="s">
        <v>21</v>
      </c>
      <c r="O2555" s="2" t="s">
        <v>21</v>
      </c>
      <c r="P2555" s="2" t="s">
        <v>21</v>
      </c>
      <c r="Q2555" s="2" t="s">
        <v>17</v>
      </c>
      <c r="R2555" s="2" t="s">
        <v>17</v>
      </c>
      <c r="S2555" s="2" t="s">
        <v>2150</v>
      </c>
      <c r="T2555" s="2" t="s">
        <v>2197</v>
      </c>
      <c r="U2555" s="2"/>
    </row>
    <row r="2556" spans="1:21" x14ac:dyDescent="0.2">
      <c r="A2556">
        <v>2555</v>
      </c>
      <c r="B2556" s="1">
        <v>44903.630254629628</v>
      </c>
      <c r="C2556" s="2" t="s">
        <v>3302</v>
      </c>
      <c r="D2556" s="2" t="s">
        <v>3304</v>
      </c>
      <c r="E2556" s="3">
        <v>44903</v>
      </c>
      <c r="F2556" s="2" t="s">
        <v>21</v>
      </c>
      <c r="G2556" s="2" t="s">
        <v>21</v>
      </c>
      <c r="H2556" s="2" t="s">
        <v>21</v>
      </c>
      <c r="I2556" s="2" t="s">
        <v>21</v>
      </c>
      <c r="J2556" s="2" t="s">
        <v>21</v>
      </c>
      <c r="K2556" s="2" t="s">
        <v>21</v>
      </c>
      <c r="L2556" s="2" t="s">
        <v>21</v>
      </c>
      <c r="M2556" s="2" t="s">
        <v>21</v>
      </c>
      <c r="N2556" s="2" t="s">
        <v>21</v>
      </c>
      <c r="O2556" s="2" t="s">
        <v>21</v>
      </c>
      <c r="P2556" s="2" t="s">
        <v>21</v>
      </c>
      <c r="Q2556" s="2" t="s">
        <v>17</v>
      </c>
      <c r="R2556" s="2" t="s">
        <v>17</v>
      </c>
      <c r="S2556" s="2"/>
      <c r="T2556" s="2" t="s">
        <v>2198</v>
      </c>
      <c r="U2556" s="2"/>
    </row>
    <row r="2557" spans="1:21" x14ac:dyDescent="0.2">
      <c r="A2557">
        <v>2556</v>
      </c>
      <c r="B2557" s="1">
        <v>44903.631122685183</v>
      </c>
      <c r="C2557" s="2" t="s">
        <v>3302</v>
      </c>
      <c r="D2557" s="2" t="s">
        <v>3304</v>
      </c>
      <c r="E2557" s="3">
        <v>44903</v>
      </c>
      <c r="F2557" s="2" t="s">
        <v>16</v>
      </c>
      <c r="G2557" s="2" t="s">
        <v>16</v>
      </c>
      <c r="H2557" s="2" t="s">
        <v>16</v>
      </c>
      <c r="I2557" s="2" t="s">
        <v>16</v>
      </c>
      <c r="J2557" s="2" t="s">
        <v>16</v>
      </c>
      <c r="K2557" s="2" t="s">
        <v>16</v>
      </c>
      <c r="L2557" s="2" t="s">
        <v>16</v>
      </c>
      <c r="M2557" s="2" t="s">
        <v>16</v>
      </c>
      <c r="N2557" s="2" t="s">
        <v>16</v>
      </c>
      <c r="O2557" s="2" t="s">
        <v>16</v>
      </c>
      <c r="P2557" s="2" t="s">
        <v>16</v>
      </c>
      <c r="Q2557" s="2" t="s">
        <v>17</v>
      </c>
      <c r="R2557" s="2" t="s">
        <v>18</v>
      </c>
      <c r="S2557" s="2" t="s">
        <v>2200</v>
      </c>
      <c r="T2557" s="2"/>
      <c r="U2557" s="2"/>
    </row>
    <row r="2558" spans="1:21" x14ac:dyDescent="0.2">
      <c r="A2558">
        <v>2557</v>
      </c>
      <c r="B2558" s="1">
        <v>44903.631921296299</v>
      </c>
      <c r="C2558" s="2" t="s">
        <v>3302</v>
      </c>
      <c r="D2558" s="2" t="s">
        <v>3304</v>
      </c>
      <c r="E2558" s="3">
        <v>44903</v>
      </c>
      <c r="F2558" s="2" t="s">
        <v>21</v>
      </c>
      <c r="G2558" s="2" t="s">
        <v>21</v>
      </c>
      <c r="H2558" s="2" t="s">
        <v>21</v>
      </c>
      <c r="I2558" s="2" t="s">
        <v>21</v>
      </c>
      <c r="J2558" s="2" t="s">
        <v>21</v>
      </c>
      <c r="K2558" s="2" t="s">
        <v>21</v>
      </c>
      <c r="L2558" s="2" t="s">
        <v>21</v>
      </c>
      <c r="M2558" s="2" t="s">
        <v>21</v>
      </c>
      <c r="N2558" s="2" t="s">
        <v>21</v>
      </c>
      <c r="O2558" s="2" t="s">
        <v>16</v>
      </c>
      <c r="P2558" s="2" t="s">
        <v>16</v>
      </c>
      <c r="Q2558" s="2" t="s">
        <v>17</v>
      </c>
      <c r="R2558" s="2" t="s">
        <v>17</v>
      </c>
      <c r="S2558" s="2" t="s">
        <v>2201</v>
      </c>
      <c r="T2558" s="2"/>
      <c r="U2558" s="2"/>
    </row>
    <row r="2559" spans="1:21" x14ac:dyDescent="0.2">
      <c r="A2559">
        <v>2558</v>
      </c>
      <c r="B2559" s="1">
        <v>44903.631956018522</v>
      </c>
      <c r="C2559" s="2" t="s">
        <v>3302</v>
      </c>
      <c r="D2559" s="2" t="s">
        <v>3304</v>
      </c>
      <c r="E2559" s="3">
        <v>44903</v>
      </c>
      <c r="F2559" s="2" t="s">
        <v>21</v>
      </c>
      <c r="G2559" s="2" t="s">
        <v>21</v>
      </c>
      <c r="H2559" s="2" t="s">
        <v>21</v>
      </c>
      <c r="I2559" s="2" t="s">
        <v>21</v>
      </c>
      <c r="J2559" s="2" t="s">
        <v>21</v>
      </c>
      <c r="K2559" s="2" t="s">
        <v>21</v>
      </c>
      <c r="L2559" s="2" t="s">
        <v>21</v>
      </c>
      <c r="M2559" s="2" t="s">
        <v>21</v>
      </c>
      <c r="N2559" s="2" t="s">
        <v>21</v>
      </c>
      <c r="O2559" s="2" t="s">
        <v>21</v>
      </c>
      <c r="P2559" s="2" t="s">
        <v>21</v>
      </c>
      <c r="Q2559" s="2" t="s">
        <v>17</v>
      </c>
      <c r="R2559" s="2" t="s">
        <v>17</v>
      </c>
      <c r="S2559" s="2" t="s">
        <v>2202</v>
      </c>
      <c r="T2559" s="2" t="s">
        <v>2203</v>
      </c>
      <c r="U2559" s="2"/>
    </row>
    <row r="2560" spans="1:21" x14ac:dyDescent="0.2">
      <c r="A2560">
        <v>2559</v>
      </c>
      <c r="B2560" s="1">
        <v>44903.657361111109</v>
      </c>
      <c r="C2560" s="2" t="s">
        <v>3302</v>
      </c>
      <c r="D2560" s="2" t="s">
        <v>3304</v>
      </c>
      <c r="E2560" s="3">
        <v>44903</v>
      </c>
      <c r="F2560" s="2" t="s">
        <v>21</v>
      </c>
      <c r="G2560" s="2" t="s">
        <v>21</v>
      </c>
      <c r="H2560" s="2" t="s">
        <v>21</v>
      </c>
      <c r="I2560" s="2" t="s">
        <v>21</v>
      </c>
      <c r="J2560" s="2" t="s">
        <v>21</v>
      </c>
      <c r="K2560" s="2" t="s">
        <v>21</v>
      </c>
      <c r="L2560" s="2" t="s">
        <v>21</v>
      </c>
      <c r="M2560" s="2" t="s">
        <v>16</v>
      </c>
      <c r="N2560" s="2" t="s">
        <v>16</v>
      </c>
      <c r="O2560" s="2" t="s">
        <v>21</v>
      </c>
      <c r="P2560" s="2" t="s">
        <v>21</v>
      </c>
      <c r="Q2560" s="2" t="s">
        <v>17</v>
      </c>
      <c r="R2560" s="2" t="s">
        <v>17</v>
      </c>
      <c r="S2560" s="2" t="s">
        <v>2204</v>
      </c>
      <c r="T2560" s="2"/>
      <c r="U2560" s="2"/>
    </row>
    <row r="2561" spans="1:21" x14ac:dyDescent="0.2">
      <c r="A2561">
        <v>2560</v>
      </c>
      <c r="B2561" s="1">
        <v>44966.626006944447</v>
      </c>
      <c r="C2561" s="2" t="s">
        <v>3302</v>
      </c>
      <c r="D2561" s="2" t="s">
        <v>3304</v>
      </c>
      <c r="E2561" s="3">
        <v>44966</v>
      </c>
      <c r="F2561" s="2" t="s">
        <v>21</v>
      </c>
      <c r="G2561" s="2" t="s">
        <v>21</v>
      </c>
      <c r="H2561" s="2" t="s">
        <v>21</v>
      </c>
      <c r="I2561" s="2" t="s">
        <v>21</v>
      </c>
      <c r="J2561" s="2" t="s">
        <v>21</v>
      </c>
      <c r="K2561" s="2" t="s">
        <v>21</v>
      </c>
      <c r="L2561" s="2" t="s">
        <v>21</v>
      </c>
      <c r="M2561" s="2" t="s">
        <v>16</v>
      </c>
      <c r="N2561" s="2" t="s">
        <v>16</v>
      </c>
      <c r="O2561" s="2" t="s">
        <v>16</v>
      </c>
      <c r="P2561" s="2" t="s">
        <v>16</v>
      </c>
      <c r="Q2561" s="2" t="s">
        <v>17</v>
      </c>
      <c r="R2561" s="2" t="s">
        <v>17</v>
      </c>
      <c r="S2561" s="2"/>
      <c r="T2561" s="2"/>
      <c r="U2561" s="2"/>
    </row>
    <row r="2562" spans="1:21" x14ac:dyDescent="0.2">
      <c r="A2562">
        <v>2561</v>
      </c>
      <c r="B2562" s="1">
        <v>44966.626064814816</v>
      </c>
      <c r="C2562" s="2" t="s">
        <v>3302</v>
      </c>
      <c r="D2562" s="2" t="s">
        <v>3304</v>
      </c>
      <c r="E2562" s="2" t="s">
        <v>2264</v>
      </c>
      <c r="F2562" s="2" t="s">
        <v>16</v>
      </c>
      <c r="G2562" s="2" t="s">
        <v>16</v>
      </c>
      <c r="H2562" s="2" t="s">
        <v>16</v>
      </c>
      <c r="I2562" s="2" t="s">
        <v>16</v>
      </c>
      <c r="J2562" s="2" t="s">
        <v>16</v>
      </c>
      <c r="K2562" s="2" t="s">
        <v>16</v>
      </c>
      <c r="L2562" s="2" t="s">
        <v>16</v>
      </c>
      <c r="M2562" s="2" t="s">
        <v>16</v>
      </c>
      <c r="N2562" s="2" t="s">
        <v>16</v>
      </c>
      <c r="O2562" s="2" t="s">
        <v>16</v>
      </c>
      <c r="P2562" s="2" t="s">
        <v>16</v>
      </c>
      <c r="Q2562" s="2" t="s">
        <v>17</v>
      </c>
      <c r="R2562" s="2" t="s">
        <v>17</v>
      </c>
      <c r="S2562" s="2"/>
      <c r="T2562" s="2"/>
      <c r="U2562" s="2"/>
    </row>
    <row r="2563" spans="1:21" x14ac:dyDescent="0.2">
      <c r="A2563">
        <v>2562</v>
      </c>
      <c r="B2563" s="1">
        <v>44966.626400462963</v>
      </c>
      <c r="C2563" s="2" t="s">
        <v>3302</v>
      </c>
      <c r="D2563" s="2" t="s">
        <v>3304</v>
      </c>
      <c r="E2563" s="3">
        <v>44966</v>
      </c>
      <c r="F2563" s="2" t="s">
        <v>16</v>
      </c>
      <c r="G2563" s="2" t="s">
        <v>16</v>
      </c>
      <c r="H2563" s="2" t="s">
        <v>16</v>
      </c>
      <c r="I2563" s="2" t="s">
        <v>16</v>
      </c>
      <c r="J2563" s="2" t="s">
        <v>16</v>
      </c>
      <c r="K2563" s="2" t="s">
        <v>16</v>
      </c>
      <c r="L2563" s="2" t="s">
        <v>16</v>
      </c>
      <c r="M2563" s="2" t="s">
        <v>16</v>
      </c>
      <c r="N2563" s="2" t="s">
        <v>16</v>
      </c>
      <c r="O2563" s="2" t="s">
        <v>16</v>
      </c>
      <c r="P2563" s="2" t="s">
        <v>16</v>
      </c>
      <c r="Q2563" s="2" t="s">
        <v>18</v>
      </c>
      <c r="R2563" s="2" t="s">
        <v>18</v>
      </c>
      <c r="S2563" s="2"/>
      <c r="T2563" s="2"/>
      <c r="U2563" s="2"/>
    </row>
    <row r="2564" spans="1:21" x14ac:dyDescent="0.2">
      <c r="A2564">
        <v>2563</v>
      </c>
      <c r="B2564" s="1">
        <v>44966.626493055555</v>
      </c>
      <c r="C2564" s="2" t="s">
        <v>3302</v>
      </c>
      <c r="D2564" s="2" t="s">
        <v>3304</v>
      </c>
      <c r="E2564" s="3">
        <v>44966</v>
      </c>
      <c r="F2564" s="2" t="s">
        <v>21</v>
      </c>
      <c r="G2564" s="2" t="s">
        <v>21</v>
      </c>
      <c r="H2564" s="2" t="s">
        <v>21</v>
      </c>
      <c r="I2564" s="2" t="s">
        <v>21</v>
      </c>
      <c r="J2564" s="2" t="s">
        <v>21</v>
      </c>
      <c r="K2564" s="2" t="s">
        <v>21</v>
      </c>
      <c r="L2564" s="2" t="s">
        <v>21</v>
      </c>
      <c r="M2564" s="2" t="s">
        <v>16</v>
      </c>
      <c r="N2564" s="2" t="s">
        <v>16</v>
      </c>
      <c r="O2564" s="2" t="s">
        <v>21</v>
      </c>
      <c r="P2564" s="2" t="s">
        <v>21</v>
      </c>
      <c r="Q2564" s="2" t="s">
        <v>17</v>
      </c>
      <c r="R2564" s="2" t="s">
        <v>17</v>
      </c>
      <c r="S2564" s="2" t="s">
        <v>2265</v>
      </c>
      <c r="T2564" s="2"/>
      <c r="U2564" s="2"/>
    </row>
    <row r="2565" spans="1:21" x14ac:dyDescent="0.2">
      <c r="A2565">
        <v>2564</v>
      </c>
      <c r="B2565" s="1">
        <v>44966.626597222225</v>
      </c>
      <c r="C2565" s="2" t="s">
        <v>3302</v>
      </c>
      <c r="D2565" s="2" t="s">
        <v>3304</v>
      </c>
      <c r="E2565" s="3">
        <v>44966</v>
      </c>
      <c r="F2565" s="2" t="s">
        <v>21</v>
      </c>
      <c r="G2565" s="2" t="s">
        <v>21</v>
      </c>
      <c r="H2565" s="2" t="s">
        <v>21</v>
      </c>
      <c r="I2565" s="2" t="s">
        <v>21</v>
      </c>
      <c r="J2565" s="2" t="s">
        <v>21</v>
      </c>
      <c r="K2565" s="2" t="s">
        <v>21</v>
      </c>
      <c r="L2565" s="2" t="s">
        <v>21</v>
      </c>
      <c r="M2565" s="2" t="s">
        <v>21</v>
      </c>
      <c r="N2565" s="2" t="s">
        <v>21</v>
      </c>
      <c r="O2565" s="2" t="s">
        <v>21</v>
      </c>
      <c r="P2565" s="2" t="s">
        <v>21</v>
      </c>
      <c r="Q2565" s="2" t="s">
        <v>17</v>
      </c>
      <c r="R2565" s="2" t="s">
        <v>17</v>
      </c>
      <c r="S2565" s="2"/>
      <c r="T2565" s="2"/>
      <c r="U2565" s="2"/>
    </row>
    <row r="2566" spans="1:21" x14ac:dyDescent="0.2">
      <c r="A2566">
        <v>2565</v>
      </c>
      <c r="B2566" s="1">
        <v>44966.626620370371</v>
      </c>
      <c r="C2566" s="2" t="s">
        <v>3302</v>
      </c>
      <c r="D2566" s="2" t="s">
        <v>3304</v>
      </c>
      <c r="E2566" s="3">
        <v>44966</v>
      </c>
      <c r="F2566" s="2" t="s">
        <v>21</v>
      </c>
      <c r="G2566" s="2" t="s">
        <v>21</v>
      </c>
      <c r="H2566" s="2" t="s">
        <v>21</v>
      </c>
      <c r="I2566" s="2" t="s">
        <v>21</v>
      </c>
      <c r="J2566" s="2" t="s">
        <v>21</v>
      </c>
      <c r="K2566" s="2" t="s">
        <v>21</v>
      </c>
      <c r="L2566" s="2" t="s">
        <v>21</v>
      </c>
      <c r="M2566" s="2" t="s">
        <v>21</v>
      </c>
      <c r="N2566" s="2" t="s">
        <v>21</v>
      </c>
      <c r="O2566" s="2" t="s">
        <v>21</v>
      </c>
      <c r="P2566" s="2" t="s">
        <v>21</v>
      </c>
      <c r="Q2566" s="2" t="s">
        <v>17</v>
      </c>
      <c r="R2566" s="2" t="s">
        <v>17</v>
      </c>
      <c r="S2566" s="2"/>
      <c r="T2566" s="2"/>
      <c r="U2566" s="2"/>
    </row>
    <row r="2567" spans="1:21" x14ac:dyDescent="0.2">
      <c r="A2567">
        <v>2566</v>
      </c>
      <c r="B2567" s="1">
        <v>44966.626666666663</v>
      </c>
      <c r="C2567" s="2" t="s">
        <v>3302</v>
      </c>
      <c r="D2567" s="2" t="s">
        <v>3304</v>
      </c>
      <c r="E2567" s="3">
        <v>44966</v>
      </c>
      <c r="F2567" s="2" t="s">
        <v>16</v>
      </c>
      <c r="G2567" s="2" t="s">
        <v>16</v>
      </c>
      <c r="H2567" s="2" t="s">
        <v>21</v>
      </c>
      <c r="I2567" s="2" t="s">
        <v>21</v>
      </c>
      <c r="J2567" s="2" t="s">
        <v>21</v>
      </c>
      <c r="K2567" s="2" t="s">
        <v>16</v>
      </c>
      <c r="L2567" s="2" t="s">
        <v>21</v>
      </c>
      <c r="M2567" s="2" t="s">
        <v>16</v>
      </c>
      <c r="N2567" s="2" t="s">
        <v>16</v>
      </c>
      <c r="O2567" s="2" t="s">
        <v>21</v>
      </c>
      <c r="P2567" s="2" t="s">
        <v>21</v>
      </c>
      <c r="Q2567" s="2" t="s">
        <v>17</v>
      </c>
      <c r="R2567" s="2" t="s">
        <v>17</v>
      </c>
      <c r="S2567" s="2"/>
      <c r="T2567" s="2"/>
      <c r="U2567" s="2"/>
    </row>
    <row r="2568" spans="1:21" x14ac:dyDescent="0.2">
      <c r="A2568">
        <v>2567</v>
      </c>
      <c r="B2568" s="1">
        <v>44966.626967592594</v>
      </c>
      <c r="C2568" s="2" t="s">
        <v>3302</v>
      </c>
      <c r="D2568" s="2" t="s">
        <v>3304</v>
      </c>
      <c r="E2568" s="3">
        <v>44966</v>
      </c>
      <c r="F2568" s="2" t="s">
        <v>21</v>
      </c>
      <c r="G2568" s="2" t="s">
        <v>21</v>
      </c>
      <c r="H2568" s="2" t="s">
        <v>21</v>
      </c>
      <c r="I2568" s="2" t="s">
        <v>16</v>
      </c>
      <c r="J2568" s="2" t="s">
        <v>21</v>
      </c>
      <c r="K2568" s="2" t="s">
        <v>21</v>
      </c>
      <c r="L2568" s="2" t="s">
        <v>21</v>
      </c>
      <c r="M2568" s="2" t="s">
        <v>21</v>
      </c>
      <c r="N2568" s="2" t="s">
        <v>21</v>
      </c>
      <c r="O2568" s="2" t="s">
        <v>21</v>
      </c>
      <c r="P2568" s="2" t="s">
        <v>16</v>
      </c>
      <c r="Q2568" s="2" t="s">
        <v>17</v>
      </c>
      <c r="R2568" s="2" t="s">
        <v>17</v>
      </c>
      <c r="S2568" s="2" t="s">
        <v>2267</v>
      </c>
      <c r="T2568" s="2" t="s">
        <v>3416</v>
      </c>
      <c r="U2568" s="2"/>
    </row>
    <row r="2569" spans="1:21" x14ac:dyDescent="0.2">
      <c r="A2569">
        <v>2568</v>
      </c>
      <c r="B2569" s="1">
        <v>44966.627071759256</v>
      </c>
      <c r="C2569" s="2" t="s">
        <v>3302</v>
      </c>
      <c r="D2569" s="2" t="s">
        <v>3304</v>
      </c>
      <c r="E2569" s="3">
        <v>44966</v>
      </c>
      <c r="F2569" s="2" t="s">
        <v>21</v>
      </c>
      <c r="G2569" s="2" t="s">
        <v>21</v>
      </c>
      <c r="H2569" s="2" t="s">
        <v>21</v>
      </c>
      <c r="I2569" s="2" t="s">
        <v>21</v>
      </c>
      <c r="J2569" s="2" t="s">
        <v>21</v>
      </c>
      <c r="K2569" s="2" t="s">
        <v>16</v>
      </c>
      <c r="L2569" s="2" t="s">
        <v>21</v>
      </c>
      <c r="M2569" s="2" t="s">
        <v>16</v>
      </c>
      <c r="N2569" s="2" t="s">
        <v>16</v>
      </c>
      <c r="O2569" s="2" t="s">
        <v>16</v>
      </c>
      <c r="P2569" s="2" t="s">
        <v>16</v>
      </c>
      <c r="Q2569" s="2" t="s">
        <v>18</v>
      </c>
      <c r="R2569" s="2" t="s">
        <v>18</v>
      </c>
      <c r="S2569" s="2" t="s">
        <v>2268</v>
      </c>
      <c r="T2569" s="2"/>
    </row>
    <row r="2570" spans="1:21" x14ac:dyDescent="0.2">
      <c r="A2570">
        <v>2569</v>
      </c>
      <c r="B2570" s="1">
        <v>44987.622453703705</v>
      </c>
      <c r="C2570" s="2" t="s">
        <v>3302</v>
      </c>
      <c r="D2570" s="2" t="s">
        <v>3304</v>
      </c>
      <c r="E2570" s="3">
        <v>44987</v>
      </c>
      <c r="F2570" s="2" t="s">
        <v>21</v>
      </c>
      <c r="G2570" s="2" t="s">
        <v>16</v>
      </c>
      <c r="H2570" s="2" t="s">
        <v>21</v>
      </c>
      <c r="I2570" s="2" t="s">
        <v>21</v>
      </c>
      <c r="J2570" s="2" t="s">
        <v>21</v>
      </c>
      <c r="K2570" s="2" t="s">
        <v>21</v>
      </c>
      <c r="L2570" s="2" t="s">
        <v>21</v>
      </c>
      <c r="M2570" s="2" t="s">
        <v>21</v>
      </c>
      <c r="N2570" s="2" t="s">
        <v>21</v>
      </c>
      <c r="O2570" s="2" t="s">
        <v>21</v>
      </c>
      <c r="P2570" s="2" t="s">
        <v>21</v>
      </c>
      <c r="Q2570" s="2" t="s">
        <v>17</v>
      </c>
      <c r="R2570" s="2" t="s">
        <v>17</v>
      </c>
      <c r="S2570" s="2"/>
      <c r="T2570" s="2"/>
      <c r="U2570" s="2"/>
    </row>
    <row r="2571" spans="1:21" x14ac:dyDescent="0.2">
      <c r="A2571">
        <v>2570</v>
      </c>
      <c r="B2571" s="1">
        <v>44987.622499999998</v>
      </c>
      <c r="C2571" s="2" t="s">
        <v>3302</v>
      </c>
      <c r="D2571" s="2" t="s">
        <v>3304</v>
      </c>
      <c r="E2571" s="3">
        <v>44987</v>
      </c>
      <c r="F2571" s="2" t="s">
        <v>16</v>
      </c>
      <c r="G2571" s="2" t="s">
        <v>21</v>
      </c>
      <c r="H2571" s="2" t="s">
        <v>21</v>
      </c>
      <c r="I2571" s="2" t="s">
        <v>16</v>
      </c>
      <c r="J2571" s="2" t="s">
        <v>21</v>
      </c>
      <c r="K2571" s="2" t="s">
        <v>16</v>
      </c>
      <c r="L2571" s="2" t="s">
        <v>21</v>
      </c>
      <c r="M2571" s="2" t="s">
        <v>21</v>
      </c>
      <c r="N2571" s="2" t="s">
        <v>16</v>
      </c>
      <c r="O2571" s="2" t="s">
        <v>21</v>
      </c>
      <c r="P2571" s="2" t="s">
        <v>21</v>
      </c>
      <c r="Q2571" s="2" t="s">
        <v>18</v>
      </c>
      <c r="R2571" s="2" t="s">
        <v>17</v>
      </c>
      <c r="S2571" s="2"/>
      <c r="T2571" s="2"/>
      <c r="U2571" s="2"/>
    </row>
    <row r="2572" spans="1:21" x14ac:dyDescent="0.2">
      <c r="A2572">
        <v>2571</v>
      </c>
      <c r="B2572" s="1">
        <v>44987.622731481482</v>
      </c>
      <c r="C2572" s="2" t="s">
        <v>3302</v>
      </c>
      <c r="D2572" s="2" t="s">
        <v>3304</v>
      </c>
      <c r="E2572" s="3">
        <v>44987</v>
      </c>
      <c r="F2572" s="2" t="s">
        <v>21</v>
      </c>
      <c r="G2572" s="2" t="s">
        <v>16</v>
      </c>
      <c r="H2572" s="2" t="s">
        <v>16</v>
      </c>
      <c r="I2572" s="2" t="s">
        <v>20</v>
      </c>
      <c r="J2572" s="2" t="s">
        <v>21</v>
      </c>
      <c r="K2572" s="2" t="s">
        <v>20</v>
      </c>
      <c r="L2572" s="2" t="s">
        <v>16</v>
      </c>
      <c r="M2572" s="2" t="s">
        <v>20</v>
      </c>
      <c r="N2572" s="2" t="s">
        <v>20</v>
      </c>
      <c r="O2572" s="2" t="s">
        <v>16</v>
      </c>
      <c r="P2572" s="2" t="s">
        <v>20</v>
      </c>
      <c r="Q2572" s="2" t="s">
        <v>18</v>
      </c>
      <c r="R2572" s="2" t="s">
        <v>23</v>
      </c>
      <c r="S2572" s="2"/>
      <c r="T2572" s="2"/>
    </row>
    <row r="2573" spans="1:21" x14ac:dyDescent="0.2">
      <c r="A2573">
        <v>2572</v>
      </c>
      <c r="B2573" s="1">
        <v>44987.623530092591</v>
      </c>
      <c r="C2573" s="2" t="s">
        <v>3302</v>
      </c>
      <c r="D2573" s="2" t="s">
        <v>3304</v>
      </c>
      <c r="E2573" s="3">
        <v>44987</v>
      </c>
      <c r="F2573" s="2" t="s">
        <v>21</v>
      </c>
      <c r="G2573" s="2" t="s">
        <v>21</v>
      </c>
      <c r="H2573" s="2" t="s">
        <v>21</v>
      </c>
      <c r="I2573" s="2" t="s">
        <v>21</v>
      </c>
      <c r="J2573" s="2" t="s">
        <v>21</v>
      </c>
      <c r="K2573" s="2" t="s">
        <v>21</v>
      </c>
      <c r="L2573" s="2" t="s">
        <v>21</v>
      </c>
      <c r="M2573" s="2" t="s">
        <v>21</v>
      </c>
      <c r="N2573" s="2" t="s">
        <v>21</v>
      </c>
      <c r="O2573" s="2" t="s">
        <v>21</v>
      </c>
      <c r="P2573" s="2" t="s">
        <v>16</v>
      </c>
      <c r="Q2573" s="2" t="s">
        <v>17</v>
      </c>
      <c r="R2573" s="2" t="s">
        <v>17</v>
      </c>
      <c r="S2573" s="2" t="s">
        <v>2310</v>
      </c>
      <c r="T2573" s="2" t="s">
        <v>2311</v>
      </c>
    </row>
    <row r="2574" spans="1:21" x14ac:dyDescent="0.2">
      <c r="A2574">
        <v>2573</v>
      </c>
      <c r="B2574" s="1">
        <v>44987.623969907407</v>
      </c>
      <c r="C2574" s="2" t="s">
        <v>3302</v>
      </c>
      <c r="D2574" s="2" t="s">
        <v>3304</v>
      </c>
      <c r="E2574" s="3">
        <v>44987</v>
      </c>
      <c r="F2574" s="2" t="s">
        <v>21</v>
      </c>
      <c r="G2574" s="2" t="s">
        <v>21</v>
      </c>
      <c r="H2574" s="2" t="s">
        <v>21</v>
      </c>
      <c r="I2574" s="2" t="s">
        <v>21</v>
      </c>
      <c r="J2574" s="2" t="s">
        <v>21</v>
      </c>
      <c r="K2574" s="2" t="s">
        <v>21</v>
      </c>
      <c r="L2574" s="2" t="s">
        <v>21</v>
      </c>
      <c r="M2574" s="2" t="s">
        <v>21</v>
      </c>
      <c r="N2574" s="2" t="s">
        <v>21</v>
      </c>
      <c r="O2574" s="2" t="s">
        <v>21</v>
      </c>
      <c r="P2574" s="2" t="s">
        <v>21</v>
      </c>
      <c r="Q2574" s="2" t="s">
        <v>17</v>
      </c>
      <c r="R2574" s="2" t="s">
        <v>17</v>
      </c>
      <c r="S2574" s="2" t="s">
        <v>2313</v>
      </c>
      <c r="T2574" s="2" t="s">
        <v>2314</v>
      </c>
      <c r="U2574" s="2"/>
    </row>
    <row r="2575" spans="1:21" x14ac:dyDescent="0.2">
      <c r="A2575">
        <v>2574</v>
      </c>
      <c r="B2575" s="1">
        <v>44987.624120370368</v>
      </c>
      <c r="C2575" s="2" t="s">
        <v>3302</v>
      </c>
      <c r="D2575" s="2" t="s">
        <v>3304</v>
      </c>
      <c r="E2575" s="3">
        <v>44987</v>
      </c>
      <c r="F2575" s="2" t="s">
        <v>21</v>
      </c>
      <c r="G2575" s="2" t="s">
        <v>21</v>
      </c>
      <c r="H2575" s="2" t="s">
        <v>21</v>
      </c>
      <c r="I2575" s="2" t="s">
        <v>21</v>
      </c>
      <c r="J2575" s="2" t="s">
        <v>21</v>
      </c>
      <c r="K2575" s="2" t="s">
        <v>21</v>
      </c>
      <c r="L2575" s="2" t="s">
        <v>21</v>
      </c>
      <c r="M2575" s="2" t="s">
        <v>21</v>
      </c>
      <c r="N2575" s="2" t="s">
        <v>21</v>
      </c>
      <c r="O2575" s="2" t="s">
        <v>21</v>
      </c>
      <c r="P2575" s="2" t="s">
        <v>21</v>
      </c>
      <c r="Q2575" s="2" t="s">
        <v>17</v>
      </c>
      <c r="R2575" s="2" t="s">
        <v>17</v>
      </c>
      <c r="S2575" s="2" t="s">
        <v>2316</v>
      </c>
      <c r="T2575" s="2" t="s">
        <v>1182</v>
      </c>
      <c r="U2575" s="2"/>
    </row>
    <row r="2576" spans="1:21" x14ac:dyDescent="0.2">
      <c r="A2576">
        <v>2575</v>
      </c>
      <c r="B2576" s="1">
        <v>44987.624641203707</v>
      </c>
      <c r="C2576" s="2" t="s">
        <v>3302</v>
      </c>
      <c r="D2576" s="2" t="s">
        <v>3304</v>
      </c>
      <c r="E2576" s="3">
        <v>44987</v>
      </c>
      <c r="F2576" s="2" t="s">
        <v>21</v>
      </c>
      <c r="G2576" s="2" t="s">
        <v>21</v>
      </c>
      <c r="H2576" s="2" t="s">
        <v>21</v>
      </c>
      <c r="I2576" s="2" t="s">
        <v>21</v>
      </c>
      <c r="J2576" s="2" t="s">
        <v>21</v>
      </c>
      <c r="K2576" s="2" t="s">
        <v>21</v>
      </c>
      <c r="L2576" s="2" t="s">
        <v>21</v>
      </c>
      <c r="M2576" s="2" t="s">
        <v>21</v>
      </c>
      <c r="N2576" s="2" t="s">
        <v>21</v>
      </c>
      <c r="O2576" s="2" t="s">
        <v>21</v>
      </c>
      <c r="P2576" s="2" t="s">
        <v>21</v>
      </c>
      <c r="Q2576" s="2" t="s">
        <v>17</v>
      </c>
      <c r="R2576" s="2" t="s">
        <v>17</v>
      </c>
      <c r="S2576" s="2" t="s">
        <v>2317</v>
      </c>
      <c r="T2576" s="2"/>
      <c r="U2576" s="2"/>
    </row>
    <row r="2577" spans="1:21" x14ac:dyDescent="0.2">
      <c r="A2577">
        <v>2576</v>
      </c>
      <c r="B2577" s="1">
        <v>44987.625011574077</v>
      </c>
      <c r="C2577" s="2" t="s">
        <v>3302</v>
      </c>
      <c r="D2577" s="2" t="s">
        <v>3304</v>
      </c>
      <c r="E2577" s="3">
        <v>44987</v>
      </c>
      <c r="F2577" s="2" t="s">
        <v>21</v>
      </c>
      <c r="G2577" s="2" t="s">
        <v>21</v>
      </c>
      <c r="H2577" s="2" t="s">
        <v>21</v>
      </c>
      <c r="I2577" s="2" t="s">
        <v>21</v>
      </c>
      <c r="J2577" s="2" t="s">
        <v>21</v>
      </c>
      <c r="K2577" s="2" t="s">
        <v>21</v>
      </c>
      <c r="L2577" s="2" t="s">
        <v>21</v>
      </c>
      <c r="M2577" s="2" t="s">
        <v>21</v>
      </c>
      <c r="N2577" s="2" t="s">
        <v>21</v>
      </c>
      <c r="O2577" s="2" t="s">
        <v>21</v>
      </c>
      <c r="P2577" s="2" t="s">
        <v>21</v>
      </c>
      <c r="Q2577" s="2" t="s">
        <v>17</v>
      </c>
      <c r="R2577" s="2" t="s">
        <v>17</v>
      </c>
      <c r="S2577" s="2" t="s">
        <v>2319</v>
      </c>
      <c r="T2577" s="2" t="s">
        <v>2320</v>
      </c>
      <c r="U2577" s="2"/>
    </row>
    <row r="2578" spans="1:21" x14ac:dyDescent="0.2">
      <c r="A2578">
        <v>2577</v>
      </c>
      <c r="B2578" s="1">
        <v>44987.625115740739</v>
      </c>
      <c r="C2578" s="2" t="s">
        <v>3302</v>
      </c>
      <c r="D2578" s="2" t="s">
        <v>3304</v>
      </c>
      <c r="E2578" s="3">
        <v>44987</v>
      </c>
      <c r="F2578" s="2" t="s">
        <v>21</v>
      </c>
      <c r="G2578" s="2" t="s">
        <v>21</v>
      </c>
      <c r="H2578" s="2" t="s">
        <v>21</v>
      </c>
      <c r="I2578" s="2" t="s">
        <v>21</v>
      </c>
      <c r="J2578" s="2" t="s">
        <v>21</v>
      </c>
      <c r="K2578" s="2" t="s">
        <v>21</v>
      </c>
      <c r="L2578" s="2" t="s">
        <v>21</v>
      </c>
      <c r="M2578" s="2" t="s">
        <v>21</v>
      </c>
      <c r="N2578" s="2" t="s">
        <v>21</v>
      </c>
      <c r="O2578" s="2" t="s">
        <v>21</v>
      </c>
      <c r="P2578" s="2" t="s">
        <v>21</v>
      </c>
      <c r="Q2578" s="2" t="s">
        <v>17</v>
      </c>
      <c r="R2578" s="2" t="s">
        <v>17</v>
      </c>
      <c r="S2578" s="2" t="s">
        <v>2321</v>
      </c>
      <c r="T2578" s="2" t="s">
        <v>3417</v>
      </c>
    </row>
    <row r="2579" spans="1:21" x14ac:dyDescent="0.2">
      <c r="A2579">
        <v>2578</v>
      </c>
      <c r="B2579" s="1">
        <v>44987.62537037037</v>
      </c>
      <c r="C2579" s="2" t="s">
        <v>3302</v>
      </c>
      <c r="D2579" s="2" t="s">
        <v>3304</v>
      </c>
      <c r="E2579" s="3">
        <v>44987</v>
      </c>
      <c r="F2579" s="2" t="s">
        <v>21</v>
      </c>
      <c r="G2579" s="2" t="s">
        <v>21</v>
      </c>
      <c r="H2579" s="2" t="s">
        <v>21</v>
      </c>
      <c r="I2579" s="2" t="s">
        <v>21</v>
      </c>
      <c r="J2579" s="2" t="s">
        <v>21</v>
      </c>
      <c r="K2579" s="2" t="s">
        <v>21</v>
      </c>
      <c r="L2579" s="2" t="s">
        <v>21</v>
      </c>
      <c r="M2579" s="2" t="s">
        <v>21</v>
      </c>
      <c r="N2579" s="2" t="s">
        <v>21</v>
      </c>
      <c r="O2579" s="2" t="s">
        <v>21</v>
      </c>
      <c r="P2579" s="2" t="s">
        <v>21</v>
      </c>
      <c r="Q2579" s="2" t="s">
        <v>17</v>
      </c>
      <c r="R2579" s="2" t="s">
        <v>17</v>
      </c>
      <c r="S2579" s="2" t="s">
        <v>2322</v>
      </c>
      <c r="T2579" s="2"/>
      <c r="U2579" s="2"/>
    </row>
    <row r="2580" spans="1:21" x14ac:dyDescent="0.2">
      <c r="A2580">
        <v>2579</v>
      </c>
      <c r="B2580" s="1">
        <v>44987.627141203702</v>
      </c>
      <c r="C2580" s="2" t="s">
        <v>3302</v>
      </c>
      <c r="D2580" s="2" t="s">
        <v>3304</v>
      </c>
      <c r="E2580" s="3">
        <v>44987</v>
      </c>
      <c r="F2580" s="2" t="s">
        <v>21</v>
      </c>
      <c r="G2580" s="2" t="s">
        <v>16</v>
      </c>
      <c r="H2580" s="2" t="s">
        <v>16</v>
      </c>
      <c r="I2580" s="2" t="s">
        <v>16</v>
      </c>
      <c r="J2580" s="2" t="s">
        <v>21</v>
      </c>
      <c r="K2580" s="2" t="s">
        <v>21</v>
      </c>
      <c r="L2580" s="2" t="s">
        <v>16</v>
      </c>
      <c r="M2580" s="2" t="s">
        <v>21</v>
      </c>
      <c r="N2580" s="2" t="s">
        <v>21</v>
      </c>
      <c r="O2580" s="2" t="s">
        <v>16</v>
      </c>
      <c r="P2580" s="2" t="s">
        <v>21</v>
      </c>
      <c r="Q2580" s="2" t="s">
        <v>17</v>
      </c>
      <c r="R2580" s="2" t="s">
        <v>17</v>
      </c>
      <c r="S2580" s="2" t="s">
        <v>2323</v>
      </c>
      <c r="T2580" s="2" t="s">
        <v>2324</v>
      </c>
      <c r="U2580" s="2"/>
    </row>
    <row r="2581" spans="1:21" x14ac:dyDescent="0.2">
      <c r="A2581">
        <v>2580</v>
      </c>
      <c r="B2581" s="1">
        <v>44987.627187500002</v>
      </c>
      <c r="C2581" s="2" t="s">
        <v>3302</v>
      </c>
      <c r="D2581" s="2" t="s">
        <v>3304</v>
      </c>
      <c r="E2581" s="3">
        <v>44987</v>
      </c>
      <c r="F2581" s="2" t="s">
        <v>21</v>
      </c>
      <c r="G2581" s="2" t="s">
        <v>21</v>
      </c>
      <c r="H2581" s="2" t="s">
        <v>21</v>
      </c>
      <c r="I2581" s="2" t="s">
        <v>21</v>
      </c>
      <c r="J2581" s="2" t="s">
        <v>21</v>
      </c>
      <c r="K2581" s="2" t="s">
        <v>21</v>
      </c>
      <c r="L2581" s="2" t="s">
        <v>21</v>
      </c>
      <c r="M2581" s="2" t="s">
        <v>21</v>
      </c>
      <c r="N2581" s="2" t="s">
        <v>21</v>
      </c>
      <c r="O2581" s="2" t="s">
        <v>21</v>
      </c>
      <c r="P2581" s="2" t="s">
        <v>21</v>
      </c>
      <c r="Q2581" s="2" t="s">
        <v>17</v>
      </c>
      <c r="R2581" s="2" t="s">
        <v>17</v>
      </c>
      <c r="S2581" s="2" t="s">
        <v>2325</v>
      </c>
      <c r="T2581" s="2"/>
      <c r="U2581" s="2"/>
    </row>
    <row r="2582" spans="1:21" x14ac:dyDescent="0.2">
      <c r="A2582">
        <v>2581</v>
      </c>
      <c r="B2582" s="1">
        <v>44992.615868055553</v>
      </c>
      <c r="C2582" s="2" t="s">
        <v>3302</v>
      </c>
      <c r="D2582" s="2" t="s">
        <v>3305</v>
      </c>
      <c r="E2582" s="3">
        <v>44992</v>
      </c>
      <c r="F2582" s="2" t="s">
        <v>16</v>
      </c>
      <c r="G2582" s="2" t="s">
        <v>16</v>
      </c>
      <c r="H2582" s="2" t="s">
        <v>16</v>
      </c>
      <c r="I2582" s="2" t="s">
        <v>16</v>
      </c>
      <c r="J2582" s="2" t="s">
        <v>16</v>
      </c>
      <c r="K2582" s="2" t="s">
        <v>16</v>
      </c>
      <c r="L2582" s="2" t="s">
        <v>16</v>
      </c>
      <c r="M2582" s="2" t="s">
        <v>20</v>
      </c>
      <c r="N2582" s="2" t="s">
        <v>16</v>
      </c>
      <c r="O2582" s="2" t="s">
        <v>20</v>
      </c>
      <c r="P2582" s="2" t="s">
        <v>16</v>
      </c>
      <c r="Q2582" s="2" t="s">
        <v>18</v>
      </c>
      <c r="R2582" s="2" t="s">
        <v>18</v>
      </c>
      <c r="S2582" s="2" t="s">
        <v>2345</v>
      </c>
      <c r="T2582" s="2"/>
      <c r="U2582" s="2"/>
    </row>
    <row r="2583" spans="1:21" x14ac:dyDescent="0.2">
      <c r="A2583">
        <v>2582</v>
      </c>
      <c r="B2583" s="1">
        <v>44994.625868055555</v>
      </c>
      <c r="C2583" s="2" t="s">
        <v>3302</v>
      </c>
      <c r="D2583" s="2" t="s">
        <v>3304</v>
      </c>
      <c r="E2583" s="3">
        <v>44994</v>
      </c>
      <c r="F2583" s="2" t="s">
        <v>21</v>
      </c>
      <c r="G2583" s="2" t="s">
        <v>21</v>
      </c>
      <c r="H2583" s="2" t="s">
        <v>21</v>
      </c>
      <c r="I2583" s="2" t="s">
        <v>21</v>
      </c>
      <c r="J2583" s="2" t="s">
        <v>21</v>
      </c>
      <c r="K2583" s="2" t="s">
        <v>21</v>
      </c>
      <c r="L2583" s="2" t="s">
        <v>21</v>
      </c>
      <c r="M2583" s="2" t="s">
        <v>21</v>
      </c>
      <c r="N2583" s="2" t="s">
        <v>21</v>
      </c>
      <c r="O2583" s="2" t="s">
        <v>21</v>
      </c>
      <c r="P2583" s="2" t="s">
        <v>21</v>
      </c>
      <c r="Q2583" s="2" t="s">
        <v>17</v>
      </c>
      <c r="R2583" s="2" t="s">
        <v>17</v>
      </c>
      <c r="S2583" s="2" t="s">
        <v>2353</v>
      </c>
      <c r="T2583" s="2" t="s">
        <v>2354</v>
      </c>
    </row>
    <row r="2584" spans="1:21" x14ac:dyDescent="0.2">
      <c r="A2584">
        <v>2583</v>
      </c>
      <c r="B2584" s="1">
        <v>44994.625868055555</v>
      </c>
      <c r="C2584" s="2" t="s">
        <v>3302</v>
      </c>
      <c r="D2584" s="2" t="s">
        <v>3304</v>
      </c>
      <c r="E2584" s="3">
        <v>44994</v>
      </c>
      <c r="F2584" s="2" t="s">
        <v>21</v>
      </c>
      <c r="G2584" s="2" t="s">
        <v>21</v>
      </c>
      <c r="H2584" s="2" t="s">
        <v>21</v>
      </c>
      <c r="I2584" s="2" t="s">
        <v>21</v>
      </c>
      <c r="J2584" s="2" t="s">
        <v>21</v>
      </c>
      <c r="K2584" s="2" t="s">
        <v>16</v>
      </c>
      <c r="L2584" s="2" t="s">
        <v>21</v>
      </c>
      <c r="M2584" s="2" t="s">
        <v>16</v>
      </c>
      <c r="N2584" s="2" t="s">
        <v>21</v>
      </c>
      <c r="O2584" s="2" t="s">
        <v>16</v>
      </c>
      <c r="P2584" s="2" t="s">
        <v>21</v>
      </c>
      <c r="Q2584" s="2" t="s">
        <v>18</v>
      </c>
      <c r="R2584" s="2" t="s">
        <v>18</v>
      </c>
      <c r="S2584" s="2" t="s">
        <v>2355</v>
      </c>
      <c r="T2584" s="2"/>
    </row>
    <row r="2585" spans="1:21" x14ac:dyDescent="0.2">
      <c r="A2585">
        <v>2584</v>
      </c>
      <c r="B2585" s="1">
        <v>44994.626157407409</v>
      </c>
      <c r="C2585" s="2" t="s">
        <v>3302</v>
      </c>
      <c r="D2585" s="2" t="s">
        <v>3304</v>
      </c>
      <c r="E2585" s="2" t="s">
        <v>2356</v>
      </c>
      <c r="F2585" s="2" t="s">
        <v>16</v>
      </c>
      <c r="G2585" s="2" t="s">
        <v>16</v>
      </c>
      <c r="H2585" s="2" t="s">
        <v>16</v>
      </c>
      <c r="I2585" s="2" t="s">
        <v>16</v>
      </c>
      <c r="J2585" s="2" t="s">
        <v>16</v>
      </c>
      <c r="K2585" s="2" t="s">
        <v>16</v>
      </c>
      <c r="L2585" s="2" t="s">
        <v>16</v>
      </c>
      <c r="M2585" s="2" t="s">
        <v>16</v>
      </c>
      <c r="N2585" s="2" t="s">
        <v>16</v>
      </c>
      <c r="O2585" s="2" t="s">
        <v>16</v>
      </c>
      <c r="P2585" s="2" t="s">
        <v>16</v>
      </c>
      <c r="Q2585" s="2" t="s">
        <v>17</v>
      </c>
      <c r="R2585" s="2" t="s">
        <v>17</v>
      </c>
      <c r="S2585" s="2"/>
      <c r="T2585" s="2"/>
      <c r="U2585" s="2"/>
    </row>
    <row r="2586" spans="1:21" x14ac:dyDescent="0.2">
      <c r="A2586">
        <v>2585</v>
      </c>
      <c r="B2586" s="1">
        <v>44994.626354166663</v>
      </c>
      <c r="C2586" s="2" t="s">
        <v>3302</v>
      </c>
      <c r="D2586" s="2" t="s">
        <v>3304</v>
      </c>
      <c r="E2586" s="3">
        <v>44994</v>
      </c>
      <c r="F2586" s="2" t="s">
        <v>21</v>
      </c>
      <c r="G2586" s="2" t="s">
        <v>21</v>
      </c>
      <c r="H2586" s="2" t="s">
        <v>21</v>
      </c>
      <c r="I2586" s="2" t="s">
        <v>21</v>
      </c>
      <c r="J2586" s="2" t="s">
        <v>21</v>
      </c>
      <c r="K2586" s="2" t="s">
        <v>21</v>
      </c>
      <c r="L2586" s="2" t="s">
        <v>21</v>
      </c>
      <c r="M2586" s="2" t="s">
        <v>21</v>
      </c>
      <c r="N2586" s="2" t="s">
        <v>21</v>
      </c>
      <c r="O2586" s="2" t="s">
        <v>21</v>
      </c>
      <c r="P2586" s="2" t="s">
        <v>21</v>
      </c>
      <c r="Q2586" s="2" t="s">
        <v>17</v>
      </c>
      <c r="R2586" s="2" t="s">
        <v>17</v>
      </c>
      <c r="S2586" s="2" t="s">
        <v>2357</v>
      </c>
      <c r="T2586" s="2"/>
      <c r="U2586" s="2"/>
    </row>
    <row r="2587" spans="1:21" x14ac:dyDescent="0.2">
      <c r="A2587">
        <v>2586</v>
      </c>
      <c r="B2587" s="1">
        <v>44994.62636574074</v>
      </c>
      <c r="C2587" s="2" t="s">
        <v>3302</v>
      </c>
      <c r="D2587" s="2" t="s">
        <v>3304</v>
      </c>
      <c r="E2587" s="3">
        <v>44994</v>
      </c>
      <c r="F2587" s="2" t="s">
        <v>21</v>
      </c>
      <c r="G2587" s="2" t="s">
        <v>21</v>
      </c>
      <c r="H2587" s="2" t="s">
        <v>21</v>
      </c>
      <c r="I2587" s="2" t="s">
        <v>21</v>
      </c>
      <c r="J2587" s="2" t="s">
        <v>21</v>
      </c>
      <c r="K2587" s="2" t="s">
        <v>21</v>
      </c>
      <c r="L2587" s="2" t="s">
        <v>21</v>
      </c>
      <c r="M2587" s="2" t="s">
        <v>21</v>
      </c>
      <c r="N2587" s="2" t="s">
        <v>21</v>
      </c>
      <c r="O2587" s="2" t="s">
        <v>21</v>
      </c>
      <c r="P2587" s="2" t="s">
        <v>21</v>
      </c>
      <c r="Q2587" s="2" t="s">
        <v>17</v>
      </c>
      <c r="R2587" s="2" t="s">
        <v>17</v>
      </c>
      <c r="S2587" s="2"/>
      <c r="T2587" s="2"/>
      <c r="U2587" s="2"/>
    </row>
    <row r="2588" spans="1:21" x14ac:dyDescent="0.2">
      <c r="A2588">
        <v>2587</v>
      </c>
      <c r="B2588" s="1">
        <v>44994.626435185186</v>
      </c>
      <c r="C2588" s="2" t="s">
        <v>3302</v>
      </c>
      <c r="D2588" s="2" t="s">
        <v>3304</v>
      </c>
      <c r="E2588" s="3">
        <v>44994</v>
      </c>
      <c r="F2588" s="2" t="s">
        <v>16</v>
      </c>
      <c r="G2588" s="2" t="s">
        <v>21</v>
      </c>
      <c r="H2588" s="2" t="s">
        <v>21</v>
      </c>
      <c r="I2588" s="2" t="s">
        <v>21</v>
      </c>
      <c r="J2588" s="2" t="s">
        <v>21</v>
      </c>
      <c r="K2588" s="2" t="s">
        <v>21</v>
      </c>
      <c r="L2588" s="2" t="s">
        <v>21</v>
      </c>
      <c r="M2588" s="2" t="s">
        <v>21</v>
      </c>
      <c r="N2588" s="2" t="s">
        <v>16</v>
      </c>
      <c r="O2588" s="2" t="s">
        <v>16</v>
      </c>
      <c r="P2588" s="2" t="s">
        <v>21</v>
      </c>
      <c r="Q2588" s="2" t="s">
        <v>17</v>
      </c>
      <c r="R2588" s="2" t="s">
        <v>17</v>
      </c>
      <c r="S2588" s="2"/>
      <c r="T2588" s="2"/>
      <c r="U2588" s="2"/>
    </row>
    <row r="2589" spans="1:21" x14ac:dyDescent="0.2">
      <c r="A2589">
        <v>2588</v>
      </c>
      <c r="B2589" s="1">
        <v>44994.626979166664</v>
      </c>
      <c r="C2589" s="2" t="s">
        <v>3302</v>
      </c>
      <c r="D2589" s="2" t="s">
        <v>3304</v>
      </c>
      <c r="E2589" s="3">
        <v>44994</v>
      </c>
      <c r="F2589" s="2" t="s">
        <v>21</v>
      </c>
      <c r="G2589" s="2" t="s">
        <v>21</v>
      </c>
      <c r="H2589" s="2" t="s">
        <v>21</v>
      </c>
      <c r="I2589" s="2" t="s">
        <v>21</v>
      </c>
      <c r="J2589" s="2" t="s">
        <v>21</v>
      </c>
      <c r="K2589" s="2" t="s">
        <v>21</v>
      </c>
      <c r="L2589" s="2" t="s">
        <v>21</v>
      </c>
      <c r="M2589" s="2" t="s">
        <v>21</v>
      </c>
      <c r="N2589" s="2" t="s">
        <v>21</v>
      </c>
      <c r="O2589" s="2" t="s">
        <v>21</v>
      </c>
      <c r="P2589" s="2" t="s">
        <v>16</v>
      </c>
      <c r="Q2589" s="2" t="s">
        <v>17</v>
      </c>
      <c r="R2589" s="2" t="s">
        <v>17</v>
      </c>
      <c r="S2589" s="2" t="s">
        <v>2358</v>
      </c>
      <c r="T2589" s="2"/>
      <c r="U2589" s="2"/>
    </row>
    <row r="2590" spans="1:21" x14ac:dyDescent="0.2">
      <c r="A2590">
        <v>2589</v>
      </c>
      <c r="B2590" s="1">
        <v>45001.626331018517</v>
      </c>
      <c r="C2590" s="2" t="s">
        <v>3302</v>
      </c>
      <c r="D2590" s="2" t="s">
        <v>3304</v>
      </c>
      <c r="E2590" s="3">
        <v>45001</v>
      </c>
      <c r="F2590" s="2" t="s">
        <v>21</v>
      </c>
      <c r="G2590" s="2" t="s">
        <v>21</v>
      </c>
      <c r="H2590" s="2" t="s">
        <v>21</v>
      </c>
      <c r="I2590" s="2" t="s">
        <v>21</v>
      </c>
      <c r="J2590" s="2" t="s">
        <v>21</v>
      </c>
      <c r="K2590" s="2" t="s">
        <v>21</v>
      </c>
      <c r="L2590" s="2" t="s">
        <v>21</v>
      </c>
      <c r="M2590" s="2" t="s">
        <v>16</v>
      </c>
      <c r="N2590" s="2" t="s">
        <v>21</v>
      </c>
      <c r="O2590" s="2" t="s">
        <v>21</v>
      </c>
      <c r="P2590" s="2" t="s">
        <v>21</v>
      </c>
      <c r="Q2590" s="2" t="s">
        <v>17</v>
      </c>
      <c r="R2590" s="2" t="s">
        <v>17</v>
      </c>
      <c r="S2590" s="2"/>
      <c r="T2590" s="2"/>
    </row>
    <row r="2591" spans="1:21" x14ac:dyDescent="0.2">
      <c r="A2591">
        <v>2590</v>
      </c>
      <c r="B2591" s="1">
        <v>45001.626469907409</v>
      </c>
      <c r="C2591" s="2" t="s">
        <v>3302</v>
      </c>
      <c r="D2591" s="2" t="s">
        <v>3304</v>
      </c>
      <c r="E2591" s="3">
        <v>45001</v>
      </c>
      <c r="F2591" s="2" t="s">
        <v>16</v>
      </c>
      <c r="G2591" s="2" t="s">
        <v>16</v>
      </c>
      <c r="H2591" s="2" t="s">
        <v>21</v>
      </c>
      <c r="I2591" s="2" t="s">
        <v>21</v>
      </c>
      <c r="J2591" s="2" t="s">
        <v>21</v>
      </c>
      <c r="K2591" s="2" t="s">
        <v>21</v>
      </c>
      <c r="L2591" s="2" t="s">
        <v>21</v>
      </c>
      <c r="M2591" s="2" t="s">
        <v>16</v>
      </c>
      <c r="N2591" s="2" t="s">
        <v>16</v>
      </c>
      <c r="O2591" s="2" t="s">
        <v>16</v>
      </c>
      <c r="P2591" s="2" t="s">
        <v>16</v>
      </c>
      <c r="Q2591" s="2" t="s">
        <v>17</v>
      </c>
      <c r="R2591" s="2" t="s">
        <v>17</v>
      </c>
      <c r="S2591" s="2"/>
      <c r="T2591" s="2" t="s">
        <v>2402</v>
      </c>
      <c r="U2591" s="2"/>
    </row>
    <row r="2592" spans="1:21" x14ac:dyDescent="0.2">
      <c r="A2592">
        <v>2591</v>
      </c>
      <c r="B2592" s="1">
        <v>45001.626469907409</v>
      </c>
      <c r="C2592" s="2" t="s">
        <v>3302</v>
      </c>
      <c r="D2592" s="2" t="s">
        <v>3304</v>
      </c>
      <c r="E2592" s="3">
        <v>45001</v>
      </c>
      <c r="F2592" s="2" t="s">
        <v>21</v>
      </c>
      <c r="G2592" s="2" t="s">
        <v>21</v>
      </c>
      <c r="H2592" s="2" t="s">
        <v>21</v>
      </c>
      <c r="I2592" s="2" t="s">
        <v>21</v>
      </c>
      <c r="J2592" s="2" t="s">
        <v>21</v>
      </c>
      <c r="K2592" s="2" t="s">
        <v>21</v>
      </c>
      <c r="L2592" s="2" t="s">
        <v>21</v>
      </c>
      <c r="M2592" s="2" t="s">
        <v>21</v>
      </c>
      <c r="N2592" s="2" t="s">
        <v>21</v>
      </c>
      <c r="O2592" s="2" t="s">
        <v>21</v>
      </c>
      <c r="P2592" s="2" t="s">
        <v>21</v>
      </c>
      <c r="Q2592" s="2" t="s">
        <v>17</v>
      </c>
      <c r="R2592" s="2" t="s">
        <v>17</v>
      </c>
      <c r="S2592" s="2"/>
      <c r="T2592" s="2"/>
      <c r="U2592" s="2"/>
    </row>
    <row r="2593" spans="1:21" x14ac:dyDescent="0.2">
      <c r="A2593">
        <v>2592</v>
      </c>
      <c r="B2593" s="1">
        <v>45001.626481481479</v>
      </c>
      <c r="C2593" s="2" t="s">
        <v>3302</v>
      </c>
      <c r="D2593" s="2" t="s">
        <v>3304</v>
      </c>
      <c r="E2593" s="3">
        <v>45001</v>
      </c>
      <c r="F2593" s="2" t="s">
        <v>16</v>
      </c>
      <c r="G2593" s="2" t="s">
        <v>16</v>
      </c>
      <c r="H2593" s="2" t="s">
        <v>16</v>
      </c>
      <c r="I2593" s="2" t="s">
        <v>16</v>
      </c>
      <c r="J2593" s="2" t="s">
        <v>16</v>
      </c>
      <c r="K2593" s="2" t="s">
        <v>16</v>
      </c>
      <c r="L2593" s="2" t="s">
        <v>16</v>
      </c>
      <c r="M2593" s="2" t="s">
        <v>16</v>
      </c>
      <c r="N2593" s="2" t="s">
        <v>16</v>
      </c>
      <c r="O2593" s="2" t="s">
        <v>16</v>
      </c>
      <c r="P2593" s="2" t="s">
        <v>16</v>
      </c>
      <c r="Q2593" s="2" t="s">
        <v>18</v>
      </c>
      <c r="R2593" s="2" t="s">
        <v>18</v>
      </c>
      <c r="S2593" s="2"/>
      <c r="T2593" s="2"/>
      <c r="U2593" s="2"/>
    </row>
    <row r="2594" spans="1:21" x14ac:dyDescent="0.2">
      <c r="A2594">
        <v>2593</v>
      </c>
      <c r="B2594" s="1">
        <v>45001.626655092594</v>
      </c>
      <c r="C2594" s="2" t="s">
        <v>3302</v>
      </c>
      <c r="D2594" s="2" t="s">
        <v>3304</v>
      </c>
      <c r="E2594" s="3">
        <v>45001</v>
      </c>
      <c r="F2594" s="2" t="s">
        <v>21</v>
      </c>
      <c r="G2594" s="2" t="s">
        <v>21</v>
      </c>
      <c r="H2594" s="2" t="s">
        <v>21</v>
      </c>
      <c r="I2594" s="2" t="s">
        <v>21</v>
      </c>
      <c r="J2594" s="2" t="s">
        <v>21</v>
      </c>
      <c r="K2594" s="2" t="s">
        <v>21</v>
      </c>
      <c r="L2594" s="2" t="s">
        <v>21</v>
      </c>
      <c r="M2594" s="2" t="s">
        <v>21</v>
      </c>
      <c r="N2594" s="2" t="s">
        <v>21</v>
      </c>
      <c r="O2594" s="2" t="s">
        <v>21</v>
      </c>
      <c r="P2594" s="2" t="s">
        <v>21</v>
      </c>
      <c r="Q2594" s="2" t="s">
        <v>17</v>
      </c>
      <c r="R2594" s="2" t="s">
        <v>17</v>
      </c>
      <c r="S2594" s="2" t="s">
        <v>2405</v>
      </c>
      <c r="T2594" s="2"/>
      <c r="U2594" s="2"/>
    </row>
    <row r="2595" spans="1:21" x14ac:dyDescent="0.2">
      <c r="A2595">
        <v>2594</v>
      </c>
      <c r="B2595" s="1">
        <v>45001.627187500002</v>
      </c>
      <c r="C2595" s="2" t="s">
        <v>3302</v>
      </c>
      <c r="D2595" s="2" t="s">
        <v>3304</v>
      </c>
      <c r="E2595" s="3">
        <v>45001</v>
      </c>
      <c r="F2595" s="2" t="s">
        <v>16</v>
      </c>
      <c r="G2595" s="2" t="s">
        <v>20</v>
      </c>
      <c r="H2595" s="2" t="s">
        <v>16</v>
      </c>
      <c r="I2595" s="2" t="s">
        <v>16</v>
      </c>
      <c r="J2595" s="2" t="s">
        <v>16</v>
      </c>
      <c r="K2595" s="2" t="s">
        <v>16</v>
      </c>
      <c r="L2595" s="2" t="s">
        <v>16</v>
      </c>
      <c r="M2595" s="2" t="s">
        <v>20</v>
      </c>
      <c r="N2595" s="2" t="s">
        <v>16</v>
      </c>
      <c r="O2595" s="2" t="s">
        <v>16</v>
      </c>
      <c r="P2595" s="2" t="s">
        <v>16</v>
      </c>
      <c r="Q2595" s="2" t="s">
        <v>18</v>
      </c>
      <c r="R2595" s="2" t="s">
        <v>18</v>
      </c>
      <c r="S2595" s="2" t="s">
        <v>2406</v>
      </c>
      <c r="T2595" s="2"/>
      <c r="U2595" s="2"/>
    </row>
    <row r="2596" spans="1:21" x14ac:dyDescent="0.2">
      <c r="A2596">
        <v>2595</v>
      </c>
      <c r="B2596" s="1">
        <v>45001.627222222225</v>
      </c>
      <c r="C2596" s="2" t="s">
        <v>3302</v>
      </c>
      <c r="D2596" s="2" t="s">
        <v>3304</v>
      </c>
      <c r="E2596" s="3">
        <v>45001</v>
      </c>
      <c r="F2596" s="2" t="s">
        <v>16</v>
      </c>
      <c r="G2596" s="2" t="s">
        <v>16</v>
      </c>
      <c r="H2596" s="2" t="s">
        <v>16</v>
      </c>
      <c r="I2596" s="2" t="s">
        <v>16</v>
      </c>
      <c r="J2596" s="2" t="s">
        <v>16</v>
      </c>
      <c r="K2596" s="2" t="s">
        <v>16</v>
      </c>
      <c r="L2596" s="2" t="s">
        <v>16</v>
      </c>
      <c r="M2596" s="2" t="s">
        <v>16</v>
      </c>
      <c r="N2596" s="2" t="s">
        <v>16</v>
      </c>
      <c r="O2596" s="2" t="s">
        <v>20</v>
      </c>
      <c r="P2596" s="2" t="s">
        <v>16</v>
      </c>
      <c r="Q2596" s="2" t="s">
        <v>18</v>
      </c>
      <c r="R2596" s="2" t="s">
        <v>18</v>
      </c>
      <c r="S2596" s="2"/>
      <c r="T2596" s="2"/>
      <c r="U2596" s="2"/>
    </row>
    <row r="2597" spans="1:21" x14ac:dyDescent="0.2">
      <c r="A2597">
        <v>2596</v>
      </c>
      <c r="B2597" s="1">
        <v>45001.62740740741</v>
      </c>
      <c r="C2597" s="2" t="s">
        <v>3302</v>
      </c>
      <c r="D2597" s="2" t="s">
        <v>3304</v>
      </c>
      <c r="E2597" s="3">
        <v>45001</v>
      </c>
      <c r="F2597" s="2" t="s">
        <v>16</v>
      </c>
      <c r="G2597" s="2" t="s">
        <v>16</v>
      </c>
      <c r="H2597" s="2" t="s">
        <v>16</v>
      </c>
      <c r="I2597" s="2" t="s">
        <v>16</v>
      </c>
      <c r="J2597" s="2" t="s">
        <v>16</v>
      </c>
      <c r="K2597" s="2" t="s">
        <v>16</v>
      </c>
      <c r="L2597" s="2" t="s">
        <v>16</v>
      </c>
      <c r="M2597" s="2" t="s">
        <v>20</v>
      </c>
      <c r="N2597" s="2" t="s">
        <v>20</v>
      </c>
      <c r="O2597" s="2" t="s">
        <v>16</v>
      </c>
      <c r="P2597" s="2" t="s">
        <v>16</v>
      </c>
      <c r="Q2597" s="2" t="s">
        <v>18</v>
      </c>
      <c r="R2597" s="2" t="s">
        <v>18</v>
      </c>
      <c r="S2597" s="2"/>
      <c r="T2597" s="2"/>
      <c r="U2597" s="2"/>
    </row>
    <row r="2598" spans="1:21" x14ac:dyDescent="0.2">
      <c r="A2598">
        <v>2597</v>
      </c>
      <c r="B2598" s="1">
        <v>45001.627453703702</v>
      </c>
      <c r="C2598" s="2" t="s">
        <v>3302</v>
      </c>
      <c r="D2598" s="2" t="s">
        <v>3304</v>
      </c>
      <c r="E2598" s="3">
        <v>45001</v>
      </c>
      <c r="F2598" s="2" t="s">
        <v>21</v>
      </c>
      <c r="G2598" s="2" t="s">
        <v>21</v>
      </c>
      <c r="H2598" s="2" t="s">
        <v>21</v>
      </c>
      <c r="I2598" s="2" t="s">
        <v>21</v>
      </c>
      <c r="J2598" s="2" t="s">
        <v>21</v>
      </c>
      <c r="K2598" s="2" t="s">
        <v>21</v>
      </c>
      <c r="L2598" s="2" t="s">
        <v>21</v>
      </c>
      <c r="M2598" s="2" t="s">
        <v>21</v>
      </c>
      <c r="N2598" s="2" t="s">
        <v>21</v>
      </c>
      <c r="O2598" s="2" t="s">
        <v>21</v>
      </c>
      <c r="P2598" s="2" t="s">
        <v>21</v>
      </c>
      <c r="Q2598" s="2" t="s">
        <v>17</v>
      </c>
      <c r="R2598" s="2" t="s">
        <v>17</v>
      </c>
      <c r="S2598" s="2" t="s">
        <v>2407</v>
      </c>
      <c r="T2598" s="2"/>
      <c r="U2598" s="2"/>
    </row>
    <row r="2599" spans="1:21" x14ac:dyDescent="0.2">
      <c r="A2599">
        <v>2598</v>
      </c>
      <c r="B2599" s="1">
        <v>45001.627465277779</v>
      </c>
      <c r="C2599" s="2" t="s">
        <v>3302</v>
      </c>
      <c r="D2599" s="2" t="s">
        <v>3304</v>
      </c>
      <c r="E2599" s="3">
        <v>45001</v>
      </c>
      <c r="F2599" s="2" t="s">
        <v>21</v>
      </c>
      <c r="G2599" s="2" t="s">
        <v>21</v>
      </c>
      <c r="H2599" s="2" t="s">
        <v>21</v>
      </c>
      <c r="I2599" s="2" t="s">
        <v>21</v>
      </c>
      <c r="J2599" s="2" t="s">
        <v>21</v>
      </c>
      <c r="K2599" s="2" t="s">
        <v>21</v>
      </c>
      <c r="L2599" s="2" t="s">
        <v>21</v>
      </c>
      <c r="M2599" s="2" t="s">
        <v>21</v>
      </c>
      <c r="N2599" s="2" t="s">
        <v>21</v>
      </c>
      <c r="O2599" s="2" t="s">
        <v>21</v>
      </c>
      <c r="P2599" s="2" t="s">
        <v>21</v>
      </c>
      <c r="Q2599" s="2" t="s">
        <v>17</v>
      </c>
      <c r="R2599" s="2" t="s">
        <v>17</v>
      </c>
      <c r="S2599" s="2" t="s">
        <v>2408</v>
      </c>
      <c r="T2599" s="2" t="s">
        <v>2409</v>
      </c>
      <c r="U2599" s="2"/>
    </row>
    <row r="2600" spans="1:21" x14ac:dyDescent="0.2">
      <c r="A2600">
        <v>2599</v>
      </c>
      <c r="B2600" s="1">
        <v>45001.627708333333</v>
      </c>
      <c r="C2600" s="2" t="s">
        <v>3302</v>
      </c>
      <c r="D2600" s="2" t="s">
        <v>3304</v>
      </c>
      <c r="E2600" s="3">
        <v>45001</v>
      </c>
      <c r="F2600" s="2" t="s">
        <v>21</v>
      </c>
      <c r="G2600" s="2" t="s">
        <v>16</v>
      </c>
      <c r="H2600" s="2" t="s">
        <v>21</v>
      </c>
      <c r="I2600" s="2" t="s">
        <v>21</v>
      </c>
      <c r="J2600" s="2" t="s">
        <v>21</v>
      </c>
      <c r="K2600" s="2" t="s">
        <v>21</v>
      </c>
      <c r="L2600" s="2" t="s">
        <v>21</v>
      </c>
      <c r="M2600" s="2" t="s">
        <v>16</v>
      </c>
      <c r="N2600" s="2" t="s">
        <v>21</v>
      </c>
      <c r="O2600" s="2" t="s">
        <v>21</v>
      </c>
      <c r="P2600" s="2" t="s">
        <v>21</v>
      </c>
      <c r="Q2600" s="2" t="s">
        <v>17</v>
      </c>
      <c r="R2600" s="2" t="s">
        <v>17</v>
      </c>
      <c r="S2600" s="2" t="s">
        <v>2410</v>
      </c>
      <c r="T2600" s="2"/>
      <c r="U2600" s="2"/>
    </row>
    <row r="2601" spans="1:21" x14ac:dyDescent="0.2">
      <c r="A2601">
        <v>2600</v>
      </c>
      <c r="B2601" s="1">
        <v>45001.628113425926</v>
      </c>
      <c r="C2601" s="2" t="s">
        <v>3302</v>
      </c>
      <c r="D2601" s="2" t="s">
        <v>3304</v>
      </c>
      <c r="E2601" s="3">
        <v>45001</v>
      </c>
      <c r="F2601" s="2" t="s">
        <v>21</v>
      </c>
      <c r="G2601" s="2" t="s">
        <v>21</v>
      </c>
      <c r="H2601" s="2" t="s">
        <v>21</v>
      </c>
      <c r="I2601" s="2" t="s">
        <v>21</v>
      </c>
      <c r="J2601" s="2" t="s">
        <v>21</v>
      </c>
      <c r="K2601" s="2" t="s">
        <v>21</v>
      </c>
      <c r="L2601" s="2" t="s">
        <v>21</v>
      </c>
      <c r="M2601" s="2" t="s">
        <v>21</v>
      </c>
      <c r="N2601" s="2" t="s">
        <v>21</v>
      </c>
      <c r="O2601" s="2" t="s">
        <v>21</v>
      </c>
      <c r="P2601" s="2" t="s">
        <v>21</v>
      </c>
      <c r="Q2601" s="2" t="s">
        <v>17</v>
      </c>
      <c r="R2601" s="2" t="s">
        <v>17</v>
      </c>
      <c r="S2601" s="2" t="s">
        <v>2411</v>
      </c>
      <c r="T2601" s="2" t="s">
        <v>3418</v>
      </c>
      <c r="U2601" s="2"/>
    </row>
    <row r="2602" spans="1:21" x14ac:dyDescent="0.2">
      <c r="A2602">
        <v>2601</v>
      </c>
      <c r="B2602" s="1">
        <v>45001.628692129627</v>
      </c>
      <c r="C2602" s="2" t="s">
        <v>3302</v>
      </c>
      <c r="D2602" s="2" t="s">
        <v>3304</v>
      </c>
      <c r="E2602" s="3">
        <v>45001</v>
      </c>
      <c r="F2602" s="2" t="s">
        <v>16</v>
      </c>
      <c r="G2602" s="2" t="s">
        <v>16</v>
      </c>
      <c r="H2602" s="2" t="s">
        <v>21</v>
      </c>
      <c r="I2602" s="2" t="s">
        <v>21</v>
      </c>
      <c r="J2602" s="2" t="s">
        <v>21</v>
      </c>
      <c r="K2602" s="2" t="s">
        <v>21</v>
      </c>
      <c r="L2602" s="2" t="s">
        <v>16</v>
      </c>
      <c r="M2602" s="2" t="s">
        <v>16</v>
      </c>
      <c r="N2602" s="2" t="s">
        <v>16</v>
      </c>
      <c r="O2602" s="2" t="s">
        <v>16</v>
      </c>
      <c r="P2602" s="2" t="s">
        <v>16</v>
      </c>
      <c r="Q2602" s="2" t="s">
        <v>17</v>
      </c>
      <c r="R2602" s="2" t="s">
        <v>17</v>
      </c>
      <c r="S2602" s="2" t="s">
        <v>2412</v>
      </c>
      <c r="T2602" s="2"/>
      <c r="U2602" s="2"/>
    </row>
    <row r="2603" spans="1:21" x14ac:dyDescent="0.2">
      <c r="A2603">
        <v>2602</v>
      </c>
      <c r="B2603" s="1">
        <v>45015.663773148146</v>
      </c>
      <c r="C2603" s="2" t="s">
        <v>3302</v>
      </c>
      <c r="D2603" s="2" t="s">
        <v>3304</v>
      </c>
      <c r="E2603" s="3">
        <v>45015</v>
      </c>
      <c r="F2603" s="2" t="s">
        <v>21</v>
      </c>
      <c r="G2603" s="2" t="s">
        <v>21</v>
      </c>
      <c r="H2603" s="2" t="s">
        <v>16</v>
      </c>
      <c r="I2603" s="2" t="s">
        <v>21</v>
      </c>
      <c r="J2603" s="2" t="s">
        <v>21</v>
      </c>
      <c r="K2603" s="2" t="s">
        <v>21</v>
      </c>
      <c r="L2603" s="2" t="s">
        <v>21</v>
      </c>
      <c r="M2603" s="2" t="s">
        <v>21</v>
      </c>
      <c r="N2603" s="2" t="s">
        <v>21</v>
      </c>
      <c r="O2603" s="2" t="s">
        <v>16</v>
      </c>
      <c r="P2603" s="2" t="s">
        <v>21</v>
      </c>
      <c r="Q2603" s="2" t="s">
        <v>17</v>
      </c>
      <c r="R2603" s="2" t="s">
        <v>17</v>
      </c>
      <c r="S2603" s="2" t="s">
        <v>2431</v>
      </c>
      <c r="T2603" s="2"/>
      <c r="U2603" s="2"/>
    </row>
    <row r="2604" spans="1:21" x14ac:dyDescent="0.2">
      <c r="A2604">
        <v>2603</v>
      </c>
      <c r="B2604" s="1">
        <v>45015.663981481484</v>
      </c>
      <c r="C2604" s="2" t="s">
        <v>3302</v>
      </c>
      <c r="D2604" s="2" t="s">
        <v>3304</v>
      </c>
      <c r="E2604" s="3">
        <v>45015</v>
      </c>
      <c r="F2604" s="2" t="s">
        <v>16</v>
      </c>
      <c r="G2604" s="2" t="s">
        <v>16</v>
      </c>
      <c r="H2604" s="2" t="s">
        <v>16</v>
      </c>
      <c r="I2604" s="2" t="s">
        <v>16</v>
      </c>
      <c r="J2604" s="2" t="s">
        <v>16</v>
      </c>
      <c r="K2604" s="2" t="s">
        <v>16</v>
      </c>
      <c r="L2604" s="2" t="s">
        <v>16</v>
      </c>
      <c r="M2604" s="2" t="s">
        <v>16</v>
      </c>
      <c r="N2604" s="2" t="s">
        <v>16</v>
      </c>
      <c r="O2604" s="2" t="s">
        <v>16</v>
      </c>
      <c r="P2604" s="2" t="s">
        <v>20</v>
      </c>
      <c r="Q2604" s="2" t="s">
        <v>18</v>
      </c>
      <c r="R2604" s="2" t="s">
        <v>18</v>
      </c>
      <c r="S2604" s="2" t="s">
        <v>2433</v>
      </c>
      <c r="T2604" s="2"/>
      <c r="U2604" s="2"/>
    </row>
    <row r="2605" spans="1:21" x14ac:dyDescent="0.2">
      <c r="A2605">
        <v>2604</v>
      </c>
      <c r="B2605" s="1">
        <v>45015.664398148147</v>
      </c>
      <c r="C2605" s="2" t="s">
        <v>3302</v>
      </c>
      <c r="D2605" s="2" t="s">
        <v>3304</v>
      </c>
      <c r="E2605" s="3">
        <v>45015</v>
      </c>
      <c r="F2605" s="2" t="s">
        <v>21</v>
      </c>
      <c r="G2605" s="2" t="s">
        <v>21</v>
      </c>
      <c r="H2605" s="2" t="s">
        <v>21</v>
      </c>
      <c r="I2605" s="2" t="s">
        <v>21</v>
      </c>
      <c r="J2605" s="2" t="s">
        <v>21</v>
      </c>
      <c r="K2605" s="2" t="s">
        <v>21</v>
      </c>
      <c r="L2605" s="2" t="s">
        <v>21</v>
      </c>
      <c r="M2605" s="2" t="s">
        <v>21</v>
      </c>
      <c r="N2605" s="2" t="s">
        <v>21</v>
      </c>
      <c r="O2605" s="2" t="s">
        <v>21</v>
      </c>
      <c r="P2605" s="2" t="s">
        <v>21</v>
      </c>
      <c r="Q2605" s="2" t="s">
        <v>17</v>
      </c>
      <c r="R2605" s="2" t="s">
        <v>17</v>
      </c>
      <c r="S2605" s="2"/>
      <c r="T2605" s="2"/>
      <c r="U2605" s="2"/>
    </row>
    <row r="2606" spans="1:21" x14ac:dyDescent="0.2">
      <c r="A2606">
        <v>2605</v>
      </c>
      <c r="B2606" s="1">
        <v>45015.664537037039</v>
      </c>
      <c r="C2606" s="2" t="s">
        <v>3302</v>
      </c>
      <c r="D2606" s="2" t="s">
        <v>3304</v>
      </c>
      <c r="E2606" s="3">
        <v>45015</v>
      </c>
      <c r="F2606" s="2" t="s">
        <v>21</v>
      </c>
      <c r="G2606" s="2" t="s">
        <v>21</v>
      </c>
      <c r="H2606" s="2" t="s">
        <v>21</v>
      </c>
      <c r="I2606" s="2" t="s">
        <v>21</v>
      </c>
      <c r="J2606" s="2" t="s">
        <v>21</v>
      </c>
      <c r="K2606" s="2" t="s">
        <v>21</v>
      </c>
      <c r="L2606" s="2" t="s">
        <v>21</v>
      </c>
      <c r="M2606" s="2" t="s">
        <v>21</v>
      </c>
      <c r="N2606" s="2" t="s">
        <v>21</v>
      </c>
      <c r="O2606" s="2" t="s">
        <v>21</v>
      </c>
      <c r="P2606" s="2" t="s">
        <v>21</v>
      </c>
      <c r="Q2606" s="2" t="s">
        <v>17</v>
      </c>
      <c r="R2606" s="2" t="s">
        <v>17</v>
      </c>
      <c r="S2606" s="2" t="s">
        <v>2434</v>
      </c>
      <c r="T2606" s="2" t="s">
        <v>2435</v>
      </c>
      <c r="U2606" s="2"/>
    </row>
    <row r="2607" spans="1:21" x14ac:dyDescent="0.2">
      <c r="A2607">
        <v>2606</v>
      </c>
      <c r="B2607" s="1">
        <v>45015.665347222224</v>
      </c>
      <c r="C2607" s="2" t="s">
        <v>3302</v>
      </c>
      <c r="D2607" s="2" t="s">
        <v>3304</v>
      </c>
      <c r="E2607" s="3">
        <v>45015</v>
      </c>
      <c r="F2607" s="2" t="s">
        <v>21</v>
      </c>
      <c r="G2607" s="2" t="s">
        <v>21</v>
      </c>
      <c r="H2607" s="2" t="s">
        <v>21</v>
      </c>
      <c r="I2607" s="2" t="s">
        <v>21</v>
      </c>
      <c r="J2607" s="2" t="s">
        <v>21</v>
      </c>
      <c r="K2607" s="2" t="s">
        <v>21</v>
      </c>
      <c r="L2607" s="2" t="s">
        <v>21</v>
      </c>
      <c r="M2607" s="2" t="s">
        <v>21</v>
      </c>
      <c r="N2607" s="2" t="s">
        <v>21</v>
      </c>
      <c r="O2607" s="2" t="s">
        <v>21</v>
      </c>
      <c r="P2607" s="2" t="s">
        <v>21</v>
      </c>
      <c r="Q2607" s="2" t="s">
        <v>17</v>
      </c>
      <c r="R2607" s="2" t="s">
        <v>17</v>
      </c>
      <c r="S2607" s="2"/>
      <c r="T2607" s="2"/>
      <c r="U2607" s="2"/>
    </row>
    <row r="2608" spans="1:21" x14ac:dyDescent="0.2">
      <c r="A2608">
        <v>2607</v>
      </c>
      <c r="B2608" s="1">
        <v>45015.665590277778</v>
      </c>
      <c r="C2608" s="2" t="s">
        <v>3302</v>
      </c>
      <c r="D2608" s="2" t="s">
        <v>3304</v>
      </c>
      <c r="E2608" s="3">
        <v>45015</v>
      </c>
      <c r="F2608" s="2" t="s">
        <v>21</v>
      </c>
      <c r="G2608" s="2" t="s">
        <v>21</v>
      </c>
      <c r="H2608" s="2" t="s">
        <v>21</v>
      </c>
      <c r="I2608" s="2" t="s">
        <v>21</v>
      </c>
      <c r="J2608" s="2" t="s">
        <v>21</v>
      </c>
      <c r="K2608" s="2" t="s">
        <v>21</v>
      </c>
      <c r="L2608" s="2" t="s">
        <v>21</v>
      </c>
      <c r="M2608" s="2" t="s">
        <v>21</v>
      </c>
      <c r="N2608" s="2" t="s">
        <v>21</v>
      </c>
      <c r="O2608" s="2" t="s">
        <v>21</v>
      </c>
      <c r="P2608" s="2" t="s">
        <v>21</v>
      </c>
      <c r="Q2608" s="2" t="s">
        <v>17</v>
      </c>
      <c r="R2608" s="2" t="s">
        <v>17</v>
      </c>
      <c r="S2608" s="2" t="s">
        <v>2436</v>
      </c>
      <c r="T2608" s="2" t="s">
        <v>3419</v>
      </c>
      <c r="U2608" s="2"/>
    </row>
    <row r="2609" spans="1:21" x14ac:dyDescent="0.2">
      <c r="A2609">
        <v>2608</v>
      </c>
      <c r="B2609" s="1">
        <v>45015.665833333333</v>
      </c>
      <c r="C2609" s="2" t="s">
        <v>3302</v>
      </c>
      <c r="D2609" s="2" t="s">
        <v>3304</v>
      </c>
      <c r="E2609" s="3">
        <v>45015</v>
      </c>
      <c r="F2609" s="2" t="s">
        <v>16</v>
      </c>
      <c r="G2609" s="2" t="s">
        <v>16</v>
      </c>
      <c r="H2609" s="2" t="s">
        <v>16</v>
      </c>
      <c r="I2609" s="2" t="s">
        <v>21</v>
      </c>
      <c r="J2609" s="2" t="s">
        <v>21</v>
      </c>
      <c r="K2609" s="2" t="s">
        <v>21</v>
      </c>
      <c r="L2609" s="2" t="s">
        <v>21</v>
      </c>
      <c r="M2609" s="2" t="s">
        <v>16</v>
      </c>
      <c r="N2609" s="2" t="s">
        <v>16</v>
      </c>
      <c r="O2609" s="2" t="s">
        <v>16</v>
      </c>
      <c r="P2609" s="2" t="s">
        <v>16</v>
      </c>
      <c r="Q2609" s="2" t="s">
        <v>17</v>
      </c>
      <c r="R2609" s="2" t="s">
        <v>17</v>
      </c>
      <c r="S2609" s="2" t="s">
        <v>2437</v>
      </c>
      <c r="T2609" s="2" t="s">
        <v>3420</v>
      </c>
      <c r="U2609" s="2"/>
    </row>
    <row r="2610" spans="1:21" x14ac:dyDescent="0.2">
      <c r="A2610">
        <v>2609</v>
      </c>
      <c r="B2610" s="1">
        <v>45015.667210648149</v>
      </c>
      <c r="C2610" s="2" t="s">
        <v>3302</v>
      </c>
      <c r="D2610" s="2" t="s">
        <v>3304</v>
      </c>
      <c r="E2610" s="3">
        <v>45046</v>
      </c>
      <c r="F2610" s="2" t="s">
        <v>21</v>
      </c>
      <c r="G2610" s="2" t="s">
        <v>21</v>
      </c>
      <c r="H2610" s="2" t="s">
        <v>21</v>
      </c>
      <c r="I2610" s="2" t="s">
        <v>21</v>
      </c>
      <c r="J2610" s="2" t="s">
        <v>21</v>
      </c>
      <c r="K2610" s="2" t="s">
        <v>21</v>
      </c>
      <c r="L2610" s="2" t="s">
        <v>21</v>
      </c>
      <c r="M2610" s="2" t="s">
        <v>16</v>
      </c>
      <c r="N2610" s="2" t="s">
        <v>16</v>
      </c>
      <c r="O2610" s="2" t="s">
        <v>21</v>
      </c>
      <c r="P2610" s="2" t="s">
        <v>21</v>
      </c>
      <c r="Q2610" s="2" t="s">
        <v>17</v>
      </c>
      <c r="R2610" s="2" t="s">
        <v>17</v>
      </c>
      <c r="S2610" s="2" t="s">
        <v>2438</v>
      </c>
      <c r="T2610" s="2"/>
      <c r="U2610" s="2"/>
    </row>
    <row r="2611" spans="1:21" x14ac:dyDescent="0.2">
      <c r="A2611">
        <v>2610</v>
      </c>
      <c r="B2611" s="1">
        <v>45022.616979166669</v>
      </c>
      <c r="C2611" s="2" t="s">
        <v>3302</v>
      </c>
      <c r="D2611" s="2" t="s">
        <v>3304</v>
      </c>
      <c r="E2611" s="3">
        <v>45022</v>
      </c>
      <c r="F2611" s="2" t="s">
        <v>21</v>
      </c>
      <c r="G2611" s="2" t="s">
        <v>21</v>
      </c>
      <c r="H2611" s="2" t="s">
        <v>21</v>
      </c>
      <c r="I2611" s="2" t="s">
        <v>16</v>
      </c>
      <c r="J2611" s="2" t="s">
        <v>21</v>
      </c>
      <c r="K2611" s="2" t="s">
        <v>21</v>
      </c>
      <c r="L2611" s="2" t="s">
        <v>21</v>
      </c>
      <c r="M2611" s="2" t="s">
        <v>16</v>
      </c>
      <c r="N2611" s="2" t="s">
        <v>16</v>
      </c>
      <c r="O2611" s="2" t="s">
        <v>21</v>
      </c>
      <c r="P2611" s="2" t="s">
        <v>21</v>
      </c>
      <c r="Q2611" s="2" t="s">
        <v>17</v>
      </c>
      <c r="R2611" s="2" t="s">
        <v>18</v>
      </c>
      <c r="S2611" s="2" t="s">
        <v>2447</v>
      </c>
      <c r="T2611" s="2"/>
      <c r="U2611" s="2"/>
    </row>
    <row r="2612" spans="1:21" x14ac:dyDescent="0.2">
      <c r="A2612">
        <v>2611</v>
      </c>
      <c r="B2612" s="1">
        <v>45022.616979166669</v>
      </c>
      <c r="C2612" s="2" t="s">
        <v>3302</v>
      </c>
      <c r="D2612" s="2" t="s">
        <v>3304</v>
      </c>
      <c r="E2612" s="3">
        <v>45022</v>
      </c>
      <c r="F2612" s="2" t="s">
        <v>21</v>
      </c>
      <c r="G2612" s="2" t="s">
        <v>21</v>
      </c>
      <c r="H2612" s="2" t="s">
        <v>21</v>
      </c>
      <c r="I2612" s="2" t="s">
        <v>21</v>
      </c>
      <c r="J2612" s="2" t="s">
        <v>21</v>
      </c>
      <c r="K2612" s="2" t="s">
        <v>21</v>
      </c>
      <c r="L2612" s="2" t="s">
        <v>21</v>
      </c>
      <c r="M2612" s="2" t="s">
        <v>21</v>
      </c>
      <c r="N2612" s="2" t="s">
        <v>21</v>
      </c>
      <c r="O2612" s="2" t="s">
        <v>21</v>
      </c>
      <c r="P2612" s="2" t="s">
        <v>21</v>
      </c>
      <c r="Q2612" s="2" t="s">
        <v>17</v>
      </c>
      <c r="R2612" s="2" t="s">
        <v>17</v>
      </c>
      <c r="S2612" s="2"/>
      <c r="T2612" s="2"/>
      <c r="U2612" s="2"/>
    </row>
    <row r="2613" spans="1:21" x14ac:dyDescent="0.2">
      <c r="A2613">
        <v>2612</v>
      </c>
      <c r="B2613" s="1">
        <v>45022.617037037038</v>
      </c>
      <c r="C2613" s="2" t="s">
        <v>3302</v>
      </c>
      <c r="D2613" s="2" t="s">
        <v>3304</v>
      </c>
      <c r="E2613" s="3">
        <v>45022</v>
      </c>
      <c r="F2613" s="2" t="s">
        <v>21</v>
      </c>
      <c r="G2613" s="2" t="s">
        <v>21</v>
      </c>
      <c r="H2613" s="2" t="s">
        <v>21</v>
      </c>
      <c r="I2613" s="2" t="s">
        <v>21</v>
      </c>
      <c r="J2613" s="2" t="s">
        <v>21</v>
      </c>
      <c r="K2613" s="2" t="s">
        <v>21</v>
      </c>
      <c r="L2613" s="2" t="s">
        <v>21</v>
      </c>
      <c r="M2613" s="2" t="s">
        <v>21</v>
      </c>
      <c r="N2613" s="2" t="s">
        <v>21</v>
      </c>
      <c r="O2613" s="2" t="s">
        <v>21</v>
      </c>
      <c r="P2613" s="2" t="s">
        <v>21</v>
      </c>
      <c r="Q2613" s="2" t="s">
        <v>17</v>
      </c>
      <c r="R2613" s="2" t="s">
        <v>17</v>
      </c>
      <c r="S2613" s="2"/>
      <c r="T2613" s="2"/>
      <c r="U2613" s="2"/>
    </row>
    <row r="2614" spans="1:21" x14ac:dyDescent="0.2">
      <c r="A2614">
        <v>2613</v>
      </c>
      <c r="B2614" s="1">
        <v>45022.617210648146</v>
      </c>
      <c r="C2614" s="2" t="s">
        <v>3302</v>
      </c>
      <c r="D2614" s="2" t="s">
        <v>3304</v>
      </c>
      <c r="E2614" s="3">
        <v>45022</v>
      </c>
      <c r="F2614" s="2" t="s">
        <v>21</v>
      </c>
      <c r="G2614" s="2" t="s">
        <v>21</v>
      </c>
      <c r="H2614" s="2" t="s">
        <v>21</v>
      </c>
      <c r="I2614" s="2" t="s">
        <v>21</v>
      </c>
      <c r="J2614" s="2" t="s">
        <v>21</v>
      </c>
      <c r="K2614" s="2" t="s">
        <v>21</v>
      </c>
      <c r="L2614" s="2" t="s">
        <v>21</v>
      </c>
      <c r="M2614" s="2" t="s">
        <v>21</v>
      </c>
      <c r="N2614" s="2" t="s">
        <v>21</v>
      </c>
      <c r="O2614" s="2" t="s">
        <v>21</v>
      </c>
      <c r="P2614" s="2" t="s">
        <v>21</v>
      </c>
      <c r="Q2614" s="2" t="s">
        <v>17</v>
      </c>
      <c r="R2614" s="2" t="s">
        <v>17</v>
      </c>
      <c r="S2614" s="2"/>
      <c r="T2614" s="2"/>
      <c r="U2614" s="2"/>
    </row>
    <row r="2615" spans="1:21" x14ac:dyDescent="0.2">
      <c r="A2615">
        <v>2614</v>
      </c>
      <c r="B2615" s="1">
        <v>45022.617314814815</v>
      </c>
      <c r="C2615" s="2" t="s">
        <v>3302</v>
      </c>
      <c r="D2615" s="2" t="s">
        <v>3304</v>
      </c>
      <c r="E2615" s="3">
        <v>45022</v>
      </c>
      <c r="F2615" s="2" t="s">
        <v>16</v>
      </c>
      <c r="G2615" s="2" t="s">
        <v>21</v>
      </c>
      <c r="H2615" s="2" t="s">
        <v>21</v>
      </c>
      <c r="I2615" s="2" t="s">
        <v>21</v>
      </c>
      <c r="J2615" s="2" t="s">
        <v>21</v>
      </c>
      <c r="K2615" s="2" t="s">
        <v>21</v>
      </c>
      <c r="L2615" s="2" t="s">
        <v>21</v>
      </c>
      <c r="M2615" s="2" t="s">
        <v>21</v>
      </c>
      <c r="N2615" s="2" t="s">
        <v>21</v>
      </c>
      <c r="O2615" s="2" t="s">
        <v>16</v>
      </c>
      <c r="P2615" s="2" t="s">
        <v>16</v>
      </c>
      <c r="Q2615" s="2" t="s">
        <v>17</v>
      </c>
      <c r="R2615" s="2" t="s">
        <v>17</v>
      </c>
      <c r="S2615" s="2"/>
      <c r="T2615" s="2"/>
      <c r="U2615" s="2"/>
    </row>
    <row r="2616" spans="1:21" x14ac:dyDescent="0.2">
      <c r="A2616">
        <v>2615</v>
      </c>
      <c r="B2616" s="1">
        <v>45022.6174537037</v>
      </c>
      <c r="C2616" s="2" t="s">
        <v>3302</v>
      </c>
      <c r="D2616" s="2" t="s">
        <v>3304</v>
      </c>
      <c r="E2616" s="3">
        <v>45081</v>
      </c>
      <c r="F2616" s="2" t="s">
        <v>16</v>
      </c>
      <c r="G2616" s="2" t="s">
        <v>16</v>
      </c>
      <c r="H2616" s="2" t="s">
        <v>16</v>
      </c>
      <c r="I2616" s="2" t="s">
        <v>16</v>
      </c>
      <c r="J2616" s="2" t="s">
        <v>16</v>
      </c>
      <c r="K2616" s="2" t="s">
        <v>16</v>
      </c>
      <c r="L2616" s="2" t="s">
        <v>16</v>
      </c>
      <c r="M2616" s="2" t="s">
        <v>16</v>
      </c>
      <c r="N2616" s="2" t="s">
        <v>16</v>
      </c>
      <c r="O2616" s="2" t="s">
        <v>16</v>
      </c>
      <c r="P2616" s="2" t="s">
        <v>16</v>
      </c>
      <c r="Q2616" s="2" t="s">
        <v>17</v>
      </c>
      <c r="R2616" s="2" t="s">
        <v>17</v>
      </c>
      <c r="S2616" s="2"/>
      <c r="T2616" s="2"/>
      <c r="U2616" s="2"/>
    </row>
    <row r="2617" spans="1:21" x14ac:dyDescent="0.2">
      <c r="A2617">
        <v>2616</v>
      </c>
      <c r="B2617" s="1">
        <v>45022.617800925924</v>
      </c>
      <c r="C2617" s="2" t="s">
        <v>3302</v>
      </c>
      <c r="D2617" s="2" t="s">
        <v>3304</v>
      </c>
      <c r="E2617" s="3">
        <v>45022</v>
      </c>
      <c r="F2617" s="2" t="s">
        <v>16</v>
      </c>
      <c r="G2617" s="2" t="s">
        <v>21</v>
      </c>
      <c r="H2617" s="2" t="s">
        <v>21</v>
      </c>
      <c r="I2617" s="2" t="s">
        <v>21</v>
      </c>
      <c r="J2617" s="2" t="s">
        <v>16</v>
      </c>
      <c r="K2617" s="2" t="s">
        <v>21</v>
      </c>
      <c r="L2617" s="2" t="s">
        <v>21</v>
      </c>
      <c r="M2617" s="2" t="s">
        <v>21</v>
      </c>
      <c r="N2617" s="2" t="s">
        <v>21</v>
      </c>
      <c r="O2617" s="2" t="s">
        <v>16</v>
      </c>
      <c r="P2617" s="2" t="s">
        <v>16</v>
      </c>
      <c r="Q2617" s="2" t="s">
        <v>18</v>
      </c>
      <c r="R2617" s="2" t="s">
        <v>17</v>
      </c>
      <c r="S2617" s="2"/>
      <c r="T2617" s="2"/>
      <c r="U2617" s="2"/>
    </row>
    <row r="2618" spans="1:21" x14ac:dyDescent="0.2">
      <c r="A2618">
        <v>2617</v>
      </c>
      <c r="B2618" s="1">
        <v>45022.618101851855</v>
      </c>
      <c r="C2618" s="2" t="s">
        <v>3302</v>
      </c>
      <c r="D2618" s="2" t="s">
        <v>3304</v>
      </c>
      <c r="E2618" s="3">
        <v>45022</v>
      </c>
      <c r="F2618" s="2" t="s">
        <v>16</v>
      </c>
      <c r="G2618" s="2" t="s">
        <v>16</v>
      </c>
      <c r="H2618" s="2" t="s">
        <v>16</v>
      </c>
      <c r="I2618" s="2" t="s">
        <v>16</v>
      </c>
      <c r="J2618" s="2" t="s">
        <v>16</v>
      </c>
      <c r="K2618" s="2" t="s">
        <v>16</v>
      </c>
      <c r="L2618" s="2" t="s">
        <v>16</v>
      </c>
      <c r="M2618" s="2" t="s">
        <v>20</v>
      </c>
      <c r="N2618" s="2" t="s">
        <v>20</v>
      </c>
      <c r="O2618" s="2" t="s">
        <v>20</v>
      </c>
      <c r="P2618" s="2" t="s">
        <v>20</v>
      </c>
      <c r="Q2618" s="2" t="s">
        <v>18</v>
      </c>
      <c r="R2618" s="2" t="s">
        <v>18</v>
      </c>
      <c r="S2618" s="2"/>
      <c r="T2618" s="2"/>
      <c r="U2618" s="2"/>
    </row>
    <row r="2619" spans="1:21" x14ac:dyDescent="0.2">
      <c r="A2619">
        <v>2618</v>
      </c>
      <c r="B2619" s="1">
        <v>45022.618252314816</v>
      </c>
      <c r="C2619" s="2" t="s">
        <v>3302</v>
      </c>
      <c r="D2619" s="2" t="s">
        <v>3304</v>
      </c>
      <c r="E2619" s="3">
        <v>45022</v>
      </c>
      <c r="F2619" s="2" t="s">
        <v>21</v>
      </c>
      <c r="G2619" s="2" t="s">
        <v>21</v>
      </c>
      <c r="H2619" s="2" t="s">
        <v>21</v>
      </c>
      <c r="I2619" s="2" t="s">
        <v>21</v>
      </c>
      <c r="J2619" s="2" t="s">
        <v>21</v>
      </c>
      <c r="K2619" s="2" t="s">
        <v>21</v>
      </c>
      <c r="L2619" s="2" t="s">
        <v>21</v>
      </c>
      <c r="M2619" s="2" t="s">
        <v>21</v>
      </c>
      <c r="N2619" s="2" t="s">
        <v>21</v>
      </c>
      <c r="O2619" s="2" t="s">
        <v>21</v>
      </c>
      <c r="P2619" s="2" t="s">
        <v>21</v>
      </c>
      <c r="Q2619" s="2" t="s">
        <v>17</v>
      </c>
      <c r="R2619" s="2" t="s">
        <v>17</v>
      </c>
      <c r="S2619" s="2" t="s">
        <v>2450</v>
      </c>
      <c r="T2619" s="2"/>
      <c r="U2619" s="2"/>
    </row>
    <row r="2620" spans="1:21" x14ac:dyDescent="0.2">
      <c r="A2620">
        <v>2619</v>
      </c>
      <c r="B2620" s="1">
        <v>45057.658518518518</v>
      </c>
      <c r="C2620" s="2" t="s">
        <v>3302</v>
      </c>
      <c r="D2620" s="2" t="s">
        <v>3304</v>
      </c>
      <c r="E2620" s="3">
        <v>45064</v>
      </c>
      <c r="F2620" s="2" t="s">
        <v>21</v>
      </c>
      <c r="G2620" s="2" t="s">
        <v>21</v>
      </c>
      <c r="H2620" s="2" t="s">
        <v>21</v>
      </c>
      <c r="I2620" s="2" t="s">
        <v>21</v>
      </c>
      <c r="J2620" s="2" t="s">
        <v>21</v>
      </c>
      <c r="K2620" s="2" t="s">
        <v>21</v>
      </c>
      <c r="L2620" s="2" t="s">
        <v>21</v>
      </c>
      <c r="M2620" s="2" t="s">
        <v>21</v>
      </c>
      <c r="N2620" s="2" t="s">
        <v>21</v>
      </c>
      <c r="O2620" s="2" t="s">
        <v>21</v>
      </c>
      <c r="P2620" s="2" t="s">
        <v>21</v>
      </c>
      <c r="Q2620" s="2" t="s">
        <v>17</v>
      </c>
      <c r="R2620" s="2" t="s">
        <v>17</v>
      </c>
      <c r="S2620" s="2" t="s">
        <v>2517</v>
      </c>
      <c r="T2620" s="2"/>
      <c r="U2620" s="2"/>
    </row>
    <row r="2621" spans="1:21" x14ac:dyDescent="0.2">
      <c r="A2621">
        <v>2620</v>
      </c>
      <c r="B2621" s="1">
        <v>45057.659050925926</v>
      </c>
      <c r="C2621" s="2" t="s">
        <v>3302</v>
      </c>
      <c r="D2621" s="2" t="s">
        <v>3304</v>
      </c>
      <c r="E2621" s="3">
        <v>45057</v>
      </c>
      <c r="F2621" s="2" t="s">
        <v>21</v>
      </c>
      <c r="G2621" s="2" t="s">
        <v>21</v>
      </c>
      <c r="H2621" s="2" t="s">
        <v>21</v>
      </c>
      <c r="I2621" s="2" t="s">
        <v>21</v>
      </c>
      <c r="J2621" s="2" t="s">
        <v>21</v>
      </c>
      <c r="K2621" s="2" t="s">
        <v>21</v>
      </c>
      <c r="L2621" s="2" t="s">
        <v>21</v>
      </c>
      <c r="M2621" s="2" t="s">
        <v>16</v>
      </c>
      <c r="N2621" s="2" t="s">
        <v>16</v>
      </c>
      <c r="O2621" s="2" t="s">
        <v>21</v>
      </c>
      <c r="P2621" s="2" t="s">
        <v>21</v>
      </c>
      <c r="Q2621" s="2" t="s">
        <v>17</v>
      </c>
      <c r="R2621" s="2" t="s">
        <v>17</v>
      </c>
      <c r="S2621" s="2" t="s">
        <v>2518</v>
      </c>
      <c r="T2621" s="2" t="s">
        <v>2519</v>
      </c>
      <c r="U2621" s="2"/>
    </row>
    <row r="2622" spans="1:21" x14ac:dyDescent="0.2">
      <c r="A2622">
        <v>2621</v>
      </c>
      <c r="B2622" s="1">
        <v>45057.659259259257</v>
      </c>
      <c r="C2622" s="2" t="s">
        <v>3302</v>
      </c>
      <c r="D2622" s="2" t="s">
        <v>3304</v>
      </c>
      <c r="E2622" s="3">
        <v>45057</v>
      </c>
      <c r="F2622" s="2" t="s">
        <v>16</v>
      </c>
      <c r="G2622" s="2" t="s">
        <v>21</v>
      </c>
      <c r="H2622" s="2" t="s">
        <v>21</v>
      </c>
      <c r="I2622" s="2" t="s">
        <v>21</v>
      </c>
      <c r="J2622" s="2" t="s">
        <v>21</v>
      </c>
      <c r="K2622" s="2" t="s">
        <v>21</v>
      </c>
      <c r="L2622" s="2" t="s">
        <v>21</v>
      </c>
      <c r="M2622" s="2" t="s">
        <v>21</v>
      </c>
      <c r="N2622" s="2" t="s">
        <v>16</v>
      </c>
      <c r="O2622" s="2" t="s">
        <v>21</v>
      </c>
      <c r="P2622" s="2" t="s">
        <v>21</v>
      </c>
      <c r="Q2622" s="2" t="s">
        <v>17</v>
      </c>
      <c r="R2622" s="2" t="s">
        <v>17</v>
      </c>
      <c r="S2622" s="2"/>
      <c r="T2622" s="2"/>
      <c r="U2622" s="2"/>
    </row>
    <row r="2623" spans="1:21" x14ac:dyDescent="0.2">
      <c r="A2623">
        <v>2622</v>
      </c>
      <c r="B2623" s="1">
        <v>45057.659409722219</v>
      </c>
      <c r="C2623" s="2" t="s">
        <v>3302</v>
      </c>
      <c r="D2623" s="2" t="s">
        <v>3304</v>
      </c>
      <c r="E2623" s="3">
        <v>45057</v>
      </c>
      <c r="F2623" s="2" t="s">
        <v>21</v>
      </c>
      <c r="G2623" s="2" t="s">
        <v>21</v>
      </c>
      <c r="H2623" s="2" t="s">
        <v>21</v>
      </c>
      <c r="I2623" s="2" t="s">
        <v>21</v>
      </c>
      <c r="J2623" s="2" t="s">
        <v>21</v>
      </c>
      <c r="K2623" s="2" t="s">
        <v>21</v>
      </c>
      <c r="L2623" s="2" t="s">
        <v>21</v>
      </c>
      <c r="M2623" s="2" t="s">
        <v>21</v>
      </c>
      <c r="N2623" s="2" t="s">
        <v>21</v>
      </c>
      <c r="O2623" s="2" t="s">
        <v>21</v>
      </c>
      <c r="P2623" s="2" t="s">
        <v>21</v>
      </c>
      <c r="Q2623" s="2" t="s">
        <v>17</v>
      </c>
      <c r="R2623" s="2" t="s">
        <v>18</v>
      </c>
      <c r="S2623" s="2" t="s">
        <v>2520</v>
      </c>
      <c r="T2623" s="2" t="s">
        <v>2521</v>
      </c>
      <c r="U2623" s="2"/>
    </row>
    <row r="2624" spans="1:21" x14ac:dyDescent="0.2">
      <c r="A2624">
        <v>2623</v>
      </c>
      <c r="B2624" s="1">
        <v>45057.659456018519</v>
      </c>
      <c r="C2624" s="2" t="s">
        <v>3302</v>
      </c>
      <c r="D2624" s="2" t="s">
        <v>3304</v>
      </c>
      <c r="E2624" s="3">
        <v>45235</v>
      </c>
      <c r="F2624" s="2" t="s">
        <v>21</v>
      </c>
      <c r="G2624" s="2" t="s">
        <v>21</v>
      </c>
      <c r="H2624" s="2" t="s">
        <v>21</v>
      </c>
      <c r="I2624" s="2" t="s">
        <v>21</v>
      </c>
      <c r="J2624" s="2" t="s">
        <v>21</v>
      </c>
      <c r="K2624" s="2" t="s">
        <v>21</v>
      </c>
      <c r="L2624" s="2" t="s">
        <v>21</v>
      </c>
      <c r="M2624" s="2" t="s">
        <v>21</v>
      </c>
      <c r="N2624" s="2" t="s">
        <v>21</v>
      </c>
      <c r="O2624" s="2" t="s">
        <v>21</v>
      </c>
      <c r="P2624" s="2" t="s">
        <v>21</v>
      </c>
      <c r="Q2624" s="2" t="s">
        <v>17</v>
      </c>
      <c r="R2624" s="2" t="s">
        <v>17</v>
      </c>
      <c r="S2624" s="2" t="s">
        <v>2522</v>
      </c>
      <c r="T2624" s="2"/>
      <c r="U2624" s="2"/>
    </row>
    <row r="2625" spans="1:21" x14ac:dyDescent="0.2">
      <c r="A2625">
        <v>2624</v>
      </c>
      <c r="B2625" s="1">
        <v>45057.659525462965</v>
      </c>
      <c r="C2625" s="2" t="s">
        <v>3302</v>
      </c>
      <c r="D2625" s="2" t="s">
        <v>3304</v>
      </c>
      <c r="E2625" s="3">
        <v>45057</v>
      </c>
      <c r="F2625" s="2" t="s">
        <v>16</v>
      </c>
      <c r="G2625" s="2" t="s">
        <v>16</v>
      </c>
      <c r="H2625" s="2" t="s">
        <v>16</v>
      </c>
      <c r="I2625" s="2" t="s">
        <v>16</v>
      </c>
      <c r="J2625" s="2" t="s">
        <v>16</v>
      </c>
      <c r="K2625" s="2" t="s">
        <v>16</v>
      </c>
      <c r="L2625" s="2" t="s">
        <v>16</v>
      </c>
      <c r="M2625" s="2" t="s">
        <v>21</v>
      </c>
      <c r="N2625" s="2" t="s">
        <v>21</v>
      </c>
      <c r="O2625" s="2" t="s">
        <v>16</v>
      </c>
      <c r="P2625" s="2" t="s">
        <v>21</v>
      </c>
      <c r="Q2625" s="2" t="s">
        <v>17</v>
      </c>
      <c r="R2625" s="2" t="s">
        <v>17</v>
      </c>
      <c r="S2625" s="2" t="s">
        <v>2524</v>
      </c>
      <c r="T2625" s="2" t="s">
        <v>3421</v>
      </c>
      <c r="U2625" s="2"/>
    </row>
    <row r="2626" spans="1:21" x14ac:dyDescent="0.2">
      <c r="A2626">
        <v>2625</v>
      </c>
      <c r="B2626" s="1">
        <v>45057.659907407404</v>
      </c>
      <c r="C2626" s="2" t="s">
        <v>3302</v>
      </c>
      <c r="D2626" s="2" t="s">
        <v>3304</v>
      </c>
      <c r="E2626" s="3">
        <v>45057</v>
      </c>
      <c r="F2626" s="2" t="s">
        <v>21</v>
      </c>
      <c r="G2626" s="2" t="s">
        <v>21</v>
      </c>
      <c r="H2626" s="2" t="s">
        <v>21</v>
      </c>
      <c r="I2626" s="2" t="s">
        <v>21</v>
      </c>
      <c r="J2626" s="2" t="s">
        <v>21</v>
      </c>
      <c r="K2626" s="2" t="s">
        <v>21</v>
      </c>
      <c r="L2626" s="2" t="s">
        <v>21</v>
      </c>
      <c r="M2626" s="2" t="s">
        <v>16</v>
      </c>
      <c r="N2626" s="2" t="s">
        <v>21</v>
      </c>
      <c r="O2626" s="2" t="s">
        <v>21</v>
      </c>
      <c r="P2626" s="2" t="s">
        <v>21</v>
      </c>
      <c r="Q2626" s="2" t="s">
        <v>17</v>
      </c>
      <c r="R2626" s="2" t="s">
        <v>17</v>
      </c>
      <c r="S2626" s="2" t="s">
        <v>2526</v>
      </c>
      <c r="T2626" s="2"/>
      <c r="U2626" s="2"/>
    </row>
    <row r="2627" spans="1:21" x14ac:dyDescent="0.2">
      <c r="A2627">
        <v>2626</v>
      </c>
      <c r="B2627" s="1">
        <v>45057.661273148151</v>
      </c>
      <c r="C2627" s="2" t="s">
        <v>3302</v>
      </c>
      <c r="D2627" s="2" t="s">
        <v>3304</v>
      </c>
      <c r="E2627" s="3">
        <v>45057</v>
      </c>
      <c r="F2627" s="2" t="s">
        <v>16</v>
      </c>
      <c r="G2627" s="2" t="s">
        <v>16</v>
      </c>
      <c r="H2627" s="2" t="s">
        <v>16</v>
      </c>
      <c r="I2627" s="2" t="s">
        <v>21</v>
      </c>
      <c r="J2627" s="2" t="s">
        <v>21</v>
      </c>
      <c r="K2627" s="2" t="s">
        <v>21</v>
      </c>
      <c r="L2627" s="2" t="s">
        <v>16</v>
      </c>
      <c r="M2627" s="2" t="s">
        <v>21</v>
      </c>
      <c r="N2627" s="2" t="s">
        <v>21</v>
      </c>
      <c r="O2627" s="2" t="s">
        <v>21</v>
      </c>
      <c r="P2627" s="2" t="s">
        <v>21</v>
      </c>
      <c r="Q2627" s="2" t="s">
        <v>18</v>
      </c>
      <c r="R2627" s="2" t="s">
        <v>18</v>
      </c>
      <c r="S2627" s="2" t="s">
        <v>2527</v>
      </c>
      <c r="T2627" s="2"/>
      <c r="U2627" s="2"/>
    </row>
    <row r="2628" spans="1:21" x14ac:dyDescent="0.2">
      <c r="A2628">
        <v>2627</v>
      </c>
      <c r="B2628" s="1">
        <v>45064.629467592589</v>
      </c>
      <c r="C2628" s="2" t="s">
        <v>3302</v>
      </c>
      <c r="D2628" s="2" t="s">
        <v>3304</v>
      </c>
      <c r="E2628" s="3">
        <v>45064</v>
      </c>
      <c r="F2628" s="2" t="s">
        <v>16</v>
      </c>
      <c r="G2628" s="2" t="s">
        <v>16</v>
      </c>
      <c r="H2628" s="2" t="s">
        <v>16</v>
      </c>
      <c r="I2628" s="2" t="s">
        <v>16</v>
      </c>
      <c r="J2628" s="2" t="s">
        <v>21</v>
      </c>
      <c r="K2628" s="2" t="s">
        <v>21</v>
      </c>
      <c r="L2628" s="2" t="s">
        <v>16</v>
      </c>
      <c r="M2628" s="2" t="s">
        <v>16</v>
      </c>
      <c r="N2628" s="2" t="s">
        <v>16</v>
      </c>
      <c r="O2628" s="2" t="s">
        <v>16</v>
      </c>
      <c r="P2628" s="2" t="s">
        <v>16</v>
      </c>
      <c r="Q2628" s="2" t="s">
        <v>17</v>
      </c>
      <c r="R2628" s="2" t="s">
        <v>18</v>
      </c>
      <c r="S2628" s="2"/>
      <c r="T2628" s="2"/>
      <c r="U2628" s="2"/>
    </row>
    <row r="2629" spans="1:21" x14ac:dyDescent="0.2">
      <c r="A2629">
        <v>2628</v>
      </c>
      <c r="B2629" s="1">
        <v>45064.629513888889</v>
      </c>
      <c r="C2629" s="2" t="s">
        <v>3302</v>
      </c>
      <c r="D2629" s="2" t="s">
        <v>3304</v>
      </c>
      <c r="E2629" s="3">
        <v>45064</v>
      </c>
      <c r="F2629" s="2" t="s">
        <v>21</v>
      </c>
      <c r="G2629" s="2" t="s">
        <v>21</v>
      </c>
      <c r="H2629" s="2" t="s">
        <v>21</v>
      </c>
      <c r="I2629" s="2" t="s">
        <v>21</v>
      </c>
      <c r="J2629" s="2" t="s">
        <v>21</v>
      </c>
      <c r="K2629" s="2" t="s">
        <v>21</v>
      </c>
      <c r="L2629" s="2" t="s">
        <v>21</v>
      </c>
      <c r="M2629" s="2" t="s">
        <v>21</v>
      </c>
      <c r="N2629" s="2" t="s">
        <v>21</v>
      </c>
      <c r="O2629" s="2" t="s">
        <v>21</v>
      </c>
      <c r="P2629" s="2" t="s">
        <v>21</v>
      </c>
      <c r="Q2629" s="2" t="s">
        <v>17</v>
      </c>
      <c r="R2629" s="2" t="s">
        <v>17</v>
      </c>
      <c r="S2629" s="2"/>
      <c r="T2629" s="2"/>
      <c r="U2629" s="2"/>
    </row>
    <row r="2630" spans="1:21" x14ac:dyDescent="0.2">
      <c r="A2630">
        <v>2629</v>
      </c>
      <c r="B2630" s="1">
        <v>45064.629606481481</v>
      </c>
      <c r="C2630" s="2" t="s">
        <v>3302</v>
      </c>
      <c r="D2630" s="2" t="s">
        <v>3304</v>
      </c>
      <c r="E2630" s="3">
        <v>45064</v>
      </c>
      <c r="F2630" s="2" t="s">
        <v>16</v>
      </c>
      <c r="G2630" s="2" t="s">
        <v>16</v>
      </c>
      <c r="H2630" s="2" t="s">
        <v>16</v>
      </c>
      <c r="I2630" s="2" t="s">
        <v>16</v>
      </c>
      <c r="J2630" s="2" t="s">
        <v>16</v>
      </c>
      <c r="K2630" s="2" t="s">
        <v>16</v>
      </c>
      <c r="L2630" s="2" t="s">
        <v>16</v>
      </c>
      <c r="M2630" s="2" t="s">
        <v>21</v>
      </c>
      <c r="N2630" s="2" t="s">
        <v>21</v>
      </c>
      <c r="O2630" s="2" t="s">
        <v>16</v>
      </c>
      <c r="P2630" s="2" t="s">
        <v>16</v>
      </c>
      <c r="Q2630" s="2" t="s">
        <v>17</v>
      </c>
      <c r="R2630" s="2" t="s">
        <v>18</v>
      </c>
      <c r="S2630" s="2"/>
      <c r="T2630" s="2"/>
    </row>
    <row r="2631" spans="1:21" x14ac:dyDescent="0.2">
      <c r="A2631">
        <v>2630</v>
      </c>
      <c r="B2631" s="1">
        <v>45064.629664351851</v>
      </c>
      <c r="C2631" s="2" t="s">
        <v>3302</v>
      </c>
      <c r="D2631" s="2" t="s">
        <v>3304</v>
      </c>
      <c r="E2631" s="3">
        <v>45064</v>
      </c>
      <c r="F2631" s="2" t="s">
        <v>16</v>
      </c>
      <c r="G2631" s="2" t="s">
        <v>16</v>
      </c>
      <c r="H2631" s="2" t="s">
        <v>16</v>
      </c>
      <c r="I2631" s="2" t="s">
        <v>16</v>
      </c>
      <c r="J2631" s="2" t="s">
        <v>16</v>
      </c>
      <c r="K2631" s="2" t="s">
        <v>16</v>
      </c>
      <c r="L2631" s="2" t="s">
        <v>16</v>
      </c>
      <c r="M2631" s="2" t="s">
        <v>16</v>
      </c>
      <c r="N2631" s="2" t="s">
        <v>16</v>
      </c>
      <c r="O2631" s="2" t="s">
        <v>16</v>
      </c>
      <c r="P2631" s="2" t="s">
        <v>16</v>
      </c>
      <c r="Q2631" s="2" t="s">
        <v>18</v>
      </c>
      <c r="R2631" s="2" t="s">
        <v>18</v>
      </c>
      <c r="S2631" s="2"/>
      <c r="T2631" s="2"/>
    </row>
    <row r="2632" spans="1:21" x14ac:dyDescent="0.2">
      <c r="A2632">
        <v>2631</v>
      </c>
      <c r="B2632" s="1">
        <v>45064.629780092589</v>
      </c>
      <c r="C2632" s="2" t="s">
        <v>3302</v>
      </c>
      <c r="D2632" s="2" t="s">
        <v>3304</v>
      </c>
      <c r="E2632" s="3">
        <v>45064</v>
      </c>
      <c r="F2632" s="2" t="s">
        <v>21</v>
      </c>
      <c r="G2632" s="2" t="s">
        <v>21</v>
      </c>
      <c r="H2632" s="2" t="s">
        <v>21</v>
      </c>
      <c r="I2632" s="2" t="s">
        <v>21</v>
      </c>
      <c r="J2632" s="2" t="s">
        <v>21</v>
      </c>
      <c r="K2632" s="2" t="s">
        <v>21</v>
      </c>
      <c r="L2632" s="2" t="s">
        <v>21</v>
      </c>
      <c r="M2632" s="2" t="s">
        <v>21</v>
      </c>
      <c r="N2632" s="2" t="s">
        <v>21</v>
      </c>
      <c r="O2632" s="2" t="s">
        <v>21</v>
      </c>
      <c r="P2632" s="2" t="s">
        <v>21</v>
      </c>
      <c r="Q2632" s="2" t="s">
        <v>17</v>
      </c>
      <c r="R2632" s="2" t="s">
        <v>17</v>
      </c>
      <c r="S2632" s="2" t="s">
        <v>2528</v>
      </c>
      <c r="T2632" s="2"/>
      <c r="U2632" s="2"/>
    </row>
    <row r="2633" spans="1:21" x14ac:dyDescent="0.2">
      <c r="A2633">
        <v>2632</v>
      </c>
      <c r="B2633" s="1">
        <v>45064.629953703705</v>
      </c>
      <c r="C2633" s="2" t="s">
        <v>3302</v>
      </c>
      <c r="D2633" s="2" t="s">
        <v>3304</v>
      </c>
      <c r="E2633" s="3">
        <v>45064</v>
      </c>
      <c r="F2633" s="2" t="s">
        <v>20</v>
      </c>
      <c r="G2633" s="2" t="s">
        <v>16</v>
      </c>
      <c r="H2633" s="2" t="s">
        <v>21</v>
      </c>
      <c r="I2633" s="2" t="s">
        <v>16</v>
      </c>
      <c r="J2633" s="2" t="s">
        <v>21</v>
      </c>
      <c r="K2633" s="2" t="s">
        <v>16</v>
      </c>
      <c r="L2633" s="2" t="s">
        <v>20</v>
      </c>
      <c r="M2633" s="2" t="s">
        <v>16</v>
      </c>
      <c r="N2633" s="2" t="s">
        <v>20</v>
      </c>
      <c r="O2633" s="2" t="s">
        <v>20</v>
      </c>
      <c r="P2633" s="2" t="s">
        <v>16</v>
      </c>
      <c r="Q2633" s="2" t="s">
        <v>17</v>
      </c>
      <c r="R2633" s="2" t="s">
        <v>18</v>
      </c>
      <c r="S2633" s="2"/>
      <c r="T2633" s="2"/>
      <c r="U2633" s="2"/>
    </row>
    <row r="2634" spans="1:21" x14ac:dyDescent="0.2">
      <c r="A2634">
        <v>2633</v>
      </c>
      <c r="B2634" s="1">
        <v>45064.630312499998</v>
      </c>
      <c r="C2634" s="2" t="s">
        <v>3302</v>
      </c>
      <c r="D2634" s="2" t="s">
        <v>3304</v>
      </c>
      <c r="E2634" s="3">
        <v>45064</v>
      </c>
      <c r="F2634" s="2" t="s">
        <v>21</v>
      </c>
      <c r="G2634" s="2" t="s">
        <v>16</v>
      </c>
      <c r="H2634" s="2" t="s">
        <v>16</v>
      </c>
      <c r="I2634" s="2" t="s">
        <v>16</v>
      </c>
      <c r="J2634" s="2" t="s">
        <v>16</v>
      </c>
      <c r="K2634" s="2" t="s">
        <v>16</v>
      </c>
      <c r="L2634" s="2" t="s">
        <v>16</v>
      </c>
      <c r="M2634" s="2" t="s">
        <v>16</v>
      </c>
      <c r="N2634" s="2" t="s">
        <v>16</v>
      </c>
      <c r="O2634" s="2" t="s">
        <v>16</v>
      </c>
      <c r="P2634" s="2" t="s">
        <v>16</v>
      </c>
      <c r="Q2634" s="2" t="s">
        <v>18</v>
      </c>
      <c r="R2634" s="2" t="s">
        <v>18</v>
      </c>
      <c r="S2634" s="2"/>
      <c r="T2634" s="2"/>
      <c r="U2634" s="2"/>
    </row>
    <row r="2635" spans="1:21" x14ac:dyDescent="0.2">
      <c r="A2635">
        <v>2634</v>
      </c>
      <c r="B2635" s="1">
        <v>45064.63040509259</v>
      </c>
      <c r="C2635" s="2" t="s">
        <v>3302</v>
      </c>
      <c r="D2635" s="2" t="s">
        <v>3304</v>
      </c>
      <c r="E2635" s="3">
        <v>45064</v>
      </c>
      <c r="F2635" s="2" t="s">
        <v>16</v>
      </c>
      <c r="G2635" s="2" t="s">
        <v>21</v>
      </c>
      <c r="H2635" s="2" t="s">
        <v>21</v>
      </c>
      <c r="I2635" s="2" t="s">
        <v>21</v>
      </c>
      <c r="J2635" s="2" t="s">
        <v>21</v>
      </c>
      <c r="K2635" s="2" t="s">
        <v>21</v>
      </c>
      <c r="L2635" s="2" t="s">
        <v>21</v>
      </c>
      <c r="M2635" s="2" t="s">
        <v>21</v>
      </c>
      <c r="N2635" s="2" t="s">
        <v>21</v>
      </c>
      <c r="O2635" s="2" t="s">
        <v>21</v>
      </c>
      <c r="P2635" s="2" t="s">
        <v>21</v>
      </c>
      <c r="Q2635" s="2" t="s">
        <v>17</v>
      </c>
      <c r="R2635" s="2" t="s">
        <v>17</v>
      </c>
      <c r="S2635" s="2" t="s">
        <v>2530</v>
      </c>
      <c r="T2635" s="2"/>
      <c r="U2635" s="2"/>
    </row>
    <row r="2636" spans="1:21" x14ac:dyDescent="0.2">
      <c r="A2636">
        <v>2635</v>
      </c>
      <c r="B2636" s="1">
        <v>45064.630648148152</v>
      </c>
      <c r="C2636" s="2" t="s">
        <v>3302</v>
      </c>
      <c r="D2636" s="2" t="s">
        <v>3304</v>
      </c>
      <c r="E2636" s="3">
        <v>45064</v>
      </c>
      <c r="F2636" s="2" t="s">
        <v>21</v>
      </c>
      <c r="G2636" s="2" t="s">
        <v>21</v>
      </c>
      <c r="H2636" s="2" t="s">
        <v>21</v>
      </c>
      <c r="I2636" s="2" t="s">
        <v>21</v>
      </c>
      <c r="J2636" s="2" t="s">
        <v>21</v>
      </c>
      <c r="K2636" s="2" t="s">
        <v>21</v>
      </c>
      <c r="L2636" s="2" t="s">
        <v>21</v>
      </c>
      <c r="M2636" s="2" t="s">
        <v>21</v>
      </c>
      <c r="N2636" s="2" t="s">
        <v>21</v>
      </c>
      <c r="O2636" s="2" t="s">
        <v>21</v>
      </c>
      <c r="P2636" s="2" t="s">
        <v>21</v>
      </c>
      <c r="Q2636" s="2" t="s">
        <v>17</v>
      </c>
      <c r="R2636" s="2" t="s">
        <v>17</v>
      </c>
      <c r="S2636" s="2" t="s">
        <v>2532</v>
      </c>
      <c r="T2636" s="2" t="s">
        <v>2533</v>
      </c>
      <c r="U2636" s="2"/>
    </row>
    <row r="2637" spans="1:21" x14ac:dyDescent="0.2">
      <c r="A2637">
        <v>2636</v>
      </c>
      <c r="B2637" s="1">
        <v>45064.630844907406</v>
      </c>
      <c r="C2637" s="2" t="s">
        <v>3302</v>
      </c>
      <c r="D2637" s="2" t="s">
        <v>3304</v>
      </c>
      <c r="E2637" s="3">
        <v>45064</v>
      </c>
      <c r="F2637" s="2" t="s">
        <v>21</v>
      </c>
      <c r="G2637" s="2" t="s">
        <v>21</v>
      </c>
      <c r="H2637" s="2" t="s">
        <v>16</v>
      </c>
      <c r="I2637" s="2" t="s">
        <v>16</v>
      </c>
      <c r="J2637" s="2" t="s">
        <v>21</v>
      </c>
      <c r="K2637" s="2" t="s">
        <v>21</v>
      </c>
      <c r="L2637" s="2" t="s">
        <v>16</v>
      </c>
      <c r="M2637" s="2" t="s">
        <v>16</v>
      </c>
      <c r="N2637" s="2" t="s">
        <v>16</v>
      </c>
      <c r="O2637" s="2" t="s">
        <v>16</v>
      </c>
      <c r="P2637" s="2" t="s">
        <v>16</v>
      </c>
      <c r="Q2637" s="2" t="s">
        <v>18</v>
      </c>
      <c r="R2637" s="2" t="s">
        <v>18</v>
      </c>
      <c r="S2637" s="2" t="s">
        <v>2534</v>
      </c>
      <c r="T2637" s="2"/>
      <c r="U2637" s="2"/>
    </row>
    <row r="2638" spans="1:21" x14ac:dyDescent="0.2">
      <c r="A2638">
        <v>2637</v>
      </c>
      <c r="B2638" s="1">
        <v>45064.630972222221</v>
      </c>
      <c r="C2638" s="2" t="s">
        <v>3302</v>
      </c>
      <c r="D2638" s="2" t="s">
        <v>3304</v>
      </c>
      <c r="E2638" s="3">
        <v>45064</v>
      </c>
      <c r="F2638" s="2" t="s">
        <v>21</v>
      </c>
      <c r="G2638" s="2" t="s">
        <v>21</v>
      </c>
      <c r="H2638" s="2" t="s">
        <v>21</v>
      </c>
      <c r="I2638" s="2" t="s">
        <v>21</v>
      </c>
      <c r="J2638" s="2" t="s">
        <v>21</v>
      </c>
      <c r="K2638" s="2" t="s">
        <v>21</v>
      </c>
      <c r="L2638" s="2" t="s">
        <v>21</v>
      </c>
      <c r="M2638" s="2" t="s">
        <v>21</v>
      </c>
      <c r="N2638" s="2" t="s">
        <v>21</v>
      </c>
      <c r="O2638" s="2" t="s">
        <v>21</v>
      </c>
      <c r="P2638" s="2" t="s">
        <v>21</v>
      </c>
      <c r="Q2638" s="2" t="s">
        <v>17</v>
      </c>
      <c r="R2638" s="2" t="s">
        <v>17</v>
      </c>
      <c r="S2638" s="2" t="s">
        <v>2535</v>
      </c>
      <c r="T2638" s="2"/>
      <c r="U2638" s="2"/>
    </row>
    <row r="2639" spans="1:21" x14ac:dyDescent="0.2">
      <c r="A2639">
        <v>2638</v>
      </c>
      <c r="B2639" s="1">
        <v>45064.631261574075</v>
      </c>
      <c r="C2639" s="2" t="s">
        <v>3302</v>
      </c>
      <c r="D2639" s="2" t="s">
        <v>3304</v>
      </c>
      <c r="E2639" s="3">
        <v>45064</v>
      </c>
      <c r="F2639" s="2" t="s">
        <v>16</v>
      </c>
      <c r="G2639" s="2" t="s">
        <v>16</v>
      </c>
      <c r="H2639" s="2" t="s">
        <v>21</v>
      </c>
      <c r="I2639" s="2" t="s">
        <v>21</v>
      </c>
      <c r="J2639" s="2" t="s">
        <v>21</v>
      </c>
      <c r="K2639" s="2" t="s">
        <v>21</v>
      </c>
      <c r="L2639" s="2" t="s">
        <v>16</v>
      </c>
      <c r="M2639" s="2" t="s">
        <v>16</v>
      </c>
      <c r="N2639" s="2" t="s">
        <v>16</v>
      </c>
      <c r="O2639" s="2" t="s">
        <v>16</v>
      </c>
      <c r="P2639" s="2" t="s">
        <v>16</v>
      </c>
      <c r="Q2639" s="2" t="s">
        <v>17</v>
      </c>
      <c r="R2639" s="2" t="s">
        <v>17</v>
      </c>
      <c r="S2639" s="2"/>
      <c r="T2639" s="2"/>
      <c r="U2639" s="2"/>
    </row>
    <row r="2640" spans="1:21" x14ac:dyDescent="0.2">
      <c r="A2640">
        <v>2639</v>
      </c>
      <c r="B2640" s="1">
        <v>45078.627812500003</v>
      </c>
      <c r="C2640" s="2" t="s">
        <v>3302</v>
      </c>
      <c r="D2640" s="2" t="s">
        <v>3304</v>
      </c>
      <c r="E2640" s="3">
        <v>45078</v>
      </c>
      <c r="F2640" s="2" t="s">
        <v>16</v>
      </c>
      <c r="G2640" s="2" t="s">
        <v>16</v>
      </c>
      <c r="H2640" s="2" t="s">
        <v>16</v>
      </c>
      <c r="I2640" s="2" t="s">
        <v>16</v>
      </c>
      <c r="J2640" s="2" t="s">
        <v>16</v>
      </c>
      <c r="K2640" s="2" t="s">
        <v>16</v>
      </c>
      <c r="L2640" s="2" t="s">
        <v>16</v>
      </c>
      <c r="M2640" s="2" t="s">
        <v>16</v>
      </c>
      <c r="N2640" s="2" t="s">
        <v>16</v>
      </c>
      <c r="O2640" s="2" t="s">
        <v>16</v>
      </c>
      <c r="P2640" s="2" t="s">
        <v>16</v>
      </c>
      <c r="Q2640" s="2" t="s">
        <v>17</v>
      </c>
      <c r="R2640" s="2" t="s">
        <v>18</v>
      </c>
      <c r="S2640" s="2"/>
      <c r="T2640" s="2"/>
      <c r="U2640" s="2"/>
    </row>
    <row r="2641" spans="1:21" x14ac:dyDescent="0.2">
      <c r="A2641">
        <v>2640</v>
      </c>
      <c r="B2641" s="1">
        <v>45078.628009259257</v>
      </c>
      <c r="C2641" s="2" t="s">
        <v>3302</v>
      </c>
      <c r="D2641" s="2" t="s">
        <v>3304</v>
      </c>
      <c r="E2641" s="3">
        <v>45078</v>
      </c>
      <c r="F2641" s="2" t="s">
        <v>20</v>
      </c>
      <c r="G2641" s="2" t="s">
        <v>20</v>
      </c>
      <c r="H2641" s="2" t="s">
        <v>20</v>
      </c>
      <c r="I2641" s="2" t="s">
        <v>20</v>
      </c>
      <c r="J2641" s="2" t="s">
        <v>21</v>
      </c>
      <c r="K2641" s="2" t="s">
        <v>16</v>
      </c>
      <c r="L2641" s="2" t="s">
        <v>20</v>
      </c>
      <c r="M2641" s="2" t="s">
        <v>20</v>
      </c>
      <c r="N2641" s="2" t="s">
        <v>20</v>
      </c>
      <c r="O2641" s="2" t="s">
        <v>20</v>
      </c>
      <c r="P2641" s="2" t="s">
        <v>20</v>
      </c>
      <c r="Q2641" s="2" t="s">
        <v>17</v>
      </c>
      <c r="R2641" s="2" t="s">
        <v>17</v>
      </c>
      <c r="S2641" s="2"/>
      <c r="T2641" s="2" t="s">
        <v>2559</v>
      </c>
      <c r="U2641" s="2"/>
    </row>
    <row r="2642" spans="1:21" x14ac:dyDescent="0.2">
      <c r="A2642">
        <v>2641</v>
      </c>
      <c r="B2642" s="1">
        <v>45078.628194444442</v>
      </c>
      <c r="C2642" s="2" t="s">
        <v>3302</v>
      </c>
      <c r="D2642" s="2" t="s">
        <v>3304</v>
      </c>
      <c r="E2642" s="3">
        <v>45078</v>
      </c>
      <c r="F2642" s="2" t="s">
        <v>16</v>
      </c>
      <c r="G2642" s="2" t="s">
        <v>21</v>
      </c>
      <c r="H2642" s="2" t="s">
        <v>21</v>
      </c>
      <c r="I2642" s="2" t="s">
        <v>16</v>
      </c>
      <c r="J2642" s="2" t="s">
        <v>21</v>
      </c>
      <c r="K2642" s="2" t="s">
        <v>21</v>
      </c>
      <c r="L2642" s="2" t="s">
        <v>21</v>
      </c>
      <c r="M2642" s="2" t="s">
        <v>21</v>
      </c>
      <c r="N2642" s="2" t="s">
        <v>21</v>
      </c>
      <c r="O2642" s="2" t="s">
        <v>21</v>
      </c>
      <c r="P2642" s="2" t="s">
        <v>21</v>
      </c>
      <c r="Q2642" s="2" t="s">
        <v>17</v>
      </c>
      <c r="R2642" s="2" t="s">
        <v>17</v>
      </c>
      <c r="S2642" s="2" t="s">
        <v>2560</v>
      </c>
      <c r="T2642" s="2" t="s">
        <v>2561</v>
      </c>
      <c r="U2642" s="2"/>
    </row>
    <row r="2643" spans="1:21" x14ac:dyDescent="0.2">
      <c r="A2643">
        <v>2642</v>
      </c>
      <c r="B2643" s="1">
        <v>45078.628194444442</v>
      </c>
      <c r="C2643" s="2" t="s">
        <v>3302</v>
      </c>
      <c r="D2643" s="2" t="s">
        <v>3304</v>
      </c>
      <c r="E2643" s="3">
        <v>45078</v>
      </c>
      <c r="F2643" s="2" t="s">
        <v>21</v>
      </c>
      <c r="G2643" s="2" t="s">
        <v>16</v>
      </c>
      <c r="H2643" s="2" t="s">
        <v>21</v>
      </c>
      <c r="I2643" s="2" t="s">
        <v>21</v>
      </c>
      <c r="J2643" s="2" t="s">
        <v>21</v>
      </c>
      <c r="K2643" s="2" t="s">
        <v>21</v>
      </c>
      <c r="L2643" s="2" t="s">
        <v>21</v>
      </c>
      <c r="M2643" s="2" t="s">
        <v>21</v>
      </c>
      <c r="N2643" s="2" t="s">
        <v>21</v>
      </c>
      <c r="O2643" s="2" t="s">
        <v>21</v>
      </c>
      <c r="P2643" s="2" t="s">
        <v>21</v>
      </c>
      <c r="Q2643" s="2" t="s">
        <v>17</v>
      </c>
      <c r="R2643" s="2" t="s">
        <v>17</v>
      </c>
      <c r="S2643" s="2"/>
      <c r="T2643" s="2"/>
      <c r="U2643" s="2"/>
    </row>
    <row r="2644" spans="1:21" x14ac:dyDescent="0.2">
      <c r="A2644">
        <v>2643</v>
      </c>
      <c r="B2644" s="1">
        <v>45078.62840277778</v>
      </c>
      <c r="C2644" s="2" t="s">
        <v>3302</v>
      </c>
      <c r="D2644" s="2" t="s">
        <v>3304</v>
      </c>
      <c r="E2644" s="3">
        <v>45078</v>
      </c>
      <c r="F2644" s="2" t="s">
        <v>16</v>
      </c>
      <c r="G2644" s="2" t="s">
        <v>16</v>
      </c>
      <c r="H2644" s="2" t="s">
        <v>16</v>
      </c>
      <c r="I2644" s="2" t="s">
        <v>16</v>
      </c>
      <c r="J2644" s="2" t="s">
        <v>21</v>
      </c>
      <c r="K2644" s="2" t="s">
        <v>21</v>
      </c>
      <c r="L2644" s="2" t="s">
        <v>21</v>
      </c>
      <c r="M2644" s="2" t="s">
        <v>16</v>
      </c>
      <c r="N2644" s="2" t="s">
        <v>16</v>
      </c>
      <c r="O2644" s="2" t="s">
        <v>16</v>
      </c>
      <c r="P2644" s="2" t="s">
        <v>16</v>
      </c>
      <c r="Q2644" s="2" t="s">
        <v>17</v>
      </c>
      <c r="R2644" s="2" t="s">
        <v>17</v>
      </c>
      <c r="S2644" s="2"/>
      <c r="T2644" s="2"/>
      <c r="U2644" s="2"/>
    </row>
    <row r="2645" spans="1:21" x14ac:dyDescent="0.2">
      <c r="A2645">
        <v>2644</v>
      </c>
      <c r="B2645" s="1">
        <v>45078.628703703704</v>
      </c>
      <c r="C2645" s="2" t="s">
        <v>3302</v>
      </c>
      <c r="D2645" s="2" t="s">
        <v>3304</v>
      </c>
      <c r="E2645" s="3">
        <v>45078</v>
      </c>
      <c r="F2645" s="2" t="s">
        <v>21</v>
      </c>
      <c r="G2645" s="2" t="s">
        <v>21</v>
      </c>
      <c r="H2645" s="2" t="s">
        <v>21</v>
      </c>
      <c r="I2645" s="2" t="s">
        <v>21</v>
      </c>
      <c r="J2645" s="2" t="s">
        <v>21</v>
      </c>
      <c r="K2645" s="2" t="s">
        <v>21</v>
      </c>
      <c r="L2645" s="2" t="s">
        <v>21</v>
      </c>
      <c r="M2645" s="2" t="s">
        <v>21</v>
      </c>
      <c r="N2645" s="2" t="s">
        <v>21</v>
      </c>
      <c r="O2645" s="2" t="s">
        <v>21</v>
      </c>
      <c r="P2645" s="2" t="s">
        <v>21</v>
      </c>
      <c r="Q2645" s="2" t="s">
        <v>17</v>
      </c>
      <c r="R2645" s="2" t="s">
        <v>17</v>
      </c>
      <c r="S2645" s="2" t="s">
        <v>2562</v>
      </c>
      <c r="T2645" s="2"/>
      <c r="U2645" s="2"/>
    </row>
    <row r="2646" spans="1:21" x14ac:dyDescent="0.2">
      <c r="A2646">
        <v>2645</v>
      </c>
      <c r="B2646" s="1">
        <v>45078.62903935185</v>
      </c>
      <c r="C2646" s="2" t="s">
        <v>3302</v>
      </c>
      <c r="D2646" s="2" t="s">
        <v>3304</v>
      </c>
      <c r="E2646" s="3">
        <v>45078</v>
      </c>
      <c r="F2646" s="2" t="s">
        <v>21</v>
      </c>
      <c r="G2646" s="2" t="s">
        <v>21</v>
      </c>
      <c r="H2646" s="2" t="s">
        <v>20</v>
      </c>
      <c r="I2646" s="2" t="s">
        <v>21</v>
      </c>
      <c r="J2646" s="2" t="s">
        <v>21</v>
      </c>
      <c r="K2646" s="2" t="s">
        <v>21</v>
      </c>
      <c r="L2646" s="2" t="s">
        <v>21</v>
      </c>
      <c r="M2646" s="2" t="s">
        <v>16</v>
      </c>
      <c r="N2646" s="2" t="s">
        <v>16</v>
      </c>
      <c r="O2646" s="2" t="s">
        <v>16</v>
      </c>
      <c r="P2646" s="2" t="s">
        <v>21</v>
      </c>
      <c r="Q2646" s="2" t="s">
        <v>17</v>
      </c>
      <c r="R2646" s="2" t="s">
        <v>18</v>
      </c>
      <c r="S2646" s="2" t="s">
        <v>2563</v>
      </c>
      <c r="T2646" s="2"/>
      <c r="U2646" s="2"/>
    </row>
    <row r="2647" spans="1:21" x14ac:dyDescent="0.2">
      <c r="A2647">
        <v>2646</v>
      </c>
      <c r="B2647" s="1">
        <v>45085.623576388891</v>
      </c>
      <c r="C2647" s="2" t="s">
        <v>3302</v>
      </c>
      <c r="D2647" s="2" t="s">
        <v>3304</v>
      </c>
      <c r="E2647" s="3">
        <v>45085</v>
      </c>
      <c r="F2647" s="2" t="s">
        <v>16</v>
      </c>
      <c r="G2647" s="2" t="s">
        <v>16</v>
      </c>
      <c r="H2647" s="2" t="s">
        <v>16</v>
      </c>
      <c r="I2647" s="2" t="s">
        <v>21</v>
      </c>
      <c r="J2647" s="2" t="s">
        <v>21</v>
      </c>
      <c r="K2647" s="2" t="s">
        <v>16</v>
      </c>
      <c r="L2647" s="2" t="s">
        <v>16</v>
      </c>
      <c r="M2647" s="2" t="s">
        <v>16</v>
      </c>
      <c r="N2647" s="2" t="s">
        <v>16</v>
      </c>
      <c r="O2647" s="2" t="s">
        <v>16</v>
      </c>
      <c r="P2647" s="2" t="s">
        <v>16</v>
      </c>
      <c r="Q2647" s="2" t="s">
        <v>17</v>
      </c>
      <c r="R2647" s="2" t="s">
        <v>17</v>
      </c>
      <c r="S2647" s="2" t="s">
        <v>2564</v>
      </c>
      <c r="T2647" s="2"/>
      <c r="U2647" s="2"/>
    </row>
    <row r="2648" spans="1:21" x14ac:dyDescent="0.2">
      <c r="A2648">
        <v>2647</v>
      </c>
      <c r="B2648" s="1">
        <v>45085.623831018522</v>
      </c>
      <c r="C2648" s="2" t="s">
        <v>3302</v>
      </c>
      <c r="D2648" s="2" t="s">
        <v>3304</v>
      </c>
      <c r="E2648" s="3">
        <v>45085</v>
      </c>
      <c r="F2648" s="2" t="s">
        <v>16</v>
      </c>
      <c r="G2648" s="2" t="s">
        <v>16</v>
      </c>
      <c r="H2648" s="2" t="s">
        <v>16</v>
      </c>
      <c r="I2648" s="2" t="s">
        <v>16</v>
      </c>
      <c r="J2648" s="2" t="s">
        <v>16</v>
      </c>
      <c r="K2648" s="2" t="s">
        <v>16</v>
      </c>
      <c r="L2648" s="2" t="s">
        <v>16</v>
      </c>
      <c r="M2648" s="2" t="s">
        <v>16</v>
      </c>
      <c r="N2648" s="2" t="s">
        <v>16</v>
      </c>
      <c r="O2648" s="2" t="s">
        <v>16</v>
      </c>
      <c r="P2648" s="2" t="s">
        <v>16</v>
      </c>
      <c r="Q2648" s="2" t="s">
        <v>17</v>
      </c>
      <c r="R2648" s="2" t="s">
        <v>17</v>
      </c>
      <c r="S2648" s="2"/>
      <c r="T2648" s="2"/>
      <c r="U2648" s="2"/>
    </row>
    <row r="2649" spans="1:21" x14ac:dyDescent="0.2">
      <c r="A2649">
        <v>2648</v>
      </c>
      <c r="B2649" s="1">
        <v>45085.624166666668</v>
      </c>
      <c r="C2649" s="2" t="s">
        <v>3302</v>
      </c>
      <c r="D2649" s="2" t="s">
        <v>3304</v>
      </c>
      <c r="E2649" s="3">
        <v>45085</v>
      </c>
      <c r="F2649" s="2" t="s">
        <v>16</v>
      </c>
      <c r="G2649" s="2" t="s">
        <v>16</v>
      </c>
      <c r="H2649" s="2" t="s">
        <v>21</v>
      </c>
      <c r="I2649" s="2" t="s">
        <v>16</v>
      </c>
      <c r="J2649" s="2" t="s">
        <v>21</v>
      </c>
      <c r="K2649" s="2" t="s">
        <v>21</v>
      </c>
      <c r="L2649" s="2" t="s">
        <v>16</v>
      </c>
      <c r="M2649" s="2" t="s">
        <v>21</v>
      </c>
      <c r="N2649" s="2" t="s">
        <v>21</v>
      </c>
      <c r="O2649" s="2" t="s">
        <v>16</v>
      </c>
      <c r="P2649" s="2" t="s">
        <v>16</v>
      </c>
      <c r="Q2649" s="2" t="s">
        <v>17</v>
      </c>
      <c r="R2649" s="2" t="s">
        <v>18</v>
      </c>
      <c r="S2649" s="2"/>
      <c r="T2649" s="2"/>
    </row>
    <row r="2650" spans="1:21" x14ac:dyDescent="0.2">
      <c r="A2650">
        <v>2649</v>
      </c>
      <c r="B2650" s="1">
        <v>45085.624409722222</v>
      </c>
      <c r="C2650" s="2" t="s">
        <v>3302</v>
      </c>
      <c r="D2650" s="2" t="s">
        <v>3304</v>
      </c>
      <c r="E2650" s="3">
        <v>45085</v>
      </c>
      <c r="F2650" s="2" t="s">
        <v>21</v>
      </c>
      <c r="G2650" s="2" t="s">
        <v>21</v>
      </c>
      <c r="H2650" s="2" t="s">
        <v>16</v>
      </c>
      <c r="I2650" s="2" t="s">
        <v>16</v>
      </c>
      <c r="J2650" s="2" t="s">
        <v>16</v>
      </c>
      <c r="K2650" s="2" t="s">
        <v>16</v>
      </c>
      <c r="L2650" s="2" t="s">
        <v>16</v>
      </c>
      <c r="M2650" s="2" t="s">
        <v>21</v>
      </c>
      <c r="N2650" s="2" t="s">
        <v>21</v>
      </c>
      <c r="O2650" s="2" t="s">
        <v>16</v>
      </c>
      <c r="P2650" s="2" t="s">
        <v>16</v>
      </c>
      <c r="Q2650" s="2" t="s">
        <v>17</v>
      </c>
      <c r="R2650" s="2" t="s">
        <v>17</v>
      </c>
      <c r="S2650" s="2" t="s">
        <v>2565</v>
      </c>
      <c r="T2650" s="2"/>
    </row>
    <row r="2651" spans="1:21" x14ac:dyDescent="0.2">
      <c r="A2651">
        <v>2650</v>
      </c>
      <c r="B2651" s="1">
        <v>45085.624745370369</v>
      </c>
      <c r="C2651" s="2" t="s">
        <v>3302</v>
      </c>
      <c r="D2651" s="2" t="s">
        <v>3304</v>
      </c>
      <c r="E2651" s="3">
        <v>45144</v>
      </c>
      <c r="F2651" s="2" t="s">
        <v>21</v>
      </c>
      <c r="G2651" s="2" t="s">
        <v>21</v>
      </c>
      <c r="H2651" s="2" t="s">
        <v>21</v>
      </c>
      <c r="I2651" s="2" t="s">
        <v>21</v>
      </c>
      <c r="J2651" s="2" t="s">
        <v>21</v>
      </c>
      <c r="K2651" s="2" t="s">
        <v>21</v>
      </c>
      <c r="L2651" s="2" t="s">
        <v>21</v>
      </c>
      <c r="M2651" s="2" t="s">
        <v>21</v>
      </c>
      <c r="N2651" s="2" t="s">
        <v>21</v>
      </c>
      <c r="O2651" s="2" t="s">
        <v>21</v>
      </c>
      <c r="P2651" s="2" t="s">
        <v>21</v>
      </c>
      <c r="Q2651" s="2" t="s">
        <v>17</v>
      </c>
      <c r="R2651" s="2" t="s">
        <v>17</v>
      </c>
      <c r="S2651" s="2"/>
      <c r="T2651" s="2"/>
      <c r="U2651" s="2"/>
    </row>
    <row r="2652" spans="1:21" x14ac:dyDescent="0.2">
      <c r="A2652">
        <v>2651</v>
      </c>
      <c r="B2652" s="1">
        <v>45085.624814814815</v>
      </c>
      <c r="C2652" s="2" t="s">
        <v>3302</v>
      </c>
      <c r="D2652" s="2" t="s">
        <v>3304</v>
      </c>
      <c r="E2652" s="3">
        <v>45085</v>
      </c>
      <c r="F2652" s="2" t="s">
        <v>21</v>
      </c>
      <c r="G2652" s="2" t="s">
        <v>21</v>
      </c>
      <c r="H2652" s="2" t="s">
        <v>21</v>
      </c>
      <c r="I2652" s="2" t="s">
        <v>21</v>
      </c>
      <c r="J2652" s="2" t="s">
        <v>21</v>
      </c>
      <c r="K2652" s="2" t="s">
        <v>21</v>
      </c>
      <c r="L2652" s="2" t="s">
        <v>21</v>
      </c>
      <c r="M2652" s="2" t="s">
        <v>16</v>
      </c>
      <c r="N2652" s="2" t="s">
        <v>16</v>
      </c>
      <c r="O2652" s="2" t="s">
        <v>21</v>
      </c>
      <c r="P2652" s="2" t="s">
        <v>21</v>
      </c>
      <c r="Q2652" s="2" t="s">
        <v>17</v>
      </c>
      <c r="R2652" s="2" t="s">
        <v>17</v>
      </c>
      <c r="S2652" s="2" t="s">
        <v>2566</v>
      </c>
      <c r="T2652" s="2" t="s">
        <v>2567</v>
      </c>
      <c r="U2652" s="2"/>
    </row>
    <row r="2653" spans="1:21" x14ac:dyDescent="0.2">
      <c r="A2653">
        <v>2652</v>
      </c>
      <c r="B2653" s="1">
        <v>45085.625150462962</v>
      </c>
      <c r="C2653" s="2" t="s">
        <v>3302</v>
      </c>
      <c r="D2653" s="2" t="s">
        <v>3304</v>
      </c>
      <c r="E2653" s="3">
        <v>45085</v>
      </c>
      <c r="F2653" s="2" t="s">
        <v>16</v>
      </c>
      <c r="G2653" s="2" t="s">
        <v>16</v>
      </c>
      <c r="H2653" s="2" t="s">
        <v>21</v>
      </c>
      <c r="I2653" s="2" t="s">
        <v>21</v>
      </c>
      <c r="J2653" s="2" t="s">
        <v>21</v>
      </c>
      <c r="K2653" s="2" t="s">
        <v>21</v>
      </c>
      <c r="L2653" s="2" t="s">
        <v>16</v>
      </c>
      <c r="M2653" s="2" t="s">
        <v>24</v>
      </c>
      <c r="N2653" s="2" t="s">
        <v>24</v>
      </c>
      <c r="O2653" s="2" t="s">
        <v>16</v>
      </c>
      <c r="P2653" s="2" t="s">
        <v>21</v>
      </c>
      <c r="Q2653" s="2" t="s">
        <v>17</v>
      </c>
      <c r="R2653" s="2" t="s">
        <v>17</v>
      </c>
      <c r="S2653" s="2" t="s">
        <v>2569</v>
      </c>
      <c r="T2653" s="2"/>
      <c r="U2653" s="2"/>
    </row>
    <row r="2654" spans="1:21" x14ac:dyDescent="0.2">
      <c r="A2654">
        <v>2653</v>
      </c>
      <c r="B2654" s="1">
        <v>45085.625474537039</v>
      </c>
      <c r="C2654" s="2" t="s">
        <v>3302</v>
      </c>
      <c r="D2654" s="2" t="s">
        <v>3304</v>
      </c>
      <c r="E2654" s="3">
        <v>45144</v>
      </c>
      <c r="F2654" s="2" t="s">
        <v>21</v>
      </c>
      <c r="G2654" s="2" t="s">
        <v>21</v>
      </c>
      <c r="H2654" s="2" t="s">
        <v>21</v>
      </c>
      <c r="I2654" s="2" t="s">
        <v>21</v>
      </c>
      <c r="J2654" s="2" t="s">
        <v>21</v>
      </c>
      <c r="K2654" s="2" t="s">
        <v>21</v>
      </c>
      <c r="L2654" s="2" t="s">
        <v>21</v>
      </c>
      <c r="M2654" s="2" t="s">
        <v>21</v>
      </c>
      <c r="N2654" s="2" t="s">
        <v>21</v>
      </c>
      <c r="O2654" s="2" t="s">
        <v>21</v>
      </c>
      <c r="P2654" s="2" t="s">
        <v>21</v>
      </c>
      <c r="Q2654" s="2" t="s">
        <v>17</v>
      </c>
      <c r="R2654" s="2" t="s">
        <v>17</v>
      </c>
      <c r="S2654" s="2" t="s">
        <v>2570</v>
      </c>
      <c r="T2654" s="2"/>
      <c r="U2654" s="2"/>
    </row>
    <row r="2655" spans="1:21" x14ac:dyDescent="0.2">
      <c r="A2655">
        <v>2654</v>
      </c>
      <c r="B2655" s="1">
        <v>45085.625648148147</v>
      </c>
      <c r="C2655" s="2" t="s">
        <v>3302</v>
      </c>
      <c r="D2655" s="2" t="s">
        <v>3304</v>
      </c>
      <c r="E2655" s="3">
        <v>45085</v>
      </c>
      <c r="F2655" s="2" t="s">
        <v>21</v>
      </c>
      <c r="G2655" s="2" t="s">
        <v>21</v>
      </c>
      <c r="H2655" s="2" t="s">
        <v>16</v>
      </c>
      <c r="I2655" s="2" t="s">
        <v>16</v>
      </c>
      <c r="J2655" s="2" t="s">
        <v>16</v>
      </c>
      <c r="K2655" s="2" t="s">
        <v>16</v>
      </c>
      <c r="L2655" s="2" t="s">
        <v>16</v>
      </c>
      <c r="M2655" s="2" t="s">
        <v>16</v>
      </c>
      <c r="N2655" s="2" t="s">
        <v>16</v>
      </c>
      <c r="O2655" s="2" t="s">
        <v>16</v>
      </c>
      <c r="P2655" s="2" t="s">
        <v>16</v>
      </c>
      <c r="Q2655" s="2" t="s">
        <v>17</v>
      </c>
      <c r="R2655" s="2" t="s">
        <v>17</v>
      </c>
      <c r="S2655" s="2"/>
      <c r="T2655" s="2"/>
      <c r="U2655" s="2"/>
    </row>
    <row r="2656" spans="1:21" x14ac:dyDescent="0.2">
      <c r="A2656">
        <v>2655</v>
      </c>
      <c r="B2656" s="1">
        <v>45085.626446759263</v>
      </c>
      <c r="C2656" s="2" t="s">
        <v>3302</v>
      </c>
      <c r="D2656" s="2" t="s">
        <v>3304</v>
      </c>
      <c r="E2656" s="3">
        <v>45085</v>
      </c>
      <c r="F2656" s="2" t="s">
        <v>16</v>
      </c>
      <c r="G2656" s="2" t="s">
        <v>16</v>
      </c>
      <c r="H2656" s="2" t="s">
        <v>16</v>
      </c>
      <c r="I2656" s="2" t="s">
        <v>21</v>
      </c>
      <c r="J2656" s="2" t="s">
        <v>16</v>
      </c>
      <c r="K2656" s="2" t="s">
        <v>16</v>
      </c>
      <c r="L2656" s="2" t="s">
        <v>16</v>
      </c>
      <c r="M2656" s="2" t="s">
        <v>16</v>
      </c>
      <c r="N2656" s="2" t="s">
        <v>16</v>
      </c>
      <c r="O2656" s="2" t="s">
        <v>16</v>
      </c>
      <c r="P2656" s="2" t="s">
        <v>16</v>
      </c>
      <c r="Q2656" s="2" t="s">
        <v>18</v>
      </c>
      <c r="R2656" s="2" t="s">
        <v>18</v>
      </c>
      <c r="S2656" s="2" t="s">
        <v>2571</v>
      </c>
      <c r="T2656" s="2" t="s">
        <v>3422</v>
      </c>
      <c r="U2656" s="2"/>
    </row>
    <row r="2657" spans="1:21" x14ac:dyDescent="0.2">
      <c r="A2657">
        <v>2656</v>
      </c>
      <c r="B2657" s="1">
        <v>45092.63354166667</v>
      </c>
      <c r="C2657" s="2" t="s">
        <v>3302</v>
      </c>
      <c r="D2657" s="2" t="s">
        <v>3304</v>
      </c>
      <c r="E2657" s="3">
        <v>45092</v>
      </c>
      <c r="F2657" s="2" t="s">
        <v>21</v>
      </c>
      <c r="G2657" s="2" t="s">
        <v>21</v>
      </c>
      <c r="H2657" s="2" t="s">
        <v>21</v>
      </c>
      <c r="I2657" s="2" t="s">
        <v>21</v>
      </c>
      <c r="J2657" s="2" t="s">
        <v>21</v>
      </c>
      <c r="K2657" s="2" t="s">
        <v>21</v>
      </c>
      <c r="L2657" s="2" t="s">
        <v>21</v>
      </c>
      <c r="M2657" s="2" t="s">
        <v>21</v>
      </c>
      <c r="N2657" s="2" t="s">
        <v>21</v>
      </c>
      <c r="O2657" s="2" t="s">
        <v>21</v>
      </c>
      <c r="P2657" s="2" t="s">
        <v>21</v>
      </c>
      <c r="Q2657" s="2" t="s">
        <v>17</v>
      </c>
      <c r="R2657" s="2" t="s">
        <v>17</v>
      </c>
      <c r="S2657" s="2" t="s">
        <v>2572</v>
      </c>
      <c r="T2657" s="2"/>
      <c r="U2657" s="2"/>
    </row>
    <row r="2658" spans="1:21" x14ac:dyDescent="0.2">
      <c r="A2658">
        <v>2657</v>
      </c>
      <c r="B2658" s="1">
        <v>45092.633657407408</v>
      </c>
      <c r="C2658" s="2" t="s">
        <v>3302</v>
      </c>
      <c r="D2658" s="2" t="s">
        <v>3304</v>
      </c>
      <c r="E2658" s="3">
        <v>45092</v>
      </c>
      <c r="F2658" s="2" t="s">
        <v>16</v>
      </c>
      <c r="G2658" s="2" t="s">
        <v>16</v>
      </c>
      <c r="H2658" s="2" t="s">
        <v>16</v>
      </c>
      <c r="I2658" s="2" t="s">
        <v>16</v>
      </c>
      <c r="J2658" s="2" t="s">
        <v>16</v>
      </c>
      <c r="K2658" s="2" t="s">
        <v>16</v>
      </c>
      <c r="L2658" s="2" t="s">
        <v>16</v>
      </c>
      <c r="M2658" s="2" t="s">
        <v>21</v>
      </c>
      <c r="N2658" s="2" t="s">
        <v>21</v>
      </c>
      <c r="O2658" s="2" t="s">
        <v>16</v>
      </c>
      <c r="P2658" s="2" t="s">
        <v>16</v>
      </c>
      <c r="Q2658" s="2" t="s">
        <v>17</v>
      </c>
      <c r="R2658" s="2" t="s">
        <v>18</v>
      </c>
      <c r="S2658" s="2"/>
      <c r="T2658" s="2"/>
      <c r="U2658" s="2"/>
    </row>
    <row r="2659" spans="1:21" x14ac:dyDescent="0.2">
      <c r="A2659">
        <v>2658</v>
      </c>
      <c r="B2659" s="1">
        <v>45092.633819444447</v>
      </c>
      <c r="C2659" s="2" t="s">
        <v>3302</v>
      </c>
      <c r="D2659" s="2" t="s">
        <v>3304</v>
      </c>
      <c r="E2659" s="3">
        <v>45092</v>
      </c>
      <c r="F2659" s="2" t="s">
        <v>21</v>
      </c>
      <c r="G2659" s="2" t="s">
        <v>21</v>
      </c>
      <c r="H2659" s="2" t="s">
        <v>21</v>
      </c>
      <c r="I2659" s="2" t="s">
        <v>21</v>
      </c>
      <c r="J2659" s="2" t="s">
        <v>21</v>
      </c>
      <c r="K2659" s="2" t="s">
        <v>21</v>
      </c>
      <c r="L2659" s="2" t="s">
        <v>21</v>
      </c>
      <c r="M2659" s="2" t="s">
        <v>21</v>
      </c>
      <c r="N2659" s="2" t="s">
        <v>21</v>
      </c>
      <c r="O2659" s="2" t="s">
        <v>21</v>
      </c>
      <c r="P2659" s="2" t="s">
        <v>21</v>
      </c>
      <c r="Q2659" s="2" t="s">
        <v>17</v>
      </c>
      <c r="R2659" s="2" t="s">
        <v>17</v>
      </c>
      <c r="S2659" s="2" t="s">
        <v>2573</v>
      </c>
      <c r="T2659" s="2" t="s">
        <v>2574</v>
      </c>
      <c r="U2659" s="2"/>
    </row>
    <row r="2660" spans="1:21" x14ac:dyDescent="0.2">
      <c r="A2660">
        <v>2659</v>
      </c>
      <c r="B2660" s="1">
        <v>45092.633923611109</v>
      </c>
      <c r="C2660" s="2" t="s">
        <v>3302</v>
      </c>
      <c r="D2660" s="2" t="s">
        <v>3304</v>
      </c>
      <c r="E2660" s="3">
        <v>45092</v>
      </c>
      <c r="F2660" s="2" t="s">
        <v>16</v>
      </c>
      <c r="G2660" s="2" t="s">
        <v>16</v>
      </c>
      <c r="H2660" s="2" t="s">
        <v>16</v>
      </c>
      <c r="I2660" s="2" t="s">
        <v>16</v>
      </c>
      <c r="J2660" s="2" t="s">
        <v>16</v>
      </c>
      <c r="K2660" s="2" t="s">
        <v>16</v>
      </c>
      <c r="L2660" s="2" t="s">
        <v>16</v>
      </c>
      <c r="M2660" s="2" t="s">
        <v>16</v>
      </c>
      <c r="N2660" s="2" t="s">
        <v>16</v>
      </c>
      <c r="O2660" s="2" t="s">
        <v>16</v>
      </c>
      <c r="P2660" s="2" t="s">
        <v>16</v>
      </c>
      <c r="Q2660" s="2" t="s">
        <v>17</v>
      </c>
      <c r="R2660" s="2" t="s">
        <v>17</v>
      </c>
      <c r="S2660" s="2"/>
      <c r="T2660" s="2"/>
      <c r="U2660" s="2"/>
    </row>
    <row r="2661" spans="1:21" x14ac:dyDescent="0.2">
      <c r="A2661">
        <v>2660</v>
      </c>
      <c r="B2661" s="1">
        <v>45092.634317129632</v>
      </c>
      <c r="C2661" s="2" t="s">
        <v>3302</v>
      </c>
      <c r="D2661" s="2" t="s">
        <v>3304</v>
      </c>
      <c r="E2661" s="3">
        <v>45061</v>
      </c>
      <c r="F2661" s="2" t="s">
        <v>21</v>
      </c>
      <c r="G2661" s="2" t="s">
        <v>16</v>
      </c>
      <c r="H2661" s="2" t="s">
        <v>16</v>
      </c>
      <c r="I2661" s="2" t="s">
        <v>16</v>
      </c>
      <c r="J2661" s="2" t="s">
        <v>21</v>
      </c>
      <c r="K2661" s="2" t="s">
        <v>21</v>
      </c>
      <c r="L2661" s="2" t="s">
        <v>16</v>
      </c>
      <c r="M2661" s="2" t="s">
        <v>16</v>
      </c>
      <c r="N2661" s="2" t="s">
        <v>16</v>
      </c>
      <c r="O2661" s="2" t="s">
        <v>16</v>
      </c>
      <c r="P2661" s="2" t="s">
        <v>16</v>
      </c>
      <c r="Q2661" s="2" t="s">
        <v>18</v>
      </c>
      <c r="R2661" s="2" t="s">
        <v>18</v>
      </c>
      <c r="S2661" s="2"/>
      <c r="T2661" s="2"/>
      <c r="U2661" s="2"/>
    </row>
    <row r="2662" spans="1:21" x14ac:dyDescent="0.2">
      <c r="A2662">
        <v>2661</v>
      </c>
      <c r="B2662" s="1">
        <v>45092.634652777779</v>
      </c>
      <c r="C2662" s="2" t="s">
        <v>3302</v>
      </c>
      <c r="D2662" s="2" t="s">
        <v>3304</v>
      </c>
      <c r="E2662" s="3">
        <v>45092</v>
      </c>
      <c r="F2662" s="2" t="s">
        <v>21</v>
      </c>
      <c r="G2662" s="2" t="s">
        <v>21</v>
      </c>
      <c r="H2662" s="2" t="s">
        <v>21</v>
      </c>
      <c r="I2662" s="2" t="s">
        <v>21</v>
      </c>
      <c r="J2662" s="2" t="s">
        <v>21</v>
      </c>
      <c r="K2662" s="2" t="s">
        <v>21</v>
      </c>
      <c r="L2662" s="2" t="s">
        <v>21</v>
      </c>
      <c r="M2662" s="2" t="s">
        <v>21</v>
      </c>
      <c r="N2662" s="2" t="s">
        <v>21</v>
      </c>
      <c r="O2662" s="2" t="s">
        <v>21</v>
      </c>
      <c r="P2662" s="2" t="s">
        <v>21</v>
      </c>
      <c r="Q2662" s="2" t="s">
        <v>17</v>
      </c>
      <c r="R2662" s="2" t="s">
        <v>17</v>
      </c>
      <c r="S2662" s="2"/>
      <c r="T2662" s="2"/>
      <c r="U2662" s="2"/>
    </row>
    <row r="2663" spans="1:21" x14ac:dyDescent="0.2">
      <c r="A2663">
        <v>2662</v>
      </c>
      <c r="B2663" s="1">
        <v>45092.634756944448</v>
      </c>
      <c r="C2663" s="2" t="s">
        <v>3302</v>
      </c>
      <c r="D2663" s="2" t="s">
        <v>3304</v>
      </c>
      <c r="E2663" s="3">
        <v>45092</v>
      </c>
      <c r="F2663" s="2" t="s">
        <v>21</v>
      </c>
      <c r="G2663" s="2" t="s">
        <v>21</v>
      </c>
      <c r="H2663" s="2" t="s">
        <v>21</v>
      </c>
      <c r="I2663" s="2" t="s">
        <v>21</v>
      </c>
      <c r="J2663" s="2" t="s">
        <v>21</v>
      </c>
      <c r="K2663" s="2" t="s">
        <v>21</v>
      </c>
      <c r="L2663" s="2" t="s">
        <v>21</v>
      </c>
      <c r="M2663" s="2" t="s">
        <v>21</v>
      </c>
      <c r="N2663" s="2" t="s">
        <v>21</v>
      </c>
      <c r="O2663" s="2" t="s">
        <v>21</v>
      </c>
      <c r="P2663" s="2" t="s">
        <v>21</v>
      </c>
      <c r="Q2663" s="2" t="s">
        <v>17</v>
      </c>
      <c r="R2663" s="2" t="s">
        <v>17</v>
      </c>
      <c r="S2663" s="2" t="s">
        <v>2575</v>
      </c>
      <c r="T2663" s="2" t="s">
        <v>3620</v>
      </c>
      <c r="U2663" s="2"/>
    </row>
    <row r="2664" spans="1:21" x14ac:dyDescent="0.2">
      <c r="A2664">
        <v>2663</v>
      </c>
      <c r="B2664" s="1">
        <v>45092.635416666664</v>
      </c>
      <c r="C2664" s="2" t="s">
        <v>3302</v>
      </c>
      <c r="D2664" s="2" t="s">
        <v>3304</v>
      </c>
      <c r="E2664" s="3">
        <v>45092</v>
      </c>
      <c r="F2664" s="2" t="s">
        <v>21</v>
      </c>
      <c r="G2664" s="2" t="s">
        <v>21</v>
      </c>
      <c r="H2664" s="2" t="s">
        <v>21</v>
      </c>
      <c r="I2664" s="2" t="s">
        <v>16</v>
      </c>
      <c r="J2664" s="2" t="s">
        <v>21</v>
      </c>
      <c r="K2664" s="2" t="s">
        <v>21</v>
      </c>
      <c r="L2664" s="2" t="s">
        <v>21</v>
      </c>
      <c r="M2664" s="2" t="s">
        <v>16</v>
      </c>
      <c r="N2664" s="2" t="s">
        <v>21</v>
      </c>
      <c r="O2664" s="2" t="s">
        <v>16</v>
      </c>
      <c r="P2664" s="2" t="s">
        <v>16</v>
      </c>
      <c r="Q2664" s="2" t="s">
        <v>17</v>
      </c>
      <c r="R2664" s="2" t="s">
        <v>17</v>
      </c>
      <c r="S2664" s="2" t="s">
        <v>2576</v>
      </c>
      <c r="T2664" s="2"/>
      <c r="U2664" s="2"/>
    </row>
    <row r="2665" spans="1:21" x14ac:dyDescent="0.2">
      <c r="A2665">
        <v>2664</v>
      </c>
      <c r="B2665" s="1">
        <v>45092.63585648148</v>
      </c>
      <c r="C2665" s="2" t="s">
        <v>3302</v>
      </c>
      <c r="D2665" s="2" t="s">
        <v>3304</v>
      </c>
      <c r="E2665" s="3">
        <v>45092</v>
      </c>
      <c r="F2665" s="2" t="s">
        <v>21</v>
      </c>
      <c r="G2665" s="2" t="s">
        <v>21</v>
      </c>
      <c r="H2665" s="2" t="s">
        <v>21</v>
      </c>
      <c r="I2665" s="2" t="s">
        <v>21</v>
      </c>
      <c r="J2665" s="2" t="s">
        <v>21</v>
      </c>
      <c r="K2665" s="2" t="s">
        <v>21</v>
      </c>
      <c r="L2665" s="2" t="s">
        <v>21</v>
      </c>
      <c r="M2665" s="2" t="s">
        <v>21</v>
      </c>
      <c r="N2665" s="2" t="s">
        <v>21</v>
      </c>
      <c r="O2665" s="2" t="s">
        <v>21</v>
      </c>
      <c r="P2665" s="2" t="s">
        <v>21</v>
      </c>
      <c r="Q2665" s="2" t="s">
        <v>17</v>
      </c>
      <c r="R2665" s="2" t="s">
        <v>17</v>
      </c>
      <c r="S2665" s="2"/>
      <c r="T2665" s="2"/>
      <c r="U2665" s="2"/>
    </row>
    <row r="2666" spans="1:21" x14ac:dyDescent="0.2">
      <c r="A2666">
        <v>2665</v>
      </c>
      <c r="B2666" s="1">
        <v>45092.641562500001</v>
      </c>
      <c r="C2666" s="2" t="s">
        <v>3302</v>
      </c>
      <c r="D2666" s="2" t="s">
        <v>3304</v>
      </c>
      <c r="E2666" s="3">
        <v>45092</v>
      </c>
      <c r="F2666" s="2" t="s">
        <v>16</v>
      </c>
      <c r="G2666" s="2" t="s">
        <v>16</v>
      </c>
      <c r="H2666" s="2" t="s">
        <v>21</v>
      </c>
      <c r="I2666" s="2" t="s">
        <v>21</v>
      </c>
      <c r="J2666" s="2" t="s">
        <v>21</v>
      </c>
      <c r="K2666" s="2" t="s">
        <v>21</v>
      </c>
      <c r="L2666" s="2" t="s">
        <v>16</v>
      </c>
      <c r="M2666" s="2" t="s">
        <v>16</v>
      </c>
      <c r="N2666" s="2" t="s">
        <v>16</v>
      </c>
      <c r="O2666" s="2" t="s">
        <v>16</v>
      </c>
      <c r="P2666" s="2" t="s">
        <v>16</v>
      </c>
      <c r="Q2666" s="2" t="s">
        <v>17</v>
      </c>
      <c r="R2666" s="2" t="s">
        <v>17</v>
      </c>
      <c r="S2666" s="2"/>
      <c r="T2666" s="2"/>
      <c r="U2666" s="2"/>
    </row>
    <row r="2667" spans="1:21" x14ac:dyDescent="0.2">
      <c r="A2667">
        <v>2666</v>
      </c>
      <c r="B2667" s="1">
        <v>45112.621493055558</v>
      </c>
      <c r="C2667" s="2" t="s">
        <v>3302</v>
      </c>
      <c r="D2667" s="2" t="s">
        <v>3304</v>
      </c>
      <c r="E2667" s="3">
        <v>45112</v>
      </c>
      <c r="F2667" s="2" t="s">
        <v>21</v>
      </c>
      <c r="G2667" s="2" t="s">
        <v>21</v>
      </c>
      <c r="H2667" s="2" t="s">
        <v>21</v>
      </c>
      <c r="I2667" s="2" t="s">
        <v>21</v>
      </c>
      <c r="J2667" s="2" t="s">
        <v>21</v>
      </c>
      <c r="K2667" s="2" t="s">
        <v>21</v>
      </c>
      <c r="L2667" s="2" t="s">
        <v>21</v>
      </c>
      <c r="M2667" s="2" t="s">
        <v>21</v>
      </c>
      <c r="N2667" s="2" t="s">
        <v>21</v>
      </c>
      <c r="O2667" s="2" t="s">
        <v>21</v>
      </c>
      <c r="P2667" s="2" t="s">
        <v>21</v>
      </c>
      <c r="Q2667" s="2" t="s">
        <v>18</v>
      </c>
      <c r="R2667" s="2" t="s">
        <v>17</v>
      </c>
      <c r="S2667" s="2"/>
      <c r="T2667" s="2"/>
      <c r="U2667" s="2"/>
    </row>
    <row r="2668" spans="1:21" x14ac:dyDescent="0.2">
      <c r="A2668">
        <v>2667</v>
      </c>
      <c r="B2668" s="1">
        <v>45112.621631944443</v>
      </c>
      <c r="C2668" s="2" t="s">
        <v>3302</v>
      </c>
      <c r="D2668" s="2" t="s">
        <v>3304</v>
      </c>
      <c r="E2668" s="3">
        <v>45112</v>
      </c>
      <c r="F2668" s="2" t="s">
        <v>21</v>
      </c>
      <c r="G2668" s="2" t="s">
        <v>21</v>
      </c>
      <c r="H2668" s="2" t="s">
        <v>16</v>
      </c>
      <c r="I2668" s="2" t="s">
        <v>21</v>
      </c>
      <c r="J2668" s="2" t="s">
        <v>21</v>
      </c>
      <c r="K2668" s="2" t="s">
        <v>21</v>
      </c>
      <c r="L2668" s="2" t="s">
        <v>21</v>
      </c>
      <c r="M2668" s="2" t="s">
        <v>16</v>
      </c>
      <c r="N2668" s="2" t="s">
        <v>16</v>
      </c>
      <c r="O2668" s="2" t="s">
        <v>16</v>
      </c>
      <c r="P2668" s="2" t="s">
        <v>16</v>
      </c>
      <c r="Q2668" s="2" t="s">
        <v>18</v>
      </c>
      <c r="R2668" s="2" t="s">
        <v>17</v>
      </c>
      <c r="S2668" s="2" t="s">
        <v>2667</v>
      </c>
      <c r="T2668" s="2"/>
      <c r="U2668" s="2"/>
    </row>
    <row r="2669" spans="1:21" x14ac:dyDescent="0.2">
      <c r="A2669">
        <v>2668</v>
      </c>
      <c r="B2669" s="1">
        <v>45112.622245370374</v>
      </c>
      <c r="C2669" s="2" t="s">
        <v>3302</v>
      </c>
      <c r="D2669" s="2" t="s">
        <v>3304</v>
      </c>
      <c r="E2669" s="3">
        <v>45112</v>
      </c>
      <c r="F2669" s="2" t="s">
        <v>21</v>
      </c>
      <c r="G2669" s="2" t="s">
        <v>21</v>
      </c>
      <c r="H2669" s="2" t="s">
        <v>21</v>
      </c>
      <c r="I2669" s="2" t="s">
        <v>21</v>
      </c>
      <c r="J2669" s="2" t="s">
        <v>21</v>
      </c>
      <c r="K2669" s="2" t="s">
        <v>21</v>
      </c>
      <c r="L2669" s="2" t="s">
        <v>21</v>
      </c>
      <c r="M2669" s="2" t="s">
        <v>21</v>
      </c>
      <c r="N2669" s="2" t="s">
        <v>21</v>
      </c>
      <c r="O2669" s="2" t="s">
        <v>21</v>
      </c>
      <c r="P2669" s="2" t="s">
        <v>21</v>
      </c>
      <c r="Q2669" s="2" t="s">
        <v>17</v>
      </c>
      <c r="R2669" s="2" t="s">
        <v>17</v>
      </c>
      <c r="S2669" s="2"/>
      <c r="T2669" s="2"/>
      <c r="U2669" s="2"/>
    </row>
    <row r="2670" spans="1:21" x14ac:dyDescent="0.2">
      <c r="A2670">
        <v>2669</v>
      </c>
      <c r="B2670" s="1">
        <v>45112.622696759259</v>
      </c>
      <c r="C2670" s="2" t="s">
        <v>3302</v>
      </c>
      <c r="D2670" s="2" t="s">
        <v>3304</v>
      </c>
      <c r="E2670" s="3">
        <v>45112</v>
      </c>
      <c r="F2670" s="2" t="s">
        <v>21</v>
      </c>
      <c r="G2670" s="2" t="s">
        <v>16</v>
      </c>
      <c r="H2670" s="2" t="s">
        <v>21</v>
      </c>
      <c r="I2670" s="2" t="s">
        <v>21</v>
      </c>
      <c r="J2670" s="2" t="s">
        <v>21</v>
      </c>
      <c r="K2670" s="2" t="s">
        <v>21</v>
      </c>
      <c r="L2670" s="2" t="s">
        <v>16</v>
      </c>
      <c r="M2670" s="2" t="s">
        <v>16</v>
      </c>
      <c r="N2670" s="2" t="s">
        <v>16</v>
      </c>
      <c r="O2670" s="2" t="s">
        <v>21</v>
      </c>
      <c r="P2670" s="2" t="s">
        <v>21</v>
      </c>
      <c r="Q2670" s="2" t="s">
        <v>17</v>
      </c>
      <c r="R2670" s="2" t="s">
        <v>17</v>
      </c>
      <c r="S2670" s="2" t="s">
        <v>2668</v>
      </c>
      <c r="T2670" s="2"/>
      <c r="U2670" s="2"/>
    </row>
    <row r="2671" spans="1:21" x14ac:dyDescent="0.2">
      <c r="A2671">
        <v>2670</v>
      </c>
      <c r="B2671" s="1">
        <v>45112.622893518521</v>
      </c>
      <c r="C2671" s="2" t="s">
        <v>3302</v>
      </c>
      <c r="D2671" s="2" t="s">
        <v>3304</v>
      </c>
      <c r="E2671" s="3">
        <v>45112</v>
      </c>
      <c r="F2671" s="2" t="s">
        <v>21</v>
      </c>
      <c r="G2671" s="2" t="s">
        <v>21</v>
      </c>
      <c r="H2671" s="2" t="s">
        <v>21</v>
      </c>
      <c r="I2671" s="2" t="s">
        <v>21</v>
      </c>
      <c r="J2671" s="2" t="s">
        <v>21</v>
      </c>
      <c r="K2671" s="2" t="s">
        <v>21</v>
      </c>
      <c r="L2671" s="2" t="s">
        <v>21</v>
      </c>
      <c r="M2671" s="2" t="s">
        <v>21</v>
      </c>
      <c r="N2671" s="2" t="s">
        <v>21</v>
      </c>
      <c r="O2671" s="2" t="s">
        <v>21</v>
      </c>
      <c r="P2671" s="2" t="s">
        <v>21</v>
      </c>
      <c r="Q2671" s="2" t="s">
        <v>17</v>
      </c>
      <c r="R2671" s="2" t="s">
        <v>17</v>
      </c>
      <c r="S2671" s="2" t="s">
        <v>2669</v>
      </c>
      <c r="T2671" s="2" t="s">
        <v>3423</v>
      </c>
      <c r="U2671" s="2"/>
    </row>
    <row r="2672" spans="1:21" x14ac:dyDescent="0.2">
      <c r="A2672">
        <v>2671</v>
      </c>
      <c r="B2672" s="1">
        <v>45112.62327546296</v>
      </c>
      <c r="C2672" s="2" t="s">
        <v>3302</v>
      </c>
      <c r="D2672" s="2" t="s">
        <v>3304</v>
      </c>
      <c r="E2672" s="3">
        <v>45053</v>
      </c>
      <c r="F2672" s="2" t="s">
        <v>21</v>
      </c>
      <c r="G2672" s="2" t="s">
        <v>21</v>
      </c>
      <c r="H2672" s="2" t="s">
        <v>21</v>
      </c>
      <c r="I2672" s="2" t="s">
        <v>21</v>
      </c>
      <c r="J2672" s="2" t="s">
        <v>21</v>
      </c>
      <c r="K2672" s="2" t="s">
        <v>21</v>
      </c>
      <c r="L2672" s="2" t="s">
        <v>21</v>
      </c>
      <c r="M2672" s="2" t="s">
        <v>16</v>
      </c>
      <c r="N2672" s="2" t="s">
        <v>16</v>
      </c>
      <c r="O2672" s="2" t="s">
        <v>21</v>
      </c>
      <c r="P2672" s="2" t="s">
        <v>21</v>
      </c>
      <c r="Q2672" s="2" t="s">
        <v>17</v>
      </c>
      <c r="R2672" s="2" t="s">
        <v>17</v>
      </c>
      <c r="S2672" s="2" t="s">
        <v>2670</v>
      </c>
      <c r="T2672" s="2"/>
    </row>
    <row r="2673" spans="1:21" x14ac:dyDescent="0.2">
      <c r="A2673">
        <v>2672</v>
      </c>
      <c r="B2673" s="1">
        <v>45112.624247685184</v>
      </c>
      <c r="C2673" s="2" t="s">
        <v>3302</v>
      </c>
      <c r="D2673" s="2" t="s">
        <v>3304</v>
      </c>
      <c r="E2673" s="3">
        <v>45112</v>
      </c>
      <c r="F2673" s="2" t="s">
        <v>21</v>
      </c>
      <c r="G2673" s="2" t="s">
        <v>16</v>
      </c>
      <c r="H2673" s="2" t="s">
        <v>21</v>
      </c>
      <c r="I2673" s="2" t="s">
        <v>16</v>
      </c>
      <c r="J2673" s="2" t="s">
        <v>21</v>
      </c>
      <c r="K2673" s="2" t="s">
        <v>21</v>
      </c>
      <c r="L2673" s="2" t="s">
        <v>16</v>
      </c>
      <c r="M2673" s="2" t="s">
        <v>16</v>
      </c>
      <c r="N2673" s="2" t="s">
        <v>16</v>
      </c>
      <c r="O2673" s="2" t="s">
        <v>16</v>
      </c>
      <c r="P2673" s="2" t="s">
        <v>16</v>
      </c>
      <c r="Q2673" s="2" t="s">
        <v>17</v>
      </c>
      <c r="R2673" s="2" t="s">
        <v>18</v>
      </c>
      <c r="S2673" s="2" t="s">
        <v>3320</v>
      </c>
      <c r="T2673" s="2"/>
    </row>
    <row r="2674" spans="1:21" x14ac:dyDescent="0.2">
      <c r="A2674">
        <v>2673</v>
      </c>
      <c r="B2674" s="1">
        <v>45113.509918981479</v>
      </c>
      <c r="C2674" s="2" t="s">
        <v>3302</v>
      </c>
      <c r="D2674" s="2" t="s">
        <v>3304</v>
      </c>
      <c r="E2674" s="3">
        <v>45084</v>
      </c>
      <c r="F2674" s="2" t="s">
        <v>16</v>
      </c>
      <c r="G2674" s="2" t="s">
        <v>16</v>
      </c>
      <c r="H2674" s="2" t="s">
        <v>16</v>
      </c>
      <c r="I2674" s="2" t="s">
        <v>16</v>
      </c>
      <c r="J2674" s="2" t="s">
        <v>16</v>
      </c>
      <c r="K2674" s="2" t="s">
        <v>16</v>
      </c>
      <c r="L2674" s="2" t="s">
        <v>16</v>
      </c>
      <c r="M2674" s="2" t="s">
        <v>16</v>
      </c>
      <c r="N2674" s="2" t="s">
        <v>16</v>
      </c>
      <c r="O2674" s="2" t="s">
        <v>16</v>
      </c>
      <c r="P2674" s="2" t="s">
        <v>16</v>
      </c>
      <c r="Q2674" s="2" t="s">
        <v>18</v>
      </c>
      <c r="R2674" s="2" t="s">
        <v>18</v>
      </c>
      <c r="S2674" s="2"/>
      <c r="T2674" s="2"/>
      <c r="U2674" s="2"/>
    </row>
    <row r="2675" spans="1:21" x14ac:dyDescent="0.2">
      <c r="A2675">
        <v>2674</v>
      </c>
      <c r="B2675" s="1">
        <v>45113.509976851848</v>
      </c>
      <c r="C2675" s="2" t="s">
        <v>3302</v>
      </c>
      <c r="D2675" s="2" t="s">
        <v>3304</v>
      </c>
      <c r="E2675" s="3">
        <v>45113</v>
      </c>
      <c r="F2675" s="2" t="s">
        <v>21</v>
      </c>
      <c r="G2675" s="2" t="s">
        <v>21</v>
      </c>
      <c r="H2675" s="2" t="s">
        <v>21</v>
      </c>
      <c r="I2675" s="2" t="s">
        <v>21</v>
      </c>
      <c r="J2675" s="2" t="s">
        <v>21</v>
      </c>
      <c r="K2675" s="2" t="s">
        <v>21</v>
      </c>
      <c r="L2675" s="2" t="s">
        <v>21</v>
      </c>
      <c r="M2675" s="2" t="s">
        <v>21</v>
      </c>
      <c r="N2675" s="2" t="s">
        <v>21</v>
      </c>
      <c r="O2675" s="2" t="s">
        <v>21</v>
      </c>
      <c r="P2675" s="2" t="s">
        <v>21</v>
      </c>
      <c r="Q2675" s="2" t="s">
        <v>17</v>
      </c>
      <c r="R2675" s="2" t="s">
        <v>17</v>
      </c>
      <c r="S2675" s="2"/>
      <c r="T2675" s="2"/>
      <c r="U2675" s="2"/>
    </row>
    <row r="2676" spans="1:21" x14ac:dyDescent="0.2">
      <c r="A2676">
        <v>2675</v>
      </c>
      <c r="B2676" s="1">
        <v>45113.511018518519</v>
      </c>
      <c r="C2676" s="2" t="s">
        <v>3302</v>
      </c>
      <c r="D2676" s="2" t="s">
        <v>3304</v>
      </c>
      <c r="E2676" s="3">
        <v>45113</v>
      </c>
      <c r="F2676" s="2" t="s">
        <v>21</v>
      </c>
      <c r="G2676" s="2" t="s">
        <v>21</v>
      </c>
      <c r="H2676" s="2" t="s">
        <v>21</v>
      </c>
      <c r="I2676" s="2" t="s">
        <v>21</v>
      </c>
      <c r="J2676" s="2" t="s">
        <v>21</v>
      </c>
      <c r="K2676" s="2" t="s">
        <v>21</v>
      </c>
      <c r="L2676" s="2" t="s">
        <v>21</v>
      </c>
      <c r="M2676" s="2" t="s">
        <v>21</v>
      </c>
      <c r="N2676" s="2" t="s">
        <v>21</v>
      </c>
      <c r="O2676" s="2" t="s">
        <v>21</v>
      </c>
      <c r="P2676" s="2" t="s">
        <v>21</v>
      </c>
      <c r="Q2676" s="2" t="s">
        <v>17</v>
      </c>
      <c r="R2676" s="2" t="s">
        <v>17</v>
      </c>
      <c r="S2676" s="2"/>
      <c r="T2676" s="2" t="s">
        <v>2671</v>
      </c>
      <c r="U2676" s="2"/>
    </row>
    <row r="2677" spans="1:21" x14ac:dyDescent="0.2">
      <c r="A2677">
        <v>2676</v>
      </c>
      <c r="B2677" s="1">
        <v>45113.511354166665</v>
      </c>
      <c r="C2677" s="2" t="s">
        <v>3302</v>
      </c>
      <c r="D2677" s="2" t="s">
        <v>3304</v>
      </c>
      <c r="E2677" s="3">
        <v>45113</v>
      </c>
      <c r="F2677" s="2" t="s">
        <v>16</v>
      </c>
      <c r="G2677" s="2" t="s">
        <v>16</v>
      </c>
      <c r="H2677" s="2" t="s">
        <v>16</v>
      </c>
      <c r="I2677" s="2" t="s">
        <v>16</v>
      </c>
      <c r="J2677" s="2" t="s">
        <v>16</v>
      </c>
      <c r="K2677" s="2" t="s">
        <v>16</v>
      </c>
      <c r="L2677" s="2" t="s">
        <v>16</v>
      </c>
      <c r="M2677" s="2" t="s">
        <v>16</v>
      </c>
      <c r="N2677" s="2" t="s">
        <v>16</v>
      </c>
      <c r="O2677" s="2" t="s">
        <v>16</v>
      </c>
      <c r="P2677" s="2" t="s">
        <v>16</v>
      </c>
      <c r="Q2677" s="2" t="s">
        <v>18</v>
      </c>
      <c r="R2677" s="2" t="s">
        <v>18</v>
      </c>
      <c r="S2677" s="2"/>
      <c r="T2677" s="2"/>
      <c r="U2677" s="2"/>
    </row>
    <row r="2678" spans="1:21" x14ac:dyDescent="0.2">
      <c r="A2678">
        <v>2677</v>
      </c>
      <c r="B2678" s="1">
        <v>45113.511516203704</v>
      </c>
      <c r="C2678" s="2" t="s">
        <v>3302</v>
      </c>
      <c r="D2678" s="2" t="s">
        <v>3304</v>
      </c>
      <c r="E2678" s="3">
        <v>45113</v>
      </c>
      <c r="F2678" s="2" t="s">
        <v>16</v>
      </c>
      <c r="G2678" s="2" t="s">
        <v>16</v>
      </c>
      <c r="H2678" s="2" t="s">
        <v>21</v>
      </c>
      <c r="I2678" s="2" t="s">
        <v>21</v>
      </c>
      <c r="J2678" s="2" t="s">
        <v>21</v>
      </c>
      <c r="K2678" s="2" t="s">
        <v>16</v>
      </c>
      <c r="L2678" s="2" t="s">
        <v>21</v>
      </c>
      <c r="M2678" s="2" t="s">
        <v>16</v>
      </c>
      <c r="N2678" s="2" t="s">
        <v>16</v>
      </c>
      <c r="O2678" s="2" t="s">
        <v>21</v>
      </c>
      <c r="P2678" s="2" t="s">
        <v>21</v>
      </c>
      <c r="Q2678" s="2" t="s">
        <v>17</v>
      </c>
      <c r="R2678" s="2" t="s">
        <v>17</v>
      </c>
      <c r="S2678" s="2"/>
      <c r="T2678" s="2" t="s">
        <v>2672</v>
      </c>
      <c r="U2678" s="2"/>
    </row>
    <row r="2679" spans="1:21" x14ac:dyDescent="0.2">
      <c r="A2679">
        <v>2678</v>
      </c>
      <c r="B2679" s="1">
        <v>45113.51284722222</v>
      </c>
      <c r="C2679" s="2" t="s">
        <v>3302</v>
      </c>
      <c r="D2679" s="2" t="s">
        <v>3304</v>
      </c>
      <c r="E2679" s="3">
        <v>45113</v>
      </c>
      <c r="F2679" s="2" t="s">
        <v>21</v>
      </c>
      <c r="G2679" s="2" t="s">
        <v>16</v>
      </c>
      <c r="H2679" s="2" t="s">
        <v>16</v>
      </c>
      <c r="I2679" s="2" t="s">
        <v>16</v>
      </c>
      <c r="J2679" s="2" t="s">
        <v>16</v>
      </c>
      <c r="K2679" s="2" t="s">
        <v>21</v>
      </c>
      <c r="L2679" s="2" t="s">
        <v>21</v>
      </c>
      <c r="M2679" s="2" t="s">
        <v>21</v>
      </c>
      <c r="N2679" s="2" t="s">
        <v>21</v>
      </c>
      <c r="O2679" s="2" t="s">
        <v>21</v>
      </c>
      <c r="P2679" s="2" t="s">
        <v>21</v>
      </c>
      <c r="Q2679" s="2" t="s">
        <v>17</v>
      </c>
      <c r="R2679" s="2" t="s">
        <v>17</v>
      </c>
      <c r="S2679" s="2" t="s">
        <v>2673</v>
      </c>
      <c r="T2679" s="2" t="s">
        <v>3613</v>
      </c>
      <c r="U2679" s="2"/>
    </row>
    <row r="2680" spans="1:21" x14ac:dyDescent="0.2">
      <c r="A2680">
        <v>2679</v>
      </c>
      <c r="B2680" s="1">
        <v>45113.513842592591</v>
      </c>
      <c r="C2680" s="2" t="s">
        <v>3302</v>
      </c>
      <c r="D2680" s="2" t="s">
        <v>3304</v>
      </c>
      <c r="E2680" s="3">
        <v>45113</v>
      </c>
      <c r="F2680" s="2" t="s">
        <v>21</v>
      </c>
      <c r="G2680" s="2" t="s">
        <v>21</v>
      </c>
      <c r="H2680" s="2" t="s">
        <v>21</v>
      </c>
      <c r="I2680" s="2" t="s">
        <v>21</v>
      </c>
      <c r="J2680" s="2" t="s">
        <v>21</v>
      </c>
      <c r="K2680" s="2" t="s">
        <v>21</v>
      </c>
      <c r="L2680" s="2" t="s">
        <v>21</v>
      </c>
      <c r="M2680" s="2" t="s">
        <v>21</v>
      </c>
      <c r="N2680" s="2" t="s">
        <v>21</v>
      </c>
      <c r="O2680" s="2" t="s">
        <v>16</v>
      </c>
      <c r="P2680" s="2" t="s">
        <v>16</v>
      </c>
      <c r="Q2680" s="2" t="s">
        <v>17</v>
      </c>
      <c r="R2680" s="2" t="s">
        <v>17</v>
      </c>
      <c r="S2680" s="2" t="s">
        <v>2674</v>
      </c>
      <c r="T2680" s="2" t="s">
        <v>3424</v>
      </c>
      <c r="U2680" s="2"/>
    </row>
    <row r="2681" spans="1:21" x14ac:dyDescent="0.2">
      <c r="A2681">
        <v>2680</v>
      </c>
      <c r="B2681" s="1">
        <v>45113.515451388892</v>
      </c>
      <c r="C2681" s="2" t="s">
        <v>3302</v>
      </c>
      <c r="D2681" s="2" t="s">
        <v>3304</v>
      </c>
      <c r="E2681" s="3">
        <v>45113</v>
      </c>
      <c r="F2681" s="2" t="s">
        <v>21</v>
      </c>
      <c r="G2681" s="2" t="s">
        <v>21</v>
      </c>
      <c r="H2681" s="2" t="s">
        <v>16</v>
      </c>
      <c r="I2681" s="2" t="s">
        <v>21</v>
      </c>
      <c r="J2681" s="2" t="s">
        <v>21</v>
      </c>
      <c r="K2681" s="2" t="s">
        <v>16</v>
      </c>
      <c r="L2681" s="2" t="s">
        <v>21</v>
      </c>
      <c r="M2681" s="2" t="s">
        <v>21</v>
      </c>
      <c r="N2681" s="2" t="s">
        <v>21</v>
      </c>
      <c r="O2681" s="2" t="s">
        <v>21</v>
      </c>
      <c r="P2681" s="2" t="s">
        <v>21</v>
      </c>
      <c r="Q2681" s="2" t="s">
        <v>17</v>
      </c>
      <c r="R2681" s="2" t="s">
        <v>18</v>
      </c>
      <c r="S2681" s="2" t="s">
        <v>2675</v>
      </c>
      <c r="T2681" s="2" t="s">
        <v>2676</v>
      </c>
      <c r="U2681" s="2"/>
    </row>
    <row r="2682" spans="1:21" x14ac:dyDescent="0.2">
      <c r="A2682">
        <v>2681</v>
      </c>
      <c r="B2682" s="1">
        <v>45141.625925925924</v>
      </c>
      <c r="C2682" s="2" t="s">
        <v>3302</v>
      </c>
      <c r="D2682" s="2" t="s">
        <v>3304</v>
      </c>
      <c r="E2682" s="3">
        <v>45147</v>
      </c>
      <c r="F2682" s="2" t="s">
        <v>21</v>
      </c>
      <c r="G2682" s="2" t="s">
        <v>21</v>
      </c>
      <c r="H2682" s="2" t="s">
        <v>21</v>
      </c>
      <c r="I2682" s="2" t="s">
        <v>21</v>
      </c>
      <c r="J2682" s="2" t="s">
        <v>16</v>
      </c>
      <c r="K2682" s="2" t="s">
        <v>16</v>
      </c>
      <c r="L2682" s="2" t="s">
        <v>16</v>
      </c>
      <c r="M2682" s="2" t="s">
        <v>16</v>
      </c>
      <c r="N2682" s="2" t="s">
        <v>16</v>
      </c>
      <c r="O2682" s="2" t="s">
        <v>16</v>
      </c>
      <c r="P2682" s="2" t="s">
        <v>21</v>
      </c>
      <c r="Q2682" s="2" t="s">
        <v>17</v>
      </c>
      <c r="R2682" s="2" t="s">
        <v>23</v>
      </c>
      <c r="S2682" s="2"/>
      <c r="T2682" s="2"/>
      <c r="U2682" s="2"/>
    </row>
    <row r="2683" spans="1:21" x14ac:dyDescent="0.2">
      <c r="A2683">
        <v>2682</v>
      </c>
      <c r="B2683" s="1">
        <v>45141.626909722225</v>
      </c>
      <c r="C2683" s="2" t="s">
        <v>3302</v>
      </c>
      <c r="D2683" s="2" t="s">
        <v>3304</v>
      </c>
      <c r="E2683" s="3">
        <v>45141</v>
      </c>
      <c r="F2683" s="2" t="s">
        <v>21</v>
      </c>
      <c r="G2683" s="2" t="s">
        <v>21</v>
      </c>
      <c r="H2683" s="2" t="s">
        <v>21</v>
      </c>
      <c r="I2683" s="2" t="s">
        <v>21</v>
      </c>
      <c r="J2683" s="2" t="s">
        <v>21</v>
      </c>
      <c r="K2683" s="2" t="s">
        <v>21</v>
      </c>
      <c r="L2683" s="2" t="s">
        <v>21</v>
      </c>
      <c r="M2683" s="2" t="s">
        <v>21</v>
      </c>
      <c r="N2683" s="2" t="s">
        <v>21</v>
      </c>
      <c r="O2683" s="2" t="s">
        <v>21</v>
      </c>
      <c r="P2683" s="2" t="s">
        <v>21</v>
      </c>
      <c r="Q2683" s="2" t="s">
        <v>17</v>
      </c>
      <c r="R2683" s="2" t="s">
        <v>17</v>
      </c>
      <c r="S2683" s="2"/>
      <c r="T2683" s="2"/>
      <c r="U2683" s="2"/>
    </row>
    <row r="2684" spans="1:21" x14ac:dyDescent="0.2">
      <c r="A2684">
        <v>2683</v>
      </c>
      <c r="B2684" s="1">
        <v>45141.62703703704</v>
      </c>
      <c r="C2684" s="2" t="s">
        <v>3302</v>
      </c>
      <c r="D2684" s="2" t="s">
        <v>3304</v>
      </c>
      <c r="E2684" s="3">
        <v>45141</v>
      </c>
      <c r="F2684" s="2" t="s">
        <v>16</v>
      </c>
      <c r="G2684" s="2" t="s">
        <v>21</v>
      </c>
      <c r="H2684" s="2" t="s">
        <v>21</v>
      </c>
      <c r="I2684" s="2" t="s">
        <v>21</v>
      </c>
      <c r="J2684" s="2" t="s">
        <v>16</v>
      </c>
      <c r="K2684" s="2" t="s">
        <v>21</v>
      </c>
      <c r="L2684" s="2" t="s">
        <v>16</v>
      </c>
      <c r="M2684" s="2" t="s">
        <v>16</v>
      </c>
      <c r="N2684" s="2" t="s">
        <v>16</v>
      </c>
      <c r="O2684" s="2" t="s">
        <v>21</v>
      </c>
      <c r="P2684" s="2" t="s">
        <v>21</v>
      </c>
      <c r="Q2684" s="2" t="s">
        <v>18</v>
      </c>
      <c r="R2684" s="2" t="s">
        <v>17</v>
      </c>
      <c r="S2684" s="2"/>
      <c r="T2684" s="2"/>
      <c r="U2684" s="2"/>
    </row>
    <row r="2685" spans="1:21" x14ac:dyDescent="0.2">
      <c r="A2685">
        <v>2684</v>
      </c>
      <c r="B2685" s="1">
        <v>45141.627071759256</v>
      </c>
      <c r="C2685" s="2" t="s">
        <v>3302</v>
      </c>
      <c r="D2685" s="2" t="s">
        <v>3304</v>
      </c>
      <c r="E2685" s="3">
        <v>45141</v>
      </c>
      <c r="F2685" s="2" t="s">
        <v>21</v>
      </c>
      <c r="G2685" s="2" t="s">
        <v>21</v>
      </c>
      <c r="H2685" s="2" t="s">
        <v>21</v>
      </c>
      <c r="I2685" s="2" t="s">
        <v>21</v>
      </c>
      <c r="J2685" s="2" t="s">
        <v>21</v>
      </c>
      <c r="K2685" s="2" t="s">
        <v>21</v>
      </c>
      <c r="L2685" s="2" t="s">
        <v>21</v>
      </c>
      <c r="M2685" s="2" t="s">
        <v>21</v>
      </c>
      <c r="N2685" s="2" t="s">
        <v>21</v>
      </c>
      <c r="O2685" s="2" t="s">
        <v>21</v>
      </c>
      <c r="P2685" s="2" t="s">
        <v>21</v>
      </c>
      <c r="Q2685" s="2" t="s">
        <v>17</v>
      </c>
      <c r="R2685" s="2" t="s">
        <v>17</v>
      </c>
      <c r="S2685" s="2"/>
      <c r="T2685" s="2"/>
      <c r="U2685" s="2"/>
    </row>
    <row r="2686" spans="1:21" x14ac:dyDescent="0.2">
      <c r="A2686">
        <v>2685</v>
      </c>
      <c r="B2686" s="1">
        <v>45162.629328703704</v>
      </c>
      <c r="C2686" s="2" t="s">
        <v>3302</v>
      </c>
      <c r="D2686" s="2" t="s">
        <v>3304</v>
      </c>
      <c r="E2686" s="3">
        <v>45162</v>
      </c>
      <c r="F2686" s="2" t="s">
        <v>16</v>
      </c>
      <c r="G2686" s="2" t="s">
        <v>16</v>
      </c>
      <c r="H2686" s="2" t="s">
        <v>16</v>
      </c>
      <c r="I2686" s="2" t="s">
        <v>16</v>
      </c>
      <c r="J2686" s="2" t="s">
        <v>16</v>
      </c>
      <c r="K2686" s="2" t="s">
        <v>16</v>
      </c>
      <c r="L2686" s="2" t="s">
        <v>16</v>
      </c>
      <c r="M2686" s="2" t="s">
        <v>16</v>
      </c>
      <c r="N2686" s="2" t="s">
        <v>16</v>
      </c>
      <c r="O2686" s="2" t="s">
        <v>16</v>
      </c>
      <c r="P2686" s="2" t="s">
        <v>16</v>
      </c>
      <c r="Q2686" s="2" t="s">
        <v>17</v>
      </c>
      <c r="R2686" s="2" t="s">
        <v>17</v>
      </c>
      <c r="S2686" s="2"/>
      <c r="T2686" s="2"/>
      <c r="U2686" s="2"/>
    </row>
    <row r="2687" spans="1:21" x14ac:dyDescent="0.2">
      <c r="A2687">
        <v>2686</v>
      </c>
      <c r="B2687" s="1">
        <v>45162.629340277781</v>
      </c>
      <c r="C2687" s="2" t="s">
        <v>3302</v>
      </c>
      <c r="D2687" s="2" t="s">
        <v>3304</v>
      </c>
      <c r="E2687" s="3">
        <v>45162</v>
      </c>
      <c r="F2687" s="2" t="s">
        <v>16</v>
      </c>
      <c r="G2687" s="2" t="s">
        <v>16</v>
      </c>
      <c r="H2687" s="2" t="s">
        <v>16</v>
      </c>
      <c r="I2687" s="2" t="s">
        <v>16</v>
      </c>
      <c r="J2687" s="2" t="s">
        <v>16</v>
      </c>
      <c r="K2687" s="2" t="s">
        <v>16</v>
      </c>
      <c r="L2687" s="2" t="s">
        <v>16</v>
      </c>
      <c r="M2687" s="2" t="s">
        <v>16</v>
      </c>
      <c r="N2687" s="2" t="s">
        <v>16</v>
      </c>
      <c r="O2687" s="2" t="s">
        <v>16</v>
      </c>
      <c r="P2687" s="2" t="s">
        <v>16</v>
      </c>
      <c r="Q2687" s="2" t="s">
        <v>18</v>
      </c>
      <c r="R2687" s="2" t="s">
        <v>17</v>
      </c>
      <c r="S2687" s="2"/>
      <c r="T2687" s="2"/>
      <c r="U2687" s="2"/>
    </row>
    <row r="2688" spans="1:21" x14ac:dyDescent="0.2">
      <c r="A2688">
        <v>2687</v>
      </c>
      <c r="B2688" s="1">
        <v>45162.62939814815</v>
      </c>
      <c r="C2688" s="2" t="s">
        <v>3302</v>
      </c>
      <c r="D2688" s="2" t="s">
        <v>3304</v>
      </c>
      <c r="E2688" s="3">
        <v>45162</v>
      </c>
      <c r="F2688" s="2" t="s">
        <v>21</v>
      </c>
      <c r="G2688" s="2" t="s">
        <v>21</v>
      </c>
      <c r="H2688" s="2" t="s">
        <v>21</v>
      </c>
      <c r="I2688" s="2" t="s">
        <v>21</v>
      </c>
      <c r="J2688" s="2" t="s">
        <v>21</v>
      </c>
      <c r="K2688" s="2" t="s">
        <v>21</v>
      </c>
      <c r="L2688" s="2" t="s">
        <v>21</v>
      </c>
      <c r="M2688" s="2" t="s">
        <v>21</v>
      </c>
      <c r="N2688" s="2" t="s">
        <v>21</v>
      </c>
      <c r="O2688" s="2" t="s">
        <v>21</v>
      </c>
      <c r="P2688" s="2" t="s">
        <v>21</v>
      </c>
      <c r="Q2688" s="2" t="s">
        <v>17</v>
      </c>
      <c r="R2688" s="2" t="s">
        <v>17</v>
      </c>
      <c r="S2688" s="2" t="s">
        <v>2755</v>
      </c>
      <c r="T2688" s="2"/>
      <c r="U2688" s="2"/>
    </row>
    <row r="2689" spans="1:21" x14ac:dyDescent="0.2">
      <c r="A2689">
        <v>2688</v>
      </c>
      <c r="B2689" s="1">
        <v>45162.629826388889</v>
      </c>
      <c r="C2689" s="2" t="s">
        <v>3302</v>
      </c>
      <c r="D2689" s="2" t="s">
        <v>3304</v>
      </c>
      <c r="E2689" s="3">
        <v>45528</v>
      </c>
      <c r="F2689" s="2" t="s">
        <v>16</v>
      </c>
      <c r="G2689" s="2" t="s">
        <v>16</v>
      </c>
      <c r="H2689" s="2" t="s">
        <v>16</v>
      </c>
      <c r="I2689" s="2" t="s">
        <v>16</v>
      </c>
      <c r="J2689" s="2" t="s">
        <v>21</v>
      </c>
      <c r="K2689" s="2" t="s">
        <v>16</v>
      </c>
      <c r="L2689" s="2" t="s">
        <v>16</v>
      </c>
      <c r="M2689" s="2" t="s">
        <v>21</v>
      </c>
      <c r="N2689" s="2" t="s">
        <v>16</v>
      </c>
      <c r="O2689" s="2" t="s">
        <v>16</v>
      </c>
      <c r="P2689" s="2" t="s">
        <v>16</v>
      </c>
      <c r="Q2689" s="2" t="s">
        <v>18</v>
      </c>
      <c r="R2689" s="2" t="s">
        <v>18</v>
      </c>
      <c r="S2689" s="2"/>
      <c r="T2689" s="2"/>
      <c r="U2689" s="2"/>
    </row>
    <row r="2690" spans="1:21" x14ac:dyDescent="0.2">
      <c r="A2690">
        <v>2689</v>
      </c>
      <c r="B2690" s="1">
        <v>45162.632106481484</v>
      </c>
      <c r="C2690" s="2" t="s">
        <v>3302</v>
      </c>
      <c r="D2690" s="2" t="s">
        <v>3304</v>
      </c>
      <c r="E2690" s="3">
        <v>45162</v>
      </c>
      <c r="F2690" s="2" t="s">
        <v>21</v>
      </c>
      <c r="G2690" s="2" t="s">
        <v>21</v>
      </c>
      <c r="H2690" s="2" t="s">
        <v>21</v>
      </c>
      <c r="I2690" s="2" t="s">
        <v>21</v>
      </c>
      <c r="J2690" s="2" t="s">
        <v>21</v>
      </c>
      <c r="K2690" s="2" t="s">
        <v>21</v>
      </c>
      <c r="L2690" s="2" t="s">
        <v>21</v>
      </c>
      <c r="M2690" s="2" t="s">
        <v>21</v>
      </c>
      <c r="N2690" s="2" t="s">
        <v>21</v>
      </c>
      <c r="O2690" s="2" t="s">
        <v>21</v>
      </c>
      <c r="P2690" s="2" t="s">
        <v>21</v>
      </c>
      <c r="Q2690" s="2" t="s">
        <v>17</v>
      </c>
      <c r="R2690" s="2" t="s">
        <v>17</v>
      </c>
      <c r="S2690" s="2" t="s">
        <v>2756</v>
      </c>
      <c r="T2690" s="2"/>
      <c r="U2690" s="2"/>
    </row>
    <row r="2691" spans="1:21" x14ac:dyDescent="0.2">
      <c r="A2691">
        <v>2690</v>
      </c>
      <c r="B2691" s="1">
        <v>45162.633518518516</v>
      </c>
      <c r="C2691" s="2" t="s">
        <v>3302</v>
      </c>
      <c r="D2691" s="2" t="s">
        <v>3304</v>
      </c>
      <c r="E2691" s="3">
        <v>45162</v>
      </c>
      <c r="F2691" s="2" t="s">
        <v>16</v>
      </c>
      <c r="G2691" s="2" t="s">
        <v>20</v>
      </c>
      <c r="H2691" s="2" t="s">
        <v>20</v>
      </c>
      <c r="I2691" s="2" t="s">
        <v>20</v>
      </c>
      <c r="J2691" s="2" t="s">
        <v>16</v>
      </c>
      <c r="K2691" s="2" t="s">
        <v>16</v>
      </c>
      <c r="L2691" s="2" t="s">
        <v>20</v>
      </c>
      <c r="M2691" s="2" t="s">
        <v>20</v>
      </c>
      <c r="N2691" s="2" t="s">
        <v>16</v>
      </c>
      <c r="O2691" s="2" t="s">
        <v>20</v>
      </c>
      <c r="P2691" s="2" t="s">
        <v>20</v>
      </c>
      <c r="Q2691" s="2" t="s">
        <v>18</v>
      </c>
      <c r="R2691" s="2" t="s">
        <v>23</v>
      </c>
      <c r="S2691" s="2"/>
      <c r="T2691" s="2" t="s">
        <v>2757</v>
      </c>
      <c r="U2691" s="2"/>
    </row>
    <row r="2692" spans="1:21" x14ac:dyDescent="0.2">
      <c r="A2692">
        <v>2691</v>
      </c>
      <c r="B2692" s="1">
        <v>45162.636712962965</v>
      </c>
      <c r="C2692" s="2" t="s">
        <v>3302</v>
      </c>
      <c r="D2692" s="2" t="s">
        <v>3304</v>
      </c>
      <c r="E2692" s="3">
        <v>45162</v>
      </c>
      <c r="F2692" s="2" t="s">
        <v>16</v>
      </c>
      <c r="G2692" s="2" t="s">
        <v>16</v>
      </c>
      <c r="H2692" s="2" t="s">
        <v>16</v>
      </c>
      <c r="I2692" s="2" t="s">
        <v>16</v>
      </c>
      <c r="J2692" s="2" t="s">
        <v>16</v>
      </c>
      <c r="K2692" s="2" t="s">
        <v>16</v>
      </c>
      <c r="L2692" s="2" t="s">
        <v>16</v>
      </c>
      <c r="M2692" s="2" t="s">
        <v>16</v>
      </c>
      <c r="N2692" s="2" t="s">
        <v>16</v>
      </c>
      <c r="O2692" s="2" t="s">
        <v>16</v>
      </c>
      <c r="P2692" s="2" t="s">
        <v>16</v>
      </c>
      <c r="Q2692" s="2" t="s">
        <v>17</v>
      </c>
      <c r="R2692" s="2" t="s">
        <v>18</v>
      </c>
      <c r="S2692" s="2" t="s">
        <v>2759</v>
      </c>
      <c r="T2692" s="2" t="s">
        <v>2760</v>
      </c>
      <c r="U2692" s="2"/>
    </row>
    <row r="2693" spans="1:21" x14ac:dyDescent="0.2">
      <c r="A2693">
        <v>2692</v>
      </c>
      <c r="B2693" s="1">
        <v>45162.637060185189</v>
      </c>
      <c r="C2693" s="2" t="s">
        <v>3302</v>
      </c>
      <c r="D2693" s="2" t="s">
        <v>3304</v>
      </c>
      <c r="E2693" s="3">
        <v>45162</v>
      </c>
      <c r="F2693" s="2" t="s">
        <v>21</v>
      </c>
      <c r="G2693" s="2" t="s">
        <v>21</v>
      </c>
      <c r="H2693" s="2" t="s">
        <v>21</v>
      </c>
      <c r="I2693" s="2" t="s">
        <v>21</v>
      </c>
      <c r="J2693" s="2" t="s">
        <v>21</v>
      </c>
      <c r="K2693" s="2" t="s">
        <v>21</v>
      </c>
      <c r="L2693" s="2" t="s">
        <v>21</v>
      </c>
      <c r="M2693" s="2" t="s">
        <v>21</v>
      </c>
      <c r="N2693" s="2" t="s">
        <v>21</v>
      </c>
      <c r="O2693" s="2" t="s">
        <v>21</v>
      </c>
      <c r="P2693" s="2" t="s">
        <v>21</v>
      </c>
      <c r="Q2693" s="2" t="s">
        <v>17</v>
      </c>
      <c r="R2693" s="2" t="s">
        <v>17</v>
      </c>
      <c r="S2693" s="2" t="s">
        <v>2761</v>
      </c>
      <c r="T2693" s="2"/>
      <c r="U2693" s="2"/>
    </row>
    <row r="2694" spans="1:21" x14ac:dyDescent="0.2">
      <c r="A2694">
        <v>2693</v>
      </c>
      <c r="B2694" s="1">
        <v>45162.637812499997</v>
      </c>
      <c r="C2694" s="2" t="s">
        <v>3302</v>
      </c>
      <c r="D2694" s="2" t="s">
        <v>3304</v>
      </c>
      <c r="E2694" s="3">
        <v>45162</v>
      </c>
      <c r="F2694" s="2" t="s">
        <v>21</v>
      </c>
      <c r="G2694" s="2" t="s">
        <v>16</v>
      </c>
      <c r="H2694" s="2" t="s">
        <v>16</v>
      </c>
      <c r="I2694" s="2" t="s">
        <v>16</v>
      </c>
      <c r="J2694" s="2" t="s">
        <v>21</v>
      </c>
      <c r="K2694" s="2" t="s">
        <v>21</v>
      </c>
      <c r="L2694" s="2" t="s">
        <v>16</v>
      </c>
      <c r="M2694" s="2" t="s">
        <v>16</v>
      </c>
      <c r="N2694" s="2" t="s">
        <v>16</v>
      </c>
      <c r="O2694" s="2" t="s">
        <v>16</v>
      </c>
      <c r="P2694" s="2" t="s">
        <v>16</v>
      </c>
      <c r="Q2694" s="2" t="s">
        <v>18</v>
      </c>
      <c r="R2694" s="2" t="s">
        <v>18</v>
      </c>
      <c r="S2694" s="2" t="s">
        <v>2762</v>
      </c>
      <c r="T2694" s="2"/>
      <c r="U2694" s="2"/>
    </row>
    <row r="2695" spans="1:21" x14ac:dyDescent="0.2">
      <c r="A2695">
        <v>2694</v>
      </c>
      <c r="B2695" s="1">
        <v>45162.736307870371</v>
      </c>
      <c r="C2695" s="2" t="s">
        <v>3302</v>
      </c>
      <c r="D2695" s="2" t="s">
        <v>3304</v>
      </c>
      <c r="E2695" s="3">
        <v>45162</v>
      </c>
      <c r="F2695" s="2" t="s">
        <v>21</v>
      </c>
      <c r="G2695" s="2" t="s">
        <v>21</v>
      </c>
      <c r="H2695" s="2" t="s">
        <v>21</v>
      </c>
      <c r="I2695" s="2" t="s">
        <v>21</v>
      </c>
      <c r="J2695" s="2" t="s">
        <v>21</v>
      </c>
      <c r="K2695" s="2" t="s">
        <v>21</v>
      </c>
      <c r="L2695" s="2" t="s">
        <v>21</v>
      </c>
      <c r="M2695" s="2" t="s">
        <v>21</v>
      </c>
      <c r="N2695" s="2" t="s">
        <v>21</v>
      </c>
      <c r="O2695" s="2" t="s">
        <v>21</v>
      </c>
      <c r="P2695" s="2" t="s">
        <v>21</v>
      </c>
      <c r="Q2695" s="2" t="s">
        <v>17</v>
      </c>
      <c r="R2695" s="2" t="s">
        <v>17</v>
      </c>
      <c r="S2695" s="2" t="s">
        <v>2763</v>
      </c>
      <c r="T2695" s="2" t="s">
        <v>2764</v>
      </c>
      <c r="U2695" s="2"/>
    </row>
    <row r="2696" spans="1:21" x14ac:dyDescent="0.2">
      <c r="A2696">
        <v>2695</v>
      </c>
      <c r="B2696" s="1">
        <v>45180.636967592596</v>
      </c>
      <c r="C2696" s="2" t="s">
        <v>3302</v>
      </c>
      <c r="D2696" s="2" t="s">
        <v>3304</v>
      </c>
      <c r="E2696" s="3">
        <v>45180</v>
      </c>
      <c r="F2696" s="2" t="s">
        <v>21</v>
      </c>
      <c r="G2696" s="2" t="s">
        <v>21</v>
      </c>
      <c r="H2696" s="2" t="s">
        <v>21</v>
      </c>
      <c r="I2696" s="2" t="s">
        <v>21</v>
      </c>
      <c r="J2696" s="2" t="s">
        <v>21</v>
      </c>
      <c r="K2696" s="2" t="s">
        <v>21</v>
      </c>
      <c r="L2696" s="2" t="s">
        <v>21</v>
      </c>
      <c r="M2696" s="2" t="s">
        <v>21</v>
      </c>
      <c r="N2696" s="2" t="s">
        <v>21</v>
      </c>
      <c r="O2696" s="2" t="s">
        <v>21</v>
      </c>
      <c r="P2696" s="2" t="s">
        <v>21</v>
      </c>
      <c r="Q2696" s="2" t="s">
        <v>17</v>
      </c>
      <c r="R2696" s="2" t="s">
        <v>17</v>
      </c>
      <c r="S2696" s="2" t="s">
        <v>2779</v>
      </c>
      <c r="T2696" s="2"/>
      <c r="U2696" s="2"/>
    </row>
    <row r="2697" spans="1:21" x14ac:dyDescent="0.2">
      <c r="A2697">
        <v>2696</v>
      </c>
      <c r="B2697" s="1">
        <v>45180.637129629627</v>
      </c>
      <c r="C2697" s="2" t="s">
        <v>3302</v>
      </c>
      <c r="D2697" s="2" t="s">
        <v>3304</v>
      </c>
      <c r="E2697" s="3">
        <v>45180</v>
      </c>
      <c r="F2697" s="2" t="s">
        <v>16</v>
      </c>
      <c r="G2697" s="2" t="s">
        <v>16</v>
      </c>
      <c r="H2697" s="2" t="s">
        <v>16</v>
      </c>
      <c r="I2697" s="2" t="s">
        <v>16</v>
      </c>
      <c r="J2697" s="2" t="s">
        <v>16</v>
      </c>
      <c r="K2697" s="2" t="s">
        <v>16</v>
      </c>
      <c r="L2697" s="2" t="s">
        <v>16</v>
      </c>
      <c r="M2697" s="2" t="s">
        <v>16</v>
      </c>
      <c r="N2697" s="2" t="s">
        <v>16</v>
      </c>
      <c r="O2697" s="2" t="s">
        <v>16</v>
      </c>
      <c r="P2697" s="2" t="s">
        <v>16</v>
      </c>
      <c r="Q2697" s="2" t="s">
        <v>17</v>
      </c>
      <c r="R2697" s="2" t="s">
        <v>17</v>
      </c>
      <c r="S2697" s="2"/>
      <c r="T2697" s="2"/>
      <c r="U2697" s="2"/>
    </row>
    <row r="2698" spans="1:21" x14ac:dyDescent="0.2">
      <c r="A2698">
        <v>2697</v>
      </c>
      <c r="B2698" s="1">
        <v>45180.63721064815</v>
      </c>
      <c r="C2698" s="2" t="s">
        <v>3302</v>
      </c>
      <c r="D2698" s="2" t="s">
        <v>3304</v>
      </c>
      <c r="E2698" s="3">
        <v>45180</v>
      </c>
      <c r="F2698" s="2" t="s">
        <v>21</v>
      </c>
      <c r="G2698" s="2" t="s">
        <v>21</v>
      </c>
      <c r="H2698" s="2" t="s">
        <v>21</v>
      </c>
      <c r="I2698" s="2" t="s">
        <v>21</v>
      </c>
      <c r="J2698" s="2" t="s">
        <v>21</v>
      </c>
      <c r="K2698" s="2" t="s">
        <v>21</v>
      </c>
      <c r="L2698" s="2" t="s">
        <v>21</v>
      </c>
      <c r="M2698" s="2" t="s">
        <v>21</v>
      </c>
      <c r="N2698" s="2" t="s">
        <v>21</v>
      </c>
      <c r="O2698" s="2" t="s">
        <v>21</v>
      </c>
      <c r="P2698" s="2" t="s">
        <v>21</v>
      </c>
      <c r="Q2698" s="2" t="s">
        <v>17</v>
      </c>
      <c r="R2698" s="2" t="s">
        <v>17</v>
      </c>
      <c r="S2698" s="2" t="s">
        <v>2780</v>
      </c>
      <c r="T2698" s="2"/>
      <c r="U2698" s="2"/>
    </row>
    <row r="2699" spans="1:21" x14ac:dyDescent="0.2">
      <c r="A2699">
        <v>2698</v>
      </c>
      <c r="B2699" s="1">
        <v>45180.637731481482</v>
      </c>
      <c r="C2699" s="2" t="s">
        <v>3302</v>
      </c>
      <c r="D2699" s="2" t="s">
        <v>3304</v>
      </c>
      <c r="E2699" s="3">
        <v>45180</v>
      </c>
      <c r="F2699" s="2" t="s">
        <v>21</v>
      </c>
      <c r="G2699" s="2" t="s">
        <v>21</v>
      </c>
      <c r="H2699" s="2" t="s">
        <v>21</v>
      </c>
      <c r="I2699" s="2" t="s">
        <v>21</v>
      </c>
      <c r="J2699" s="2" t="s">
        <v>21</v>
      </c>
      <c r="K2699" s="2" t="s">
        <v>21</v>
      </c>
      <c r="L2699" s="2" t="s">
        <v>21</v>
      </c>
      <c r="M2699" s="2" t="s">
        <v>21</v>
      </c>
      <c r="N2699" s="2" t="s">
        <v>21</v>
      </c>
      <c r="O2699" s="2" t="s">
        <v>21</v>
      </c>
      <c r="P2699" s="2" t="s">
        <v>21</v>
      </c>
      <c r="Q2699" s="2" t="s">
        <v>17</v>
      </c>
      <c r="R2699" s="2" t="s">
        <v>17</v>
      </c>
      <c r="S2699" s="2"/>
      <c r="T2699" s="2"/>
      <c r="U2699" s="2"/>
    </row>
    <row r="2700" spans="1:21" x14ac:dyDescent="0.2">
      <c r="A2700">
        <v>2699</v>
      </c>
      <c r="B2700" s="1">
        <v>45180.637916666667</v>
      </c>
      <c r="C2700" s="2" t="s">
        <v>3302</v>
      </c>
      <c r="D2700" s="2" t="s">
        <v>3304</v>
      </c>
      <c r="E2700" s="3">
        <v>45239</v>
      </c>
      <c r="F2700" s="2" t="s">
        <v>21</v>
      </c>
      <c r="G2700" s="2" t="s">
        <v>21</v>
      </c>
      <c r="H2700" s="2" t="s">
        <v>21</v>
      </c>
      <c r="I2700" s="2" t="s">
        <v>21</v>
      </c>
      <c r="J2700" s="2" t="s">
        <v>21</v>
      </c>
      <c r="K2700" s="2" t="s">
        <v>21</v>
      </c>
      <c r="L2700" s="2" t="s">
        <v>21</v>
      </c>
      <c r="M2700" s="2" t="s">
        <v>21</v>
      </c>
      <c r="N2700" s="2" t="s">
        <v>21</v>
      </c>
      <c r="O2700" s="2" t="s">
        <v>21</v>
      </c>
      <c r="P2700" s="2" t="s">
        <v>21</v>
      </c>
      <c r="Q2700" s="2" t="s">
        <v>17</v>
      </c>
      <c r="R2700" s="2" t="s">
        <v>17</v>
      </c>
      <c r="S2700" s="2" t="s">
        <v>2781</v>
      </c>
      <c r="T2700" s="2"/>
      <c r="U2700" s="2"/>
    </row>
    <row r="2701" spans="1:21" x14ac:dyDescent="0.2">
      <c r="A2701">
        <v>2700</v>
      </c>
      <c r="B2701" s="1">
        <v>45180.637974537036</v>
      </c>
      <c r="C2701" s="2" t="s">
        <v>3302</v>
      </c>
      <c r="D2701" s="2" t="s">
        <v>3304</v>
      </c>
      <c r="E2701" s="3">
        <v>45180</v>
      </c>
      <c r="F2701" s="2" t="s">
        <v>16</v>
      </c>
      <c r="G2701" s="2" t="s">
        <v>16</v>
      </c>
      <c r="H2701" s="2" t="s">
        <v>21</v>
      </c>
      <c r="I2701" s="2" t="s">
        <v>16</v>
      </c>
      <c r="J2701" s="2" t="s">
        <v>21</v>
      </c>
      <c r="K2701" s="2" t="s">
        <v>21</v>
      </c>
      <c r="L2701" s="2" t="s">
        <v>16</v>
      </c>
      <c r="M2701" s="2" t="s">
        <v>21</v>
      </c>
      <c r="N2701" s="2" t="s">
        <v>21</v>
      </c>
      <c r="O2701" s="2" t="s">
        <v>16</v>
      </c>
      <c r="P2701" s="2" t="s">
        <v>16</v>
      </c>
      <c r="Q2701" s="2" t="s">
        <v>17</v>
      </c>
      <c r="R2701" s="2" t="s">
        <v>17</v>
      </c>
      <c r="S2701" s="2" t="s">
        <v>2782</v>
      </c>
      <c r="T2701" s="2"/>
      <c r="U2701" s="2"/>
    </row>
    <row r="2702" spans="1:21" x14ac:dyDescent="0.2">
      <c r="A2702">
        <v>2701</v>
      </c>
      <c r="B2702" s="1">
        <v>45180.638032407405</v>
      </c>
      <c r="C2702" s="2" t="s">
        <v>3302</v>
      </c>
      <c r="D2702" s="2" t="s">
        <v>3304</v>
      </c>
      <c r="E2702" s="3">
        <v>45180</v>
      </c>
      <c r="F2702" s="2" t="s">
        <v>16</v>
      </c>
      <c r="G2702" s="2" t="s">
        <v>16</v>
      </c>
      <c r="H2702" s="2" t="s">
        <v>16</v>
      </c>
      <c r="I2702" s="2" t="s">
        <v>16</v>
      </c>
      <c r="J2702" s="2" t="s">
        <v>21</v>
      </c>
      <c r="K2702" s="2" t="s">
        <v>16</v>
      </c>
      <c r="L2702" s="2" t="s">
        <v>16</v>
      </c>
      <c r="M2702" s="2" t="s">
        <v>20</v>
      </c>
      <c r="N2702" s="2" t="s">
        <v>20</v>
      </c>
      <c r="O2702" s="2" t="s">
        <v>16</v>
      </c>
      <c r="P2702" s="2" t="s">
        <v>16</v>
      </c>
      <c r="Q2702" s="2" t="s">
        <v>18</v>
      </c>
      <c r="R2702" s="2" t="s">
        <v>18</v>
      </c>
      <c r="S2702" s="2"/>
      <c r="T2702" s="2"/>
      <c r="U2702" s="2"/>
    </row>
    <row r="2703" spans="1:21" x14ac:dyDescent="0.2">
      <c r="A2703">
        <v>2702</v>
      </c>
      <c r="B2703" s="1">
        <v>45180.638738425929</v>
      </c>
      <c r="C2703" s="2" t="s">
        <v>3302</v>
      </c>
      <c r="D2703" s="2" t="s">
        <v>3304</v>
      </c>
      <c r="E2703" s="3">
        <v>45180</v>
      </c>
      <c r="F2703" s="2" t="s">
        <v>21</v>
      </c>
      <c r="G2703" s="2" t="s">
        <v>21</v>
      </c>
      <c r="H2703" s="2" t="s">
        <v>21</v>
      </c>
      <c r="I2703" s="2" t="s">
        <v>21</v>
      </c>
      <c r="J2703" s="2" t="s">
        <v>21</v>
      </c>
      <c r="K2703" s="2" t="s">
        <v>21</v>
      </c>
      <c r="L2703" s="2" t="s">
        <v>21</v>
      </c>
      <c r="M2703" s="2" t="s">
        <v>21</v>
      </c>
      <c r="N2703" s="2" t="s">
        <v>21</v>
      </c>
      <c r="O2703" s="2" t="s">
        <v>21</v>
      </c>
      <c r="P2703" s="2" t="s">
        <v>16</v>
      </c>
      <c r="Q2703" s="2" t="s">
        <v>17</v>
      </c>
      <c r="R2703" s="2" t="s">
        <v>17</v>
      </c>
      <c r="S2703" s="2"/>
      <c r="T2703" s="2"/>
      <c r="U2703" s="2"/>
    </row>
    <row r="2704" spans="1:21" x14ac:dyDescent="0.2">
      <c r="A2704">
        <v>2703</v>
      </c>
      <c r="B2704" s="1">
        <v>45180.639965277776</v>
      </c>
      <c r="C2704" s="2" t="s">
        <v>3302</v>
      </c>
      <c r="D2704" s="2" t="s">
        <v>3304</v>
      </c>
      <c r="E2704" s="3">
        <v>45180</v>
      </c>
      <c r="F2704" s="2" t="s">
        <v>16</v>
      </c>
      <c r="G2704" s="2" t="s">
        <v>16</v>
      </c>
      <c r="H2704" s="2" t="s">
        <v>21</v>
      </c>
      <c r="I2704" s="2" t="s">
        <v>21</v>
      </c>
      <c r="J2704" s="2" t="s">
        <v>21</v>
      </c>
      <c r="K2704" s="2" t="s">
        <v>21</v>
      </c>
      <c r="L2704" s="2" t="s">
        <v>21</v>
      </c>
      <c r="M2704" s="2" t="s">
        <v>16</v>
      </c>
      <c r="N2704" s="2" t="s">
        <v>16</v>
      </c>
      <c r="O2704" s="2" t="s">
        <v>16</v>
      </c>
      <c r="P2704" s="2" t="s">
        <v>16</v>
      </c>
      <c r="Q2704" s="2" t="s">
        <v>18</v>
      </c>
      <c r="R2704" s="2" t="s">
        <v>18</v>
      </c>
      <c r="S2704" s="2"/>
      <c r="T2704" s="2"/>
      <c r="U2704" s="2"/>
    </row>
    <row r="2705" spans="1:21" x14ac:dyDescent="0.2">
      <c r="A2705">
        <v>2704</v>
      </c>
      <c r="B2705" s="1">
        <v>45180.640196759261</v>
      </c>
      <c r="C2705" s="2" t="s">
        <v>3302</v>
      </c>
      <c r="D2705" s="2" t="s">
        <v>3304</v>
      </c>
      <c r="E2705" s="3">
        <v>45180</v>
      </c>
      <c r="F2705" s="2" t="s">
        <v>21</v>
      </c>
      <c r="G2705" s="2" t="s">
        <v>21</v>
      </c>
      <c r="H2705" s="2" t="s">
        <v>21</v>
      </c>
      <c r="I2705" s="2" t="s">
        <v>21</v>
      </c>
      <c r="J2705" s="2" t="s">
        <v>21</v>
      </c>
      <c r="K2705" s="2" t="s">
        <v>21</v>
      </c>
      <c r="L2705" s="2" t="s">
        <v>21</v>
      </c>
      <c r="M2705" s="2" t="s">
        <v>21</v>
      </c>
      <c r="N2705" s="2" t="s">
        <v>21</v>
      </c>
      <c r="O2705" s="2" t="s">
        <v>21</v>
      </c>
      <c r="P2705" s="2" t="s">
        <v>21</v>
      </c>
      <c r="Q2705" s="2" t="s">
        <v>17</v>
      </c>
      <c r="R2705" s="2" t="s">
        <v>17</v>
      </c>
      <c r="S2705" s="2" t="s">
        <v>3321</v>
      </c>
      <c r="T2705" s="2"/>
      <c r="U2705" s="2"/>
    </row>
    <row r="2706" spans="1:21" x14ac:dyDescent="0.2">
      <c r="A2706">
        <v>2705</v>
      </c>
      <c r="B2706" s="1">
        <v>45180.645787037036</v>
      </c>
      <c r="C2706" s="2" t="s">
        <v>3302</v>
      </c>
      <c r="D2706" s="2" t="s">
        <v>3304</v>
      </c>
      <c r="E2706" s="3">
        <v>45180</v>
      </c>
      <c r="F2706" s="2" t="s">
        <v>21</v>
      </c>
      <c r="G2706" s="2" t="s">
        <v>21</v>
      </c>
      <c r="H2706" s="2" t="s">
        <v>21</v>
      </c>
      <c r="I2706" s="2" t="s">
        <v>21</v>
      </c>
      <c r="J2706" s="2" t="s">
        <v>21</v>
      </c>
      <c r="K2706" s="2" t="s">
        <v>21</v>
      </c>
      <c r="L2706" s="2" t="s">
        <v>21</v>
      </c>
      <c r="M2706" s="2" t="s">
        <v>16</v>
      </c>
      <c r="N2706" s="2" t="s">
        <v>21</v>
      </c>
      <c r="O2706" s="2" t="s">
        <v>21</v>
      </c>
      <c r="P2706" s="2" t="s">
        <v>21</v>
      </c>
      <c r="Q2706" s="2" t="s">
        <v>17</v>
      </c>
      <c r="R2706" s="2" t="s">
        <v>17</v>
      </c>
      <c r="S2706" s="2" t="s">
        <v>2785</v>
      </c>
      <c r="T2706" s="2"/>
      <c r="U2706" s="2"/>
    </row>
    <row r="2707" spans="1:21" x14ac:dyDescent="0.2">
      <c r="A2707">
        <v>2706</v>
      </c>
      <c r="B2707" s="1">
        <v>45180.652824074074</v>
      </c>
      <c r="C2707" s="2" t="s">
        <v>3302</v>
      </c>
      <c r="D2707" s="2" t="s">
        <v>3304</v>
      </c>
      <c r="E2707" s="3">
        <v>45180</v>
      </c>
      <c r="F2707" s="2" t="s">
        <v>21</v>
      </c>
      <c r="G2707" s="2" t="s">
        <v>21</v>
      </c>
      <c r="H2707" s="2" t="s">
        <v>21</v>
      </c>
      <c r="I2707" s="2" t="s">
        <v>16</v>
      </c>
      <c r="J2707" s="2" t="s">
        <v>21</v>
      </c>
      <c r="K2707" s="2" t="s">
        <v>16</v>
      </c>
      <c r="L2707" s="2" t="s">
        <v>16</v>
      </c>
      <c r="M2707" s="2" t="s">
        <v>16</v>
      </c>
      <c r="N2707" s="2" t="s">
        <v>16</v>
      </c>
      <c r="O2707" s="2" t="s">
        <v>16</v>
      </c>
      <c r="P2707" s="2" t="s">
        <v>21</v>
      </c>
      <c r="Q2707" s="2" t="s">
        <v>18</v>
      </c>
      <c r="R2707" s="2" t="s">
        <v>17</v>
      </c>
      <c r="S2707" s="2" t="s">
        <v>2787</v>
      </c>
      <c r="T2707" s="2" t="s">
        <v>3614</v>
      </c>
      <c r="U2707" s="2"/>
    </row>
    <row r="2708" spans="1:21" x14ac:dyDescent="0.2">
      <c r="A2708">
        <v>2707</v>
      </c>
      <c r="B2708" s="1">
        <v>45187.626423611109</v>
      </c>
      <c r="C2708" s="2" t="s">
        <v>3302</v>
      </c>
      <c r="D2708" s="2" t="s">
        <v>3304</v>
      </c>
      <c r="E2708" s="3">
        <v>45187</v>
      </c>
      <c r="F2708" s="2" t="s">
        <v>21</v>
      </c>
      <c r="G2708" s="2" t="s">
        <v>21</v>
      </c>
      <c r="H2708" s="2" t="s">
        <v>21</v>
      </c>
      <c r="I2708" s="2" t="s">
        <v>21</v>
      </c>
      <c r="J2708" s="2" t="s">
        <v>21</v>
      </c>
      <c r="K2708" s="2" t="s">
        <v>21</v>
      </c>
      <c r="L2708" s="2" t="s">
        <v>21</v>
      </c>
      <c r="M2708" s="2" t="s">
        <v>21</v>
      </c>
      <c r="N2708" s="2" t="s">
        <v>21</v>
      </c>
      <c r="O2708" s="2" t="s">
        <v>21</v>
      </c>
      <c r="P2708" s="2" t="s">
        <v>21</v>
      </c>
      <c r="Q2708" s="2" t="s">
        <v>17</v>
      </c>
      <c r="R2708" s="2" t="s">
        <v>17</v>
      </c>
      <c r="S2708" s="2"/>
      <c r="T2708" s="2"/>
      <c r="U2708" s="2"/>
    </row>
    <row r="2709" spans="1:21" x14ac:dyDescent="0.2">
      <c r="A2709">
        <v>2708</v>
      </c>
      <c r="B2709" s="1">
        <v>45187.626875000002</v>
      </c>
      <c r="C2709" s="2" t="s">
        <v>3302</v>
      </c>
      <c r="D2709" s="2" t="s">
        <v>3304</v>
      </c>
      <c r="E2709" s="3">
        <v>45177</v>
      </c>
      <c r="F2709" s="2" t="s">
        <v>21</v>
      </c>
      <c r="G2709" s="2" t="s">
        <v>21</v>
      </c>
      <c r="H2709" s="2" t="s">
        <v>21</v>
      </c>
      <c r="I2709" s="2" t="s">
        <v>21</v>
      </c>
      <c r="J2709" s="2" t="s">
        <v>21</v>
      </c>
      <c r="K2709" s="2" t="s">
        <v>21</v>
      </c>
      <c r="L2709" s="2" t="s">
        <v>21</v>
      </c>
      <c r="M2709" s="2" t="s">
        <v>21</v>
      </c>
      <c r="N2709" s="2" t="s">
        <v>21</v>
      </c>
      <c r="O2709" s="2" t="s">
        <v>21</v>
      </c>
      <c r="P2709" s="2" t="s">
        <v>21</v>
      </c>
      <c r="Q2709" s="2" t="s">
        <v>17</v>
      </c>
      <c r="R2709" s="2" t="s">
        <v>17</v>
      </c>
      <c r="S2709" s="2"/>
      <c r="T2709" s="2"/>
      <c r="U2709" s="2"/>
    </row>
    <row r="2710" spans="1:21" x14ac:dyDescent="0.2">
      <c r="A2710">
        <v>2709</v>
      </c>
      <c r="B2710" s="1">
        <v>45187.627083333333</v>
      </c>
      <c r="C2710" s="2" t="s">
        <v>3302</v>
      </c>
      <c r="D2710" s="2" t="s">
        <v>3304</v>
      </c>
      <c r="E2710" s="3">
        <v>45187</v>
      </c>
      <c r="F2710" s="2" t="s">
        <v>21</v>
      </c>
      <c r="G2710" s="2" t="s">
        <v>21</v>
      </c>
      <c r="H2710" s="2" t="s">
        <v>21</v>
      </c>
      <c r="I2710" s="2" t="s">
        <v>21</v>
      </c>
      <c r="J2710" s="2" t="s">
        <v>21</v>
      </c>
      <c r="K2710" s="2" t="s">
        <v>21</v>
      </c>
      <c r="L2710" s="2" t="s">
        <v>21</v>
      </c>
      <c r="M2710" s="2" t="s">
        <v>21</v>
      </c>
      <c r="N2710" s="2" t="s">
        <v>21</v>
      </c>
      <c r="O2710" s="2" t="s">
        <v>21</v>
      </c>
      <c r="P2710" s="2" t="s">
        <v>21</v>
      </c>
      <c r="Q2710" s="2" t="s">
        <v>17</v>
      </c>
      <c r="R2710" s="2" t="s">
        <v>17</v>
      </c>
      <c r="S2710" s="2"/>
      <c r="T2710" s="2"/>
      <c r="U2710" s="2"/>
    </row>
    <row r="2711" spans="1:21" x14ac:dyDescent="0.2">
      <c r="A2711">
        <v>2710</v>
      </c>
      <c r="B2711" s="1">
        <v>45187.62709490741</v>
      </c>
      <c r="C2711" s="2" t="s">
        <v>3302</v>
      </c>
      <c r="D2711" s="2" t="s">
        <v>3304</v>
      </c>
      <c r="E2711" s="3">
        <v>45187</v>
      </c>
      <c r="F2711" s="2" t="s">
        <v>21</v>
      </c>
      <c r="G2711" s="2" t="s">
        <v>21</v>
      </c>
      <c r="H2711" s="2" t="s">
        <v>21</v>
      </c>
      <c r="I2711" s="2" t="s">
        <v>21</v>
      </c>
      <c r="J2711" s="2" t="s">
        <v>21</v>
      </c>
      <c r="K2711" s="2" t="s">
        <v>21</v>
      </c>
      <c r="L2711" s="2" t="s">
        <v>21</v>
      </c>
      <c r="M2711" s="2" t="s">
        <v>21</v>
      </c>
      <c r="N2711" s="2" t="s">
        <v>21</v>
      </c>
      <c r="O2711" s="2" t="s">
        <v>21</v>
      </c>
      <c r="P2711" s="2" t="s">
        <v>21</v>
      </c>
      <c r="Q2711" s="2" t="s">
        <v>17</v>
      </c>
      <c r="R2711" s="2" t="s">
        <v>17</v>
      </c>
      <c r="S2711" s="2" t="s">
        <v>2833</v>
      </c>
      <c r="T2711" s="2"/>
      <c r="U2711" s="2"/>
    </row>
    <row r="2712" spans="1:21" x14ac:dyDescent="0.2">
      <c r="A2712">
        <v>2711</v>
      </c>
      <c r="B2712" s="1">
        <v>45187.627986111111</v>
      </c>
      <c r="C2712" s="2" t="s">
        <v>3302</v>
      </c>
      <c r="D2712" s="2" t="s">
        <v>3304</v>
      </c>
      <c r="E2712" s="3">
        <v>45187</v>
      </c>
      <c r="F2712" s="2" t="s">
        <v>16</v>
      </c>
      <c r="G2712" s="2" t="s">
        <v>16</v>
      </c>
      <c r="H2712" s="2" t="s">
        <v>16</v>
      </c>
      <c r="I2712" s="2" t="s">
        <v>16</v>
      </c>
      <c r="J2712" s="2" t="s">
        <v>21</v>
      </c>
      <c r="K2712" s="2" t="s">
        <v>21</v>
      </c>
      <c r="L2712" s="2" t="s">
        <v>21</v>
      </c>
      <c r="M2712" s="2" t="s">
        <v>21</v>
      </c>
      <c r="N2712" s="2" t="s">
        <v>21</v>
      </c>
      <c r="O2712" s="2" t="s">
        <v>16</v>
      </c>
      <c r="P2712" s="2" t="s">
        <v>16</v>
      </c>
      <c r="Q2712" s="2" t="s">
        <v>18</v>
      </c>
      <c r="R2712" s="2" t="s">
        <v>18</v>
      </c>
      <c r="S2712" s="2" t="s">
        <v>2834</v>
      </c>
      <c r="T2712" s="2"/>
      <c r="U2712" s="2"/>
    </row>
    <row r="2713" spans="1:21" x14ac:dyDescent="0.2">
      <c r="A2713">
        <v>2712</v>
      </c>
      <c r="B2713" s="1">
        <v>45187.62804398148</v>
      </c>
      <c r="C2713" s="2" t="s">
        <v>3302</v>
      </c>
      <c r="D2713" s="2" t="s">
        <v>3304</v>
      </c>
      <c r="E2713" s="3">
        <v>45187</v>
      </c>
      <c r="F2713" s="2" t="s">
        <v>21</v>
      </c>
      <c r="G2713" s="2" t="s">
        <v>21</v>
      </c>
      <c r="H2713" s="2" t="s">
        <v>21</v>
      </c>
      <c r="I2713" s="2" t="s">
        <v>21</v>
      </c>
      <c r="J2713" s="2" t="s">
        <v>21</v>
      </c>
      <c r="K2713" s="2" t="s">
        <v>21</v>
      </c>
      <c r="L2713" s="2" t="s">
        <v>21</v>
      </c>
      <c r="M2713" s="2" t="s">
        <v>21</v>
      </c>
      <c r="N2713" s="2" t="s">
        <v>21</v>
      </c>
      <c r="O2713" s="2" t="s">
        <v>21</v>
      </c>
      <c r="P2713" s="2" t="s">
        <v>21</v>
      </c>
      <c r="Q2713" s="2" t="s">
        <v>17</v>
      </c>
      <c r="R2713" s="2" t="s">
        <v>17</v>
      </c>
      <c r="S2713" s="2" t="s">
        <v>2836</v>
      </c>
      <c r="T2713" s="2" t="s">
        <v>3425</v>
      </c>
      <c r="U2713" s="2"/>
    </row>
    <row r="2714" spans="1:21" x14ac:dyDescent="0.2">
      <c r="A2714">
        <v>2713</v>
      </c>
      <c r="B2714" s="1">
        <v>45187.628217592595</v>
      </c>
      <c r="C2714" s="2" t="s">
        <v>3302</v>
      </c>
      <c r="D2714" s="2" t="s">
        <v>3305</v>
      </c>
      <c r="E2714" s="3">
        <v>45187</v>
      </c>
      <c r="F2714" s="2" t="s">
        <v>16</v>
      </c>
      <c r="G2714" s="2" t="s">
        <v>16</v>
      </c>
      <c r="H2714" s="2" t="s">
        <v>21</v>
      </c>
      <c r="I2714" s="2" t="s">
        <v>16</v>
      </c>
      <c r="J2714" s="2" t="s">
        <v>21</v>
      </c>
      <c r="K2714" s="2" t="s">
        <v>21</v>
      </c>
      <c r="L2714" s="2" t="s">
        <v>16</v>
      </c>
      <c r="M2714" s="2" t="s">
        <v>19</v>
      </c>
      <c r="N2714" s="2" t="s">
        <v>20</v>
      </c>
      <c r="O2714" s="2" t="s">
        <v>16</v>
      </c>
      <c r="P2714" s="2" t="s">
        <v>21</v>
      </c>
      <c r="Q2714" s="2" t="s">
        <v>17</v>
      </c>
      <c r="R2714" s="2" t="s">
        <v>17</v>
      </c>
      <c r="S2714" s="2" t="s">
        <v>2837</v>
      </c>
      <c r="T2714" s="2"/>
      <c r="U2714" s="2"/>
    </row>
    <row r="2715" spans="1:21" x14ac:dyDescent="0.2">
      <c r="A2715">
        <v>2714</v>
      </c>
      <c r="B2715" s="1">
        <v>45187.628240740742</v>
      </c>
      <c r="C2715" s="2" t="s">
        <v>3302</v>
      </c>
      <c r="D2715" s="2" t="s">
        <v>3304</v>
      </c>
      <c r="E2715" s="3">
        <v>45187</v>
      </c>
      <c r="F2715" s="2" t="s">
        <v>21</v>
      </c>
      <c r="G2715" s="2" t="s">
        <v>21</v>
      </c>
      <c r="H2715" s="2" t="s">
        <v>16</v>
      </c>
      <c r="I2715" s="2" t="s">
        <v>16</v>
      </c>
      <c r="J2715" s="2" t="s">
        <v>16</v>
      </c>
      <c r="K2715" s="2" t="s">
        <v>16</v>
      </c>
      <c r="L2715" s="2" t="s">
        <v>16</v>
      </c>
      <c r="M2715" s="2" t="s">
        <v>21</v>
      </c>
      <c r="N2715" s="2" t="s">
        <v>21</v>
      </c>
      <c r="O2715" s="2" t="s">
        <v>16</v>
      </c>
      <c r="P2715" s="2" t="s">
        <v>16</v>
      </c>
      <c r="Q2715" s="2" t="s">
        <v>18</v>
      </c>
      <c r="R2715" s="2" t="s">
        <v>18</v>
      </c>
      <c r="S2715" s="2" t="s">
        <v>2839</v>
      </c>
      <c r="T2715" s="2"/>
      <c r="U2715" s="2"/>
    </row>
    <row r="2716" spans="1:21" x14ac:dyDescent="0.2">
      <c r="A2716">
        <v>2715</v>
      </c>
      <c r="B2716" s="1">
        <v>45187.628275462965</v>
      </c>
      <c r="C2716" s="2" t="s">
        <v>3302</v>
      </c>
      <c r="D2716" s="2" t="s">
        <v>3304</v>
      </c>
      <c r="E2716" s="3">
        <v>45187</v>
      </c>
      <c r="F2716" s="2" t="s">
        <v>21</v>
      </c>
      <c r="G2716" s="2" t="s">
        <v>21</v>
      </c>
      <c r="H2716" s="2" t="s">
        <v>21</v>
      </c>
      <c r="I2716" s="2" t="s">
        <v>16</v>
      </c>
      <c r="J2716" s="2" t="s">
        <v>16</v>
      </c>
      <c r="K2716" s="2" t="s">
        <v>16</v>
      </c>
      <c r="L2716" s="2" t="s">
        <v>16</v>
      </c>
      <c r="M2716" s="2" t="s">
        <v>16</v>
      </c>
      <c r="N2716" s="2" t="s">
        <v>16</v>
      </c>
      <c r="O2716" s="2" t="s">
        <v>21</v>
      </c>
      <c r="P2716" s="2" t="s">
        <v>16</v>
      </c>
      <c r="Q2716" s="2" t="s">
        <v>18</v>
      </c>
      <c r="R2716" s="2" t="s">
        <v>18</v>
      </c>
      <c r="S2716" s="2" t="s">
        <v>2840</v>
      </c>
      <c r="T2716" s="2"/>
      <c r="U2716" s="2"/>
    </row>
    <row r="2717" spans="1:21" x14ac:dyDescent="0.2">
      <c r="A2717">
        <v>2716</v>
      </c>
      <c r="B2717" s="1">
        <v>45187.628946759258</v>
      </c>
      <c r="C2717" s="2" t="s">
        <v>3302</v>
      </c>
      <c r="D2717" s="2" t="s">
        <v>3304</v>
      </c>
      <c r="E2717" s="3">
        <v>45187</v>
      </c>
      <c r="F2717" s="2" t="s">
        <v>21</v>
      </c>
      <c r="G2717" s="2" t="s">
        <v>21</v>
      </c>
      <c r="H2717" s="2" t="s">
        <v>21</v>
      </c>
      <c r="I2717" s="2" t="s">
        <v>21</v>
      </c>
      <c r="J2717" s="2" t="s">
        <v>21</v>
      </c>
      <c r="K2717" s="2" t="s">
        <v>21</v>
      </c>
      <c r="L2717" s="2" t="s">
        <v>21</v>
      </c>
      <c r="M2717" s="2" t="s">
        <v>21</v>
      </c>
      <c r="N2717" s="2" t="s">
        <v>21</v>
      </c>
      <c r="O2717" s="2" t="s">
        <v>21</v>
      </c>
      <c r="P2717" s="2" t="s">
        <v>21</v>
      </c>
      <c r="Q2717" s="2" t="s">
        <v>17</v>
      </c>
      <c r="R2717" s="2" t="s">
        <v>17</v>
      </c>
      <c r="S2717" s="2" t="s">
        <v>2841</v>
      </c>
      <c r="T2717" s="2"/>
      <c r="U2717" s="2"/>
    </row>
    <row r="2718" spans="1:21" x14ac:dyDescent="0.2">
      <c r="A2718">
        <v>2717</v>
      </c>
      <c r="B2718" s="1">
        <v>45187.629606481481</v>
      </c>
      <c r="C2718" s="2" t="s">
        <v>3302</v>
      </c>
      <c r="D2718" s="2" t="s">
        <v>3304</v>
      </c>
      <c r="E2718" s="3">
        <v>45187</v>
      </c>
      <c r="F2718" s="2" t="s">
        <v>21</v>
      </c>
      <c r="G2718" s="2" t="s">
        <v>16</v>
      </c>
      <c r="H2718" s="2" t="s">
        <v>21</v>
      </c>
      <c r="I2718" s="2" t="s">
        <v>21</v>
      </c>
      <c r="J2718" s="2" t="s">
        <v>21</v>
      </c>
      <c r="K2718" s="2" t="s">
        <v>21</v>
      </c>
      <c r="L2718" s="2" t="s">
        <v>21</v>
      </c>
      <c r="M2718" s="2" t="s">
        <v>16</v>
      </c>
      <c r="N2718" s="2" t="s">
        <v>16</v>
      </c>
      <c r="O2718" s="2" t="s">
        <v>16</v>
      </c>
      <c r="P2718" s="2" t="s">
        <v>16</v>
      </c>
      <c r="Q2718" s="2" t="s">
        <v>17</v>
      </c>
      <c r="R2718" s="2" t="s">
        <v>18</v>
      </c>
      <c r="S2718" s="2"/>
      <c r="T2718" s="2"/>
      <c r="U2718" s="2"/>
    </row>
    <row r="2719" spans="1:21" x14ac:dyDescent="0.2">
      <c r="A2719">
        <v>2718</v>
      </c>
      <c r="B2719" s="1">
        <v>45190.511608796296</v>
      </c>
      <c r="C2719" s="2" t="s">
        <v>3302</v>
      </c>
      <c r="D2719" s="2" t="s">
        <v>3304</v>
      </c>
      <c r="E2719" s="3">
        <v>45190</v>
      </c>
      <c r="F2719" s="2" t="s">
        <v>21</v>
      </c>
      <c r="G2719" s="2" t="s">
        <v>21</v>
      </c>
      <c r="H2719" s="2" t="s">
        <v>16</v>
      </c>
      <c r="I2719" s="2" t="s">
        <v>16</v>
      </c>
      <c r="J2719" s="2" t="s">
        <v>16</v>
      </c>
      <c r="K2719" s="2" t="s">
        <v>16</v>
      </c>
      <c r="L2719" s="2" t="s">
        <v>16</v>
      </c>
      <c r="M2719" s="2" t="s">
        <v>21</v>
      </c>
      <c r="N2719" s="2" t="s">
        <v>21</v>
      </c>
      <c r="O2719" s="2" t="s">
        <v>16</v>
      </c>
      <c r="P2719" s="2" t="s">
        <v>20</v>
      </c>
      <c r="Q2719" s="2" t="s">
        <v>18</v>
      </c>
      <c r="R2719" s="2" t="s">
        <v>18</v>
      </c>
      <c r="S2719" s="2"/>
      <c r="T2719" s="2"/>
      <c r="U2719" s="2"/>
    </row>
    <row r="2720" spans="1:21" x14ac:dyDescent="0.2">
      <c r="A2720">
        <v>2719</v>
      </c>
      <c r="B2720" s="1">
        <v>45190.511759259258</v>
      </c>
      <c r="C2720" s="2" t="s">
        <v>3302</v>
      </c>
      <c r="D2720" s="2" t="s">
        <v>3304</v>
      </c>
      <c r="E2720" s="3">
        <v>45190</v>
      </c>
      <c r="F2720" s="2" t="s">
        <v>21</v>
      </c>
      <c r="G2720" s="2" t="s">
        <v>21</v>
      </c>
      <c r="H2720" s="2" t="s">
        <v>21</v>
      </c>
      <c r="I2720" s="2" t="s">
        <v>21</v>
      </c>
      <c r="J2720" s="2" t="s">
        <v>21</v>
      </c>
      <c r="K2720" s="2" t="s">
        <v>21</v>
      </c>
      <c r="L2720" s="2" t="s">
        <v>21</v>
      </c>
      <c r="M2720" s="2" t="s">
        <v>21</v>
      </c>
      <c r="N2720" s="2" t="s">
        <v>21</v>
      </c>
      <c r="O2720" s="2" t="s">
        <v>21</v>
      </c>
      <c r="P2720" s="2" t="s">
        <v>21</v>
      </c>
      <c r="Q2720" s="2" t="s">
        <v>17</v>
      </c>
      <c r="R2720" s="2" t="s">
        <v>17</v>
      </c>
      <c r="S2720" s="2"/>
      <c r="T2720" s="2"/>
      <c r="U2720" s="2"/>
    </row>
    <row r="2721" spans="1:21" x14ac:dyDescent="0.2">
      <c r="A2721">
        <v>2720</v>
      </c>
      <c r="B2721" s="1">
        <v>45190.512430555558</v>
      </c>
      <c r="C2721" s="2" t="s">
        <v>3302</v>
      </c>
      <c r="D2721" s="2" t="s">
        <v>3304</v>
      </c>
      <c r="E2721" s="3">
        <v>45190</v>
      </c>
      <c r="F2721" s="2" t="s">
        <v>21</v>
      </c>
      <c r="G2721" s="2" t="s">
        <v>21</v>
      </c>
      <c r="H2721" s="2" t="s">
        <v>21</v>
      </c>
      <c r="I2721" s="2" t="s">
        <v>21</v>
      </c>
      <c r="J2721" s="2" t="s">
        <v>21</v>
      </c>
      <c r="K2721" s="2" t="s">
        <v>21</v>
      </c>
      <c r="L2721" s="2" t="s">
        <v>21</v>
      </c>
      <c r="M2721" s="2" t="s">
        <v>21</v>
      </c>
      <c r="N2721" s="2" t="s">
        <v>21</v>
      </c>
      <c r="O2721" s="2" t="s">
        <v>21</v>
      </c>
      <c r="P2721" s="2" t="s">
        <v>21</v>
      </c>
      <c r="Q2721" s="2" t="s">
        <v>17</v>
      </c>
      <c r="R2721" s="2" t="s">
        <v>17</v>
      </c>
      <c r="S2721" s="2" t="s">
        <v>2843</v>
      </c>
      <c r="T2721" s="2"/>
      <c r="U2721" s="2"/>
    </row>
    <row r="2722" spans="1:21" x14ac:dyDescent="0.2">
      <c r="A2722">
        <v>2721</v>
      </c>
      <c r="B2722" s="1">
        <v>45190.512662037036</v>
      </c>
      <c r="C2722" s="2" t="s">
        <v>3302</v>
      </c>
      <c r="D2722" s="2" t="s">
        <v>3304</v>
      </c>
      <c r="E2722" s="3">
        <v>45190</v>
      </c>
      <c r="F2722" s="2" t="s">
        <v>21</v>
      </c>
      <c r="G2722" s="2" t="s">
        <v>21</v>
      </c>
      <c r="H2722" s="2" t="s">
        <v>21</v>
      </c>
      <c r="I2722" s="2" t="s">
        <v>21</v>
      </c>
      <c r="J2722" s="2" t="s">
        <v>21</v>
      </c>
      <c r="K2722" s="2" t="s">
        <v>21</v>
      </c>
      <c r="L2722" s="2" t="s">
        <v>21</v>
      </c>
      <c r="M2722" s="2" t="s">
        <v>16</v>
      </c>
      <c r="N2722" s="2" t="s">
        <v>16</v>
      </c>
      <c r="O2722" s="2" t="s">
        <v>21</v>
      </c>
      <c r="P2722" s="2" t="s">
        <v>21</v>
      </c>
      <c r="Q2722" s="2" t="s">
        <v>17</v>
      </c>
      <c r="R2722" s="2" t="s">
        <v>17</v>
      </c>
      <c r="S2722" s="2" t="s">
        <v>2845</v>
      </c>
      <c r="T2722" s="2" t="s">
        <v>2846</v>
      </c>
      <c r="U2722" s="2"/>
    </row>
    <row r="2723" spans="1:21" x14ac:dyDescent="0.2">
      <c r="A2723">
        <v>2722</v>
      </c>
      <c r="B2723" s="1">
        <v>45190.512858796297</v>
      </c>
      <c r="C2723" s="2" t="s">
        <v>3302</v>
      </c>
      <c r="D2723" s="2" t="s">
        <v>3304</v>
      </c>
      <c r="E2723" s="3">
        <v>45190</v>
      </c>
      <c r="F2723" s="2" t="s">
        <v>16</v>
      </c>
      <c r="G2723" s="2" t="s">
        <v>16</v>
      </c>
      <c r="H2723" s="2" t="s">
        <v>21</v>
      </c>
      <c r="I2723" s="2" t="s">
        <v>21</v>
      </c>
      <c r="J2723" s="2" t="s">
        <v>21</v>
      </c>
      <c r="K2723" s="2" t="s">
        <v>21</v>
      </c>
      <c r="L2723" s="2" t="s">
        <v>21</v>
      </c>
      <c r="M2723" s="2" t="s">
        <v>16</v>
      </c>
      <c r="N2723" s="2" t="s">
        <v>21</v>
      </c>
      <c r="O2723" s="2" t="s">
        <v>21</v>
      </c>
      <c r="P2723" s="2" t="s">
        <v>21</v>
      </c>
      <c r="Q2723" s="2" t="s">
        <v>17</v>
      </c>
      <c r="R2723" s="2" t="s">
        <v>17</v>
      </c>
      <c r="S2723" s="2" t="s">
        <v>2847</v>
      </c>
      <c r="T2723" s="2"/>
      <c r="U2723" s="2"/>
    </row>
    <row r="2724" spans="1:21" x14ac:dyDescent="0.2">
      <c r="A2724">
        <v>2723</v>
      </c>
      <c r="B2724" s="1">
        <v>45190.513055555559</v>
      </c>
      <c r="C2724" s="2" t="s">
        <v>3302</v>
      </c>
      <c r="D2724" s="2" t="s">
        <v>3304</v>
      </c>
      <c r="E2724" s="3">
        <v>45190</v>
      </c>
      <c r="F2724" s="2" t="s">
        <v>21</v>
      </c>
      <c r="G2724" s="2" t="s">
        <v>21</v>
      </c>
      <c r="H2724" s="2" t="s">
        <v>21</v>
      </c>
      <c r="I2724" s="2" t="s">
        <v>21</v>
      </c>
      <c r="J2724" s="2" t="s">
        <v>21</v>
      </c>
      <c r="K2724" s="2" t="s">
        <v>16</v>
      </c>
      <c r="L2724" s="2" t="s">
        <v>16</v>
      </c>
      <c r="M2724" s="2" t="s">
        <v>16</v>
      </c>
      <c r="N2724" s="2" t="s">
        <v>16</v>
      </c>
      <c r="O2724" s="2" t="s">
        <v>16</v>
      </c>
      <c r="P2724" s="2" t="s">
        <v>16</v>
      </c>
      <c r="Q2724" s="2" t="s">
        <v>17</v>
      </c>
      <c r="R2724" s="2" t="s">
        <v>17</v>
      </c>
      <c r="S2724" s="2"/>
      <c r="T2724" s="2"/>
      <c r="U2724" s="2"/>
    </row>
    <row r="2725" spans="1:21" x14ac:dyDescent="0.2">
      <c r="A2725">
        <v>2724</v>
      </c>
      <c r="B2725" s="1">
        <v>45190.515555555554</v>
      </c>
      <c r="C2725" s="2" t="s">
        <v>3302</v>
      </c>
      <c r="D2725" s="2" t="s">
        <v>3304</v>
      </c>
      <c r="E2725" s="3">
        <v>45190</v>
      </c>
      <c r="F2725" s="2" t="s">
        <v>21</v>
      </c>
      <c r="G2725" s="2" t="s">
        <v>21</v>
      </c>
      <c r="H2725" s="2" t="s">
        <v>21</v>
      </c>
      <c r="I2725" s="2" t="s">
        <v>21</v>
      </c>
      <c r="J2725" s="2" t="s">
        <v>21</v>
      </c>
      <c r="K2725" s="2" t="s">
        <v>21</v>
      </c>
      <c r="L2725" s="2" t="s">
        <v>21</v>
      </c>
      <c r="M2725" s="2" t="s">
        <v>21</v>
      </c>
      <c r="N2725" s="2" t="s">
        <v>21</v>
      </c>
      <c r="O2725" s="2" t="s">
        <v>21</v>
      </c>
      <c r="P2725" s="2" t="s">
        <v>21</v>
      </c>
      <c r="Q2725" s="2" t="s">
        <v>17</v>
      </c>
      <c r="R2725" s="2" t="s">
        <v>17</v>
      </c>
      <c r="S2725" s="2"/>
      <c r="T2725" s="2"/>
      <c r="U2725" s="2"/>
    </row>
    <row r="2726" spans="1:21" x14ac:dyDescent="0.2">
      <c r="A2726">
        <v>2725</v>
      </c>
      <c r="B2726" s="1">
        <v>45190.517511574071</v>
      </c>
      <c r="C2726" s="2" t="s">
        <v>3302</v>
      </c>
      <c r="D2726" s="2" t="s">
        <v>3304</v>
      </c>
      <c r="E2726" s="3">
        <v>45190</v>
      </c>
      <c r="F2726" s="2" t="s">
        <v>16</v>
      </c>
      <c r="G2726" s="2" t="s">
        <v>16</v>
      </c>
      <c r="H2726" s="2" t="s">
        <v>16</v>
      </c>
      <c r="I2726" s="2" t="s">
        <v>16</v>
      </c>
      <c r="J2726" s="2" t="s">
        <v>16</v>
      </c>
      <c r="K2726" s="2" t="s">
        <v>16</v>
      </c>
      <c r="L2726" s="2" t="s">
        <v>16</v>
      </c>
      <c r="M2726" s="2" t="s">
        <v>16</v>
      </c>
      <c r="N2726" s="2" t="s">
        <v>16</v>
      </c>
      <c r="O2726" s="2" t="s">
        <v>16</v>
      </c>
      <c r="P2726" s="2" t="s">
        <v>16</v>
      </c>
      <c r="Q2726" s="2" t="s">
        <v>17</v>
      </c>
      <c r="R2726" s="2" t="s">
        <v>18</v>
      </c>
      <c r="S2726" s="2"/>
      <c r="T2726" s="2"/>
      <c r="U2726" s="2"/>
    </row>
    <row r="2727" spans="1:21" x14ac:dyDescent="0.2">
      <c r="A2727">
        <v>2726</v>
      </c>
      <c r="B2727" s="1">
        <v>45190.518993055557</v>
      </c>
      <c r="C2727" s="2" t="s">
        <v>3302</v>
      </c>
      <c r="D2727" s="2" t="s">
        <v>3304</v>
      </c>
      <c r="E2727" s="3">
        <v>45190</v>
      </c>
      <c r="F2727" s="2" t="s">
        <v>16</v>
      </c>
      <c r="G2727" s="2" t="s">
        <v>16</v>
      </c>
      <c r="H2727" s="2" t="s">
        <v>16</v>
      </c>
      <c r="I2727" s="2" t="s">
        <v>16</v>
      </c>
      <c r="J2727" s="2" t="s">
        <v>21</v>
      </c>
      <c r="K2727" s="2" t="s">
        <v>21</v>
      </c>
      <c r="L2727" s="2" t="s">
        <v>16</v>
      </c>
      <c r="M2727" s="2" t="s">
        <v>16</v>
      </c>
      <c r="N2727" s="2" t="s">
        <v>16</v>
      </c>
      <c r="O2727" s="2" t="s">
        <v>16</v>
      </c>
      <c r="P2727" s="2" t="s">
        <v>16</v>
      </c>
      <c r="Q2727" s="2" t="s">
        <v>18</v>
      </c>
      <c r="R2727" s="2" t="s">
        <v>18</v>
      </c>
      <c r="S2727" s="2"/>
      <c r="T2727" s="2"/>
      <c r="U2727" s="2"/>
    </row>
    <row r="2728" spans="1:21" x14ac:dyDescent="0.2">
      <c r="A2728">
        <v>2727</v>
      </c>
      <c r="B2728" s="1">
        <v>45190.519050925926</v>
      </c>
      <c r="C2728" s="2" t="s">
        <v>3302</v>
      </c>
      <c r="D2728" s="2" t="s">
        <v>3304</v>
      </c>
      <c r="E2728" s="3">
        <v>45190</v>
      </c>
      <c r="F2728" s="2" t="s">
        <v>21</v>
      </c>
      <c r="G2728" s="2" t="s">
        <v>21</v>
      </c>
      <c r="H2728" s="2" t="s">
        <v>21</v>
      </c>
      <c r="I2728" s="2" t="s">
        <v>21</v>
      </c>
      <c r="J2728" s="2" t="s">
        <v>21</v>
      </c>
      <c r="K2728" s="2" t="s">
        <v>21</v>
      </c>
      <c r="L2728" s="2" t="s">
        <v>21</v>
      </c>
      <c r="M2728" s="2" t="s">
        <v>21</v>
      </c>
      <c r="N2728" s="2" t="s">
        <v>21</v>
      </c>
      <c r="O2728" s="2" t="s">
        <v>21</v>
      </c>
      <c r="P2728" s="2" t="s">
        <v>21</v>
      </c>
      <c r="Q2728" s="2" t="s">
        <v>17</v>
      </c>
      <c r="R2728" s="2" t="s">
        <v>17</v>
      </c>
      <c r="S2728" s="2" t="s">
        <v>2848</v>
      </c>
      <c r="T2728" s="2" t="s">
        <v>2849</v>
      </c>
      <c r="U2728" s="2"/>
    </row>
    <row r="2729" spans="1:21" x14ac:dyDescent="0.2">
      <c r="A2729">
        <v>2728</v>
      </c>
      <c r="B2729" s="1">
        <v>45190.52039351852</v>
      </c>
      <c r="C2729" s="2" t="s">
        <v>3302</v>
      </c>
      <c r="D2729" s="2" t="s">
        <v>3304</v>
      </c>
      <c r="E2729" s="3">
        <v>45190</v>
      </c>
      <c r="F2729" s="2" t="s">
        <v>21</v>
      </c>
      <c r="G2729" s="2" t="s">
        <v>16</v>
      </c>
      <c r="H2729" s="2" t="s">
        <v>21</v>
      </c>
      <c r="I2729" s="2" t="s">
        <v>16</v>
      </c>
      <c r="J2729" s="2" t="s">
        <v>21</v>
      </c>
      <c r="K2729" s="2" t="s">
        <v>21</v>
      </c>
      <c r="L2729" s="2" t="s">
        <v>21</v>
      </c>
      <c r="M2729" s="2" t="s">
        <v>16</v>
      </c>
      <c r="N2729" s="2" t="s">
        <v>16</v>
      </c>
      <c r="O2729" s="2" t="s">
        <v>21</v>
      </c>
      <c r="P2729" s="2" t="s">
        <v>16</v>
      </c>
      <c r="Q2729" s="2" t="s">
        <v>17</v>
      </c>
      <c r="R2729" s="2" t="s">
        <v>17</v>
      </c>
      <c r="S2729" s="2" t="s">
        <v>2850</v>
      </c>
      <c r="T2729" s="2"/>
      <c r="U2729" s="2"/>
    </row>
    <row r="2730" spans="1:21" x14ac:dyDescent="0.2">
      <c r="A2730">
        <v>2729</v>
      </c>
      <c r="B2730" s="1">
        <v>45190.527037037034</v>
      </c>
      <c r="C2730" s="2" t="s">
        <v>3302</v>
      </c>
      <c r="D2730" s="2" t="s">
        <v>3304</v>
      </c>
      <c r="E2730" s="3">
        <v>45190</v>
      </c>
      <c r="F2730" s="2" t="s">
        <v>21</v>
      </c>
      <c r="G2730" s="2" t="s">
        <v>21</v>
      </c>
      <c r="H2730" s="2" t="s">
        <v>21</v>
      </c>
      <c r="I2730" s="2" t="s">
        <v>21</v>
      </c>
      <c r="J2730" s="2" t="s">
        <v>21</v>
      </c>
      <c r="K2730" s="2" t="s">
        <v>21</v>
      </c>
      <c r="L2730" s="2" t="s">
        <v>21</v>
      </c>
      <c r="M2730" s="2" t="s">
        <v>21</v>
      </c>
      <c r="N2730" s="2" t="s">
        <v>21</v>
      </c>
      <c r="O2730" s="2" t="s">
        <v>21</v>
      </c>
      <c r="P2730" s="2" t="s">
        <v>21</v>
      </c>
      <c r="Q2730" s="2" t="s">
        <v>17</v>
      </c>
      <c r="R2730" s="2" t="s">
        <v>17</v>
      </c>
      <c r="S2730" s="2" t="s">
        <v>2851</v>
      </c>
      <c r="T2730" s="2" t="s">
        <v>2852</v>
      </c>
      <c r="U2730" s="2"/>
    </row>
    <row r="2731" spans="1:21" x14ac:dyDescent="0.2">
      <c r="A2731">
        <v>2730</v>
      </c>
      <c r="B2731" s="1">
        <v>45190.527245370373</v>
      </c>
      <c r="C2731" s="2" t="s">
        <v>3302</v>
      </c>
      <c r="D2731" s="2" t="s">
        <v>3304</v>
      </c>
      <c r="E2731" s="3">
        <v>45190</v>
      </c>
      <c r="F2731" s="2" t="s">
        <v>21</v>
      </c>
      <c r="G2731" s="2" t="s">
        <v>21</v>
      </c>
      <c r="H2731" s="2" t="s">
        <v>21</v>
      </c>
      <c r="I2731" s="2" t="s">
        <v>21</v>
      </c>
      <c r="J2731" s="2" t="s">
        <v>21</v>
      </c>
      <c r="K2731" s="2" t="s">
        <v>21</v>
      </c>
      <c r="L2731" s="2" t="s">
        <v>21</v>
      </c>
      <c r="M2731" s="2" t="s">
        <v>21</v>
      </c>
      <c r="N2731" s="2" t="s">
        <v>21</v>
      </c>
      <c r="O2731" s="2" t="s">
        <v>21</v>
      </c>
      <c r="P2731" s="2" t="s">
        <v>21</v>
      </c>
      <c r="Q2731" s="2" t="s">
        <v>17</v>
      </c>
      <c r="R2731" s="2" t="s">
        <v>17</v>
      </c>
      <c r="S2731" s="2" t="s">
        <v>2853</v>
      </c>
      <c r="T2731" s="2"/>
      <c r="U2731" s="2"/>
    </row>
    <row r="2732" spans="1:21" x14ac:dyDescent="0.2">
      <c r="A2732">
        <v>2731</v>
      </c>
      <c r="B2732" s="1">
        <v>45197.622048611112</v>
      </c>
      <c r="C2732" s="2" t="s">
        <v>3302</v>
      </c>
      <c r="D2732" s="2" t="s">
        <v>3304</v>
      </c>
      <c r="E2732" s="3">
        <v>45197</v>
      </c>
      <c r="F2732" s="2" t="s">
        <v>16</v>
      </c>
      <c r="G2732" s="2" t="s">
        <v>21</v>
      </c>
      <c r="H2732" s="2" t="s">
        <v>21</v>
      </c>
      <c r="I2732" s="2" t="s">
        <v>16</v>
      </c>
      <c r="J2732" s="2" t="s">
        <v>16</v>
      </c>
      <c r="K2732" s="2" t="s">
        <v>21</v>
      </c>
      <c r="L2732" s="2" t="s">
        <v>21</v>
      </c>
      <c r="M2732" s="2" t="s">
        <v>16</v>
      </c>
      <c r="N2732" s="2" t="s">
        <v>16</v>
      </c>
      <c r="O2732" s="2" t="s">
        <v>16</v>
      </c>
      <c r="P2732" s="2" t="s">
        <v>16</v>
      </c>
      <c r="Q2732" s="2" t="s">
        <v>17</v>
      </c>
      <c r="R2732" s="2" t="s">
        <v>17</v>
      </c>
      <c r="S2732" s="2"/>
      <c r="T2732" s="2"/>
      <c r="U2732" s="2"/>
    </row>
    <row r="2733" spans="1:21" x14ac:dyDescent="0.2">
      <c r="A2733">
        <v>2732</v>
      </c>
      <c r="B2733" s="1">
        <v>45197.623124999998</v>
      </c>
      <c r="C2733" s="2" t="s">
        <v>3302</v>
      </c>
      <c r="D2733" s="2" t="s">
        <v>3304</v>
      </c>
      <c r="E2733" s="3">
        <v>45197</v>
      </c>
      <c r="F2733" s="2" t="s">
        <v>21</v>
      </c>
      <c r="G2733" s="2" t="s">
        <v>16</v>
      </c>
      <c r="H2733" s="2" t="s">
        <v>21</v>
      </c>
      <c r="I2733" s="2" t="s">
        <v>16</v>
      </c>
      <c r="J2733" s="2" t="s">
        <v>21</v>
      </c>
      <c r="K2733" s="2" t="s">
        <v>21</v>
      </c>
      <c r="L2733" s="2" t="s">
        <v>21</v>
      </c>
      <c r="M2733" s="2" t="s">
        <v>16</v>
      </c>
      <c r="N2733" s="2" t="s">
        <v>21</v>
      </c>
      <c r="O2733" s="2" t="s">
        <v>21</v>
      </c>
      <c r="P2733" s="2" t="s">
        <v>16</v>
      </c>
      <c r="Q2733" s="2" t="s">
        <v>17</v>
      </c>
      <c r="R2733" s="2" t="s">
        <v>17</v>
      </c>
      <c r="S2733" s="2"/>
      <c r="T2733" s="2"/>
      <c r="U2733" s="2"/>
    </row>
    <row r="2734" spans="1:21" x14ac:dyDescent="0.2">
      <c r="A2734">
        <v>2733</v>
      </c>
      <c r="B2734" s="1">
        <v>45197.623229166667</v>
      </c>
      <c r="C2734" s="2" t="s">
        <v>3302</v>
      </c>
      <c r="D2734" s="2" t="s">
        <v>3304</v>
      </c>
      <c r="E2734" s="3">
        <v>45197</v>
      </c>
      <c r="F2734" s="2" t="s">
        <v>21</v>
      </c>
      <c r="G2734" s="2" t="s">
        <v>21</v>
      </c>
      <c r="H2734" s="2" t="s">
        <v>21</v>
      </c>
      <c r="I2734" s="2" t="s">
        <v>21</v>
      </c>
      <c r="J2734" s="2" t="s">
        <v>21</v>
      </c>
      <c r="K2734" s="2" t="s">
        <v>21</v>
      </c>
      <c r="L2734" s="2" t="s">
        <v>21</v>
      </c>
      <c r="M2734" s="2" t="s">
        <v>21</v>
      </c>
      <c r="N2734" s="2" t="s">
        <v>21</v>
      </c>
      <c r="O2734" s="2" t="s">
        <v>21</v>
      </c>
      <c r="P2734" s="2" t="s">
        <v>21</v>
      </c>
      <c r="Q2734" s="2" t="s">
        <v>17</v>
      </c>
      <c r="R2734" s="2" t="s">
        <v>17</v>
      </c>
      <c r="S2734" s="2"/>
      <c r="T2734" s="2"/>
      <c r="U2734" s="2"/>
    </row>
    <row r="2735" spans="1:21" x14ac:dyDescent="0.2">
      <c r="A2735">
        <v>2734</v>
      </c>
      <c r="B2735" s="1">
        <v>45197.623356481483</v>
      </c>
      <c r="C2735" s="2" t="s">
        <v>3302</v>
      </c>
      <c r="D2735" s="2" t="s">
        <v>3304</v>
      </c>
      <c r="E2735" s="3">
        <v>45197</v>
      </c>
      <c r="F2735" s="2" t="s">
        <v>21</v>
      </c>
      <c r="G2735" s="2" t="s">
        <v>21</v>
      </c>
      <c r="H2735" s="2" t="s">
        <v>21</v>
      </c>
      <c r="I2735" s="2" t="s">
        <v>21</v>
      </c>
      <c r="J2735" s="2" t="s">
        <v>21</v>
      </c>
      <c r="K2735" s="2" t="s">
        <v>21</v>
      </c>
      <c r="L2735" s="2" t="s">
        <v>21</v>
      </c>
      <c r="M2735" s="2" t="s">
        <v>21</v>
      </c>
      <c r="N2735" s="2" t="s">
        <v>21</v>
      </c>
      <c r="O2735" s="2" t="s">
        <v>21</v>
      </c>
      <c r="P2735" s="2" t="s">
        <v>21</v>
      </c>
      <c r="Q2735" s="2" t="s">
        <v>17</v>
      </c>
      <c r="R2735" s="2" t="s">
        <v>17</v>
      </c>
      <c r="S2735" s="2"/>
      <c r="T2735" s="2"/>
      <c r="U2735" s="2"/>
    </row>
    <row r="2736" spans="1:21" x14ac:dyDescent="0.2">
      <c r="A2736">
        <v>2735</v>
      </c>
      <c r="B2736" s="1">
        <v>45197.625150462962</v>
      </c>
      <c r="C2736" s="2" t="s">
        <v>3302</v>
      </c>
      <c r="D2736" s="2" t="s">
        <v>3304</v>
      </c>
      <c r="E2736" s="3">
        <v>45197</v>
      </c>
      <c r="F2736" s="2" t="s">
        <v>21</v>
      </c>
      <c r="G2736" s="2" t="s">
        <v>16</v>
      </c>
      <c r="H2736" s="2" t="s">
        <v>21</v>
      </c>
      <c r="I2736" s="2" t="s">
        <v>16</v>
      </c>
      <c r="J2736" s="2" t="s">
        <v>21</v>
      </c>
      <c r="K2736" s="2" t="s">
        <v>16</v>
      </c>
      <c r="L2736" s="2" t="s">
        <v>16</v>
      </c>
      <c r="M2736" s="2" t="s">
        <v>21</v>
      </c>
      <c r="N2736" s="2" t="s">
        <v>21</v>
      </c>
      <c r="O2736" s="2" t="s">
        <v>16</v>
      </c>
      <c r="P2736" s="2" t="s">
        <v>16</v>
      </c>
      <c r="Q2736" s="2" t="s">
        <v>17</v>
      </c>
      <c r="R2736" s="2" t="s">
        <v>17</v>
      </c>
      <c r="S2736" s="2" t="s">
        <v>2868</v>
      </c>
      <c r="T2736" s="2" t="s">
        <v>2869</v>
      </c>
      <c r="U2736" s="2"/>
    </row>
    <row r="2737" spans="1:21" x14ac:dyDescent="0.2">
      <c r="A2737">
        <v>2736</v>
      </c>
      <c r="B2737" s="1">
        <v>45225.625405092593</v>
      </c>
      <c r="C2737" s="2" t="s">
        <v>3302</v>
      </c>
      <c r="D2737" s="2" t="s">
        <v>3304</v>
      </c>
      <c r="E2737" s="3">
        <v>45225</v>
      </c>
      <c r="F2737" s="2" t="s">
        <v>21</v>
      </c>
      <c r="G2737" s="2" t="s">
        <v>21</v>
      </c>
      <c r="H2737" s="2" t="s">
        <v>21</v>
      </c>
      <c r="I2737" s="2" t="s">
        <v>21</v>
      </c>
      <c r="J2737" s="2" t="s">
        <v>21</v>
      </c>
      <c r="K2737" s="2" t="s">
        <v>21</v>
      </c>
      <c r="L2737" s="2" t="s">
        <v>21</v>
      </c>
      <c r="M2737" s="2" t="s">
        <v>21</v>
      </c>
      <c r="N2737" s="2" t="s">
        <v>21</v>
      </c>
      <c r="O2737" s="2" t="s">
        <v>21</v>
      </c>
      <c r="P2737" s="2" t="s">
        <v>21</v>
      </c>
      <c r="Q2737" s="2" t="s">
        <v>17</v>
      </c>
      <c r="R2737" s="2" t="s">
        <v>17</v>
      </c>
      <c r="S2737" s="2"/>
      <c r="T2737" s="2"/>
      <c r="U2737" s="2"/>
    </row>
    <row r="2738" spans="1:21" x14ac:dyDescent="0.2">
      <c r="A2738">
        <v>2737</v>
      </c>
      <c r="B2738" s="1">
        <v>45225.626342592594</v>
      </c>
      <c r="C2738" s="2" t="s">
        <v>3302</v>
      </c>
      <c r="D2738" s="2" t="s">
        <v>3304</v>
      </c>
      <c r="E2738" s="3">
        <v>45225</v>
      </c>
      <c r="F2738" s="2" t="s">
        <v>16</v>
      </c>
      <c r="G2738" s="2" t="s">
        <v>16</v>
      </c>
      <c r="H2738" s="2" t="s">
        <v>21</v>
      </c>
      <c r="I2738" s="2" t="s">
        <v>21</v>
      </c>
      <c r="J2738" s="2" t="s">
        <v>21</v>
      </c>
      <c r="K2738" s="2" t="s">
        <v>16</v>
      </c>
      <c r="L2738" s="2" t="s">
        <v>16</v>
      </c>
      <c r="M2738" s="2" t="s">
        <v>21</v>
      </c>
      <c r="N2738" s="2" t="s">
        <v>21</v>
      </c>
      <c r="O2738" s="2" t="s">
        <v>16</v>
      </c>
      <c r="P2738" s="2" t="s">
        <v>16</v>
      </c>
      <c r="Q2738" s="2" t="s">
        <v>17</v>
      </c>
      <c r="R2738" s="2" t="s">
        <v>18</v>
      </c>
      <c r="S2738" s="2"/>
      <c r="T2738" s="2" t="s">
        <v>2888</v>
      </c>
      <c r="U2738" s="2"/>
    </row>
    <row r="2739" spans="1:21" x14ac:dyDescent="0.2">
      <c r="A2739">
        <v>2738</v>
      </c>
      <c r="B2739" s="1">
        <v>45225.626493055555</v>
      </c>
      <c r="C2739" s="2" t="s">
        <v>3302</v>
      </c>
      <c r="D2739" s="2" t="s">
        <v>3304</v>
      </c>
      <c r="E2739" s="3">
        <v>45225</v>
      </c>
      <c r="F2739" s="2" t="s">
        <v>16</v>
      </c>
      <c r="G2739" s="2" t="s">
        <v>16</v>
      </c>
      <c r="H2739" s="2" t="s">
        <v>21</v>
      </c>
      <c r="I2739" s="2" t="s">
        <v>21</v>
      </c>
      <c r="J2739" s="2" t="s">
        <v>21</v>
      </c>
      <c r="K2739" s="2" t="s">
        <v>21</v>
      </c>
      <c r="L2739" s="2" t="s">
        <v>16</v>
      </c>
      <c r="M2739" s="2" t="s">
        <v>16</v>
      </c>
      <c r="N2739" s="2" t="s">
        <v>16</v>
      </c>
      <c r="O2739" s="2" t="s">
        <v>21</v>
      </c>
      <c r="P2739" s="2" t="s">
        <v>21</v>
      </c>
      <c r="Q2739" s="2" t="s">
        <v>17</v>
      </c>
      <c r="R2739" s="2" t="s">
        <v>17</v>
      </c>
      <c r="S2739" s="2"/>
      <c r="T2739" s="2"/>
      <c r="U2739" s="2"/>
    </row>
    <row r="2740" spans="1:21" x14ac:dyDescent="0.2">
      <c r="A2740">
        <v>2739</v>
      </c>
      <c r="B2740" s="1">
        <v>45225.626527777778</v>
      </c>
      <c r="C2740" s="2" t="s">
        <v>3302</v>
      </c>
      <c r="D2740" s="2" t="s">
        <v>3304</v>
      </c>
      <c r="E2740" s="3">
        <v>45225</v>
      </c>
      <c r="F2740" s="2" t="s">
        <v>16</v>
      </c>
      <c r="G2740" s="2" t="s">
        <v>16</v>
      </c>
      <c r="H2740" s="2" t="s">
        <v>16</v>
      </c>
      <c r="I2740" s="2" t="s">
        <v>16</v>
      </c>
      <c r="J2740" s="2" t="s">
        <v>21</v>
      </c>
      <c r="K2740" s="2" t="s">
        <v>16</v>
      </c>
      <c r="L2740" s="2" t="s">
        <v>16</v>
      </c>
      <c r="M2740" s="2" t="s">
        <v>16</v>
      </c>
      <c r="N2740" s="2" t="s">
        <v>16</v>
      </c>
      <c r="O2740" s="2" t="s">
        <v>16</v>
      </c>
      <c r="P2740" s="2" t="s">
        <v>16</v>
      </c>
      <c r="Q2740" s="2" t="s">
        <v>17</v>
      </c>
      <c r="R2740" s="2" t="s">
        <v>18</v>
      </c>
      <c r="S2740" s="2"/>
      <c r="T2740" s="2"/>
      <c r="U2740" s="2"/>
    </row>
    <row r="2741" spans="1:21" x14ac:dyDescent="0.2">
      <c r="A2741">
        <v>2740</v>
      </c>
      <c r="B2741" s="1">
        <v>45225.629201388889</v>
      </c>
      <c r="C2741" s="2" t="s">
        <v>3302</v>
      </c>
      <c r="D2741" s="2" t="s">
        <v>3304</v>
      </c>
      <c r="E2741" s="3">
        <v>45225</v>
      </c>
      <c r="F2741" s="2" t="s">
        <v>21</v>
      </c>
      <c r="G2741" s="2" t="s">
        <v>21</v>
      </c>
      <c r="H2741" s="2" t="s">
        <v>21</v>
      </c>
      <c r="I2741" s="2" t="s">
        <v>16</v>
      </c>
      <c r="J2741" s="2" t="s">
        <v>16</v>
      </c>
      <c r="K2741" s="2" t="s">
        <v>16</v>
      </c>
      <c r="L2741" s="2" t="s">
        <v>16</v>
      </c>
      <c r="M2741" s="2" t="s">
        <v>21</v>
      </c>
      <c r="N2741" s="2" t="s">
        <v>21</v>
      </c>
      <c r="O2741" s="2" t="s">
        <v>16</v>
      </c>
      <c r="P2741" s="2" t="s">
        <v>16</v>
      </c>
      <c r="Q2741" s="2" t="s">
        <v>17</v>
      </c>
      <c r="R2741" s="2" t="s">
        <v>17</v>
      </c>
      <c r="S2741" s="2" t="s">
        <v>2889</v>
      </c>
      <c r="T2741" s="2"/>
      <c r="U2741" s="2"/>
    </row>
    <row r="2742" spans="1:21" x14ac:dyDescent="0.2">
      <c r="A2742">
        <v>2741</v>
      </c>
      <c r="B2742" s="1">
        <v>45226.710289351853</v>
      </c>
      <c r="C2742" s="2" t="s">
        <v>3302</v>
      </c>
      <c r="D2742" s="2" t="s">
        <v>3304</v>
      </c>
      <c r="E2742" s="3">
        <v>45226</v>
      </c>
      <c r="F2742" s="2" t="s">
        <v>16</v>
      </c>
      <c r="G2742" s="2" t="s">
        <v>16</v>
      </c>
      <c r="H2742" s="2" t="s">
        <v>16</v>
      </c>
      <c r="I2742" s="2" t="s">
        <v>16</v>
      </c>
      <c r="J2742" s="2" t="s">
        <v>21</v>
      </c>
      <c r="K2742" s="2" t="s">
        <v>21</v>
      </c>
      <c r="L2742" s="2" t="s">
        <v>16</v>
      </c>
      <c r="M2742" s="2" t="s">
        <v>16</v>
      </c>
      <c r="N2742" s="2" t="s">
        <v>21</v>
      </c>
      <c r="O2742" s="2" t="s">
        <v>21</v>
      </c>
      <c r="P2742" s="2" t="s">
        <v>16</v>
      </c>
      <c r="Q2742" s="2" t="s">
        <v>18</v>
      </c>
      <c r="R2742" s="2" t="s">
        <v>18</v>
      </c>
      <c r="S2742" s="2"/>
      <c r="T2742" s="2"/>
      <c r="U2742" s="2"/>
    </row>
    <row r="2743" spans="1:21" x14ac:dyDescent="0.2">
      <c r="A2743">
        <v>2742</v>
      </c>
      <c r="B2743" s="1">
        <v>45226.724675925929</v>
      </c>
      <c r="C2743" s="2" t="s">
        <v>3302</v>
      </c>
      <c r="D2743" s="2" t="s">
        <v>3304</v>
      </c>
      <c r="E2743" s="3">
        <v>45226</v>
      </c>
      <c r="F2743" s="2" t="s">
        <v>21</v>
      </c>
      <c r="G2743" s="2" t="s">
        <v>21</v>
      </c>
      <c r="H2743" s="2" t="s">
        <v>21</v>
      </c>
      <c r="I2743" s="2" t="s">
        <v>21</v>
      </c>
      <c r="J2743" s="2" t="s">
        <v>21</v>
      </c>
      <c r="K2743" s="2" t="s">
        <v>21</v>
      </c>
      <c r="L2743" s="2" t="s">
        <v>21</v>
      </c>
      <c r="M2743" s="2" t="s">
        <v>21</v>
      </c>
      <c r="N2743" s="2" t="s">
        <v>21</v>
      </c>
      <c r="O2743" s="2" t="s">
        <v>21</v>
      </c>
      <c r="P2743" s="2" t="s">
        <v>21</v>
      </c>
      <c r="Q2743" s="2" t="s">
        <v>17</v>
      </c>
      <c r="R2743" s="2" t="s">
        <v>17</v>
      </c>
      <c r="S2743" s="2" t="s">
        <v>2890</v>
      </c>
      <c r="T2743" s="2"/>
      <c r="U2743" s="2"/>
    </row>
    <row r="2744" spans="1:21" x14ac:dyDescent="0.2">
      <c r="A2744">
        <v>2743</v>
      </c>
      <c r="B2744" s="1">
        <v>45226.791817129626</v>
      </c>
      <c r="C2744" s="2" t="s">
        <v>3302</v>
      </c>
      <c r="D2744" s="2" t="s">
        <v>3304</v>
      </c>
      <c r="E2744" s="3">
        <v>45226</v>
      </c>
      <c r="F2744" s="2" t="s">
        <v>21</v>
      </c>
      <c r="G2744" s="2" t="s">
        <v>21</v>
      </c>
      <c r="H2744" s="2" t="s">
        <v>21</v>
      </c>
      <c r="I2744" s="2" t="s">
        <v>21</v>
      </c>
      <c r="J2744" s="2" t="s">
        <v>21</v>
      </c>
      <c r="K2744" s="2" t="s">
        <v>21</v>
      </c>
      <c r="L2744" s="2" t="s">
        <v>21</v>
      </c>
      <c r="M2744" s="2" t="s">
        <v>21</v>
      </c>
      <c r="N2744" s="2" t="s">
        <v>21</v>
      </c>
      <c r="O2744" s="2" t="s">
        <v>21</v>
      </c>
      <c r="P2744" s="2" t="s">
        <v>21</v>
      </c>
      <c r="Q2744" s="2" t="s">
        <v>17</v>
      </c>
      <c r="R2744" s="2" t="s">
        <v>17</v>
      </c>
      <c r="S2744" s="2" t="s">
        <v>2891</v>
      </c>
      <c r="T2744" s="2" t="s">
        <v>2892</v>
      </c>
      <c r="U2744" s="2"/>
    </row>
    <row r="2745" spans="1:21" x14ac:dyDescent="0.2">
      <c r="A2745">
        <v>2744</v>
      </c>
      <c r="B2745" s="1">
        <v>45228.413981481484</v>
      </c>
      <c r="C2745" s="2" t="s">
        <v>3302</v>
      </c>
      <c r="D2745" s="2" t="s">
        <v>3304</v>
      </c>
      <c r="E2745" s="3">
        <v>45226</v>
      </c>
      <c r="F2745" s="2" t="s">
        <v>21</v>
      </c>
      <c r="G2745" s="2" t="s">
        <v>21</v>
      </c>
      <c r="H2745" s="2" t="s">
        <v>21</v>
      </c>
      <c r="I2745" s="2" t="s">
        <v>21</v>
      </c>
      <c r="J2745" s="2" t="s">
        <v>21</v>
      </c>
      <c r="K2745" s="2" t="s">
        <v>21</v>
      </c>
      <c r="L2745" s="2" t="s">
        <v>21</v>
      </c>
      <c r="M2745" s="2" t="s">
        <v>16</v>
      </c>
      <c r="N2745" s="2" t="s">
        <v>21</v>
      </c>
      <c r="O2745" s="2" t="s">
        <v>21</v>
      </c>
      <c r="P2745" s="2" t="s">
        <v>21</v>
      </c>
      <c r="Q2745" s="2" t="s">
        <v>17</v>
      </c>
      <c r="R2745" s="2" t="s">
        <v>17</v>
      </c>
      <c r="S2745" s="2" t="s">
        <v>2894</v>
      </c>
      <c r="T2745" s="2" t="s">
        <v>2895</v>
      </c>
      <c r="U2745" s="2"/>
    </row>
    <row r="2746" spans="1:21" x14ac:dyDescent="0.2">
      <c r="A2746">
        <v>2745</v>
      </c>
      <c r="B2746" s="1">
        <v>45229.350289351853</v>
      </c>
      <c r="C2746" s="2" t="s">
        <v>3302</v>
      </c>
      <c r="D2746" s="2" t="s">
        <v>3304</v>
      </c>
      <c r="E2746" s="3">
        <v>45226</v>
      </c>
      <c r="F2746" s="2" t="s">
        <v>21</v>
      </c>
      <c r="G2746" s="2" t="s">
        <v>21</v>
      </c>
      <c r="H2746" s="2" t="s">
        <v>21</v>
      </c>
      <c r="I2746" s="2" t="s">
        <v>21</v>
      </c>
      <c r="J2746" s="2" t="s">
        <v>21</v>
      </c>
      <c r="K2746" s="2" t="s">
        <v>21</v>
      </c>
      <c r="L2746" s="2" t="s">
        <v>21</v>
      </c>
      <c r="M2746" s="2" t="s">
        <v>21</v>
      </c>
      <c r="N2746" s="2" t="s">
        <v>21</v>
      </c>
      <c r="O2746" s="2" t="s">
        <v>21</v>
      </c>
      <c r="P2746" s="2" t="s">
        <v>21</v>
      </c>
      <c r="Q2746" s="2" t="s">
        <v>17</v>
      </c>
      <c r="R2746" s="2" t="s">
        <v>17</v>
      </c>
      <c r="S2746" s="2"/>
      <c r="T2746" s="2"/>
      <c r="U2746" s="2"/>
    </row>
    <row r="2747" spans="1:21" x14ac:dyDescent="0.2">
      <c r="A2747">
        <v>2746</v>
      </c>
      <c r="B2747" s="1">
        <v>45231.495474537034</v>
      </c>
      <c r="C2747" s="2" t="s">
        <v>3302</v>
      </c>
      <c r="D2747" s="2" t="s">
        <v>3304</v>
      </c>
      <c r="E2747" s="3">
        <v>45226</v>
      </c>
      <c r="F2747" s="2" t="s">
        <v>21</v>
      </c>
      <c r="G2747" s="2" t="s">
        <v>21</v>
      </c>
      <c r="H2747" s="2" t="s">
        <v>21</v>
      </c>
      <c r="I2747" s="2" t="s">
        <v>21</v>
      </c>
      <c r="J2747" s="2" t="s">
        <v>21</v>
      </c>
      <c r="K2747" s="2" t="s">
        <v>21</v>
      </c>
      <c r="L2747" s="2" t="s">
        <v>16</v>
      </c>
      <c r="M2747" s="2" t="s">
        <v>20</v>
      </c>
      <c r="N2747" s="2" t="s">
        <v>20</v>
      </c>
      <c r="O2747" s="2" t="s">
        <v>16</v>
      </c>
      <c r="P2747" s="2" t="s">
        <v>21</v>
      </c>
      <c r="Q2747" s="2" t="s">
        <v>17</v>
      </c>
      <c r="R2747" s="2" t="s">
        <v>18</v>
      </c>
      <c r="S2747" s="2" t="s">
        <v>2897</v>
      </c>
      <c r="T2747" s="2" t="s">
        <v>3426</v>
      </c>
      <c r="U2747" s="2"/>
    </row>
    <row r="2748" spans="1:21" x14ac:dyDescent="0.2">
      <c r="A2748">
        <v>2747</v>
      </c>
      <c r="B2748" s="1">
        <v>45229.658564814818</v>
      </c>
      <c r="C2748" s="2" t="s">
        <v>3302</v>
      </c>
      <c r="D2748" s="2" t="s">
        <v>3304</v>
      </c>
      <c r="E2748" s="3">
        <v>45229</v>
      </c>
      <c r="F2748" s="2" t="s">
        <v>16</v>
      </c>
      <c r="G2748" s="2" t="s">
        <v>16</v>
      </c>
      <c r="H2748" s="2" t="s">
        <v>16</v>
      </c>
      <c r="I2748" s="2" t="s">
        <v>16</v>
      </c>
      <c r="J2748" s="2" t="s">
        <v>16</v>
      </c>
      <c r="K2748" s="2" t="s">
        <v>16</v>
      </c>
      <c r="L2748" s="2" t="s">
        <v>16</v>
      </c>
      <c r="M2748" s="2" t="s">
        <v>16</v>
      </c>
      <c r="N2748" s="2" t="s">
        <v>16</v>
      </c>
      <c r="O2748" s="2" t="s">
        <v>16</v>
      </c>
      <c r="P2748" s="2" t="s">
        <v>16</v>
      </c>
      <c r="Q2748" s="2" t="s">
        <v>17</v>
      </c>
      <c r="R2748" s="2" t="s">
        <v>17</v>
      </c>
      <c r="S2748" s="2"/>
      <c r="T2748" s="2"/>
      <c r="U2748" s="2"/>
    </row>
    <row r="2749" spans="1:21" x14ac:dyDescent="0.2">
      <c r="A2749">
        <v>2748</v>
      </c>
      <c r="B2749" s="1">
        <v>45229.658645833333</v>
      </c>
      <c r="C2749" s="2" t="s">
        <v>3302</v>
      </c>
      <c r="D2749" s="2" t="s">
        <v>3304</v>
      </c>
      <c r="E2749" s="3">
        <v>45229</v>
      </c>
      <c r="F2749" s="2" t="s">
        <v>21</v>
      </c>
      <c r="G2749" s="2" t="s">
        <v>21</v>
      </c>
      <c r="H2749" s="2" t="s">
        <v>21</v>
      </c>
      <c r="I2749" s="2" t="s">
        <v>21</v>
      </c>
      <c r="J2749" s="2" t="s">
        <v>21</v>
      </c>
      <c r="K2749" s="2" t="s">
        <v>21</v>
      </c>
      <c r="L2749" s="2" t="s">
        <v>21</v>
      </c>
      <c r="M2749" s="2" t="s">
        <v>16</v>
      </c>
      <c r="N2749" s="2" t="s">
        <v>16</v>
      </c>
      <c r="O2749" s="2" t="s">
        <v>21</v>
      </c>
      <c r="P2749" s="2" t="s">
        <v>21</v>
      </c>
      <c r="Q2749" s="2" t="s">
        <v>17</v>
      </c>
      <c r="R2749" s="2" t="s">
        <v>17</v>
      </c>
      <c r="S2749" s="2" t="s">
        <v>2899</v>
      </c>
      <c r="T2749" s="2"/>
      <c r="U2749" s="2"/>
    </row>
    <row r="2750" spans="1:21" x14ac:dyDescent="0.2">
      <c r="A2750">
        <v>2749</v>
      </c>
      <c r="B2750" s="1">
        <v>45229.659039351849</v>
      </c>
      <c r="C2750" s="2" t="s">
        <v>3302</v>
      </c>
      <c r="D2750" s="2" t="s">
        <v>3304</v>
      </c>
      <c r="E2750" s="3">
        <v>45229</v>
      </c>
      <c r="F2750" s="2" t="s">
        <v>16</v>
      </c>
      <c r="G2750" s="2" t="s">
        <v>16</v>
      </c>
      <c r="H2750" s="2" t="s">
        <v>16</v>
      </c>
      <c r="I2750" s="2" t="s">
        <v>16</v>
      </c>
      <c r="J2750" s="2" t="s">
        <v>16</v>
      </c>
      <c r="K2750" s="2" t="s">
        <v>16</v>
      </c>
      <c r="L2750" s="2" t="s">
        <v>16</v>
      </c>
      <c r="M2750" s="2" t="s">
        <v>16</v>
      </c>
      <c r="N2750" s="2" t="s">
        <v>16</v>
      </c>
      <c r="O2750" s="2" t="s">
        <v>16</v>
      </c>
      <c r="P2750" s="2" t="s">
        <v>16</v>
      </c>
      <c r="Q2750" s="2" t="s">
        <v>17</v>
      </c>
      <c r="R2750" s="2" t="s">
        <v>17</v>
      </c>
      <c r="S2750" s="2" t="s">
        <v>2901</v>
      </c>
      <c r="T2750" s="2"/>
      <c r="U2750" s="2"/>
    </row>
    <row r="2751" spans="1:21" x14ac:dyDescent="0.2">
      <c r="A2751">
        <v>2750</v>
      </c>
      <c r="B2751" s="1">
        <v>45229.659513888888</v>
      </c>
      <c r="C2751" s="2" t="s">
        <v>3302</v>
      </c>
      <c r="D2751" s="2" t="s">
        <v>3304</v>
      </c>
      <c r="E2751" s="3">
        <v>45229</v>
      </c>
      <c r="F2751" s="2" t="s">
        <v>21</v>
      </c>
      <c r="G2751" s="2" t="s">
        <v>21</v>
      </c>
      <c r="H2751" s="2" t="s">
        <v>21</v>
      </c>
      <c r="I2751" s="2" t="s">
        <v>21</v>
      </c>
      <c r="J2751" s="2" t="s">
        <v>21</v>
      </c>
      <c r="K2751" s="2" t="s">
        <v>21</v>
      </c>
      <c r="L2751" s="2" t="s">
        <v>21</v>
      </c>
      <c r="M2751" s="2" t="s">
        <v>21</v>
      </c>
      <c r="N2751" s="2" t="s">
        <v>21</v>
      </c>
      <c r="O2751" s="2" t="s">
        <v>21</v>
      </c>
      <c r="P2751" s="2" t="s">
        <v>21</v>
      </c>
      <c r="Q2751" s="2" t="s">
        <v>17</v>
      </c>
      <c r="R2751" s="2" t="s">
        <v>17</v>
      </c>
      <c r="S2751" s="2"/>
      <c r="T2751" s="2"/>
      <c r="U2751" s="2"/>
    </row>
    <row r="2752" spans="1:21" x14ac:dyDescent="0.2">
      <c r="A2752">
        <v>2751</v>
      </c>
      <c r="B2752" s="1">
        <v>45229.659513888888</v>
      </c>
      <c r="C2752" s="2" t="s">
        <v>3302</v>
      </c>
      <c r="D2752" s="2" t="s">
        <v>3304</v>
      </c>
      <c r="E2752" s="3">
        <v>45229</v>
      </c>
      <c r="F2752" s="2" t="s">
        <v>21</v>
      </c>
      <c r="G2752" s="2" t="s">
        <v>21</v>
      </c>
      <c r="H2752" s="2" t="s">
        <v>21</v>
      </c>
      <c r="I2752" s="2" t="s">
        <v>21</v>
      </c>
      <c r="J2752" s="2" t="s">
        <v>21</v>
      </c>
      <c r="K2752" s="2" t="s">
        <v>21</v>
      </c>
      <c r="L2752" s="2" t="s">
        <v>21</v>
      </c>
      <c r="M2752" s="2" t="s">
        <v>21</v>
      </c>
      <c r="N2752" s="2" t="s">
        <v>21</v>
      </c>
      <c r="O2752" s="2" t="s">
        <v>16</v>
      </c>
      <c r="P2752" s="2" t="s">
        <v>16</v>
      </c>
      <c r="Q2752" s="2" t="s">
        <v>18</v>
      </c>
      <c r="R2752" s="2" t="s">
        <v>17</v>
      </c>
      <c r="S2752" s="2" t="s">
        <v>2903</v>
      </c>
      <c r="T2752" s="2" t="s">
        <v>588</v>
      </c>
      <c r="U2752" s="2"/>
    </row>
    <row r="2753" spans="1:21" x14ac:dyDescent="0.2">
      <c r="A2753">
        <v>2752</v>
      </c>
      <c r="B2753" s="1">
        <v>45229.659710648149</v>
      </c>
      <c r="C2753" s="2" t="s">
        <v>3302</v>
      </c>
      <c r="D2753" s="2" t="s">
        <v>3304</v>
      </c>
      <c r="E2753" s="3">
        <v>45229</v>
      </c>
      <c r="F2753" s="2" t="s">
        <v>16</v>
      </c>
      <c r="G2753" s="2" t="s">
        <v>16</v>
      </c>
      <c r="H2753" s="2" t="s">
        <v>16</v>
      </c>
      <c r="I2753" s="2" t="s">
        <v>16</v>
      </c>
      <c r="J2753" s="2" t="s">
        <v>16</v>
      </c>
      <c r="K2753" s="2" t="s">
        <v>16</v>
      </c>
      <c r="L2753" s="2" t="s">
        <v>16</v>
      </c>
      <c r="M2753" s="2" t="s">
        <v>16</v>
      </c>
      <c r="N2753" s="2" t="s">
        <v>16</v>
      </c>
      <c r="O2753" s="2" t="s">
        <v>16</v>
      </c>
      <c r="P2753" s="2" t="s">
        <v>16</v>
      </c>
      <c r="Q2753" s="2" t="s">
        <v>18</v>
      </c>
      <c r="R2753" s="2" t="s">
        <v>18</v>
      </c>
      <c r="S2753" s="2" t="s">
        <v>2904</v>
      </c>
      <c r="T2753" s="2" t="s">
        <v>2905</v>
      </c>
      <c r="U2753" s="2"/>
    </row>
    <row r="2754" spans="1:21" x14ac:dyDescent="0.2">
      <c r="A2754">
        <v>2753</v>
      </c>
      <c r="B2754" s="1">
        <v>45229.660914351851</v>
      </c>
      <c r="C2754" s="2" t="s">
        <v>3302</v>
      </c>
      <c r="D2754" s="2" t="s">
        <v>3304</v>
      </c>
      <c r="E2754" s="3">
        <v>45229</v>
      </c>
      <c r="F2754" s="2" t="s">
        <v>21</v>
      </c>
      <c r="G2754" s="2" t="s">
        <v>21</v>
      </c>
      <c r="H2754" s="2" t="s">
        <v>21</v>
      </c>
      <c r="I2754" s="2" t="s">
        <v>21</v>
      </c>
      <c r="J2754" s="2" t="s">
        <v>21</v>
      </c>
      <c r="K2754" s="2" t="s">
        <v>21</v>
      </c>
      <c r="L2754" s="2" t="s">
        <v>21</v>
      </c>
      <c r="M2754" s="2" t="s">
        <v>21</v>
      </c>
      <c r="N2754" s="2" t="s">
        <v>21</v>
      </c>
      <c r="O2754" s="2" t="s">
        <v>21</v>
      </c>
      <c r="P2754" s="2" t="s">
        <v>21</v>
      </c>
      <c r="Q2754" s="2" t="s">
        <v>17</v>
      </c>
      <c r="R2754" s="2" t="s">
        <v>17</v>
      </c>
      <c r="S2754" s="2"/>
      <c r="T2754" s="2"/>
      <c r="U2754" s="2"/>
    </row>
    <row r="2755" spans="1:21" x14ac:dyDescent="0.2">
      <c r="A2755">
        <v>2754</v>
      </c>
      <c r="B2755" s="1">
        <v>45229.661400462966</v>
      </c>
      <c r="C2755" s="2" t="s">
        <v>3302</v>
      </c>
      <c r="D2755" s="2" t="s">
        <v>3304</v>
      </c>
      <c r="E2755" s="3">
        <v>45229</v>
      </c>
      <c r="F2755" s="2" t="s">
        <v>16</v>
      </c>
      <c r="G2755" s="2" t="s">
        <v>21</v>
      </c>
      <c r="H2755" s="2" t="s">
        <v>21</v>
      </c>
      <c r="I2755" s="2" t="s">
        <v>21</v>
      </c>
      <c r="J2755" s="2" t="s">
        <v>21</v>
      </c>
      <c r="K2755" s="2" t="s">
        <v>21</v>
      </c>
      <c r="L2755" s="2" t="s">
        <v>21</v>
      </c>
      <c r="M2755" s="2" t="s">
        <v>21</v>
      </c>
      <c r="N2755" s="2" t="s">
        <v>21</v>
      </c>
      <c r="O2755" s="2" t="s">
        <v>21</v>
      </c>
      <c r="P2755" s="2" t="s">
        <v>21</v>
      </c>
      <c r="Q2755" s="2" t="s">
        <v>17</v>
      </c>
      <c r="R2755" s="2" t="s">
        <v>17</v>
      </c>
      <c r="S2755" s="2"/>
      <c r="T2755" s="2"/>
      <c r="U2755" s="2"/>
    </row>
    <row r="2756" spans="1:21" x14ac:dyDescent="0.2">
      <c r="A2756">
        <v>2755</v>
      </c>
      <c r="B2756" s="1">
        <v>45229.66202546296</v>
      </c>
      <c r="C2756" s="2" t="s">
        <v>3302</v>
      </c>
      <c r="D2756" s="2" t="s">
        <v>3304</v>
      </c>
      <c r="E2756" s="3">
        <v>45229</v>
      </c>
      <c r="F2756" s="2" t="s">
        <v>21</v>
      </c>
      <c r="G2756" s="2" t="s">
        <v>21</v>
      </c>
      <c r="H2756" s="2" t="s">
        <v>21</v>
      </c>
      <c r="I2756" s="2" t="s">
        <v>21</v>
      </c>
      <c r="J2756" s="2" t="s">
        <v>21</v>
      </c>
      <c r="K2756" s="2" t="s">
        <v>21</v>
      </c>
      <c r="L2756" s="2" t="s">
        <v>21</v>
      </c>
      <c r="M2756" s="2" t="s">
        <v>16</v>
      </c>
      <c r="N2756" s="2" t="s">
        <v>16</v>
      </c>
      <c r="O2756" s="2" t="s">
        <v>21</v>
      </c>
      <c r="P2756" s="2" t="s">
        <v>21</v>
      </c>
      <c r="Q2756" s="2" t="s">
        <v>17</v>
      </c>
      <c r="R2756" s="2" t="s">
        <v>18</v>
      </c>
      <c r="S2756" s="2"/>
      <c r="T2756" s="2" t="s">
        <v>2906</v>
      </c>
      <c r="U2756" s="2"/>
    </row>
    <row r="2757" spans="1:21" x14ac:dyDescent="0.2">
      <c r="A2757">
        <v>2756</v>
      </c>
      <c r="B2757" s="1">
        <v>45250.661597222221</v>
      </c>
      <c r="C2757" s="2" t="s">
        <v>3302</v>
      </c>
      <c r="D2757" s="2" t="s">
        <v>3304</v>
      </c>
      <c r="E2757" s="3">
        <v>45250</v>
      </c>
      <c r="F2757" s="2" t="s">
        <v>21</v>
      </c>
      <c r="G2757" s="2" t="s">
        <v>21</v>
      </c>
      <c r="H2757" s="2" t="s">
        <v>21</v>
      </c>
      <c r="I2757" s="2" t="s">
        <v>21</v>
      </c>
      <c r="J2757" s="2" t="s">
        <v>21</v>
      </c>
      <c r="K2757" s="2" t="s">
        <v>21</v>
      </c>
      <c r="L2757" s="2" t="s">
        <v>21</v>
      </c>
      <c r="M2757" s="2" t="s">
        <v>21</v>
      </c>
      <c r="N2757" s="2" t="s">
        <v>21</v>
      </c>
      <c r="O2757" s="2" t="s">
        <v>21</v>
      </c>
      <c r="P2757" s="2" t="s">
        <v>21</v>
      </c>
      <c r="Q2757" s="2" t="s">
        <v>17</v>
      </c>
      <c r="R2757" s="2" t="s">
        <v>17</v>
      </c>
      <c r="S2757" s="2" t="s">
        <v>2907</v>
      </c>
      <c r="T2757" s="2"/>
      <c r="U2757" s="2"/>
    </row>
    <row r="2758" spans="1:21" x14ac:dyDescent="0.2">
      <c r="A2758">
        <v>2757</v>
      </c>
      <c r="B2758" s="1">
        <v>45250.662361111114</v>
      </c>
      <c r="C2758" s="2" t="s">
        <v>3302</v>
      </c>
      <c r="D2758" s="2" t="s">
        <v>3304</v>
      </c>
      <c r="E2758" s="3">
        <v>45250</v>
      </c>
      <c r="F2758" s="2" t="s">
        <v>21</v>
      </c>
      <c r="G2758" s="2" t="s">
        <v>21</v>
      </c>
      <c r="H2758" s="2" t="s">
        <v>21</v>
      </c>
      <c r="I2758" s="2" t="s">
        <v>21</v>
      </c>
      <c r="J2758" s="2" t="s">
        <v>21</v>
      </c>
      <c r="K2758" s="2" t="s">
        <v>21</v>
      </c>
      <c r="L2758" s="2" t="s">
        <v>21</v>
      </c>
      <c r="M2758" s="2" t="s">
        <v>16</v>
      </c>
      <c r="N2758" s="2" t="s">
        <v>16</v>
      </c>
      <c r="O2758" s="2" t="s">
        <v>16</v>
      </c>
      <c r="P2758" s="2" t="s">
        <v>16</v>
      </c>
      <c r="Q2758" s="2" t="s">
        <v>17</v>
      </c>
      <c r="R2758" s="2" t="s">
        <v>17</v>
      </c>
      <c r="S2758" s="2"/>
      <c r="T2758" s="2"/>
      <c r="U2758" s="2"/>
    </row>
    <row r="2759" spans="1:21" x14ac:dyDescent="0.2">
      <c r="A2759">
        <v>2758</v>
      </c>
      <c r="B2759" s="1">
        <v>45250.662986111114</v>
      </c>
      <c r="C2759" s="2" t="s">
        <v>3302</v>
      </c>
      <c r="D2759" s="2" t="s">
        <v>3304</v>
      </c>
      <c r="E2759" s="3">
        <v>45250</v>
      </c>
      <c r="F2759" s="2" t="s">
        <v>21</v>
      </c>
      <c r="G2759" s="2" t="s">
        <v>21</v>
      </c>
      <c r="H2759" s="2" t="s">
        <v>21</v>
      </c>
      <c r="I2759" s="2" t="s">
        <v>21</v>
      </c>
      <c r="J2759" s="2" t="s">
        <v>21</v>
      </c>
      <c r="K2759" s="2" t="s">
        <v>21</v>
      </c>
      <c r="L2759" s="2" t="s">
        <v>21</v>
      </c>
      <c r="M2759" s="2" t="s">
        <v>21</v>
      </c>
      <c r="N2759" s="2" t="s">
        <v>21</v>
      </c>
      <c r="O2759" s="2" t="s">
        <v>21</v>
      </c>
      <c r="P2759" s="2" t="s">
        <v>16</v>
      </c>
      <c r="Q2759" s="2" t="s">
        <v>17</v>
      </c>
      <c r="R2759" s="2" t="s">
        <v>17</v>
      </c>
      <c r="S2759" s="2"/>
      <c r="T2759" s="2"/>
      <c r="U2759" s="2"/>
    </row>
    <row r="2760" spans="1:21" x14ac:dyDescent="0.2">
      <c r="A2760">
        <v>2759</v>
      </c>
      <c r="B2760" s="1">
        <v>45250.664085648146</v>
      </c>
      <c r="C2760" s="2" t="s">
        <v>3302</v>
      </c>
      <c r="D2760" s="2" t="s">
        <v>3304</v>
      </c>
      <c r="E2760" s="3">
        <v>45250</v>
      </c>
      <c r="F2760" s="2" t="s">
        <v>21</v>
      </c>
      <c r="G2760" s="2" t="s">
        <v>21</v>
      </c>
      <c r="H2760" s="2" t="s">
        <v>16</v>
      </c>
      <c r="I2760" s="2" t="s">
        <v>16</v>
      </c>
      <c r="J2760" s="2" t="s">
        <v>21</v>
      </c>
      <c r="K2760" s="2" t="s">
        <v>21</v>
      </c>
      <c r="L2760" s="2" t="s">
        <v>16</v>
      </c>
      <c r="M2760" s="2" t="s">
        <v>20</v>
      </c>
      <c r="N2760" s="2" t="s">
        <v>16</v>
      </c>
      <c r="O2760" s="2" t="s">
        <v>16</v>
      </c>
      <c r="P2760" s="2" t="s">
        <v>16</v>
      </c>
      <c r="Q2760" s="2" t="s">
        <v>17</v>
      </c>
      <c r="R2760" s="2" t="s">
        <v>18</v>
      </c>
      <c r="S2760" s="2" t="s">
        <v>2908</v>
      </c>
      <c r="T2760" s="2"/>
      <c r="U2760" s="2"/>
    </row>
    <row r="2761" spans="1:21" x14ac:dyDescent="0.2">
      <c r="A2761">
        <v>2760</v>
      </c>
      <c r="B2761" s="1">
        <v>45250.665902777779</v>
      </c>
      <c r="C2761" s="2" t="s">
        <v>3302</v>
      </c>
      <c r="D2761" s="2" t="s">
        <v>3304</v>
      </c>
      <c r="E2761" s="3">
        <v>45250</v>
      </c>
      <c r="F2761" s="2" t="s">
        <v>16</v>
      </c>
      <c r="G2761" s="2" t="s">
        <v>16</v>
      </c>
      <c r="H2761" s="2" t="s">
        <v>16</v>
      </c>
      <c r="I2761" s="2" t="s">
        <v>16</v>
      </c>
      <c r="J2761" s="2" t="s">
        <v>16</v>
      </c>
      <c r="K2761" s="2" t="s">
        <v>16</v>
      </c>
      <c r="L2761" s="2" t="s">
        <v>16</v>
      </c>
      <c r="M2761" s="2" t="s">
        <v>16</v>
      </c>
      <c r="N2761" s="2" t="s">
        <v>16</v>
      </c>
      <c r="O2761" s="2" t="s">
        <v>16</v>
      </c>
      <c r="P2761" s="2" t="s">
        <v>16</v>
      </c>
      <c r="Q2761" s="2" t="s">
        <v>17</v>
      </c>
      <c r="R2761" s="2" t="s">
        <v>17</v>
      </c>
      <c r="S2761" s="2"/>
      <c r="T2761" s="2" t="s">
        <v>2909</v>
      </c>
      <c r="U2761" s="2"/>
    </row>
    <row r="2762" spans="1:21" x14ac:dyDescent="0.2">
      <c r="A2762">
        <v>2761</v>
      </c>
      <c r="B2762" s="1">
        <v>45250.666539351849</v>
      </c>
      <c r="C2762" s="2" t="s">
        <v>3302</v>
      </c>
      <c r="D2762" s="2" t="s">
        <v>3304</v>
      </c>
      <c r="E2762" s="3">
        <v>45250</v>
      </c>
      <c r="F2762" s="2" t="s">
        <v>21</v>
      </c>
      <c r="G2762" s="2" t="s">
        <v>21</v>
      </c>
      <c r="H2762" s="2" t="s">
        <v>21</v>
      </c>
      <c r="I2762" s="2" t="s">
        <v>21</v>
      </c>
      <c r="J2762" s="2" t="s">
        <v>21</v>
      </c>
      <c r="K2762" s="2" t="s">
        <v>21</v>
      </c>
      <c r="L2762" s="2" t="s">
        <v>21</v>
      </c>
      <c r="M2762" s="2" t="s">
        <v>21</v>
      </c>
      <c r="N2762" s="2" t="s">
        <v>21</v>
      </c>
      <c r="O2762" s="2" t="s">
        <v>21</v>
      </c>
      <c r="P2762" s="2" t="s">
        <v>21</v>
      </c>
      <c r="Q2762" s="2" t="s">
        <v>17</v>
      </c>
      <c r="R2762" s="2" t="s">
        <v>17</v>
      </c>
      <c r="S2762" s="2" t="s">
        <v>2910</v>
      </c>
      <c r="T2762" s="2" t="s">
        <v>2911</v>
      </c>
      <c r="U2762" s="2"/>
    </row>
    <row r="2763" spans="1:21" x14ac:dyDescent="0.2">
      <c r="A2763">
        <v>2762</v>
      </c>
      <c r="B2763" s="1">
        <v>45250.667893518519</v>
      </c>
      <c r="C2763" s="2" t="s">
        <v>3302</v>
      </c>
      <c r="D2763" s="2" t="s">
        <v>3304</v>
      </c>
      <c r="E2763" s="3">
        <v>45250</v>
      </c>
      <c r="F2763" s="2" t="s">
        <v>21</v>
      </c>
      <c r="G2763" s="2" t="s">
        <v>21</v>
      </c>
      <c r="H2763" s="2" t="s">
        <v>21</v>
      </c>
      <c r="I2763" s="2" t="s">
        <v>21</v>
      </c>
      <c r="J2763" s="2" t="s">
        <v>21</v>
      </c>
      <c r="K2763" s="2" t="s">
        <v>21</v>
      </c>
      <c r="L2763" s="2" t="s">
        <v>21</v>
      </c>
      <c r="M2763" s="2" t="s">
        <v>21</v>
      </c>
      <c r="N2763" s="2" t="s">
        <v>21</v>
      </c>
      <c r="O2763" s="2" t="s">
        <v>21</v>
      </c>
      <c r="P2763" s="2" t="s">
        <v>21</v>
      </c>
      <c r="Q2763" s="2" t="s">
        <v>17</v>
      </c>
      <c r="R2763" s="2" t="s">
        <v>17</v>
      </c>
      <c r="S2763" s="2" t="s">
        <v>2912</v>
      </c>
      <c r="T2763" s="2" t="s">
        <v>2913</v>
      </c>
      <c r="U2763" s="2"/>
    </row>
    <row r="2764" spans="1:21" x14ac:dyDescent="0.2">
      <c r="A2764">
        <v>2763</v>
      </c>
      <c r="B2764" s="1">
        <v>45250.697858796295</v>
      </c>
      <c r="C2764" s="2" t="s">
        <v>3302</v>
      </c>
      <c r="D2764" s="2" t="s">
        <v>3304</v>
      </c>
      <c r="E2764" s="3">
        <v>45250</v>
      </c>
      <c r="F2764" s="2" t="s">
        <v>21</v>
      </c>
      <c r="G2764" s="2" t="s">
        <v>21</v>
      </c>
      <c r="H2764" s="2" t="s">
        <v>21</v>
      </c>
      <c r="I2764" s="2" t="s">
        <v>21</v>
      </c>
      <c r="J2764" s="2" t="s">
        <v>21</v>
      </c>
      <c r="K2764" s="2" t="s">
        <v>21</v>
      </c>
      <c r="L2764" s="2" t="s">
        <v>21</v>
      </c>
      <c r="M2764" s="2" t="s">
        <v>21</v>
      </c>
      <c r="N2764" s="2" t="s">
        <v>21</v>
      </c>
      <c r="O2764" s="2" t="s">
        <v>21</v>
      </c>
      <c r="P2764" s="2" t="s">
        <v>21</v>
      </c>
      <c r="Q2764" s="2" t="s">
        <v>17</v>
      </c>
      <c r="R2764" s="2" t="s">
        <v>17</v>
      </c>
      <c r="S2764" s="2" t="s">
        <v>2915</v>
      </c>
      <c r="T2764" s="2" t="s">
        <v>114</v>
      </c>
      <c r="U2764" s="2"/>
    </row>
    <row r="2765" spans="1:21" x14ac:dyDescent="0.2">
      <c r="A2765">
        <v>2764</v>
      </c>
      <c r="B2765" s="1">
        <v>45257.66128472222</v>
      </c>
      <c r="C2765" s="2" t="s">
        <v>3302</v>
      </c>
      <c r="D2765" s="2" t="s">
        <v>3304</v>
      </c>
      <c r="E2765" s="3">
        <v>45257</v>
      </c>
      <c r="F2765" s="2" t="s">
        <v>21</v>
      </c>
      <c r="G2765" s="2" t="s">
        <v>21</v>
      </c>
      <c r="H2765" s="2" t="s">
        <v>21</v>
      </c>
      <c r="I2765" s="2" t="s">
        <v>21</v>
      </c>
      <c r="J2765" s="2" t="s">
        <v>21</v>
      </c>
      <c r="K2765" s="2" t="s">
        <v>21</v>
      </c>
      <c r="L2765" s="2" t="s">
        <v>21</v>
      </c>
      <c r="M2765" s="2" t="s">
        <v>21</v>
      </c>
      <c r="N2765" s="2" t="s">
        <v>21</v>
      </c>
      <c r="O2765" s="2" t="s">
        <v>21</v>
      </c>
      <c r="P2765" s="2" t="s">
        <v>21</v>
      </c>
      <c r="Q2765" s="2" t="s">
        <v>17</v>
      </c>
      <c r="R2765" s="2" t="s">
        <v>17</v>
      </c>
      <c r="S2765" s="2" t="s">
        <v>1948</v>
      </c>
      <c r="T2765" s="2"/>
      <c r="U2765" s="2"/>
    </row>
    <row r="2766" spans="1:21" x14ac:dyDescent="0.2">
      <c r="A2766">
        <v>2765</v>
      </c>
      <c r="B2766" s="1">
        <v>45257.662395833337</v>
      </c>
      <c r="C2766" s="2" t="s">
        <v>3302</v>
      </c>
      <c r="D2766" s="2" t="s">
        <v>3304</v>
      </c>
      <c r="E2766" s="3">
        <v>45257</v>
      </c>
      <c r="F2766" s="2" t="s">
        <v>16</v>
      </c>
      <c r="G2766" s="2" t="s">
        <v>16</v>
      </c>
      <c r="H2766" s="2" t="s">
        <v>16</v>
      </c>
      <c r="I2766" s="2" t="s">
        <v>16</v>
      </c>
      <c r="J2766" s="2" t="s">
        <v>16</v>
      </c>
      <c r="K2766" s="2" t="s">
        <v>16</v>
      </c>
      <c r="L2766" s="2" t="s">
        <v>16</v>
      </c>
      <c r="M2766" s="2" t="s">
        <v>16</v>
      </c>
      <c r="N2766" s="2" t="s">
        <v>16</v>
      </c>
      <c r="O2766" s="2" t="s">
        <v>16</v>
      </c>
      <c r="P2766" s="2" t="s">
        <v>16</v>
      </c>
      <c r="Q2766" s="2" t="s">
        <v>17</v>
      </c>
      <c r="R2766" s="2" t="s">
        <v>17</v>
      </c>
      <c r="S2766" s="2" t="s">
        <v>2917</v>
      </c>
      <c r="T2766" s="2"/>
      <c r="U2766" s="2"/>
    </row>
    <row r="2767" spans="1:21" x14ac:dyDescent="0.2">
      <c r="A2767">
        <v>2766</v>
      </c>
      <c r="B2767" s="1">
        <v>45257.662407407406</v>
      </c>
      <c r="C2767" s="2" t="s">
        <v>3302</v>
      </c>
      <c r="D2767" s="2" t="s">
        <v>3304</v>
      </c>
      <c r="E2767" s="3">
        <v>45257</v>
      </c>
      <c r="F2767" s="2" t="s">
        <v>21</v>
      </c>
      <c r="G2767" s="2" t="s">
        <v>21</v>
      </c>
      <c r="H2767" s="2" t="s">
        <v>21</v>
      </c>
      <c r="I2767" s="2" t="s">
        <v>21</v>
      </c>
      <c r="J2767" s="2" t="s">
        <v>21</v>
      </c>
      <c r="K2767" s="2" t="s">
        <v>21</v>
      </c>
      <c r="L2767" s="2" t="s">
        <v>21</v>
      </c>
      <c r="M2767" s="2" t="s">
        <v>21</v>
      </c>
      <c r="N2767" s="2" t="s">
        <v>21</v>
      </c>
      <c r="O2767" s="2" t="s">
        <v>21</v>
      </c>
      <c r="P2767" s="2" t="s">
        <v>21</v>
      </c>
      <c r="Q2767" s="2" t="s">
        <v>17</v>
      </c>
      <c r="R2767" s="2" t="s">
        <v>17</v>
      </c>
      <c r="S2767" s="2"/>
      <c r="T2767" s="2"/>
      <c r="U2767" s="2"/>
    </row>
    <row r="2768" spans="1:21" x14ac:dyDescent="0.2">
      <c r="A2768">
        <v>2767</v>
      </c>
      <c r="B2768" s="1">
        <v>45257.662812499999</v>
      </c>
      <c r="C2768" s="2" t="s">
        <v>3302</v>
      </c>
      <c r="D2768" s="2" t="s">
        <v>3304</v>
      </c>
      <c r="E2768" s="3">
        <v>45257</v>
      </c>
      <c r="F2768" s="2" t="s">
        <v>16</v>
      </c>
      <c r="G2768" s="2" t="s">
        <v>16</v>
      </c>
      <c r="H2768" s="2" t="s">
        <v>16</v>
      </c>
      <c r="I2768" s="2" t="s">
        <v>16</v>
      </c>
      <c r="J2768" s="2" t="s">
        <v>21</v>
      </c>
      <c r="K2768" s="2" t="s">
        <v>21</v>
      </c>
      <c r="L2768" s="2" t="s">
        <v>16</v>
      </c>
      <c r="M2768" s="2" t="s">
        <v>21</v>
      </c>
      <c r="N2768" s="2" t="s">
        <v>21</v>
      </c>
      <c r="O2768" s="2" t="s">
        <v>16</v>
      </c>
      <c r="P2768" s="2" t="s">
        <v>16</v>
      </c>
      <c r="Q2768" s="2" t="s">
        <v>17</v>
      </c>
      <c r="R2768" s="2" t="s">
        <v>17</v>
      </c>
      <c r="S2768" s="2" t="s">
        <v>2918</v>
      </c>
      <c r="T2768" s="2" t="s">
        <v>588</v>
      </c>
      <c r="U2768" s="2"/>
    </row>
    <row r="2769" spans="1:21" x14ac:dyDescent="0.2">
      <c r="A2769">
        <v>2768</v>
      </c>
      <c r="B2769" s="1">
        <v>45257.662824074076</v>
      </c>
      <c r="C2769" s="2" t="s">
        <v>3302</v>
      </c>
      <c r="D2769" s="2" t="s">
        <v>3304</v>
      </c>
      <c r="E2769" s="3">
        <v>45257</v>
      </c>
      <c r="F2769" s="2" t="s">
        <v>21</v>
      </c>
      <c r="G2769" s="2" t="s">
        <v>21</v>
      </c>
      <c r="H2769" s="2" t="s">
        <v>21</v>
      </c>
      <c r="I2769" s="2" t="s">
        <v>21</v>
      </c>
      <c r="J2769" s="2" t="s">
        <v>21</v>
      </c>
      <c r="K2769" s="2" t="s">
        <v>21</v>
      </c>
      <c r="L2769" s="2" t="s">
        <v>21</v>
      </c>
      <c r="M2769" s="2" t="s">
        <v>21</v>
      </c>
      <c r="N2769" s="2" t="s">
        <v>21</v>
      </c>
      <c r="O2769" s="2" t="s">
        <v>21</v>
      </c>
      <c r="P2769" s="2" t="s">
        <v>21</v>
      </c>
      <c r="Q2769" s="2" t="s">
        <v>17</v>
      </c>
      <c r="R2769" s="2" t="s">
        <v>17</v>
      </c>
      <c r="S2769" s="2" t="s">
        <v>2919</v>
      </c>
      <c r="T2769" s="2"/>
      <c r="U2769" s="2"/>
    </row>
    <row r="2770" spans="1:21" x14ac:dyDescent="0.2">
      <c r="A2770">
        <v>2769</v>
      </c>
      <c r="B2770" s="1">
        <v>45257.663090277776</v>
      </c>
      <c r="C2770" s="2" t="s">
        <v>3302</v>
      </c>
      <c r="D2770" s="2" t="s">
        <v>3304</v>
      </c>
      <c r="E2770" s="2" t="s">
        <v>2920</v>
      </c>
      <c r="F2770" s="2" t="s">
        <v>16</v>
      </c>
      <c r="G2770" s="2" t="s">
        <v>16</v>
      </c>
      <c r="H2770" s="2" t="s">
        <v>21</v>
      </c>
      <c r="I2770" s="2" t="s">
        <v>21</v>
      </c>
      <c r="J2770" s="2" t="s">
        <v>21</v>
      </c>
      <c r="K2770" s="2" t="s">
        <v>21</v>
      </c>
      <c r="L2770" s="2" t="s">
        <v>21</v>
      </c>
      <c r="M2770" s="2" t="s">
        <v>16</v>
      </c>
      <c r="N2770" s="2" t="s">
        <v>16</v>
      </c>
      <c r="O2770" s="2" t="s">
        <v>21</v>
      </c>
      <c r="P2770" s="2" t="s">
        <v>21</v>
      </c>
      <c r="Q2770" s="2" t="s">
        <v>17</v>
      </c>
      <c r="R2770" s="2" t="s">
        <v>17</v>
      </c>
      <c r="S2770" s="2"/>
      <c r="T2770" s="2"/>
      <c r="U2770" s="2"/>
    </row>
    <row r="2771" spans="1:21" x14ac:dyDescent="0.2">
      <c r="A2771">
        <v>2770</v>
      </c>
      <c r="B2771" s="1">
        <v>45257.663240740738</v>
      </c>
      <c r="C2771" s="2" t="s">
        <v>3302</v>
      </c>
      <c r="D2771" s="2" t="s">
        <v>3304</v>
      </c>
      <c r="E2771" s="3">
        <v>45257</v>
      </c>
      <c r="F2771" s="2" t="s">
        <v>16</v>
      </c>
      <c r="G2771" s="2" t="s">
        <v>21</v>
      </c>
      <c r="H2771" s="2" t="s">
        <v>16</v>
      </c>
      <c r="I2771" s="2" t="s">
        <v>21</v>
      </c>
      <c r="J2771" s="2" t="s">
        <v>16</v>
      </c>
      <c r="K2771" s="2" t="s">
        <v>21</v>
      </c>
      <c r="L2771" s="2" t="s">
        <v>16</v>
      </c>
      <c r="M2771" s="2" t="s">
        <v>16</v>
      </c>
      <c r="N2771" s="2" t="s">
        <v>16</v>
      </c>
      <c r="O2771" s="2" t="s">
        <v>20</v>
      </c>
      <c r="P2771" s="2" t="s">
        <v>16</v>
      </c>
      <c r="Q2771" s="2" t="s">
        <v>17</v>
      </c>
      <c r="R2771" s="2" t="s">
        <v>18</v>
      </c>
      <c r="S2771" s="2" t="s">
        <v>2921</v>
      </c>
      <c r="T2771" s="2" t="s">
        <v>3427</v>
      </c>
      <c r="U2771" s="2"/>
    </row>
    <row r="2772" spans="1:21" x14ac:dyDescent="0.2">
      <c r="A2772">
        <v>2771</v>
      </c>
      <c r="B2772" s="1">
        <v>45257.665972222225</v>
      </c>
      <c r="C2772" s="2" t="s">
        <v>3302</v>
      </c>
      <c r="D2772" s="2" t="s">
        <v>3304</v>
      </c>
      <c r="E2772" s="3">
        <v>45257</v>
      </c>
      <c r="F2772" s="2" t="s">
        <v>16</v>
      </c>
      <c r="G2772" s="2" t="s">
        <v>16</v>
      </c>
      <c r="H2772" s="2" t="s">
        <v>20</v>
      </c>
      <c r="I2772" s="2" t="s">
        <v>16</v>
      </c>
      <c r="J2772" s="2" t="s">
        <v>21</v>
      </c>
      <c r="K2772" s="2" t="s">
        <v>16</v>
      </c>
      <c r="L2772" s="2" t="s">
        <v>20</v>
      </c>
      <c r="M2772" s="2" t="s">
        <v>16</v>
      </c>
      <c r="N2772" s="2" t="s">
        <v>16</v>
      </c>
      <c r="O2772" s="2" t="s">
        <v>20</v>
      </c>
      <c r="P2772" s="2" t="s">
        <v>20</v>
      </c>
      <c r="Q2772" s="2" t="s">
        <v>18</v>
      </c>
      <c r="R2772" s="2" t="s">
        <v>18</v>
      </c>
      <c r="S2772" s="2"/>
      <c r="T2772" s="2"/>
      <c r="U2772" s="2"/>
    </row>
    <row r="2773" spans="1:21" x14ac:dyDescent="0.2">
      <c r="A2773">
        <v>2772</v>
      </c>
      <c r="B2773" s="1">
        <v>45260.6252662037</v>
      </c>
      <c r="C2773" s="2" t="s">
        <v>3302</v>
      </c>
      <c r="D2773" s="2" t="s">
        <v>3304</v>
      </c>
      <c r="E2773" s="3">
        <v>45260</v>
      </c>
      <c r="F2773" s="2" t="s">
        <v>21</v>
      </c>
      <c r="G2773" s="2" t="s">
        <v>21</v>
      </c>
      <c r="H2773" s="2" t="s">
        <v>21</v>
      </c>
      <c r="I2773" s="2" t="s">
        <v>21</v>
      </c>
      <c r="J2773" s="2" t="s">
        <v>21</v>
      </c>
      <c r="K2773" s="2" t="s">
        <v>21</v>
      </c>
      <c r="L2773" s="2" t="s">
        <v>21</v>
      </c>
      <c r="M2773" s="2" t="s">
        <v>16</v>
      </c>
      <c r="N2773" s="2" t="s">
        <v>21</v>
      </c>
      <c r="O2773" s="2" t="s">
        <v>16</v>
      </c>
      <c r="P2773" s="2" t="s">
        <v>16</v>
      </c>
      <c r="Q2773" s="2" t="s">
        <v>17</v>
      </c>
      <c r="R2773" s="2" t="s">
        <v>18</v>
      </c>
      <c r="S2773" s="2" t="s">
        <v>2922</v>
      </c>
      <c r="T2773" s="2"/>
      <c r="U2773" s="2"/>
    </row>
    <row r="2774" spans="1:21" x14ac:dyDescent="0.2">
      <c r="A2774">
        <v>2773</v>
      </c>
      <c r="B2774" s="1">
        <v>45260.626458333332</v>
      </c>
      <c r="C2774" s="2" t="s">
        <v>3302</v>
      </c>
      <c r="D2774" s="2" t="s">
        <v>3304</v>
      </c>
      <c r="E2774" s="3">
        <v>45260</v>
      </c>
      <c r="F2774" s="2" t="s">
        <v>21</v>
      </c>
      <c r="G2774" s="2" t="s">
        <v>21</v>
      </c>
      <c r="H2774" s="2" t="s">
        <v>21</v>
      </c>
      <c r="I2774" s="2" t="s">
        <v>21</v>
      </c>
      <c r="J2774" s="2" t="s">
        <v>21</v>
      </c>
      <c r="K2774" s="2" t="s">
        <v>21</v>
      </c>
      <c r="L2774" s="2" t="s">
        <v>21</v>
      </c>
      <c r="M2774" s="2" t="s">
        <v>21</v>
      </c>
      <c r="N2774" s="2" t="s">
        <v>21</v>
      </c>
      <c r="O2774" s="2" t="s">
        <v>21</v>
      </c>
      <c r="P2774" s="2" t="s">
        <v>21</v>
      </c>
      <c r="Q2774" s="2" t="s">
        <v>18</v>
      </c>
      <c r="R2774" s="2" t="s">
        <v>17</v>
      </c>
      <c r="S2774" s="2" t="s">
        <v>2923</v>
      </c>
      <c r="T2774" s="2" t="s">
        <v>3428</v>
      </c>
      <c r="U2774" s="2"/>
    </row>
    <row r="2775" spans="1:21" x14ac:dyDescent="0.2">
      <c r="A2775">
        <v>2774</v>
      </c>
      <c r="B2775" s="1">
        <v>45260.627291666664</v>
      </c>
      <c r="C2775" s="2" t="s">
        <v>3302</v>
      </c>
      <c r="D2775" s="2" t="s">
        <v>3304</v>
      </c>
      <c r="E2775" s="3">
        <v>45260</v>
      </c>
      <c r="F2775" s="2" t="s">
        <v>21</v>
      </c>
      <c r="G2775" s="2" t="s">
        <v>21</v>
      </c>
      <c r="H2775" s="2" t="s">
        <v>21</v>
      </c>
      <c r="I2775" s="2" t="s">
        <v>21</v>
      </c>
      <c r="J2775" s="2" t="s">
        <v>21</v>
      </c>
      <c r="K2775" s="2" t="s">
        <v>21</v>
      </c>
      <c r="L2775" s="2" t="s">
        <v>21</v>
      </c>
      <c r="M2775" s="2" t="s">
        <v>16</v>
      </c>
      <c r="N2775" s="2" t="s">
        <v>16</v>
      </c>
      <c r="O2775" s="2" t="s">
        <v>16</v>
      </c>
      <c r="P2775" s="2" t="s">
        <v>16</v>
      </c>
      <c r="Q2775" s="2" t="s">
        <v>17</v>
      </c>
      <c r="R2775" s="2" t="s">
        <v>18</v>
      </c>
      <c r="S2775" s="2" t="s">
        <v>2924</v>
      </c>
      <c r="T2775" s="2"/>
      <c r="U2775" s="2"/>
    </row>
    <row r="2776" spans="1:21" x14ac:dyDescent="0.2">
      <c r="A2776">
        <v>2775</v>
      </c>
      <c r="B2776" s="1">
        <v>45323.619976851849</v>
      </c>
      <c r="C2776" s="2" t="s">
        <v>3302</v>
      </c>
      <c r="D2776" s="2" t="s">
        <v>3304</v>
      </c>
      <c r="E2776" s="3">
        <v>45323</v>
      </c>
      <c r="F2776" s="2" t="s">
        <v>21</v>
      </c>
      <c r="G2776" s="2" t="s">
        <v>21</v>
      </c>
      <c r="H2776" s="2" t="s">
        <v>21</v>
      </c>
      <c r="I2776" s="2" t="s">
        <v>21</v>
      </c>
      <c r="J2776" s="2" t="s">
        <v>21</v>
      </c>
      <c r="K2776" s="2" t="s">
        <v>21</v>
      </c>
      <c r="L2776" s="2" t="s">
        <v>21</v>
      </c>
      <c r="M2776" s="2" t="s">
        <v>21</v>
      </c>
      <c r="N2776" s="2" t="s">
        <v>21</v>
      </c>
      <c r="O2776" s="2" t="s">
        <v>21</v>
      </c>
      <c r="P2776" s="2" t="s">
        <v>21</v>
      </c>
      <c r="Q2776" s="2" t="s">
        <v>17</v>
      </c>
      <c r="R2776" s="2" t="s">
        <v>17</v>
      </c>
      <c r="S2776" s="2" t="s">
        <v>2925</v>
      </c>
      <c r="T2776" s="2"/>
      <c r="U2776" s="2"/>
    </row>
    <row r="2777" spans="1:21" x14ac:dyDescent="0.2">
      <c r="A2777">
        <v>2776</v>
      </c>
      <c r="B2777" s="1">
        <v>45323.621145833335</v>
      </c>
      <c r="C2777" s="2" t="s">
        <v>3302</v>
      </c>
      <c r="D2777" s="2" t="s">
        <v>3304</v>
      </c>
      <c r="E2777" s="3">
        <v>45323</v>
      </c>
      <c r="F2777" s="2" t="s">
        <v>16</v>
      </c>
      <c r="G2777" s="2" t="s">
        <v>16</v>
      </c>
      <c r="H2777" s="2" t="s">
        <v>16</v>
      </c>
      <c r="I2777" s="2" t="s">
        <v>16</v>
      </c>
      <c r="J2777" s="2" t="s">
        <v>16</v>
      </c>
      <c r="K2777" s="2" t="s">
        <v>16</v>
      </c>
      <c r="L2777" s="2" t="s">
        <v>16</v>
      </c>
      <c r="M2777" s="2" t="s">
        <v>16</v>
      </c>
      <c r="N2777" s="2" t="s">
        <v>16</v>
      </c>
      <c r="O2777" s="2" t="s">
        <v>16</v>
      </c>
      <c r="P2777" s="2" t="s">
        <v>16</v>
      </c>
      <c r="Q2777" s="2" t="s">
        <v>18</v>
      </c>
      <c r="R2777" s="2" t="s">
        <v>18</v>
      </c>
      <c r="S2777" s="2"/>
      <c r="T2777" s="2"/>
      <c r="U2777" s="2"/>
    </row>
    <row r="2778" spans="1:21" x14ac:dyDescent="0.2">
      <c r="A2778">
        <v>2777</v>
      </c>
      <c r="B2778" s="1">
        <v>45323.621215277781</v>
      </c>
      <c r="C2778" s="2" t="s">
        <v>3302</v>
      </c>
      <c r="D2778" s="2" t="s">
        <v>3304</v>
      </c>
      <c r="E2778" s="3">
        <v>45323</v>
      </c>
      <c r="F2778" s="2" t="s">
        <v>16</v>
      </c>
      <c r="G2778" s="2" t="s">
        <v>16</v>
      </c>
      <c r="H2778" s="2" t="s">
        <v>16</v>
      </c>
      <c r="I2778" s="2" t="s">
        <v>16</v>
      </c>
      <c r="J2778" s="2" t="s">
        <v>16</v>
      </c>
      <c r="K2778" s="2" t="s">
        <v>16</v>
      </c>
      <c r="L2778" s="2" t="s">
        <v>16</v>
      </c>
      <c r="M2778" s="2" t="s">
        <v>16</v>
      </c>
      <c r="N2778" s="2" t="s">
        <v>16</v>
      </c>
      <c r="O2778" s="2" t="s">
        <v>16</v>
      </c>
      <c r="P2778" s="2" t="s">
        <v>16</v>
      </c>
      <c r="Q2778" s="2" t="s">
        <v>18</v>
      </c>
      <c r="R2778" s="2" t="s">
        <v>18</v>
      </c>
      <c r="S2778" s="2"/>
      <c r="T2778" s="2"/>
      <c r="U2778" s="2"/>
    </row>
    <row r="2779" spans="1:21" x14ac:dyDescent="0.2">
      <c r="A2779">
        <v>2778</v>
      </c>
      <c r="B2779" s="1">
        <v>45323.621365740742</v>
      </c>
      <c r="C2779" s="2" t="s">
        <v>3302</v>
      </c>
      <c r="D2779" s="2" t="s">
        <v>3304</v>
      </c>
      <c r="E2779" s="3">
        <v>45323</v>
      </c>
      <c r="F2779" s="2" t="s">
        <v>16</v>
      </c>
      <c r="G2779" s="2" t="s">
        <v>16</v>
      </c>
      <c r="H2779" s="2" t="s">
        <v>16</v>
      </c>
      <c r="I2779" s="2" t="s">
        <v>16</v>
      </c>
      <c r="J2779" s="2" t="s">
        <v>16</v>
      </c>
      <c r="K2779" s="2" t="s">
        <v>16</v>
      </c>
      <c r="L2779" s="2" t="s">
        <v>16</v>
      </c>
      <c r="M2779" s="2" t="s">
        <v>20</v>
      </c>
      <c r="N2779" s="2" t="s">
        <v>20</v>
      </c>
      <c r="O2779" s="2" t="s">
        <v>16</v>
      </c>
      <c r="P2779" s="2" t="s">
        <v>20</v>
      </c>
      <c r="Q2779" s="2" t="s">
        <v>18</v>
      </c>
      <c r="R2779" s="2" t="s">
        <v>23</v>
      </c>
      <c r="S2779" s="2"/>
      <c r="T2779" s="2"/>
      <c r="U2779" s="2"/>
    </row>
    <row r="2780" spans="1:21" x14ac:dyDescent="0.2">
      <c r="A2780">
        <v>2779</v>
      </c>
      <c r="B2780" s="1">
        <v>45323.624884259261</v>
      </c>
      <c r="C2780" s="2" t="s">
        <v>3302</v>
      </c>
      <c r="D2780" s="2" t="s">
        <v>3304</v>
      </c>
      <c r="E2780" s="3">
        <v>45332</v>
      </c>
      <c r="F2780" s="2" t="s">
        <v>16</v>
      </c>
      <c r="G2780" s="2" t="s">
        <v>16</v>
      </c>
      <c r="H2780" s="2" t="s">
        <v>16</v>
      </c>
      <c r="I2780" s="2" t="s">
        <v>16</v>
      </c>
      <c r="J2780" s="2" t="s">
        <v>21</v>
      </c>
      <c r="K2780" s="2" t="s">
        <v>21</v>
      </c>
      <c r="L2780" s="2" t="s">
        <v>20</v>
      </c>
      <c r="M2780" s="2" t="s">
        <v>16</v>
      </c>
      <c r="N2780" s="2" t="s">
        <v>16</v>
      </c>
      <c r="O2780" s="2" t="s">
        <v>16</v>
      </c>
      <c r="P2780" s="2" t="s">
        <v>20</v>
      </c>
      <c r="Q2780" s="2" t="s">
        <v>18</v>
      </c>
      <c r="R2780" s="2" t="s">
        <v>18</v>
      </c>
      <c r="S2780" s="2" t="s">
        <v>2926</v>
      </c>
      <c r="T2780" s="2"/>
      <c r="U2780" s="2"/>
    </row>
    <row r="2781" spans="1:21" x14ac:dyDescent="0.2">
      <c r="A2781">
        <v>2780</v>
      </c>
      <c r="B2781" s="1">
        <v>45323.629189814812</v>
      </c>
      <c r="C2781" s="2" t="s">
        <v>3302</v>
      </c>
      <c r="D2781" s="2" t="s">
        <v>3304</v>
      </c>
      <c r="E2781" s="3">
        <v>45323</v>
      </c>
      <c r="F2781" s="2" t="s">
        <v>21</v>
      </c>
      <c r="G2781" s="2" t="s">
        <v>21</v>
      </c>
      <c r="H2781" s="2" t="s">
        <v>21</v>
      </c>
      <c r="I2781" s="2" t="s">
        <v>21</v>
      </c>
      <c r="J2781" s="2" t="s">
        <v>21</v>
      </c>
      <c r="K2781" s="2" t="s">
        <v>21</v>
      </c>
      <c r="L2781" s="2" t="s">
        <v>21</v>
      </c>
      <c r="M2781" s="2" t="s">
        <v>21</v>
      </c>
      <c r="N2781" s="2" t="s">
        <v>21</v>
      </c>
      <c r="O2781" s="2" t="s">
        <v>21</v>
      </c>
      <c r="P2781" s="2" t="s">
        <v>21</v>
      </c>
      <c r="Q2781" s="2" t="s">
        <v>17</v>
      </c>
      <c r="R2781" s="2" t="s">
        <v>17</v>
      </c>
      <c r="S2781" s="2" t="s">
        <v>2927</v>
      </c>
      <c r="T2781" s="2"/>
      <c r="U2781" s="2"/>
    </row>
    <row r="2782" spans="1:21" x14ac:dyDescent="0.2">
      <c r="A2782">
        <v>2781</v>
      </c>
      <c r="B2782" s="1">
        <v>45329.615706018521</v>
      </c>
      <c r="C2782" s="2" t="s">
        <v>3302</v>
      </c>
      <c r="D2782" s="2" t="s">
        <v>3304</v>
      </c>
      <c r="E2782" s="3">
        <v>45329</v>
      </c>
      <c r="F2782" s="2" t="s">
        <v>21</v>
      </c>
      <c r="G2782" s="2" t="s">
        <v>16</v>
      </c>
      <c r="H2782" s="2" t="s">
        <v>16</v>
      </c>
      <c r="I2782" s="2" t="s">
        <v>16</v>
      </c>
      <c r="J2782" s="2" t="s">
        <v>21</v>
      </c>
      <c r="K2782" s="2" t="s">
        <v>21</v>
      </c>
      <c r="L2782" s="2" t="s">
        <v>21</v>
      </c>
      <c r="M2782" s="2" t="s">
        <v>21</v>
      </c>
      <c r="N2782" s="2" t="s">
        <v>16</v>
      </c>
      <c r="O2782" s="2" t="s">
        <v>16</v>
      </c>
      <c r="P2782" s="2" t="s">
        <v>16</v>
      </c>
      <c r="Q2782" s="2" t="s">
        <v>17</v>
      </c>
      <c r="R2782" s="2" t="s">
        <v>17</v>
      </c>
      <c r="S2782" s="2" t="s">
        <v>2928</v>
      </c>
      <c r="T2782" s="2" t="s">
        <v>852</v>
      </c>
      <c r="U2782" s="2"/>
    </row>
    <row r="2783" spans="1:21" x14ac:dyDescent="0.2">
      <c r="A2783">
        <v>2782</v>
      </c>
      <c r="B2783" s="1">
        <v>45329.616087962961</v>
      </c>
      <c r="C2783" s="2" t="s">
        <v>3302</v>
      </c>
      <c r="D2783" s="2" t="s">
        <v>3304</v>
      </c>
      <c r="E2783" s="3">
        <v>45329</v>
      </c>
      <c r="F2783" s="2" t="s">
        <v>16</v>
      </c>
      <c r="G2783" s="2" t="s">
        <v>16</v>
      </c>
      <c r="H2783" s="2" t="s">
        <v>21</v>
      </c>
      <c r="I2783" s="2" t="s">
        <v>21</v>
      </c>
      <c r="J2783" s="2" t="s">
        <v>21</v>
      </c>
      <c r="K2783" s="2" t="s">
        <v>21</v>
      </c>
      <c r="L2783" s="2" t="s">
        <v>16</v>
      </c>
      <c r="M2783" s="2" t="s">
        <v>20</v>
      </c>
      <c r="N2783" s="2" t="s">
        <v>20</v>
      </c>
      <c r="O2783" s="2" t="s">
        <v>16</v>
      </c>
      <c r="P2783" s="2" t="s">
        <v>16</v>
      </c>
      <c r="Q2783" s="2" t="s">
        <v>18</v>
      </c>
      <c r="R2783" s="2" t="s">
        <v>17</v>
      </c>
      <c r="S2783" s="2"/>
      <c r="T2783" s="2"/>
      <c r="U2783" s="2"/>
    </row>
    <row r="2784" spans="1:21" x14ac:dyDescent="0.2">
      <c r="A2784">
        <v>2783</v>
      </c>
      <c r="B2784" s="1">
        <v>45329.616261574076</v>
      </c>
      <c r="C2784" s="2" t="s">
        <v>3302</v>
      </c>
      <c r="D2784" s="2" t="s">
        <v>3304</v>
      </c>
      <c r="E2784" s="3">
        <v>45329</v>
      </c>
      <c r="F2784" s="2" t="s">
        <v>21</v>
      </c>
      <c r="G2784" s="2" t="s">
        <v>21</v>
      </c>
      <c r="H2784" s="2" t="s">
        <v>21</v>
      </c>
      <c r="I2784" s="2" t="s">
        <v>21</v>
      </c>
      <c r="J2784" s="2" t="s">
        <v>21</v>
      </c>
      <c r="K2784" s="2" t="s">
        <v>21</v>
      </c>
      <c r="L2784" s="2" t="s">
        <v>21</v>
      </c>
      <c r="M2784" s="2" t="s">
        <v>21</v>
      </c>
      <c r="N2784" s="2" t="s">
        <v>21</v>
      </c>
      <c r="O2784" s="2" t="s">
        <v>21</v>
      </c>
      <c r="P2784" s="2" t="s">
        <v>21</v>
      </c>
      <c r="Q2784" s="2" t="s">
        <v>17</v>
      </c>
      <c r="R2784" s="2" t="s">
        <v>17</v>
      </c>
      <c r="S2784" s="2"/>
      <c r="T2784" s="2"/>
      <c r="U2784" s="2"/>
    </row>
    <row r="2785" spans="1:21" x14ac:dyDescent="0.2">
      <c r="A2785">
        <v>2784</v>
      </c>
      <c r="B2785" s="1">
        <v>45329.616597222222</v>
      </c>
      <c r="C2785" s="2" t="s">
        <v>3302</v>
      </c>
      <c r="D2785" s="2" t="s">
        <v>3304</v>
      </c>
      <c r="E2785" s="3">
        <v>45329</v>
      </c>
      <c r="F2785" s="2" t="s">
        <v>16</v>
      </c>
      <c r="G2785" s="2" t="s">
        <v>16</v>
      </c>
      <c r="H2785" s="2" t="s">
        <v>16</v>
      </c>
      <c r="I2785" s="2" t="s">
        <v>16</v>
      </c>
      <c r="J2785" s="2" t="s">
        <v>16</v>
      </c>
      <c r="K2785" s="2" t="s">
        <v>16</v>
      </c>
      <c r="L2785" s="2" t="s">
        <v>16</v>
      </c>
      <c r="M2785" s="2" t="s">
        <v>16</v>
      </c>
      <c r="N2785" s="2" t="s">
        <v>16</v>
      </c>
      <c r="O2785" s="2" t="s">
        <v>16</v>
      </c>
      <c r="P2785" s="2" t="s">
        <v>16</v>
      </c>
      <c r="Q2785" s="2" t="s">
        <v>17</v>
      </c>
      <c r="R2785" s="2" t="s">
        <v>17</v>
      </c>
      <c r="S2785" s="2"/>
      <c r="T2785" s="2"/>
      <c r="U2785" s="2"/>
    </row>
    <row r="2786" spans="1:21" x14ac:dyDescent="0.2">
      <c r="A2786">
        <v>2785</v>
      </c>
      <c r="B2786" s="1">
        <v>45329.616655092592</v>
      </c>
      <c r="C2786" s="2" t="s">
        <v>3302</v>
      </c>
      <c r="D2786" s="2" t="s">
        <v>3304</v>
      </c>
      <c r="E2786" s="3">
        <v>45329</v>
      </c>
      <c r="F2786" s="2" t="s">
        <v>16</v>
      </c>
      <c r="G2786" s="2" t="s">
        <v>21</v>
      </c>
      <c r="H2786" s="2" t="s">
        <v>21</v>
      </c>
      <c r="I2786" s="2" t="s">
        <v>21</v>
      </c>
      <c r="J2786" s="2" t="s">
        <v>21</v>
      </c>
      <c r="K2786" s="2" t="s">
        <v>21</v>
      </c>
      <c r="L2786" s="2" t="s">
        <v>21</v>
      </c>
      <c r="M2786" s="2" t="s">
        <v>21</v>
      </c>
      <c r="N2786" s="2" t="s">
        <v>21</v>
      </c>
      <c r="O2786" s="2" t="s">
        <v>21</v>
      </c>
      <c r="P2786" s="2" t="s">
        <v>21</v>
      </c>
      <c r="Q2786" s="2" t="s">
        <v>17</v>
      </c>
      <c r="R2786" s="2" t="s">
        <v>17</v>
      </c>
      <c r="S2786" s="2" t="s">
        <v>2930</v>
      </c>
      <c r="T2786" s="2"/>
      <c r="U2786" s="2"/>
    </row>
    <row r="2787" spans="1:21" x14ac:dyDescent="0.2">
      <c r="A2787">
        <v>2786</v>
      </c>
      <c r="B2787" s="1">
        <v>45329.617372685185</v>
      </c>
      <c r="C2787" s="2" t="s">
        <v>3302</v>
      </c>
      <c r="D2787" s="2" t="s">
        <v>3304</v>
      </c>
      <c r="E2787" s="3">
        <v>45329</v>
      </c>
      <c r="F2787" s="2" t="s">
        <v>16</v>
      </c>
      <c r="G2787" s="2" t="s">
        <v>16</v>
      </c>
      <c r="H2787" s="2" t="s">
        <v>21</v>
      </c>
      <c r="I2787" s="2" t="s">
        <v>21</v>
      </c>
      <c r="J2787" s="2" t="s">
        <v>21</v>
      </c>
      <c r="K2787" s="2" t="s">
        <v>21</v>
      </c>
      <c r="L2787" s="2" t="s">
        <v>21</v>
      </c>
      <c r="M2787" s="2" t="s">
        <v>21</v>
      </c>
      <c r="N2787" s="2" t="s">
        <v>16</v>
      </c>
      <c r="O2787" s="2" t="s">
        <v>16</v>
      </c>
      <c r="P2787" s="2" t="s">
        <v>16</v>
      </c>
      <c r="Q2787" s="2" t="s">
        <v>17</v>
      </c>
      <c r="R2787" s="2" t="s">
        <v>17</v>
      </c>
      <c r="S2787" s="2" t="s">
        <v>2931</v>
      </c>
      <c r="T2787" s="2"/>
      <c r="U2787" s="2"/>
    </row>
    <row r="2788" spans="1:21" x14ac:dyDescent="0.2">
      <c r="A2788">
        <v>2787</v>
      </c>
      <c r="B2788" s="1">
        <v>45329.61824074074</v>
      </c>
      <c r="C2788" s="2" t="s">
        <v>3302</v>
      </c>
      <c r="D2788" s="2" t="s">
        <v>3304</v>
      </c>
      <c r="E2788" s="3">
        <v>45329</v>
      </c>
      <c r="F2788" s="2" t="s">
        <v>21</v>
      </c>
      <c r="G2788" s="2" t="s">
        <v>16</v>
      </c>
      <c r="H2788" s="2" t="s">
        <v>21</v>
      </c>
      <c r="I2788" s="2" t="s">
        <v>21</v>
      </c>
      <c r="J2788" s="2" t="s">
        <v>21</v>
      </c>
      <c r="K2788" s="2" t="s">
        <v>21</v>
      </c>
      <c r="L2788" s="2" t="s">
        <v>21</v>
      </c>
      <c r="M2788" s="2" t="s">
        <v>16</v>
      </c>
      <c r="N2788" s="2" t="s">
        <v>16</v>
      </c>
      <c r="O2788" s="2" t="s">
        <v>21</v>
      </c>
      <c r="P2788" s="2" t="s">
        <v>21</v>
      </c>
      <c r="Q2788" s="2" t="s">
        <v>17</v>
      </c>
      <c r="R2788" s="2" t="s">
        <v>17</v>
      </c>
      <c r="S2788" s="2" t="s">
        <v>2932</v>
      </c>
      <c r="T2788" s="2"/>
      <c r="U2788" s="2"/>
    </row>
    <row r="2789" spans="1:21" x14ac:dyDescent="0.2">
      <c r="A2789">
        <v>2788</v>
      </c>
      <c r="B2789" s="1">
        <v>45329.618634259263</v>
      </c>
      <c r="C2789" s="2" t="s">
        <v>3302</v>
      </c>
      <c r="D2789" s="2" t="s">
        <v>3304</v>
      </c>
      <c r="E2789" s="3">
        <v>45329</v>
      </c>
      <c r="F2789" s="2" t="s">
        <v>16</v>
      </c>
      <c r="G2789" s="2" t="s">
        <v>21</v>
      </c>
      <c r="H2789" s="2" t="s">
        <v>16</v>
      </c>
      <c r="I2789" s="2" t="s">
        <v>16</v>
      </c>
      <c r="J2789" s="2" t="s">
        <v>16</v>
      </c>
      <c r="K2789" s="2" t="s">
        <v>16</v>
      </c>
      <c r="L2789" s="2" t="s">
        <v>16</v>
      </c>
      <c r="M2789" s="2" t="s">
        <v>20</v>
      </c>
      <c r="N2789" s="2" t="s">
        <v>16</v>
      </c>
      <c r="O2789" s="2" t="s">
        <v>16</v>
      </c>
      <c r="P2789" s="2" t="s">
        <v>16</v>
      </c>
      <c r="Q2789" s="2" t="s">
        <v>18</v>
      </c>
      <c r="R2789" s="2" t="s">
        <v>18</v>
      </c>
      <c r="S2789" s="2" t="s">
        <v>2933</v>
      </c>
      <c r="T2789" s="2"/>
      <c r="U2789" s="2"/>
    </row>
    <row r="2790" spans="1:21" x14ac:dyDescent="0.2">
      <c r="A2790">
        <v>2789</v>
      </c>
      <c r="B2790" s="1">
        <v>45351.622314814813</v>
      </c>
      <c r="C2790" s="2" t="s">
        <v>3302</v>
      </c>
      <c r="D2790" s="2" t="s">
        <v>3304</v>
      </c>
      <c r="E2790" s="3">
        <v>45351</v>
      </c>
      <c r="F2790" s="2" t="s">
        <v>21</v>
      </c>
      <c r="G2790" s="2" t="s">
        <v>21</v>
      </c>
      <c r="H2790" s="2" t="s">
        <v>21</v>
      </c>
      <c r="I2790" s="2" t="s">
        <v>21</v>
      </c>
      <c r="J2790" s="2" t="s">
        <v>21</v>
      </c>
      <c r="K2790" s="2" t="s">
        <v>21</v>
      </c>
      <c r="L2790" s="2" t="s">
        <v>21</v>
      </c>
      <c r="M2790" s="2" t="s">
        <v>21</v>
      </c>
      <c r="N2790" s="2" t="s">
        <v>21</v>
      </c>
      <c r="O2790" s="2" t="s">
        <v>21</v>
      </c>
      <c r="P2790" s="2" t="s">
        <v>21</v>
      </c>
      <c r="Q2790" s="2" t="s">
        <v>17</v>
      </c>
      <c r="R2790" s="2" t="s">
        <v>17</v>
      </c>
      <c r="S2790" s="2" t="s">
        <v>2949</v>
      </c>
      <c r="T2790" s="2"/>
      <c r="U2790" s="2"/>
    </row>
    <row r="2791" spans="1:21" x14ac:dyDescent="0.2">
      <c r="A2791">
        <v>2790</v>
      </c>
      <c r="B2791" s="1">
        <v>45351.623715277776</v>
      </c>
      <c r="C2791" s="2" t="s">
        <v>3302</v>
      </c>
      <c r="D2791" s="2" t="s">
        <v>3304</v>
      </c>
      <c r="E2791" s="3">
        <v>45351</v>
      </c>
      <c r="F2791" s="2" t="s">
        <v>21</v>
      </c>
      <c r="G2791" s="2" t="s">
        <v>21</v>
      </c>
      <c r="H2791" s="2" t="s">
        <v>21</v>
      </c>
      <c r="I2791" s="2" t="s">
        <v>21</v>
      </c>
      <c r="J2791" s="2" t="s">
        <v>21</v>
      </c>
      <c r="K2791" s="2" t="s">
        <v>21</v>
      </c>
      <c r="L2791" s="2" t="s">
        <v>21</v>
      </c>
      <c r="M2791" s="2" t="s">
        <v>16</v>
      </c>
      <c r="N2791" s="2" t="s">
        <v>21</v>
      </c>
      <c r="O2791" s="2" t="s">
        <v>21</v>
      </c>
      <c r="P2791" s="2" t="s">
        <v>21</v>
      </c>
      <c r="Q2791" s="2" t="s">
        <v>17</v>
      </c>
      <c r="R2791" s="2" t="s">
        <v>17</v>
      </c>
      <c r="S2791" s="2"/>
      <c r="T2791" s="2"/>
      <c r="U2791" s="2"/>
    </row>
    <row r="2792" spans="1:21" x14ac:dyDescent="0.2">
      <c r="A2792">
        <v>2791</v>
      </c>
      <c r="B2792" s="1">
        <v>45351.623807870368</v>
      </c>
      <c r="C2792" s="2" t="s">
        <v>3302</v>
      </c>
      <c r="D2792" s="2" t="s">
        <v>3304</v>
      </c>
      <c r="E2792" s="3">
        <v>45351</v>
      </c>
      <c r="F2792" s="2" t="s">
        <v>21</v>
      </c>
      <c r="G2792" s="2" t="s">
        <v>21</v>
      </c>
      <c r="H2792" s="2" t="s">
        <v>21</v>
      </c>
      <c r="I2792" s="2" t="s">
        <v>21</v>
      </c>
      <c r="J2792" s="2" t="s">
        <v>21</v>
      </c>
      <c r="K2792" s="2" t="s">
        <v>21</v>
      </c>
      <c r="L2792" s="2" t="s">
        <v>21</v>
      </c>
      <c r="M2792" s="2" t="s">
        <v>21</v>
      </c>
      <c r="N2792" s="2" t="s">
        <v>21</v>
      </c>
      <c r="O2792" s="2" t="s">
        <v>21</v>
      </c>
      <c r="P2792" s="2" t="s">
        <v>21</v>
      </c>
      <c r="Q2792" s="2" t="s">
        <v>17</v>
      </c>
      <c r="R2792" s="2" t="s">
        <v>17</v>
      </c>
      <c r="S2792" s="2" t="s">
        <v>2950</v>
      </c>
      <c r="T2792" s="2" t="s">
        <v>2951</v>
      </c>
      <c r="U2792" s="2"/>
    </row>
    <row r="2793" spans="1:21" x14ac:dyDescent="0.2">
      <c r="A2793">
        <v>2792</v>
      </c>
      <c r="B2793" s="1">
        <v>45351.624039351853</v>
      </c>
      <c r="C2793" s="2" t="s">
        <v>3302</v>
      </c>
      <c r="D2793" s="2" t="s">
        <v>3304</v>
      </c>
      <c r="E2793" s="3">
        <v>45351</v>
      </c>
      <c r="F2793" s="2" t="s">
        <v>16</v>
      </c>
      <c r="G2793" s="2" t="s">
        <v>21</v>
      </c>
      <c r="H2793" s="2" t="s">
        <v>21</v>
      </c>
      <c r="I2793" s="2" t="s">
        <v>16</v>
      </c>
      <c r="J2793" s="2" t="s">
        <v>21</v>
      </c>
      <c r="K2793" s="2" t="s">
        <v>21</v>
      </c>
      <c r="L2793" s="2" t="s">
        <v>16</v>
      </c>
      <c r="M2793" s="2" t="s">
        <v>21</v>
      </c>
      <c r="N2793" s="2" t="s">
        <v>16</v>
      </c>
      <c r="O2793" s="2" t="s">
        <v>21</v>
      </c>
      <c r="P2793" s="2" t="s">
        <v>21</v>
      </c>
      <c r="Q2793" s="2" t="s">
        <v>18</v>
      </c>
      <c r="R2793" s="2" t="s">
        <v>18</v>
      </c>
      <c r="S2793" s="2" t="s">
        <v>2952</v>
      </c>
      <c r="T2793" s="2"/>
      <c r="U2793" s="2"/>
    </row>
    <row r="2794" spans="1:21" x14ac:dyDescent="0.2">
      <c r="A2794">
        <v>2793</v>
      </c>
      <c r="B2794" s="1">
        <v>45351.624131944445</v>
      </c>
      <c r="C2794" s="2" t="s">
        <v>3302</v>
      </c>
      <c r="D2794" s="2" t="s">
        <v>3304</v>
      </c>
      <c r="E2794" s="3">
        <v>45351</v>
      </c>
      <c r="F2794" s="2" t="s">
        <v>16</v>
      </c>
      <c r="G2794" s="2" t="s">
        <v>16</v>
      </c>
      <c r="H2794" s="2" t="s">
        <v>16</v>
      </c>
      <c r="I2794" s="2" t="s">
        <v>16</v>
      </c>
      <c r="J2794" s="2" t="s">
        <v>16</v>
      </c>
      <c r="K2794" s="2" t="s">
        <v>16</v>
      </c>
      <c r="L2794" s="2" t="s">
        <v>16</v>
      </c>
      <c r="M2794" s="2" t="s">
        <v>16</v>
      </c>
      <c r="N2794" s="2" t="s">
        <v>16</v>
      </c>
      <c r="O2794" s="2" t="s">
        <v>16</v>
      </c>
      <c r="P2794" s="2" t="s">
        <v>16</v>
      </c>
      <c r="Q2794" s="2" t="s">
        <v>18</v>
      </c>
      <c r="R2794" s="2" t="s">
        <v>18</v>
      </c>
      <c r="S2794" s="2"/>
      <c r="T2794" s="2"/>
      <c r="U2794" s="2"/>
    </row>
    <row r="2795" spans="1:21" x14ac:dyDescent="0.2">
      <c r="A2795">
        <v>2794</v>
      </c>
      <c r="B2795" s="1">
        <v>45351.624479166669</v>
      </c>
      <c r="C2795" s="2" t="s">
        <v>3302</v>
      </c>
      <c r="D2795" s="2" t="s">
        <v>3304</v>
      </c>
      <c r="E2795" s="3">
        <v>45351</v>
      </c>
      <c r="F2795" s="2" t="s">
        <v>21</v>
      </c>
      <c r="G2795" s="2" t="s">
        <v>21</v>
      </c>
      <c r="H2795" s="2" t="s">
        <v>21</v>
      </c>
      <c r="I2795" s="2" t="s">
        <v>21</v>
      </c>
      <c r="J2795" s="2" t="s">
        <v>21</v>
      </c>
      <c r="K2795" s="2" t="s">
        <v>21</v>
      </c>
      <c r="L2795" s="2" t="s">
        <v>21</v>
      </c>
      <c r="M2795" s="2" t="s">
        <v>21</v>
      </c>
      <c r="N2795" s="2" t="s">
        <v>21</v>
      </c>
      <c r="O2795" s="2" t="s">
        <v>21</v>
      </c>
      <c r="P2795" s="2" t="s">
        <v>21</v>
      </c>
      <c r="Q2795" s="2" t="s">
        <v>17</v>
      </c>
      <c r="R2795" s="2" t="s">
        <v>17</v>
      </c>
      <c r="S2795" s="2"/>
      <c r="T2795" s="2"/>
      <c r="U2795" s="2"/>
    </row>
    <row r="2796" spans="1:21" x14ac:dyDescent="0.2">
      <c r="A2796">
        <v>2795</v>
      </c>
      <c r="B2796" s="1">
        <v>45351.62462962963</v>
      </c>
      <c r="C2796" s="2" t="s">
        <v>3302</v>
      </c>
      <c r="D2796" s="2" t="s">
        <v>3304</v>
      </c>
      <c r="E2796" s="3">
        <v>45351</v>
      </c>
      <c r="F2796" s="2" t="s">
        <v>21</v>
      </c>
      <c r="G2796" s="2" t="s">
        <v>21</v>
      </c>
      <c r="H2796" s="2" t="s">
        <v>21</v>
      </c>
      <c r="I2796" s="2" t="s">
        <v>21</v>
      </c>
      <c r="J2796" s="2" t="s">
        <v>21</v>
      </c>
      <c r="K2796" s="2" t="s">
        <v>21</v>
      </c>
      <c r="L2796" s="2" t="s">
        <v>21</v>
      </c>
      <c r="M2796" s="2" t="s">
        <v>16</v>
      </c>
      <c r="N2796" s="2" t="s">
        <v>21</v>
      </c>
      <c r="O2796" s="2" t="s">
        <v>16</v>
      </c>
      <c r="P2796" s="2" t="s">
        <v>21</v>
      </c>
      <c r="Q2796" s="2" t="s">
        <v>17</v>
      </c>
      <c r="R2796" s="2" t="s">
        <v>17</v>
      </c>
      <c r="S2796" s="2" t="s">
        <v>2953</v>
      </c>
      <c r="T2796" s="2"/>
      <c r="U2796" s="2"/>
    </row>
    <row r="2797" spans="1:21" x14ac:dyDescent="0.2">
      <c r="A2797">
        <v>2796</v>
      </c>
      <c r="B2797" s="1">
        <v>45351.627337962964</v>
      </c>
      <c r="C2797" s="2" t="s">
        <v>3302</v>
      </c>
      <c r="D2797" s="2" t="s">
        <v>3304</v>
      </c>
      <c r="E2797" s="3">
        <v>45351</v>
      </c>
      <c r="F2797" s="2" t="s">
        <v>21</v>
      </c>
      <c r="G2797" s="2" t="s">
        <v>21</v>
      </c>
      <c r="H2797" s="2" t="s">
        <v>21</v>
      </c>
      <c r="I2797" s="2" t="s">
        <v>21</v>
      </c>
      <c r="J2797" s="2" t="s">
        <v>21</v>
      </c>
      <c r="K2797" s="2" t="s">
        <v>21</v>
      </c>
      <c r="L2797" s="2" t="s">
        <v>21</v>
      </c>
      <c r="M2797" s="2" t="s">
        <v>21</v>
      </c>
      <c r="N2797" s="2" t="s">
        <v>21</v>
      </c>
      <c r="O2797" s="2" t="s">
        <v>21</v>
      </c>
      <c r="P2797" s="2" t="s">
        <v>21</v>
      </c>
      <c r="Q2797" s="2" t="s">
        <v>17</v>
      </c>
      <c r="R2797" s="2" t="s">
        <v>17</v>
      </c>
      <c r="S2797" s="2" t="s">
        <v>2954</v>
      </c>
      <c r="T2797" s="2" t="s">
        <v>2955</v>
      </c>
      <c r="U2797" s="2"/>
    </row>
    <row r="2798" spans="1:21" x14ac:dyDescent="0.2">
      <c r="A2798">
        <v>2797</v>
      </c>
      <c r="B2798" s="1">
        <v>45357.621249999997</v>
      </c>
      <c r="C2798" s="2" t="s">
        <v>3302</v>
      </c>
      <c r="D2798" s="2" t="s">
        <v>3304</v>
      </c>
      <c r="E2798" s="3">
        <v>45357</v>
      </c>
      <c r="F2798" s="2" t="s">
        <v>21</v>
      </c>
      <c r="G2798" s="2" t="s">
        <v>21</v>
      </c>
      <c r="H2798" s="2" t="s">
        <v>21</v>
      </c>
      <c r="I2798" s="2" t="s">
        <v>21</v>
      </c>
      <c r="J2798" s="2" t="s">
        <v>21</v>
      </c>
      <c r="K2798" s="2" t="s">
        <v>21</v>
      </c>
      <c r="L2798" s="2" t="s">
        <v>21</v>
      </c>
      <c r="M2798" s="2" t="s">
        <v>21</v>
      </c>
      <c r="N2798" s="2" t="s">
        <v>21</v>
      </c>
      <c r="O2798" s="2" t="s">
        <v>21</v>
      </c>
      <c r="P2798" s="2" t="s">
        <v>21</v>
      </c>
      <c r="Q2798" s="2" t="s">
        <v>17</v>
      </c>
      <c r="R2798" s="2" t="s">
        <v>17</v>
      </c>
      <c r="S2798" s="2"/>
      <c r="T2798" s="2"/>
      <c r="U2798" s="2"/>
    </row>
    <row r="2799" spans="1:21" x14ac:dyDescent="0.2">
      <c r="A2799">
        <v>2798</v>
      </c>
      <c r="B2799" s="1">
        <v>45357.621898148151</v>
      </c>
      <c r="C2799" s="2" t="s">
        <v>3302</v>
      </c>
      <c r="D2799" s="2" t="s">
        <v>3304</v>
      </c>
      <c r="E2799" s="3">
        <v>45357</v>
      </c>
      <c r="F2799" s="2" t="s">
        <v>21</v>
      </c>
      <c r="G2799" s="2" t="s">
        <v>21</v>
      </c>
      <c r="H2799" s="2" t="s">
        <v>21</v>
      </c>
      <c r="I2799" s="2" t="s">
        <v>21</v>
      </c>
      <c r="J2799" s="2" t="s">
        <v>21</v>
      </c>
      <c r="K2799" s="2" t="s">
        <v>21</v>
      </c>
      <c r="L2799" s="2" t="s">
        <v>21</v>
      </c>
      <c r="M2799" s="2" t="s">
        <v>16</v>
      </c>
      <c r="N2799" s="2" t="s">
        <v>16</v>
      </c>
      <c r="O2799" s="2" t="s">
        <v>21</v>
      </c>
      <c r="P2799" s="2" t="s">
        <v>21</v>
      </c>
      <c r="Q2799" s="2" t="s">
        <v>17</v>
      </c>
      <c r="R2799" s="2" t="s">
        <v>17</v>
      </c>
      <c r="S2799" s="2"/>
      <c r="T2799" s="2"/>
      <c r="U2799" s="2"/>
    </row>
    <row r="2800" spans="1:21" x14ac:dyDescent="0.2">
      <c r="A2800">
        <v>2799</v>
      </c>
      <c r="B2800" s="1">
        <v>45357.62190972222</v>
      </c>
      <c r="C2800" s="2" t="s">
        <v>3302</v>
      </c>
      <c r="D2800" s="2" t="s">
        <v>3304</v>
      </c>
      <c r="E2800" s="3">
        <v>45357</v>
      </c>
      <c r="F2800" s="2" t="s">
        <v>21</v>
      </c>
      <c r="G2800" s="2" t="s">
        <v>21</v>
      </c>
      <c r="H2800" s="2" t="s">
        <v>21</v>
      </c>
      <c r="I2800" s="2" t="s">
        <v>21</v>
      </c>
      <c r="J2800" s="2" t="s">
        <v>21</v>
      </c>
      <c r="K2800" s="2" t="s">
        <v>21</v>
      </c>
      <c r="L2800" s="2" t="s">
        <v>21</v>
      </c>
      <c r="M2800" s="2" t="s">
        <v>21</v>
      </c>
      <c r="N2800" s="2" t="s">
        <v>21</v>
      </c>
      <c r="O2800" s="2" t="s">
        <v>21</v>
      </c>
      <c r="P2800" s="2" t="s">
        <v>21</v>
      </c>
      <c r="Q2800" s="2" t="s">
        <v>17</v>
      </c>
      <c r="R2800" s="2" t="s">
        <v>17</v>
      </c>
      <c r="S2800" s="2" t="s">
        <v>2956</v>
      </c>
      <c r="T2800" s="2"/>
      <c r="U2800" s="2"/>
    </row>
    <row r="2801" spans="1:21" x14ac:dyDescent="0.2">
      <c r="A2801">
        <v>2800</v>
      </c>
      <c r="B2801" s="1">
        <v>45357.62226851852</v>
      </c>
      <c r="C2801" s="2" t="s">
        <v>3302</v>
      </c>
      <c r="D2801" s="2" t="s">
        <v>3304</v>
      </c>
      <c r="E2801" s="3">
        <v>45357</v>
      </c>
      <c r="F2801" s="2" t="s">
        <v>21</v>
      </c>
      <c r="G2801" s="2" t="s">
        <v>21</v>
      </c>
      <c r="H2801" s="2" t="s">
        <v>21</v>
      </c>
      <c r="I2801" s="2" t="s">
        <v>21</v>
      </c>
      <c r="J2801" s="2" t="s">
        <v>21</v>
      </c>
      <c r="K2801" s="2" t="s">
        <v>21</v>
      </c>
      <c r="L2801" s="2" t="s">
        <v>21</v>
      </c>
      <c r="M2801" s="2" t="s">
        <v>16</v>
      </c>
      <c r="N2801" s="2" t="s">
        <v>16</v>
      </c>
      <c r="O2801" s="2" t="s">
        <v>21</v>
      </c>
      <c r="P2801" s="2" t="s">
        <v>21</v>
      </c>
      <c r="Q2801" s="2" t="s">
        <v>18</v>
      </c>
      <c r="R2801" s="2" t="s">
        <v>17</v>
      </c>
      <c r="S2801" s="2" t="s">
        <v>2957</v>
      </c>
      <c r="T2801" s="2"/>
      <c r="U2801" s="2"/>
    </row>
    <row r="2802" spans="1:21" x14ac:dyDescent="0.2">
      <c r="A2802">
        <v>2801</v>
      </c>
      <c r="B2802" s="1">
        <v>45357.622291666667</v>
      </c>
      <c r="C2802" s="2" t="s">
        <v>3302</v>
      </c>
      <c r="D2802" s="2" t="s">
        <v>3304</v>
      </c>
      <c r="E2802" s="3">
        <v>45357</v>
      </c>
      <c r="F2802" s="2" t="s">
        <v>21</v>
      </c>
      <c r="G2802" s="2" t="s">
        <v>21</v>
      </c>
      <c r="H2802" s="2" t="s">
        <v>21</v>
      </c>
      <c r="I2802" s="2" t="s">
        <v>21</v>
      </c>
      <c r="J2802" s="2" t="s">
        <v>21</v>
      </c>
      <c r="K2802" s="2" t="s">
        <v>21</v>
      </c>
      <c r="L2802" s="2" t="s">
        <v>21</v>
      </c>
      <c r="M2802" s="2" t="s">
        <v>21</v>
      </c>
      <c r="N2802" s="2" t="s">
        <v>21</v>
      </c>
      <c r="O2802" s="2" t="s">
        <v>16</v>
      </c>
      <c r="P2802" s="2" t="s">
        <v>16</v>
      </c>
      <c r="Q2802" s="2" t="s">
        <v>17</v>
      </c>
      <c r="R2802" s="2" t="s">
        <v>18</v>
      </c>
      <c r="S2802" s="2"/>
      <c r="T2802" s="2"/>
      <c r="U2802" s="2"/>
    </row>
    <row r="2803" spans="1:21" x14ac:dyDescent="0.2">
      <c r="A2803">
        <v>2802</v>
      </c>
      <c r="B2803" s="1">
        <v>45357.622303240743</v>
      </c>
      <c r="C2803" s="2" t="s">
        <v>3302</v>
      </c>
      <c r="D2803" s="2" t="s">
        <v>3304</v>
      </c>
      <c r="E2803" s="3">
        <v>45357</v>
      </c>
      <c r="F2803" s="2" t="s">
        <v>21</v>
      </c>
      <c r="G2803" s="2" t="s">
        <v>21</v>
      </c>
      <c r="H2803" s="2" t="s">
        <v>21</v>
      </c>
      <c r="I2803" s="2" t="s">
        <v>16</v>
      </c>
      <c r="J2803" s="2" t="s">
        <v>21</v>
      </c>
      <c r="K2803" s="2" t="s">
        <v>21</v>
      </c>
      <c r="L2803" s="2" t="s">
        <v>21</v>
      </c>
      <c r="M2803" s="2" t="s">
        <v>16</v>
      </c>
      <c r="N2803" s="2" t="s">
        <v>16</v>
      </c>
      <c r="O2803" s="2" t="s">
        <v>16</v>
      </c>
      <c r="P2803" s="2" t="s">
        <v>16</v>
      </c>
      <c r="Q2803" s="2" t="s">
        <v>17</v>
      </c>
      <c r="R2803" s="2" t="s">
        <v>18</v>
      </c>
      <c r="S2803" s="2" t="s">
        <v>2958</v>
      </c>
      <c r="T2803" s="2"/>
      <c r="U2803" s="2"/>
    </row>
    <row r="2804" spans="1:21" x14ac:dyDescent="0.2">
      <c r="A2804">
        <v>2803</v>
      </c>
      <c r="B2804" s="1">
        <v>45357.622719907406</v>
      </c>
      <c r="C2804" s="2" t="s">
        <v>3302</v>
      </c>
      <c r="D2804" s="2" t="s">
        <v>3304</v>
      </c>
      <c r="E2804" s="3">
        <v>45357</v>
      </c>
      <c r="F2804" s="2" t="s">
        <v>21</v>
      </c>
      <c r="G2804" s="2" t="s">
        <v>21</v>
      </c>
      <c r="H2804" s="2" t="s">
        <v>21</v>
      </c>
      <c r="I2804" s="2" t="s">
        <v>21</v>
      </c>
      <c r="J2804" s="2" t="s">
        <v>21</v>
      </c>
      <c r="K2804" s="2" t="s">
        <v>16</v>
      </c>
      <c r="L2804" s="2" t="s">
        <v>16</v>
      </c>
      <c r="M2804" s="2" t="s">
        <v>16</v>
      </c>
      <c r="N2804" s="2" t="s">
        <v>16</v>
      </c>
      <c r="O2804" s="2" t="s">
        <v>16</v>
      </c>
      <c r="P2804" s="2" t="s">
        <v>16</v>
      </c>
      <c r="Q2804" s="2" t="s">
        <v>18</v>
      </c>
      <c r="R2804" s="2" t="s">
        <v>18</v>
      </c>
      <c r="S2804" s="2"/>
      <c r="T2804" s="2" t="s">
        <v>3429</v>
      </c>
      <c r="U2804" s="2"/>
    </row>
    <row r="2805" spans="1:21" x14ac:dyDescent="0.2">
      <c r="A2805">
        <v>2804</v>
      </c>
      <c r="B2805" s="1">
        <v>45357.628368055557</v>
      </c>
      <c r="C2805" s="2" t="s">
        <v>3302</v>
      </c>
      <c r="D2805" s="2" t="s">
        <v>3304</v>
      </c>
      <c r="E2805" s="3">
        <v>45357</v>
      </c>
      <c r="F2805" s="2" t="s">
        <v>21</v>
      </c>
      <c r="G2805" s="2" t="s">
        <v>21</v>
      </c>
      <c r="H2805" s="2" t="s">
        <v>16</v>
      </c>
      <c r="I2805" s="2" t="s">
        <v>16</v>
      </c>
      <c r="J2805" s="2" t="s">
        <v>21</v>
      </c>
      <c r="K2805" s="2" t="s">
        <v>21</v>
      </c>
      <c r="L2805" s="2" t="s">
        <v>16</v>
      </c>
      <c r="M2805" s="2" t="s">
        <v>16</v>
      </c>
      <c r="N2805" s="2" t="s">
        <v>16</v>
      </c>
      <c r="O2805" s="2" t="s">
        <v>16</v>
      </c>
      <c r="P2805" s="2" t="s">
        <v>16</v>
      </c>
      <c r="Q2805" s="2" t="s">
        <v>17</v>
      </c>
      <c r="R2805" s="2" t="s">
        <v>17</v>
      </c>
      <c r="S2805" s="2" t="s">
        <v>2959</v>
      </c>
      <c r="T2805" s="2"/>
      <c r="U2805" s="2"/>
    </row>
    <row r="2806" spans="1:21" x14ac:dyDescent="0.2">
      <c r="A2806">
        <v>2805</v>
      </c>
      <c r="B2806" s="1">
        <v>45358.629270833335</v>
      </c>
      <c r="C2806" s="2" t="s">
        <v>3302</v>
      </c>
      <c r="D2806" s="2" t="s">
        <v>3304</v>
      </c>
      <c r="E2806" s="3">
        <v>45358</v>
      </c>
      <c r="F2806" s="2" t="s">
        <v>21</v>
      </c>
      <c r="G2806" s="2" t="s">
        <v>21</v>
      </c>
      <c r="H2806" s="2" t="s">
        <v>21</v>
      </c>
      <c r="I2806" s="2" t="s">
        <v>21</v>
      </c>
      <c r="J2806" s="2" t="s">
        <v>21</v>
      </c>
      <c r="K2806" s="2" t="s">
        <v>21</v>
      </c>
      <c r="L2806" s="2" t="s">
        <v>21</v>
      </c>
      <c r="M2806" s="2" t="s">
        <v>21</v>
      </c>
      <c r="N2806" s="2" t="s">
        <v>21</v>
      </c>
      <c r="O2806" s="2" t="s">
        <v>21</v>
      </c>
      <c r="P2806" s="2" t="s">
        <v>21</v>
      </c>
      <c r="Q2806" s="2" t="s">
        <v>17</v>
      </c>
      <c r="R2806" s="2" t="s">
        <v>17</v>
      </c>
      <c r="S2806" s="2" t="s">
        <v>2960</v>
      </c>
      <c r="T2806" s="2" t="s">
        <v>3430</v>
      </c>
      <c r="U2806" s="2"/>
    </row>
    <row r="2807" spans="1:21" x14ac:dyDescent="0.2">
      <c r="A2807">
        <v>2806</v>
      </c>
      <c r="B2807" s="1">
        <v>45358.629641203705</v>
      </c>
      <c r="C2807" s="2" t="s">
        <v>3302</v>
      </c>
      <c r="D2807" s="2" t="s">
        <v>3304</v>
      </c>
      <c r="E2807" s="3">
        <v>45358</v>
      </c>
      <c r="F2807" s="2" t="s">
        <v>21</v>
      </c>
      <c r="G2807" s="2" t="s">
        <v>21</v>
      </c>
      <c r="H2807" s="2" t="s">
        <v>21</v>
      </c>
      <c r="I2807" s="2" t="s">
        <v>21</v>
      </c>
      <c r="J2807" s="2" t="s">
        <v>21</v>
      </c>
      <c r="K2807" s="2" t="s">
        <v>21</v>
      </c>
      <c r="L2807" s="2" t="s">
        <v>21</v>
      </c>
      <c r="M2807" s="2" t="s">
        <v>21</v>
      </c>
      <c r="N2807" s="2" t="s">
        <v>21</v>
      </c>
      <c r="O2807" s="2" t="s">
        <v>21</v>
      </c>
      <c r="P2807" s="2" t="s">
        <v>21</v>
      </c>
      <c r="Q2807" s="2" t="s">
        <v>17</v>
      </c>
      <c r="R2807" s="2" t="s">
        <v>17</v>
      </c>
      <c r="S2807" s="2"/>
      <c r="T2807" s="2"/>
      <c r="U2807" s="2"/>
    </row>
    <row r="2808" spans="1:21" x14ac:dyDescent="0.2">
      <c r="A2808">
        <v>2807</v>
      </c>
      <c r="B2808" s="1">
        <v>45358.630648148152</v>
      </c>
      <c r="C2808" s="2" t="s">
        <v>3302</v>
      </c>
      <c r="D2808" s="2" t="s">
        <v>3304</v>
      </c>
      <c r="E2808" s="3">
        <v>45358</v>
      </c>
      <c r="F2808" s="2" t="s">
        <v>21</v>
      </c>
      <c r="G2808" s="2" t="s">
        <v>21</v>
      </c>
      <c r="H2808" s="2" t="s">
        <v>21</v>
      </c>
      <c r="I2808" s="2" t="s">
        <v>21</v>
      </c>
      <c r="J2808" s="2" t="s">
        <v>21</v>
      </c>
      <c r="K2808" s="2" t="s">
        <v>21</v>
      </c>
      <c r="L2808" s="2" t="s">
        <v>21</v>
      </c>
      <c r="M2808" s="2" t="s">
        <v>21</v>
      </c>
      <c r="N2808" s="2" t="s">
        <v>21</v>
      </c>
      <c r="O2808" s="2" t="s">
        <v>21</v>
      </c>
      <c r="P2808" s="2" t="s">
        <v>21</v>
      </c>
      <c r="Q2808" s="2" t="s">
        <v>17</v>
      </c>
      <c r="R2808" s="2" t="s">
        <v>17</v>
      </c>
      <c r="S2808" s="2" t="s">
        <v>2962</v>
      </c>
      <c r="T2808" s="2" t="s">
        <v>3431</v>
      </c>
      <c r="U2808" s="2"/>
    </row>
    <row r="2809" spans="1:21" x14ac:dyDescent="0.2">
      <c r="A2809">
        <v>2808</v>
      </c>
      <c r="B2809" s="1">
        <v>45358.631145833337</v>
      </c>
      <c r="C2809" s="2" t="s">
        <v>3302</v>
      </c>
      <c r="D2809" s="2" t="s">
        <v>3304</v>
      </c>
      <c r="E2809" s="3">
        <v>45358</v>
      </c>
      <c r="F2809" s="2" t="s">
        <v>16</v>
      </c>
      <c r="G2809" s="2" t="s">
        <v>16</v>
      </c>
      <c r="H2809" s="2" t="s">
        <v>16</v>
      </c>
      <c r="I2809" s="2" t="s">
        <v>16</v>
      </c>
      <c r="J2809" s="2" t="s">
        <v>16</v>
      </c>
      <c r="K2809" s="2" t="s">
        <v>16</v>
      </c>
      <c r="L2809" s="2" t="s">
        <v>16</v>
      </c>
      <c r="M2809" s="2" t="s">
        <v>16</v>
      </c>
      <c r="N2809" s="2" t="s">
        <v>16</v>
      </c>
      <c r="O2809" s="2" t="s">
        <v>16</v>
      </c>
      <c r="P2809" s="2" t="s">
        <v>16</v>
      </c>
      <c r="Q2809" s="2" t="s">
        <v>18</v>
      </c>
      <c r="R2809" s="2" t="s">
        <v>18</v>
      </c>
      <c r="S2809" s="2" t="s">
        <v>2963</v>
      </c>
      <c r="T2809" s="2" t="s">
        <v>2964</v>
      </c>
      <c r="U2809" s="2"/>
    </row>
    <row r="2810" spans="1:21" x14ac:dyDescent="0.2">
      <c r="A2810">
        <v>2809</v>
      </c>
      <c r="B2810" s="1">
        <v>45379.624479166669</v>
      </c>
      <c r="C2810" s="2" t="s">
        <v>3302</v>
      </c>
      <c r="D2810" s="2" t="s">
        <v>3304</v>
      </c>
      <c r="E2810" s="3">
        <v>45379</v>
      </c>
      <c r="F2810" s="2" t="s">
        <v>21</v>
      </c>
      <c r="G2810" s="2" t="s">
        <v>21</v>
      </c>
      <c r="H2810" s="2" t="s">
        <v>21</v>
      </c>
      <c r="I2810" s="2" t="s">
        <v>21</v>
      </c>
      <c r="J2810" s="2" t="s">
        <v>21</v>
      </c>
      <c r="K2810" s="2" t="s">
        <v>21</v>
      </c>
      <c r="L2810" s="2" t="s">
        <v>21</v>
      </c>
      <c r="M2810" s="2" t="s">
        <v>21</v>
      </c>
      <c r="N2810" s="2" t="s">
        <v>21</v>
      </c>
      <c r="O2810" s="2" t="s">
        <v>21</v>
      </c>
      <c r="P2810" s="2" t="s">
        <v>21</v>
      </c>
      <c r="Q2810" s="2" t="s">
        <v>17</v>
      </c>
      <c r="R2810" s="2" t="s">
        <v>17</v>
      </c>
      <c r="S2810" s="2" t="s">
        <v>2997</v>
      </c>
      <c r="T2810" s="2"/>
      <c r="U2810" s="2"/>
    </row>
    <row r="2811" spans="1:21" x14ac:dyDescent="0.2">
      <c r="A2811">
        <v>2810</v>
      </c>
      <c r="B2811" s="1">
        <v>45379.625393518516</v>
      </c>
      <c r="C2811" s="2" t="s">
        <v>3302</v>
      </c>
      <c r="D2811" s="2" t="s">
        <v>3304</v>
      </c>
      <c r="E2811" s="3">
        <v>45379</v>
      </c>
      <c r="F2811" s="2" t="s">
        <v>21</v>
      </c>
      <c r="G2811" s="2" t="s">
        <v>21</v>
      </c>
      <c r="H2811" s="2" t="s">
        <v>21</v>
      </c>
      <c r="I2811" s="2" t="s">
        <v>21</v>
      </c>
      <c r="J2811" s="2" t="s">
        <v>21</v>
      </c>
      <c r="K2811" s="2" t="s">
        <v>21</v>
      </c>
      <c r="L2811" s="2" t="s">
        <v>21</v>
      </c>
      <c r="M2811" s="2" t="s">
        <v>21</v>
      </c>
      <c r="N2811" s="2" t="s">
        <v>21</v>
      </c>
      <c r="O2811" s="2" t="s">
        <v>21</v>
      </c>
      <c r="P2811" s="2" t="s">
        <v>21</v>
      </c>
      <c r="Q2811" s="2" t="s">
        <v>17</v>
      </c>
      <c r="R2811" s="2" t="s">
        <v>17</v>
      </c>
      <c r="S2811" s="2"/>
      <c r="T2811" s="2"/>
      <c r="U2811" s="2"/>
    </row>
    <row r="2812" spans="1:21" x14ac:dyDescent="0.2">
      <c r="A2812">
        <v>2811</v>
      </c>
      <c r="B2812" s="1">
        <v>45379.627557870372</v>
      </c>
      <c r="C2812" s="2" t="s">
        <v>3302</v>
      </c>
      <c r="D2812" s="2" t="s">
        <v>3304</v>
      </c>
      <c r="E2812" s="3">
        <v>45379</v>
      </c>
      <c r="F2812" s="2" t="s">
        <v>21</v>
      </c>
      <c r="G2812" s="2" t="s">
        <v>21</v>
      </c>
      <c r="H2812" s="2" t="s">
        <v>16</v>
      </c>
      <c r="I2812" s="2" t="s">
        <v>16</v>
      </c>
      <c r="J2812" s="2" t="s">
        <v>21</v>
      </c>
      <c r="K2812" s="2" t="s">
        <v>16</v>
      </c>
      <c r="L2812" s="2" t="s">
        <v>16</v>
      </c>
      <c r="M2812" s="2" t="s">
        <v>21</v>
      </c>
      <c r="N2812" s="2" t="s">
        <v>21</v>
      </c>
      <c r="O2812" s="2" t="s">
        <v>16</v>
      </c>
      <c r="P2812" s="2" t="s">
        <v>16</v>
      </c>
      <c r="Q2812" s="2" t="s">
        <v>17</v>
      </c>
      <c r="R2812" s="2" t="s">
        <v>17</v>
      </c>
      <c r="S2812" s="2"/>
      <c r="T2812" s="2"/>
      <c r="U2812" s="2"/>
    </row>
    <row r="2813" spans="1:21" x14ac:dyDescent="0.2">
      <c r="A2813">
        <v>2812</v>
      </c>
      <c r="B2813" s="1">
        <v>45379.628761574073</v>
      </c>
      <c r="C2813" s="2" t="s">
        <v>3302</v>
      </c>
      <c r="D2813" s="2" t="s">
        <v>3304</v>
      </c>
      <c r="E2813" s="3">
        <v>45379</v>
      </c>
      <c r="F2813" s="2" t="s">
        <v>21</v>
      </c>
      <c r="G2813" s="2" t="s">
        <v>21</v>
      </c>
      <c r="H2813" s="2" t="s">
        <v>21</v>
      </c>
      <c r="I2813" s="2" t="s">
        <v>21</v>
      </c>
      <c r="J2813" s="2" t="s">
        <v>21</v>
      </c>
      <c r="K2813" s="2" t="s">
        <v>21</v>
      </c>
      <c r="L2813" s="2" t="s">
        <v>21</v>
      </c>
      <c r="M2813" s="2" t="s">
        <v>21</v>
      </c>
      <c r="N2813" s="2" t="s">
        <v>21</v>
      </c>
      <c r="O2813" s="2" t="s">
        <v>21</v>
      </c>
      <c r="P2813" s="2" t="s">
        <v>21</v>
      </c>
      <c r="Q2813" s="2" t="s">
        <v>17</v>
      </c>
      <c r="R2813" s="2" t="s">
        <v>17</v>
      </c>
      <c r="S2813" s="2" t="s">
        <v>2998</v>
      </c>
      <c r="T2813" s="2" t="s">
        <v>3432</v>
      </c>
      <c r="U2813" s="2"/>
    </row>
    <row r="2814" spans="1:21" x14ac:dyDescent="0.2">
      <c r="A2814">
        <v>2813</v>
      </c>
      <c r="B2814" s="1">
        <v>45379.768831018519</v>
      </c>
      <c r="C2814" s="2" t="s">
        <v>3302</v>
      </c>
      <c r="D2814" s="2" t="s">
        <v>3304</v>
      </c>
      <c r="E2814" s="3">
        <v>45379</v>
      </c>
      <c r="F2814" s="2" t="s">
        <v>16</v>
      </c>
      <c r="G2814" s="2" t="s">
        <v>21</v>
      </c>
      <c r="H2814" s="2" t="s">
        <v>21</v>
      </c>
      <c r="I2814" s="2" t="s">
        <v>21</v>
      </c>
      <c r="J2814" s="2" t="s">
        <v>21</v>
      </c>
      <c r="K2814" s="2" t="s">
        <v>21</v>
      </c>
      <c r="L2814" s="2" t="s">
        <v>21</v>
      </c>
      <c r="M2814" s="2" t="s">
        <v>16</v>
      </c>
      <c r="N2814" s="2" t="s">
        <v>16</v>
      </c>
      <c r="O2814" s="2" t="s">
        <v>16</v>
      </c>
      <c r="P2814" s="2" t="s">
        <v>21</v>
      </c>
      <c r="Q2814" s="2" t="s">
        <v>17</v>
      </c>
      <c r="R2814" s="2" t="s">
        <v>17</v>
      </c>
      <c r="S2814" s="2"/>
      <c r="T2814" s="2"/>
      <c r="U2814" s="2"/>
    </row>
    <row r="2815" spans="1:21" x14ac:dyDescent="0.2">
      <c r="A2815">
        <v>2814</v>
      </c>
      <c r="B2815" s="1">
        <v>45385.615046296298</v>
      </c>
      <c r="C2815" s="2" t="s">
        <v>3302</v>
      </c>
      <c r="D2815" s="2" t="s">
        <v>3304</v>
      </c>
      <c r="E2815" s="3">
        <v>45385</v>
      </c>
      <c r="F2815" s="2" t="s">
        <v>21</v>
      </c>
      <c r="G2815" s="2" t="s">
        <v>21</v>
      </c>
      <c r="H2815" s="2" t="s">
        <v>21</v>
      </c>
      <c r="I2815" s="2" t="s">
        <v>21</v>
      </c>
      <c r="J2815" s="2" t="s">
        <v>21</v>
      </c>
      <c r="K2815" s="2" t="s">
        <v>21</v>
      </c>
      <c r="L2815" s="2" t="s">
        <v>21</v>
      </c>
      <c r="M2815" s="2" t="s">
        <v>21</v>
      </c>
      <c r="N2815" s="2" t="s">
        <v>21</v>
      </c>
      <c r="O2815" s="2" t="s">
        <v>21</v>
      </c>
      <c r="P2815" s="2" t="s">
        <v>21</v>
      </c>
      <c r="Q2815" s="2" t="s">
        <v>17</v>
      </c>
      <c r="R2815" s="2" t="s">
        <v>17</v>
      </c>
      <c r="S2815" s="2" t="s">
        <v>588</v>
      </c>
      <c r="T2815" s="2" t="s">
        <v>588</v>
      </c>
      <c r="U2815" s="2"/>
    </row>
    <row r="2816" spans="1:21" x14ac:dyDescent="0.2">
      <c r="A2816">
        <v>2815</v>
      </c>
      <c r="B2816" s="1">
        <v>45385.61681712963</v>
      </c>
      <c r="C2816" s="2" t="s">
        <v>3302</v>
      </c>
      <c r="D2816" s="2" t="s">
        <v>3304</v>
      </c>
      <c r="E2816" s="3">
        <v>45385</v>
      </c>
      <c r="F2816" s="2" t="s">
        <v>16</v>
      </c>
      <c r="G2816" s="2" t="s">
        <v>21</v>
      </c>
      <c r="H2816" s="2" t="s">
        <v>21</v>
      </c>
      <c r="I2816" s="2" t="s">
        <v>21</v>
      </c>
      <c r="J2816" s="2" t="s">
        <v>21</v>
      </c>
      <c r="K2816" s="2" t="s">
        <v>21</v>
      </c>
      <c r="L2816" s="2" t="s">
        <v>16</v>
      </c>
      <c r="M2816" s="2" t="s">
        <v>21</v>
      </c>
      <c r="N2816" s="2" t="s">
        <v>21</v>
      </c>
      <c r="O2816" s="2" t="s">
        <v>21</v>
      </c>
      <c r="P2816" s="2" t="s">
        <v>16</v>
      </c>
      <c r="Q2816" s="2" t="s">
        <v>17</v>
      </c>
      <c r="R2816" s="2" t="s">
        <v>18</v>
      </c>
      <c r="S2816" s="2" t="s">
        <v>3000</v>
      </c>
      <c r="T2816" s="2"/>
      <c r="U2816" s="2"/>
    </row>
    <row r="2817" spans="1:21" x14ac:dyDescent="0.2">
      <c r="A2817">
        <v>2816</v>
      </c>
      <c r="B2817" s="1">
        <v>45385.617164351854</v>
      </c>
      <c r="C2817" s="2" t="s">
        <v>3302</v>
      </c>
      <c r="D2817" s="2" t="s">
        <v>3304</v>
      </c>
      <c r="E2817" s="3">
        <v>45385</v>
      </c>
      <c r="F2817" s="2" t="s">
        <v>16</v>
      </c>
      <c r="G2817" s="2" t="s">
        <v>16</v>
      </c>
      <c r="H2817" s="2" t="s">
        <v>16</v>
      </c>
      <c r="I2817" s="2" t="s">
        <v>16</v>
      </c>
      <c r="J2817" s="2" t="s">
        <v>16</v>
      </c>
      <c r="K2817" s="2" t="s">
        <v>16</v>
      </c>
      <c r="L2817" s="2" t="s">
        <v>16</v>
      </c>
      <c r="M2817" s="2" t="s">
        <v>16</v>
      </c>
      <c r="N2817" s="2" t="s">
        <v>16</v>
      </c>
      <c r="O2817" s="2" t="s">
        <v>16</v>
      </c>
      <c r="P2817" s="2" t="s">
        <v>16</v>
      </c>
      <c r="Q2817" s="2" t="s">
        <v>17</v>
      </c>
      <c r="R2817" s="2" t="s">
        <v>17</v>
      </c>
      <c r="S2817" s="2"/>
      <c r="T2817" s="2"/>
      <c r="U2817" s="2"/>
    </row>
    <row r="2818" spans="1:21" x14ac:dyDescent="0.2">
      <c r="A2818">
        <v>2817</v>
      </c>
      <c r="B2818" s="1">
        <v>45385.617546296293</v>
      </c>
      <c r="C2818" s="2" t="s">
        <v>3302</v>
      </c>
      <c r="D2818" s="2" t="s">
        <v>3304</v>
      </c>
      <c r="E2818" s="3">
        <v>45385</v>
      </c>
      <c r="F2818" s="2" t="s">
        <v>21</v>
      </c>
      <c r="G2818" s="2" t="s">
        <v>21</v>
      </c>
      <c r="H2818" s="2" t="s">
        <v>21</v>
      </c>
      <c r="I2818" s="2" t="s">
        <v>21</v>
      </c>
      <c r="J2818" s="2" t="s">
        <v>21</v>
      </c>
      <c r="K2818" s="2" t="s">
        <v>21</v>
      </c>
      <c r="L2818" s="2" t="s">
        <v>21</v>
      </c>
      <c r="M2818" s="2" t="s">
        <v>16</v>
      </c>
      <c r="N2818" s="2" t="s">
        <v>16</v>
      </c>
      <c r="O2818" s="2" t="s">
        <v>21</v>
      </c>
      <c r="P2818" s="2" t="s">
        <v>21</v>
      </c>
      <c r="Q2818" s="2" t="s">
        <v>17</v>
      </c>
      <c r="R2818" s="2" t="s">
        <v>17</v>
      </c>
      <c r="S2818" s="2" t="s">
        <v>3001</v>
      </c>
      <c r="T2818" s="2"/>
      <c r="U2818" s="2"/>
    </row>
    <row r="2819" spans="1:21" x14ac:dyDescent="0.2">
      <c r="A2819">
        <v>2818</v>
      </c>
      <c r="B2819" s="1">
        <v>45385.618043981478</v>
      </c>
      <c r="C2819" s="2" t="s">
        <v>3302</v>
      </c>
      <c r="D2819" s="2" t="s">
        <v>3304</v>
      </c>
      <c r="E2819" s="3">
        <v>45385</v>
      </c>
      <c r="F2819" s="2" t="s">
        <v>21</v>
      </c>
      <c r="G2819" s="2" t="s">
        <v>21</v>
      </c>
      <c r="H2819" s="2" t="s">
        <v>21</v>
      </c>
      <c r="I2819" s="2" t="s">
        <v>21</v>
      </c>
      <c r="J2819" s="2" t="s">
        <v>21</v>
      </c>
      <c r="K2819" s="2" t="s">
        <v>21</v>
      </c>
      <c r="L2819" s="2" t="s">
        <v>21</v>
      </c>
      <c r="M2819" s="2" t="s">
        <v>21</v>
      </c>
      <c r="N2819" s="2" t="s">
        <v>21</v>
      </c>
      <c r="O2819" s="2" t="s">
        <v>21</v>
      </c>
      <c r="P2819" s="2" t="s">
        <v>21</v>
      </c>
      <c r="Q2819" s="2" t="s">
        <v>17</v>
      </c>
      <c r="R2819" s="2" t="s">
        <v>17</v>
      </c>
      <c r="S2819" s="2"/>
      <c r="T2819" s="2"/>
      <c r="U2819" s="2"/>
    </row>
    <row r="2820" spans="1:21" x14ac:dyDescent="0.2">
      <c r="A2820">
        <v>2819</v>
      </c>
      <c r="B2820" s="1">
        <v>45385.61822916667</v>
      </c>
      <c r="C2820" s="2" t="s">
        <v>3302</v>
      </c>
      <c r="D2820" s="2" t="s">
        <v>3304</v>
      </c>
      <c r="E2820" s="3">
        <v>45385</v>
      </c>
      <c r="F2820" s="2" t="s">
        <v>21</v>
      </c>
      <c r="G2820" s="2" t="s">
        <v>21</v>
      </c>
      <c r="H2820" s="2" t="s">
        <v>21</v>
      </c>
      <c r="I2820" s="2" t="s">
        <v>21</v>
      </c>
      <c r="J2820" s="2" t="s">
        <v>21</v>
      </c>
      <c r="K2820" s="2" t="s">
        <v>21</v>
      </c>
      <c r="L2820" s="2" t="s">
        <v>21</v>
      </c>
      <c r="M2820" s="2" t="s">
        <v>16</v>
      </c>
      <c r="N2820" s="2" t="s">
        <v>16</v>
      </c>
      <c r="O2820" s="2" t="s">
        <v>16</v>
      </c>
      <c r="P2820" s="2" t="s">
        <v>16</v>
      </c>
      <c r="Q2820" s="2" t="s">
        <v>17</v>
      </c>
      <c r="R2820" s="2" t="s">
        <v>17</v>
      </c>
      <c r="S2820" s="2"/>
      <c r="T2820" s="2"/>
      <c r="U2820" s="2"/>
    </row>
    <row r="2821" spans="1:21" x14ac:dyDescent="0.2">
      <c r="A2821">
        <v>2820</v>
      </c>
      <c r="B2821" s="1">
        <v>45385.618379629632</v>
      </c>
      <c r="C2821" s="2" t="s">
        <v>3302</v>
      </c>
      <c r="D2821" s="2" t="s">
        <v>3304</v>
      </c>
      <c r="E2821" s="3">
        <v>45385</v>
      </c>
      <c r="F2821" s="2" t="s">
        <v>21</v>
      </c>
      <c r="G2821" s="2" t="s">
        <v>21</v>
      </c>
      <c r="H2821" s="2" t="s">
        <v>21</v>
      </c>
      <c r="I2821" s="2" t="s">
        <v>21</v>
      </c>
      <c r="J2821" s="2" t="s">
        <v>21</v>
      </c>
      <c r="K2821" s="2" t="s">
        <v>21</v>
      </c>
      <c r="L2821" s="2" t="s">
        <v>21</v>
      </c>
      <c r="M2821" s="2" t="s">
        <v>21</v>
      </c>
      <c r="N2821" s="2" t="s">
        <v>21</v>
      </c>
      <c r="O2821" s="2" t="s">
        <v>21</v>
      </c>
      <c r="P2821" s="2" t="s">
        <v>21</v>
      </c>
      <c r="Q2821" s="2" t="s">
        <v>17</v>
      </c>
      <c r="R2821" s="2" t="s">
        <v>17</v>
      </c>
      <c r="S2821" s="2"/>
      <c r="T2821" s="2"/>
      <c r="U2821" s="2"/>
    </row>
    <row r="2822" spans="1:21" x14ac:dyDescent="0.2">
      <c r="A2822">
        <v>2821</v>
      </c>
      <c r="B2822" s="1">
        <v>45385.61855324074</v>
      </c>
      <c r="C2822" s="2" t="s">
        <v>3302</v>
      </c>
      <c r="D2822" s="2" t="s">
        <v>3304</v>
      </c>
      <c r="E2822" s="3">
        <v>45385</v>
      </c>
      <c r="F2822" s="2" t="s">
        <v>16</v>
      </c>
      <c r="G2822" s="2" t="s">
        <v>21</v>
      </c>
      <c r="H2822" s="2" t="s">
        <v>16</v>
      </c>
      <c r="I2822" s="2" t="s">
        <v>16</v>
      </c>
      <c r="J2822" s="2" t="s">
        <v>21</v>
      </c>
      <c r="K2822" s="2" t="s">
        <v>16</v>
      </c>
      <c r="L2822" s="2" t="s">
        <v>16</v>
      </c>
      <c r="M2822" s="2" t="s">
        <v>16</v>
      </c>
      <c r="N2822" s="2" t="s">
        <v>21</v>
      </c>
      <c r="O2822" s="2" t="s">
        <v>16</v>
      </c>
      <c r="P2822" s="2" t="s">
        <v>20</v>
      </c>
      <c r="Q2822" s="2" t="s">
        <v>18</v>
      </c>
      <c r="R2822" s="2" t="s">
        <v>18</v>
      </c>
      <c r="S2822" s="2" t="s">
        <v>3002</v>
      </c>
      <c r="T2822" s="2"/>
      <c r="U2822" s="2"/>
    </row>
    <row r="2823" spans="1:21" x14ac:dyDescent="0.2">
      <c r="A2823">
        <v>2822</v>
      </c>
      <c r="B2823" s="1">
        <v>45385.618888888886</v>
      </c>
      <c r="C2823" s="2" t="s">
        <v>3302</v>
      </c>
      <c r="D2823" s="2" t="s">
        <v>3304</v>
      </c>
      <c r="E2823" s="3">
        <v>45385</v>
      </c>
      <c r="F2823" s="2" t="s">
        <v>21</v>
      </c>
      <c r="G2823" s="2" t="s">
        <v>21</v>
      </c>
      <c r="H2823" s="2" t="s">
        <v>21</v>
      </c>
      <c r="I2823" s="2" t="s">
        <v>21</v>
      </c>
      <c r="J2823" s="2" t="s">
        <v>21</v>
      </c>
      <c r="K2823" s="2" t="s">
        <v>21</v>
      </c>
      <c r="L2823" s="2" t="s">
        <v>21</v>
      </c>
      <c r="M2823" s="2" t="s">
        <v>21</v>
      </c>
      <c r="N2823" s="2" t="s">
        <v>21</v>
      </c>
      <c r="O2823" s="2" t="s">
        <v>21</v>
      </c>
      <c r="P2823" s="2" t="s">
        <v>16</v>
      </c>
      <c r="Q2823" s="2" t="s">
        <v>17</v>
      </c>
      <c r="R2823" s="2" t="s">
        <v>17</v>
      </c>
      <c r="S2823" s="2"/>
      <c r="T2823" s="2"/>
      <c r="U2823" s="2"/>
    </row>
    <row r="2824" spans="1:21" x14ac:dyDescent="0.2">
      <c r="A2824">
        <v>2823</v>
      </c>
      <c r="B2824" s="1">
        <v>45386.505868055552</v>
      </c>
      <c r="C2824" s="2" t="s">
        <v>3302</v>
      </c>
      <c r="D2824" s="2" t="s">
        <v>3304</v>
      </c>
      <c r="E2824" s="3">
        <v>45386</v>
      </c>
      <c r="F2824" s="2" t="s">
        <v>21</v>
      </c>
      <c r="G2824" s="2" t="s">
        <v>21</v>
      </c>
      <c r="H2824" s="2" t="s">
        <v>21</v>
      </c>
      <c r="I2824" s="2" t="s">
        <v>21</v>
      </c>
      <c r="J2824" s="2" t="s">
        <v>21</v>
      </c>
      <c r="K2824" s="2" t="s">
        <v>21</v>
      </c>
      <c r="L2824" s="2" t="s">
        <v>21</v>
      </c>
      <c r="M2824" s="2" t="s">
        <v>16</v>
      </c>
      <c r="N2824" s="2" t="s">
        <v>16</v>
      </c>
      <c r="O2824" s="2" t="s">
        <v>21</v>
      </c>
      <c r="P2824" s="2" t="s">
        <v>21</v>
      </c>
      <c r="Q2824" s="2" t="s">
        <v>17</v>
      </c>
      <c r="R2824" s="2" t="s">
        <v>17</v>
      </c>
      <c r="S2824" s="2"/>
      <c r="T2824" s="2"/>
      <c r="U2824" s="2"/>
    </row>
    <row r="2825" spans="1:21" x14ac:dyDescent="0.2">
      <c r="A2825">
        <v>2824</v>
      </c>
      <c r="B2825" s="1">
        <v>45386.506863425922</v>
      </c>
      <c r="C2825" s="2" t="s">
        <v>3302</v>
      </c>
      <c r="D2825" s="2" t="s">
        <v>3304</v>
      </c>
      <c r="E2825" s="3">
        <v>45386</v>
      </c>
      <c r="F2825" s="2" t="s">
        <v>21</v>
      </c>
      <c r="G2825" s="2" t="s">
        <v>21</v>
      </c>
      <c r="H2825" s="2" t="s">
        <v>21</v>
      </c>
      <c r="I2825" s="2" t="s">
        <v>21</v>
      </c>
      <c r="J2825" s="2" t="s">
        <v>21</v>
      </c>
      <c r="K2825" s="2" t="s">
        <v>21</v>
      </c>
      <c r="L2825" s="2" t="s">
        <v>21</v>
      </c>
      <c r="M2825" s="2" t="s">
        <v>21</v>
      </c>
      <c r="N2825" s="2" t="s">
        <v>21</v>
      </c>
      <c r="O2825" s="2" t="s">
        <v>21</v>
      </c>
      <c r="P2825" s="2" t="s">
        <v>21</v>
      </c>
      <c r="Q2825" s="2" t="s">
        <v>17</v>
      </c>
      <c r="R2825" s="2" t="s">
        <v>17</v>
      </c>
      <c r="S2825" s="2" t="s">
        <v>3004</v>
      </c>
      <c r="T2825" s="2" t="s">
        <v>3615</v>
      </c>
      <c r="U2825" s="2"/>
    </row>
    <row r="2826" spans="1:21" x14ac:dyDescent="0.2">
      <c r="A2826">
        <v>2825</v>
      </c>
      <c r="B2826" s="1">
        <v>45386.507893518516</v>
      </c>
      <c r="C2826" s="2" t="s">
        <v>3302</v>
      </c>
      <c r="D2826" s="2" t="s">
        <v>3304</v>
      </c>
      <c r="E2826" s="3">
        <v>45386</v>
      </c>
      <c r="F2826" s="2" t="s">
        <v>21</v>
      </c>
      <c r="G2826" s="2" t="s">
        <v>21</v>
      </c>
      <c r="H2826" s="2" t="s">
        <v>21</v>
      </c>
      <c r="I2826" s="2" t="s">
        <v>21</v>
      </c>
      <c r="J2826" s="2" t="s">
        <v>21</v>
      </c>
      <c r="K2826" s="2" t="s">
        <v>21</v>
      </c>
      <c r="L2826" s="2" t="s">
        <v>21</v>
      </c>
      <c r="M2826" s="2" t="s">
        <v>21</v>
      </c>
      <c r="N2826" s="2" t="s">
        <v>21</v>
      </c>
      <c r="O2826" s="2" t="s">
        <v>21</v>
      </c>
      <c r="P2826" s="2" t="s">
        <v>21</v>
      </c>
      <c r="Q2826" s="2" t="s">
        <v>17</v>
      </c>
      <c r="R2826" s="2" t="s">
        <v>17</v>
      </c>
      <c r="S2826" s="2"/>
      <c r="T2826" s="2"/>
      <c r="U2826" s="2"/>
    </row>
    <row r="2827" spans="1:21" x14ac:dyDescent="0.2">
      <c r="A2827">
        <v>2826</v>
      </c>
      <c r="B2827" s="1">
        <v>45386.510115740741</v>
      </c>
      <c r="C2827" s="2" t="s">
        <v>3302</v>
      </c>
      <c r="D2827" s="2" t="s">
        <v>3304</v>
      </c>
      <c r="E2827" s="3">
        <v>45386</v>
      </c>
      <c r="F2827" s="2" t="s">
        <v>21</v>
      </c>
      <c r="G2827" s="2" t="s">
        <v>21</v>
      </c>
      <c r="H2827" s="2" t="s">
        <v>21</v>
      </c>
      <c r="I2827" s="2" t="s">
        <v>21</v>
      </c>
      <c r="J2827" s="2" t="s">
        <v>21</v>
      </c>
      <c r="K2827" s="2" t="s">
        <v>21</v>
      </c>
      <c r="L2827" s="2" t="s">
        <v>21</v>
      </c>
      <c r="M2827" s="2" t="s">
        <v>21</v>
      </c>
      <c r="N2827" s="2" t="s">
        <v>21</v>
      </c>
      <c r="O2827" s="2" t="s">
        <v>21</v>
      </c>
      <c r="P2827" s="2" t="s">
        <v>21</v>
      </c>
      <c r="Q2827" s="2" t="s">
        <v>17</v>
      </c>
      <c r="R2827" s="2" t="s">
        <v>17</v>
      </c>
      <c r="S2827" s="2" t="s">
        <v>3005</v>
      </c>
      <c r="T2827" s="2" t="s">
        <v>3433</v>
      </c>
      <c r="U2827" s="2"/>
    </row>
    <row r="2828" spans="1:21" x14ac:dyDescent="0.2">
      <c r="A2828">
        <v>2827</v>
      </c>
      <c r="B2828" s="1">
        <v>45386.511458333334</v>
      </c>
      <c r="C2828" s="2" t="s">
        <v>3302</v>
      </c>
      <c r="D2828" s="2" t="s">
        <v>3304</v>
      </c>
      <c r="E2828" s="3">
        <v>45386</v>
      </c>
      <c r="F2828" s="2" t="s">
        <v>21</v>
      </c>
      <c r="G2828" s="2" t="s">
        <v>21</v>
      </c>
      <c r="H2828" s="2" t="s">
        <v>21</v>
      </c>
      <c r="I2828" s="2" t="s">
        <v>21</v>
      </c>
      <c r="J2828" s="2" t="s">
        <v>21</v>
      </c>
      <c r="K2828" s="2" t="s">
        <v>21</v>
      </c>
      <c r="L2828" s="2" t="s">
        <v>21</v>
      </c>
      <c r="M2828" s="2" t="s">
        <v>21</v>
      </c>
      <c r="N2828" s="2" t="s">
        <v>21</v>
      </c>
      <c r="O2828" s="2" t="s">
        <v>21</v>
      </c>
      <c r="P2828" s="2" t="s">
        <v>21</v>
      </c>
      <c r="Q2828" s="2" t="s">
        <v>17</v>
      </c>
      <c r="R2828" s="2" t="s">
        <v>17</v>
      </c>
      <c r="S2828" s="2" t="s">
        <v>3322</v>
      </c>
      <c r="T2828" s="2" t="s">
        <v>3616</v>
      </c>
      <c r="U2828" s="2"/>
    </row>
    <row r="2829" spans="1:21" x14ac:dyDescent="0.2">
      <c r="A2829">
        <v>2828</v>
      </c>
      <c r="B2829" s="1">
        <v>45386.513298611113</v>
      </c>
      <c r="C2829" s="2" t="s">
        <v>3302</v>
      </c>
      <c r="D2829" s="2" t="s">
        <v>3304</v>
      </c>
      <c r="E2829" s="3">
        <v>45386</v>
      </c>
      <c r="F2829" s="2" t="s">
        <v>16</v>
      </c>
      <c r="G2829" s="2" t="s">
        <v>21</v>
      </c>
      <c r="H2829" s="2" t="s">
        <v>16</v>
      </c>
      <c r="I2829" s="2" t="s">
        <v>21</v>
      </c>
      <c r="J2829" s="2" t="s">
        <v>16</v>
      </c>
      <c r="K2829" s="2" t="s">
        <v>16</v>
      </c>
      <c r="L2829" s="2" t="s">
        <v>16</v>
      </c>
      <c r="M2829" s="2" t="s">
        <v>21</v>
      </c>
      <c r="N2829" s="2" t="s">
        <v>21</v>
      </c>
      <c r="O2829" s="2" t="s">
        <v>16</v>
      </c>
      <c r="P2829" s="2" t="s">
        <v>21</v>
      </c>
      <c r="Q2829" s="2" t="s">
        <v>17</v>
      </c>
      <c r="R2829" s="2" t="s">
        <v>17</v>
      </c>
      <c r="S2829" s="2" t="s">
        <v>3006</v>
      </c>
      <c r="T2829" s="2" t="s">
        <v>3007</v>
      </c>
      <c r="U2829" s="2"/>
    </row>
    <row r="2830" spans="1:21" x14ac:dyDescent="0.2">
      <c r="A2830">
        <v>2829</v>
      </c>
      <c r="B2830" s="1">
        <v>45386.51630787037</v>
      </c>
      <c r="C2830" s="2" t="s">
        <v>3302</v>
      </c>
      <c r="D2830" s="2" t="s">
        <v>3304</v>
      </c>
      <c r="E2830" s="3">
        <v>45386</v>
      </c>
      <c r="F2830" s="2" t="s">
        <v>21</v>
      </c>
      <c r="G2830" s="2" t="s">
        <v>21</v>
      </c>
      <c r="H2830" s="2" t="s">
        <v>21</v>
      </c>
      <c r="I2830" s="2" t="s">
        <v>21</v>
      </c>
      <c r="J2830" s="2" t="s">
        <v>21</v>
      </c>
      <c r="K2830" s="2" t="s">
        <v>21</v>
      </c>
      <c r="L2830" s="2" t="s">
        <v>21</v>
      </c>
      <c r="M2830" s="2" t="s">
        <v>21</v>
      </c>
      <c r="N2830" s="2" t="s">
        <v>21</v>
      </c>
      <c r="O2830" s="2" t="s">
        <v>21</v>
      </c>
      <c r="P2830" s="2" t="s">
        <v>21</v>
      </c>
      <c r="Q2830" s="2" t="s">
        <v>17</v>
      </c>
      <c r="R2830" s="2" t="s">
        <v>17</v>
      </c>
      <c r="S2830" s="2" t="s">
        <v>3008</v>
      </c>
      <c r="T2830" s="2" t="s">
        <v>3617</v>
      </c>
      <c r="U2830" s="2"/>
    </row>
    <row r="2831" spans="1:21" x14ac:dyDescent="0.2">
      <c r="A2831">
        <v>2830</v>
      </c>
      <c r="B2831" s="1">
        <v>45386.52070601852</v>
      </c>
      <c r="C2831" s="2" t="s">
        <v>3302</v>
      </c>
      <c r="D2831" s="2" t="s">
        <v>3304</v>
      </c>
      <c r="E2831" s="3">
        <v>45386</v>
      </c>
      <c r="F2831" s="2" t="s">
        <v>16</v>
      </c>
      <c r="G2831" s="2" t="s">
        <v>21</v>
      </c>
      <c r="H2831" s="2" t="s">
        <v>21</v>
      </c>
      <c r="I2831" s="2" t="s">
        <v>21</v>
      </c>
      <c r="J2831" s="2" t="s">
        <v>21</v>
      </c>
      <c r="K2831" s="2" t="s">
        <v>21</v>
      </c>
      <c r="L2831" s="2" t="s">
        <v>21</v>
      </c>
      <c r="M2831" s="2" t="s">
        <v>21</v>
      </c>
      <c r="N2831" s="2" t="s">
        <v>21</v>
      </c>
      <c r="O2831" s="2" t="s">
        <v>21</v>
      </c>
      <c r="P2831" s="2" t="s">
        <v>21</v>
      </c>
      <c r="Q2831" s="2" t="s">
        <v>17</v>
      </c>
      <c r="R2831" s="2" t="s">
        <v>17</v>
      </c>
      <c r="S2831" s="2"/>
      <c r="T2831" s="2"/>
      <c r="U2831" s="2"/>
    </row>
    <row r="2832" spans="1:21" x14ac:dyDescent="0.2">
      <c r="A2832">
        <v>2831</v>
      </c>
      <c r="B2832" s="1">
        <v>45442.625972222224</v>
      </c>
      <c r="C2832" s="2" t="s">
        <v>3302</v>
      </c>
      <c r="D2832" s="2" t="s">
        <v>3304</v>
      </c>
      <c r="E2832" s="3">
        <v>45442</v>
      </c>
      <c r="F2832" s="2" t="s">
        <v>21</v>
      </c>
      <c r="G2832" s="2" t="s">
        <v>21</v>
      </c>
      <c r="H2832" s="2" t="s">
        <v>21</v>
      </c>
      <c r="I2832" s="2" t="s">
        <v>21</v>
      </c>
      <c r="J2832" s="2" t="s">
        <v>21</v>
      </c>
      <c r="K2832" s="2" t="s">
        <v>21</v>
      </c>
      <c r="L2832" s="2" t="s">
        <v>21</v>
      </c>
      <c r="M2832" s="2" t="s">
        <v>21</v>
      </c>
      <c r="N2832" s="2" t="s">
        <v>21</v>
      </c>
      <c r="O2832" s="2" t="s">
        <v>21</v>
      </c>
      <c r="P2832" s="2" t="s">
        <v>21</v>
      </c>
      <c r="Q2832" s="2" t="s">
        <v>17</v>
      </c>
      <c r="R2832" s="2" t="s">
        <v>17</v>
      </c>
      <c r="S2832" s="2" t="s">
        <v>3051</v>
      </c>
      <c r="T2832" s="2"/>
      <c r="U2832" s="2"/>
    </row>
    <row r="2833" spans="1:21" x14ac:dyDescent="0.2">
      <c r="A2833">
        <v>2832</v>
      </c>
      <c r="B2833" s="1">
        <v>45442.626134259262</v>
      </c>
      <c r="C2833" s="2" t="s">
        <v>3302</v>
      </c>
      <c r="D2833" s="2" t="s">
        <v>3304</v>
      </c>
      <c r="E2833" s="3">
        <v>45442</v>
      </c>
      <c r="F2833" s="2" t="s">
        <v>16</v>
      </c>
      <c r="G2833" s="2" t="s">
        <v>16</v>
      </c>
      <c r="H2833" s="2" t="s">
        <v>21</v>
      </c>
      <c r="I2833" s="2" t="s">
        <v>21</v>
      </c>
      <c r="J2833" s="2" t="s">
        <v>21</v>
      </c>
      <c r="K2833" s="2" t="s">
        <v>21</v>
      </c>
      <c r="L2833" s="2" t="s">
        <v>21</v>
      </c>
      <c r="M2833" s="2" t="s">
        <v>16</v>
      </c>
      <c r="N2833" s="2" t="s">
        <v>21</v>
      </c>
      <c r="O2833" s="2" t="s">
        <v>21</v>
      </c>
      <c r="P2833" s="2" t="s">
        <v>16</v>
      </c>
      <c r="Q2833" s="2" t="s">
        <v>18</v>
      </c>
      <c r="R2833" s="2" t="s">
        <v>17</v>
      </c>
      <c r="S2833" s="2"/>
      <c r="T2833" s="2"/>
      <c r="U2833" s="2"/>
    </row>
    <row r="2834" spans="1:21" x14ac:dyDescent="0.2">
      <c r="A2834">
        <v>2833</v>
      </c>
      <c r="B2834" s="1">
        <v>45442.626145833332</v>
      </c>
      <c r="C2834" s="2" t="s">
        <v>3302</v>
      </c>
      <c r="D2834" s="2" t="s">
        <v>3304</v>
      </c>
      <c r="E2834" s="3">
        <v>45442</v>
      </c>
      <c r="F2834" s="2" t="s">
        <v>21</v>
      </c>
      <c r="G2834" s="2" t="s">
        <v>21</v>
      </c>
      <c r="H2834" s="2" t="s">
        <v>21</v>
      </c>
      <c r="I2834" s="2" t="s">
        <v>21</v>
      </c>
      <c r="J2834" s="2" t="s">
        <v>21</v>
      </c>
      <c r="K2834" s="2" t="s">
        <v>21</v>
      </c>
      <c r="L2834" s="2" t="s">
        <v>21</v>
      </c>
      <c r="M2834" s="2" t="s">
        <v>21</v>
      </c>
      <c r="N2834" s="2" t="s">
        <v>21</v>
      </c>
      <c r="O2834" s="2" t="s">
        <v>16</v>
      </c>
      <c r="P2834" s="2" t="s">
        <v>16</v>
      </c>
      <c r="Q2834" s="2" t="s">
        <v>17</v>
      </c>
      <c r="R2834" s="2" t="s">
        <v>17</v>
      </c>
      <c r="S2834" s="2"/>
      <c r="T2834" s="2" t="s">
        <v>588</v>
      </c>
      <c r="U2834" s="2"/>
    </row>
    <row r="2835" spans="1:21" x14ac:dyDescent="0.2">
      <c r="A2835">
        <v>2834</v>
      </c>
      <c r="B2835" s="1">
        <v>45442.626168981478</v>
      </c>
      <c r="C2835" s="2" t="s">
        <v>3302</v>
      </c>
      <c r="D2835" s="2" t="s">
        <v>3304</v>
      </c>
      <c r="E2835" s="3">
        <v>45442</v>
      </c>
      <c r="F2835" s="2" t="s">
        <v>21</v>
      </c>
      <c r="G2835" s="2" t="s">
        <v>21</v>
      </c>
      <c r="H2835" s="2" t="s">
        <v>21</v>
      </c>
      <c r="I2835" s="2" t="s">
        <v>21</v>
      </c>
      <c r="J2835" s="2" t="s">
        <v>21</v>
      </c>
      <c r="K2835" s="2" t="s">
        <v>21</v>
      </c>
      <c r="L2835" s="2" t="s">
        <v>21</v>
      </c>
      <c r="M2835" s="2" t="s">
        <v>21</v>
      </c>
      <c r="N2835" s="2" t="s">
        <v>21</v>
      </c>
      <c r="O2835" s="2" t="s">
        <v>21</v>
      </c>
      <c r="P2835" s="2" t="s">
        <v>21</v>
      </c>
      <c r="Q2835" s="2" t="s">
        <v>17</v>
      </c>
      <c r="R2835" s="2" t="s">
        <v>17</v>
      </c>
      <c r="S2835" s="2"/>
      <c r="T2835" s="2"/>
      <c r="U2835" s="2"/>
    </row>
    <row r="2836" spans="1:21" x14ac:dyDescent="0.2">
      <c r="A2836">
        <v>2835</v>
      </c>
      <c r="B2836" s="1">
        <v>45442.626377314817</v>
      </c>
      <c r="C2836" s="2" t="s">
        <v>3302</v>
      </c>
      <c r="D2836" s="2" t="s">
        <v>3304</v>
      </c>
      <c r="E2836" s="3">
        <v>45442</v>
      </c>
      <c r="F2836" s="2" t="s">
        <v>21</v>
      </c>
      <c r="G2836" s="2" t="s">
        <v>21</v>
      </c>
      <c r="H2836" s="2" t="s">
        <v>21</v>
      </c>
      <c r="I2836" s="2" t="s">
        <v>21</v>
      </c>
      <c r="J2836" s="2" t="s">
        <v>21</v>
      </c>
      <c r="K2836" s="2" t="s">
        <v>21</v>
      </c>
      <c r="L2836" s="2" t="s">
        <v>21</v>
      </c>
      <c r="M2836" s="2" t="s">
        <v>21</v>
      </c>
      <c r="N2836" s="2" t="s">
        <v>21</v>
      </c>
      <c r="O2836" s="2" t="s">
        <v>21</v>
      </c>
      <c r="P2836" s="2" t="s">
        <v>21</v>
      </c>
      <c r="Q2836" s="2" t="s">
        <v>17</v>
      </c>
      <c r="R2836" s="2" t="s">
        <v>17</v>
      </c>
      <c r="S2836" s="2"/>
      <c r="T2836" s="2"/>
      <c r="U2836" s="2"/>
    </row>
    <row r="2837" spans="1:21" x14ac:dyDescent="0.2">
      <c r="A2837">
        <v>2836</v>
      </c>
      <c r="B2837" s="1">
        <v>45442.626585648148</v>
      </c>
      <c r="C2837" s="2" t="s">
        <v>3302</v>
      </c>
      <c r="D2837" s="2" t="s">
        <v>3304</v>
      </c>
      <c r="E2837" s="3">
        <v>45442</v>
      </c>
      <c r="F2837" s="2" t="s">
        <v>21</v>
      </c>
      <c r="G2837" s="2" t="s">
        <v>21</v>
      </c>
      <c r="H2837" s="2" t="s">
        <v>21</v>
      </c>
      <c r="I2837" s="2" t="s">
        <v>21</v>
      </c>
      <c r="J2837" s="2" t="s">
        <v>21</v>
      </c>
      <c r="K2837" s="2" t="s">
        <v>21</v>
      </c>
      <c r="L2837" s="2" t="s">
        <v>21</v>
      </c>
      <c r="M2837" s="2" t="s">
        <v>21</v>
      </c>
      <c r="N2837" s="2" t="s">
        <v>21</v>
      </c>
      <c r="O2837" s="2" t="s">
        <v>21</v>
      </c>
      <c r="P2837" s="2" t="s">
        <v>21</v>
      </c>
      <c r="Q2837" s="2" t="s">
        <v>17</v>
      </c>
      <c r="R2837" s="2" t="s">
        <v>17</v>
      </c>
      <c r="S2837" s="2" t="s">
        <v>3052</v>
      </c>
      <c r="T2837" s="2" t="s">
        <v>3053</v>
      </c>
      <c r="U2837" s="2"/>
    </row>
    <row r="2838" spans="1:21" x14ac:dyDescent="0.2">
      <c r="A2838">
        <v>2837</v>
      </c>
      <c r="B2838" s="1">
        <v>45442.626747685186</v>
      </c>
      <c r="C2838" s="2" t="s">
        <v>3302</v>
      </c>
      <c r="D2838" s="2" t="s">
        <v>3304</v>
      </c>
      <c r="E2838" s="3">
        <v>45442</v>
      </c>
      <c r="F2838" s="2" t="s">
        <v>21</v>
      </c>
      <c r="G2838" s="2" t="s">
        <v>21</v>
      </c>
      <c r="H2838" s="2" t="s">
        <v>21</v>
      </c>
      <c r="I2838" s="2" t="s">
        <v>16</v>
      </c>
      <c r="J2838" s="2" t="s">
        <v>21</v>
      </c>
      <c r="K2838" s="2" t="s">
        <v>21</v>
      </c>
      <c r="L2838" s="2" t="s">
        <v>21</v>
      </c>
      <c r="M2838" s="2" t="s">
        <v>21</v>
      </c>
      <c r="N2838" s="2" t="s">
        <v>21</v>
      </c>
      <c r="O2838" s="2" t="s">
        <v>16</v>
      </c>
      <c r="P2838" s="2" t="s">
        <v>21</v>
      </c>
      <c r="Q2838" s="2" t="s">
        <v>17</v>
      </c>
      <c r="R2838" s="2" t="s">
        <v>17</v>
      </c>
      <c r="S2838" s="2"/>
      <c r="T2838" s="2"/>
      <c r="U2838" s="2"/>
    </row>
    <row r="2839" spans="1:21" x14ac:dyDescent="0.2">
      <c r="A2839">
        <v>2838</v>
      </c>
      <c r="B2839" s="1">
        <v>45442.626875000002</v>
      </c>
      <c r="C2839" s="2" t="s">
        <v>3302</v>
      </c>
      <c r="D2839" s="2" t="s">
        <v>3304</v>
      </c>
      <c r="E2839" s="3">
        <v>45442</v>
      </c>
      <c r="F2839" s="2" t="s">
        <v>16</v>
      </c>
      <c r="G2839" s="2" t="s">
        <v>16</v>
      </c>
      <c r="H2839" s="2" t="s">
        <v>21</v>
      </c>
      <c r="I2839" s="2" t="s">
        <v>16</v>
      </c>
      <c r="J2839" s="2" t="s">
        <v>21</v>
      </c>
      <c r="K2839" s="2" t="s">
        <v>16</v>
      </c>
      <c r="L2839" s="2" t="s">
        <v>21</v>
      </c>
      <c r="M2839" s="2" t="s">
        <v>16</v>
      </c>
      <c r="N2839" s="2" t="s">
        <v>16</v>
      </c>
      <c r="O2839" s="2" t="s">
        <v>16</v>
      </c>
      <c r="P2839" s="2" t="s">
        <v>16</v>
      </c>
      <c r="Q2839" s="2" t="s">
        <v>17</v>
      </c>
      <c r="R2839" s="2" t="s">
        <v>18</v>
      </c>
      <c r="S2839" s="2" t="s">
        <v>3054</v>
      </c>
      <c r="T2839" s="2"/>
      <c r="U2839" s="2"/>
    </row>
    <row r="2840" spans="1:21" x14ac:dyDescent="0.2">
      <c r="A2840">
        <v>2839</v>
      </c>
      <c r="B2840" s="1">
        <v>45442.627071759256</v>
      </c>
      <c r="C2840" s="2" t="s">
        <v>3302</v>
      </c>
      <c r="D2840" s="2" t="s">
        <v>3304</v>
      </c>
      <c r="E2840" s="3">
        <v>45442</v>
      </c>
      <c r="F2840" s="2" t="s">
        <v>16</v>
      </c>
      <c r="G2840" s="2" t="s">
        <v>16</v>
      </c>
      <c r="H2840" s="2" t="s">
        <v>16</v>
      </c>
      <c r="I2840" s="2" t="s">
        <v>16</v>
      </c>
      <c r="J2840" s="2" t="s">
        <v>16</v>
      </c>
      <c r="K2840" s="2" t="s">
        <v>16</v>
      </c>
      <c r="L2840" s="2" t="s">
        <v>16</v>
      </c>
      <c r="M2840" s="2" t="s">
        <v>21</v>
      </c>
      <c r="N2840" s="2" t="s">
        <v>21</v>
      </c>
      <c r="O2840" s="2" t="s">
        <v>16</v>
      </c>
      <c r="P2840" s="2" t="s">
        <v>16</v>
      </c>
      <c r="Q2840" s="2" t="s">
        <v>17</v>
      </c>
      <c r="R2840" s="2" t="s">
        <v>18</v>
      </c>
      <c r="S2840" s="2"/>
      <c r="T2840" s="2"/>
      <c r="U2840" s="2"/>
    </row>
    <row r="2841" spans="1:21" x14ac:dyDescent="0.2">
      <c r="A2841">
        <v>2840</v>
      </c>
      <c r="B2841" s="1">
        <v>45442.627523148149</v>
      </c>
      <c r="C2841" s="2" t="s">
        <v>3302</v>
      </c>
      <c r="D2841" s="2" t="s">
        <v>3304</v>
      </c>
      <c r="E2841" s="3">
        <v>45442</v>
      </c>
      <c r="F2841" s="2" t="s">
        <v>21</v>
      </c>
      <c r="G2841" s="2" t="s">
        <v>21</v>
      </c>
      <c r="H2841" s="2" t="s">
        <v>21</v>
      </c>
      <c r="I2841" s="2" t="s">
        <v>21</v>
      </c>
      <c r="J2841" s="2" t="s">
        <v>21</v>
      </c>
      <c r="K2841" s="2" t="s">
        <v>21</v>
      </c>
      <c r="L2841" s="2" t="s">
        <v>21</v>
      </c>
      <c r="M2841" s="2" t="s">
        <v>21</v>
      </c>
      <c r="N2841" s="2" t="s">
        <v>21</v>
      </c>
      <c r="O2841" s="2" t="s">
        <v>21</v>
      </c>
      <c r="P2841" s="2" t="s">
        <v>21</v>
      </c>
      <c r="Q2841" s="2" t="s">
        <v>17</v>
      </c>
      <c r="R2841" s="2" t="s">
        <v>17</v>
      </c>
      <c r="S2841" s="2"/>
      <c r="T2841" s="2"/>
      <c r="U2841" s="2"/>
    </row>
    <row r="2842" spans="1:21" x14ac:dyDescent="0.2">
      <c r="A2842">
        <v>2841</v>
      </c>
      <c r="B2842" s="1">
        <v>45449.620833333334</v>
      </c>
      <c r="C2842" s="2" t="s">
        <v>3302</v>
      </c>
      <c r="D2842" s="2" t="s">
        <v>3304</v>
      </c>
      <c r="E2842" s="3">
        <v>45449</v>
      </c>
      <c r="F2842" s="2" t="s">
        <v>21</v>
      </c>
      <c r="G2842" s="2" t="s">
        <v>21</v>
      </c>
      <c r="H2842" s="2" t="s">
        <v>21</v>
      </c>
      <c r="I2842" s="2" t="s">
        <v>21</v>
      </c>
      <c r="J2842" s="2" t="s">
        <v>21</v>
      </c>
      <c r="K2842" s="2" t="s">
        <v>21</v>
      </c>
      <c r="L2842" s="2" t="s">
        <v>21</v>
      </c>
      <c r="M2842" s="2" t="s">
        <v>21</v>
      </c>
      <c r="N2842" s="2" t="s">
        <v>21</v>
      </c>
      <c r="O2842" s="2" t="s">
        <v>21</v>
      </c>
      <c r="P2842" s="2" t="s">
        <v>21</v>
      </c>
      <c r="Q2842" s="2" t="s">
        <v>17</v>
      </c>
      <c r="R2842" s="2" t="s">
        <v>17</v>
      </c>
      <c r="S2842" s="2" t="s">
        <v>3056</v>
      </c>
      <c r="T2842" s="2"/>
      <c r="U2842" s="2"/>
    </row>
    <row r="2843" spans="1:21" x14ac:dyDescent="0.2">
      <c r="A2843">
        <v>2842</v>
      </c>
      <c r="B2843" s="1">
        <v>45449.621157407404</v>
      </c>
      <c r="C2843" s="2" t="s">
        <v>3302</v>
      </c>
      <c r="D2843" s="2" t="s">
        <v>3304</v>
      </c>
      <c r="E2843" s="3">
        <v>45449</v>
      </c>
      <c r="F2843" s="2" t="s">
        <v>21</v>
      </c>
      <c r="G2843" s="2" t="s">
        <v>21</v>
      </c>
      <c r="H2843" s="2" t="s">
        <v>21</v>
      </c>
      <c r="I2843" s="2" t="s">
        <v>21</v>
      </c>
      <c r="J2843" s="2" t="s">
        <v>21</v>
      </c>
      <c r="K2843" s="2" t="s">
        <v>21</v>
      </c>
      <c r="L2843" s="2" t="s">
        <v>21</v>
      </c>
      <c r="M2843" s="2" t="s">
        <v>16</v>
      </c>
      <c r="N2843" s="2" t="s">
        <v>21</v>
      </c>
      <c r="O2843" s="2" t="s">
        <v>21</v>
      </c>
      <c r="P2843" s="2" t="s">
        <v>21</v>
      </c>
      <c r="Q2843" s="2" t="s">
        <v>17</v>
      </c>
      <c r="R2843" s="2" t="s">
        <v>17</v>
      </c>
      <c r="S2843" s="2"/>
      <c r="T2843" s="2"/>
      <c r="U2843" s="2"/>
    </row>
    <row r="2844" spans="1:21" x14ac:dyDescent="0.2">
      <c r="A2844">
        <v>2843</v>
      </c>
      <c r="B2844" s="1">
        <v>45449.621319444443</v>
      </c>
      <c r="C2844" s="2" t="s">
        <v>3302</v>
      </c>
      <c r="D2844" s="2" t="s">
        <v>3304</v>
      </c>
      <c r="E2844" s="3">
        <v>45449</v>
      </c>
      <c r="F2844" s="2" t="s">
        <v>16</v>
      </c>
      <c r="G2844" s="2" t="s">
        <v>16</v>
      </c>
      <c r="H2844" s="2" t="s">
        <v>16</v>
      </c>
      <c r="I2844" s="2" t="s">
        <v>16</v>
      </c>
      <c r="J2844" s="2" t="s">
        <v>16</v>
      </c>
      <c r="K2844" s="2" t="s">
        <v>16</v>
      </c>
      <c r="L2844" s="2" t="s">
        <v>16</v>
      </c>
      <c r="M2844" s="2" t="s">
        <v>16</v>
      </c>
      <c r="N2844" s="2" t="s">
        <v>16</v>
      </c>
      <c r="O2844" s="2" t="s">
        <v>16</v>
      </c>
      <c r="P2844" s="2" t="s">
        <v>16</v>
      </c>
      <c r="Q2844" s="2" t="s">
        <v>18</v>
      </c>
      <c r="R2844" s="2" t="s">
        <v>18</v>
      </c>
      <c r="S2844" s="2"/>
      <c r="T2844" s="2"/>
      <c r="U2844" s="2"/>
    </row>
    <row r="2845" spans="1:21" x14ac:dyDescent="0.2">
      <c r="A2845">
        <v>2844</v>
      </c>
      <c r="B2845" s="1">
        <v>45449.621493055558</v>
      </c>
      <c r="C2845" s="2" t="s">
        <v>3302</v>
      </c>
      <c r="D2845" s="2" t="s">
        <v>3304</v>
      </c>
      <c r="E2845" s="3">
        <v>45449</v>
      </c>
      <c r="F2845" s="2" t="s">
        <v>16</v>
      </c>
      <c r="G2845" s="2" t="s">
        <v>16</v>
      </c>
      <c r="H2845" s="2" t="s">
        <v>21</v>
      </c>
      <c r="I2845" s="2" t="s">
        <v>21</v>
      </c>
      <c r="J2845" s="2" t="s">
        <v>21</v>
      </c>
      <c r="K2845" s="2" t="s">
        <v>21</v>
      </c>
      <c r="L2845" s="2" t="s">
        <v>16</v>
      </c>
      <c r="M2845" s="2" t="s">
        <v>16</v>
      </c>
      <c r="N2845" s="2" t="s">
        <v>16</v>
      </c>
      <c r="O2845" s="2" t="s">
        <v>21</v>
      </c>
      <c r="P2845" s="2" t="s">
        <v>21</v>
      </c>
      <c r="Q2845" s="2" t="s">
        <v>17</v>
      </c>
      <c r="R2845" s="2" t="s">
        <v>17</v>
      </c>
      <c r="S2845" s="2"/>
      <c r="T2845" s="2"/>
      <c r="U2845" s="2"/>
    </row>
    <row r="2846" spans="1:21" x14ac:dyDescent="0.2">
      <c r="A2846">
        <v>2845</v>
      </c>
      <c r="B2846" s="1">
        <v>45449.622106481482</v>
      </c>
      <c r="C2846" s="2" t="s">
        <v>3302</v>
      </c>
      <c r="D2846" s="2" t="s">
        <v>3304</v>
      </c>
      <c r="E2846" s="3">
        <v>45449</v>
      </c>
      <c r="F2846" s="2" t="s">
        <v>16</v>
      </c>
      <c r="G2846" s="2" t="s">
        <v>21</v>
      </c>
      <c r="H2846" s="2" t="s">
        <v>16</v>
      </c>
      <c r="I2846" s="2" t="s">
        <v>21</v>
      </c>
      <c r="J2846" s="2" t="s">
        <v>21</v>
      </c>
      <c r="K2846" s="2" t="s">
        <v>21</v>
      </c>
      <c r="L2846" s="2" t="s">
        <v>16</v>
      </c>
      <c r="M2846" s="2" t="s">
        <v>21</v>
      </c>
      <c r="N2846" s="2" t="s">
        <v>16</v>
      </c>
      <c r="O2846" s="2" t="s">
        <v>16</v>
      </c>
      <c r="P2846" s="2" t="s">
        <v>16</v>
      </c>
      <c r="Q2846" s="2" t="s">
        <v>17</v>
      </c>
      <c r="R2846" s="2" t="s">
        <v>17</v>
      </c>
      <c r="S2846" s="2"/>
      <c r="T2846" s="2"/>
      <c r="U2846" s="2"/>
    </row>
    <row r="2847" spans="1:21" x14ac:dyDescent="0.2">
      <c r="A2847">
        <v>2846</v>
      </c>
      <c r="B2847" s="1">
        <v>45449.623993055553</v>
      </c>
      <c r="C2847" s="2" t="s">
        <v>3302</v>
      </c>
      <c r="D2847" s="2" t="s">
        <v>3304</v>
      </c>
      <c r="E2847" s="2" t="s">
        <v>3059</v>
      </c>
      <c r="F2847" s="2" t="s">
        <v>16</v>
      </c>
      <c r="G2847" s="2" t="s">
        <v>16</v>
      </c>
      <c r="H2847" s="2" t="s">
        <v>16</v>
      </c>
      <c r="I2847" s="2" t="s">
        <v>16</v>
      </c>
      <c r="J2847" s="2" t="s">
        <v>16</v>
      </c>
      <c r="K2847" s="2" t="s">
        <v>16</v>
      </c>
      <c r="L2847" s="2" t="s">
        <v>16</v>
      </c>
      <c r="M2847" s="2" t="s">
        <v>16</v>
      </c>
      <c r="N2847" s="2" t="s">
        <v>16</v>
      </c>
      <c r="O2847" s="2" t="s">
        <v>16</v>
      </c>
      <c r="P2847" s="2" t="s">
        <v>16</v>
      </c>
      <c r="Q2847" s="2" t="s">
        <v>18</v>
      </c>
      <c r="R2847" s="2" t="s">
        <v>18</v>
      </c>
      <c r="S2847" s="2"/>
      <c r="T2847" s="2"/>
      <c r="U2847" s="2"/>
    </row>
    <row r="2848" spans="1:21" x14ac:dyDescent="0.2">
      <c r="A2848">
        <v>2847</v>
      </c>
      <c r="B2848" s="1">
        <v>45449.624259259261</v>
      </c>
      <c r="C2848" s="2" t="s">
        <v>3302</v>
      </c>
      <c r="D2848" s="2" t="s">
        <v>3304</v>
      </c>
      <c r="E2848" s="3">
        <v>45449</v>
      </c>
      <c r="F2848" s="2" t="s">
        <v>21</v>
      </c>
      <c r="G2848" s="2" t="s">
        <v>21</v>
      </c>
      <c r="H2848" s="2" t="s">
        <v>21</v>
      </c>
      <c r="I2848" s="2" t="s">
        <v>21</v>
      </c>
      <c r="J2848" s="2" t="s">
        <v>21</v>
      </c>
      <c r="K2848" s="2" t="s">
        <v>21</v>
      </c>
      <c r="L2848" s="2" t="s">
        <v>21</v>
      </c>
      <c r="M2848" s="2" t="s">
        <v>16</v>
      </c>
      <c r="N2848" s="2" t="s">
        <v>21</v>
      </c>
      <c r="O2848" s="2" t="s">
        <v>21</v>
      </c>
      <c r="P2848" s="2" t="s">
        <v>21</v>
      </c>
      <c r="Q2848" s="2" t="s">
        <v>17</v>
      </c>
      <c r="R2848" s="2" t="s">
        <v>17</v>
      </c>
      <c r="S2848" s="2" t="s">
        <v>3060</v>
      </c>
      <c r="T2848" s="2"/>
      <c r="U2848" s="2"/>
    </row>
    <row r="2849" spans="1:21" x14ac:dyDescent="0.2">
      <c r="A2849">
        <v>2848</v>
      </c>
      <c r="B2849" s="1">
        <v>45470.721782407411</v>
      </c>
      <c r="C2849" s="2" t="s">
        <v>3302</v>
      </c>
      <c r="D2849" s="2" t="s">
        <v>3304</v>
      </c>
      <c r="E2849" s="3">
        <v>45470</v>
      </c>
      <c r="F2849" s="2" t="s">
        <v>16</v>
      </c>
      <c r="G2849" s="2" t="s">
        <v>16</v>
      </c>
      <c r="H2849" s="2" t="s">
        <v>16</v>
      </c>
      <c r="I2849" s="2" t="s">
        <v>21</v>
      </c>
      <c r="J2849" s="2" t="s">
        <v>16</v>
      </c>
      <c r="K2849" s="2" t="s">
        <v>21</v>
      </c>
      <c r="L2849" s="2" t="s">
        <v>16</v>
      </c>
      <c r="M2849" s="2" t="s">
        <v>16</v>
      </c>
      <c r="N2849" s="2" t="s">
        <v>16</v>
      </c>
      <c r="O2849" s="2" t="s">
        <v>20</v>
      </c>
      <c r="P2849" s="2" t="s">
        <v>16</v>
      </c>
      <c r="Q2849" s="2" t="s">
        <v>18</v>
      </c>
      <c r="R2849" s="2" t="s">
        <v>18</v>
      </c>
      <c r="S2849" s="2" t="s">
        <v>3088</v>
      </c>
      <c r="T2849" s="2"/>
      <c r="U2849" s="2"/>
    </row>
    <row r="2850" spans="1:21" x14ac:dyDescent="0.2">
      <c r="A2850">
        <v>2849</v>
      </c>
      <c r="B2850" s="1">
        <v>45471.361840277779</v>
      </c>
      <c r="C2850" s="2" t="s">
        <v>3302</v>
      </c>
      <c r="D2850" s="2" t="s">
        <v>3304</v>
      </c>
      <c r="E2850" s="3">
        <v>45470</v>
      </c>
      <c r="F2850" s="2" t="s">
        <v>21</v>
      </c>
      <c r="G2850" s="2" t="s">
        <v>21</v>
      </c>
      <c r="H2850" s="2" t="s">
        <v>21</v>
      </c>
      <c r="I2850" s="2" t="s">
        <v>21</v>
      </c>
      <c r="J2850" s="2" t="s">
        <v>21</v>
      </c>
      <c r="K2850" s="2" t="s">
        <v>21</v>
      </c>
      <c r="L2850" s="2" t="s">
        <v>21</v>
      </c>
      <c r="M2850" s="2" t="s">
        <v>21</v>
      </c>
      <c r="N2850" s="2" t="s">
        <v>21</v>
      </c>
      <c r="O2850" s="2" t="s">
        <v>21</v>
      </c>
      <c r="P2850" s="2" t="s">
        <v>21</v>
      </c>
      <c r="Q2850" s="2" t="s">
        <v>17</v>
      </c>
      <c r="R2850" s="2" t="s">
        <v>17</v>
      </c>
      <c r="S2850" s="2" t="s">
        <v>3090</v>
      </c>
      <c r="T2850" s="2"/>
      <c r="U2850" s="2"/>
    </row>
    <row r="2851" spans="1:21" x14ac:dyDescent="0.2">
      <c r="A2851">
        <v>2850</v>
      </c>
      <c r="B2851" s="1">
        <v>45476.630115740743</v>
      </c>
      <c r="C2851" s="2" t="s">
        <v>3302</v>
      </c>
      <c r="D2851" s="2" t="s">
        <v>3304</v>
      </c>
      <c r="E2851" s="3">
        <v>45476</v>
      </c>
      <c r="F2851" s="2" t="s">
        <v>21</v>
      </c>
      <c r="G2851" s="2" t="s">
        <v>21</v>
      </c>
      <c r="H2851" s="2" t="s">
        <v>21</v>
      </c>
      <c r="I2851" s="2" t="s">
        <v>21</v>
      </c>
      <c r="J2851" s="2" t="s">
        <v>21</v>
      </c>
      <c r="K2851" s="2" t="s">
        <v>21</v>
      </c>
      <c r="L2851" s="2" t="s">
        <v>21</v>
      </c>
      <c r="M2851" s="2" t="s">
        <v>21</v>
      </c>
      <c r="N2851" s="2" t="s">
        <v>21</v>
      </c>
      <c r="O2851" s="2" t="s">
        <v>21</v>
      </c>
      <c r="P2851" s="2" t="s">
        <v>21</v>
      </c>
      <c r="Q2851" s="2" t="s">
        <v>17</v>
      </c>
      <c r="R2851" s="2" t="s">
        <v>17</v>
      </c>
      <c r="S2851" s="2"/>
      <c r="T2851" s="2"/>
      <c r="U2851" s="2"/>
    </row>
    <row r="2852" spans="1:21" x14ac:dyDescent="0.2">
      <c r="A2852">
        <v>2851</v>
      </c>
      <c r="B2852" s="1">
        <v>45476.630208333336</v>
      </c>
      <c r="C2852" s="2" t="s">
        <v>3302</v>
      </c>
      <c r="D2852" s="2" t="s">
        <v>3304</v>
      </c>
      <c r="E2852" s="3">
        <v>45476</v>
      </c>
      <c r="F2852" s="2" t="s">
        <v>21</v>
      </c>
      <c r="G2852" s="2" t="s">
        <v>21</v>
      </c>
      <c r="H2852" s="2" t="s">
        <v>21</v>
      </c>
      <c r="I2852" s="2" t="s">
        <v>21</v>
      </c>
      <c r="J2852" s="2" t="s">
        <v>21</v>
      </c>
      <c r="K2852" s="2" t="s">
        <v>21</v>
      </c>
      <c r="L2852" s="2" t="s">
        <v>21</v>
      </c>
      <c r="M2852" s="2" t="s">
        <v>21</v>
      </c>
      <c r="N2852" s="2" t="s">
        <v>21</v>
      </c>
      <c r="O2852" s="2" t="s">
        <v>21</v>
      </c>
      <c r="P2852" s="2" t="s">
        <v>21</v>
      </c>
      <c r="Q2852" s="2" t="s">
        <v>17</v>
      </c>
      <c r="R2852" s="2" t="s">
        <v>17</v>
      </c>
      <c r="S2852" s="2" t="s">
        <v>3091</v>
      </c>
      <c r="T2852" s="2"/>
      <c r="U2852" s="2"/>
    </row>
    <row r="2853" spans="1:21" x14ac:dyDescent="0.2">
      <c r="A2853">
        <v>2852</v>
      </c>
      <c r="B2853" s="1">
        <v>45476.630231481482</v>
      </c>
      <c r="C2853" s="2" t="s">
        <v>3302</v>
      </c>
      <c r="D2853" s="2" t="s">
        <v>3304</v>
      </c>
      <c r="E2853" s="3">
        <v>45476</v>
      </c>
      <c r="F2853" s="2" t="s">
        <v>21</v>
      </c>
      <c r="G2853" s="2" t="s">
        <v>16</v>
      </c>
      <c r="H2853" s="2" t="s">
        <v>16</v>
      </c>
      <c r="I2853" s="2" t="s">
        <v>16</v>
      </c>
      <c r="J2853" s="2" t="s">
        <v>16</v>
      </c>
      <c r="K2853" s="2" t="s">
        <v>21</v>
      </c>
      <c r="L2853" s="2" t="s">
        <v>16</v>
      </c>
      <c r="M2853" s="2" t="s">
        <v>16</v>
      </c>
      <c r="N2853" s="2" t="s">
        <v>16</v>
      </c>
      <c r="O2853" s="2" t="s">
        <v>16</v>
      </c>
      <c r="P2853" s="2" t="s">
        <v>21</v>
      </c>
      <c r="Q2853" s="2" t="s">
        <v>17</v>
      </c>
      <c r="R2853" s="2" t="s">
        <v>18</v>
      </c>
      <c r="S2853" s="2"/>
      <c r="T2853" s="2"/>
      <c r="U2853" s="2"/>
    </row>
    <row r="2854" spans="1:21" x14ac:dyDescent="0.2">
      <c r="A2854">
        <v>2853</v>
      </c>
      <c r="B2854" s="1">
        <v>45476.630868055552</v>
      </c>
      <c r="C2854" s="2" t="s">
        <v>3302</v>
      </c>
      <c r="D2854" s="2" t="s">
        <v>3304</v>
      </c>
      <c r="E2854" s="3">
        <v>45476</v>
      </c>
      <c r="F2854" s="2" t="s">
        <v>21</v>
      </c>
      <c r="G2854" s="2" t="s">
        <v>21</v>
      </c>
      <c r="H2854" s="2" t="s">
        <v>21</v>
      </c>
      <c r="I2854" s="2" t="s">
        <v>21</v>
      </c>
      <c r="J2854" s="2" t="s">
        <v>21</v>
      </c>
      <c r="K2854" s="2" t="s">
        <v>21</v>
      </c>
      <c r="L2854" s="2" t="s">
        <v>21</v>
      </c>
      <c r="M2854" s="2" t="s">
        <v>21</v>
      </c>
      <c r="N2854" s="2" t="s">
        <v>21</v>
      </c>
      <c r="O2854" s="2" t="s">
        <v>21</v>
      </c>
      <c r="P2854" s="2" t="s">
        <v>21</v>
      </c>
      <c r="Q2854" s="2" t="s">
        <v>17</v>
      </c>
      <c r="R2854" s="2" t="s">
        <v>17</v>
      </c>
      <c r="S2854" s="2"/>
      <c r="T2854" s="2"/>
      <c r="U2854" s="2"/>
    </row>
    <row r="2855" spans="1:21" x14ac:dyDescent="0.2">
      <c r="A2855">
        <v>2854</v>
      </c>
      <c r="B2855" s="1">
        <v>45476.630960648145</v>
      </c>
      <c r="C2855" s="2" t="s">
        <v>3302</v>
      </c>
      <c r="D2855" s="2" t="s">
        <v>3304</v>
      </c>
      <c r="E2855" s="3">
        <v>45476</v>
      </c>
      <c r="F2855" s="2" t="s">
        <v>16</v>
      </c>
      <c r="G2855" s="2" t="s">
        <v>16</v>
      </c>
      <c r="H2855" s="2" t="s">
        <v>16</v>
      </c>
      <c r="I2855" s="2" t="s">
        <v>16</v>
      </c>
      <c r="J2855" s="2" t="s">
        <v>16</v>
      </c>
      <c r="K2855" s="2" t="s">
        <v>16</v>
      </c>
      <c r="L2855" s="2" t="s">
        <v>16</v>
      </c>
      <c r="M2855" s="2" t="s">
        <v>21</v>
      </c>
      <c r="N2855" s="2" t="s">
        <v>21</v>
      </c>
      <c r="O2855" s="2" t="s">
        <v>16</v>
      </c>
      <c r="P2855" s="2" t="s">
        <v>16</v>
      </c>
      <c r="Q2855" s="2" t="s">
        <v>18</v>
      </c>
      <c r="R2855" s="2" t="s">
        <v>18</v>
      </c>
      <c r="S2855" s="2"/>
      <c r="T2855" s="2"/>
      <c r="U2855" s="2"/>
    </row>
    <row r="2856" spans="1:21" x14ac:dyDescent="0.2">
      <c r="A2856">
        <v>2855</v>
      </c>
      <c r="B2856" s="1">
        <v>45476.631249999999</v>
      </c>
      <c r="C2856" s="2" t="s">
        <v>3302</v>
      </c>
      <c r="D2856" s="2" t="s">
        <v>3304</v>
      </c>
      <c r="E2856" s="3">
        <v>45476</v>
      </c>
      <c r="F2856" s="2" t="s">
        <v>16</v>
      </c>
      <c r="G2856" s="2" t="s">
        <v>16</v>
      </c>
      <c r="H2856" s="2" t="s">
        <v>16</v>
      </c>
      <c r="I2856" s="2" t="s">
        <v>20</v>
      </c>
      <c r="J2856" s="2" t="s">
        <v>16</v>
      </c>
      <c r="K2856" s="2" t="s">
        <v>16</v>
      </c>
      <c r="L2856" s="2" t="s">
        <v>16</v>
      </c>
      <c r="M2856" s="2" t="s">
        <v>16</v>
      </c>
      <c r="N2856" s="2" t="s">
        <v>16</v>
      </c>
      <c r="O2856" s="2" t="s">
        <v>16</v>
      </c>
      <c r="P2856" s="2" t="s">
        <v>16</v>
      </c>
      <c r="Q2856" s="2" t="s">
        <v>18</v>
      </c>
      <c r="R2856" s="2" t="s">
        <v>18</v>
      </c>
      <c r="S2856" s="2"/>
      <c r="T2856" s="2"/>
      <c r="U2856" s="2"/>
    </row>
    <row r="2857" spans="1:21" x14ac:dyDescent="0.2">
      <c r="A2857">
        <v>2856</v>
      </c>
      <c r="B2857" s="1">
        <v>45476.631273148145</v>
      </c>
      <c r="C2857" s="2" t="s">
        <v>3302</v>
      </c>
      <c r="D2857" s="2" t="s">
        <v>3304</v>
      </c>
      <c r="E2857" s="3">
        <v>45476</v>
      </c>
      <c r="F2857" s="2" t="s">
        <v>21</v>
      </c>
      <c r="G2857" s="2" t="s">
        <v>21</v>
      </c>
      <c r="H2857" s="2" t="s">
        <v>21</v>
      </c>
      <c r="I2857" s="2" t="s">
        <v>21</v>
      </c>
      <c r="J2857" s="2" t="s">
        <v>21</v>
      </c>
      <c r="K2857" s="2" t="s">
        <v>21</v>
      </c>
      <c r="L2857" s="2" t="s">
        <v>21</v>
      </c>
      <c r="M2857" s="2" t="s">
        <v>16</v>
      </c>
      <c r="N2857" s="2" t="s">
        <v>21</v>
      </c>
      <c r="O2857" s="2" t="s">
        <v>21</v>
      </c>
      <c r="P2857" s="2" t="s">
        <v>21</v>
      </c>
      <c r="Q2857" s="2" t="s">
        <v>17</v>
      </c>
      <c r="R2857" s="2" t="s">
        <v>17</v>
      </c>
      <c r="S2857" s="2"/>
      <c r="T2857" s="2"/>
      <c r="U2857" s="2"/>
    </row>
    <row r="2858" spans="1:21" x14ac:dyDescent="0.2">
      <c r="A2858">
        <v>2857</v>
      </c>
      <c r="B2858" s="1">
        <v>45476.631307870368</v>
      </c>
      <c r="C2858" s="2" t="s">
        <v>3302</v>
      </c>
      <c r="D2858" s="2" t="s">
        <v>3304</v>
      </c>
      <c r="E2858" s="3">
        <v>45476</v>
      </c>
      <c r="F2858" s="2" t="s">
        <v>21</v>
      </c>
      <c r="G2858" s="2" t="s">
        <v>21</v>
      </c>
      <c r="H2858" s="2" t="s">
        <v>21</v>
      </c>
      <c r="I2858" s="2" t="s">
        <v>21</v>
      </c>
      <c r="J2858" s="2" t="s">
        <v>21</v>
      </c>
      <c r="K2858" s="2" t="s">
        <v>21</v>
      </c>
      <c r="L2858" s="2" t="s">
        <v>21</v>
      </c>
      <c r="M2858" s="2" t="s">
        <v>21</v>
      </c>
      <c r="N2858" s="2" t="s">
        <v>21</v>
      </c>
      <c r="O2858" s="2" t="s">
        <v>21</v>
      </c>
      <c r="P2858" s="2" t="s">
        <v>21</v>
      </c>
      <c r="Q2858" s="2" t="s">
        <v>17</v>
      </c>
      <c r="R2858" s="2" t="s">
        <v>17</v>
      </c>
      <c r="S2858" s="2"/>
      <c r="T2858" s="2"/>
      <c r="U2858" s="2"/>
    </row>
    <row r="2859" spans="1:21" x14ac:dyDescent="0.2">
      <c r="A2859">
        <v>2858</v>
      </c>
      <c r="B2859" s="1">
        <v>45476.631307870368</v>
      </c>
      <c r="C2859" s="2" t="s">
        <v>3302</v>
      </c>
      <c r="D2859" s="2" t="s">
        <v>3304</v>
      </c>
      <c r="E2859" s="3">
        <v>45476</v>
      </c>
      <c r="F2859" s="2" t="s">
        <v>21</v>
      </c>
      <c r="G2859" s="2" t="s">
        <v>21</v>
      </c>
      <c r="H2859" s="2" t="s">
        <v>21</v>
      </c>
      <c r="I2859" s="2" t="s">
        <v>21</v>
      </c>
      <c r="J2859" s="2" t="s">
        <v>21</v>
      </c>
      <c r="K2859" s="2" t="s">
        <v>21</v>
      </c>
      <c r="L2859" s="2" t="s">
        <v>21</v>
      </c>
      <c r="M2859" s="2" t="s">
        <v>16</v>
      </c>
      <c r="N2859" s="2" t="s">
        <v>16</v>
      </c>
      <c r="O2859" s="2" t="s">
        <v>21</v>
      </c>
      <c r="P2859" s="2" t="s">
        <v>21</v>
      </c>
      <c r="Q2859" s="2" t="s">
        <v>17</v>
      </c>
      <c r="R2859" s="2" t="s">
        <v>17</v>
      </c>
      <c r="S2859" s="2"/>
      <c r="T2859" s="2"/>
      <c r="U2859" s="2"/>
    </row>
    <row r="2860" spans="1:21" x14ac:dyDescent="0.2">
      <c r="A2860">
        <v>2859</v>
      </c>
      <c r="B2860" s="1">
        <v>45476.631701388891</v>
      </c>
      <c r="C2860" s="2" t="s">
        <v>3302</v>
      </c>
      <c r="D2860" s="2" t="s">
        <v>3304</v>
      </c>
      <c r="E2860" s="3">
        <v>45476</v>
      </c>
      <c r="F2860" s="2" t="s">
        <v>21</v>
      </c>
      <c r="G2860" s="2" t="s">
        <v>21</v>
      </c>
      <c r="H2860" s="2" t="s">
        <v>21</v>
      </c>
      <c r="I2860" s="2" t="s">
        <v>16</v>
      </c>
      <c r="J2860" s="2" t="s">
        <v>21</v>
      </c>
      <c r="K2860" s="2" t="s">
        <v>21</v>
      </c>
      <c r="L2860" s="2" t="s">
        <v>21</v>
      </c>
      <c r="M2860" s="2" t="s">
        <v>21</v>
      </c>
      <c r="N2860" s="2" t="s">
        <v>21</v>
      </c>
      <c r="O2860" s="2" t="s">
        <v>16</v>
      </c>
      <c r="P2860" s="2" t="s">
        <v>21</v>
      </c>
      <c r="Q2860" s="2" t="s">
        <v>17</v>
      </c>
      <c r="R2860" s="2" t="s">
        <v>17</v>
      </c>
      <c r="S2860" s="2" t="s">
        <v>3096</v>
      </c>
      <c r="T2860" s="2"/>
      <c r="U2860" s="2"/>
    </row>
    <row r="2861" spans="1:21" x14ac:dyDescent="0.2">
      <c r="A2861">
        <v>2860</v>
      </c>
      <c r="B2861" s="1">
        <v>45476.631805555553</v>
      </c>
      <c r="C2861" s="2" t="s">
        <v>3302</v>
      </c>
      <c r="D2861" s="2" t="s">
        <v>3304</v>
      </c>
      <c r="E2861" s="3">
        <v>45476</v>
      </c>
      <c r="F2861" s="2" t="s">
        <v>21</v>
      </c>
      <c r="G2861" s="2" t="s">
        <v>21</v>
      </c>
      <c r="H2861" s="2" t="s">
        <v>21</v>
      </c>
      <c r="I2861" s="2" t="s">
        <v>16</v>
      </c>
      <c r="J2861" s="2" t="s">
        <v>21</v>
      </c>
      <c r="K2861" s="2" t="s">
        <v>21</v>
      </c>
      <c r="L2861" s="2" t="s">
        <v>21</v>
      </c>
      <c r="M2861" s="2" t="s">
        <v>21</v>
      </c>
      <c r="N2861" s="2" t="s">
        <v>21</v>
      </c>
      <c r="O2861" s="2" t="s">
        <v>21</v>
      </c>
      <c r="P2861" s="2" t="s">
        <v>21</v>
      </c>
      <c r="Q2861" s="2" t="s">
        <v>17</v>
      </c>
      <c r="R2861" s="2" t="s">
        <v>17</v>
      </c>
      <c r="S2861" s="2" t="s">
        <v>3097</v>
      </c>
      <c r="T2861" s="2" t="s">
        <v>3434</v>
      </c>
      <c r="U2861" s="2"/>
    </row>
    <row r="2862" spans="1:21" x14ac:dyDescent="0.2">
      <c r="A2862">
        <v>2861</v>
      </c>
      <c r="B2862" s="1">
        <v>45476.631956018522</v>
      </c>
      <c r="C2862" s="2" t="s">
        <v>3302</v>
      </c>
      <c r="D2862" s="2" t="s">
        <v>3304</v>
      </c>
      <c r="E2862" s="3">
        <v>45476</v>
      </c>
      <c r="F2862" s="2" t="s">
        <v>21</v>
      </c>
      <c r="G2862" s="2" t="s">
        <v>21</v>
      </c>
      <c r="H2862" s="2" t="s">
        <v>21</v>
      </c>
      <c r="I2862" s="2" t="s">
        <v>21</v>
      </c>
      <c r="J2862" s="2" t="s">
        <v>21</v>
      </c>
      <c r="K2862" s="2" t="s">
        <v>21</v>
      </c>
      <c r="L2862" s="2" t="s">
        <v>21</v>
      </c>
      <c r="M2862" s="2" t="s">
        <v>21</v>
      </c>
      <c r="N2862" s="2" t="s">
        <v>21</v>
      </c>
      <c r="O2862" s="2" t="s">
        <v>21</v>
      </c>
      <c r="P2862" s="2" t="s">
        <v>21</v>
      </c>
      <c r="Q2862" s="2" t="s">
        <v>17</v>
      </c>
      <c r="R2862" s="2" t="s">
        <v>17</v>
      </c>
      <c r="S2862" s="2" t="s">
        <v>3098</v>
      </c>
      <c r="T2862" s="2"/>
      <c r="U2862" s="2"/>
    </row>
    <row r="2863" spans="1:21" x14ac:dyDescent="0.2">
      <c r="A2863">
        <v>2862</v>
      </c>
      <c r="B2863" s="1">
        <v>45476.63212962963</v>
      </c>
      <c r="C2863" s="2" t="s">
        <v>3302</v>
      </c>
      <c r="D2863" s="2" t="s">
        <v>3305</v>
      </c>
      <c r="E2863" s="3">
        <v>45476</v>
      </c>
      <c r="F2863" s="2" t="s">
        <v>21</v>
      </c>
      <c r="G2863" s="2" t="s">
        <v>21</v>
      </c>
      <c r="H2863" s="2" t="s">
        <v>21</v>
      </c>
      <c r="I2863" s="2" t="s">
        <v>21</v>
      </c>
      <c r="J2863" s="2" t="s">
        <v>21</v>
      </c>
      <c r="K2863" s="2" t="s">
        <v>21</v>
      </c>
      <c r="L2863" s="2" t="s">
        <v>21</v>
      </c>
      <c r="M2863" s="2" t="s">
        <v>21</v>
      </c>
      <c r="N2863" s="2" t="s">
        <v>21</v>
      </c>
      <c r="O2863" s="2" t="s">
        <v>21</v>
      </c>
      <c r="P2863" s="2" t="s">
        <v>21</v>
      </c>
      <c r="Q2863" s="2" t="s">
        <v>17</v>
      </c>
      <c r="R2863" s="2" t="s">
        <v>17</v>
      </c>
      <c r="S2863" s="2"/>
      <c r="T2863" s="2"/>
      <c r="U2863" s="2"/>
    </row>
    <row r="2864" spans="1:21" x14ac:dyDescent="0.2">
      <c r="A2864">
        <v>2863</v>
      </c>
      <c r="B2864" s="1">
        <v>45476.632418981484</v>
      </c>
      <c r="C2864" s="2" t="s">
        <v>3302</v>
      </c>
      <c r="D2864" s="2" t="s">
        <v>3304</v>
      </c>
      <c r="E2864" s="3">
        <v>45476</v>
      </c>
      <c r="F2864" s="2" t="s">
        <v>21</v>
      </c>
      <c r="G2864" s="2" t="s">
        <v>16</v>
      </c>
      <c r="H2864" s="2" t="s">
        <v>21</v>
      </c>
      <c r="I2864" s="2" t="s">
        <v>16</v>
      </c>
      <c r="J2864" s="2" t="s">
        <v>21</v>
      </c>
      <c r="K2864" s="2" t="s">
        <v>16</v>
      </c>
      <c r="L2864" s="2" t="s">
        <v>21</v>
      </c>
      <c r="M2864" s="2" t="s">
        <v>21</v>
      </c>
      <c r="N2864" s="2" t="s">
        <v>21</v>
      </c>
      <c r="O2864" s="2" t="s">
        <v>21</v>
      </c>
      <c r="P2864" s="2" t="s">
        <v>21</v>
      </c>
      <c r="Q2864" s="2" t="s">
        <v>17</v>
      </c>
      <c r="R2864" s="2" t="s">
        <v>17</v>
      </c>
      <c r="S2864" s="2" t="s">
        <v>3100</v>
      </c>
      <c r="T2864" s="2"/>
      <c r="U2864" s="2"/>
    </row>
    <row r="2865" spans="1:21" x14ac:dyDescent="0.2">
      <c r="A2865">
        <v>2864</v>
      </c>
      <c r="B2865" s="1">
        <v>45476.632800925923</v>
      </c>
      <c r="C2865" s="2" t="s">
        <v>3302</v>
      </c>
      <c r="D2865" s="2" t="s">
        <v>3304</v>
      </c>
      <c r="E2865" s="3">
        <v>45476</v>
      </c>
      <c r="F2865" s="2" t="s">
        <v>21</v>
      </c>
      <c r="G2865" s="2" t="s">
        <v>16</v>
      </c>
      <c r="H2865" s="2" t="s">
        <v>16</v>
      </c>
      <c r="I2865" s="2" t="s">
        <v>16</v>
      </c>
      <c r="J2865" s="2" t="s">
        <v>21</v>
      </c>
      <c r="K2865" s="2" t="s">
        <v>16</v>
      </c>
      <c r="L2865" s="2" t="s">
        <v>16</v>
      </c>
      <c r="M2865" s="2" t="s">
        <v>20</v>
      </c>
      <c r="N2865" s="2" t="s">
        <v>20</v>
      </c>
      <c r="O2865" s="2" t="s">
        <v>16</v>
      </c>
      <c r="P2865" s="2" t="s">
        <v>16</v>
      </c>
      <c r="Q2865" s="2" t="s">
        <v>17</v>
      </c>
      <c r="R2865" s="2" t="s">
        <v>17</v>
      </c>
      <c r="S2865" s="2" t="s">
        <v>3102</v>
      </c>
      <c r="T2865" s="2"/>
      <c r="U2865" s="2"/>
    </row>
    <row r="2866" spans="1:21" x14ac:dyDescent="0.2">
      <c r="A2866">
        <v>2865</v>
      </c>
      <c r="B2866" s="1">
        <v>45476.633020833331</v>
      </c>
      <c r="C2866" s="2" t="s">
        <v>3302</v>
      </c>
      <c r="D2866" s="2" t="s">
        <v>3304</v>
      </c>
      <c r="E2866" s="3">
        <v>45476</v>
      </c>
      <c r="F2866" s="2" t="s">
        <v>16</v>
      </c>
      <c r="G2866" s="2" t="s">
        <v>16</v>
      </c>
      <c r="H2866" s="2" t="s">
        <v>21</v>
      </c>
      <c r="I2866" s="2" t="s">
        <v>16</v>
      </c>
      <c r="J2866" s="2" t="s">
        <v>16</v>
      </c>
      <c r="K2866" s="2" t="s">
        <v>16</v>
      </c>
      <c r="L2866" s="2" t="s">
        <v>16</v>
      </c>
      <c r="M2866" s="2" t="s">
        <v>16</v>
      </c>
      <c r="N2866" s="2" t="s">
        <v>16</v>
      </c>
      <c r="O2866" s="2" t="s">
        <v>16</v>
      </c>
      <c r="P2866" s="2" t="s">
        <v>16</v>
      </c>
      <c r="Q2866" s="2" t="s">
        <v>17</v>
      </c>
      <c r="R2866" s="2" t="s">
        <v>18</v>
      </c>
      <c r="S2866" s="2" t="s">
        <v>3104</v>
      </c>
      <c r="T2866" s="2"/>
      <c r="U2866" s="2"/>
    </row>
    <row r="2867" spans="1:21" x14ac:dyDescent="0.2">
      <c r="A2867">
        <v>2866</v>
      </c>
      <c r="B2867" s="1">
        <v>45498.613680555558</v>
      </c>
      <c r="C2867" s="2" t="s">
        <v>3302</v>
      </c>
      <c r="D2867" s="2" t="s">
        <v>3304</v>
      </c>
      <c r="E2867" s="3">
        <v>45498</v>
      </c>
      <c r="F2867" s="2" t="s">
        <v>16</v>
      </c>
      <c r="G2867" s="2" t="s">
        <v>16</v>
      </c>
      <c r="H2867" s="2" t="s">
        <v>16</v>
      </c>
      <c r="I2867" s="2" t="s">
        <v>16</v>
      </c>
      <c r="J2867" s="2" t="s">
        <v>16</v>
      </c>
      <c r="K2867" s="2" t="s">
        <v>16</v>
      </c>
      <c r="L2867" s="2" t="s">
        <v>16</v>
      </c>
      <c r="M2867" s="2" t="s">
        <v>16</v>
      </c>
      <c r="N2867" s="2" t="s">
        <v>16</v>
      </c>
      <c r="O2867" s="2" t="s">
        <v>16</v>
      </c>
      <c r="P2867" s="2" t="s">
        <v>16</v>
      </c>
      <c r="Q2867" s="2" t="s">
        <v>18</v>
      </c>
      <c r="R2867" s="2" t="s">
        <v>18</v>
      </c>
      <c r="S2867" s="2"/>
      <c r="T2867" s="2"/>
      <c r="U2867" s="2"/>
    </row>
    <row r="2868" spans="1:21" x14ac:dyDescent="0.2">
      <c r="A2868">
        <v>2867</v>
      </c>
      <c r="B2868" s="1">
        <v>45498.61377314815</v>
      </c>
      <c r="C2868" s="2" t="s">
        <v>3302</v>
      </c>
      <c r="D2868" s="2" t="s">
        <v>3304</v>
      </c>
      <c r="E2868" s="3">
        <v>45498</v>
      </c>
      <c r="F2868" s="2" t="s">
        <v>21</v>
      </c>
      <c r="G2868" s="2" t="s">
        <v>21</v>
      </c>
      <c r="H2868" s="2" t="s">
        <v>21</v>
      </c>
      <c r="I2868" s="2" t="s">
        <v>21</v>
      </c>
      <c r="J2868" s="2" t="s">
        <v>21</v>
      </c>
      <c r="K2868" s="2" t="s">
        <v>21</v>
      </c>
      <c r="L2868" s="2" t="s">
        <v>16</v>
      </c>
      <c r="M2868" s="2" t="s">
        <v>21</v>
      </c>
      <c r="N2868" s="2" t="s">
        <v>21</v>
      </c>
      <c r="O2868" s="2" t="s">
        <v>21</v>
      </c>
      <c r="P2868" s="2" t="s">
        <v>21</v>
      </c>
      <c r="Q2868" s="2" t="s">
        <v>17</v>
      </c>
      <c r="R2868" s="2" t="s">
        <v>18</v>
      </c>
      <c r="S2868" s="2"/>
      <c r="T2868" s="2"/>
      <c r="U2868" s="2"/>
    </row>
    <row r="2869" spans="1:21" x14ac:dyDescent="0.2">
      <c r="A2869">
        <v>2868</v>
      </c>
      <c r="B2869" s="1">
        <v>45498.614120370374</v>
      </c>
      <c r="C2869" s="2" t="s">
        <v>3302</v>
      </c>
      <c r="D2869" s="2" t="s">
        <v>3304</v>
      </c>
      <c r="E2869" s="3">
        <v>45498</v>
      </c>
      <c r="F2869" s="2" t="s">
        <v>21</v>
      </c>
      <c r="G2869" s="2" t="s">
        <v>21</v>
      </c>
      <c r="H2869" s="2" t="s">
        <v>21</v>
      </c>
      <c r="I2869" s="2" t="s">
        <v>21</v>
      </c>
      <c r="J2869" s="2" t="s">
        <v>21</v>
      </c>
      <c r="K2869" s="2" t="s">
        <v>21</v>
      </c>
      <c r="L2869" s="2" t="s">
        <v>21</v>
      </c>
      <c r="M2869" s="2" t="s">
        <v>21</v>
      </c>
      <c r="N2869" s="2" t="s">
        <v>21</v>
      </c>
      <c r="O2869" s="2" t="s">
        <v>21</v>
      </c>
      <c r="P2869" s="2" t="s">
        <v>21</v>
      </c>
      <c r="Q2869" s="2" t="s">
        <v>17</v>
      </c>
      <c r="R2869" s="2" t="s">
        <v>18</v>
      </c>
      <c r="S2869" s="2" t="s">
        <v>3127</v>
      </c>
      <c r="T2869" s="2" t="s">
        <v>3128</v>
      </c>
      <c r="U2869" s="2"/>
    </row>
    <row r="2870" spans="1:21" x14ac:dyDescent="0.2">
      <c r="A2870">
        <v>2869</v>
      </c>
      <c r="B2870" s="1">
        <v>45498.614317129628</v>
      </c>
      <c r="C2870" s="2" t="s">
        <v>3302</v>
      </c>
      <c r="D2870" s="2" t="s">
        <v>3304</v>
      </c>
      <c r="E2870" s="3">
        <v>45498</v>
      </c>
      <c r="F2870" s="2" t="s">
        <v>21</v>
      </c>
      <c r="G2870" s="2" t="s">
        <v>21</v>
      </c>
      <c r="H2870" s="2" t="s">
        <v>21</v>
      </c>
      <c r="I2870" s="2" t="s">
        <v>21</v>
      </c>
      <c r="J2870" s="2" t="s">
        <v>21</v>
      </c>
      <c r="K2870" s="2" t="s">
        <v>21</v>
      </c>
      <c r="L2870" s="2" t="s">
        <v>21</v>
      </c>
      <c r="M2870" s="2" t="s">
        <v>16</v>
      </c>
      <c r="N2870" s="2" t="s">
        <v>16</v>
      </c>
      <c r="O2870" s="2" t="s">
        <v>21</v>
      </c>
      <c r="P2870" s="2" t="s">
        <v>21</v>
      </c>
      <c r="Q2870" s="2" t="s">
        <v>17</v>
      </c>
      <c r="R2870" s="2" t="s">
        <v>17</v>
      </c>
      <c r="S2870" s="2"/>
      <c r="T2870" s="2"/>
      <c r="U2870" s="2"/>
    </row>
    <row r="2871" spans="1:21" x14ac:dyDescent="0.2">
      <c r="A2871">
        <v>2870</v>
      </c>
      <c r="B2871" s="1">
        <v>45498.617766203701</v>
      </c>
      <c r="C2871" s="2" t="s">
        <v>3302</v>
      </c>
      <c r="D2871" s="2" t="s">
        <v>3304</v>
      </c>
      <c r="E2871" s="3">
        <v>45498</v>
      </c>
      <c r="F2871" s="2" t="s">
        <v>21</v>
      </c>
      <c r="G2871" s="2" t="s">
        <v>21</v>
      </c>
      <c r="H2871" s="2" t="s">
        <v>21</v>
      </c>
      <c r="I2871" s="2" t="s">
        <v>21</v>
      </c>
      <c r="J2871" s="2" t="s">
        <v>21</v>
      </c>
      <c r="K2871" s="2" t="s">
        <v>21</v>
      </c>
      <c r="L2871" s="2" t="s">
        <v>21</v>
      </c>
      <c r="M2871" s="2" t="s">
        <v>21</v>
      </c>
      <c r="N2871" s="2" t="s">
        <v>21</v>
      </c>
      <c r="O2871" s="2" t="s">
        <v>21</v>
      </c>
      <c r="P2871" s="2" t="s">
        <v>21</v>
      </c>
      <c r="Q2871" s="2" t="s">
        <v>17</v>
      </c>
      <c r="R2871" s="2" t="s">
        <v>17</v>
      </c>
      <c r="S2871" s="2" t="s">
        <v>3129</v>
      </c>
      <c r="T2871" s="2"/>
      <c r="U2871" s="2"/>
    </row>
    <row r="2872" spans="1:21" x14ac:dyDescent="0.2">
      <c r="A2872">
        <v>2871</v>
      </c>
      <c r="B2872" s="1">
        <v>45503.662083333336</v>
      </c>
      <c r="C2872" s="2" t="s">
        <v>3302</v>
      </c>
      <c r="D2872" s="2" t="s">
        <v>3304</v>
      </c>
      <c r="E2872" s="3">
        <v>45503</v>
      </c>
      <c r="F2872" s="2" t="s">
        <v>16</v>
      </c>
      <c r="G2872" s="2" t="s">
        <v>16</v>
      </c>
      <c r="H2872" s="2" t="s">
        <v>16</v>
      </c>
      <c r="I2872" s="2" t="s">
        <v>16</v>
      </c>
      <c r="J2872" s="2" t="s">
        <v>16</v>
      </c>
      <c r="K2872" s="2" t="s">
        <v>16</v>
      </c>
      <c r="L2872" s="2" t="s">
        <v>16</v>
      </c>
      <c r="M2872" s="2" t="s">
        <v>16</v>
      </c>
      <c r="N2872" s="2" t="s">
        <v>16</v>
      </c>
      <c r="O2872" s="2" t="s">
        <v>16</v>
      </c>
      <c r="P2872" s="2" t="s">
        <v>16</v>
      </c>
      <c r="Q2872" s="2" t="s">
        <v>17</v>
      </c>
      <c r="R2872" s="2" t="s">
        <v>18</v>
      </c>
      <c r="S2872" s="2"/>
      <c r="T2872" s="2"/>
      <c r="U2872" s="2"/>
    </row>
    <row r="2873" spans="1:21" x14ac:dyDescent="0.2">
      <c r="A2873">
        <v>2872</v>
      </c>
      <c r="B2873" s="1">
        <v>45503.662187499998</v>
      </c>
      <c r="C2873" s="2" t="s">
        <v>3302</v>
      </c>
      <c r="D2873" s="2" t="s">
        <v>3304</v>
      </c>
      <c r="E2873" s="3">
        <v>45503</v>
      </c>
      <c r="F2873" s="2" t="s">
        <v>21</v>
      </c>
      <c r="G2873" s="2" t="s">
        <v>21</v>
      </c>
      <c r="H2873" s="2" t="s">
        <v>21</v>
      </c>
      <c r="I2873" s="2" t="s">
        <v>16</v>
      </c>
      <c r="J2873" s="2" t="s">
        <v>21</v>
      </c>
      <c r="K2873" s="2" t="s">
        <v>16</v>
      </c>
      <c r="L2873" s="2" t="s">
        <v>21</v>
      </c>
      <c r="M2873" s="2" t="s">
        <v>21</v>
      </c>
      <c r="N2873" s="2" t="s">
        <v>21</v>
      </c>
      <c r="O2873" s="2" t="s">
        <v>16</v>
      </c>
      <c r="P2873" s="2" t="s">
        <v>21</v>
      </c>
      <c r="Q2873" s="2" t="s">
        <v>18</v>
      </c>
      <c r="R2873" s="2" t="s">
        <v>18</v>
      </c>
      <c r="S2873" s="2"/>
      <c r="T2873" s="2"/>
      <c r="U2873" s="2"/>
    </row>
    <row r="2874" spans="1:21" x14ac:dyDescent="0.2">
      <c r="A2874">
        <v>2873</v>
      </c>
      <c r="B2874" s="1">
        <v>45503.662326388891</v>
      </c>
      <c r="C2874" s="2" t="s">
        <v>3302</v>
      </c>
      <c r="D2874" s="2" t="s">
        <v>3304</v>
      </c>
      <c r="E2874" s="3">
        <v>45503</v>
      </c>
      <c r="F2874" s="2" t="s">
        <v>21</v>
      </c>
      <c r="G2874" s="2" t="s">
        <v>21</v>
      </c>
      <c r="H2874" s="2" t="s">
        <v>21</v>
      </c>
      <c r="I2874" s="2" t="s">
        <v>21</v>
      </c>
      <c r="J2874" s="2" t="s">
        <v>21</v>
      </c>
      <c r="K2874" s="2" t="s">
        <v>21</v>
      </c>
      <c r="L2874" s="2" t="s">
        <v>21</v>
      </c>
      <c r="M2874" s="2" t="s">
        <v>21</v>
      </c>
      <c r="N2874" s="2" t="s">
        <v>21</v>
      </c>
      <c r="O2874" s="2" t="s">
        <v>21</v>
      </c>
      <c r="P2874" s="2" t="s">
        <v>21</v>
      </c>
      <c r="Q2874" s="2" t="s">
        <v>17</v>
      </c>
      <c r="R2874" s="2" t="s">
        <v>17</v>
      </c>
      <c r="S2874" s="2"/>
      <c r="T2874" s="2"/>
      <c r="U2874" s="2"/>
    </row>
    <row r="2875" spans="1:21" x14ac:dyDescent="0.2">
      <c r="A2875">
        <v>2874</v>
      </c>
      <c r="B2875" s="1">
        <v>45503.662546296298</v>
      </c>
      <c r="C2875" s="2" t="s">
        <v>3302</v>
      </c>
      <c r="D2875" s="2" t="s">
        <v>3304</v>
      </c>
      <c r="E2875" s="3">
        <v>45503</v>
      </c>
      <c r="F2875" s="2" t="s">
        <v>21</v>
      </c>
      <c r="G2875" s="2" t="s">
        <v>21</v>
      </c>
      <c r="H2875" s="2" t="s">
        <v>21</v>
      </c>
      <c r="I2875" s="2" t="s">
        <v>21</v>
      </c>
      <c r="J2875" s="2" t="s">
        <v>21</v>
      </c>
      <c r="K2875" s="2" t="s">
        <v>21</v>
      </c>
      <c r="L2875" s="2" t="s">
        <v>21</v>
      </c>
      <c r="M2875" s="2" t="s">
        <v>16</v>
      </c>
      <c r="N2875" s="2" t="s">
        <v>16</v>
      </c>
      <c r="O2875" s="2" t="s">
        <v>16</v>
      </c>
      <c r="P2875" s="2" t="s">
        <v>16</v>
      </c>
      <c r="Q2875" s="2" t="s">
        <v>18</v>
      </c>
      <c r="R2875" s="2" t="s">
        <v>18</v>
      </c>
      <c r="S2875" s="2" t="s">
        <v>3132</v>
      </c>
      <c r="T2875" s="2" t="s">
        <v>26</v>
      </c>
      <c r="U2875" s="2"/>
    </row>
    <row r="2876" spans="1:21" x14ac:dyDescent="0.2">
      <c r="A2876">
        <v>2875</v>
      </c>
      <c r="B2876" s="1">
        <v>45503.662581018521</v>
      </c>
      <c r="C2876" s="2" t="s">
        <v>3302</v>
      </c>
      <c r="D2876" s="2" t="s">
        <v>3304</v>
      </c>
      <c r="E2876" s="3">
        <v>45503</v>
      </c>
      <c r="F2876" s="2" t="s">
        <v>16</v>
      </c>
      <c r="G2876" s="2" t="s">
        <v>16</v>
      </c>
      <c r="H2876" s="2" t="s">
        <v>16</v>
      </c>
      <c r="I2876" s="2" t="s">
        <v>16</v>
      </c>
      <c r="J2876" s="2" t="s">
        <v>16</v>
      </c>
      <c r="K2876" s="2" t="s">
        <v>16</v>
      </c>
      <c r="L2876" s="2" t="s">
        <v>16</v>
      </c>
      <c r="M2876" s="2" t="s">
        <v>16</v>
      </c>
      <c r="N2876" s="2" t="s">
        <v>16</v>
      </c>
      <c r="O2876" s="2" t="s">
        <v>16</v>
      </c>
      <c r="P2876" s="2" t="s">
        <v>16</v>
      </c>
      <c r="Q2876" s="2" t="s">
        <v>18</v>
      </c>
      <c r="R2876" s="2" t="s">
        <v>18</v>
      </c>
      <c r="S2876" s="2"/>
      <c r="T2876" s="2" t="s">
        <v>3134</v>
      </c>
      <c r="U2876" s="2"/>
    </row>
    <row r="2877" spans="1:21" x14ac:dyDescent="0.2">
      <c r="A2877">
        <v>2876</v>
      </c>
      <c r="B2877" s="1">
        <v>45503.662766203706</v>
      </c>
      <c r="C2877" s="2" t="s">
        <v>3302</v>
      </c>
      <c r="D2877" s="2" t="s">
        <v>3304</v>
      </c>
      <c r="E2877" s="3">
        <v>45503</v>
      </c>
      <c r="F2877" s="2" t="s">
        <v>16</v>
      </c>
      <c r="G2877" s="2" t="s">
        <v>16</v>
      </c>
      <c r="H2877" s="2" t="s">
        <v>16</v>
      </c>
      <c r="I2877" s="2" t="s">
        <v>16</v>
      </c>
      <c r="J2877" s="2" t="s">
        <v>16</v>
      </c>
      <c r="K2877" s="2" t="s">
        <v>16</v>
      </c>
      <c r="L2877" s="2" t="s">
        <v>16</v>
      </c>
      <c r="M2877" s="2" t="s">
        <v>21</v>
      </c>
      <c r="N2877" s="2" t="s">
        <v>21</v>
      </c>
      <c r="O2877" s="2" t="s">
        <v>16</v>
      </c>
      <c r="P2877" s="2" t="s">
        <v>16</v>
      </c>
      <c r="Q2877" s="2" t="s">
        <v>18</v>
      </c>
      <c r="R2877" s="2" t="s">
        <v>18</v>
      </c>
      <c r="S2877" s="2" t="s">
        <v>3135</v>
      </c>
      <c r="T2877" s="2"/>
      <c r="U2877" s="2"/>
    </row>
    <row r="2878" spans="1:21" x14ac:dyDescent="0.2">
      <c r="A2878">
        <v>2877</v>
      </c>
      <c r="B2878" s="1">
        <v>45503.663078703707</v>
      </c>
      <c r="C2878" s="2" t="s">
        <v>3302</v>
      </c>
      <c r="D2878" s="2" t="s">
        <v>3304</v>
      </c>
      <c r="E2878" s="3">
        <v>45503</v>
      </c>
      <c r="F2878" s="2" t="s">
        <v>21</v>
      </c>
      <c r="G2878" s="2" t="s">
        <v>21</v>
      </c>
      <c r="H2878" s="2" t="s">
        <v>21</v>
      </c>
      <c r="I2878" s="2" t="s">
        <v>16</v>
      </c>
      <c r="J2878" s="2" t="s">
        <v>21</v>
      </c>
      <c r="K2878" s="2" t="s">
        <v>21</v>
      </c>
      <c r="L2878" s="2" t="s">
        <v>21</v>
      </c>
      <c r="M2878" s="2" t="s">
        <v>20</v>
      </c>
      <c r="N2878" s="2" t="s">
        <v>20</v>
      </c>
      <c r="O2878" s="2" t="s">
        <v>21</v>
      </c>
      <c r="P2878" s="2" t="s">
        <v>21</v>
      </c>
      <c r="Q2878" s="2" t="s">
        <v>17</v>
      </c>
      <c r="R2878" s="2" t="s">
        <v>17</v>
      </c>
      <c r="S2878" s="2" t="s">
        <v>3137</v>
      </c>
      <c r="T2878" s="2"/>
      <c r="U2878" s="2"/>
    </row>
    <row r="2879" spans="1:21" x14ac:dyDescent="0.2">
      <c r="A2879">
        <v>2878</v>
      </c>
      <c r="B2879" s="1">
        <v>45503.663159722222</v>
      </c>
      <c r="C2879" s="2" t="s">
        <v>3302</v>
      </c>
      <c r="D2879" s="2" t="s">
        <v>3304</v>
      </c>
      <c r="E2879" s="3">
        <v>45503</v>
      </c>
      <c r="F2879" s="2" t="s">
        <v>16</v>
      </c>
      <c r="G2879" s="2" t="s">
        <v>16</v>
      </c>
      <c r="H2879" s="2" t="s">
        <v>20</v>
      </c>
      <c r="I2879" s="2" t="s">
        <v>16</v>
      </c>
      <c r="J2879" s="2" t="s">
        <v>21</v>
      </c>
      <c r="K2879" s="2" t="s">
        <v>21</v>
      </c>
      <c r="L2879" s="2" t="s">
        <v>21</v>
      </c>
      <c r="M2879" s="2" t="s">
        <v>16</v>
      </c>
      <c r="N2879" s="2" t="s">
        <v>16</v>
      </c>
      <c r="O2879" s="2" t="s">
        <v>16</v>
      </c>
      <c r="P2879" s="2" t="s">
        <v>16</v>
      </c>
      <c r="Q2879" s="2" t="s">
        <v>18</v>
      </c>
      <c r="R2879" s="2" t="s">
        <v>18</v>
      </c>
      <c r="S2879" s="2"/>
      <c r="T2879" s="2"/>
      <c r="U2879" s="2"/>
    </row>
    <row r="2880" spans="1:21" x14ac:dyDescent="0.2">
      <c r="A2880">
        <v>2879</v>
      </c>
      <c r="B2880" s="1">
        <v>45503.663159722222</v>
      </c>
      <c r="C2880" s="2" t="s">
        <v>3302</v>
      </c>
      <c r="D2880" s="2" t="s">
        <v>3305</v>
      </c>
      <c r="E2880" s="3">
        <v>45503</v>
      </c>
      <c r="F2880" s="2" t="s">
        <v>21</v>
      </c>
      <c r="G2880" s="2" t="s">
        <v>21</v>
      </c>
      <c r="H2880" s="2" t="s">
        <v>21</v>
      </c>
      <c r="I2880" s="2" t="s">
        <v>21</v>
      </c>
      <c r="J2880" s="2" t="s">
        <v>21</v>
      </c>
      <c r="K2880" s="2" t="s">
        <v>21</v>
      </c>
      <c r="L2880" s="2" t="s">
        <v>21</v>
      </c>
      <c r="M2880" s="2" t="s">
        <v>21</v>
      </c>
      <c r="N2880" s="2" t="s">
        <v>21</v>
      </c>
      <c r="O2880" s="2" t="s">
        <v>21</v>
      </c>
      <c r="P2880" s="2" t="s">
        <v>21</v>
      </c>
      <c r="Q2880" s="2" t="s">
        <v>17</v>
      </c>
      <c r="R2880" s="2" t="s">
        <v>17</v>
      </c>
      <c r="S2880" s="2" t="s">
        <v>3138</v>
      </c>
      <c r="T2880" s="2" t="s">
        <v>3139</v>
      </c>
      <c r="U2880" s="2"/>
    </row>
    <row r="2881" spans="1:21" x14ac:dyDescent="0.2">
      <c r="A2881">
        <v>2880</v>
      </c>
      <c r="B2881" s="1">
        <v>45503.663287037038</v>
      </c>
      <c r="C2881" s="2" t="s">
        <v>3302</v>
      </c>
      <c r="D2881" s="2" t="s">
        <v>3304</v>
      </c>
      <c r="E2881" s="3">
        <v>45503</v>
      </c>
      <c r="F2881" s="2" t="s">
        <v>21</v>
      </c>
      <c r="G2881" s="2" t="s">
        <v>21</v>
      </c>
      <c r="H2881" s="2" t="s">
        <v>16</v>
      </c>
      <c r="I2881" s="2" t="s">
        <v>21</v>
      </c>
      <c r="J2881" s="2" t="s">
        <v>21</v>
      </c>
      <c r="K2881" s="2" t="s">
        <v>21</v>
      </c>
      <c r="L2881" s="2" t="s">
        <v>16</v>
      </c>
      <c r="M2881" s="2" t="s">
        <v>20</v>
      </c>
      <c r="N2881" s="2" t="s">
        <v>16</v>
      </c>
      <c r="O2881" s="2" t="s">
        <v>21</v>
      </c>
      <c r="P2881" s="2" t="s">
        <v>21</v>
      </c>
      <c r="Q2881" s="2" t="s">
        <v>17</v>
      </c>
      <c r="R2881" s="2" t="s">
        <v>17</v>
      </c>
      <c r="S2881" s="2"/>
      <c r="T2881" s="2"/>
      <c r="U2881" s="2"/>
    </row>
    <row r="2882" spans="1:21" x14ac:dyDescent="0.2">
      <c r="A2882">
        <v>2881</v>
      </c>
      <c r="B2882" s="1">
        <v>45503.663495370369</v>
      </c>
      <c r="C2882" s="2" t="s">
        <v>3302</v>
      </c>
      <c r="D2882" s="2" t="s">
        <v>3304</v>
      </c>
      <c r="E2882" s="3">
        <v>45503</v>
      </c>
      <c r="F2882" s="2" t="s">
        <v>21</v>
      </c>
      <c r="G2882" s="2" t="s">
        <v>21</v>
      </c>
      <c r="H2882" s="2" t="s">
        <v>16</v>
      </c>
      <c r="I2882" s="2" t="s">
        <v>21</v>
      </c>
      <c r="J2882" s="2" t="s">
        <v>21</v>
      </c>
      <c r="K2882" s="2" t="s">
        <v>21</v>
      </c>
      <c r="L2882" s="2" t="s">
        <v>21</v>
      </c>
      <c r="M2882" s="2" t="s">
        <v>21</v>
      </c>
      <c r="N2882" s="2" t="s">
        <v>21</v>
      </c>
      <c r="O2882" s="2" t="s">
        <v>21</v>
      </c>
      <c r="P2882" s="2" t="s">
        <v>21</v>
      </c>
      <c r="Q2882" s="2" t="s">
        <v>17</v>
      </c>
      <c r="R2882" s="2" t="s">
        <v>17</v>
      </c>
      <c r="S2882" s="2"/>
      <c r="T2882" s="2"/>
      <c r="U2882" s="2"/>
    </row>
    <row r="2883" spans="1:21" x14ac:dyDescent="0.2">
      <c r="A2883">
        <v>2882</v>
      </c>
      <c r="B2883" s="1">
        <v>45503.663599537038</v>
      </c>
      <c r="C2883" s="2" t="s">
        <v>3302</v>
      </c>
      <c r="D2883" s="2" t="s">
        <v>3304</v>
      </c>
      <c r="E2883" s="3">
        <v>45503</v>
      </c>
      <c r="F2883" s="2" t="s">
        <v>21</v>
      </c>
      <c r="G2883" s="2" t="s">
        <v>21</v>
      </c>
      <c r="H2883" s="2" t="s">
        <v>21</v>
      </c>
      <c r="I2883" s="2" t="s">
        <v>21</v>
      </c>
      <c r="J2883" s="2" t="s">
        <v>21</v>
      </c>
      <c r="K2883" s="2" t="s">
        <v>21</v>
      </c>
      <c r="L2883" s="2" t="s">
        <v>21</v>
      </c>
      <c r="M2883" s="2" t="s">
        <v>21</v>
      </c>
      <c r="N2883" s="2" t="s">
        <v>21</v>
      </c>
      <c r="O2883" s="2" t="s">
        <v>21</v>
      </c>
      <c r="P2883" s="2" t="s">
        <v>16</v>
      </c>
      <c r="Q2883" s="2" t="s">
        <v>17</v>
      </c>
      <c r="R2883" s="2" t="s">
        <v>17</v>
      </c>
      <c r="S2883" s="2"/>
      <c r="T2883" s="2"/>
      <c r="U2883" s="2"/>
    </row>
    <row r="2884" spans="1:21" x14ac:dyDescent="0.2">
      <c r="A2884">
        <v>2883</v>
      </c>
      <c r="B2884" s="1">
        <v>45503.663726851853</v>
      </c>
      <c r="C2884" s="2" t="s">
        <v>3302</v>
      </c>
      <c r="D2884" s="2" t="s">
        <v>3304</v>
      </c>
      <c r="E2884" s="3">
        <v>45503</v>
      </c>
      <c r="F2884" s="2" t="s">
        <v>16</v>
      </c>
      <c r="G2884" s="2" t="s">
        <v>16</v>
      </c>
      <c r="H2884" s="2" t="s">
        <v>20</v>
      </c>
      <c r="I2884" s="2" t="s">
        <v>16</v>
      </c>
      <c r="J2884" s="2" t="s">
        <v>16</v>
      </c>
      <c r="K2884" s="2" t="s">
        <v>16</v>
      </c>
      <c r="L2884" s="2" t="s">
        <v>20</v>
      </c>
      <c r="M2884" s="2" t="s">
        <v>16</v>
      </c>
      <c r="N2884" s="2" t="s">
        <v>16</v>
      </c>
      <c r="O2884" s="2" t="s">
        <v>16</v>
      </c>
      <c r="P2884" s="2" t="s">
        <v>16</v>
      </c>
      <c r="Q2884" s="2" t="s">
        <v>17</v>
      </c>
      <c r="R2884" s="2" t="s">
        <v>18</v>
      </c>
      <c r="S2884" s="2" t="s">
        <v>3142</v>
      </c>
      <c r="T2884" s="2" t="s">
        <v>3143</v>
      </c>
      <c r="U2884" s="2"/>
    </row>
    <row r="2885" spans="1:21" x14ac:dyDescent="0.2">
      <c r="A2885">
        <v>2884</v>
      </c>
      <c r="B2885" s="1">
        <v>45503.664143518516</v>
      </c>
      <c r="C2885" s="2" t="s">
        <v>3302</v>
      </c>
      <c r="D2885" s="2" t="s">
        <v>3304</v>
      </c>
      <c r="E2885" s="3">
        <v>45503</v>
      </c>
      <c r="F2885" s="2" t="s">
        <v>16</v>
      </c>
      <c r="G2885" s="2" t="s">
        <v>21</v>
      </c>
      <c r="H2885" s="2" t="s">
        <v>16</v>
      </c>
      <c r="I2885" s="2" t="s">
        <v>16</v>
      </c>
      <c r="J2885" s="2" t="s">
        <v>21</v>
      </c>
      <c r="K2885" s="2" t="s">
        <v>21</v>
      </c>
      <c r="L2885" s="2" t="s">
        <v>16</v>
      </c>
      <c r="M2885" s="2" t="s">
        <v>16</v>
      </c>
      <c r="N2885" s="2" t="s">
        <v>21</v>
      </c>
      <c r="O2885" s="2" t="s">
        <v>16</v>
      </c>
      <c r="P2885" s="2" t="s">
        <v>16</v>
      </c>
      <c r="Q2885" s="2" t="s">
        <v>18</v>
      </c>
      <c r="R2885" s="2" t="s">
        <v>18</v>
      </c>
      <c r="S2885" s="2" t="s">
        <v>3144</v>
      </c>
      <c r="T2885" s="2"/>
      <c r="U2885" s="2"/>
    </row>
    <row r="2886" spans="1:21" x14ac:dyDescent="0.2">
      <c r="A2886">
        <v>2885</v>
      </c>
      <c r="B2886" s="1">
        <v>45503.665069444447</v>
      </c>
      <c r="C2886" s="2" t="s">
        <v>3302</v>
      </c>
      <c r="D2886" s="2" t="s">
        <v>3304</v>
      </c>
      <c r="E2886" s="3">
        <v>45503</v>
      </c>
      <c r="F2886" s="2" t="s">
        <v>21</v>
      </c>
      <c r="G2886" s="2" t="s">
        <v>21</v>
      </c>
      <c r="H2886" s="2" t="s">
        <v>16</v>
      </c>
      <c r="I2886" s="2" t="s">
        <v>16</v>
      </c>
      <c r="J2886" s="2" t="s">
        <v>21</v>
      </c>
      <c r="K2886" s="2" t="s">
        <v>21</v>
      </c>
      <c r="L2886" s="2" t="s">
        <v>16</v>
      </c>
      <c r="M2886" s="2" t="s">
        <v>16</v>
      </c>
      <c r="N2886" s="2" t="s">
        <v>16</v>
      </c>
      <c r="O2886" s="2" t="s">
        <v>16</v>
      </c>
      <c r="P2886" s="2" t="s">
        <v>16</v>
      </c>
      <c r="Q2886" s="2" t="s">
        <v>18</v>
      </c>
      <c r="R2886" s="2" t="s">
        <v>17</v>
      </c>
      <c r="S2886" s="2" t="s">
        <v>3146</v>
      </c>
      <c r="T2886" s="2"/>
      <c r="U2886" s="2"/>
    </row>
    <row r="2887" spans="1:21" x14ac:dyDescent="0.2">
      <c r="A2887">
        <v>2886</v>
      </c>
      <c r="B2887" s="1">
        <v>45503.66511574074</v>
      </c>
      <c r="C2887" s="2" t="s">
        <v>3302</v>
      </c>
      <c r="D2887" s="2" t="s">
        <v>3304</v>
      </c>
      <c r="E2887" s="3">
        <v>45503</v>
      </c>
      <c r="F2887" s="2" t="s">
        <v>16</v>
      </c>
      <c r="G2887" s="2" t="s">
        <v>16</v>
      </c>
      <c r="H2887" s="2" t="s">
        <v>16</v>
      </c>
      <c r="I2887" s="2" t="s">
        <v>16</v>
      </c>
      <c r="J2887" s="2" t="s">
        <v>21</v>
      </c>
      <c r="K2887" s="2" t="s">
        <v>21</v>
      </c>
      <c r="L2887" s="2" t="s">
        <v>20</v>
      </c>
      <c r="M2887" s="2" t="s">
        <v>20</v>
      </c>
      <c r="N2887" s="2" t="s">
        <v>16</v>
      </c>
      <c r="O2887" s="2" t="s">
        <v>16</v>
      </c>
      <c r="P2887" s="2" t="s">
        <v>16</v>
      </c>
      <c r="Q2887" s="2" t="s">
        <v>17</v>
      </c>
      <c r="R2887" s="2" t="s">
        <v>18</v>
      </c>
      <c r="S2887" s="2"/>
      <c r="T2887" s="2"/>
      <c r="U2887" s="2"/>
    </row>
    <row r="2888" spans="1:21" x14ac:dyDescent="0.2">
      <c r="A2888">
        <v>2887</v>
      </c>
      <c r="B2888" s="1">
        <v>45505.628182870372</v>
      </c>
      <c r="C2888" s="2" t="s">
        <v>3302</v>
      </c>
      <c r="D2888" s="2" t="s">
        <v>3304</v>
      </c>
      <c r="E2888" s="3">
        <v>45505</v>
      </c>
      <c r="F2888" s="2" t="s">
        <v>16</v>
      </c>
      <c r="G2888" s="2" t="s">
        <v>16</v>
      </c>
      <c r="H2888" s="2" t="s">
        <v>16</v>
      </c>
      <c r="I2888" s="2" t="s">
        <v>16</v>
      </c>
      <c r="J2888" s="2" t="s">
        <v>16</v>
      </c>
      <c r="K2888" s="2" t="s">
        <v>16</v>
      </c>
      <c r="L2888" s="2" t="s">
        <v>16</v>
      </c>
      <c r="M2888" s="2" t="s">
        <v>21</v>
      </c>
      <c r="N2888" s="2" t="s">
        <v>21</v>
      </c>
      <c r="O2888" s="2" t="s">
        <v>16</v>
      </c>
      <c r="P2888" s="2" t="s">
        <v>21</v>
      </c>
      <c r="Q2888" s="2" t="s">
        <v>17</v>
      </c>
      <c r="R2888" s="2" t="s">
        <v>17</v>
      </c>
      <c r="S2888" s="2" t="s">
        <v>588</v>
      </c>
      <c r="T2888" s="2" t="s">
        <v>588</v>
      </c>
      <c r="U2888" s="2"/>
    </row>
    <row r="2889" spans="1:21" x14ac:dyDescent="0.2">
      <c r="A2889">
        <v>2888</v>
      </c>
      <c r="B2889" s="1">
        <v>45505.628263888888</v>
      </c>
      <c r="C2889" s="2" t="s">
        <v>3302</v>
      </c>
      <c r="D2889" s="2" t="s">
        <v>3304</v>
      </c>
      <c r="E2889" s="3">
        <v>45505</v>
      </c>
      <c r="F2889" s="2" t="s">
        <v>21</v>
      </c>
      <c r="G2889" s="2" t="s">
        <v>21</v>
      </c>
      <c r="H2889" s="2" t="s">
        <v>21</v>
      </c>
      <c r="I2889" s="2" t="s">
        <v>21</v>
      </c>
      <c r="J2889" s="2" t="s">
        <v>21</v>
      </c>
      <c r="K2889" s="2" t="s">
        <v>21</v>
      </c>
      <c r="L2889" s="2" t="s">
        <v>21</v>
      </c>
      <c r="M2889" s="2" t="s">
        <v>21</v>
      </c>
      <c r="N2889" s="2" t="s">
        <v>21</v>
      </c>
      <c r="O2889" s="2" t="s">
        <v>21</v>
      </c>
      <c r="P2889" s="2" t="s">
        <v>21</v>
      </c>
      <c r="Q2889" s="2" t="s">
        <v>17</v>
      </c>
      <c r="R2889" s="2" t="s">
        <v>17</v>
      </c>
      <c r="S2889" s="2" t="s">
        <v>3147</v>
      </c>
      <c r="T2889" s="2"/>
      <c r="U2889" s="2"/>
    </row>
    <row r="2890" spans="1:21" x14ac:dyDescent="0.2">
      <c r="A2890">
        <v>2889</v>
      </c>
      <c r="B2890" s="1">
        <v>45505.62841435185</v>
      </c>
      <c r="C2890" s="2" t="s">
        <v>3302</v>
      </c>
      <c r="D2890" s="2" t="s">
        <v>3304</v>
      </c>
      <c r="E2890" s="3">
        <v>45505</v>
      </c>
      <c r="F2890" s="2" t="s">
        <v>21</v>
      </c>
      <c r="G2890" s="2" t="s">
        <v>21</v>
      </c>
      <c r="H2890" s="2" t="s">
        <v>21</v>
      </c>
      <c r="I2890" s="2" t="s">
        <v>21</v>
      </c>
      <c r="J2890" s="2" t="s">
        <v>21</v>
      </c>
      <c r="K2890" s="2" t="s">
        <v>21</v>
      </c>
      <c r="L2890" s="2" t="s">
        <v>16</v>
      </c>
      <c r="M2890" s="2" t="s">
        <v>21</v>
      </c>
      <c r="N2890" s="2" t="s">
        <v>21</v>
      </c>
      <c r="O2890" s="2" t="s">
        <v>21</v>
      </c>
      <c r="P2890" s="2" t="s">
        <v>16</v>
      </c>
      <c r="Q2890" s="2" t="s">
        <v>17</v>
      </c>
      <c r="R2890" s="2" t="s">
        <v>18</v>
      </c>
      <c r="S2890" s="2"/>
      <c r="T2890" s="2"/>
      <c r="U2890" s="2"/>
    </row>
    <row r="2891" spans="1:21" x14ac:dyDescent="0.2">
      <c r="A2891">
        <v>2890</v>
      </c>
      <c r="B2891" s="1">
        <v>45505.628518518519</v>
      </c>
      <c r="C2891" s="2" t="s">
        <v>3302</v>
      </c>
      <c r="D2891" s="2" t="s">
        <v>3304</v>
      </c>
      <c r="E2891" s="3">
        <v>45505</v>
      </c>
      <c r="F2891" s="2" t="s">
        <v>21</v>
      </c>
      <c r="G2891" s="2" t="s">
        <v>21</v>
      </c>
      <c r="H2891" s="2" t="s">
        <v>21</v>
      </c>
      <c r="I2891" s="2" t="s">
        <v>21</v>
      </c>
      <c r="J2891" s="2" t="s">
        <v>21</v>
      </c>
      <c r="K2891" s="2" t="s">
        <v>21</v>
      </c>
      <c r="L2891" s="2" t="s">
        <v>21</v>
      </c>
      <c r="M2891" s="2" t="s">
        <v>21</v>
      </c>
      <c r="N2891" s="2" t="s">
        <v>21</v>
      </c>
      <c r="O2891" s="2" t="s">
        <v>21</v>
      </c>
      <c r="P2891" s="2" t="s">
        <v>21</v>
      </c>
      <c r="Q2891" s="2" t="s">
        <v>17</v>
      </c>
      <c r="R2891" s="2" t="s">
        <v>17</v>
      </c>
      <c r="S2891" s="2" t="s">
        <v>3148</v>
      </c>
      <c r="T2891" s="2"/>
      <c r="U2891" s="2"/>
    </row>
    <row r="2892" spans="1:21" x14ac:dyDescent="0.2">
      <c r="A2892">
        <v>2891</v>
      </c>
      <c r="B2892" s="1">
        <v>45505.628622685188</v>
      </c>
      <c r="C2892" s="2" t="s">
        <v>3302</v>
      </c>
      <c r="D2892" s="2" t="s">
        <v>3304</v>
      </c>
      <c r="E2892" s="3">
        <v>45505</v>
      </c>
      <c r="F2892" s="2" t="s">
        <v>21</v>
      </c>
      <c r="G2892" s="2" t="s">
        <v>21</v>
      </c>
      <c r="H2892" s="2" t="s">
        <v>21</v>
      </c>
      <c r="I2892" s="2" t="s">
        <v>21</v>
      </c>
      <c r="J2892" s="2" t="s">
        <v>21</v>
      </c>
      <c r="K2892" s="2" t="s">
        <v>21</v>
      </c>
      <c r="L2892" s="2" t="s">
        <v>21</v>
      </c>
      <c r="M2892" s="2" t="s">
        <v>21</v>
      </c>
      <c r="N2892" s="2" t="s">
        <v>21</v>
      </c>
      <c r="O2892" s="2" t="s">
        <v>21</v>
      </c>
      <c r="P2892" s="2" t="s">
        <v>21</v>
      </c>
      <c r="Q2892" s="2" t="s">
        <v>17</v>
      </c>
      <c r="R2892" s="2" t="s">
        <v>17</v>
      </c>
      <c r="S2892" s="2"/>
      <c r="T2892" s="2"/>
      <c r="U2892" s="2"/>
    </row>
    <row r="2893" spans="1:21" x14ac:dyDescent="0.2">
      <c r="A2893">
        <v>2892</v>
      </c>
      <c r="B2893" s="1">
        <v>45505.628923611112</v>
      </c>
      <c r="C2893" s="2" t="s">
        <v>3302</v>
      </c>
      <c r="D2893" s="2" t="s">
        <v>3304</v>
      </c>
      <c r="E2893" s="3">
        <v>45505</v>
      </c>
      <c r="F2893" s="2" t="s">
        <v>21</v>
      </c>
      <c r="G2893" s="2" t="s">
        <v>21</v>
      </c>
      <c r="H2893" s="2" t="s">
        <v>21</v>
      </c>
      <c r="I2893" s="2" t="s">
        <v>21</v>
      </c>
      <c r="J2893" s="2" t="s">
        <v>21</v>
      </c>
      <c r="K2893" s="2" t="s">
        <v>21</v>
      </c>
      <c r="L2893" s="2" t="s">
        <v>21</v>
      </c>
      <c r="M2893" s="2" t="s">
        <v>21</v>
      </c>
      <c r="N2893" s="2" t="s">
        <v>21</v>
      </c>
      <c r="O2893" s="2" t="s">
        <v>21</v>
      </c>
      <c r="P2893" s="2" t="s">
        <v>21</v>
      </c>
      <c r="Q2893" s="2" t="s">
        <v>17</v>
      </c>
      <c r="R2893" s="2" t="s">
        <v>17</v>
      </c>
      <c r="S2893" s="2" t="s">
        <v>3149</v>
      </c>
      <c r="T2893" s="2"/>
      <c r="U2893" s="2"/>
    </row>
    <row r="2894" spans="1:21" x14ac:dyDescent="0.2">
      <c r="A2894">
        <v>2893</v>
      </c>
      <c r="B2894" s="1">
        <v>45505.629166666666</v>
      </c>
      <c r="C2894" s="2" t="s">
        <v>3302</v>
      </c>
      <c r="D2894" s="2" t="s">
        <v>3304</v>
      </c>
      <c r="E2894" s="3">
        <v>45505</v>
      </c>
      <c r="F2894" s="2" t="s">
        <v>16</v>
      </c>
      <c r="G2894" s="2" t="s">
        <v>16</v>
      </c>
      <c r="H2894" s="2" t="s">
        <v>16</v>
      </c>
      <c r="I2894" s="2" t="s">
        <v>16</v>
      </c>
      <c r="J2894" s="2" t="s">
        <v>21</v>
      </c>
      <c r="K2894" s="2" t="s">
        <v>16</v>
      </c>
      <c r="L2894" s="2" t="s">
        <v>16</v>
      </c>
      <c r="M2894" s="2" t="s">
        <v>21</v>
      </c>
      <c r="N2894" s="2" t="s">
        <v>21</v>
      </c>
      <c r="O2894" s="2" t="s">
        <v>16</v>
      </c>
      <c r="P2894" s="2" t="s">
        <v>16</v>
      </c>
      <c r="Q2894" s="2" t="s">
        <v>18</v>
      </c>
      <c r="R2894" s="2" t="s">
        <v>18</v>
      </c>
      <c r="S2894" s="2"/>
      <c r="T2894" s="2"/>
      <c r="U2894" s="2"/>
    </row>
    <row r="2895" spans="1:21" x14ac:dyDescent="0.2">
      <c r="A2895">
        <v>2894</v>
      </c>
      <c r="B2895" s="1">
        <v>45505.629293981481</v>
      </c>
      <c r="C2895" s="2" t="s">
        <v>3302</v>
      </c>
      <c r="D2895" s="2" t="s">
        <v>3304</v>
      </c>
      <c r="E2895" s="3">
        <v>45505</v>
      </c>
      <c r="F2895" s="2" t="s">
        <v>16</v>
      </c>
      <c r="G2895" s="2" t="s">
        <v>16</v>
      </c>
      <c r="H2895" s="2" t="s">
        <v>21</v>
      </c>
      <c r="I2895" s="2" t="s">
        <v>16</v>
      </c>
      <c r="J2895" s="2" t="s">
        <v>21</v>
      </c>
      <c r="K2895" s="2" t="s">
        <v>16</v>
      </c>
      <c r="L2895" s="2" t="s">
        <v>16</v>
      </c>
      <c r="M2895" s="2" t="s">
        <v>21</v>
      </c>
      <c r="N2895" s="2" t="s">
        <v>21</v>
      </c>
      <c r="O2895" s="2" t="s">
        <v>16</v>
      </c>
      <c r="P2895" s="2" t="s">
        <v>16</v>
      </c>
      <c r="Q2895" s="2" t="s">
        <v>17</v>
      </c>
      <c r="R2895" s="2" t="s">
        <v>17</v>
      </c>
      <c r="S2895" s="2"/>
      <c r="T2895" s="2"/>
      <c r="U2895" s="2"/>
    </row>
    <row r="2896" spans="1:21" x14ac:dyDescent="0.2">
      <c r="A2896">
        <v>2895</v>
      </c>
      <c r="B2896" s="1">
        <v>45505.62940972222</v>
      </c>
      <c r="C2896" s="2" t="s">
        <v>3302</v>
      </c>
      <c r="D2896" s="2" t="s">
        <v>3304</v>
      </c>
      <c r="E2896" s="3">
        <v>45505</v>
      </c>
      <c r="F2896" s="2" t="s">
        <v>16</v>
      </c>
      <c r="G2896" s="2" t="s">
        <v>16</v>
      </c>
      <c r="H2896" s="2" t="s">
        <v>16</v>
      </c>
      <c r="I2896" s="2" t="s">
        <v>20</v>
      </c>
      <c r="J2896" s="2" t="s">
        <v>16</v>
      </c>
      <c r="K2896" s="2" t="s">
        <v>16</v>
      </c>
      <c r="L2896" s="2" t="s">
        <v>16</v>
      </c>
      <c r="M2896" s="2" t="s">
        <v>20</v>
      </c>
      <c r="N2896" s="2" t="s">
        <v>16</v>
      </c>
      <c r="O2896" s="2" t="s">
        <v>16</v>
      </c>
      <c r="P2896" s="2" t="s">
        <v>16</v>
      </c>
      <c r="Q2896" s="2" t="s">
        <v>17</v>
      </c>
      <c r="R2896" s="2" t="s">
        <v>18</v>
      </c>
      <c r="S2896" s="2" t="s">
        <v>3150</v>
      </c>
      <c r="T2896" s="2"/>
      <c r="U2896" s="2"/>
    </row>
    <row r="2897" spans="1:21" x14ac:dyDescent="0.2">
      <c r="A2897">
        <v>2896</v>
      </c>
      <c r="B2897" s="1">
        <v>45505.630011574074</v>
      </c>
      <c r="C2897" s="2" t="s">
        <v>3302</v>
      </c>
      <c r="D2897" s="2" t="s">
        <v>3304</v>
      </c>
      <c r="E2897" s="3">
        <v>45505</v>
      </c>
      <c r="F2897" s="2" t="s">
        <v>16</v>
      </c>
      <c r="G2897" s="2" t="s">
        <v>16</v>
      </c>
      <c r="H2897" s="2" t="s">
        <v>16</v>
      </c>
      <c r="I2897" s="2" t="s">
        <v>16</v>
      </c>
      <c r="J2897" s="2" t="s">
        <v>16</v>
      </c>
      <c r="K2897" s="2" t="s">
        <v>16</v>
      </c>
      <c r="L2897" s="2" t="s">
        <v>16</v>
      </c>
      <c r="M2897" s="2" t="s">
        <v>16</v>
      </c>
      <c r="N2897" s="2" t="s">
        <v>16</v>
      </c>
      <c r="O2897" s="2" t="s">
        <v>16</v>
      </c>
      <c r="P2897" s="2" t="s">
        <v>16</v>
      </c>
      <c r="Q2897" s="2" t="s">
        <v>17</v>
      </c>
      <c r="R2897" s="2" t="s">
        <v>17</v>
      </c>
      <c r="S2897" s="2"/>
      <c r="T2897" s="2"/>
      <c r="U2897" s="2"/>
    </row>
    <row r="2898" spans="1:21" x14ac:dyDescent="0.2">
      <c r="A2898">
        <v>2897</v>
      </c>
      <c r="B2898" s="1">
        <v>45526.613182870373</v>
      </c>
      <c r="C2898" s="2" t="s">
        <v>3302</v>
      </c>
      <c r="D2898" s="2" t="s">
        <v>3304</v>
      </c>
      <c r="E2898" s="3">
        <v>45526</v>
      </c>
      <c r="F2898" s="2" t="s">
        <v>21</v>
      </c>
      <c r="G2898" s="2" t="s">
        <v>21</v>
      </c>
      <c r="H2898" s="2" t="s">
        <v>21</v>
      </c>
      <c r="I2898" s="2" t="s">
        <v>21</v>
      </c>
      <c r="J2898" s="2" t="s">
        <v>21</v>
      </c>
      <c r="K2898" s="2" t="s">
        <v>21</v>
      </c>
      <c r="L2898" s="2" t="s">
        <v>21</v>
      </c>
      <c r="M2898" s="2" t="s">
        <v>21</v>
      </c>
      <c r="N2898" s="2" t="s">
        <v>21</v>
      </c>
      <c r="O2898" s="2" t="s">
        <v>21</v>
      </c>
      <c r="P2898" s="2" t="s">
        <v>21</v>
      </c>
      <c r="Q2898" s="2" t="s">
        <v>17</v>
      </c>
      <c r="R2898" s="2" t="s">
        <v>17</v>
      </c>
      <c r="S2898" s="2" t="s">
        <v>3165</v>
      </c>
      <c r="T2898" s="2"/>
      <c r="U2898" s="2"/>
    </row>
    <row r="2899" spans="1:21" x14ac:dyDescent="0.2">
      <c r="A2899">
        <v>2898</v>
      </c>
      <c r="B2899" s="1">
        <v>45526.613796296297</v>
      </c>
      <c r="C2899" s="2" t="s">
        <v>3302</v>
      </c>
      <c r="D2899" s="2" t="s">
        <v>3304</v>
      </c>
      <c r="E2899" s="3">
        <v>45526</v>
      </c>
      <c r="F2899" s="2" t="s">
        <v>21</v>
      </c>
      <c r="G2899" s="2" t="s">
        <v>21</v>
      </c>
      <c r="H2899" s="2" t="s">
        <v>21</v>
      </c>
      <c r="I2899" s="2" t="s">
        <v>21</v>
      </c>
      <c r="J2899" s="2" t="s">
        <v>21</v>
      </c>
      <c r="K2899" s="2" t="s">
        <v>21</v>
      </c>
      <c r="L2899" s="2" t="s">
        <v>21</v>
      </c>
      <c r="M2899" s="2" t="s">
        <v>21</v>
      </c>
      <c r="N2899" s="2" t="s">
        <v>21</v>
      </c>
      <c r="O2899" s="2" t="s">
        <v>21</v>
      </c>
      <c r="P2899" s="2" t="s">
        <v>21</v>
      </c>
      <c r="Q2899" s="2" t="s">
        <v>17</v>
      </c>
      <c r="R2899" s="2" t="s">
        <v>17</v>
      </c>
      <c r="S2899" s="2"/>
      <c r="T2899" s="2"/>
      <c r="U2899" s="2"/>
    </row>
    <row r="2900" spans="1:21" x14ac:dyDescent="0.2">
      <c r="A2900">
        <v>2899</v>
      </c>
      <c r="B2900" s="1">
        <v>45526.613842592589</v>
      </c>
      <c r="C2900" s="2" t="s">
        <v>3302</v>
      </c>
      <c r="D2900" s="2" t="s">
        <v>3304</v>
      </c>
      <c r="E2900" s="3">
        <v>45526</v>
      </c>
      <c r="F2900" s="2" t="s">
        <v>21</v>
      </c>
      <c r="G2900" s="2" t="s">
        <v>21</v>
      </c>
      <c r="H2900" s="2" t="s">
        <v>21</v>
      </c>
      <c r="I2900" s="2" t="s">
        <v>21</v>
      </c>
      <c r="J2900" s="2" t="s">
        <v>21</v>
      </c>
      <c r="K2900" s="2" t="s">
        <v>21</v>
      </c>
      <c r="L2900" s="2" t="s">
        <v>21</v>
      </c>
      <c r="M2900" s="2" t="s">
        <v>21</v>
      </c>
      <c r="N2900" s="2" t="s">
        <v>21</v>
      </c>
      <c r="O2900" s="2" t="s">
        <v>21</v>
      </c>
      <c r="P2900" s="2" t="s">
        <v>21</v>
      </c>
      <c r="Q2900" s="2" t="s">
        <v>17</v>
      </c>
      <c r="R2900" s="2" t="s">
        <v>17</v>
      </c>
      <c r="S2900" s="2"/>
      <c r="T2900" s="2"/>
      <c r="U2900" s="2"/>
    </row>
    <row r="2901" spans="1:21" x14ac:dyDescent="0.2">
      <c r="A2901">
        <v>2900</v>
      </c>
      <c r="B2901" s="1">
        <v>45526.613865740743</v>
      </c>
      <c r="C2901" s="2" t="s">
        <v>3302</v>
      </c>
      <c r="D2901" s="2" t="s">
        <v>3304</v>
      </c>
      <c r="E2901" s="3">
        <v>45526</v>
      </c>
      <c r="F2901" s="2" t="s">
        <v>21</v>
      </c>
      <c r="G2901" s="2" t="s">
        <v>21</v>
      </c>
      <c r="H2901" s="2" t="s">
        <v>21</v>
      </c>
      <c r="I2901" s="2" t="s">
        <v>21</v>
      </c>
      <c r="J2901" s="2" t="s">
        <v>21</v>
      </c>
      <c r="K2901" s="2" t="s">
        <v>21</v>
      </c>
      <c r="L2901" s="2" t="s">
        <v>21</v>
      </c>
      <c r="M2901" s="2" t="s">
        <v>21</v>
      </c>
      <c r="N2901" s="2" t="s">
        <v>21</v>
      </c>
      <c r="O2901" s="2" t="s">
        <v>21</v>
      </c>
      <c r="P2901" s="2" t="s">
        <v>21</v>
      </c>
      <c r="Q2901" s="2" t="s">
        <v>17</v>
      </c>
      <c r="R2901" s="2" t="s">
        <v>17</v>
      </c>
      <c r="S2901" s="2" t="s">
        <v>3166</v>
      </c>
      <c r="T2901" s="2"/>
      <c r="U2901" s="2"/>
    </row>
    <row r="2902" spans="1:21" x14ac:dyDescent="0.2">
      <c r="A2902">
        <v>2901</v>
      </c>
      <c r="B2902" s="1">
        <v>45526.614027777781</v>
      </c>
      <c r="C2902" s="2" t="s">
        <v>3302</v>
      </c>
      <c r="D2902" s="2" t="s">
        <v>3304</v>
      </c>
      <c r="E2902" s="3">
        <v>45526</v>
      </c>
      <c r="F2902" s="2" t="s">
        <v>21</v>
      </c>
      <c r="G2902" s="2" t="s">
        <v>21</v>
      </c>
      <c r="H2902" s="2" t="s">
        <v>21</v>
      </c>
      <c r="I2902" s="2" t="s">
        <v>21</v>
      </c>
      <c r="J2902" s="2" t="s">
        <v>21</v>
      </c>
      <c r="K2902" s="2" t="s">
        <v>21</v>
      </c>
      <c r="L2902" s="2" t="s">
        <v>21</v>
      </c>
      <c r="M2902" s="2" t="s">
        <v>16</v>
      </c>
      <c r="N2902" s="2" t="s">
        <v>16</v>
      </c>
      <c r="O2902" s="2" t="s">
        <v>16</v>
      </c>
      <c r="P2902" s="2" t="s">
        <v>21</v>
      </c>
      <c r="Q2902" s="2" t="s">
        <v>17</v>
      </c>
      <c r="R2902" s="2" t="s">
        <v>17</v>
      </c>
      <c r="S2902" s="2"/>
      <c r="T2902" s="2"/>
      <c r="U2902" s="2"/>
    </row>
    <row r="2903" spans="1:21" x14ac:dyDescent="0.2">
      <c r="A2903">
        <v>2902</v>
      </c>
      <c r="B2903" s="1">
        <v>45526.614074074074</v>
      </c>
      <c r="C2903" s="2" t="s">
        <v>3302</v>
      </c>
      <c r="D2903" s="2" t="s">
        <v>3304</v>
      </c>
      <c r="E2903" s="3">
        <v>45526</v>
      </c>
      <c r="F2903" s="2" t="s">
        <v>16</v>
      </c>
      <c r="G2903" s="2" t="s">
        <v>16</v>
      </c>
      <c r="H2903" s="2" t="s">
        <v>16</v>
      </c>
      <c r="I2903" s="2" t="s">
        <v>16</v>
      </c>
      <c r="J2903" s="2" t="s">
        <v>16</v>
      </c>
      <c r="K2903" s="2" t="s">
        <v>16</v>
      </c>
      <c r="L2903" s="2" t="s">
        <v>16</v>
      </c>
      <c r="M2903" s="2" t="s">
        <v>16</v>
      </c>
      <c r="N2903" s="2" t="s">
        <v>16</v>
      </c>
      <c r="O2903" s="2" t="s">
        <v>16</v>
      </c>
      <c r="P2903" s="2" t="s">
        <v>16</v>
      </c>
      <c r="Q2903" s="2" t="s">
        <v>18</v>
      </c>
      <c r="R2903" s="2" t="s">
        <v>18</v>
      </c>
      <c r="S2903" s="2"/>
      <c r="T2903" s="2"/>
      <c r="U2903" s="2"/>
    </row>
    <row r="2904" spans="1:21" x14ac:dyDescent="0.2">
      <c r="A2904">
        <v>2903</v>
      </c>
      <c r="B2904" s="1">
        <v>45526.615347222221</v>
      </c>
      <c r="C2904" s="2" t="s">
        <v>3302</v>
      </c>
      <c r="D2904" s="2" t="s">
        <v>3304</v>
      </c>
      <c r="E2904" s="3">
        <v>45526</v>
      </c>
      <c r="F2904" s="2" t="s">
        <v>21</v>
      </c>
      <c r="G2904" s="2" t="s">
        <v>21</v>
      </c>
      <c r="H2904" s="2" t="s">
        <v>21</v>
      </c>
      <c r="I2904" s="2" t="s">
        <v>21</v>
      </c>
      <c r="J2904" s="2" t="s">
        <v>21</v>
      </c>
      <c r="K2904" s="2" t="s">
        <v>21</v>
      </c>
      <c r="L2904" s="2" t="s">
        <v>21</v>
      </c>
      <c r="M2904" s="2" t="s">
        <v>21</v>
      </c>
      <c r="N2904" s="2" t="s">
        <v>21</v>
      </c>
      <c r="O2904" s="2" t="s">
        <v>21</v>
      </c>
      <c r="P2904" s="2" t="s">
        <v>21</v>
      </c>
      <c r="Q2904" s="2" t="s">
        <v>17</v>
      </c>
      <c r="R2904" s="2" t="s">
        <v>17</v>
      </c>
      <c r="S2904" s="2" t="s">
        <v>3168</v>
      </c>
      <c r="T2904" s="2"/>
      <c r="U2904" s="2"/>
    </row>
    <row r="2905" spans="1:21" x14ac:dyDescent="0.2">
      <c r="A2905">
        <v>2904</v>
      </c>
      <c r="B2905" s="1">
        <v>45531.636296296296</v>
      </c>
      <c r="C2905" s="2" t="s">
        <v>3302</v>
      </c>
      <c r="D2905" s="2" t="s">
        <v>3305</v>
      </c>
      <c r="E2905" s="3">
        <v>45531</v>
      </c>
      <c r="F2905" s="2" t="s">
        <v>21</v>
      </c>
      <c r="G2905" s="2" t="s">
        <v>21</v>
      </c>
      <c r="H2905" s="2" t="s">
        <v>21</v>
      </c>
      <c r="I2905" s="2" t="s">
        <v>21</v>
      </c>
      <c r="J2905" s="2" t="s">
        <v>21</v>
      </c>
      <c r="K2905" s="2" t="s">
        <v>21</v>
      </c>
      <c r="L2905" s="2" t="s">
        <v>21</v>
      </c>
      <c r="M2905" s="2" t="s">
        <v>21</v>
      </c>
      <c r="N2905" s="2" t="s">
        <v>21</v>
      </c>
      <c r="O2905" s="2" t="s">
        <v>21</v>
      </c>
      <c r="P2905" s="2" t="s">
        <v>21</v>
      </c>
      <c r="Q2905" s="2" t="s">
        <v>17</v>
      </c>
      <c r="R2905" s="2" t="s">
        <v>17</v>
      </c>
      <c r="S2905" s="2"/>
      <c r="T2905" s="2"/>
      <c r="U2905" s="2"/>
    </row>
    <row r="2906" spans="1:21" x14ac:dyDescent="0.2">
      <c r="A2906">
        <v>2905</v>
      </c>
      <c r="B2906" s="1">
        <v>45531.63690972222</v>
      </c>
      <c r="C2906" s="2" t="s">
        <v>3302</v>
      </c>
      <c r="D2906" s="2" t="s">
        <v>3305</v>
      </c>
      <c r="E2906" s="3">
        <v>45531</v>
      </c>
      <c r="F2906" s="2" t="s">
        <v>21</v>
      </c>
      <c r="G2906" s="2" t="s">
        <v>21</v>
      </c>
      <c r="H2906" s="2" t="s">
        <v>21</v>
      </c>
      <c r="I2906" s="2" t="s">
        <v>21</v>
      </c>
      <c r="J2906" s="2" t="s">
        <v>21</v>
      </c>
      <c r="K2906" s="2" t="s">
        <v>21</v>
      </c>
      <c r="L2906" s="2" t="s">
        <v>21</v>
      </c>
      <c r="M2906" s="2" t="s">
        <v>16</v>
      </c>
      <c r="N2906" s="2" t="s">
        <v>21</v>
      </c>
      <c r="O2906" s="2" t="s">
        <v>16</v>
      </c>
      <c r="P2906" s="2" t="s">
        <v>21</v>
      </c>
      <c r="Q2906" s="2" t="s">
        <v>17</v>
      </c>
      <c r="R2906" s="2" t="s">
        <v>18</v>
      </c>
      <c r="S2906" s="2" t="s">
        <v>3169</v>
      </c>
      <c r="T2906" s="2" t="s">
        <v>3347</v>
      </c>
      <c r="U2906" s="2"/>
    </row>
    <row r="2907" spans="1:21" x14ac:dyDescent="0.2">
      <c r="A2907">
        <v>2906</v>
      </c>
      <c r="B2907" s="1">
        <v>45531.636979166666</v>
      </c>
      <c r="C2907" s="2" t="s">
        <v>3302</v>
      </c>
      <c r="D2907" s="2" t="s">
        <v>3304</v>
      </c>
      <c r="E2907" s="3">
        <v>45531</v>
      </c>
      <c r="F2907" s="2" t="s">
        <v>21</v>
      </c>
      <c r="G2907" s="2" t="s">
        <v>21</v>
      </c>
      <c r="H2907" s="2" t="s">
        <v>21</v>
      </c>
      <c r="I2907" s="2" t="s">
        <v>21</v>
      </c>
      <c r="J2907" s="2" t="s">
        <v>21</v>
      </c>
      <c r="K2907" s="2" t="s">
        <v>21</v>
      </c>
      <c r="L2907" s="2" t="s">
        <v>21</v>
      </c>
      <c r="M2907" s="2" t="s">
        <v>21</v>
      </c>
      <c r="N2907" s="2" t="s">
        <v>21</v>
      </c>
      <c r="O2907" s="2" t="s">
        <v>21</v>
      </c>
      <c r="P2907" s="2" t="s">
        <v>21</v>
      </c>
      <c r="Q2907" s="2" t="s">
        <v>17</v>
      </c>
      <c r="R2907" s="2" t="s">
        <v>17</v>
      </c>
      <c r="S2907" s="2" t="s">
        <v>3170</v>
      </c>
      <c r="T2907" s="2" t="s">
        <v>3171</v>
      </c>
      <c r="U2907" s="2"/>
    </row>
    <row r="2908" spans="1:21" x14ac:dyDescent="0.2">
      <c r="A2908">
        <v>2907</v>
      </c>
      <c r="B2908" s="1">
        <v>45531.637094907404</v>
      </c>
      <c r="C2908" s="2" t="s">
        <v>3302</v>
      </c>
      <c r="D2908" s="2" t="s">
        <v>3304</v>
      </c>
      <c r="E2908" s="3">
        <v>45531</v>
      </c>
      <c r="F2908" s="2" t="s">
        <v>21</v>
      </c>
      <c r="G2908" s="2" t="s">
        <v>21</v>
      </c>
      <c r="H2908" s="2" t="s">
        <v>21</v>
      </c>
      <c r="I2908" s="2" t="s">
        <v>16</v>
      </c>
      <c r="J2908" s="2" t="s">
        <v>21</v>
      </c>
      <c r="K2908" s="2" t="s">
        <v>21</v>
      </c>
      <c r="L2908" s="2" t="s">
        <v>21</v>
      </c>
      <c r="M2908" s="2" t="s">
        <v>21</v>
      </c>
      <c r="N2908" s="2" t="s">
        <v>21</v>
      </c>
      <c r="O2908" s="2" t="s">
        <v>21</v>
      </c>
      <c r="P2908" s="2" t="s">
        <v>16</v>
      </c>
      <c r="Q2908" s="2" t="s">
        <v>17</v>
      </c>
      <c r="R2908" s="2" t="s">
        <v>17</v>
      </c>
      <c r="S2908" s="2" t="s">
        <v>3172</v>
      </c>
      <c r="T2908" s="2"/>
      <c r="U2908" s="2"/>
    </row>
    <row r="2909" spans="1:21" x14ac:dyDescent="0.2">
      <c r="A2909">
        <v>2908</v>
      </c>
      <c r="B2909" s="1">
        <v>45531.637094907404</v>
      </c>
      <c r="C2909" s="2" t="s">
        <v>3302</v>
      </c>
      <c r="D2909" s="2" t="s">
        <v>3304</v>
      </c>
      <c r="E2909" s="3">
        <v>45531</v>
      </c>
      <c r="F2909" s="2" t="s">
        <v>21</v>
      </c>
      <c r="G2909" s="2" t="s">
        <v>21</v>
      </c>
      <c r="H2909" s="2" t="s">
        <v>21</v>
      </c>
      <c r="I2909" s="2" t="s">
        <v>21</v>
      </c>
      <c r="J2909" s="2" t="s">
        <v>21</v>
      </c>
      <c r="K2909" s="2" t="s">
        <v>16</v>
      </c>
      <c r="L2909" s="2" t="s">
        <v>16</v>
      </c>
      <c r="M2909" s="2" t="s">
        <v>16</v>
      </c>
      <c r="N2909" s="2" t="s">
        <v>16</v>
      </c>
      <c r="O2909" s="2" t="s">
        <v>21</v>
      </c>
      <c r="P2909" s="2" t="s">
        <v>16</v>
      </c>
      <c r="Q2909" s="2" t="s">
        <v>17</v>
      </c>
      <c r="R2909" s="2" t="s">
        <v>17</v>
      </c>
      <c r="S2909" s="2" t="s">
        <v>3173</v>
      </c>
      <c r="T2909" s="2"/>
      <c r="U2909" s="2"/>
    </row>
    <row r="2910" spans="1:21" x14ac:dyDescent="0.2">
      <c r="A2910">
        <v>2909</v>
      </c>
      <c r="B2910" s="1">
        <v>45531.637314814812</v>
      </c>
      <c r="C2910" s="2" t="s">
        <v>3302</v>
      </c>
      <c r="D2910" s="2" t="s">
        <v>3304</v>
      </c>
      <c r="E2910" s="3">
        <v>45531</v>
      </c>
      <c r="F2910" s="2" t="s">
        <v>16</v>
      </c>
      <c r="G2910" s="2" t="s">
        <v>16</v>
      </c>
      <c r="H2910" s="2" t="s">
        <v>20</v>
      </c>
      <c r="I2910" s="2" t="s">
        <v>16</v>
      </c>
      <c r="J2910" s="2" t="s">
        <v>16</v>
      </c>
      <c r="K2910" s="2" t="s">
        <v>16</v>
      </c>
      <c r="L2910" s="2" t="s">
        <v>16</v>
      </c>
      <c r="M2910" s="2" t="s">
        <v>16</v>
      </c>
      <c r="N2910" s="2" t="s">
        <v>16</v>
      </c>
      <c r="O2910" s="2" t="s">
        <v>16</v>
      </c>
      <c r="P2910" s="2" t="s">
        <v>16</v>
      </c>
      <c r="Q2910" s="2" t="s">
        <v>18</v>
      </c>
      <c r="R2910" s="2" t="s">
        <v>18</v>
      </c>
      <c r="S2910" s="2" t="s">
        <v>3174</v>
      </c>
      <c r="T2910" s="2"/>
      <c r="U2910" s="2"/>
    </row>
    <row r="2911" spans="1:21" x14ac:dyDescent="0.2">
      <c r="A2911">
        <v>2910</v>
      </c>
      <c r="B2911" s="1">
        <v>45531.637569444443</v>
      </c>
      <c r="C2911" s="2" t="s">
        <v>3302</v>
      </c>
      <c r="D2911" s="2" t="s">
        <v>3304</v>
      </c>
      <c r="E2911" s="3">
        <v>45531</v>
      </c>
      <c r="F2911" s="2" t="s">
        <v>16</v>
      </c>
      <c r="G2911" s="2" t="s">
        <v>16</v>
      </c>
      <c r="H2911" s="2" t="s">
        <v>20</v>
      </c>
      <c r="I2911" s="2" t="s">
        <v>16</v>
      </c>
      <c r="J2911" s="2" t="s">
        <v>16</v>
      </c>
      <c r="K2911" s="2" t="s">
        <v>16</v>
      </c>
      <c r="L2911" s="2" t="s">
        <v>16</v>
      </c>
      <c r="M2911" s="2" t="s">
        <v>16</v>
      </c>
      <c r="N2911" s="2" t="s">
        <v>16</v>
      </c>
      <c r="O2911" s="2" t="s">
        <v>16</v>
      </c>
      <c r="P2911" s="2" t="s">
        <v>16</v>
      </c>
      <c r="Q2911" s="2" t="s">
        <v>18</v>
      </c>
      <c r="R2911" s="2" t="s">
        <v>18</v>
      </c>
      <c r="S2911" s="2"/>
      <c r="T2911" s="2"/>
      <c r="U2911" s="2"/>
    </row>
    <row r="2912" spans="1:21" x14ac:dyDescent="0.2">
      <c r="A2912">
        <v>2911</v>
      </c>
      <c r="B2912" s="1">
        <v>45531.637881944444</v>
      </c>
      <c r="C2912" s="2" t="s">
        <v>3302</v>
      </c>
      <c r="D2912" s="2" t="s">
        <v>3304</v>
      </c>
      <c r="E2912" s="3">
        <v>45531</v>
      </c>
      <c r="F2912" s="2" t="s">
        <v>16</v>
      </c>
      <c r="G2912" s="2" t="s">
        <v>16</v>
      </c>
      <c r="H2912" s="2" t="s">
        <v>19</v>
      </c>
      <c r="I2912" s="2" t="s">
        <v>16</v>
      </c>
      <c r="J2912" s="2" t="s">
        <v>16</v>
      </c>
      <c r="K2912" s="2" t="s">
        <v>16</v>
      </c>
      <c r="L2912" s="2" t="s">
        <v>19</v>
      </c>
      <c r="M2912" s="2" t="s">
        <v>16</v>
      </c>
      <c r="N2912" s="2" t="s">
        <v>16</v>
      </c>
      <c r="O2912" s="2" t="s">
        <v>16</v>
      </c>
      <c r="P2912" s="2" t="s">
        <v>16</v>
      </c>
      <c r="Q2912" s="2" t="s">
        <v>18</v>
      </c>
      <c r="R2912" s="2" t="s">
        <v>18</v>
      </c>
      <c r="S2912" s="2" t="s">
        <v>3176</v>
      </c>
      <c r="T2912" s="2" t="s">
        <v>3177</v>
      </c>
      <c r="U2912" s="2"/>
    </row>
    <row r="2913" spans="1:21" x14ac:dyDescent="0.2">
      <c r="A2913">
        <v>2912</v>
      </c>
      <c r="B2913" s="1">
        <v>45531.638726851852</v>
      </c>
      <c r="C2913" s="2" t="s">
        <v>3302</v>
      </c>
      <c r="D2913" s="2" t="s">
        <v>3304</v>
      </c>
      <c r="E2913" s="3">
        <v>45531</v>
      </c>
      <c r="F2913" s="2" t="s">
        <v>16</v>
      </c>
      <c r="G2913" s="2" t="s">
        <v>21</v>
      </c>
      <c r="H2913" s="2" t="s">
        <v>20</v>
      </c>
      <c r="I2913" s="2" t="s">
        <v>16</v>
      </c>
      <c r="J2913" s="2" t="s">
        <v>21</v>
      </c>
      <c r="K2913" s="2" t="s">
        <v>16</v>
      </c>
      <c r="L2913" s="2" t="s">
        <v>16</v>
      </c>
      <c r="M2913" s="2" t="s">
        <v>21</v>
      </c>
      <c r="N2913" s="2" t="s">
        <v>21</v>
      </c>
      <c r="O2913" s="2" t="s">
        <v>21</v>
      </c>
      <c r="P2913" s="2" t="s">
        <v>21</v>
      </c>
      <c r="Q2913" s="2" t="s">
        <v>17</v>
      </c>
      <c r="R2913" s="2" t="s">
        <v>18</v>
      </c>
      <c r="S2913" s="2" t="s">
        <v>3178</v>
      </c>
      <c r="T2913" s="2" t="s">
        <v>3435</v>
      </c>
      <c r="U2913" s="2"/>
    </row>
    <row r="2914" spans="1:21" x14ac:dyDescent="0.2">
      <c r="A2914">
        <v>2913</v>
      </c>
      <c r="B2914" s="1">
        <v>45561.619710648149</v>
      </c>
      <c r="C2914" s="2" t="s">
        <v>3302</v>
      </c>
      <c r="D2914" s="2" t="s">
        <v>3304</v>
      </c>
      <c r="E2914" s="3">
        <v>45561</v>
      </c>
      <c r="F2914" s="2" t="s">
        <v>21</v>
      </c>
      <c r="G2914" s="2" t="s">
        <v>21</v>
      </c>
      <c r="H2914" s="2" t="s">
        <v>16</v>
      </c>
      <c r="I2914" s="2" t="s">
        <v>16</v>
      </c>
      <c r="J2914" s="2" t="s">
        <v>21</v>
      </c>
      <c r="K2914" s="2" t="s">
        <v>21</v>
      </c>
      <c r="L2914" s="2" t="s">
        <v>16</v>
      </c>
      <c r="M2914" s="2" t="s">
        <v>16</v>
      </c>
      <c r="N2914" s="2" t="s">
        <v>16</v>
      </c>
      <c r="O2914" s="2" t="s">
        <v>16</v>
      </c>
      <c r="P2914" s="2" t="s">
        <v>16</v>
      </c>
      <c r="Q2914" s="2" t="s">
        <v>18</v>
      </c>
      <c r="R2914" s="2" t="s">
        <v>18</v>
      </c>
      <c r="S2914" s="2"/>
      <c r="T2914" s="2"/>
      <c r="U2914" s="2"/>
    </row>
    <row r="2915" spans="1:21" x14ac:dyDescent="0.2">
      <c r="A2915">
        <v>2914</v>
      </c>
      <c r="B2915" s="1">
        <v>45561.619791666664</v>
      </c>
      <c r="C2915" s="2" t="s">
        <v>3302</v>
      </c>
      <c r="D2915" s="2" t="s">
        <v>3304</v>
      </c>
      <c r="E2915" s="3">
        <v>45561</v>
      </c>
      <c r="F2915" s="2" t="s">
        <v>16</v>
      </c>
      <c r="G2915" s="2" t="s">
        <v>16</v>
      </c>
      <c r="H2915" s="2" t="s">
        <v>16</v>
      </c>
      <c r="I2915" s="2" t="s">
        <v>16</v>
      </c>
      <c r="J2915" s="2" t="s">
        <v>16</v>
      </c>
      <c r="K2915" s="2" t="s">
        <v>16</v>
      </c>
      <c r="L2915" s="2" t="s">
        <v>16</v>
      </c>
      <c r="M2915" s="2" t="s">
        <v>16</v>
      </c>
      <c r="N2915" s="2" t="s">
        <v>16</v>
      </c>
      <c r="O2915" s="2" t="s">
        <v>16</v>
      </c>
      <c r="P2915" s="2" t="s">
        <v>16</v>
      </c>
      <c r="Q2915" s="2" t="s">
        <v>18</v>
      </c>
      <c r="R2915" s="2" t="s">
        <v>18</v>
      </c>
      <c r="S2915" s="2"/>
      <c r="T2915" s="2"/>
      <c r="U2915" s="2"/>
    </row>
    <row r="2916" spans="1:21" x14ac:dyDescent="0.2">
      <c r="A2916">
        <v>2915</v>
      </c>
      <c r="B2916" s="1">
        <v>45561.619953703703</v>
      </c>
      <c r="C2916" s="2" t="s">
        <v>3302</v>
      </c>
      <c r="D2916" s="2" t="s">
        <v>3304</v>
      </c>
      <c r="E2916" s="3">
        <v>45561</v>
      </c>
      <c r="F2916" s="2" t="s">
        <v>16</v>
      </c>
      <c r="G2916" s="2" t="s">
        <v>16</v>
      </c>
      <c r="H2916" s="2" t="s">
        <v>16</v>
      </c>
      <c r="I2916" s="2" t="s">
        <v>16</v>
      </c>
      <c r="J2916" s="2" t="s">
        <v>16</v>
      </c>
      <c r="K2916" s="2" t="s">
        <v>16</v>
      </c>
      <c r="L2916" s="2" t="s">
        <v>16</v>
      </c>
      <c r="M2916" s="2" t="s">
        <v>19</v>
      </c>
      <c r="N2916" s="2" t="s">
        <v>19</v>
      </c>
      <c r="O2916" s="2" t="s">
        <v>16</v>
      </c>
      <c r="P2916" s="2" t="s">
        <v>16</v>
      </c>
      <c r="Q2916" s="2" t="s">
        <v>17</v>
      </c>
      <c r="R2916" s="2" t="s">
        <v>17</v>
      </c>
      <c r="S2916" s="2" t="s">
        <v>3200</v>
      </c>
      <c r="T2916" s="2"/>
      <c r="U2916" s="2"/>
    </row>
    <row r="2917" spans="1:21" x14ac:dyDescent="0.2">
      <c r="A2917">
        <v>2916</v>
      </c>
      <c r="B2917" s="1">
        <v>45561.620358796295</v>
      </c>
      <c r="C2917" s="2" t="s">
        <v>3302</v>
      </c>
      <c r="D2917" s="2" t="s">
        <v>3304</v>
      </c>
      <c r="E2917" s="3">
        <v>45561</v>
      </c>
      <c r="F2917" s="2" t="s">
        <v>16</v>
      </c>
      <c r="G2917" s="2" t="s">
        <v>21</v>
      </c>
      <c r="H2917" s="2" t="s">
        <v>16</v>
      </c>
      <c r="I2917" s="2" t="s">
        <v>21</v>
      </c>
      <c r="J2917" s="2" t="s">
        <v>21</v>
      </c>
      <c r="K2917" s="2" t="s">
        <v>21</v>
      </c>
      <c r="L2917" s="2" t="s">
        <v>16</v>
      </c>
      <c r="M2917" s="2" t="s">
        <v>16</v>
      </c>
      <c r="N2917" s="2" t="s">
        <v>16</v>
      </c>
      <c r="O2917" s="2" t="s">
        <v>16</v>
      </c>
      <c r="P2917" s="2" t="s">
        <v>21</v>
      </c>
      <c r="Q2917" s="2" t="s">
        <v>17</v>
      </c>
      <c r="R2917" s="2" t="s">
        <v>17</v>
      </c>
      <c r="S2917" s="2"/>
      <c r="T2917" s="2"/>
      <c r="U2917" s="2"/>
    </row>
    <row r="2918" spans="1:21" x14ac:dyDescent="0.2">
      <c r="A2918">
        <v>2917</v>
      </c>
      <c r="B2918" s="1">
        <v>45561.620474537034</v>
      </c>
      <c r="C2918" s="2" t="s">
        <v>3302</v>
      </c>
      <c r="D2918" s="2" t="s">
        <v>3304</v>
      </c>
      <c r="E2918" s="3">
        <v>45561</v>
      </c>
      <c r="F2918" s="2" t="s">
        <v>21</v>
      </c>
      <c r="G2918" s="2" t="s">
        <v>21</v>
      </c>
      <c r="H2918" s="2" t="s">
        <v>21</v>
      </c>
      <c r="I2918" s="2" t="s">
        <v>16</v>
      </c>
      <c r="J2918" s="2" t="s">
        <v>21</v>
      </c>
      <c r="K2918" s="2" t="s">
        <v>21</v>
      </c>
      <c r="L2918" s="2" t="s">
        <v>21</v>
      </c>
      <c r="M2918" s="2" t="s">
        <v>16</v>
      </c>
      <c r="N2918" s="2" t="s">
        <v>21</v>
      </c>
      <c r="O2918" s="2" t="s">
        <v>16</v>
      </c>
      <c r="P2918" s="2" t="s">
        <v>16</v>
      </c>
      <c r="Q2918" s="2" t="s">
        <v>17</v>
      </c>
      <c r="R2918" s="2" t="s">
        <v>17</v>
      </c>
      <c r="S2918" s="2" t="s">
        <v>3201</v>
      </c>
      <c r="T2918" s="2"/>
      <c r="U2918" s="2"/>
    </row>
    <row r="2919" spans="1:21" x14ac:dyDescent="0.2">
      <c r="A2919">
        <v>2918</v>
      </c>
      <c r="B2919" s="1">
        <v>45561.620532407411</v>
      </c>
      <c r="C2919" s="2" t="s">
        <v>3302</v>
      </c>
      <c r="D2919" s="2" t="s">
        <v>3304</v>
      </c>
      <c r="E2919" s="3">
        <v>45561</v>
      </c>
      <c r="F2919" s="2" t="s">
        <v>21</v>
      </c>
      <c r="G2919" s="2" t="s">
        <v>21</v>
      </c>
      <c r="H2919" s="2" t="s">
        <v>21</v>
      </c>
      <c r="I2919" s="2" t="s">
        <v>21</v>
      </c>
      <c r="J2919" s="2" t="s">
        <v>21</v>
      </c>
      <c r="K2919" s="2" t="s">
        <v>21</v>
      </c>
      <c r="L2919" s="2" t="s">
        <v>21</v>
      </c>
      <c r="M2919" s="2" t="s">
        <v>16</v>
      </c>
      <c r="N2919" s="2" t="s">
        <v>16</v>
      </c>
      <c r="O2919" s="2" t="s">
        <v>21</v>
      </c>
      <c r="P2919" s="2" t="s">
        <v>21</v>
      </c>
      <c r="Q2919" s="2" t="s">
        <v>17</v>
      </c>
      <c r="R2919" s="2" t="s">
        <v>17</v>
      </c>
      <c r="S2919" s="2"/>
      <c r="T2919" s="2"/>
      <c r="U2919" s="2"/>
    </row>
    <row r="2920" spans="1:21" x14ac:dyDescent="0.2">
      <c r="A2920">
        <v>2919</v>
      </c>
      <c r="B2920" s="1">
        <v>45561.620578703703</v>
      </c>
      <c r="C2920" s="2" t="s">
        <v>3302</v>
      </c>
      <c r="D2920" s="2" t="s">
        <v>3304</v>
      </c>
      <c r="E2920" s="3">
        <v>45561</v>
      </c>
      <c r="F2920" s="2" t="s">
        <v>16</v>
      </c>
      <c r="G2920" s="2" t="s">
        <v>21</v>
      </c>
      <c r="H2920" s="2" t="s">
        <v>16</v>
      </c>
      <c r="I2920" s="2" t="s">
        <v>16</v>
      </c>
      <c r="J2920" s="2" t="s">
        <v>16</v>
      </c>
      <c r="K2920" s="2" t="s">
        <v>16</v>
      </c>
      <c r="L2920" s="2" t="s">
        <v>16</v>
      </c>
      <c r="M2920" s="2" t="s">
        <v>21</v>
      </c>
      <c r="N2920" s="2" t="s">
        <v>21</v>
      </c>
      <c r="O2920" s="2" t="s">
        <v>16</v>
      </c>
      <c r="P2920" s="2" t="s">
        <v>16</v>
      </c>
      <c r="Q2920" s="2" t="s">
        <v>17</v>
      </c>
      <c r="R2920" s="2" t="s">
        <v>18</v>
      </c>
      <c r="S2920" s="2"/>
      <c r="T2920" s="2"/>
      <c r="U2920" s="2"/>
    </row>
    <row r="2921" spans="1:21" x14ac:dyDescent="0.2">
      <c r="A2921">
        <v>2920</v>
      </c>
      <c r="B2921" s="1">
        <v>45561.620613425926</v>
      </c>
      <c r="C2921" s="2" t="s">
        <v>3302</v>
      </c>
      <c r="D2921" s="2" t="s">
        <v>3304</v>
      </c>
      <c r="E2921" s="3">
        <v>45561</v>
      </c>
      <c r="F2921" s="2" t="s">
        <v>16</v>
      </c>
      <c r="G2921" s="2" t="s">
        <v>16</v>
      </c>
      <c r="H2921" s="2" t="s">
        <v>21</v>
      </c>
      <c r="I2921" s="2" t="s">
        <v>16</v>
      </c>
      <c r="J2921" s="2" t="s">
        <v>21</v>
      </c>
      <c r="K2921" s="2" t="s">
        <v>16</v>
      </c>
      <c r="L2921" s="2" t="s">
        <v>20</v>
      </c>
      <c r="M2921" s="2" t="s">
        <v>20</v>
      </c>
      <c r="N2921" s="2" t="s">
        <v>16</v>
      </c>
      <c r="O2921" s="2" t="s">
        <v>16</v>
      </c>
      <c r="P2921" s="2" t="s">
        <v>20</v>
      </c>
      <c r="Q2921" s="2" t="s">
        <v>17</v>
      </c>
      <c r="R2921" s="2" t="s">
        <v>23</v>
      </c>
      <c r="S2921" s="2"/>
      <c r="T2921" s="2"/>
      <c r="U2921" s="2"/>
    </row>
    <row r="2922" spans="1:21" x14ac:dyDescent="0.2">
      <c r="A2922">
        <v>2921</v>
      </c>
      <c r="B2922" s="1">
        <v>45561.620636574073</v>
      </c>
      <c r="C2922" s="2" t="s">
        <v>3302</v>
      </c>
      <c r="D2922" s="2" t="s">
        <v>3304</v>
      </c>
      <c r="E2922" s="3">
        <v>45561</v>
      </c>
      <c r="F2922" s="2" t="s">
        <v>16</v>
      </c>
      <c r="G2922" s="2" t="s">
        <v>16</v>
      </c>
      <c r="H2922" s="2" t="s">
        <v>16</v>
      </c>
      <c r="I2922" s="2" t="s">
        <v>16</v>
      </c>
      <c r="J2922" s="2" t="s">
        <v>16</v>
      </c>
      <c r="K2922" s="2" t="s">
        <v>16</v>
      </c>
      <c r="L2922" s="2" t="s">
        <v>16</v>
      </c>
      <c r="M2922" s="2" t="s">
        <v>20</v>
      </c>
      <c r="N2922" s="2" t="s">
        <v>20</v>
      </c>
      <c r="O2922" s="2" t="s">
        <v>20</v>
      </c>
      <c r="P2922" s="2" t="s">
        <v>16</v>
      </c>
      <c r="Q2922" s="2" t="s">
        <v>18</v>
      </c>
      <c r="R2922" s="2" t="s">
        <v>18</v>
      </c>
      <c r="S2922" s="2"/>
      <c r="T2922" s="2"/>
      <c r="U2922" s="2"/>
    </row>
    <row r="2923" spans="1:21" x14ac:dyDescent="0.2">
      <c r="A2923">
        <v>2922</v>
      </c>
      <c r="B2923" s="1">
        <v>45561.620682870373</v>
      </c>
      <c r="C2923" s="2" t="s">
        <v>3302</v>
      </c>
      <c r="D2923" s="2" t="s">
        <v>3304</v>
      </c>
      <c r="E2923" s="3">
        <v>45561</v>
      </c>
      <c r="F2923" s="2" t="s">
        <v>21</v>
      </c>
      <c r="G2923" s="2" t="s">
        <v>21</v>
      </c>
      <c r="H2923" s="2" t="s">
        <v>21</v>
      </c>
      <c r="I2923" s="2" t="s">
        <v>21</v>
      </c>
      <c r="J2923" s="2" t="s">
        <v>21</v>
      </c>
      <c r="K2923" s="2" t="s">
        <v>21</v>
      </c>
      <c r="L2923" s="2" t="s">
        <v>21</v>
      </c>
      <c r="M2923" s="2" t="s">
        <v>21</v>
      </c>
      <c r="N2923" s="2" t="s">
        <v>21</v>
      </c>
      <c r="O2923" s="2" t="s">
        <v>21</v>
      </c>
      <c r="P2923" s="2" t="s">
        <v>21</v>
      </c>
      <c r="Q2923" s="2" t="s">
        <v>17</v>
      </c>
      <c r="R2923" s="2" t="s">
        <v>17</v>
      </c>
      <c r="S2923" s="2"/>
      <c r="T2923" s="2"/>
      <c r="U2923" s="2"/>
    </row>
    <row r="2924" spans="1:21" x14ac:dyDescent="0.2">
      <c r="A2924">
        <v>2923</v>
      </c>
      <c r="B2924" s="1">
        <v>45561.620752314811</v>
      </c>
      <c r="C2924" s="2" t="s">
        <v>3302</v>
      </c>
      <c r="D2924" s="2" t="s">
        <v>3304</v>
      </c>
      <c r="E2924" s="3">
        <v>45561</v>
      </c>
      <c r="F2924" s="2" t="s">
        <v>21</v>
      </c>
      <c r="G2924" s="2" t="s">
        <v>21</v>
      </c>
      <c r="H2924" s="2" t="s">
        <v>21</v>
      </c>
      <c r="I2924" s="2" t="s">
        <v>16</v>
      </c>
      <c r="J2924" s="2" t="s">
        <v>21</v>
      </c>
      <c r="K2924" s="2" t="s">
        <v>21</v>
      </c>
      <c r="L2924" s="2" t="s">
        <v>16</v>
      </c>
      <c r="M2924" s="2" t="s">
        <v>21</v>
      </c>
      <c r="N2924" s="2" t="s">
        <v>21</v>
      </c>
      <c r="O2924" s="2" t="s">
        <v>21</v>
      </c>
      <c r="P2924" s="2" t="s">
        <v>16</v>
      </c>
      <c r="Q2924" s="2" t="s">
        <v>17</v>
      </c>
      <c r="R2924" s="2" t="s">
        <v>18</v>
      </c>
      <c r="S2924" s="2" t="s">
        <v>3204</v>
      </c>
      <c r="T2924" s="2" t="s">
        <v>3347</v>
      </c>
      <c r="U2924" s="2"/>
    </row>
    <row r="2925" spans="1:21" x14ac:dyDescent="0.2">
      <c r="A2925">
        <v>2924</v>
      </c>
      <c r="B2925" s="1">
        <v>45561.620995370373</v>
      </c>
      <c r="C2925" s="2" t="s">
        <v>3302</v>
      </c>
      <c r="D2925" s="2" t="s">
        <v>3305</v>
      </c>
      <c r="E2925" s="3">
        <v>45561</v>
      </c>
      <c r="F2925" s="2" t="s">
        <v>21</v>
      </c>
      <c r="G2925" s="2" t="s">
        <v>21</v>
      </c>
      <c r="H2925" s="2" t="s">
        <v>21</v>
      </c>
      <c r="I2925" s="2" t="s">
        <v>21</v>
      </c>
      <c r="J2925" s="2" t="s">
        <v>21</v>
      </c>
      <c r="K2925" s="2" t="s">
        <v>21</v>
      </c>
      <c r="L2925" s="2" t="s">
        <v>21</v>
      </c>
      <c r="M2925" s="2" t="s">
        <v>21</v>
      </c>
      <c r="N2925" s="2" t="s">
        <v>21</v>
      </c>
      <c r="O2925" s="2" t="s">
        <v>21</v>
      </c>
      <c r="P2925" s="2" t="s">
        <v>21</v>
      </c>
      <c r="Q2925" s="2" t="s">
        <v>17</v>
      </c>
      <c r="R2925" s="2" t="s">
        <v>17</v>
      </c>
      <c r="S2925" s="2" t="s">
        <v>3205</v>
      </c>
      <c r="T2925" s="2"/>
      <c r="U2925" s="2"/>
    </row>
    <row r="2926" spans="1:21" x14ac:dyDescent="0.2">
      <c r="A2926">
        <v>2925</v>
      </c>
      <c r="B2926" s="1">
        <v>45561.621111111112</v>
      </c>
      <c r="C2926" s="2" t="s">
        <v>3302</v>
      </c>
      <c r="D2926" s="2" t="s">
        <v>3304</v>
      </c>
      <c r="E2926" s="3">
        <v>45561</v>
      </c>
      <c r="F2926" s="2" t="s">
        <v>16</v>
      </c>
      <c r="G2926" s="2" t="s">
        <v>16</v>
      </c>
      <c r="H2926" s="2" t="s">
        <v>16</v>
      </c>
      <c r="I2926" s="2" t="s">
        <v>20</v>
      </c>
      <c r="J2926" s="2" t="s">
        <v>16</v>
      </c>
      <c r="K2926" s="2" t="s">
        <v>16</v>
      </c>
      <c r="L2926" s="2" t="s">
        <v>16</v>
      </c>
      <c r="M2926" s="2" t="s">
        <v>16</v>
      </c>
      <c r="N2926" s="2" t="s">
        <v>16</v>
      </c>
      <c r="O2926" s="2" t="s">
        <v>16</v>
      </c>
      <c r="P2926" s="2" t="s">
        <v>16</v>
      </c>
      <c r="Q2926" s="2" t="s">
        <v>18</v>
      </c>
      <c r="R2926" s="2" t="s">
        <v>18</v>
      </c>
      <c r="S2926" s="2" t="s">
        <v>3206</v>
      </c>
      <c r="T2926" s="2"/>
    </row>
    <row r="2927" spans="1:21" x14ac:dyDescent="0.2">
      <c r="A2927">
        <v>2926</v>
      </c>
      <c r="B2927" s="1">
        <v>45561.621516203704</v>
      </c>
      <c r="C2927" s="2" t="s">
        <v>3302</v>
      </c>
      <c r="D2927" s="2" t="s">
        <v>3304</v>
      </c>
      <c r="E2927" s="3">
        <v>45561</v>
      </c>
      <c r="F2927" s="2" t="s">
        <v>21</v>
      </c>
      <c r="G2927" s="2" t="s">
        <v>21</v>
      </c>
      <c r="H2927" s="2" t="s">
        <v>16</v>
      </c>
      <c r="I2927" s="2" t="s">
        <v>16</v>
      </c>
      <c r="J2927" s="2" t="s">
        <v>21</v>
      </c>
      <c r="K2927" s="2" t="s">
        <v>21</v>
      </c>
      <c r="L2927" s="2" t="s">
        <v>16</v>
      </c>
      <c r="M2927" s="2" t="s">
        <v>16</v>
      </c>
      <c r="N2927" s="2" t="s">
        <v>16</v>
      </c>
      <c r="O2927" s="2" t="s">
        <v>16</v>
      </c>
      <c r="P2927" s="2" t="s">
        <v>16</v>
      </c>
      <c r="Q2927" s="2" t="s">
        <v>17</v>
      </c>
      <c r="R2927" s="2" t="s">
        <v>18</v>
      </c>
      <c r="S2927" s="2" t="s">
        <v>3207</v>
      </c>
      <c r="T2927" s="2"/>
    </row>
    <row r="2928" spans="1:21" x14ac:dyDescent="0.2">
      <c r="A2928">
        <v>2927</v>
      </c>
      <c r="B2928" s="1">
        <v>45561.621562499997</v>
      </c>
      <c r="C2928" s="2" t="s">
        <v>3302</v>
      </c>
      <c r="D2928" s="2" t="s">
        <v>3304</v>
      </c>
      <c r="E2928" s="3">
        <v>45561</v>
      </c>
      <c r="F2928" s="2" t="s">
        <v>16</v>
      </c>
      <c r="G2928" s="2" t="s">
        <v>16</v>
      </c>
      <c r="H2928" s="2" t="s">
        <v>21</v>
      </c>
      <c r="I2928" s="2" t="s">
        <v>21</v>
      </c>
      <c r="J2928" s="2" t="s">
        <v>21</v>
      </c>
      <c r="K2928" s="2" t="s">
        <v>16</v>
      </c>
      <c r="L2928" s="2" t="s">
        <v>16</v>
      </c>
      <c r="M2928" s="2" t="s">
        <v>20</v>
      </c>
      <c r="N2928" s="2" t="s">
        <v>20</v>
      </c>
      <c r="O2928" s="2" t="s">
        <v>16</v>
      </c>
      <c r="P2928" s="2" t="s">
        <v>21</v>
      </c>
      <c r="Q2928" s="2" t="s">
        <v>17</v>
      </c>
      <c r="R2928" s="2" t="s">
        <v>18</v>
      </c>
      <c r="S2928" s="2"/>
      <c r="T2928" s="2"/>
    </row>
    <row r="2929" spans="1:21" x14ac:dyDescent="0.2">
      <c r="A2929">
        <v>2928</v>
      </c>
      <c r="B2929" s="1">
        <v>45561.624780092592</v>
      </c>
      <c r="C2929" s="2" t="s">
        <v>3302</v>
      </c>
      <c r="D2929" s="2" t="s">
        <v>3304</v>
      </c>
      <c r="E2929" s="3">
        <v>45561</v>
      </c>
      <c r="F2929" s="2" t="s">
        <v>16</v>
      </c>
      <c r="G2929" s="2" t="s">
        <v>21</v>
      </c>
      <c r="H2929" s="2" t="s">
        <v>21</v>
      </c>
      <c r="I2929" s="2" t="s">
        <v>21</v>
      </c>
      <c r="J2929" s="2" t="s">
        <v>21</v>
      </c>
      <c r="K2929" s="2" t="s">
        <v>16</v>
      </c>
      <c r="L2929" s="2" t="s">
        <v>16</v>
      </c>
      <c r="M2929" s="2" t="s">
        <v>16</v>
      </c>
      <c r="N2929" s="2" t="s">
        <v>16</v>
      </c>
      <c r="O2929" s="2" t="s">
        <v>21</v>
      </c>
      <c r="P2929" s="2" t="s">
        <v>16</v>
      </c>
      <c r="Q2929" s="2" t="s">
        <v>18</v>
      </c>
      <c r="R2929" s="2" t="s">
        <v>17</v>
      </c>
      <c r="S2929" s="2"/>
      <c r="T2929" s="2"/>
      <c r="U2929" s="2"/>
    </row>
    <row r="2930" spans="1:21" x14ac:dyDescent="0.2">
      <c r="A2930">
        <v>2929</v>
      </c>
      <c r="B2930" s="1">
        <v>45582.624166666668</v>
      </c>
      <c r="C2930" s="2" t="s">
        <v>3302</v>
      </c>
      <c r="D2930" s="2" t="s">
        <v>3304</v>
      </c>
      <c r="E2930" s="3">
        <v>45582</v>
      </c>
      <c r="F2930" s="2" t="s">
        <v>21</v>
      </c>
      <c r="G2930" s="2" t="s">
        <v>21</v>
      </c>
      <c r="H2930" s="2" t="s">
        <v>21</v>
      </c>
      <c r="I2930" s="2" t="s">
        <v>21</v>
      </c>
      <c r="J2930" s="2" t="s">
        <v>21</v>
      </c>
      <c r="K2930" s="2" t="s">
        <v>21</v>
      </c>
      <c r="L2930" s="2" t="s">
        <v>21</v>
      </c>
      <c r="M2930" s="2" t="s">
        <v>21</v>
      </c>
      <c r="N2930" s="2" t="s">
        <v>21</v>
      </c>
      <c r="O2930" s="2" t="s">
        <v>21</v>
      </c>
      <c r="P2930" s="2" t="s">
        <v>21</v>
      </c>
      <c r="Q2930" s="2" t="s">
        <v>17</v>
      </c>
      <c r="R2930" s="2" t="s">
        <v>17</v>
      </c>
      <c r="S2930" s="2"/>
      <c r="T2930" s="2"/>
      <c r="U2930" s="2"/>
    </row>
    <row r="2931" spans="1:21" x14ac:dyDescent="0.2">
      <c r="A2931">
        <v>2930</v>
      </c>
      <c r="B2931" s="1">
        <v>45582.625</v>
      </c>
      <c r="C2931" s="2" t="s">
        <v>3302</v>
      </c>
      <c r="D2931" s="2" t="s">
        <v>3304</v>
      </c>
      <c r="E2931" s="3">
        <v>45582</v>
      </c>
      <c r="F2931" s="2" t="s">
        <v>21</v>
      </c>
      <c r="G2931" s="2" t="s">
        <v>21</v>
      </c>
      <c r="H2931" s="2" t="s">
        <v>21</v>
      </c>
      <c r="I2931" s="2" t="s">
        <v>21</v>
      </c>
      <c r="J2931" s="2" t="s">
        <v>21</v>
      </c>
      <c r="K2931" s="2" t="s">
        <v>21</v>
      </c>
      <c r="L2931" s="2" t="s">
        <v>21</v>
      </c>
      <c r="M2931" s="2" t="s">
        <v>16</v>
      </c>
      <c r="N2931" s="2" t="s">
        <v>16</v>
      </c>
      <c r="O2931" s="2" t="s">
        <v>16</v>
      </c>
      <c r="P2931" s="2" t="s">
        <v>16</v>
      </c>
      <c r="Q2931" s="2" t="s">
        <v>17</v>
      </c>
      <c r="R2931" s="2" t="s">
        <v>18</v>
      </c>
      <c r="S2931" s="2"/>
      <c r="T2931" s="2"/>
      <c r="U2931" s="2"/>
    </row>
    <row r="2932" spans="1:21" x14ac:dyDescent="0.2">
      <c r="A2932">
        <v>2931</v>
      </c>
      <c r="B2932" s="1">
        <v>45582.625555555554</v>
      </c>
      <c r="C2932" s="2" t="s">
        <v>3302</v>
      </c>
      <c r="D2932" s="2" t="s">
        <v>3304</v>
      </c>
      <c r="E2932" s="3">
        <v>45582</v>
      </c>
      <c r="F2932" s="2" t="s">
        <v>21</v>
      </c>
      <c r="G2932" s="2" t="s">
        <v>21</v>
      </c>
      <c r="H2932" s="2" t="s">
        <v>21</v>
      </c>
      <c r="I2932" s="2" t="s">
        <v>21</v>
      </c>
      <c r="J2932" s="2" t="s">
        <v>21</v>
      </c>
      <c r="K2932" s="2" t="s">
        <v>21</v>
      </c>
      <c r="L2932" s="2" t="s">
        <v>19</v>
      </c>
      <c r="M2932" s="2" t="s">
        <v>16</v>
      </c>
      <c r="N2932" s="2" t="s">
        <v>16</v>
      </c>
      <c r="O2932" s="2" t="s">
        <v>16</v>
      </c>
      <c r="P2932" s="2" t="s">
        <v>16</v>
      </c>
      <c r="Q2932" s="2" t="s">
        <v>17</v>
      </c>
      <c r="R2932" s="2" t="s">
        <v>17</v>
      </c>
      <c r="S2932" s="2" t="s">
        <v>3209</v>
      </c>
      <c r="T2932" s="2"/>
      <c r="U2932" s="2"/>
    </row>
    <row r="2933" spans="1:21" x14ac:dyDescent="0.2">
      <c r="A2933">
        <v>2932</v>
      </c>
      <c r="B2933" s="1">
        <v>45582.625659722224</v>
      </c>
      <c r="C2933" s="2" t="s">
        <v>3302</v>
      </c>
      <c r="D2933" s="2" t="s">
        <v>3304</v>
      </c>
      <c r="E2933" s="3">
        <v>45582</v>
      </c>
      <c r="F2933" s="2" t="s">
        <v>21</v>
      </c>
      <c r="G2933" s="2" t="s">
        <v>21</v>
      </c>
      <c r="H2933" s="2" t="s">
        <v>21</v>
      </c>
      <c r="I2933" s="2" t="s">
        <v>21</v>
      </c>
      <c r="J2933" s="2" t="s">
        <v>21</v>
      </c>
      <c r="K2933" s="2" t="s">
        <v>21</v>
      </c>
      <c r="L2933" s="2" t="s">
        <v>21</v>
      </c>
      <c r="M2933" s="2" t="s">
        <v>21</v>
      </c>
      <c r="N2933" s="2" t="s">
        <v>21</v>
      </c>
      <c r="O2933" s="2" t="s">
        <v>21</v>
      </c>
      <c r="P2933" s="2" t="s">
        <v>21</v>
      </c>
      <c r="Q2933" s="2" t="s">
        <v>17</v>
      </c>
      <c r="R2933" s="2" t="s">
        <v>18</v>
      </c>
      <c r="S2933" s="2"/>
      <c r="T2933" s="2"/>
      <c r="U2933" s="2"/>
    </row>
    <row r="2934" spans="1:21" x14ac:dyDescent="0.2">
      <c r="A2934">
        <v>2933</v>
      </c>
      <c r="B2934" s="1">
        <v>45582.625983796293</v>
      </c>
      <c r="C2934" s="2" t="s">
        <v>3302</v>
      </c>
      <c r="D2934" s="2" t="s">
        <v>3304</v>
      </c>
      <c r="E2934" s="3">
        <v>45582</v>
      </c>
      <c r="F2934" s="2" t="s">
        <v>16</v>
      </c>
      <c r="G2934" s="2" t="s">
        <v>16</v>
      </c>
      <c r="H2934" s="2" t="s">
        <v>20</v>
      </c>
      <c r="I2934" s="2" t="s">
        <v>16</v>
      </c>
      <c r="J2934" s="2" t="s">
        <v>16</v>
      </c>
      <c r="K2934" s="2" t="s">
        <v>16</v>
      </c>
      <c r="L2934" s="2" t="s">
        <v>16</v>
      </c>
      <c r="M2934" s="2" t="s">
        <v>16</v>
      </c>
      <c r="N2934" s="2" t="s">
        <v>21</v>
      </c>
      <c r="O2934" s="2" t="s">
        <v>16</v>
      </c>
      <c r="P2934" s="2" t="s">
        <v>16</v>
      </c>
      <c r="Q2934" s="2" t="s">
        <v>17</v>
      </c>
      <c r="R2934" s="2" t="s">
        <v>17</v>
      </c>
      <c r="S2934" s="2" t="s">
        <v>3210</v>
      </c>
      <c r="T2934" s="2"/>
      <c r="U2934" s="2"/>
    </row>
    <row r="2935" spans="1:21" x14ac:dyDescent="0.2">
      <c r="A2935">
        <v>2934</v>
      </c>
      <c r="B2935" s="1">
        <v>45582.626493055555</v>
      </c>
      <c r="C2935" s="2" t="s">
        <v>3302</v>
      </c>
      <c r="D2935" s="2" t="s">
        <v>3304</v>
      </c>
      <c r="E2935" s="3">
        <v>45582</v>
      </c>
      <c r="F2935" s="2" t="s">
        <v>16</v>
      </c>
      <c r="G2935" s="2" t="s">
        <v>16</v>
      </c>
      <c r="H2935" s="2" t="s">
        <v>16</v>
      </c>
      <c r="I2935" s="2" t="s">
        <v>16</v>
      </c>
      <c r="J2935" s="2" t="s">
        <v>16</v>
      </c>
      <c r="K2935" s="2" t="s">
        <v>16</v>
      </c>
      <c r="L2935" s="2" t="s">
        <v>16</v>
      </c>
      <c r="M2935" s="2" t="s">
        <v>16</v>
      </c>
      <c r="N2935" s="2" t="s">
        <v>16</v>
      </c>
      <c r="O2935" s="2" t="s">
        <v>16</v>
      </c>
      <c r="P2935" s="2" t="s">
        <v>16</v>
      </c>
      <c r="Q2935" s="2" t="s">
        <v>17</v>
      </c>
      <c r="R2935" s="2" t="s">
        <v>18</v>
      </c>
      <c r="S2935" s="2"/>
      <c r="T2935" s="2"/>
      <c r="U2935" s="2"/>
    </row>
    <row r="2936" spans="1:21" x14ac:dyDescent="0.2">
      <c r="A2936">
        <v>2935</v>
      </c>
      <c r="B2936" s="1">
        <v>45589.625694444447</v>
      </c>
      <c r="C2936" s="2" t="s">
        <v>3302</v>
      </c>
      <c r="D2936" s="2" t="s">
        <v>3304</v>
      </c>
      <c r="E2936" s="3">
        <v>45589</v>
      </c>
      <c r="F2936" s="2" t="s">
        <v>21</v>
      </c>
      <c r="G2936" s="2" t="s">
        <v>21</v>
      </c>
      <c r="H2936" s="2" t="s">
        <v>21</v>
      </c>
      <c r="I2936" s="2" t="s">
        <v>21</v>
      </c>
      <c r="J2936" s="2" t="s">
        <v>21</v>
      </c>
      <c r="K2936" s="2" t="s">
        <v>21</v>
      </c>
      <c r="L2936" s="2" t="s">
        <v>21</v>
      </c>
      <c r="M2936" s="2" t="s">
        <v>21</v>
      </c>
      <c r="N2936" s="2" t="s">
        <v>21</v>
      </c>
      <c r="O2936" s="2" t="s">
        <v>21</v>
      </c>
      <c r="P2936" s="2" t="s">
        <v>21</v>
      </c>
      <c r="Q2936" s="2" t="s">
        <v>17</v>
      </c>
      <c r="R2936" s="2" t="s">
        <v>17</v>
      </c>
      <c r="S2936" s="2"/>
      <c r="T2936" s="2"/>
      <c r="U2936" s="2"/>
    </row>
    <row r="2937" spans="1:21" x14ac:dyDescent="0.2">
      <c r="A2937">
        <v>2936</v>
      </c>
      <c r="B2937" s="1">
        <v>45589.625844907408</v>
      </c>
      <c r="C2937" s="2" t="s">
        <v>3302</v>
      </c>
      <c r="D2937" s="2" t="s">
        <v>3304</v>
      </c>
      <c r="E2937" s="3">
        <v>45589</v>
      </c>
      <c r="F2937" s="2" t="s">
        <v>21</v>
      </c>
      <c r="G2937" s="2" t="s">
        <v>21</v>
      </c>
      <c r="H2937" s="2" t="s">
        <v>21</v>
      </c>
      <c r="I2937" s="2" t="s">
        <v>21</v>
      </c>
      <c r="J2937" s="2" t="s">
        <v>21</v>
      </c>
      <c r="K2937" s="2" t="s">
        <v>21</v>
      </c>
      <c r="L2937" s="2" t="s">
        <v>21</v>
      </c>
      <c r="M2937" s="2" t="s">
        <v>24</v>
      </c>
      <c r="N2937" s="2" t="s">
        <v>24</v>
      </c>
      <c r="O2937" s="2" t="s">
        <v>21</v>
      </c>
      <c r="P2937" s="2" t="s">
        <v>21</v>
      </c>
      <c r="Q2937" s="2" t="s">
        <v>17</v>
      </c>
      <c r="R2937" s="2" t="s">
        <v>17</v>
      </c>
      <c r="S2937" s="2"/>
      <c r="T2937" s="2"/>
      <c r="U2937" s="2"/>
    </row>
    <row r="2938" spans="1:21" x14ac:dyDescent="0.2">
      <c r="A2938">
        <v>2937</v>
      </c>
      <c r="B2938" s="1">
        <v>45589.626238425924</v>
      </c>
      <c r="C2938" s="2" t="s">
        <v>3302</v>
      </c>
      <c r="D2938" s="2" t="s">
        <v>3304</v>
      </c>
      <c r="E2938" s="2" t="s">
        <v>3216</v>
      </c>
      <c r="F2938" s="2" t="s">
        <v>16</v>
      </c>
      <c r="G2938" s="2" t="s">
        <v>16</v>
      </c>
      <c r="H2938" s="2" t="s">
        <v>16</v>
      </c>
      <c r="I2938" s="2" t="s">
        <v>16</v>
      </c>
      <c r="J2938" s="2" t="s">
        <v>16</v>
      </c>
      <c r="K2938" s="2" t="s">
        <v>16</v>
      </c>
      <c r="L2938" s="2" t="s">
        <v>16</v>
      </c>
      <c r="M2938" s="2" t="s">
        <v>16</v>
      </c>
      <c r="N2938" s="2" t="s">
        <v>16</v>
      </c>
      <c r="O2938" s="2" t="s">
        <v>16</v>
      </c>
      <c r="P2938" s="2" t="s">
        <v>16</v>
      </c>
      <c r="Q2938" s="2" t="s">
        <v>18</v>
      </c>
      <c r="R2938" s="2" t="s">
        <v>18</v>
      </c>
      <c r="S2938" s="2"/>
      <c r="T2938" s="2"/>
      <c r="U2938" s="2"/>
    </row>
    <row r="2939" spans="1:21" x14ac:dyDescent="0.2">
      <c r="A2939">
        <v>2938</v>
      </c>
      <c r="B2939" s="1">
        <v>45589.626550925925</v>
      </c>
      <c r="C2939" s="2" t="s">
        <v>3302</v>
      </c>
      <c r="D2939" s="2" t="s">
        <v>3304</v>
      </c>
      <c r="E2939" s="3">
        <v>45589</v>
      </c>
      <c r="F2939" s="2" t="s">
        <v>16</v>
      </c>
      <c r="G2939" s="2" t="s">
        <v>16</v>
      </c>
      <c r="H2939" s="2" t="s">
        <v>21</v>
      </c>
      <c r="I2939" s="2" t="s">
        <v>21</v>
      </c>
      <c r="J2939" s="2" t="s">
        <v>21</v>
      </c>
      <c r="K2939" s="2" t="s">
        <v>21</v>
      </c>
      <c r="L2939" s="2" t="s">
        <v>16</v>
      </c>
      <c r="M2939" s="2" t="s">
        <v>21</v>
      </c>
      <c r="N2939" s="2" t="s">
        <v>21</v>
      </c>
      <c r="O2939" s="2" t="s">
        <v>16</v>
      </c>
      <c r="P2939" s="2" t="s">
        <v>16</v>
      </c>
      <c r="Q2939" s="2" t="s">
        <v>18</v>
      </c>
      <c r="R2939" s="2" t="s">
        <v>17</v>
      </c>
      <c r="S2939" s="2" t="s">
        <v>3222</v>
      </c>
      <c r="T2939" s="2"/>
      <c r="U2939" s="2"/>
    </row>
    <row r="2940" spans="1:21" x14ac:dyDescent="0.2">
      <c r="A2940">
        <v>2939</v>
      </c>
      <c r="B2940" s="1">
        <v>45589.628333333334</v>
      </c>
      <c r="C2940" s="2" t="s">
        <v>3302</v>
      </c>
      <c r="D2940" s="2" t="s">
        <v>3304</v>
      </c>
      <c r="E2940" s="3">
        <v>45589</v>
      </c>
      <c r="F2940" s="2" t="s">
        <v>21</v>
      </c>
      <c r="G2940" s="2" t="s">
        <v>21</v>
      </c>
      <c r="H2940" s="2" t="s">
        <v>21</v>
      </c>
      <c r="I2940" s="2" t="s">
        <v>21</v>
      </c>
      <c r="J2940" s="2" t="s">
        <v>21</v>
      </c>
      <c r="K2940" s="2" t="s">
        <v>21</v>
      </c>
      <c r="L2940" s="2" t="s">
        <v>21</v>
      </c>
      <c r="M2940" s="2" t="s">
        <v>21</v>
      </c>
      <c r="N2940" s="2" t="s">
        <v>21</v>
      </c>
      <c r="O2940" s="2" t="s">
        <v>21</v>
      </c>
      <c r="P2940" s="2" t="s">
        <v>21</v>
      </c>
      <c r="Q2940" s="2" t="s">
        <v>17</v>
      </c>
      <c r="R2940" s="2" t="s">
        <v>17</v>
      </c>
      <c r="S2940" s="2" t="s">
        <v>3223</v>
      </c>
      <c r="T2940" s="2" t="s">
        <v>3224</v>
      </c>
      <c r="U2940" s="2"/>
    </row>
    <row r="2941" spans="1:21" x14ac:dyDescent="0.2">
      <c r="A2941">
        <v>2940</v>
      </c>
      <c r="B2941" s="1">
        <v>45596.623749999999</v>
      </c>
      <c r="C2941" s="2" t="s">
        <v>3302</v>
      </c>
      <c r="D2941" s="2" t="s">
        <v>3304</v>
      </c>
      <c r="E2941" s="3">
        <v>45596</v>
      </c>
      <c r="F2941" s="2" t="s">
        <v>16</v>
      </c>
      <c r="G2941" s="2" t="s">
        <v>16</v>
      </c>
      <c r="H2941" s="2" t="s">
        <v>16</v>
      </c>
      <c r="I2941" s="2" t="s">
        <v>16</v>
      </c>
      <c r="J2941" s="2" t="s">
        <v>16</v>
      </c>
      <c r="K2941" s="2" t="s">
        <v>16</v>
      </c>
      <c r="L2941" s="2" t="s">
        <v>16</v>
      </c>
      <c r="M2941" s="2" t="s">
        <v>16</v>
      </c>
      <c r="N2941" s="2" t="s">
        <v>16</v>
      </c>
      <c r="O2941" s="2" t="s">
        <v>16</v>
      </c>
      <c r="P2941" s="2" t="s">
        <v>16</v>
      </c>
      <c r="Q2941" s="2" t="s">
        <v>18</v>
      </c>
      <c r="R2941" s="2" t="s">
        <v>18</v>
      </c>
      <c r="S2941" s="2"/>
      <c r="T2941" s="2"/>
      <c r="U2941" s="2"/>
    </row>
    <row r="2942" spans="1:21" x14ac:dyDescent="0.2">
      <c r="A2942">
        <v>2941</v>
      </c>
      <c r="B2942" s="1">
        <v>45596.624039351853</v>
      </c>
      <c r="C2942" s="2" t="s">
        <v>3302</v>
      </c>
      <c r="D2942" s="2" t="s">
        <v>3304</v>
      </c>
      <c r="E2942" s="3">
        <v>45596</v>
      </c>
      <c r="F2942" s="2" t="s">
        <v>21</v>
      </c>
      <c r="G2942" s="2" t="s">
        <v>21</v>
      </c>
      <c r="H2942" s="2" t="s">
        <v>21</v>
      </c>
      <c r="I2942" s="2" t="s">
        <v>21</v>
      </c>
      <c r="J2942" s="2" t="s">
        <v>21</v>
      </c>
      <c r="K2942" s="2" t="s">
        <v>21</v>
      </c>
      <c r="L2942" s="2" t="s">
        <v>21</v>
      </c>
      <c r="M2942" s="2" t="s">
        <v>16</v>
      </c>
      <c r="N2942" s="2" t="s">
        <v>16</v>
      </c>
      <c r="O2942" s="2" t="s">
        <v>21</v>
      </c>
      <c r="P2942" s="2" t="s">
        <v>21</v>
      </c>
      <c r="Q2942" s="2" t="s">
        <v>17</v>
      </c>
      <c r="R2942" s="2" t="s">
        <v>17</v>
      </c>
      <c r="S2942" s="2" t="s">
        <v>3226</v>
      </c>
      <c r="T2942" s="2" t="s">
        <v>3347</v>
      </c>
      <c r="U2942" s="2"/>
    </row>
    <row r="2943" spans="1:21" x14ac:dyDescent="0.2">
      <c r="A2943">
        <v>2942</v>
      </c>
      <c r="B2943" s="1">
        <v>45596.624108796299</v>
      </c>
      <c r="C2943" s="2" t="s">
        <v>3302</v>
      </c>
      <c r="D2943" s="2" t="s">
        <v>3304</v>
      </c>
      <c r="E2943" s="3">
        <v>45596</v>
      </c>
      <c r="F2943" s="2" t="s">
        <v>16</v>
      </c>
      <c r="G2943" s="2" t="s">
        <v>16</v>
      </c>
      <c r="H2943" s="2" t="s">
        <v>21</v>
      </c>
      <c r="I2943" s="2" t="s">
        <v>21</v>
      </c>
      <c r="J2943" s="2" t="s">
        <v>21</v>
      </c>
      <c r="K2943" s="2" t="s">
        <v>21</v>
      </c>
      <c r="L2943" s="2" t="s">
        <v>21</v>
      </c>
      <c r="M2943" s="2" t="s">
        <v>16</v>
      </c>
      <c r="N2943" s="2" t="s">
        <v>21</v>
      </c>
      <c r="O2943" s="2" t="s">
        <v>16</v>
      </c>
      <c r="P2943" s="2" t="s">
        <v>21</v>
      </c>
      <c r="Q2943" s="2" t="s">
        <v>17</v>
      </c>
      <c r="R2943" s="2" t="s">
        <v>17</v>
      </c>
      <c r="S2943" s="2"/>
      <c r="T2943" s="2"/>
      <c r="U2943" s="2"/>
    </row>
    <row r="2944" spans="1:21" x14ac:dyDescent="0.2">
      <c r="A2944">
        <v>2943</v>
      </c>
      <c r="B2944" s="1">
        <v>45596.624131944445</v>
      </c>
      <c r="C2944" s="2" t="s">
        <v>3302</v>
      </c>
      <c r="D2944" s="2" t="s">
        <v>3305</v>
      </c>
      <c r="E2944" s="3">
        <v>45596</v>
      </c>
      <c r="F2944" s="2" t="s">
        <v>21</v>
      </c>
      <c r="G2944" s="2" t="s">
        <v>21</v>
      </c>
      <c r="H2944" s="2" t="s">
        <v>21</v>
      </c>
      <c r="I2944" s="2" t="s">
        <v>21</v>
      </c>
      <c r="J2944" s="2" t="s">
        <v>21</v>
      </c>
      <c r="K2944" s="2" t="s">
        <v>21</v>
      </c>
      <c r="L2944" s="2" t="s">
        <v>21</v>
      </c>
      <c r="M2944" s="2" t="s">
        <v>21</v>
      </c>
      <c r="N2944" s="2" t="s">
        <v>21</v>
      </c>
      <c r="O2944" s="2" t="s">
        <v>21</v>
      </c>
      <c r="P2944" s="2" t="s">
        <v>21</v>
      </c>
      <c r="Q2944" s="2" t="s">
        <v>17</v>
      </c>
      <c r="R2944" s="2" t="s">
        <v>17</v>
      </c>
      <c r="S2944" s="2" t="s">
        <v>3227</v>
      </c>
      <c r="T2944" s="2"/>
      <c r="U2944" s="2"/>
    </row>
    <row r="2945" spans="1:21" x14ac:dyDescent="0.2">
      <c r="A2945">
        <v>2944</v>
      </c>
      <c r="B2945" s="1">
        <v>45596.624178240738</v>
      </c>
      <c r="C2945" s="2" t="s">
        <v>3302</v>
      </c>
      <c r="D2945" s="2" t="s">
        <v>3304</v>
      </c>
      <c r="E2945" s="3">
        <v>45596</v>
      </c>
      <c r="F2945" s="2" t="s">
        <v>21</v>
      </c>
      <c r="G2945" s="2" t="s">
        <v>21</v>
      </c>
      <c r="H2945" s="2" t="s">
        <v>21</v>
      </c>
      <c r="I2945" s="2" t="s">
        <v>21</v>
      </c>
      <c r="J2945" s="2" t="s">
        <v>21</v>
      </c>
      <c r="K2945" s="2" t="s">
        <v>21</v>
      </c>
      <c r="L2945" s="2" t="s">
        <v>21</v>
      </c>
      <c r="M2945" s="2" t="s">
        <v>21</v>
      </c>
      <c r="N2945" s="2" t="s">
        <v>21</v>
      </c>
      <c r="O2945" s="2" t="s">
        <v>21</v>
      </c>
      <c r="P2945" s="2" t="s">
        <v>21</v>
      </c>
      <c r="Q2945" s="2" t="s">
        <v>17</v>
      </c>
      <c r="R2945" s="2" t="s">
        <v>17</v>
      </c>
      <c r="S2945" s="2"/>
      <c r="T2945" s="2"/>
      <c r="U2945" s="2"/>
    </row>
    <row r="2946" spans="1:21" x14ac:dyDescent="0.2">
      <c r="A2946">
        <v>2945</v>
      </c>
      <c r="B2946" s="1">
        <v>45596.624224537038</v>
      </c>
      <c r="C2946" s="2" t="s">
        <v>3302</v>
      </c>
      <c r="D2946" s="2" t="s">
        <v>3304</v>
      </c>
      <c r="E2946" s="3">
        <v>45596</v>
      </c>
      <c r="F2946" s="2" t="s">
        <v>21</v>
      </c>
      <c r="G2946" s="2" t="s">
        <v>21</v>
      </c>
      <c r="H2946" s="2" t="s">
        <v>21</v>
      </c>
      <c r="I2946" s="2" t="s">
        <v>21</v>
      </c>
      <c r="J2946" s="2" t="s">
        <v>21</v>
      </c>
      <c r="K2946" s="2" t="s">
        <v>21</v>
      </c>
      <c r="L2946" s="2" t="s">
        <v>21</v>
      </c>
      <c r="M2946" s="2" t="s">
        <v>21</v>
      </c>
      <c r="N2946" s="2" t="s">
        <v>21</v>
      </c>
      <c r="O2946" s="2" t="s">
        <v>21</v>
      </c>
      <c r="P2946" s="2" t="s">
        <v>21</v>
      </c>
      <c r="Q2946" s="2" t="s">
        <v>17</v>
      </c>
      <c r="R2946" s="2" t="s">
        <v>17</v>
      </c>
      <c r="S2946" s="2" t="s">
        <v>3228</v>
      </c>
      <c r="T2946" s="2"/>
      <c r="U2946" s="2"/>
    </row>
    <row r="2947" spans="1:21" x14ac:dyDescent="0.2">
      <c r="A2947">
        <v>2946</v>
      </c>
      <c r="B2947" s="1">
        <v>45596.624305555553</v>
      </c>
      <c r="C2947" s="2" t="s">
        <v>3302</v>
      </c>
      <c r="D2947" s="2" t="s">
        <v>3304</v>
      </c>
      <c r="E2947" s="3">
        <v>45596</v>
      </c>
      <c r="F2947" s="2" t="s">
        <v>16</v>
      </c>
      <c r="G2947" s="2" t="s">
        <v>21</v>
      </c>
      <c r="H2947" s="2" t="s">
        <v>16</v>
      </c>
      <c r="I2947" s="2" t="s">
        <v>16</v>
      </c>
      <c r="J2947" s="2" t="s">
        <v>16</v>
      </c>
      <c r="K2947" s="2" t="s">
        <v>16</v>
      </c>
      <c r="L2947" s="2" t="s">
        <v>16</v>
      </c>
      <c r="M2947" s="2" t="s">
        <v>21</v>
      </c>
      <c r="N2947" s="2" t="s">
        <v>21</v>
      </c>
      <c r="O2947" s="2" t="s">
        <v>21</v>
      </c>
      <c r="P2947" s="2" t="s">
        <v>21</v>
      </c>
      <c r="Q2947" s="2" t="s">
        <v>17</v>
      </c>
      <c r="R2947" s="2" t="s">
        <v>17</v>
      </c>
      <c r="S2947" s="2"/>
      <c r="T2947" s="2"/>
      <c r="U2947" s="2"/>
    </row>
    <row r="2948" spans="1:21" x14ac:dyDescent="0.2">
      <c r="A2948">
        <v>2947</v>
      </c>
      <c r="B2948" s="1">
        <v>45596.624340277776</v>
      </c>
      <c r="C2948" s="2" t="s">
        <v>3302</v>
      </c>
      <c r="D2948" s="2" t="s">
        <v>3304</v>
      </c>
      <c r="E2948" s="3">
        <v>45596</v>
      </c>
      <c r="F2948" s="2" t="s">
        <v>21</v>
      </c>
      <c r="G2948" s="2" t="s">
        <v>21</v>
      </c>
      <c r="H2948" s="2" t="s">
        <v>16</v>
      </c>
      <c r="I2948" s="2" t="s">
        <v>16</v>
      </c>
      <c r="J2948" s="2" t="s">
        <v>21</v>
      </c>
      <c r="K2948" s="2" t="s">
        <v>16</v>
      </c>
      <c r="L2948" s="2" t="s">
        <v>21</v>
      </c>
      <c r="M2948" s="2" t="s">
        <v>21</v>
      </c>
      <c r="N2948" s="2" t="s">
        <v>21</v>
      </c>
      <c r="O2948" s="2" t="s">
        <v>16</v>
      </c>
      <c r="P2948" s="2" t="s">
        <v>16</v>
      </c>
      <c r="Q2948" s="2" t="s">
        <v>17</v>
      </c>
      <c r="R2948" s="2" t="s">
        <v>18</v>
      </c>
      <c r="S2948" s="2"/>
      <c r="T2948" s="2"/>
      <c r="U2948" s="2"/>
    </row>
    <row r="2949" spans="1:21" x14ac:dyDescent="0.2">
      <c r="A2949">
        <v>2948</v>
      </c>
      <c r="B2949" s="1">
        <v>45596.624398148146</v>
      </c>
      <c r="C2949" s="2" t="s">
        <v>3302</v>
      </c>
      <c r="D2949" s="2" t="s">
        <v>3304</v>
      </c>
      <c r="E2949" s="3">
        <v>45596</v>
      </c>
      <c r="F2949" s="2" t="s">
        <v>21</v>
      </c>
      <c r="G2949" s="2" t="s">
        <v>21</v>
      </c>
      <c r="H2949" s="2" t="s">
        <v>16</v>
      </c>
      <c r="I2949" s="2" t="s">
        <v>16</v>
      </c>
      <c r="J2949" s="2" t="s">
        <v>21</v>
      </c>
      <c r="K2949" s="2" t="s">
        <v>21</v>
      </c>
      <c r="L2949" s="2" t="s">
        <v>21</v>
      </c>
      <c r="M2949" s="2" t="s">
        <v>21</v>
      </c>
      <c r="N2949" s="2" t="s">
        <v>21</v>
      </c>
      <c r="O2949" s="2" t="s">
        <v>21</v>
      </c>
      <c r="P2949" s="2" t="s">
        <v>21</v>
      </c>
      <c r="Q2949" s="2" t="s">
        <v>17</v>
      </c>
      <c r="R2949" s="2" t="s">
        <v>17</v>
      </c>
      <c r="S2949" s="2" t="s">
        <v>3230</v>
      </c>
      <c r="T2949" s="2"/>
      <c r="U2949" s="2"/>
    </row>
    <row r="2950" spans="1:21" x14ac:dyDescent="0.2">
      <c r="A2950">
        <v>2949</v>
      </c>
      <c r="B2950" s="1">
        <v>45596.624930555554</v>
      </c>
      <c r="C2950" s="2" t="s">
        <v>3302</v>
      </c>
      <c r="D2950" s="2" t="s">
        <v>3304</v>
      </c>
      <c r="E2950" s="3">
        <v>45596</v>
      </c>
      <c r="F2950" s="2" t="s">
        <v>16</v>
      </c>
      <c r="G2950" s="2" t="s">
        <v>16</v>
      </c>
      <c r="H2950" s="2" t="s">
        <v>16</v>
      </c>
      <c r="I2950" s="2" t="s">
        <v>16</v>
      </c>
      <c r="J2950" s="2" t="s">
        <v>16</v>
      </c>
      <c r="K2950" s="2" t="s">
        <v>16</v>
      </c>
      <c r="L2950" s="2" t="s">
        <v>16</v>
      </c>
      <c r="M2950" s="2" t="s">
        <v>20</v>
      </c>
      <c r="N2950" s="2" t="s">
        <v>20</v>
      </c>
      <c r="O2950" s="2" t="s">
        <v>16</v>
      </c>
      <c r="P2950" s="2" t="s">
        <v>16</v>
      </c>
      <c r="Q2950" s="2" t="s">
        <v>18</v>
      </c>
      <c r="R2950" s="2" t="s">
        <v>23</v>
      </c>
      <c r="S2950" s="2"/>
      <c r="T2950" s="2"/>
      <c r="U2950" s="2"/>
    </row>
    <row r="2951" spans="1:21" x14ac:dyDescent="0.2">
      <c r="A2951">
        <v>2950</v>
      </c>
      <c r="B2951" s="1">
        <v>45596.625057870369</v>
      </c>
      <c r="C2951" s="2" t="s">
        <v>3302</v>
      </c>
      <c r="D2951" s="2" t="s">
        <v>3304</v>
      </c>
      <c r="E2951" s="3">
        <v>45596</v>
      </c>
      <c r="F2951" s="2" t="s">
        <v>21</v>
      </c>
      <c r="G2951" s="2" t="s">
        <v>21</v>
      </c>
      <c r="H2951" s="2" t="s">
        <v>21</v>
      </c>
      <c r="I2951" s="2" t="s">
        <v>16</v>
      </c>
      <c r="J2951" s="2" t="s">
        <v>21</v>
      </c>
      <c r="K2951" s="2" t="s">
        <v>21</v>
      </c>
      <c r="L2951" s="2" t="s">
        <v>21</v>
      </c>
      <c r="M2951" s="2" t="s">
        <v>16</v>
      </c>
      <c r="N2951" s="2" t="s">
        <v>16</v>
      </c>
      <c r="O2951" s="2" t="s">
        <v>16</v>
      </c>
      <c r="P2951" s="2" t="s">
        <v>16</v>
      </c>
      <c r="Q2951" s="2" t="s">
        <v>18</v>
      </c>
      <c r="R2951" s="2" t="s">
        <v>17</v>
      </c>
      <c r="S2951" s="2"/>
      <c r="T2951" s="2"/>
      <c r="U2951" s="2"/>
    </row>
    <row r="2952" spans="1:21" x14ac:dyDescent="0.2">
      <c r="A2952">
        <v>2951</v>
      </c>
      <c r="B2952" s="1">
        <v>45596.625104166669</v>
      </c>
      <c r="C2952" s="2" t="s">
        <v>3302</v>
      </c>
      <c r="D2952" s="2" t="s">
        <v>3304</v>
      </c>
      <c r="E2952" s="3">
        <v>45596</v>
      </c>
      <c r="F2952" s="2" t="s">
        <v>16</v>
      </c>
      <c r="G2952" s="2" t="s">
        <v>21</v>
      </c>
      <c r="H2952" s="2" t="s">
        <v>16</v>
      </c>
      <c r="I2952" s="2" t="s">
        <v>16</v>
      </c>
      <c r="J2952" s="2" t="s">
        <v>21</v>
      </c>
      <c r="K2952" s="2" t="s">
        <v>16</v>
      </c>
      <c r="L2952" s="2" t="s">
        <v>16</v>
      </c>
      <c r="M2952" s="2" t="s">
        <v>20</v>
      </c>
      <c r="N2952" s="2" t="s">
        <v>20</v>
      </c>
      <c r="O2952" s="2" t="s">
        <v>16</v>
      </c>
      <c r="P2952" s="2" t="s">
        <v>21</v>
      </c>
      <c r="Q2952" s="2" t="s">
        <v>17</v>
      </c>
      <c r="R2952" s="2" t="s">
        <v>18</v>
      </c>
      <c r="S2952" s="2"/>
      <c r="T2952" s="2"/>
      <c r="U2952" s="2"/>
    </row>
    <row r="2953" spans="1:21" x14ac:dyDescent="0.2">
      <c r="A2953">
        <v>2952</v>
      </c>
      <c r="B2953" s="1">
        <v>45596.625555555554</v>
      </c>
      <c r="C2953" s="2" t="s">
        <v>3302</v>
      </c>
      <c r="D2953" s="2" t="s">
        <v>3304</v>
      </c>
      <c r="E2953" s="3">
        <v>45596</v>
      </c>
      <c r="F2953" s="2" t="s">
        <v>21</v>
      </c>
      <c r="G2953" s="2" t="s">
        <v>21</v>
      </c>
      <c r="H2953" s="2" t="s">
        <v>21</v>
      </c>
      <c r="I2953" s="2" t="s">
        <v>21</v>
      </c>
      <c r="J2953" s="2" t="s">
        <v>21</v>
      </c>
      <c r="K2953" s="2" t="s">
        <v>21</v>
      </c>
      <c r="L2953" s="2" t="s">
        <v>21</v>
      </c>
      <c r="M2953" s="2" t="s">
        <v>21</v>
      </c>
      <c r="N2953" s="2" t="s">
        <v>21</v>
      </c>
      <c r="O2953" s="2" t="s">
        <v>21</v>
      </c>
      <c r="P2953" s="2" t="s">
        <v>21</v>
      </c>
      <c r="Q2953" s="2" t="s">
        <v>17</v>
      </c>
      <c r="R2953" s="2" t="s">
        <v>17</v>
      </c>
      <c r="S2953" s="2"/>
      <c r="T2953" s="2"/>
      <c r="U2953" s="2"/>
    </row>
    <row r="2954" spans="1:21" x14ac:dyDescent="0.2">
      <c r="A2954">
        <v>2953</v>
      </c>
      <c r="B2954" s="1">
        <v>45596.626481481479</v>
      </c>
      <c r="C2954" s="2" t="s">
        <v>3302</v>
      </c>
      <c r="D2954" s="2" t="s">
        <v>3305</v>
      </c>
      <c r="E2954" s="3">
        <v>45596</v>
      </c>
      <c r="F2954" s="2" t="s">
        <v>16</v>
      </c>
      <c r="G2954" s="2" t="s">
        <v>16</v>
      </c>
      <c r="H2954" s="2" t="s">
        <v>16</v>
      </c>
      <c r="I2954" s="2" t="s">
        <v>16</v>
      </c>
      <c r="J2954" s="2" t="s">
        <v>16</v>
      </c>
      <c r="K2954" s="2" t="s">
        <v>16</v>
      </c>
      <c r="L2954" s="2" t="s">
        <v>16</v>
      </c>
      <c r="M2954" s="2" t="s">
        <v>16</v>
      </c>
      <c r="N2954" s="2" t="s">
        <v>16</v>
      </c>
      <c r="O2954" s="2" t="s">
        <v>16</v>
      </c>
      <c r="P2954" s="2" t="s">
        <v>16</v>
      </c>
      <c r="Q2954" s="2" t="s">
        <v>18</v>
      </c>
      <c r="R2954" s="2" t="s">
        <v>18</v>
      </c>
      <c r="S2954" s="2"/>
      <c r="T2954" s="2"/>
      <c r="U2954" s="2"/>
    </row>
    <row r="2955" spans="1:21" x14ac:dyDescent="0.2">
      <c r="A2955">
        <v>2954</v>
      </c>
      <c r="B2955" s="1">
        <v>45610.501539351855</v>
      </c>
      <c r="C2955" s="2" t="s">
        <v>3302</v>
      </c>
      <c r="D2955" s="2" t="s">
        <v>3305</v>
      </c>
      <c r="E2955" s="3">
        <v>45610</v>
      </c>
      <c r="F2955" s="2" t="s">
        <v>21</v>
      </c>
      <c r="G2955" s="2" t="s">
        <v>21</v>
      </c>
      <c r="H2955" s="2" t="s">
        <v>21</v>
      </c>
      <c r="I2955" s="2" t="s">
        <v>21</v>
      </c>
      <c r="J2955" s="2" t="s">
        <v>21</v>
      </c>
      <c r="K2955" s="2" t="s">
        <v>21</v>
      </c>
      <c r="L2955" s="2" t="s">
        <v>21</v>
      </c>
      <c r="M2955" s="2" t="s">
        <v>21</v>
      </c>
      <c r="N2955" s="2" t="s">
        <v>21</v>
      </c>
      <c r="O2955" s="2" t="s">
        <v>21</v>
      </c>
      <c r="P2955" s="2" t="s">
        <v>21</v>
      </c>
      <c r="Q2955" s="2" t="s">
        <v>17</v>
      </c>
      <c r="R2955" s="2" t="s">
        <v>17</v>
      </c>
      <c r="S2955" s="2"/>
      <c r="T2955" s="2"/>
      <c r="U2955" s="2"/>
    </row>
    <row r="2956" spans="1:21" x14ac:dyDescent="0.2">
      <c r="A2956">
        <v>2955</v>
      </c>
      <c r="B2956" s="1">
        <v>45610.502129629633</v>
      </c>
      <c r="C2956" s="2" t="s">
        <v>3302</v>
      </c>
      <c r="D2956" s="2" t="s">
        <v>3304</v>
      </c>
      <c r="E2956" s="3">
        <v>45610</v>
      </c>
      <c r="F2956" s="2" t="s">
        <v>21</v>
      </c>
      <c r="G2956" s="2" t="s">
        <v>21</v>
      </c>
      <c r="H2956" s="2" t="s">
        <v>16</v>
      </c>
      <c r="I2956" s="2" t="s">
        <v>16</v>
      </c>
      <c r="J2956" s="2" t="s">
        <v>21</v>
      </c>
      <c r="K2956" s="2" t="s">
        <v>21</v>
      </c>
      <c r="L2956" s="2" t="s">
        <v>21</v>
      </c>
      <c r="M2956" s="2" t="s">
        <v>21</v>
      </c>
      <c r="N2956" s="2" t="s">
        <v>21</v>
      </c>
      <c r="O2956" s="2" t="s">
        <v>16</v>
      </c>
      <c r="P2956" s="2" t="s">
        <v>16</v>
      </c>
      <c r="Q2956" s="2" t="s">
        <v>17</v>
      </c>
      <c r="R2956" s="2" t="s">
        <v>17</v>
      </c>
      <c r="S2956" s="2" t="s">
        <v>3232</v>
      </c>
      <c r="T2956" s="2"/>
      <c r="U2956" s="2"/>
    </row>
    <row r="2957" spans="1:21" x14ac:dyDescent="0.2">
      <c r="A2957">
        <v>2956</v>
      </c>
      <c r="B2957" s="1">
        <v>45610.502349537041</v>
      </c>
      <c r="C2957" s="2" t="s">
        <v>3302</v>
      </c>
      <c r="D2957" s="2" t="s">
        <v>3304</v>
      </c>
      <c r="E2957" s="3">
        <v>45610</v>
      </c>
      <c r="F2957" s="2" t="s">
        <v>16</v>
      </c>
      <c r="G2957" s="2" t="s">
        <v>21</v>
      </c>
      <c r="H2957" s="2" t="s">
        <v>19</v>
      </c>
      <c r="I2957" s="2" t="s">
        <v>21</v>
      </c>
      <c r="J2957" s="2" t="s">
        <v>21</v>
      </c>
      <c r="K2957" s="2" t="s">
        <v>21</v>
      </c>
      <c r="L2957" s="2" t="s">
        <v>19</v>
      </c>
      <c r="M2957" s="2" t="s">
        <v>21</v>
      </c>
      <c r="N2957" s="2" t="s">
        <v>21</v>
      </c>
      <c r="O2957" s="2" t="s">
        <v>16</v>
      </c>
      <c r="P2957" s="2" t="s">
        <v>21</v>
      </c>
      <c r="Q2957" s="2" t="s">
        <v>17</v>
      </c>
      <c r="R2957" s="2" t="s">
        <v>18</v>
      </c>
      <c r="S2957" s="2" t="s">
        <v>3233</v>
      </c>
      <c r="T2957" s="2" t="s">
        <v>3234</v>
      </c>
      <c r="U2957" s="2"/>
    </row>
    <row r="2958" spans="1:21" x14ac:dyDescent="0.2">
      <c r="A2958">
        <v>2957</v>
      </c>
      <c r="B2958" s="1">
        <v>45610.503344907411</v>
      </c>
      <c r="C2958" s="2" t="s">
        <v>3302</v>
      </c>
      <c r="D2958" s="2" t="s">
        <v>3304</v>
      </c>
      <c r="E2958" s="3">
        <v>45610</v>
      </c>
      <c r="F2958" s="2" t="s">
        <v>16</v>
      </c>
      <c r="G2958" s="2" t="s">
        <v>16</v>
      </c>
      <c r="H2958" s="2" t="s">
        <v>21</v>
      </c>
      <c r="I2958" s="2" t="s">
        <v>16</v>
      </c>
      <c r="J2958" s="2" t="s">
        <v>16</v>
      </c>
      <c r="K2958" s="2" t="s">
        <v>16</v>
      </c>
      <c r="L2958" s="2" t="s">
        <v>16</v>
      </c>
      <c r="M2958" s="2" t="s">
        <v>20</v>
      </c>
      <c r="N2958" s="2" t="s">
        <v>20</v>
      </c>
      <c r="O2958" s="2" t="s">
        <v>16</v>
      </c>
      <c r="P2958" s="2" t="s">
        <v>16</v>
      </c>
      <c r="Q2958" s="2" t="s">
        <v>18</v>
      </c>
      <c r="R2958" s="2" t="s">
        <v>18</v>
      </c>
      <c r="S2958" s="2" t="s">
        <v>3235</v>
      </c>
      <c r="T2958" s="2"/>
      <c r="U2958" s="2"/>
    </row>
    <row r="2959" spans="1:21" x14ac:dyDescent="0.2">
      <c r="A2959">
        <v>2958</v>
      </c>
      <c r="B2959" s="1">
        <v>45610.503611111111</v>
      </c>
      <c r="C2959" s="2" t="s">
        <v>3302</v>
      </c>
      <c r="D2959" s="2" t="s">
        <v>3304</v>
      </c>
      <c r="E2959" s="3">
        <v>45610</v>
      </c>
      <c r="F2959" s="2" t="s">
        <v>21</v>
      </c>
      <c r="G2959" s="2" t="s">
        <v>21</v>
      </c>
      <c r="H2959" s="2" t="s">
        <v>21</v>
      </c>
      <c r="I2959" s="2" t="s">
        <v>21</v>
      </c>
      <c r="J2959" s="2" t="s">
        <v>21</v>
      </c>
      <c r="K2959" s="2" t="s">
        <v>21</v>
      </c>
      <c r="L2959" s="2" t="s">
        <v>21</v>
      </c>
      <c r="M2959" s="2" t="s">
        <v>21</v>
      </c>
      <c r="N2959" s="2" t="s">
        <v>21</v>
      </c>
      <c r="O2959" s="2" t="s">
        <v>21</v>
      </c>
      <c r="P2959" s="2" t="s">
        <v>21</v>
      </c>
      <c r="Q2959" s="2" t="s">
        <v>17</v>
      </c>
      <c r="R2959" s="2" t="s">
        <v>17</v>
      </c>
      <c r="S2959" s="2" t="s">
        <v>3236</v>
      </c>
      <c r="T2959" s="2" t="s">
        <v>3237</v>
      </c>
      <c r="U2959" s="2"/>
    </row>
    <row r="2960" spans="1:21" x14ac:dyDescent="0.2">
      <c r="A2960">
        <v>2959</v>
      </c>
      <c r="B2960" s="1">
        <v>45610.503842592596</v>
      </c>
      <c r="C2960" s="2" t="s">
        <v>3302</v>
      </c>
      <c r="D2960" s="2" t="s">
        <v>3304</v>
      </c>
      <c r="E2960" s="3">
        <v>45610</v>
      </c>
      <c r="F2960" s="2" t="s">
        <v>16</v>
      </c>
      <c r="G2960" s="2" t="s">
        <v>16</v>
      </c>
      <c r="H2960" s="2" t="s">
        <v>21</v>
      </c>
      <c r="I2960" s="2" t="s">
        <v>16</v>
      </c>
      <c r="J2960" s="2" t="s">
        <v>21</v>
      </c>
      <c r="K2960" s="2" t="s">
        <v>16</v>
      </c>
      <c r="L2960" s="2" t="s">
        <v>16</v>
      </c>
      <c r="M2960" s="2" t="s">
        <v>21</v>
      </c>
      <c r="N2960" s="2" t="s">
        <v>21</v>
      </c>
      <c r="O2960" s="2" t="s">
        <v>16</v>
      </c>
      <c r="P2960" s="2" t="s">
        <v>16</v>
      </c>
      <c r="Q2960" s="2" t="s">
        <v>17</v>
      </c>
      <c r="R2960" s="2" t="s">
        <v>17</v>
      </c>
      <c r="S2960" s="2"/>
      <c r="T2960" s="2"/>
      <c r="U2960" s="2"/>
    </row>
    <row r="2961" spans="1:21" x14ac:dyDescent="0.2">
      <c r="A2961">
        <v>2960</v>
      </c>
      <c r="B2961" s="1">
        <v>45610.504872685182</v>
      </c>
      <c r="C2961" s="2" t="s">
        <v>3302</v>
      </c>
      <c r="D2961" s="2" t="s">
        <v>3304</v>
      </c>
      <c r="E2961" s="3">
        <v>45610</v>
      </c>
      <c r="F2961" s="2" t="s">
        <v>21</v>
      </c>
      <c r="G2961" s="2" t="s">
        <v>21</v>
      </c>
      <c r="H2961" s="2" t="s">
        <v>21</v>
      </c>
      <c r="I2961" s="2" t="s">
        <v>21</v>
      </c>
      <c r="J2961" s="2" t="s">
        <v>21</v>
      </c>
      <c r="K2961" s="2" t="s">
        <v>21</v>
      </c>
      <c r="L2961" s="2" t="s">
        <v>21</v>
      </c>
      <c r="M2961" s="2" t="s">
        <v>21</v>
      </c>
      <c r="N2961" s="2" t="s">
        <v>21</v>
      </c>
      <c r="O2961" s="2" t="s">
        <v>21</v>
      </c>
      <c r="P2961" s="2" t="s">
        <v>21</v>
      </c>
      <c r="Q2961" s="2" t="s">
        <v>17</v>
      </c>
      <c r="R2961" s="2" t="s">
        <v>17</v>
      </c>
      <c r="S2961" s="2"/>
      <c r="T2961" s="2"/>
      <c r="U2961" s="2"/>
    </row>
    <row r="2962" spans="1:21" x14ac:dyDescent="0.2">
      <c r="A2962">
        <v>2961</v>
      </c>
      <c r="B2962" s="1">
        <v>45610.509710648148</v>
      </c>
      <c r="C2962" s="2" t="s">
        <v>3302</v>
      </c>
      <c r="D2962" s="2" t="s">
        <v>3304</v>
      </c>
      <c r="E2962" s="3">
        <v>45610</v>
      </c>
      <c r="F2962" s="2" t="s">
        <v>21</v>
      </c>
      <c r="G2962" s="2" t="s">
        <v>21</v>
      </c>
      <c r="H2962" s="2" t="s">
        <v>21</v>
      </c>
      <c r="I2962" s="2" t="s">
        <v>21</v>
      </c>
      <c r="J2962" s="2" t="s">
        <v>21</v>
      </c>
      <c r="K2962" s="2" t="s">
        <v>21</v>
      </c>
      <c r="L2962" s="2" t="s">
        <v>21</v>
      </c>
      <c r="M2962" s="2" t="s">
        <v>21</v>
      </c>
      <c r="N2962" s="2" t="s">
        <v>21</v>
      </c>
      <c r="O2962" s="2" t="s">
        <v>21</v>
      </c>
      <c r="P2962" s="2" t="s">
        <v>21</v>
      </c>
      <c r="Q2962" s="2" t="s">
        <v>17</v>
      </c>
      <c r="R2962" s="2" t="s">
        <v>17</v>
      </c>
      <c r="S2962" s="2"/>
      <c r="T2962" s="2" t="s">
        <v>3238</v>
      </c>
      <c r="U2962" s="2"/>
    </row>
    <row r="2963" spans="1:21" x14ac:dyDescent="0.2">
      <c r="A2963">
        <v>2962</v>
      </c>
      <c r="B2963" s="1">
        <v>45617.5</v>
      </c>
      <c r="C2963" s="2" t="s">
        <v>3302</v>
      </c>
      <c r="D2963" s="2" t="s">
        <v>3304</v>
      </c>
      <c r="E2963" s="3">
        <v>45617</v>
      </c>
      <c r="F2963" s="2" t="s">
        <v>21</v>
      </c>
      <c r="G2963" s="2" t="s">
        <v>21</v>
      </c>
      <c r="H2963" s="2" t="s">
        <v>21</v>
      </c>
      <c r="I2963" s="2" t="s">
        <v>21</v>
      </c>
      <c r="J2963" s="2" t="s">
        <v>21</v>
      </c>
      <c r="K2963" s="2" t="s">
        <v>21</v>
      </c>
      <c r="L2963" s="2" t="s">
        <v>21</v>
      </c>
      <c r="M2963" s="2" t="s">
        <v>21</v>
      </c>
      <c r="N2963" s="2" t="s">
        <v>21</v>
      </c>
      <c r="O2963" s="2" t="s">
        <v>21</v>
      </c>
      <c r="P2963" s="2" t="s">
        <v>21</v>
      </c>
      <c r="Q2963" s="2" t="s">
        <v>17</v>
      </c>
      <c r="R2963" s="2" t="s">
        <v>17</v>
      </c>
      <c r="S2963" s="2" t="s">
        <v>2925</v>
      </c>
      <c r="T2963" s="2" t="s">
        <v>3239</v>
      </c>
      <c r="U2963" s="2"/>
    </row>
    <row r="2964" spans="1:21" x14ac:dyDescent="0.2">
      <c r="A2964">
        <v>2963</v>
      </c>
      <c r="B2964" s="1">
        <v>45617.500208333331</v>
      </c>
      <c r="C2964" s="2" t="s">
        <v>3302</v>
      </c>
      <c r="D2964" s="2" t="s">
        <v>3304</v>
      </c>
      <c r="E2964" s="3">
        <v>45617</v>
      </c>
      <c r="F2964" s="2" t="s">
        <v>16</v>
      </c>
      <c r="G2964" s="2" t="s">
        <v>21</v>
      </c>
      <c r="H2964" s="2" t="s">
        <v>21</v>
      </c>
      <c r="I2964" s="2" t="s">
        <v>21</v>
      </c>
      <c r="J2964" s="2" t="s">
        <v>21</v>
      </c>
      <c r="K2964" s="2" t="s">
        <v>16</v>
      </c>
      <c r="L2964" s="2" t="s">
        <v>16</v>
      </c>
      <c r="M2964" s="2" t="s">
        <v>21</v>
      </c>
      <c r="N2964" s="2" t="s">
        <v>21</v>
      </c>
      <c r="O2964" s="2" t="s">
        <v>16</v>
      </c>
      <c r="P2964" s="2" t="s">
        <v>16</v>
      </c>
      <c r="Q2964" s="2" t="s">
        <v>18</v>
      </c>
      <c r="R2964" s="2" t="s">
        <v>17</v>
      </c>
      <c r="S2964" s="2"/>
      <c r="T2964" s="2"/>
      <c r="U2964" s="2"/>
    </row>
    <row r="2965" spans="1:21" x14ac:dyDescent="0.2">
      <c r="A2965">
        <v>2964</v>
      </c>
      <c r="B2965" s="1">
        <v>45617.50037037037</v>
      </c>
      <c r="C2965" s="2" t="s">
        <v>3302</v>
      </c>
      <c r="D2965" s="2" t="s">
        <v>3304</v>
      </c>
      <c r="E2965" s="3">
        <v>45617</v>
      </c>
      <c r="F2965" s="2" t="s">
        <v>21</v>
      </c>
      <c r="G2965" s="2" t="s">
        <v>21</v>
      </c>
      <c r="H2965" s="2" t="s">
        <v>21</v>
      </c>
      <c r="I2965" s="2" t="s">
        <v>21</v>
      </c>
      <c r="J2965" s="2" t="s">
        <v>21</v>
      </c>
      <c r="K2965" s="2" t="s">
        <v>21</v>
      </c>
      <c r="L2965" s="2" t="s">
        <v>21</v>
      </c>
      <c r="M2965" s="2" t="s">
        <v>21</v>
      </c>
      <c r="N2965" s="2" t="s">
        <v>21</v>
      </c>
      <c r="O2965" s="2" t="s">
        <v>21</v>
      </c>
      <c r="P2965" s="2" t="s">
        <v>21</v>
      </c>
      <c r="Q2965" s="2" t="s">
        <v>17</v>
      </c>
      <c r="R2965" s="2" t="s">
        <v>17</v>
      </c>
      <c r="S2965" s="2"/>
      <c r="T2965" s="2"/>
      <c r="U2965" s="2"/>
    </row>
    <row r="2966" spans="1:21" x14ac:dyDescent="0.2">
      <c r="A2966">
        <v>2965</v>
      </c>
      <c r="B2966" s="1">
        <v>45617.500428240739</v>
      </c>
      <c r="C2966" s="2" t="s">
        <v>3302</v>
      </c>
      <c r="D2966" s="2" t="s">
        <v>3304</v>
      </c>
      <c r="E2966" s="3">
        <v>45617</v>
      </c>
      <c r="F2966" s="2" t="s">
        <v>16</v>
      </c>
      <c r="G2966" s="2" t="s">
        <v>16</v>
      </c>
      <c r="H2966" s="2" t="s">
        <v>16</v>
      </c>
      <c r="I2966" s="2" t="s">
        <v>16</v>
      </c>
      <c r="J2966" s="2" t="s">
        <v>16</v>
      </c>
      <c r="K2966" s="2" t="s">
        <v>16</v>
      </c>
      <c r="L2966" s="2" t="s">
        <v>16</v>
      </c>
      <c r="M2966" s="2" t="s">
        <v>16</v>
      </c>
      <c r="N2966" s="2" t="s">
        <v>16</v>
      </c>
      <c r="O2966" s="2" t="s">
        <v>16</v>
      </c>
      <c r="P2966" s="2" t="s">
        <v>16</v>
      </c>
      <c r="Q2966" s="2" t="s">
        <v>18</v>
      </c>
      <c r="R2966" s="2" t="s">
        <v>18</v>
      </c>
      <c r="S2966" s="2"/>
      <c r="T2966" s="2"/>
      <c r="U2966" s="2"/>
    </row>
    <row r="2967" spans="1:21" x14ac:dyDescent="0.2">
      <c r="A2967">
        <v>2966</v>
      </c>
      <c r="B2967" s="1">
        <v>45617.500787037039</v>
      </c>
      <c r="C2967" s="2" t="s">
        <v>3302</v>
      </c>
      <c r="D2967" s="2" t="s">
        <v>3304</v>
      </c>
      <c r="E2967" s="3">
        <v>45617</v>
      </c>
      <c r="F2967" s="2" t="s">
        <v>21</v>
      </c>
      <c r="G2967" s="2" t="s">
        <v>21</v>
      </c>
      <c r="H2967" s="2" t="s">
        <v>21</v>
      </c>
      <c r="I2967" s="2" t="s">
        <v>21</v>
      </c>
      <c r="J2967" s="2" t="s">
        <v>21</v>
      </c>
      <c r="K2967" s="2" t="s">
        <v>21</v>
      </c>
      <c r="L2967" s="2" t="s">
        <v>21</v>
      </c>
      <c r="M2967" s="2" t="s">
        <v>21</v>
      </c>
      <c r="N2967" s="2" t="s">
        <v>21</v>
      </c>
      <c r="O2967" s="2" t="s">
        <v>21</v>
      </c>
      <c r="P2967" s="2" t="s">
        <v>21</v>
      </c>
      <c r="Q2967" s="2" t="s">
        <v>17</v>
      </c>
      <c r="R2967" s="2" t="s">
        <v>17</v>
      </c>
      <c r="S2967" s="2"/>
      <c r="T2967" s="2" t="s">
        <v>3436</v>
      </c>
      <c r="U2967" s="2"/>
    </row>
    <row r="2968" spans="1:21" x14ac:dyDescent="0.2">
      <c r="A2968">
        <v>2967</v>
      </c>
      <c r="B2968" s="1">
        <v>45617.502638888887</v>
      </c>
      <c r="C2968" s="2" t="s">
        <v>3302</v>
      </c>
      <c r="D2968" s="2" t="s">
        <v>3304</v>
      </c>
      <c r="E2968" s="3">
        <v>45617</v>
      </c>
      <c r="F2968" s="2" t="s">
        <v>21</v>
      </c>
      <c r="G2968" s="2" t="s">
        <v>21</v>
      </c>
      <c r="H2968" s="2" t="s">
        <v>21</v>
      </c>
      <c r="I2968" s="2" t="s">
        <v>21</v>
      </c>
      <c r="J2968" s="2" t="s">
        <v>21</v>
      </c>
      <c r="K2968" s="2" t="s">
        <v>21</v>
      </c>
      <c r="L2968" s="2" t="s">
        <v>21</v>
      </c>
      <c r="M2968" s="2" t="s">
        <v>21</v>
      </c>
      <c r="N2968" s="2" t="s">
        <v>21</v>
      </c>
      <c r="O2968" s="2" t="s">
        <v>21</v>
      </c>
      <c r="P2968" s="2" t="s">
        <v>21</v>
      </c>
      <c r="Q2968" s="2" t="s">
        <v>17</v>
      </c>
      <c r="R2968" s="2" t="s">
        <v>17</v>
      </c>
      <c r="S2968" s="2" t="s">
        <v>3240</v>
      </c>
      <c r="T2968" s="2"/>
      <c r="U2968" s="2"/>
    </row>
    <row r="2969" spans="1:21" x14ac:dyDescent="0.2">
      <c r="A2969">
        <v>2968</v>
      </c>
      <c r="B2969" s="1">
        <v>45624.619444444441</v>
      </c>
      <c r="C2969" s="2" t="s">
        <v>3302</v>
      </c>
      <c r="D2969" s="2" t="s">
        <v>3304</v>
      </c>
      <c r="E2969" s="3">
        <v>45624</v>
      </c>
      <c r="F2969" s="2" t="s">
        <v>21</v>
      </c>
      <c r="G2969" s="2" t="s">
        <v>21</v>
      </c>
      <c r="H2969" s="2" t="s">
        <v>21</v>
      </c>
      <c r="I2969" s="2" t="s">
        <v>21</v>
      </c>
      <c r="J2969" s="2" t="s">
        <v>21</v>
      </c>
      <c r="K2969" s="2" t="s">
        <v>21</v>
      </c>
      <c r="L2969" s="2" t="s">
        <v>21</v>
      </c>
      <c r="M2969" s="2" t="s">
        <v>21</v>
      </c>
      <c r="N2969" s="2" t="s">
        <v>21</v>
      </c>
      <c r="O2969" s="2" t="s">
        <v>21</v>
      </c>
      <c r="P2969" s="2" t="s">
        <v>21</v>
      </c>
      <c r="Q2969" s="2" t="s">
        <v>17</v>
      </c>
      <c r="R2969" s="2" t="s">
        <v>17</v>
      </c>
      <c r="S2969" s="2"/>
      <c r="T2969" s="2"/>
      <c r="U2969" s="2"/>
    </row>
    <row r="2970" spans="1:21" x14ac:dyDescent="0.2">
      <c r="A2970">
        <v>2969</v>
      </c>
      <c r="B2970" s="1">
        <v>45624.620381944442</v>
      </c>
      <c r="C2970" s="2" t="s">
        <v>3302</v>
      </c>
      <c r="D2970" s="2" t="s">
        <v>3304</v>
      </c>
      <c r="E2970" s="3">
        <v>45624</v>
      </c>
      <c r="F2970" s="2" t="s">
        <v>21</v>
      </c>
      <c r="G2970" s="2" t="s">
        <v>16</v>
      </c>
      <c r="H2970" s="2" t="s">
        <v>16</v>
      </c>
      <c r="I2970" s="2" t="s">
        <v>16</v>
      </c>
      <c r="J2970" s="2" t="s">
        <v>16</v>
      </c>
      <c r="K2970" s="2" t="s">
        <v>16</v>
      </c>
      <c r="L2970" s="2" t="s">
        <v>16</v>
      </c>
      <c r="M2970" s="2" t="s">
        <v>16</v>
      </c>
      <c r="N2970" s="2" t="s">
        <v>16</v>
      </c>
      <c r="O2970" s="2" t="s">
        <v>16</v>
      </c>
      <c r="P2970" s="2" t="s">
        <v>16</v>
      </c>
      <c r="Q2970" s="2" t="s">
        <v>18</v>
      </c>
      <c r="R2970" s="2" t="s">
        <v>18</v>
      </c>
      <c r="S2970" s="2"/>
      <c r="T2970" s="2"/>
      <c r="U2970" s="2"/>
    </row>
    <row r="2971" spans="1:21" x14ac:dyDescent="0.2">
      <c r="A2971">
        <v>2970</v>
      </c>
      <c r="B2971" s="1">
        <v>45624.620763888888</v>
      </c>
      <c r="C2971" s="2" t="s">
        <v>3302</v>
      </c>
      <c r="D2971" s="2" t="s">
        <v>3304</v>
      </c>
      <c r="E2971" s="3">
        <v>45624</v>
      </c>
      <c r="F2971" s="2" t="s">
        <v>16</v>
      </c>
      <c r="G2971" s="2" t="s">
        <v>16</v>
      </c>
      <c r="H2971" s="2" t="s">
        <v>16</v>
      </c>
      <c r="I2971" s="2" t="s">
        <v>16</v>
      </c>
      <c r="J2971" s="2" t="s">
        <v>16</v>
      </c>
      <c r="K2971" s="2" t="s">
        <v>16</v>
      </c>
      <c r="L2971" s="2" t="s">
        <v>16</v>
      </c>
      <c r="M2971" s="2" t="s">
        <v>16</v>
      </c>
      <c r="N2971" s="2" t="s">
        <v>16</v>
      </c>
      <c r="O2971" s="2" t="s">
        <v>16</v>
      </c>
      <c r="P2971" s="2" t="s">
        <v>16</v>
      </c>
      <c r="Q2971" s="2" t="s">
        <v>17</v>
      </c>
      <c r="R2971" s="2" t="s">
        <v>17</v>
      </c>
      <c r="S2971" s="2" t="s">
        <v>3241</v>
      </c>
      <c r="T2971" s="2"/>
      <c r="U2971" s="2"/>
    </row>
    <row r="2972" spans="1:21" x14ac:dyDescent="0.2">
      <c r="A2972">
        <v>2971</v>
      </c>
      <c r="B2972" s="1">
        <v>45624.621018518519</v>
      </c>
      <c r="C2972" s="2" t="s">
        <v>3302</v>
      </c>
      <c r="D2972" s="2" t="s">
        <v>3304</v>
      </c>
      <c r="E2972" s="3">
        <v>45624</v>
      </c>
      <c r="F2972" s="2" t="s">
        <v>21</v>
      </c>
      <c r="G2972" s="2" t="s">
        <v>21</v>
      </c>
      <c r="H2972" s="2" t="s">
        <v>21</v>
      </c>
      <c r="I2972" s="2" t="s">
        <v>21</v>
      </c>
      <c r="J2972" s="2" t="s">
        <v>21</v>
      </c>
      <c r="K2972" s="2" t="s">
        <v>21</v>
      </c>
      <c r="L2972" s="2" t="s">
        <v>21</v>
      </c>
      <c r="M2972" s="2" t="s">
        <v>21</v>
      </c>
      <c r="N2972" s="2" t="s">
        <v>21</v>
      </c>
      <c r="O2972" s="2" t="s">
        <v>21</v>
      </c>
      <c r="P2972" s="2" t="s">
        <v>21</v>
      </c>
      <c r="Q2972" s="2" t="s">
        <v>17</v>
      </c>
      <c r="R2972" s="2" t="s">
        <v>17</v>
      </c>
      <c r="S2972" s="2"/>
      <c r="T2972" s="2"/>
      <c r="U2972" s="2"/>
    </row>
    <row r="2973" spans="1:21" x14ac:dyDescent="0.2">
      <c r="A2973">
        <v>2972</v>
      </c>
      <c r="B2973" s="1">
        <v>45624.621076388888</v>
      </c>
      <c r="C2973" s="2" t="s">
        <v>3302</v>
      </c>
      <c r="D2973" s="2" t="s">
        <v>3304</v>
      </c>
      <c r="E2973" s="3">
        <v>45624</v>
      </c>
      <c r="F2973" s="2" t="s">
        <v>21</v>
      </c>
      <c r="G2973" s="2" t="s">
        <v>16</v>
      </c>
      <c r="H2973" s="2" t="s">
        <v>21</v>
      </c>
      <c r="I2973" s="2" t="s">
        <v>16</v>
      </c>
      <c r="J2973" s="2" t="s">
        <v>16</v>
      </c>
      <c r="K2973" s="2" t="s">
        <v>16</v>
      </c>
      <c r="L2973" s="2" t="s">
        <v>16</v>
      </c>
      <c r="M2973" s="2" t="s">
        <v>21</v>
      </c>
      <c r="N2973" s="2" t="s">
        <v>21</v>
      </c>
      <c r="O2973" s="2" t="s">
        <v>16</v>
      </c>
      <c r="P2973" s="2" t="s">
        <v>16</v>
      </c>
      <c r="Q2973" s="2" t="s">
        <v>18</v>
      </c>
      <c r="R2973" s="2" t="s">
        <v>17</v>
      </c>
      <c r="S2973" s="2"/>
      <c r="T2973" s="2"/>
      <c r="U2973" s="2"/>
    </row>
    <row r="2974" spans="1:21" x14ac:dyDescent="0.2">
      <c r="A2974">
        <v>2973</v>
      </c>
      <c r="B2974" s="1">
        <v>45624.621550925927</v>
      </c>
      <c r="C2974" s="2" t="s">
        <v>3302</v>
      </c>
      <c r="D2974" s="2" t="s">
        <v>3304</v>
      </c>
      <c r="E2974" s="3">
        <v>45624</v>
      </c>
      <c r="F2974" s="2" t="s">
        <v>21</v>
      </c>
      <c r="G2974" s="2" t="s">
        <v>21</v>
      </c>
      <c r="H2974" s="2" t="s">
        <v>21</v>
      </c>
      <c r="I2974" s="2" t="s">
        <v>21</v>
      </c>
      <c r="J2974" s="2" t="s">
        <v>21</v>
      </c>
      <c r="K2974" s="2" t="s">
        <v>21</v>
      </c>
      <c r="L2974" s="2" t="s">
        <v>21</v>
      </c>
      <c r="M2974" s="2" t="s">
        <v>16</v>
      </c>
      <c r="N2974" s="2" t="s">
        <v>16</v>
      </c>
      <c r="O2974" s="2" t="s">
        <v>21</v>
      </c>
      <c r="P2974" s="2" t="s">
        <v>16</v>
      </c>
      <c r="Q2974" s="2" t="s">
        <v>17</v>
      </c>
      <c r="R2974" s="2" t="s">
        <v>17</v>
      </c>
      <c r="S2974" s="2" t="s">
        <v>3242</v>
      </c>
      <c r="T2974" s="2" t="s">
        <v>3437</v>
      </c>
      <c r="U2974" s="2"/>
    </row>
    <row r="2975" spans="1:21" x14ac:dyDescent="0.2">
      <c r="A2975">
        <v>2974</v>
      </c>
      <c r="B2975" s="1">
        <v>45624.621666666666</v>
      </c>
      <c r="C2975" s="2" t="s">
        <v>3302</v>
      </c>
      <c r="D2975" s="2" t="s">
        <v>3304</v>
      </c>
      <c r="E2975" s="3">
        <v>45624</v>
      </c>
      <c r="F2975" s="2" t="s">
        <v>21</v>
      </c>
      <c r="G2975" s="2" t="s">
        <v>21</v>
      </c>
      <c r="H2975" s="2" t="s">
        <v>21</v>
      </c>
      <c r="I2975" s="2" t="s">
        <v>21</v>
      </c>
      <c r="J2975" s="2" t="s">
        <v>21</v>
      </c>
      <c r="K2975" s="2" t="s">
        <v>21</v>
      </c>
      <c r="L2975" s="2" t="s">
        <v>21</v>
      </c>
      <c r="M2975" s="2" t="s">
        <v>21</v>
      </c>
      <c r="N2975" s="2" t="s">
        <v>16</v>
      </c>
      <c r="O2975" s="2" t="s">
        <v>21</v>
      </c>
      <c r="P2975" s="2" t="s">
        <v>21</v>
      </c>
      <c r="Q2975" s="2" t="s">
        <v>17</v>
      </c>
      <c r="R2975" s="2" t="s">
        <v>17</v>
      </c>
      <c r="S2975" s="2" t="s">
        <v>3243</v>
      </c>
      <c r="T2975" s="2"/>
      <c r="U2975" s="2"/>
    </row>
    <row r="2976" spans="1:21" x14ac:dyDescent="0.2">
      <c r="A2976">
        <v>2975</v>
      </c>
      <c r="B2976" s="1">
        <v>45624.621840277781</v>
      </c>
      <c r="C2976" s="2" t="s">
        <v>3302</v>
      </c>
      <c r="D2976" s="2" t="s">
        <v>3304</v>
      </c>
      <c r="E2976" s="3">
        <v>45624</v>
      </c>
      <c r="F2976" s="2" t="s">
        <v>21</v>
      </c>
      <c r="G2976" s="2" t="s">
        <v>16</v>
      </c>
      <c r="H2976" s="2" t="s">
        <v>21</v>
      </c>
      <c r="I2976" s="2" t="s">
        <v>16</v>
      </c>
      <c r="J2976" s="2" t="s">
        <v>21</v>
      </c>
      <c r="K2976" s="2" t="s">
        <v>21</v>
      </c>
      <c r="L2976" s="2" t="s">
        <v>16</v>
      </c>
      <c r="M2976" s="2" t="s">
        <v>21</v>
      </c>
      <c r="N2976" s="2" t="s">
        <v>21</v>
      </c>
      <c r="O2976" s="2" t="s">
        <v>21</v>
      </c>
      <c r="P2976" s="2" t="s">
        <v>16</v>
      </c>
      <c r="Q2976" s="2" t="s">
        <v>17</v>
      </c>
      <c r="R2976" s="2" t="s">
        <v>17</v>
      </c>
      <c r="S2976" s="2" t="s">
        <v>3244</v>
      </c>
      <c r="T2976" s="2"/>
      <c r="U2976" s="2"/>
    </row>
    <row r="2977" spans="1:21" x14ac:dyDescent="0.2">
      <c r="A2977">
        <v>2976</v>
      </c>
      <c r="B2977" s="1">
        <v>45624.621921296297</v>
      </c>
      <c r="C2977" s="2" t="s">
        <v>3302</v>
      </c>
      <c r="D2977" s="2" t="s">
        <v>3304</v>
      </c>
      <c r="E2977" s="3">
        <v>45624</v>
      </c>
      <c r="F2977" s="2" t="s">
        <v>21</v>
      </c>
      <c r="G2977" s="2" t="s">
        <v>21</v>
      </c>
      <c r="H2977" s="2" t="s">
        <v>21</v>
      </c>
      <c r="I2977" s="2" t="s">
        <v>16</v>
      </c>
      <c r="J2977" s="2" t="s">
        <v>16</v>
      </c>
      <c r="K2977" s="2" t="s">
        <v>16</v>
      </c>
      <c r="L2977" s="2" t="s">
        <v>16</v>
      </c>
      <c r="M2977" s="2" t="s">
        <v>16</v>
      </c>
      <c r="N2977" s="2" t="s">
        <v>16</v>
      </c>
      <c r="O2977" s="2" t="s">
        <v>16</v>
      </c>
      <c r="P2977" s="2" t="s">
        <v>16</v>
      </c>
      <c r="Q2977" s="2" t="s">
        <v>18</v>
      </c>
      <c r="R2977" s="2" t="s">
        <v>18</v>
      </c>
      <c r="S2977" s="2" t="s">
        <v>3246</v>
      </c>
      <c r="T2977" s="2"/>
      <c r="U2977" s="2"/>
    </row>
    <row r="2978" spans="1:21" x14ac:dyDescent="0.2">
      <c r="A2978">
        <v>2977</v>
      </c>
      <c r="B2978" s="1">
        <v>45624.622013888889</v>
      </c>
      <c r="C2978" s="2" t="s">
        <v>3302</v>
      </c>
      <c r="D2978" s="2" t="s">
        <v>3304</v>
      </c>
      <c r="E2978" s="3">
        <v>45624</v>
      </c>
      <c r="F2978" s="2" t="s">
        <v>16</v>
      </c>
      <c r="G2978" s="2" t="s">
        <v>16</v>
      </c>
      <c r="H2978" s="2" t="s">
        <v>16</v>
      </c>
      <c r="I2978" s="2" t="s">
        <v>16</v>
      </c>
      <c r="J2978" s="2" t="s">
        <v>16</v>
      </c>
      <c r="K2978" s="2" t="s">
        <v>16</v>
      </c>
      <c r="L2978" s="2" t="s">
        <v>16</v>
      </c>
      <c r="M2978" s="2" t="s">
        <v>16</v>
      </c>
      <c r="N2978" s="2" t="s">
        <v>16</v>
      </c>
      <c r="O2978" s="2" t="s">
        <v>16</v>
      </c>
      <c r="P2978" s="2" t="s">
        <v>16</v>
      </c>
      <c r="Q2978" s="2" t="s">
        <v>18</v>
      </c>
      <c r="R2978" s="2" t="s">
        <v>18</v>
      </c>
      <c r="S2978" s="2"/>
      <c r="T2978" s="2"/>
      <c r="U2978" s="2"/>
    </row>
    <row r="2979" spans="1:21" x14ac:dyDescent="0.2">
      <c r="A2979">
        <v>2978</v>
      </c>
      <c r="B2979" s="1">
        <v>45624.622893518521</v>
      </c>
      <c r="C2979" s="2" t="s">
        <v>3302</v>
      </c>
      <c r="D2979" s="2" t="s">
        <v>3304</v>
      </c>
      <c r="E2979" s="3">
        <v>45624</v>
      </c>
      <c r="F2979" s="2" t="s">
        <v>16</v>
      </c>
      <c r="G2979" s="2" t="s">
        <v>16</v>
      </c>
      <c r="H2979" s="2" t="s">
        <v>16</v>
      </c>
      <c r="I2979" s="2" t="s">
        <v>16</v>
      </c>
      <c r="J2979" s="2" t="s">
        <v>16</v>
      </c>
      <c r="K2979" s="2" t="s">
        <v>16</v>
      </c>
      <c r="L2979" s="2" t="s">
        <v>16</v>
      </c>
      <c r="M2979" s="2" t="s">
        <v>20</v>
      </c>
      <c r="N2979" s="2" t="s">
        <v>20</v>
      </c>
      <c r="O2979" s="2" t="s">
        <v>16</v>
      </c>
      <c r="P2979" s="2" t="s">
        <v>21</v>
      </c>
      <c r="Q2979" s="2" t="s">
        <v>17</v>
      </c>
      <c r="R2979" s="2" t="s">
        <v>18</v>
      </c>
      <c r="S2979" s="2"/>
      <c r="T2979" s="2"/>
      <c r="U2979" s="2"/>
    </row>
    <row r="2980" spans="1:21" x14ac:dyDescent="0.2">
      <c r="A2980">
        <v>2979</v>
      </c>
      <c r="B2980" s="1">
        <v>45624.622916666667</v>
      </c>
      <c r="C2980" s="2" t="s">
        <v>3302</v>
      </c>
      <c r="D2980" s="2" t="s">
        <v>3304</v>
      </c>
      <c r="E2980" s="3">
        <v>45624</v>
      </c>
      <c r="F2980" s="2" t="s">
        <v>21</v>
      </c>
      <c r="G2980" s="2" t="s">
        <v>16</v>
      </c>
      <c r="H2980" s="2" t="s">
        <v>16</v>
      </c>
      <c r="I2980" s="2" t="s">
        <v>16</v>
      </c>
      <c r="J2980" s="2" t="s">
        <v>21</v>
      </c>
      <c r="K2980" s="2" t="s">
        <v>16</v>
      </c>
      <c r="L2980" s="2" t="s">
        <v>16</v>
      </c>
      <c r="M2980" s="2" t="s">
        <v>20</v>
      </c>
      <c r="N2980" s="2" t="s">
        <v>20</v>
      </c>
      <c r="O2980" s="2" t="s">
        <v>16</v>
      </c>
      <c r="P2980" s="2" t="s">
        <v>16</v>
      </c>
      <c r="Q2980" s="2" t="s">
        <v>17</v>
      </c>
      <c r="R2980" s="2" t="s">
        <v>17</v>
      </c>
      <c r="S2980" s="2"/>
      <c r="T2980" s="2"/>
      <c r="U2980" s="2"/>
    </row>
    <row r="2981" spans="1:21" x14ac:dyDescent="0.2">
      <c r="A2981">
        <v>2980</v>
      </c>
      <c r="B2981" s="1">
        <v>45722.617199074077</v>
      </c>
      <c r="C2981" s="2" t="s">
        <v>3302</v>
      </c>
      <c r="D2981" s="2" t="s">
        <v>3304</v>
      </c>
      <c r="E2981" s="3">
        <v>45722</v>
      </c>
      <c r="F2981" s="2" t="s">
        <v>21</v>
      </c>
      <c r="G2981" s="2" t="s">
        <v>16</v>
      </c>
      <c r="H2981" s="2" t="s">
        <v>21</v>
      </c>
      <c r="I2981" s="2" t="s">
        <v>21</v>
      </c>
      <c r="J2981" s="2" t="s">
        <v>21</v>
      </c>
      <c r="K2981" s="2" t="s">
        <v>21</v>
      </c>
      <c r="L2981" s="2" t="s">
        <v>21</v>
      </c>
      <c r="M2981" s="2" t="s">
        <v>21</v>
      </c>
      <c r="N2981" s="2" t="s">
        <v>21</v>
      </c>
      <c r="O2981" s="2" t="s">
        <v>21</v>
      </c>
      <c r="P2981" s="2" t="s">
        <v>21</v>
      </c>
      <c r="Q2981" s="2" t="s">
        <v>17</v>
      </c>
      <c r="R2981" s="2" t="s">
        <v>17</v>
      </c>
      <c r="S2981" s="2"/>
      <c r="T2981" s="2"/>
      <c r="U2981" s="2"/>
    </row>
    <row r="2982" spans="1:21" x14ac:dyDescent="0.2">
      <c r="A2982">
        <v>2981</v>
      </c>
      <c r="B2982" s="1">
        <v>45722.617534722223</v>
      </c>
      <c r="C2982" s="2" t="s">
        <v>3302</v>
      </c>
      <c r="D2982" s="2" t="s">
        <v>3304</v>
      </c>
      <c r="E2982" s="3">
        <v>45722</v>
      </c>
      <c r="F2982" s="2" t="s">
        <v>16</v>
      </c>
      <c r="G2982" s="2" t="s">
        <v>16</v>
      </c>
      <c r="H2982" s="2" t="s">
        <v>16</v>
      </c>
      <c r="I2982" s="2" t="s">
        <v>16</v>
      </c>
      <c r="J2982" s="2" t="s">
        <v>16</v>
      </c>
      <c r="K2982" s="2" t="s">
        <v>16</v>
      </c>
      <c r="L2982" s="2" t="s">
        <v>16</v>
      </c>
      <c r="M2982" s="2" t="s">
        <v>16</v>
      </c>
      <c r="N2982" s="2" t="s">
        <v>16</v>
      </c>
      <c r="O2982" s="2" t="s">
        <v>16</v>
      </c>
      <c r="P2982" s="2" t="s">
        <v>16</v>
      </c>
      <c r="Q2982" s="2" t="s">
        <v>17</v>
      </c>
      <c r="R2982" s="2" t="s">
        <v>17</v>
      </c>
      <c r="S2982" s="2" t="s">
        <v>3265</v>
      </c>
      <c r="T2982" s="2"/>
      <c r="U2982" s="2"/>
    </row>
    <row r="2983" spans="1:21" x14ac:dyDescent="0.2">
      <c r="A2983">
        <v>2982</v>
      </c>
      <c r="B2983" s="1">
        <v>45722.617743055554</v>
      </c>
      <c r="C2983" s="2" t="s">
        <v>3302</v>
      </c>
      <c r="D2983" s="2" t="s">
        <v>3304</v>
      </c>
      <c r="E2983" s="3">
        <v>45722</v>
      </c>
      <c r="F2983" s="2" t="s">
        <v>16</v>
      </c>
      <c r="G2983" s="2" t="s">
        <v>16</v>
      </c>
      <c r="H2983" s="2" t="s">
        <v>16</v>
      </c>
      <c r="I2983" s="2" t="s">
        <v>16</v>
      </c>
      <c r="J2983" s="2" t="s">
        <v>16</v>
      </c>
      <c r="K2983" s="2" t="s">
        <v>16</v>
      </c>
      <c r="L2983" s="2" t="s">
        <v>16</v>
      </c>
      <c r="M2983" s="2" t="s">
        <v>16</v>
      </c>
      <c r="N2983" s="2" t="s">
        <v>16</v>
      </c>
      <c r="O2983" s="2" t="s">
        <v>16</v>
      </c>
      <c r="P2983" s="2" t="s">
        <v>16</v>
      </c>
      <c r="Q2983" s="2" t="s">
        <v>18</v>
      </c>
      <c r="R2983" s="2" t="s">
        <v>18</v>
      </c>
      <c r="S2983" s="2"/>
      <c r="T2983" s="2"/>
      <c r="U2983" s="2"/>
    </row>
    <row r="2984" spans="1:21" x14ac:dyDescent="0.2">
      <c r="A2984">
        <v>2983</v>
      </c>
      <c r="B2984" s="1">
        <v>45722.617789351854</v>
      </c>
      <c r="C2984" s="2" t="s">
        <v>3302</v>
      </c>
      <c r="D2984" s="2" t="s">
        <v>3304</v>
      </c>
      <c r="E2984" s="3">
        <v>45722</v>
      </c>
      <c r="F2984" s="2" t="s">
        <v>21</v>
      </c>
      <c r="G2984" s="2" t="s">
        <v>21</v>
      </c>
      <c r="H2984" s="2" t="s">
        <v>21</v>
      </c>
      <c r="I2984" s="2" t="s">
        <v>21</v>
      </c>
      <c r="J2984" s="2" t="s">
        <v>16</v>
      </c>
      <c r="K2984" s="2" t="s">
        <v>21</v>
      </c>
      <c r="L2984" s="2" t="s">
        <v>16</v>
      </c>
      <c r="M2984" s="2" t="s">
        <v>20</v>
      </c>
      <c r="N2984" s="2" t="s">
        <v>20</v>
      </c>
      <c r="O2984" s="2" t="s">
        <v>16</v>
      </c>
      <c r="P2984" s="2" t="s">
        <v>16</v>
      </c>
      <c r="Q2984" s="2" t="s">
        <v>17</v>
      </c>
      <c r="R2984" s="2" t="s">
        <v>18</v>
      </c>
      <c r="S2984" s="2"/>
      <c r="T2984" s="2"/>
      <c r="U2984" s="2"/>
    </row>
    <row r="2985" spans="1:21" x14ac:dyDescent="0.2">
      <c r="A2985">
        <v>2984</v>
      </c>
      <c r="B2985" s="1">
        <v>45722.617847222224</v>
      </c>
      <c r="C2985" s="2" t="s">
        <v>3302</v>
      </c>
      <c r="D2985" s="2" t="s">
        <v>3305</v>
      </c>
      <c r="E2985" s="3">
        <v>45722</v>
      </c>
      <c r="F2985" s="2" t="s">
        <v>21</v>
      </c>
      <c r="G2985" s="2" t="s">
        <v>21</v>
      </c>
      <c r="H2985" s="2" t="s">
        <v>21</v>
      </c>
      <c r="I2985" s="2" t="s">
        <v>21</v>
      </c>
      <c r="J2985" s="2" t="s">
        <v>21</v>
      </c>
      <c r="K2985" s="2" t="s">
        <v>21</v>
      </c>
      <c r="L2985" s="2" t="s">
        <v>21</v>
      </c>
      <c r="M2985" s="2" t="s">
        <v>21</v>
      </c>
      <c r="N2985" s="2" t="s">
        <v>21</v>
      </c>
      <c r="O2985" s="2" t="s">
        <v>21</v>
      </c>
      <c r="P2985" s="2" t="s">
        <v>21</v>
      </c>
      <c r="Q2985" s="2" t="s">
        <v>17</v>
      </c>
      <c r="R2985" s="2" t="s">
        <v>17</v>
      </c>
      <c r="S2985" s="2"/>
      <c r="T2985" s="2"/>
    </row>
    <row r="2986" spans="1:21" x14ac:dyDescent="0.2">
      <c r="A2986">
        <v>2985</v>
      </c>
      <c r="B2986" s="1">
        <v>45722.618125000001</v>
      </c>
      <c r="C2986" s="2" t="s">
        <v>3302</v>
      </c>
      <c r="D2986" s="2" t="s">
        <v>3304</v>
      </c>
      <c r="E2986" s="3">
        <v>45722</v>
      </c>
      <c r="F2986" s="2" t="s">
        <v>21</v>
      </c>
      <c r="G2986" s="2" t="s">
        <v>21</v>
      </c>
      <c r="H2986" s="2" t="s">
        <v>21</v>
      </c>
      <c r="I2986" s="2" t="s">
        <v>21</v>
      </c>
      <c r="J2986" s="2" t="s">
        <v>21</v>
      </c>
      <c r="K2986" s="2" t="s">
        <v>21</v>
      </c>
      <c r="L2986" s="2" t="s">
        <v>21</v>
      </c>
      <c r="M2986" s="2" t="s">
        <v>21</v>
      </c>
      <c r="N2986" s="2" t="s">
        <v>21</v>
      </c>
      <c r="O2986" s="2" t="s">
        <v>21</v>
      </c>
      <c r="P2986" s="2" t="s">
        <v>21</v>
      </c>
      <c r="Q2986" s="2" t="s">
        <v>17</v>
      </c>
      <c r="R2986" s="2" t="s">
        <v>17</v>
      </c>
      <c r="S2986" s="2" t="s">
        <v>3267</v>
      </c>
      <c r="T2986" s="2"/>
      <c r="U2986" s="2"/>
    </row>
    <row r="2987" spans="1:21" x14ac:dyDescent="0.2">
      <c r="A2987">
        <v>2986</v>
      </c>
      <c r="B2987" s="1">
        <v>45722.618113425924</v>
      </c>
      <c r="C2987" s="2" t="s">
        <v>3302</v>
      </c>
      <c r="D2987" s="2" t="s">
        <v>3304</v>
      </c>
      <c r="E2987" s="3">
        <v>45722</v>
      </c>
      <c r="F2987" s="2" t="s">
        <v>21</v>
      </c>
      <c r="G2987" s="2" t="s">
        <v>21</v>
      </c>
      <c r="H2987" s="2" t="s">
        <v>21</v>
      </c>
      <c r="I2987" s="2" t="s">
        <v>21</v>
      </c>
      <c r="J2987" s="2" t="s">
        <v>21</v>
      </c>
      <c r="K2987" s="2" t="s">
        <v>21</v>
      </c>
      <c r="L2987" s="2" t="s">
        <v>21</v>
      </c>
      <c r="M2987" s="2" t="s">
        <v>16</v>
      </c>
      <c r="N2987" s="2" t="s">
        <v>16</v>
      </c>
      <c r="O2987" s="2" t="s">
        <v>21</v>
      </c>
      <c r="P2987" s="2" t="s">
        <v>16</v>
      </c>
      <c r="Q2987" s="2" t="s">
        <v>18</v>
      </c>
      <c r="R2987" s="2" t="s">
        <v>17</v>
      </c>
      <c r="S2987" s="2" t="s">
        <v>3269</v>
      </c>
      <c r="T2987" s="2" t="s">
        <v>3347</v>
      </c>
      <c r="U2987" s="2"/>
    </row>
    <row r="2988" spans="1:21" x14ac:dyDescent="0.2">
      <c r="A2988">
        <v>2987</v>
      </c>
      <c r="B2988" s="1">
        <v>45722.618263888886</v>
      </c>
      <c r="C2988" s="2" t="s">
        <v>3302</v>
      </c>
      <c r="D2988" s="2" t="s">
        <v>3304</v>
      </c>
      <c r="E2988" s="3">
        <v>45722</v>
      </c>
      <c r="F2988" s="2" t="s">
        <v>16</v>
      </c>
      <c r="G2988" s="2" t="s">
        <v>16</v>
      </c>
      <c r="H2988" s="2" t="s">
        <v>16</v>
      </c>
      <c r="I2988" s="2" t="s">
        <v>16</v>
      </c>
      <c r="J2988" s="2" t="s">
        <v>16</v>
      </c>
      <c r="K2988" s="2" t="s">
        <v>16</v>
      </c>
      <c r="L2988" s="2" t="s">
        <v>16</v>
      </c>
      <c r="M2988" s="2" t="s">
        <v>16</v>
      </c>
      <c r="N2988" s="2" t="s">
        <v>16</v>
      </c>
      <c r="O2988" s="2" t="s">
        <v>16</v>
      </c>
      <c r="P2988" s="2" t="s">
        <v>16</v>
      </c>
      <c r="Q2988" s="2" t="s">
        <v>18</v>
      </c>
      <c r="R2988" s="2" t="s">
        <v>18</v>
      </c>
      <c r="S2988" s="2"/>
      <c r="T2988" s="2"/>
      <c r="U2988" s="2"/>
    </row>
    <row r="2989" spans="1:21" x14ac:dyDescent="0.2">
      <c r="A2989">
        <v>2988</v>
      </c>
      <c r="B2989" s="1">
        <v>45722.618298611109</v>
      </c>
      <c r="C2989" s="2" t="s">
        <v>3302</v>
      </c>
      <c r="D2989" s="2" t="s">
        <v>3304</v>
      </c>
      <c r="E2989" s="3">
        <v>45722</v>
      </c>
      <c r="F2989" s="2" t="s">
        <v>21</v>
      </c>
      <c r="G2989" s="2" t="s">
        <v>16</v>
      </c>
      <c r="H2989" s="2" t="s">
        <v>21</v>
      </c>
      <c r="I2989" s="2" t="s">
        <v>21</v>
      </c>
      <c r="J2989" s="2" t="s">
        <v>21</v>
      </c>
      <c r="K2989" s="2" t="s">
        <v>21</v>
      </c>
      <c r="L2989" s="2" t="s">
        <v>21</v>
      </c>
      <c r="M2989" s="2" t="s">
        <v>21</v>
      </c>
      <c r="N2989" s="2" t="s">
        <v>21</v>
      </c>
      <c r="O2989" s="2" t="s">
        <v>16</v>
      </c>
      <c r="P2989" s="2" t="s">
        <v>21</v>
      </c>
      <c r="Q2989" s="2" t="s">
        <v>17</v>
      </c>
      <c r="R2989" s="2" t="s">
        <v>17</v>
      </c>
      <c r="S2989" s="2" t="s">
        <v>3271</v>
      </c>
      <c r="T2989" s="2"/>
      <c r="U2989" s="2"/>
    </row>
    <row r="2990" spans="1:21" x14ac:dyDescent="0.2">
      <c r="A2990">
        <v>2989</v>
      </c>
      <c r="B2990" s="1">
        <v>45722.61855324074</v>
      </c>
      <c r="C2990" s="2" t="s">
        <v>3302</v>
      </c>
      <c r="D2990" s="2" t="s">
        <v>3304</v>
      </c>
      <c r="E2990" s="3">
        <v>45722</v>
      </c>
      <c r="F2990" s="2" t="s">
        <v>16</v>
      </c>
      <c r="G2990" s="2" t="s">
        <v>16</v>
      </c>
      <c r="H2990" s="2" t="s">
        <v>16</v>
      </c>
      <c r="I2990" s="2" t="s">
        <v>16</v>
      </c>
      <c r="J2990" s="2" t="s">
        <v>16</v>
      </c>
      <c r="K2990" s="2" t="s">
        <v>16</v>
      </c>
      <c r="L2990" s="2" t="s">
        <v>16</v>
      </c>
      <c r="M2990" s="2" t="s">
        <v>21</v>
      </c>
      <c r="N2990" s="2" t="s">
        <v>21</v>
      </c>
      <c r="O2990" s="2" t="s">
        <v>16</v>
      </c>
      <c r="P2990" s="2" t="s">
        <v>16</v>
      </c>
      <c r="Q2990" s="2" t="s">
        <v>18</v>
      </c>
      <c r="R2990" s="2" t="s">
        <v>18</v>
      </c>
      <c r="S2990" s="2"/>
      <c r="T2990" s="2"/>
      <c r="U2990" s="2"/>
    </row>
    <row r="2991" spans="1:21" x14ac:dyDescent="0.2">
      <c r="A2991">
        <v>2990</v>
      </c>
      <c r="B2991" s="1">
        <v>45722.618761574071</v>
      </c>
      <c r="C2991" s="2" t="s">
        <v>3302</v>
      </c>
      <c r="D2991" s="2" t="s">
        <v>3304</v>
      </c>
      <c r="E2991" s="3">
        <v>45722</v>
      </c>
      <c r="F2991" s="2" t="s">
        <v>16</v>
      </c>
      <c r="G2991" s="2" t="s">
        <v>16</v>
      </c>
      <c r="H2991" s="2" t="s">
        <v>21</v>
      </c>
      <c r="I2991" s="2" t="s">
        <v>21</v>
      </c>
      <c r="J2991" s="2" t="s">
        <v>21</v>
      </c>
      <c r="K2991" s="2" t="s">
        <v>21</v>
      </c>
      <c r="L2991" s="2" t="s">
        <v>16</v>
      </c>
      <c r="M2991" s="2" t="s">
        <v>20</v>
      </c>
      <c r="N2991" s="2" t="s">
        <v>20</v>
      </c>
      <c r="O2991" s="2" t="s">
        <v>16</v>
      </c>
      <c r="P2991" s="2" t="s">
        <v>16</v>
      </c>
      <c r="Q2991" s="2" t="s">
        <v>17</v>
      </c>
      <c r="R2991" s="2" t="s">
        <v>18</v>
      </c>
      <c r="S2991" s="2"/>
      <c r="T2991" s="2"/>
      <c r="U2991" s="2"/>
    </row>
    <row r="2992" spans="1:21" x14ac:dyDescent="0.2">
      <c r="A2992">
        <v>2991</v>
      </c>
      <c r="B2992" s="1">
        <v>45722.619004629632</v>
      </c>
      <c r="C2992" s="2" t="s">
        <v>3302</v>
      </c>
      <c r="D2992" s="2" t="s">
        <v>3304</v>
      </c>
      <c r="E2992" s="3">
        <v>45722</v>
      </c>
      <c r="F2992" s="2" t="s">
        <v>21</v>
      </c>
      <c r="G2992" s="2" t="s">
        <v>21</v>
      </c>
      <c r="H2992" s="2" t="s">
        <v>21</v>
      </c>
      <c r="I2992" s="2" t="s">
        <v>21</v>
      </c>
      <c r="J2992" s="2" t="s">
        <v>21</v>
      </c>
      <c r="K2992" s="2" t="s">
        <v>21</v>
      </c>
      <c r="L2992" s="2" t="s">
        <v>21</v>
      </c>
      <c r="M2992" s="2" t="s">
        <v>21</v>
      </c>
      <c r="N2992" s="2" t="s">
        <v>21</v>
      </c>
      <c r="O2992" s="2" t="s">
        <v>21</v>
      </c>
      <c r="P2992" s="2" t="s">
        <v>21</v>
      </c>
      <c r="Q2992" s="2" t="s">
        <v>17</v>
      </c>
      <c r="R2992" s="2" t="s">
        <v>17</v>
      </c>
      <c r="S2992" s="2"/>
      <c r="T2992" s="2"/>
      <c r="U2992" s="2"/>
    </row>
    <row r="2993" spans="1:21" x14ac:dyDescent="0.2">
      <c r="A2993">
        <v>2992</v>
      </c>
      <c r="B2993" s="1">
        <v>45750.623680555553</v>
      </c>
      <c r="C2993" s="2" t="s">
        <v>3302</v>
      </c>
      <c r="D2993" s="2" t="s">
        <v>3304</v>
      </c>
      <c r="E2993" s="3">
        <v>45750</v>
      </c>
      <c r="F2993" s="2" t="s">
        <v>16</v>
      </c>
      <c r="G2993" s="2" t="s">
        <v>16</v>
      </c>
      <c r="H2993" s="2" t="s">
        <v>16</v>
      </c>
      <c r="I2993" s="2" t="s">
        <v>20</v>
      </c>
      <c r="J2993" s="2" t="s">
        <v>16</v>
      </c>
      <c r="K2993" s="2" t="s">
        <v>16</v>
      </c>
      <c r="L2993" s="2" t="s">
        <v>16</v>
      </c>
      <c r="M2993" s="2" t="s">
        <v>21</v>
      </c>
      <c r="N2993" s="2" t="s">
        <v>21</v>
      </c>
      <c r="O2993" s="2" t="s">
        <v>16</v>
      </c>
      <c r="P2993" s="2" t="s">
        <v>16</v>
      </c>
      <c r="Q2993" s="2" t="s">
        <v>18</v>
      </c>
      <c r="R2993" s="2" t="s">
        <v>18</v>
      </c>
      <c r="S2993" s="2"/>
      <c r="T2993" s="2"/>
      <c r="U2993" s="2"/>
    </row>
    <row r="2994" spans="1:21" x14ac:dyDescent="0.2">
      <c r="A2994">
        <v>2993</v>
      </c>
      <c r="B2994" s="1">
        <v>45750.623715277776</v>
      </c>
      <c r="C2994" s="2" t="s">
        <v>3302</v>
      </c>
      <c r="D2994" s="2" t="s">
        <v>3304</v>
      </c>
      <c r="E2994" s="3">
        <v>45750</v>
      </c>
      <c r="F2994" s="2" t="s">
        <v>16</v>
      </c>
      <c r="G2994" s="2" t="s">
        <v>16</v>
      </c>
      <c r="H2994" s="2" t="s">
        <v>16</v>
      </c>
      <c r="I2994" s="2" t="s">
        <v>16</v>
      </c>
      <c r="J2994" s="2" t="s">
        <v>16</v>
      </c>
      <c r="K2994" s="2" t="s">
        <v>16</v>
      </c>
      <c r="L2994" s="2" t="s">
        <v>16</v>
      </c>
      <c r="M2994" s="2" t="s">
        <v>21</v>
      </c>
      <c r="N2994" s="2" t="s">
        <v>21</v>
      </c>
      <c r="O2994" s="2" t="s">
        <v>16</v>
      </c>
      <c r="P2994" s="2" t="s">
        <v>16</v>
      </c>
      <c r="Q2994" s="2" t="s">
        <v>17</v>
      </c>
      <c r="R2994" s="2" t="s">
        <v>17</v>
      </c>
      <c r="S2994" s="2"/>
      <c r="T2994" s="2"/>
      <c r="U2994" s="2"/>
    </row>
    <row r="2995" spans="1:21" x14ac:dyDescent="0.2">
      <c r="A2995">
        <v>2994</v>
      </c>
      <c r="B2995" s="1">
        <v>45750.62395833333</v>
      </c>
      <c r="C2995" s="2" t="s">
        <v>3302</v>
      </c>
      <c r="D2995" s="2" t="s">
        <v>3305</v>
      </c>
      <c r="E2995" s="3">
        <v>45750</v>
      </c>
      <c r="F2995" s="2" t="s">
        <v>21</v>
      </c>
      <c r="G2995" s="2" t="s">
        <v>21</v>
      </c>
      <c r="H2995" s="2" t="s">
        <v>21</v>
      </c>
      <c r="I2995" s="2" t="s">
        <v>21</v>
      </c>
      <c r="J2995" s="2" t="s">
        <v>21</v>
      </c>
      <c r="K2995" s="2" t="s">
        <v>21</v>
      </c>
      <c r="L2995" s="2" t="s">
        <v>21</v>
      </c>
      <c r="M2995" s="2" t="s">
        <v>21</v>
      </c>
      <c r="N2995" s="2" t="s">
        <v>21</v>
      </c>
      <c r="O2995" s="2" t="s">
        <v>21</v>
      </c>
      <c r="P2995" s="2" t="s">
        <v>21</v>
      </c>
      <c r="Q2995" s="2" t="s">
        <v>17</v>
      </c>
      <c r="R2995" s="2" t="s">
        <v>17</v>
      </c>
      <c r="S2995" s="2"/>
      <c r="T2995" s="2"/>
      <c r="U2995" s="2"/>
    </row>
    <row r="2996" spans="1:21" x14ac:dyDescent="0.2">
      <c r="A2996">
        <v>2995</v>
      </c>
      <c r="B2996" s="1">
        <v>45750.624502314815</v>
      </c>
      <c r="C2996" s="2" t="s">
        <v>3302</v>
      </c>
      <c r="D2996" s="2" t="s">
        <v>3304</v>
      </c>
      <c r="E2996" s="3">
        <v>45750</v>
      </c>
      <c r="F2996" s="2" t="s">
        <v>21</v>
      </c>
      <c r="G2996" s="2" t="s">
        <v>21</v>
      </c>
      <c r="H2996" s="2" t="s">
        <v>21</v>
      </c>
      <c r="I2996" s="2" t="s">
        <v>21</v>
      </c>
      <c r="J2996" s="2" t="s">
        <v>21</v>
      </c>
      <c r="K2996" s="2" t="s">
        <v>21</v>
      </c>
      <c r="L2996" s="2" t="s">
        <v>21</v>
      </c>
      <c r="M2996" s="2" t="s">
        <v>21</v>
      </c>
      <c r="N2996" s="2" t="s">
        <v>21</v>
      </c>
      <c r="O2996" s="2" t="s">
        <v>21</v>
      </c>
      <c r="P2996" s="2" t="s">
        <v>21</v>
      </c>
      <c r="Q2996" s="2" t="s">
        <v>17</v>
      </c>
      <c r="R2996" s="2" t="s">
        <v>17</v>
      </c>
      <c r="S2996" s="2"/>
      <c r="T2996" s="2"/>
      <c r="U2996" s="2"/>
    </row>
    <row r="2997" spans="1:21" x14ac:dyDescent="0.2">
      <c r="A2997">
        <v>2996</v>
      </c>
      <c r="B2997" s="1">
        <v>45750.624560185184</v>
      </c>
      <c r="C2997" s="2" t="s">
        <v>3302</v>
      </c>
      <c r="D2997" s="2" t="s">
        <v>3304</v>
      </c>
      <c r="E2997" s="3">
        <v>45750</v>
      </c>
      <c r="F2997" s="2" t="s">
        <v>21</v>
      </c>
      <c r="G2997" s="2" t="s">
        <v>21</v>
      </c>
      <c r="H2997" s="2" t="s">
        <v>21</v>
      </c>
      <c r="I2997" s="2" t="s">
        <v>21</v>
      </c>
      <c r="J2997" s="2" t="s">
        <v>21</v>
      </c>
      <c r="K2997" s="2" t="s">
        <v>21</v>
      </c>
      <c r="L2997" s="2" t="s">
        <v>21</v>
      </c>
      <c r="M2997" s="2" t="s">
        <v>21</v>
      </c>
      <c r="N2997" s="2" t="s">
        <v>21</v>
      </c>
      <c r="O2997" s="2" t="s">
        <v>21</v>
      </c>
      <c r="P2997" s="2" t="s">
        <v>21</v>
      </c>
      <c r="Q2997" s="2" t="s">
        <v>17</v>
      </c>
      <c r="R2997" s="2" t="s">
        <v>17</v>
      </c>
      <c r="S2997" s="2" t="s">
        <v>3293</v>
      </c>
      <c r="T2997" s="2" t="s">
        <v>3438</v>
      </c>
      <c r="U2997" s="2"/>
    </row>
    <row r="2998" spans="1:21" x14ac:dyDescent="0.2">
      <c r="A2998">
        <v>2997</v>
      </c>
      <c r="B2998" s="1">
        <v>45750.624594907407</v>
      </c>
      <c r="C2998" s="2" t="s">
        <v>3302</v>
      </c>
      <c r="D2998" s="2" t="s">
        <v>3304</v>
      </c>
      <c r="E2998" s="3">
        <v>45750</v>
      </c>
      <c r="F2998" s="2" t="s">
        <v>21</v>
      </c>
      <c r="G2998" s="2" t="s">
        <v>21</v>
      </c>
      <c r="H2998" s="2" t="s">
        <v>21</v>
      </c>
      <c r="I2998" s="2" t="s">
        <v>21</v>
      </c>
      <c r="J2998" s="2" t="s">
        <v>21</v>
      </c>
      <c r="K2998" s="2" t="s">
        <v>21</v>
      </c>
      <c r="L2998" s="2" t="s">
        <v>21</v>
      </c>
      <c r="M2998" s="2" t="s">
        <v>16</v>
      </c>
      <c r="N2998" s="2" t="s">
        <v>16</v>
      </c>
      <c r="O2998" s="2" t="s">
        <v>21</v>
      </c>
      <c r="P2998" s="2" t="s">
        <v>21</v>
      </c>
      <c r="Q2998" s="2" t="s">
        <v>17</v>
      </c>
      <c r="R2998" s="2" t="s">
        <v>17</v>
      </c>
      <c r="S2998" s="2"/>
      <c r="T2998" s="2"/>
      <c r="U2998" s="2"/>
    </row>
    <row r="2999" spans="1:21" x14ac:dyDescent="0.2">
      <c r="A2999">
        <v>2998</v>
      </c>
      <c r="B2999" s="1">
        <v>45750.624606481484</v>
      </c>
      <c r="C2999" s="2" t="s">
        <v>3302</v>
      </c>
      <c r="D2999" s="2" t="s">
        <v>3304</v>
      </c>
      <c r="E2999" s="3">
        <v>45750</v>
      </c>
      <c r="F2999" s="2" t="s">
        <v>16</v>
      </c>
      <c r="G2999" s="2" t="s">
        <v>16</v>
      </c>
      <c r="H2999" s="2" t="s">
        <v>16</v>
      </c>
      <c r="I2999" s="2" t="s">
        <v>16</v>
      </c>
      <c r="J2999" s="2" t="s">
        <v>16</v>
      </c>
      <c r="K2999" s="2" t="s">
        <v>16</v>
      </c>
      <c r="L2999" s="2" t="s">
        <v>16</v>
      </c>
      <c r="M2999" s="2" t="s">
        <v>16</v>
      </c>
      <c r="N2999" s="2" t="s">
        <v>16</v>
      </c>
      <c r="O2999" s="2" t="s">
        <v>16</v>
      </c>
      <c r="P2999" s="2" t="s">
        <v>16</v>
      </c>
      <c r="Q2999" s="2" t="s">
        <v>18</v>
      </c>
      <c r="R2999" s="2" t="s">
        <v>18</v>
      </c>
      <c r="S2999" s="2"/>
      <c r="T2999" s="2"/>
      <c r="U2999" s="2"/>
    </row>
    <row r="3000" spans="1:21" x14ac:dyDescent="0.2">
      <c r="A3000">
        <v>2999</v>
      </c>
      <c r="B3000" s="1">
        <v>45750.625219907408</v>
      </c>
      <c r="C3000" s="2" t="s">
        <v>3302</v>
      </c>
      <c r="D3000" s="2" t="s">
        <v>3304</v>
      </c>
      <c r="E3000" s="3">
        <v>45720</v>
      </c>
      <c r="F3000" s="2" t="s">
        <v>21</v>
      </c>
      <c r="G3000" s="2" t="s">
        <v>21</v>
      </c>
      <c r="H3000" s="2" t="s">
        <v>21</v>
      </c>
      <c r="I3000" s="2" t="s">
        <v>21</v>
      </c>
      <c r="J3000" s="2" t="s">
        <v>21</v>
      </c>
      <c r="K3000" s="2" t="s">
        <v>21</v>
      </c>
      <c r="L3000" s="2" t="s">
        <v>16</v>
      </c>
      <c r="M3000" s="2" t="s">
        <v>21</v>
      </c>
      <c r="N3000" s="2" t="s">
        <v>21</v>
      </c>
      <c r="O3000" s="2" t="s">
        <v>16</v>
      </c>
      <c r="P3000" s="2" t="s">
        <v>16</v>
      </c>
      <c r="Q3000" s="2" t="s">
        <v>17</v>
      </c>
      <c r="R3000" s="2" t="s">
        <v>18</v>
      </c>
      <c r="S3000" s="2"/>
      <c r="T3000" s="2"/>
      <c r="U3000" s="2"/>
    </row>
    <row r="3001" spans="1:21" x14ac:dyDescent="0.2">
      <c r="A3001">
        <v>3000</v>
      </c>
      <c r="B3001" s="1">
        <v>45750.625277777777</v>
      </c>
      <c r="C3001" s="2" t="s">
        <v>3302</v>
      </c>
      <c r="D3001" s="2" t="s">
        <v>3304</v>
      </c>
      <c r="E3001" s="3">
        <v>45750</v>
      </c>
      <c r="F3001" s="2" t="s">
        <v>16</v>
      </c>
      <c r="G3001" s="2" t="s">
        <v>16</v>
      </c>
      <c r="H3001" s="2" t="s">
        <v>16</v>
      </c>
      <c r="I3001" s="2" t="s">
        <v>16</v>
      </c>
      <c r="J3001" s="2" t="s">
        <v>16</v>
      </c>
      <c r="K3001" s="2" t="s">
        <v>16</v>
      </c>
      <c r="L3001" s="2" t="s">
        <v>16</v>
      </c>
      <c r="M3001" s="2" t="s">
        <v>16</v>
      </c>
      <c r="N3001" s="2" t="s">
        <v>16</v>
      </c>
      <c r="O3001" s="2" t="s">
        <v>16</v>
      </c>
      <c r="P3001" s="2" t="s">
        <v>16</v>
      </c>
      <c r="Q3001" s="2" t="s">
        <v>18</v>
      </c>
      <c r="R3001" s="2" t="s">
        <v>18</v>
      </c>
      <c r="S3001" s="2"/>
      <c r="T3001" s="2"/>
      <c r="U3001" s="2"/>
    </row>
    <row r="3002" spans="1:21" x14ac:dyDescent="0.2">
      <c r="A3002">
        <v>3001</v>
      </c>
      <c r="B3002" s="1">
        <v>45750.625335648147</v>
      </c>
      <c r="C3002" s="2" t="s">
        <v>3302</v>
      </c>
      <c r="D3002" s="2" t="s">
        <v>3304</v>
      </c>
      <c r="E3002" s="3">
        <v>45750</v>
      </c>
      <c r="F3002" s="2" t="s">
        <v>16</v>
      </c>
      <c r="G3002" s="2" t="s">
        <v>16</v>
      </c>
      <c r="H3002" s="2" t="s">
        <v>16</v>
      </c>
      <c r="I3002" s="2" t="s">
        <v>16</v>
      </c>
      <c r="J3002" s="2" t="s">
        <v>16</v>
      </c>
      <c r="K3002" s="2" t="s">
        <v>16</v>
      </c>
      <c r="L3002" s="2" t="s">
        <v>16</v>
      </c>
      <c r="M3002" s="2" t="s">
        <v>20</v>
      </c>
      <c r="N3002" s="2" t="s">
        <v>20</v>
      </c>
      <c r="O3002" s="2" t="s">
        <v>16</v>
      </c>
      <c r="P3002" s="2" t="s">
        <v>16</v>
      </c>
      <c r="Q3002" s="2" t="s">
        <v>18</v>
      </c>
      <c r="R3002" s="2" t="s">
        <v>18</v>
      </c>
      <c r="S3002" s="2"/>
      <c r="T3002" s="2"/>
      <c r="U3002" s="2"/>
    </row>
    <row r="3003" spans="1:21" x14ac:dyDescent="0.2">
      <c r="A3003">
        <v>3002</v>
      </c>
      <c r="B3003" s="1">
        <v>45750.626342592594</v>
      </c>
      <c r="C3003" s="2" t="s">
        <v>3302</v>
      </c>
      <c r="D3003" s="2" t="s">
        <v>3304</v>
      </c>
      <c r="E3003" s="3">
        <v>45750</v>
      </c>
      <c r="F3003" s="2" t="s">
        <v>16</v>
      </c>
      <c r="G3003" s="2" t="s">
        <v>16</v>
      </c>
      <c r="H3003" s="2" t="s">
        <v>21</v>
      </c>
      <c r="I3003" s="2" t="s">
        <v>16</v>
      </c>
      <c r="J3003" s="2" t="s">
        <v>21</v>
      </c>
      <c r="K3003" s="2" t="s">
        <v>16</v>
      </c>
      <c r="L3003" s="2" t="s">
        <v>16</v>
      </c>
      <c r="M3003" s="2" t="s">
        <v>20</v>
      </c>
      <c r="N3003" s="2" t="s">
        <v>20</v>
      </c>
      <c r="O3003" s="2" t="s">
        <v>16</v>
      </c>
      <c r="P3003" s="2" t="s">
        <v>16</v>
      </c>
      <c r="Q3003" s="2" t="s">
        <v>18</v>
      </c>
      <c r="R3003" s="2" t="s">
        <v>18</v>
      </c>
      <c r="S3003" s="2"/>
      <c r="T3003" s="2"/>
      <c r="U3003" s="2"/>
    </row>
  </sheetData>
  <autoFilter ref="B1:T3003" xr:uid="{4CB583D3-2C35-794A-AADF-EB7378D0C94D}">
    <filterColumn colId="1">
      <filters>
        <filter val="Facilitator 3"/>
      </filters>
    </filterColumn>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995F-2B2B-A34D-9356-372D7B4D9DFF}">
  <dimension ref="A1:AF261"/>
  <sheetViews>
    <sheetView topLeftCell="F1" zoomScale="120" zoomScaleNormal="120" workbookViewId="0">
      <selection activeCell="S16" sqref="S16:AE16"/>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3520</v>
      </c>
    </row>
    <row r="3" spans="1:32" x14ac:dyDescent="0.2">
      <c r="A3" s="5" t="s">
        <v>3540</v>
      </c>
      <c r="B3" t="s">
        <v>3479</v>
      </c>
    </row>
    <row r="4" spans="1:32" x14ac:dyDescent="0.2">
      <c r="A4" s="5" t="s">
        <v>3547</v>
      </c>
      <c r="B4" t="s">
        <v>3544</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645</v>
      </c>
      <c r="B10">
        <v>5</v>
      </c>
      <c r="C10">
        <v>5</v>
      </c>
      <c r="D10">
        <v>5</v>
      </c>
      <c r="E10">
        <v>5</v>
      </c>
      <c r="F10">
        <v>5</v>
      </c>
      <c r="G10">
        <v>5</v>
      </c>
      <c r="H10">
        <v>5</v>
      </c>
      <c r="I10">
        <v>5</v>
      </c>
      <c r="J10">
        <v>5</v>
      </c>
      <c r="K10">
        <v>4</v>
      </c>
      <c r="L10">
        <v>5</v>
      </c>
      <c r="M10">
        <v>5</v>
      </c>
      <c r="N10">
        <v>5</v>
      </c>
      <c r="R10" t="s">
        <v>23</v>
      </c>
      <c r="S10" s="9">
        <f>AVERAGE(B$10:B$3011)</f>
        <v>4.496031746031746</v>
      </c>
      <c r="T10" s="9">
        <f t="shared" ref="T10:AE10" si="0">AVERAGE(C$10:C$3011)</f>
        <v>4.4642857142857144</v>
      </c>
      <c r="U10" s="9">
        <f t="shared" si="0"/>
        <v>4.5</v>
      </c>
      <c r="V10" s="9">
        <f t="shared" si="0"/>
        <v>4.5</v>
      </c>
      <c r="W10" s="9">
        <f t="shared" si="0"/>
        <v>4.6150793650793647</v>
      </c>
      <c r="X10" s="9">
        <f t="shared" si="0"/>
        <v>4.5396825396825395</v>
      </c>
      <c r="Y10" s="9">
        <f t="shared" si="0"/>
        <v>4.4285714285714288</v>
      </c>
      <c r="Z10" s="9">
        <f t="shared" si="0"/>
        <v>4.3849206349206353</v>
      </c>
      <c r="AA10" s="9">
        <f t="shared" si="0"/>
        <v>4.3452380952380949</v>
      </c>
      <c r="AB10" s="9">
        <f t="shared" si="0"/>
        <v>4.3888888888888893</v>
      </c>
      <c r="AC10" s="9">
        <f t="shared" si="0"/>
        <v>4.4563492063492065</v>
      </c>
      <c r="AD10" s="9">
        <f t="shared" si="0"/>
        <v>4.4880952380952381</v>
      </c>
      <c r="AE10" s="9">
        <f t="shared" si="0"/>
        <v>4.1190476190476186</v>
      </c>
      <c r="AF10" s="20">
        <f>AF13/AF22</f>
        <v>4.4404761904761907</v>
      </c>
    </row>
    <row r="11" spans="1:32" x14ac:dyDescent="0.2">
      <c r="A11" s="6">
        <v>646</v>
      </c>
      <c r="B11">
        <v>4</v>
      </c>
      <c r="C11">
        <v>4</v>
      </c>
      <c r="D11">
        <v>4</v>
      </c>
      <c r="E11">
        <v>4</v>
      </c>
      <c r="F11">
        <v>4</v>
      </c>
      <c r="G11">
        <v>4</v>
      </c>
      <c r="H11">
        <v>4</v>
      </c>
      <c r="I11">
        <v>5</v>
      </c>
      <c r="J11">
        <v>5</v>
      </c>
      <c r="K11">
        <v>4</v>
      </c>
      <c r="L11">
        <v>4</v>
      </c>
      <c r="M11">
        <v>3</v>
      </c>
      <c r="N11">
        <v>3</v>
      </c>
      <c r="R11" t="s">
        <v>3534</v>
      </c>
      <c r="S11" s="16">
        <f>MEDIAN(B$10:B$3011)</f>
        <v>5</v>
      </c>
      <c r="T11" s="16">
        <f t="shared" ref="T11:AE11" si="1">MEDIAN(C$10:C$3011)</f>
        <v>4</v>
      </c>
      <c r="U11" s="16">
        <f t="shared" si="1"/>
        <v>5</v>
      </c>
      <c r="V11" s="16">
        <f t="shared" si="1"/>
        <v>5</v>
      </c>
      <c r="W11" s="16">
        <f t="shared" si="1"/>
        <v>5</v>
      </c>
      <c r="X11" s="16">
        <f t="shared" si="1"/>
        <v>5</v>
      </c>
      <c r="Y11" s="16">
        <f t="shared" si="1"/>
        <v>4</v>
      </c>
      <c r="Z11" s="16">
        <f t="shared" si="1"/>
        <v>4</v>
      </c>
      <c r="AA11" s="16">
        <f t="shared" si="1"/>
        <v>4</v>
      </c>
      <c r="AB11" s="16">
        <f t="shared" si="1"/>
        <v>4</v>
      </c>
      <c r="AC11" s="16">
        <f t="shared" si="1"/>
        <v>4</v>
      </c>
      <c r="AD11" s="16">
        <f t="shared" si="1"/>
        <v>5</v>
      </c>
      <c r="AE11" s="16">
        <f t="shared" si="1"/>
        <v>5</v>
      </c>
      <c r="AF11" s="13"/>
    </row>
    <row r="12" spans="1:32" x14ac:dyDescent="0.2">
      <c r="A12" s="6">
        <v>647</v>
      </c>
      <c r="B12">
        <v>4</v>
      </c>
      <c r="C12">
        <v>4</v>
      </c>
      <c r="D12">
        <v>4</v>
      </c>
      <c r="E12">
        <v>4</v>
      </c>
      <c r="F12">
        <v>4</v>
      </c>
      <c r="G12">
        <v>4</v>
      </c>
      <c r="H12">
        <v>4</v>
      </c>
      <c r="I12">
        <v>5</v>
      </c>
      <c r="J12">
        <v>5</v>
      </c>
      <c r="K12">
        <v>4</v>
      </c>
      <c r="L12">
        <v>4</v>
      </c>
      <c r="M12">
        <v>5</v>
      </c>
      <c r="N12">
        <v>5</v>
      </c>
      <c r="R12" t="s">
        <v>3535</v>
      </c>
      <c r="S12" s="16">
        <f>MODE(B$10:B$3011)</f>
        <v>5</v>
      </c>
      <c r="T12" s="16">
        <f t="shared" ref="T12:AE12" si="2">MODE(C$10:C$3011)</f>
        <v>4</v>
      </c>
      <c r="U12" s="16">
        <f t="shared" si="2"/>
        <v>5</v>
      </c>
      <c r="V12" s="16">
        <f t="shared" si="2"/>
        <v>5</v>
      </c>
      <c r="W12" s="16">
        <f t="shared" si="2"/>
        <v>5</v>
      </c>
      <c r="X12" s="16">
        <f t="shared" si="2"/>
        <v>5</v>
      </c>
      <c r="Y12" s="16">
        <f t="shared" si="2"/>
        <v>5</v>
      </c>
      <c r="Z12" s="16">
        <f t="shared" si="2"/>
        <v>5</v>
      </c>
      <c r="AA12" s="16">
        <f t="shared" si="2"/>
        <v>4</v>
      </c>
      <c r="AB12" s="16">
        <f t="shared" si="2"/>
        <v>4</v>
      </c>
      <c r="AC12" s="16">
        <f t="shared" si="2"/>
        <v>5</v>
      </c>
      <c r="AD12" s="16">
        <f t="shared" si="2"/>
        <v>5</v>
      </c>
      <c r="AE12" s="16">
        <f t="shared" si="2"/>
        <v>5</v>
      </c>
      <c r="AF12" s="13"/>
    </row>
    <row r="13" spans="1:32" x14ac:dyDescent="0.2">
      <c r="A13" s="6">
        <v>648</v>
      </c>
      <c r="B13">
        <v>4</v>
      </c>
      <c r="C13">
        <v>4</v>
      </c>
      <c r="D13">
        <v>5</v>
      </c>
      <c r="E13">
        <v>5</v>
      </c>
      <c r="F13">
        <v>5</v>
      </c>
      <c r="G13">
        <v>5</v>
      </c>
      <c r="H13">
        <v>5</v>
      </c>
      <c r="I13">
        <v>5</v>
      </c>
      <c r="J13">
        <v>5</v>
      </c>
      <c r="K13">
        <v>5</v>
      </c>
      <c r="L13">
        <v>5</v>
      </c>
      <c r="M13">
        <v>5</v>
      </c>
      <c r="N13">
        <v>3</v>
      </c>
      <c r="R13" t="s">
        <v>3538</v>
      </c>
      <c r="S13" s="18">
        <f t="shared" ref="S13:AF13" si="3">S17*$R17+S18*$R18+S19*$R19+S20*$R20+S21*$R21</f>
        <v>1133</v>
      </c>
      <c r="T13" s="18">
        <f t="shared" si="3"/>
        <v>1125</v>
      </c>
      <c r="U13" s="18">
        <f t="shared" si="3"/>
        <v>1134</v>
      </c>
      <c r="V13" s="18">
        <f t="shared" si="3"/>
        <v>1134</v>
      </c>
      <c r="W13" s="18">
        <f t="shared" si="3"/>
        <v>1163</v>
      </c>
      <c r="X13" s="18">
        <f t="shared" si="3"/>
        <v>1144</v>
      </c>
      <c r="Y13" s="18">
        <f t="shared" si="3"/>
        <v>1116</v>
      </c>
      <c r="Z13" s="18">
        <f t="shared" si="3"/>
        <v>1105</v>
      </c>
      <c r="AA13" s="18">
        <f t="shared" si="3"/>
        <v>1095</v>
      </c>
      <c r="AB13" s="18">
        <f t="shared" si="3"/>
        <v>1106</v>
      </c>
      <c r="AC13" s="18">
        <f t="shared" si="3"/>
        <v>1123</v>
      </c>
      <c r="AD13" s="18">
        <f t="shared" si="3"/>
        <v>1131</v>
      </c>
      <c r="AE13" s="18">
        <f t="shared" si="3"/>
        <v>1038</v>
      </c>
      <c r="AF13" s="18">
        <f t="shared" si="3"/>
        <v>14547</v>
      </c>
    </row>
    <row r="14" spans="1:32" x14ac:dyDescent="0.2">
      <c r="A14" s="6">
        <v>649</v>
      </c>
      <c r="B14">
        <v>4</v>
      </c>
      <c r="C14">
        <v>4</v>
      </c>
      <c r="D14">
        <v>4</v>
      </c>
      <c r="E14">
        <v>4</v>
      </c>
      <c r="F14">
        <v>4</v>
      </c>
      <c r="G14">
        <v>4</v>
      </c>
      <c r="H14">
        <v>4</v>
      </c>
      <c r="I14">
        <v>4</v>
      </c>
      <c r="J14">
        <v>4</v>
      </c>
      <c r="K14">
        <v>4</v>
      </c>
      <c r="L14">
        <v>5</v>
      </c>
      <c r="M14">
        <v>5</v>
      </c>
      <c r="N14">
        <v>3</v>
      </c>
      <c r="AF14" s="13"/>
    </row>
    <row r="15" spans="1:32" x14ac:dyDescent="0.2">
      <c r="A15" s="6">
        <v>650</v>
      </c>
      <c r="B15">
        <v>5</v>
      </c>
      <c r="C15">
        <v>5</v>
      </c>
      <c r="D15">
        <v>5</v>
      </c>
      <c r="E15">
        <v>5</v>
      </c>
      <c r="F15">
        <v>5</v>
      </c>
      <c r="G15">
        <v>5</v>
      </c>
      <c r="H15">
        <v>5</v>
      </c>
      <c r="I15">
        <v>5</v>
      </c>
      <c r="J15">
        <v>5</v>
      </c>
      <c r="K15">
        <v>5</v>
      </c>
      <c r="L15">
        <v>5</v>
      </c>
      <c r="M15">
        <v>5</v>
      </c>
      <c r="N15">
        <v>5</v>
      </c>
      <c r="AF15" s="13"/>
    </row>
    <row r="16" spans="1:32" ht="51" x14ac:dyDescent="0.2">
      <c r="A16" s="6">
        <v>651</v>
      </c>
      <c r="B16">
        <v>5</v>
      </c>
      <c r="C16">
        <v>4</v>
      </c>
      <c r="D16">
        <v>5</v>
      </c>
      <c r="E16">
        <v>4</v>
      </c>
      <c r="F16">
        <v>5</v>
      </c>
      <c r="G16">
        <v>5</v>
      </c>
      <c r="H16">
        <v>5</v>
      </c>
      <c r="I16">
        <v>4</v>
      </c>
      <c r="J16">
        <v>4</v>
      </c>
      <c r="K16">
        <v>5</v>
      </c>
      <c r="L16">
        <v>4</v>
      </c>
      <c r="M16">
        <v>5</v>
      </c>
      <c r="N16">
        <v>5</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652</v>
      </c>
      <c r="B17">
        <v>5</v>
      </c>
      <c r="C17">
        <v>5</v>
      </c>
      <c r="D17">
        <v>5</v>
      </c>
      <c r="E17">
        <v>5</v>
      </c>
      <c r="F17">
        <v>5</v>
      </c>
      <c r="G17">
        <v>5</v>
      </c>
      <c r="H17">
        <v>5</v>
      </c>
      <c r="I17">
        <v>5</v>
      </c>
      <c r="J17">
        <v>5</v>
      </c>
      <c r="K17">
        <v>5</v>
      </c>
      <c r="L17">
        <v>5</v>
      </c>
      <c r="M17">
        <v>5</v>
      </c>
      <c r="N17">
        <v>5</v>
      </c>
      <c r="R17">
        <v>1</v>
      </c>
      <c r="S17">
        <f>COUNTIF(B$10:B$3011,$R17)</f>
        <v>0</v>
      </c>
      <c r="T17">
        <f t="shared" ref="T17:AE21" si="4">COUNTIF(C$10:C$3011,$R17)</f>
        <v>0</v>
      </c>
      <c r="U17">
        <f t="shared" si="4"/>
        <v>0</v>
      </c>
      <c r="V17">
        <f t="shared" si="4"/>
        <v>0</v>
      </c>
      <c r="W17">
        <f t="shared" si="4"/>
        <v>0</v>
      </c>
      <c r="X17">
        <f t="shared" si="4"/>
        <v>0</v>
      </c>
      <c r="Y17">
        <f t="shared" si="4"/>
        <v>0</v>
      </c>
      <c r="Z17">
        <f t="shared" si="4"/>
        <v>3</v>
      </c>
      <c r="AA17">
        <f t="shared" si="4"/>
        <v>3</v>
      </c>
      <c r="AB17">
        <f t="shared" si="4"/>
        <v>0</v>
      </c>
      <c r="AC17">
        <f t="shared" si="4"/>
        <v>0</v>
      </c>
      <c r="AD17">
        <f t="shared" si="4"/>
        <v>0</v>
      </c>
      <c r="AE17">
        <f t="shared" si="4"/>
        <v>0</v>
      </c>
      <c r="AF17" s="13">
        <f>SUM(S17:AE17)</f>
        <v>6</v>
      </c>
    </row>
    <row r="18" spans="1:32" x14ac:dyDescent="0.2">
      <c r="A18" s="6">
        <v>653</v>
      </c>
      <c r="B18">
        <v>4</v>
      </c>
      <c r="C18">
        <v>4</v>
      </c>
      <c r="D18">
        <v>4</v>
      </c>
      <c r="E18">
        <v>4</v>
      </c>
      <c r="F18">
        <v>4</v>
      </c>
      <c r="G18">
        <v>4</v>
      </c>
      <c r="H18">
        <v>4</v>
      </c>
      <c r="I18">
        <v>4</v>
      </c>
      <c r="J18">
        <v>4</v>
      </c>
      <c r="K18">
        <v>4</v>
      </c>
      <c r="L18">
        <v>4</v>
      </c>
      <c r="M18">
        <v>3</v>
      </c>
      <c r="N18">
        <v>3</v>
      </c>
      <c r="R18">
        <v>2</v>
      </c>
      <c r="S18">
        <f t="shared" ref="S18:S21" si="5">COUNTIF(B$10:B$3011,$R18)</f>
        <v>0</v>
      </c>
      <c r="T18">
        <f t="shared" si="4"/>
        <v>0</v>
      </c>
      <c r="U18">
        <f t="shared" si="4"/>
        <v>2</v>
      </c>
      <c r="V18">
        <f t="shared" si="4"/>
        <v>2</v>
      </c>
      <c r="W18">
        <f t="shared" si="4"/>
        <v>0</v>
      </c>
      <c r="X18">
        <f t="shared" si="4"/>
        <v>0</v>
      </c>
      <c r="Y18">
        <f t="shared" si="4"/>
        <v>3</v>
      </c>
      <c r="Z18">
        <f t="shared" si="4"/>
        <v>3</v>
      </c>
      <c r="AA18">
        <f t="shared" si="4"/>
        <v>3</v>
      </c>
      <c r="AB18">
        <f t="shared" si="4"/>
        <v>0</v>
      </c>
      <c r="AC18">
        <f t="shared" si="4"/>
        <v>1</v>
      </c>
      <c r="AD18">
        <f t="shared" si="4"/>
        <v>0</v>
      </c>
      <c r="AE18">
        <f t="shared" si="4"/>
        <v>0</v>
      </c>
      <c r="AF18" s="13">
        <f t="shared" ref="AF18:AF22" si="6">SUM(S18:AE18)</f>
        <v>14</v>
      </c>
    </row>
    <row r="19" spans="1:32" x14ac:dyDescent="0.2">
      <c r="A19" s="6">
        <v>654</v>
      </c>
      <c r="B19">
        <v>3</v>
      </c>
      <c r="C19">
        <v>3</v>
      </c>
      <c r="D19">
        <v>4</v>
      </c>
      <c r="E19">
        <v>2</v>
      </c>
      <c r="F19">
        <v>4</v>
      </c>
      <c r="G19">
        <v>4</v>
      </c>
      <c r="H19">
        <v>2</v>
      </c>
      <c r="I19">
        <v>3</v>
      </c>
      <c r="J19">
        <v>3</v>
      </c>
      <c r="K19">
        <v>3</v>
      </c>
      <c r="L19">
        <v>2</v>
      </c>
      <c r="M19">
        <v>3</v>
      </c>
      <c r="N19">
        <v>4</v>
      </c>
      <c r="R19">
        <v>3</v>
      </c>
      <c r="S19">
        <f t="shared" si="5"/>
        <v>5</v>
      </c>
      <c r="T19">
        <f t="shared" si="4"/>
        <v>5</v>
      </c>
      <c r="U19">
        <f t="shared" si="4"/>
        <v>9</v>
      </c>
      <c r="V19">
        <f t="shared" si="4"/>
        <v>6</v>
      </c>
      <c r="W19">
        <f t="shared" si="4"/>
        <v>4</v>
      </c>
      <c r="X19">
        <f t="shared" si="4"/>
        <v>5</v>
      </c>
      <c r="Y19">
        <f t="shared" si="4"/>
        <v>11</v>
      </c>
      <c r="Z19">
        <f t="shared" si="4"/>
        <v>10</v>
      </c>
      <c r="AA19">
        <f t="shared" si="4"/>
        <v>11</v>
      </c>
      <c r="AB19">
        <f t="shared" si="4"/>
        <v>13</v>
      </c>
      <c r="AC19">
        <f t="shared" si="4"/>
        <v>8</v>
      </c>
      <c r="AD19">
        <f t="shared" si="4"/>
        <v>64</v>
      </c>
      <c r="AE19">
        <f t="shared" si="4"/>
        <v>106</v>
      </c>
      <c r="AF19" s="13">
        <f t="shared" si="6"/>
        <v>257</v>
      </c>
    </row>
    <row r="20" spans="1:32" x14ac:dyDescent="0.2">
      <c r="A20" s="6">
        <v>655</v>
      </c>
      <c r="B20">
        <v>5</v>
      </c>
      <c r="C20">
        <v>5</v>
      </c>
      <c r="D20">
        <v>5</v>
      </c>
      <c r="E20">
        <v>5</v>
      </c>
      <c r="F20">
        <v>5</v>
      </c>
      <c r="G20">
        <v>5</v>
      </c>
      <c r="H20">
        <v>5</v>
      </c>
      <c r="I20">
        <v>5</v>
      </c>
      <c r="J20">
        <v>5</v>
      </c>
      <c r="K20">
        <v>5</v>
      </c>
      <c r="L20">
        <v>5</v>
      </c>
      <c r="M20">
        <v>3</v>
      </c>
      <c r="N20">
        <v>5</v>
      </c>
      <c r="R20">
        <v>4</v>
      </c>
      <c r="S20">
        <f t="shared" si="5"/>
        <v>117</v>
      </c>
      <c r="T20">
        <f t="shared" si="4"/>
        <v>125</v>
      </c>
      <c r="U20">
        <f t="shared" si="4"/>
        <v>102</v>
      </c>
      <c r="V20">
        <f t="shared" si="4"/>
        <v>108</v>
      </c>
      <c r="W20">
        <f t="shared" si="4"/>
        <v>89</v>
      </c>
      <c r="X20">
        <f t="shared" si="4"/>
        <v>106</v>
      </c>
      <c r="Y20">
        <f t="shared" si="4"/>
        <v>113</v>
      </c>
      <c r="Z20">
        <f t="shared" si="4"/>
        <v>114</v>
      </c>
      <c r="AA20">
        <f t="shared" si="4"/>
        <v>122</v>
      </c>
      <c r="AB20">
        <f t="shared" si="4"/>
        <v>128</v>
      </c>
      <c r="AC20">
        <f t="shared" si="4"/>
        <v>118</v>
      </c>
      <c r="AD20">
        <f t="shared" si="4"/>
        <v>1</v>
      </c>
      <c r="AE20">
        <f t="shared" si="4"/>
        <v>10</v>
      </c>
      <c r="AF20" s="13">
        <f t="shared" si="6"/>
        <v>1253</v>
      </c>
    </row>
    <row r="21" spans="1:32" x14ac:dyDescent="0.2">
      <c r="A21" s="6">
        <v>656</v>
      </c>
      <c r="B21">
        <v>5</v>
      </c>
      <c r="C21">
        <v>5</v>
      </c>
      <c r="D21">
        <v>5</v>
      </c>
      <c r="E21">
        <v>4</v>
      </c>
      <c r="F21">
        <v>4</v>
      </c>
      <c r="G21">
        <v>5</v>
      </c>
      <c r="H21">
        <v>5</v>
      </c>
      <c r="I21">
        <v>5</v>
      </c>
      <c r="J21">
        <v>5</v>
      </c>
      <c r="K21">
        <v>5</v>
      </c>
      <c r="L21">
        <v>5</v>
      </c>
      <c r="M21">
        <v>5</v>
      </c>
      <c r="N21">
        <v>5</v>
      </c>
      <c r="R21">
        <v>5</v>
      </c>
      <c r="S21">
        <f t="shared" si="5"/>
        <v>130</v>
      </c>
      <c r="T21">
        <f t="shared" si="4"/>
        <v>122</v>
      </c>
      <c r="U21">
        <f t="shared" si="4"/>
        <v>139</v>
      </c>
      <c r="V21">
        <f t="shared" si="4"/>
        <v>136</v>
      </c>
      <c r="W21">
        <f t="shared" si="4"/>
        <v>159</v>
      </c>
      <c r="X21">
        <f t="shared" si="4"/>
        <v>141</v>
      </c>
      <c r="Y21">
        <f t="shared" si="4"/>
        <v>125</v>
      </c>
      <c r="Z21">
        <f t="shared" si="4"/>
        <v>122</v>
      </c>
      <c r="AA21">
        <f t="shared" si="4"/>
        <v>113</v>
      </c>
      <c r="AB21">
        <f t="shared" si="4"/>
        <v>111</v>
      </c>
      <c r="AC21">
        <f t="shared" si="4"/>
        <v>125</v>
      </c>
      <c r="AD21">
        <f t="shared" si="4"/>
        <v>187</v>
      </c>
      <c r="AE21">
        <f t="shared" si="4"/>
        <v>136</v>
      </c>
      <c r="AF21" s="13">
        <f t="shared" si="6"/>
        <v>1746</v>
      </c>
    </row>
    <row r="22" spans="1:32" x14ac:dyDescent="0.2">
      <c r="A22" s="6">
        <v>657</v>
      </c>
      <c r="B22">
        <v>4</v>
      </c>
      <c r="C22">
        <v>4</v>
      </c>
      <c r="D22">
        <v>4</v>
      </c>
      <c r="E22">
        <v>4</v>
      </c>
      <c r="F22">
        <v>4</v>
      </c>
      <c r="G22">
        <v>4</v>
      </c>
      <c r="H22">
        <v>4</v>
      </c>
      <c r="I22">
        <v>4</v>
      </c>
      <c r="J22">
        <v>4</v>
      </c>
      <c r="K22">
        <v>4</v>
      </c>
      <c r="L22">
        <v>4</v>
      </c>
      <c r="M22">
        <v>3</v>
      </c>
      <c r="N22">
        <v>3</v>
      </c>
      <c r="S22" s="13">
        <f>SUM(S17:S21)</f>
        <v>252</v>
      </c>
      <c r="T22" s="13">
        <f t="shared" ref="T22:AE22" si="7">SUM(T17:T21)</f>
        <v>252</v>
      </c>
      <c r="U22" s="13">
        <f t="shared" si="7"/>
        <v>252</v>
      </c>
      <c r="V22" s="13">
        <f t="shared" si="7"/>
        <v>252</v>
      </c>
      <c r="W22" s="13">
        <f t="shared" si="7"/>
        <v>252</v>
      </c>
      <c r="X22" s="13">
        <f t="shared" si="7"/>
        <v>252</v>
      </c>
      <c r="Y22" s="13">
        <f t="shared" si="7"/>
        <v>252</v>
      </c>
      <c r="Z22" s="13">
        <f t="shared" si="7"/>
        <v>252</v>
      </c>
      <c r="AA22" s="13">
        <f t="shared" si="7"/>
        <v>252</v>
      </c>
      <c r="AB22" s="13">
        <f t="shared" si="7"/>
        <v>252</v>
      </c>
      <c r="AC22" s="13">
        <f t="shared" si="7"/>
        <v>252</v>
      </c>
      <c r="AD22" s="13">
        <f t="shared" si="7"/>
        <v>252</v>
      </c>
      <c r="AE22" s="13">
        <f t="shared" si="7"/>
        <v>252</v>
      </c>
      <c r="AF22" s="13">
        <f t="shared" si="6"/>
        <v>3276</v>
      </c>
    </row>
    <row r="23" spans="1:32" x14ac:dyDescent="0.2">
      <c r="A23" s="6">
        <v>658</v>
      </c>
      <c r="B23">
        <v>5</v>
      </c>
      <c r="C23">
        <v>5</v>
      </c>
      <c r="D23">
        <v>5</v>
      </c>
      <c r="E23">
        <v>5</v>
      </c>
      <c r="F23">
        <v>5</v>
      </c>
      <c r="G23">
        <v>5</v>
      </c>
      <c r="H23">
        <v>5</v>
      </c>
      <c r="I23">
        <v>1</v>
      </c>
      <c r="J23">
        <v>1</v>
      </c>
      <c r="K23">
        <v>5</v>
      </c>
      <c r="L23">
        <v>5</v>
      </c>
      <c r="M23">
        <v>5</v>
      </c>
      <c r="N23">
        <v>5</v>
      </c>
    </row>
    <row r="24" spans="1:32" x14ac:dyDescent="0.2">
      <c r="A24" s="6">
        <v>659</v>
      </c>
      <c r="B24">
        <v>4</v>
      </c>
      <c r="C24">
        <v>4</v>
      </c>
      <c r="D24">
        <v>4</v>
      </c>
      <c r="E24">
        <v>4</v>
      </c>
      <c r="F24">
        <v>4</v>
      </c>
      <c r="G24">
        <v>4</v>
      </c>
      <c r="H24">
        <v>4</v>
      </c>
      <c r="I24">
        <v>5</v>
      </c>
      <c r="J24">
        <v>4</v>
      </c>
      <c r="K24">
        <v>4</v>
      </c>
      <c r="L24">
        <v>4</v>
      </c>
      <c r="M24">
        <v>5</v>
      </c>
      <c r="N24">
        <v>5</v>
      </c>
    </row>
    <row r="25" spans="1:32" ht="51" x14ac:dyDescent="0.2">
      <c r="A25" s="6">
        <v>660</v>
      </c>
      <c r="B25">
        <v>5</v>
      </c>
      <c r="C25">
        <v>5</v>
      </c>
      <c r="D25">
        <v>5</v>
      </c>
      <c r="E25">
        <v>5</v>
      </c>
      <c r="F25">
        <v>5</v>
      </c>
      <c r="G25">
        <v>5</v>
      </c>
      <c r="H25">
        <v>5</v>
      </c>
      <c r="I25">
        <v>5</v>
      </c>
      <c r="J25">
        <v>5</v>
      </c>
      <c r="K25">
        <v>5</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661</v>
      </c>
      <c r="B26">
        <v>4</v>
      </c>
      <c r="C26">
        <v>4</v>
      </c>
      <c r="D26">
        <v>5</v>
      </c>
      <c r="E26">
        <v>5</v>
      </c>
      <c r="F26">
        <v>4</v>
      </c>
      <c r="G26">
        <v>5</v>
      </c>
      <c r="H26">
        <v>4</v>
      </c>
      <c r="I26">
        <v>4</v>
      </c>
      <c r="J26">
        <v>4</v>
      </c>
      <c r="K26">
        <v>4</v>
      </c>
      <c r="L26">
        <v>4</v>
      </c>
      <c r="M26">
        <v>3</v>
      </c>
      <c r="N26">
        <v>3</v>
      </c>
      <c r="R26" t="s">
        <v>24</v>
      </c>
      <c r="S26" s="17">
        <f t="shared" ref="S26:AF26" si="8">S17/S$22</f>
        <v>0</v>
      </c>
      <c r="T26" s="17">
        <f t="shared" si="8"/>
        <v>0</v>
      </c>
      <c r="U26" s="17">
        <f t="shared" si="8"/>
        <v>0</v>
      </c>
      <c r="V26" s="17">
        <f t="shared" si="8"/>
        <v>0</v>
      </c>
      <c r="W26" s="17">
        <f t="shared" si="8"/>
        <v>0</v>
      </c>
      <c r="X26" s="17">
        <f t="shared" si="8"/>
        <v>0</v>
      </c>
      <c r="Y26" s="17">
        <f t="shared" si="8"/>
        <v>0</v>
      </c>
      <c r="Z26" s="17">
        <f t="shared" si="8"/>
        <v>1.1904761904761904E-2</v>
      </c>
      <c r="AA26" s="17">
        <f t="shared" si="8"/>
        <v>1.1904761904761904E-2</v>
      </c>
      <c r="AB26" s="17">
        <f t="shared" si="8"/>
        <v>0</v>
      </c>
      <c r="AC26" s="17">
        <f t="shared" si="8"/>
        <v>0</v>
      </c>
      <c r="AD26" s="17">
        <f t="shared" si="8"/>
        <v>0</v>
      </c>
      <c r="AE26" s="17">
        <f t="shared" si="8"/>
        <v>0</v>
      </c>
      <c r="AF26" s="17">
        <f t="shared" si="8"/>
        <v>1.8315018315018315E-3</v>
      </c>
    </row>
    <row r="27" spans="1:32" x14ac:dyDescent="0.2">
      <c r="A27" s="6">
        <v>662</v>
      </c>
      <c r="B27">
        <v>5</v>
      </c>
      <c r="C27">
        <v>5</v>
      </c>
      <c r="D27">
        <v>5</v>
      </c>
      <c r="E27">
        <v>5</v>
      </c>
      <c r="F27">
        <v>5</v>
      </c>
      <c r="G27">
        <v>5</v>
      </c>
      <c r="H27">
        <v>5</v>
      </c>
      <c r="I27">
        <v>1</v>
      </c>
      <c r="J27">
        <v>1</v>
      </c>
      <c r="K27">
        <v>5</v>
      </c>
      <c r="L27">
        <v>5</v>
      </c>
      <c r="M27">
        <v>5</v>
      </c>
      <c r="N27">
        <v>5</v>
      </c>
      <c r="R27" t="s">
        <v>19</v>
      </c>
      <c r="S27" s="17">
        <f t="shared" ref="S27:AF27" si="9">S18/S$22</f>
        <v>0</v>
      </c>
      <c r="T27" s="17">
        <f t="shared" si="9"/>
        <v>0</v>
      </c>
      <c r="U27" s="17">
        <f t="shared" si="9"/>
        <v>7.9365079365079361E-3</v>
      </c>
      <c r="V27" s="17">
        <f t="shared" si="9"/>
        <v>7.9365079365079361E-3</v>
      </c>
      <c r="W27" s="17">
        <f t="shared" si="9"/>
        <v>0</v>
      </c>
      <c r="X27" s="17">
        <f t="shared" si="9"/>
        <v>0</v>
      </c>
      <c r="Y27" s="17">
        <f t="shared" si="9"/>
        <v>1.1904761904761904E-2</v>
      </c>
      <c r="Z27" s="17">
        <f t="shared" si="9"/>
        <v>1.1904761904761904E-2</v>
      </c>
      <c r="AA27" s="17">
        <f t="shared" si="9"/>
        <v>1.1904761904761904E-2</v>
      </c>
      <c r="AB27" s="17">
        <f t="shared" si="9"/>
        <v>0</v>
      </c>
      <c r="AC27" s="17">
        <f t="shared" si="9"/>
        <v>3.968253968253968E-3</v>
      </c>
      <c r="AD27" s="17">
        <f t="shared" si="9"/>
        <v>0</v>
      </c>
      <c r="AE27" s="17">
        <f t="shared" si="9"/>
        <v>0</v>
      </c>
      <c r="AF27" s="17">
        <f t="shared" si="9"/>
        <v>4.2735042735042739E-3</v>
      </c>
    </row>
    <row r="28" spans="1:32" x14ac:dyDescent="0.2">
      <c r="A28" s="6">
        <v>663</v>
      </c>
      <c r="B28">
        <v>5</v>
      </c>
      <c r="C28">
        <v>4</v>
      </c>
      <c r="D28">
        <v>5</v>
      </c>
      <c r="E28">
        <v>5</v>
      </c>
      <c r="F28">
        <v>5</v>
      </c>
      <c r="G28">
        <v>5</v>
      </c>
      <c r="H28">
        <v>5</v>
      </c>
      <c r="I28">
        <v>4</v>
      </c>
      <c r="J28">
        <v>4</v>
      </c>
      <c r="K28">
        <v>4</v>
      </c>
      <c r="L28">
        <v>4</v>
      </c>
      <c r="M28">
        <v>5</v>
      </c>
      <c r="N28">
        <v>5</v>
      </c>
      <c r="R28" t="s">
        <v>3536</v>
      </c>
      <c r="S28" s="17">
        <f t="shared" ref="S28:AF28" si="10">S19/S$22</f>
        <v>1.984126984126984E-2</v>
      </c>
      <c r="T28" s="17">
        <f t="shared" si="10"/>
        <v>1.984126984126984E-2</v>
      </c>
      <c r="U28" s="17">
        <f t="shared" si="10"/>
        <v>3.5714285714285712E-2</v>
      </c>
      <c r="V28" s="17">
        <f t="shared" si="10"/>
        <v>2.3809523809523808E-2</v>
      </c>
      <c r="W28" s="17">
        <f t="shared" si="10"/>
        <v>1.5873015873015872E-2</v>
      </c>
      <c r="X28" s="17">
        <f t="shared" si="10"/>
        <v>1.984126984126984E-2</v>
      </c>
      <c r="Y28" s="17">
        <f t="shared" si="10"/>
        <v>4.3650793650793648E-2</v>
      </c>
      <c r="Z28" s="17">
        <f t="shared" si="10"/>
        <v>3.968253968253968E-2</v>
      </c>
      <c r="AA28" s="17">
        <f t="shared" si="10"/>
        <v>4.3650793650793648E-2</v>
      </c>
      <c r="AB28" s="17">
        <f t="shared" si="10"/>
        <v>5.1587301587301584E-2</v>
      </c>
      <c r="AC28" s="17">
        <f t="shared" si="10"/>
        <v>3.1746031746031744E-2</v>
      </c>
      <c r="AD28" s="17">
        <f t="shared" si="10"/>
        <v>0.25396825396825395</v>
      </c>
      <c r="AE28" s="17">
        <f t="shared" si="10"/>
        <v>0.42063492063492064</v>
      </c>
      <c r="AF28" s="17">
        <f t="shared" si="10"/>
        <v>7.8449328449328448E-2</v>
      </c>
    </row>
    <row r="29" spans="1:32" x14ac:dyDescent="0.2">
      <c r="A29" s="6">
        <v>664</v>
      </c>
      <c r="B29">
        <v>5</v>
      </c>
      <c r="C29">
        <v>5</v>
      </c>
      <c r="D29">
        <v>5</v>
      </c>
      <c r="E29">
        <v>5</v>
      </c>
      <c r="F29">
        <v>5</v>
      </c>
      <c r="G29">
        <v>5</v>
      </c>
      <c r="H29">
        <v>5</v>
      </c>
      <c r="I29">
        <v>5</v>
      </c>
      <c r="J29">
        <v>5</v>
      </c>
      <c r="K29">
        <v>5</v>
      </c>
      <c r="L29">
        <v>5</v>
      </c>
      <c r="M29">
        <v>5</v>
      </c>
      <c r="N29">
        <v>5</v>
      </c>
      <c r="R29" t="s">
        <v>16</v>
      </c>
      <c r="S29" s="17">
        <f t="shared" ref="S29:AF29" si="11">S20/S$22</f>
        <v>0.4642857142857143</v>
      </c>
      <c r="T29" s="17">
        <f t="shared" si="11"/>
        <v>0.49603174603174605</v>
      </c>
      <c r="U29" s="17">
        <f t="shared" si="11"/>
        <v>0.40476190476190477</v>
      </c>
      <c r="V29" s="17">
        <f t="shared" si="11"/>
        <v>0.42857142857142855</v>
      </c>
      <c r="W29" s="17">
        <f t="shared" si="11"/>
        <v>0.3531746031746032</v>
      </c>
      <c r="X29" s="17">
        <f t="shared" si="11"/>
        <v>0.42063492063492064</v>
      </c>
      <c r="Y29" s="17">
        <f t="shared" si="11"/>
        <v>0.44841269841269843</v>
      </c>
      <c r="Z29" s="17">
        <f t="shared" si="11"/>
        <v>0.45238095238095238</v>
      </c>
      <c r="AA29" s="17">
        <f t="shared" si="11"/>
        <v>0.48412698412698413</v>
      </c>
      <c r="AB29" s="17">
        <f t="shared" si="11"/>
        <v>0.50793650793650791</v>
      </c>
      <c r="AC29" s="17">
        <f t="shared" si="11"/>
        <v>0.46825396825396826</v>
      </c>
      <c r="AD29" s="17">
        <f t="shared" si="11"/>
        <v>3.968253968253968E-3</v>
      </c>
      <c r="AE29" s="17">
        <f t="shared" si="11"/>
        <v>3.968253968253968E-2</v>
      </c>
      <c r="AF29" s="17">
        <f t="shared" si="11"/>
        <v>0.38247863247863245</v>
      </c>
    </row>
    <row r="30" spans="1:32" x14ac:dyDescent="0.2">
      <c r="A30" s="6">
        <v>665</v>
      </c>
      <c r="B30">
        <v>4</v>
      </c>
      <c r="C30">
        <v>4</v>
      </c>
      <c r="D30">
        <v>4</v>
      </c>
      <c r="E30">
        <v>4</v>
      </c>
      <c r="F30">
        <v>4</v>
      </c>
      <c r="G30">
        <v>4</v>
      </c>
      <c r="H30">
        <v>4</v>
      </c>
      <c r="I30">
        <v>4</v>
      </c>
      <c r="J30">
        <v>4</v>
      </c>
      <c r="K30">
        <v>4</v>
      </c>
      <c r="L30">
        <v>4</v>
      </c>
      <c r="M30">
        <v>3</v>
      </c>
      <c r="N30">
        <v>3</v>
      </c>
      <c r="R30" t="s">
        <v>3537</v>
      </c>
      <c r="S30" s="17">
        <f t="shared" ref="S30:AF30" si="12">S21/S$22</f>
        <v>0.51587301587301593</v>
      </c>
      <c r="T30" s="17">
        <f t="shared" si="12"/>
        <v>0.48412698412698413</v>
      </c>
      <c r="U30" s="17">
        <f t="shared" si="12"/>
        <v>0.55158730158730163</v>
      </c>
      <c r="V30" s="17">
        <f t="shared" si="12"/>
        <v>0.53968253968253965</v>
      </c>
      <c r="W30" s="17">
        <f t="shared" si="12"/>
        <v>0.63095238095238093</v>
      </c>
      <c r="X30" s="17">
        <f t="shared" si="12"/>
        <v>0.55952380952380953</v>
      </c>
      <c r="Y30" s="17">
        <f t="shared" si="12"/>
        <v>0.49603174603174605</v>
      </c>
      <c r="Z30" s="17">
        <f t="shared" si="12"/>
        <v>0.48412698412698413</v>
      </c>
      <c r="AA30" s="17">
        <f t="shared" si="12"/>
        <v>0.44841269841269843</v>
      </c>
      <c r="AB30" s="17">
        <f t="shared" si="12"/>
        <v>0.44047619047619047</v>
      </c>
      <c r="AC30" s="17">
        <f t="shared" si="12"/>
        <v>0.49603174603174605</v>
      </c>
      <c r="AD30" s="17">
        <f t="shared" si="12"/>
        <v>0.74206349206349209</v>
      </c>
      <c r="AE30" s="17">
        <f t="shared" si="12"/>
        <v>0.53968253968253965</v>
      </c>
      <c r="AF30" s="17">
        <f t="shared" si="12"/>
        <v>0.53296703296703296</v>
      </c>
    </row>
    <row r="31" spans="1:32" x14ac:dyDescent="0.2">
      <c r="A31" s="6">
        <v>666</v>
      </c>
      <c r="B31">
        <v>5</v>
      </c>
      <c r="C31">
        <v>5</v>
      </c>
      <c r="D31">
        <v>5</v>
      </c>
      <c r="E31">
        <v>5</v>
      </c>
      <c r="F31">
        <v>5</v>
      </c>
      <c r="G31">
        <v>5</v>
      </c>
      <c r="H31">
        <v>5</v>
      </c>
      <c r="I31">
        <v>5</v>
      </c>
      <c r="J31">
        <v>5</v>
      </c>
      <c r="K31">
        <v>5</v>
      </c>
      <c r="L31">
        <v>5</v>
      </c>
      <c r="M31">
        <v>5</v>
      </c>
      <c r="N31">
        <v>5</v>
      </c>
      <c r="S31" s="13"/>
      <c r="T31" s="13"/>
      <c r="U31" s="13"/>
      <c r="V31" s="13"/>
      <c r="W31" s="13"/>
      <c r="X31" s="13"/>
      <c r="Y31" s="13"/>
      <c r="Z31" s="13"/>
      <c r="AA31" s="13"/>
      <c r="AB31" s="13"/>
      <c r="AC31" s="13"/>
      <c r="AD31" s="13"/>
      <c r="AE31" s="13"/>
    </row>
    <row r="32" spans="1:32" x14ac:dyDescent="0.2">
      <c r="A32" s="6">
        <v>667</v>
      </c>
      <c r="B32">
        <v>4</v>
      </c>
      <c r="C32">
        <v>4</v>
      </c>
      <c r="D32">
        <v>4</v>
      </c>
      <c r="E32">
        <v>5</v>
      </c>
      <c r="F32">
        <v>4</v>
      </c>
      <c r="G32">
        <v>4</v>
      </c>
      <c r="H32">
        <v>4</v>
      </c>
      <c r="I32">
        <v>4</v>
      </c>
      <c r="J32">
        <v>4</v>
      </c>
      <c r="K32">
        <v>4</v>
      </c>
      <c r="L32">
        <v>5</v>
      </c>
      <c r="M32">
        <v>3</v>
      </c>
      <c r="N32">
        <v>3</v>
      </c>
    </row>
    <row r="33" spans="1:31" x14ac:dyDescent="0.2">
      <c r="A33" s="6">
        <v>668</v>
      </c>
      <c r="B33">
        <v>4</v>
      </c>
      <c r="C33">
        <v>4</v>
      </c>
      <c r="D33">
        <v>4</v>
      </c>
      <c r="E33">
        <v>4</v>
      </c>
      <c r="F33">
        <v>5</v>
      </c>
      <c r="G33">
        <v>4</v>
      </c>
      <c r="H33">
        <v>4</v>
      </c>
      <c r="I33">
        <v>4</v>
      </c>
      <c r="J33">
        <v>4</v>
      </c>
      <c r="K33">
        <v>4</v>
      </c>
      <c r="L33">
        <v>4</v>
      </c>
      <c r="M33">
        <v>3</v>
      </c>
      <c r="N33">
        <v>3</v>
      </c>
    </row>
    <row r="34" spans="1:31" x14ac:dyDescent="0.2">
      <c r="A34" s="6">
        <v>669</v>
      </c>
      <c r="B34">
        <v>4</v>
      </c>
      <c r="C34">
        <v>4</v>
      </c>
      <c r="D34">
        <v>4</v>
      </c>
      <c r="E34">
        <v>4</v>
      </c>
      <c r="F34">
        <v>4</v>
      </c>
      <c r="G34">
        <v>4</v>
      </c>
      <c r="H34">
        <v>4</v>
      </c>
      <c r="I34">
        <v>4</v>
      </c>
      <c r="J34">
        <v>4</v>
      </c>
      <c r="K34">
        <v>4</v>
      </c>
      <c r="L34">
        <v>4</v>
      </c>
      <c r="M34">
        <v>3</v>
      </c>
      <c r="N34">
        <v>3</v>
      </c>
    </row>
    <row r="35" spans="1:31" x14ac:dyDescent="0.2">
      <c r="A35" s="6">
        <v>670</v>
      </c>
      <c r="B35">
        <v>4</v>
      </c>
      <c r="C35">
        <v>4</v>
      </c>
      <c r="D35">
        <v>4</v>
      </c>
      <c r="E35">
        <v>4</v>
      </c>
      <c r="F35">
        <v>4</v>
      </c>
      <c r="G35">
        <v>4</v>
      </c>
      <c r="H35">
        <v>4</v>
      </c>
      <c r="I35">
        <v>4</v>
      </c>
      <c r="J35">
        <v>4</v>
      </c>
      <c r="K35">
        <v>4</v>
      </c>
      <c r="L35">
        <v>4</v>
      </c>
      <c r="M35">
        <v>3</v>
      </c>
      <c r="N35">
        <v>3</v>
      </c>
    </row>
    <row r="36" spans="1:31" x14ac:dyDescent="0.2">
      <c r="A36" s="6">
        <v>671</v>
      </c>
      <c r="B36">
        <v>5</v>
      </c>
      <c r="C36">
        <v>5</v>
      </c>
      <c r="D36">
        <v>5</v>
      </c>
      <c r="E36">
        <v>5</v>
      </c>
      <c r="F36">
        <v>5</v>
      </c>
      <c r="G36">
        <v>5</v>
      </c>
      <c r="H36">
        <v>5</v>
      </c>
      <c r="I36">
        <v>5</v>
      </c>
      <c r="J36">
        <v>4</v>
      </c>
      <c r="K36">
        <v>5</v>
      </c>
      <c r="L36">
        <v>5</v>
      </c>
      <c r="M36">
        <v>5</v>
      </c>
      <c r="N36">
        <v>5</v>
      </c>
    </row>
    <row r="37" spans="1:31" x14ac:dyDescent="0.2">
      <c r="A37" s="6">
        <v>672</v>
      </c>
      <c r="B37">
        <v>4</v>
      </c>
      <c r="C37">
        <v>4</v>
      </c>
      <c r="D37">
        <v>4</v>
      </c>
      <c r="E37">
        <v>4</v>
      </c>
      <c r="F37">
        <v>4</v>
      </c>
      <c r="G37">
        <v>4</v>
      </c>
      <c r="H37">
        <v>4</v>
      </c>
      <c r="I37">
        <v>4</v>
      </c>
      <c r="J37">
        <v>4</v>
      </c>
      <c r="K37">
        <v>3</v>
      </c>
      <c r="L37">
        <v>4</v>
      </c>
      <c r="M37">
        <v>3</v>
      </c>
      <c r="N37">
        <v>3</v>
      </c>
    </row>
    <row r="38" spans="1:31" x14ac:dyDescent="0.2">
      <c r="A38" s="6">
        <v>673</v>
      </c>
      <c r="B38">
        <v>5</v>
      </c>
      <c r="C38">
        <v>5</v>
      </c>
      <c r="D38">
        <v>5</v>
      </c>
      <c r="E38">
        <v>5</v>
      </c>
      <c r="F38">
        <v>5</v>
      </c>
      <c r="G38">
        <v>5</v>
      </c>
      <c r="H38">
        <v>5</v>
      </c>
      <c r="I38">
        <v>5</v>
      </c>
      <c r="J38">
        <v>5</v>
      </c>
      <c r="K38">
        <v>5</v>
      </c>
      <c r="L38">
        <v>5</v>
      </c>
      <c r="M38">
        <v>5</v>
      </c>
      <c r="N38">
        <v>5</v>
      </c>
    </row>
    <row r="39" spans="1:31" x14ac:dyDescent="0.2">
      <c r="A39" s="6">
        <v>674</v>
      </c>
      <c r="B39">
        <v>5</v>
      </c>
      <c r="C39">
        <v>5</v>
      </c>
      <c r="D39">
        <v>5</v>
      </c>
      <c r="E39">
        <v>5</v>
      </c>
      <c r="F39">
        <v>5</v>
      </c>
      <c r="G39">
        <v>5</v>
      </c>
      <c r="H39">
        <v>5</v>
      </c>
      <c r="I39">
        <v>5</v>
      </c>
      <c r="J39">
        <v>5</v>
      </c>
      <c r="K39">
        <v>5</v>
      </c>
      <c r="L39">
        <v>4</v>
      </c>
      <c r="M39">
        <v>5</v>
      </c>
      <c r="N39">
        <v>5</v>
      </c>
    </row>
    <row r="40" spans="1:31" x14ac:dyDescent="0.2">
      <c r="A40" s="6">
        <v>675</v>
      </c>
      <c r="B40">
        <v>5</v>
      </c>
      <c r="C40">
        <v>5</v>
      </c>
      <c r="D40">
        <v>5</v>
      </c>
      <c r="E40">
        <v>5</v>
      </c>
      <c r="F40">
        <v>5</v>
      </c>
      <c r="G40">
        <v>5</v>
      </c>
      <c r="H40">
        <v>4</v>
      </c>
      <c r="I40">
        <v>4</v>
      </c>
      <c r="J40">
        <v>4</v>
      </c>
      <c r="K40">
        <v>4</v>
      </c>
      <c r="L40">
        <v>5</v>
      </c>
      <c r="M40">
        <v>5</v>
      </c>
      <c r="N40">
        <v>3</v>
      </c>
    </row>
    <row r="41" spans="1:31" x14ac:dyDescent="0.2">
      <c r="A41" s="6">
        <v>676</v>
      </c>
      <c r="B41">
        <v>4</v>
      </c>
      <c r="C41">
        <v>4</v>
      </c>
      <c r="D41">
        <v>5</v>
      </c>
      <c r="E41">
        <v>5</v>
      </c>
      <c r="F41">
        <v>5</v>
      </c>
      <c r="G41">
        <v>5</v>
      </c>
      <c r="H41">
        <v>4</v>
      </c>
      <c r="I41">
        <v>5</v>
      </c>
      <c r="J41">
        <v>5</v>
      </c>
      <c r="K41">
        <v>4</v>
      </c>
      <c r="L41">
        <v>5</v>
      </c>
      <c r="M41">
        <v>5</v>
      </c>
      <c r="N41">
        <v>5</v>
      </c>
    </row>
    <row r="42" spans="1:31" x14ac:dyDescent="0.2">
      <c r="A42" s="6">
        <v>677</v>
      </c>
      <c r="B42">
        <v>4</v>
      </c>
      <c r="C42">
        <v>4</v>
      </c>
      <c r="D42">
        <v>4</v>
      </c>
      <c r="E42">
        <v>4</v>
      </c>
      <c r="F42">
        <v>4</v>
      </c>
      <c r="G42">
        <v>4</v>
      </c>
      <c r="H42">
        <v>4</v>
      </c>
      <c r="I42">
        <v>4</v>
      </c>
      <c r="J42">
        <v>4</v>
      </c>
      <c r="K42">
        <v>4</v>
      </c>
      <c r="L42">
        <v>5</v>
      </c>
      <c r="M42">
        <v>5</v>
      </c>
      <c r="N42">
        <v>3</v>
      </c>
    </row>
    <row r="43" spans="1:31" x14ac:dyDescent="0.2">
      <c r="A43" s="6">
        <v>678</v>
      </c>
      <c r="B43">
        <v>4</v>
      </c>
      <c r="C43">
        <v>4</v>
      </c>
      <c r="D43">
        <v>4</v>
      </c>
      <c r="E43">
        <v>4</v>
      </c>
      <c r="F43">
        <v>4</v>
      </c>
      <c r="G43">
        <v>4</v>
      </c>
      <c r="H43">
        <v>4</v>
      </c>
      <c r="I43">
        <v>4</v>
      </c>
      <c r="J43">
        <v>4</v>
      </c>
      <c r="K43">
        <v>4</v>
      </c>
      <c r="L43">
        <v>4</v>
      </c>
      <c r="M43">
        <v>5</v>
      </c>
      <c r="N43">
        <v>3</v>
      </c>
    </row>
    <row r="44" spans="1:31" x14ac:dyDescent="0.2">
      <c r="A44" s="6">
        <v>679</v>
      </c>
      <c r="B44">
        <v>4</v>
      </c>
      <c r="C44">
        <v>4</v>
      </c>
      <c r="D44">
        <v>5</v>
      </c>
      <c r="E44">
        <v>5</v>
      </c>
      <c r="F44">
        <v>5</v>
      </c>
      <c r="G44">
        <v>5</v>
      </c>
      <c r="H44">
        <v>4</v>
      </c>
      <c r="I44">
        <v>4</v>
      </c>
      <c r="J44">
        <v>4</v>
      </c>
      <c r="K44">
        <v>4</v>
      </c>
      <c r="L44">
        <v>5</v>
      </c>
      <c r="M44">
        <v>5</v>
      </c>
      <c r="N44">
        <v>5</v>
      </c>
    </row>
    <row r="45" spans="1:31" x14ac:dyDescent="0.2">
      <c r="A45" s="6">
        <v>680</v>
      </c>
      <c r="B45">
        <v>5</v>
      </c>
      <c r="C45">
        <v>5</v>
      </c>
      <c r="D45">
        <v>5</v>
      </c>
      <c r="E45">
        <v>5</v>
      </c>
      <c r="F45">
        <v>5</v>
      </c>
      <c r="G45">
        <v>5</v>
      </c>
      <c r="H45">
        <v>5</v>
      </c>
      <c r="I45">
        <v>5</v>
      </c>
      <c r="J45">
        <v>5</v>
      </c>
      <c r="K45">
        <v>5</v>
      </c>
      <c r="L45">
        <v>5</v>
      </c>
      <c r="M45">
        <v>5</v>
      </c>
      <c r="N45">
        <v>5</v>
      </c>
    </row>
    <row r="46" spans="1:31" x14ac:dyDescent="0.2">
      <c r="A46" s="6">
        <v>681</v>
      </c>
      <c r="B46">
        <v>5</v>
      </c>
      <c r="C46">
        <v>5</v>
      </c>
      <c r="D46">
        <v>5</v>
      </c>
      <c r="E46">
        <v>5</v>
      </c>
      <c r="F46">
        <v>4</v>
      </c>
      <c r="G46">
        <v>4</v>
      </c>
      <c r="H46">
        <v>3</v>
      </c>
      <c r="I46">
        <v>4</v>
      </c>
      <c r="J46">
        <v>4</v>
      </c>
      <c r="K46">
        <v>4</v>
      </c>
      <c r="L46">
        <v>4</v>
      </c>
      <c r="M46">
        <v>5</v>
      </c>
      <c r="N46">
        <v>3</v>
      </c>
    </row>
    <row r="47" spans="1:31" ht="51" x14ac:dyDescent="0.2">
      <c r="A47" s="6">
        <v>682</v>
      </c>
      <c r="B47">
        <v>4</v>
      </c>
      <c r="C47">
        <v>4</v>
      </c>
      <c r="D47">
        <v>5</v>
      </c>
      <c r="E47">
        <v>5</v>
      </c>
      <c r="F47">
        <v>5</v>
      </c>
      <c r="G47">
        <v>4</v>
      </c>
      <c r="H47">
        <v>4</v>
      </c>
      <c r="I47">
        <v>5</v>
      </c>
      <c r="J47">
        <v>5</v>
      </c>
      <c r="K47">
        <v>4</v>
      </c>
      <c r="L47">
        <v>4</v>
      </c>
      <c r="M47">
        <v>3</v>
      </c>
      <c r="N47">
        <v>3</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683</v>
      </c>
      <c r="B48">
        <v>5</v>
      </c>
      <c r="C48">
        <v>4</v>
      </c>
      <c r="D48">
        <v>5</v>
      </c>
      <c r="E48">
        <v>5</v>
      </c>
      <c r="F48">
        <v>4</v>
      </c>
      <c r="G48">
        <v>5</v>
      </c>
      <c r="H48">
        <v>5</v>
      </c>
      <c r="I48">
        <v>4</v>
      </c>
      <c r="J48">
        <v>4</v>
      </c>
      <c r="K48">
        <v>4</v>
      </c>
      <c r="L48">
        <v>5</v>
      </c>
      <c r="M48">
        <v>5</v>
      </c>
      <c r="N48">
        <v>5</v>
      </c>
      <c r="R48" t="s">
        <v>19</v>
      </c>
      <c r="S48" s="17">
        <f>-S27</f>
        <v>0</v>
      </c>
      <c r="T48" s="17">
        <f t="shared" ref="T48:AE48" si="13">-T27</f>
        <v>0</v>
      </c>
      <c r="U48" s="17">
        <f t="shared" si="13"/>
        <v>-7.9365079365079361E-3</v>
      </c>
      <c r="V48" s="17">
        <f t="shared" si="13"/>
        <v>-7.9365079365079361E-3</v>
      </c>
      <c r="W48" s="17">
        <f t="shared" si="13"/>
        <v>0</v>
      </c>
      <c r="X48" s="17">
        <f t="shared" si="13"/>
        <v>0</v>
      </c>
      <c r="Y48" s="17">
        <f t="shared" si="13"/>
        <v>-1.1904761904761904E-2</v>
      </c>
      <c r="Z48" s="17">
        <f t="shared" si="13"/>
        <v>-1.1904761904761904E-2</v>
      </c>
      <c r="AA48" s="17">
        <f t="shared" si="13"/>
        <v>-1.1904761904761904E-2</v>
      </c>
      <c r="AB48" s="17">
        <f t="shared" si="13"/>
        <v>0</v>
      </c>
      <c r="AC48" s="17">
        <f t="shared" si="13"/>
        <v>-3.968253968253968E-3</v>
      </c>
      <c r="AD48" s="17">
        <f t="shared" si="13"/>
        <v>0</v>
      </c>
      <c r="AE48" s="17">
        <f t="shared" si="13"/>
        <v>0</v>
      </c>
    </row>
    <row r="49" spans="1:31" x14ac:dyDescent="0.2">
      <c r="A49" s="6">
        <v>684</v>
      </c>
      <c r="B49">
        <v>4</v>
      </c>
      <c r="C49">
        <v>4</v>
      </c>
      <c r="D49">
        <v>4</v>
      </c>
      <c r="E49">
        <v>4</v>
      </c>
      <c r="F49">
        <v>4</v>
      </c>
      <c r="G49">
        <v>4</v>
      </c>
      <c r="H49">
        <v>4</v>
      </c>
      <c r="I49">
        <v>4</v>
      </c>
      <c r="J49">
        <v>4</v>
      </c>
      <c r="K49">
        <v>4</v>
      </c>
      <c r="L49">
        <v>4</v>
      </c>
      <c r="M49">
        <v>3</v>
      </c>
      <c r="N49">
        <v>3</v>
      </c>
      <c r="R49" t="s">
        <v>24</v>
      </c>
      <c r="S49" s="17">
        <f>-S26</f>
        <v>0</v>
      </c>
      <c r="T49" s="17">
        <f t="shared" ref="T49:AE49" si="14">-T26</f>
        <v>0</v>
      </c>
      <c r="U49" s="17">
        <f t="shared" si="14"/>
        <v>0</v>
      </c>
      <c r="V49" s="17">
        <f t="shared" si="14"/>
        <v>0</v>
      </c>
      <c r="W49" s="17">
        <f t="shared" si="14"/>
        <v>0</v>
      </c>
      <c r="X49" s="17">
        <f t="shared" si="14"/>
        <v>0</v>
      </c>
      <c r="Y49" s="17">
        <f t="shared" si="14"/>
        <v>0</v>
      </c>
      <c r="Z49" s="17">
        <f t="shared" si="14"/>
        <v>-1.1904761904761904E-2</v>
      </c>
      <c r="AA49" s="17">
        <f t="shared" si="14"/>
        <v>-1.1904761904761904E-2</v>
      </c>
      <c r="AB49" s="17">
        <f t="shared" si="14"/>
        <v>0</v>
      </c>
      <c r="AC49" s="17">
        <f t="shared" si="14"/>
        <v>0</v>
      </c>
      <c r="AD49" s="17">
        <f t="shared" si="14"/>
        <v>0</v>
      </c>
      <c r="AE49" s="17">
        <f t="shared" si="14"/>
        <v>0</v>
      </c>
    </row>
    <row r="50" spans="1:31" x14ac:dyDescent="0.2">
      <c r="A50" s="6">
        <v>685</v>
      </c>
      <c r="B50">
        <v>4</v>
      </c>
      <c r="C50">
        <v>4</v>
      </c>
      <c r="D50">
        <v>4</v>
      </c>
      <c r="E50">
        <v>4</v>
      </c>
      <c r="F50">
        <v>4</v>
      </c>
      <c r="G50">
        <v>4</v>
      </c>
      <c r="H50">
        <v>4</v>
      </c>
      <c r="I50">
        <v>5</v>
      </c>
      <c r="J50">
        <v>5</v>
      </c>
      <c r="K50">
        <v>5</v>
      </c>
      <c r="L50">
        <v>5</v>
      </c>
      <c r="M50">
        <v>5</v>
      </c>
      <c r="N50">
        <v>5</v>
      </c>
      <c r="R50" t="s">
        <v>3536</v>
      </c>
      <c r="S50" s="17">
        <f>-S28</f>
        <v>-1.984126984126984E-2</v>
      </c>
      <c r="T50" s="17">
        <f t="shared" ref="T50:AE50" si="15">-T28</f>
        <v>-1.984126984126984E-2</v>
      </c>
      <c r="U50" s="17">
        <f t="shared" si="15"/>
        <v>-3.5714285714285712E-2</v>
      </c>
      <c r="V50" s="17">
        <f t="shared" si="15"/>
        <v>-2.3809523809523808E-2</v>
      </c>
      <c r="W50" s="17">
        <f t="shared" si="15"/>
        <v>-1.5873015873015872E-2</v>
      </c>
      <c r="X50" s="17">
        <f t="shared" si="15"/>
        <v>-1.984126984126984E-2</v>
      </c>
      <c r="Y50" s="17">
        <f t="shared" si="15"/>
        <v>-4.3650793650793648E-2</v>
      </c>
      <c r="Z50" s="17">
        <f t="shared" si="15"/>
        <v>-3.968253968253968E-2</v>
      </c>
      <c r="AA50" s="17">
        <f t="shared" si="15"/>
        <v>-4.3650793650793648E-2</v>
      </c>
      <c r="AB50" s="17">
        <f t="shared" si="15"/>
        <v>-5.1587301587301584E-2</v>
      </c>
      <c r="AC50" s="17">
        <f t="shared" si="15"/>
        <v>-3.1746031746031744E-2</v>
      </c>
      <c r="AD50" s="17">
        <f t="shared" si="15"/>
        <v>-0.25396825396825395</v>
      </c>
      <c r="AE50" s="17">
        <f t="shared" si="15"/>
        <v>-0.42063492063492064</v>
      </c>
    </row>
    <row r="51" spans="1:31" x14ac:dyDescent="0.2">
      <c r="A51" s="6">
        <v>686</v>
      </c>
      <c r="B51">
        <v>3</v>
      </c>
      <c r="C51">
        <v>3</v>
      </c>
      <c r="D51">
        <v>4</v>
      </c>
      <c r="E51">
        <v>4</v>
      </c>
      <c r="F51">
        <v>4</v>
      </c>
      <c r="G51">
        <v>4</v>
      </c>
      <c r="H51">
        <v>3</v>
      </c>
      <c r="I51">
        <v>4</v>
      </c>
      <c r="J51">
        <v>4</v>
      </c>
      <c r="K51">
        <v>3</v>
      </c>
      <c r="L51">
        <v>4</v>
      </c>
      <c r="M51">
        <v>3</v>
      </c>
      <c r="N51">
        <v>3</v>
      </c>
      <c r="R51" t="s">
        <v>16</v>
      </c>
      <c r="S51" s="17">
        <f>S29</f>
        <v>0.4642857142857143</v>
      </c>
      <c r="T51" s="17">
        <f t="shared" ref="T51:AE52" si="16">T29</f>
        <v>0.49603174603174605</v>
      </c>
      <c r="U51" s="17">
        <f t="shared" si="16"/>
        <v>0.40476190476190477</v>
      </c>
      <c r="V51" s="17">
        <f t="shared" si="16"/>
        <v>0.42857142857142855</v>
      </c>
      <c r="W51" s="17">
        <f t="shared" si="16"/>
        <v>0.3531746031746032</v>
      </c>
      <c r="X51" s="17">
        <f t="shared" si="16"/>
        <v>0.42063492063492064</v>
      </c>
      <c r="Y51" s="17">
        <f t="shared" si="16"/>
        <v>0.44841269841269843</v>
      </c>
      <c r="Z51" s="17">
        <f t="shared" si="16"/>
        <v>0.45238095238095238</v>
      </c>
      <c r="AA51" s="17">
        <f t="shared" si="16"/>
        <v>0.48412698412698413</v>
      </c>
      <c r="AB51" s="17">
        <f t="shared" si="16"/>
        <v>0.50793650793650791</v>
      </c>
      <c r="AC51" s="17">
        <f t="shared" si="16"/>
        <v>0.46825396825396826</v>
      </c>
      <c r="AD51" s="17">
        <f t="shared" si="16"/>
        <v>3.968253968253968E-3</v>
      </c>
      <c r="AE51" s="17">
        <f t="shared" si="16"/>
        <v>3.968253968253968E-2</v>
      </c>
    </row>
    <row r="52" spans="1:31" x14ac:dyDescent="0.2">
      <c r="A52" s="6">
        <v>687</v>
      </c>
      <c r="B52">
        <v>4</v>
      </c>
      <c r="C52">
        <v>4</v>
      </c>
      <c r="D52">
        <v>4</v>
      </c>
      <c r="E52">
        <v>5</v>
      </c>
      <c r="F52">
        <v>5</v>
      </c>
      <c r="G52">
        <v>5</v>
      </c>
      <c r="H52">
        <v>5</v>
      </c>
      <c r="I52">
        <v>5</v>
      </c>
      <c r="J52">
        <v>5</v>
      </c>
      <c r="K52">
        <v>4</v>
      </c>
      <c r="L52">
        <v>4</v>
      </c>
      <c r="M52">
        <v>5</v>
      </c>
      <c r="N52">
        <v>5</v>
      </c>
      <c r="R52" t="s">
        <v>3537</v>
      </c>
      <c r="S52" s="17">
        <f>S30</f>
        <v>0.51587301587301593</v>
      </c>
      <c r="T52" s="17">
        <f t="shared" si="16"/>
        <v>0.48412698412698413</v>
      </c>
      <c r="U52" s="17">
        <f t="shared" si="16"/>
        <v>0.55158730158730163</v>
      </c>
      <c r="V52" s="17">
        <f t="shared" si="16"/>
        <v>0.53968253968253965</v>
      </c>
      <c r="W52" s="17">
        <f t="shared" si="16"/>
        <v>0.63095238095238093</v>
      </c>
      <c r="X52" s="17">
        <f t="shared" si="16"/>
        <v>0.55952380952380953</v>
      </c>
      <c r="Y52" s="17">
        <f t="shared" si="16"/>
        <v>0.49603174603174605</v>
      </c>
      <c r="Z52" s="17">
        <f t="shared" si="16"/>
        <v>0.48412698412698413</v>
      </c>
      <c r="AA52" s="17">
        <f t="shared" si="16"/>
        <v>0.44841269841269843</v>
      </c>
      <c r="AB52" s="17">
        <f t="shared" si="16"/>
        <v>0.44047619047619047</v>
      </c>
      <c r="AC52" s="17">
        <f t="shared" si="16"/>
        <v>0.49603174603174605</v>
      </c>
      <c r="AD52" s="17">
        <f t="shared" si="16"/>
        <v>0.74206349206349209</v>
      </c>
      <c r="AE52" s="17">
        <f t="shared" si="16"/>
        <v>0.53968253968253965</v>
      </c>
    </row>
    <row r="53" spans="1:31" x14ac:dyDescent="0.2">
      <c r="A53" s="6">
        <v>688</v>
      </c>
      <c r="B53">
        <v>5</v>
      </c>
      <c r="C53">
        <v>5</v>
      </c>
      <c r="D53">
        <v>5</v>
      </c>
      <c r="E53">
        <v>5</v>
      </c>
      <c r="F53">
        <v>5</v>
      </c>
      <c r="G53">
        <v>5</v>
      </c>
      <c r="H53">
        <v>5</v>
      </c>
      <c r="I53">
        <v>5</v>
      </c>
      <c r="J53">
        <v>5</v>
      </c>
      <c r="K53">
        <v>5</v>
      </c>
      <c r="L53">
        <v>5</v>
      </c>
      <c r="M53">
        <v>5</v>
      </c>
      <c r="N53">
        <v>5</v>
      </c>
    </row>
    <row r="54" spans="1:31" x14ac:dyDescent="0.2">
      <c r="A54" s="6">
        <v>689</v>
      </c>
      <c r="B54">
        <v>5</v>
      </c>
      <c r="C54">
        <v>5</v>
      </c>
      <c r="D54">
        <v>5</v>
      </c>
      <c r="E54">
        <v>5</v>
      </c>
      <c r="F54">
        <v>5</v>
      </c>
      <c r="G54">
        <v>5</v>
      </c>
      <c r="H54">
        <v>5</v>
      </c>
      <c r="I54">
        <v>5</v>
      </c>
      <c r="J54">
        <v>5</v>
      </c>
      <c r="K54">
        <v>5</v>
      </c>
      <c r="L54">
        <v>5</v>
      </c>
      <c r="M54">
        <v>5</v>
      </c>
      <c r="N54">
        <v>5</v>
      </c>
    </row>
    <row r="55" spans="1:31" x14ac:dyDescent="0.2">
      <c r="A55" s="6">
        <v>690</v>
      </c>
      <c r="B55">
        <v>5</v>
      </c>
      <c r="C55">
        <v>5</v>
      </c>
      <c r="D55">
        <v>5</v>
      </c>
      <c r="E55">
        <v>5</v>
      </c>
      <c r="F55">
        <v>5</v>
      </c>
      <c r="G55">
        <v>5</v>
      </c>
      <c r="H55">
        <v>5</v>
      </c>
      <c r="I55">
        <v>4</v>
      </c>
      <c r="J55">
        <v>4</v>
      </c>
      <c r="K55">
        <v>4</v>
      </c>
      <c r="L55">
        <v>4</v>
      </c>
      <c r="M55">
        <v>5</v>
      </c>
      <c r="N55">
        <v>5</v>
      </c>
    </row>
    <row r="56" spans="1:31" x14ac:dyDescent="0.2">
      <c r="A56" s="6">
        <v>691</v>
      </c>
      <c r="B56">
        <v>5</v>
      </c>
      <c r="C56">
        <v>5</v>
      </c>
      <c r="D56">
        <v>5</v>
      </c>
      <c r="E56">
        <v>5</v>
      </c>
      <c r="F56">
        <v>5</v>
      </c>
      <c r="G56">
        <v>5</v>
      </c>
      <c r="H56">
        <v>5</v>
      </c>
      <c r="I56">
        <v>4</v>
      </c>
      <c r="J56">
        <v>4</v>
      </c>
      <c r="K56">
        <v>5</v>
      </c>
      <c r="L56">
        <v>5</v>
      </c>
      <c r="M56">
        <v>5</v>
      </c>
      <c r="N56">
        <v>3</v>
      </c>
    </row>
    <row r="57" spans="1:31" x14ac:dyDescent="0.2">
      <c r="A57" s="6">
        <v>692</v>
      </c>
      <c r="B57">
        <v>4</v>
      </c>
      <c r="C57">
        <v>4</v>
      </c>
      <c r="D57">
        <v>4</v>
      </c>
      <c r="E57">
        <v>4</v>
      </c>
      <c r="F57">
        <v>4</v>
      </c>
      <c r="G57">
        <v>4</v>
      </c>
      <c r="H57">
        <v>4</v>
      </c>
      <c r="I57">
        <v>4</v>
      </c>
      <c r="J57">
        <v>4</v>
      </c>
      <c r="K57">
        <v>4</v>
      </c>
      <c r="L57">
        <v>4</v>
      </c>
      <c r="M57">
        <v>3</v>
      </c>
      <c r="N57">
        <v>3</v>
      </c>
    </row>
    <row r="58" spans="1:31" x14ac:dyDescent="0.2">
      <c r="A58" s="6">
        <v>693</v>
      </c>
      <c r="B58">
        <v>5</v>
      </c>
      <c r="C58">
        <v>5</v>
      </c>
      <c r="D58">
        <v>5</v>
      </c>
      <c r="E58">
        <v>5</v>
      </c>
      <c r="F58">
        <v>5</v>
      </c>
      <c r="G58">
        <v>5</v>
      </c>
      <c r="H58">
        <v>5</v>
      </c>
      <c r="I58">
        <v>4</v>
      </c>
      <c r="J58">
        <v>5</v>
      </c>
      <c r="K58">
        <v>4</v>
      </c>
      <c r="L58">
        <v>5</v>
      </c>
      <c r="M58">
        <v>5</v>
      </c>
      <c r="N58">
        <v>5</v>
      </c>
    </row>
    <row r="59" spans="1:31" x14ac:dyDescent="0.2">
      <c r="A59" s="6">
        <v>694</v>
      </c>
      <c r="B59">
        <v>5</v>
      </c>
      <c r="C59">
        <v>5</v>
      </c>
      <c r="D59">
        <v>5</v>
      </c>
      <c r="E59">
        <v>5</v>
      </c>
      <c r="F59">
        <v>5</v>
      </c>
      <c r="G59">
        <v>5</v>
      </c>
      <c r="H59">
        <v>5</v>
      </c>
      <c r="I59">
        <v>5</v>
      </c>
      <c r="J59">
        <v>4</v>
      </c>
      <c r="K59">
        <v>4</v>
      </c>
      <c r="L59">
        <v>4</v>
      </c>
      <c r="M59">
        <v>5</v>
      </c>
      <c r="N59">
        <v>5</v>
      </c>
    </row>
    <row r="60" spans="1:31" x14ac:dyDescent="0.2">
      <c r="A60" s="6">
        <v>695</v>
      </c>
      <c r="B60">
        <v>4</v>
      </c>
      <c r="C60">
        <v>5</v>
      </c>
      <c r="D60">
        <v>5</v>
      </c>
      <c r="E60">
        <v>4</v>
      </c>
      <c r="F60">
        <v>5</v>
      </c>
      <c r="G60">
        <v>4</v>
      </c>
      <c r="H60">
        <v>5</v>
      </c>
      <c r="I60">
        <v>5</v>
      </c>
      <c r="J60">
        <v>5</v>
      </c>
      <c r="K60">
        <v>4</v>
      </c>
      <c r="L60">
        <v>4</v>
      </c>
      <c r="M60">
        <v>5</v>
      </c>
      <c r="N60">
        <v>3</v>
      </c>
    </row>
    <row r="61" spans="1:31" x14ac:dyDescent="0.2">
      <c r="A61" s="6">
        <v>696</v>
      </c>
      <c r="B61">
        <v>5</v>
      </c>
      <c r="C61">
        <v>4</v>
      </c>
      <c r="D61">
        <v>5</v>
      </c>
      <c r="E61">
        <v>5</v>
      </c>
      <c r="F61">
        <v>5</v>
      </c>
      <c r="G61">
        <v>5</v>
      </c>
      <c r="H61">
        <v>5</v>
      </c>
      <c r="I61">
        <v>4</v>
      </c>
      <c r="J61">
        <v>4</v>
      </c>
      <c r="K61">
        <v>4</v>
      </c>
      <c r="L61">
        <v>5</v>
      </c>
      <c r="M61">
        <v>5</v>
      </c>
      <c r="N61">
        <v>3</v>
      </c>
    </row>
    <row r="62" spans="1:31" x14ac:dyDescent="0.2">
      <c r="A62" s="6">
        <v>697</v>
      </c>
      <c r="B62">
        <v>5</v>
      </c>
      <c r="C62">
        <v>5</v>
      </c>
      <c r="D62">
        <v>5</v>
      </c>
      <c r="E62">
        <v>5</v>
      </c>
      <c r="F62">
        <v>5</v>
      </c>
      <c r="G62">
        <v>5</v>
      </c>
      <c r="H62">
        <v>5</v>
      </c>
      <c r="I62">
        <v>4</v>
      </c>
      <c r="J62">
        <v>4</v>
      </c>
      <c r="K62">
        <v>5</v>
      </c>
      <c r="L62">
        <v>5</v>
      </c>
      <c r="M62">
        <v>5</v>
      </c>
      <c r="N62">
        <v>5</v>
      </c>
    </row>
    <row r="63" spans="1:31" x14ac:dyDescent="0.2">
      <c r="A63" s="6">
        <v>698</v>
      </c>
      <c r="B63">
        <v>5</v>
      </c>
      <c r="C63">
        <v>5</v>
      </c>
      <c r="D63">
        <v>5</v>
      </c>
      <c r="E63">
        <v>5</v>
      </c>
      <c r="F63">
        <v>5</v>
      </c>
      <c r="G63">
        <v>5</v>
      </c>
      <c r="H63">
        <v>5</v>
      </c>
      <c r="I63">
        <v>5</v>
      </c>
      <c r="J63">
        <v>5</v>
      </c>
      <c r="K63">
        <v>5</v>
      </c>
      <c r="L63">
        <v>5</v>
      </c>
      <c r="M63">
        <v>5</v>
      </c>
      <c r="N63">
        <v>5</v>
      </c>
    </row>
    <row r="64" spans="1:31" x14ac:dyDescent="0.2">
      <c r="A64" s="6">
        <v>699</v>
      </c>
      <c r="B64">
        <v>4</v>
      </c>
      <c r="C64">
        <v>5</v>
      </c>
      <c r="D64">
        <v>4</v>
      </c>
      <c r="E64">
        <v>4</v>
      </c>
      <c r="F64">
        <v>4</v>
      </c>
      <c r="G64">
        <v>3</v>
      </c>
      <c r="H64">
        <v>4</v>
      </c>
      <c r="I64">
        <v>5</v>
      </c>
      <c r="J64">
        <v>5</v>
      </c>
      <c r="K64">
        <v>4</v>
      </c>
      <c r="L64">
        <v>4</v>
      </c>
      <c r="M64">
        <v>3</v>
      </c>
      <c r="N64">
        <v>3</v>
      </c>
    </row>
    <row r="65" spans="1:14" x14ac:dyDescent="0.2">
      <c r="A65" s="6">
        <v>700</v>
      </c>
      <c r="B65">
        <v>4</v>
      </c>
      <c r="C65">
        <v>4</v>
      </c>
      <c r="D65">
        <v>4</v>
      </c>
      <c r="E65">
        <v>4</v>
      </c>
      <c r="F65">
        <v>4</v>
      </c>
      <c r="G65">
        <v>4</v>
      </c>
      <c r="H65">
        <v>4</v>
      </c>
      <c r="I65">
        <v>4</v>
      </c>
      <c r="J65">
        <v>4</v>
      </c>
      <c r="K65">
        <v>4</v>
      </c>
      <c r="L65">
        <v>4</v>
      </c>
      <c r="M65">
        <v>3</v>
      </c>
      <c r="N65">
        <v>3</v>
      </c>
    </row>
    <row r="66" spans="1:14" x14ac:dyDescent="0.2">
      <c r="A66" s="6">
        <v>701</v>
      </c>
      <c r="B66">
        <v>5</v>
      </c>
      <c r="C66">
        <v>4</v>
      </c>
      <c r="D66">
        <v>5</v>
      </c>
      <c r="E66">
        <v>5</v>
      </c>
      <c r="F66">
        <v>5</v>
      </c>
      <c r="G66">
        <v>5</v>
      </c>
      <c r="H66">
        <v>5</v>
      </c>
      <c r="I66">
        <v>4</v>
      </c>
      <c r="J66">
        <v>4</v>
      </c>
      <c r="K66">
        <v>5</v>
      </c>
      <c r="L66">
        <v>5</v>
      </c>
      <c r="M66">
        <v>5</v>
      </c>
      <c r="N66">
        <v>5</v>
      </c>
    </row>
    <row r="67" spans="1:14" x14ac:dyDescent="0.2">
      <c r="A67" s="6">
        <v>702</v>
      </c>
      <c r="B67">
        <v>5</v>
      </c>
      <c r="C67">
        <v>5</v>
      </c>
      <c r="D67">
        <v>4</v>
      </c>
      <c r="E67">
        <v>4</v>
      </c>
      <c r="F67">
        <v>5</v>
      </c>
      <c r="G67">
        <v>4</v>
      </c>
      <c r="H67">
        <v>5</v>
      </c>
      <c r="I67">
        <v>5</v>
      </c>
      <c r="J67">
        <v>5</v>
      </c>
      <c r="K67">
        <v>4</v>
      </c>
      <c r="L67">
        <v>4</v>
      </c>
      <c r="M67">
        <v>5</v>
      </c>
      <c r="N67">
        <v>5</v>
      </c>
    </row>
    <row r="68" spans="1:14" x14ac:dyDescent="0.2">
      <c r="A68" s="6">
        <v>703</v>
      </c>
      <c r="B68">
        <v>4</v>
      </c>
      <c r="C68">
        <v>4</v>
      </c>
      <c r="D68">
        <v>4</v>
      </c>
      <c r="E68">
        <v>4</v>
      </c>
      <c r="F68">
        <v>4</v>
      </c>
      <c r="G68">
        <v>4</v>
      </c>
      <c r="H68">
        <v>4</v>
      </c>
      <c r="I68">
        <v>3</v>
      </c>
      <c r="J68">
        <v>4</v>
      </c>
      <c r="K68">
        <v>4</v>
      </c>
      <c r="L68">
        <v>4</v>
      </c>
      <c r="M68">
        <v>5</v>
      </c>
      <c r="N68">
        <v>3</v>
      </c>
    </row>
    <row r="69" spans="1:14" x14ac:dyDescent="0.2">
      <c r="A69" s="6">
        <v>704</v>
      </c>
      <c r="B69">
        <v>5</v>
      </c>
      <c r="C69">
        <v>5</v>
      </c>
      <c r="D69">
        <v>5</v>
      </c>
      <c r="E69">
        <v>5</v>
      </c>
      <c r="F69">
        <v>5</v>
      </c>
      <c r="G69">
        <v>5</v>
      </c>
      <c r="H69">
        <v>5</v>
      </c>
      <c r="I69">
        <v>5</v>
      </c>
      <c r="J69">
        <v>5</v>
      </c>
      <c r="K69">
        <v>5</v>
      </c>
      <c r="L69">
        <v>5</v>
      </c>
      <c r="M69">
        <v>5</v>
      </c>
      <c r="N69">
        <v>5</v>
      </c>
    </row>
    <row r="70" spans="1:14" x14ac:dyDescent="0.2">
      <c r="A70" s="6">
        <v>705</v>
      </c>
      <c r="B70">
        <v>4</v>
      </c>
      <c r="C70">
        <v>4</v>
      </c>
      <c r="D70">
        <v>5</v>
      </c>
      <c r="E70">
        <v>4</v>
      </c>
      <c r="F70">
        <v>5</v>
      </c>
      <c r="G70">
        <v>5</v>
      </c>
      <c r="H70">
        <v>5</v>
      </c>
      <c r="I70">
        <v>5</v>
      </c>
      <c r="J70">
        <v>5</v>
      </c>
      <c r="K70">
        <v>5</v>
      </c>
      <c r="L70">
        <v>5</v>
      </c>
      <c r="M70">
        <v>5</v>
      </c>
      <c r="N70">
        <v>3</v>
      </c>
    </row>
    <row r="71" spans="1:14" x14ac:dyDescent="0.2">
      <c r="A71" s="6">
        <v>706</v>
      </c>
      <c r="B71">
        <v>4</v>
      </c>
      <c r="C71">
        <v>5</v>
      </c>
      <c r="D71">
        <v>5</v>
      </c>
      <c r="E71">
        <v>5</v>
      </c>
      <c r="F71">
        <v>5</v>
      </c>
      <c r="G71">
        <v>4</v>
      </c>
      <c r="H71">
        <v>5</v>
      </c>
      <c r="I71">
        <v>5</v>
      </c>
      <c r="J71">
        <v>4</v>
      </c>
      <c r="K71">
        <v>4</v>
      </c>
      <c r="L71">
        <v>5</v>
      </c>
      <c r="M71">
        <v>5</v>
      </c>
      <c r="N71">
        <v>5</v>
      </c>
    </row>
    <row r="72" spans="1:14" x14ac:dyDescent="0.2">
      <c r="A72" s="6">
        <v>707</v>
      </c>
      <c r="B72">
        <v>4</v>
      </c>
      <c r="C72">
        <v>4</v>
      </c>
      <c r="D72">
        <v>4</v>
      </c>
      <c r="E72">
        <v>4</v>
      </c>
      <c r="F72">
        <v>4</v>
      </c>
      <c r="G72">
        <v>3</v>
      </c>
      <c r="H72">
        <v>4</v>
      </c>
      <c r="I72">
        <v>5</v>
      </c>
      <c r="J72">
        <v>5</v>
      </c>
      <c r="K72">
        <v>4</v>
      </c>
      <c r="L72">
        <v>4</v>
      </c>
      <c r="M72">
        <v>3</v>
      </c>
      <c r="N72">
        <v>3</v>
      </c>
    </row>
    <row r="73" spans="1:14" x14ac:dyDescent="0.2">
      <c r="A73" s="6">
        <v>708</v>
      </c>
      <c r="B73">
        <v>5</v>
      </c>
      <c r="C73">
        <v>4</v>
      </c>
      <c r="D73">
        <v>4</v>
      </c>
      <c r="E73">
        <v>4</v>
      </c>
      <c r="F73">
        <v>4</v>
      </c>
      <c r="G73">
        <v>4</v>
      </c>
      <c r="H73">
        <v>4</v>
      </c>
      <c r="I73">
        <v>4</v>
      </c>
      <c r="J73">
        <v>4</v>
      </c>
      <c r="K73">
        <v>4</v>
      </c>
      <c r="L73">
        <v>4</v>
      </c>
      <c r="M73">
        <v>5</v>
      </c>
      <c r="N73">
        <v>3</v>
      </c>
    </row>
    <row r="74" spans="1:14" x14ac:dyDescent="0.2">
      <c r="A74" s="6">
        <v>709</v>
      </c>
      <c r="B74">
        <v>5</v>
      </c>
      <c r="C74">
        <v>4</v>
      </c>
      <c r="D74">
        <v>5</v>
      </c>
      <c r="E74">
        <v>4</v>
      </c>
      <c r="F74">
        <v>4</v>
      </c>
      <c r="G74">
        <v>5</v>
      </c>
      <c r="H74">
        <v>4</v>
      </c>
      <c r="I74">
        <v>4</v>
      </c>
      <c r="J74">
        <v>4</v>
      </c>
      <c r="K74">
        <v>4</v>
      </c>
      <c r="L74">
        <v>4</v>
      </c>
      <c r="M74">
        <v>5</v>
      </c>
      <c r="N74">
        <v>3</v>
      </c>
    </row>
    <row r="75" spans="1:14" x14ac:dyDescent="0.2">
      <c r="A75" s="6">
        <v>710</v>
      </c>
      <c r="B75">
        <v>4</v>
      </c>
      <c r="C75">
        <v>4</v>
      </c>
      <c r="D75">
        <v>4</v>
      </c>
      <c r="E75">
        <v>4</v>
      </c>
      <c r="F75">
        <v>5</v>
      </c>
      <c r="G75">
        <v>4</v>
      </c>
      <c r="H75">
        <v>4</v>
      </c>
      <c r="I75">
        <v>4</v>
      </c>
      <c r="J75">
        <v>4</v>
      </c>
      <c r="K75">
        <v>4</v>
      </c>
      <c r="L75">
        <v>5</v>
      </c>
      <c r="M75">
        <v>5</v>
      </c>
      <c r="N75">
        <v>5</v>
      </c>
    </row>
    <row r="76" spans="1:14" x14ac:dyDescent="0.2">
      <c r="A76" s="6">
        <v>711</v>
      </c>
      <c r="B76">
        <v>5</v>
      </c>
      <c r="C76">
        <v>5</v>
      </c>
      <c r="D76">
        <v>5</v>
      </c>
      <c r="E76">
        <v>5</v>
      </c>
      <c r="F76">
        <v>5</v>
      </c>
      <c r="G76">
        <v>5</v>
      </c>
      <c r="H76">
        <v>5</v>
      </c>
      <c r="I76">
        <v>5</v>
      </c>
      <c r="J76">
        <v>5</v>
      </c>
      <c r="K76">
        <v>5</v>
      </c>
      <c r="L76">
        <v>5</v>
      </c>
      <c r="M76">
        <v>5</v>
      </c>
      <c r="N76">
        <v>5</v>
      </c>
    </row>
    <row r="77" spans="1:14" x14ac:dyDescent="0.2">
      <c r="A77" s="6">
        <v>712</v>
      </c>
      <c r="B77">
        <v>5</v>
      </c>
      <c r="C77">
        <v>4</v>
      </c>
      <c r="D77">
        <v>5</v>
      </c>
      <c r="E77">
        <v>4</v>
      </c>
      <c r="F77">
        <v>4</v>
      </c>
      <c r="G77">
        <v>5</v>
      </c>
      <c r="H77">
        <v>4</v>
      </c>
      <c r="I77">
        <v>5</v>
      </c>
      <c r="J77">
        <v>5</v>
      </c>
      <c r="K77">
        <v>4</v>
      </c>
      <c r="L77">
        <v>5</v>
      </c>
      <c r="M77">
        <v>5</v>
      </c>
      <c r="N77">
        <v>3</v>
      </c>
    </row>
    <row r="78" spans="1:14" x14ac:dyDescent="0.2">
      <c r="A78" s="6">
        <v>713</v>
      </c>
      <c r="B78">
        <v>4</v>
      </c>
      <c r="C78">
        <v>5</v>
      </c>
      <c r="D78">
        <v>5</v>
      </c>
      <c r="E78">
        <v>5</v>
      </c>
      <c r="F78">
        <v>5</v>
      </c>
      <c r="G78">
        <v>4</v>
      </c>
      <c r="H78">
        <v>5</v>
      </c>
      <c r="I78">
        <v>5</v>
      </c>
      <c r="J78">
        <v>4</v>
      </c>
      <c r="K78">
        <v>4</v>
      </c>
      <c r="L78">
        <v>5</v>
      </c>
      <c r="M78">
        <v>5</v>
      </c>
      <c r="N78">
        <v>5</v>
      </c>
    </row>
    <row r="79" spans="1:14" x14ac:dyDescent="0.2">
      <c r="A79" s="6">
        <v>714</v>
      </c>
      <c r="B79">
        <v>4</v>
      </c>
      <c r="C79">
        <v>4</v>
      </c>
      <c r="D79">
        <v>4</v>
      </c>
      <c r="E79">
        <v>4</v>
      </c>
      <c r="F79">
        <v>4</v>
      </c>
      <c r="G79">
        <v>4</v>
      </c>
      <c r="H79">
        <v>4</v>
      </c>
      <c r="I79">
        <v>5</v>
      </c>
      <c r="J79">
        <v>5</v>
      </c>
      <c r="K79">
        <v>4</v>
      </c>
      <c r="L79">
        <v>4</v>
      </c>
      <c r="M79">
        <v>5</v>
      </c>
      <c r="N79">
        <v>5</v>
      </c>
    </row>
    <row r="80" spans="1:14" x14ac:dyDescent="0.2">
      <c r="A80" s="6">
        <v>715</v>
      </c>
      <c r="B80">
        <v>5</v>
      </c>
      <c r="C80">
        <v>5</v>
      </c>
      <c r="D80">
        <v>5</v>
      </c>
      <c r="E80">
        <v>5</v>
      </c>
      <c r="F80">
        <v>5</v>
      </c>
      <c r="G80">
        <v>5</v>
      </c>
      <c r="H80">
        <v>5</v>
      </c>
      <c r="I80">
        <v>4</v>
      </c>
      <c r="J80">
        <v>4</v>
      </c>
      <c r="K80">
        <v>5</v>
      </c>
      <c r="L80">
        <v>5</v>
      </c>
      <c r="M80">
        <v>5</v>
      </c>
      <c r="N80">
        <v>5</v>
      </c>
    </row>
    <row r="81" spans="1:14" x14ac:dyDescent="0.2">
      <c r="A81" s="6">
        <v>716</v>
      </c>
      <c r="B81">
        <v>5</v>
      </c>
      <c r="C81">
        <v>4</v>
      </c>
      <c r="D81">
        <v>4</v>
      </c>
      <c r="E81">
        <v>4</v>
      </c>
      <c r="F81">
        <v>5</v>
      </c>
      <c r="G81">
        <v>5</v>
      </c>
      <c r="H81">
        <v>4</v>
      </c>
      <c r="I81">
        <v>5</v>
      </c>
      <c r="J81">
        <v>5</v>
      </c>
      <c r="K81">
        <v>4</v>
      </c>
      <c r="L81">
        <v>4</v>
      </c>
      <c r="M81">
        <v>3</v>
      </c>
      <c r="N81">
        <v>3</v>
      </c>
    </row>
    <row r="82" spans="1:14" x14ac:dyDescent="0.2">
      <c r="A82" s="6">
        <v>717</v>
      </c>
      <c r="B82">
        <v>5</v>
      </c>
      <c r="C82">
        <v>5</v>
      </c>
      <c r="D82">
        <v>5</v>
      </c>
      <c r="E82">
        <v>5</v>
      </c>
      <c r="F82">
        <v>5</v>
      </c>
      <c r="G82">
        <v>5</v>
      </c>
      <c r="H82">
        <v>4</v>
      </c>
      <c r="I82">
        <v>4</v>
      </c>
      <c r="J82">
        <v>4</v>
      </c>
      <c r="K82">
        <v>4</v>
      </c>
      <c r="L82">
        <v>4</v>
      </c>
      <c r="M82">
        <v>5</v>
      </c>
      <c r="N82">
        <v>5</v>
      </c>
    </row>
    <row r="83" spans="1:14" x14ac:dyDescent="0.2">
      <c r="A83" s="6">
        <v>718</v>
      </c>
      <c r="B83">
        <v>4</v>
      </c>
      <c r="C83">
        <v>4</v>
      </c>
      <c r="D83">
        <v>4</v>
      </c>
      <c r="E83">
        <v>4</v>
      </c>
      <c r="F83">
        <v>4</v>
      </c>
      <c r="G83">
        <v>4</v>
      </c>
      <c r="H83">
        <v>4</v>
      </c>
      <c r="I83">
        <v>4</v>
      </c>
      <c r="J83">
        <v>4</v>
      </c>
      <c r="K83">
        <v>4</v>
      </c>
      <c r="L83">
        <v>4</v>
      </c>
      <c r="M83">
        <v>3</v>
      </c>
      <c r="N83">
        <v>3</v>
      </c>
    </row>
    <row r="84" spans="1:14" x14ac:dyDescent="0.2">
      <c r="A84" s="6">
        <v>719</v>
      </c>
      <c r="B84">
        <v>4</v>
      </c>
      <c r="C84">
        <v>4</v>
      </c>
      <c r="D84">
        <v>4</v>
      </c>
      <c r="E84">
        <v>4</v>
      </c>
      <c r="F84">
        <v>4</v>
      </c>
      <c r="G84">
        <v>4</v>
      </c>
      <c r="H84">
        <v>4</v>
      </c>
      <c r="I84">
        <v>5</v>
      </c>
      <c r="J84">
        <v>4</v>
      </c>
      <c r="K84">
        <v>4</v>
      </c>
      <c r="L84">
        <v>4</v>
      </c>
      <c r="M84">
        <v>5</v>
      </c>
      <c r="N84">
        <v>3</v>
      </c>
    </row>
    <row r="85" spans="1:14" x14ac:dyDescent="0.2">
      <c r="A85" s="6">
        <v>720</v>
      </c>
      <c r="B85">
        <v>4</v>
      </c>
      <c r="C85">
        <v>4</v>
      </c>
      <c r="D85">
        <v>4</v>
      </c>
      <c r="E85">
        <v>4</v>
      </c>
      <c r="F85">
        <v>4</v>
      </c>
      <c r="G85">
        <v>4</v>
      </c>
      <c r="H85">
        <v>4</v>
      </c>
      <c r="I85">
        <v>4</v>
      </c>
      <c r="J85">
        <v>4</v>
      </c>
      <c r="K85">
        <v>4</v>
      </c>
      <c r="L85">
        <v>4</v>
      </c>
      <c r="M85">
        <v>5</v>
      </c>
      <c r="N85">
        <v>4</v>
      </c>
    </row>
    <row r="86" spans="1:14" x14ac:dyDescent="0.2">
      <c r="A86" s="6">
        <v>721</v>
      </c>
      <c r="B86">
        <v>5</v>
      </c>
      <c r="C86">
        <v>5</v>
      </c>
      <c r="D86">
        <v>5</v>
      </c>
      <c r="E86">
        <v>5</v>
      </c>
      <c r="F86">
        <v>4</v>
      </c>
      <c r="G86">
        <v>5</v>
      </c>
      <c r="H86">
        <v>5</v>
      </c>
      <c r="I86">
        <v>5</v>
      </c>
      <c r="J86">
        <v>4</v>
      </c>
      <c r="K86">
        <v>5</v>
      </c>
      <c r="L86">
        <v>4</v>
      </c>
      <c r="M86">
        <v>5</v>
      </c>
      <c r="N86">
        <v>5</v>
      </c>
    </row>
    <row r="87" spans="1:14" x14ac:dyDescent="0.2">
      <c r="A87" s="6">
        <v>722</v>
      </c>
      <c r="B87">
        <v>5</v>
      </c>
      <c r="C87">
        <v>5</v>
      </c>
      <c r="D87">
        <v>5</v>
      </c>
      <c r="E87">
        <v>5</v>
      </c>
      <c r="F87">
        <v>5</v>
      </c>
      <c r="G87">
        <v>5</v>
      </c>
      <c r="H87">
        <v>5</v>
      </c>
      <c r="I87">
        <v>5</v>
      </c>
      <c r="J87">
        <v>5</v>
      </c>
      <c r="K87">
        <v>5</v>
      </c>
      <c r="L87">
        <v>5</v>
      </c>
      <c r="M87">
        <v>5</v>
      </c>
      <c r="N87">
        <v>5</v>
      </c>
    </row>
    <row r="88" spans="1:14" x14ac:dyDescent="0.2">
      <c r="A88" s="6">
        <v>723</v>
      </c>
      <c r="B88">
        <v>4</v>
      </c>
      <c r="C88">
        <v>4</v>
      </c>
      <c r="D88">
        <v>5</v>
      </c>
      <c r="E88">
        <v>5</v>
      </c>
      <c r="F88">
        <v>5</v>
      </c>
      <c r="G88">
        <v>5</v>
      </c>
      <c r="H88">
        <v>4</v>
      </c>
      <c r="I88">
        <v>5</v>
      </c>
      <c r="J88">
        <v>5</v>
      </c>
      <c r="K88">
        <v>4</v>
      </c>
      <c r="L88">
        <v>5</v>
      </c>
      <c r="M88">
        <v>5</v>
      </c>
      <c r="N88">
        <v>5</v>
      </c>
    </row>
    <row r="89" spans="1:14" x14ac:dyDescent="0.2">
      <c r="A89" s="6">
        <v>724</v>
      </c>
      <c r="B89">
        <v>4</v>
      </c>
      <c r="C89">
        <v>4</v>
      </c>
      <c r="D89">
        <v>4</v>
      </c>
      <c r="E89">
        <v>4</v>
      </c>
      <c r="F89">
        <v>4</v>
      </c>
      <c r="G89">
        <v>4</v>
      </c>
      <c r="H89">
        <v>5</v>
      </c>
      <c r="I89">
        <v>5</v>
      </c>
      <c r="J89">
        <v>5</v>
      </c>
      <c r="K89">
        <v>4</v>
      </c>
      <c r="L89">
        <v>5</v>
      </c>
      <c r="M89">
        <v>3</v>
      </c>
      <c r="N89">
        <v>5</v>
      </c>
    </row>
    <row r="90" spans="1:14" x14ac:dyDescent="0.2">
      <c r="A90" s="6">
        <v>725</v>
      </c>
      <c r="B90">
        <v>4</v>
      </c>
      <c r="C90">
        <v>4</v>
      </c>
      <c r="D90">
        <v>4</v>
      </c>
      <c r="E90">
        <v>4</v>
      </c>
      <c r="F90">
        <v>4</v>
      </c>
      <c r="G90">
        <v>4</v>
      </c>
      <c r="H90">
        <v>4</v>
      </c>
      <c r="I90">
        <v>4</v>
      </c>
      <c r="J90">
        <v>4</v>
      </c>
      <c r="K90">
        <v>4</v>
      </c>
      <c r="L90">
        <v>4</v>
      </c>
      <c r="M90">
        <v>5</v>
      </c>
      <c r="N90">
        <v>3</v>
      </c>
    </row>
    <row r="91" spans="1:14" x14ac:dyDescent="0.2">
      <c r="A91" s="6">
        <v>726</v>
      </c>
      <c r="B91">
        <v>4</v>
      </c>
      <c r="C91">
        <v>4</v>
      </c>
      <c r="D91">
        <v>4</v>
      </c>
      <c r="E91">
        <v>5</v>
      </c>
      <c r="F91">
        <v>5</v>
      </c>
      <c r="G91">
        <v>5</v>
      </c>
      <c r="H91">
        <v>4</v>
      </c>
      <c r="I91">
        <v>3</v>
      </c>
      <c r="J91">
        <v>3</v>
      </c>
      <c r="K91">
        <v>4</v>
      </c>
      <c r="L91">
        <v>5</v>
      </c>
      <c r="M91">
        <v>5</v>
      </c>
      <c r="N91">
        <v>5</v>
      </c>
    </row>
    <row r="92" spans="1:14" x14ac:dyDescent="0.2">
      <c r="A92" s="6">
        <v>727</v>
      </c>
      <c r="B92">
        <v>4</v>
      </c>
      <c r="C92">
        <v>4</v>
      </c>
      <c r="D92">
        <v>4</v>
      </c>
      <c r="E92">
        <v>5</v>
      </c>
      <c r="F92">
        <v>4</v>
      </c>
      <c r="G92">
        <v>4</v>
      </c>
      <c r="H92">
        <v>4</v>
      </c>
      <c r="I92">
        <v>4</v>
      </c>
      <c r="J92">
        <v>4</v>
      </c>
      <c r="K92">
        <v>4</v>
      </c>
      <c r="L92">
        <v>4</v>
      </c>
      <c r="M92">
        <v>5</v>
      </c>
      <c r="N92">
        <v>3</v>
      </c>
    </row>
    <row r="93" spans="1:14" x14ac:dyDescent="0.2">
      <c r="A93" s="6">
        <v>728</v>
      </c>
      <c r="B93">
        <v>4</v>
      </c>
      <c r="C93">
        <v>4</v>
      </c>
      <c r="D93">
        <v>4</v>
      </c>
      <c r="E93">
        <v>4</v>
      </c>
      <c r="F93">
        <v>4</v>
      </c>
      <c r="G93">
        <v>4</v>
      </c>
      <c r="H93">
        <v>4</v>
      </c>
      <c r="I93">
        <v>4</v>
      </c>
      <c r="J93">
        <v>5</v>
      </c>
      <c r="K93">
        <v>4</v>
      </c>
      <c r="L93">
        <v>5</v>
      </c>
      <c r="M93">
        <v>3</v>
      </c>
      <c r="N93">
        <v>3</v>
      </c>
    </row>
    <row r="94" spans="1:14" x14ac:dyDescent="0.2">
      <c r="A94" s="6">
        <v>729</v>
      </c>
      <c r="B94">
        <v>5</v>
      </c>
      <c r="C94">
        <v>5</v>
      </c>
      <c r="D94">
        <v>5</v>
      </c>
      <c r="E94">
        <v>5</v>
      </c>
      <c r="F94">
        <v>5</v>
      </c>
      <c r="G94">
        <v>5</v>
      </c>
      <c r="H94">
        <v>5</v>
      </c>
      <c r="I94">
        <v>5</v>
      </c>
      <c r="J94">
        <v>5</v>
      </c>
      <c r="K94">
        <v>5</v>
      </c>
      <c r="L94">
        <v>5</v>
      </c>
      <c r="M94">
        <v>5</v>
      </c>
      <c r="N94">
        <v>5</v>
      </c>
    </row>
    <row r="95" spans="1:14" x14ac:dyDescent="0.2">
      <c r="A95" s="6">
        <v>730</v>
      </c>
      <c r="B95">
        <v>5</v>
      </c>
      <c r="C95">
        <v>5</v>
      </c>
      <c r="D95">
        <v>4</v>
      </c>
      <c r="E95">
        <v>5</v>
      </c>
      <c r="F95">
        <v>5</v>
      </c>
      <c r="G95">
        <v>5</v>
      </c>
      <c r="H95">
        <v>4</v>
      </c>
      <c r="I95">
        <v>4</v>
      </c>
      <c r="J95">
        <v>4</v>
      </c>
      <c r="K95">
        <v>5</v>
      </c>
      <c r="L95">
        <v>4</v>
      </c>
      <c r="M95">
        <v>3</v>
      </c>
      <c r="N95">
        <v>3</v>
      </c>
    </row>
    <row r="96" spans="1:14" x14ac:dyDescent="0.2">
      <c r="A96" s="6">
        <v>731</v>
      </c>
      <c r="B96">
        <v>5</v>
      </c>
      <c r="C96">
        <v>4</v>
      </c>
      <c r="D96">
        <v>5</v>
      </c>
      <c r="E96">
        <v>5</v>
      </c>
      <c r="F96">
        <v>5</v>
      </c>
      <c r="G96">
        <v>4</v>
      </c>
      <c r="H96">
        <v>4</v>
      </c>
      <c r="I96">
        <v>4</v>
      </c>
      <c r="J96">
        <v>2</v>
      </c>
      <c r="K96">
        <v>4</v>
      </c>
      <c r="L96">
        <v>5</v>
      </c>
      <c r="M96">
        <v>5</v>
      </c>
      <c r="N96">
        <v>3</v>
      </c>
    </row>
    <row r="97" spans="1:14" x14ac:dyDescent="0.2">
      <c r="A97" s="6">
        <v>732</v>
      </c>
      <c r="B97">
        <v>4</v>
      </c>
      <c r="C97">
        <v>4</v>
      </c>
      <c r="D97">
        <v>4</v>
      </c>
      <c r="E97">
        <v>4</v>
      </c>
      <c r="F97">
        <v>3</v>
      </c>
      <c r="G97">
        <v>4</v>
      </c>
      <c r="H97">
        <v>3</v>
      </c>
      <c r="I97">
        <v>4</v>
      </c>
      <c r="J97">
        <v>4</v>
      </c>
      <c r="K97">
        <v>3</v>
      </c>
      <c r="L97">
        <v>3</v>
      </c>
      <c r="M97">
        <v>3</v>
      </c>
      <c r="N97">
        <v>4</v>
      </c>
    </row>
    <row r="98" spans="1:14" x14ac:dyDescent="0.2">
      <c r="A98" s="6">
        <v>733</v>
      </c>
      <c r="B98">
        <v>4</v>
      </c>
      <c r="C98">
        <v>4</v>
      </c>
      <c r="D98">
        <v>5</v>
      </c>
      <c r="E98">
        <v>5</v>
      </c>
      <c r="F98">
        <v>5</v>
      </c>
      <c r="G98">
        <v>5</v>
      </c>
      <c r="H98">
        <v>5</v>
      </c>
      <c r="I98">
        <v>5</v>
      </c>
      <c r="J98">
        <v>5</v>
      </c>
      <c r="K98">
        <v>5</v>
      </c>
      <c r="L98">
        <v>5</v>
      </c>
      <c r="M98">
        <v>5</v>
      </c>
      <c r="N98">
        <v>5</v>
      </c>
    </row>
    <row r="99" spans="1:14" x14ac:dyDescent="0.2">
      <c r="A99" s="6">
        <v>734</v>
      </c>
      <c r="B99">
        <v>5</v>
      </c>
      <c r="C99">
        <v>5</v>
      </c>
      <c r="D99">
        <v>5</v>
      </c>
      <c r="E99">
        <v>4</v>
      </c>
      <c r="F99">
        <v>5</v>
      </c>
      <c r="G99">
        <v>4</v>
      </c>
      <c r="H99">
        <v>5</v>
      </c>
      <c r="I99">
        <v>4</v>
      </c>
      <c r="J99">
        <v>4</v>
      </c>
      <c r="K99">
        <v>4</v>
      </c>
      <c r="L99">
        <v>5</v>
      </c>
      <c r="M99">
        <v>5</v>
      </c>
      <c r="N99">
        <v>3</v>
      </c>
    </row>
    <row r="100" spans="1:14" x14ac:dyDescent="0.2">
      <c r="A100" s="6">
        <v>735</v>
      </c>
      <c r="B100">
        <v>4</v>
      </c>
      <c r="C100">
        <v>4</v>
      </c>
      <c r="D100">
        <v>4</v>
      </c>
      <c r="E100">
        <v>4</v>
      </c>
      <c r="F100">
        <v>4</v>
      </c>
      <c r="G100">
        <v>4</v>
      </c>
      <c r="H100">
        <v>4</v>
      </c>
      <c r="I100">
        <v>5</v>
      </c>
      <c r="J100">
        <v>4</v>
      </c>
      <c r="K100">
        <v>4</v>
      </c>
      <c r="L100">
        <v>5</v>
      </c>
      <c r="M100">
        <v>3</v>
      </c>
      <c r="N100">
        <v>5</v>
      </c>
    </row>
    <row r="101" spans="1:14" x14ac:dyDescent="0.2">
      <c r="A101" s="6">
        <v>736</v>
      </c>
      <c r="B101">
        <v>5</v>
      </c>
      <c r="C101">
        <v>5</v>
      </c>
      <c r="D101">
        <v>5</v>
      </c>
      <c r="E101">
        <v>5</v>
      </c>
      <c r="F101">
        <v>5</v>
      </c>
      <c r="G101">
        <v>5</v>
      </c>
      <c r="H101">
        <v>5</v>
      </c>
      <c r="I101">
        <v>5</v>
      </c>
      <c r="J101">
        <v>5</v>
      </c>
      <c r="K101">
        <v>5</v>
      </c>
      <c r="L101">
        <v>5</v>
      </c>
      <c r="M101">
        <v>5</v>
      </c>
      <c r="N101">
        <v>5</v>
      </c>
    </row>
    <row r="102" spans="1:14" x14ac:dyDescent="0.2">
      <c r="A102" s="6">
        <v>737</v>
      </c>
      <c r="B102">
        <v>5</v>
      </c>
      <c r="C102">
        <v>4</v>
      </c>
      <c r="D102">
        <v>5</v>
      </c>
      <c r="E102">
        <v>4</v>
      </c>
      <c r="F102">
        <v>5</v>
      </c>
      <c r="G102">
        <v>5</v>
      </c>
      <c r="H102">
        <v>4</v>
      </c>
      <c r="I102">
        <v>5</v>
      </c>
      <c r="J102">
        <v>5</v>
      </c>
      <c r="K102">
        <v>4</v>
      </c>
      <c r="L102">
        <v>5</v>
      </c>
      <c r="M102">
        <v>5</v>
      </c>
      <c r="N102">
        <v>5</v>
      </c>
    </row>
    <row r="103" spans="1:14" x14ac:dyDescent="0.2">
      <c r="A103" s="6">
        <v>738</v>
      </c>
      <c r="B103">
        <v>4</v>
      </c>
      <c r="C103">
        <v>4</v>
      </c>
      <c r="D103">
        <v>4</v>
      </c>
      <c r="E103">
        <v>4</v>
      </c>
      <c r="F103">
        <v>4</v>
      </c>
      <c r="G103">
        <v>4</v>
      </c>
      <c r="H103">
        <v>4</v>
      </c>
      <c r="I103">
        <v>4</v>
      </c>
      <c r="J103">
        <v>4</v>
      </c>
      <c r="K103">
        <v>4</v>
      </c>
      <c r="L103">
        <v>5</v>
      </c>
      <c r="M103">
        <v>5</v>
      </c>
      <c r="N103">
        <v>3</v>
      </c>
    </row>
    <row r="104" spans="1:14" x14ac:dyDescent="0.2">
      <c r="A104" s="6">
        <v>739</v>
      </c>
      <c r="B104">
        <v>5</v>
      </c>
      <c r="C104">
        <v>4</v>
      </c>
      <c r="D104">
        <v>4</v>
      </c>
      <c r="E104">
        <v>4</v>
      </c>
      <c r="F104">
        <v>4</v>
      </c>
      <c r="G104">
        <v>4</v>
      </c>
      <c r="H104">
        <v>4</v>
      </c>
      <c r="I104">
        <v>4</v>
      </c>
      <c r="J104">
        <v>3</v>
      </c>
      <c r="K104">
        <v>4</v>
      </c>
      <c r="L104">
        <v>5</v>
      </c>
      <c r="M104">
        <v>5</v>
      </c>
      <c r="N104">
        <v>5</v>
      </c>
    </row>
    <row r="105" spans="1:14" x14ac:dyDescent="0.2">
      <c r="A105" s="6">
        <v>740</v>
      </c>
      <c r="B105">
        <v>5</v>
      </c>
      <c r="C105">
        <v>5</v>
      </c>
      <c r="D105">
        <v>5</v>
      </c>
      <c r="E105">
        <v>5</v>
      </c>
      <c r="F105">
        <v>5</v>
      </c>
      <c r="G105">
        <v>5</v>
      </c>
      <c r="H105">
        <v>5</v>
      </c>
      <c r="I105">
        <v>4</v>
      </c>
      <c r="J105">
        <v>5</v>
      </c>
      <c r="K105">
        <v>5</v>
      </c>
      <c r="L105">
        <v>5</v>
      </c>
      <c r="M105">
        <v>5</v>
      </c>
      <c r="N105">
        <v>5</v>
      </c>
    </row>
    <row r="106" spans="1:14" x14ac:dyDescent="0.2">
      <c r="A106" s="6">
        <v>741</v>
      </c>
      <c r="B106">
        <v>4</v>
      </c>
      <c r="C106">
        <v>4</v>
      </c>
      <c r="D106">
        <v>4</v>
      </c>
      <c r="E106">
        <v>4</v>
      </c>
      <c r="F106">
        <v>4</v>
      </c>
      <c r="G106">
        <v>4</v>
      </c>
      <c r="H106">
        <v>4</v>
      </c>
      <c r="I106">
        <v>4</v>
      </c>
      <c r="J106">
        <v>4</v>
      </c>
      <c r="K106">
        <v>4</v>
      </c>
      <c r="L106">
        <v>4</v>
      </c>
      <c r="M106">
        <v>5</v>
      </c>
      <c r="N106">
        <v>3</v>
      </c>
    </row>
    <row r="107" spans="1:14" x14ac:dyDescent="0.2">
      <c r="A107" s="6">
        <v>742</v>
      </c>
      <c r="B107">
        <v>4</v>
      </c>
      <c r="C107">
        <v>5</v>
      </c>
      <c r="D107">
        <v>5</v>
      </c>
      <c r="E107">
        <v>5</v>
      </c>
      <c r="F107">
        <v>5</v>
      </c>
      <c r="G107">
        <v>5</v>
      </c>
      <c r="H107">
        <v>5</v>
      </c>
      <c r="I107">
        <v>5</v>
      </c>
      <c r="J107">
        <v>5</v>
      </c>
      <c r="K107">
        <v>5</v>
      </c>
      <c r="L107">
        <v>5</v>
      </c>
      <c r="M107">
        <v>5</v>
      </c>
      <c r="N107">
        <v>5</v>
      </c>
    </row>
    <row r="108" spans="1:14" x14ac:dyDescent="0.2">
      <c r="A108" s="6">
        <v>743</v>
      </c>
      <c r="B108">
        <v>4</v>
      </c>
      <c r="C108">
        <v>4</v>
      </c>
      <c r="D108">
        <v>4</v>
      </c>
      <c r="E108">
        <v>4</v>
      </c>
      <c r="F108">
        <v>4</v>
      </c>
      <c r="G108">
        <v>4</v>
      </c>
      <c r="H108">
        <v>4</v>
      </c>
      <c r="I108">
        <v>4</v>
      </c>
      <c r="J108">
        <v>4</v>
      </c>
      <c r="K108">
        <v>4</v>
      </c>
      <c r="L108">
        <v>4</v>
      </c>
      <c r="M108">
        <v>3</v>
      </c>
      <c r="N108">
        <v>3</v>
      </c>
    </row>
    <row r="109" spans="1:14" x14ac:dyDescent="0.2">
      <c r="A109" s="6">
        <v>744</v>
      </c>
      <c r="B109">
        <v>5</v>
      </c>
      <c r="C109">
        <v>5</v>
      </c>
      <c r="D109">
        <v>5</v>
      </c>
      <c r="E109">
        <v>5</v>
      </c>
      <c r="F109">
        <v>5</v>
      </c>
      <c r="G109">
        <v>5</v>
      </c>
      <c r="H109">
        <v>5</v>
      </c>
      <c r="I109">
        <v>5</v>
      </c>
      <c r="J109">
        <v>5</v>
      </c>
      <c r="K109">
        <v>5</v>
      </c>
      <c r="L109">
        <v>5</v>
      </c>
      <c r="M109">
        <v>5</v>
      </c>
      <c r="N109">
        <v>5</v>
      </c>
    </row>
    <row r="110" spans="1:14" x14ac:dyDescent="0.2">
      <c r="A110" s="6">
        <v>745</v>
      </c>
      <c r="B110">
        <v>5</v>
      </c>
      <c r="C110">
        <v>5</v>
      </c>
      <c r="D110">
        <v>5</v>
      </c>
      <c r="E110">
        <v>5</v>
      </c>
      <c r="F110">
        <v>5</v>
      </c>
      <c r="G110">
        <v>5</v>
      </c>
      <c r="H110">
        <v>5</v>
      </c>
      <c r="I110">
        <v>5</v>
      </c>
      <c r="J110">
        <v>5</v>
      </c>
      <c r="K110">
        <v>5</v>
      </c>
      <c r="L110">
        <v>5</v>
      </c>
      <c r="M110">
        <v>5</v>
      </c>
      <c r="N110">
        <v>5</v>
      </c>
    </row>
    <row r="111" spans="1:14" x14ac:dyDescent="0.2">
      <c r="A111" s="6">
        <v>746</v>
      </c>
      <c r="B111">
        <v>5</v>
      </c>
      <c r="C111">
        <v>5</v>
      </c>
      <c r="D111">
        <v>5</v>
      </c>
      <c r="E111">
        <v>5</v>
      </c>
      <c r="F111">
        <v>5</v>
      </c>
      <c r="G111">
        <v>5</v>
      </c>
      <c r="H111">
        <v>4</v>
      </c>
      <c r="I111">
        <v>4</v>
      </c>
      <c r="J111">
        <v>4</v>
      </c>
      <c r="K111">
        <v>4</v>
      </c>
      <c r="L111">
        <v>4</v>
      </c>
      <c r="M111">
        <v>5</v>
      </c>
      <c r="N111">
        <v>3</v>
      </c>
    </row>
    <row r="112" spans="1:14" x14ac:dyDescent="0.2">
      <c r="A112" s="6">
        <v>747</v>
      </c>
      <c r="B112">
        <v>4</v>
      </c>
      <c r="C112">
        <v>4</v>
      </c>
      <c r="D112">
        <v>4</v>
      </c>
      <c r="E112">
        <v>4</v>
      </c>
      <c r="F112">
        <v>4</v>
      </c>
      <c r="G112">
        <v>4</v>
      </c>
      <c r="H112">
        <v>4</v>
      </c>
      <c r="I112">
        <v>4</v>
      </c>
      <c r="J112">
        <v>4</v>
      </c>
      <c r="K112">
        <v>4</v>
      </c>
      <c r="L112">
        <v>4</v>
      </c>
      <c r="M112">
        <v>5</v>
      </c>
      <c r="N112">
        <v>3</v>
      </c>
    </row>
    <row r="113" spans="1:14" x14ac:dyDescent="0.2">
      <c r="A113" s="6">
        <v>748</v>
      </c>
      <c r="B113">
        <v>5</v>
      </c>
      <c r="C113">
        <v>5</v>
      </c>
      <c r="D113">
        <v>5</v>
      </c>
      <c r="E113">
        <v>5</v>
      </c>
      <c r="F113">
        <v>5</v>
      </c>
      <c r="G113">
        <v>5</v>
      </c>
      <c r="H113">
        <v>5</v>
      </c>
      <c r="I113">
        <v>5</v>
      </c>
      <c r="J113">
        <v>5</v>
      </c>
      <c r="K113">
        <v>5</v>
      </c>
      <c r="L113">
        <v>5</v>
      </c>
      <c r="M113">
        <v>5</v>
      </c>
      <c r="N113">
        <v>5</v>
      </c>
    </row>
    <row r="114" spans="1:14" x14ac:dyDescent="0.2">
      <c r="A114" s="6">
        <v>749</v>
      </c>
      <c r="B114">
        <v>4</v>
      </c>
      <c r="C114">
        <v>4</v>
      </c>
      <c r="D114">
        <v>4</v>
      </c>
      <c r="E114">
        <v>4</v>
      </c>
      <c r="F114">
        <v>4</v>
      </c>
      <c r="G114">
        <v>4</v>
      </c>
      <c r="H114">
        <v>4</v>
      </c>
      <c r="I114">
        <v>4</v>
      </c>
      <c r="J114">
        <v>4</v>
      </c>
      <c r="K114">
        <v>4</v>
      </c>
      <c r="L114">
        <v>4</v>
      </c>
      <c r="M114">
        <v>3</v>
      </c>
      <c r="N114">
        <v>3</v>
      </c>
    </row>
    <row r="115" spans="1:14" x14ac:dyDescent="0.2">
      <c r="A115" s="6">
        <v>750</v>
      </c>
      <c r="B115">
        <v>4</v>
      </c>
      <c r="C115">
        <v>4</v>
      </c>
      <c r="D115">
        <v>4</v>
      </c>
      <c r="E115">
        <v>4</v>
      </c>
      <c r="F115">
        <v>4</v>
      </c>
      <c r="G115">
        <v>4</v>
      </c>
      <c r="H115">
        <v>4</v>
      </c>
      <c r="I115">
        <v>4</v>
      </c>
      <c r="J115">
        <v>4</v>
      </c>
      <c r="K115">
        <v>4</v>
      </c>
      <c r="L115">
        <v>4</v>
      </c>
      <c r="M115">
        <v>5</v>
      </c>
      <c r="N115">
        <v>5</v>
      </c>
    </row>
    <row r="116" spans="1:14" x14ac:dyDescent="0.2">
      <c r="A116" s="6">
        <v>751</v>
      </c>
      <c r="B116">
        <v>4</v>
      </c>
      <c r="C116">
        <v>4</v>
      </c>
      <c r="D116">
        <v>4</v>
      </c>
      <c r="E116">
        <v>4</v>
      </c>
      <c r="F116">
        <v>4</v>
      </c>
      <c r="G116">
        <v>4</v>
      </c>
      <c r="H116">
        <v>4</v>
      </c>
      <c r="I116">
        <v>4</v>
      </c>
      <c r="J116">
        <v>4</v>
      </c>
      <c r="K116">
        <v>4</v>
      </c>
      <c r="L116">
        <v>4</v>
      </c>
      <c r="M116">
        <v>3</v>
      </c>
      <c r="N116">
        <v>3</v>
      </c>
    </row>
    <row r="117" spans="1:14" x14ac:dyDescent="0.2">
      <c r="A117" s="6">
        <v>752</v>
      </c>
      <c r="B117">
        <v>4</v>
      </c>
      <c r="C117">
        <v>4</v>
      </c>
      <c r="D117">
        <v>4</v>
      </c>
      <c r="E117">
        <v>5</v>
      </c>
      <c r="F117">
        <v>5</v>
      </c>
      <c r="G117">
        <v>4</v>
      </c>
      <c r="H117">
        <v>4</v>
      </c>
      <c r="I117">
        <v>4</v>
      </c>
      <c r="J117">
        <v>4</v>
      </c>
      <c r="K117">
        <v>4</v>
      </c>
      <c r="L117">
        <v>5</v>
      </c>
      <c r="M117">
        <v>5</v>
      </c>
      <c r="N117">
        <v>3</v>
      </c>
    </row>
    <row r="118" spans="1:14" x14ac:dyDescent="0.2">
      <c r="A118" s="6">
        <v>753</v>
      </c>
      <c r="B118">
        <v>4</v>
      </c>
      <c r="C118">
        <v>4</v>
      </c>
      <c r="D118">
        <v>4</v>
      </c>
      <c r="E118">
        <v>4</v>
      </c>
      <c r="F118">
        <v>4</v>
      </c>
      <c r="G118">
        <v>4</v>
      </c>
      <c r="H118">
        <v>4</v>
      </c>
      <c r="I118">
        <v>4</v>
      </c>
      <c r="J118">
        <v>4</v>
      </c>
      <c r="K118">
        <v>4</v>
      </c>
      <c r="L118">
        <v>5</v>
      </c>
      <c r="M118">
        <v>3</v>
      </c>
      <c r="N118">
        <v>3</v>
      </c>
    </row>
    <row r="119" spans="1:14" x14ac:dyDescent="0.2">
      <c r="A119" s="6">
        <v>754</v>
      </c>
      <c r="B119">
        <v>4</v>
      </c>
      <c r="C119">
        <v>3</v>
      </c>
      <c r="D119">
        <v>5</v>
      </c>
      <c r="E119">
        <v>4</v>
      </c>
      <c r="F119">
        <v>4</v>
      </c>
      <c r="G119">
        <v>4</v>
      </c>
      <c r="H119">
        <v>4</v>
      </c>
      <c r="I119">
        <v>4</v>
      </c>
      <c r="J119">
        <v>4</v>
      </c>
      <c r="K119">
        <v>4</v>
      </c>
      <c r="L119">
        <v>4</v>
      </c>
      <c r="M119">
        <v>5</v>
      </c>
      <c r="N119">
        <v>3</v>
      </c>
    </row>
    <row r="120" spans="1:14" x14ac:dyDescent="0.2">
      <c r="A120" s="6">
        <v>755</v>
      </c>
      <c r="B120">
        <v>4</v>
      </c>
      <c r="C120">
        <v>4</v>
      </c>
      <c r="D120">
        <v>4</v>
      </c>
      <c r="E120">
        <v>4</v>
      </c>
      <c r="F120">
        <v>4</v>
      </c>
      <c r="G120">
        <v>4</v>
      </c>
      <c r="H120">
        <v>4</v>
      </c>
      <c r="I120">
        <v>4</v>
      </c>
      <c r="J120">
        <v>4</v>
      </c>
      <c r="K120">
        <v>4</v>
      </c>
      <c r="L120">
        <v>4</v>
      </c>
      <c r="M120">
        <v>3</v>
      </c>
      <c r="N120">
        <v>3</v>
      </c>
    </row>
    <row r="121" spans="1:14" x14ac:dyDescent="0.2">
      <c r="A121" s="6">
        <v>756</v>
      </c>
      <c r="B121">
        <v>4</v>
      </c>
      <c r="C121">
        <v>5</v>
      </c>
      <c r="D121">
        <v>4</v>
      </c>
      <c r="E121">
        <v>5</v>
      </c>
      <c r="F121">
        <v>5</v>
      </c>
      <c r="G121">
        <v>5</v>
      </c>
      <c r="H121">
        <v>4</v>
      </c>
      <c r="I121">
        <v>5</v>
      </c>
      <c r="J121">
        <v>5</v>
      </c>
      <c r="K121">
        <v>5</v>
      </c>
      <c r="L121">
        <v>4</v>
      </c>
      <c r="M121">
        <v>5</v>
      </c>
      <c r="N121">
        <v>3</v>
      </c>
    </row>
    <row r="122" spans="1:14" x14ac:dyDescent="0.2">
      <c r="A122" s="6">
        <v>757</v>
      </c>
      <c r="B122">
        <v>5</v>
      </c>
      <c r="C122">
        <v>5</v>
      </c>
      <c r="D122">
        <v>5</v>
      </c>
      <c r="E122">
        <v>5</v>
      </c>
      <c r="F122">
        <v>5</v>
      </c>
      <c r="G122">
        <v>5</v>
      </c>
      <c r="H122">
        <v>4</v>
      </c>
      <c r="I122">
        <v>5</v>
      </c>
      <c r="J122">
        <v>5</v>
      </c>
      <c r="K122">
        <v>5</v>
      </c>
      <c r="L122">
        <v>5</v>
      </c>
      <c r="M122">
        <v>5</v>
      </c>
      <c r="N122">
        <v>5</v>
      </c>
    </row>
    <row r="123" spans="1:14" x14ac:dyDescent="0.2">
      <c r="A123" s="6">
        <v>758</v>
      </c>
      <c r="B123">
        <v>4</v>
      </c>
      <c r="C123">
        <v>4</v>
      </c>
      <c r="D123">
        <v>3</v>
      </c>
      <c r="E123">
        <v>3</v>
      </c>
      <c r="F123">
        <v>4</v>
      </c>
      <c r="G123">
        <v>4</v>
      </c>
      <c r="H123">
        <v>4</v>
      </c>
      <c r="I123">
        <v>4</v>
      </c>
      <c r="J123">
        <v>4</v>
      </c>
      <c r="K123">
        <v>3</v>
      </c>
      <c r="L123">
        <v>4</v>
      </c>
      <c r="M123">
        <v>3</v>
      </c>
      <c r="N123">
        <v>3</v>
      </c>
    </row>
    <row r="124" spans="1:14" x14ac:dyDescent="0.2">
      <c r="A124" s="6">
        <v>759</v>
      </c>
      <c r="B124">
        <v>5</v>
      </c>
      <c r="C124">
        <v>5</v>
      </c>
      <c r="D124">
        <v>5</v>
      </c>
      <c r="E124">
        <v>5</v>
      </c>
      <c r="F124">
        <v>5</v>
      </c>
      <c r="G124">
        <v>5</v>
      </c>
      <c r="H124">
        <v>5</v>
      </c>
      <c r="I124">
        <v>5</v>
      </c>
      <c r="J124">
        <v>5</v>
      </c>
      <c r="K124">
        <v>5</v>
      </c>
      <c r="L124">
        <v>5</v>
      </c>
      <c r="M124">
        <v>5</v>
      </c>
      <c r="N124">
        <v>5</v>
      </c>
    </row>
    <row r="125" spans="1:14" x14ac:dyDescent="0.2">
      <c r="A125" s="6">
        <v>760</v>
      </c>
      <c r="B125">
        <v>4</v>
      </c>
      <c r="C125">
        <v>4</v>
      </c>
      <c r="D125">
        <v>4</v>
      </c>
      <c r="E125">
        <v>4</v>
      </c>
      <c r="F125">
        <v>3</v>
      </c>
      <c r="G125">
        <v>4</v>
      </c>
      <c r="H125">
        <v>3</v>
      </c>
      <c r="I125">
        <v>4</v>
      </c>
      <c r="J125">
        <v>3</v>
      </c>
      <c r="K125">
        <v>4</v>
      </c>
      <c r="L125">
        <v>3</v>
      </c>
      <c r="M125">
        <v>5</v>
      </c>
      <c r="N125">
        <v>4</v>
      </c>
    </row>
    <row r="126" spans="1:14" x14ac:dyDescent="0.2">
      <c r="A126" s="6">
        <v>761</v>
      </c>
      <c r="B126">
        <v>5</v>
      </c>
      <c r="C126">
        <v>4</v>
      </c>
      <c r="D126">
        <v>5</v>
      </c>
      <c r="E126">
        <v>5</v>
      </c>
      <c r="F126">
        <v>5</v>
      </c>
      <c r="G126">
        <v>5</v>
      </c>
      <c r="H126">
        <v>5</v>
      </c>
      <c r="I126">
        <v>4</v>
      </c>
      <c r="J126">
        <v>4</v>
      </c>
      <c r="K126">
        <v>4</v>
      </c>
      <c r="L126">
        <v>5</v>
      </c>
      <c r="M126">
        <v>5</v>
      </c>
      <c r="N126">
        <v>3</v>
      </c>
    </row>
    <row r="127" spans="1:14" x14ac:dyDescent="0.2">
      <c r="A127" s="6">
        <v>762</v>
      </c>
      <c r="B127">
        <v>5</v>
      </c>
      <c r="C127">
        <v>5</v>
      </c>
      <c r="D127">
        <v>5</v>
      </c>
      <c r="E127">
        <v>5</v>
      </c>
      <c r="F127">
        <v>5</v>
      </c>
      <c r="G127">
        <v>5</v>
      </c>
      <c r="H127">
        <v>5</v>
      </c>
      <c r="I127">
        <v>5</v>
      </c>
      <c r="J127">
        <v>5</v>
      </c>
      <c r="K127">
        <v>5</v>
      </c>
      <c r="L127">
        <v>5</v>
      </c>
      <c r="M127">
        <v>5</v>
      </c>
      <c r="N127">
        <v>5</v>
      </c>
    </row>
    <row r="128" spans="1:14" x14ac:dyDescent="0.2">
      <c r="A128" s="6">
        <v>763</v>
      </c>
      <c r="B128">
        <v>4</v>
      </c>
      <c r="C128">
        <v>4</v>
      </c>
      <c r="D128">
        <v>4</v>
      </c>
      <c r="E128">
        <v>4</v>
      </c>
      <c r="F128">
        <v>4</v>
      </c>
      <c r="G128">
        <v>4</v>
      </c>
      <c r="H128">
        <v>4</v>
      </c>
      <c r="I128">
        <v>4</v>
      </c>
      <c r="J128">
        <v>4</v>
      </c>
      <c r="K128">
        <v>4</v>
      </c>
      <c r="L128">
        <v>4</v>
      </c>
      <c r="M128">
        <v>3</v>
      </c>
      <c r="N128">
        <v>3</v>
      </c>
    </row>
    <row r="129" spans="1:14" x14ac:dyDescent="0.2">
      <c r="A129" s="6">
        <v>764</v>
      </c>
      <c r="B129">
        <v>5</v>
      </c>
      <c r="C129">
        <v>5</v>
      </c>
      <c r="D129">
        <v>5</v>
      </c>
      <c r="E129">
        <v>2</v>
      </c>
      <c r="F129">
        <v>4</v>
      </c>
      <c r="G129">
        <v>3</v>
      </c>
      <c r="H129">
        <v>4</v>
      </c>
      <c r="I129">
        <v>5</v>
      </c>
      <c r="J129">
        <v>4</v>
      </c>
      <c r="K129">
        <v>3</v>
      </c>
      <c r="L129">
        <v>3</v>
      </c>
      <c r="M129">
        <v>3</v>
      </c>
      <c r="N129">
        <v>4</v>
      </c>
    </row>
    <row r="130" spans="1:14" x14ac:dyDescent="0.2">
      <c r="A130" s="6">
        <v>765</v>
      </c>
      <c r="B130">
        <v>4</v>
      </c>
      <c r="C130">
        <v>4</v>
      </c>
      <c r="D130">
        <v>4</v>
      </c>
      <c r="E130">
        <v>4</v>
      </c>
      <c r="F130">
        <v>4</v>
      </c>
      <c r="G130">
        <v>4</v>
      </c>
      <c r="H130">
        <v>4</v>
      </c>
      <c r="I130">
        <v>4</v>
      </c>
      <c r="J130">
        <v>4</v>
      </c>
      <c r="K130">
        <v>4</v>
      </c>
      <c r="L130">
        <v>4</v>
      </c>
      <c r="M130">
        <v>3</v>
      </c>
      <c r="N130">
        <v>3</v>
      </c>
    </row>
    <row r="131" spans="1:14" x14ac:dyDescent="0.2">
      <c r="A131" s="6">
        <v>766</v>
      </c>
      <c r="B131">
        <v>4</v>
      </c>
      <c r="C131">
        <v>4</v>
      </c>
      <c r="D131">
        <v>4</v>
      </c>
      <c r="E131">
        <v>4</v>
      </c>
      <c r="F131">
        <v>4</v>
      </c>
      <c r="G131">
        <v>4</v>
      </c>
      <c r="H131">
        <v>3</v>
      </c>
      <c r="I131">
        <v>4</v>
      </c>
      <c r="J131">
        <v>4</v>
      </c>
      <c r="K131">
        <v>4</v>
      </c>
      <c r="L131">
        <v>4</v>
      </c>
      <c r="M131">
        <v>3</v>
      </c>
      <c r="N131">
        <v>3</v>
      </c>
    </row>
    <row r="132" spans="1:14" x14ac:dyDescent="0.2">
      <c r="A132" s="6">
        <v>767</v>
      </c>
      <c r="B132">
        <v>4</v>
      </c>
      <c r="C132">
        <v>4</v>
      </c>
      <c r="D132">
        <v>4</v>
      </c>
      <c r="E132">
        <v>4</v>
      </c>
      <c r="F132">
        <v>4</v>
      </c>
      <c r="G132">
        <v>4</v>
      </c>
      <c r="H132">
        <v>4</v>
      </c>
      <c r="I132">
        <v>4</v>
      </c>
      <c r="J132">
        <v>4</v>
      </c>
      <c r="K132">
        <v>4</v>
      </c>
      <c r="L132">
        <v>4</v>
      </c>
      <c r="M132">
        <v>3</v>
      </c>
      <c r="N132">
        <v>3</v>
      </c>
    </row>
    <row r="133" spans="1:14" x14ac:dyDescent="0.2">
      <c r="A133" s="6">
        <v>768</v>
      </c>
      <c r="B133">
        <v>4</v>
      </c>
      <c r="C133">
        <v>5</v>
      </c>
      <c r="D133">
        <v>5</v>
      </c>
      <c r="E133">
        <v>4</v>
      </c>
      <c r="F133">
        <v>5</v>
      </c>
      <c r="G133">
        <v>5</v>
      </c>
      <c r="H133">
        <v>3</v>
      </c>
      <c r="I133">
        <v>5</v>
      </c>
      <c r="J133">
        <v>5</v>
      </c>
      <c r="K133">
        <v>5</v>
      </c>
      <c r="L133">
        <v>4</v>
      </c>
      <c r="M133">
        <v>4</v>
      </c>
      <c r="N133">
        <v>3</v>
      </c>
    </row>
    <row r="134" spans="1:14" x14ac:dyDescent="0.2">
      <c r="A134" s="6">
        <v>769</v>
      </c>
      <c r="B134">
        <v>5</v>
      </c>
      <c r="C134">
        <v>5</v>
      </c>
      <c r="D134">
        <v>5</v>
      </c>
      <c r="E134">
        <v>5</v>
      </c>
      <c r="F134">
        <v>5</v>
      </c>
      <c r="G134">
        <v>5</v>
      </c>
      <c r="H134">
        <v>5</v>
      </c>
      <c r="I134">
        <v>5</v>
      </c>
      <c r="J134">
        <v>5</v>
      </c>
      <c r="K134">
        <v>5</v>
      </c>
      <c r="L134">
        <v>5</v>
      </c>
      <c r="M134">
        <v>5</v>
      </c>
      <c r="N134">
        <v>5</v>
      </c>
    </row>
    <row r="135" spans="1:14" x14ac:dyDescent="0.2">
      <c r="A135" s="6">
        <v>770</v>
      </c>
      <c r="B135">
        <v>5</v>
      </c>
      <c r="C135">
        <v>5</v>
      </c>
      <c r="D135">
        <v>5</v>
      </c>
      <c r="E135">
        <v>5</v>
      </c>
      <c r="F135">
        <v>5</v>
      </c>
      <c r="G135">
        <v>5</v>
      </c>
      <c r="H135">
        <v>5</v>
      </c>
      <c r="I135">
        <v>5</v>
      </c>
      <c r="J135">
        <v>5</v>
      </c>
      <c r="K135">
        <v>5</v>
      </c>
      <c r="L135">
        <v>5</v>
      </c>
      <c r="M135">
        <v>5</v>
      </c>
      <c r="N135">
        <v>5</v>
      </c>
    </row>
    <row r="136" spans="1:14" x14ac:dyDescent="0.2">
      <c r="A136" s="6">
        <v>771</v>
      </c>
      <c r="B136">
        <v>5</v>
      </c>
      <c r="C136">
        <v>5</v>
      </c>
      <c r="D136">
        <v>5</v>
      </c>
      <c r="E136">
        <v>5</v>
      </c>
      <c r="F136">
        <v>5</v>
      </c>
      <c r="G136">
        <v>5</v>
      </c>
      <c r="H136">
        <v>5</v>
      </c>
      <c r="I136">
        <v>5</v>
      </c>
      <c r="J136">
        <v>5</v>
      </c>
      <c r="K136">
        <v>5</v>
      </c>
      <c r="L136">
        <v>5</v>
      </c>
      <c r="M136">
        <v>5</v>
      </c>
      <c r="N136">
        <v>5</v>
      </c>
    </row>
    <row r="137" spans="1:14" x14ac:dyDescent="0.2">
      <c r="A137" s="6">
        <v>772</v>
      </c>
      <c r="B137">
        <v>4</v>
      </c>
      <c r="C137">
        <v>4</v>
      </c>
      <c r="D137">
        <v>4</v>
      </c>
      <c r="E137">
        <v>4</v>
      </c>
      <c r="F137">
        <v>5</v>
      </c>
      <c r="G137">
        <v>5</v>
      </c>
      <c r="H137">
        <v>4</v>
      </c>
      <c r="I137">
        <v>4</v>
      </c>
      <c r="J137">
        <v>4</v>
      </c>
      <c r="K137">
        <v>4</v>
      </c>
      <c r="L137">
        <v>4</v>
      </c>
      <c r="M137">
        <v>5</v>
      </c>
      <c r="N137">
        <v>3</v>
      </c>
    </row>
    <row r="138" spans="1:14" x14ac:dyDescent="0.2">
      <c r="A138" s="6">
        <v>773</v>
      </c>
      <c r="B138">
        <v>4</v>
      </c>
      <c r="C138">
        <v>4</v>
      </c>
      <c r="D138">
        <v>4</v>
      </c>
      <c r="E138">
        <v>4</v>
      </c>
      <c r="F138">
        <v>4</v>
      </c>
      <c r="G138">
        <v>4</v>
      </c>
      <c r="H138">
        <v>4</v>
      </c>
      <c r="I138">
        <v>4</v>
      </c>
      <c r="J138">
        <v>4</v>
      </c>
      <c r="K138">
        <v>4</v>
      </c>
      <c r="L138">
        <v>4</v>
      </c>
      <c r="M138">
        <v>3</v>
      </c>
      <c r="N138">
        <v>3</v>
      </c>
    </row>
    <row r="139" spans="1:14" x14ac:dyDescent="0.2">
      <c r="A139" s="6">
        <v>774</v>
      </c>
      <c r="B139">
        <v>4</v>
      </c>
      <c r="C139">
        <v>4</v>
      </c>
      <c r="D139">
        <v>4</v>
      </c>
      <c r="E139">
        <v>4</v>
      </c>
      <c r="F139">
        <v>4</v>
      </c>
      <c r="G139">
        <v>4</v>
      </c>
      <c r="H139">
        <v>4</v>
      </c>
      <c r="I139">
        <v>4</v>
      </c>
      <c r="J139">
        <v>4</v>
      </c>
      <c r="K139">
        <v>4</v>
      </c>
      <c r="L139">
        <v>4</v>
      </c>
      <c r="M139">
        <v>3</v>
      </c>
      <c r="N139">
        <v>3</v>
      </c>
    </row>
    <row r="140" spans="1:14" x14ac:dyDescent="0.2">
      <c r="A140" s="6">
        <v>775</v>
      </c>
      <c r="B140">
        <v>4</v>
      </c>
      <c r="C140">
        <v>4</v>
      </c>
      <c r="D140">
        <v>4</v>
      </c>
      <c r="E140">
        <v>4</v>
      </c>
      <c r="F140">
        <v>4</v>
      </c>
      <c r="G140">
        <v>4</v>
      </c>
      <c r="H140">
        <v>4</v>
      </c>
      <c r="I140">
        <v>4</v>
      </c>
      <c r="J140">
        <v>4</v>
      </c>
      <c r="K140">
        <v>4</v>
      </c>
      <c r="L140">
        <v>4</v>
      </c>
      <c r="M140">
        <v>5</v>
      </c>
      <c r="N140">
        <v>3</v>
      </c>
    </row>
    <row r="141" spans="1:14" x14ac:dyDescent="0.2">
      <c r="A141" s="6">
        <v>776</v>
      </c>
      <c r="B141">
        <v>4</v>
      </c>
      <c r="C141">
        <v>4</v>
      </c>
      <c r="D141">
        <v>4</v>
      </c>
      <c r="E141">
        <v>4</v>
      </c>
      <c r="F141">
        <v>4</v>
      </c>
      <c r="G141">
        <v>4</v>
      </c>
      <c r="H141">
        <v>4</v>
      </c>
      <c r="I141">
        <v>4</v>
      </c>
      <c r="J141">
        <v>4</v>
      </c>
      <c r="K141">
        <v>4</v>
      </c>
      <c r="L141">
        <v>4</v>
      </c>
      <c r="M141">
        <v>5</v>
      </c>
      <c r="N141">
        <v>5</v>
      </c>
    </row>
    <row r="142" spans="1:14" x14ac:dyDescent="0.2">
      <c r="A142" s="6">
        <v>777</v>
      </c>
      <c r="B142">
        <v>4</v>
      </c>
      <c r="C142">
        <v>4</v>
      </c>
      <c r="D142">
        <v>5</v>
      </c>
      <c r="E142">
        <v>5</v>
      </c>
      <c r="F142">
        <v>5</v>
      </c>
      <c r="G142">
        <v>5</v>
      </c>
      <c r="H142">
        <v>5</v>
      </c>
      <c r="I142">
        <v>5</v>
      </c>
      <c r="J142">
        <v>5</v>
      </c>
      <c r="K142">
        <v>5</v>
      </c>
      <c r="L142">
        <v>5</v>
      </c>
      <c r="M142">
        <v>5</v>
      </c>
      <c r="N142">
        <v>5</v>
      </c>
    </row>
    <row r="143" spans="1:14" x14ac:dyDescent="0.2">
      <c r="A143" s="6">
        <v>778</v>
      </c>
      <c r="B143">
        <v>5</v>
      </c>
      <c r="C143">
        <v>5</v>
      </c>
      <c r="D143">
        <v>5</v>
      </c>
      <c r="E143">
        <v>5</v>
      </c>
      <c r="F143">
        <v>5</v>
      </c>
      <c r="G143">
        <v>5</v>
      </c>
      <c r="H143">
        <v>5</v>
      </c>
      <c r="I143">
        <v>5</v>
      </c>
      <c r="J143">
        <v>5</v>
      </c>
      <c r="K143">
        <v>5</v>
      </c>
      <c r="L143">
        <v>5</v>
      </c>
      <c r="M143">
        <v>3</v>
      </c>
      <c r="N143">
        <v>3</v>
      </c>
    </row>
    <row r="144" spans="1:14" x14ac:dyDescent="0.2">
      <c r="A144" s="6">
        <v>779</v>
      </c>
      <c r="B144">
        <v>5</v>
      </c>
      <c r="C144">
        <v>5</v>
      </c>
      <c r="D144">
        <v>5</v>
      </c>
      <c r="E144">
        <v>5</v>
      </c>
      <c r="F144">
        <v>4</v>
      </c>
      <c r="G144">
        <v>4</v>
      </c>
      <c r="H144">
        <v>5</v>
      </c>
      <c r="I144">
        <v>5</v>
      </c>
      <c r="J144">
        <v>5</v>
      </c>
      <c r="K144">
        <v>5</v>
      </c>
      <c r="L144">
        <v>5</v>
      </c>
      <c r="M144">
        <v>5</v>
      </c>
      <c r="N144">
        <v>5</v>
      </c>
    </row>
    <row r="145" spans="1:14" x14ac:dyDescent="0.2">
      <c r="A145" s="6">
        <v>780</v>
      </c>
      <c r="B145">
        <v>4</v>
      </c>
      <c r="C145">
        <v>5</v>
      </c>
      <c r="D145">
        <v>4</v>
      </c>
      <c r="E145">
        <v>4</v>
      </c>
      <c r="F145">
        <v>4</v>
      </c>
      <c r="G145">
        <v>4</v>
      </c>
      <c r="H145">
        <v>4</v>
      </c>
      <c r="I145">
        <v>4</v>
      </c>
      <c r="J145">
        <v>5</v>
      </c>
      <c r="K145">
        <v>4</v>
      </c>
      <c r="L145">
        <v>4</v>
      </c>
      <c r="M145">
        <v>3</v>
      </c>
      <c r="N145">
        <v>5</v>
      </c>
    </row>
    <row r="146" spans="1:14" x14ac:dyDescent="0.2">
      <c r="A146" s="6">
        <v>781</v>
      </c>
      <c r="B146">
        <v>5</v>
      </c>
      <c r="C146">
        <v>5</v>
      </c>
      <c r="D146">
        <v>5</v>
      </c>
      <c r="E146">
        <v>5</v>
      </c>
      <c r="F146">
        <v>5</v>
      </c>
      <c r="G146">
        <v>5</v>
      </c>
      <c r="H146">
        <v>5</v>
      </c>
      <c r="I146">
        <v>4</v>
      </c>
      <c r="J146">
        <v>4</v>
      </c>
      <c r="K146">
        <v>5</v>
      </c>
      <c r="L146">
        <v>5</v>
      </c>
      <c r="M146">
        <v>5</v>
      </c>
      <c r="N146">
        <v>5</v>
      </c>
    </row>
    <row r="147" spans="1:14" x14ac:dyDescent="0.2">
      <c r="A147" s="6">
        <v>782</v>
      </c>
      <c r="B147">
        <v>4</v>
      </c>
      <c r="C147">
        <v>5</v>
      </c>
      <c r="D147">
        <v>4</v>
      </c>
      <c r="E147">
        <v>5</v>
      </c>
      <c r="F147">
        <v>5</v>
      </c>
      <c r="G147">
        <v>4</v>
      </c>
      <c r="H147">
        <v>4</v>
      </c>
      <c r="I147">
        <v>5</v>
      </c>
      <c r="J147">
        <v>5</v>
      </c>
      <c r="K147">
        <v>4</v>
      </c>
      <c r="L147">
        <v>5</v>
      </c>
      <c r="M147">
        <v>5</v>
      </c>
      <c r="N147">
        <v>3</v>
      </c>
    </row>
    <row r="148" spans="1:14" x14ac:dyDescent="0.2">
      <c r="A148" s="6">
        <v>783</v>
      </c>
      <c r="B148">
        <v>5</v>
      </c>
      <c r="C148">
        <v>5</v>
      </c>
      <c r="D148">
        <v>4</v>
      </c>
      <c r="E148">
        <v>4</v>
      </c>
      <c r="F148">
        <v>5</v>
      </c>
      <c r="G148">
        <v>4</v>
      </c>
      <c r="H148">
        <v>4</v>
      </c>
      <c r="I148">
        <v>5</v>
      </c>
      <c r="J148">
        <v>5</v>
      </c>
      <c r="K148">
        <v>4</v>
      </c>
      <c r="L148">
        <v>4</v>
      </c>
      <c r="M148">
        <v>5</v>
      </c>
      <c r="N148">
        <v>5</v>
      </c>
    </row>
    <row r="149" spans="1:14" x14ac:dyDescent="0.2">
      <c r="A149" s="6">
        <v>784</v>
      </c>
      <c r="B149">
        <v>3</v>
      </c>
      <c r="C149">
        <v>4</v>
      </c>
      <c r="D149">
        <v>3</v>
      </c>
      <c r="E149">
        <v>3</v>
      </c>
      <c r="F149">
        <v>4</v>
      </c>
      <c r="G149">
        <v>3</v>
      </c>
      <c r="H149">
        <v>3</v>
      </c>
      <c r="I149">
        <v>4</v>
      </c>
      <c r="J149">
        <v>4</v>
      </c>
      <c r="K149">
        <v>4</v>
      </c>
      <c r="L149">
        <v>3</v>
      </c>
      <c r="M149">
        <v>3</v>
      </c>
      <c r="N149">
        <v>4</v>
      </c>
    </row>
    <row r="150" spans="1:14" x14ac:dyDescent="0.2">
      <c r="A150" s="6">
        <v>785</v>
      </c>
      <c r="B150">
        <v>4</v>
      </c>
      <c r="C150">
        <v>4</v>
      </c>
      <c r="D150">
        <v>4</v>
      </c>
      <c r="E150">
        <v>5</v>
      </c>
      <c r="F150">
        <v>4</v>
      </c>
      <c r="G150">
        <v>4</v>
      </c>
      <c r="H150">
        <v>4</v>
      </c>
      <c r="I150">
        <v>5</v>
      </c>
      <c r="J150">
        <v>5</v>
      </c>
      <c r="K150">
        <v>3</v>
      </c>
      <c r="L150">
        <v>5</v>
      </c>
      <c r="M150">
        <v>3</v>
      </c>
      <c r="N150">
        <v>3</v>
      </c>
    </row>
    <row r="151" spans="1:14" x14ac:dyDescent="0.2">
      <c r="A151" s="6">
        <v>786</v>
      </c>
      <c r="B151">
        <v>5</v>
      </c>
      <c r="C151">
        <v>5</v>
      </c>
      <c r="D151">
        <v>5</v>
      </c>
      <c r="E151">
        <v>5</v>
      </c>
      <c r="F151">
        <v>5</v>
      </c>
      <c r="G151">
        <v>5</v>
      </c>
      <c r="H151">
        <v>5</v>
      </c>
      <c r="I151">
        <v>5</v>
      </c>
      <c r="J151">
        <v>5</v>
      </c>
      <c r="K151">
        <v>5</v>
      </c>
      <c r="L151">
        <v>5</v>
      </c>
      <c r="M151">
        <v>5</v>
      </c>
      <c r="N151">
        <v>5</v>
      </c>
    </row>
    <row r="152" spans="1:14" x14ac:dyDescent="0.2">
      <c r="A152" s="6">
        <v>787</v>
      </c>
      <c r="B152">
        <v>4</v>
      </c>
      <c r="C152">
        <v>4</v>
      </c>
      <c r="D152">
        <v>3</v>
      </c>
      <c r="E152">
        <v>5</v>
      </c>
      <c r="F152">
        <v>5</v>
      </c>
      <c r="G152">
        <v>4</v>
      </c>
      <c r="H152">
        <v>4</v>
      </c>
      <c r="I152">
        <v>4</v>
      </c>
      <c r="J152">
        <v>4</v>
      </c>
      <c r="K152">
        <v>3</v>
      </c>
      <c r="L152">
        <v>4</v>
      </c>
      <c r="M152">
        <v>3</v>
      </c>
      <c r="N152">
        <v>4</v>
      </c>
    </row>
    <row r="153" spans="1:14" x14ac:dyDescent="0.2">
      <c r="A153" s="6">
        <v>788</v>
      </c>
      <c r="B153">
        <v>5</v>
      </c>
      <c r="C153">
        <v>5</v>
      </c>
      <c r="D153">
        <v>3</v>
      </c>
      <c r="E153">
        <v>5</v>
      </c>
      <c r="F153">
        <v>5</v>
      </c>
      <c r="G153">
        <v>5</v>
      </c>
      <c r="H153">
        <v>3</v>
      </c>
      <c r="I153">
        <v>4</v>
      </c>
      <c r="J153">
        <v>4</v>
      </c>
      <c r="K153">
        <v>4</v>
      </c>
      <c r="L153">
        <v>3</v>
      </c>
      <c r="M153">
        <v>5</v>
      </c>
      <c r="N153">
        <v>3</v>
      </c>
    </row>
    <row r="154" spans="1:14" x14ac:dyDescent="0.2">
      <c r="A154" s="6">
        <v>789</v>
      </c>
      <c r="B154">
        <v>4</v>
      </c>
      <c r="C154">
        <v>4</v>
      </c>
      <c r="D154">
        <v>4</v>
      </c>
      <c r="E154">
        <v>4</v>
      </c>
      <c r="F154">
        <v>4</v>
      </c>
      <c r="G154">
        <v>4</v>
      </c>
      <c r="H154">
        <v>4</v>
      </c>
      <c r="I154">
        <v>4</v>
      </c>
      <c r="J154">
        <v>4</v>
      </c>
      <c r="K154">
        <v>4</v>
      </c>
      <c r="L154">
        <v>4</v>
      </c>
      <c r="M154">
        <v>3</v>
      </c>
      <c r="N154">
        <v>3</v>
      </c>
    </row>
    <row r="155" spans="1:14" x14ac:dyDescent="0.2">
      <c r="A155" s="6">
        <v>790</v>
      </c>
      <c r="B155">
        <v>4</v>
      </c>
      <c r="C155">
        <v>4</v>
      </c>
      <c r="D155">
        <v>5</v>
      </c>
      <c r="E155">
        <v>5</v>
      </c>
      <c r="F155">
        <v>5</v>
      </c>
      <c r="G155">
        <v>4</v>
      </c>
      <c r="H155">
        <v>4</v>
      </c>
      <c r="I155">
        <v>4</v>
      </c>
      <c r="J155">
        <v>4</v>
      </c>
      <c r="K155">
        <v>3</v>
      </c>
      <c r="L155">
        <v>4</v>
      </c>
      <c r="M155">
        <v>3</v>
      </c>
      <c r="N155">
        <v>3</v>
      </c>
    </row>
    <row r="156" spans="1:14" x14ac:dyDescent="0.2">
      <c r="A156" s="6">
        <v>791</v>
      </c>
      <c r="B156">
        <v>4</v>
      </c>
      <c r="C156">
        <v>4</v>
      </c>
      <c r="D156">
        <v>4</v>
      </c>
      <c r="E156">
        <v>4</v>
      </c>
      <c r="F156">
        <v>5</v>
      </c>
      <c r="G156">
        <v>4</v>
      </c>
      <c r="H156">
        <v>4</v>
      </c>
      <c r="I156">
        <v>4</v>
      </c>
      <c r="J156">
        <v>4</v>
      </c>
      <c r="K156">
        <v>5</v>
      </c>
      <c r="L156">
        <v>4</v>
      </c>
      <c r="M156">
        <v>5</v>
      </c>
      <c r="N156">
        <v>3</v>
      </c>
    </row>
    <row r="157" spans="1:14" x14ac:dyDescent="0.2">
      <c r="A157" s="6">
        <v>1999</v>
      </c>
      <c r="B157">
        <v>5</v>
      </c>
      <c r="C157">
        <v>5</v>
      </c>
      <c r="D157">
        <v>5</v>
      </c>
      <c r="E157">
        <v>5</v>
      </c>
      <c r="F157">
        <v>5</v>
      </c>
      <c r="G157">
        <v>5</v>
      </c>
      <c r="H157">
        <v>5</v>
      </c>
      <c r="I157">
        <v>5</v>
      </c>
      <c r="J157">
        <v>5</v>
      </c>
      <c r="K157">
        <v>5</v>
      </c>
      <c r="L157">
        <v>5</v>
      </c>
      <c r="M157">
        <v>5</v>
      </c>
      <c r="N157">
        <v>5</v>
      </c>
    </row>
    <row r="158" spans="1:14" x14ac:dyDescent="0.2">
      <c r="A158" s="6">
        <v>2000</v>
      </c>
      <c r="B158">
        <v>4</v>
      </c>
      <c r="C158">
        <v>4</v>
      </c>
      <c r="D158">
        <v>4</v>
      </c>
      <c r="E158">
        <v>4</v>
      </c>
      <c r="F158">
        <v>4</v>
      </c>
      <c r="G158">
        <v>4</v>
      </c>
      <c r="H158">
        <v>4</v>
      </c>
      <c r="I158">
        <v>4</v>
      </c>
      <c r="J158">
        <v>4</v>
      </c>
      <c r="K158">
        <v>4</v>
      </c>
      <c r="L158">
        <v>4</v>
      </c>
      <c r="M158">
        <v>3</v>
      </c>
      <c r="N158">
        <v>3</v>
      </c>
    </row>
    <row r="159" spans="1:14" x14ac:dyDescent="0.2">
      <c r="A159" s="6">
        <v>2001</v>
      </c>
      <c r="B159">
        <v>5</v>
      </c>
      <c r="C159">
        <v>5</v>
      </c>
      <c r="D159">
        <v>5</v>
      </c>
      <c r="E159">
        <v>4</v>
      </c>
      <c r="F159">
        <v>5</v>
      </c>
      <c r="G159">
        <v>4</v>
      </c>
      <c r="H159">
        <v>5</v>
      </c>
      <c r="I159">
        <v>5</v>
      </c>
      <c r="J159">
        <v>5</v>
      </c>
      <c r="K159">
        <v>5</v>
      </c>
      <c r="L159">
        <v>5</v>
      </c>
      <c r="M159">
        <v>5</v>
      </c>
      <c r="N159">
        <v>5</v>
      </c>
    </row>
    <row r="160" spans="1:14" x14ac:dyDescent="0.2">
      <c r="A160" s="6">
        <v>2002</v>
      </c>
      <c r="B160">
        <v>5</v>
      </c>
      <c r="C160">
        <v>5</v>
      </c>
      <c r="D160">
        <v>5</v>
      </c>
      <c r="E160">
        <v>5</v>
      </c>
      <c r="F160">
        <v>5</v>
      </c>
      <c r="G160">
        <v>5</v>
      </c>
      <c r="H160">
        <v>5</v>
      </c>
      <c r="I160">
        <v>5</v>
      </c>
      <c r="J160">
        <v>5</v>
      </c>
      <c r="K160">
        <v>5</v>
      </c>
      <c r="L160">
        <v>5</v>
      </c>
      <c r="M160">
        <v>5</v>
      </c>
      <c r="N160">
        <v>5</v>
      </c>
    </row>
    <row r="161" spans="1:14" x14ac:dyDescent="0.2">
      <c r="A161" s="6">
        <v>2003</v>
      </c>
      <c r="B161">
        <v>5</v>
      </c>
      <c r="C161">
        <v>5</v>
      </c>
      <c r="D161">
        <v>5</v>
      </c>
      <c r="E161">
        <v>5</v>
      </c>
      <c r="F161">
        <v>5</v>
      </c>
      <c r="G161">
        <v>5</v>
      </c>
      <c r="H161">
        <v>5</v>
      </c>
      <c r="I161">
        <v>5</v>
      </c>
      <c r="J161">
        <v>5</v>
      </c>
      <c r="K161">
        <v>5</v>
      </c>
      <c r="L161">
        <v>5</v>
      </c>
      <c r="M161">
        <v>5</v>
      </c>
      <c r="N161">
        <v>5</v>
      </c>
    </row>
    <row r="162" spans="1:14" x14ac:dyDescent="0.2">
      <c r="A162" s="6">
        <v>2004</v>
      </c>
      <c r="B162">
        <v>4</v>
      </c>
      <c r="C162">
        <v>4</v>
      </c>
      <c r="D162">
        <v>4</v>
      </c>
      <c r="E162">
        <v>4</v>
      </c>
      <c r="F162">
        <v>4</v>
      </c>
      <c r="G162">
        <v>4</v>
      </c>
      <c r="H162">
        <v>4</v>
      </c>
      <c r="I162">
        <v>4</v>
      </c>
      <c r="J162">
        <v>4</v>
      </c>
      <c r="K162">
        <v>4</v>
      </c>
      <c r="L162">
        <v>4</v>
      </c>
      <c r="M162">
        <v>5</v>
      </c>
      <c r="N162">
        <v>5</v>
      </c>
    </row>
    <row r="163" spans="1:14" x14ac:dyDescent="0.2">
      <c r="A163" s="6">
        <v>2005</v>
      </c>
      <c r="B163">
        <v>5</v>
      </c>
      <c r="C163">
        <v>5</v>
      </c>
      <c r="D163">
        <v>5</v>
      </c>
      <c r="E163">
        <v>5</v>
      </c>
      <c r="F163">
        <v>5</v>
      </c>
      <c r="G163">
        <v>5</v>
      </c>
      <c r="H163">
        <v>5</v>
      </c>
      <c r="I163">
        <v>5</v>
      </c>
      <c r="J163">
        <v>5</v>
      </c>
      <c r="K163">
        <v>5</v>
      </c>
      <c r="L163">
        <v>5</v>
      </c>
      <c r="M163">
        <v>5</v>
      </c>
      <c r="N163">
        <v>5</v>
      </c>
    </row>
    <row r="164" spans="1:14" x14ac:dyDescent="0.2">
      <c r="A164" s="6">
        <v>2006</v>
      </c>
      <c r="B164">
        <v>5</v>
      </c>
      <c r="C164">
        <v>5</v>
      </c>
      <c r="D164">
        <v>5</v>
      </c>
      <c r="E164">
        <v>4</v>
      </c>
      <c r="F164">
        <v>5</v>
      </c>
      <c r="G164">
        <v>4</v>
      </c>
      <c r="H164">
        <v>5</v>
      </c>
      <c r="I164">
        <v>5</v>
      </c>
      <c r="J164">
        <v>5</v>
      </c>
      <c r="K164">
        <v>5</v>
      </c>
      <c r="L164">
        <v>5</v>
      </c>
      <c r="M164">
        <v>5</v>
      </c>
      <c r="N164">
        <v>5</v>
      </c>
    </row>
    <row r="165" spans="1:14" x14ac:dyDescent="0.2">
      <c r="A165" s="6">
        <v>2007</v>
      </c>
      <c r="B165">
        <v>4</v>
      </c>
      <c r="C165">
        <v>4</v>
      </c>
      <c r="D165">
        <v>5</v>
      </c>
      <c r="E165">
        <v>4</v>
      </c>
      <c r="F165">
        <v>4</v>
      </c>
      <c r="G165">
        <v>4</v>
      </c>
      <c r="H165">
        <v>4</v>
      </c>
      <c r="I165">
        <v>4</v>
      </c>
      <c r="J165">
        <v>4</v>
      </c>
      <c r="K165">
        <v>4</v>
      </c>
      <c r="L165">
        <v>4</v>
      </c>
      <c r="M165">
        <v>3</v>
      </c>
      <c r="N165">
        <v>3</v>
      </c>
    </row>
    <row r="166" spans="1:14" x14ac:dyDescent="0.2">
      <c r="A166" s="6">
        <v>2008</v>
      </c>
      <c r="B166">
        <v>5</v>
      </c>
      <c r="C166">
        <v>5</v>
      </c>
      <c r="D166">
        <v>5</v>
      </c>
      <c r="E166">
        <v>5</v>
      </c>
      <c r="F166">
        <v>5</v>
      </c>
      <c r="G166">
        <v>5</v>
      </c>
      <c r="H166">
        <v>5</v>
      </c>
      <c r="I166">
        <v>5</v>
      </c>
      <c r="J166">
        <v>5</v>
      </c>
      <c r="K166">
        <v>5</v>
      </c>
      <c r="L166">
        <v>5</v>
      </c>
      <c r="M166">
        <v>5</v>
      </c>
      <c r="N166">
        <v>5</v>
      </c>
    </row>
    <row r="167" spans="1:14" x14ac:dyDescent="0.2">
      <c r="A167" s="6">
        <v>2009</v>
      </c>
      <c r="B167">
        <v>5</v>
      </c>
      <c r="C167">
        <v>5</v>
      </c>
      <c r="D167">
        <v>5</v>
      </c>
      <c r="E167">
        <v>5</v>
      </c>
      <c r="F167">
        <v>5</v>
      </c>
      <c r="G167">
        <v>5</v>
      </c>
      <c r="H167">
        <v>5</v>
      </c>
      <c r="I167">
        <v>5</v>
      </c>
      <c r="J167">
        <v>5</v>
      </c>
      <c r="K167">
        <v>5</v>
      </c>
      <c r="L167">
        <v>5</v>
      </c>
      <c r="M167">
        <v>5</v>
      </c>
      <c r="N167">
        <v>5</v>
      </c>
    </row>
    <row r="168" spans="1:14" x14ac:dyDescent="0.2">
      <c r="A168" s="6">
        <v>2010</v>
      </c>
      <c r="B168">
        <v>4</v>
      </c>
      <c r="C168">
        <v>4</v>
      </c>
      <c r="D168">
        <v>5</v>
      </c>
      <c r="E168">
        <v>5</v>
      </c>
      <c r="F168">
        <v>5</v>
      </c>
      <c r="G168">
        <v>5</v>
      </c>
      <c r="H168">
        <v>5</v>
      </c>
      <c r="I168">
        <v>4</v>
      </c>
      <c r="J168">
        <v>4</v>
      </c>
      <c r="K168">
        <v>5</v>
      </c>
      <c r="L168">
        <v>5</v>
      </c>
      <c r="M168">
        <v>5</v>
      </c>
      <c r="N168">
        <v>3</v>
      </c>
    </row>
    <row r="169" spans="1:14" x14ac:dyDescent="0.2">
      <c r="A169" s="6">
        <v>2011</v>
      </c>
      <c r="B169">
        <v>5</v>
      </c>
      <c r="C169">
        <v>5</v>
      </c>
      <c r="D169">
        <v>5</v>
      </c>
      <c r="E169">
        <v>5</v>
      </c>
      <c r="F169">
        <v>5</v>
      </c>
      <c r="G169">
        <v>5</v>
      </c>
      <c r="H169">
        <v>5</v>
      </c>
      <c r="I169">
        <v>5</v>
      </c>
      <c r="J169">
        <v>5</v>
      </c>
      <c r="K169">
        <v>5</v>
      </c>
      <c r="L169">
        <v>5</v>
      </c>
      <c r="M169">
        <v>5</v>
      </c>
      <c r="N169">
        <v>5</v>
      </c>
    </row>
    <row r="170" spans="1:14" x14ac:dyDescent="0.2">
      <c r="A170" s="6">
        <v>2012</v>
      </c>
      <c r="B170">
        <v>4</v>
      </c>
      <c r="C170">
        <v>5</v>
      </c>
      <c r="D170">
        <v>5</v>
      </c>
      <c r="E170">
        <v>5</v>
      </c>
      <c r="F170">
        <v>5</v>
      </c>
      <c r="G170">
        <v>5</v>
      </c>
      <c r="H170">
        <v>5</v>
      </c>
      <c r="I170">
        <v>5</v>
      </c>
      <c r="J170">
        <v>5</v>
      </c>
      <c r="K170">
        <v>4</v>
      </c>
      <c r="L170">
        <v>4</v>
      </c>
      <c r="M170">
        <v>5</v>
      </c>
      <c r="N170">
        <v>5</v>
      </c>
    </row>
    <row r="171" spans="1:14" x14ac:dyDescent="0.2">
      <c r="A171" s="6">
        <v>2013</v>
      </c>
      <c r="B171">
        <v>5</v>
      </c>
      <c r="C171">
        <v>5</v>
      </c>
      <c r="D171">
        <v>5</v>
      </c>
      <c r="E171">
        <v>4</v>
      </c>
      <c r="F171">
        <v>5</v>
      </c>
      <c r="G171">
        <v>4</v>
      </c>
      <c r="H171">
        <v>5</v>
      </c>
      <c r="I171">
        <v>4</v>
      </c>
      <c r="J171">
        <v>4</v>
      </c>
      <c r="K171">
        <v>4</v>
      </c>
      <c r="L171">
        <v>4</v>
      </c>
      <c r="M171">
        <v>5</v>
      </c>
      <c r="N171">
        <v>3</v>
      </c>
    </row>
    <row r="172" spans="1:14" x14ac:dyDescent="0.2">
      <c r="A172" s="6">
        <v>2014</v>
      </c>
      <c r="B172">
        <v>5</v>
      </c>
      <c r="C172">
        <v>5</v>
      </c>
      <c r="D172">
        <v>5</v>
      </c>
      <c r="E172">
        <v>5</v>
      </c>
      <c r="F172">
        <v>5</v>
      </c>
      <c r="G172">
        <v>5</v>
      </c>
      <c r="H172">
        <v>5</v>
      </c>
      <c r="I172">
        <v>4</v>
      </c>
      <c r="J172">
        <v>4</v>
      </c>
      <c r="K172">
        <v>5</v>
      </c>
      <c r="L172">
        <v>5</v>
      </c>
      <c r="M172">
        <v>5</v>
      </c>
      <c r="N172">
        <v>5</v>
      </c>
    </row>
    <row r="173" spans="1:14" x14ac:dyDescent="0.2">
      <c r="A173" s="6">
        <v>2015</v>
      </c>
      <c r="B173">
        <v>4</v>
      </c>
      <c r="C173">
        <v>5</v>
      </c>
      <c r="D173">
        <v>4</v>
      </c>
      <c r="E173">
        <v>4</v>
      </c>
      <c r="F173">
        <v>4</v>
      </c>
      <c r="G173">
        <v>4</v>
      </c>
      <c r="H173">
        <v>4</v>
      </c>
      <c r="I173">
        <v>4</v>
      </c>
      <c r="J173">
        <v>4</v>
      </c>
      <c r="K173">
        <v>3</v>
      </c>
      <c r="L173">
        <v>4</v>
      </c>
      <c r="M173">
        <v>5</v>
      </c>
      <c r="N173">
        <v>3</v>
      </c>
    </row>
    <row r="174" spans="1:14" x14ac:dyDescent="0.2">
      <c r="A174" s="6">
        <v>2016</v>
      </c>
      <c r="B174">
        <v>5</v>
      </c>
      <c r="C174">
        <v>5</v>
      </c>
      <c r="D174">
        <v>5</v>
      </c>
      <c r="E174">
        <v>5</v>
      </c>
      <c r="F174">
        <v>5</v>
      </c>
      <c r="G174">
        <v>5</v>
      </c>
      <c r="H174">
        <v>5</v>
      </c>
      <c r="I174">
        <v>5</v>
      </c>
      <c r="J174">
        <v>4</v>
      </c>
      <c r="K174">
        <v>5</v>
      </c>
      <c r="L174">
        <v>4</v>
      </c>
      <c r="M174">
        <v>5</v>
      </c>
      <c r="N174">
        <v>5</v>
      </c>
    </row>
    <row r="175" spans="1:14" x14ac:dyDescent="0.2">
      <c r="A175" s="6">
        <v>2017</v>
      </c>
      <c r="B175">
        <v>5</v>
      </c>
      <c r="C175">
        <v>5</v>
      </c>
      <c r="D175">
        <v>5</v>
      </c>
      <c r="E175">
        <v>5</v>
      </c>
      <c r="F175">
        <v>5</v>
      </c>
      <c r="G175">
        <v>5</v>
      </c>
      <c r="H175">
        <v>5</v>
      </c>
      <c r="I175">
        <v>5</v>
      </c>
      <c r="J175">
        <v>5</v>
      </c>
      <c r="K175">
        <v>4</v>
      </c>
      <c r="L175">
        <v>4</v>
      </c>
      <c r="M175">
        <v>5</v>
      </c>
      <c r="N175">
        <v>5</v>
      </c>
    </row>
    <row r="176" spans="1:14" x14ac:dyDescent="0.2">
      <c r="A176" s="6">
        <v>2018</v>
      </c>
      <c r="B176">
        <v>5</v>
      </c>
      <c r="C176">
        <v>5</v>
      </c>
      <c r="D176">
        <v>5</v>
      </c>
      <c r="E176">
        <v>5</v>
      </c>
      <c r="F176">
        <v>5</v>
      </c>
      <c r="G176">
        <v>5</v>
      </c>
      <c r="H176">
        <v>5</v>
      </c>
      <c r="I176">
        <v>5</v>
      </c>
      <c r="J176">
        <v>4</v>
      </c>
      <c r="K176">
        <v>5</v>
      </c>
      <c r="L176">
        <v>5</v>
      </c>
      <c r="M176">
        <v>5</v>
      </c>
      <c r="N176">
        <v>5</v>
      </c>
    </row>
    <row r="177" spans="1:14" x14ac:dyDescent="0.2">
      <c r="A177" s="6">
        <v>2019</v>
      </c>
      <c r="B177">
        <v>5</v>
      </c>
      <c r="C177">
        <v>5</v>
      </c>
      <c r="D177">
        <v>5</v>
      </c>
      <c r="E177">
        <v>5</v>
      </c>
      <c r="F177">
        <v>5</v>
      </c>
      <c r="G177">
        <v>5</v>
      </c>
      <c r="H177">
        <v>5</v>
      </c>
      <c r="I177">
        <v>5</v>
      </c>
      <c r="J177">
        <v>5</v>
      </c>
      <c r="K177">
        <v>5</v>
      </c>
      <c r="L177">
        <v>5</v>
      </c>
      <c r="M177">
        <v>5</v>
      </c>
      <c r="N177">
        <v>5</v>
      </c>
    </row>
    <row r="178" spans="1:14" x14ac:dyDescent="0.2">
      <c r="A178" s="6">
        <v>2020</v>
      </c>
      <c r="B178">
        <v>5</v>
      </c>
      <c r="C178">
        <v>5</v>
      </c>
      <c r="D178">
        <v>5</v>
      </c>
      <c r="E178">
        <v>5</v>
      </c>
      <c r="F178">
        <v>5</v>
      </c>
      <c r="G178">
        <v>5</v>
      </c>
      <c r="H178">
        <v>5</v>
      </c>
      <c r="I178">
        <v>5</v>
      </c>
      <c r="J178">
        <v>5</v>
      </c>
      <c r="K178">
        <v>5</v>
      </c>
      <c r="L178">
        <v>5</v>
      </c>
      <c r="M178">
        <v>5</v>
      </c>
      <c r="N178">
        <v>5</v>
      </c>
    </row>
    <row r="179" spans="1:14" x14ac:dyDescent="0.2">
      <c r="A179" s="6">
        <v>2021</v>
      </c>
      <c r="B179">
        <v>5</v>
      </c>
      <c r="C179">
        <v>5</v>
      </c>
      <c r="D179">
        <v>5</v>
      </c>
      <c r="E179">
        <v>5</v>
      </c>
      <c r="F179">
        <v>5</v>
      </c>
      <c r="G179">
        <v>5</v>
      </c>
      <c r="H179">
        <v>5</v>
      </c>
      <c r="I179">
        <v>5</v>
      </c>
      <c r="J179">
        <v>5</v>
      </c>
      <c r="K179">
        <v>5</v>
      </c>
      <c r="L179">
        <v>5</v>
      </c>
      <c r="M179">
        <v>5</v>
      </c>
      <c r="N179">
        <v>5</v>
      </c>
    </row>
    <row r="180" spans="1:14" x14ac:dyDescent="0.2">
      <c r="A180" s="6">
        <v>2022</v>
      </c>
      <c r="B180">
        <v>4</v>
      </c>
      <c r="C180">
        <v>4</v>
      </c>
      <c r="D180">
        <v>4</v>
      </c>
      <c r="E180">
        <v>4</v>
      </c>
      <c r="F180">
        <v>5</v>
      </c>
      <c r="G180">
        <v>4</v>
      </c>
      <c r="H180">
        <v>4</v>
      </c>
      <c r="I180">
        <v>4</v>
      </c>
      <c r="J180">
        <v>4</v>
      </c>
      <c r="K180">
        <v>4</v>
      </c>
      <c r="L180">
        <v>4</v>
      </c>
      <c r="M180">
        <v>5</v>
      </c>
      <c r="N180">
        <v>3</v>
      </c>
    </row>
    <row r="181" spans="1:14" x14ac:dyDescent="0.2">
      <c r="A181" s="6">
        <v>2023</v>
      </c>
      <c r="B181">
        <v>5</v>
      </c>
      <c r="C181">
        <v>5</v>
      </c>
      <c r="D181">
        <v>4</v>
      </c>
      <c r="E181">
        <v>4</v>
      </c>
      <c r="F181">
        <v>4</v>
      </c>
      <c r="G181">
        <v>4</v>
      </c>
      <c r="H181">
        <v>4</v>
      </c>
      <c r="I181">
        <v>5</v>
      </c>
      <c r="J181">
        <v>5</v>
      </c>
      <c r="K181">
        <v>4</v>
      </c>
      <c r="L181">
        <v>4</v>
      </c>
      <c r="M181">
        <v>5</v>
      </c>
      <c r="N181">
        <v>5</v>
      </c>
    </row>
    <row r="182" spans="1:14" x14ac:dyDescent="0.2">
      <c r="A182" s="6">
        <v>2024</v>
      </c>
      <c r="B182">
        <v>4</v>
      </c>
      <c r="C182">
        <v>4</v>
      </c>
      <c r="D182">
        <v>4</v>
      </c>
      <c r="E182">
        <v>4</v>
      </c>
      <c r="F182">
        <v>4</v>
      </c>
      <c r="G182">
        <v>4</v>
      </c>
      <c r="H182">
        <v>4</v>
      </c>
      <c r="I182">
        <v>4</v>
      </c>
      <c r="J182">
        <v>4</v>
      </c>
      <c r="K182">
        <v>4</v>
      </c>
      <c r="L182">
        <v>4</v>
      </c>
      <c r="M182">
        <v>3</v>
      </c>
      <c r="N182">
        <v>3</v>
      </c>
    </row>
    <row r="183" spans="1:14" x14ac:dyDescent="0.2">
      <c r="A183" s="6">
        <v>2025</v>
      </c>
      <c r="B183">
        <v>5</v>
      </c>
      <c r="C183">
        <v>4</v>
      </c>
      <c r="D183">
        <v>5</v>
      </c>
      <c r="E183">
        <v>5</v>
      </c>
      <c r="F183">
        <v>5</v>
      </c>
      <c r="G183">
        <v>5</v>
      </c>
      <c r="H183">
        <v>5</v>
      </c>
      <c r="I183">
        <v>4</v>
      </c>
      <c r="J183">
        <v>4</v>
      </c>
      <c r="K183">
        <v>4</v>
      </c>
      <c r="L183">
        <v>4</v>
      </c>
      <c r="M183">
        <v>5</v>
      </c>
      <c r="N183">
        <v>3</v>
      </c>
    </row>
    <row r="184" spans="1:14" x14ac:dyDescent="0.2">
      <c r="A184" s="6">
        <v>2026</v>
      </c>
      <c r="B184">
        <v>4</v>
      </c>
      <c r="C184">
        <v>4</v>
      </c>
      <c r="D184">
        <v>3</v>
      </c>
      <c r="E184">
        <v>3</v>
      </c>
      <c r="F184">
        <v>5</v>
      </c>
      <c r="G184">
        <v>5</v>
      </c>
      <c r="H184">
        <v>3</v>
      </c>
      <c r="I184">
        <v>5</v>
      </c>
      <c r="J184">
        <v>5</v>
      </c>
      <c r="K184">
        <v>5</v>
      </c>
      <c r="L184">
        <v>5</v>
      </c>
      <c r="M184">
        <v>5</v>
      </c>
      <c r="N184">
        <v>3</v>
      </c>
    </row>
    <row r="185" spans="1:14" x14ac:dyDescent="0.2">
      <c r="A185" s="6">
        <v>2027</v>
      </c>
      <c r="B185">
        <v>5</v>
      </c>
      <c r="C185">
        <v>4</v>
      </c>
      <c r="D185">
        <v>4</v>
      </c>
      <c r="E185">
        <v>5</v>
      </c>
      <c r="F185">
        <v>5</v>
      </c>
      <c r="G185">
        <v>5</v>
      </c>
      <c r="H185">
        <v>4</v>
      </c>
      <c r="I185">
        <v>5</v>
      </c>
      <c r="J185">
        <v>5</v>
      </c>
      <c r="K185">
        <v>5</v>
      </c>
      <c r="L185">
        <v>4</v>
      </c>
      <c r="M185">
        <v>5</v>
      </c>
      <c r="N185">
        <v>3</v>
      </c>
    </row>
    <row r="186" spans="1:14" x14ac:dyDescent="0.2">
      <c r="A186" s="6">
        <v>2028</v>
      </c>
      <c r="B186">
        <v>5</v>
      </c>
      <c r="C186">
        <v>5</v>
      </c>
      <c r="D186">
        <v>5</v>
      </c>
      <c r="E186">
        <v>5</v>
      </c>
      <c r="F186">
        <v>5</v>
      </c>
      <c r="G186">
        <v>5</v>
      </c>
      <c r="H186">
        <v>5</v>
      </c>
      <c r="I186">
        <v>5</v>
      </c>
      <c r="J186">
        <v>5</v>
      </c>
      <c r="K186">
        <v>5</v>
      </c>
      <c r="L186">
        <v>5</v>
      </c>
      <c r="M186">
        <v>5</v>
      </c>
      <c r="N186">
        <v>5</v>
      </c>
    </row>
    <row r="187" spans="1:14" x14ac:dyDescent="0.2">
      <c r="A187" s="6">
        <v>2029</v>
      </c>
      <c r="B187">
        <v>5</v>
      </c>
      <c r="C187">
        <v>5</v>
      </c>
      <c r="D187">
        <v>5</v>
      </c>
      <c r="E187">
        <v>5</v>
      </c>
      <c r="F187">
        <v>5</v>
      </c>
      <c r="G187">
        <v>5</v>
      </c>
      <c r="H187">
        <v>5</v>
      </c>
      <c r="I187">
        <v>5</v>
      </c>
      <c r="J187">
        <v>5</v>
      </c>
      <c r="K187">
        <v>5</v>
      </c>
      <c r="L187">
        <v>5</v>
      </c>
      <c r="M187">
        <v>5</v>
      </c>
      <c r="N187">
        <v>5</v>
      </c>
    </row>
    <row r="188" spans="1:14" x14ac:dyDescent="0.2">
      <c r="A188" s="6">
        <v>2030</v>
      </c>
      <c r="B188">
        <v>4</v>
      </c>
      <c r="C188">
        <v>4</v>
      </c>
      <c r="D188">
        <v>3</v>
      </c>
      <c r="E188">
        <v>4</v>
      </c>
      <c r="F188">
        <v>5</v>
      </c>
      <c r="G188">
        <v>5</v>
      </c>
      <c r="H188">
        <v>4</v>
      </c>
      <c r="I188">
        <v>4</v>
      </c>
      <c r="J188">
        <v>4</v>
      </c>
      <c r="K188">
        <v>4</v>
      </c>
      <c r="L188">
        <v>4</v>
      </c>
      <c r="M188">
        <v>5</v>
      </c>
      <c r="N188">
        <v>3</v>
      </c>
    </row>
    <row r="189" spans="1:14" x14ac:dyDescent="0.2">
      <c r="A189" s="6">
        <v>2031</v>
      </c>
      <c r="B189">
        <v>4</v>
      </c>
      <c r="C189">
        <v>4</v>
      </c>
      <c r="D189">
        <v>4</v>
      </c>
      <c r="E189">
        <v>4</v>
      </c>
      <c r="F189">
        <v>4</v>
      </c>
      <c r="G189">
        <v>4</v>
      </c>
      <c r="H189">
        <v>4</v>
      </c>
      <c r="I189">
        <v>4</v>
      </c>
      <c r="J189">
        <v>4</v>
      </c>
      <c r="K189">
        <v>4</v>
      </c>
      <c r="L189">
        <v>4</v>
      </c>
      <c r="M189">
        <v>3</v>
      </c>
      <c r="N189">
        <v>3</v>
      </c>
    </row>
    <row r="190" spans="1:14" x14ac:dyDescent="0.2">
      <c r="A190" s="6">
        <v>2032</v>
      </c>
      <c r="B190">
        <v>5</v>
      </c>
      <c r="C190">
        <v>5</v>
      </c>
      <c r="D190">
        <v>4</v>
      </c>
      <c r="E190">
        <v>5</v>
      </c>
      <c r="F190">
        <v>5</v>
      </c>
      <c r="G190">
        <v>5</v>
      </c>
      <c r="H190">
        <v>5</v>
      </c>
      <c r="I190">
        <v>5</v>
      </c>
      <c r="J190">
        <v>5</v>
      </c>
      <c r="K190">
        <v>5</v>
      </c>
      <c r="L190">
        <v>5</v>
      </c>
      <c r="M190">
        <v>5</v>
      </c>
      <c r="N190">
        <v>5</v>
      </c>
    </row>
    <row r="191" spans="1:14" x14ac:dyDescent="0.2">
      <c r="A191" s="6">
        <v>2033</v>
      </c>
      <c r="B191">
        <v>4</v>
      </c>
      <c r="C191">
        <v>4</v>
      </c>
      <c r="D191">
        <v>2</v>
      </c>
      <c r="E191">
        <v>3</v>
      </c>
      <c r="F191">
        <v>4</v>
      </c>
      <c r="G191">
        <v>4</v>
      </c>
      <c r="H191">
        <v>2</v>
      </c>
      <c r="I191">
        <v>4</v>
      </c>
      <c r="J191">
        <v>4</v>
      </c>
      <c r="K191">
        <v>4</v>
      </c>
      <c r="L191">
        <v>4</v>
      </c>
      <c r="M191">
        <v>3</v>
      </c>
      <c r="N191">
        <v>3</v>
      </c>
    </row>
    <row r="192" spans="1:14" x14ac:dyDescent="0.2">
      <c r="A192" s="6">
        <v>2034</v>
      </c>
      <c r="B192">
        <v>4</v>
      </c>
      <c r="C192">
        <v>4</v>
      </c>
      <c r="D192">
        <v>5</v>
      </c>
      <c r="E192">
        <v>5</v>
      </c>
      <c r="F192">
        <v>5</v>
      </c>
      <c r="G192">
        <v>5</v>
      </c>
      <c r="H192">
        <v>5</v>
      </c>
      <c r="I192">
        <v>4</v>
      </c>
      <c r="J192">
        <v>4</v>
      </c>
      <c r="K192">
        <v>4</v>
      </c>
      <c r="L192">
        <v>4</v>
      </c>
      <c r="M192">
        <v>5</v>
      </c>
      <c r="N192">
        <v>5</v>
      </c>
    </row>
    <row r="193" spans="1:14" x14ac:dyDescent="0.2">
      <c r="A193" s="6">
        <v>2035</v>
      </c>
      <c r="B193">
        <v>4</v>
      </c>
      <c r="C193">
        <v>4</v>
      </c>
      <c r="D193">
        <v>4</v>
      </c>
      <c r="E193">
        <v>4</v>
      </c>
      <c r="F193">
        <v>5</v>
      </c>
      <c r="G193">
        <v>5</v>
      </c>
      <c r="H193">
        <v>4</v>
      </c>
      <c r="I193">
        <v>5</v>
      </c>
      <c r="J193">
        <v>5</v>
      </c>
      <c r="K193">
        <v>5</v>
      </c>
      <c r="L193">
        <v>5</v>
      </c>
      <c r="M193">
        <v>5</v>
      </c>
      <c r="N193">
        <v>5</v>
      </c>
    </row>
    <row r="194" spans="1:14" x14ac:dyDescent="0.2">
      <c r="A194" s="6">
        <v>2036</v>
      </c>
      <c r="B194">
        <v>4</v>
      </c>
      <c r="C194">
        <v>4</v>
      </c>
      <c r="D194">
        <v>4</v>
      </c>
      <c r="E194">
        <v>4</v>
      </c>
      <c r="F194">
        <v>5</v>
      </c>
      <c r="G194">
        <v>5</v>
      </c>
      <c r="H194">
        <v>4</v>
      </c>
      <c r="I194">
        <v>4</v>
      </c>
      <c r="J194">
        <v>4</v>
      </c>
      <c r="K194">
        <v>5</v>
      </c>
      <c r="L194">
        <v>4</v>
      </c>
      <c r="M194">
        <v>5</v>
      </c>
      <c r="N194">
        <v>5</v>
      </c>
    </row>
    <row r="195" spans="1:14" x14ac:dyDescent="0.2">
      <c r="A195" s="6">
        <v>2037</v>
      </c>
      <c r="B195">
        <v>5</v>
      </c>
      <c r="C195">
        <v>5</v>
      </c>
      <c r="D195">
        <v>5</v>
      </c>
      <c r="E195">
        <v>5</v>
      </c>
      <c r="F195">
        <v>5</v>
      </c>
      <c r="G195">
        <v>5</v>
      </c>
      <c r="H195">
        <v>5</v>
      </c>
      <c r="I195">
        <v>5</v>
      </c>
      <c r="J195">
        <v>5</v>
      </c>
      <c r="K195">
        <v>5</v>
      </c>
      <c r="L195">
        <v>5</v>
      </c>
      <c r="M195">
        <v>5</v>
      </c>
      <c r="N195">
        <v>5</v>
      </c>
    </row>
    <row r="196" spans="1:14" x14ac:dyDescent="0.2">
      <c r="A196" s="6">
        <v>2038</v>
      </c>
      <c r="B196">
        <v>5</v>
      </c>
      <c r="C196">
        <v>5</v>
      </c>
      <c r="D196">
        <v>5</v>
      </c>
      <c r="E196">
        <v>5</v>
      </c>
      <c r="F196">
        <v>5</v>
      </c>
      <c r="G196">
        <v>5</v>
      </c>
      <c r="H196">
        <v>5</v>
      </c>
      <c r="I196">
        <v>5</v>
      </c>
      <c r="J196">
        <v>5</v>
      </c>
      <c r="K196">
        <v>4</v>
      </c>
      <c r="L196">
        <v>5</v>
      </c>
      <c r="M196">
        <v>5</v>
      </c>
      <c r="N196">
        <v>5</v>
      </c>
    </row>
    <row r="197" spans="1:14" x14ac:dyDescent="0.2">
      <c r="A197" s="6">
        <v>2039</v>
      </c>
      <c r="B197">
        <v>4</v>
      </c>
      <c r="C197">
        <v>4</v>
      </c>
      <c r="D197">
        <v>4</v>
      </c>
      <c r="E197">
        <v>4</v>
      </c>
      <c r="F197">
        <v>4</v>
      </c>
      <c r="G197">
        <v>4</v>
      </c>
      <c r="H197">
        <v>4</v>
      </c>
      <c r="I197">
        <v>4</v>
      </c>
      <c r="J197">
        <v>4</v>
      </c>
      <c r="K197">
        <v>4</v>
      </c>
      <c r="L197">
        <v>4</v>
      </c>
      <c r="M197">
        <v>5</v>
      </c>
      <c r="N197">
        <v>5</v>
      </c>
    </row>
    <row r="198" spans="1:14" x14ac:dyDescent="0.2">
      <c r="A198" s="6">
        <v>2040</v>
      </c>
      <c r="B198">
        <v>5</v>
      </c>
      <c r="C198">
        <v>5</v>
      </c>
      <c r="D198">
        <v>5</v>
      </c>
      <c r="E198">
        <v>5</v>
      </c>
      <c r="F198">
        <v>5</v>
      </c>
      <c r="G198">
        <v>5</v>
      </c>
      <c r="H198">
        <v>5</v>
      </c>
      <c r="I198">
        <v>5</v>
      </c>
      <c r="J198">
        <v>5</v>
      </c>
      <c r="K198">
        <v>5</v>
      </c>
      <c r="L198">
        <v>5</v>
      </c>
      <c r="M198">
        <v>5</v>
      </c>
      <c r="N198">
        <v>5</v>
      </c>
    </row>
    <row r="199" spans="1:14" x14ac:dyDescent="0.2">
      <c r="A199" s="6">
        <v>2041</v>
      </c>
      <c r="B199">
        <v>5</v>
      </c>
      <c r="C199">
        <v>5</v>
      </c>
      <c r="D199">
        <v>5</v>
      </c>
      <c r="E199">
        <v>5</v>
      </c>
      <c r="F199">
        <v>5</v>
      </c>
      <c r="G199">
        <v>5</v>
      </c>
      <c r="H199">
        <v>5</v>
      </c>
      <c r="I199">
        <v>5</v>
      </c>
      <c r="J199">
        <v>5</v>
      </c>
      <c r="K199">
        <v>5</v>
      </c>
      <c r="L199">
        <v>5</v>
      </c>
      <c r="M199">
        <v>5</v>
      </c>
      <c r="N199">
        <v>5</v>
      </c>
    </row>
    <row r="200" spans="1:14" x14ac:dyDescent="0.2">
      <c r="A200" s="6">
        <v>2042</v>
      </c>
      <c r="B200">
        <v>4</v>
      </c>
      <c r="C200">
        <v>4</v>
      </c>
      <c r="D200">
        <v>5</v>
      </c>
      <c r="E200">
        <v>5</v>
      </c>
      <c r="F200">
        <v>5</v>
      </c>
      <c r="G200">
        <v>5</v>
      </c>
      <c r="H200">
        <v>5</v>
      </c>
      <c r="I200">
        <v>4</v>
      </c>
      <c r="J200">
        <v>4</v>
      </c>
      <c r="K200">
        <v>4</v>
      </c>
      <c r="L200">
        <v>4</v>
      </c>
      <c r="M200">
        <v>5</v>
      </c>
      <c r="N200">
        <v>5</v>
      </c>
    </row>
    <row r="201" spans="1:14" x14ac:dyDescent="0.2">
      <c r="A201" s="6">
        <v>2043</v>
      </c>
      <c r="B201">
        <v>5</v>
      </c>
      <c r="C201">
        <v>4</v>
      </c>
      <c r="D201">
        <v>2</v>
      </c>
      <c r="E201">
        <v>4</v>
      </c>
      <c r="F201">
        <v>4</v>
      </c>
      <c r="G201">
        <v>4</v>
      </c>
      <c r="H201">
        <v>2</v>
      </c>
      <c r="I201">
        <v>4</v>
      </c>
      <c r="J201">
        <v>4</v>
      </c>
      <c r="K201">
        <v>3</v>
      </c>
      <c r="L201">
        <v>4</v>
      </c>
      <c r="M201">
        <v>5</v>
      </c>
      <c r="N201">
        <v>3</v>
      </c>
    </row>
    <row r="202" spans="1:14" x14ac:dyDescent="0.2">
      <c r="A202" s="6">
        <v>2044</v>
      </c>
      <c r="B202">
        <v>4</v>
      </c>
      <c r="C202">
        <v>4</v>
      </c>
      <c r="D202">
        <v>4</v>
      </c>
      <c r="E202">
        <v>4</v>
      </c>
      <c r="F202">
        <v>5</v>
      </c>
      <c r="G202">
        <v>5</v>
      </c>
      <c r="H202">
        <v>4</v>
      </c>
      <c r="I202">
        <v>4</v>
      </c>
      <c r="J202">
        <v>4</v>
      </c>
      <c r="K202">
        <v>4</v>
      </c>
      <c r="L202">
        <v>4</v>
      </c>
      <c r="M202">
        <v>5</v>
      </c>
      <c r="N202">
        <v>3</v>
      </c>
    </row>
    <row r="203" spans="1:14" x14ac:dyDescent="0.2">
      <c r="A203" s="6">
        <v>2045</v>
      </c>
      <c r="B203">
        <v>4</v>
      </c>
      <c r="C203">
        <v>4</v>
      </c>
      <c r="D203">
        <v>4</v>
      </c>
      <c r="E203">
        <v>4</v>
      </c>
      <c r="F203">
        <v>4</v>
      </c>
      <c r="G203">
        <v>5</v>
      </c>
      <c r="H203">
        <v>4</v>
      </c>
      <c r="I203">
        <v>4</v>
      </c>
      <c r="J203">
        <v>4</v>
      </c>
      <c r="K203">
        <v>4</v>
      </c>
      <c r="L203">
        <v>4</v>
      </c>
      <c r="M203">
        <v>5</v>
      </c>
      <c r="N203">
        <v>3</v>
      </c>
    </row>
    <row r="204" spans="1:14" x14ac:dyDescent="0.2">
      <c r="A204" s="6">
        <v>2046</v>
      </c>
      <c r="B204">
        <v>4</v>
      </c>
      <c r="C204">
        <v>4</v>
      </c>
      <c r="D204">
        <v>4</v>
      </c>
      <c r="E204">
        <v>4</v>
      </c>
      <c r="F204">
        <v>4</v>
      </c>
      <c r="G204">
        <v>4</v>
      </c>
      <c r="H204">
        <v>4</v>
      </c>
      <c r="I204">
        <v>5</v>
      </c>
      <c r="J204">
        <v>4</v>
      </c>
      <c r="K204">
        <v>4</v>
      </c>
      <c r="L204">
        <v>4</v>
      </c>
      <c r="M204">
        <v>3</v>
      </c>
      <c r="N204">
        <v>3</v>
      </c>
    </row>
    <row r="205" spans="1:14" x14ac:dyDescent="0.2">
      <c r="A205" s="6">
        <v>2047</v>
      </c>
      <c r="B205">
        <v>5</v>
      </c>
      <c r="C205">
        <v>5</v>
      </c>
      <c r="D205">
        <v>5</v>
      </c>
      <c r="E205">
        <v>5</v>
      </c>
      <c r="F205">
        <v>5</v>
      </c>
      <c r="G205">
        <v>5</v>
      </c>
      <c r="H205">
        <v>5</v>
      </c>
      <c r="I205">
        <v>5</v>
      </c>
      <c r="J205">
        <v>5</v>
      </c>
      <c r="K205">
        <v>5</v>
      </c>
      <c r="L205">
        <v>5</v>
      </c>
      <c r="M205">
        <v>5</v>
      </c>
      <c r="N205">
        <v>5</v>
      </c>
    </row>
    <row r="206" spans="1:14" x14ac:dyDescent="0.2">
      <c r="A206" s="6">
        <v>2048</v>
      </c>
      <c r="B206">
        <v>4</v>
      </c>
      <c r="C206">
        <v>4</v>
      </c>
      <c r="D206">
        <v>4</v>
      </c>
      <c r="E206">
        <v>4</v>
      </c>
      <c r="F206">
        <v>5</v>
      </c>
      <c r="G206">
        <v>5</v>
      </c>
      <c r="H206">
        <v>4</v>
      </c>
      <c r="I206">
        <v>5</v>
      </c>
      <c r="J206">
        <v>5</v>
      </c>
      <c r="K206">
        <v>5</v>
      </c>
      <c r="L206">
        <v>4</v>
      </c>
      <c r="M206">
        <v>5</v>
      </c>
      <c r="N206">
        <v>5</v>
      </c>
    </row>
    <row r="207" spans="1:14" x14ac:dyDescent="0.2">
      <c r="A207" s="6">
        <v>2049</v>
      </c>
      <c r="B207">
        <v>4</v>
      </c>
      <c r="C207">
        <v>4</v>
      </c>
      <c r="D207">
        <v>3</v>
      </c>
      <c r="E207">
        <v>3</v>
      </c>
      <c r="F207">
        <v>5</v>
      </c>
      <c r="G207">
        <v>5</v>
      </c>
      <c r="H207">
        <v>4</v>
      </c>
      <c r="I207">
        <v>3</v>
      </c>
      <c r="J207">
        <v>3</v>
      </c>
      <c r="K207">
        <v>4</v>
      </c>
      <c r="L207">
        <v>4</v>
      </c>
      <c r="M207">
        <v>5</v>
      </c>
      <c r="N207">
        <v>3</v>
      </c>
    </row>
    <row r="208" spans="1:14" x14ac:dyDescent="0.2">
      <c r="A208" s="6">
        <v>2050</v>
      </c>
      <c r="B208">
        <v>4</v>
      </c>
      <c r="C208">
        <v>5</v>
      </c>
      <c r="D208">
        <v>4</v>
      </c>
      <c r="E208">
        <v>4</v>
      </c>
      <c r="F208">
        <v>5</v>
      </c>
      <c r="G208">
        <v>5</v>
      </c>
      <c r="H208">
        <v>5</v>
      </c>
      <c r="I208">
        <v>4</v>
      </c>
      <c r="J208">
        <v>4</v>
      </c>
      <c r="K208">
        <v>5</v>
      </c>
      <c r="L208">
        <v>4</v>
      </c>
      <c r="M208">
        <v>5</v>
      </c>
      <c r="N208">
        <v>5</v>
      </c>
    </row>
    <row r="209" spans="1:14" x14ac:dyDescent="0.2">
      <c r="A209" s="6">
        <v>2051</v>
      </c>
      <c r="B209">
        <v>4</v>
      </c>
      <c r="C209">
        <v>4</v>
      </c>
      <c r="D209">
        <v>3</v>
      </c>
      <c r="E209">
        <v>4</v>
      </c>
      <c r="F209">
        <v>4</v>
      </c>
      <c r="G209">
        <v>4</v>
      </c>
      <c r="H209">
        <v>4</v>
      </c>
      <c r="I209">
        <v>4</v>
      </c>
      <c r="J209">
        <v>4</v>
      </c>
      <c r="K209">
        <v>4</v>
      </c>
      <c r="L209">
        <v>4</v>
      </c>
      <c r="M209">
        <v>3</v>
      </c>
      <c r="N209">
        <v>3</v>
      </c>
    </row>
    <row r="210" spans="1:14" x14ac:dyDescent="0.2">
      <c r="A210" s="6">
        <v>2052</v>
      </c>
      <c r="B210">
        <v>5</v>
      </c>
      <c r="C210">
        <v>5</v>
      </c>
      <c r="D210">
        <v>5</v>
      </c>
      <c r="E210">
        <v>5</v>
      </c>
      <c r="F210">
        <v>5</v>
      </c>
      <c r="G210">
        <v>5</v>
      </c>
      <c r="H210">
        <v>5</v>
      </c>
      <c r="I210">
        <v>1</v>
      </c>
      <c r="J210">
        <v>1</v>
      </c>
      <c r="K210">
        <v>5</v>
      </c>
      <c r="L210">
        <v>5</v>
      </c>
      <c r="M210">
        <v>5</v>
      </c>
      <c r="N210">
        <v>5</v>
      </c>
    </row>
    <row r="211" spans="1:14" x14ac:dyDescent="0.2">
      <c r="A211" s="6">
        <v>2053</v>
      </c>
      <c r="B211">
        <v>5</v>
      </c>
      <c r="C211">
        <v>5</v>
      </c>
      <c r="D211">
        <v>4</v>
      </c>
      <c r="E211">
        <v>5</v>
      </c>
      <c r="F211">
        <v>5</v>
      </c>
      <c r="G211">
        <v>5</v>
      </c>
      <c r="H211">
        <v>5</v>
      </c>
      <c r="I211">
        <v>5</v>
      </c>
      <c r="J211">
        <v>5</v>
      </c>
      <c r="K211">
        <v>5</v>
      </c>
      <c r="L211">
        <v>5</v>
      </c>
      <c r="M211">
        <v>5</v>
      </c>
      <c r="N211">
        <v>5</v>
      </c>
    </row>
    <row r="212" spans="1:14" x14ac:dyDescent="0.2">
      <c r="A212" s="6">
        <v>2054</v>
      </c>
      <c r="B212">
        <v>4</v>
      </c>
      <c r="C212">
        <v>4</v>
      </c>
      <c r="D212">
        <v>5</v>
      </c>
      <c r="E212">
        <v>5</v>
      </c>
      <c r="F212">
        <v>5</v>
      </c>
      <c r="G212">
        <v>5</v>
      </c>
      <c r="H212">
        <v>5</v>
      </c>
      <c r="I212">
        <v>5</v>
      </c>
      <c r="J212">
        <v>5</v>
      </c>
      <c r="K212">
        <v>5</v>
      </c>
      <c r="L212">
        <v>4</v>
      </c>
      <c r="M212">
        <v>5</v>
      </c>
      <c r="N212">
        <v>5</v>
      </c>
    </row>
    <row r="213" spans="1:14" x14ac:dyDescent="0.2">
      <c r="A213" s="6">
        <v>2055</v>
      </c>
      <c r="B213">
        <v>5</v>
      </c>
      <c r="C213">
        <v>5</v>
      </c>
      <c r="D213">
        <v>5</v>
      </c>
      <c r="E213">
        <v>5</v>
      </c>
      <c r="F213">
        <v>4</v>
      </c>
      <c r="G213">
        <v>5</v>
      </c>
      <c r="H213">
        <v>5</v>
      </c>
      <c r="I213">
        <v>5</v>
      </c>
      <c r="J213">
        <v>5</v>
      </c>
      <c r="K213">
        <v>5</v>
      </c>
      <c r="L213">
        <v>5</v>
      </c>
      <c r="M213">
        <v>5</v>
      </c>
      <c r="N213">
        <v>5</v>
      </c>
    </row>
    <row r="214" spans="1:14" x14ac:dyDescent="0.2">
      <c r="A214" s="6">
        <v>2056</v>
      </c>
      <c r="B214">
        <v>5</v>
      </c>
      <c r="C214">
        <v>5</v>
      </c>
      <c r="D214">
        <v>4</v>
      </c>
      <c r="E214">
        <v>5</v>
      </c>
      <c r="F214">
        <v>5</v>
      </c>
      <c r="G214">
        <v>5</v>
      </c>
      <c r="H214">
        <v>5</v>
      </c>
      <c r="I214">
        <v>5</v>
      </c>
      <c r="J214">
        <v>5</v>
      </c>
      <c r="K214">
        <v>5</v>
      </c>
      <c r="L214">
        <v>4</v>
      </c>
      <c r="M214">
        <v>5</v>
      </c>
      <c r="N214">
        <v>3</v>
      </c>
    </row>
    <row r="215" spans="1:14" x14ac:dyDescent="0.2">
      <c r="A215" s="6">
        <v>2057</v>
      </c>
      <c r="B215">
        <v>5</v>
      </c>
      <c r="C215">
        <v>5</v>
      </c>
      <c r="D215">
        <v>5</v>
      </c>
      <c r="E215">
        <v>5</v>
      </c>
      <c r="F215">
        <v>5</v>
      </c>
      <c r="G215">
        <v>5</v>
      </c>
      <c r="H215">
        <v>5</v>
      </c>
      <c r="I215">
        <v>5</v>
      </c>
      <c r="J215">
        <v>5</v>
      </c>
      <c r="K215">
        <v>5</v>
      </c>
      <c r="L215">
        <v>5</v>
      </c>
      <c r="M215">
        <v>5</v>
      </c>
      <c r="N215">
        <v>5</v>
      </c>
    </row>
    <row r="216" spans="1:14" x14ac:dyDescent="0.2">
      <c r="A216" s="6">
        <v>2058</v>
      </c>
      <c r="B216">
        <v>3</v>
      </c>
      <c r="C216">
        <v>3</v>
      </c>
      <c r="D216">
        <v>3</v>
      </c>
      <c r="E216">
        <v>3</v>
      </c>
      <c r="F216">
        <v>3</v>
      </c>
      <c r="G216">
        <v>3</v>
      </c>
      <c r="H216">
        <v>3</v>
      </c>
      <c r="I216">
        <v>3</v>
      </c>
      <c r="J216">
        <v>3</v>
      </c>
      <c r="K216">
        <v>3</v>
      </c>
      <c r="L216">
        <v>3</v>
      </c>
      <c r="M216">
        <v>3</v>
      </c>
      <c r="N216">
        <v>4</v>
      </c>
    </row>
    <row r="217" spans="1:14" x14ac:dyDescent="0.2">
      <c r="A217" s="6">
        <v>2059</v>
      </c>
      <c r="B217">
        <v>4</v>
      </c>
      <c r="C217">
        <v>4</v>
      </c>
      <c r="D217">
        <v>4</v>
      </c>
      <c r="E217">
        <v>5</v>
      </c>
      <c r="F217">
        <v>5</v>
      </c>
      <c r="G217">
        <v>4</v>
      </c>
      <c r="H217">
        <v>4</v>
      </c>
      <c r="I217">
        <v>4</v>
      </c>
      <c r="J217">
        <v>4</v>
      </c>
      <c r="K217">
        <v>4</v>
      </c>
      <c r="L217">
        <v>4</v>
      </c>
      <c r="M217">
        <v>5</v>
      </c>
      <c r="N217">
        <v>3</v>
      </c>
    </row>
    <row r="218" spans="1:14" x14ac:dyDescent="0.2">
      <c r="A218" s="6">
        <v>2060</v>
      </c>
      <c r="B218">
        <v>5</v>
      </c>
      <c r="C218">
        <v>4</v>
      </c>
      <c r="D218">
        <v>5</v>
      </c>
      <c r="E218">
        <v>4</v>
      </c>
      <c r="F218">
        <v>5</v>
      </c>
      <c r="G218">
        <v>5</v>
      </c>
      <c r="H218">
        <v>4</v>
      </c>
      <c r="I218">
        <v>4</v>
      </c>
      <c r="J218">
        <v>4</v>
      </c>
      <c r="K218">
        <v>4</v>
      </c>
      <c r="L218">
        <v>4</v>
      </c>
      <c r="M218">
        <v>5</v>
      </c>
      <c r="N218">
        <v>5</v>
      </c>
    </row>
    <row r="219" spans="1:14" x14ac:dyDescent="0.2">
      <c r="A219" s="6">
        <v>2061</v>
      </c>
      <c r="B219">
        <v>5</v>
      </c>
      <c r="C219">
        <v>5</v>
      </c>
      <c r="D219">
        <v>5</v>
      </c>
      <c r="E219">
        <v>5</v>
      </c>
      <c r="F219">
        <v>5</v>
      </c>
      <c r="G219">
        <v>4</v>
      </c>
      <c r="H219">
        <v>4</v>
      </c>
      <c r="I219">
        <v>4</v>
      </c>
      <c r="J219">
        <v>5</v>
      </c>
      <c r="K219">
        <v>4</v>
      </c>
      <c r="L219">
        <v>4</v>
      </c>
      <c r="M219">
        <v>5</v>
      </c>
      <c r="N219">
        <v>5</v>
      </c>
    </row>
    <row r="220" spans="1:14" x14ac:dyDescent="0.2">
      <c r="A220" s="6">
        <v>2062</v>
      </c>
      <c r="B220">
        <v>5</v>
      </c>
      <c r="C220">
        <v>5</v>
      </c>
      <c r="D220">
        <v>5</v>
      </c>
      <c r="E220">
        <v>5</v>
      </c>
      <c r="F220">
        <v>5</v>
      </c>
      <c r="G220">
        <v>5</v>
      </c>
      <c r="H220">
        <v>5</v>
      </c>
      <c r="I220">
        <v>4</v>
      </c>
      <c r="J220">
        <v>5</v>
      </c>
      <c r="K220">
        <v>5</v>
      </c>
      <c r="L220">
        <v>5</v>
      </c>
      <c r="M220">
        <v>5</v>
      </c>
      <c r="N220">
        <v>5</v>
      </c>
    </row>
    <row r="221" spans="1:14" x14ac:dyDescent="0.2">
      <c r="A221" s="6">
        <v>2063</v>
      </c>
      <c r="B221">
        <v>4</v>
      </c>
      <c r="C221">
        <v>4</v>
      </c>
      <c r="D221">
        <v>4</v>
      </c>
      <c r="E221">
        <v>4</v>
      </c>
      <c r="F221">
        <v>4</v>
      </c>
      <c r="G221">
        <v>4</v>
      </c>
      <c r="H221">
        <v>4</v>
      </c>
      <c r="I221">
        <v>2</v>
      </c>
      <c r="J221">
        <v>4</v>
      </c>
      <c r="K221">
        <v>4</v>
      </c>
      <c r="L221">
        <v>4</v>
      </c>
      <c r="M221">
        <v>5</v>
      </c>
      <c r="N221">
        <v>3</v>
      </c>
    </row>
    <row r="222" spans="1:14" x14ac:dyDescent="0.2">
      <c r="A222" s="6">
        <v>2064</v>
      </c>
      <c r="B222">
        <v>5</v>
      </c>
      <c r="C222">
        <v>5</v>
      </c>
      <c r="D222">
        <v>5</v>
      </c>
      <c r="E222">
        <v>5</v>
      </c>
      <c r="F222">
        <v>5</v>
      </c>
      <c r="G222">
        <v>5</v>
      </c>
      <c r="H222">
        <v>5</v>
      </c>
      <c r="I222">
        <v>4</v>
      </c>
      <c r="J222">
        <v>4</v>
      </c>
      <c r="K222">
        <v>5</v>
      </c>
      <c r="L222">
        <v>5</v>
      </c>
      <c r="M222">
        <v>5</v>
      </c>
      <c r="N222">
        <v>5</v>
      </c>
    </row>
    <row r="223" spans="1:14" x14ac:dyDescent="0.2">
      <c r="A223" s="6">
        <v>2065</v>
      </c>
      <c r="B223">
        <v>5</v>
      </c>
      <c r="C223">
        <v>5</v>
      </c>
      <c r="D223">
        <v>5</v>
      </c>
      <c r="E223">
        <v>5</v>
      </c>
      <c r="F223">
        <v>5</v>
      </c>
      <c r="G223">
        <v>5</v>
      </c>
      <c r="H223">
        <v>5</v>
      </c>
      <c r="I223">
        <v>4</v>
      </c>
      <c r="J223">
        <v>4</v>
      </c>
      <c r="K223">
        <v>5</v>
      </c>
      <c r="L223">
        <v>4</v>
      </c>
      <c r="M223">
        <v>5</v>
      </c>
      <c r="N223">
        <v>5</v>
      </c>
    </row>
    <row r="224" spans="1:14" x14ac:dyDescent="0.2">
      <c r="A224" s="6">
        <v>2066</v>
      </c>
      <c r="B224">
        <v>5</v>
      </c>
      <c r="C224">
        <v>5</v>
      </c>
      <c r="D224">
        <v>5</v>
      </c>
      <c r="E224">
        <v>5</v>
      </c>
      <c r="F224">
        <v>5</v>
      </c>
      <c r="G224">
        <v>5</v>
      </c>
      <c r="H224">
        <v>5</v>
      </c>
      <c r="I224">
        <v>4</v>
      </c>
      <c r="J224">
        <v>5</v>
      </c>
      <c r="K224">
        <v>5</v>
      </c>
      <c r="L224">
        <v>5</v>
      </c>
      <c r="M224">
        <v>5</v>
      </c>
      <c r="N224">
        <v>5</v>
      </c>
    </row>
    <row r="225" spans="1:14" x14ac:dyDescent="0.2">
      <c r="A225" s="6">
        <v>2067</v>
      </c>
      <c r="B225">
        <v>4</v>
      </c>
      <c r="C225">
        <v>4</v>
      </c>
      <c r="D225">
        <v>4</v>
      </c>
      <c r="E225">
        <v>4</v>
      </c>
      <c r="F225">
        <v>5</v>
      </c>
      <c r="G225">
        <v>5</v>
      </c>
      <c r="H225">
        <v>4</v>
      </c>
      <c r="I225">
        <v>5</v>
      </c>
      <c r="J225">
        <v>4</v>
      </c>
      <c r="K225">
        <v>4</v>
      </c>
      <c r="L225">
        <v>4</v>
      </c>
      <c r="M225">
        <v>5</v>
      </c>
      <c r="N225">
        <v>3</v>
      </c>
    </row>
    <row r="226" spans="1:14" x14ac:dyDescent="0.2">
      <c r="A226" s="6">
        <v>2068</v>
      </c>
      <c r="B226">
        <v>5</v>
      </c>
      <c r="C226">
        <v>5</v>
      </c>
      <c r="D226">
        <v>5</v>
      </c>
      <c r="E226">
        <v>5</v>
      </c>
      <c r="F226">
        <v>5</v>
      </c>
      <c r="G226">
        <v>5</v>
      </c>
      <c r="H226">
        <v>5</v>
      </c>
      <c r="I226">
        <v>5</v>
      </c>
      <c r="J226">
        <v>5</v>
      </c>
      <c r="K226">
        <v>5</v>
      </c>
      <c r="L226">
        <v>5</v>
      </c>
      <c r="M226">
        <v>5</v>
      </c>
      <c r="N226">
        <v>5</v>
      </c>
    </row>
    <row r="227" spans="1:14" x14ac:dyDescent="0.2">
      <c r="A227" s="6">
        <v>2069</v>
      </c>
      <c r="B227">
        <v>5</v>
      </c>
      <c r="C227">
        <v>4</v>
      </c>
      <c r="D227">
        <v>4</v>
      </c>
      <c r="E227">
        <v>4</v>
      </c>
      <c r="F227">
        <v>5</v>
      </c>
      <c r="G227">
        <v>4</v>
      </c>
      <c r="H227">
        <v>5</v>
      </c>
      <c r="I227">
        <v>5</v>
      </c>
      <c r="J227">
        <v>4</v>
      </c>
      <c r="K227">
        <v>4</v>
      </c>
      <c r="L227">
        <v>4</v>
      </c>
      <c r="M227">
        <v>5</v>
      </c>
      <c r="N227">
        <v>3</v>
      </c>
    </row>
    <row r="228" spans="1:14" x14ac:dyDescent="0.2">
      <c r="A228" s="6">
        <v>2070</v>
      </c>
      <c r="B228">
        <v>5</v>
      </c>
      <c r="C228">
        <v>5</v>
      </c>
      <c r="D228">
        <v>5</v>
      </c>
      <c r="E228">
        <v>5</v>
      </c>
      <c r="F228">
        <v>5</v>
      </c>
      <c r="G228">
        <v>5</v>
      </c>
      <c r="H228">
        <v>5</v>
      </c>
      <c r="I228">
        <v>5</v>
      </c>
      <c r="J228">
        <v>5</v>
      </c>
      <c r="K228">
        <v>5</v>
      </c>
      <c r="L228">
        <v>5</v>
      </c>
      <c r="M228">
        <v>5</v>
      </c>
      <c r="N228">
        <v>5</v>
      </c>
    </row>
    <row r="229" spans="1:14" x14ac:dyDescent="0.2">
      <c r="A229" s="6">
        <v>2071</v>
      </c>
      <c r="B229">
        <v>4</v>
      </c>
      <c r="C229">
        <v>4</v>
      </c>
      <c r="D229">
        <v>4</v>
      </c>
      <c r="E229">
        <v>4</v>
      </c>
      <c r="F229">
        <v>4</v>
      </c>
      <c r="G229">
        <v>4</v>
      </c>
      <c r="H229">
        <v>4</v>
      </c>
      <c r="I229">
        <v>4</v>
      </c>
      <c r="J229">
        <v>3</v>
      </c>
      <c r="K229">
        <v>4</v>
      </c>
      <c r="L229">
        <v>3</v>
      </c>
      <c r="M229">
        <v>5</v>
      </c>
      <c r="N229">
        <v>3</v>
      </c>
    </row>
    <row r="230" spans="1:14" x14ac:dyDescent="0.2">
      <c r="A230" s="6">
        <v>2072</v>
      </c>
      <c r="B230">
        <v>5</v>
      </c>
      <c r="C230">
        <v>5</v>
      </c>
      <c r="D230">
        <v>5</v>
      </c>
      <c r="E230">
        <v>5</v>
      </c>
      <c r="F230">
        <v>5</v>
      </c>
      <c r="G230">
        <v>5</v>
      </c>
      <c r="H230">
        <v>5</v>
      </c>
      <c r="I230">
        <v>5</v>
      </c>
      <c r="J230">
        <v>5</v>
      </c>
      <c r="K230">
        <v>5</v>
      </c>
      <c r="L230">
        <v>5</v>
      </c>
      <c r="M230">
        <v>5</v>
      </c>
      <c r="N230">
        <v>5</v>
      </c>
    </row>
    <row r="231" spans="1:14" x14ac:dyDescent="0.2">
      <c r="A231" s="6">
        <v>2073</v>
      </c>
      <c r="B231">
        <v>4</v>
      </c>
      <c r="C231">
        <v>4</v>
      </c>
      <c r="D231">
        <v>4</v>
      </c>
      <c r="E231">
        <v>4</v>
      </c>
      <c r="F231">
        <v>4</v>
      </c>
      <c r="G231">
        <v>4</v>
      </c>
      <c r="H231">
        <v>4</v>
      </c>
      <c r="I231">
        <v>4</v>
      </c>
      <c r="J231">
        <v>4</v>
      </c>
      <c r="K231">
        <v>4</v>
      </c>
      <c r="L231">
        <v>4</v>
      </c>
      <c r="M231">
        <v>5</v>
      </c>
      <c r="N231">
        <v>5</v>
      </c>
    </row>
    <row r="232" spans="1:14" x14ac:dyDescent="0.2">
      <c r="A232" s="6">
        <v>2074</v>
      </c>
      <c r="B232">
        <v>5</v>
      </c>
      <c r="C232">
        <v>5</v>
      </c>
      <c r="D232">
        <v>5</v>
      </c>
      <c r="E232">
        <v>4</v>
      </c>
      <c r="F232">
        <v>5</v>
      </c>
      <c r="G232">
        <v>4</v>
      </c>
      <c r="H232">
        <v>5</v>
      </c>
      <c r="I232">
        <v>5</v>
      </c>
      <c r="J232">
        <v>5</v>
      </c>
      <c r="K232">
        <v>5</v>
      </c>
      <c r="L232">
        <v>5</v>
      </c>
      <c r="M232">
        <v>5</v>
      </c>
      <c r="N232">
        <v>5</v>
      </c>
    </row>
    <row r="233" spans="1:14" x14ac:dyDescent="0.2">
      <c r="A233" s="6">
        <v>2075</v>
      </c>
      <c r="B233">
        <v>4</v>
      </c>
      <c r="C233">
        <v>4</v>
      </c>
      <c r="D233">
        <v>4</v>
      </c>
      <c r="E233">
        <v>4</v>
      </c>
      <c r="F233">
        <v>3</v>
      </c>
      <c r="G233">
        <v>4</v>
      </c>
      <c r="H233">
        <v>4</v>
      </c>
      <c r="I233">
        <v>3</v>
      </c>
      <c r="J233">
        <v>3</v>
      </c>
      <c r="K233">
        <v>4</v>
      </c>
      <c r="L233">
        <v>3</v>
      </c>
      <c r="M233">
        <v>3</v>
      </c>
      <c r="N233">
        <v>4</v>
      </c>
    </row>
    <row r="234" spans="1:14" x14ac:dyDescent="0.2">
      <c r="A234" s="6">
        <v>2076</v>
      </c>
      <c r="B234">
        <v>5</v>
      </c>
      <c r="C234">
        <v>4</v>
      </c>
      <c r="D234">
        <v>5</v>
      </c>
      <c r="E234">
        <v>5</v>
      </c>
      <c r="F234">
        <v>5</v>
      </c>
      <c r="G234">
        <v>5</v>
      </c>
      <c r="H234">
        <v>5</v>
      </c>
      <c r="I234">
        <v>5</v>
      </c>
      <c r="J234">
        <v>4</v>
      </c>
      <c r="K234">
        <v>5</v>
      </c>
      <c r="L234">
        <v>5</v>
      </c>
      <c r="M234">
        <v>5</v>
      </c>
      <c r="N234">
        <v>3</v>
      </c>
    </row>
    <row r="235" spans="1:14" x14ac:dyDescent="0.2">
      <c r="A235" s="6">
        <v>2077</v>
      </c>
      <c r="B235">
        <v>5</v>
      </c>
      <c r="C235">
        <v>5</v>
      </c>
      <c r="D235">
        <v>5</v>
      </c>
      <c r="E235">
        <v>5</v>
      </c>
      <c r="F235">
        <v>5</v>
      </c>
      <c r="G235">
        <v>5</v>
      </c>
      <c r="H235">
        <v>5</v>
      </c>
      <c r="I235">
        <v>4</v>
      </c>
      <c r="J235">
        <v>4</v>
      </c>
      <c r="K235">
        <v>4</v>
      </c>
      <c r="L235">
        <v>4</v>
      </c>
      <c r="M235">
        <v>3</v>
      </c>
      <c r="N235">
        <v>3</v>
      </c>
    </row>
    <row r="236" spans="1:14" x14ac:dyDescent="0.2">
      <c r="A236" s="6">
        <v>2078</v>
      </c>
      <c r="B236">
        <v>5</v>
      </c>
      <c r="C236">
        <v>5</v>
      </c>
      <c r="D236">
        <v>5</v>
      </c>
      <c r="E236">
        <v>5</v>
      </c>
      <c r="F236">
        <v>5</v>
      </c>
      <c r="G236">
        <v>5</v>
      </c>
      <c r="H236">
        <v>5</v>
      </c>
      <c r="I236">
        <v>4</v>
      </c>
      <c r="J236">
        <v>4</v>
      </c>
      <c r="K236">
        <v>5</v>
      </c>
      <c r="L236">
        <v>5</v>
      </c>
      <c r="M236">
        <v>5</v>
      </c>
      <c r="N236">
        <v>5</v>
      </c>
    </row>
    <row r="237" spans="1:14" x14ac:dyDescent="0.2">
      <c r="A237" s="6">
        <v>2079</v>
      </c>
      <c r="B237">
        <v>5</v>
      </c>
      <c r="C237">
        <v>5</v>
      </c>
      <c r="D237">
        <v>5</v>
      </c>
      <c r="E237">
        <v>5</v>
      </c>
      <c r="F237">
        <v>5</v>
      </c>
      <c r="G237">
        <v>5</v>
      </c>
      <c r="H237">
        <v>5</v>
      </c>
      <c r="I237">
        <v>5</v>
      </c>
      <c r="J237">
        <v>5</v>
      </c>
      <c r="K237">
        <v>5</v>
      </c>
      <c r="L237">
        <v>5</v>
      </c>
      <c r="M237">
        <v>5</v>
      </c>
      <c r="N237">
        <v>5</v>
      </c>
    </row>
    <row r="238" spans="1:14" x14ac:dyDescent="0.2">
      <c r="A238" s="6">
        <v>2080</v>
      </c>
      <c r="B238">
        <v>4</v>
      </c>
      <c r="C238">
        <v>4</v>
      </c>
      <c r="D238">
        <v>5</v>
      </c>
      <c r="E238">
        <v>4</v>
      </c>
      <c r="F238">
        <v>4</v>
      </c>
      <c r="G238">
        <v>4</v>
      </c>
      <c r="H238">
        <v>4</v>
      </c>
      <c r="I238">
        <v>2</v>
      </c>
      <c r="J238">
        <v>2</v>
      </c>
      <c r="K238">
        <v>4</v>
      </c>
      <c r="L238">
        <v>4</v>
      </c>
      <c r="M238">
        <v>3</v>
      </c>
      <c r="N238">
        <v>3</v>
      </c>
    </row>
    <row r="239" spans="1:14" x14ac:dyDescent="0.2">
      <c r="A239" s="6">
        <v>2081</v>
      </c>
      <c r="B239">
        <v>5</v>
      </c>
      <c r="C239">
        <v>5</v>
      </c>
      <c r="D239">
        <v>5</v>
      </c>
      <c r="E239">
        <v>5</v>
      </c>
      <c r="F239">
        <v>5</v>
      </c>
      <c r="G239">
        <v>5</v>
      </c>
      <c r="H239">
        <v>5</v>
      </c>
      <c r="I239">
        <v>5</v>
      </c>
      <c r="J239">
        <v>5</v>
      </c>
      <c r="K239">
        <v>5</v>
      </c>
      <c r="L239">
        <v>5</v>
      </c>
      <c r="M239">
        <v>5</v>
      </c>
      <c r="N239">
        <v>5</v>
      </c>
    </row>
    <row r="240" spans="1:14" x14ac:dyDescent="0.2">
      <c r="A240" s="6">
        <v>2082</v>
      </c>
      <c r="B240">
        <v>5</v>
      </c>
      <c r="C240">
        <v>4</v>
      </c>
      <c r="D240">
        <v>5</v>
      </c>
      <c r="E240">
        <v>4</v>
      </c>
      <c r="F240">
        <v>5</v>
      </c>
      <c r="G240">
        <v>4</v>
      </c>
      <c r="H240">
        <v>4</v>
      </c>
      <c r="I240">
        <v>4</v>
      </c>
      <c r="J240">
        <v>4</v>
      </c>
      <c r="K240">
        <v>4</v>
      </c>
      <c r="L240">
        <v>4</v>
      </c>
      <c r="M240">
        <v>5</v>
      </c>
      <c r="N240">
        <v>3</v>
      </c>
    </row>
    <row r="241" spans="1:14" x14ac:dyDescent="0.2">
      <c r="A241" s="6">
        <v>2083</v>
      </c>
      <c r="B241">
        <v>4</v>
      </c>
      <c r="C241">
        <v>4</v>
      </c>
      <c r="D241">
        <v>4</v>
      </c>
      <c r="E241">
        <v>4</v>
      </c>
      <c r="F241">
        <v>5</v>
      </c>
      <c r="G241">
        <v>4</v>
      </c>
      <c r="H241">
        <v>4</v>
      </c>
      <c r="I241">
        <v>5</v>
      </c>
      <c r="J241">
        <v>5</v>
      </c>
      <c r="K241">
        <v>5</v>
      </c>
      <c r="L241">
        <v>5</v>
      </c>
      <c r="M241">
        <v>3</v>
      </c>
      <c r="N241">
        <v>3</v>
      </c>
    </row>
    <row r="242" spans="1:14" x14ac:dyDescent="0.2">
      <c r="A242" s="6">
        <v>2084</v>
      </c>
      <c r="B242">
        <v>5</v>
      </c>
      <c r="C242">
        <v>5</v>
      </c>
      <c r="D242">
        <v>5</v>
      </c>
      <c r="E242">
        <v>5</v>
      </c>
      <c r="F242">
        <v>5</v>
      </c>
      <c r="G242">
        <v>5</v>
      </c>
      <c r="H242">
        <v>5</v>
      </c>
      <c r="I242">
        <v>5</v>
      </c>
      <c r="J242">
        <v>5</v>
      </c>
      <c r="K242">
        <v>5</v>
      </c>
      <c r="L242">
        <v>5</v>
      </c>
      <c r="M242">
        <v>5</v>
      </c>
      <c r="N242">
        <v>5</v>
      </c>
    </row>
    <row r="243" spans="1:14" x14ac:dyDescent="0.2">
      <c r="A243" s="6">
        <v>2085</v>
      </c>
      <c r="B243">
        <v>5</v>
      </c>
      <c r="C243">
        <v>5</v>
      </c>
      <c r="D243">
        <v>5</v>
      </c>
      <c r="E243">
        <v>5</v>
      </c>
      <c r="F243">
        <v>5</v>
      </c>
      <c r="G243">
        <v>5</v>
      </c>
      <c r="H243">
        <v>5</v>
      </c>
      <c r="I243">
        <v>5</v>
      </c>
      <c r="J243">
        <v>5</v>
      </c>
      <c r="K243">
        <v>5</v>
      </c>
      <c r="L243">
        <v>5</v>
      </c>
      <c r="M243">
        <v>5</v>
      </c>
      <c r="N243">
        <v>5</v>
      </c>
    </row>
    <row r="244" spans="1:14" x14ac:dyDescent="0.2">
      <c r="A244" s="6">
        <v>2086</v>
      </c>
      <c r="B244">
        <v>5</v>
      </c>
      <c r="C244">
        <v>5</v>
      </c>
      <c r="D244">
        <v>5</v>
      </c>
      <c r="E244">
        <v>5</v>
      </c>
      <c r="F244">
        <v>5</v>
      </c>
      <c r="G244">
        <v>5</v>
      </c>
      <c r="H244">
        <v>5</v>
      </c>
      <c r="I244">
        <v>5</v>
      </c>
      <c r="J244">
        <v>5</v>
      </c>
      <c r="K244">
        <v>5</v>
      </c>
      <c r="L244">
        <v>5</v>
      </c>
      <c r="M244">
        <v>5</v>
      </c>
      <c r="N244">
        <v>5</v>
      </c>
    </row>
    <row r="245" spans="1:14" x14ac:dyDescent="0.2">
      <c r="A245" s="6">
        <v>2087</v>
      </c>
      <c r="B245">
        <v>5</v>
      </c>
      <c r="C245">
        <v>5</v>
      </c>
      <c r="D245">
        <v>5</v>
      </c>
      <c r="E245">
        <v>5</v>
      </c>
      <c r="F245">
        <v>5</v>
      </c>
      <c r="G245">
        <v>5</v>
      </c>
      <c r="H245">
        <v>5</v>
      </c>
      <c r="I245">
        <v>3</v>
      </c>
      <c r="J245">
        <v>4</v>
      </c>
      <c r="K245">
        <v>5</v>
      </c>
      <c r="L245">
        <v>5</v>
      </c>
      <c r="M245">
        <v>5</v>
      </c>
      <c r="N245">
        <v>5</v>
      </c>
    </row>
    <row r="246" spans="1:14" x14ac:dyDescent="0.2">
      <c r="A246" s="6">
        <v>2088</v>
      </c>
      <c r="B246">
        <v>4</v>
      </c>
      <c r="C246">
        <v>4</v>
      </c>
      <c r="D246">
        <v>5</v>
      </c>
      <c r="E246">
        <v>4</v>
      </c>
      <c r="F246">
        <v>4</v>
      </c>
      <c r="G246">
        <v>4</v>
      </c>
      <c r="H246">
        <v>5</v>
      </c>
      <c r="I246">
        <v>5</v>
      </c>
      <c r="J246">
        <v>5</v>
      </c>
      <c r="K246">
        <v>4</v>
      </c>
      <c r="L246">
        <v>4</v>
      </c>
      <c r="M246">
        <v>3</v>
      </c>
      <c r="N246">
        <v>3</v>
      </c>
    </row>
    <row r="247" spans="1:14" x14ac:dyDescent="0.2">
      <c r="A247" s="6">
        <v>2089</v>
      </c>
      <c r="B247">
        <v>4</v>
      </c>
      <c r="C247">
        <v>4</v>
      </c>
      <c r="D247">
        <v>4</v>
      </c>
      <c r="E247">
        <v>4</v>
      </c>
      <c r="F247">
        <v>4</v>
      </c>
      <c r="G247">
        <v>4</v>
      </c>
      <c r="H247">
        <v>4</v>
      </c>
      <c r="I247">
        <v>3</v>
      </c>
      <c r="J247">
        <v>3</v>
      </c>
      <c r="K247">
        <v>4</v>
      </c>
      <c r="L247">
        <v>4</v>
      </c>
      <c r="M247">
        <v>3</v>
      </c>
      <c r="N247">
        <v>3</v>
      </c>
    </row>
    <row r="248" spans="1:14" x14ac:dyDescent="0.2">
      <c r="A248" s="6">
        <v>2090</v>
      </c>
      <c r="B248">
        <v>4</v>
      </c>
      <c r="C248">
        <v>4</v>
      </c>
      <c r="D248">
        <v>4</v>
      </c>
      <c r="E248">
        <v>4</v>
      </c>
      <c r="F248">
        <v>4</v>
      </c>
      <c r="G248">
        <v>4</v>
      </c>
      <c r="H248">
        <v>4</v>
      </c>
      <c r="I248">
        <v>4</v>
      </c>
      <c r="J248">
        <v>4</v>
      </c>
      <c r="K248">
        <v>4</v>
      </c>
      <c r="L248">
        <v>4</v>
      </c>
      <c r="M248">
        <v>3</v>
      </c>
      <c r="N248">
        <v>3</v>
      </c>
    </row>
    <row r="249" spans="1:14" x14ac:dyDescent="0.2">
      <c r="A249" s="6">
        <v>2091</v>
      </c>
      <c r="B249">
        <v>3</v>
      </c>
      <c r="C249">
        <v>3</v>
      </c>
      <c r="D249">
        <v>4</v>
      </c>
      <c r="E249">
        <v>4</v>
      </c>
      <c r="F249">
        <v>4</v>
      </c>
      <c r="G249">
        <v>4</v>
      </c>
      <c r="H249">
        <v>3</v>
      </c>
      <c r="I249">
        <v>3</v>
      </c>
      <c r="J249">
        <v>3</v>
      </c>
      <c r="K249">
        <v>4</v>
      </c>
      <c r="L249">
        <v>4</v>
      </c>
      <c r="M249">
        <v>5</v>
      </c>
      <c r="N249">
        <v>4</v>
      </c>
    </row>
    <row r="250" spans="1:14" x14ac:dyDescent="0.2">
      <c r="A250" s="6">
        <v>2092</v>
      </c>
      <c r="B250">
        <v>4</v>
      </c>
      <c r="C250">
        <v>4</v>
      </c>
      <c r="D250">
        <v>4</v>
      </c>
      <c r="E250">
        <v>4</v>
      </c>
      <c r="F250">
        <v>4</v>
      </c>
      <c r="G250">
        <v>4</v>
      </c>
      <c r="H250">
        <v>4</v>
      </c>
      <c r="I250">
        <v>3</v>
      </c>
      <c r="J250">
        <v>3</v>
      </c>
      <c r="K250">
        <v>4</v>
      </c>
      <c r="L250">
        <v>4</v>
      </c>
      <c r="M250">
        <v>3</v>
      </c>
      <c r="N250">
        <v>3</v>
      </c>
    </row>
    <row r="251" spans="1:14" x14ac:dyDescent="0.2">
      <c r="A251" s="6">
        <v>2093</v>
      </c>
      <c r="B251">
        <v>5</v>
      </c>
      <c r="C251">
        <v>5</v>
      </c>
      <c r="D251">
        <v>5</v>
      </c>
      <c r="E251">
        <v>5</v>
      </c>
      <c r="F251">
        <v>5</v>
      </c>
      <c r="G251">
        <v>5</v>
      </c>
      <c r="H251">
        <v>5</v>
      </c>
      <c r="I251">
        <v>4</v>
      </c>
      <c r="J251">
        <v>4</v>
      </c>
      <c r="K251">
        <v>4</v>
      </c>
      <c r="L251">
        <v>4</v>
      </c>
      <c r="M251">
        <v>5</v>
      </c>
      <c r="N251">
        <v>5</v>
      </c>
    </row>
    <row r="252" spans="1:14" x14ac:dyDescent="0.2">
      <c r="A252" s="6">
        <v>2094</v>
      </c>
      <c r="B252">
        <v>5</v>
      </c>
      <c r="C252">
        <v>5</v>
      </c>
      <c r="D252">
        <v>5</v>
      </c>
      <c r="E252">
        <v>5</v>
      </c>
      <c r="F252">
        <v>5</v>
      </c>
      <c r="G252">
        <v>5</v>
      </c>
      <c r="H252">
        <v>5</v>
      </c>
      <c r="I252">
        <v>5</v>
      </c>
      <c r="J252">
        <v>5</v>
      </c>
      <c r="K252">
        <v>5</v>
      </c>
      <c r="L252">
        <v>5</v>
      </c>
      <c r="M252">
        <v>5</v>
      </c>
      <c r="N252">
        <v>5</v>
      </c>
    </row>
    <row r="253" spans="1:14" x14ac:dyDescent="0.2">
      <c r="A253" s="6">
        <v>2095</v>
      </c>
      <c r="B253">
        <v>5</v>
      </c>
      <c r="C253">
        <v>4</v>
      </c>
      <c r="D253">
        <v>5</v>
      </c>
      <c r="E253">
        <v>5</v>
      </c>
      <c r="F253">
        <v>5</v>
      </c>
      <c r="G253">
        <v>5</v>
      </c>
      <c r="H253">
        <v>5</v>
      </c>
      <c r="I253">
        <v>4</v>
      </c>
      <c r="J253">
        <v>4</v>
      </c>
      <c r="K253">
        <v>4</v>
      </c>
      <c r="L253">
        <v>4</v>
      </c>
      <c r="M253">
        <v>5</v>
      </c>
      <c r="N253">
        <v>5</v>
      </c>
    </row>
    <row r="254" spans="1:14" x14ac:dyDescent="0.2">
      <c r="A254" s="6">
        <v>2096</v>
      </c>
      <c r="B254">
        <v>5</v>
      </c>
      <c r="C254">
        <v>5</v>
      </c>
      <c r="D254">
        <v>5</v>
      </c>
      <c r="E254">
        <v>5</v>
      </c>
      <c r="F254">
        <v>5</v>
      </c>
      <c r="G254">
        <v>5</v>
      </c>
      <c r="H254">
        <v>5</v>
      </c>
      <c r="I254">
        <v>5</v>
      </c>
      <c r="J254">
        <v>5</v>
      </c>
      <c r="K254">
        <v>5</v>
      </c>
      <c r="L254">
        <v>5</v>
      </c>
      <c r="M254">
        <v>3</v>
      </c>
      <c r="N254">
        <v>3</v>
      </c>
    </row>
    <row r="255" spans="1:14" x14ac:dyDescent="0.2">
      <c r="A255" s="6">
        <v>2097</v>
      </c>
      <c r="B255">
        <v>5</v>
      </c>
      <c r="C255">
        <v>5</v>
      </c>
      <c r="D255">
        <v>5</v>
      </c>
      <c r="E255">
        <v>5</v>
      </c>
      <c r="F255">
        <v>5</v>
      </c>
      <c r="G255">
        <v>5</v>
      </c>
      <c r="H255">
        <v>5</v>
      </c>
      <c r="I255">
        <v>5</v>
      </c>
      <c r="J255">
        <v>4</v>
      </c>
      <c r="K255">
        <v>5</v>
      </c>
      <c r="L255">
        <v>5</v>
      </c>
      <c r="M255">
        <v>5</v>
      </c>
      <c r="N255">
        <v>5</v>
      </c>
    </row>
    <row r="256" spans="1:14" x14ac:dyDescent="0.2">
      <c r="A256" s="6">
        <v>2098</v>
      </c>
      <c r="B256">
        <v>4</v>
      </c>
      <c r="C256">
        <v>4</v>
      </c>
      <c r="D256">
        <v>4</v>
      </c>
      <c r="E256">
        <v>4</v>
      </c>
      <c r="F256">
        <v>4</v>
      </c>
      <c r="G256">
        <v>4</v>
      </c>
      <c r="H256">
        <v>4</v>
      </c>
      <c r="I256">
        <v>2</v>
      </c>
      <c r="J256">
        <v>2</v>
      </c>
      <c r="K256">
        <v>3</v>
      </c>
      <c r="L256">
        <v>4</v>
      </c>
      <c r="M256">
        <v>3</v>
      </c>
      <c r="N256">
        <v>3</v>
      </c>
    </row>
    <row r="257" spans="1:14" x14ac:dyDescent="0.2">
      <c r="A257" s="6">
        <v>2099</v>
      </c>
      <c r="B257">
        <v>4</v>
      </c>
      <c r="C257">
        <v>5</v>
      </c>
      <c r="D257">
        <v>4</v>
      </c>
      <c r="E257">
        <v>4</v>
      </c>
      <c r="F257">
        <v>5</v>
      </c>
      <c r="G257">
        <v>5</v>
      </c>
      <c r="H257">
        <v>5</v>
      </c>
      <c r="I257">
        <v>4</v>
      </c>
      <c r="J257">
        <v>4</v>
      </c>
      <c r="K257">
        <v>5</v>
      </c>
      <c r="L257">
        <v>5</v>
      </c>
      <c r="M257">
        <v>5</v>
      </c>
      <c r="N257">
        <v>5</v>
      </c>
    </row>
    <row r="258" spans="1:14" x14ac:dyDescent="0.2">
      <c r="A258" s="6">
        <v>2100</v>
      </c>
      <c r="B258">
        <v>5</v>
      </c>
      <c r="C258">
        <v>5</v>
      </c>
      <c r="D258">
        <v>5</v>
      </c>
      <c r="E258">
        <v>5</v>
      </c>
      <c r="F258">
        <v>5</v>
      </c>
      <c r="G258">
        <v>4</v>
      </c>
      <c r="H258">
        <v>5</v>
      </c>
      <c r="I258">
        <v>5</v>
      </c>
      <c r="J258">
        <v>5</v>
      </c>
      <c r="K258">
        <v>5</v>
      </c>
      <c r="L258">
        <v>5</v>
      </c>
      <c r="M258">
        <v>5</v>
      </c>
      <c r="N258">
        <v>5</v>
      </c>
    </row>
    <row r="259" spans="1:14" x14ac:dyDescent="0.2">
      <c r="A259" s="6">
        <v>2101</v>
      </c>
      <c r="B259">
        <v>5</v>
      </c>
      <c r="C259">
        <v>5</v>
      </c>
      <c r="D259">
        <v>5</v>
      </c>
      <c r="E259">
        <v>5</v>
      </c>
      <c r="F259">
        <v>5</v>
      </c>
      <c r="G259">
        <v>5</v>
      </c>
      <c r="H259">
        <v>5</v>
      </c>
      <c r="I259">
        <v>5</v>
      </c>
      <c r="J259">
        <v>5</v>
      </c>
      <c r="K259">
        <v>5</v>
      </c>
      <c r="L259">
        <v>5</v>
      </c>
      <c r="M259">
        <v>5</v>
      </c>
      <c r="N259">
        <v>5</v>
      </c>
    </row>
    <row r="260" spans="1:14" x14ac:dyDescent="0.2">
      <c r="A260" s="6">
        <v>2102</v>
      </c>
      <c r="B260">
        <v>5</v>
      </c>
      <c r="C260">
        <v>5</v>
      </c>
      <c r="D260">
        <v>5</v>
      </c>
      <c r="E260">
        <v>5</v>
      </c>
      <c r="F260">
        <v>5</v>
      </c>
      <c r="G260">
        <v>5</v>
      </c>
      <c r="H260">
        <v>5</v>
      </c>
      <c r="I260">
        <v>5</v>
      </c>
      <c r="J260">
        <v>5</v>
      </c>
      <c r="K260">
        <v>5</v>
      </c>
      <c r="L260">
        <v>5</v>
      </c>
      <c r="M260">
        <v>5</v>
      </c>
      <c r="N260">
        <v>5</v>
      </c>
    </row>
    <row r="261" spans="1:14" x14ac:dyDescent="0.2">
      <c r="A261" s="6">
        <v>2103</v>
      </c>
      <c r="B261">
        <v>5</v>
      </c>
      <c r="C261">
        <v>5</v>
      </c>
      <c r="D261">
        <v>4</v>
      </c>
      <c r="E261">
        <v>5</v>
      </c>
      <c r="F261">
        <v>5</v>
      </c>
      <c r="G261">
        <v>5</v>
      </c>
      <c r="H261">
        <v>4</v>
      </c>
      <c r="I261">
        <v>5</v>
      </c>
      <c r="J261">
        <v>5</v>
      </c>
      <c r="K261">
        <v>5</v>
      </c>
      <c r="L261">
        <v>4</v>
      </c>
      <c r="M261">
        <v>5</v>
      </c>
      <c r="N261">
        <v>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D0190-037D-F944-81F5-881F127DEE5C}">
  <dimension ref="A1:AF707"/>
  <sheetViews>
    <sheetView topLeftCell="G20" zoomScale="120" zoomScaleNormal="120" workbookViewId="0">
      <selection activeCell="T75" sqref="T75"/>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3479</v>
      </c>
    </row>
    <row r="3" spans="1:32" x14ac:dyDescent="0.2">
      <c r="A3" s="5" t="s">
        <v>3540</v>
      </c>
      <c r="B3" t="s">
        <v>3479</v>
      </c>
    </row>
    <row r="4" spans="1:32" x14ac:dyDescent="0.2">
      <c r="A4" s="5" t="s">
        <v>3547</v>
      </c>
      <c r="B4" t="s">
        <v>3541</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1</v>
      </c>
      <c r="B10">
        <v>3</v>
      </c>
      <c r="C10">
        <v>5</v>
      </c>
      <c r="D10">
        <v>4</v>
      </c>
      <c r="E10">
        <v>4</v>
      </c>
      <c r="F10">
        <v>4</v>
      </c>
      <c r="G10">
        <v>4</v>
      </c>
      <c r="H10">
        <v>4</v>
      </c>
      <c r="I10">
        <v>4</v>
      </c>
      <c r="J10">
        <v>4</v>
      </c>
      <c r="K10">
        <v>3</v>
      </c>
      <c r="L10">
        <v>5</v>
      </c>
      <c r="M10">
        <v>5</v>
      </c>
      <c r="N10">
        <v>5</v>
      </c>
      <c r="R10" t="s">
        <v>23</v>
      </c>
      <c r="S10" s="9">
        <f>AVERAGE(B$10:B$3011)</f>
        <v>4.5773638968481372</v>
      </c>
      <c r="T10" s="9">
        <f t="shared" ref="T10:AE10" si="0">AVERAGE(C$10:C$3011)</f>
        <v>4.5343839541547277</v>
      </c>
      <c r="U10" s="9">
        <f t="shared" si="0"/>
        <v>4.5974212034383957</v>
      </c>
      <c r="V10" s="9">
        <f t="shared" si="0"/>
        <v>4.600286532951289</v>
      </c>
      <c r="W10" s="9">
        <f t="shared" si="0"/>
        <v>4.6848137535816621</v>
      </c>
      <c r="X10" s="9">
        <f t="shared" si="0"/>
        <v>4.6131805157593124</v>
      </c>
      <c r="Y10" s="9">
        <f t="shared" si="0"/>
        <v>4.5128939828080226</v>
      </c>
      <c r="Z10" s="9">
        <f t="shared" si="0"/>
        <v>4.399713467048711</v>
      </c>
      <c r="AA10" s="9">
        <f t="shared" si="0"/>
        <v>4.3510028653295132</v>
      </c>
      <c r="AB10" s="9">
        <f t="shared" si="0"/>
        <v>4.4426934097421205</v>
      </c>
      <c r="AC10" s="9">
        <f t="shared" si="0"/>
        <v>4.5100286532951293</v>
      </c>
      <c r="AD10" s="9">
        <f t="shared" si="0"/>
        <v>4.5100286532951293</v>
      </c>
      <c r="AE10" s="9">
        <f t="shared" si="0"/>
        <v>4.2349570200573066</v>
      </c>
      <c r="AF10" s="20">
        <f>AF13/AF22</f>
        <v>4.505289839100727</v>
      </c>
    </row>
    <row r="11" spans="1:32" x14ac:dyDescent="0.2">
      <c r="A11" s="6">
        <v>2</v>
      </c>
      <c r="B11">
        <v>4</v>
      </c>
      <c r="C11">
        <v>4</v>
      </c>
      <c r="D11">
        <v>3</v>
      </c>
      <c r="E11">
        <v>3</v>
      </c>
      <c r="F11">
        <v>3</v>
      </c>
      <c r="G11">
        <v>3</v>
      </c>
      <c r="H11">
        <v>3</v>
      </c>
      <c r="I11">
        <v>4</v>
      </c>
      <c r="J11">
        <v>4</v>
      </c>
      <c r="K11">
        <v>3</v>
      </c>
      <c r="L11">
        <v>4</v>
      </c>
      <c r="M11">
        <v>3</v>
      </c>
      <c r="N11">
        <v>4</v>
      </c>
      <c r="R11" t="s">
        <v>3534</v>
      </c>
      <c r="S11" s="16">
        <f>MEDIAN(B$10:B$3011)</f>
        <v>5</v>
      </c>
      <c r="T11" s="16">
        <f t="shared" ref="T11:AE11" si="1">MEDIAN(C$10:C$3011)</f>
        <v>5</v>
      </c>
      <c r="U11" s="16">
        <f t="shared" si="1"/>
        <v>5</v>
      </c>
      <c r="V11" s="16">
        <f t="shared" si="1"/>
        <v>5</v>
      </c>
      <c r="W11" s="16">
        <f t="shared" si="1"/>
        <v>5</v>
      </c>
      <c r="X11" s="16">
        <f t="shared" si="1"/>
        <v>5</v>
      </c>
      <c r="Y11" s="16">
        <f t="shared" si="1"/>
        <v>5</v>
      </c>
      <c r="Z11" s="16">
        <f t="shared" si="1"/>
        <v>5</v>
      </c>
      <c r="AA11" s="16">
        <f t="shared" si="1"/>
        <v>4</v>
      </c>
      <c r="AB11" s="16">
        <f t="shared" si="1"/>
        <v>4</v>
      </c>
      <c r="AC11" s="16">
        <f t="shared" si="1"/>
        <v>5</v>
      </c>
      <c r="AD11" s="16">
        <f t="shared" si="1"/>
        <v>5</v>
      </c>
      <c r="AE11" s="16">
        <f t="shared" si="1"/>
        <v>5</v>
      </c>
      <c r="AF11" s="13"/>
    </row>
    <row r="12" spans="1:32" x14ac:dyDescent="0.2">
      <c r="A12" s="6">
        <v>3</v>
      </c>
      <c r="B12">
        <v>4</v>
      </c>
      <c r="C12">
        <v>4</v>
      </c>
      <c r="D12">
        <v>4</v>
      </c>
      <c r="E12">
        <v>3</v>
      </c>
      <c r="F12">
        <v>4</v>
      </c>
      <c r="G12">
        <v>4</v>
      </c>
      <c r="H12">
        <v>4</v>
      </c>
      <c r="I12">
        <v>4</v>
      </c>
      <c r="J12">
        <v>3</v>
      </c>
      <c r="K12">
        <v>4</v>
      </c>
      <c r="L12">
        <v>4</v>
      </c>
      <c r="M12">
        <v>5</v>
      </c>
      <c r="N12">
        <v>3</v>
      </c>
      <c r="R12" t="s">
        <v>3535</v>
      </c>
      <c r="S12" s="16">
        <f>MODE(B$10:B$3011)</f>
        <v>5</v>
      </c>
      <c r="T12" s="16">
        <f t="shared" ref="T12:AE12" si="2">MODE(C$10:C$3011)</f>
        <v>5</v>
      </c>
      <c r="U12" s="16">
        <f t="shared" si="2"/>
        <v>5</v>
      </c>
      <c r="V12" s="16">
        <f t="shared" si="2"/>
        <v>5</v>
      </c>
      <c r="W12" s="16">
        <f t="shared" si="2"/>
        <v>5</v>
      </c>
      <c r="X12" s="16">
        <f t="shared" si="2"/>
        <v>5</v>
      </c>
      <c r="Y12" s="16">
        <f t="shared" si="2"/>
        <v>5</v>
      </c>
      <c r="Z12" s="16">
        <f t="shared" si="2"/>
        <v>5</v>
      </c>
      <c r="AA12" s="16">
        <f t="shared" si="2"/>
        <v>5</v>
      </c>
      <c r="AB12" s="16">
        <f t="shared" si="2"/>
        <v>4</v>
      </c>
      <c r="AC12" s="16">
        <f t="shared" si="2"/>
        <v>5</v>
      </c>
      <c r="AD12" s="16">
        <f t="shared" si="2"/>
        <v>5</v>
      </c>
      <c r="AE12" s="16">
        <f t="shared" si="2"/>
        <v>5</v>
      </c>
      <c r="AF12" s="13"/>
    </row>
    <row r="13" spans="1:32" x14ac:dyDescent="0.2">
      <c r="A13" s="6">
        <v>4</v>
      </c>
      <c r="B13">
        <v>3</v>
      </c>
      <c r="C13">
        <v>3</v>
      </c>
      <c r="D13">
        <v>3</v>
      </c>
      <c r="E13">
        <v>3</v>
      </c>
      <c r="F13">
        <v>4</v>
      </c>
      <c r="G13">
        <v>4</v>
      </c>
      <c r="H13">
        <v>3</v>
      </c>
      <c r="I13">
        <v>4</v>
      </c>
      <c r="J13">
        <v>3</v>
      </c>
      <c r="K13">
        <v>3</v>
      </c>
      <c r="L13">
        <v>3</v>
      </c>
      <c r="M13">
        <v>3</v>
      </c>
      <c r="N13">
        <v>4</v>
      </c>
      <c r="R13" t="s">
        <v>3538</v>
      </c>
      <c r="S13" s="18">
        <f t="shared" ref="S13:AF13" si="3">S17*$R17+S18*$R18+S19*$R19+S20*$R20+S21*$R21</f>
        <v>3195</v>
      </c>
      <c r="T13" s="18">
        <f t="shared" si="3"/>
        <v>3165</v>
      </c>
      <c r="U13" s="18">
        <f t="shared" si="3"/>
        <v>3209</v>
      </c>
      <c r="V13" s="18">
        <f t="shared" si="3"/>
        <v>3211</v>
      </c>
      <c r="W13" s="18">
        <f t="shared" si="3"/>
        <v>3270</v>
      </c>
      <c r="X13" s="18">
        <f t="shared" si="3"/>
        <v>3220</v>
      </c>
      <c r="Y13" s="18">
        <f t="shared" si="3"/>
        <v>3150</v>
      </c>
      <c r="Z13" s="18">
        <f t="shared" si="3"/>
        <v>3071</v>
      </c>
      <c r="AA13" s="18">
        <f t="shared" si="3"/>
        <v>3037</v>
      </c>
      <c r="AB13" s="18">
        <f t="shared" si="3"/>
        <v>3101</v>
      </c>
      <c r="AC13" s="18">
        <f t="shared" si="3"/>
        <v>3148</v>
      </c>
      <c r="AD13" s="18">
        <f t="shared" si="3"/>
        <v>3148</v>
      </c>
      <c r="AE13" s="18">
        <f t="shared" si="3"/>
        <v>2956</v>
      </c>
      <c r="AF13" s="18">
        <f t="shared" si="3"/>
        <v>40881</v>
      </c>
    </row>
    <row r="14" spans="1:32" x14ac:dyDescent="0.2">
      <c r="A14" s="6">
        <v>5</v>
      </c>
      <c r="B14">
        <v>4</v>
      </c>
      <c r="C14">
        <v>4</v>
      </c>
      <c r="D14">
        <v>4</v>
      </c>
      <c r="E14">
        <v>4</v>
      </c>
      <c r="F14">
        <v>5</v>
      </c>
      <c r="G14">
        <v>5</v>
      </c>
      <c r="H14">
        <v>4</v>
      </c>
      <c r="I14">
        <v>3</v>
      </c>
      <c r="J14">
        <v>3</v>
      </c>
      <c r="K14">
        <v>4</v>
      </c>
      <c r="L14">
        <v>4</v>
      </c>
      <c r="M14">
        <v>5</v>
      </c>
      <c r="N14">
        <v>3</v>
      </c>
      <c r="AF14" s="13"/>
    </row>
    <row r="15" spans="1:32" x14ac:dyDescent="0.2">
      <c r="A15" s="6">
        <v>6</v>
      </c>
      <c r="B15">
        <v>4</v>
      </c>
      <c r="C15">
        <v>4</v>
      </c>
      <c r="D15">
        <v>4</v>
      </c>
      <c r="E15">
        <v>4</v>
      </c>
      <c r="F15">
        <v>4</v>
      </c>
      <c r="G15">
        <v>4</v>
      </c>
      <c r="H15">
        <v>3</v>
      </c>
      <c r="I15">
        <v>4</v>
      </c>
      <c r="J15">
        <v>4</v>
      </c>
      <c r="K15">
        <v>4</v>
      </c>
      <c r="L15">
        <v>3</v>
      </c>
      <c r="M15">
        <v>5</v>
      </c>
      <c r="N15">
        <v>3</v>
      </c>
      <c r="AF15" s="13"/>
    </row>
    <row r="16" spans="1:32" ht="51" x14ac:dyDescent="0.2">
      <c r="A16" s="6">
        <v>7</v>
      </c>
      <c r="B16">
        <v>3</v>
      </c>
      <c r="C16">
        <v>3</v>
      </c>
      <c r="D16">
        <v>4</v>
      </c>
      <c r="E16">
        <v>3</v>
      </c>
      <c r="F16">
        <v>4</v>
      </c>
      <c r="G16">
        <v>4</v>
      </c>
      <c r="H16">
        <v>2</v>
      </c>
      <c r="I16">
        <v>4</v>
      </c>
      <c r="J16">
        <v>4</v>
      </c>
      <c r="K16">
        <v>3</v>
      </c>
      <c r="L16">
        <v>3</v>
      </c>
      <c r="M16">
        <v>5</v>
      </c>
      <c r="N16">
        <v>3</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8</v>
      </c>
      <c r="B17">
        <v>4</v>
      </c>
      <c r="C17">
        <v>3</v>
      </c>
      <c r="D17">
        <v>4</v>
      </c>
      <c r="E17">
        <v>4</v>
      </c>
      <c r="F17">
        <v>4</v>
      </c>
      <c r="G17">
        <v>4</v>
      </c>
      <c r="H17">
        <v>4</v>
      </c>
      <c r="I17">
        <v>4</v>
      </c>
      <c r="J17">
        <v>3</v>
      </c>
      <c r="K17">
        <v>4</v>
      </c>
      <c r="L17">
        <v>3</v>
      </c>
      <c r="M17">
        <v>3</v>
      </c>
      <c r="N17">
        <v>4</v>
      </c>
      <c r="R17">
        <v>1</v>
      </c>
      <c r="S17">
        <f>COUNTIF(B$10:B$3011,$R17)</f>
        <v>0</v>
      </c>
      <c r="T17">
        <f t="shared" ref="T17:AE21" si="4">COUNTIF(C$10:C$3011,$R17)</f>
        <v>0</v>
      </c>
      <c r="U17">
        <f t="shared" si="4"/>
        <v>0</v>
      </c>
      <c r="V17">
        <f t="shared" si="4"/>
        <v>0</v>
      </c>
      <c r="W17">
        <f t="shared" si="4"/>
        <v>0</v>
      </c>
      <c r="X17">
        <f t="shared" si="4"/>
        <v>0</v>
      </c>
      <c r="Y17">
        <f t="shared" si="4"/>
        <v>0</v>
      </c>
      <c r="Z17">
        <f t="shared" si="4"/>
        <v>9</v>
      </c>
      <c r="AA17">
        <f t="shared" si="4"/>
        <v>8</v>
      </c>
      <c r="AB17">
        <f t="shared" si="4"/>
        <v>0</v>
      </c>
      <c r="AC17">
        <f t="shared" si="4"/>
        <v>0</v>
      </c>
      <c r="AD17">
        <f t="shared" si="4"/>
        <v>0</v>
      </c>
      <c r="AE17">
        <f t="shared" si="4"/>
        <v>0</v>
      </c>
      <c r="AF17" s="13">
        <f>SUM(S17:AE17)</f>
        <v>17</v>
      </c>
    </row>
    <row r="18" spans="1:32" x14ac:dyDescent="0.2">
      <c r="A18" s="6">
        <v>9</v>
      </c>
      <c r="B18">
        <v>4</v>
      </c>
      <c r="C18">
        <v>4</v>
      </c>
      <c r="D18">
        <v>4</v>
      </c>
      <c r="E18">
        <v>4</v>
      </c>
      <c r="F18">
        <v>4</v>
      </c>
      <c r="G18">
        <v>4</v>
      </c>
      <c r="H18">
        <v>4</v>
      </c>
      <c r="I18">
        <v>5</v>
      </c>
      <c r="J18">
        <v>5</v>
      </c>
      <c r="K18">
        <v>5</v>
      </c>
      <c r="L18">
        <v>4</v>
      </c>
      <c r="M18">
        <v>5</v>
      </c>
      <c r="N18">
        <v>3</v>
      </c>
      <c r="R18">
        <v>2</v>
      </c>
      <c r="S18">
        <f t="shared" ref="S18:S21" si="5">COUNTIF(B$10:B$3011,$R18)</f>
        <v>1</v>
      </c>
      <c r="T18">
        <f t="shared" si="4"/>
        <v>0</v>
      </c>
      <c r="U18">
        <f t="shared" si="4"/>
        <v>7</v>
      </c>
      <c r="V18">
        <f t="shared" si="4"/>
        <v>1</v>
      </c>
      <c r="W18">
        <f t="shared" si="4"/>
        <v>2</v>
      </c>
      <c r="X18">
        <f t="shared" si="4"/>
        <v>0</v>
      </c>
      <c r="Y18">
        <f t="shared" si="4"/>
        <v>4</v>
      </c>
      <c r="Z18">
        <f t="shared" si="4"/>
        <v>8</v>
      </c>
      <c r="AA18">
        <f t="shared" si="4"/>
        <v>11</v>
      </c>
      <c r="AB18">
        <f t="shared" si="4"/>
        <v>1</v>
      </c>
      <c r="AC18">
        <f t="shared" si="4"/>
        <v>2</v>
      </c>
      <c r="AD18">
        <f t="shared" si="4"/>
        <v>0</v>
      </c>
      <c r="AE18">
        <f t="shared" si="4"/>
        <v>0</v>
      </c>
      <c r="AF18" s="13">
        <f t="shared" ref="AF18:AF22" si="6">SUM(S18:AE18)</f>
        <v>37</v>
      </c>
    </row>
    <row r="19" spans="1:32" x14ac:dyDescent="0.2">
      <c r="A19" s="6">
        <v>10</v>
      </c>
      <c r="B19">
        <v>3</v>
      </c>
      <c r="C19">
        <v>3</v>
      </c>
      <c r="D19">
        <v>3</v>
      </c>
      <c r="E19">
        <v>4</v>
      </c>
      <c r="F19">
        <v>4</v>
      </c>
      <c r="G19">
        <v>4</v>
      </c>
      <c r="H19">
        <v>3</v>
      </c>
      <c r="I19">
        <v>4</v>
      </c>
      <c r="J19">
        <v>4</v>
      </c>
      <c r="K19">
        <v>4</v>
      </c>
      <c r="L19">
        <v>4</v>
      </c>
      <c r="M19">
        <v>3</v>
      </c>
      <c r="N19">
        <v>4</v>
      </c>
      <c r="R19">
        <v>3</v>
      </c>
      <c r="S19">
        <f t="shared" si="5"/>
        <v>11</v>
      </c>
      <c r="T19">
        <f t="shared" si="4"/>
        <v>20</v>
      </c>
      <c r="U19">
        <f t="shared" si="4"/>
        <v>14</v>
      </c>
      <c r="V19">
        <f t="shared" si="4"/>
        <v>12</v>
      </c>
      <c r="W19">
        <f t="shared" si="4"/>
        <v>4</v>
      </c>
      <c r="X19">
        <f t="shared" si="4"/>
        <v>8</v>
      </c>
      <c r="Y19">
        <f t="shared" si="4"/>
        <v>24</v>
      </c>
      <c r="Z19">
        <f t="shared" si="4"/>
        <v>42</v>
      </c>
      <c r="AA19">
        <f t="shared" si="4"/>
        <v>47</v>
      </c>
      <c r="AB19">
        <f t="shared" si="4"/>
        <v>21</v>
      </c>
      <c r="AC19">
        <f t="shared" si="4"/>
        <v>21</v>
      </c>
      <c r="AD19">
        <f t="shared" si="4"/>
        <v>169</v>
      </c>
      <c r="AE19">
        <f t="shared" si="4"/>
        <v>259</v>
      </c>
      <c r="AF19" s="13">
        <f t="shared" si="6"/>
        <v>652</v>
      </c>
    </row>
    <row r="20" spans="1:32" x14ac:dyDescent="0.2">
      <c r="A20" s="6">
        <v>11</v>
      </c>
      <c r="B20">
        <v>5</v>
      </c>
      <c r="C20">
        <v>5</v>
      </c>
      <c r="D20">
        <v>5</v>
      </c>
      <c r="E20">
        <v>5</v>
      </c>
      <c r="F20">
        <v>5</v>
      </c>
      <c r="G20">
        <v>5</v>
      </c>
      <c r="H20">
        <v>5</v>
      </c>
      <c r="I20">
        <v>5</v>
      </c>
      <c r="J20">
        <v>4</v>
      </c>
      <c r="K20">
        <v>4</v>
      </c>
      <c r="L20">
        <v>4</v>
      </c>
      <c r="M20">
        <v>5</v>
      </c>
      <c r="N20">
        <v>5</v>
      </c>
      <c r="R20">
        <v>4</v>
      </c>
      <c r="S20">
        <f t="shared" si="5"/>
        <v>270</v>
      </c>
      <c r="T20">
        <f t="shared" si="4"/>
        <v>285</v>
      </c>
      <c r="U20">
        <f t="shared" si="4"/>
        <v>232</v>
      </c>
      <c r="V20">
        <f t="shared" si="4"/>
        <v>252</v>
      </c>
      <c r="W20">
        <f t="shared" si="4"/>
        <v>206</v>
      </c>
      <c r="X20">
        <f t="shared" si="4"/>
        <v>254</v>
      </c>
      <c r="Y20">
        <f t="shared" si="4"/>
        <v>280</v>
      </c>
      <c r="Z20">
        <f t="shared" si="4"/>
        <v>275</v>
      </c>
      <c r="AA20">
        <f t="shared" si="4"/>
        <v>294</v>
      </c>
      <c r="AB20">
        <f t="shared" si="4"/>
        <v>344</v>
      </c>
      <c r="AC20">
        <f t="shared" si="4"/>
        <v>294</v>
      </c>
      <c r="AD20">
        <f t="shared" si="4"/>
        <v>4</v>
      </c>
      <c r="AE20">
        <f t="shared" si="4"/>
        <v>16</v>
      </c>
      <c r="AF20" s="13">
        <f t="shared" si="6"/>
        <v>3006</v>
      </c>
    </row>
    <row r="21" spans="1:32" x14ac:dyDescent="0.2">
      <c r="A21" s="6">
        <v>12</v>
      </c>
      <c r="B21">
        <v>4</v>
      </c>
      <c r="C21">
        <v>4</v>
      </c>
      <c r="D21">
        <v>5</v>
      </c>
      <c r="E21">
        <v>5</v>
      </c>
      <c r="F21">
        <v>5</v>
      </c>
      <c r="G21">
        <v>5</v>
      </c>
      <c r="H21">
        <v>5</v>
      </c>
      <c r="I21">
        <v>4</v>
      </c>
      <c r="J21">
        <v>4</v>
      </c>
      <c r="K21">
        <v>5</v>
      </c>
      <c r="L21">
        <v>5</v>
      </c>
      <c r="M21">
        <v>5</v>
      </c>
      <c r="N21">
        <v>5</v>
      </c>
      <c r="R21">
        <v>5</v>
      </c>
      <c r="S21">
        <f t="shared" si="5"/>
        <v>416</v>
      </c>
      <c r="T21">
        <f t="shared" si="4"/>
        <v>393</v>
      </c>
      <c r="U21">
        <f t="shared" si="4"/>
        <v>445</v>
      </c>
      <c r="V21">
        <f t="shared" si="4"/>
        <v>433</v>
      </c>
      <c r="W21">
        <f t="shared" si="4"/>
        <v>486</v>
      </c>
      <c r="X21">
        <f t="shared" si="4"/>
        <v>436</v>
      </c>
      <c r="Y21">
        <f t="shared" si="4"/>
        <v>390</v>
      </c>
      <c r="Z21">
        <f t="shared" si="4"/>
        <v>364</v>
      </c>
      <c r="AA21">
        <f t="shared" si="4"/>
        <v>338</v>
      </c>
      <c r="AB21">
        <f t="shared" si="4"/>
        <v>332</v>
      </c>
      <c r="AC21">
        <f t="shared" si="4"/>
        <v>381</v>
      </c>
      <c r="AD21">
        <f t="shared" si="4"/>
        <v>525</v>
      </c>
      <c r="AE21">
        <f t="shared" si="4"/>
        <v>423</v>
      </c>
      <c r="AF21" s="13">
        <f t="shared" si="6"/>
        <v>5362</v>
      </c>
    </row>
    <row r="22" spans="1:32" x14ac:dyDescent="0.2">
      <c r="A22" s="6">
        <v>13</v>
      </c>
      <c r="B22">
        <v>4</v>
      </c>
      <c r="C22">
        <v>3</v>
      </c>
      <c r="D22">
        <v>3</v>
      </c>
      <c r="E22">
        <v>4</v>
      </c>
      <c r="F22">
        <v>4</v>
      </c>
      <c r="G22">
        <v>4</v>
      </c>
      <c r="H22">
        <v>3</v>
      </c>
      <c r="I22">
        <v>4</v>
      </c>
      <c r="J22">
        <v>3</v>
      </c>
      <c r="K22">
        <v>3</v>
      </c>
      <c r="L22">
        <v>3</v>
      </c>
      <c r="M22">
        <v>5</v>
      </c>
      <c r="N22">
        <v>3</v>
      </c>
      <c r="S22" s="13">
        <f>SUM(S17:S21)</f>
        <v>698</v>
      </c>
      <c r="T22" s="13">
        <f t="shared" ref="T22:AE22" si="7">SUM(T17:T21)</f>
        <v>698</v>
      </c>
      <c r="U22" s="13">
        <f t="shared" si="7"/>
        <v>698</v>
      </c>
      <c r="V22" s="13">
        <f t="shared" si="7"/>
        <v>698</v>
      </c>
      <c r="W22" s="13">
        <f t="shared" si="7"/>
        <v>698</v>
      </c>
      <c r="X22" s="13">
        <f t="shared" si="7"/>
        <v>698</v>
      </c>
      <c r="Y22" s="13">
        <f t="shared" si="7"/>
        <v>698</v>
      </c>
      <c r="Z22" s="13">
        <f t="shared" si="7"/>
        <v>698</v>
      </c>
      <c r="AA22" s="13">
        <f t="shared" si="7"/>
        <v>698</v>
      </c>
      <c r="AB22" s="13">
        <f t="shared" si="7"/>
        <v>698</v>
      </c>
      <c r="AC22" s="13">
        <f t="shared" si="7"/>
        <v>698</v>
      </c>
      <c r="AD22" s="13">
        <f t="shared" si="7"/>
        <v>698</v>
      </c>
      <c r="AE22" s="13">
        <f t="shared" si="7"/>
        <v>698</v>
      </c>
      <c r="AF22" s="13">
        <f t="shared" si="6"/>
        <v>9074</v>
      </c>
    </row>
    <row r="23" spans="1:32" x14ac:dyDescent="0.2">
      <c r="A23" s="6">
        <v>14</v>
      </c>
      <c r="B23">
        <v>5</v>
      </c>
      <c r="C23">
        <v>3</v>
      </c>
      <c r="D23">
        <v>4</v>
      </c>
      <c r="E23">
        <v>4</v>
      </c>
      <c r="F23">
        <v>3</v>
      </c>
      <c r="G23">
        <v>4</v>
      </c>
      <c r="H23">
        <v>4</v>
      </c>
      <c r="I23">
        <v>4</v>
      </c>
      <c r="J23">
        <v>4</v>
      </c>
      <c r="K23">
        <v>4</v>
      </c>
      <c r="L23">
        <v>5</v>
      </c>
      <c r="M23">
        <v>5</v>
      </c>
      <c r="N23">
        <v>5</v>
      </c>
    </row>
    <row r="24" spans="1:32" x14ac:dyDescent="0.2">
      <c r="A24" s="6">
        <v>15</v>
      </c>
      <c r="B24">
        <v>4</v>
      </c>
      <c r="C24">
        <v>5</v>
      </c>
      <c r="D24">
        <v>4</v>
      </c>
      <c r="E24">
        <v>5</v>
      </c>
      <c r="F24">
        <v>5</v>
      </c>
      <c r="G24">
        <v>5</v>
      </c>
      <c r="H24">
        <v>4</v>
      </c>
      <c r="I24">
        <v>5</v>
      </c>
      <c r="J24">
        <v>5</v>
      </c>
      <c r="K24">
        <v>4</v>
      </c>
      <c r="L24">
        <v>4</v>
      </c>
      <c r="M24">
        <v>5</v>
      </c>
      <c r="N24">
        <v>5</v>
      </c>
    </row>
    <row r="25" spans="1:32" ht="51" x14ac:dyDescent="0.2">
      <c r="A25" s="6">
        <v>16</v>
      </c>
      <c r="B25">
        <v>4</v>
      </c>
      <c r="C25">
        <v>4</v>
      </c>
      <c r="D25">
        <v>4</v>
      </c>
      <c r="E25">
        <v>4</v>
      </c>
      <c r="F25">
        <v>4</v>
      </c>
      <c r="G25">
        <v>4</v>
      </c>
      <c r="H25">
        <v>4</v>
      </c>
      <c r="I25">
        <v>4</v>
      </c>
      <c r="J25">
        <v>4</v>
      </c>
      <c r="K25">
        <v>4</v>
      </c>
      <c r="L25">
        <v>4</v>
      </c>
      <c r="M25">
        <v>3</v>
      </c>
      <c r="N25">
        <v>3</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17</v>
      </c>
      <c r="B26">
        <v>5</v>
      </c>
      <c r="C26">
        <v>4</v>
      </c>
      <c r="D26">
        <v>5</v>
      </c>
      <c r="E26">
        <v>5</v>
      </c>
      <c r="F26">
        <v>4</v>
      </c>
      <c r="G26">
        <v>5</v>
      </c>
      <c r="H26">
        <v>5</v>
      </c>
      <c r="I26">
        <v>5</v>
      </c>
      <c r="J26">
        <v>4</v>
      </c>
      <c r="K26">
        <v>5</v>
      </c>
      <c r="L26">
        <v>5</v>
      </c>
      <c r="M26">
        <v>3</v>
      </c>
      <c r="N26">
        <v>5</v>
      </c>
      <c r="R26" t="s">
        <v>24</v>
      </c>
      <c r="S26" s="17">
        <f t="shared" ref="S26:AF26" si="8">S17/S$22</f>
        <v>0</v>
      </c>
      <c r="T26" s="17">
        <f t="shared" si="8"/>
        <v>0</v>
      </c>
      <c r="U26" s="17">
        <f t="shared" si="8"/>
        <v>0</v>
      </c>
      <c r="V26" s="17">
        <f t="shared" si="8"/>
        <v>0</v>
      </c>
      <c r="W26" s="17">
        <f t="shared" si="8"/>
        <v>0</v>
      </c>
      <c r="X26" s="17">
        <f t="shared" si="8"/>
        <v>0</v>
      </c>
      <c r="Y26" s="17">
        <f t="shared" si="8"/>
        <v>0</v>
      </c>
      <c r="Z26" s="17">
        <f t="shared" si="8"/>
        <v>1.2893982808022923E-2</v>
      </c>
      <c r="AA26" s="17">
        <f t="shared" si="8"/>
        <v>1.1461318051575931E-2</v>
      </c>
      <c r="AB26" s="17">
        <f t="shared" si="8"/>
        <v>0</v>
      </c>
      <c r="AC26" s="17">
        <f t="shared" si="8"/>
        <v>0</v>
      </c>
      <c r="AD26" s="17">
        <f t="shared" si="8"/>
        <v>0</v>
      </c>
      <c r="AE26" s="17">
        <f t="shared" si="8"/>
        <v>0</v>
      </c>
      <c r="AF26" s="17">
        <f t="shared" si="8"/>
        <v>1.8734846815076042E-3</v>
      </c>
    </row>
    <row r="27" spans="1:32" x14ac:dyDescent="0.2">
      <c r="A27" s="6">
        <v>18</v>
      </c>
      <c r="B27">
        <v>5</v>
      </c>
      <c r="C27">
        <v>5</v>
      </c>
      <c r="D27">
        <v>5</v>
      </c>
      <c r="E27">
        <v>5</v>
      </c>
      <c r="F27">
        <v>5</v>
      </c>
      <c r="G27">
        <v>5</v>
      </c>
      <c r="H27">
        <v>5</v>
      </c>
      <c r="I27">
        <v>4</v>
      </c>
      <c r="J27">
        <v>4</v>
      </c>
      <c r="K27">
        <v>5</v>
      </c>
      <c r="L27">
        <v>5</v>
      </c>
      <c r="M27">
        <v>5</v>
      </c>
      <c r="N27">
        <v>3</v>
      </c>
      <c r="R27" t="s">
        <v>19</v>
      </c>
      <c r="S27" s="17">
        <f t="shared" ref="S27:AF27" si="9">S18/S$22</f>
        <v>1.4326647564469914E-3</v>
      </c>
      <c r="T27" s="17">
        <f t="shared" si="9"/>
        <v>0</v>
      </c>
      <c r="U27" s="17">
        <f t="shared" si="9"/>
        <v>1.0028653295128941E-2</v>
      </c>
      <c r="V27" s="17">
        <f t="shared" si="9"/>
        <v>1.4326647564469914E-3</v>
      </c>
      <c r="W27" s="17">
        <f t="shared" si="9"/>
        <v>2.8653295128939827E-3</v>
      </c>
      <c r="X27" s="17">
        <f t="shared" si="9"/>
        <v>0</v>
      </c>
      <c r="Y27" s="17">
        <f t="shared" si="9"/>
        <v>5.7306590257879654E-3</v>
      </c>
      <c r="Z27" s="17">
        <f t="shared" si="9"/>
        <v>1.1461318051575931E-2</v>
      </c>
      <c r="AA27" s="17">
        <f t="shared" si="9"/>
        <v>1.5759312320916905E-2</v>
      </c>
      <c r="AB27" s="17">
        <f t="shared" si="9"/>
        <v>1.4326647564469914E-3</v>
      </c>
      <c r="AC27" s="17">
        <f t="shared" si="9"/>
        <v>2.8653295128939827E-3</v>
      </c>
      <c r="AD27" s="17">
        <f t="shared" si="9"/>
        <v>0</v>
      </c>
      <c r="AE27" s="17">
        <f t="shared" si="9"/>
        <v>0</v>
      </c>
      <c r="AF27" s="17">
        <f t="shared" si="9"/>
        <v>4.0775843068106676E-3</v>
      </c>
    </row>
    <row r="28" spans="1:32" x14ac:dyDescent="0.2">
      <c r="A28" s="6">
        <v>19</v>
      </c>
      <c r="B28">
        <v>4</v>
      </c>
      <c r="C28">
        <v>4</v>
      </c>
      <c r="D28">
        <v>4</v>
      </c>
      <c r="E28">
        <v>4</v>
      </c>
      <c r="F28">
        <v>4</v>
      </c>
      <c r="G28">
        <v>5</v>
      </c>
      <c r="H28">
        <v>4</v>
      </c>
      <c r="I28">
        <v>5</v>
      </c>
      <c r="J28">
        <v>4</v>
      </c>
      <c r="K28">
        <v>4</v>
      </c>
      <c r="L28">
        <v>5</v>
      </c>
      <c r="M28">
        <v>5</v>
      </c>
      <c r="N28">
        <v>3</v>
      </c>
      <c r="R28" t="s">
        <v>3536</v>
      </c>
      <c r="S28" s="17">
        <f t="shared" ref="S28:AF28" si="10">S19/S$22</f>
        <v>1.5759312320916905E-2</v>
      </c>
      <c r="T28" s="17">
        <f t="shared" si="10"/>
        <v>2.865329512893983E-2</v>
      </c>
      <c r="U28" s="17">
        <f t="shared" si="10"/>
        <v>2.0057306590257881E-2</v>
      </c>
      <c r="V28" s="17">
        <f t="shared" si="10"/>
        <v>1.7191977077363897E-2</v>
      </c>
      <c r="W28" s="17">
        <f t="shared" si="10"/>
        <v>5.7306590257879654E-3</v>
      </c>
      <c r="X28" s="17">
        <f t="shared" si="10"/>
        <v>1.1461318051575931E-2</v>
      </c>
      <c r="Y28" s="17">
        <f t="shared" si="10"/>
        <v>3.4383954154727794E-2</v>
      </c>
      <c r="Z28" s="17">
        <f t="shared" si="10"/>
        <v>6.0171919770773637E-2</v>
      </c>
      <c r="AA28" s="17">
        <f t="shared" si="10"/>
        <v>6.73352435530086E-2</v>
      </c>
      <c r="AB28" s="17">
        <f t="shared" si="10"/>
        <v>3.0085959885386818E-2</v>
      </c>
      <c r="AC28" s="17">
        <f t="shared" si="10"/>
        <v>3.0085959885386818E-2</v>
      </c>
      <c r="AD28" s="17">
        <f t="shared" si="10"/>
        <v>0.24212034383954154</v>
      </c>
      <c r="AE28" s="17">
        <f t="shared" si="10"/>
        <v>0.37106017191977075</v>
      </c>
      <c r="AF28" s="17">
        <f t="shared" si="10"/>
        <v>7.1853647784879876E-2</v>
      </c>
    </row>
    <row r="29" spans="1:32" x14ac:dyDescent="0.2">
      <c r="A29" s="6">
        <v>20</v>
      </c>
      <c r="B29">
        <v>4</v>
      </c>
      <c r="C29">
        <v>4</v>
      </c>
      <c r="D29">
        <v>3</v>
      </c>
      <c r="E29">
        <v>4</v>
      </c>
      <c r="F29">
        <v>4</v>
      </c>
      <c r="G29">
        <v>4</v>
      </c>
      <c r="H29">
        <v>4</v>
      </c>
      <c r="I29">
        <v>5</v>
      </c>
      <c r="J29">
        <v>4</v>
      </c>
      <c r="K29">
        <v>3</v>
      </c>
      <c r="L29">
        <v>5</v>
      </c>
      <c r="M29">
        <v>5</v>
      </c>
      <c r="N29">
        <v>3</v>
      </c>
      <c r="R29" t="s">
        <v>16</v>
      </c>
      <c r="S29" s="17">
        <f t="shared" ref="S29:AF29" si="11">S20/S$22</f>
        <v>0.38681948424068768</v>
      </c>
      <c r="T29" s="17">
        <f t="shared" si="11"/>
        <v>0.40830945558739257</v>
      </c>
      <c r="U29" s="17">
        <f t="shared" si="11"/>
        <v>0.33237822349570201</v>
      </c>
      <c r="V29" s="17">
        <f t="shared" si="11"/>
        <v>0.36103151862464183</v>
      </c>
      <c r="W29" s="17">
        <f t="shared" si="11"/>
        <v>0.29512893982808025</v>
      </c>
      <c r="X29" s="17">
        <f t="shared" si="11"/>
        <v>0.36389684813753581</v>
      </c>
      <c r="Y29" s="17">
        <f t="shared" si="11"/>
        <v>0.40114613180515757</v>
      </c>
      <c r="Z29" s="17">
        <f t="shared" si="11"/>
        <v>0.39398280802292263</v>
      </c>
      <c r="AA29" s="17">
        <f t="shared" si="11"/>
        <v>0.42120343839541546</v>
      </c>
      <c r="AB29" s="17">
        <f t="shared" si="11"/>
        <v>0.49283667621776506</v>
      </c>
      <c r="AC29" s="17">
        <f t="shared" si="11"/>
        <v>0.42120343839541546</v>
      </c>
      <c r="AD29" s="17">
        <f t="shared" si="11"/>
        <v>5.7306590257879654E-3</v>
      </c>
      <c r="AE29" s="17">
        <f t="shared" si="11"/>
        <v>2.2922636103151862E-2</v>
      </c>
      <c r="AF29" s="17">
        <f t="shared" si="11"/>
        <v>0.33127617368305046</v>
      </c>
    </row>
    <row r="30" spans="1:32" x14ac:dyDescent="0.2">
      <c r="A30" s="6">
        <v>21</v>
      </c>
      <c r="B30">
        <v>5</v>
      </c>
      <c r="C30">
        <v>5</v>
      </c>
      <c r="D30">
        <v>5</v>
      </c>
      <c r="E30">
        <v>5</v>
      </c>
      <c r="F30">
        <v>5</v>
      </c>
      <c r="G30">
        <v>5</v>
      </c>
      <c r="H30">
        <v>5</v>
      </c>
      <c r="I30">
        <v>5</v>
      </c>
      <c r="J30">
        <v>5</v>
      </c>
      <c r="K30">
        <v>5</v>
      </c>
      <c r="L30">
        <v>5</v>
      </c>
      <c r="M30">
        <v>5</v>
      </c>
      <c r="N30">
        <v>5</v>
      </c>
      <c r="R30" t="s">
        <v>3537</v>
      </c>
      <c r="S30" s="17">
        <f t="shared" ref="S30:AF30" si="12">S21/S$22</f>
        <v>0.59598853868194845</v>
      </c>
      <c r="T30" s="17">
        <f t="shared" si="12"/>
        <v>0.56303724928366761</v>
      </c>
      <c r="U30" s="17">
        <f t="shared" si="12"/>
        <v>0.63753581661891112</v>
      </c>
      <c r="V30" s="17">
        <f t="shared" si="12"/>
        <v>0.62034383954154726</v>
      </c>
      <c r="W30" s="17">
        <f t="shared" si="12"/>
        <v>0.69627507163323787</v>
      </c>
      <c r="X30" s="17">
        <f t="shared" si="12"/>
        <v>0.62464183381088823</v>
      </c>
      <c r="Y30" s="17">
        <f t="shared" si="12"/>
        <v>0.55873925501432664</v>
      </c>
      <c r="Z30" s="17">
        <f t="shared" si="12"/>
        <v>0.52148997134670483</v>
      </c>
      <c r="AA30" s="17">
        <f t="shared" si="12"/>
        <v>0.48424068767908307</v>
      </c>
      <c r="AB30" s="17">
        <f t="shared" si="12"/>
        <v>0.47564469914040114</v>
      </c>
      <c r="AC30" s="17">
        <f t="shared" si="12"/>
        <v>0.54584527220630374</v>
      </c>
      <c r="AD30" s="17">
        <f t="shared" si="12"/>
        <v>0.75214899713467054</v>
      </c>
      <c r="AE30" s="17">
        <f t="shared" si="12"/>
        <v>0.60601719197707737</v>
      </c>
      <c r="AF30" s="17">
        <f t="shared" si="12"/>
        <v>0.59091910954375138</v>
      </c>
    </row>
    <row r="31" spans="1:32" x14ac:dyDescent="0.2">
      <c r="A31" s="6">
        <v>22</v>
      </c>
      <c r="B31">
        <v>5</v>
      </c>
      <c r="C31">
        <v>5</v>
      </c>
      <c r="D31">
        <v>5</v>
      </c>
      <c r="E31">
        <v>5</v>
      </c>
      <c r="F31">
        <v>5</v>
      </c>
      <c r="G31">
        <v>5</v>
      </c>
      <c r="H31">
        <v>5</v>
      </c>
      <c r="I31">
        <v>4</v>
      </c>
      <c r="J31">
        <v>4</v>
      </c>
      <c r="K31">
        <v>5</v>
      </c>
      <c r="L31">
        <v>5</v>
      </c>
      <c r="M31">
        <v>5</v>
      </c>
      <c r="N31">
        <v>5</v>
      </c>
      <c r="S31" s="13"/>
      <c r="T31" s="13"/>
      <c r="U31" s="13"/>
      <c r="V31" s="13"/>
      <c r="W31" s="13"/>
      <c r="X31" s="13"/>
      <c r="Y31" s="13"/>
      <c r="Z31" s="13"/>
      <c r="AA31" s="13"/>
      <c r="AB31" s="13"/>
      <c r="AC31" s="13"/>
      <c r="AD31" s="13"/>
      <c r="AE31" s="13"/>
    </row>
    <row r="32" spans="1:32" x14ac:dyDescent="0.2">
      <c r="A32" s="6">
        <v>23</v>
      </c>
      <c r="B32">
        <v>3</v>
      </c>
      <c r="C32">
        <v>3</v>
      </c>
      <c r="D32">
        <v>3</v>
      </c>
      <c r="E32">
        <v>2</v>
      </c>
      <c r="F32">
        <v>3</v>
      </c>
      <c r="G32">
        <v>3</v>
      </c>
      <c r="H32">
        <v>3</v>
      </c>
      <c r="I32">
        <v>3</v>
      </c>
      <c r="J32">
        <v>2</v>
      </c>
      <c r="K32">
        <v>3</v>
      </c>
      <c r="L32">
        <v>2</v>
      </c>
      <c r="M32">
        <v>5</v>
      </c>
      <c r="N32">
        <v>4</v>
      </c>
    </row>
    <row r="33" spans="1:31" x14ac:dyDescent="0.2">
      <c r="A33" s="6">
        <v>24</v>
      </c>
      <c r="B33">
        <v>4</v>
      </c>
      <c r="C33">
        <v>4</v>
      </c>
      <c r="D33">
        <v>4</v>
      </c>
      <c r="E33">
        <v>4</v>
      </c>
      <c r="F33">
        <v>4</v>
      </c>
      <c r="G33">
        <v>4</v>
      </c>
      <c r="H33">
        <v>4</v>
      </c>
      <c r="I33">
        <v>4</v>
      </c>
      <c r="J33">
        <v>4</v>
      </c>
      <c r="K33">
        <v>4</v>
      </c>
      <c r="L33">
        <v>4</v>
      </c>
      <c r="M33">
        <v>3</v>
      </c>
      <c r="N33">
        <v>3</v>
      </c>
    </row>
    <row r="34" spans="1:31" x14ac:dyDescent="0.2">
      <c r="A34" s="6">
        <v>25</v>
      </c>
      <c r="B34">
        <v>4</v>
      </c>
      <c r="C34">
        <v>3</v>
      </c>
      <c r="D34">
        <v>4</v>
      </c>
      <c r="E34">
        <v>5</v>
      </c>
      <c r="F34">
        <v>4</v>
      </c>
      <c r="G34">
        <v>5</v>
      </c>
      <c r="H34">
        <v>4</v>
      </c>
      <c r="I34">
        <v>4</v>
      </c>
      <c r="J34">
        <v>5</v>
      </c>
      <c r="K34">
        <v>4</v>
      </c>
      <c r="L34">
        <v>4</v>
      </c>
      <c r="M34">
        <v>3</v>
      </c>
      <c r="N34">
        <v>3</v>
      </c>
    </row>
    <row r="35" spans="1:31" x14ac:dyDescent="0.2">
      <c r="A35" s="6">
        <v>26</v>
      </c>
      <c r="B35">
        <v>5</v>
      </c>
      <c r="C35">
        <v>5</v>
      </c>
      <c r="D35">
        <v>5</v>
      </c>
      <c r="E35">
        <v>5</v>
      </c>
      <c r="F35">
        <v>5</v>
      </c>
      <c r="G35">
        <v>5</v>
      </c>
      <c r="H35">
        <v>5</v>
      </c>
      <c r="I35">
        <v>5</v>
      </c>
      <c r="J35">
        <v>5</v>
      </c>
      <c r="K35">
        <v>5</v>
      </c>
      <c r="L35">
        <v>5</v>
      </c>
      <c r="M35">
        <v>5</v>
      </c>
      <c r="N35">
        <v>3</v>
      </c>
    </row>
    <row r="36" spans="1:31" x14ac:dyDescent="0.2">
      <c r="A36" s="6">
        <v>27</v>
      </c>
      <c r="B36">
        <v>5</v>
      </c>
      <c r="C36">
        <v>4</v>
      </c>
      <c r="D36">
        <v>4</v>
      </c>
      <c r="E36">
        <v>4</v>
      </c>
      <c r="F36">
        <v>4</v>
      </c>
      <c r="G36">
        <v>5</v>
      </c>
      <c r="H36">
        <v>4</v>
      </c>
      <c r="I36">
        <v>5</v>
      </c>
      <c r="J36">
        <v>4</v>
      </c>
      <c r="K36">
        <v>4</v>
      </c>
      <c r="L36">
        <v>4</v>
      </c>
      <c r="M36">
        <v>5</v>
      </c>
      <c r="N36">
        <v>3</v>
      </c>
    </row>
    <row r="37" spans="1:31" x14ac:dyDescent="0.2">
      <c r="A37" s="6">
        <v>28</v>
      </c>
      <c r="B37">
        <v>4</v>
      </c>
      <c r="C37">
        <v>4</v>
      </c>
      <c r="D37">
        <v>4</v>
      </c>
      <c r="E37">
        <v>4</v>
      </c>
      <c r="F37">
        <v>4</v>
      </c>
      <c r="G37">
        <v>4</v>
      </c>
      <c r="H37">
        <v>4</v>
      </c>
      <c r="I37">
        <v>4</v>
      </c>
      <c r="J37">
        <v>4</v>
      </c>
      <c r="K37">
        <v>4</v>
      </c>
      <c r="L37">
        <v>4</v>
      </c>
      <c r="M37">
        <v>3</v>
      </c>
      <c r="N37">
        <v>3</v>
      </c>
    </row>
    <row r="38" spans="1:31" x14ac:dyDescent="0.2">
      <c r="A38" s="6">
        <v>29</v>
      </c>
      <c r="B38">
        <v>4</v>
      </c>
      <c r="C38">
        <v>4</v>
      </c>
      <c r="D38">
        <v>4</v>
      </c>
      <c r="E38">
        <v>5</v>
      </c>
      <c r="F38">
        <v>4</v>
      </c>
      <c r="G38">
        <v>4</v>
      </c>
      <c r="H38">
        <v>4</v>
      </c>
      <c r="I38">
        <v>5</v>
      </c>
      <c r="J38">
        <v>5</v>
      </c>
      <c r="K38">
        <v>4</v>
      </c>
      <c r="L38">
        <v>5</v>
      </c>
      <c r="M38">
        <v>3</v>
      </c>
      <c r="N38">
        <v>3</v>
      </c>
    </row>
    <row r="39" spans="1:31" x14ac:dyDescent="0.2">
      <c r="A39" s="6">
        <v>30</v>
      </c>
      <c r="B39">
        <v>5</v>
      </c>
      <c r="C39">
        <v>5</v>
      </c>
      <c r="D39">
        <v>5</v>
      </c>
      <c r="E39">
        <v>5</v>
      </c>
      <c r="F39">
        <v>5</v>
      </c>
      <c r="G39">
        <v>5</v>
      </c>
      <c r="H39">
        <v>4</v>
      </c>
      <c r="I39">
        <v>4</v>
      </c>
      <c r="J39">
        <v>5</v>
      </c>
      <c r="K39">
        <v>5</v>
      </c>
      <c r="L39">
        <v>5</v>
      </c>
      <c r="M39">
        <v>3</v>
      </c>
      <c r="N39">
        <v>3</v>
      </c>
    </row>
    <row r="40" spans="1:31" x14ac:dyDescent="0.2">
      <c r="A40" s="6">
        <v>31</v>
      </c>
      <c r="B40">
        <v>4</v>
      </c>
      <c r="C40">
        <v>3</v>
      </c>
      <c r="D40">
        <v>2</v>
      </c>
      <c r="E40">
        <v>3</v>
      </c>
      <c r="F40">
        <v>3</v>
      </c>
      <c r="G40">
        <v>3</v>
      </c>
      <c r="H40">
        <v>3</v>
      </c>
      <c r="I40">
        <v>4</v>
      </c>
      <c r="J40">
        <v>4</v>
      </c>
      <c r="K40">
        <v>3</v>
      </c>
      <c r="L40">
        <v>3</v>
      </c>
      <c r="M40">
        <v>3</v>
      </c>
      <c r="N40">
        <v>4</v>
      </c>
    </row>
    <row r="41" spans="1:31" x14ac:dyDescent="0.2">
      <c r="A41" s="6">
        <v>32</v>
      </c>
      <c r="B41">
        <v>5</v>
      </c>
      <c r="C41">
        <v>5</v>
      </c>
      <c r="D41">
        <v>5</v>
      </c>
      <c r="E41">
        <v>5</v>
      </c>
      <c r="F41">
        <v>5</v>
      </c>
      <c r="G41">
        <v>5</v>
      </c>
      <c r="H41">
        <v>5</v>
      </c>
      <c r="I41">
        <v>4</v>
      </c>
      <c r="J41">
        <v>4</v>
      </c>
      <c r="K41">
        <v>5</v>
      </c>
      <c r="L41">
        <v>5</v>
      </c>
      <c r="M41">
        <v>5</v>
      </c>
      <c r="N41">
        <v>5</v>
      </c>
    </row>
    <row r="42" spans="1:31" x14ac:dyDescent="0.2">
      <c r="A42" s="6">
        <v>33</v>
      </c>
      <c r="B42">
        <v>5</v>
      </c>
      <c r="C42">
        <v>5</v>
      </c>
      <c r="D42">
        <v>5</v>
      </c>
      <c r="E42">
        <v>5</v>
      </c>
      <c r="F42">
        <v>5</v>
      </c>
      <c r="G42">
        <v>5</v>
      </c>
      <c r="H42">
        <v>5</v>
      </c>
      <c r="I42">
        <v>5</v>
      </c>
      <c r="J42">
        <v>5</v>
      </c>
      <c r="K42">
        <v>5</v>
      </c>
      <c r="L42">
        <v>5</v>
      </c>
      <c r="M42">
        <v>5</v>
      </c>
      <c r="N42">
        <v>5</v>
      </c>
    </row>
    <row r="43" spans="1:31" x14ac:dyDescent="0.2">
      <c r="A43" s="6">
        <v>34</v>
      </c>
      <c r="B43">
        <v>3</v>
      </c>
      <c r="C43">
        <v>4</v>
      </c>
      <c r="D43">
        <v>3</v>
      </c>
      <c r="E43">
        <v>3</v>
      </c>
      <c r="F43">
        <v>4</v>
      </c>
      <c r="G43">
        <v>4</v>
      </c>
      <c r="H43">
        <v>3</v>
      </c>
      <c r="I43">
        <v>3</v>
      </c>
      <c r="J43">
        <v>3</v>
      </c>
      <c r="K43">
        <v>3</v>
      </c>
      <c r="L43">
        <v>5</v>
      </c>
      <c r="M43">
        <v>3</v>
      </c>
      <c r="N43">
        <v>4</v>
      </c>
    </row>
    <row r="44" spans="1:31" x14ac:dyDescent="0.2">
      <c r="A44" s="6">
        <v>792</v>
      </c>
      <c r="B44">
        <v>5</v>
      </c>
      <c r="C44">
        <v>5</v>
      </c>
      <c r="D44">
        <v>4</v>
      </c>
      <c r="E44">
        <v>4</v>
      </c>
      <c r="F44">
        <v>5</v>
      </c>
      <c r="G44">
        <v>4</v>
      </c>
      <c r="H44">
        <v>5</v>
      </c>
      <c r="I44">
        <v>4</v>
      </c>
      <c r="J44">
        <v>5</v>
      </c>
      <c r="K44">
        <v>5</v>
      </c>
      <c r="L44">
        <v>5</v>
      </c>
      <c r="M44">
        <v>5</v>
      </c>
      <c r="N44">
        <v>5</v>
      </c>
    </row>
    <row r="45" spans="1:31" x14ac:dyDescent="0.2">
      <c r="A45" s="6">
        <v>793</v>
      </c>
      <c r="B45">
        <v>4</v>
      </c>
      <c r="C45">
        <v>4</v>
      </c>
      <c r="D45">
        <v>4</v>
      </c>
      <c r="E45">
        <v>4</v>
      </c>
      <c r="F45">
        <v>4</v>
      </c>
      <c r="G45">
        <v>4</v>
      </c>
      <c r="H45">
        <v>4</v>
      </c>
      <c r="I45">
        <v>4</v>
      </c>
      <c r="J45">
        <v>4</v>
      </c>
      <c r="K45">
        <v>4</v>
      </c>
      <c r="L45">
        <v>4</v>
      </c>
      <c r="M45">
        <v>3</v>
      </c>
      <c r="N45">
        <v>3</v>
      </c>
    </row>
    <row r="46" spans="1:31" x14ac:dyDescent="0.2">
      <c r="A46" s="6">
        <v>794</v>
      </c>
      <c r="B46">
        <v>4</v>
      </c>
      <c r="C46">
        <v>4</v>
      </c>
      <c r="D46">
        <v>4</v>
      </c>
      <c r="E46">
        <v>4</v>
      </c>
      <c r="F46">
        <v>4</v>
      </c>
      <c r="G46">
        <v>4</v>
      </c>
      <c r="H46">
        <v>4</v>
      </c>
      <c r="I46">
        <v>5</v>
      </c>
      <c r="J46">
        <v>5</v>
      </c>
      <c r="K46">
        <v>4</v>
      </c>
      <c r="L46">
        <v>4</v>
      </c>
      <c r="M46">
        <v>5</v>
      </c>
      <c r="N46">
        <v>3</v>
      </c>
    </row>
    <row r="47" spans="1:31" ht="51" x14ac:dyDescent="0.2">
      <c r="A47" s="6">
        <v>795</v>
      </c>
      <c r="B47">
        <v>4</v>
      </c>
      <c r="C47">
        <v>4</v>
      </c>
      <c r="D47">
        <v>5</v>
      </c>
      <c r="E47">
        <v>5</v>
      </c>
      <c r="F47">
        <v>5</v>
      </c>
      <c r="G47">
        <v>5</v>
      </c>
      <c r="H47">
        <v>5</v>
      </c>
      <c r="I47">
        <v>4</v>
      </c>
      <c r="J47">
        <v>4</v>
      </c>
      <c r="K47">
        <v>4</v>
      </c>
      <c r="L47">
        <v>5</v>
      </c>
      <c r="M47">
        <v>5</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796</v>
      </c>
      <c r="B48">
        <v>4</v>
      </c>
      <c r="C48">
        <v>4</v>
      </c>
      <c r="D48">
        <v>2</v>
      </c>
      <c r="E48">
        <v>5</v>
      </c>
      <c r="F48">
        <v>5</v>
      </c>
      <c r="G48">
        <v>4</v>
      </c>
      <c r="H48">
        <v>4</v>
      </c>
      <c r="I48">
        <v>4</v>
      </c>
      <c r="J48">
        <v>4</v>
      </c>
      <c r="K48">
        <v>4</v>
      </c>
      <c r="L48">
        <v>4</v>
      </c>
      <c r="M48">
        <v>5</v>
      </c>
      <c r="N48">
        <v>3</v>
      </c>
      <c r="R48" t="s">
        <v>19</v>
      </c>
      <c r="S48" s="17">
        <f>-S27</f>
        <v>-1.4326647564469914E-3</v>
      </c>
      <c r="T48" s="17">
        <f t="shared" ref="T48:AE48" si="13">-T27</f>
        <v>0</v>
      </c>
      <c r="U48" s="17">
        <f t="shared" si="13"/>
        <v>-1.0028653295128941E-2</v>
      </c>
      <c r="V48" s="17">
        <f t="shared" si="13"/>
        <v>-1.4326647564469914E-3</v>
      </c>
      <c r="W48" s="17">
        <f t="shared" si="13"/>
        <v>-2.8653295128939827E-3</v>
      </c>
      <c r="X48" s="17">
        <f t="shared" si="13"/>
        <v>0</v>
      </c>
      <c r="Y48" s="17">
        <f t="shared" si="13"/>
        <v>-5.7306590257879654E-3</v>
      </c>
      <c r="Z48" s="17">
        <f t="shared" si="13"/>
        <v>-1.1461318051575931E-2</v>
      </c>
      <c r="AA48" s="17">
        <f t="shared" si="13"/>
        <v>-1.5759312320916905E-2</v>
      </c>
      <c r="AB48" s="17">
        <f t="shared" si="13"/>
        <v>-1.4326647564469914E-3</v>
      </c>
      <c r="AC48" s="17">
        <f t="shared" si="13"/>
        <v>-2.8653295128939827E-3</v>
      </c>
      <c r="AD48" s="17">
        <f t="shared" si="13"/>
        <v>0</v>
      </c>
      <c r="AE48" s="17">
        <f t="shared" si="13"/>
        <v>0</v>
      </c>
    </row>
    <row r="49" spans="1:31" x14ac:dyDescent="0.2">
      <c r="A49" s="6">
        <v>797</v>
      </c>
      <c r="B49">
        <v>5</v>
      </c>
      <c r="C49">
        <v>5</v>
      </c>
      <c r="D49">
        <v>5</v>
      </c>
      <c r="E49">
        <v>5</v>
      </c>
      <c r="F49">
        <v>5</v>
      </c>
      <c r="G49">
        <v>5</v>
      </c>
      <c r="H49">
        <v>5</v>
      </c>
      <c r="I49">
        <v>5</v>
      </c>
      <c r="J49">
        <v>5</v>
      </c>
      <c r="K49">
        <v>5</v>
      </c>
      <c r="L49">
        <v>5</v>
      </c>
      <c r="M49">
        <v>5</v>
      </c>
      <c r="N49">
        <v>5</v>
      </c>
      <c r="R49" t="s">
        <v>24</v>
      </c>
      <c r="S49" s="17">
        <f>-S26</f>
        <v>0</v>
      </c>
      <c r="T49" s="17">
        <f t="shared" ref="T49:AE49" si="14">-T26</f>
        <v>0</v>
      </c>
      <c r="U49" s="17">
        <f t="shared" si="14"/>
        <v>0</v>
      </c>
      <c r="V49" s="17">
        <f t="shared" si="14"/>
        <v>0</v>
      </c>
      <c r="W49" s="17">
        <f t="shared" si="14"/>
        <v>0</v>
      </c>
      <c r="X49" s="17">
        <f t="shared" si="14"/>
        <v>0</v>
      </c>
      <c r="Y49" s="17">
        <f t="shared" si="14"/>
        <v>0</v>
      </c>
      <c r="Z49" s="17">
        <f t="shared" si="14"/>
        <v>-1.2893982808022923E-2</v>
      </c>
      <c r="AA49" s="17">
        <f t="shared" si="14"/>
        <v>-1.1461318051575931E-2</v>
      </c>
      <c r="AB49" s="17">
        <f t="shared" si="14"/>
        <v>0</v>
      </c>
      <c r="AC49" s="17">
        <f t="shared" si="14"/>
        <v>0</v>
      </c>
      <c r="AD49" s="17">
        <f t="shared" si="14"/>
        <v>0</v>
      </c>
      <c r="AE49" s="17">
        <f t="shared" si="14"/>
        <v>0</v>
      </c>
    </row>
    <row r="50" spans="1:31" x14ac:dyDescent="0.2">
      <c r="A50" s="6">
        <v>798</v>
      </c>
      <c r="B50">
        <v>5</v>
      </c>
      <c r="C50">
        <v>5</v>
      </c>
      <c r="D50">
        <v>5</v>
      </c>
      <c r="E50">
        <v>5</v>
      </c>
      <c r="F50">
        <v>5</v>
      </c>
      <c r="G50">
        <v>5</v>
      </c>
      <c r="H50">
        <v>5</v>
      </c>
      <c r="I50">
        <v>5</v>
      </c>
      <c r="J50">
        <v>5</v>
      </c>
      <c r="K50">
        <v>5</v>
      </c>
      <c r="L50">
        <v>5</v>
      </c>
      <c r="M50">
        <v>5</v>
      </c>
      <c r="N50">
        <v>5</v>
      </c>
      <c r="R50" t="s">
        <v>3536</v>
      </c>
      <c r="S50" s="17">
        <f>-S28</f>
        <v>-1.5759312320916905E-2</v>
      </c>
      <c r="T50" s="17">
        <f t="shared" ref="T50:AE50" si="15">-T28</f>
        <v>-2.865329512893983E-2</v>
      </c>
      <c r="U50" s="17">
        <f t="shared" si="15"/>
        <v>-2.0057306590257881E-2</v>
      </c>
      <c r="V50" s="17">
        <f t="shared" si="15"/>
        <v>-1.7191977077363897E-2</v>
      </c>
      <c r="W50" s="17">
        <f t="shared" si="15"/>
        <v>-5.7306590257879654E-3</v>
      </c>
      <c r="X50" s="17">
        <f t="shared" si="15"/>
        <v>-1.1461318051575931E-2</v>
      </c>
      <c r="Y50" s="17">
        <f t="shared" si="15"/>
        <v>-3.4383954154727794E-2</v>
      </c>
      <c r="Z50" s="17">
        <f t="shared" si="15"/>
        <v>-6.0171919770773637E-2</v>
      </c>
      <c r="AA50" s="17">
        <f t="shared" si="15"/>
        <v>-6.73352435530086E-2</v>
      </c>
      <c r="AB50" s="17">
        <f t="shared" si="15"/>
        <v>-3.0085959885386818E-2</v>
      </c>
      <c r="AC50" s="17">
        <f t="shared" si="15"/>
        <v>-3.0085959885386818E-2</v>
      </c>
      <c r="AD50" s="17">
        <f t="shared" si="15"/>
        <v>-0.24212034383954154</v>
      </c>
      <c r="AE50" s="17">
        <f t="shared" si="15"/>
        <v>-0.37106017191977075</v>
      </c>
    </row>
    <row r="51" spans="1:31" x14ac:dyDescent="0.2">
      <c r="A51" s="6">
        <v>799</v>
      </c>
      <c r="B51">
        <v>5</v>
      </c>
      <c r="C51">
        <v>5</v>
      </c>
      <c r="D51">
        <v>5</v>
      </c>
      <c r="E51">
        <v>4</v>
      </c>
      <c r="F51">
        <v>4</v>
      </c>
      <c r="G51">
        <v>5</v>
      </c>
      <c r="H51">
        <v>4</v>
      </c>
      <c r="I51">
        <v>5</v>
      </c>
      <c r="J51">
        <v>5</v>
      </c>
      <c r="K51">
        <v>5</v>
      </c>
      <c r="L51">
        <v>4</v>
      </c>
      <c r="M51">
        <v>5</v>
      </c>
      <c r="N51">
        <v>5</v>
      </c>
      <c r="R51" t="s">
        <v>16</v>
      </c>
      <c r="S51" s="17">
        <f>S29</f>
        <v>0.38681948424068768</v>
      </c>
      <c r="T51" s="17">
        <f t="shared" ref="T51:AE52" si="16">T29</f>
        <v>0.40830945558739257</v>
      </c>
      <c r="U51" s="17">
        <f t="shared" si="16"/>
        <v>0.33237822349570201</v>
      </c>
      <c r="V51" s="17">
        <f t="shared" si="16"/>
        <v>0.36103151862464183</v>
      </c>
      <c r="W51" s="17">
        <f t="shared" si="16"/>
        <v>0.29512893982808025</v>
      </c>
      <c r="X51" s="17">
        <f t="shared" si="16"/>
        <v>0.36389684813753581</v>
      </c>
      <c r="Y51" s="17">
        <f t="shared" si="16"/>
        <v>0.40114613180515757</v>
      </c>
      <c r="Z51" s="17">
        <f t="shared" si="16"/>
        <v>0.39398280802292263</v>
      </c>
      <c r="AA51" s="17">
        <f t="shared" si="16"/>
        <v>0.42120343839541546</v>
      </c>
      <c r="AB51" s="17">
        <f t="shared" si="16"/>
        <v>0.49283667621776506</v>
      </c>
      <c r="AC51" s="17">
        <f t="shared" si="16"/>
        <v>0.42120343839541546</v>
      </c>
      <c r="AD51" s="17">
        <f t="shared" si="16"/>
        <v>5.7306590257879654E-3</v>
      </c>
      <c r="AE51" s="17">
        <f t="shared" si="16"/>
        <v>2.2922636103151862E-2</v>
      </c>
    </row>
    <row r="52" spans="1:31" x14ac:dyDescent="0.2">
      <c r="A52" s="6">
        <v>800</v>
      </c>
      <c r="B52">
        <v>5</v>
      </c>
      <c r="C52">
        <v>5</v>
      </c>
      <c r="D52">
        <v>5</v>
      </c>
      <c r="E52">
        <v>4</v>
      </c>
      <c r="F52">
        <v>5</v>
      </c>
      <c r="G52">
        <v>4</v>
      </c>
      <c r="H52">
        <v>5</v>
      </c>
      <c r="I52">
        <v>5</v>
      </c>
      <c r="J52">
        <v>5</v>
      </c>
      <c r="K52">
        <v>4</v>
      </c>
      <c r="L52">
        <v>4</v>
      </c>
      <c r="M52">
        <v>5</v>
      </c>
      <c r="N52">
        <v>5</v>
      </c>
      <c r="R52" t="s">
        <v>3537</v>
      </c>
      <c r="S52" s="17">
        <f>S30</f>
        <v>0.59598853868194845</v>
      </c>
      <c r="T52" s="17">
        <f t="shared" si="16"/>
        <v>0.56303724928366761</v>
      </c>
      <c r="U52" s="17">
        <f t="shared" si="16"/>
        <v>0.63753581661891112</v>
      </c>
      <c r="V52" s="17">
        <f t="shared" si="16"/>
        <v>0.62034383954154726</v>
      </c>
      <c r="W52" s="17">
        <f t="shared" si="16"/>
        <v>0.69627507163323787</v>
      </c>
      <c r="X52" s="17">
        <f t="shared" si="16"/>
        <v>0.62464183381088823</v>
      </c>
      <c r="Y52" s="17">
        <f t="shared" si="16"/>
        <v>0.55873925501432664</v>
      </c>
      <c r="Z52" s="17">
        <f t="shared" si="16"/>
        <v>0.52148997134670483</v>
      </c>
      <c r="AA52" s="17">
        <f t="shared" si="16"/>
        <v>0.48424068767908307</v>
      </c>
      <c r="AB52" s="17">
        <f t="shared" si="16"/>
        <v>0.47564469914040114</v>
      </c>
      <c r="AC52" s="17">
        <f t="shared" si="16"/>
        <v>0.54584527220630374</v>
      </c>
      <c r="AD52" s="17">
        <f t="shared" si="16"/>
        <v>0.75214899713467054</v>
      </c>
      <c r="AE52" s="17">
        <f t="shared" si="16"/>
        <v>0.60601719197707737</v>
      </c>
    </row>
    <row r="53" spans="1:31" x14ac:dyDescent="0.2">
      <c r="A53" s="6">
        <v>801</v>
      </c>
      <c r="B53">
        <v>4</v>
      </c>
      <c r="C53">
        <v>4</v>
      </c>
      <c r="D53">
        <v>5</v>
      </c>
      <c r="E53">
        <v>5</v>
      </c>
      <c r="F53">
        <v>5</v>
      </c>
      <c r="G53">
        <v>5</v>
      </c>
      <c r="H53">
        <v>5</v>
      </c>
      <c r="I53">
        <v>4</v>
      </c>
      <c r="J53">
        <v>4</v>
      </c>
      <c r="K53">
        <v>4</v>
      </c>
      <c r="L53">
        <v>5</v>
      </c>
      <c r="M53">
        <v>5</v>
      </c>
      <c r="N53">
        <v>5</v>
      </c>
    </row>
    <row r="54" spans="1:31" x14ac:dyDescent="0.2">
      <c r="A54" s="6">
        <v>802</v>
      </c>
      <c r="B54">
        <v>5</v>
      </c>
      <c r="C54">
        <v>5</v>
      </c>
      <c r="D54">
        <v>5</v>
      </c>
      <c r="E54">
        <v>5</v>
      </c>
      <c r="F54">
        <v>5</v>
      </c>
      <c r="G54">
        <v>5</v>
      </c>
      <c r="H54">
        <v>5</v>
      </c>
      <c r="I54">
        <v>5</v>
      </c>
      <c r="J54">
        <v>5</v>
      </c>
      <c r="K54">
        <v>5</v>
      </c>
      <c r="L54">
        <v>5</v>
      </c>
      <c r="M54">
        <v>5</v>
      </c>
      <c r="N54">
        <v>5</v>
      </c>
    </row>
    <row r="55" spans="1:31" x14ac:dyDescent="0.2">
      <c r="A55" s="6">
        <v>803</v>
      </c>
      <c r="B55">
        <v>4</v>
      </c>
      <c r="C55">
        <v>4</v>
      </c>
      <c r="D55">
        <v>4</v>
      </c>
      <c r="E55">
        <v>3</v>
      </c>
      <c r="F55">
        <v>4</v>
      </c>
      <c r="G55">
        <v>3</v>
      </c>
      <c r="H55">
        <v>4</v>
      </c>
      <c r="I55">
        <v>4</v>
      </c>
      <c r="J55">
        <v>4</v>
      </c>
      <c r="K55">
        <v>4</v>
      </c>
      <c r="L55">
        <v>3</v>
      </c>
      <c r="M55">
        <v>3</v>
      </c>
      <c r="N55">
        <v>4</v>
      </c>
    </row>
    <row r="56" spans="1:31" x14ac:dyDescent="0.2">
      <c r="A56" s="6">
        <v>804</v>
      </c>
      <c r="B56">
        <v>5</v>
      </c>
      <c r="C56">
        <v>5</v>
      </c>
      <c r="D56">
        <v>5</v>
      </c>
      <c r="E56">
        <v>5</v>
      </c>
      <c r="F56">
        <v>5</v>
      </c>
      <c r="G56">
        <v>5</v>
      </c>
      <c r="H56">
        <v>5</v>
      </c>
      <c r="I56">
        <v>4</v>
      </c>
      <c r="J56">
        <v>4</v>
      </c>
      <c r="K56">
        <v>5</v>
      </c>
      <c r="L56">
        <v>4</v>
      </c>
      <c r="M56">
        <v>5</v>
      </c>
      <c r="N56">
        <v>3</v>
      </c>
    </row>
    <row r="57" spans="1:31" x14ac:dyDescent="0.2">
      <c r="A57" s="6">
        <v>805</v>
      </c>
      <c r="B57">
        <v>4</v>
      </c>
      <c r="C57">
        <v>4</v>
      </c>
      <c r="D57">
        <v>5</v>
      </c>
      <c r="E57">
        <v>4</v>
      </c>
      <c r="F57">
        <v>5</v>
      </c>
      <c r="G57">
        <v>5</v>
      </c>
      <c r="H57">
        <v>4</v>
      </c>
      <c r="I57">
        <v>4</v>
      </c>
      <c r="J57">
        <v>4</v>
      </c>
      <c r="K57">
        <v>4</v>
      </c>
      <c r="L57">
        <v>4</v>
      </c>
      <c r="M57">
        <v>5</v>
      </c>
      <c r="N57">
        <v>3</v>
      </c>
    </row>
    <row r="58" spans="1:31" x14ac:dyDescent="0.2">
      <c r="A58" s="6">
        <v>806</v>
      </c>
      <c r="B58">
        <v>4</v>
      </c>
      <c r="C58">
        <v>4</v>
      </c>
      <c r="D58">
        <v>5</v>
      </c>
      <c r="E58">
        <v>4</v>
      </c>
      <c r="F58">
        <v>4</v>
      </c>
      <c r="G58">
        <v>5</v>
      </c>
      <c r="H58">
        <v>5</v>
      </c>
      <c r="I58">
        <v>5</v>
      </c>
      <c r="J58">
        <v>4</v>
      </c>
      <c r="K58">
        <v>5</v>
      </c>
      <c r="L58">
        <v>5</v>
      </c>
      <c r="M58">
        <v>5</v>
      </c>
      <c r="N58">
        <v>5</v>
      </c>
    </row>
    <row r="59" spans="1:31" x14ac:dyDescent="0.2">
      <c r="A59" s="6">
        <v>807</v>
      </c>
      <c r="B59">
        <v>4</v>
      </c>
      <c r="C59">
        <v>4</v>
      </c>
      <c r="D59">
        <v>4</v>
      </c>
      <c r="E59">
        <v>4</v>
      </c>
      <c r="F59">
        <v>4</v>
      </c>
      <c r="G59">
        <v>4</v>
      </c>
      <c r="H59">
        <v>4</v>
      </c>
      <c r="I59">
        <v>1</v>
      </c>
      <c r="J59">
        <v>2</v>
      </c>
      <c r="K59">
        <v>4</v>
      </c>
      <c r="L59">
        <v>3</v>
      </c>
      <c r="M59">
        <v>3</v>
      </c>
      <c r="N59">
        <v>3</v>
      </c>
    </row>
    <row r="60" spans="1:31" x14ac:dyDescent="0.2">
      <c r="A60" s="6">
        <v>808</v>
      </c>
      <c r="B60">
        <v>5</v>
      </c>
      <c r="C60">
        <v>5</v>
      </c>
      <c r="D60">
        <v>5</v>
      </c>
      <c r="E60">
        <v>4</v>
      </c>
      <c r="F60">
        <v>5</v>
      </c>
      <c r="G60">
        <v>5</v>
      </c>
      <c r="H60">
        <v>5</v>
      </c>
      <c r="I60">
        <v>4</v>
      </c>
      <c r="J60">
        <v>4</v>
      </c>
      <c r="K60">
        <v>5</v>
      </c>
      <c r="L60">
        <v>5</v>
      </c>
      <c r="M60">
        <v>5</v>
      </c>
      <c r="N60">
        <v>5</v>
      </c>
    </row>
    <row r="61" spans="1:31" x14ac:dyDescent="0.2">
      <c r="A61" s="6">
        <v>809</v>
      </c>
      <c r="B61">
        <v>4</v>
      </c>
      <c r="C61">
        <v>4</v>
      </c>
      <c r="D61">
        <v>4</v>
      </c>
      <c r="E61">
        <v>4</v>
      </c>
      <c r="F61">
        <v>4</v>
      </c>
      <c r="G61">
        <v>4</v>
      </c>
      <c r="H61">
        <v>4</v>
      </c>
      <c r="I61">
        <v>4</v>
      </c>
      <c r="J61">
        <v>4</v>
      </c>
      <c r="K61">
        <v>3</v>
      </c>
      <c r="L61">
        <v>4</v>
      </c>
      <c r="M61">
        <v>5</v>
      </c>
      <c r="N61">
        <v>3</v>
      </c>
    </row>
    <row r="62" spans="1:31" x14ac:dyDescent="0.2">
      <c r="A62" s="6">
        <v>810</v>
      </c>
      <c r="B62">
        <v>5</v>
      </c>
      <c r="C62">
        <v>4</v>
      </c>
      <c r="D62">
        <v>4</v>
      </c>
      <c r="E62">
        <v>5</v>
      </c>
      <c r="F62">
        <v>5</v>
      </c>
      <c r="G62">
        <v>5</v>
      </c>
      <c r="H62">
        <v>5</v>
      </c>
      <c r="I62">
        <v>5</v>
      </c>
      <c r="J62">
        <v>5</v>
      </c>
      <c r="K62">
        <v>5</v>
      </c>
      <c r="L62">
        <v>5</v>
      </c>
      <c r="M62">
        <v>5</v>
      </c>
      <c r="N62">
        <v>5</v>
      </c>
    </row>
    <row r="63" spans="1:31" x14ac:dyDescent="0.2">
      <c r="A63" s="6">
        <v>811</v>
      </c>
      <c r="B63">
        <v>4</v>
      </c>
      <c r="C63">
        <v>5</v>
      </c>
      <c r="D63">
        <v>5</v>
      </c>
      <c r="E63">
        <v>5</v>
      </c>
      <c r="F63">
        <v>5</v>
      </c>
      <c r="G63">
        <v>5</v>
      </c>
      <c r="H63">
        <v>5</v>
      </c>
      <c r="I63">
        <v>4</v>
      </c>
      <c r="J63">
        <v>5</v>
      </c>
      <c r="K63">
        <v>4</v>
      </c>
      <c r="L63">
        <v>4</v>
      </c>
      <c r="M63">
        <v>5</v>
      </c>
      <c r="N63">
        <v>5</v>
      </c>
    </row>
    <row r="64" spans="1:31" x14ac:dyDescent="0.2">
      <c r="A64" s="6">
        <v>812</v>
      </c>
      <c r="B64">
        <v>5</v>
      </c>
      <c r="C64">
        <v>5</v>
      </c>
      <c r="D64">
        <v>5</v>
      </c>
      <c r="E64">
        <v>5</v>
      </c>
      <c r="F64">
        <v>5</v>
      </c>
      <c r="G64">
        <v>5</v>
      </c>
      <c r="H64">
        <v>5</v>
      </c>
      <c r="I64">
        <v>5</v>
      </c>
      <c r="J64">
        <v>5</v>
      </c>
      <c r="K64">
        <v>5</v>
      </c>
      <c r="L64">
        <v>4</v>
      </c>
      <c r="M64">
        <v>5</v>
      </c>
      <c r="N64">
        <v>5</v>
      </c>
    </row>
    <row r="65" spans="1:14" x14ac:dyDescent="0.2">
      <c r="A65" s="6">
        <v>813</v>
      </c>
      <c r="B65">
        <v>5</v>
      </c>
      <c r="C65">
        <v>5</v>
      </c>
      <c r="D65">
        <v>5</v>
      </c>
      <c r="E65">
        <v>5</v>
      </c>
      <c r="F65">
        <v>5</v>
      </c>
      <c r="G65">
        <v>5</v>
      </c>
      <c r="H65">
        <v>5</v>
      </c>
      <c r="I65">
        <v>5</v>
      </c>
      <c r="J65">
        <v>5</v>
      </c>
      <c r="K65">
        <v>4</v>
      </c>
      <c r="L65">
        <v>5</v>
      </c>
      <c r="M65">
        <v>5</v>
      </c>
      <c r="N65">
        <v>5</v>
      </c>
    </row>
    <row r="66" spans="1:14" x14ac:dyDescent="0.2">
      <c r="A66" s="6">
        <v>814</v>
      </c>
      <c r="B66">
        <v>5</v>
      </c>
      <c r="C66">
        <v>5</v>
      </c>
      <c r="D66">
        <v>5</v>
      </c>
      <c r="E66">
        <v>5</v>
      </c>
      <c r="F66">
        <v>5</v>
      </c>
      <c r="G66">
        <v>5</v>
      </c>
      <c r="H66">
        <v>5</v>
      </c>
      <c r="I66">
        <v>4</v>
      </c>
      <c r="J66">
        <v>5</v>
      </c>
      <c r="K66">
        <v>5</v>
      </c>
      <c r="L66">
        <v>5</v>
      </c>
      <c r="M66">
        <v>5</v>
      </c>
      <c r="N66">
        <v>5</v>
      </c>
    </row>
    <row r="67" spans="1:14" x14ac:dyDescent="0.2">
      <c r="A67" s="6">
        <v>815</v>
      </c>
      <c r="B67">
        <v>5</v>
      </c>
      <c r="C67">
        <v>4</v>
      </c>
      <c r="D67">
        <v>5</v>
      </c>
      <c r="E67">
        <v>5</v>
      </c>
      <c r="F67">
        <v>4</v>
      </c>
      <c r="G67">
        <v>5</v>
      </c>
      <c r="H67">
        <v>5</v>
      </c>
      <c r="I67">
        <v>4</v>
      </c>
      <c r="J67">
        <v>5</v>
      </c>
      <c r="K67">
        <v>5</v>
      </c>
      <c r="L67">
        <v>4</v>
      </c>
      <c r="M67">
        <v>5</v>
      </c>
      <c r="N67">
        <v>5</v>
      </c>
    </row>
    <row r="68" spans="1:14" x14ac:dyDescent="0.2">
      <c r="A68" s="6">
        <v>816</v>
      </c>
      <c r="B68">
        <v>4</v>
      </c>
      <c r="C68">
        <v>4</v>
      </c>
      <c r="D68">
        <v>5</v>
      </c>
      <c r="E68">
        <v>4</v>
      </c>
      <c r="F68">
        <v>4</v>
      </c>
      <c r="G68">
        <v>4</v>
      </c>
      <c r="H68">
        <v>4</v>
      </c>
      <c r="I68">
        <v>4</v>
      </c>
      <c r="J68">
        <v>4</v>
      </c>
      <c r="K68">
        <v>4</v>
      </c>
      <c r="L68">
        <v>4</v>
      </c>
      <c r="M68">
        <v>5</v>
      </c>
      <c r="N68">
        <v>3</v>
      </c>
    </row>
    <row r="69" spans="1:14" x14ac:dyDescent="0.2">
      <c r="A69" s="6">
        <v>817</v>
      </c>
      <c r="B69">
        <v>4</v>
      </c>
      <c r="C69">
        <v>4</v>
      </c>
      <c r="D69">
        <v>4</v>
      </c>
      <c r="E69">
        <v>4</v>
      </c>
      <c r="F69">
        <v>4</v>
      </c>
      <c r="G69">
        <v>4</v>
      </c>
      <c r="H69">
        <v>4</v>
      </c>
      <c r="I69">
        <v>5</v>
      </c>
      <c r="J69">
        <v>5</v>
      </c>
      <c r="K69">
        <v>4</v>
      </c>
      <c r="L69">
        <v>4</v>
      </c>
      <c r="M69">
        <v>5</v>
      </c>
      <c r="N69">
        <v>3</v>
      </c>
    </row>
    <row r="70" spans="1:14" x14ac:dyDescent="0.2">
      <c r="A70" s="6">
        <v>818</v>
      </c>
      <c r="B70">
        <v>5</v>
      </c>
      <c r="C70">
        <v>5</v>
      </c>
      <c r="D70">
        <v>5</v>
      </c>
      <c r="E70">
        <v>5</v>
      </c>
      <c r="F70">
        <v>5</v>
      </c>
      <c r="G70">
        <v>5</v>
      </c>
      <c r="H70">
        <v>5</v>
      </c>
      <c r="I70">
        <v>4</v>
      </c>
      <c r="J70">
        <v>3</v>
      </c>
      <c r="K70">
        <v>4</v>
      </c>
      <c r="L70">
        <v>4</v>
      </c>
      <c r="M70">
        <v>5</v>
      </c>
      <c r="N70">
        <v>5</v>
      </c>
    </row>
    <row r="71" spans="1:14" x14ac:dyDescent="0.2">
      <c r="A71" s="6">
        <v>819</v>
      </c>
      <c r="B71">
        <v>5</v>
      </c>
      <c r="C71">
        <v>5</v>
      </c>
      <c r="D71">
        <v>5</v>
      </c>
      <c r="E71">
        <v>5</v>
      </c>
      <c r="F71">
        <v>5</v>
      </c>
      <c r="G71">
        <v>5</v>
      </c>
      <c r="H71">
        <v>5</v>
      </c>
      <c r="I71">
        <v>5</v>
      </c>
      <c r="J71">
        <v>5</v>
      </c>
      <c r="K71">
        <v>4</v>
      </c>
      <c r="L71">
        <v>4</v>
      </c>
      <c r="M71">
        <v>5</v>
      </c>
      <c r="N71">
        <v>5</v>
      </c>
    </row>
    <row r="72" spans="1:14" x14ac:dyDescent="0.2">
      <c r="A72" s="6">
        <v>820</v>
      </c>
      <c r="B72">
        <v>5</v>
      </c>
      <c r="C72">
        <v>5</v>
      </c>
      <c r="D72">
        <v>5</v>
      </c>
      <c r="E72">
        <v>5</v>
      </c>
      <c r="F72">
        <v>5</v>
      </c>
      <c r="G72">
        <v>5</v>
      </c>
      <c r="H72">
        <v>5</v>
      </c>
      <c r="I72">
        <v>5</v>
      </c>
      <c r="J72">
        <v>4</v>
      </c>
      <c r="K72">
        <v>4</v>
      </c>
      <c r="L72">
        <v>5</v>
      </c>
      <c r="M72">
        <v>5</v>
      </c>
      <c r="N72">
        <v>5</v>
      </c>
    </row>
    <row r="73" spans="1:14" x14ac:dyDescent="0.2">
      <c r="A73" s="6">
        <v>821</v>
      </c>
      <c r="B73">
        <v>5</v>
      </c>
      <c r="C73">
        <v>5</v>
      </c>
      <c r="D73">
        <v>4</v>
      </c>
      <c r="E73">
        <v>5</v>
      </c>
      <c r="F73">
        <v>5</v>
      </c>
      <c r="G73">
        <v>4</v>
      </c>
      <c r="H73">
        <v>5</v>
      </c>
      <c r="I73">
        <v>4</v>
      </c>
      <c r="J73">
        <v>4</v>
      </c>
      <c r="K73">
        <v>4</v>
      </c>
      <c r="L73">
        <v>4</v>
      </c>
      <c r="M73">
        <v>5</v>
      </c>
      <c r="N73">
        <v>5</v>
      </c>
    </row>
    <row r="74" spans="1:14" x14ac:dyDescent="0.2">
      <c r="A74" s="6">
        <v>822</v>
      </c>
      <c r="B74">
        <v>5</v>
      </c>
      <c r="C74">
        <v>4</v>
      </c>
      <c r="D74">
        <v>5</v>
      </c>
      <c r="E74">
        <v>5</v>
      </c>
      <c r="F74">
        <v>5</v>
      </c>
      <c r="G74">
        <v>5</v>
      </c>
      <c r="H74">
        <v>4</v>
      </c>
      <c r="I74">
        <v>5</v>
      </c>
      <c r="J74">
        <v>5</v>
      </c>
      <c r="K74">
        <v>4</v>
      </c>
      <c r="L74">
        <v>4</v>
      </c>
      <c r="M74">
        <v>5</v>
      </c>
      <c r="N74">
        <v>5</v>
      </c>
    </row>
    <row r="75" spans="1:14" x14ac:dyDescent="0.2">
      <c r="A75" s="6">
        <v>823</v>
      </c>
      <c r="B75">
        <v>4</v>
      </c>
      <c r="C75">
        <v>5</v>
      </c>
      <c r="D75">
        <v>5</v>
      </c>
      <c r="E75">
        <v>4</v>
      </c>
      <c r="F75">
        <v>4</v>
      </c>
      <c r="G75">
        <v>5</v>
      </c>
      <c r="H75">
        <v>4</v>
      </c>
      <c r="I75">
        <v>5</v>
      </c>
      <c r="J75">
        <v>5</v>
      </c>
      <c r="K75">
        <v>4</v>
      </c>
      <c r="L75">
        <v>4</v>
      </c>
      <c r="M75">
        <v>3</v>
      </c>
      <c r="N75">
        <v>3</v>
      </c>
    </row>
    <row r="76" spans="1:14" x14ac:dyDescent="0.2">
      <c r="A76" s="6">
        <v>824</v>
      </c>
      <c r="B76">
        <v>4</v>
      </c>
      <c r="C76">
        <v>4</v>
      </c>
      <c r="D76">
        <v>4</v>
      </c>
      <c r="E76">
        <v>4</v>
      </c>
      <c r="F76">
        <v>4</v>
      </c>
      <c r="G76">
        <v>4</v>
      </c>
      <c r="H76">
        <v>4</v>
      </c>
      <c r="I76">
        <v>4</v>
      </c>
      <c r="J76">
        <v>4</v>
      </c>
      <c r="K76">
        <v>4</v>
      </c>
      <c r="L76">
        <v>4</v>
      </c>
      <c r="M76">
        <v>5</v>
      </c>
      <c r="N76">
        <v>3</v>
      </c>
    </row>
    <row r="77" spans="1:14" x14ac:dyDescent="0.2">
      <c r="A77" s="6">
        <v>825</v>
      </c>
      <c r="B77">
        <v>4</v>
      </c>
      <c r="C77">
        <v>4</v>
      </c>
      <c r="D77">
        <v>4</v>
      </c>
      <c r="E77">
        <v>4</v>
      </c>
      <c r="F77">
        <v>4</v>
      </c>
      <c r="G77">
        <v>4</v>
      </c>
      <c r="H77">
        <v>4</v>
      </c>
      <c r="I77">
        <v>4</v>
      </c>
      <c r="J77">
        <v>4</v>
      </c>
      <c r="K77">
        <v>4</v>
      </c>
      <c r="L77">
        <v>5</v>
      </c>
      <c r="M77">
        <v>5</v>
      </c>
      <c r="N77">
        <v>3</v>
      </c>
    </row>
    <row r="78" spans="1:14" x14ac:dyDescent="0.2">
      <c r="A78" s="6">
        <v>826</v>
      </c>
      <c r="B78">
        <v>2</v>
      </c>
      <c r="C78">
        <v>4</v>
      </c>
      <c r="D78">
        <v>2</v>
      </c>
      <c r="E78">
        <v>4</v>
      </c>
      <c r="F78">
        <v>5</v>
      </c>
      <c r="G78">
        <v>4</v>
      </c>
      <c r="H78">
        <v>4</v>
      </c>
      <c r="I78">
        <v>4</v>
      </c>
      <c r="J78">
        <v>4</v>
      </c>
      <c r="K78">
        <v>4</v>
      </c>
      <c r="L78">
        <v>4</v>
      </c>
      <c r="M78">
        <v>5</v>
      </c>
      <c r="N78">
        <v>4</v>
      </c>
    </row>
    <row r="79" spans="1:14" x14ac:dyDescent="0.2">
      <c r="A79" s="6">
        <v>827</v>
      </c>
      <c r="B79">
        <v>5</v>
      </c>
      <c r="C79">
        <v>5</v>
      </c>
      <c r="D79">
        <v>5</v>
      </c>
      <c r="E79">
        <v>5</v>
      </c>
      <c r="F79">
        <v>5</v>
      </c>
      <c r="G79">
        <v>5</v>
      </c>
      <c r="H79">
        <v>5</v>
      </c>
      <c r="I79">
        <v>5</v>
      </c>
      <c r="J79">
        <v>5</v>
      </c>
      <c r="K79">
        <v>5</v>
      </c>
      <c r="L79">
        <v>5</v>
      </c>
      <c r="M79">
        <v>5</v>
      </c>
      <c r="N79">
        <v>5</v>
      </c>
    </row>
    <row r="80" spans="1:14" x14ac:dyDescent="0.2">
      <c r="A80" s="6">
        <v>828</v>
      </c>
      <c r="B80">
        <v>4</v>
      </c>
      <c r="C80">
        <v>4</v>
      </c>
      <c r="D80">
        <v>4</v>
      </c>
      <c r="E80">
        <v>4</v>
      </c>
      <c r="F80">
        <v>4</v>
      </c>
      <c r="G80">
        <v>4</v>
      </c>
      <c r="H80">
        <v>3</v>
      </c>
      <c r="I80">
        <v>4</v>
      </c>
      <c r="J80">
        <v>4</v>
      </c>
      <c r="K80">
        <v>4</v>
      </c>
      <c r="L80">
        <v>4</v>
      </c>
      <c r="M80">
        <v>5</v>
      </c>
      <c r="N80">
        <v>3</v>
      </c>
    </row>
    <row r="81" spans="1:14" x14ac:dyDescent="0.2">
      <c r="A81" s="6">
        <v>829</v>
      </c>
      <c r="B81">
        <v>4</v>
      </c>
      <c r="C81">
        <v>5</v>
      </c>
      <c r="D81">
        <v>4</v>
      </c>
      <c r="E81">
        <v>4</v>
      </c>
      <c r="F81">
        <v>5</v>
      </c>
      <c r="G81">
        <v>5</v>
      </c>
      <c r="H81">
        <v>5</v>
      </c>
      <c r="I81">
        <v>5</v>
      </c>
      <c r="J81">
        <v>5</v>
      </c>
      <c r="K81">
        <v>4</v>
      </c>
      <c r="L81">
        <v>5</v>
      </c>
      <c r="M81">
        <v>5</v>
      </c>
      <c r="N81">
        <v>5</v>
      </c>
    </row>
    <row r="82" spans="1:14" x14ac:dyDescent="0.2">
      <c r="A82" s="6">
        <v>830</v>
      </c>
      <c r="B82">
        <v>5</v>
      </c>
      <c r="C82">
        <v>5</v>
      </c>
      <c r="D82">
        <v>5</v>
      </c>
      <c r="E82">
        <v>5</v>
      </c>
      <c r="F82">
        <v>5</v>
      </c>
      <c r="G82">
        <v>5</v>
      </c>
      <c r="H82">
        <v>5</v>
      </c>
      <c r="I82">
        <v>5</v>
      </c>
      <c r="J82">
        <v>5</v>
      </c>
      <c r="K82">
        <v>5</v>
      </c>
      <c r="L82">
        <v>5</v>
      </c>
      <c r="M82">
        <v>5</v>
      </c>
      <c r="N82">
        <v>5</v>
      </c>
    </row>
    <row r="83" spans="1:14" x14ac:dyDescent="0.2">
      <c r="A83" s="6">
        <v>831</v>
      </c>
      <c r="B83">
        <v>4</v>
      </c>
      <c r="C83">
        <v>4</v>
      </c>
      <c r="D83">
        <v>5</v>
      </c>
      <c r="E83">
        <v>5</v>
      </c>
      <c r="F83">
        <v>5</v>
      </c>
      <c r="G83">
        <v>4</v>
      </c>
      <c r="H83">
        <v>4</v>
      </c>
      <c r="I83">
        <v>4</v>
      </c>
      <c r="J83">
        <v>4</v>
      </c>
      <c r="K83">
        <v>4</v>
      </c>
      <c r="L83">
        <v>5</v>
      </c>
      <c r="M83">
        <v>3</v>
      </c>
      <c r="N83">
        <v>3</v>
      </c>
    </row>
    <row r="84" spans="1:14" x14ac:dyDescent="0.2">
      <c r="A84" s="6">
        <v>832</v>
      </c>
      <c r="B84">
        <v>4</v>
      </c>
      <c r="C84">
        <v>4</v>
      </c>
      <c r="D84">
        <v>4</v>
      </c>
      <c r="E84">
        <v>4</v>
      </c>
      <c r="F84">
        <v>4</v>
      </c>
      <c r="G84">
        <v>4</v>
      </c>
      <c r="H84">
        <v>4</v>
      </c>
      <c r="I84">
        <v>4</v>
      </c>
      <c r="J84">
        <v>4</v>
      </c>
      <c r="K84">
        <v>4</v>
      </c>
      <c r="L84">
        <v>4</v>
      </c>
      <c r="M84">
        <v>3</v>
      </c>
      <c r="N84">
        <v>3</v>
      </c>
    </row>
    <row r="85" spans="1:14" x14ac:dyDescent="0.2">
      <c r="A85" s="6">
        <v>833</v>
      </c>
      <c r="B85">
        <v>4</v>
      </c>
      <c r="C85">
        <v>4</v>
      </c>
      <c r="D85">
        <v>4</v>
      </c>
      <c r="E85">
        <v>4</v>
      </c>
      <c r="F85">
        <v>4</v>
      </c>
      <c r="G85">
        <v>4</v>
      </c>
      <c r="H85">
        <v>4</v>
      </c>
      <c r="I85">
        <v>4</v>
      </c>
      <c r="J85">
        <v>4</v>
      </c>
      <c r="K85">
        <v>4</v>
      </c>
      <c r="L85">
        <v>4</v>
      </c>
      <c r="M85">
        <v>3</v>
      </c>
      <c r="N85">
        <v>3</v>
      </c>
    </row>
    <row r="86" spans="1:14" x14ac:dyDescent="0.2">
      <c r="A86" s="6">
        <v>834</v>
      </c>
      <c r="B86">
        <v>4</v>
      </c>
      <c r="C86">
        <v>4</v>
      </c>
      <c r="D86">
        <v>4</v>
      </c>
      <c r="E86">
        <v>4</v>
      </c>
      <c r="F86">
        <v>4</v>
      </c>
      <c r="G86">
        <v>4</v>
      </c>
      <c r="H86">
        <v>4</v>
      </c>
      <c r="I86">
        <v>4</v>
      </c>
      <c r="J86">
        <v>4</v>
      </c>
      <c r="K86">
        <v>4</v>
      </c>
      <c r="L86">
        <v>4</v>
      </c>
      <c r="M86">
        <v>3</v>
      </c>
      <c r="N86">
        <v>3</v>
      </c>
    </row>
    <row r="87" spans="1:14" x14ac:dyDescent="0.2">
      <c r="A87" s="6">
        <v>835</v>
      </c>
      <c r="B87">
        <v>4</v>
      </c>
      <c r="C87">
        <v>5</v>
      </c>
      <c r="D87">
        <v>5</v>
      </c>
      <c r="E87">
        <v>4</v>
      </c>
      <c r="F87">
        <v>5</v>
      </c>
      <c r="G87">
        <v>5</v>
      </c>
      <c r="H87">
        <v>4</v>
      </c>
      <c r="I87">
        <v>5</v>
      </c>
      <c r="J87">
        <v>5</v>
      </c>
      <c r="K87">
        <v>4</v>
      </c>
      <c r="L87">
        <v>5</v>
      </c>
      <c r="M87">
        <v>5</v>
      </c>
      <c r="N87">
        <v>5</v>
      </c>
    </row>
    <row r="88" spans="1:14" x14ac:dyDescent="0.2">
      <c r="A88" s="6">
        <v>836</v>
      </c>
      <c r="B88">
        <v>5</v>
      </c>
      <c r="C88">
        <v>5</v>
      </c>
      <c r="D88">
        <v>5</v>
      </c>
      <c r="E88">
        <v>5</v>
      </c>
      <c r="F88">
        <v>5</v>
      </c>
      <c r="G88">
        <v>5</v>
      </c>
      <c r="H88">
        <v>5</v>
      </c>
      <c r="I88">
        <v>1</v>
      </c>
      <c r="J88">
        <v>1</v>
      </c>
      <c r="K88">
        <v>5</v>
      </c>
      <c r="L88">
        <v>5</v>
      </c>
      <c r="M88">
        <v>5</v>
      </c>
      <c r="N88">
        <v>5</v>
      </c>
    </row>
    <row r="89" spans="1:14" x14ac:dyDescent="0.2">
      <c r="A89" s="6">
        <v>837</v>
      </c>
      <c r="B89">
        <v>5</v>
      </c>
      <c r="C89">
        <v>4</v>
      </c>
      <c r="D89">
        <v>5</v>
      </c>
      <c r="E89">
        <v>5</v>
      </c>
      <c r="F89">
        <v>4</v>
      </c>
      <c r="G89">
        <v>5</v>
      </c>
      <c r="H89">
        <v>4</v>
      </c>
      <c r="I89">
        <v>4</v>
      </c>
      <c r="J89">
        <v>4</v>
      </c>
      <c r="K89">
        <v>4</v>
      </c>
      <c r="L89">
        <v>4</v>
      </c>
      <c r="M89">
        <v>5</v>
      </c>
      <c r="N89">
        <v>5</v>
      </c>
    </row>
    <row r="90" spans="1:14" x14ac:dyDescent="0.2">
      <c r="A90" s="6">
        <v>838</v>
      </c>
      <c r="B90">
        <v>5</v>
      </c>
      <c r="C90">
        <v>5</v>
      </c>
      <c r="D90">
        <v>5</v>
      </c>
      <c r="E90">
        <v>5</v>
      </c>
      <c r="F90">
        <v>5</v>
      </c>
      <c r="G90">
        <v>5</v>
      </c>
      <c r="H90">
        <v>5</v>
      </c>
      <c r="I90">
        <v>5</v>
      </c>
      <c r="J90">
        <v>5</v>
      </c>
      <c r="K90">
        <v>5</v>
      </c>
      <c r="L90">
        <v>5</v>
      </c>
      <c r="M90">
        <v>5</v>
      </c>
      <c r="N90">
        <v>5</v>
      </c>
    </row>
    <row r="91" spans="1:14" x14ac:dyDescent="0.2">
      <c r="A91" s="6">
        <v>839</v>
      </c>
      <c r="B91">
        <v>4</v>
      </c>
      <c r="C91">
        <v>4</v>
      </c>
      <c r="D91">
        <v>5</v>
      </c>
      <c r="E91">
        <v>5</v>
      </c>
      <c r="F91">
        <v>5</v>
      </c>
      <c r="G91">
        <v>5</v>
      </c>
      <c r="H91">
        <v>5</v>
      </c>
      <c r="I91">
        <v>5</v>
      </c>
      <c r="J91">
        <v>5</v>
      </c>
      <c r="K91">
        <v>5</v>
      </c>
      <c r="L91">
        <v>5</v>
      </c>
      <c r="M91">
        <v>5</v>
      </c>
      <c r="N91">
        <v>5</v>
      </c>
    </row>
    <row r="92" spans="1:14" x14ac:dyDescent="0.2">
      <c r="A92" s="6">
        <v>840</v>
      </c>
      <c r="B92">
        <v>5</v>
      </c>
      <c r="C92">
        <v>4</v>
      </c>
      <c r="D92">
        <v>5</v>
      </c>
      <c r="E92">
        <v>5</v>
      </c>
      <c r="F92">
        <v>5</v>
      </c>
      <c r="G92">
        <v>5</v>
      </c>
      <c r="H92">
        <v>4</v>
      </c>
      <c r="I92">
        <v>5</v>
      </c>
      <c r="J92">
        <v>5</v>
      </c>
      <c r="K92">
        <v>4</v>
      </c>
      <c r="L92">
        <v>5</v>
      </c>
      <c r="M92">
        <v>3</v>
      </c>
      <c r="N92">
        <v>5</v>
      </c>
    </row>
    <row r="93" spans="1:14" x14ac:dyDescent="0.2">
      <c r="A93" s="6">
        <v>841</v>
      </c>
      <c r="B93">
        <v>5</v>
      </c>
      <c r="C93">
        <v>5</v>
      </c>
      <c r="D93">
        <v>5</v>
      </c>
      <c r="E93">
        <v>5</v>
      </c>
      <c r="F93">
        <v>5</v>
      </c>
      <c r="G93">
        <v>5</v>
      </c>
      <c r="H93">
        <v>5</v>
      </c>
      <c r="I93">
        <v>4</v>
      </c>
      <c r="J93">
        <v>4</v>
      </c>
      <c r="K93">
        <v>4</v>
      </c>
      <c r="L93">
        <v>4</v>
      </c>
      <c r="M93">
        <v>5</v>
      </c>
      <c r="N93">
        <v>5</v>
      </c>
    </row>
    <row r="94" spans="1:14" x14ac:dyDescent="0.2">
      <c r="A94" s="6">
        <v>842</v>
      </c>
      <c r="B94">
        <v>5</v>
      </c>
      <c r="C94">
        <v>5</v>
      </c>
      <c r="D94">
        <v>5</v>
      </c>
      <c r="E94">
        <v>5</v>
      </c>
      <c r="F94">
        <v>5</v>
      </c>
      <c r="G94">
        <v>5</v>
      </c>
      <c r="H94">
        <v>5</v>
      </c>
      <c r="I94">
        <v>1</v>
      </c>
      <c r="J94">
        <v>1</v>
      </c>
      <c r="K94">
        <v>5</v>
      </c>
      <c r="L94">
        <v>4</v>
      </c>
      <c r="M94">
        <v>5</v>
      </c>
      <c r="N94">
        <v>5</v>
      </c>
    </row>
    <row r="95" spans="1:14" x14ac:dyDescent="0.2">
      <c r="A95" s="6">
        <v>843</v>
      </c>
      <c r="B95">
        <v>5</v>
      </c>
      <c r="C95">
        <v>5</v>
      </c>
      <c r="D95">
        <v>5</v>
      </c>
      <c r="E95">
        <v>5</v>
      </c>
      <c r="F95">
        <v>5</v>
      </c>
      <c r="G95">
        <v>5</v>
      </c>
      <c r="H95">
        <v>5</v>
      </c>
      <c r="I95">
        <v>5</v>
      </c>
      <c r="J95">
        <v>4</v>
      </c>
      <c r="K95">
        <v>4</v>
      </c>
      <c r="L95">
        <v>5</v>
      </c>
      <c r="M95">
        <v>3</v>
      </c>
      <c r="N95">
        <v>3</v>
      </c>
    </row>
    <row r="96" spans="1:14" x14ac:dyDescent="0.2">
      <c r="A96" s="6">
        <v>844</v>
      </c>
      <c r="B96">
        <v>4</v>
      </c>
      <c r="C96">
        <v>4</v>
      </c>
      <c r="D96">
        <v>4</v>
      </c>
      <c r="E96">
        <v>4</v>
      </c>
      <c r="F96">
        <v>4</v>
      </c>
      <c r="G96">
        <v>4</v>
      </c>
      <c r="H96">
        <v>4</v>
      </c>
      <c r="I96">
        <v>5</v>
      </c>
      <c r="J96">
        <v>4</v>
      </c>
      <c r="K96">
        <v>4</v>
      </c>
      <c r="L96">
        <v>4</v>
      </c>
      <c r="M96">
        <v>3</v>
      </c>
      <c r="N96">
        <v>3</v>
      </c>
    </row>
    <row r="97" spans="1:14" x14ac:dyDescent="0.2">
      <c r="A97" s="6">
        <v>845</v>
      </c>
      <c r="B97">
        <v>5</v>
      </c>
      <c r="C97">
        <v>5</v>
      </c>
      <c r="D97">
        <v>5</v>
      </c>
      <c r="E97">
        <v>5</v>
      </c>
      <c r="F97">
        <v>5</v>
      </c>
      <c r="G97">
        <v>5</v>
      </c>
      <c r="H97">
        <v>5</v>
      </c>
      <c r="I97">
        <v>4</v>
      </c>
      <c r="J97">
        <v>4</v>
      </c>
      <c r="K97">
        <v>4</v>
      </c>
      <c r="L97">
        <v>5</v>
      </c>
      <c r="M97">
        <v>3</v>
      </c>
      <c r="N97">
        <v>3</v>
      </c>
    </row>
    <row r="98" spans="1:14" x14ac:dyDescent="0.2">
      <c r="A98" s="6">
        <v>846</v>
      </c>
      <c r="B98">
        <v>5</v>
      </c>
      <c r="C98">
        <v>5</v>
      </c>
      <c r="D98">
        <v>5</v>
      </c>
      <c r="E98">
        <v>5</v>
      </c>
      <c r="F98">
        <v>5</v>
      </c>
      <c r="G98">
        <v>5</v>
      </c>
      <c r="H98">
        <v>5</v>
      </c>
      <c r="I98">
        <v>4</v>
      </c>
      <c r="J98">
        <v>4</v>
      </c>
      <c r="K98">
        <v>5</v>
      </c>
      <c r="L98">
        <v>5</v>
      </c>
      <c r="M98">
        <v>5</v>
      </c>
      <c r="N98">
        <v>5</v>
      </c>
    </row>
    <row r="99" spans="1:14" x14ac:dyDescent="0.2">
      <c r="A99" s="6">
        <v>847</v>
      </c>
      <c r="B99">
        <v>5</v>
      </c>
      <c r="C99">
        <v>5</v>
      </c>
      <c r="D99">
        <v>5</v>
      </c>
      <c r="E99">
        <v>4</v>
      </c>
      <c r="F99">
        <v>5</v>
      </c>
      <c r="G99">
        <v>5</v>
      </c>
      <c r="H99">
        <v>5</v>
      </c>
      <c r="I99">
        <v>5</v>
      </c>
      <c r="J99">
        <v>5</v>
      </c>
      <c r="K99">
        <v>5</v>
      </c>
      <c r="L99">
        <v>5</v>
      </c>
      <c r="M99">
        <v>5</v>
      </c>
      <c r="N99">
        <v>5</v>
      </c>
    </row>
    <row r="100" spans="1:14" x14ac:dyDescent="0.2">
      <c r="A100" s="6">
        <v>848</v>
      </c>
      <c r="B100">
        <v>5</v>
      </c>
      <c r="C100">
        <v>5</v>
      </c>
      <c r="D100">
        <v>5</v>
      </c>
      <c r="E100">
        <v>5</v>
      </c>
      <c r="F100">
        <v>5</v>
      </c>
      <c r="G100">
        <v>5</v>
      </c>
      <c r="H100">
        <v>5</v>
      </c>
      <c r="I100">
        <v>4</v>
      </c>
      <c r="J100">
        <v>5</v>
      </c>
      <c r="K100">
        <v>4</v>
      </c>
      <c r="L100">
        <v>4</v>
      </c>
      <c r="M100">
        <v>3</v>
      </c>
      <c r="N100">
        <v>5</v>
      </c>
    </row>
    <row r="101" spans="1:14" x14ac:dyDescent="0.2">
      <c r="A101" s="6">
        <v>849</v>
      </c>
      <c r="B101">
        <v>5</v>
      </c>
      <c r="C101">
        <v>4</v>
      </c>
      <c r="D101">
        <v>5</v>
      </c>
      <c r="E101">
        <v>5</v>
      </c>
      <c r="F101">
        <v>5</v>
      </c>
      <c r="G101">
        <v>5</v>
      </c>
      <c r="H101">
        <v>5</v>
      </c>
      <c r="I101">
        <v>5</v>
      </c>
      <c r="J101">
        <v>5</v>
      </c>
      <c r="K101">
        <v>4</v>
      </c>
      <c r="L101">
        <v>4</v>
      </c>
      <c r="M101">
        <v>3</v>
      </c>
      <c r="N101">
        <v>3</v>
      </c>
    </row>
    <row r="102" spans="1:14" x14ac:dyDescent="0.2">
      <c r="A102" s="6">
        <v>850</v>
      </c>
      <c r="B102">
        <v>4</v>
      </c>
      <c r="C102">
        <v>4</v>
      </c>
      <c r="D102">
        <v>4</v>
      </c>
      <c r="E102">
        <v>4</v>
      </c>
      <c r="F102">
        <v>4</v>
      </c>
      <c r="G102">
        <v>4</v>
      </c>
      <c r="H102">
        <v>4</v>
      </c>
      <c r="I102">
        <v>4</v>
      </c>
      <c r="J102">
        <v>4</v>
      </c>
      <c r="K102">
        <v>4</v>
      </c>
      <c r="L102">
        <v>4</v>
      </c>
      <c r="M102">
        <v>5</v>
      </c>
      <c r="N102">
        <v>3</v>
      </c>
    </row>
    <row r="103" spans="1:14" x14ac:dyDescent="0.2">
      <c r="A103" s="6">
        <v>851</v>
      </c>
      <c r="B103">
        <v>5</v>
      </c>
      <c r="C103">
        <v>5</v>
      </c>
      <c r="D103">
        <v>5</v>
      </c>
      <c r="E103">
        <v>5</v>
      </c>
      <c r="F103">
        <v>5</v>
      </c>
      <c r="G103">
        <v>5</v>
      </c>
      <c r="H103">
        <v>5</v>
      </c>
      <c r="I103">
        <v>5</v>
      </c>
      <c r="J103">
        <v>5</v>
      </c>
      <c r="K103">
        <v>5</v>
      </c>
      <c r="L103">
        <v>5</v>
      </c>
      <c r="M103">
        <v>5</v>
      </c>
      <c r="N103">
        <v>5</v>
      </c>
    </row>
    <row r="104" spans="1:14" x14ac:dyDescent="0.2">
      <c r="A104" s="6">
        <v>852</v>
      </c>
      <c r="B104">
        <v>5</v>
      </c>
      <c r="C104">
        <v>5</v>
      </c>
      <c r="D104">
        <v>5</v>
      </c>
      <c r="E104">
        <v>5</v>
      </c>
      <c r="F104">
        <v>5</v>
      </c>
      <c r="G104">
        <v>5</v>
      </c>
      <c r="H104">
        <v>5</v>
      </c>
      <c r="I104">
        <v>5</v>
      </c>
      <c r="J104">
        <v>5</v>
      </c>
      <c r="K104">
        <v>5</v>
      </c>
      <c r="L104">
        <v>5</v>
      </c>
      <c r="M104">
        <v>5</v>
      </c>
      <c r="N104">
        <v>5</v>
      </c>
    </row>
    <row r="105" spans="1:14" x14ac:dyDescent="0.2">
      <c r="A105" s="6">
        <v>853</v>
      </c>
      <c r="B105">
        <v>5</v>
      </c>
      <c r="C105">
        <v>5</v>
      </c>
      <c r="D105">
        <v>5</v>
      </c>
      <c r="E105">
        <v>5</v>
      </c>
      <c r="F105">
        <v>5</v>
      </c>
      <c r="G105">
        <v>5</v>
      </c>
      <c r="H105">
        <v>5</v>
      </c>
      <c r="I105">
        <v>5</v>
      </c>
      <c r="J105">
        <v>5</v>
      </c>
      <c r="K105">
        <v>5</v>
      </c>
      <c r="L105">
        <v>5</v>
      </c>
      <c r="M105">
        <v>5</v>
      </c>
      <c r="N105">
        <v>5</v>
      </c>
    </row>
    <row r="106" spans="1:14" x14ac:dyDescent="0.2">
      <c r="A106" s="6">
        <v>854</v>
      </c>
      <c r="B106">
        <v>5</v>
      </c>
      <c r="C106">
        <v>5</v>
      </c>
      <c r="D106">
        <v>5</v>
      </c>
      <c r="E106">
        <v>5</v>
      </c>
      <c r="F106">
        <v>5</v>
      </c>
      <c r="G106">
        <v>5</v>
      </c>
      <c r="H106">
        <v>5</v>
      </c>
      <c r="I106">
        <v>5</v>
      </c>
      <c r="J106">
        <v>5</v>
      </c>
      <c r="K106">
        <v>5</v>
      </c>
      <c r="L106">
        <v>5</v>
      </c>
      <c r="M106">
        <v>5</v>
      </c>
      <c r="N106">
        <v>5</v>
      </c>
    </row>
    <row r="107" spans="1:14" x14ac:dyDescent="0.2">
      <c r="A107" s="6">
        <v>855</v>
      </c>
      <c r="B107">
        <v>4</v>
      </c>
      <c r="C107">
        <v>4</v>
      </c>
      <c r="D107">
        <v>4</v>
      </c>
      <c r="E107">
        <v>4</v>
      </c>
      <c r="F107">
        <v>4</v>
      </c>
      <c r="G107">
        <v>4</v>
      </c>
      <c r="H107">
        <v>4</v>
      </c>
      <c r="I107">
        <v>4</v>
      </c>
      <c r="J107">
        <v>4</v>
      </c>
      <c r="K107">
        <v>3</v>
      </c>
      <c r="L107">
        <v>4</v>
      </c>
      <c r="M107">
        <v>5</v>
      </c>
      <c r="N107">
        <v>3</v>
      </c>
    </row>
    <row r="108" spans="1:14" x14ac:dyDescent="0.2">
      <c r="A108" s="6">
        <v>856</v>
      </c>
      <c r="B108">
        <v>4</v>
      </c>
      <c r="C108">
        <v>5</v>
      </c>
      <c r="D108">
        <v>5</v>
      </c>
      <c r="E108">
        <v>5</v>
      </c>
      <c r="F108">
        <v>4</v>
      </c>
      <c r="G108">
        <v>5</v>
      </c>
      <c r="H108">
        <v>5</v>
      </c>
      <c r="I108">
        <v>5</v>
      </c>
      <c r="J108">
        <v>4</v>
      </c>
      <c r="K108">
        <v>5</v>
      </c>
      <c r="L108">
        <v>5</v>
      </c>
      <c r="M108">
        <v>5</v>
      </c>
      <c r="N108">
        <v>5</v>
      </c>
    </row>
    <row r="109" spans="1:14" x14ac:dyDescent="0.2">
      <c r="A109" s="6">
        <v>857</v>
      </c>
      <c r="B109">
        <v>5</v>
      </c>
      <c r="C109">
        <v>5</v>
      </c>
      <c r="D109">
        <v>5</v>
      </c>
      <c r="E109">
        <v>5</v>
      </c>
      <c r="F109">
        <v>5</v>
      </c>
      <c r="G109">
        <v>5</v>
      </c>
      <c r="H109">
        <v>5</v>
      </c>
      <c r="I109">
        <v>4</v>
      </c>
      <c r="J109">
        <v>4</v>
      </c>
      <c r="K109">
        <v>4</v>
      </c>
      <c r="L109">
        <v>5</v>
      </c>
      <c r="M109">
        <v>3</v>
      </c>
      <c r="N109">
        <v>3</v>
      </c>
    </row>
    <row r="110" spans="1:14" x14ac:dyDescent="0.2">
      <c r="A110" s="6">
        <v>858</v>
      </c>
      <c r="B110">
        <v>4</v>
      </c>
      <c r="C110">
        <v>4</v>
      </c>
      <c r="D110">
        <v>5</v>
      </c>
      <c r="E110">
        <v>4</v>
      </c>
      <c r="F110">
        <v>5</v>
      </c>
      <c r="G110">
        <v>4</v>
      </c>
      <c r="H110">
        <v>4</v>
      </c>
      <c r="I110">
        <v>4</v>
      </c>
      <c r="J110">
        <v>4</v>
      </c>
      <c r="K110">
        <v>3</v>
      </c>
      <c r="L110">
        <v>3</v>
      </c>
      <c r="M110">
        <v>3</v>
      </c>
      <c r="N110">
        <v>3</v>
      </c>
    </row>
    <row r="111" spans="1:14" x14ac:dyDescent="0.2">
      <c r="A111" s="6">
        <v>859</v>
      </c>
      <c r="B111">
        <v>5</v>
      </c>
      <c r="C111">
        <v>5</v>
      </c>
      <c r="D111">
        <v>5</v>
      </c>
      <c r="E111">
        <v>5</v>
      </c>
      <c r="F111">
        <v>5</v>
      </c>
      <c r="G111">
        <v>5</v>
      </c>
      <c r="H111">
        <v>5</v>
      </c>
      <c r="I111">
        <v>4</v>
      </c>
      <c r="J111">
        <v>4</v>
      </c>
      <c r="K111">
        <v>5</v>
      </c>
      <c r="L111">
        <v>5</v>
      </c>
      <c r="M111">
        <v>5</v>
      </c>
      <c r="N111">
        <v>5</v>
      </c>
    </row>
    <row r="112" spans="1:14" x14ac:dyDescent="0.2">
      <c r="A112" s="6">
        <v>860</v>
      </c>
      <c r="B112">
        <v>4</v>
      </c>
      <c r="C112">
        <v>4</v>
      </c>
      <c r="D112">
        <v>4</v>
      </c>
      <c r="E112">
        <v>5</v>
      </c>
      <c r="F112">
        <v>4</v>
      </c>
      <c r="G112">
        <v>4</v>
      </c>
      <c r="H112">
        <v>3</v>
      </c>
      <c r="I112">
        <v>5</v>
      </c>
      <c r="J112">
        <v>5</v>
      </c>
      <c r="K112">
        <v>4</v>
      </c>
      <c r="L112">
        <v>4</v>
      </c>
      <c r="M112">
        <v>5</v>
      </c>
      <c r="N112">
        <v>5</v>
      </c>
    </row>
    <row r="113" spans="1:14" x14ac:dyDescent="0.2">
      <c r="A113" s="6">
        <v>861</v>
      </c>
      <c r="B113">
        <v>5</v>
      </c>
      <c r="C113">
        <v>5</v>
      </c>
      <c r="D113">
        <v>5</v>
      </c>
      <c r="E113">
        <v>4</v>
      </c>
      <c r="F113">
        <v>5</v>
      </c>
      <c r="G113">
        <v>4</v>
      </c>
      <c r="H113">
        <v>5</v>
      </c>
      <c r="I113">
        <v>4</v>
      </c>
      <c r="J113">
        <v>4</v>
      </c>
      <c r="K113">
        <v>4</v>
      </c>
      <c r="L113">
        <v>5</v>
      </c>
      <c r="M113">
        <v>5</v>
      </c>
      <c r="N113">
        <v>5</v>
      </c>
    </row>
    <row r="114" spans="1:14" x14ac:dyDescent="0.2">
      <c r="A114" s="6">
        <v>862</v>
      </c>
      <c r="B114">
        <v>5</v>
      </c>
      <c r="C114">
        <v>5</v>
      </c>
      <c r="D114">
        <v>5</v>
      </c>
      <c r="E114">
        <v>4</v>
      </c>
      <c r="F114">
        <v>5</v>
      </c>
      <c r="G114">
        <v>5</v>
      </c>
      <c r="H114">
        <v>5</v>
      </c>
      <c r="I114">
        <v>4</v>
      </c>
      <c r="J114">
        <v>4</v>
      </c>
      <c r="K114">
        <v>4</v>
      </c>
      <c r="L114">
        <v>5</v>
      </c>
      <c r="M114">
        <v>5</v>
      </c>
      <c r="N114">
        <v>5</v>
      </c>
    </row>
    <row r="115" spans="1:14" x14ac:dyDescent="0.2">
      <c r="A115" s="6">
        <v>863</v>
      </c>
      <c r="B115">
        <v>5</v>
      </c>
      <c r="C115">
        <v>5</v>
      </c>
      <c r="D115">
        <v>5</v>
      </c>
      <c r="E115">
        <v>5</v>
      </c>
      <c r="F115">
        <v>5</v>
      </c>
      <c r="G115">
        <v>5</v>
      </c>
      <c r="H115">
        <v>5</v>
      </c>
      <c r="I115">
        <v>5</v>
      </c>
      <c r="J115">
        <v>5</v>
      </c>
      <c r="K115">
        <v>5</v>
      </c>
      <c r="L115">
        <v>5</v>
      </c>
      <c r="M115">
        <v>5</v>
      </c>
      <c r="N115">
        <v>5</v>
      </c>
    </row>
    <row r="116" spans="1:14" x14ac:dyDescent="0.2">
      <c r="A116" s="6">
        <v>864</v>
      </c>
      <c r="B116">
        <v>5</v>
      </c>
      <c r="C116">
        <v>5</v>
      </c>
      <c r="D116">
        <v>5</v>
      </c>
      <c r="E116">
        <v>5</v>
      </c>
      <c r="F116">
        <v>5</v>
      </c>
      <c r="G116">
        <v>5</v>
      </c>
      <c r="H116">
        <v>5</v>
      </c>
      <c r="I116">
        <v>5</v>
      </c>
      <c r="J116">
        <v>5</v>
      </c>
      <c r="K116">
        <v>5</v>
      </c>
      <c r="L116">
        <v>4</v>
      </c>
      <c r="M116">
        <v>5</v>
      </c>
      <c r="N116">
        <v>3</v>
      </c>
    </row>
    <row r="117" spans="1:14" x14ac:dyDescent="0.2">
      <c r="A117" s="6">
        <v>865</v>
      </c>
      <c r="B117">
        <v>5</v>
      </c>
      <c r="C117">
        <v>5</v>
      </c>
      <c r="D117">
        <v>5</v>
      </c>
      <c r="E117">
        <v>5</v>
      </c>
      <c r="F117">
        <v>5</v>
      </c>
      <c r="G117">
        <v>5</v>
      </c>
      <c r="H117">
        <v>5</v>
      </c>
      <c r="I117">
        <v>5</v>
      </c>
      <c r="J117">
        <v>5</v>
      </c>
      <c r="K117">
        <v>5</v>
      </c>
      <c r="L117">
        <v>5</v>
      </c>
      <c r="M117">
        <v>5</v>
      </c>
      <c r="N117">
        <v>5</v>
      </c>
    </row>
    <row r="118" spans="1:14" x14ac:dyDescent="0.2">
      <c r="A118" s="6">
        <v>866</v>
      </c>
      <c r="B118">
        <v>5</v>
      </c>
      <c r="C118">
        <v>5</v>
      </c>
      <c r="D118">
        <v>5</v>
      </c>
      <c r="E118">
        <v>5</v>
      </c>
      <c r="F118">
        <v>5</v>
      </c>
      <c r="G118">
        <v>5</v>
      </c>
      <c r="H118">
        <v>5</v>
      </c>
      <c r="I118">
        <v>5</v>
      </c>
      <c r="J118">
        <v>5</v>
      </c>
      <c r="K118">
        <v>5</v>
      </c>
      <c r="L118">
        <v>5</v>
      </c>
      <c r="M118">
        <v>5</v>
      </c>
      <c r="N118">
        <v>5</v>
      </c>
    </row>
    <row r="119" spans="1:14" x14ac:dyDescent="0.2">
      <c r="A119" s="6">
        <v>867</v>
      </c>
      <c r="B119">
        <v>5</v>
      </c>
      <c r="C119">
        <v>5</v>
      </c>
      <c r="D119">
        <v>4</v>
      </c>
      <c r="E119">
        <v>4</v>
      </c>
      <c r="F119">
        <v>5</v>
      </c>
      <c r="G119">
        <v>4</v>
      </c>
      <c r="H119">
        <v>4</v>
      </c>
      <c r="I119">
        <v>5</v>
      </c>
      <c r="J119">
        <v>4</v>
      </c>
      <c r="K119">
        <v>4</v>
      </c>
      <c r="L119">
        <v>5</v>
      </c>
      <c r="M119">
        <v>3</v>
      </c>
      <c r="N119">
        <v>3</v>
      </c>
    </row>
    <row r="120" spans="1:14" x14ac:dyDescent="0.2">
      <c r="A120" s="6">
        <v>868</v>
      </c>
      <c r="B120">
        <v>4</v>
      </c>
      <c r="C120">
        <v>4</v>
      </c>
      <c r="D120">
        <v>4</v>
      </c>
      <c r="E120">
        <v>4</v>
      </c>
      <c r="F120">
        <v>4</v>
      </c>
      <c r="G120">
        <v>4</v>
      </c>
      <c r="H120">
        <v>4</v>
      </c>
      <c r="I120">
        <v>4</v>
      </c>
      <c r="J120">
        <v>4</v>
      </c>
      <c r="K120">
        <v>4</v>
      </c>
      <c r="L120">
        <v>5</v>
      </c>
      <c r="M120">
        <v>5</v>
      </c>
      <c r="N120">
        <v>3</v>
      </c>
    </row>
    <row r="121" spans="1:14" x14ac:dyDescent="0.2">
      <c r="A121" s="6">
        <v>869</v>
      </c>
      <c r="B121">
        <v>4</v>
      </c>
      <c r="C121">
        <v>4</v>
      </c>
      <c r="D121">
        <v>5</v>
      </c>
      <c r="E121">
        <v>5</v>
      </c>
      <c r="F121">
        <v>4</v>
      </c>
      <c r="G121">
        <v>4</v>
      </c>
      <c r="H121">
        <v>4</v>
      </c>
      <c r="I121">
        <v>4</v>
      </c>
      <c r="J121">
        <v>3</v>
      </c>
      <c r="K121">
        <v>4</v>
      </c>
      <c r="L121">
        <v>3</v>
      </c>
      <c r="M121">
        <v>3</v>
      </c>
      <c r="N121">
        <v>3</v>
      </c>
    </row>
    <row r="122" spans="1:14" x14ac:dyDescent="0.2">
      <c r="A122" s="6">
        <v>870</v>
      </c>
      <c r="B122">
        <v>5</v>
      </c>
      <c r="C122">
        <v>5</v>
      </c>
      <c r="D122">
        <v>5</v>
      </c>
      <c r="E122">
        <v>5</v>
      </c>
      <c r="F122">
        <v>5</v>
      </c>
      <c r="G122">
        <v>5</v>
      </c>
      <c r="H122">
        <v>5</v>
      </c>
      <c r="I122">
        <v>5</v>
      </c>
      <c r="J122">
        <v>5</v>
      </c>
      <c r="K122">
        <v>4</v>
      </c>
      <c r="L122">
        <v>4</v>
      </c>
      <c r="M122">
        <v>5</v>
      </c>
      <c r="N122">
        <v>3</v>
      </c>
    </row>
    <row r="123" spans="1:14" x14ac:dyDescent="0.2">
      <c r="A123" s="6">
        <v>871</v>
      </c>
      <c r="B123">
        <v>5</v>
      </c>
      <c r="C123">
        <v>5</v>
      </c>
      <c r="D123">
        <v>5</v>
      </c>
      <c r="E123">
        <v>5</v>
      </c>
      <c r="F123">
        <v>5</v>
      </c>
      <c r="G123">
        <v>5</v>
      </c>
      <c r="H123">
        <v>5</v>
      </c>
      <c r="I123">
        <v>5</v>
      </c>
      <c r="J123">
        <v>5</v>
      </c>
      <c r="K123">
        <v>5</v>
      </c>
      <c r="L123">
        <v>5</v>
      </c>
      <c r="M123">
        <v>5</v>
      </c>
      <c r="N123">
        <v>5</v>
      </c>
    </row>
    <row r="124" spans="1:14" x14ac:dyDescent="0.2">
      <c r="A124" s="6">
        <v>872</v>
      </c>
      <c r="B124">
        <v>5</v>
      </c>
      <c r="C124">
        <v>5</v>
      </c>
      <c r="D124">
        <v>5</v>
      </c>
      <c r="E124">
        <v>5</v>
      </c>
      <c r="F124">
        <v>5</v>
      </c>
      <c r="G124">
        <v>5</v>
      </c>
      <c r="H124">
        <v>5</v>
      </c>
      <c r="I124">
        <v>5</v>
      </c>
      <c r="J124">
        <v>5</v>
      </c>
      <c r="K124">
        <v>5</v>
      </c>
      <c r="L124">
        <v>5</v>
      </c>
      <c r="M124">
        <v>5</v>
      </c>
      <c r="N124">
        <v>5</v>
      </c>
    </row>
    <row r="125" spans="1:14" x14ac:dyDescent="0.2">
      <c r="A125" s="6">
        <v>873</v>
      </c>
      <c r="B125">
        <v>5</v>
      </c>
      <c r="C125">
        <v>4</v>
      </c>
      <c r="D125">
        <v>5</v>
      </c>
      <c r="E125">
        <v>5</v>
      </c>
      <c r="F125">
        <v>5</v>
      </c>
      <c r="G125">
        <v>5</v>
      </c>
      <c r="H125">
        <v>5</v>
      </c>
      <c r="I125">
        <v>4</v>
      </c>
      <c r="J125">
        <v>3</v>
      </c>
      <c r="K125">
        <v>4</v>
      </c>
      <c r="L125">
        <v>4</v>
      </c>
      <c r="M125">
        <v>5</v>
      </c>
      <c r="N125">
        <v>5</v>
      </c>
    </row>
    <row r="126" spans="1:14" x14ac:dyDescent="0.2">
      <c r="A126" s="6">
        <v>874</v>
      </c>
      <c r="B126">
        <v>5</v>
      </c>
      <c r="C126">
        <v>5</v>
      </c>
      <c r="D126">
        <v>5</v>
      </c>
      <c r="E126">
        <v>5</v>
      </c>
      <c r="F126">
        <v>5</v>
      </c>
      <c r="G126">
        <v>5</v>
      </c>
      <c r="H126">
        <v>5</v>
      </c>
      <c r="I126">
        <v>4</v>
      </c>
      <c r="J126">
        <v>4</v>
      </c>
      <c r="K126">
        <v>5</v>
      </c>
      <c r="L126">
        <v>5</v>
      </c>
      <c r="M126">
        <v>5</v>
      </c>
      <c r="N126">
        <v>5</v>
      </c>
    </row>
    <row r="127" spans="1:14" x14ac:dyDescent="0.2">
      <c r="A127" s="6">
        <v>875</v>
      </c>
      <c r="B127">
        <v>5</v>
      </c>
      <c r="C127">
        <v>4</v>
      </c>
      <c r="D127">
        <v>4</v>
      </c>
      <c r="E127">
        <v>4</v>
      </c>
      <c r="F127">
        <v>4</v>
      </c>
      <c r="G127">
        <v>4</v>
      </c>
      <c r="H127">
        <v>3</v>
      </c>
      <c r="I127">
        <v>4</v>
      </c>
      <c r="J127">
        <v>4</v>
      </c>
      <c r="K127">
        <v>4</v>
      </c>
      <c r="L127">
        <v>4</v>
      </c>
      <c r="M127">
        <v>5</v>
      </c>
      <c r="N127">
        <v>3</v>
      </c>
    </row>
    <row r="128" spans="1:14" x14ac:dyDescent="0.2">
      <c r="A128" s="6">
        <v>876</v>
      </c>
      <c r="B128">
        <v>5</v>
      </c>
      <c r="C128">
        <v>5</v>
      </c>
      <c r="D128">
        <v>4</v>
      </c>
      <c r="E128">
        <v>5</v>
      </c>
      <c r="F128">
        <v>5</v>
      </c>
      <c r="G128">
        <v>3</v>
      </c>
      <c r="H128">
        <v>4</v>
      </c>
      <c r="I128">
        <v>4</v>
      </c>
      <c r="J128">
        <v>5</v>
      </c>
      <c r="K128">
        <v>4</v>
      </c>
      <c r="L128">
        <v>5</v>
      </c>
      <c r="M128">
        <v>5</v>
      </c>
      <c r="N128">
        <v>5</v>
      </c>
    </row>
    <row r="129" spans="1:14" x14ac:dyDescent="0.2">
      <c r="A129" s="6">
        <v>877</v>
      </c>
      <c r="B129">
        <v>5</v>
      </c>
      <c r="C129">
        <v>4</v>
      </c>
      <c r="D129">
        <v>5</v>
      </c>
      <c r="E129">
        <v>4</v>
      </c>
      <c r="F129">
        <v>4</v>
      </c>
      <c r="G129">
        <v>4</v>
      </c>
      <c r="H129">
        <v>4</v>
      </c>
      <c r="I129">
        <v>5</v>
      </c>
      <c r="J129">
        <v>5</v>
      </c>
      <c r="K129">
        <v>4</v>
      </c>
      <c r="L129">
        <v>4</v>
      </c>
      <c r="M129">
        <v>5</v>
      </c>
      <c r="N129">
        <v>5</v>
      </c>
    </row>
    <row r="130" spans="1:14" x14ac:dyDescent="0.2">
      <c r="A130" s="6">
        <v>878</v>
      </c>
      <c r="B130">
        <v>4</v>
      </c>
      <c r="C130">
        <v>5</v>
      </c>
      <c r="D130">
        <v>5</v>
      </c>
      <c r="E130">
        <v>5</v>
      </c>
      <c r="F130">
        <v>5</v>
      </c>
      <c r="G130">
        <v>4</v>
      </c>
      <c r="H130">
        <v>5</v>
      </c>
      <c r="I130">
        <v>5</v>
      </c>
      <c r="J130">
        <v>5</v>
      </c>
      <c r="K130">
        <v>3</v>
      </c>
      <c r="L130">
        <v>4</v>
      </c>
      <c r="M130">
        <v>5</v>
      </c>
      <c r="N130">
        <v>5</v>
      </c>
    </row>
    <row r="131" spans="1:14" x14ac:dyDescent="0.2">
      <c r="A131" s="6">
        <v>879</v>
      </c>
      <c r="B131">
        <v>5</v>
      </c>
      <c r="C131">
        <v>5</v>
      </c>
      <c r="D131">
        <v>5</v>
      </c>
      <c r="E131">
        <v>5</v>
      </c>
      <c r="F131">
        <v>5</v>
      </c>
      <c r="G131">
        <v>5</v>
      </c>
      <c r="H131">
        <v>5</v>
      </c>
      <c r="I131">
        <v>5</v>
      </c>
      <c r="J131">
        <v>4</v>
      </c>
      <c r="K131">
        <v>4</v>
      </c>
      <c r="L131">
        <v>5</v>
      </c>
      <c r="M131">
        <v>5</v>
      </c>
      <c r="N131">
        <v>3</v>
      </c>
    </row>
    <row r="132" spans="1:14" x14ac:dyDescent="0.2">
      <c r="A132" s="6">
        <v>880</v>
      </c>
      <c r="B132">
        <v>4</v>
      </c>
      <c r="C132">
        <v>5</v>
      </c>
      <c r="D132">
        <v>4</v>
      </c>
      <c r="E132">
        <v>4</v>
      </c>
      <c r="F132">
        <v>4</v>
      </c>
      <c r="G132">
        <v>4</v>
      </c>
      <c r="H132">
        <v>4</v>
      </c>
      <c r="I132">
        <v>4</v>
      </c>
      <c r="J132">
        <v>4</v>
      </c>
      <c r="K132">
        <v>4</v>
      </c>
      <c r="L132">
        <v>4</v>
      </c>
      <c r="M132">
        <v>5</v>
      </c>
      <c r="N132">
        <v>3</v>
      </c>
    </row>
    <row r="133" spans="1:14" x14ac:dyDescent="0.2">
      <c r="A133" s="6">
        <v>881</v>
      </c>
      <c r="B133">
        <v>5</v>
      </c>
      <c r="C133">
        <v>5</v>
      </c>
      <c r="D133">
        <v>5</v>
      </c>
      <c r="E133">
        <v>5</v>
      </c>
      <c r="F133">
        <v>5</v>
      </c>
      <c r="G133">
        <v>5</v>
      </c>
      <c r="H133">
        <v>5</v>
      </c>
      <c r="I133">
        <v>4</v>
      </c>
      <c r="J133">
        <v>4</v>
      </c>
      <c r="K133">
        <v>4</v>
      </c>
      <c r="L133">
        <v>4</v>
      </c>
      <c r="M133">
        <v>5</v>
      </c>
      <c r="N133">
        <v>3</v>
      </c>
    </row>
    <row r="134" spans="1:14" x14ac:dyDescent="0.2">
      <c r="A134" s="6">
        <v>882</v>
      </c>
      <c r="B134">
        <v>4</v>
      </c>
      <c r="C134">
        <v>4</v>
      </c>
      <c r="D134">
        <v>4</v>
      </c>
      <c r="E134">
        <v>4</v>
      </c>
      <c r="F134">
        <v>4</v>
      </c>
      <c r="G134">
        <v>4</v>
      </c>
      <c r="H134">
        <v>5</v>
      </c>
      <c r="I134">
        <v>4</v>
      </c>
      <c r="J134">
        <v>4</v>
      </c>
      <c r="K134">
        <v>4</v>
      </c>
      <c r="L134">
        <v>4</v>
      </c>
      <c r="M134">
        <v>3</v>
      </c>
      <c r="N134">
        <v>3</v>
      </c>
    </row>
    <row r="135" spans="1:14" x14ac:dyDescent="0.2">
      <c r="A135" s="6">
        <v>883</v>
      </c>
      <c r="B135">
        <v>5</v>
      </c>
      <c r="C135">
        <v>5</v>
      </c>
      <c r="D135">
        <v>5</v>
      </c>
      <c r="E135">
        <v>5</v>
      </c>
      <c r="F135">
        <v>5</v>
      </c>
      <c r="G135">
        <v>5</v>
      </c>
      <c r="H135">
        <v>4</v>
      </c>
      <c r="I135">
        <v>4</v>
      </c>
      <c r="J135">
        <v>4</v>
      </c>
      <c r="K135">
        <v>4</v>
      </c>
      <c r="L135">
        <v>4</v>
      </c>
      <c r="M135">
        <v>3</v>
      </c>
      <c r="N135">
        <v>3</v>
      </c>
    </row>
    <row r="136" spans="1:14" x14ac:dyDescent="0.2">
      <c r="A136" s="6">
        <v>884</v>
      </c>
      <c r="B136">
        <v>5</v>
      </c>
      <c r="C136">
        <v>4</v>
      </c>
      <c r="D136">
        <v>5</v>
      </c>
      <c r="E136">
        <v>5</v>
      </c>
      <c r="F136">
        <v>5</v>
      </c>
      <c r="G136">
        <v>5</v>
      </c>
      <c r="H136">
        <v>5</v>
      </c>
      <c r="I136">
        <v>4</v>
      </c>
      <c r="J136">
        <v>4</v>
      </c>
      <c r="K136">
        <v>5</v>
      </c>
      <c r="L136">
        <v>5</v>
      </c>
      <c r="M136">
        <v>5</v>
      </c>
      <c r="N136">
        <v>5</v>
      </c>
    </row>
    <row r="137" spans="1:14" x14ac:dyDescent="0.2">
      <c r="A137" s="6">
        <v>885</v>
      </c>
      <c r="B137">
        <v>5</v>
      </c>
      <c r="C137">
        <v>5</v>
      </c>
      <c r="D137">
        <v>5</v>
      </c>
      <c r="E137">
        <v>5</v>
      </c>
      <c r="F137">
        <v>5</v>
      </c>
      <c r="G137">
        <v>5</v>
      </c>
      <c r="H137">
        <v>5</v>
      </c>
      <c r="I137">
        <v>5</v>
      </c>
      <c r="J137">
        <v>5</v>
      </c>
      <c r="K137">
        <v>5</v>
      </c>
      <c r="L137">
        <v>5</v>
      </c>
      <c r="M137">
        <v>5</v>
      </c>
      <c r="N137">
        <v>5</v>
      </c>
    </row>
    <row r="138" spans="1:14" x14ac:dyDescent="0.2">
      <c r="A138" s="6">
        <v>886</v>
      </c>
      <c r="B138">
        <v>5</v>
      </c>
      <c r="C138">
        <v>5</v>
      </c>
      <c r="D138">
        <v>5</v>
      </c>
      <c r="E138">
        <v>5</v>
      </c>
      <c r="F138">
        <v>5</v>
      </c>
      <c r="G138">
        <v>5</v>
      </c>
      <c r="H138">
        <v>5</v>
      </c>
      <c r="I138">
        <v>5</v>
      </c>
      <c r="J138">
        <v>5</v>
      </c>
      <c r="K138">
        <v>5</v>
      </c>
      <c r="L138">
        <v>5</v>
      </c>
      <c r="M138">
        <v>5</v>
      </c>
      <c r="N138">
        <v>5</v>
      </c>
    </row>
    <row r="139" spans="1:14" x14ac:dyDescent="0.2">
      <c r="A139" s="6">
        <v>887</v>
      </c>
      <c r="B139">
        <v>5</v>
      </c>
      <c r="C139">
        <v>4</v>
      </c>
      <c r="D139">
        <v>5</v>
      </c>
      <c r="E139">
        <v>4</v>
      </c>
      <c r="F139">
        <v>4</v>
      </c>
      <c r="G139">
        <v>4</v>
      </c>
      <c r="H139">
        <v>4</v>
      </c>
      <c r="I139">
        <v>4</v>
      </c>
      <c r="J139">
        <v>4</v>
      </c>
      <c r="K139">
        <v>4</v>
      </c>
      <c r="L139">
        <v>4</v>
      </c>
      <c r="M139">
        <v>3</v>
      </c>
      <c r="N139">
        <v>3</v>
      </c>
    </row>
    <row r="140" spans="1:14" x14ac:dyDescent="0.2">
      <c r="A140" s="6">
        <v>888</v>
      </c>
      <c r="B140">
        <v>4</v>
      </c>
      <c r="C140">
        <v>4</v>
      </c>
      <c r="D140">
        <v>4</v>
      </c>
      <c r="E140">
        <v>5</v>
      </c>
      <c r="F140">
        <v>4</v>
      </c>
      <c r="G140">
        <v>4</v>
      </c>
      <c r="H140">
        <v>4</v>
      </c>
      <c r="I140">
        <v>4</v>
      </c>
      <c r="J140">
        <v>4</v>
      </c>
      <c r="K140">
        <v>4</v>
      </c>
      <c r="L140">
        <v>4</v>
      </c>
      <c r="M140">
        <v>5</v>
      </c>
      <c r="N140">
        <v>3</v>
      </c>
    </row>
    <row r="141" spans="1:14" x14ac:dyDescent="0.2">
      <c r="A141" s="6">
        <v>889</v>
      </c>
      <c r="B141">
        <v>5</v>
      </c>
      <c r="C141">
        <v>5</v>
      </c>
      <c r="D141">
        <v>5</v>
      </c>
      <c r="E141">
        <v>5</v>
      </c>
      <c r="F141">
        <v>5</v>
      </c>
      <c r="G141">
        <v>5</v>
      </c>
      <c r="H141">
        <v>5</v>
      </c>
      <c r="I141">
        <v>5</v>
      </c>
      <c r="J141">
        <v>5</v>
      </c>
      <c r="K141">
        <v>5</v>
      </c>
      <c r="L141">
        <v>5</v>
      </c>
      <c r="M141">
        <v>5</v>
      </c>
      <c r="N141">
        <v>5</v>
      </c>
    </row>
    <row r="142" spans="1:14" x14ac:dyDescent="0.2">
      <c r="A142" s="6">
        <v>890</v>
      </c>
      <c r="B142">
        <v>5</v>
      </c>
      <c r="C142">
        <v>4</v>
      </c>
      <c r="D142">
        <v>5</v>
      </c>
      <c r="E142">
        <v>5</v>
      </c>
      <c r="F142">
        <v>5</v>
      </c>
      <c r="G142">
        <v>5</v>
      </c>
      <c r="H142">
        <v>5</v>
      </c>
      <c r="I142">
        <v>4</v>
      </c>
      <c r="J142">
        <v>4</v>
      </c>
      <c r="K142">
        <v>4</v>
      </c>
      <c r="L142">
        <v>5</v>
      </c>
      <c r="M142">
        <v>3</v>
      </c>
      <c r="N142">
        <v>3</v>
      </c>
    </row>
    <row r="143" spans="1:14" x14ac:dyDescent="0.2">
      <c r="A143" s="6">
        <v>891</v>
      </c>
      <c r="B143">
        <v>5</v>
      </c>
      <c r="C143">
        <v>5</v>
      </c>
      <c r="D143">
        <v>5</v>
      </c>
      <c r="E143">
        <v>5</v>
      </c>
      <c r="F143">
        <v>5</v>
      </c>
      <c r="G143">
        <v>5</v>
      </c>
      <c r="H143">
        <v>5</v>
      </c>
      <c r="I143">
        <v>5</v>
      </c>
      <c r="J143">
        <v>5</v>
      </c>
      <c r="K143">
        <v>5</v>
      </c>
      <c r="L143">
        <v>4</v>
      </c>
      <c r="M143">
        <v>5</v>
      </c>
      <c r="N143">
        <v>5</v>
      </c>
    </row>
    <row r="144" spans="1:14" x14ac:dyDescent="0.2">
      <c r="A144" s="6">
        <v>892</v>
      </c>
      <c r="B144">
        <v>4</v>
      </c>
      <c r="C144">
        <v>5</v>
      </c>
      <c r="D144">
        <v>5</v>
      </c>
      <c r="E144">
        <v>4</v>
      </c>
      <c r="F144">
        <v>4</v>
      </c>
      <c r="G144">
        <v>4</v>
      </c>
      <c r="H144">
        <v>4</v>
      </c>
      <c r="I144">
        <v>5</v>
      </c>
      <c r="J144">
        <v>4</v>
      </c>
      <c r="K144">
        <v>4</v>
      </c>
      <c r="L144">
        <v>4</v>
      </c>
      <c r="M144">
        <v>5</v>
      </c>
      <c r="N144">
        <v>3</v>
      </c>
    </row>
    <row r="145" spans="1:14" x14ac:dyDescent="0.2">
      <c r="A145" s="6">
        <v>893</v>
      </c>
      <c r="B145">
        <v>4</v>
      </c>
      <c r="C145">
        <v>4</v>
      </c>
      <c r="D145">
        <v>5</v>
      </c>
      <c r="E145">
        <v>5</v>
      </c>
      <c r="F145">
        <v>5</v>
      </c>
      <c r="G145">
        <v>5</v>
      </c>
      <c r="H145">
        <v>5</v>
      </c>
      <c r="I145">
        <v>4</v>
      </c>
      <c r="J145">
        <v>4</v>
      </c>
      <c r="K145">
        <v>5</v>
      </c>
      <c r="L145">
        <v>5</v>
      </c>
      <c r="M145">
        <v>5</v>
      </c>
      <c r="N145">
        <v>5</v>
      </c>
    </row>
    <row r="146" spans="1:14" x14ac:dyDescent="0.2">
      <c r="A146" s="6">
        <v>894</v>
      </c>
      <c r="B146">
        <v>4</v>
      </c>
      <c r="C146">
        <v>4</v>
      </c>
      <c r="D146">
        <v>4</v>
      </c>
      <c r="E146">
        <v>4</v>
      </c>
      <c r="F146">
        <v>4</v>
      </c>
      <c r="G146">
        <v>4</v>
      </c>
      <c r="H146">
        <v>4</v>
      </c>
      <c r="I146">
        <v>4</v>
      </c>
      <c r="J146">
        <v>4</v>
      </c>
      <c r="K146">
        <v>4</v>
      </c>
      <c r="L146">
        <v>4</v>
      </c>
      <c r="M146">
        <v>3</v>
      </c>
      <c r="N146">
        <v>3</v>
      </c>
    </row>
    <row r="147" spans="1:14" x14ac:dyDescent="0.2">
      <c r="A147" s="6">
        <v>895</v>
      </c>
      <c r="B147">
        <v>4</v>
      </c>
      <c r="C147">
        <v>4</v>
      </c>
      <c r="D147">
        <v>4</v>
      </c>
      <c r="E147">
        <v>4</v>
      </c>
      <c r="F147">
        <v>4</v>
      </c>
      <c r="G147">
        <v>4</v>
      </c>
      <c r="H147">
        <v>4</v>
      </c>
      <c r="I147">
        <v>4</v>
      </c>
      <c r="J147">
        <v>4</v>
      </c>
      <c r="K147">
        <v>4</v>
      </c>
      <c r="L147">
        <v>4</v>
      </c>
      <c r="M147">
        <v>3</v>
      </c>
      <c r="N147">
        <v>3</v>
      </c>
    </row>
    <row r="148" spans="1:14" x14ac:dyDescent="0.2">
      <c r="A148" s="6">
        <v>896</v>
      </c>
      <c r="B148">
        <v>4</v>
      </c>
      <c r="C148">
        <v>4</v>
      </c>
      <c r="D148">
        <v>4</v>
      </c>
      <c r="E148">
        <v>4</v>
      </c>
      <c r="F148">
        <v>4</v>
      </c>
      <c r="G148">
        <v>4</v>
      </c>
      <c r="H148">
        <v>4</v>
      </c>
      <c r="I148">
        <v>5</v>
      </c>
      <c r="J148">
        <v>5</v>
      </c>
      <c r="K148">
        <v>4</v>
      </c>
      <c r="L148">
        <v>4</v>
      </c>
      <c r="M148">
        <v>5</v>
      </c>
      <c r="N148">
        <v>3</v>
      </c>
    </row>
    <row r="149" spans="1:14" x14ac:dyDescent="0.2">
      <c r="A149" s="6">
        <v>897</v>
      </c>
      <c r="B149">
        <v>4</v>
      </c>
      <c r="C149">
        <v>5</v>
      </c>
      <c r="D149">
        <v>5</v>
      </c>
      <c r="E149">
        <v>4</v>
      </c>
      <c r="F149">
        <v>5</v>
      </c>
      <c r="G149">
        <v>4</v>
      </c>
      <c r="H149">
        <v>4</v>
      </c>
      <c r="I149">
        <v>4</v>
      </c>
      <c r="J149">
        <v>4</v>
      </c>
      <c r="K149">
        <v>5</v>
      </c>
      <c r="L149">
        <v>5</v>
      </c>
      <c r="M149">
        <v>5</v>
      </c>
      <c r="N149">
        <v>5</v>
      </c>
    </row>
    <row r="150" spans="1:14" x14ac:dyDescent="0.2">
      <c r="A150" s="6">
        <v>898</v>
      </c>
      <c r="B150">
        <v>5</v>
      </c>
      <c r="C150">
        <v>5</v>
      </c>
      <c r="D150">
        <v>5</v>
      </c>
      <c r="E150">
        <v>5</v>
      </c>
      <c r="F150">
        <v>5</v>
      </c>
      <c r="G150">
        <v>5</v>
      </c>
      <c r="H150">
        <v>5</v>
      </c>
      <c r="I150">
        <v>5</v>
      </c>
      <c r="J150">
        <v>5</v>
      </c>
      <c r="K150">
        <v>5</v>
      </c>
      <c r="L150">
        <v>5</v>
      </c>
      <c r="M150">
        <v>5</v>
      </c>
      <c r="N150">
        <v>5</v>
      </c>
    </row>
    <row r="151" spans="1:14" x14ac:dyDescent="0.2">
      <c r="A151" s="6">
        <v>899</v>
      </c>
      <c r="B151">
        <v>5</v>
      </c>
      <c r="C151">
        <v>5</v>
      </c>
      <c r="D151">
        <v>5</v>
      </c>
      <c r="E151">
        <v>5</v>
      </c>
      <c r="F151">
        <v>5</v>
      </c>
      <c r="G151">
        <v>5</v>
      </c>
      <c r="H151">
        <v>5</v>
      </c>
      <c r="I151">
        <v>5</v>
      </c>
      <c r="J151">
        <v>4</v>
      </c>
      <c r="K151">
        <v>5</v>
      </c>
      <c r="L151">
        <v>5</v>
      </c>
      <c r="M151">
        <v>5</v>
      </c>
      <c r="N151">
        <v>5</v>
      </c>
    </row>
    <row r="152" spans="1:14" x14ac:dyDescent="0.2">
      <c r="A152" s="6">
        <v>900</v>
      </c>
      <c r="B152">
        <v>5</v>
      </c>
      <c r="C152">
        <v>4</v>
      </c>
      <c r="D152">
        <v>5</v>
      </c>
      <c r="E152">
        <v>4</v>
      </c>
      <c r="F152">
        <v>5</v>
      </c>
      <c r="G152">
        <v>4</v>
      </c>
      <c r="H152">
        <v>5</v>
      </c>
      <c r="I152">
        <v>5</v>
      </c>
      <c r="J152">
        <v>4</v>
      </c>
      <c r="K152">
        <v>5</v>
      </c>
      <c r="L152">
        <v>4</v>
      </c>
      <c r="M152">
        <v>5</v>
      </c>
      <c r="N152">
        <v>3</v>
      </c>
    </row>
    <row r="153" spans="1:14" x14ac:dyDescent="0.2">
      <c r="A153" s="6">
        <v>901</v>
      </c>
      <c r="B153">
        <v>5</v>
      </c>
      <c r="C153">
        <v>5</v>
      </c>
      <c r="D153">
        <v>5</v>
      </c>
      <c r="E153">
        <v>5</v>
      </c>
      <c r="F153">
        <v>5</v>
      </c>
      <c r="G153">
        <v>5</v>
      </c>
      <c r="H153">
        <v>5</v>
      </c>
      <c r="I153">
        <v>5</v>
      </c>
      <c r="J153">
        <v>4</v>
      </c>
      <c r="K153">
        <v>5</v>
      </c>
      <c r="L153">
        <v>4</v>
      </c>
      <c r="M153">
        <v>5</v>
      </c>
      <c r="N153">
        <v>5</v>
      </c>
    </row>
    <row r="154" spans="1:14" x14ac:dyDescent="0.2">
      <c r="A154" s="6">
        <v>902</v>
      </c>
      <c r="B154">
        <v>5</v>
      </c>
      <c r="C154">
        <v>4</v>
      </c>
      <c r="D154">
        <v>5</v>
      </c>
      <c r="E154">
        <v>4</v>
      </c>
      <c r="F154">
        <v>5</v>
      </c>
      <c r="G154">
        <v>4</v>
      </c>
      <c r="H154">
        <v>4</v>
      </c>
      <c r="I154">
        <v>5</v>
      </c>
      <c r="J154">
        <v>4</v>
      </c>
      <c r="K154">
        <v>5</v>
      </c>
      <c r="L154">
        <v>5</v>
      </c>
      <c r="M154">
        <v>5</v>
      </c>
      <c r="N154">
        <v>3</v>
      </c>
    </row>
    <row r="155" spans="1:14" x14ac:dyDescent="0.2">
      <c r="A155" s="6">
        <v>903</v>
      </c>
      <c r="B155">
        <v>4</v>
      </c>
      <c r="C155">
        <v>4</v>
      </c>
      <c r="D155">
        <v>4</v>
      </c>
      <c r="E155">
        <v>4</v>
      </c>
      <c r="F155">
        <v>5</v>
      </c>
      <c r="G155">
        <v>4</v>
      </c>
      <c r="H155">
        <v>4</v>
      </c>
      <c r="I155">
        <v>3</v>
      </c>
      <c r="J155">
        <v>3</v>
      </c>
      <c r="K155">
        <v>4</v>
      </c>
      <c r="L155">
        <v>4</v>
      </c>
      <c r="M155">
        <v>5</v>
      </c>
      <c r="N155">
        <v>3</v>
      </c>
    </row>
    <row r="156" spans="1:14" x14ac:dyDescent="0.2">
      <c r="A156" s="6">
        <v>904</v>
      </c>
      <c r="B156">
        <v>5</v>
      </c>
      <c r="C156">
        <v>5</v>
      </c>
      <c r="D156">
        <v>5</v>
      </c>
      <c r="E156">
        <v>5</v>
      </c>
      <c r="F156">
        <v>5</v>
      </c>
      <c r="G156">
        <v>5</v>
      </c>
      <c r="H156">
        <v>5</v>
      </c>
      <c r="I156">
        <v>5</v>
      </c>
      <c r="J156">
        <v>5</v>
      </c>
      <c r="K156">
        <v>5</v>
      </c>
      <c r="L156">
        <v>5</v>
      </c>
      <c r="M156">
        <v>5</v>
      </c>
      <c r="N156">
        <v>5</v>
      </c>
    </row>
    <row r="157" spans="1:14" x14ac:dyDescent="0.2">
      <c r="A157" s="6">
        <v>905</v>
      </c>
      <c r="B157">
        <v>4</v>
      </c>
      <c r="C157">
        <v>4</v>
      </c>
      <c r="D157">
        <v>5</v>
      </c>
      <c r="E157">
        <v>5</v>
      </c>
      <c r="F157">
        <v>5</v>
      </c>
      <c r="G157">
        <v>5</v>
      </c>
      <c r="H157">
        <v>5</v>
      </c>
      <c r="I157">
        <v>5</v>
      </c>
      <c r="J157">
        <v>4</v>
      </c>
      <c r="K157">
        <v>5</v>
      </c>
      <c r="L157">
        <v>5</v>
      </c>
      <c r="M157">
        <v>5</v>
      </c>
      <c r="N157">
        <v>5</v>
      </c>
    </row>
    <row r="158" spans="1:14" x14ac:dyDescent="0.2">
      <c r="A158" s="6">
        <v>906</v>
      </c>
      <c r="B158">
        <v>5</v>
      </c>
      <c r="C158">
        <v>5</v>
      </c>
      <c r="D158">
        <v>4</v>
      </c>
      <c r="E158">
        <v>4</v>
      </c>
      <c r="F158">
        <v>5</v>
      </c>
      <c r="G158">
        <v>5</v>
      </c>
      <c r="H158">
        <v>5</v>
      </c>
      <c r="I158">
        <v>5</v>
      </c>
      <c r="J158">
        <v>4</v>
      </c>
      <c r="K158">
        <v>4</v>
      </c>
      <c r="L158">
        <v>5</v>
      </c>
      <c r="M158">
        <v>5</v>
      </c>
      <c r="N158">
        <v>5</v>
      </c>
    </row>
    <row r="159" spans="1:14" x14ac:dyDescent="0.2">
      <c r="A159" s="6">
        <v>907</v>
      </c>
      <c r="B159">
        <v>4</v>
      </c>
      <c r="C159">
        <v>4</v>
      </c>
      <c r="D159">
        <v>4</v>
      </c>
      <c r="E159">
        <v>4</v>
      </c>
      <c r="F159">
        <v>4</v>
      </c>
      <c r="G159">
        <v>4</v>
      </c>
      <c r="H159">
        <v>4</v>
      </c>
      <c r="I159">
        <v>4</v>
      </c>
      <c r="J159">
        <v>4</v>
      </c>
      <c r="K159">
        <v>4</v>
      </c>
      <c r="L159">
        <v>4</v>
      </c>
      <c r="M159">
        <v>5</v>
      </c>
      <c r="N159">
        <v>3</v>
      </c>
    </row>
    <row r="160" spans="1:14" x14ac:dyDescent="0.2">
      <c r="A160" s="6">
        <v>908</v>
      </c>
      <c r="B160">
        <v>5</v>
      </c>
      <c r="C160">
        <v>5</v>
      </c>
      <c r="D160">
        <v>5</v>
      </c>
      <c r="E160">
        <v>5</v>
      </c>
      <c r="F160">
        <v>5</v>
      </c>
      <c r="G160">
        <v>5</v>
      </c>
      <c r="H160">
        <v>5</v>
      </c>
      <c r="I160">
        <v>4</v>
      </c>
      <c r="J160">
        <v>4</v>
      </c>
      <c r="K160">
        <v>5</v>
      </c>
      <c r="L160">
        <v>5</v>
      </c>
      <c r="M160">
        <v>5</v>
      </c>
      <c r="N160">
        <v>5</v>
      </c>
    </row>
    <row r="161" spans="1:14" x14ac:dyDescent="0.2">
      <c r="A161" s="6">
        <v>909</v>
      </c>
      <c r="B161">
        <v>4</v>
      </c>
      <c r="C161">
        <v>4</v>
      </c>
      <c r="D161">
        <v>5</v>
      </c>
      <c r="E161">
        <v>5</v>
      </c>
      <c r="F161">
        <v>5</v>
      </c>
      <c r="G161">
        <v>5</v>
      </c>
      <c r="H161">
        <v>5</v>
      </c>
      <c r="I161">
        <v>5</v>
      </c>
      <c r="J161">
        <v>5</v>
      </c>
      <c r="K161">
        <v>4</v>
      </c>
      <c r="L161">
        <v>4</v>
      </c>
      <c r="M161">
        <v>5</v>
      </c>
      <c r="N161">
        <v>5</v>
      </c>
    </row>
    <row r="162" spans="1:14" x14ac:dyDescent="0.2">
      <c r="A162" s="6">
        <v>910</v>
      </c>
      <c r="B162">
        <v>4</v>
      </c>
      <c r="C162">
        <v>5</v>
      </c>
      <c r="D162">
        <v>4</v>
      </c>
      <c r="E162">
        <v>5</v>
      </c>
      <c r="F162">
        <v>4</v>
      </c>
      <c r="G162">
        <v>4</v>
      </c>
      <c r="H162">
        <v>4</v>
      </c>
      <c r="I162">
        <v>4</v>
      </c>
      <c r="J162">
        <v>4</v>
      </c>
      <c r="K162">
        <v>4</v>
      </c>
      <c r="L162">
        <v>5</v>
      </c>
      <c r="M162">
        <v>5</v>
      </c>
      <c r="N162">
        <v>5</v>
      </c>
    </row>
    <row r="163" spans="1:14" x14ac:dyDescent="0.2">
      <c r="A163" s="6">
        <v>911</v>
      </c>
      <c r="B163">
        <v>4</v>
      </c>
      <c r="C163">
        <v>4</v>
      </c>
      <c r="D163">
        <v>4</v>
      </c>
      <c r="E163">
        <v>4</v>
      </c>
      <c r="F163">
        <v>4</v>
      </c>
      <c r="G163">
        <v>4</v>
      </c>
      <c r="H163">
        <v>4</v>
      </c>
      <c r="I163">
        <v>3</v>
      </c>
      <c r="J163">
        <v>3</v>
      </c>
      <c r="K163">
        <v>4</v>
      </c>
      <c r="L163">
        <v>4</v>
      </c>
      <c r="M163">
        <v>5</v>
      </c>
      <c r="N163">
        <v>3</v>
      </c>
    </row>
    <row r="164" spans="1:14" x14ac:dyDescent="0.2">
      <c r="A164" s="6">
        <v>912</v>
      </c>
      <c r="B164">
        <v>4</v>
      </c>
      <c r="C164">
        <v>4</v>
      </c>
      <c r="D164">
        <v>4</v>
      </c>
      <c r="E164">
        <v>4</v>
      </c>
      <c r="F164">
        <v>4</v>
      </c>
      <c r="G164">
        <v>4</v>
      </c>
      <c r="H164">
        <v>4</v>
      </c>
      <c r="I164">
        <v>4</v>
      </c>
      <c r="J164">
        <v>4</v>
      </c>
      <c r="K164">
        <v>4</v>
      </c>
      <c r="L164">
        <v>4</v>
      </c>
      <c r="M164">
        <v>3</v>
      </c>
      <c r="N164">
        <v>3</v>
      </c>
    </row>
    <row r="165" spans="1:14" x14ac:dyDescent="0.2">
      <c r="A165" s="6">
        <v>913</v>
      </c>
      <c r="B165">
        <v>4</v>
      </c>
      <c r="C165">
        <v>4</v>
      </c>
      <c r="D165">
        <v>4</v>
      </c>
      <c r="E165">
        <v>4</v>
      </c>
      <c r="F165">
        <v>4</v>
      </c>
      <c r="G165">
        <v>4</v>
      </c>
      <c r="H165">
        <v>4</v>
      </c>
      <c r="I165">
        <v>4</v>
      </c>
      <c r="J165">
        <v>4</v>
      </c>
      <c r="K165">
        <v>3</v>
      </c>
      <c r="L165">
        <v>4</v>
      </c>
      <c r="M165">
        <v>4</v>
      </c>
      <c r="N165">
        <v>3</v>
      </c>
    </row>
    <row r="166" spans="1:14" x14ac:dyDescent="0.2">
      <c r="A166" s="6">
        <v>914</v>
      </c>
      <c r="B166">
        <v>5</v>
      </c>
      <c r="C166">
        <v>5</v>
      </c>
      <c r="D166">
        <v>5</v>
      </c>
      <c r="E166">
        <v>5</v>
      </c>
      <c r="F166">
        <v>5</v>
      </c>
      <c r="G166">
        <v>5</v>
      </c>
      <c r="H166">
        <v>5</v>
      </c>
      <c r="I166">
        <v>5</v>
      </c>
      <c r="J166">
        <v>5</v>
      </c>
      <c r="K166">
        <v>5</v>
      </c>
      <c r="L166">
        <v>5</v>
      </c>
      <c r="M166">
        <v>5</v>
      </c>
      <c r="N166">
        <v>5</v>
      </c>
    </row>
    <row r="167" spans="1:14" x14ac:dyDescent="0.2">
      <c r="A167" s="6">
        <v>915</v>
      </c>
      <c r="B167">
        <v>5</v>
      </c>
      <c r="C167">
        <v>5</v>
      </c>
      <c r="D167">
        <v>5</v>
      </c>
      <c r="E167">
        <v>5</v>
      </c>
      <c r="F167">
        <v>5</v>
      </c>
      <c r="G167">
        <v>5</v>
      </c>
      <c r="H167">
        <v>5</v>
      </c>
      <c r="I167">
        <v>5</v>
      </c>
      <c r="J167">
        <v>5</v>
      </c>
      <c r="K167">
        <v>5</v>
      </c>
      <c r="L167">
        <v>5</v>
      </c>
      <c r="M167">
        <v>5</v>
      </c>
      <c r="N167">
        <v>5</v>
      </c>
    </row>
    <row r="168" spans="1:14" x14ac:dyDescent="0.2">
      <c r="A168" s="6">
        <v>916</v>
      </c>
      <c r="B168">
        <v>4</v>
      </c>
      <c r="C168">
        <v>3</v>
      </c>
      <c r="D168">
        <v>2</v>
      </c>
      <c r="E168">
        <v>4</v>
      </c>
      <c r="F168">
        <v>4</v>
      </c>
      <c r="G168">
        <v>4</v>
      </c>
      <c r="H168">
        <v>2</v>
      </c>
      <c r="I168">
        <v>3</v>
      </c>
      <c r="J168">
        <v>3</v>
      </c>
      <c r="K168">
        <v>3</v>
      </c>
      <c r="L168">
        <v>3</v>
      </c>
      <c r="M168">
        <v>3</v>
      </c>
      <c r="N168">
        <v>4</v>
      </c>
    </row>
    <row r="169" spans="1:14" x14ac:dyDescent="0.2">
      <c r="A169" s="6">
        <v>917</v>
      </c>
      <c r="B169">
        <v>4</v>
      </c>
      <c r="C169">
        <v>5</v>
      </c>
      <c r="D169">
        <v>5</v>
      </c>
      <c r="E169">
        <v>5</v>
      </c>
      <c r="F169">
        <v>5</v>
      </c>
      <c r="G169">
        <v>5</v>
      </c>
      <c r="H169">
        <v>5</v>
      </c>
      <c r="I169">
        <v>5</v>
      </c>
      <c r="J169">
        <v>5</v>
      </c>
      <c r="K169">
        <v>4</v>
      </c>
      <c r="L169">
        <v>5</v>
      </c>
      <c r="M169">
        <v>5</v>
      </c>
      <c r="N169">
        <v>5</v>
      </c>
    </row>
    <row r="170" spans="1:14" x14ac:dyDescent="0.2">
      <c r="A170" s="6">
        <v>918</v>
      </c>
      <c r="B170">
        <v>4</v>
      </c>
      <c r="C170">
        <v>5</v>
      </c>
      <c r="D170">
        <v>5</v>
      </c>
      <c r="E170">
        <v>4</v>
      </c>
      <c r="F170">
        <v>4</v>
      </c>
      <c r="G170">
        <v>4</v>
      </c>
      <c r="H170">
        <v>4</v>
      </c>
      <c r="I170">
        <v>4</v>
      </c>
      <c r="J170">
        <v>4</v>
      </c>
      <c r="K170">
        <v>4</v>
      </c>
      <c r="L170">
        <v>4</v>
      </c>
      <c r="M170">
        <v>3</v>
      </c>
      <c r="N170">
        <v>3</v>
      </c>
    </row>
    <row r="171" spans="1:14" x14ac:dyDescent="0.2">
      <c r="A171" s="6">
        <v>919</v>
      </c>
      <c r="B171">
        <v>4</v>
      </c>
      <c r="C171">
        <v>4</v>
      </c>
      <c r="D171">
        <v>4</v>
      </c>
      <c r="E171">
        <v>4</v>
      </c>
      <c r="F171">
        <v>4</v>
      </c>
      <c r="G171">
        <v>4</v>
      </c>
      <c r="H171">
        <v>4</v>
      </c>
      <c r="I171">
        <v>4</v>
      </c>
      <c r="J171">
        <v>4</v>
      </c>
      <c r="K171">
        <v>4</v>
      </c>
      <c r="L171">
        <v>4</v>
      </c>
      <c r="M171">
        <v>3</v>
      </c>
      <c r="N171">
        <v>3</v>
      </c>
    </row>
    <row r="172" spans="1:14" x14ac:dyDescent="0.2">
      <c r="A172" s="6">
        <v>920</v>
      </c>
      <c r="B172">
        <v>5</v>
      </c>
      <c r="C172">
        <v>4</v>
      </c>
      <c r="D172">
        <v>4</v>
      </c>
      <c r="E172">
        <v>5</v>
      </c>
      <c r="F172">
        <v>5</v>
      </c>
      <c r="G172">
        <v>4</v>
      </c>
      <c r="H172">
        <v>4</v>
      </c>
      <c r="I172">
        <v>4</v>
      </c>
      <c r="J172">
        <v>4</v>
      </c>
      <c r="K172">
        <v>4</v>
      </c>
      <c r="L172">
        <v>5</v>
      </c>
      <c r="M172">
        <v>3</v>
      </c>
      <c r="N172">
        <v>3</v>
      </c>
    </row>
    <row r="173" spans="1:14" x14ac:dyDescent="0.2">
      <c r="A173" s="6">
        <v>921</v>
      </c>
      <c r="B173">
        <v>5</v>
      </c>
      <c r="C173">
        <v>5</v>
      </c>
      <c r="D173">
        <v>4</v>
      </c>
      <c r="E173">
        <v>5</v>
      </c>
      <c r="F173">
        <v>5</v>
      </c>
      <c r="G173">
        <v>5</v>
      </c>
      <c r="H173">
        <v>4</v>
      </c>
      <c r="I173">
        <v>5</v>
      </c>
      <c r="J173">
        <v>5</v>
      </c>
      <c r="K173">
        <v>5</v>
      </c>
      <c r="L173">
        <v>5</v>
      </c>
      <c r="M173">
        <v>5</v>
      </c>
      <c r="N173">
        <v>5</v>
      </c>
    </row>
    <row r="174" spans="1:14" x14ac:dyDescent="0.2">
      <c r="A174" s="6">
        <v>922</v>
      </c>
      <c r="B174">
        <v>4</v>
      </c>
      <c r="C174">
        <v>4</v>
      </c>
      <c r="D174">
        <v>5</v>
      </c>
      <c r="E174">
        <v>5</v>
      </c>
      <c r="F174">
        <v>5</v>
      </c>
      <c r="G174">
        <v>4</v>
      </c>
      <c r="H174">
        <v>4</v>
      </c>
      <c r="I174">
        <v>4</v>
      </c>
      <c r="J174">
        <v>5</v>
      </c>
      <c r="K174">
        <v>4</v>
      </c>
      <c r="L174">
        <v>4</v>
      </c>
      <c r="M174">
        <v>3</v>
      </c>
      <c r="N174">
        <v>3</v>
      </c>
    </row>
    <row r="175" spans="1:14" x14ac:dyDescent="0.2">
      <c r="A175" s="6">
        <v>923</v>
      </c>
      <c r="B175">
        <v>4</v>
      </c>
      <c r="C175">
        <v>5</v>
      </c>
      <c r="D175">
        <v>5</v>
      </c>
      <c r="E175">
        <v>5</v>
      </c>
      <c r="F175">
        <v>5</v>
      </c>
      <c r="G175">
        <v>4</v>
      </c>
      <c r="H175">
        <v>5</v>
      </c>
      <c r="I175">
        <v>5</v>
      </c>
      <c r="J175">
        <v>5</v>
      </c>
      <c r="K175">
        <v>4</v>
      </c>
      <c r="L175">
        <v>5</v>
      </c>
      <c r="M175">
        <v>5</v>
      </c>
      <c r="N175">
        <v>5</v>
      </c>
    </row>
    <row r="176" spans="1:14" x14ac:dyDescent="0.2">
      <c r="A176" s="6">
        <v>924</v>
      </c>
      <c r="B176">
        <v>4</v>
      </c>
      <c r="C176">
        <v>4</v>
      </c>
      <c r="D176">
        <v>5</v>
      </c>
      <c r="E176">
        <v>4</v>
      </c>
      <c r="F176">
        <v>4</v>
      </c>
      <c r="G176">
        <v>4</v>
      </c>
      <c r="H176">
        <v>5</v>
      </c>
      <c r="I176">
        <v>4</v>
      </c>
      <c r="J176">
        <v>4</v>
      </c>
      <c r="K176">
        <v>4</v>
      </c>
      <c r="L176">
        <v>4</v>
      </c>
      <c r="M176">
        <v>3</v>
      </c>
      <c r="N176">
        <v>3</v>
      </c>
    </row>
    <row r="177" spans="1:14" x14ac:dyDescent="0.2">
      <c r="A177" s="6">
        <v>925</v>
      </c>
      <c r="B177">
        <v>5</v>
      </c>
      <c r="C177">
        <v>5</v>
      </c>
      <c r="D177">
        <v>5</v>
      </c>
      <c r="E177">
        <v>5</v>
      </c>
      <c r="F177">
        <v>5</v>
      </c>
      <c r="G177">
        <v>5</v>
      </c>
      <c r="H177">
        <v>5</v>
      </c>
      <c r="I177">
        <v>5</v>
      </c>
      <c r="J177">
        <v>5</v>
      </c>
      <c r="K177">
        <v>5</v>
      </c>
      <c r="L177">
        <v>5</v>
      </c>
      <c r="M177">
        <v>5</v>
      </c>
      <c r="N177">
        <v>5</v>
      </c>
    </row>
    <row r="178" spans="1:14" x14ac:dyDescent="0.2">
      <c r="A178" s="6">
        <v>926</v>
      </c>
      <c r="B178">
        <v>5</v>
      </c>
      <c r="C178">
        <v>5</v>
      </c>
      <c r="D178">
        <v>5</v>
      </c>
      <c r="E178">
        <v>5</v>
      </c>
      <c r="F178">
        <v>5</v>
      </c>
      <c r="G178">
        <v>5</v>
      </c>
      <c r="H178">
        <v>5</v>
      </c>
      <c r="I178">
        <v>4</v>
      </c>
      <c r="J178">
        <v>4</v>
      </c>
      <c r="K178">
        <v>5</v>
      </c>
      <c r="L178">
        <v>5</v>
      </c>
      <c r="M178">
        <v>5</v>
      </c>
      <c r="N178">
        <v>5</v>
      </c>
    </row>
    <row r="179" spans="1:14" x14ac:dyDescent="0.2">
      <c r="A179" s="6">
        <v>927</v>
      </c>
      <c r="B179">
        <v>4</v>
      </c>
      <c r="C179">
        <v>4</v>
      </c>
      <c r="D179">
        <v>5</v>
      </c>
      <c r="E179">
        <v>4</v>
      </c>
      <c r="F179">
        <v>4</v>
      </c>
      <c r="G179">
        <v>4</v>
      </c>
      <c r="H179">
        <v>4</v>
      </c>
      <c r="I179">
        <v>4</v>
      </c>
      <c r="J179">
        <v>3</v>
      </c>
      <c r="K179">
        <v>4</v>
      </c>
      <c r="L179">
        <v>4</v>
      </c>
      <c r="M179">
        <v>3</v>
      </c>
      <c r="N179">
        <v>3</v>
      </c>
    </row>
    <row r="180" spans="1:14" x14ac:dyDescent="0.2">
      <c r="A180" s="6">
        <v>928</v>
      </c>
      <c r="B180">
        <v>5</v>
      </c>
      <c r="C180">
        <v>5</v>
      </c>
      <c r="D180">
        <v>4</v>
      </c>
      <c r="E180">
        <v>4</v>
      </c>
      <c r="F180">
        <v>5</v>
      </c>
      <c r="G180">
        <v>4</v>
      </c>
      <c r="H180">
        <v>5</v>
      </c>
      <c r="I180">
        <v>5</v>
      </c>
      <c r="J180">
        <v>4</v>
      </c>
      <c r="K180">
        <v>5</v>
      </c>
      <c r="L180">
        <v>4</v>
      </c>
      <c r="M180">
        <v>5</v>
      </c>
      <c r="N180">
        <v>5</v>
      </c>
    </row>
    <row r="181" spans="1:14" x14ac:dyDescent="0.2">
      <c r="A181" s="6">
        <v>929</v>
      </c>
      <c r="B181">
        <v>4</v>
      </c>
      <c r="C181">
        <v>4</v>
      </c>
      <c r="D181">
        <v>5</v>
      </c>
      <c r="E181">
        <v>5</v>
      </c>
      <c r="F181">
        <v>4</v>
      </c>
      <c r="G181">
        <v>4</v>
      </c>
      <c r="H181">
        <v>4</v>
      </c>
      <c r="I181">
        <v>4</v>
      </c>
      <c r="J181">
        <v>4</v>
      </c>
      <c r="K181">
        <v>4</v>
      </c>
      <c r="L181">
        <v>4</v>
      </c>
      <c r="M181">
        <v>3</v>
      </c>
      <c r="N181">
        <v>3</v>
      </c>
    </row>
    <row r="182" spans="1:14" x14ac:dyDescent="0.2">
      <c r="A182" s="6">
        <v>930</v>
      </c>
      <c r="B182">
        <v>4</v>
      </c>
      <c r="C182">
        <v>4</v>
      </c>
      <c r="D182">
        <v>4</v>
      </c>
      <c r="E182">
        <v>4</v>
      </c>
      <c r="F182">
        <v>4</v>
      </c>
      <c r="G182">
        <v>4</v>
      </c>
      <c r="H182">
        <v>4</v>
      </c>
      <c r="I182">
        <v>4</v>
      </c>
      <c r="J182">
        <v>4</v>
      </c>
      <c r="K182">
        <v>4</v>
      </c>
      <c r="L182">
        <v>4</v>
      </c>
      <c r="M182">
        <v>3</v>
      </c>
      <c r="N182">
        <v>5</v>
      </c>
    </row>
    <row r="183" spans="1:14" x14ac:dyDescent="0.2">
      <c r="A183" s="6">
        <v>931</v>
      </c>
      <c r="B183">
        <v>5</v>
      </c>
      <c r="C183">
        <v>4</v>
      </c>
      <c r="D183">
        <v>5</v>
      </c>
      <c r="E183">
        <v>3</v>
      </c>
      <c r="F183">
        <v>4</v>
      </c>
      <c r="G183">
        <v>4</v>
      </c>
      <c r="H183">
        <v>3</v>
      </c>
      <c r="I183">
        <v>4</v>
      </c>
      <c r="J183">
        <v>3</v>
      </c>
      <c r="K183">
        <v>5</v>
      </c>
      <c r="L183">
        <v>5</v>
      </c>
      <c r="M183">
        <v>5</v>
      </c>
      <c r="N183">
        <v>5</v>
      </c>
    </row>
    <row r="184" spans="1:14" x14ac:dyDescent="0.2">
      <c r="A184" s="6">
        <v>932</v>
      </c>
      <c r="B184">
        <v>5</v>
      </c>
      <c r="C184">
        <v>5</v>
      </c>
      <c r="D184">
        <v>5</v>
      </c>
      <c r="E184">
        <v>4</v>
      </c>
      <c r="F184">
        <v>5</v>
      </c>
      <c r="G184">
        <v>4</v>
      </c>
      <c r="H184">
        <v>4</v>
      </c>
      <c r="I184">
        <v>2</v>
      </c>
      <c r="J184">
        <v>2</v>
      </c>
      <c r="K184">
        <v>4</v>
      </c>
      <c r="L184">
        <v>5</v>
      </c>
      <c r="M184">
        <v>5</v>
      </c>
      <c r="N184">
        <v>3</v>
      </c>
    </row>
    <row r="185" spans="1:14" x14ac:dyDescent="0.2">
      <c r="A185" s="6">
        <v>933</v>
      </c>
      <c r="B185">
        <v>4</v>
      </c>
      <c r="C185">
        <v>4</v>
      </c>
      <c r="D185">
        <v>5</v>
      </c>
      <c r="E185">
        <v>5</v>
      </c>
      <c r="F185">
        <v>5</v>
      </c>
      <c r="G185">
        <v>4</v>
      </c>
      <c r="H185">
        <v>4</v>
      </c>
      <c r="I185">
        <v>5</v>
      </c>
      <c r="J185">
        <v>5</v>
      </c>
      <c r="K185">
        <v>4</v>
      </c>
      <c r="L185">
        <v>5</v>
      </c>
      <c r="M185">
        <v>5</v>
      </c>
      <c r="N185">
        <v>5</v>
      </c>
    </row>
    <row r="186" spans="1:14" x14ac:dyDescent="0.2">
      <c r="A186" s="6">
        <v>934</v>
      </c>
      <c r="B186">
        <v>4</v>
      </c>
      <c r="C186">
        <v>4</v>
      </c>
      <c r="D186">
        <v>4</v>
      </c>
      <c r="E186">
        <v>4</v>
      </c>
      <c r="F186">
        <v>4</v>
      </c>
      <c r="G186">
        <v>4</v>
      </c>
      <c r="H186">
        <v>4</v>
      </c>
      <c r="I186">
        <v>5</v>
      </c>
      <c r="J186">
        <v>5</v>
      </c>
      <c r="K186">
        <v>4</v>
      </c>
      <c r="L186">
        <v>5</v>
      </c>
      <c r="M186">
        <v>5</v>
      </c>
      <c r="N186">
        <v>5</v>
      </c>
    </row>
    <row r="187" spans="1:14" x14ac:dyDescent="0.2">
      <c r="A187" s="6">
        <v>935</v>
      </c>
      <c r="B187">
        <v>5</v>
      </c>
      <c r="C187">
        <v>5</v>
      </c>
      <c r="D187">
        <v>5</v>
      </c>
      <c r="E187">
        <v>5</v>
      </c>
      <c r="F187">
        <v>5</v>
      </c>
      <c r="G187">
        <v>5</v>
      </c>
      <c r="H187">
        <v>5</v>
      </c>
      <c r="I187">
        <v>5</v>
      </c>
      <c r="J187">
        <v>5</v>
      </c>
      <c r="K187">
        <v>5</v>
      </c>
      <c r="L187">
        <v>5</v>
      </c>
      <c r="M187">
        <v>5</v>
      </c>
      <c r="N187">
        <v>5</v>
      </c>
    </row>
    <row r="188" spans="1:14" x14ac:dyDescent="0.2">
      <c r="A188" s="6">
        <v>936</v>
      </c>
      <c r="B188">
        <v>5</v>
      </c>
      <c r="C188">
        <v>5</v>
      </c>
      <c r="D188">
        <v>4</v>
      </c>
      <c r="E188">
        <v>5</v>
      </c>
      <c r="F188">
        <v>5</v>
      </c>
      <c r="G188">
        <v>5</v>
      </c>
      <c r="H188">
        <v>4</v>
      </c>
      <c r="I188">
        <v>5</v>
      </c>
      <c r="J188">
        <v>5</v>
      </c>
      <c r="K188">
        <v>5</v>
      </c>
      <c r="L188">
        <v>5</v>
      </c>
      <c r="M188">
        <v>5</v>
      </c>
      <c r="N188">
        <v>5</v>
      </c>
    </row>
    <row r="189" spans="1:14" x14ac:dyDescent="0.2">
      <c r="A189" s="6">
        <v>937</v>
      </c>
      <c r="B189">
        <v>4</v>
      </c>
      <c r="C189">
        <v>4</v>
      </c>
      <c r="D189">
        <v>4</v>
      </c>
      <c r="E189">
        <v>5</v>
      </c>
      <c r="F189">
        <v>4</v>
      </c>
      <c r="G189">
        <v>4</v>
      </c>
      <c r="H189">
        <v>4</v>
      </c>
      <c r="I189">
        <v>5</v>
      </c>
      <c r="J189">
        <v>4</v>
      </c>
      <c r="K189">
        <v>4</v>
      </c>
      <c r="L189">
        <v>5</v>
      </c>
      <c r="M189">
        <v>5</v>
      </c>
      <c r="N189">
        <v>5</v>
      </c>
    </row>
    <row r="190" spans="1:14" x14ac:dyDescent="0.2">
      <c r="A190" s="6">
        <v>938</v>
      </c>
      <c r="B190">
        <v>5</v>
      </c>
      <c r="C190">
        <v>5</v>
      </c>
      <c r="D190">
        <v>5</v>
      </c>
      <c r="E190">
        <v>5</v>
      </c>
      <c r="F190">
        <v>2</v>
      </c>
      <c r="G190">
        <v>5</v>
      </c>
      <c r="H190">
        <v>5</v>
      </c>
      <c r="I190">
        <v>4</v>
      </c>
      <c r="J190">
        <v>3</v>
      </c>
      <c r="K190">
        <v>4</v>
      </c>
      <c r="L190">
        <v>5</v>
      </c>
      <c r="M190">
        <v>5</v>
      </c>
      <c r="N190">
        <v>3</v>
      </c>
    </row>
    <row r="191" spans="1:14" x14ac:dyDescent="0.2">
      <c r="A191" s="6">
        <v>939</v>
      </c>
      <c r="B191">
        <v>4</v>
      </c>
      <c r="C191">
        <v>4</v>
      </c>
      <c r="D191">
        <v>4</v>
      </c>
      <c r="E191">
        <v>5</v>
      </c>
      <c r="F191">
        <v>4</v>
      </c>
      <c r="G191">
        <v>4</v>
      </c>
      <c r="H191">
        <v>4</v>
      </c>
      <c r="I191">
        <v>5</v>
      </c>
      <c r="J191">
        <v>4</v>
      </c>
      <c r="K191">
        <v>4</v>
      </c>
      <c r="L191">
        <v>5</v>
      </c>
      <c r="M191">
        <v>5</v>
      </c>
      <c r="N191">
        <v>5</v>
      </c>
    </row>
    <row r="192" spans="1:14" x14ac:dyDescent="0.2">
      <c r="A192" s="6">
        <v>940</v>
      </c>
      <c r="B192">
        <v>5</v>
      </c>
      <c r="C192">
        <v>5</v>
      </c>
      <c r="D192">
        <v>5</v>
      </c>
      <c r="E192">
        <v>5</v>
      </c>
      <c r="F192">
        <v>5</v>
      </c>
      <c r="G192">
        <v>5</v>
      </c>
      <c r="H192">
        <v>5</v>
      </c>
      <c r="I192">
        <v>4</v>
      </c>
      <c r="J192">
        <v>4</v>
      </c>
      <c r="K192">
        <v>5</v>
      </c>
      <c r="L192">
        <v>5</v>
      </c>
      <c r="M192">
        <v>5</v>
      </c>
      <c r="N192">
        <v>5</v>
      </c>
    </row>
    <row r="193" spans="1:14" x14ac:dyDescent="0.2">
      <c r="A193" s="6">
        <v>941</v>
      </c>
      <c r="B193">
        <v>5</v>
      </c>
      <c r="C193">
        <v>5</v>
      </c>
      <c r="D193">
        <v>5</v>
      </c>
      <c r="E193">
        <v>5</v>
      </c>
      <c r="F193">
        <v>5</v>
      </c>
      <c r="G193">
        <v>5</v>
      </c>
      <c r="H193">
        <v>5</v>
      </c>
      <c r="I193">
        <v>4</v>
      </c>
      <c r="J193">
        <v>4</v>
      </c>
      <c r="K193">
        <v>5</v>
      </c>
      <c r="L193">
        <v>4</v>
      </c>
      <c r="M193">
        <v>5</v>
      </c>
      <c r="N193">
        <v>5</v>
      </c>
    </row>
    <row r="194" spans="1:14" x14ac:dyDescent="0.2">
      <c r="A194" s="6">
        <v>942</v>
      </c>
      <c r="B194">
        <v>5</v>
      </c>
      <c r="C194">
        <v>5</v>
      </c>
      <c r="D194">
        <v>5</v>
      </c>
      <c r="E194">
        <v>4</v>
      </c>
      <c r="F194">
        <v>5</v>
      </c>
      <c r="G194">
        <v>4</v>
      </c>
      <c r="H194">
        <v>5</v>
      </c>
      <c r="I194">
        <v>5</v>
      </c>
      <c r="J194">
        <v>5</v>
      </c>
      <c r="K194">
        <v>4</v>
      </c>
      <c r="L194">
        <v>5</v>
      </c>
      <c r="M194">
        <v>5</v>
      </c>
      <c r="N194">
        <v>5</v>
      </c>
    </row>
    <row r="195" spans="1:14" x14ac:dyDescent="0.2">
      <c r="A195" s="6">
        <v>943</v>
      </c>
      <c r="B195">
        <v>5</v>
      </c>
      <c r="C195">
        <v>4</v>
      </c>
      <c r="D195">
        <v>4</v>
      </c>
      <c r="E195">
        <v>4</v>
      </c>
      <c r="F195">
        <v>4</v>
      </c>
      <c r="G195">
        <v>4</v>
      </c>
      <c r="H195">
        <v>4</v>
      </c>
      <c r="I195">
        <v>5</v>
      </c>
      <c r="J195">
        <v>5</v>
      </c>
      <c r="K195">
        <v>5</v>
      </c>
      <c r="L195">
        <v>4</v>
      </c>
      <c r="M195">
        <v>5</v>
      </c>
      <c r="N195">
        <v>5</v>
      </c>
    </row>
    <row r="196" spans="1:14" x14ac:dyDescent="0.2">
      <c r="A196" s="6">
        <v>944</v>
      </c>
      <c r="B196">
        <v>4</v>
      </c>
      <c r="C196">
        <v>4</v>
      </c>
      <c r="D196">
        <v>4</v>
      </c>
      <c r="E196">
        <v>4</v>
      </c>
      <c r="F196">
        <v>4</v>
      </c>
      <c r="G196">
        <v>3</v>
      </c>
      <c r="H196">
        <v>3</v>
      </c>
      <c r="I196">
        <v>5</v>
      </c>
      <c r="J196">
        <v>4</v>
      </c>
      <c r="K196">
        <v>4</v>
      </c>
      <c r="L196">
        <v>4</v>
      </c>
      <c r="M196">
        <v>4</v>
      </c>
      <c r="N196">
        <v>3</v>
      </c>
    </row>
    <row r="197" spans="1:14" x14ac:dyDescent="0.2">
      <c r="A197" s="6">
        <v>945</v>
      </c>
      <c r="B197">
        <v>5</v>
      </c>
      <c r="C197">
        <v>5</v>
      </c>
      <c r="D197">
        <v>5</v>
      </c>
      <c r="E197">
        <v>5</v>
      </c>
      <c r="F197">
        <v>5</v>
      </c>
      <c r="G197">
        <v>5</v>
      </c>
      <c r="H197">
        <v>5</v>
      </c>
      <c r="I197">
        <v>5</v>
      </c>
      <c r="J197">
        <v>5</v>
      </c>
      <c r="K197">
        <v>5</v>
      </c>
      <c r="L197">
        <v>5</v>
      </c>
      <c r="M197">
        <v>5</v>
      </c>
      <c r="N197">
        <v>5</v>
      </c>
    </row>
    <row r="198" spans="1:14" x14ac:dyDescent="0.2">
      <c r="A198" s="6">
        <v>946</v>
      </c>
      <c r="B198">
        <v>4</v>
      </c>
      <c r="C198">
        <v>4</v>
      </c>
      <c r="D198">
        <v>4</v>
      </c>
      <c r="E198">
        <v>4</v>
      </c>
      <c r="F198">
        <v>5</v>
      </c>
      <c r="G198">
        <v>4</v>
      </c>
      <c r="H198">
        <v>4</v>
      </c>
      <c r="I198">
        <v>4</v>
      </c>
      <c r="J198">
        <v>3</v>
      </c>
      <c r="K198">
        <v>4</v>
      </c>
      <c r="L198">
        <v>4</v>
      </c>
      <c r="M198">
        <v>3</v>
      </c>
      <c r="N198">
        <v>3</v>
      </c>
    </row>
    <row r="199" spans="1:14" x14ac:dyDescent="0.2">
      <c r="A199" s="6">
        <v>947</v>
      </c>
      <c r="B199">
        <v>4</v>
      </c>
      <c r="C199">
        <v>4</v>
      </c>
      <c r="D199">
        <v>5</v>
      </c>
      <c r="E199">
        <v>5</v>
      </c>
      <c r="F199">
        <v>5</v>
      </c>
      <c r="G199">
        <v>5</v>
      </c>
      <c r="H199">
        <v>5</v>
      </c>
      <c r="I199">
        <v>4</v>
      </c>
      <c r="J199">
        <v>4</v>
      </c>
      <c r="K199">
        <v>4</v>
      </c>
      <c r="L199">
        <v>4</v>
      </c>
      <c r="M199">
        <v>3</v>
      </c>
      <c r="N199">
        <v>5</v>
      </c>
    </row>
    <row r="200" spans="1:14" x14ac:dyDescent="0.2">
      <c r="A200" s="6">
        <v>948</v>
      </c>
      <c r="B200">
        <v>5</v>
      </c>
      <c r="C200">
        <v>5</v>
      </c>
      <c r="D200">
        <v>5</v>
      </c>
      <c r="E200">
        <v>5</v>
      </c>
      <c r="F200">
        <v>5</v>
      </c>
      <c r="G200">
        <v>5</v>
      </c>
      <c r="H200">
        <v>5</v>
      </c>
      <c r="I200">
        <v>5</v>
      </c>
      <c r="J200">
        <v>5</v>
      </c>
      <c r="K200">
        <v>5</v>
      </c>
      <c r="L200">
        <v>5</v>
      </c>
      <c r="M200">
        <v>5</v>
      </c>
      <c r="N200">
        <v>5</v>
      </c>
    </row>
    <row r="201" spans="1:14" x14ac:dyDescent="0.2">
      <c r="A201" s="6">
        <v>949</v>
      </c>
      <c r="B201">
        <v>5</v>
      </c>
      <c r="C201">
        <v>5</v>
      </c>
      <c r="D201">
        <v>5</v>
      </c>
      <c r="E201">
        <v>5</v>
      </c>
      <c r="F201">
        <v>5</v>
      </c>
      <c r="G201">
        <v>5</v>
      </c>
      <c r="H201">
        <v>5</v>
      </c>
      <c r="I201">
        <v>3</v>
      </c>
      <c r="J201">
        <v>4</v>
      </c>
      <c r="K201">
        <v>5</v>
      </c>
      <c r="L201">
        <v>5</v>
      </c>
      <c r="M201">
        <v>5</v>
      </c>
      <c r="N201">
        <v>5</v>
      </c>
    </row>
    <row r="202" spans="1:14" x14ac:dyDescent="0.2">
      <c r="A202" s="6">
        <v>950</v>
      </c>
      <c r="B202">
        <v>4</v>
      </c>
      <c r="C202">
        <v>5</v>
      </c>
      <c r="D202">
        <v>4</v>
      </c>
      <c r="E202">
        <v>4</v>
      </c>
      <c r="F202">
        <v>4</v>
      </c>
      <c r="G202">
        <v>4</v>
      </c>
      <c r="H202">
        <v>4</v>
      </c>
      <c r="I202">
        <v>4</v>
      </c>
      <c r="J202">
        <v>4</v>
      </c>
      <c r="K202">
        <v>5</v>
      </c>
      <c r="L202">
        <v>5</v>
      </c>
      <c r="M202">
        <v>3</v>
      </c>
      <c r="N202">
        <v>5</v>
      </c>
    </row>
    <row r="203" spans="1:14" x14ac:dyDescent="0.2">
      <c r="A203" s="6">
        <v>951</v>
      </c>
      <c r="B203">
        <v>4</v>
      </c>
      <c r="C203">
        <v>5</v>
      </c>
      <c r="D203">
        <v>5</v>
      </c>
      <c r="E203">
        <v>4</v>
      </c>
      <c r="F203">
        <v>5</v>
      </c>
      <c r="G203">
        <v>4</v>
      </c>
      <c r="H203">
        <v>5</v>
      </c>
      <c r="I203">
        <v>4</v>
      </c>
      <c r="J203">
        <v>5</v>
      </c>
      <c r="K203">
        <v>4</v>
      </c>
      <c r="L203">
        <v>5</v>
      </c>
      <c r="M203">
        <v>5</v>
      </c>
      <c r="N203">
        <v>5</v>
      </c>
    </row>
    <row r="204" spans="1:14" x14ac:dyDescent="0.2">
      <c r="A204" s="6">
        <v>952</v>
      </c>
      <c r="B204">
        <v>5</v>
      </c>
      <c r="C204">
        <v>5</v>
      </c>
      <c r="D204">
        <v>5</v>
      </c>
      <c r="E204">
        <v>5</v>
      </c>
      <c r="F204">
        <v>5</v>
      </c>
      <c r="G204">
        <v>5</v>
      </c>
      <c r="H204">
        <v>5</v>
      </c>
      <c r="I204">
        <v>3</v>
      </c>
      <c r="J204">
        <v>3</v>
      </c>
      <c r="K204">
        <v>5</v>
      </c>
      <c r="L204">
        <v>5</v>
      </c>
      <c r="M204">
        <v>5</v>
      </c>
      <c r="N204">
        <v>5</v>
      </c>
    </row>
    <row r="205" spans="1:14" x14ac:dyDescent="0.2">
      <c r="A205" s="6">
        <v>953</v>
      </c>
      <c r="B205">
        <v>4</v>
      </c>
      <c r="C205">
        <v>4</v>
      </c>
      <c r="D205">
        <v>5</v>
      </c>
      <c r="E205">
        <v>5</v>
      </c>
      <c r="F205">
        <v>5</v>
      </c>
      <c r="G205">
        <v>5</v>
      </c>
      <c r="H205">
        <v>5</v>
      </c>
      <c r="I205">
        <v>4</v>
      </c>
      <c r="J205">
        <v>4</v>
      </c>
      <c r="K205">
        <v>5</v>
      </c>
      <c r="L205">
        <v>5</v>
      </c>
      <c r="M205">
        <v>5</v>
      </c>
      <c r="N205">
        <v>5</v>
      </c>
    </row>
    <row r="206" spans="1:14" x14ac:dyDescent="0.2">
      <c r="A206" s="6">
        <v>954</v>
      </c>
      <c r="B206">
        <v>4</v>
      </c>
      <c r="C206">
        <v>5</v>
      </c>
      <c r="D206">
        <v>5</v>
      </c>
      <c r="E206">
        <v>4</v>
      </c>
      <c r="F206">
        <v>4</v>
      </c>
      <c r="G206">
        <v>4</v>
      </c>
      <c r="H206">
        <v>5</v>
      </c>
      <c r="I206">
        <v>4</v>
      </c>
      <c r="J206">
        <v>4</v>
      </c>
      <c r="K206">
        <v>4</v>
      </c>
      <c r="L206">
        <v>5</v>
      </c>
      <c r="M206">
        <v>5</v>
      </c>
      <c r="N206">
        <v>5</v>
      </c>
    </row>
    <row r="207" spans="1:14" x14ac:dyDescent="0.2">
      <c r="A207" s="6">
        <v>955</v>
      </c>
      <c r="B207">
        <v>5</v>
      </c>
      <c r="C207">
        <v>5</v>
      </c>
      <c r="D207">
        <v>5</v>
      </c>
      <c r="E207">
        <v>5</v>
      </c>
      <c r="F207">
        <v>5</v>
      </c>
      <c r="G207">
        <v>5</v>
      </c>
      <c r="H207">
        <v>5</v>
      </c>
      <c r="I207">
        <v>4</v>
      </c>
      <c r="J207">
        <v>4</v>
      </c>
      <c r="K207">
        <v>4</v>
      </c>
      <c r="L207">
        <v>4</v>
      </c>
      <c r="M207">
        <v>5</v>
      </c>
      <c r="N207">
        <v>3</v>
      </c>
    </row>
    <row r="208" spans="1:14" x14ac:dyDescent="0.2">
      <c r="A208" s="6">
        <v>956</v>
      </c>
      <c r="B208">
        <v>5</v>
      </c>
      <c r="C208">
        <v>5</v>
      </c>
      <c r="D208">
        <v>5</v>
      </c>
      <c r="E208">
        <v>5</v>
      </c>
      <c r="F208">
        <v>5</v>
      </c>
      <c r="G208">
        <v>5</v>
      </c>
      <c r="H208">
        <v>5</v>
      </c>
      <c r="I208">
        <v>5</v>
      </c>
      <c r="J208">
        <v>5</v>
      </c>
      <c r="K208">
        <v>5</v>
      </c>
      <c r="L208">
        <v>5</v>
      </c>
      <c r="M208">
        <v>5</v>
      </c>
      <c r="N208">
        <v>5</v>
      </c>
    </row>
    <row r="209" spans="1:14" x14ac:dyDescent="0.2">
      <c r="A209" s="6">
        <v>957</v>
      </c>
      <c r="B209">
        <v>4</v>
      </c>
      <c r="C209">
        <v>4</v>
      </c>
      <c r="D209">
        <v>4</v>
      </c>
      <c r="E209">
        <v>4</v>
      </c>
      <c r="F209">
        <v>4</v>
      </c>
      <c r="G209">
        <v>4</v>
      </c>
      <c r="H209">
        <v>4</v>
      </c>
      <c r="I209">
        <v>4</v>
      </c>
      <c r="J209">
        <v>4</v>
      </c>
      <c r="K209">
        <v>4</v>
      </c>
      <c r="L209">
        <v>4</v>
      </c>
      <c r="M209">
        <v>3</v>
      </c>
      <c r="N209">
        <v>3</v>
      </c>
    </row>
    <row r="210" spans="1:14" x14ac:dyDescent="0.2">
      <c r="A210" s="6">
        <v>958</v>
      </c>
      <c r="B210">
        <v>5</v>
      </c>
      <c r="C210">
        <v>5</v>
      </c>
      <c r="D210">
        <v>5</v>
      </c>
      <c r="E210">
        <v>5</v>
      </c>
      <c r="F210">
        <v>5</v>
      </c>
      <c r="G210">
        <v>5</v>
      </c>
      <c r="H210">
        <v>5</v>
      </c>
      <c r="I210">
        <v>4</v>
      </c>
      <c r="J210">
        <v>4</v>
      </c>
      <c r="K210">
        <v>5</v>
      </c>
      <c r="L210">
        <v>5</v>
      </c>
      <c r="M210">
        <v>5</v>
      </c>
      <c r="N210">
        <v>5</v>
      </c>
    </row>
    <row r="211" spans="1:14" x14ac:dyDescent="0.2">
      <c r="A211" s="6">
        <v>959</v>
      </c>
      <c r="B211">
        <v>5</v>
      </c>
      <c r="C211">
        <v>5</v>
      </c>
      <c r="D211">
        <v>5</v>
      </c>
      <c r="E211">
        <v>5</v>
      </c>
      <c r="F211">
        <v>5</v>
      </c>
      <c r="G211">
        <v>5</v>
      </c>
      <c r="H211">
        <v>5</v>
      </c>
      <c r="I211">
        <v>5</v>
      </c>
      <c r="J211">
        <v>5</v>
      </c>
      <c r="K211">
        <v>5</v>
      </c>
      <c r="L211">
        <v>5</v>
      </c>
      <c r="M211">
        <v>5</v>
      </c>
      <c r="N211">
        <v>5</v>
      </c>
    </row>
    <row r="212" spans="1:14" x14ac:dyDescent="0.2">
      <c r="A212" s="6">
        <v>960</v>
      </c>
      <c r="B212">
        <v>4</v>
      </c>
      <c r="C212">
        <v>4</v>
      </c>
      <c r="D212">
        <v>5</v>
      </c>
      <c r="E212">
        <v>5</v>
      </c>
      <c r="F212">
        <v>5</v>
      </c>
      <c r="G212">
        <v>4</v>
      </c>
      <c r="H212">
        <v>5</v>
      </c>
      <c r="I212">
        <v>4</v>
      </c>
      <c r="J212">
        <v>4</v>
      </c>
      <c r="K212">
        <v>5</v>
      </c>
      <c r="L212">
        <v>5</v>
      </c>
      <c r="M212">
        <v>5</v>
      </c>
      <c r="N212">
        <v>5</v>
      </c>
    </row>
    <row r="213" spans="1:14" x14ac:dyDescent="0.2">
      <c r="A213" s="6">
        <v>961</v>
      </c>
      <c r="B213">
        <v>4</v>
      </c>
      <c r="C213">
        <v>4</v>
      </c>
      <c r="D213">
        <v>4</v>
      </c>
      <c r="E213">
        <v>4</v>
      </c>
      <c r="F213">
        <v>4</v>
      </c>
      <c r="G213">
        <v>4</v>
      </c>
      <c r="H213">
        <v>4</v>
      </c>
      <c r="I213">
        <v>3</v>
      </c>
      <c r="J213">
        <v>3</v>
      </c>
      <c r="K213">
        <v>4</v>
      </c>
      <c r="L213">
        <v>4</v>
      </c>
      <c r="M213">
        <v>5</v>
      </c>
      <c r="N213">
        <v>3</v>
      </c>
    </row>
    <row r="214" spans="1:14" x14ac:dyDescent="0.2">
      <c r="A214" s="6">
        <v>962</v>
      </c>
      <c r="B214">
        <v>5</v>
      </c>
      <c r="C214">
        <v>3</v>
      </c>
      <c r="D214">
        <v>5</v>
      </c>
      <c r="E214">
        <v>5</v>
      </c>
      <c r="F214">
        <v>5</v>
      </c>
      <c r="G214">
        <v>5</v>
      </c>
      <c r="H214">
        <v>5</v>
      </c>
      <c r="I214">
        <v>4</v>
      </c>
      <c r="J214">
        <v>4</v>
      </c>
      <c r="K214">
        <v>5</v>
      </c>
      <c r="L214">
        <v>5</v>
      </c>
      <c r="M214">
        <v>5</v>
      </c>
      <c r="N214">
        <v>5</v>
      </c>
    </row>
    <row r="215" spans="1:14" x14ac:dyDescent="0.2">
      <c r="A215" s="6">
        <v>963</v>
      </c>
      <c r="B215">
        <v>4</v>
      </c>
      <c r="C215">
        <v>5</v>
      </c>
      <c r="D215">
        <v>4</v>
      </c>
      <c r="E215">
        <v>4</v>
      </c>
      <c r="F215">
        <v>5</v>
      </c>
      <c r="G215">
        <v>5</v>
      </c>
      <c r="H215">
        <v>5</v>
      </c>
      <c r="I215">
        <v>5</v>
      </c>
      <c r="J215">
        <v>5</v>
      </c>
      <c r="K215">
        <v>5</v>
      </c>
      <c r="L215">
        <v>5</v>
      </c>
      <c r="M215">
        <v>3</v>
      </c>
      <c r="N215">
        <v>3</v>
      </c>
    </row>
    <row r="216" spans="1:14" x14ac:dyDescent="0.2">
      <c r="A216" s="6">
        <v>964</v>
      </c>
      <c r="B216">
        <v>5</v>
      </c>
      <c r="C216">
        <v>4</v>
      </c>
      <c r="D216">
        <v>5</v>
      </c>
      <c r="E216">
        <v>5</v>
      </c>
      <c r="F216">
        <v>5</v>
      </c>
      <c r="G216">
        <v>5</v>
      </c>
      <c r="H216">
        <v>4</v>
      </c>
      <c r="I216">
        <v>4</v>
      </c>
      <c r="J216">
        <v>4</v>
      </c>
      <c r="K216">
        <v>5</v>
      </c>
      <c r="L216">
        <v>5</v>
      </c>
      <c r="M216">
        <v>3</v>
      </c>
      <c r="N216">
        <v>5</v>
      </c>
    </row>
    <row r="217" spans="1:14" x14ac:dyDescent="0.2">
      <c r="A217" s="6">
        <v>965</v>
      </c>
      <c r="B217">
        <v>5</v>
      </c>
      <c r="C217">
        <v>5</v>
      </c>
      <c r="D217">
        <v>5</v>
      </c>
      <c r="E217">
        <v>5</v>
      </c>
      <c r="F217">
        <v>5</v>
      </c>
      <c r="G217">
        <v>5</v>
      </c>
      <c r="H217">
        <v>5</v>
      </c>
      <c r="I217">
        <v>5</v>
      </c>
      <c r="J217">
        <v>5</v>
      </c>
      <c r="K217">
        <v>5</v>
      </c>
      <c r="L217">
        <v>5</v>
      </c>
      <c r="M217">
        <v>5</v>
      </c>
      <c r="N217">
        <v>5</v>
      </c>
    </row>
    <row r="218" spans="1:14" x14ac:dyDescent="0.2">
      <c r="A218" s="6">
        <v>966</v>
      </c>
      <c r="B218">
        <v>4</v>
      </c>
      <c r="C218">
        <v>4</v>
      </c>
      <c r="D218">
        <v>4</v>
      </c>
      <c r="E218">
        <v>4</v>
      </c>
      <c r="F218">
        <v>4</v>
      </c>
      <c r="G218">
        <v>4</v>
      </c>
      <c r="H218">
        <v>4</v>
      </c>
      <c r="I218">
        <v>4</v>
      </c>
      <c r="J218">
        <v>4</v>
      </c>
      <c r="K218">
        <v>4</v>
      </c>
      <c r="L218">
        <v>4</v>
      </c>
      <c r="M218">
        <v>3</v>
      </c>
      <c r="N218">
        <v>5</v>
      </c>
    </row>
    <row r="219" spans="1:14" x14ac:dyDescent="0.2">
      <c r="A219" s="6">
        <v>967</v>
      </c>
      <c r="B219">
        <v>5</v>
      </c>
      <c r="C219">
        <v>5</v>
      </c>
      <c r="D219">
        <v>5</v>
      </c>
      <c r="E219">
        <v>5</v>
      </c>
      <c r="F219">
        <v>5</v>
      </c>
      <c r="G219">
        <v>5</v>
      </c>
      <c r="H219">
        <v>5</v>
      </c>
      <c r="I219">
        <v>4</v>
      </c>
      <c r="J219">
        <v>4</v>
      </c>
      <c r="K219">
        <v>5</v>
      </c>
      <c r="L219">
        <v>5</v>
      </c>
      <c r="M219">
        <v>5</v>
      </c>
      <c r="N219">
        <v>5</v>
      </c>
    </row>
    <row r="220" spans="1:14" x14ac:dyDescent="0.2">
      <c r="A220" s="6">
        <v>968</v>
      </c>
      <c r="B220">
        <v>4</v>
      </c>
      <c r="C220">
        <v>4</v>
      </c>
      <c r="D220">
        <v>5</v>
      </c>
      <c r="E220">
        <v>4</v>
      </c>
      <c r="F220">
        <v>4</v>
      </c>
      <c r="G220">
        <v>4</v>
      </c>
      <c r="H220">
        <v>4</v>
      </c>
      <c r="I220">
        <v>4</v>
      </c>
      <c r="J220">
        <v>4</v>
      </c>
      <c r="K220">
        <v>4</v>
      </c>
      <c r="L220">
        <v>4</v>
      </c>
      <c r="M220">
        <v>5</v>
      </c>
      <c r="N220">
        <v>3</v>
      </c>
    </row>
    <row r="221" spans="1:14" x14ac:dyDescent="0.2">
      <c r="A221" s="6">
        <v>969</v>
      </c>
      <c r="B221">
        <v>5</v>
      </c>
      <c r="C221">
        <v>4</v>
      </c>
      <c r="D221">
        <v>4</v>
      </c>
      <c r="E221">
        <v>4</v>
      </c>
      <c r="F221">
        <v>4</v>
      </c>
      <c r="G221">
        <v>4</v>
      </c>
      <c r="H221">
        <v>4</v>
      </c>
      <c r="I221">
        <v>4</v>
      </c>
      <c r="J221">
        <v>4</v>
      </c>
      <c r="K221">
        <v>4</v>
      </c>
      <c r="L221">
        <v>4</v>
      </c>
      <c r="M221">
        <v>5</v>
      </c>
      <c r="N221">
        <v>3</v>
      </c>
    </row>
    <row r="222" spans="1:14" x14ac:dyDescent="0.2">
      <c r="A222" s="6">
        <v>970</v>
      </c>
      <c r="B222">
        <v>5</v>
      </c>
      <c r="C222">
        <v>5</v>
      </c>
      <c r="D222">
        <v>5</v>
      </c>
      <c r="E222">
        <v>5</v>
      </c>
      <c r="F222">
        <v>5</v>
      </c>
      <c r="G222">
        <v>5</v>
      </c>
      <c r="H222">
        <v>5</v>
      </c>
      <c r="I222">
        <v>5</v>
      </c>
      <c r="J222">
        <v>5</v>
      </c>
      <c r="K222">
        <v>5</v>
      </c>
      <c r="L222">
        <v>5</v>
      </c>
      <c r="M222">
        <v>5</v>
      </c>
      <c r="N222">
        <v>5</v>
      </c>
    </row>
    <row r="223" spans="1:14" x14ac:dyDescent="0.2">
      <c r="A223" s="6">
        <v>971</v>
      </c>
      <c r="B223">
        <v>4</v>
      </c>
      <c r="C223">
        <v>4</v>
      </c>
      <c r="D223">
        <v>4</v>
      </c>
      <c r="E223">
        <v>5</v>
      </c>
      <c r="F223">
        <v>4</v>
      </c>
      <c r="G223">
        <v>4</v>
      </c>
      <c r="H223">
        <v>4</v>
      </c>
      <c r="I223">
        <v>4</v>
      </c>
      <c r="J223">
        <v>4</v>
      </c>
      <c r="K223">
        <v>4</v>
      </c>
      <c r="L223">
        <v>5</v>
      </c>
      <c r="M223">
        <v>5</v>
      </c>
      <c r="N223">
        <v>3</v>
      </c>
    </row>
    <row r="224" spans="1:14" x14ac:dyDescent="0.2">
      <c r="A224" s="6">
        <v>972</v>
      </c>
      <c r="B224">
        <v>4</v>
      </c>
      <c r="C224">
        <v>4</v>
      </c>
      <c r="D224">
        <v>4</v>
      </c>
      <c r="E224">
        <v>4</v>
      </c>
      <c r="F224">
        <v>4</v>
      </c>
      <c r="G224">
        <v>4</v>
      </c>
      <c r="H224">
        <v>4</v>
      </c>
      <c r="I224">
        <v>4</v>
      </c>
      <c r="J224">
        <v>4</v>
      </c>
      <c r="K224">
        <v>4</v>
      </c>
      <c r="L224">
        <v>4</v>
      </c>
      <c r="M224">
        <v>5</v>
      </c>
      <c r="N224">
        <v>5</v>
      </c>
    </row>
    <row r="225" spans="1:14" x14ac:dyDescent="0.2">
      <c r="A225" s="6">
        <v>973</v>
      </c>
      <c r="B225">
        <v>5</v>
      </c>
      <c r="C225">
        <v>5</v>
      </c>
      <c r="D225">
        <v>5</v>
      </c>
      <c r="E225">
        <v>4</v>
      </c>
      <c r="F225">
        <v>5</v>
      </c>
      <c r="G225">
        <v>5</v>
      </c>
      <c r="H225">
        <v>5</v>
      </c>
      <c r="I225">
        <v>5</v>
      </c>
      <c r="J225">
        <v>3</v>
      </c>
      <c r="K225">
        <v>5</v>
      </c>
      <c r="L225">
        <v>5</v>
      </c>
      <c r="M225">
        <v>5</v>
      </c>
      <c r="N225">
        <v>5</v>
      </c>
    </row>
    <row r="226" spans="1:14" x14ac:dyDescent="0.2">
      <c r="A226" s="6">
        <v>974</v>
      </c>
      <c r="B226">
        <v>4</v>
      </c>
      <c r="C226">
        <v>5</v>
      </c>
      <c r="D226">
        <v>4</v>
      </c>
      <c r="E226">
        <v>4</v>
      </c>
      <c r="F226">
        <v>5</v>
      </c>
      <c r="G226">
        <v>5</v>
      </c>
      <c r="H226">
        <v>4</v>
      </c>
      <c r="I226">
        <v>5</v>
      </c>
      <c r="J226">
        <v>4</v>
      </c>
      <c r="K226">
        <v>4</v>
      </c>
      <c r="L226">
        <v>4</v>
      </c>
      <c r="M226">
        <v>5</v>
      </c>
      <c r="N226">
        <v>3</v>
      </c>
    </row>
    <row r="227" spans="1:14" x14ac:dyDescent="0.2">
      <c r="A227" s="6">
        <v>975</v>
      </c>
      <c r="B227">
        <v>4</v>
      </c>
      <c r="C227">
        <v>4</v>
      </c>
      <c r="D227">
        <v>4</v>
      </c>
      <c r="E227">
        <v>4</v>
      </c>
      <c r="F227">
        <v>5</v>
      </c>
      <c r="G227">
        <v>5</v>
      </c>
      <c r="H227">
        <v>4</v>
      </c>
      <c r="I227">
        <v>4</v>
      </c>
      <c r="J227">
        <v>3</v>
      </c>
      <c r="K227">
        <v>4</v>
      </c>
      <c r="L227">
        <v>4</v>
      </c>
      <c r="M227">
        <v>3</v>
      </c>
      <c r="N227">
        <v>3</v>
      </c>
    </row>
    <row r="228" spans="1:14" x14ac:dyDescent="0.2">
      <c r="A228" s="6">
        <v>976</v>
      </c>
      <c r="B228">
        <v>5</v>
      </c>
      <c r="C228">
        <v>5</v>
      </c>
      <c r="D228">
        <v>5</v>
      </c>
      <c r="E228">
        <v>5</v>
      </c>
      <c r="F228">
        <v>5</v>
      </c>
      <c r="G228">
        <v>5</v>
      </c>
      <c r="H228">
        <v>5</v>
      </c>
      <c r="I228">
        <v>4</v>
      </c>
      <c r="J228">
        <v>4</v>
      </c>
      <c r="K228">
        <v>5</v>
      </c>
      <c r="L228">
        <v>5</v>
      </c>
      <c r="M228">
        <v>5</v>
      </c>
      <c r="N228">
        <v>5</v>
      </c>
    </row>
    <row r="229" spans="1:14" x14ac:dyDescent="0.2">
      <c r="A229" s="6">
        <v>977</v>
      </c>
      <c r="B229">
        <v>4</v>
      </c>
      <c r="C229">
        <v>4</v>
      </c>
      <c r="D229">
        <v>5</v>
      </c>
      <c r="E229">
        <v>4</v>
      </c>
      <c r="F229">
        <v>5</v>
      </c>
      <c r="G229">
        <v>4</v>
      </c>
      <c r="H229">
        <v>4</v>
      </c>
      <c r="I229">
        <v>4</v>
      </c>
      <c r="J229">
        <v>4</v>
      </c>
      <c r="K229">
        <v>4</v>
      </c>
      <c r="L229">
        <v>4</v>
      </c>
      <c r="M229">
        <v>5</v>
      </c>
      <c r="N229">
        <v>3</v>
      </c>
    </row>
    <row r="230" spans="1:14" x14ac:dyDescent="0.2">
      <c r="A230" s="6">
        <v>978</v>
      </c>
      <c r="B230">
        <v>5</v>
      </c>
      <c r="C230">
        <v>5</v>
      </c>
      <c r="D230">
        <v>5</v>
      </c>
      <c r="E230">
        <v>5</v>
      </c>
      <c r="F230">
        <v>5</v>
      </c>
      <c r="G230">
        <v>5</v>
      </c>
      <c r="H230">
        <v>5</v>
      </c>
      <c r="I230">
        <v>5</v>
      </c>
      <c r="J230">
        <v>5</v>
      </c>
      <c r="K230">
        <v>5</v>
      </c>
      <c r="L230">
        <v>5</v>
      </c>
      <c r="M230">
        <v>5</v>
      </c>
      <c r="N230">
        <v>5</v>
      </c>
    </row>
    <row r="231" spans="1:14" x14ac:dyDescent="0.2">
      <c r="A231" s="6">
        <v>979</v>
      </c>
      <c r="B231">
        <v>4</v>
      </c>
      <c r="C231">
        <v>4</v>
      </c>
      <c r="D231">
        <v>4</v>
      </c>
      <c r="E231">
        <v>4</v>
      </c>
      <c r="F231">
        <v>4</v>
      </c>
      <c r="G231">
        <v>4</v>
      </c>
      <c r="H231">
        <v>4</v>
      </c>
      <c r="I231">
        <v>5</v>
      </c>
      <c r="J231">
        <v>4</v>
      </c>
      <c r="K231">
        <v>4</v>
      </c>
      <c r="L231">
        <v>4</v>
      </c>
      <c r="M231">
        <v>5</v>
      </c>
      <c r="N231">
        <v>3</v>
      </c>
    </row>
    <row r="232" spans="1:14" x14ac:dyDescent="0.2">
      <c r="A232" s="6">
        <v>980</v>
      </c>
      <c r="B232">
        <v>5</v>
      </c>
      <c r="C232">
        <v>5</v>
      </c>
      <c r="D232">
        <v>5</v>
      </c>
      <c r="E232">
        <v>5</v>
      </c>
      <c r="F232">
        <v>5</v>
      </c>
      <c r="G232">
        <v>5</v>
      </c>
      <c r="H232">
        <v>5</v>
      </c>
      <c r="I232">
        <v>5</v>
      </c>
      <c r="J232">
        <v>5</v>
      </c>
      <c r="K232">
        <v>5</v>
      </c>
      <c r="L232">
        <v>5</v>
      </c>
      <c r="M232">
        <v>5</v>
      </c>
      <c r="N232">
        <v>5</v>
      </c>
    </row>
    <row r="233" spans="1:14" x14ac:dyDescent="0.2">
      <c r="A233" s="6">
        <v>981</v>
      </c>
      <c r="B233">
        <v>5</v>
      </c>
      <c r="C233">
        <v>5</v>
      </c>
      <c r="D233">
        <v>5</v>
      </c>
      <c r="E233">
        <v>5</v>
      </c>
      <c r="F233">
        <v>5</v>
      </c>
      <c r="G233">
        <v>5</v>
      </c>
      <c r="H233">
        <v>5</v>
      </c>
      <c r="I233">
        <v>5</v>
      </c>
      <c r="J233">
        <v>5</v>
      </c>
      <c r="K233">
        <v>5</v>
      </c>
      <c r="L233">
        <v>5</v>
      </c>
      <c r="M233">
        <v>5</v>
      </c>
      <c r="N233">
        <v>5</v>
      </c>
    </row>
    <row r="234" spans="1:14" x14ac:dyDescent="0.2">
      <c r="A234" s="6">
        <v>982</v>
      </c>
      <c r="B234">
        <v>5</v>
      </c>
      <c r="C234">
        <v>5</v>
      </c>
      <c r="D234">
        <v>5</v>
      </c>
      <c r="E234">
        <v>5</v>
      </c>
      <c r="F234">
        <v>5</v>
      </c>
      <c r="G234">
        <v>5</v>
      </c>
      <c r="H234">
        <v>5</v>
      </c>
      <c r="I234">
        <v>5</v>
      </c>
      <c r="J234">
        <v>5</v>
      </c>
      <c r="K234">
        <v>5</v>
      </c>
      <c r="L234">
        <v>5</v>
      </c>
      <c r="M234">
        <v>5</v>
      </c>
      <c r="N234">
        <v>5</v>
      </c>
    </row>
    <row r="235" spans="1:14" x14ac:dyDescent="0.2">
      <c r="A235" s="6">
        <v>983</v>
      </c>
      <c r="B235">
        <v>5</v>
      </c>
      <c r="C235">
        <v>5</v>
      </c>
      <c r="D235">
        <v>4</v>
      </c>
      <c r="E235">
        <v>4</v>
      </c>
      <c r="F235">
        <v>5</v>
      </c>
      <c r="G235">
        <v>4</v>
      </c>
      <c r="H235">
        <v>4</v>
      </c>
      <c r="I235">
        <v>5</v>
      </c>
      <c r="J235">
        <v>4</v>
      </c>
      <c r="K235">
        <v>4</v>
      </c>
      <c r="L235">
        <v>4</v>
      </c>
      <c r="M235">
        <v>3</v>
      </c>
      <c r="N235">
        <v>3</v>
      </c>
    </row>
    <row r="236" spans="1:14" x14ac:dyDescent="0.2">
      <c r="A236" s="6">
        <v>984</v>
      </c>
      <c r="B236">
        <v>5</v>
      </c>
      <c r="C236">
        <v>5</v>
      </c>
      <c r="D236">
        <v>4</v>
      </c>
      <c r="E236">
        <v>4</v>
      </c>
      <c r="F236">
        <v>4</v>
      </c>
      <c r="G236">
        <v>4</v>
      </c>
      <c r="H236">
        <v>4</v>
      </c>
      <c r="I236">
        <v>5</v>
      </c>
      <c r="J236">
        <v>4</v>
      </c>
      <c r="K236">
        <v>4</v>
      </c>
      <c r="L236">
        <v>4</v>
      </c>
      <c r="M236">
        <v>5</v>
      </c>
      <c r="N236">
        <v>3</v>
      </c>
    </row>
    <row r="237" spans="1:14" x14ac:dyDescent="0.2">
      <c r="A237" s="6">
        <v>985</v>
      </c>
      <c r="B237">
        <v>5</v>
      </c>
      <c r="C237">
        <v>5</v>
      </c>
      <c r="D237">
        <v>5</v>
      </c>
      <c r="E237">
        <v>5</v>
      </c>
      <c r="F237">
        <v>5</v>
      </c>
      <c r="G237">
        <v>5</v>
      </c>
      <c r="H237">
        <v>5</v>
      </c>
      <c r="I237">
        <v>5</v>
      </c>
      <c r="J237">
        <v>5</v>
      </c>
      <c r="K237">
        <v>5</v>
      </c>
      <c r="L237">
        <v>5</v>
      </c>
      <c r="M237">
        <v>5</v>
      </c>
      <c r="N237">
        <v>5</v>
      </c>
    </row>
    <row r="238" spans="1:14" x14ac:dyDescent="0.2">
      <c r="A238" s="6">
        <v>986</v>
      </c>
      <c r="B238">
        <v>5</v>
      </c>
      <c r="C238">
        <v>5</v>
      </c>
      <c r="D238">
        <v>5</v>
      </c>
      <c r="E238">
        <v>5</v>
      </c>
      <c r="F238">
        <v>5</v>
      </c>
      <c r="G238">
        <v>5</v>
      </c>
      <c r="H238">
        <v>5</v>
      </c>
      <c r="I238">
        <v>5</v>
      </c>
      <c r="J238">
        <v>5</v>
      </c>
      <c r="K238">
        <v>5</v>
      </c>
      <c r="L238">
        <v>5</v>
      </c>
      <c r="M238">
        <v>5</v>
      </c>
      <c r="N238">
        <v>5</v>
      </c>
    </row>
    <row r="239" spans="1:14" x14ac:dyDescent="0.2">
      <c r="A239" s="6">
        <v>987</v>
      </c>
      <c r="B239">
        <v>5</v>
      </c>
      <c r="C239">
        <v>5</v>
      </c>
      <c r="D239">
        <v>5</v>
      </c>
      <c r="E239">
        <v>5</v>
      </c>
      <c r="F239">
        <v>5</v>
      </c>
      <c r="G239">
        <v>5</v>
      </c>
      <c r="H239">
        <v>5</v>
      </c>
      <c r="I239">
        <v>5</v>
      </c>
      <c r="J239">
        <v>5</v>
      </c>
      <c r="K239">
        <v>5</v>
      </c>
      <c r="L239">
        <v>5</v>
      </c>
      <c r="M239">
        <v>5</v>
      </c>
      <c r="N239">
        <v>5</v>
      </c>
    </row>
    <row r="240" spans="1:14" x14ac:dyDescent="0.2">
      <c r="A240" s="6">
        <v>988</v>
      </c>
      <c r="B240">
        <v>4</v>
      </c>
      <c r="C240">
        <v>4</v>
      </c>
      <c r="D240">
        <v>4</v>
      </c>
      <c r="E240">
        <v>4</v>
      </c>
      <c r="F240">
        <v>4</v>
      </c>
      <c r="G240">
        <v>4</v>
      </c>
      <c r="H240">
        <v>4</v>
      </c>
      <c r="I240">
        <v>3</v>
      </c>
      <c r="J240">
        <v>3</v>
      </c>
      <c r="K240">
        <v>4</v>
      </c>
      <c r="L240">
        <v>4</v>
      </c>
      <c r="M240">
        <v>3</v>
      </c>
      <c r="N240">
        <v>3</v>
      </c>
    </row>
    <row r="241" spans="1:14" x14ac:dyDescent="0.2">
      <c r="A241" s="6">
        <v>989</v>
      </c>
      <c r="B241">
        <v>4</v>
      </c>
      <c r="C241">
        <v>4</v>
      </c>
      <c r="D241">
        <v>5</v>
      </c>
      <c r="E241">
        <v>5</v>
      </c>
      <c r="F241">
        <v>5</v>
      </c>
      <c r="G241">
        <v>5</v>
      </c>
      <c r="H241">
        <v>5</v>
      </c>
      <c r="I241">
        <v>4</v>
      </c>
      <c r="J241">
        <v>4</v>
      </c>
      <c r="K241">
        <v>4</v>
      </c>
      <c r="L241">
        <v>4</v>
      </c>
      <c r="M241">
        <v>3</v>
      </c>
      <c r="N241">
        <v>3</v>
      </c>
    </row>
    <row r="242" spans="1:14" x14ac:dyDescent="0.2">
      <c r="A242" s="6">
        <v>990</v>
      </c>
      <c r="B242">
        <v>4</v>
      </c>
      <c r="C242">
        <v>3</v>
      </c>
      <c r="D242">
        <v>5</v>
      </c>
      <c r="E242">
        <v>5</v>
      </c>
      <c r="F242">
        <v>5</v>
      </c>
      <c r="G242">
        <v>5</v>
      </c>
      <c r="H242">
        <v>4</v>
      </c>
      <c r="I242">
        <v>4</v>
      </c>
      <c r="J242">
        <v>4</v>
      </c>
      <c r="K242">
        <v>4</v>
      </c>
      <c r="L242">
        <v>5</v>
      </c>
      <c r="M242">
        <v>3</v>
      </c>
      <c r="N242">
        <v>3</v>
      </c>
    </row>
    <row r="243" spans="1:14" x14ac:dyDescent="0.2">
      <c r="A243" s="6">
        <v>991</v>
      </c>
      <c r="B243">
        <v>4</v>
      </c>
      <c r="C243">
        <v>4</v>
      </c>
      <c r="D243">
        <v>4</v>
      </c>
      <c r="E243">
        <v>4</v>
      </c>
      <c r="F243">
        <v>4</v>
      </c>
      <c r="G243">
        <v>4</v>
      </c>
      <c r="H243">
        <v>4</v>
      </c>
      <c r="I243">
        <v>4</v>
      </c>
      <c r="J243">
        <v>3</v>
      </c>
      <c r="K243">
        <v>4</v>
      </c>
      <c r="L243">
        <v>4</v>
      </c>
      <c r="M243">
        <v>5</v>
      </c>
      <c r="N243">
        <v>3</v>
      </c>
    </row>
    <row r="244" spans="1:14" x14ac:dyDescent="0.2">
      <c r="A244" s="6">
        <v>992</v>
      </c>
      <c r="B244">
        <v>4</v>
      </c>
      <c r="C244">
        <v>4</v>
      </c>
      <c r="D244">
        <v>4</v>
      </c>
      <c r="E244">
        <v>4</v>
      </c>
      <c r="F244">
        <v>4</v>
      </c>
      <c r="G244">
        <v>4</v>
      </c>
      <c r="H244">
        <v>4</v>
      </c>
      <c r="I244">
        <v>2</v>
      </c>
      <c r="J244">
        <v>2</v>
      </c>
      <c r="K244">
        <v>4</v>
      </c>
      <c r="L244">
        <v>4</v>
      </c>
      <c r="M244">
        <v>3</v>
      </c>
      <c r="N244">
        <v>3</v>
      </c>
    </row>
    <row r="245" spans="1:14" x14ac:dyDescent="0.2">
      <c r="A245" s="6">
        <v>993</v>
      </c>
      <c r="B245">
        <v>4</v>
      </c>
      <c r="C245">
        <v>4</v>
      </c>
      <c r="D245">
        <v>5</v>
      </c>
      <c r="E245">
        <v>5</v>
      </c>
      <c r="F245">
        <v>5</v>
      </c>
      <c r="G245">
        <v>4</v>
      </c>
      <c r="H245">
        <v>4</v>
      </c>
      <c r="I245">
        <v>4</v>
      </c>
      <c r="J245">
        <v>4</v>
      </c>
      <c r="K245">
        <v>5</v>
      </c>
      <c r="L245">
        <v>4</v>
      </c>
      <c r="M245">
        <v>5</v>
      </c>
      <c r="N245">
        <v>5</v>
      </c>
    </row>
    <row r="246" spans="1:14" x14ac:dyDescent="0.2">
      <c r="A246" s="6">
        <v>994</v>
      </c>
      <c r="B246">
        <v>5</v>
      </c>
      <c r="C246">
        <v>5</v>
      </c>
      <c r="D246">
        <v>5</v>
      </c>
      <c r="E246">
        <v>5</v>
      </c>
      <c r="F246">
        <v>5</v>
      </c>
      <c r="G246">
        <v>5</v>
      </c>
      <c r="H246">
        <v>5</v>
      </c>
      <c r="I246">
        <v>5</v>
      </c>
      <c r="J246">
        <v>5</v>
      </c>
      <c r="K246">
        <v>5</v>
      </c>
      <c r="L246">
        <v>5</v>
      </c>
      <c r="M246">
        <v>5</v>
      </c>
      <c r="N246">
        <v>5</v>
      </c>
    </row>
    <row r="247" spans="1:14" x14ac:dyDescent="0.2">
      <c r="A247" s="6">
        <v>995</v>
      </c>
      <c r="B247">
        <v>4</v>
      </c>
      <c r="C247">
        <v>3</v>
      </c>
      <c r="D247">
        <v>4</v>
      </c>
      <c r="E247">
        <v>3</v>
      </c>
      <c r="F247">
        <v>5</v>
      </c>
      <c r="G247">
        <v>4</v>
      </c>
      <c r="H247">
        <v>4</v>
      </c>
      <c r="I247">
        <v>5</v>
      </c>
      <c r="J247">
        <v>5</v>
      </c>
      <c r="K247">
        <v>4</v>
      </c>
      <c r="L247">
        <v>4</v>
      </c>
      <c r="M247">
        <v>3</v>
      </c>
      <c r="N247">
        <v>3</v>
      </c>
    </row>
    <row r="248" spans="1:14" x14ac:dyDescent="0.2">
      <c r="A248" s="6">
        <v>996</v>
      </c>
      <c r="B248">
        <v>4</v>
      </c>
      <c r="C248">
        <v>4</v>
      </c>
      <c r="D248">
        <v>4</v>
      </c>
      <c r="E248">
        <v>4</v>
      </c>
      <c r="F248">
        <v>4</v>
      </c>
      <c r="G248">
        <v>4</v>
      </c>
      <c r="H248">
        <v>4</v>
      </c>
      <c r="I248">
        <v>5</v>
      </c>
      <c r="J248">
        <v>5</v>
      </c>
      <c r="K248">
        <v>4</v>
      </c>
      <c r="L248">
        <v>4</v>
      </c>
      <c r="M248">
        <v>3</v>
      </c>
      <c r="N248">
        <v>3</v>
      </c>
    </row>
    <row r="249" spans="1:14" x14ac:dyDescent="0.2">
      <c r="A249" s="6">
        <v>997</v>
      </c>
      <c r="B249">
        <v>5</v>
      </c>
      <c r="C249">
        <v>5</v>
      </c>
      <c r="D249">
        <v>5</v>
      </c>
      <c r="E249">
        <v>4</v>
      </c>
      <c r="F249">
        <v>5</v>
      </c>
      <c r="G249">
        <v>4</v>
      </c>
      <c r="H249">
        <v>5</v>
      </c>
      <c r="I249">
        <v>5</v>
      </c>
      <c r="J249">
        <v>5</v>
      </c>
      <c r="K249">
        <v>4</v>
      </c>
      <c r="L249">
        <v>5</v>
      </c>
      <c r="M249">
        <v>3</v>
      </c>
      <c r="N249">
        <v>3</v>
      </c>
    </row>
    <row r="250" spans="1:14" x14ac:dyDescent="0.2">
      <c r="A250" s="6">
        <v>998</v>
      </c>
      <c r="B250">
        <v>5</v>
      </c>
      <c r="C250">
        <v>4</v>
      </c>
      <c r="D250">
        <v>4</v>
      </c>
      <c r="E250">
        <v>5</v>
      </c>
      <c r="F250">
        <v>4</v>
      </c>
      <c r="G250">
        <v>4</v>
      </c>
      <c r="H250">
        <v>4</v>
      </c>
      <c r="I250">
        <v>4</v>
      </c>
      <c r="J250">
        <v>4</v>
      </c>
      <c r="K250">
        <v>4</v>
      </c>
      <c r="L250">
        <v>5</v>
      </c>
      <c r="M250">
        <v>5</v>
      </c>
      <c r="N250">
        <v>3</v>
      </c>
    </row>
    <row r="251" spans="1:14" x14ac:dyDescent="0.2">
      <c r="A251" s="6">
        <v>999</v>
      </c>
      <c r="B251">
        <v>4</v>
      </c>
      <c r="C251">
        <v>5</v>
      </c>
      <c r="D251">
        <v>5</v>
      </c>
      <c r="E251">
        <v>5</v>
      </c>
      <c r="F251">
        <v>5</v>
      </c>
      <c r="G251">
        <v>5</v>
      </c>
      <c r="H251">
        <v>4</v>
      </c>
      <c r="I251">
        <v>5</v>
      </c>
      <c r="J251">
        <v>5</v>
      </c>
      <c r="K251">
        <v>4</v>
      </c>
      <c r="L251">
        <v>5</v>
      </c>
      <c r="M251">
        <v>5</v>
      </c>
      <c r="N251">
        <v>5</v>
      </c>
    </row>
    <row r="252" spans="1:14" x14ac:dyDescent="0.2">
      <c r="A252" s="6">
        <v>1000</v>
      </c>
      <c r="B252">
        <v>5</v>
      </c>
      <c r="C252">
        <v>5</v>
      </c>
      <c r="D252">
        <v>5</v>
      </c>
      <c r="E252">
        <v>5</v>
      </c>
      <c r="F252">
        <v>5</v>
      </c>
      <c r="G252">
        <v>5</v>
      </c>
      <c r="H252">
        <v>5</v>
      </c>
      <c r="I252">
        <v>5</v>
      </c>
      <c r="J252">
        <v>5</v>
      </c>
      <c r="K252">
        <v>5</v>
      </c>
      <c r="L252">
        <v>5</v>
      </c>
      <c r="M252">
        <v>5</v>
      </c>
      <c r="N252">
        <v>5</v>
      </c>
    </row>
    <row r="253" spans="1:14" x14ac:dyDescent="0.2">
      <c r="A253" s="6">
        <v>1001</v>
      </c>
      <c r="B253">
        <v>5</v>
      </c>
      <c r="C253">
        <v>5</v>
      </c>
      <c r="D253">
        <v>5</v>
      </c>
      <c r="E253">
        <v>5</v>
      </c>
      <c r="F253">
        <v>5</v>
      </c>
      <c r="G253">
        <v>5</v>
      </c>
      <c r="H253">
        <v>5</v>
      </c>
      <c r="I253">
        <v>4</v>
      </c>
      <c r="J253">
        <v>4</v>
      </c>
      <c r="K253">
        <v>5</v>
      </c>
      <c r="L253">
        <v>5</v>
      </c>
      <c r="M253">
        <v>5</v>
      </c>
      <c r="N253">
        <v>5</v>
      </c>
    </row>
    <row r="254" spans="1:14" x14ac:dyDescent="0.2">
      <c r="A254" s="6">
        <v>1002</v>
      </c>
      <c r="B254">
        <v>5</v>
      </c>
      <c r="C254">
        <v>5</v>
      </c>
      <c r="D254">
        <v>5</v>
      </c>
      <c r="E254">
        <v>5</v>
      </c>
      <c r="F254">
        <v>5</v>
      </c>
      <c r="G254">
        <v>5</v>
      </c>
      <c r="H254">
        <v>5</v>
      </c>
      <c r="I254">
        <v>5</v>
      </c>
      <c r="J254">
        <v>5</v>
      </c>
      <c r="K254">
        <v>5</v>
      </c>
      <c r="L254">
        <v>5</v>
      </c>
      <c r="M254">
        <v>3</v>
      </c>
      <c r="N254">
        <v>5</v>
      </c>
    </row>
    <row r="255" spans="1:14" x14ac:dyDescent="0.2">
      <c r="A255" s="6">
        <v>1003</v>
      </c>
      <c r="B255">
        <v>4</v>
      </c>
      <c r="C255">
        <v>4</v>
      </c>
      <c r="D255">
        <v>4</v>
      </c>
      <c r="E255">
        <v>4</v>
      </c>
      <c r="F255">
        <v>4</v>
      </c>
      <c r="G255">
        <v>4</v>
      </c>
      <c r="H255">
        <v>4</v>
      </c>
      <c r="I255">
        <v>4</v>
      </c>
      <c r="J255">
        <v>4</v>
      </c>
      <c r="K255">
        <v>4</v>
      </c>
      <c r="L255">
        <v>4</v>
      </c>
      <c r="M255">
        <v>5</v>
      </c>
      <c r="N255">
        <v>3</v>
      </c>
    </row>
    <row r="256" spans="1:14" x14ac:dyDescent="0.2">
      <c r="A256" s="6">
        <v>1004</v>
      </c>
      <c r="B256">
        <v>4</v>
      </c>
      <c r="C256">
        <v>5</v>
      </c>
      <c r="D256">
        <v>5</v>
      </c>
      <c r="E256">
        <v>5</v>
      </c>
      <c r="F256">
        <v>5</v>
      </c>
      <c r="G256">
        <v>5</v>
      </c>
      <c r="H256">
        <v>4</v>
      </c>
      <c r="I256">
        <v>5</v>
      </c>
      <c r="J256">
        <v>5</v>
      </c>
      <c r="K256">
        <v>4</v>
      </c>
      <c r="L256">
        <v>4</v>
      </c>
      <c r="M256">
        <v>5</v>
      </c>
      <c r="N256">
        <v>3</v>
      </c>
    </row>
    <row r="257" spans="1:14" x14ac:dyDescent="0.2">
      <c r="A257" s="6">
        <v>1005</v>
      </c>
      <c r="B257">
        <v>4</v>
      </c>
      <c r="C257">
        <v>4</v>
      </c>
      <c r="D257">
        <v>4</v>
      </c>
      <c r="E257">
        <v>4</v>
      </c>
      <c r="F257">
        <v>4</v>
      </c>
      <c r="G257">
        <v>4</v>
      </c>
      <c r="H257">
        <v>4</v>
      </c>
      <c r="I257">
        <v>4</v>
      </c>
      <c r="J257">
        <v>4</v>
      </c>
      <c r="K257">
        <v>4</v>
      </c>
      <c r="L257">
        <v>4</v>
      </c>
      <c r="M257">
        <v>3</v>
      </c>
      <c r="N257">
        <v>3</v>
      </c>
    </row>
    <row r="258" spans="1:14" x14ac:dyDescent="0.2">
      <c r="A258" s="6">
        <v>1006</v>
      </c>
      <c r="B258">
        <v>4</v>
      </c>
      <c r="C258">
        <v>4</v>
      </c>
      <c r="D258">
        <v>4</v>
      </c>
      <c r="E258">
        <v>5</v>
      </c>
      <c r="F258">
        <v>4</v>
      </c>
      <c r="G258">
        <v>4</v>
      </c>
      <c r="H258">
        <v>4</v>
      </c>
      <c r="I258">
        <v>4</v>
      </c>
      <c r="J258">
        <v>5</v>
      </c>
      <c r="K258">
        <v>4</v>
      </c>
      <c r="L258">
        <v>4</v>
      </c>
      <c r="M258">
        <v>3</v>
      </c>
      <c r="N258">
        <v>3</v>
      </c>
    </row>
    <row r="259" spans="1:14" x14ac:dyDescent="0.2">
      <c r="A259" s="6">
        <v>1007</v>
      </c>
      <c r="B259">
        <v>5</v>
      </c>
      <c r="C259">
        <v>4</v>
      </c>
      <c r="D259">
        <v>4</v>
      </c>
      <c r="E259">
        <v>5</v>
      </c>
      <c r="F259">
        <v>5</v>
      </c>
      <c r="G259">
        <v>4</v>
      </c>
      <c r="H259">
        <v>4</v>
      </c>
      <c r="I259">
        <v>3</v>
      </c>
      <c r="J259">
        <v>4</v>
      </c>
      <c r="K259">
        <v>4</v>
      </c>
      <c r="L259">
        <v>4</v>
      </c>
      <c r="M259">
        <v>5</v>
      </c>
      <c r="N259">
        <v>3</v>
      </c>
    </row>
    <row r="260" spans="1:14" x14ac:dyDescent="0.2">
      <c r="A260" s="6">
        <v>1008</v>
      </c>
      <c r="B260">
        <v>4</v>
      </c>
      <c r="C260">
        <v>4</v>
      </c>
      <c r="D260">
        <v>5</v>
      </c>
      <c r="E260">
        <v>5</v>
      </c>
      <c r="F260">
        <v>5</v>
      </c>
      <c r="G260">
        <v>5</v>
      </c>
      <c r="H260">
        <v>5</v>
      </c>
      <c r="I260">
        <v>5</v>
      </c>
      <c r="J260">
        <v>5</v>
      </c>
      <c r="K260">
        <v>5</v>
      </c>
      <c r="L260">
        <v>5</v>
      </c>
      <c r="M260">
        <v>5</v>
      </c>
      <c r="N260">
        <v>5</v>
      </c>
    </row>
    <row r="261" spans="1:14" x14ac:dyDescent="0.2">
      <c r="A261" s="6">
        <v>1009</v>
      </c>
      <c r="B261">
        <v>4</v>
      </c>
      <c r="C261">
        <v>5</v>
      </c>
      <c r="D261">
        <v>5</v>
      </c>
      <c r="E261">
        <v>4</v>
      </c>
      <c r="F261">
        <v>5</v>
      </c>
      <c r="G261">
        <v>4</v>
      </c>
      <c r="H261">
        <v>4</v>
      </c>
      <c r="I261">
        <v>4</v>
      </c>
      <c r="J261">
        <v>4</v>
      </c>
      <c r="K261">
        <v>5</v>
      </c>
      <c r="L261">
        <v>5</v>
      </c>
      <c r="M261">
        <v>5</v>
      </c>
      <c r="N261">
        <v>5</v>
      </c>
    </row>
    <row r="262" spans="1:14" x14ac:dyDescent="0.2">
      <c r="A262" s="6">
        <v>1010</v>
      </c>
      <c r="B262">
        <v>4</v>
      </c>
      <c r="C262">
        <v>4</v>
      </c>
      <c r="D262">
        <v>4</v>
      </c>
      <c r="E262">
        <v>4</v>
      </c>
      <c r="F262">
        <v>4</v>
      </c>
      <c r="G262">
        <v>4</v>
      </c>
      <c r="H262">
        <v>4</v>
      </c>
      <c r="I262">
        <v>4</v>
      </c>
      <c r="J262">
        <v>4</v>
      </c>
      <c r="K262">
        <v>4</v>
      </c>
      <c r="L262">
        <v>4</v>
      </c>
      <c r="M262">
        <v>3</v>
      </c>
      <c r="N262">
        <v>3</v>
      </c>
    </row>
    <row r="263" spans="1:14" x14ac:dyDescent="0.2">
      <c r="A263" s="6">
        <v>1011</v>
      </c>
      <c r="B263">
        <v>4</v>
      </c>
      <c r="C263">
        <v>5</v>
      </c>
      <c r="D263">
        <v>5</v>
      </c>
      <c r="E263">
        <v>5</v>
      </c>
      <c r="F263">
        <v>5</v>
      </c>
      <c r="G263">
        <v>5</v>
      </c>
      <c r="H263">
        <v>5</v>
      </c>
      <c r="I263">
        <v>5</v>
      </c>
      <c r="J263">
        <v>5</v>
      </c>
      <c r="K263">
        <v>4</v>
      </c>
      <c r="L263">
        <v>4</v>
      </c>
      <c r="M263">
        <v>5</v>
      </c>
      <c r="N263">
        <v>5</v>
      </c>
    </row>
    <row r="264" spans="1:14" x14ac:dyDescent="0.2">
      <c r="A264" s="6">
        <v>1012</v>
      </c>
      <c r="B264">
        <v>5</v>
      </c>
      <c r="C264">
        <v>5</v>
      </c>
      <c r="D264">
        <v>5</v>
      </c>
      <c r="E264">
        <v>5</v>
      </c>
      <c r="F264">
        <v>5</v>
      </c>
      <c r="G264">
        <v>5</v>
      </c>
      <c r="H264">
        <v>5</v>
      </c>
      <c r="I264">
        <v>3</v>
      </c>
      <c r="J264">
        <v>4</v>
      </c>
      <c r="K264">
        <v>5</v>
      </c>
      <c r="L264">
        <v>4</v>
      </c>
      <c r="M264">
        <v>3</v>
      </c>
      <c r="N264">
        <v>3</v>
      </c>
    </row>
    <row r="265" spans="1:14" x14ac:dyDescent="0.2">
      <c r="A265" s="6">
        <v>1013</v>
      </c>
      <c r="B265">
        <v>4</v>
      </c>
      <c r="C265">
        <v>4</v>
      </c>
      <c r="D265">
        <v>4</v>
      </c>
      <c r="E265">
        <v>3</v>
      </c>
      <c r="F265">
        <v>4</v>
      </c>
      <c r="G265">
        <v>4</v>
      </c>
      <c r="H265">
        <v>4</v>
      </c>
      <c r="I265">
        <v>4</v>
      </c>
      <c r="J265">
        <v>4</v>
      </c>
      <c r="K265">
        <v>4</v>
      </c>
      <c r="L265">
        <v>4</v>
      </c>
      <c r="M265">
        <v>3</v>
      </c>
      <c r="N265">
        <v>3</v>
      </c>
    </row>
    <row r="266" spans="1:14" x14ac:dyDescent="0.2">
      <c r="A266" s="6">
        <v>1014</v>
      </c>
      <c r="B266">
        <v>5</v>
      </c>
      <c r="C266">
        <v>5</v>
      </c>
      <c r="D266">
        <v>5</v>
      </c>
      <c r="E266">
        <v>4</v>
      </c>
      <c r="F266">
        <v>5</v>
      </c>
      <c r="G266">
        <v>5</v>
      </c>
      <c r="H266">
        <v>5</v>
      </c>
      <c r="I266">
        <v>5</v>
      </c>
      <c r="J266">
        <v>4</v>
      </c>
      <c r="K266">
        <v>4</v>
      </c>
      <c r="L266">
        <v>3</v>
      </c>
      <c r="M266">
        <v>3</v>
      </c>
      <c r="N266">
        <v>3</v>
      </c>
    </row>
    <row r="267" spans="1:14" x14ac:dyDescent="0.2">
      <c r="A267" s="6">
        <v>1015</v>
      </c>
      <c r="B267">
        <v>5</v>
      </c>
      <c r="C267">
        <v>5</v>
      </c>
      <c r="D267">
        <v>5</v>
      </c>
      <c r="E267">
        <v>5</v>
      </c>
      <c r="F267">
        <v>5</v>
      </c>
      <c r="G267">
        <v>5</v>
      </c>
      <c r="H267">
        <v>5</v>
      </c>
      <c r="I267">
        <v>5</v>
      </c>
      <c r="J267">
        <v>4</v>
      </c>
      <c r="K267">
        <v>5</v>
      </c>
      <c r="L267">
        <v>5</v>
      </c>
      <c r="M267">
        <v>5</v>
      </c>
      <c r="N267">
        <v>5</v>
      </c>
    </row>
    <row r="268" spans="1:14" x14ac:dyDescent="0.2">
      <c r="A268" s="6">
        <v>1016</v>
      </c>
      <c r="B268">
        <v>5</v>
      </c>
      <c r="C268">
        <v>5</v>
      </c>
      <c r="D268">
        <v>5</v>
      </c>
      <c r="E268">
        <v>5</v>
      </c>
      <c r="F268">
        <v>5</v>
      </c>
      <c r="G268">
        <v>5</v>
      </c>
      <c r="H268">
        <v>5</v>
      </c>
      <c r="I268">
        <v>5</v>
      </c>
      <c r="J268">
        <v>5</v>
      </c>
      <c r="K268">
        <v>5</v>
      </c>
      <c r="L268">
        <v>5</v>
      </c>
      <c r="M268">
        <v>5</v>
      </c>
      <c r="N268">
        <v>5</v>
      </c>
    </row>
    <row r="269" spans="1:14" x14ac:dyDescent="0.2">
      <c r="A269" s="6">
        <v>1017</v>
      </c>
      <c r="B269">
        <v>5</v>
      </c>
      <c r="C269">
        <v>5</v>
      </c>
      <c r="D269">
        <v>5</v>
      </c>
      <c r="E269">
        <v>5</v>
      </c>
      <c r="F269">
        <v>5</v>
      </c>
      <c r="G269">
        <v>5</v>
      </c>
      <c r="H269">
        <v>5</v>
      </c>
      <c r="I269">
        <v>4</v>
      </c>
      <c r="J269">
        <v>4</v>
      </c>
      <c r="K269">
        <v>5</v>
      </c>
      <c r="L269">
        <v>5</v>
      </c>
      <c r="M269">
        <v>3</v>
      </c>
      <c r="N269">
        <v>5</v>
      </c>
    </row>
    <row r="270" spans="1:14" x14ac:dyDescent="0.2">
      <c r="A270" s="6">
        <v>1018</v>
      </c>
      <c r="B270">
        <v>5</v>
      </c>
      <c r="C270">
        <v>5</v>
      </c>
      <c r="D270">
        <v>5</v>
      </c>
      <c r="E270">
        <v>5</v>
      </c>
      <c r="F270">
        <v>5</v>
      </c>
      <c r="G270">
        <v>5</v>
      </c>
      <c r="H270">
        <v>5</v>
      </c>
      <c r="I270">
        <v>4</v>
      </c>
      <c r="J270">
        <v>4</v>
      </c>
      <c r="K270">
        <v>5</v>
      </c>
      <c r="L270">
        <v>4</v>
      </c>
      <c r="M270">
        <v>3</v>
      </c>
      <c r="N270">
        <v>5</v>
      </c>
    </row>
    <row r="271" spans="1:14" x14ac:dyDescent="0.2">
      <c r="A271" s="6">
        <v>1019</v>
      </c>
      <c r="B271">
        <v>5</v>
      </c>
      <c r="C271">
        <v>4</v>
      </c>
      <c r="D271">
        <v>4</v>
      </c>
      <c r="E271">
        <v>4</v>
      </c>
      <c r="F271">
        <v>4</v>
      </c>
      <c r="G271">
        <v>4</v>
      </c>
      <c r="H271">
        <v>4</v>
      </c>
      <c r="I271">
        <v>4</v>
      </c>
      <c r="J271">
        <v>4</v>
      </c>
      <c r="K271">
        <v>4</v>
      </c>
      <c r="L271">
        <v>4</v>
      </c>
      <c r="M271">
        <v>5</v>
      </c>
      <c r="N271">
        <v>5</v>
      </c>
    </row>
    <row r="272" spans="1:14" x14ac:dyDescent="0.2">
      <c r="A272" s="6">
        <v>1020</v>
      </c>
      <c r="B272">
        <v>4</v>
      </c>
      <c r="C272">
        <v>4</v>
      </c>
      <c r="D272">
        <v>4</v>
      </c>
      <c r="E272">
        <v>4</v>
      </c>
      <c r="F272">
        <v>4</v>
      </c>
      <c r="G272">
        <v>4</v>
      </c>
      <c r="H272">
        <v>4</v>
      </c>
      <c r="I272">
        <v>4</v>
      </c>
      <c r="J272">
        <v>4</v>
      </c>
      <c r="K272">
        <v>4</v>
      </c>
      <c r="L272">
        <v>4</v>
      </c>
      <c r="M272">
        <v>3</v>
      </c>
      <c r="N272">
        <v>3</v>
      </c>
    </row>
    <row r="273" spans="1:14" x14ac:dyDescent="0.2">
      <c r="A273" s="6">
        <v>1021</v>
      </c>
      <c r="B273">
        <v>5</v>
      </c>
      <c r="C273">
        <v>5</v>
      </c>
      <c r="D273">
        <v>5</v>
      </c>
      <c r="E273">
        <v>5</v>
      </c>
      <c r="F273">
        <v>5</v>
      </c>
      <c r="G273">
        <v>5</v>
      </c>
      <c r="H273">
        <v>5</v>
      </c>
      <c r="I273">
        <v>5</v>
      </c>
      <c r="J273">
        <v>5</v>
      </c>
      <c r="K273">
        <v>5</v>
      </c>
      <c r="L273">
        <v>5</v>
      </c>
      <c r="M273">
        <v>5</v>
      </c>
      <c r="N273">
        <v>5</v>
      </c>
    </row>
    <row r="274" spans="1:14" x14ac:dyDescent="0.2">
      <c r="A274" s="6">
        <v>1022</v>
      </c>
      <c r="B274">
        <v>4</v>
      </c>
      <c r="C274">
        <v>5</v>
      </c>
      <c r="D274">
        <v>4</v>
      </c>
      <c r="E274">
        <v>4</v>
      </c>
      <c r="F274">
        <v>4</v>
      </c>
      <c r="G274">
        <v>4</v>
      </c>
      <c r="H274">
        <v>4</v>
      </c>
      <c r="I274">
        <v>4</v>
      </c>
      <c r="J274">
        <v>4</v>
      </c>
      <c r="K274">
        <v>4</v>
      </c>
      <c r="L274">
        <v>4</v>
      </c>
      <c r="M274">
        <v>3</v>
      </c>
      <c r="N274">
        <v>3</v>
      </c>
    </row>
    <row r="275" spans="1:14" x14ac:dyDescent="0.2">
      <c r="A275" s="6">
        <v>1023</v>
      </c>
      <c r="B275">
        <v>4</v>
      </c>
      <c r="C275">
        <v>4</v>
      </c>
      <c r="D275">
        <v>4</v>
      </c>
      <c r="E275">
        <v>4</v>
      </c>
      <c r="F275">
        <v>4</v>
      </c>
      <c r="G275">
        <v>4</v>
      </c>
      <c r="H275">
        <v>4</v>
      </c>
      <c r="I275">
        <v>4</v>
      </c>
      <c r="J275">
        <v>4</v>
      </c>
      <c r="K275">
        <v>4</v>
      </c>
      <c r="L275">
        <v>4</v>
      </c>
      <c r="M275">
        <v>3</v>
      </c>
      <c r="N275">
        <v>3</v>
      </c>
    </row>
    <row r="276" spans="1:14" x14ac:dyDescent="0.2">
      <c r="A276" s="6">
        <v>1024</v>
      </c>
      <c r="B276">
        <v>4</v>
      </c>
      <c r="C276">
        <v>4</v>
      </c>
      <c r="D276">
        <v>5</v>
      </c>
      <c r="E276">
        <v>5</v>
      </c>
      <c r="F276">
        <v>5</v>
      </c>
      <c r="G276">
        <v>5</v>
      </c>
      <c r="H276">
        <v>5</v>
      </c>
      <c r="I276">
        <v>4</v>
      </c>
      <c r="J276">
        <v>4</v>
      </c>
      <c r="K276">
        <v>4</v>
      </c>
      <c r="L276">
        <v>5</v>
      </c>
      <c r="M276">
        <v>3</v>
      </c>
      <c r="N276">
        <v>5</v>
      </c>
    </row>
    <row r="277" spans="1:14" x14ac:dyDescent="0.2">
      <c r="A277" s="6">
        <v>1025</v>
      </c>
      <c r="B277">
        <v>4</v>
      </c>
      <c r="C277">
        <v>4</v>
      </c>
      <c r="D277">
        <v>5</v>
      </c>
      <c r="E277">
        <v>4</v>
      </c>
      <c r="F277">
        <v>5</v>
      </c>
      <c r="G277">
        <v>4</v>
      </c>
      <c r="H277">
        <v>4</v>
      </c>
      <c r="I277">
        <v>5</v>
      </c>
      <c r="J277">
        <v>5</v>
      </c>
      <c r="K277">
        <v>5</v>
      </c>
      <c r="L277">
        <v>4</v>
      </c>
      <c r="M277">
        <v>5</v>
      </c>
      <c r="N277">
        <v>5</v>
      </c>
    </row>
    <row r="278" spans="1:14" x14ac:dyDescent="0.2">
      <c r="A278" s="6">
        <v>1026</v>
      </c>
      <c r="B278">
        <v>5</v>
      </c>
      <c r="C278">
        <v>5</v>
      </c>
      <c r="D278">
        <v>5</v>
      </c>
      <c r="E278">
        <v>5</v>
      </c>
      <c r="F278">
        <v>5</v>
      </c>
      <c r="G278">
        <v>5</v>
      </c>
      <c r="H278">
        <v>5</v>
      </c>
      <c r="I278">
        <v>5</v>
      </c>
      <c r="J278">
        <v>5</v>
      </c>
      <c r="K278">
        <v>4</v>
      </c>
      <c r="L278">
        <v>4</v>
      </c>
      <c r="M278">
        <v>5</v>
      </c>
      <c r="N278">
        <v>5</v>
      </c>
    </row>
    <row r="279" spans="1:14" x14ac:dyDescent="0.2">
      <c r="A279" s="6">
        <v>1027</v>
      </c>
      <c r="B279">
        <v>5</v>
      </c>
      <c r="C279">
        <v>5</v>
      </c>
      <c r="D279">
        <v>5</v>
      </c>
      <c r="E279">
        <v>5</v>
      </c>
      <c r="F279">
        <v>5</v>
      </c>
      <c r="G279">
        <v>5</v>
      </c>
      <c r="H279">
        <v>4</v>
      </c>
      <c r="I279">
        <v>5</v>
      </c>
      <c r="J279">
        <v>4</v>
      </c>
      <c r="K279">
        <v>5</v>
      </c>
      <c r="L279">
        <v>5</v>
      </c>
      <c r="M279">
        <v>5</v>
      </c>
      <c r="N279">
        <v>3</v>
      </c>
    </row>
    <row r="280" spans="1:14" x14ac:dyDescent="0.2">
      <c r="A280" s="6">
        <v>1028</v>
      </c>
      <c r="B280">
        <v>5</v>
      </c>
      <c r="C280">
        <v>5</v>
      </c>
      <c r="D280">
        <v>5</v>
      </c>
      <c r="E280">
        <v>5</v>
      </c>
      <c r="F280">
        <v>5</v>
      </c>
      <c r="G280">
        <v>5</v>
      </c>
      <c r="H280">
        <v>5</v>
      </c>
      <c r="I280">
        <v>5</v>
      </c>
      <c r="J280">
        <v>5</v>
      </c>
      <c r="K280">
        <v>5</v>
      </c>
      <c r="L280">
        <v>5</v>
      </c>
      <c r="M280">
        <v>5</v>
      </c>
      <c r="N280">
        <v>3</v>
      </c>
    </row>
    <row r="281" spans="1:14" x14ac:dyDescent="0.2">
      <c r="A281" s="6">
        <v>1029</v>
      </c>
      <c r="B281">
        <v>5</v>
      </c>
      <c r="C281">
        <v>4</v>
      </c>
      <c r="D281">
        <v>5</v>
      </c>
      <c r="E281">
        <v>4</v>
      </c>
      <c r="F281">
        <v>5</v>
      </c>
      <c r="G281">
        <v>5</v>
      </c>
      <c r="H281">
        <v>4</v>
      </c>
      <c r="I281">
        <v>5</v>
      </c>
      <c r="J281">
        <v>5</v>
      </c>
      <c r="K281">
        <v>5</v>
      </c>
      <c r="L281">
        <v>5</v>
      </c>
      <c r="M281">
        <v>5</v>
      </c>
      <c r="N281">
        <v>5</v>
      </c>
    </row>
    <row r="282" spans="1:14" x14ac:dyDescent="0.2">
      <c r="A282" s="6">
        <v>1030</v>
      </c>
      <c r="B282">
        <v>5</v>
      </c>
      <c r="C282">
        <v>5</v>
      </c>
      <c r="D282">
        <v>5</v>
      </c>
      <c r="E282">
        <v>5</v>
      </c>
      <c r="F282">
        <v>5</v>
      </c>
      <c r="G282">
        <v>5</v>
      </c>
      <c r="H282">
        <v>5</v>
      </c>
      <c r="I282">
        <v>5</v>
      </c>
      <c r="J282">
        <v>5</v>
      </c>
      <c r="K282">
        <v>5</v>
      </c>
      <c r="L282">
        <v>5</v>
      </c>
      <c r="M282">
        <v>3</v>
      </c>
      <c r="N282">
        <v>5</v>
      </c>
    </row>
    <row r="283" spans="1:14" x14ac:dyDescent="0.2">
      <c r="A283" s="6">
        <v>1031</v>
      </c>
      <c r="B283">
        <v>5</v>
      </c>
      <c r="C283">
        <v>5</v>
      </c>
      <c r="D283">
        <v>5</v>
      </c>
      <c r="E283">
        <v>5</v>
      </c>
      <c r="F283">
        <v>5</v>
      </c>
      <c r="G283">
        <v>5</v>
      </c>
      <c r="H283">
        <v>5</v>
      </c>
      <c r="I283">
        <v>5</v>
      </c>
      <c r="J283">
        <v>5</v>
      </c>
      <c r="K283">
        <v>5</v>
      </c>
      <c r="L283">
        <v>5</v>
      </c>
      <c r="M283">
        <v>5</v>
      </c>
      <c r="N283">
        <v>5</v>
      </c>
    </row>
    <row r="284" spans="1:14" x14ac:dyDescent="0.2">
      <c r="A284" s="6">
        <v>1032</v>
      </c>
      <c r="B284">
        <v>5</v>
      </c>
      <c r="C284">
        <v>5</v>
      </c>
      <c r="D284">
        <v>5</v>
      </c>
      <c r="E284">
        <v>5</v>
      </c>
      <c r="F284">
        <v>5</v>
      </c>
      <c r="G284">
        <v>5</v>
      </c>
      <c r="H284">
        <v>5</v>
      </c>
      <c r="I284">
        <v>5</v>
      </c>
      <c r="J284">
        <v>5</v>
      </c>
      <c r="K284">
        <v>5</v>
      </c>
      <c r="L284">
        <v>5</v>
      </c>
      <c r="M284">
        <v>5</v>
      </c>
      <c r="N284">
        <v>5</v>
      </c>
    </row>
    <row r="285" spans="1:14" x14ac:dyDescent="0.2">
      <c r="A285" s="6">
        <v>1033</v>
      </c>
      <c r="B285">
        <v>4</v>
      </c>
      <c r="C285">
        <v>4</v>
      </c>
      <c r="D285">
        <v>4</v>
      </c>
      <c r="E285">
        <v>4</v>
      </c>
      <c r="F285">
        <v>4</v>
      </c>
      <c r="G285">
        <v>4</v>
      </c>
      <c r="H285">
        <v>4</v>
      </c>
      <c r="I285">
        <v>4</v>
      </c>
      <c r="J285">
        <v>4</v>
      </c>
      <c r="K285">
        <v>4</v>
      </c>
      <c r="L285">
        <v>4</v>
      </c>
      <c r="M285">
        <v>5</v>
      </c>
      <c r="N285">
        <v>3</v>
      </c>
    </row>
    <row r="286" spans="1:14" x14ac:dyDescent="0.2">
      <c r="A286" s="6">
        <v>1034</v>
      </c>
      <c r="B286">
        <v>5</v>
      </c>
      <c r="C286">
        <v>5</v>
      </c>
      <c r="D286">
        <v>5</v>
      </c>
      <c r="E286">
        <v>5</v>
      </c>
      <c r="F286">
        <v>5</v>
      </c>
      <c r="G286">
        <v>5</v>
      </c>
      <c r="H286">
        <v>5</v>
      </c>
      <c r="I286">
        <v>4</v>
      </c>
      <c r="J286">
        <v>5</v>
      </c>
      <c r="K286">
        <v>4</v>
      </c>
      <c r="L286">
        <v>5</v>
      </c>
      <c r="M286">
        <v>5</v>
      </c>
      <c r="N286">
        <v>3</v>
      </c>
    </row>
    <row r="287" spans="1:14" x14ac:dyDescent="0.2">
      <c r="A287" s="6">
        <v>1035</v>
      </c>
      <c r="B287">
        <v>5</v>
      </c>
      <c r="C287">
        <v>4</v>
      </c>
      <c r="D287">
        <v>5</v>
      </c>
      <c r="E287">
        <v>4</v>
      </c>
      <c r="F287">
        <v>4</v>
      </c>
      <c r="G287">
        <v>5</v>
      </c>
      <c r="H287">
        <v>4</v>
      </c>
      <c r="I287">
        <v>5</v>
      </c>
      <c r="J287">
        <v>4</v>
      </c>
      <c r="K287">
        <v>4</v>
      </c>
      <c r="L287">
        <v>4</v>
      </c>
      <c r="M287">
        <v>5</v>
      </c>
      <c r="N287">
        <v>3</v>
      </c>
    </row>
    <row r="288" spans="1:14" x14ac:dyDescent="0.2">
      <c r="A288" s="6">
        <v>1036</v>
      </c>
      <c r="B288">
        <v>5</v>
      </c>
      <c r="C288">
        <v>5</v>
      </c>
      <c r="D288">
        <v>4</v>
      </c>
      <c r="E288">
        <v>4</v>
      </c>
      <c r="F288">
        <v>5</v>
      </c>
      <c r="G288">
        <v>5</v>
      </c>
      <c r="H288">
        <v>5</v>
      </c>
      <c r="I288">
        <v>5</v>
      </c>
      <c r="J288">
        <v>5</v>
      </c>
      <c r="K288">
        <v>4</v>
      </c>
      <c r="L288">
        <v>5</v>
      </c>
      <c r="M288">
        <v>5</v>
      </c>
      <c r="N288">
        <v>5</v>
      </c>
    </row>
    <row r="289" spans="1:14" x14ac:dyDescent="0.2">
      <c r="A289" s="6">
        <v>1037</v>
      </c>
      <c r="B289">
        <v>5</v>
      </c>
      <c r="C289">
        <v>4</v>
      </c>
      <c r="D289">
        <v>5</v>
      </c>
      <c r="E289">
        <v>5</v>
      </c>
      <c r="F289">
        <v>5</v>
      </c>
      <c r="G289">
        <v>5</v>
      </c>
      <c r="H289">
        <v>5</v>
      </c>
      <c r="I289">
        <v>5</v>
      </c>
      <c r="J289">
        <v>5</v>
      </c>
      <c r="K289">
        <v>4</v>
      </c>
      <c r="L289">
        <v>4</v>
      </c>
      <c r="M289">
        <v>3</v>
      </c>
      <c r="N289">
        <v>3</v>
      </c>
    </row>
    <row r="290" spans="1:14" x14ac:dyDescent="0.2">
      <c r="A290" s="6">
        <v>1038</v>
      </c>
      <c r="B290">
        <v>4</v>
      </c>
      <c r="C290">
        <v>3</v>
      </c>
      <c r="D290">
        <v>4</v>
      </c>
      <c r="E290">
        <v>4</v>
      </c>
      <c r="F290">
        <v>4</v>
      </c>
      <c r="G290">
        <v>4</v>
      </c>
      <c r="H290">
        <v>4</v>
      </c>
      <c r="I290">
        <v>5</v>
      </c>
      <c r="J290">
        <v>5</v>
      </c>
      <c r="K290">
        <v>3</v>
      </c>
      <c r="L290">
        <v>4</v>
      </c>
      <c r="M290">
        <v>5</v>
      </c>
      <c r="N290">
        <v>3</v>
      </c>
    </row>
    <row r="291" spans="1:14" x14ac:dyDescent="0.2">
      <c r="A291" s="6">
        <v>1039</v>
      </c>
      <c r="B291">
        <v>4</v>
      </c>
      <c r="C291">
        <v>4</v>
      </c>
      <c r="D291">
        <v>5</v>
      </c>
      <c r="E291">
        <v>5</v>
      </c>
      <c r="F291">
        <v>5</v>
      </c>
      <c r="G291">
        <v>4</v>
      </c>
      <c r="H291">
        <v>4</v>
      </c>
      <c r="I291">
        <v>4</v>
      </c>
      <c r="J291">
        <v>4</v>
      </c>
      <c r="K291">
        <v>5</v>
      </c>
      <c r="L291">
        <v>5</v>
      </c>
      <c r="M291">
        <v>5</v>
      </c>
      <c r="N291">
        <v>3</v>
      </c>
    </row>
    <row r="292" spans="1:14" x14ac:dyDescent="0.2">
      <c r="A292" s="6">
        <v>1040</v>
      </c>
      <c r="B292">
        <v>5</v>
      </c>
      <c r="C292">
        <v>5</v>
      </c>
      <c r="D292">
        <v>5</v>
      </c>
      <c r="E292">
        <v>5</v>
      </c>
      <c r="F292">
        <v>5</v>
      </c>
      <c r="G292">
        <v>5</v>
      </c>
      <c r="H292">
        <v>5</v>
      </c>
      <c r="I292">
        <v>1</v>
      </c>
      <c r="J292">
        <v>1</v>
      </c>
      <c r="K292">
        <v>5</v>
      </c>
      <c r="L292">
        <v>5</v>
      </c>
      <c r="M292">
        <v>5</v>
      </c>
      <c r="N292">
        <v>5</v>
      </c>
    </row>
    <row r="293" spans="1:14" x14ac:dyDescent="0.2">
      <c r="A293" s="6">
        <v>1041</v>
      </c>
      <c r="B293">
        <v>5</v>
      </c>
      <c r="C293">
        <v>5</v>
      </c>
      <c r="D293">
        <v>4</v>
      </c>
      <c r="E293">
        <v>5</v>
      </c>
      <c r="F293">
        <v>4</v>
      </c>
      <c r="G293">
        <v>5</v>
      </c>
      <c r="H293">
        <v>5</v>
      </c>
      <c r="I293">
        <v>5</v>
      </c>
      <c r="J293">
        <v>5</v>
      </c>
      <c r="K293">
        <v>5</v>
      </c>
      <c r="L293">
        <v>5</v>
      </c>
      <c r="M293">
        <v>3</v>
      </c>
      <c r="N293">
        <v>5</v>
      </c>
    </row>
    <row r="294" spans="1:14" x14ac:dyDescent="0.2">
      <c r="A294" s="6">
        <v>1042</v>
      </c>
      <c r="B294">
        <v>4</v>
      </c>
      <c r="C294">
        <v>5</v>
      </c>
      <c r="D294">
        <v>5</v>
      </c>
      <c r="E294">
        <v>4</v>
      </c>
      <c r="F294">
        <v>4</v>
      </c>
      <c r="G294">
        <v>4</v>
      </c>
      <c r="H294">
        <v>5</v>
      </c>
      <c r="I294">
        <v>5</v>
      </c>
      <c r="J294">
        <v>5</v>
      </c>
      <c r="K294">
        <v>4</v>
      </c>
      <c r="L294">
        <v>5</v>
      </c>
      <c r="M294">
        <v>3</v>
      </c>
      <c r="N294">
        <v>3</v>
      </c>
    </row>
    <row r="295" spans="1:14" x14ac:dyDescent="0.2">
      <c r="A295" s="6">
        <v>1043</v>
      </c>
      <c r="B295">
        <v>5</v>
      </c>
      <c r="C295">
        <v>5</v>
      </c>
      <c r="D295">
        <v>5</v>
      </c>
      <c r="E295">
        <v>5</v>
      </c>
      <c r="F295">
        <v>5</v>
      </c>
      <c r="G295">
        <v>5</v>
      </c>
      <c r="H295">
        <v>5</v>
      </c>
      <c r="I295">
        <v>5</v>
      </c>
      <c r="J295">
        <v>5</v>
      </c>
      <c r="K295">
        <v>5</v>
      </c>
      <c r="L295">
        <v>5</v>
      </c>
      <c r="M295">
        <v>5</v>
      </c>
      <c r="N295">
        <v>5</v>
      </c>
    </row>
    <row r="296" spans="1:14" x14ac:dyDescent="0.2">
      <c r="A296" s="6">
        <v>1044</v>
      </c>
      <c r="B296">
        <v>5</v>
      </c>
      <c r="C296">
        <v>5</v>
      </c>
      <c r="D296">
        <v>5</v>
      </c>
      <c r="E296">
        <v>5</v>
      </c>
      <c r="F296">
        <v>5</v>
      </c>
      <c r="G296">
        <v>5</v>
      </c>
      <c r="H296">
        <v>5</v>
      </c>
      <c r="I296">
        <v>4</v>
      </c>
      <c r="J296">
        <v>4</v>
      </c>
      <c r="K296">
        <v>5</v>
      </c>
      <c r="L296">
        <v>5</v>
      </c>
      <c r="M296">
        <v>5</v>
      </c>
      <c r="N296">
        <v>5</v>
      </c>
    </row>
    <row r="297" spans="1:14" x14ac:dyDescent="0.2">
      <c r="A297" s="6">
        <v>1045</v>
      </c>
      <c r="B297">
        <v>5</v>
      </c>
      <c r="C297">
        <v>4</v>
      </c>
      <c r="D297">
        <v>4</v>
      </c>
      <c r="E297">
        <v>4</v>
      </c>
      <c r="F297">
        <v>4</v>
      </c>
      <c r="G297">
        <v>4</v>
      </c>
      <c r="H297">
        <v>4</v>
      </c>
      <c r="I297">
        <v>5</v>
      </c>
      <c r="J297">
        <v>5</v>
      </c>
      <c r="K297">
        <v>4</v>
      </c>
      <c r="L297">
        <v>4</v>
      </c>
      <c r="M297">
        <v>5</v>
      </c>
      <c r="N297">
        <v>5</v>
      </c>
    </row>
    <row r="298" spans="1:14" x14ac:dyDescent="0.2">
      <c r="A298" s="6">
        <v>1046</v>
      </c>
      <c r="B298">
        <v>5</v>
      </c>
      <c r="C298">
        <v>5</v>
      </c>
      <c r="D298">
        <v>5</v>
      </c>
      <c r="E298">
        <v>5</v>
      </c>
      <c r="F298">
        <v>5</v>
      </c>
      <c r="G298">
        <v>5</v>
      </c>
      <c r="H298">
        <v>4</v>
      </c>
      <c r="I298">
        <v>5</v>
      </c>
      <c r="J298">
        <v>5</v>
      </c>
      <c r="K298">
        <v>5</v>
      </c>
      <c r="L298">
        <v>4</v>
      </c>
      <c r="M298">
        <v>3</v>
      </c>
      <c r="N298">
        <v>5</v>
      </c>
    </row>
    <row r="299" spans="1:14" x14ac:dyDescent="0.2">
      <c r="A299" s="6">
        <v>1047</v>
      </c>
      <c r="B299">
        <v>5</v>
      </c>
      <c r="C299">
        <v>5</v>
      </c>
      <c r="D299">
        <v>5</v>
      </c>
      <c r="E299">
        <v>5</v>
      </c>
      <c r="F299">
        <v>5</v>
      </c>
      <c r="G299">
        <v>5</v>
      </c>
      <c r="H299">
        <v>5</v>
      </c>
      <c r="I299">
        <v>5</v>
      </c>
      <c r="J299">
        <v>5</v>
      </c>
      <c r="K299">
        <v>5</v>
      </c>
      <c r="L299">
        <v>5</v>
      </c>
      <c r="M299">
        <v>5</v>
      </c>
      <c r="N299">
        <v>5</v>
      </c>
    </row>
    <row r="300" spans="1:14" x14ac:dyDescent="0.2">
      <c r="A300" s="6">
        <v>1048</v>
      </c>
      <c r="B300">
        <v>5</v>
      </c>
      <c r="C300">
        <v>4</v>
      </c>
      <c r="D300">
        <v>5</v>
      </c>
      <c r="E300">
        <v>5</v>
      </c>
      <c r="F300">
        <v>5</v>
      </c>
      <c r="G300">
        <v>5</v>
      </c>
      <c r="H300">
        <v>5</v>
      </c>
      <c r="I300">
        <v>5</v>
      </c>
      <c r="J300">
        <v>5</v>
      </c>
      <c r="K300">
        <v>4</v>
      </c>
      <c r="L300">
        <v>4</v>
      </c>
      <c r="M300">
        <v>5</v>
      </c>
      <c r="N300">
        <v>3</v>
      </c>
    </row>
    <row r="301" spans="1:14" x14ac:dyDescent="0.2">
      <c r="A301" s="6">
        <v>1049</v>
      </c>
      <c r="B301">
        <v>5</v>
      </c>
      <c r="C301">
        <v>4</v>
      </c>
      <c r="D301">
        <v>5</v>
      </c>
      <c r="E301">
        <v>5</v>
      </c>
      <c r="F301">
        <v>5</v>
      </c>
      <c r="G301">
        <v>5</v>
      </c>
      <c r="H301">
        <v>5</v>
      </c>
      <c r="I301">
        <v>5</v>
      </c>
      <c r="J301">
        <v>4</v>
      </c>
      <c r="K301">
        <v>5</v>
      </c>
      <c r="L301">
        <v>5</v>
      </c>
      <c r="M301">
        <v>5</v>
      </c>
      <c r="N301">
        <v>5</v>
      </c>
    </row>
    <row r="302" spans="1:14" x14ac:dyDescent="0.2">
      <c r="A302" s="6">
        <v>1050</v>
      </c>
      <c r="B302">
        <v>5</v>
      </c>
      <c r="C302">
        <v>5</v>
      </c>
      <c r="D302">
        <v>5</v>
      </c>
      <c r="E302">
        <v>5</v>
      </c>
      <c r="F302">
        <v>5</v>
      </c>
      <c r="G302">
        <v>5</v>
      </c>
      <c r="H302">
        <v>5</v>
      </c>
      <c r="I302">
        <v>4</v>
      </c>
      <c r="J302">
        <v>4</v>
      </c>
      <c r="K302">
        <v>5</v>
      </c>
      <c r="L302">
        <v>5</v>
      </c>
      <c r="M302">
        <v>5</v>
      </c>
      <c r="N302">
        <v>5</v>
      </c>
    </row>
    <row r="303" spans="1:14" x14ac:dyDescent="0.2">
      <c r="A303" s="6">
        <v>1051</v>
      </c>
      <c r="B303">
        <v>5</v>
      </c>
      <c r="C303">
        <v>4</v>
      </c>
      <c r="D303">
        <v>4</v>
      </c>
      <c r="E303">
        <v>4</v>
      </c>
      <c r="F303">
        <v>5</v>
      </c>
      <c r="G303">
        <v>5</v>
      </c>
      <c r="H303">
        <v>5</v>
      </c>
      <c r="I303">
        <v>4</v>
      </c>
      <c r="J303">
        <v>4</v>
      </c>
      <c r="K303">
        <v>4</v>
      </c>
      <c r="L303">
        <v>4</v>
      </c>
      <c r="M303">
        <v>5</v>
      </c>
      <c r="N303">
        <v>5</v>
      </c>
    </row>
    <row r="304" spans="1:14" x14ac:dyDescent="0.2">
      <c r="A304" s="6">
        <v>1052</v>
      </c>
      <c r="B304">
        <v>5</v>
      </c>
      <c r="C304">
        <v>5</v>
      </c>
      <c r="D304">
        <v>5</v>
      </c>
      <c r="E304">
        <v>5</v>
      </c>
      <c r="F304">
        <v>5</v>
      </c>
      <c r="G304">
        <v>5</v>
      </c>
      <c r="H304">
        <v>5</v>
      </c>
      <c r="I304">
        <v>4</v>
      </c>
      <c r="J304">
        <v>4</v>
      </c>
      <c r="K304">
        <v>5</v>
      </c>
      <c r="L304">
        <v>5</v>
      </c>
      <c r="M304">
        <v>5</v>
      </c>
      <c r="N304">
        <v>5</v>
      </c>
    </row>
    <row r="305" spans="1:14" x14ac:dyDescent="0.2">
      <c r="A305" s="6">
        <v>1053</v>
      </c>
      <c r="B305">
        <v>5</v>
      </c>
      <c r="C305">
        <v>5</v>
      </c>
      <c r="D305">
        <v>5</v>
      </c>
      <c r="E305">
        <v>5</v>
      </c>
      <c r="F305">
        <v>5</v>
      </c>
      <c r="G305">
        <v>5</v>
      </c>
      <c r="H305">
        <v>5</v>
      </c>
      <c r="I305">
        <v>4</v>
      </c>
      <c r="J305">
        <v>5</v>
      </c>
      <c r="K305">
        <v>5</v>
      </c>
      <c r="L305">
        <v>5</v>
      </c>
      <c r="M305">
        <v>5</v>
      </c>
      <c r="N305">
        <v>5</v>
      </c>
    </row>
    <row r="306" spans="1:14" x14ac:dyDescent="0.2">
      <c r="A306" s="6">
        <v>1054</v>
      </c>
      <c r="B306">
        <v>4</v>
      </c>
      <c r="C306">
        <v>4</v>
      </c>
      <c r="D306">
        <v>4</v>
      </c>
      <c r="E306">
        <v>4</v>
      </c>
      <c r="F306">
        <v>4</v>
      </c>
      <c r="G306">
        <v>4</v>
      </c>
      <c r="H306">
        <v>4</v>
      </c>
      <c r="I306">
        <v>5</v>
      </c>
      <c r="J306">
        <v>5</v>
      </c>
      <c r="K306">
        <v>4</v>
      </c>
      <c r="L306">
        <v>4</v>
      </c>
      <c r="M306">
        <v>3</v>
      </c>
      <c r="N306">
        <v>3</v>
      </c>
    </row>
    <row r="307" spans="1:14" x14ac:dyDescent="0.2">
      <c r="A307" s="6">
        <v>1055</v>
      </c>
      <c r="B307">
        <v>4</v>
      </c>
      <c r="C307">
        <v>4</v>
      </c>
      <c r="D307">
        <v>4</v>
      </c>
      <c r="E307">
        <v>4</v>
      </c>
      <c r="F307">
        <v>4</v>
      </c>
      <c r="G307">
        <v>4</v>
      </c>
      <c r="H307">
        <v>4</v>
      </c>
      <c r="I307">
        <v>5</v>
      </c>
      <c r="J307">
        <v>5</v>
      </c>
      <c r="K307">
        <v>4</v>
      </c>
      <c r="L307">
        <v>4</v>
      </c>
      <c r="M307">
        <v>5</v>
      </c>
      <c r="N307">
        <v>3</v>
      </c>
    </row>
    <row r="308" spans="1:14" x14ac:dyDescent="0.2">
      <c r="A308" s="6">
        <v>1056</v>
      </c>
      <c r="B308">
        <v>5</v>
      </c>
      <c r="C308">
        <v>5</v>
      </c>
      <c r="D308">
        <v>5</v>
      </c>
      <c r="E308">
        <v>5</v>
      </c>
      <c r="F308">
        <v>5</v>
      </c>
      <c r="G308">
        <v>5</v>
      </c>
      <c r="H308">
        <v>5</v>
      </c>
      <c r="I308">
        <v>4</v>
      </c>
      <c r="J308">
        <v>4</v>
      </c>
      <c r="K308">
        <v>5</v>
      </c>
      <c r="L308">
        <v>5</v>
      </c>
      <c r="M308">
        <v>5</v>
      </c>
      <c r="N308">
        <v>3</v>
      </c>
    </row>
    <row r="309" spans="1:14" x14ac:dyDescent="0.2">
      <c r="A309" s="6">
        <v>1057</v>
      </c>
      <c r="B309">
        <v>4</v>
      </c>
      <c r="C309">
        <v>4</v>
      </c>
      <c r="D309">
        <v>5</v>
      </c>
      <c r="E309">
        <v>4</v>
      </c>
      <c r="F309">
        <v>5</v>
      </c>
      <c r="G309">
        <v>4</v>
      </c>
      <c r="H309">
        <v>5</v>
      </c>
      <c r="I309">
        <v>4</v>
      </c>
      <c r="J309">
        <v>4</v>
      </c>
      <c r="K309">
        <v>4</v>
      </c>
      <c r="L309">
        <v>4</v>
      </c>
      <c r="M309">
        <v>3</v>
      </c>
      <c r="N309">
        <v>3</v>
      </c>
    </row>
    <row r="310" spans="1:14" x14ac:dyDescent="0.2">
      <c r="A310" s="6">
        <v>1058</v>
      </c>
      <c r="B310">
        <v>5</v>
      </c>
      <c r="C310">
        <v>5</v>
      </c>
      <c r="D310">
        <v>5</v>
      </c>
      <c r="E310">
        <v>5</v>
      </c>
      <c r="F310">
        <v>5</v>
      </c>
      <c r="G310">
        <v>5</v>
      </c>
      <c r="H310">
        <v>5</v>
      </c>
      <c r="I310">
        <v>1</v>
      </c>
      <c r="J310">
        <v>1</v>
      </c>
      <c r="K310">
        <v>5</v>
      </c>
      <c r="L310">
        <v>5</v>
      </c>
      <c r="M310">
        <v>5</v>
      </c>
      <c r="N310">
        <v>5</v>
      </c>
    </row>
    <row r="311" spans="1:14" x14ac:dyDescent="0.2">
      <c r="A311" s="6">
        <v>1059</v>
      </c>
      <c r="B311">
        <v>5</v>
      </c>
      <c r="C311">
        <v>5</v>
      </c>
      <c r="D311">
        <v>5</v>
      </c>
      <c r="E311">
        <v>5</v>
      </c>
      <c r="F311">
        <v>5</v>
      </c>
      <c r="G311">
        <v>5</v>
      </c>
      <c r="H311">
        <v>5</v>
      </c>
      <c r="I311">
        <v>5</v>
      </c>
      <c r="J311">
        <v>4</v>
      </c>
      <c r="K311">
        <v>4</v>
      </c>
      <c r="L311">
        <v>5</v>
      </c>
      <c r="M311">
        <v>5</v>
      </c>
      <c r="N311">
        <v>5</v>
      </c>
    </row>
    <row r="312" spans="1:14" x14ac:dyDescent="0.2">
      <c r="A312" s="6">
        <v>1060</v>
      </c>
      <c r="B312">
        <v>5</v>
      </c>
      <c r="C312">
        <v>5</v>
      </c>
      <c r="D312">
        <v>5</v>
      </c>
      <c r="E312">
        <v>5</v>
      </c>
      <c r="F312">
        <v>5</v>
      </c>
      <c r="G312">
        <v>5</v>
      </c>
      <c r="H312">
        <v>5</v>
      </c>
      <c r="I312">
        <v>5</v>
      </c>
      <c r="J312">
        <v>5</v>
      </c>
      <c r="K312">
        <v>5</v>
      </c>
      <c r="L312">
        <v>5</v>
      </c>
      <c r="M312">
        <v>5</v>
      </c>
      <c r="N312">
        <v>5</v>
      </c>
    </row>
    <row r="313" spans="1:14" x14ac:dyDescent="0.2">
      <c r="A313" s="6">
        <v>1061</v>
      </c>
      <c r="B313">
        <v>4</v>
      </c>
      <c r="C313">
        <v>4</v>
      </c>
      <c r="D313">
        <v>4</v>
      </c>
      <c r="E313">
        <v>4</v>
      </c>
      <c r="F313">
        <v>4</v>
      </c>
      <c r="G313">
        <v>4</v>
      </c>
      <c r="H313">
        <v>4</v>
      </c>
      <c r="I313">
        <v>4</v>
      </c>
      <c r="J313">
        <v>4</v>
      </c>
      <c r="K313">
        <v>4</v>
      </c>
      <c r="L313">
        <v>4</v>
      </c>
      <c r="M313">
        <v>5</v>
      </c>
      <c r="N313">
        <v>5</v>
      </c>
    </row>
    <row r="314" spans="1:14" x14ac:dyDescent="0.2">
      <c r="A314" s="6">
        <v>1062</v>
      </c>
      <c r="B314">
        <v>5</v>
      </c>
      <c r="C314">
        <v>5</v>
      </c>
      <c r="D314">
        <v>5</v>
      </c>
      <c r="E314">
        <v>5</v>
      </c>
      <c r="F314">
        <v>5</v>
      </c>
      <c r="G314">
        <v>5</v>
      </c>
      <c r="H314">
        <v>5</v>
      </c>
      <c r="I314">
        <v>5</v>
      </c>
      <c r="J314">
        <v>5</v>
      </c>
      <c r="K314">
        <v>5</v>
      </c>
      <c r="L314">
        <v>4</v>
      </c>
      <c r="M314">
        <v>5</v>
      </c>
      <c r="N314">
        <v>5</v>
      </c>
    </row>
    <row r="315" spans="1:14" x14ac:dyDescent="0.2">
      <c r="A315" s="6">
        <v>1063</v>
      </c>
      <c r="B315">
        <v>4</v>
      </c>
      <c r="C315">
        <v>4</v>
      </c>
      <c r="D315">
        <v>4</v>
      </c>
      <c r="E315">
        <v>5</v>
      </c>
      <c r="F315">
        <v>4</v>
      </c>
      <c r="G315">
        <v>4</v>
      </c>
      <c r="H315">
        <v>4</v>
      </c>
      <c r="I315">
        <v>4</v>
      </c>
      <c r="J315">
        <v>4</v>
      </c>
      <c r="K315">
        <v>4</v>
      </c>
      <c r="L315">
        <v>4</v>
      </c>
      <c r="M315">
        <v>5</v>
      </c>
      <c r="N315">
        <v>5</v>
      </c>
    </row>
    <row r="316" spans="1:14" x14ac:dyDescent="0.2">
      <c r="A316" s="6">
        <v>1064</v>
      </c>
      <c r="B316">
        <v>4</v>
      </c>
      <c r="C316">
        <v>4</v>
      </c>
      <c r="D316">
        <v>4</v>
      </c>
      <c r="E316">
        <v>4</v>
      </c>
      <c r="F316">
        <v>4</v>
      </c>
      <c r="G316">
        <v>4</v>
      </c>
      <c r="H316">
        <v>3</v>
      </c>
      <c r="I316">
        <v>4</v>
      </c>
      <c r="J316">
        <v>4</v>
      </c>
      <c r="K316">
        <v>4</v>
      </c>
      <c r="L316">
        <v>3</v>
      </c>
      <c r="M316">
        <v>3</v>
      </c>
      <c r="N316">
        <v>3</v>
      </c>
    </row>
    <row r="317" spans="1:14" x14ac:dyDescent="0.2">
      <c r="A317" s="6">
        <v>1065</v>
      </c>
      <c r="B317">
        <v>4</v>
      </c>
      <c r="C317">
        <v>4</v>
      </c>
      <c r="D317">
        <v>4</v>
      </c>
      <c r="E317">
        <v>4</v>
      </c>
      <c r="F317">
        <v>4</v>
      </c>
      <c r="G317">
        <v>4</v>
      </c>
      <c r="H317">
        <v>4</v>
      </c>
      <c r="I317">
        <v>5</v>
      </c>
      <c r="J317">
        <v>4</v>
      </c>
      <c r="K317">
        <v>4</v>
      </c>
      <c r="L317">
        <v>3</v>
      </c>
      <c r="M317">
        <v>3</v>
      </c>
      <c r="N317">
        <v>3</v>
      </c>
    </row>
    <row r="318" spans="1:14" x14ac:dyDescent="0.2">
      <c r="A318" s="6">
        <v>1066</v>
      </c>
      <c r="B318">
        <v>5</v>
      </c>
      <c r="C318">
        <v>5</v>
      </c>
      <c r="D318">
        <v>5</v>
      </c>
      <c r="E318">
        <v>5</v>
      </c>
      <c r="F318">
        <v>5</v>
      </c>
      <c r="G318">
        <v>5</v>
      </c>
      <c r="H318">
        <v>5</v>
      </c>
      <c r="I318">
        <v>5</v>
      </c>
      <c r="J318">
        <v>5</v>
      </c>
      <c r="K318">
        <v>4</v>
      </c>
      <c r="L318">
        <v>4</v>
      </c>
      <c r="M318">
        <v>5</v>
      </c>
      <c r="N318">
        <v>5</v>
      </c>
    </row>
    <row r="319" spans="1:14" x14ac:dyDescent="0.2">
      <c r="A319" s="6">
        <v>1067</v>
      </c>
      <c r="B319">
        <v>5</v>
      </c>
      <c r="C319">
        <v>5</v>
      </c>
      <c r="D319">
        <v>5</v>
      </c>
      <c r="E319">
        <v>5</v>
      </c>
      <c r="F319">
        <v>5</v>
      </c>
      <c r="G319">
        <v>5</v>
      </c>
      <c r="H319">
        <v>5</v>
      </c>
      <c r="I319">
        <v>5</v>
      </c>
      <c r="J319">
        <v>5</v>
      </c>
      <c r="K319">
        <v>5</v>
      </c>
      <c r="L319">
        <v>5</v>
      </c>
      <c r="M319">
        <v>5</v>
      </c>
      <c r="N319">
        <v>5</v>
      </c>
    </row>
    <row r="320" spans="1:14" x14ac:dyDescent="0.2">
      <c r="A320" s="6">
        <v>1068</v>
      </c>
      <c r="B320">
        <v>4</v>
      </c>
      <c r="C320">
        <v>4</v>
      </c>
      <c r="D320">
        <v>4</v>
      </c>
      <c r="E320">
        <v>4</v>
      </c>
      <c r="F320">
        <v>4</v>
      </c>
      <c r="G320">
        <v>5</v>
      </c>
      <c r="H320">
        <v>3</v>
      </c>
      <c r="I320">
        <v>5</v>
      </c>
      <c r="J320">
        <v>4</v>
      </c>
      <c r="K320">
        <v>4</v>
      </c>
      <c r="L320">
        <v>4</v>
      </c>
      <c r="M320">
        <v>5</v>
      </c>
      <c r="N320">
        <v>3</v>
      </c>
    </row>
    <row r="321" spans="1:14" x14ac:dyDescent="0.2">
      <c r="A321" s="6">
        <v>1069</v>
      </c>
      <c r="B321">
        <v>5</v>
      </c>
      <c r="C321">
        <v>5</v>
      </c>
      <c r="D321">
        <v>5</v>
      </c>
      <c r="E321">
        <v>5</v>
      </c>
      <c r="F321">
        <v>5</v>
      </c>
      <c r="G321">
        <v>5</v>
      </c>
      <c r="H321">
        <v>5</v>
      </c>
      <c r="I321">
        <v>4</v>
      </c>
      <c r="J321">
        <v>4</v>
      </c>
      <c r="K321">
        <v>5</v>
      </c>
      <c r="L321">
        <v>5</v>
      </c>
      <c r="M321">
        <v>5</v>
      </c>
      <c r="N321">
        <v>3</v>
      </c>
    </row>
    <row r="322" spans="1:14" x14ac:dyDescent="0.2">
      <c r="A322" s="6">
        <v>1070</v>
      </c>
      <c r="B322">
        <v>5</v>
      </c>
      <c r="C322">
        <v>5</v>
      </c>
      <c r="D322">
        <v>5</v>
      </c>
      <c r="E322">
        <v>5</v>
      </c>
      <c r="F322">
        <v>5</v>
      </c>
      <c r="G322">
        <v>5</v>
      </c>
      <c r="H322">
        <v>5</v>
      </c>
      <c r="I322">
        <v>5</v>
      </c>
      <c r="J322">
        <v>5</v>
      </c>
      <c r="K322">
        <v>5</v>
      </c>
      <c r="L322">
        <v>5</v>
      </c>
      <c r="M322">
        <v>5</v>
      </c>
      <c r="N322">
        <v>5</v>
      </c>
    </row>
    <row r="323" spans="1:14" x14ac:dyDescent="0.2">
      <c r="A323" s="6">
        <v>1071</v>
      </c>
      <c r="B323">
        <v>4</v>
      </c>
      <c r="C323">
        <v>4</v>
      </c>
      <c r="D323">
        <v>4</v>
      </c>
      <c r="E323">
        <v>5</v>
      </c>
      <c r="F323">
        <v>5</v>
      </c>
      <c r="G323">
        <v>4</v>
      </c>
      <c r="H323">
        <v>4</v>
      </c>
      <c r="I323">
        <v>5</v>
      </c>
      <c r="J323">
        <v>5</v>
      </c>
      <c r="K323">
        <v>4</v>
      </c>
      <c r="L323">
        <v>4</v>
      </c>
      <c r="M323">
        <v>5</v>
      </c>
      <c r="N323">
        <v>3</v>
      </c>
    </row>
    <row r="324" spans="1:14" x14ac:dyDescent="0.2">
      <c r="A324" s="6">
        <v>1072</v>
      </c>
      <c r="B324">
        <v>4</v>
      </c>
      <c r="C324">
        <v>4</v>
      </c>
      <c r="D324">
        <v>4</v>
      </c>
      <c r="E324">
        <v>5</v>
      </c>
      <c r="F324">
        <v>4</v>
      </c>
      <c r="G324">
        <v>4</v>
      </c>
      <c r="H324">
        <v>4</v>
      </c>
      <c r="I324">
        <v>4</v>
      </c>
      <c r="J324">
        <v>4</v>
      </c>
      <c r="K324">
        <v>4</v>
      </c>
      <c r="L324">
        <v>5</v>
      </c>
      <c r="M324">
        <v>5</v>
      </c>
      <c r="N324">
        <v>3</v>
      </c>
    </row>
    <row r="325" spans="1:14" x14ac:dyDescent="0.2">
      <c r="A325" s="6">
        <v>1073</v>
      </c>
      <c r="B325">
        <v>5</v>
      </c>
      <c r="C325">
        <v>5</v>
      </c>
      <c r="D325">
        <v>5</v>
      </c>
      <c r="E325">
        <v>4</v>
      </c>
      <c r="F325">
        <v>4</v>
      </c>
      <c r="G325">
        <v>4</v>
      </c>
      <c r="H325">
        <v>4</v>
      </c>
      <c r="I325">
        <v>5</v>
      </c>
      <c r="J325">
        <v>4</v>
      </c>
      <c r="K325">
        <v>5</v>
      </c>
      <c r="L325">
        <v>5</v>
      </c>
      <c r="M325">
        <v>5</v>
      </c>
      <c r="N325">
        <v>5</v>
      </c>
    </row>
    <row r="326" spans="1:14" x14ac:dyDescent="0.2">
      <c r="A326" s="6">
        <v>1074</v>
      </c>
      <c r="B326">
        <v>4</v>
      </c>
      <c r="C326">
        <v>4</v>
      </c>
      <c r="D326">
        <v>4</v>
      </c>
      <c r="E326">
        <v>5</v>
      </c>
      <c r="F326">
        <v>4</v>
      </c>
      <c r="G326">
        <v>4</v>
      </c>
      <c r="H326">
        <v>5</v>
      </c>
      <c r="I326">
        <v>4</v>
      </c>
      <c r="J326">
        <v>4</v>
      </c>
      <c r="K326">
        <v>4</v>
      </c>
      <c r="L326">
        <v>4</v>
      </c>
      <c r="M326">
        <v>3</v>
      </c>
      <c r="N326">
        <v>3</v>
      </c>
    </row>
    <row r="327" spans="1:14" x14ac:dyDescent="0.2">
      <c r="A327" s="6">
        <v>1075</v>
      </c>
      <c r="B327">
        <v>5</v>
      </c>
      <c r="C327">
        <v>5</v>
      </c>
      <c r="D327">
        <v>5</v>
      </c>
      <c r="E327">
        <v>5</v>
      </c>
      <c r="F327">
        <v>5</v>
      </c>
      <c r="G327">
        <v>5</v>
      </c>
      <c r="H327">
        <v>5</v>
      </c>
      <c r="I327">
        <v>5</v>
      </c>
      <c r="J327">
        <v>5</v>
      </c>
      <c r="K327">
        <v>5</v>
      </c>
      <c r="L327">
        <v>5</v>
      </c>
      <c r="M327">
        <v>5</v>
      </c>
      <c r="N327">
        <v>5</v>
      </c>
    </row>
    <row r="328" spans="1:14" x14ac:dyDescent="0.2">
      <c r="A328" s="6">
        <v>1076</v>
      </c>
      <c r="B328">
        <v>4</v>
      </c>
      <c r="C328">
        <v>4</v>
      </c>
      <c r="D328">
        <v>3</v>
      </c>
      <c r="E328">
        <v>4</v>
      </c>
      <c r="F328">
        <v>4</v>
      </c>
      <c r="G328">
        <v>4</v>
      </c>
      <c r="H328">
        <v>4</v>
      </c>
      <c r="I328">
        <v>4</v>
      </c>
      <c r="J328">
        <v>4</v>
      </c>
      <c r="K328">
        <v>4</v>
      </c>
      <c r="L328">
        <v>4</v>
      </c>
      <c r="M328">
        <v>3</v>
      </c>
      <c r="N328">
        <v>3</v>
      </c>
    </row>
    <row r="329" spans="1:14" x14ac:dyDescent="0.2">
      <c r="A329" s="6">
        <v>1077</v>
      </c>
      <c r="B329">
        <v>4</v>
      </c>
      <c r="C329">
        <v>4</v>
      </c>
      <c r="D329">
        <v>4</v>
      </c>
      <c r="E329">
        <v>5</v>
      </c>
      <c r="F329">
        <v>5</v>
      </c>
      <c r="G329">
        <v>5</v>
      </c>
      <c r="H329">
        <v>4</v>
      </c>
      <c r="I329">
        <v>5</v>
      </c>
      <c r="J329">
        <v>5</v>
      </c>
      <c r="K329">
        <v>4</v>
      </c>
      <c r="L329">
        <v>4</v>
      </c>
      <c r="M329">
        <v>5</v>
      </c>
      <c r="N329">
        <v>3</v>
      </c>
    </row>
    <row r="330" spans="1:14" x14ac:dyDescent="0.2">
      <c r="A330" s="6">
        <v>1078</v>
      </c>
      <c r="B330">
        <v>5</v>
      </c>
      <c r="C330">
        <v>5</v>
      </c>
      <c r="D330">
        <v>5</v>
      </c>
      <c r="E330">
        <v>5</v>
      </c>
      <c r="F330">
        <v>5</v>
      </c>
      <c r="G330">
        <v>5</v>
      </c>
      <c r="H330">
        <v>4</v>
      </c>
      <c r="I330">
        <v>4</v>
      </c>
      <c r="J330">
        <v>4</v>
      </c>
      <c r="K330">
        <v>4</v>
      </c>
      <c r="L330">
        <v>5</v>
      </c>
      <c r="M330">
        <v>5</v>
      </c>
      <c r="N330">
        <v>5</v>
      </c>
    </row>
    <row r="331" spans="1:14" x14ac:dyDescent="0.2">
      <c r="A331" s="6">
        <v>1079</v>
      </c>
      <c r="B331">
        <v>5</v>
      </c>
      <c r="C331">
        <v>5</v>
      </c>
      <c r="D331">
        <v>5</v>
      </c>
      <c r="E331">
        <v>5</v>
      </c>
      <c r="F331">
        <v>5</v>
      </c>
      <c r="G331">
        <v>5</v>
      </c>
      <c r="H331">
        <v>5</v>
      </c>
      <c r="I331">
        <v>5</v>
      </c>
      <c r="J331">
        <v>5</v>
      </c>
      <c r="K331">
        <v>5</v>
      </c>
      <c r="L331">
        <v>5</v>
      </c>
      <c r="M331">
        <v>5</v>
      </c>
      <c r="N331">
        <v>5</v>
      </c>
    </row>
    <row r="332" spans="1:14" x14ac:dyDescent="0.2">
      <c r="A332" s="6">
        <v>1080</v>
      </c>
      <c r="B332">
        <v>5</v>
      </c>
      <c r="C332">
        <v>5</v>
      </c>
      <c r="D332">
        <v>5</v>
      </c>
      <c r="E332">
        <v>5</v>
      </c>
      <c r="F332">
        <v>5</v>
      </c>
      <c r="G332">
        <v>5</v>
      </c>
      <c r="H332">
        <v>5</v>
      </c>
      <c r="I332">
        <v>5</v>
      </c>
      <c r="J332">
        <v>5</v>
      </c>
      <c r="K332">
        <v>5</v>
      </c>
      <c r="L332">
        <v>5</v>
      </c>
      <c r="M332">
        <v>5</v>
      </c>
      <c r="N332">
        <v>5</v>
      </c>
    </row>
    <row r="333" spans="1:14" x14ac:dyDescent="0.2">
      <c r="A333" s="6">
        <v>1081</v>
      </c>
      <c r="B333">
        <v>5</v>
      </c>
      <c r="C333">
        <v>5</v>
      </c>
      <c r="D333">
        <v>5</v>
      </c>
      <c r="E333">
        <v>5</v>
      </c>
      <c r="F333">
        <v>5</v>
      </c>
      <c r="G333">
        <v>5</v>
      </c>
      <c r="H333">
        <v>5</v>
      </c>
      <c r="I333">
        <v>5</v>
      </c>
      <c r="J333">
        <v>5</v>
      </c>
      <c r="K333">
        <v>5</v>
      </c>
      <c r="L333">
        <v>5</v>
      </c>
      <c r="M333">
        <v>5</v>
      </c>
      <c r="N333">
        <v>5</v>
      </c>
    </row>
    <row r="334" spans="1:14" x14ac:dyDescent="0.2">
      <c r="A334" s="6">
        <v>1082</v>
      </c>
      <c r="B334">
        <v>5</v>
      </c>
      <c r="C334">
        <v>5</v>
      </c>
      <c r="D334">
        <v>5</v>
      </c>
      <c r="E334">
        <v>5</v>
      </c>
      <c r="F334">
        <v>5</v>
      </c>
      <c r="G334">
        <v>5</v>
      </c>
      <c r="H334">
        <v>5</v>
      </c>
      <c r="I334">
        <v>5</v>
      </c>
      <c r="J334">
        <v>5</v>
      </c>
      <c r="K334">
        <v>5</v>
      </c>
      <c r="L334">
        <v>5</v>
      </c>
      <c r="M334">
        <v>5</v>
      </c>
      <c r="N334">
        <v>5</v>
      </c>
    </row>
    <row r="335" spans="1:14" x14ac:dyDescent="0.2">
      <c r="A335" s="6">
        <v>1083</v>
      </c>
      <c r="B335">
        <v>5</v>
      </c>
      <c r="C335">
        <v>5</v>
      </c>
      <c r="D335">
        <v>5</v>
      </c>
      <c r="E335">
        <v>5</v>
      </c>
      <c r="F335">
        <v>5</v>
      </c>
      <c r="G335">
        <v>5</v>
      </c>
      <c r="H335">
        <v>5</v>
      </c>
      <c r="I335">
        <v>5</v>
      </c>
      <c r="J335">
        <v>5</v>
      </c>
      <c r="K335">
        <v>5</v>
      </c>
      <c r="L335">
        <v>5</v>
      </c>
      <c r="M335">
        <v>5</v>
      </c>
      <c r="N335">
        <v>5</v>
      </c>
    </row>
    <row r="336" spans="1:14" x14ac:dyDescent="0.2">
      <c r="A336" s="6">
        <v>1084</v>
      </c>
      <c r="B336">
        <v>4</v>
      </c>
      <c r="C336">
        <v>4</v>
      </c>
      <c r="D336">
        <v>5</v>
      </c>
      <c r="E336">
        <v>5</v>
      </c>
      <c r="F336">
        <v>5</v>
      </c>
      <c r="G336">
        <v>5</v>
      </c>
      <c r="H336">
        <v>5</v>
      </c>
      <c r="I336">
        <v>5</v>
      </c>
      <c r="J336">
        <v>5</v>
      </c>
      <c r="K336">
        <v>5</v>
      </c>
      <c r="L336">
        <v>5</v>
      </c>
      <c r="M336">
        <v>3</v>
      </c>
      <c r="N336">
        <v>3</v>
      </c>
    </row>
    <row r="337" spans="1:14" x14ac:dyDescent="0.2">
      <c r="A337" s="6">
        <v>1085</v>
      </c>
      <c r="B337">
        <v>5</v>
      </c>
      <c r="C337">
        <v>5</v>
      </c>
      <c r="D337">
        <v>5</v>
      </c>
      <c r="E337">
        <v>5</v>
      </c>
      <c r="F337">
        <v>5</v>
      </c>
      <c r="G337">
        <v>5</v>
      </c>
      <c r="H337">
        <v>5</v>
      </c>
      <c r="I337">
        <v>5</v>
      </c>
      <c r="J337">
        <v>5</v>
      </c>
      <c r="K337">
        <v>5</v>
      </c>
      <c r="L337">
        <v>5</v>
      </c>
      <c r="M337">
        <v>5</v>
      </c>
      <c r="N337">
        <v>5</v>
      </c>
    </row>
    <row r="338" spans="1:14" x14ac:dyDescent="0.2">
      <c r="A338" s="6">
        <v>1086</v>
      </c>
      <c r="B338">
        <v>5</v>
      </c>
      <c r="C338">
        <v>5</v>
      </c>
      <c r="D338">
        <v>5</v>
      </c>
      <c r="E338">
        <v>5</v>
      </c>
      <c r="F338">
        <v>5</v>
      </c>
      <c r="G338">
        <v>5</v>
      </c>
      <c r="H338">
        <v>5</v>
      </c>
      <c r="I338">
        <v>5</v>
      </c>
      <c r="J338">
        <v>5</v>
      </c>
      <c r="K338">
        <v>5</v>
      </c>
      <c r="L338">
        <v>5</v>
      </c>
      <c r="M338">
        <v>5</v>
      </c>
      <c r="N338">
        <v>5</v>
      </c>
    </row>
    <row r="339" spans="1:14" x14ac:dyDescent="0.2">
      <c r="A339" s="6">
        <v>1087</v>
      </c>
      <c r="B339">
        <v>5</v>
      </c>
      <c r="C339">
        <v>4</v>
      </c>
      <c r="D339">
        <v>4</v>
      </c>
      <c r="E339">
        <v>4</v>
      </c>
      <c r="F339">
        <v>5</v>
      </c>
      <c r="G339">
        <v>4</v>
      </c>
      <c r="H339">
        <v>4</v>
      </c>
      <c r="I339">
        <v>5</v>
      </c>
      <c r="J339">
        <v>4</v>
      </c>
      <c r="K339">
        <v>4</v>
      </c>
      <c r="L339">
        <v>4</v>
      </c>
      <c r="M339">
        <v>5</v>
      </c>
      <c r="N339">
        <v>5</v>
      </c>
    </row>
    <row r="340" spans="1:14" x14ac:dyDescent="0.2">
      <c r="A340" s="6">
        <v>1088</v>
      </c>
      <c r="B340">
        <v>5</v>
      </c>
      <c r="C340">
        <v>5</v>
      </c>
      <c r="D340">
        <v>5</v>
      </c>
      <c r="E340">
        <v>5</v>
      </c>
      <c r="F340">
        <v>5</v>
      </c>
      <c r="G340">
        <v>5</v>
      </c>
      <c r="H340">
        <v>5</v>
      </c>
      <c r="I340">
        <v>4</v>
      </c>
      <c r="J340">
        <v>4</v>
      </c>
      <c r="K340">
        <v>5</v>
      </c>
      <c r="L340">
        <v>5</v>
      </c>
      <c r="M340">
        <v>5</v>
      </c>
      <c r="N340">
        <v>5</v>
      </c>
    </row>
    <row r="341" spans="1:14" x14ac:dyDescent="0.2">
      <c r="A341" s="6">
        <v>1089</v>
      </c>
      <c r="B341">
        <v>4</v>
      </c>
      <c r="C341">
        <v>4</v>
      </c>
      <c r="D341">
        <v>5</v>
      </c>
      <c r="E341">
        <v>4</v>
      </c>
      <c r="F341">
        <v>5</v>
      </c>
      <c r="G341">
        <v>5</v>
      </c>
      <c r="H341">
        <v>4</v>
      </c>
      <c r="I341">
        <v>5</v>
      </c>
      <c r="J341">
        <v>5</v>
      </c>
      <c r="K341">
        <v>4</v>
      </c>
      <c r="L341">
        <v>5</v>
      </c>
      <c r="M341">
        <v>5</v>
      </c>
      <c r="N341">
        <v>5</v>
      </c>
    </row>
    <row r="342" spans="1:14" x14ac:dyDescent="0.2">
      <c r="A342" s="6">
        <v>1090</v>
      </c>
      <c r="B342">
        <v>4</v>
      </c>
      <c r="C342">
        <v>4</v>
      </c>
      <c r="D342">
        <v>5</v>
      </c>
      <c r="E342">
        <v>5</v>
      </c>
      <c r="F342">
        <v>5</v>
      </c>
      <c r="G342">
        <v>5</v>
      </c>
      <c r="H342">
        <v>4</v>
      </c>
      <c r="I342">
        <v>5</v>
      </c>
      <c r="J342">
        <v>5</v>
      </c>
      <c r="K342">
        <v>4</v>
      </c>
      <c r="L342">
        <v>5</v>
      </c>
      <c r="M342">
        <v>3</v>
      </c>
      <c r="N342">
        <v>5</v>
      </c>
    </row>
    <row r="343" spans="1:14" x14ac:dyDescent="0.2">
      <c r="A343" s="6">
        <v>1091</v>
      </c>
      <c r="B343">
        <v>5</v>
      </c>
      <c r="C343">
        <v>5</v>
      </c>
      <c r="D343">
        <v>5</v>
      </c>
      <c r="E343">
        <v>4</v>
      </c>
      <c r="F343">
        <v>5</v>
      </c>
      <c r="G343">
        <v>4</v>
      </c>
      <c r="H343">
        <v>5</v>
      </c>
      <c r="I343">
        <v>5</v>
      </c>
      <c r="J343">
        <v>4</v>
      </c>
      <c r="K343">
        <v>4</v>
      </c>
      <c r="L343">
        <v>4</v>
      </c>
      <c r="M343">
        <v>5</v>
      </c>
      <c r="N343">
        <v>5</v>
      </c>
    </row>
    <row r="344" spans="1:14" x14ac:dyDescent="0.2">
      <c r="A344" s="6">
        <v>1092</v>
      </c>
      <c r="B344">
        <v>5</v>
      </c>
      <c r="C344">
        <v>5</v>
      </c>
      <c r="D344">
        <v>5</v>
      </c>
      <c r="E344">
        <v>5</v>
      </c>
      <c r="F344">
        <v>5</v>
      </c>
      <c r="G344">
        <v>5</v>
      </c>
      <c r="H344">
        <v>5</v>
      </c>
      <c r="I344">
        <v>5</v>
      </c>
      <c r="J344">
        <v>5</v>
      </c>
      <c r="K344">
        <v>5</v>
      </c>
      <c r="L344">
        <v>5</v>
      </c>
      <c r="M344">
        <v>5</v>
      </c>
      <c r="N344">
        <v>5</v>
      </c>
    </row>
    <row r="345" spans="1:14" x14ac:dyDescent="0.2">
      <c r="A345" s="6">
        <v>1093</v>
      </c>
      <c r="B345">
        <v>4</v>
      </c>
      <c r="C345">
        <v>4</v>
      </c>
      <c r="D345">
        <v>4</v>
      </c>
      <c r="E345">
        <v>4</v>
      </c>
      <c r="F345">
        <v>4</v>
      </c>
      <c r="G345">
        <v>4</v>
      </c>
      <c r="H345">
        <v>4</v>
      </c>
      <c r="I345">
        <v>5</v>
      </c>
      <c r="J345">
        <v>5</v>
      </c>
      <c r="K345">
        <v>4</v>
      </c>
      <c r="L345">
        <v>3</v>
      </c>
      <c r="M345">
        <v>3</v>
      </c>
      <c r="N345">
        <v>3</v>
      </c>
    </row>
    <row r="346" spans="1:14" x14ac:dyDescent="0.2">
      <c r="A346" s="6">
        <v>1094</v>
      </c>
      <c r="B346">
        <v>4</v>
      </c>
      <c r="C346">
        <v>5</v>
      </c>
      <c r="D346">
        <v>5</v>
      </c>
      <c r="E346">
        <v>5</v>
      </c>
      <c r="F346">
        <v>4</v>
      </c>
      <c r="G346">
        <v>4</v>
      </c>
      <c r="H346">
        <v>4</v>
      </c>
      <c r="I346">
        <v>5</v>
      </c>
      <c r="J346">
        <v>5</v>
      </c>
      <c r="K346">
        <v>4</v>
      </c>
      <c r="L346">
        <v>5</v>
      </c>
      <c r="M346">
        <v>3</v>
      </c>
      <c r="N346">
        <v>3</v>
      </c>
    </row>
    <row r="347" spans="1:14" x14ac:dyDescent="0.2">
      <c r="A347" s="6">
        <v>1095</v>
      </c>
      <c r="B347">
        <v>4</v>
      </c>
      <c r="C347">
        <v>4</v>
      </c>
      <c r="D347">
        <v>5</v>
      </c>
      <c r="E347">
        <v>4</v>
      </c>
      <c r="F347">
        <v>5</v>
      </c>
      <c r="G347">
        <v>5</v>
      </c>
      <c r="H347">
        <v>5</v>
      </c>
      <c r="I347">
        <v>5</v>
      </c>
      <c r="J347">
        <v>5</v>
      </c>
      <c r="K347">
        <v>5</v>
      </c>
      <c r="L347">
        <v>4</v>
      </c>
      <c r="M347">
        <v>5</v>
      </c>
      <c r="N347">
        <v>3</v>
      </c>
    </row>
    <row r="348" spans="1:14" x14ac:dyDescent="0.2">
      <c r="A348" s="6">
        <v>1096</v>
      </c>
      <c r="B348">
        <v>5</v>
      </c>
      <c r="C348">
        <v>5</v>
      </c>
      <c r="D348">
        <v>5</v>
      </c>
      <c r="E348">
        <v>5</v>
      </c>
      <c r="F348">
        <v>5</v>
      </c>
      <c r="G348">
        <v>5</v>
      </c>
      <c r="H348">
        <v>5</v>
      </c>
      <c r="I348">
        <v>5</v>
      </c>
      <c r="J348">
        <v>5</v>
      </c>
      <c r="K348">
        <v>5</v>
      </c>
      <c r="L348">
        <v>5</v>
      </c>
      <c r="M348">
        <v>5</v>
      </c>
      <c r="N348">
        <v>5</v>
      </c>
    </row>
    <row r="349" spans="1:14" x14ac:dyDescent="0.2">
      <c r="A349" s="6">
        <v>1097</v>
      </c>
      <c r="B349">
        <v>4</v>
      </c>
      <c r="C349">
        <v>4</v>
      </c>
      <c r="D349">
        <v>4</v>
      </c>
      <c r="E349">
        <v>4</v>
      </c>
      <c r="F349">
        <v>4</v>
      </c>
      <c r="G349">
        <v>4</v>
      </c>
      <c r="H349">
        <v>3</v>
      </c>
      <c r="I349">
        <v>4</v>
      </c>
      <c r="J349">
        <v>4</v>
      </c>
      <c r="K349">
        <v>4</v>
      </c>
      <c r="L349">
        <v>4</v>
      </c>
      <c r="M349">
        <v>3</v>
      </c>
      <c r="N349">
        <v>3</v>
      </c>
    </row>
    <row r="350" spans="1:14" x14ac:dyDescent="0.2">
      <c r="A350" s="6">
        <v>1098</v>
      </c>
      <c r="B350">
        <v>4</v>
      </c>
      <c r="C350">
        <v>4</v>
      </c>
      <c r="D350">
        <v>4</v>
      </c>
      <c r="E350">
        <v>4</v>
      </c>
      <c r="F350">
        <v>4</v>
      </c>
      <c r="G350">
        <v>4</v>
      </c>
      <c r="H350">
        <v>4</v>
      </c>
      <c r="I350">
        <v>4</v>
      </c>
      <c r="J350">
        <v>3</v>
      </c>
      <c r="K350">
        <v>4</v>
      </c>
      <c r="L350">
        <v>4</v>
      </c>
      <c r="M350">
        <v>3</v>
      </c>
      <c r="N350">
        <v>3</v>
      </c>
    </row>
    <row r="351" spans="1:14" x14ac:dyDescent="0.2">
      <c r="A351" s="6">
        <v>1099</v>
      </c>
      <c r="B351">
        <v>5</v>
      </c>
      <c r="C351">
        <v>4</v>
      </c>
      <c r="D351">
        <v>5</v>
      </c>
      <c r="E351">
        <v>4</v>
      </c>
      <c r="F351">
        <v>4</v>
      </c>
      <c r="G351">
        <v>4</v>
      </c>
      <c r="H351">
        <v>4</v>
      </c>
      <c r="I351">
        <v>4</v>
      </c>
      <c r="J351">
        <v>2</v>
      </c>
      <c r="K351">
        <v>5</v>
      </c>
      <c r="L351">
        <v>4</v>
      </c>
      <c r="M351">
        <v>5</v>
      </c>
      <c r="N351">
        <v>3</v>
      </c>
    </row>
    <row r="352" spans="1:14" x14ac:dyDescent="0.2">
      <c r="A352" s="6">
        <v>1100</v>
      </c>
      <c r="B352">
        <v>4</v>
      </c>
      <c r="C352">
        <v>4</v>
      </c>
      <c r="D352">
        <v>4</v>
      </c>
      <c r="E352">
        <v>4</v>
      </c>
      <c r="F352">
        <v>5</v>
      </c>
      <c r="G352">
        <v>4</v>
      </c>
      <c r="H352">
        <v>4</v>
      </c>
      <c r="I352">
        <v>4</v>
      </c>
      <c r="J352">
        <v>4</v>
      </c>
      <c r="K352">
        <v>4</v>
      </c>
      <c r="L352">
        <v>4</v>
      </c>
      <c r="M352">
        <v>3</v>
      </c>
      <c r="N352">
        <v>3</v>
      </c>
    </row>
    <row r="353" spans="1:14" x14ac:dyDescent="0.2">
      <c r="A353" s="6">
        <v>1101</v>
      </c>
      <c r="B353">
        <v>4</v>
      </c>
      <c r="C353">
        <v>4</v>
      </c>
      <c r="D353">
        <v>4</v>
      </c>
      <c r="E353">
        <v>4</v>
      </c>
      <c r="F353">
        <v>4</v>
      </c>
      <c r="G353">
        <v>4</v>
      </c>
      <c r="H353">
        <v>4</v>
      </c>
      <c r="I353">
        <v>4</v>
      </c>
      <c r="J353">
        <v>4</v>
      </c>
      <c r="K353">
        <v>4</v>
      </c>
      <c r="L353">
        <v>4</v>
      </c>
      <c r="M353">
        <v>3</v>
      </c>
      <c r="N353">
        <v>3</v>
      </c>
    </row>
    <row r="354" spans="1:14" x14ac:dyDescent="0.2">
      <c r="A354" s="6">
        <v>1102</v>
      </c>
      <c r="B354">
        <v>5</v>
      </c>
      <c r="C354">
        <v>5</v>
      </c>
      <c r="D354">
        <v>4</v>
      </c>
      <c r="E354">
        <v>5</v>
      </c>
      <c r="F354">
        <v>5</v>
      </c>
      <c r="G354">
        <v>5</v>
      </c>
      <c r="H354">
        <v>4</v>
      </c>
      <c r="I354">
        <v>4</v>
      </c>
      <c r="J354">
        <v>3</v>
      </c>
      <c r="K354">
        <v>5</v>
      </c>
      <c r="L354">
        <v>5</v>
      </c>
      <c r="M354">
        <v>5</v>
      </c>
      <c r="N354">
        <v>5</v>
      </c>
    </row>
    <row r="355" spans="1:14" x14ac:dyDescent="0.2">
      <c r="A355" s="6">
        <v>1103</v>
      </c>
      <c r="B355">
        <v>4</v>
      </c>
      <c r="C355">
        <v>5</v>
      </c>
      <c r="D355">
        <v>4</v>
      </c>
      <c r="E355">
        <v>5</v>
      </c>
      <c r="F355">
        <v>5</v>
      </c>
      <c r="G355">
        <v>4</v>
      </c>
      <c r="H355">
        <v>4</v>
      </c>
      <c r="I355">
        <v>5</v>
      </c>
      <c r="J355">
        <v>5</v>
      </c>
      <c r="K355">
        <v>4</v>
      </c>
      <c r="L355">
        <v>4</v>
      </c>
      <c r="M355">
        <v>5</v>
      </c>
      <c r="N355">
        <v>3</v>
      </c>
    </row>
    <row r="356" spans="1:14" x14ac:dyDescent="0.2">
      <c r="A356" s="6">
        <v>1104</v>
      </c>
      <c r="B356">
        <v>5</v>
      </c>
      <c r="C356">
        <v>5</v>
      </c>
      <c r="D356">
        <v>4</v>
      </c>
      <c r="E356">
        <v>5</v>
      </c>
      <c r="F356">
        <v>5</v>
      </c>
      <c r="G356">
        <v>5</v>
      </c>
      <c r="H356">
        <v>3</v>
      </c>
      <c r="I356">
        <v>5</v>
      </c>
      <c r="J356">
        <v>5</v>
      </c>
      <c r="K356">
        <v>4</v>
      </c>
      <c r="L356">
        <v>4</v>
      </c>
      <c r="M356">
        <v>3</v>
      </c>
      <c r="N356">
        <v>3</v>
      </c>
    </row>
    <row r="357" spans="1:14" x14ac:dyDescent="0.2">
      <c r="A357" s="6">
        <v>1105</v>
      </c>
      <c r="B357">
        <v>5</v>
      </c>
      <c r="C357">
        <v>5</v>
      </c>
      <c r="D357">
        <v>5</v>
      </c>
      <c r="E357">
        <v>5</v>
      </c>
      <c r="F357">
        <v>5</v>
      </c>
      <c r="G357">
        <v>5</v>
      </c>
      <c r="H357">
        <v>5</v>
      </c>
      <c r="I357">
        <v>4</v>
      </c>
      <c r="J357">
        <v>4</v>
      </c>
      <c r="K357">
        <v>4</v>
      </c>
      <c r="L357">
        <v>4</v>
      </c>
      <c r="M357">
        <v>5</v>
      </c>
      <c r="N357">
        <v>5</v>
      </c>
    </row>
    <row r="358" spans="1:14" x14ac:dyDescent="0.2">
      <c r="A358" s="6">
        <v>1106</v>
      </c>
      <c r="B358">
        <v>4</v>
      </c>
      <c r="C358">
        <v>4</v>
      </c>
      <c r="D358">
        <v>5</v>
      </c>
      <c r="E358">
        <v>4</v>
      </c>
      <c r="F358">
        <v>4</v>
      </c>
      <c r="G358">
        <v>4</v>
      </c>
      <c r="H358">
        <v>4</v>
      </c>
      <c r="I358">
        <v>3</v>
      </c>
      <c r="J358">
        <v>4</v>
      </c>
      <c r="K358">
        <v>4</v>
      </c>
      <c r="L358">
        <v>4</v>
      </c>
      <c r="M358">
        <v>3</v>
      </c>
      <c r="N358">
        <v>3</v>
      </c>
    </row>
    <row r="359" spans="1:14" x14ac:dyDescent="0.2">
      <c r="A359" s="6">
        <v>1107</v>
      </c>
      <c r="B359">
        <v>5</v>
      </c>
      <c r="C359">
        <v>5</v>
      </c>
      <c r="D359">
        <v>4</v>
      </c>
      <c r="E359">
        <v>5</v>
      </c>
      <c r="F359">
        <v>5</v>
      </c>
      <c r="G359">
        <v>5</v>
      </c>
      <c r="H359">
        <v>4</v>
      </c>
      <c r="I359">
        <v>4</v>
      </c>
      <c r="J359">
        <v>5</v>
      </c>
      <c r="K359">
        <v>5</v>
      </c>
      <c r="L359">
        <v>5</v>
      </c>
      <c r="M359">
        <v>5</v>
      </c>
      <c r="N359">
        <v>5</v>
      </c>
    </row>
    <row r="360" spans="1:14" x14ac:dyDescent="0.2">
      <c r="A360" s="6">
        <v>1108</v>
      </c>
      <c r="B360">
        <v>3</v>
      </c>
      <c r="C360">
        <v>4</v>
      </c>
      <c r="D360">
        <v>3</v>
      </c>
      <c r="E360">
        <v>5</v>
      </c>
      <c r="F360">
        <v>5</v>
      </c>
      <c r="G360">
        <v>5</v>
      </c>
      <c r="H360">
        <v>4</v>
      </c>
      <c r="I360">
        <v>5</v>
      </c>
      <c r="J360">
        <v>5</v>
      </c>
      <c r="K360">
        <v>3</v>
      </c>
      <c r="L360">
        <v>4</v>
      </c>
      <c r="M360">
        <v>3</v>
      </c>
      <c r="N360">
        <v>3</v>
      </c>
    </row>
    <row r="361" spans="1:14" x14ac:dyDescent="0.2">
      <c r="A361" s="6">
        <v>1109</v>
      </c>
      <c r="B361">
        <v>5</v>
      </c>
      <c r="C361">
        <v>5</v>
      </c>
      <c r="D361">
        <v>4</v>
      </c>
      <c r="E361">
        <v>4</v>
      </c>
      <c r="F361">
        <v>5</v>
      </c>
      <c r="G361">
        <v>5</v>
      </c>
      <c r="H361">
        <v>4</v>
      </c>
      <c r="I361">
        <v>5</v>
      </c>
      <c r="J361">
        <v>5</v>
      </c>
      <c r="K361">
        <v>4</v>
      </c>
      <c r="L361">
        <v>5</v>
      </c>
      <c r="M361">
        <v>5</v>
      </c>
      <c r="N361">
        <v>3</v>
      </c>
    </row>
    <row r="362" spans="1:14" x14ac:dyDescent="0.2">
      <c r="A362" s="6">
        <v>1110</v>
      </c>
      <c r="B362">
        <v>5</v>
      </c>
      <c r="C362">
        <v>5</v>
      </c>
      <c r="D362">
        <v>5</v>
      </c>
      <c r="E362">
        <v>5</v>
      </c>
      <c r="F362">
        <v>5</v>
      </c>
      <c r="G362">
        <v>5</v>
      </c>
      <c r="H362">
        <v>5</v>
      </c>
      <c r="I362">
        <v>4</v>
      </c>
      <c r="J362">
        <v>4</v>
      </c>
      <c r="K362">
        <v>4</v>
      </c>
      <c r="L362">
        <v>5</v>
      </c>
      <c r="M362">
        <v>5</v>
      </c>
      <c r="N362">
        <v>3</v>
      </c>
    </row>
    <row r="363" spans="1:14" x14ac:dyDescent="0.2">
      <c r="A363" s="6">
        <v>1111</v>
      </c>
      <c r="B363">
        <v>5</v>
      </c>
      <c r="C363">
        <v>5</v>
      </c>
      <c r="D363">
        <v>5</v>
      </c>
      <c r="E363">
        <v>5</v>
      </c>
      <c r="F363">
        <v>5</v>
      </c>
      <c r="G363">
        <v>5</v>
      </c>
      <c r="H363">
        <v>5</v>
      </c>
      <c r="I363">
        <v>4</v>
      </c>
      <c r="J363">
        <v>5</v>
      </c>
      <c r="K363">
        <v>5</v>
      </c>
      <c r="L363">
        <v>5</v>
      </c>
      <c r="M363">
        <v>5</v>
      </c>
      <c r="N363">
        <v>5</v>
      </c>
    </row>
    <row r="364" spans="1:14" x14ac:dyDescent="0.2">
      <c r="A364" s="6">
        <v>1112</v>
      </c>
      <c r="B364">
        <v>5</v>
      </c>
      <c r="C364">
        <v>5</v>
      </c>
      <c r="D364">
        <v>5</v>
      </c>
      <c r="E364">
        <v>5</v>
      </c>
      <c r="F364">
        <v>5</v>
      </c>
      <c r="G364">
        <v>5</v>
      </c>
      <c r="H364">
        <v>5</v>
      </c>
      <c r="I364">
        <v>4</v>
      </c>
      <c r="J364">
        <v>4</v>
      </c>
      <c r="K364">
        <v>5</v>
      </c>
      <c r="L364">
        <v>5</v>
      </c>
      <c r="M364">
        <v>5</v>
      </c>
      <c r="N364">
        <v>5</v>
      </c>
    </row>
    <row r="365" spans="1:14" x14ac:dyDescent="0.2">
      <c r="A365" s="6">
        <v>1113</v>
      </c>
      <c r="B365">
        <v>5</v>
      </c>
      <c r="C365">
        <v>5</v>
      </c>
      <c r="D365">
        <v>5</v>
      </c>
      <c r="E365">
        <v>5</v>
      </c>
      <c r="F365">
        <v>5</v>
      </c>
      <c r="G365">
        <v>5</v>
      </c>
      <c r="H365">
        <v>5</v>
      </c>
      <c r="I365">
        <v>4</v>
      </c>
      <c r="J365">
        <v>4</v>
      </c>
      <c r="K365">
        <v>5</v>
      </c>
      <c r="L365">
        <v>5</v>
      </c>
      <c r="M365">
        <v>5</v>
      </c>
      <c r="N365">
        <v>5</v>
      </c>
    </row>
    <row r="366" spans="1:14" x14ac:dyDescent="0.2">
      <c r="A366" s="6">
        <v>1114</v>
      </c>
      <c r="B366">
        <v>4</v>
      </c>
      <c r="C366">
        <v>4</v>
      </c>
      <c r="D366">
        <v>5</v>
      </c>
      <c r="E366">
        <v>5</v>
      </c>
      <c r="F366">
        <v>5</v>
      </c>
      <c r="G366">
        <v>5</v>
      </c>
      <c r="H366">
        <v>5</v>
      </c>
      <c r="I366">
        <v>4</v>
      </c>
      <c r="J366">
        <v>4</v>
      </c>
      <c r="K366">
        <v>4</v>
      </c>
      <c r="L366">
        <v>4</v>
      </c>
      <c r="M366">
        <v>3</v>
      </c>
      <c r="N366">
        <v>5</v>
      </c>
    </row>
    <row r="367" spans="1:14" x14ac:dyDescent="0.2">
      <c r="A367" s="6">
        <v>1115</v>
      </c>
      <c r="B367">
        <v>5</v>
      </c>
      <c r="C367">
        <v>5</v>
      </c>
      <c r="D367">
        <v>5</v>
      </c>
      <c r="E367">
        <v>5</v>
      </c>
      <c r="F367">
        <v>5</v>
      </c>
      <c r="G367">
        <v>5</v>
      </c>
      <c r="H367">
        <v>5</v>
      </c>
      <c r="I367">
        <v>5</v>
      </c>
      <c r="J367">
        <v>5</v>
      </c>
      <c r="K367">
        <v>5</v>
      </c>
      <c r="L367">
        <v>5</v>
      </c>
      <c r="M367">
        <v>5</v>
      </c>
      <c r="N367">
        <v>5</v>
      </c>
    </row>
    <row r="368" spans="1:14" x14ac:dyDescent="0.2">
      <c r="A368" s="6">
        <v>1116</v>
      </c>
      <c r="B368">
        <v>5</v>
      </c>
      <c r="C368">
        <v>5</v>
      </c>
      <c r="D368">
        <v>5</v>
      </c>
      <c r="E368">
        <v>5</v>
      </c>
      <c r="F368">
        <v>5</v>
      </c>
      <c r="G368">
        <v>5</v>
      </c>
      <c r="H368">
        <v>5</v>
      </c>
      <c r="I368">
        <v>5</v>
      </c>
      <c r="J368">
        <v>5</v>
      </c>
      <c r="K368">
        <v>5</v>
      </c>
      <c r="L368">
        <v>5</v>
      </c>
      <c r="M368">
        <v>5</v>
      </c>
      <c r="N368">
        <v>5</v>
      </c>
    </row>
    <row r="369" spans="1:14" x14ac:dyDescent="0.2">
      <c r="A369" s="6">
        <v>1117</v>
      </c>
      <c r="B369">
        <v>4</v>
      </c>
      <c r="C369">
        <v>4</v>
      </c>
      <c r="D369">
        <v>4</v>
      </c>
      <c r="E369">
        <v>4</v>
      </c>
      <c r="F369">
        <v>4</v>
      </c>
      <c r="G369">
        <v>4</v>
      </c>
      <c r="H369">
        <v>4</v>
      </c>
      <c r="I369">
        <v>4</v>
      </c>
      <c r="J369">
        <v>4</v>
      </c>
      <c r="K369">
        <v>4</v>
      </c>
      <c r="L369">
        <v>4</v>
      </c>
      <c r="M369">
        <v>4</v>
      </c>
      <c r="N369">
        <v>3</v>
      </c>
    </row>
    <row r="370" spans="1:14" x14ac:dyDescent="0.2">
      <c r="A370" s="6">
        <v>1118</v>
      </c>
      <c r="B370">
        <v>4</v>
      </c>
      <c r="C370">
        <v>4</v>
      </c>
      <c r="D370">
        <v>4</v>
      </c>
      <c r="E370">
        <v>4</v>
      </c>
      <c r="F370">
        <v>4</v>
      </c>
      <c r="G370">
        <v>4</v>
      </c>
      <c r="H370">
        <v>4</v>
      </c>
      <c r="I370">
        <v>5</v>
      </c>
      <c r="J370">
        <v>5</v>
      </c>
      <c r="K370">
        <v>4</v>
      </c>
      <c r="L370">
        <v>4</v>
      </c>
      <c r="M370">
        <v>3</v>
      </c>
      <c r="N370">
        <v>3</v>
      </c>
    </row>
    <row r="371" spans="1:14" x14ac:dyDescent="0.2">
      <c r="A371" s="6">
        <v>1119</v>
      </c>
      <c r="B371">
        <v>5</v>
      </c>
      <c r="C371">
        <v>5</v>
      </c>
      <c r="D371">
        <v>4</v>
      </c>
      <c r="E371">
        <v>4</v>
      </c>
      <c r="F371">
        <v>4</v>
      </c>
      <c r="G371">
        <v>5</v>
      </c>
      <c r="H371">
        <v>5</v>
      </c>
      <c r="I371">
        <v>5</v>
      </c>
      <c r="J371">
        <v>5</v>
      </c>
      <c r="K371">
        <v>5</v>
      </c>
      <c r="L371">
        <v>5</v>
      </c>
      <c r="M371">
        <v>3</v>
      </c>
      <c r="N371">
        <v>5</v>
      </c>
    </row>
    <row r="372" spans="1:14" x14ac:dyDescent="0.2">
      <c r="A372" s="6">
        <v>1120</v>
      </c>
      <c r="B372">
        <v>5</v>
      </c>
      <c r="C372">
        <v>4</v>
      </c>
      <c r="D372">
        <v>5</v>
      </c>
      <c r="E372">
        <v>4</v>
      </c>
      <c r="F372">
        <v>5</v>
      </c>
      <c r="G372">
        <v>4</v>
      </c>
      <c r="H372">
        <v>4</v>
      </c>
      <c r="I372">
        <v>5</v>
      </c>
      <c r="J372">
        <v>5</v>
      </c>
      <c r="K372">
        <v>4</v>
      </c>
      <c r="L372">
        <v>4</v>
      </c>
      <c r="M372">
        <v>5</v>
      </c>
      <c r="N372">
        <v>3</v>
      </c>
    </row>
    <row r="373" spans="1:14" x14ac:dyDescent="0.2">
      <c r="A373" s="6">
        <v>1121</v>
      </c>
      <c r="B373">
        <v>5</v>
      </c>
      <c r="C373">
        <v>4</v>
      </c>
      <c r="D373">
        <v>5</v>
      </c>
      <c r="E373">
        <v>5</v>
      </c>
      <c r="F373">
        <v>5</v>
      </c>
      <c r="G373">
        <v>5</v>
      </c>
      <c r="H373">
        <v>4</v>
      </c>
      <c r="I373">
        <v>4</v>
      </c>
      <c r="J373">
        <v>4</v>
      </c>
      <c r="K373">
        <v>4</v>
      </c>
      <c r="L373">
        <v>5</v>
      </c>
      <c r="M373">
        <v>3</v>
      </c>
      <c r="N373">
        <v>3</v>
      </c>
    </row>
    <row r="374" spans="1:14" x14ac:dyDescent="0.2">
      <c r="A374" s="6">
        <v>1122</v>
      </c>
      <c r="B374">
        <v>4</v>
      </c>
      <c r="C374">
        <v>4</v>
      </c>
      <c r="D374">
        <v>4</v>
      </c>
      <c r="E374">
        <v>4</v>
      </c>
      <c r="F374">
        <v>4</v>
      </c>
      <c r="G374">
        <v>4</v>
      </c>
      <c r="H374">
        <v>4</v>
      </c>
      <c r="I374">
        <v>3</v>
      </c>
      <c r="J374">
        <v>3</v>
      </c>
      <c r="K374">
        <v>4</v>
      </c>
      <c r="L374">
        <v>4</v>
      </c>
      <c r="M374">
        <v>3</v>
      </c>
      <c r="N374">
        <v>3</v>
      </c>
    </row>
    <row r="375" spans="1:14" x14ac:dyDescent="0.2">
      <c r="A375" s="6">
        <v>1123</v>
      </c>
      <c r="B375">
        <v>5</v>
      </c>
      <c r="C375">
        <v>5</v>
      </c>
      <c r="D375">
        <v>5</v>
      </c>
      <c r="E375">
        <v>5</v>
      </c>
      <c r="F375">
        <v>5</v>
      </c>
      <c r="G375">
        <v>5</v>
      </c>
      <c r="H375">
        <v>5</v>
      </c>
      <c r="I375">
        <v>5</v>
      </c>
      <c r="J375">
        <v>5</v>
      </c>
      <c r="K375">
        <v>5</v>
      </c>
      <c r="L375">
        <v>5</v>
      </c>
      <c r="M375">
        <v>5</v>
      </c>
      <c r="N375">
        <v>5</v>
      </c>
    </row>
    <row r="376" spans="1:14" x14ac:dyDescent="0.2">
      <c r="A376" s="6">
        <v>1124</v>
      </c>
      <c r="B376">
        <v>5</v>
      </c>
      <c r="C376">
        <v>5</v>
      </c>
      <c r="D376">
        <v>5</v>
      </c>
      <c r="E376">
        <v>5</v>
      </c>
      <c r="F376">
        <v>5</v>
      </c>
      <c r="G376">
        <v>5</v>
      </c>
      <c r="H376">
        <v>5</v>
      </c>
      <c r="I376">
        <v>4</v>
      </c>
      <c r="J376">
        <v>4</v>
      </c>
      <c r="K376">
        <v>4</v>
      </c>
      <c r="L376">
        <v>4</v>
      </c>
      <c r="M376">
        <v>3</v>
      </c>
      <c r="N376">
        <v>3</v>
      </c>
    </row>
    <row r="377" spans="1:14" x14ac:dyDescent="0.2">
      <c r="A377" s="6">
        <v>1125</v>
      </c>
      <c r="B377">
        <v>5</v>
      </c>
      <c r="C377">
        <v>4</v>
      </c>
      <c r="D377">
        <v>5</v>
      </c>
      <c r="E377">
        <v>5</v>
      </c>
      <c r="F377">
        <v>4</v>
      </c>
      <c r="G377">
        <v>5</v>
      </c>
      <c r="H377">
        <v>4</v>
      </c>
      <c r="I377">
        <v>4</v>
      </c>
      <c r="J377">
        <v>4</v>
      </c>
      <c r="K377">
        <v>5</v>
      </c>
      <c r="L377">
        <v>4</v>
      </c>
      <c r="M377">
        <v>3</v>
      </c>
      <c r="N377">
        <v>3</v>
      </c>
    </row>
    <row r="378" spans="1:14" x14ac:dyDescent="0.2">
      <c r="A378" s="6">
        <v>1126</v>
      </c>
      <c r="B378">
        <v>5</v>
      </c>
      <c r="C378">
        <v>5</v>
      </c>
      <c r="D378">
        <v>5</v>
      </c>
      <c r="E378">
        <v>5</v>
      </c>
      <c r="F378">
        <v>5</v>
      </c>
      <c r="G378">
        <v>5</v>
      </c>
      <c r="H378">
        <v>5</v>
      </c>
      <c r="I378">
        <v>4</v>
      </c>
      <c r="J378">
        <v>4</v>
      </c>
      <c r="K378">
        <v>4</v>
      </c>
      <c r="L378">
        <v>4</v>
      </c>
      <c r="M378">
        <v>5</v>
      </c>
      <c r="N378">
        <v>3</v>
      </c>
    </row>
    <row r="379" spans="1:14" x14ac:dyDescent="0.2">
      <c r="A379" s="6">
        <v>1127</v>
      </c>
      <c r="B379">
        <v>5</v>
      </c>
      <c r="C379">
        <v>5</v>
      </c>
      <c r="D379">
        <v>5</v>
      </c>
      <c r="E379">
        <v>5</v>
      </c>
      <c r="F379">
        <v>5</v>
      </c>
      <c r="G379">
        <v>5</v>
      </c>
      <c r="H379">
        <v>5</v>
      </c>
      <c r="I379">
        <v>4</v>
      </c>
      <c r="J379">
        <v>4</v>
      </c>
      <c r="K379">
        <v>5</v>
      </c>
      <c r="L379">
        <v>5</v>
      </c>
      <c r="M379">
        <v>5</v>
      </c>
      <c r="N379">
        <v>5</v>
      </c>
    </row>
    <row r="380" spans="1:14" x14ac:dyDescent="0.2">
      <c r="A380" s="6">
        <v>1128</v>
      </c>
      <c r="B380">
        <v>5</v>
      </c>
      <c r="C380">
        <v>4</v>
      </c>
      <c r="D380">
        <v>4</v>
      </c>
      <c r="E380">
        <v>5</v>
      </c>
      <c r="F380">
        <v>5</v>
      </c>
      <c r="G380">
        <v>4</v>
      </c>
      <c r="H380">
        <v>4</v>
      </c>
      <c r="I380">
        <v>4</v>
      </c>
      <c r="J380">
        <v>4</v>
      </c>
      <c r="K380">
        <v>4</v>
      </c>
      <c r="L380">
        <v>5</v>
      </c>
      <c r="M380">
        <v>5</v>
      </c>
      <c r="N380">
        <v>5</v>
      </c>
    </row>
    <row r="381" spans="1:14" x14ac:dyDescent="0.2">
      <c r="A381" s="6">
        <v>1129</v>
      </c>
      <c r="B381">
        <v>4</v>
      </c>
      <c r="C381">
        <v>4</v>
      </c>
      <c r="D381">
        <v>4</v>
      </c>
      <c r="E381">
        <v>4</v>
      </c>
      <c r="F381">
        <v>4</v>
      </c>
      <c r="G381">
        <v>4</v>
      </c>
      <c r="H381">
        <v>4</v>
      </c>
      <c r="I381">
        <v>4</v>
      </c>
      <c r="J381">
        <v>4</v>
      </c>
      <c r="K381">
        <v>4</v>
      </c>
      <c r="L381">
        <v>4</v>
      </c>
      <c r="M381">
        <v>3</v>
      </c>
      <c r="N381">
        <v>3</v>
      </c>
    </row>
    <row r="382" spans="1:14" x14ac:dyDescent="0.2">
      <c r="A382" s="6">
        <v>1130</v>
      </c>
      <c r="B382">
        <v>5</v>
      </c>
      <c r="C382">
        <v>5</v>
      </c>
      <c r="D382">
        <v>5</v>
      </c>
      <c r="E382">
        <v>5</v>
      </c>
      <c r="F382">
        <v>5</v>
      </c>
      <c r="G382">
        <v>5</v>
      </c>
      <c r="H382">
        <v>5</v>
      </c>
      <c r="I382">
        <v>5</v>
      </c>
      <c r="J382">
        <v>5</v>
      </c>
      <c r="K382">
        <v>5</v>
      </c>
      <c r="L382">
        <v>5</v>
      </c>
      <c r="M382">
        <v>5</v>
      </c>
      <c r="N382">
        <v>5</v>
      </c>
    </row>
    <row r="383" spans="1:14" x14ac:dyDescent="0.2">
      <c r="A383" s="6">
        <v>1131</v>
      </c>
      <c r="B383">
        <v>5</v>
      </c>
      <c r="C383">
        <v>5</v>
      </c>
      <c r="D383">
        <v>5</v>
      </c>
      <c r="E383">
        <v>5</v>
      </c>
      <c r="F383">
        <v>5</v>
      </c>
      <c r="G383">
        <v>4</v>
      </c>
      <c r="H383">
        <v>5</v>
      </c>
      <c r="I383">
        <v>5</v>
      </c>
      <c r="J383">
        <v>5</v>
      </c>
      <c r="K383">
        <v>5</v>
      </c>
      <c r="L383">
        <v>5</v>
      </c>
      <c r="M383">
        <v>5</v>
      </c>
      <c r="N383">
        <v>5</v>
      </c>
    </row>
    <row r="384" spans="1:14" x14ac:dyDescent="0.2">
      <c r="A384" s="6">
        <v>1132</v>
      </c>
      <c r="B384">
        <v>5</v>
      </c>
      <c r="C384">
        <v>5</v>
      </c>
      <c r="D384">
        <v>5</v>
      </c>
      <c r="E384">
        <v>5</v>
      </c>
      <c r="F384">
        <v>5</v>
      </c>
      <c r="G384">
        <v>5</v>
      </c>
      <c r="H384">
        <v>5</v>
      </c>
      <c r="I384">
        <v>5</v>
      </c>
      <c r="J384">
        <v>4</v>
      </c>
      <c r="K384">
        <v>5</v>
      </c>
      <c r="L384">
        <v>5</v>
      </c>
      <c r="M384">
        <v>3</v>
      </c>
      <c r="N384">
        <v>5</v>
      </c>
    </row>
    <row r="385" spans="1:14" x14ac:dyDescent="0.2">
      <c r="A385" s="6">
        <v>1133</v>
      </c>
      <c r="B385">
        <v>5</v>
      </c>
      <c r="C385">
        <v>5</v>
      </c>
      <c r="D385">
        <v>5</v>
      </c>
      <c r="E385">
        <v>5</v>
      </c>
      <c r="F385">
        <v>5</v>
      </c>
      <c r="G385">
        <v>5</v>
      </c>
      <c r="H385">
        <v>5</v>
      </c>
      <c r="I385">
        <v>4</v>
      </c>
      <c r="J385">
        <v>4</v>
      </c>
      <c r="K385">
        <v>5</v>
      </c>
      <c r="L385">
        <v>5</v>
      </c>
      <c r="M385">
        <v>5</v>
      </c>
      <c r="N385">
        <v>5</v>
      </c>
    </row>
    <row r="386" spans="1:14" x14ac:dyDescent="0.2">
      <c r="A386" s="6">
        <v>1134</v>
      </c>
      <c r="B386">
        <v>5</v>
      </c>
      <c r="C386">
        <v>5</v>
      </c>
      <c r="D386">
        <v>4</v>
      </c>
      <c r="E386">
        <v>5</v>
      </c>
      <c r="F386">
        <v>5</v>
      </c>
      <c r="G386">
        <v>5</v>
      </c>
      <c r="H386">
        <v>4</v>
      </c>
      <c r="I386">
        <v>5</v>
      </c>
      <c r="J386">
        <v>5</v>
      </c>
      <c r="K386">
        <v>4</v>
      </c>
      <c r="L386">
        <v>4</v>
      </c>
      <c r="M386">
        <v>3</v>
      </c>
      <c r="N386">
        <v>3</v>
      </c>
    </row>
    <row r="387" spans="1:14" x14ac:dyDescent="0.2">
      <c r="A387" s="6">
        <v>1135</v>
      </c>
      <c r="B387">
        <v>5</v>
      </c>
      <c r="C387">
        <v>5</v>
      </c>
      <c r="D387">
        <v>5</v>
      </c>
      <c r="E387">
        <v>5</v>
      </c>
      <c r="F387">
        <v>5</v>
      </c>
      <c r="G387">
        <v>5</v>
      </c>
      <c r="H387">
        <v>5</v>
      </c>
      <c r="I387">
        <v>5</v>
      </c>
      <c r="J387">
        <v>5</v>
      </c>
      <c r="K387">
        <v>5</v>
      </c>
      <c r="L387">
        <v>5</v>
      </c>
      <c r="M387">
        <v>5</v>
      </c>
      <c r="N387">
        <v>5</v>
      </c>
    </row>
    <row r="388" spans="1:14" x14ac:dyDescent="0.2">
      <c r="A388" s="6">
        <v>1136</v>
      </c>
      <c r="B388">
        <v>4</v>
      </c>
      <c r="C388">
        <v>4</v>
      </c>
      <c r="D388">
        <v>4</v>
      </c>
      <c r="E388">
        <v>4</v>
      </c>
      <c r="F388">
        <v>4</v>
      </c>
      <c r="G388">
        <v>4</v>
      </c>
      <c r="H388">
        <v>4</v>
      </c>
      <c r="I388">
        <v>4</v>
      </c>
      <c r="J388">
        <v>3</v>
      </c>
      <c r="K388">
        <v>4</v>
      </c>
      <c r="L388">
        <v>4</v>
      </c>
      <c r="M388">
        <v>3</v>
      </c>
      <c r="N388">
        <v>3</v>
      </c>
    </row>
    <row r="389" spans="1:14" x14ac:dyDescent="0.2">
      <c r="A389" s="6">
        <v>1137</v>
      </c>
      <c r="B389">
        <v>5</v>
      </c>
      <c r="C389">
        <v>5</v>
      </c>
      <c r="D389">
        <v>5</v>
      </c>
      <c r="E389">
        <v>5</v>
      </c>
      <c r="F389">
        <v>5</v>
      </c>
      <c r="G389">
        <v>5</v>
      </c>
      <c r="H389">
        <v>5</v>
      </c>
      <c r="I389">
        <v>4</v>
      </c>
      <c r="J389">
        <v>4</v>
      </c>
      <c r="K389">
        <v>4</v>
      </c>
      <c r="L389">
        <v>5</v>
      </c>
      <c r="M389">
        <v>3</v>
      </c>
      <c r="N389">
        <v>5</v>
      </c>
    </row>
    <row r="390" spans="1:14" x14ac:dyDescent="0.2">
      <c r="A390" s="6">
        <v>1138</v>
      </c>
      <c r="B390">
        <v>5</v>
      </c>
      <c r="C390">
        <v>5</v>
      </c>
      <c r="D390">
        <v>5</v>
      </c>
      <c r="E390">
        <v>5</v>
      </c>
      <c r="F390">
        <v>5</v>
      </c>
      <c r="G390">
        <v>5</v>
      </c>
      <c r="H390">
        <v>5</v>
      </c>
      <c r="I390">
        <v>5</v>
      </c>
      <c r="J390">
        <v>5</v>
      </c>
      <c r="K390">
        <v>5</v>
      </c>
      <c r="L390">
        <v>5</v>
      </c>
      <c r="M390">
        <v>5</v>
      </c>
      <c r="N390">
        <v>5</v>
      </c>
    </row>
    <row r="391" spans="1:14" x14ac:dyDescent="0.2">
      <c r="A391" s="6">
        <v>1139</v>
      </c>
      <c r="B391">
        <v>4</v>
      </c>
      <c r="C391">
        <v>4</v>
      </c>
      <c r="D391">
        <v>4</v>
      </c>
      <c r="E391">
        <v>4</v>
      </c>
      <c r="F391">
        <v>4</v>
      </c>
      <c r="G391">
        <v>4</v>
      </c>
      <c r="H391">
        <v>4</v>
      </c>
      <c r="I391">
        <v>5</v>
      </c>
      <c r="J391">
        <v>5</v>
      </c>
      <c r="K391">
        <v>4</v>
      </c>
      <c r="L391">
        <v>4</v>
      </c>
      <c r="M391">
        <v>3</v>
      </c>
      <c r="N391">
        <v>3</v>
      </c>
    </row>
    <row r="392" spans="1:14" x14ac:dyDescent="0.2">
      <c r="A392" s="6">
        <v>1140</v>
      </c>
      <c r="B392">
        <v>5</v>
      </c>
      <c r="C392">
        <v>5</v>
      </c>
      <c r="D392">
        <v>5</v>
      </c>
      <c r="E392">
        <v>5</v>
      </c>
      <c r="F392">
        <v>5</v>
      </c>
      <c r="G392">
        <v>5</v>
      </c>
      <c r="H392">
        <v>5</v>
      </c>
      <c r="I392">
        <v>5</v>
      </c>
      <c r="J392">
        <v>5</v>
      </c>
      <c r="K392">
        <v>5</v>
      </c>
      <c r="L392">
        <v>5</v>
      </c>
      <c r="M392">
        <v>5</v>
      </c>
      <c r="N392">
        <v>5</v>
      </c>
    </row>
    <row r="393" spans="1:14" x14ac:dyDescent="0.2">
      <c r="A393" s="6">
        <v>1141</v>
      </c>
      <c r="B393">
        <v>5</v>
      </c>
      <c r="C393">
        <v>5</v>
      </c>
      <c r="D393">
        <v>5</v>
      </c>
      <c r="E393">
        <v>5</v>
      </c>
      <c r="F393">
        <v>5</v>
      </c>
      <c r="G393">
        <v>5</v>
      </c>
      <c r="H393">
        <v>5</v>
      </c>
      <c r="I393">
        <v>5</v>
      </c>
      <c r="J393">
        <v>5</v>
      </c>
      <c r="K393">
        <v>4</v>
      </c>
      <c r="L393">
        <v>5</v>
      </c>
      <c r="M393">
        <v>3</v>
      </c>
      <c r="N393">
        <v>5</v>
      </c>
    </row>
    <row r="394" spans="1:14" x14ac:dyDescent="0.2">
      <c r="A394" s="6">
        <v>1142</v>
      </c>
      <c r="B394">
        <v>5</v>
      </c>
      <c r="C394">
        <v>4</v>
      </c>
      <c r="D394">
        <v>5</v>
      </c>
      <c r="E394">
        <v>4</v>
      </c>
      <c r="F394">
        <v>5</v>
      </c>
      <c r="G394">
        <v>5</v>
      </c>
      <c r="H394">
        <v>4</v>
      </c>
      <c r="I394">
        <v>5</v>
      </c>
      <c r="J394">
        <v>4</v>
      </c>
      <c r="K394">
        <v>4</v>
      </c>
      <c r="L394">
        <v>4</v>
      </c>
      <c r="M394">
        <v>5</v>
      </c>
      <c r="N394">
        <v>3</v>
      </c>
    </row>
    <row r="395" spans="1:14" x14ac:dyDescent="0.2">
      <c r="A395" s="6">
        <v>1143</v>
      </c>
      <c r="B395">
        <v>5</v>
      </c>
      <c r="C395">
        <v>5</v>
      </c>
      <c r="D395">
        <v>5</v>
      </c>
      <c r="E395">
        <v>5</v>
      </c>
      <c r="F395">
        <v>5</v>
      </c>
      <c r="G395">
        <v>4</v>
      </c>
      <c r="H395">
        <v>5</v>
      </c>
      <c r="I395">
        <v>3</v>
      </c>
      <c r="J395">
        <v>3</v>
      </c>
      <c r="K395">
        <v>5</v>
      </c>
      <c r="L395">
        <v>5</v>
      </c>
      <c r="M395">
        <v>3</v>
      </c>
      <c r="N395">
        <v>5</v>
      </c>
    </row>
    <row r="396" spans="1:14" x14ac:dyDescent="0.2">
      <c r="A396" s="6">
        <v>1144</v>
      </c>
      <c r="B396">
        <v>5</v>
      </c>
      <c r="C396">
        <v>5</v>
      </c>
      <c r="D396">
        <v>5</v>
      </c>
      <c r="E396">
        <v>5</v>
      </c>
      <c r="F396">
        <v>5</v>
      </c>
      <c r="G396">
        <v>5</v>
      </c>
      <c r="H396">
        <v>5</v>
      </c>
      <c r="I396">
        <v>4</v>
      </c>
      <c r="J396">
        <v>4</v>
      </c>
      <c r="K396">
        <v>5</v>
      </c>
      <c r="L396">
        <v>5</v>
      </c>
      <c r="M396">
        <v>5</v>
      </c>
      <c r="N396">
        <v>5</v>
      </c>
    </row>
    <row r="397" spans="1:14" x14ac:dyDescent="0.2">
      <c r="A397" s="6">
        <v>1145</v>
      </c>
      <c r="B397">
        <v>5</v>
      </c>
      <c r="C397">
        <v>5</v>
      </c>
      <c r="D397">
        <v>5</v>
      </c>
      <c r="E397">
        <v>5</v>
      </c>
      <c r="F397">
        <v>5</v>
      </c>
      <c r="G397">
        <v>5</v>
      </c>
      <c r="H397">
        <v>5</v>
      </c>
      <c r="I397">
        <v>5</v>
      </c>
      <c r="J397">
        <v>5</v>
      </c>
      <c r="K397">
        <v>5</v>
      </c>
      <c r="L397">
        <v>5</v>
      </c>
      <c r="M397">
        <v>5</v>
      </c>
      <c r="N397">
        <v>5</v>
      </c>
    </row>
    <row r="398" spans="1:14" x14ac:dyDescent="0.2">
      <c r="A398" s="6">
        <v>1146</v>
      </c>
      <c r="B398">
        <v>4</v>
      </c>
      <c r="C398">
        <v>5</v>
      </c>
      <c r="D398">
        <v>4</v>
      </c>
      <c r="E398">
        <v>4</v>
      </c>
      <c r="F398">
        <v>5</v>
      </c>
      <c r="G398">
        <v>4</v>
      </c>
      <c r="H398">
        <v>4</v>
      </c>
      <c r="I398">
        <v>5</v>
      </c>
      <c r="J398">
        <v>5</v>
      </c>
      <c r="K398">
        <v>4</v>
      </c>
      <c r="L398">
        <v>4</v>
      </c>
      <c r="M398">
        <v>5</v>
      </c>
      <c r="N398">
        <v>5</v>
      </c>
    </row>
    <row r="399" spans="1:14" x14ac:dyDescent="0.2">
      <c r="A399" s="6">
        <v>1147</v>
      </c>
      <c r="B399">
        <v>5</v>
      </c>
      <c r="C399">
        <v>5</v>
      </c>
      <c r="D399">
        <v>5</v>
      </c>
      <c r="E399">
        <v>5</v>
      </c>
      <c r="F399">
        <v>5</v>
      </c>
      <c r="G399">
        <v>5</v>
      </c>
      <c r="H399">
        <v>5</v>
      </c>
      <c r="I399">
        <v>5</v>
      </c>
      <c r="J399">
        <v>5</v>
      </c>
      <c r="K399">
        <v>5</v>
      </c>
      <c r="L399">
        <v>5</v>
      </c>
      <c r="M399">
        <v>5</v>
      </c>
      <c r="N399">
        <v>5</v>
      </c>
    </row>
    <row r="400" spans="1:14" x14ac:dyDescent="0.2">
      <c r="A400" s="6">
        <v>1148</v>
      </c>
      <c r="B400">
        <v>4</v>
      </c>
      <c r="C400">
        <v>4</v>
      </c>
      <c r="D400">
        <v>5</v>
      </c>
      <c r="E400">
        <v>5</v>
      </c>
      <c r="F400">
        <v>5</v>
      </c>
      <c r="G400">
        <v>5</v>
      </c>
      <c r="H400">
        <v>4</v>
      </c>
      <c r="I400">
        <v>4</v>
      </c>
      <c r="J400">
        <v>4</v>
      </c>
      <c r="K400">
        <v>4</v>
      </c>
      <c r="L400">
        <v>4</v>
      </c>
      <c r="M400">
        <v>3</v>
      </c>
      <c r="N400">
        <v>3</v>
      </c>
    </row>
    <row r="401" spans="1:14" x14ac:dyDescent="0.2">
      <c r="A401" s="6">
        <v>1149</v>
      </c>
      <c r="B401">
        <v>5</v>
      </c>
      <c r="C401">
        <v>4</v>
      </c>
      <c r="D401">
        <v>4</v>
      </c>
      <c r="E401">
        <v>4</v>
      </c>
      <c r="F401">
        <v>5</v>
      </c>
      <c r="G401">
        <v>4</v>
      </c>
      <c r="H401">
        <v>4</v>
      </c>
      <c r="I401">
        <v>5</v>
      </c>
      <c r="J401">
        <v>5</v>
      </c>
      <c r="K401">
        <v>4</v>
      </c>
      <c r="L401">
        <v>4</v>
      </c>
      <c r="M401">
        <v>5</v>
      </c>
      <c r="N401">
        <v>3</v>
      </c>
    </row>
    <row r="402" spans="1:14" x14ac:dyDescent="0.2">
      <c r="A402" s="6">
        <v>1150</v>
      </c>
      <c r="B402">
        <v>5</v>
      </c>
      <c r="C402">
        <v>5</v>
      </c>
      <c r="D402">
        <v>5</v>
      </c>
      <c r="E402">
        <v>5</v>
      </c>
      <c r="F402">
        <v>5</v>
      </c>
      <c r="G402">
        <v>5</v>
      </c>
      <c r="H402">
        <v>5</v>
      </c>
      <c r="I402">
        <v>4</v>
      </c>
      <c r="J402">
        <v>4</v>
      </c>
      <c r="K402">
        <v>5</v>
      </c>
      <c r="L402">
        <v>5</v>
      </c>
      <c r="M402">
        <v>5</v>
      </c>
      <c r="N402">
        <v>5</v>
      </c>
    </row>
    <row r="403" spans="1:14" x14ac:dyDescent="0.2">
      <c r="A403" s="6">
        <v>1151</v>
      </c>
      <c r="B403">
        <v>5</v>
      </c>
      <c r="C403">
        <v>5</v>
      </c>
      <c r="D403">
        <v>5</v>
      </c>
      <c r="E403">
        <v>5</v>
      </c>
      <c r="F403">
        <v>5</v>
      </c>
      <c r="G403">
        <v>5</v>
      </c>
      <c r="H403">
        <v>5</v>
      </c>
      <c r="I403">
        <v>5</v>
      </c>
      <c r="J403">
        <v>5</v>
      </c>
      <c r="K403">
        <v>5</v>
      </c>
      <c r="L403">
        <v>5</v>
      </c>
      <c r="M403">
        <v>5</v>
      </c>
      <c r="N403">
        <v>5</v>
      </c>
    </row>
    <row r="404" spans="1:14" x14ac:dyDescent="0.2">
      <c r="A404" s="6">
        <v>1152</v>
      </c>
      <c r="B404">
        <v>5</v>
      </c>
      <c r="C404">
        <v>5</v>
      </c>
      <c r="D404">
        <v>5</v>
      </c>
      <c r="E404">
        <v>5</v>
      </c>
      <c r="F404">
        <v>5</v>
      </c>
      <c r="G404">
        <v>5</v>
      </c>
      <c r="H404">
        <v>5</v>
      </c>
      <c r="I404">
        <v>5</v>
      </c>
      <c r="J404">
        <v>5</v>
      </c>
      <c r="K404">
        <v>5</v>
      </c>
      <c r="L404">
        <v>5</v>
      </c>
      <c r="M404">
        <v>5</v>
      </c>
      <c r="N404">
        <v>5</v>
      </c>
    </row>
    <row r="405" spans="1:14" x14ac:dyDescent="0.2">
      <c r="A405" s="6">
        <v>1153</v>
      </c>
      <c r="B405">
        <v>5</v>
      </c>
      <c r="C405">
        <v>5</v>
      </c>
      <c r="D405">
        <v>5</v>
      </c>
      <c r="E405">
        <v>5</v>
      </c>
      <c r="F405">
        <v>5</v>
      </c>
      <c r="G405">
        <v>5</v>
      </c>
      <c r="H405">
        <v>5</v>
      </c>
      <c r="I405">
        <v>5</v>
      </c>
      <c r="J405">
        <v>5</v>
      </c>
      <c r="K405">
        <v>5</v>
      </c>
      <c r="L405">
        <v>5</v>
      </c>
      <c r="M405">
        <v>5</v>
      </c>
      <c r="N405">
        <v>5</v>
      </c>
    </row>
    <row r="406" spans="1:14" x14ac:dyDescent="0.2">
      <c r="A406" s="6">
        <v>1154</v>
      </c>
      <c r="B406">
        <v>5</v>
      </c>
      <c r="C406">
        <v>5</v>
      </c>
      <c r="D406">
        <v>5</v>
      </c>
      <c r="E406">
        <v>5</v>
      </c>
      <c r="F406">
        <v>5</v>
      </c>
      <c r="G406">
        <v>5</v>
      </c>
      <c r="H406">
        <v>5</v>
      </c>
      <c r="I406">
        <v>5</v>
      </c>
      <c r="J406">
        <v>5</v>
      </c>
      <c r="K406">
        <v>4</v>
      </c>
      <c r="L406">
        <v>5</v>
      </c>
      <c r="M406">
        <v>5</v>
      </c>
      <c r="N406">
        <v>5</v>
      </c>
    </row>
    <row r="407" spans="1:14" x14ac:dyDescent="0.2">
      <c r="A407" s="6">
        <v>1155</v>
      </c>
      <c r="B407">
        <v>4</v>
      </c>
      <c r="C407">
        <v>4</v>
      </c>
      <c r="D407">
        <v>4</v>
      </c>
      <c r="E407">
        <v>4</v>
      </c>
      <c r="F407">
        <v>4</v>
      </c>
      <c r="G407">
        <v>3</v>
      </c>
      <c r="H407">
        <v>4</v>
      </c>
      <c r="I407">
        <v>4</v>
      </c>
      <c r="J407">
        <v>4</v>
      </c>
      <c r="K407">
        <v>3</v>
      </c>
      <c r="L407">
        <v>4</v>
      </c>
      <c r="M407">
        <v>3</v>
      </c>
      <c r="N407">
        <v>3</v>
      </c>
    </row>
    <row r="408" spans="1:14" x14ac:dyDescent="0.2">
      <c r="A408" s="6">
        <v>1156</v>
      </c>
      <c r="B408">
        <v>5</v>
      </c>
      <c r="C408">
        <v>5</v>
      </c>
      <c r="D408">
        <v>5</v>
      </c>
      <c r="E408">
        <v>5</v>
      </c>
      <c r="F408">
        <v>4</v>
      </c>
      <c r="G408">
        <v>5</v>
      </c>
      <c r="H408">
        <v>4</v>
      </c>
      <c r="I408">
        <v>5</v>
      </c>
      <c r="J408">
        <v>5</v>
      </c>
      <c r="K408">
        <v>4</v>
      </c>
      <c r="L408">
        <v>4</v>
      </c>
      <c r="M408">
        <v>5</v>
      </c>
      <c r="N408">
        <v>3</v>
      </c>
    </row>
    <row r="409" spans="1:14" x14ac:dyDescent="0.2">
      <c r="A409" s="6">
        <v>1157</v>
      </c>
      <c r="B409">
        <v>5</v>
      </c>
      <c r="C409">
        <v>5</v>
      </c>
      <c r="D409">
        <v>5</v>
      </c>
      <c r="E409">
        <v>5</v>
      </c>
      <c r="F409">
        <v>5</v>
      </c>
      <c r="G409">
        <v>5</v>
      </c>
      <c r="H409">
        <v>5</v>
      </c>
      <c r="I409">
        <v>5</v>
      </c>
      <c r="J409">
        <v>5</v>
      </c>
      <c r="K409">
        <v>5</v>
      </c>
      <c r="L409">
        <v>5</v>
      </c>
      <c r="M409">
        <v>5</v>
      </c>
      <c r="N409">
        <v>5</v>
      </c>
    </row>
    <row r="410" spans="1:14" x14ac:dyDescent="0.2">
      <c r="A410" s="6">
        <v>1158</v>
      </c>
      <c r="B410">
        <v>4</v>
      </c>
      <c r="C410">
        <v>4</v>
      </c>
      <c r="D410">
        <v>5</v>
      </c>
      <c r="E410">
        <v>4</v>
      </c>
      <c r="F410">
        <v>4</v>
      </c>
      <c r="G410">
        <v>4</v>
      </c>
      <c r="H410">
        <v>4</v>
      </c>
      <c r="I410">
        <v>4</v>
      </c>
      <c r="J410">
        <v>4</v>
      </c>
      <c r="K410">
        <v>4</v>
      </c>
      <c r="L410">
        <v>4</v>
      </c>
      <c r="M410">
        <v>5</v>
      </c>
      <c r="N410">
        <v>5</v>
      </c>
    </row>
    <row r="411" spans="1:14" x14ac:dyDescent="0.2">
      <c r="A411" s="6">
        <v>1159</v>
      </c>
      <c r="B411">
        <v>5</v>
      </c>
      <c r="C411">
        <v>5</v>
      </c>
      <c r="D411">
        <v>5</v>
      </c>
      <c r="E411">
        <v>5</v>
      </c>
      <c r="F411">
        <v>5</v>
      </c>
      <c r="G411">
        <v>5</v>
      </c>
      <c r="H411">
        <v>5</v>
      </c>
      <c r="I411">
        <v>5</v>
      </c>
      <c r="J411">
        <v>5</v>
      </c>
      <c r="K411">
        <v>5</v>
      </c>
      <c r="L411">
        <v>5</v>
      </c>
      <c r="M411">
        <v>5</v>
      </c>
      <c r="N411">
        <v>5</v>
      </c>
    </row>
    <row r="412" spans="1:14" x14ac:dyDescent="0.2">
      <c r="A412" s="6">
        <v>1160</v>
      </c>
      <c r="B412">
        <v>5</v>
      </c>
      <c r="C412">
        <v>4</v>
      </c>
      <c r="D412">
        <v>4</v>
      </c>
      <c r="E412">
        <v>5</v>
      </c>
      <c r="F412">
        <v>5</v>
      </c>
      <c r="G412">
        <v>5</v>
      </c>
      <c r="H412">
        <v>5</v>
      </c>
      <c r="I412">
        <v>5</v>
      </c>
      <c r="J412">
        <v>5</v>
      </c>
      <c r="K412">
        <v>5</v>
      </c>
      <c r="L412">
        <v>5</v>
      </c>
      <c r="M412">
        <v>5</v>
      </c>
      <c r="N412">
        <v>5</v>
      </c>
    </row>
    <row r="413" spans="1:14" x14ac:dyDescent="0.2">
      <c r="A413" s="6">
        <v>1161</v>
      </c>
      <c r="B413">
        <v>5</v>
      </c>
      <c r="C413">
        <v>5</v>
      </c>
      <c r="D413">
        <v>5</v>
      </c>
      <c r="E413">
        <v>5</v>
      </c>
      <c r="F413">
        <v>5</v>
      </c>
      <c r="G413">
        <v>5</v>
      </c>
      <c r="H413">
        <v>5</v>
      </c>
      <c r="I413">
        <v>5</v>
      </c>
      <c r="J413">
        <v>5</v>
      </c>
      <c r="K413">
        <v>5</v>
      </c>
      <c r="L413">
        <v>5</v>
      </c>
      <c r="M413">
        <v>5</v>
      </c>
      <c r="N413">
        <v>5</v>
      </c>
    </row>
    <row r="414" spans="1:14" x14ac:dyDescent="0.2">
      <c r="A414" s="6">
        <v>1162</v>
      </c>
      <c r="B414">
        <v>5</v>
      </c>
      <c r="C414">
        <v>5</v>
      </c>
      <c r="D414">
        <v>5</v>
      </c>
      <c r="E414">
        <v>5</v>
      </c>
      <c r="F414">
        <v>5</v>
      </c>
      <c r="G414">
        <v>5</v>
      </c>
      <c r="H414">
        <v>5</v>
      </c>
      <c r="I414">
        <v>5</v>
      </c>
      <c r="J414">
        <v>4</v>
      </c>
      <c r="K414">
        <v>5</v>
      </c>
      <c r="L414">
        <v>4</v>
      </c>
      <c r="M414">
        <v>5</v>
      </c>
      <c r="N414">
        <v>5</v>
      </c>
    </row>
    <row r="415" spans="1:14" x14ac:dyDescent="0.2">
      <c r="A415" s="6">
        <v>1163</v>
      </c>
      <c r="B415">
        <v>5</v>
      </c>
      <c r="C415">
        <v>4</v>
      </c>
      <c r="D415">
        <v>5</v>
      </c>
      <c r="E415">
        <v>5</v>
      </c>
      <c r="F415">
        <v>5</v>
      </c>
      <c r="G415">
        <v>5</v>
      </c>
      <c r="H415">
        <v>5</v>
      </c>
      <c r="I415">
        <v>5</v>
      </c>
      <c r="J415">
        <v>5</v>
      </c>
      <c r="K415">
        <v>4</v>
      </c>
      <c r="L415">
        <v>5</v>
      </c>
      <c r="M415">
        <v>5</v>
      </c>
      <c r="N415">
        <v>3</v>
      </c>
    </row>
    <row r="416" spans="1:14" x14ac:dyDescent="0.2">
      <c r="A416" s="6">
        <v>1164</v>
      </c>
      <c r="B416">
        <v>5</v>
      </c>
      <c r="C416">
        <v>5</v>
      </c>
      <c r="D416">
        <v>5</v>
      </c>
      <c r="E416">
        <v>5</v>
      </c>
      <c r="F416">
        <v>5</v>
      </c>
      <c r="G416">
        <v>5</v>
      </c>
      <c r="H416">
        <v>5</v>
      </c>
      <c r="I416">
        <v>5</v>
      </c>
      <c r="J416">
        <v>5</v>
      </c>
      <c r="K416">
        <v>5</v>
      </c>
      <c r="L416">
        <v>5</v>
      </c>
      <c r="M416">
        <v>5</v>
      </c>
      <c r="N416">
        <v>5</v>
      </c>
    </row>
    <row r="417" spans="1:14" x14ac:dyDescent="0.2">
      <c r="A417" s="6">
        <v>1165</v>
      </c>
      <c r="B417">
        <v>4</v>
      </c>
      <c r="C417">
        <v>4</v>
      </c>
      <c r="D417">
        <v>4</v>
      </c>
      <c r="E417">
        <v>4</v>
      </c>
      <c r="F417">
        <v>4</v>
      </c>
      <c r="G417">
        <v>4</v>
      </c>
      <c r="H417">
        <v>4</v>
      </c>
      <c r="I417">
        <v>5</v>
      </c>
      <c r="J417">
        <v>5</v>
      </c>
      <c r="K417">
        <v>4</v>
      </c>
      <c r="L417">
        <v>4</v>
      </c>
      <c r="M417">
        <v>5</v>
      </c>
      <c r="N417">
        <v>3</v>
      </c>
    </row>
    <row r="418" spans="1:14" x14ac:dyDescent="0.2">
      <c r="A418" s="6">
        <v>1166</v>
      </c>
      <c r="B418">
        <v>4</v>
      </c>
      <c r="C418">
        <v>4</v>
      </c>
      <c r="D418">
        <v>4</v>
      </c>
      <c r="E418">
        <v>4</v>
      </c>
      <c r="F418">
        <v>4</v>
      </c>
      <c r="G418">
        <v>4</v>
      </c>
      <c r="H418">
        <v>4</v>
      </c>
      <c r="I418">
        <v>5</v>
      </c>
      <c r="J418">
        <v>4</v>
      </c>
      <c r="K418">
        <v>4</v>
      </c>
      <c r="L418">
        <v>4</v>
      </c>
      <c r="M418">
        <v>3</v>
      </c>
      <c r="N418">
        <v>5</v>
      </c>
    </row>
    <row r="419" spans="1:14" x14ac:dyDescent="0.2">
      <c r="A419" s="6">
        <v>1167</v>
      </c>
      <c r="B419">
        <v>5</v>
      </c>
      <c r="C419">
        <v>4</v>
      </c>
      <c r="D419">
        <v>5</v>
      </c>
      <c r="E419">
        <v>5</v>
      </c>
      <c r="F419">
        <v>5</v>
      </c>
      <c r="G419">
        <v>5</v>
      </c>
      <c r="H419">
        <v>5</v>
      </c>
      <c r="I419">
        <v>5</v>
      </c>
      <c r="J419">
        <v>4</v>
      </c>
      <c r="K419">
        <v>5</v>
      </c>
      <c r="L419">
        <v>5</v>
      </c>
      <c r="M419">
        <v>5</v>
      </c>
      <c r="N419">
        <v>5</v>
      </c>
    </row>
    <row r="420" spans="1:14" x14ac:dyDescent="0.2">
      <c r="A420" s="6">
        <v>1168</v>
      </c>
      <c r="B420">
        <v>5</v>
      </c>
      <c r="C420">
        <v>5</v>
      </c>
      <c r="D420">
        <v>5</v>
      </c>
      <c r="E420">
        <v>5</v>
      </c>
      <c r="F420">
        <v>5</v>
      </c>
      <c r="G420">
        <v>5</v>
      </c>
      <c r="H420">
        <v>5</v>
      </c>
      <c r="I420">
        <v>5</v>
      </c>
      <c r="J420">
        <v>5</v>
      </c>
      <c r="K420">
        <v>5</v>
      </c>
      <c r="L420">
        <v>5</v>
      </c>
      <c r="M420">
        <v>3</v>
      </c>
      <c r="N420">
        <v>5</v>
      </c>
    </row>
    <row r="421" spans="1:14" x14ac:dyDescent="0.2">
      <c r="A421" s="6">
        <v>1169</v>
      </c>
      <c r="B421">
        <v>5</v>
      </c>
      <c r="C421">
        <v>4</v>
      </c>
      <c r="D421">
        <v>5</v>
      </c>
      <c r="E421">
        <v>4</v>
      </c>
      <c r="F421">
        <v>5</v>
      </c>
      <c r="G421">
        <v>4</v>
      </c>
      <c r="H421">
        <v>5</v>
      </c>
      <c r="I421">
        <v>4</v>
      </c>
      <c r="J421">
        <v>4</v>
      </c>
      <c r="K421">
        <v>5</v>
      </c>
      <c r="L421">
        <v>5</v>
      </c>
      <c r="M421">
        <v>5</v>
      </c>
      <c r="N421">
        <v>3</v>
      </c>
    </row>
    <row r="422" spans="1:14" x14ac:dyDescent="0.2">
      <c r="A422" s="6">
        <v>1170</v>
      </c>
      <c r="B422">
        <v>5</v>
      </c>
      <c r="C422">
        <v>5</v>
      </c>
      <c r="D422">
        <v>5</v>
      </c>
      <c r="E422">
        <v>5</v>
      </c>
      <c r="F422">
        <v>5</v>
      </c>
      <c r="G422">
        <v>5</v>
      </c>
      <c r="H422">
        <v>5</v>
      </c>
      <c r="I422">
        <v>5</v>
      </c>
      <c r="J422">
        <v>5</v>
      </c>
      <c r="K422">
        <v>5</v>
      </c>
      <c r="L422">
        <v>5</v>
      </c>
      <c r="M422">
        <v>5</v>
      </c>
      <c r="N422">
        <v>5</v>
      </c>
    </row>
    <row r="423" spans="1:14" x14ac:dyDescent="0.2">
      <c r="A423" s="6">
        <v>1171</v>
      </c>
      <c r="B423">
        <v>5</v>
      </c>
      <c r="C423">
        <v>5</v>
      </c>
      <c r="D423">
        <v>5</v>
      </c>
      <c r="E423">
        <v>5</v>
      </c>
      <c r="F423">
        <v>5</v>
      </c>
      <c r="G423">
        <v>5</v>
      </c>
      <c r="H423">
        <v>5</v>
      </c>
      <c r="I423">
        <v>5</v>
      </c>
      <c r="J423">
        <v>5</v>
      </c>
      <c r="K423">
        <v>5</v>
      </c>
      <c r="L423">
        <v>4</v>
      </c>
      <c r="M423">
        <v>3</v>
      </c>
      <c r="N423">
        <v>3</v>
      </c>
    </row>
    <row r="424" spans="1:14" x14ac:dyDescent="0.2">
      <c r="A424" s="6">
        <v>1172</v>
      </c>
      <c r="B424">
        <v>5</v>
      </c>
      <c r="C424">
        <v>5</v>
      </c>
      <c r="D424">
        <v>5</v>
      </c>
      <c r="E424">
        <v>5</v>
      </c>
      <c r="F424">
        <v>5</v>
      </c>
      <c r="G424">
        <v>5</v>
      </c>
      <c r="H424">
        <v>5</v>
      </c>
      <c r="I424">
        <v>5</v>
      </c>
      <c r="J424">
        <v>5</v>
      </c>
      <c r="K424">
        <v>5</v>
      </c>
      <c r="L424">
        <v>5</v>
      </c>
      <c r="M424">
        <v>5</v>
      </c>
      <c r="N424">
        <v>5</v>
      </c>
    </row>
    <row r="425" spans="1:14" x14ac:dyDescent="0.2">
      <c r="A425" s="6">
        <v>1173</v>
      </c>
      <c r="B425">
        <v>5</v>
      </c>
      <c r="C425">
        <v>5</v>
      </c>
      <c r="D425">
        <v>5</v>
      </c>
      <c r="E425">
        <v>5</v>
      </c>
      <c r="F425">
        <v>5</v>
      </c>
      <c r="G425">
        <v>5</v>
      </c>
      <c r="H425">
        <v>5</v>
      </c>
      <c r="I425">
        <v>4</v>
      </c>
      <c r="J425">
        <v>4</v>
      </c>
      <c r="K425">
        <v>5</v>
      </c>
      <c r="L425">
        <v>5</v>
      </c>
      <c r="M425">
        <v>5</v>
      </c>
      <c r="N425">
        <v>3</v>
      </c>
    </row>
    <row r="426" spans="1:14" x14ac:dyDescent="0.2">
      <c r="A426" s="6">
        <v>1174</v>
      </c>
      <c r="B426">
        <v>4</v>
      </c>
      <c r="C426">
        <v>4</v>
      </c>
      <c r="D426">
        <v>4</v>
      </c>
      <c r="E426">
        <v>4</v>
      </c>
      <c r="F426">
        <v>4</v>
      </c>
      <c r="G426">
        <v>4</v>
      </c>
      <c r="H426">
        <v>3</v>
      </c>
      <c r="I426">
        <v>4</v>
      </c>
      <c r="J426">
        <v>4</v>
      </c>
      <c r="K426">
        <v>3</v>
      </c>
      <c r="L426">
        <v>2</v>
      </c>
      <c r="M426">
        <v>3</v>
      </c>
      <c r="N426">
        <v>3</v>
      </c>
    </row>
    <row r="427" spans="1:14" x14ac:dyDescent="0.2">
      <c r="A427" s="6">
        <v>1175</v>
      </c>
      <c r="B427">
        <v>4</v>
      </c>
      <c r="C427">
        <v>4</v>
      </c>
      <c r="D427">
        <v>4</v>
      </c>
      <c r="E427">
        <v>4</v>
      </c>
      <c r="F427">
        <v>4</v>
      </c>
      <c r="G427">
        <v>4</v>
      </c>
      <c r="H427">
        <v>4</v>
      </c>
      <c r="I427">
        <v>4</v>
      </c>
      <c r="J427">
        <v>4</v>
      </c>
      <c r="K427">
        <v>4</v>
      </c>
      <c r="L427">
        <v>4</v>
      </c>
      <c r="M427">
        <v>5</v>
      </c>
      <c r="N427">
        <v>3</v>
      </c>
    </row>
    <row r="428" spans="1:14" x14ac:dyDescent="0.2">
      <c r="A428" s="6">
        <v>1176</v>
      </c>
      <c r="B428">
        <v>5</v>
      </c>
      <c r="C428">
        <v>5</v>
      </c>
      <c r="D428">
        <v>5</v>
      </c>
      <c r="E428">
        <v>5</v>
      </c>
      <c r="F428">
        <v>5</v>
      </c>
      <c r="G428">
        <v>5</v>
      </c>
      <c r="H428">
        <v>5</v>
      </c>
      <c r="I428">
        <v>5</v>
      </c>
      <c r="J428">
        <v>5</v>
      </c>
      <c r="K428">
        <v>5</v>
      </c>
      <c r="L428">
        <v>5</v>
      </c>
      <c r="M428">
        <v>5</v>
      </c>
      <c r="N428">
        <v>5</v>
      </c>
    </row>
    <row r="429" spans="1:14" x14ac:dyDescent="0.2">
      <c r="A429" s="6">
        <v>1177</v>
      </c>
      <c r="B429">
        <v>4</v>
      </c>
      <c r="C429">
        <v>4</v>
      </c>
      <c r="D429">
        <v>5</v>
      </c>
      <c r="E429">
        <v>5</v>
      </c>
      <c r="F429">
        <v>5</v>
      </c>
      <c r="G429">
        <v>4</v>
      </c>
      <c r="H429">
        <v>5</v>
      </c>
      <c r="I429">
        <v>5</v>
      </c>
      <c r="J429">
        <v>5</v>
      </c>
      <c r="K429">
        <v>4</v>
      </c>
      <c r="L429">
        <v>4</v>
      </c>
      <c r="M429">
        <v>3</v>
      </c>
      <c r="N429">
        <v>5</v>
      </c>
    </row>
    <row r="430" spans="1:14" x14ac:dyDescent="0.2">
      <c r="A430" s="6">
        <v>1178</v>
      </c>
      <c r="B430">
        <v>5</v>
      </c>
      <c r="C430">
        <v>5</v>
      </c>
      <c r="D430">
        <v>5</v>
      </c>
      <c r="E430">
        <v>5</v>
      </c>
      <c r="F430">
        <v>5</v>
      </c>
      <c r="G430">
        <v>5</v>
      </c>
      <c r="H430">
        <v>5</v>
      </c>
      <c r="I430">
        <v>5</v>
      </c>
      <c r="J430">
        <v>5</v>
      </c>
      <c r="K430">
        <v>5</v>
      </c>
      <c r="L430">
        <v>5</v>
      </c>
      <c r="M430">
        <v>5</v>
      </c>
      <c r="N430">
        <v>5</v>
      </c>
    </row>
    <row r="431" spans="1:14" x14ac:dyDescent="0.2">
      <c r="A431" s="6">
        <v>1179</v>
      </c>
      <c r="B431">
        <v>5</v>
      </c>
      <c r="C431">
        <v>5</v>
      </c>
      <c r="D431">
        <v>5</v>
      </c>
      <c r="E431">
        <v>5</v>
      </c>
      <c r="F431">
        <v>5</v>
      </c>
      <c r="G431">
        <v>5</v>
      </c>
      <c r="H431">
        <v>5</v>
      </c>
      <c r="I431">
        <v>4</v>
      </c>
      <c r="J431">
        <v>4</v>
      </c>
      <c r="K431">
        <v>4</v>
      </c>
      <c r="L431">
        <v>4</v>
      </c>
      <c r="M431">
        <v>3</v>
      </c>
      <c r="N431">
        <v>3</v>
      </c>
    </row>
    <row r="432" spans="1:14" x14ac:dyDescent="0.2">
      <c r="A432" s="6">
        <v>1180</v>
      </c>
      <c r="B432">
        <v>4</v>
      </c>
      <c r="C432">
        <v>4</v>
      </c>
      <c r="D432">
        <v>5</v>
      </c>
      <c r="E432">
        <v>5</v>
      </c>
      <c r="F432">
        <v>5</v>
      </c>
      <c r="G432">
        <v>5</v>
      </c>
      <c r="H432">
        <v>5</v>
      </c>
      <c r="I432">
        <v>5</v>
      </c>
      <c r="J432">
        <v>5</v>
      </c>
      <c r="K432">
        <v>5</v>
      </c>
      <c r="L432">
        <v>5</v>
      </c>
      <c r="M432">
        <v>5</v>
      </c>
      <c r="N432">
        <v>5</v>
      </c>
    </row>
    <row r="433" spans="1:14" x14ac:dyDescent="0.2">
      <c r="A433" s="6">
        <v>1181</v>
      </c>
      <c r="B433">
        <v>5</v>
      </c>
      <c r="C433">
        <v>5</v>
      </c>
      <c r="D433">
        <v>5</v>
      </c>
      <c r="E433">
        <v>5</v>
      </c>
      <c r="F433">
        <v>5</v>
      </c>
      <c r="G433">
        <v>5</v>
      </c>
      <c r="H433">
        <v>5</v>
      </c>
      <c r="I433">
        <v>5</v>
      </c>
      <c r="J433">
        <v>5</v>
      </c>
      <c r="K433">
        <v>5</v>
      </c>
      <c r="L433">
        <v>5</v>
      </c>
      <c r="M433">
        <v>3</v>
      </c>
      <c r="N433">
        <v>5</v>
      </c>
    </row>
    <row r="434" spans="1:14" x14ac:dyDescent="0.2">
      <c r="A434" s="6">
        <v>1182</v>
      </c>
      <c r="B434">
        <v>5</v>
      </c>
      <c r="C434">
        <v>5</v>
      </c>
      <c r="D434">
        <v>5</v>
      </c>
      <c r="E434">
        <v>5</v>
      </c>
      <c r="F434">
        <v>4</v>
      </c>
      <c r="G434">
        <v>4</v>
      </c>
      <c r="H434">
        <v>5</v>
      </c>
      <c r="I434">
        <v>5</v>
      </c>
      <c r="J434">
        <v>5</v>
      </c>
      <c r="K434">
        <v>5</v>
      </c>
      <c r="L434">
        <v>5</v>
      </c>
      <c r="M434">
        <v>3</v>
      </c>
      <c r="N434">
        <v>5</v>
      </c>
    </row>
    <row r="435" spans="1:14" x14ac:dyDescent="0.2">
      <c r="A435" s="6">
        <v>1183</v>
      </c>
      <c r="B435">
        <v>4</v>
      </c>
      <c r="C435">
        <v>5</v>
      </c>
      <c r="D435">
        <v>4</v>
      </c>
      <c r="E435">
        <v>5</v>
      </c>
      <c r="F435">
        <v>5</v>
      </c>
      <c r="G435">
        <v>4</v>
      </c>
      <c r="H435">
        <v>5</v>
      </c>
      <c r="I435">
        <v>5</v>
      </c>
      <c r="J435">
        <v>5</v>
      </c>
      <c r="K435">
        <v>5</v>
      </c>
      <c r="L435">
        <v>5</v>
      </c>
      <c r="M435">
        <v>5</v>
      </c>
      <c r="N435">
        <v>5</v>
      </c>
    </row>
    <row r="436" spans="1:14" x14ac:dyDescent="0.2">
      <c r="A436" s="6">
        <v>1184</v>
      </c>
      <c r="B436">
        <v>5</v>
      </c>
      <c r="C436">
        <v>5</v>
      </c>
      <c r="D436">
        <v>5</v>
      </c>
      <c r="E436">
        <v>5</v>
      </c>
      <c r="F436">
        <v>5</v>
      </c>
      <c r="G436">
        <v>5</v>
      </c>
      <c r="H436">
        <v>5</v>
      </c>
      <c r="I436">
        <v>4</v>
      </c>
      <c r="J436">
        <v>4</v>
      </c>
      <c r="K436">
        <v>5</v>
      </c>
      <c r="L436">
        <v>5</v>
      </c>
      <c r="M436">
        <v>5</v>
      </c>
      <c r="N436">
        <v>5</v>
      </c>
    </row>
    <row r="437" spans="1:14" x14ac:dyDescent="0.2">
      <c r="A437" s="6">
        <v>1185</v>
      </c>
      <c r="B437">
        <v>5</v>
      </c>
      <c r="C437">
        <v>5</v>
      </c>
      <c r="D437">
        <v>5</v>
      </c>
      <c r="E437">
        <v>5</v>
      </c>
      <c r="F437">
        <v>5</v>
      </c>
      <c r="G437">
        <v>5</v>
      </c>
      <c r="H437">
        <v>5</v>
      </c>
      <c r="I437">
        <v>5</v>
      </c>
      <c r="J437">
        <v>5</v>
      </c>
      <c r="K437">
        <v>5</v>
      </c>
      <c r="L437">
        <v>5</v>
      </c>
      <c r="M437">
        <v>5</v>
      </c>
      <c r="N437">
        <v>5</v>
      </c>
    </row>
    <row r="438" spans="1:14" x14ac:dyDescent="0.2">
      <c r="A438" s="6">
        <v>1186</v>
      </c>
      <c r="B438">
        <v>5</v>
      </c>
      <c r="C438">
        <v>5</v>
      </c>
      <c r="D438">
        <v>5</v>
      </c>
      <c r="E438">
        <v>5</v>
      </c>
      <c r="F438">
        <v>5</v>
      </c>
      <c r="G438">
        <v>5</v>
      </c>
      <c r="H438">
        <v>5</v>
      </c>
      <c r="I438">
        <v>4</v>
      </c>
      <c r="J438">
        <v>4</v>
      </c>
      <c r="K438">
        <v>5</v>
      </c>
      <c r="L438">
        <v>4</v>
      </c>
      <c r="M438">
        <v>5</v>
      </c>
      <c r="N438">
        <v>5</v>
      </c>
    </row>
    <row r="439" spans="1:14" x14ac:dyDescent="0.2">
      <c r="A439" s="6">
        <v>1187</v>
      </c>
      <c r="B439">
        <v>5</v>
      </c>
      <c r="C439">
        <v>5</v>
      </c>
      <c r="D439">
        <v>5</v>
      </c>
      <c r="E439">
        <v>5</v>
      </c>
      <c r="F439">
        <v>5</v>
      </c>
      <c r="G439">
        <v>5</v>
      </c>
      <c r="H439">
        <v>5</v>
      </c>
      <c r="I439">
        <v>5</v>
      </c>
      <c r="J439">
        <v>5</v>
      </c>
      <c r="K439">
        <v>5</v>
      </c>
      <c r="L439">
        <v>5</v>
      </c>
      <c r="M439">
        <v>5</v>
      </c>
      <c r="N439">
        <v>5</v>
      </c>
    </row>
    <row r="440" spans="1:14" x14ac:dyDescent="0.2">
      <c r="A440" s="6">
        <v>1188</v>
      </c>
      <c r="B440">
        <v>5</v>
      </c>
      <c r="C440">
        <v>5</v>
      </c>
      <c r="D440">
        <v>5</v>
      </c>
      <c r="E440">
        <v>4</v>
      </c>
      <c r="F440">
        <v>5</v>
      </c>
      <c r="G440">
        <v>5</v>
      </c>
      <c r="H440">
        <v>4</v>
      </c>
      <c r="I440">
        <v>5</v>
      </c>
      <c r="J440">
        <v>5</v>
      </c>
      <c r="K440">
        <v>4</v>
      </c>
      <c r="L440">
        <v>4</v>
      </c>
      <c r="M440">
        <v>3</v>
      </c>
      <c r="N440">
        <v>3</v>
      </c>
    </row>
    <row r="441" spans="1:14" x14ac:dyDescent="0.2">
      <c r="A441" s="6">
        <v>1189</v>
      </c>
      <c r="B441">
        <v>5</v>
      </c>
      <c r="C441">
        <v>5</v>
      </c>
      <c r="D441">
        <v>5</v>
      </c>
      <c r="E441">
        <v>5</v>
      </c>
      <c r="F441">
        <v>5</v>
      </c>
      <c r="G441">
        <v>5</v>
      </c>
      <c r="H441">
        <v>5</v>
      </c>
      <c r="I441">
        <v>4</v>
      </c>
      <c r="J441">
        <v>5</v>
      </c>
      <c r="K441">
        <v>5</v>
      </c>
      <c r="L441">
        <v>5</v>
      </c>
      <c r="M441">
        <v>5</v>
      </c>
      <c r="N441">
        <v>5</v>
      </c>
    </row>
    <row r="442" spans="1:14" x14ac:dyDescent="0.2">
      <c r="A442" s="6">
        <v>1190</v>
      </c>
      <c r="B442">
        <v>4</v>
      </c>
      <c r="C442">
        <v>4</v>
      </c>
      <c r="D442">
        <v>4</v>
      </c>
      <c r="E442">
        <v>4</v>
      </c>
      <c r="F442">
        <v>4</v>
      </c>
      <c r="G442">
        <v>4</v>
      </c>
      <c r="H442">
        <v>4</v>
      </c>
      <c r="I442">
        <v>4</v>
      </c>
      <c r="J442">
        <v>4</v>
      </c>
      <c r="K442">
        <v>4</v>
      </c>
      <c r="L442">
        <v>4</v>
      </c>
      <c r="M442">
        <v>3</v>
      </c>
      <c r="N442">
        <v>3</v>
      </c>
    </row>
    <row r="443" spans="1:14" x14ac:dyDescent="0.2">
      <c r="A443" s="6">
        <v>1191</v>
      </c>
      <c r="B443">
        <v>4</v>
      </c>
      <c r="C443">
        <v>4</v>
      </c>
      <c r="D443">
        <v>4</v>
      </c>
      <c r="E443">
        <v>4</v>
      </c>
      <c r="F443">
        <v>4</v>
      </c>
      <c r="G443">
        <v>4</v>
      </c>
      <c r="H443">
        <v>4</v>
      </c>
      <c r="I443">
        <v>4</v>
      </c>
      <c r="J443">
        <v>4</v>
      </c>
      <c r="K443">
        <v>4</v>
      </c>
      <c r="L443">
        <v>5</v>
      </c>
      <c r="M443">
        <v>3</v>
      </c>
      <c r="N443">
        <v>3</v>
      </c>
    </row>
    <row r="444" spans="1:14" x14ac:dyDescent="0.2">
      <c r="A444" s="6">
        <v>1192</v>
      </c>
      <c r="B444">
        <v>5</v>
      </c>
      <c r="C444">
        <v>4</v>
      </c>
      <c r="D444">
        <v>4</v>
      </c>
      <c r="E444">
        <v>4</v>
      </c>
      <c r="F444">
        <v>4</v>
      </c>
      <c r="G444">
        <v>4</v>
      </c>
      <c r="H444">
        <v>4</v>
      </c>
      <c r="I444">
        <v>4</v>
      </c>
      <c r="J444">
        <v>4</v>
      </c>
      <c r="K444">
        <v>4</v>
      </c>
      <c r="L444">
        <v>4</v>
      </c>
      <c r="M444">
        <v>3</v>
      </c>
      <c r="N444">
        <v>3</v>
      </c>
    </row>
    <row r="445" spans="1:14" x14ac:dyDescent="0.2">
      <c r="A445" s="6">
        <v>1193</v>
      </c>
      <c r="B445">
        <v>5</v>
      </c>
      <c r="C445">
        <v>5</v>
      </c>
      <c r="D445">
        <v>5</v>
      </c>
      <c r="E445">
        <v>5</v>
      </c>
      <c r="F445">
        <v>5</v>
      </c>
      <c r="G445">
        <v>5</v>
      </c>
      <c r="H445">
        <v>5</v>
      </c>
      <c r="I445">
        <v>5</v>
      </c>
      <c r="J445">
        <v>5</v>
      </c>
      <c r="K445">
        <v>5</v>
      </c>
      <c r="L445">
        <v>5</v>
      </c>
      <c r="M445">
        <v>5</v>
      </c>
      <c r="N445">
        <v>5</v>
      </c>
    </row>
    <row r="446" spans="1:14" x14ac:dyDescent="0.2">
      <c r="A446" s="6">
        <v>1194</v>
      </c>
      <c r="B446">
        <v>4</v>
      </c>
      <c r="C446">
        <v>4</v>
      </c>
      <c r="D446">
        <v>4</v>
      </c>
      <c r="E446">
        <v>4</v>
      </c>
      <c r="F446">
        <v>4</v>
      </c>
      <c r="G446">
        <v>4</v>
      </c>
      <c r="H446">
        <v>4</v>
      </c>
      <c r="I446">
        <v>4</v>
      </c>
      <c r="J446">
        <v>4</v>
      </c>
      <c r="K446">
        <v>4</v>
      </c>
      <c r="L446">
        <v>4</v>
      </c>
      <c r="M446">
        <v>3</v>
      </c>
      <c r="N446">
        <v>3</v>
      </c>
    </row>
    <row r="447" spans="1:14" x14ac:dyDescent="0.2">
      <c r="A447" s="6">
        <v>1195</v>
      </c>
      <c r="B447">
        <v>4</v>
      </c>
      <c r="C447">
        <v>5</v>
      </c>
      <c r="D447">
        <v>4</v>
      </c>
      <c r="E447">
        <v>4</v>
      </c>
      <c r="F447">
        <v>4</v>
      </c>
      <c r="G447">
        <v>4</v>
      </c>
      <c r="H447">
        <v>4</v>
      </c>
      <c r="I447">
        <v>5</v>
      </c>
      <c r="J447">
        <v>5</v>
      </c>
      <c r="K447">
        <v>4</v>
      </c>
      <c r="L447">
        <v>4</v>
      </c>
      <c r="M447">
        <v>4</v>
      </c>
      <c r="N447">
        <v>4</v>
      </c>
    </row>
    <row r="448" spans="1:14" x14ac:dyDescent="0.2">
      <c r="A448" s="6">
        <v>1196</v>
      </c>
      <c r="B448">
        <v>3</v>
      </c>
      <c r="C448">
        <v>3</v>
      </c>
      <c r="D448">
        <v>4</v>
      </c>
      <c r="E448">
        <v>4</v>
      </c>
      <c r="F448">
        <v>5</v>
      </c>
      <c r="G448">
        <v>4</v>
      </c>
      <c r="H448">
        <v>4</v>
      </c>
      <c r="I448">
        <v>2</v>
      </c>
      <c r="J448">
        <v>2</v>
      </c>
      <c r="K448">
        <v>4</v>
      </c>
      <c r="L448">
        <v>5</v>
      </c>
      <c r="M448">
        <v>3</v>
      </c>
      <c r="N448">
        <v>3</v>
      </c>
    </row>
    <row r="449" spans="1:14" x14ac:dyDescent="0.2">
      <c r="A449" s="6">
        <v>1197</v>
      </c>
      <c r="B449">
        <v>3</v>
      </c>
      <c r="C449">
        <v>4</v>
      </c>
      <c r="D449">
        <v>4</v>
      </c>
      <c r="E449">
        <v>4</v>
      </c>
      <c r="F449">
        <v>4</v>
      </c>
      <c r="G449">
        <v>4</v>
      </c>
      <c r="H449">
        <v>4</v>
      </c>
      <c r="I449">
        <v>3</v>
      </c>
      <c r="J449">
        <v>4</v>
      </c>
      <c r="K449">
        <v>4</v>
      </c>
      <c r="L449">
        <v>4</v>
      </c>
      <c r="M449">
        <v>3</v>
      </c>
      <c r="N449">
        <v>3</v>
      </c>
    </row>
    <row r="450" spans="1:14" x14ac:dyDescent="0.2">
      <c r="A450" s="6">
        <v>1198</v>
      </c>
      <c r="B450">
        <v>5</v>
      </c>
      <c r="C450">
        <v>5</v>
      </c>
      <c r="D450">
        <v>5</v>
      </c>
      <c r="E450">
        <v>5</v>
      </c>
      <c r="F450">
        <v>5</v>
      </c>
      <c r="G450">
        <v>5</v>
      </c>
      <c r="H450">
        <v>5</v>
      </c>
      <c r="I450">
        <v>5</v>
      </c>
      <c r="J450">
        <v>5</v>
      </c>
      <c r="K450">
        <v>5</v>
      </c>
      <c r="L450">
        <v>5</v>
      </c>
      <c r="M450">
        <v>5</v>
      </c>
      <c r="N450">
        <v>5</v>
      </c>
    </row>
    <row r="451" spans="1:14" x14ac:dyDescent="0.2">
      <c r="A451" s="6">
        <v>1199</v>
      </c>
      <c r="B451">
        <v>5</v>
      </c>
      <c r="C451">
        <v>5</v>
      </c>
      <c r="D451">
        <v>4</v>
      </c>
      <c r="E451">
        <v>5</v>
      </c>
      <c r="F451">
        <v>5</v>
      </c>
      <c r="G451">
        <v>5</v>
      </c>
      <c r="H451">
        <v>5</v>
      </c>
      <c r="I451">
        <v>4</v>
      </c>
      <c r="J451">
        <v>4</v>
      </c>
      <c r="K451">
        <v>4</v>
      </c>
      <c r="L451">
        <v>4</v>
      </c>
      <c r="M451">
        <v>3</v>
      </c>
      <c r="N451">
        <v>3</v>
      </c>
    </row>
    <row r="452" spans="1:14" x14ac:dyDescent="0.2">
      <c r="A452" s="6">
        <v>1200</v>
      </c>
      <c r="B452">
        <v>5</v>
      </c>
      <c r="C452">
        <v>5</v>
      </c>
      <c r="D452">
        <v>5</v>
      </c>
      <c r="E452">
        <v>5</v>
      </c>
      <c r="F452">
        <v>5</v>
      </c>
      <c r="G452">
        <v>5</v>
      </c>
      <c r="H452">
        <v>5</v>
      </c>
      <c r="I452">
        <v>4</v>
      </c>
      <c r="J452">
        <v>4</v>
      </c>
      <c r="K452">
        <v>4</v>
      </c>
      <c r="L452">
        <v>5</v>
      </c>
      <c r="M452">
        <v>5</v>
      </c>
      <c r="N452">
        <v>5</v>
      </c>
    </row>
    <row r="453" spans="1:14" x14ac:dyDescent="0.2">
      <c r="A453" s="6">
        <v>1201</v>
      </c>
      <c r="B453">
        <v>5</v>
      </c>
      <c r="C453">
        <v>5</v>
      </c>
      <c r="D453">
        <v>5</v>
      </c>
      <c r="E453">
        <v>5</v>
      </c>
      <c r="F453">
        <v>5</v>
      </c>
      <c r="G453">
        <v>5</v>
      </c>
      <c r="H453">
        <v>4</v>
      </c>
      <c r="I453">
        <v>5</v>
      </c>
      <c r="J453">
        <v>5</v>
      </c>
      <c r="K453">
        <v>5</v>
      </c>
      <c r="L453">
        <v>4</v>
      </c>
      <c r="M453">
        <v>5</v>
      </c>
      <c r="N453">
        <v>5</v>
      </c>
    </row>
    <row r="454" spans="1:14" x14ac:dyDescent="0.2">
      <c r="A454" s="6">
        <v>1202</v>
      </c>
      <c r="B454">
        <v>5</v>
      </c>
      <c r="C454">
        <v>5</v>
      </c>
      <c r="D454">
        <v>5</v>
      </c>
      <c r="E454">
        <v>5</v>
      </c>
      <c r="F454">
        <v>5</v>
      </c>
      <c r="G454">
        <v>5</v>
      </c>
      <c r="H454">
        <v>5</v>
      </c>
      <c r="I454">
        <v>5</v>
      </c>
      <c r="J454">
        <v>5</v>
      </c>
      <c r="K454">
        <v>5</v>
      </c>
      <c r="L454">
        <v>5</v>
      </c>
      <c r="M454">
        <v>5</v>
      </c>
      <c r="N454">
        <v>5</v>
      </c>
    </row>
    <row r="455" spans="1:14" x14ac:dyDescent="0.2">
      <c r="A455" s="6">
        <v>1203</v>
      </c>
      <c r="B455">
        <v>5</v>
      </c>
      <c r="C455">
        <v>5</v>
      </c>
      <c r="D455">
        <v>5</v>
      </c>
      <c r="E455">
        <v>5</v>
      </c>
      <c r="F455">
        <v>5</v>
      </c>
      <c r="G455">
        <v>5</v>
      </c>
      <c r="H455">
        <v>5</v>
      </c>
      <c r="I455">
        <v>5</v>
      </c>
      <c r="J455">
        <v>5</v>
      </c>
      <c r="K455">
        <v>5</v>
      </c>
      <c r="L455">
        <v>5</v>
      </c>
      <c r="M455">
        <v>5</v>
      </c>
      <c r="N455">
        <v>5</v>
      </c>
    </row>
    <row r="456" spans="1:14" x14ac:dyDescent="0.2">
      <c r="A456" s="6">
        <v>1204</v>
      </c>
      <c r="B456">
        <v>4</v>
      </c>
      <c r="C456">
        <v>4</v>
      </c>
      <c r="D456">
        <v>4</v>
      </c>
      <c r="E456">
        <v>4</v>
      </c>
      <c r="F456">
        <v>4</v>
      </c>
      <c r="G456">
        <v>4</v>
      </c>
      <c r="H456">
        <v>4</v>
      </c>
      <c r="I456">
        <v>3</v>
      </c>
      <c r="J456">
        <v>3</v>
      </c>
      <c r="K456">
        <v>4</v>
      </c>
      <c r="L456">
        <v>4</v>
      </c>
      <c r="M456">
        <v>5</v>
      </c>
      <c r="N456">
        <v>5</v>
      </c>
    </row>
    <row r="457" spans="1:14" x14ac:dyDescent="0.2">
      <c r="A457" s="6">
        <v>1205</v>
      </c>
      <c r="B457">
        <v>5</v>
      </c>
      <c r="C457">
        <v>5</v>
      </c>
      <c r="D457">
        <v>5</v>
      </c>
      <c r="E457">
        <v>5</v>
      </c>
      <c r="F457">
        <v>5</v>
      </c>
      <c r="G457">
        <v>5</v>
      </c>
      <c r="H457">
        <v>5</v>
      </c>
      <c r="I457">
        <v>5</v>
      </c>
      <c r="J457">
        <v>5</v>
      </c>
      <c r="K457">
        <v>5</v>
      </c>
      <c r="L457">
        <v>5</v>
      </c>
      <c r="M457">
        <v>5</v>
      </c>
      <c r="N457">
        <v>5</v>
      </c>
    </row>
    <row r="458" spans="1:14" x14ac:dyDescent="0.2">
      <c r="A458" s="6">
        <v>1206</v>
      </c>
      <c r="B458">
        <v>4</v>
      </c>
      <c r="C458">
        <v>4</v>
      </c>
      <c r="D458">
        <v>4</v>
      </c>
      <c r="E458">
        <v>4</v>
      </c>
      <c r="F458">
        <v>4</v>
      </c>
      <c r="G458">
        <v>4</v>
      </c>
      <c r="H458">
        <v>4</v>
      </c>
      <c r="I458">
        <v>3</v>
      </c>
      <c r="J458">
        <v>4</v>
      </c>
      <c r="K458">
        <v>4</v>
      </c>
      <c r="L458">
        <v>4</v>
      </c>
      <c r="M458">
        <v>3</v>
      </c>
      <c r="N458">
        <v>3</v>
      </c>
    </row>
    <row r="459" spans="1:14" x14ac:dyDescent="0.2">
      <c r="A459" s="6">
        <v>1207</v>
      </c>
      <c r="B459">
        <v>4</v>
      </c>
      <c r="C459">
        <v>4</v>
      </c>
      <c r="D459">
        <v>4</v>
      </c>
      <c r="E459">
        <v>4</v>
      </c>
      <c r="F459">
        <v>4</v>
      </c>
      <c r="G459">
        <v>4</v>
      </c>
      <c r="H459">
        <v>4</v>
      </c>
      <c r="I459">
        <v>4</v>
      </c>
      <c r="J459">
        <v>4</v>
      </c>
      <c r="K459">
        <v>4</v>
      </c>
      <c r="L459">
        <v>4</v>
      </c>
      <c r="M459">
        <v>5</v>
      </c>
      <c r="N459">
        <v>3</v>
      </c>
    </row>
    <row r="460" spans="1:14" x14ac:dyDescent="0.2">
      <c r="A460" s="6">
        <v>2104</v>
      </c>
      <c r="B460">
        <v>4</v>
      </c>
      <c r="C460">
        <v>4</v>
      </c>
      <c r="D460">
        <v>4</v>
      </c>
      <c r="E460">
        <v>4</v>
      </c>
      <c r="F460">
        <v>4</v>
      </c>
      <c r="G460">
        <v>4</v>
      </c>
      <c r="H460">
        <v>4</v>
      </c>
      <c r="I460">
        <v>5</v>
      </c>
      <c r="J460">
        <v>5</v>
      </c>
      <c r="K460">
        <v>5</v>
      </c>
      <c r="L460">
        <v>5</v>
      </c>
      <c r="M460">
        <v>5</v>
      </c>
      <c r="N460">
        <v>5</v>
      </c>
    </row>
    <row r="461" spans="1:14" x14ac:dyDescent="0.2">
      <c r="A461" s="6">
        <v>2105</v>
      </c>
      <c r="B461">
        <v>4</v>
      </c>
      <c r="C461">
        <v>4</v>
      </c>
      <c r="D461">
        <v>4</v>
      </c>
      <c r="E461">
        <v>4</v>
      </c>
      <c r="F461">
        <v>4</v>
      </c>
      <c r="G461">
        <v>4</v>
      </c>
      <c r="H461">
        <v>4</v>
      </c>
      <c r="I461">
        <v>4</v>
      </c>
      <c r="J461">
        <v>4</v>
      </c>
      <c r="K461">
        <v>4</v>
      </c>
      <c r="L461">
        <v>4</v>
      </c>
      <c r="M461">
        <v>5</v>
      </c>
      <c r="N461">
        <v>3</v>
      </c>
    </row>
    <row r="462" spans="1:14" x14ac:dyDescent="0.2">
      <c r="A462" s="6">
        <v>2106</v>
      </c>
      <c r="B462">
        <v>5</v>
      </c>
      <c r="C462">
        <v>5</v>
      </c>
      <c r="D462">
        <v>5</v>
      </c>
      <c r="E462">
        <v>5</v>
      </c>
      <c r="F462">
        <v>5</v>
      </c>
      <c r="G462">
        <v>5</v>
      </c>
      <c r="H462">
        <v>5</v>
      </c>
      <c r="I462">
        <v>5</v>
      </c>
      <c r="J462">
        <v>5</v>
      </c>
      <c r="K462">
        <v>5</v>
      </c>
      <c r="L462">
        <v>5</v>
      </c>
      <c r="M462">
        <v>5</v>
      </c>
      <c r="N462">
        <v>5</v>
      </c>
    </row>
    <row r="463" spans="1:14" x14ac:dyDescent="0.2">
      <c r="A463" s="6">
        <v>2107</v>
      </c>
      <c r="B463">
        <v>5</v>
      </c>
      <c r="C463">
        <v>5</v>
      </c>
      <c r="D463">
        <v>5</v>
      </c>
      <c r="E463">
        <v>4</v>
      </c>
      <c r="F463">
        <v>5</v>
      </c>
      <c r="G463">
        <v>4</v>
      </c>
      <c r="H463">
        <v>5</v>
      </c>
      <c r="I463">
        <v>5</v>
      </c>
      <c r="J463">
        <v>5</v>
      </c>
      <c r="K463">
        <v>4</v>
      </c>
      <c r="L463">
        <v>4</v>
      </c>
      <c r="M463">
        <v>5</v>
      </c>
      <c r="N463">
        <v>5</v>
      </c>
    </row>
    <row r="464" spans="1:14" x14ac:dyDescent="0.2">
      <c r="A464" s="6">
        <v>2108</v>
      </c>
      <c r="B464">
        <v>4</v>
      </c>
      <c r="C464">
        <v>4</v>
      </c>
      <c r="D464">
        <v>4</v>
      </c>
      <c r="E464">
        <v>4</v>
      </c>
      <c r="F464">
        <v>4</v>
      </c>
      <c r="G464">
        <v>4</v>
      </c>
      <c r="H464">
        <v>4</v>
      </c>
      <c r="I464">
        <v>2</v>
      </c>
      <c r="J464">
        <v>2</v>
      </c>
      <c r="K464">
        <v>4</v>
      </c>
      <c r="L464">
        <v>4</v>
      </c>
      <c r="M464">
        <v>5</v>
      </c>
      <c r="N464">
        <v>3</v>
      </c>
    </row>
    <row r="465" spans="1:14" x14ac:dyDescent="0.2">
      <c r="A465" s="6">
        <v>2109</v>
      </c>
      <c r="B465">
        <v>4</v>
      </c>
      <c r="C465">
        <v>4</v>
      </c>
      <c r="D465">
        <v>4</v>
      </c>
      <c r="E465">
        <v>4</v>
      </c>
      <c r="F465">
        <v>4</v>
      </c>
      <c r="G465">
        <v>4</v>
      </c>
      <c r="H465">
        <v>4</v>
      </c>
      <c r="I465">
        <v>4</v>
      </c>
      <c r="J465">
        <v>4</v>
      </c>
      <c r="K465">
        <v>4</v>
      </c>
      <c r="L465">
        <v>4</v>
      </c>
      <c r="M465">
        <v>5</v>
      </c>
      <c r="N465">
        <v>3</v>
      </c>
    </row>
    <row r="466" spans="1:14" x14ac:dyDescent="0.2">
      <c r="A466" s="6">
        <v>2110</v>
      </c>
      <c r="B466">
        <v>4</v>
      </c>
      <c r="C466">
        <v>4</v>
      </c>
      <c r="D466">
        <v>4</v>
      </c>
      <c r="E466">
        <v>4</v>
      </c>
      <c r="F466">
        <v>4</v>
      </c>
      <c r="G466">
        <v>4</v>
      </c>
      <c r="H466">
        <v>4</v>
      </c>
      <c r="I466">
        <v>4</v>
      </c>
      <c r="J466">
        <v>4</v>
      </c>
      <c r="K466">
        <v>4</v>
      </c>
      <c r="L466">
        <v>4</v>
      </c>
      <c r="M466">
        <v>3</v>
      </c>
      <c r="N466">
        <v>4</v>
      </c>
    </row>
    <row r="467" spans="1:14" x14ac:dyDescent="0.2">
      <c r="A467" s="6">
        <v>2111</v>
      </c>
      <c r="B467">
        <v>5</v>
      </c>
      <c r="C467">
        <v>4</v>
      </c>
      <c r="D467">
        <v>5</v>
      </c>
      <c r="E467">
        <v>5</v>
      </c>
      <c r="F467">
        <v>5</v>
      </c>
      <c r="G467">
        <v>5</v>
      </c>
      <c r="H467">
        <v>5</v>
      </c>
      <c r="I467">
        <v>5</v>
      </c>
      <c r="J467">
        <v>5</v>
      </c>
      <c r="K467">
        <v>4</v>
      </c>
      <c r="L467">
        <v>4</v>
      </c>
      <c r="M467">
        <v>5</v>
      </c>
      <c r="N467">
        <v>3</v>
      </c>
    </row>
    <row r="468" spans="1:14" x14ac:dyDescent="0.2">
      <c r="A468" s="6">
        <v>2112</v>
      </c>
      <c r="B468">
        <v>5</v>
      </c>
      <c r="C468">
        <v>5</v>
      </c>
      <c r="D468">
        <v>4</v>
      </c>
      <c r="E468">
        <v>4</v>
      </c>
      <c r="F468">
        <v>5</v>
      </c>
      <c r="G468">
        <v>5</v>
      </c>
      <c r="H468">
        <v>4</v>
      </c>
      <c r="I468">
        <v>4</v>
      </c>
      <c r="J468">
        <v>5</v>
      </c>
      <c r="K468">
        <v>4</v>
      </c>
      <c r="L468">
        <v>5</v>
      </c>
      <c r="M468">
        <v>5</v>
      </c>
      <c r="N468">
        <v>5</v>
      </c>
    </row>
    <row r="469" spans="1:14" x14ac:dyDescent="0.2">
      <c r="A469" s="6">
        <v>2113</v>
      </c>
      <c r="B469">
        <v>5</v>
      </c>
      <c r="C469">
        <v>4</v>
      </c>
      <c r="D469">
        <v>5</v>
      </c>
      <c r="E469">
        <v>5</v>
      </c>
      <c r="F469">
        <v>5</v>
      </c>
      <c r="G469">
        <v>5</v>
      </c>
      <c r="H469">
        <v>4</v>
      </c>
      <c r="I469">
        <v>5</v>
      </c>
      <c r="J469">
        <v>5</v>
      </c>
      <c r="K469">
        <v>4</v>
      </c>
      <c r="L469">
        <v>4</v>
      </c>
      <c r="M469">
        <v>5</v>
      </c>
      <c r="N469">
        <v>3</v>
      </c>
    </row>
    <row r="470" spans="1:14" x14ac:dyDescent="0.2">
      <c r="A470" s="6">
        <v>2114</v>
      </c>
      <c r="B470">
        <v>5</v>
      </c>
      <c r="C470">
        <v>4</v>
      </c>
      <c r="D470">
        <v>4</v>
      </c>
      <c r="E470">
        <v>4</v>
      </c>
      <c r="F470">
        <v>5</v>
      </c>
      <c r="G470">
        <v>4</v>
      </c>
      <c r="H470">
        <v>4</v>
      </c>
      <c r="I470">
        <v>4</v>
      </c>
      <c r="J470">
        <v>4</v>
      </c>
      <c r="K470">
        <v>4</v>
      </c>
      <c r="L470">
        <v>4</v>
      </c>
      <c r="M470">
        <v>5</v>
      </c>
      <c r="N470">
        <v>5</v>
      </c>
    </row>
    <row r="471" spans="1:14" x14ac:dyDescent="0.2">
      <c r="A471" s="6">
        <v>2115</v>
      </c>
      <c r="B471">
        <v>5</v>
      </c>
      <c r="C471">
        <v>5</v>
      </c>
      <c r="D471">
        <v>5</v>
      </c>
      <c r="E471">
        <v>5</v>
      </c>
      <c r="F471">
        <v>5</v>
      </c>
      <c r="G471">
        <v>5</v>
      </c>
      <c r="H471">
        <v>4</v>
      </c>
      <c r="I471">
        <v>5</v>
      </c>
      <c r="J471">
        <v>5</v>
      </c>
      <c r="K471">
        <v>5</v>
      </c>
      <c r="L471">
        <v>5</v>
      </c>
      <c r="M471">
        <v>5</v>
      </c>
      <c r="N471">
        <v>5</v>
      </c>
    </row>
    <row r="472" spans="1:14" x14ac:dyDescent="0.2">
      <c r="A472" s="6">
        <v>2116</v>
      </c>
      <c r="B472">
        <v>5</v>
      </c>
      <c r="C472">
        <v>5</v>
      </c>
      <c r="D472">
        <v>5</v>
      </c>
      <c r="E472">
        <v>5</v>
      </c>
      <c r="F472">
        <v>5</v>
      </c>
      <c r="G472">
        <v>5</v>
      </c>
      <c r="H472">
        <v>5</v>
      </c>
      <c r="I472">
        <v>5</v>
      </c>
      <c r="J472">
        <v>5</v>
      </c>
      <c r="K472">
        <v>5</v>
      </c>
      <c r="L472">
        <v>5</v>
      </c>
      <c r="M472">
        <v>5</v>
      </c>
      <c r="N472">
        <v>5</v>
      </c>
    </row>
    <row r="473" spans="1:14" x14ac:dyDescent="0.2">
      <c r="A473" s="6">
        <v>2117</v>
      </c>
      <c r="B473">
        <v>5</v>
      </c>
      <c r="C473">
        <v>5</v>
      </c>
      <c r="D473">
        <v>5</v>
      </c>
      <c r="E473">
        <v>5</v>
      </c>
      <c r="F473">
        <v>5</v>
      </c>
      <c r="G473">
        <v>5</v>
      </c>
      <c r="H473">
        <v>5</v>
      </c>
      <c r="I473">
        <v>5</v>
      </c>
      <c r="J473">
        <v>5</v>
      </c>
      <c r="K473">
        <v>5</v>
      </c>
      <c r="L473">
        <v>5</v>
      </c>
      <c r="M473">
        <v>5</v>
      </c>
      <c r="N473">
        <v>5</v>
      </c>
    </row>
    <row r="474" spans="1:14" x14ac:dyDescent="0.2">
      <c r="A474" s="6">
        <v>2118</v>
      </c>
      <c r="B474">
        <v>5</v>
      </c>
      <c r="C474">
        <v>5</v>
      </c>
      <c r="D474">
        <v>5</v>
      </c>
      <c r="E474">
        <v>5</v>
      </c>
      <c r="F474">
        <v>5</v>
      </c>
      <c r="G474">
        <v>5</v>
      </c>
      <c r="H474">
        <v>5</v>
      </c>
      <c r="I474">
        <v>5</v>
      </c>
      <c r="J474">
        <v>5</v>
      </c>
      <c r="K474">
        <v>5</v>
      </c>
      <c r="L474">
        <v>5</v>
      </c>
      <c r="M474">
        <v>5</v>
      </c>
      <c r="N474">
        <v>5</v>
      </c>
    </row>
    <row r="475" spans="1:14" x14ac:dyDescent="0.2">
      <c r="A475" s="6">
        <v>2119</v>
      </c>
      <c r="B475">
        <v>5</v>
      </c>
      <c r="C475">
        <v>5</v>
      </c>
      <c r="D475">
        <v>5</v>
      </c>
      <c r="E475">
        <v>5</v>
      </c>
      <c r="F475">
        <v>5</v>
      </c>
      <c r="G475">
        <v>5</v>
      </c>
      <c r="H475">
        <v>5</v>
      </c>
      <c r="I475">
        <v>4</v>
      </c>
      <c r="J475">
        <v>4</v>
      </c>
      <c r="K475">
        <v>4</v>
      </c>
      <c r="L475">
        <v>4</v>
      </c>
      <c r="M475">
        <v>3</v>
      </c>
      <c r="N475">
        <v>3</v>
      </c>
    </row>
    <row r="476" spans="1:14" x14ac:dyDescent="0.2">
      <c r="A476" s="6">
        <v>2120</v>
      </c>
      <c r="B476">
        <v>5</v>
      </c>
      <c r="C476">
        <v>4</v>
      </c>
      <c r="D476">
        <v>5</v>
      </c>
      <c r="E476">
        <v>4</v>
      </c>
      <c r="F476">
        <v>5</v>
      </c>
      <c r="G476">
        <v>5</v>
      </c>
      <c r="H476">
        <v>5</v>
      </c>
      <c r="I476">
        <v>5</v>
      </c>
      <c r="J476">
        <v>5</v>
      </c>
      <c r="K476">
        <v>5</v>
      </c>
      <c r="L476">
        <v>5</v>
      </c>
      <c r="M476">
        <v>5</v>
      </c>
      <c r="N476">
        <v>5</v>
      </c>
    </row>
    <row r="477" spans="1:14" x14ac:dyDescent="0.2">
      <c r="A477" s="6">
        <v>2121</v>
      </c>
      <c r="B477">
        <v>5</v>
      </c>
      <c r="C477">
        <v>5</v>
      </c>
      <c r="D477">
        <v>5</v>
      </c>
      <c r="E477">
        <v>5</v>
      </c>
      <c r="F477">
        <v>5</v>
      </c>
      <c r="G477">
        <v>5</v>
      </c>
      <c r="H477">
        <v>5</v>
      </c>
      <c r="I477">
        <v>5</v>
      </c>
      <c r="J477">
        <v>5</v>
      </c>
      <c r="K477">
        <v>5</v>
      </c>
      <c r="L477">
        <v>5</v>
      </c>
      <c r="M477">
        <v>5</v>
      </c>
      <c r="N477">
        <v>5</v>
      </c>
    </row>
    <row r="478" spans="1:14" x14ac:dyDescent="0.2">
      <c r="A478" s="6">
        <v>2122</v>
      </c>
      <c r="B478">
        <v>5</v>
      </c>
      <c r="C478">
        <v>5</v>
      </c>
      <c r="D478">
        <v>5</v>
      </c>
      <c r="E478">
        <v>5</v>
      </c>
      <c r="F478">
        <v>5</v>
      </c>
      <c r="G478">
        <v>5</v>
      </c>
      <c r="H478">
        <v>5</v>
      </c>
      <c r="I478">
        <v>5</v>
      </c>
      <c r="J478">
        <v>5</v>
      </c>
      <c r="K478">
        <v>5</v>
      </c>
      <c r="L478">
        <v>4</v>
      </c>
      <c r="M478">
        <v>5</v>
      </c>
      <c r="N478">
        <v>5</v>
      </c>
    </row>
    <row r="479" spans="1:14" x14ac:dyDescent="0.2">
      <c r="A479" s="6">
        <v>2123</v>
      </c>
      <c r="B479">
        <v>4</v>
      </c>
      <c r="C479">
        <v>4</v>
      </c>
      <c r="D479">
        <v>4</v>
      </c>
      <c r="E479">
        <v>4</v>
      </c>
      <c r="F479">
        <v>4</v>
      </c>
      <c r="G479">
        <v>4</v>
      </c>
      <c r="H479">
        <v>3</v>
      </c>
      <c r="I479">
        <v>3</v>
      </c>
      <c r="J479">
        <v>3</v>
      </c>
      <c r="K479">
        <v>4</v>
      </c>
      <c r="L479">
        <v>4</v>
      </c>
      <c r="M479">
        <v>5</v>
      </c>
      <c r="N479">
        <v>4</v>
      </c>
    </row>
    <row r="480" spans="1:14" x14ac:dyDescent="0.2">
      <c r="A480" s="6">
        <v>2124</v>
      </c>
      <c r="B480">
        <v>4</v>
      </c>
      <c r="C480">
        <v>4</v>
      </c>
      <c r="D480">
        <v>4</v>
      </c>
      <c r="E480">
        <v>5</v>
      </c>
      <c r="F480">
        <v>5</v>
      </c>
      <c r="G480">
        <v>5</v>
      </c>
      <c r="H480">
        <v>4</v>
      </c>
      <c r="I480">
        <v>5</v>
      </c>
      <c r="J480">
        <v>5</v>
      </c>
      <c r="K480">
        <v>5</v>
      </c>
      <c r="L480">
        <v>5</v>
      </c>
      <c r="M480">
        <v>5</v>
      </c>
      <c r="N480">
        <v>5</v>
      </c>
    </row>
    <row r="481" spans="1:14" x14ac:dyDescent="0.2">
      <c r="A481" s="6">
        <v>2125</v>
      </c>
      <c r="B481">
        <v>5</v>
      </c>
      <c r="C481">
        <v>5</v>
      </c>
      <c r="D481">
        <v>5</v>
      </c>
      <c r="E481">
        <v>5</v>
      </c>
      <c r="F481">
        <v>5</v>
      </c>
      <c r="G481">
        <v>5</v>
      </c>
      <c r="H481">
        <v>5</v>
      </c>
      <c r="I481">
        <v>5</v>
      </c>
      <c r="J481">
        <v>5</v>
      </c>
      <c r="K481">
        <v>5</v>
      </c>
      <c r="L481">
        <v>5</v>
      </c>
      <c r="M481">
        <v>5</v>
      </c>
      <c r="N481">
        <v>5</v>
      </c>
    </row>
    <row r="482" spans="1:14" x14ac:dyDescent="0.2">
      <c r="A482" s="6">
        <v>2126</v>
      </c>
      <c r="B482">
        <v>5</v>
      </c>
      <c r="C482">
        <v>5</v>
      </c>
      <c r="D482">
        <v>5</v>
      </c>
      <c r="E482">
        <v>5</v>
      </c>
      <c r="F482">
        <v>5</v>
      </c>
      <c r="G482">
        <v>5</v>
      </c>
      <c r="H482">
        <v>5</v>
      </c>
      <c r="I482">
        <v>4</v>
      </c>
      <c r="J482">
        <v>4</v>
      </c>
      <c r="K482">
        <v>5</v>
      </c>
      <c r="L482">
        <v>5</v>
      </c>
      <c r="M482">
        <v>5</v>
      </c>
      <c r="N482">
        <v>5</v>
      </c>
    </row>
    <row r="483" spans="1:14" x14ac:dyDescent="0.2">
      <c r="A483" s="6">
        <v>2127</v>
      </c>
      <c r="B483">
        <v>5</v>
      </c>
      <c r="C483">
        <v>5</v>
      </c>
      <c r="D483">
        <v>5</v>
      </c>
      <c r="E483">
        <v>5</v>
      </c>
      <c r="F483">
        <v>5</v>
      </c>
      <c r="G483">
        <v>5</v>
      </c>
      <c r="H483">
        <v>5</v>
      </c>
      <c r="I483">
        <v>5</v>
      </c>
      <c r="J483">
        <v>5</v>
      </c>
      <c r="K483">
        <v>4</v>
      </c>
      <c r="L483">
        <v>5</v>
      </c>
      <c r="M483">
        <v>5</v>
      </c>
      <c r="N483">
        <v>5</v>
      </c>
    </row>
    <row r="484" spans="1:14" x14ac:dyDescent="0.2">
      <c r="A484" s="6">
        <v>2128</v>
      </c>
      <c r="B484">
        <v>4</v>
      </c>
      <c r="C484">
        <v>4</v>
      </c>
      <c r="D484">
        <v>4</v>
      </c>
      <c r="E484">
        <v>4</v>
      </c>
      <c r="F484">
        <v>4</v>
      </c>
      <c r="G484">
        <v>4</v>
      </c>
      <c r="H484">
        <v>4</v>
      </c>
      <c r="I484">
        <v>4</v>
      </c>
      <c r="J484">
        <v>4</v>
      </c>
      <c r="K484">
        <v>4</v>
      </c>
      <c r="L484">
        <v>3</v>
      </c>
      <c r="M484">
        <v>3</v>
      </c>
      <c r="N484">
        <v>3</v>
      </c>
    </row>
    <row r="485" spans="1:14" x14ac:dyDescent="0.2">
      <c r="A485" s="6">
        <v>2129</v>
      </c>
      <c r="B485">
        <v>4</v>
      </c>
      <c r="C485">
        <v>4</v>
      </c>
      <c r="D485">
        <v>4</v>
      </c>
      <c r="E485">
        <v>4</v>
      </c>
      <c r="F485">
        <v>5</v>
      </c>
      <c r="G485">
        <v>4</v>
      </c>
      <c r="H485">
        <v>4</v>
      </c>
      <c r="I485">
        <v>4</v>
      </c>
      <c r="J485">
        <v>4</v>
      </c>
      <c r="K485">
        <v>4</v>
      </c>
      <c r="L485">
        <v>4</v>
      </c>
      <c r="M485">
        <v>3</v>
      </c>
      <c r="N485">
        <v>3</v>
      </c>
    </row>
    <row r="486" spans="1:14" x14ac:dyDescent="0.2">
      <c r="A486" s="6">
        <v>2130</v>
      </c>
      <c r="B486">
        <v>5</v>
      </c>
      <c r="C486">
        <v>4</v>
      </c>
      <c r="D486">
        <v>5</v>
      </c>
      <c r="E486">
        <v>5</v>
      </c>
      <c r="F486">
        <v>5</v>
      </c>
      <c r="G486">
        <v>5</v>
      </c>
      <c r="H486">
        <v>5</v>
      </c>
      <c r="I486">
        <v>5</v>
      </c>
      <c r="J486">
        <v>5</v>
      </c>
      <c r="K486">
        <v>4</v>
      </c>
      <c r="L486">
        <v>4</v>
      </c>
      <c r="M486">
        <v>5</v>
      </c>
      <c r="N486">
        <v>5</v>
      </c>
    </row>
    <row r="487" spans="1:14" x14ac:dyDescent="0.2">
      <c r="A487" s="6">
        <v>2131</v>
      </c>
      <c r="B487">
        <v>5</v>
      </c>
      <c r="C487">
        <v>5</v>
      </c>
      <c r="D487">
        <v>5</v>
      </c>
      <c r="E487">
        <v>5</v>
      </c>
      <c r="F487">
        <v>5</v>
      </c>
      <c r="G487">
        <v>5</v>
      </c>
      <c r="H487">
        <v>5</v>
      </c>
      <c r="I487">
        <v>5</v>
      </c>
      <c r="J487">
        <v>5</v>
      </c>
      <c r="K487">
        <v>5</v>
      </c>
      <c r="L487">
        <v>5</v>
      </c>
      <c r="M487">
        <v>5</v>
      </c>
      <c r="N487">
        <v>5</v>
      </c>
    </row>
    <row r="488" spans="1:14" x14ac:dyDescent="0.2">
      <c r="A488" s="6">
        <v>2132</v>
      </c>
      <c r="B488">
        <v>4</v>
      </c>
      <c r="C488">
        <v>4</v>
      </c>
      <c r="D488">
        <v>4</v>
      </c>
      <c r="E488">
        <v>4</v>
      </c>
      <c r="F488">
        <v>4</v>
      </c>
      <c r="G488">
        <v>4</v>
      </c>
      <c r="H488">
        <v>4</v>
      </c>
      <c r="I488">
        <v>5</v>
      </c>
      <c r="J488">
        <v>4</v>
      </c>
      <c r="K488">
        <v>4</v>
      </c>
      <c r="L488">
        <v>4</v>
      </c>
      <c r="M488">
        <v>5</v>
      </c>
      <c r="N488">
        <v>3</v>
      </c>
    </row>
    <row r="489" spans="1:14" x14ac:dyDescent="0.2">
      <c r="A489" s="6">
        <v>2133</v>
      </c>
      <c r="B489">
        <v>4</v>
      </c>
      <c r="C489">
        <v>4</v>
      </c>
      <c r="D489">
        <v>4</v>
      </c>
      <c r="E489">
        <v>4</v>
      </c>
      <c r="F489">
        <v>5</v>
      </c>
      <c r="G489">
        <v>4</v>
      </c>
      <c r="H489">
        <v>4</v>
      </c>
      <c r="I489">
        <v>3</v>
      </c>
      <c r="J489">
        <v>3</v>
      </c>
      <c r="K489">
        <v>4</v>
      </c>
      <c r="L489">
        <v>3</v>
      </c>
      <c r="M489">
        <v>3</v>
      </c>
      <c r="N489">
        <v>3</v>
      </c>
    </row>
    <row r="490" spans="1:14" x14ac:dyDescent="0.2">
      <c r="A490" s="6">
        <v>2134</v>
      </c>
      <c r="B490">
        <v>5</v>
      </c>
      <c r="C490">
        <v>5</v>
      </c>
      <c r="D490">
        <v>5</v>
      </c>
      <c r="E490">
        <v>5</v>
      </c>
      <c r="F490">
        <v>5</v>
      </c>
      <c r="G490">
        <v>5</v>
      </c>
      <c r="H490">
        <v>5</v>
      </c>
      <c r="I490">
        <v>5</v>
      </c>
      <c r="J490">
        <v>5</v>
      </c>
      <c r="K490">
        <v>5</v>
      </c>
      <c r="L490">
        <v>5</v>
      </c>
      <c r="M490">
        <v>5</v>
      </c>
      <c r="N490">
        <v>5</v>
      </c>
    </row>
    <row r="491" spans="1:14" x14ac:dyDescent="0.2">
      <c r="A491" s="6">
        <v>2135</v>
      </c>
      <c r="B491">
        <v>4</v>
      </c>
      <c r="C491">
        <v>5</v>
      </c>
      <c r="D491">
        <v>5</v>
      </c>
      <c r="E491">
        <v>5</v>
      </c>
      <c r="F491">
        <v>5</v>
      </c>
      <c r="G491">
        <v>5</v>
      </c>
      <c r="H491">
        <v>5</v>
      </c>
      <c r="I491">
        <v>5</v>
      </c>
      <c r="J491">
        <v>5</v>
      </c>
      <c r="K491">
        <v>5</v>
      </c>
      <c r="L491">
        <v>4</v>
      </c>
      <c r="M491">
        <v>5</v>
      </c>
      <c r="N491">
        <v>5</v>
      </c>
    </row>
    <row r="492" spans="1:14" x14ac:dyDescent="0.2">
      <c r="A492" s="6">
        <v>2136</v>
      </c>
      <c r="B492">
        <v>4</v>
      </c>
      <c r="C492">
        <v>4</v>
      </c>
      <c r="D492">
        <v>5</v>
      </c>
      <c r="E492">
        <v>5</v>
      </c>
      <c r="F492">
        <v>4</v>
      </c>
      <c r="G492">
        <v>4</v>
      </c>
      <c r="H492">
        <v>4</v>
      </c>
      <c r="I492">
        <v>3</v>
      </c>
      <c r="J492">
        <v>4</v>
      </c>
      <c r="K492">
        <v>4</v>
      </c>
      <c r="L492">
        <v>4</v>
      </c>
      <c r="M492">
        <v>3</v>
      </c>
      <c r="N492">
        <v>3</v>
      </c>
    </row>
    <row r="493" spans="1:14" x14ac:dyDescent="0.2">
      <c r="A493" s="6">
        <v>2137</v>
      </c>
      <c r="B493">
        <v>5</v>
      </c>
      <c r="C493">
        <v>5</v>
      </c>
      <c r="D493">
        <v>5</v>
      </c>
      <c r="E493">
        <v>5</v>
      </c>
      <c r="F493">
        <v>5</v>
      </c>
      <c r="G493">
        <v>5</v>
      </c>
      <c r="H493">
        <v>5</v>
      </c>
      <c r="I493">
        <v>5</v>
      </c>
      <c r="J493">
        <v>5</v>
      </c>
      <c r="K493">
        <v>4</v>
      </c>
      <c r="L493">
        <v>4</v>
      </c>
      <c r="M493">
        <v>5</v>
      </c>
      <c r="N493">
        <v>5</v>
      </c>
    </row>
    <row r="494" spans="1:14" x14ac:dyDescent="0.2">
      <c r="A494" s="6">
        <v>2138</v>
      </c>
      <c r="B494">
        <v>5</v>
      </c>
      <c r="C494">
        <v>5</v>
      </c>
      <c r="D494">
        <v>5</v>
      </c>
      <c r="E494">
        <v>5</v>
      </c>
      <c r="F494">
        <v>5</v>
      </c>
      <c r="G494">
        <v>5</v>
      </c>
      <c r="H494">
        <v>5</v>
      </c>
      <c r="I494">
        <v>5</v>
      </c>
      <c r="J494">
        <v>5</v>
      </c>
      <c r="K494">
        <v>5</v>
      </c>
      <c r="L494">
        <v>5</v>
      </c>
      <c r="M494">
        <v>5</v>
      </c>
      <c r="N494">
        <v>5</v>
      </c>
    </row>
    <row r="495" spans="1:14" x14ac:dyDescent="0.2">
      <c r="A495" s="6">
        <v>2139</v>
      </c>
      <c r="B495">
        <v>5</v>
      </c>
      <c r="C495">
        <v>5</v>
      </c>
      <c r="D495">
        <v>5</v>
      </c>
      <c r="E495">
        <v>5</v>
      </c>
      <c r="F495">
        <v>5</v>
      </c>
      <c r="G495">
        <v>5</v>
      </c>
      <c r="H495">
        <v>5</v>
      </c>
      <c r="I495">
        <v>4</v>
      </c>
      <c r="J495">
        <v>4</v>
      </c>
      <c r="K495">
        <v>4</v>
      </c>
      <c r="L495">
        <v>5</v>
      </c>
      <c r="M495">
        <v>5</v>
      </c>
      <c r="N495">
        <v>4</v>
      </c>
    </row>
    <row r="496" spans="1:14" x14ac:dyDescent="0.2">
      <c r="A496" s="6">
        <v>2140</v>
      </c>
      <c r="B496">
        <v>5</v>
      </c>
      <c r="C496">
        <v>4</v>
      </c>
      <c r="D496">
        <v>4</v>
      </c>
      <c r="E496">
        <v>5</v>
      </c>
      <c r="F496">
        <v>5</v>
      </c>
      <c r="G496">
        <v>5</v>
      </c>
      <c r="H496">
        <v>4</v>
      </c>
      <c r="I496">
        <v>5</v>
      </c>
      <c r="J496">
        <v>5</v>
      </c>
      <c r="K496">
        <v>5</v>
      </c>
      <c r="L496">
        <v>5</v>
      </c>
      <c r="M496">
        <v>5</v>
      </c>
      <c r="N496">
        <v>5</v>
      </c>
    </row>
    <row r="497" spans="1:14" x14ac:dyDescent="0.2">
      <c r="A497" s="6">
        <v>2141</v>
      </c>
      <c r="B497">
        <v>4</v>
      </c>
      <c r="C497">
        <v>4</v>
      </c>
      <c r="D497">
        <v>4</v>
      </c>
      <c r="E497">
        <v>4</v>
      </c>
      <c r="F497">
        <v>4</v>
      </c>
      <c r="G497">
        <v>4</v>
      </c>
      <c r="H497">
        <v>4</v>
      </c>
      <c r="I497">
        <v>4</v>
      </c>
      <c r="J497">
        <v>4</v>
      </c>
      <c r="K497">
        <v>4</v>
      </c>
      <c r="L497">
        <v>4</v>
      </c>
      <c r="M497">
        <v>5</v>
      </c>
      <c r="N497">
        <v>5</v>
      </c>
    </row>
    <row r="498" spans="1:14" x14ac:dyDescent="0.2">
      <c r="A498" s="6">
        <v>2142</v>
      </c>
      <c r="B498">
        <v>5</v>
      </c>
      <c r="C498">
        <v>5</v>
      </c>
      <c r="D498">
        <v>5</v>
      </c>
      <c r="E498">
        <v>5</v>
      </c>
      <c r="F498">
        <v>5</v>
      </c>
      <c r="G498">
        <v>5</v>
      </c>
      <c r="H498">
        <v>5</v>
      </c>
      <c r="I498">
        <v>5</v>
      </c>
      <c r="J498">
        <v>5</v>
      </c>
      <c r="K498">
        <v>5</v>
      </c>
      <c r="L498">
        <v>5</v>
      </c>
      <c r="M498">
        <v>5</v>
      </c>
      <c r="N498">
        <v>5</v>
      </c>
    </row>
    <row r="499" spans="1:14" x14ac:dyDescent="0.2">
      <c r="A499" s="6">
        <v>2143</v>
      </c>
      <c r="B499">
        <v>4</v>
      </c>
      <c r="C499">
        <v>4</v>
      </c>
      <c r="D499">
        <v>4</v>
      </c>
      <c r="E499">
        <v>4</v>
      </c>
      <c r="F499">
        <v>4</v>
      </c>
      <c r="G499">
        <v>4</v>
      </c>
      <c r="H499">
        <v>4</v>
      </c>
      <c r="I499">
        <v>4</v>
      </c>
      <c r="J499">
        <v>4</v>
      </c>
      <c r="K499">
        <v>4</v>
      </c>
      <c r="L499">
        <v>4</v>
      </c>
      <c r="M499">
        <v>5</v>
      </c>
      <c r="N499">
        <v>3</v>
      </c>
    </row>
    <row r="500" spans="1:14" x14ac:dyDescent="0.2">
      <c r="A500" s="6">
        <v>2144</v>
      </c>
      <c r="B500">
        <v>4</v>
      </c>
      <c r="C500">
        <v>5</v>
      </c>
      <c r="D500">
        <v>5</v>
      </c>
      <c r="E500">
        <v>5</v>
      </c>
      <c r="F500">
        <v>5</v>
      </c>
      <c r="G500">
        <v>5</v>
      </c>
      <c r="H500">
        <v>4</v>
      </c>
      <c r="I500">
        <v>5</v>
      </c>
      <c r="J500">
        <v>5</v>
      </c>
      <c r="K500">
        <v>5</v>
      </c>
      <c r="L500">
        <v>5</v>
      </c>
      <c r="M500">
        <v>5</v>
      </c>
      <c r="N500">
        <v>5</v>
      </c>
    </row>
    <row r="501" spans="1:14" x14ac:dyDescent="0.2">
      <c r="A501" s="6">
        <v>2145</v>
      </c>
      <c r="B501">
        <v>5</v>
      </c>
      <c r="C501">
        <v>5</v>
      </c>
      <c r="D501">
        <v>5</v>
      </c>
      <c r="E501">
        <v>5</v>
      </c>
      <c r="F501">
        <v>5</v>
      </c>
      <c r="G501">
        <v>5</v>
      </c>
      <c r="H501">
        <v>5</v>
      </c>
      <c r="I501">
        <v>5</v>
      </c>
      <c r="J501">
        <v>5</v>
      </c>
      <c r="K501">
        <v>5</v>
      </c>
      <c r="L501">
        <v>5</v>
      </c>
      <c r="M501">
        <v>5</v>
      </c>
      <c r="N501">
        <v>5</v>
      </c>
    </row>
    <row r="502" spans="1:14" x14ac:dyDescent="0.2">
      <c r="A502" s="6">
        <v>2146</v>
      </c>
      <c r="B502">
        <v>5</v>
      </c>
      <c r="C502">
        <v>5</v>
      </c>
      <c r="D502">
        <v>5</v>
      </c>
      <c r="E502">
        <v>5</v>
      </c>
      <c r="F502">
        <v>5</v>
      </c>
      <c r="G502">
        <v>5</v>
      </c>
      <c r="H502">
        <v>5</v>
      </c>
      <c r="I502">
        <v>5</v>
      </c>
      <c r="J502">
        <v>5</v>
      </c>
      <c r="K502">
        <v>5</v>
      </c>
      <c r="L502">
        <v>5</v>
      </c>
      <c r="M502">
        <v>5</v>
      </c>
      <c r="N502">
        <v>5</v>
      </c>
    </row>
    <row r="503" spans="1:14" x14ac:dyDescent="0.2">
      <c r="A503" s="6">
        <v>2147</v>
      </c>
      <c r="B503">
        <v>5</v>
      </c>
      <c r="C503">
        <v>5</v>
      </c>
      <c r="D503">
        <v>5</v>
      </c>
      <c r="E503">
        <v>5</v>
      </c>
      <c r="F503">
        <v>5</v>
      </c>
      <c r="G503">
        <v>5</v>
      </c>
      <c r="H503">
        <v>5</v>
      </c>
      <c r="I503">
        <v>5</v>
      </c>
      <c r="J503">
        <v>5</v>
      </c>
      <c r="K503">
        <v>4</v>
      </c>
      <c r="L503">
        <v>5</v>
      </c>
      <c r="M503">
        <v>5</v>
      </c>
      <c r="N503">
        <v>5</v>
      </c>
    </row>
    <row r="504" spans="1:14" x14ac:dyDescent="0.2">
      <c r="A504" s="6">
        <v>2148</v>
      </c>
      <c r="B504">
        <v>5</v>
      </c>
      <c r="C504">
        <v>5</v>
      </c>
      <c r="D504">
        <v>5</v>
      </c>
      <c r="E504">
        <v>5</v>
      </c>
      <c r="F504">
        <v>5</v>
      </c>
      <c r="G504">
        <v>5</v>
      </c>
      <c r="H504">
        <v>5</v>
      </c>
      <c r="I504">
        <v>5</v>
      </c>
      <c r="J504">
        <v>5</v>
      </c>
      <c r="K504">
        <v>5</v>
      </c>
      <c r="L504">
        <v>5</v>
      </c>
      <c r="M504">
        <v>5</v>
      </c>
      <c r="N504">
        <v>5</v>
      </c>
    </row>
    <row r="505" spans="1:14" x14ac:dyDescent="0.2">
      <c r="A505" s="6">
        <v>2149</v>
      </c>
      <c r="B505">
        <v>5</v>
      </c>
      <c r="C505">
        <v>5</v>
      </c>
      <c r="D505">
        <v>5</v>
      </c>
      <c r="E505">
        <v>5</v>
      </c>
      <c r="F505">
        <v>5</v>
      </c>
      <c r="G505">
        <v>5</v>
      </c>
      <c r="H505">
        <v>5</v>
      </c>
      <c r="I505">
        <v>5</v>
      </c>
      <c r="J505">
        <v>5</v>
      </c>
      <c r="K505">
        <v>5</v>
      </c>
      <c r="L505">
        <v>5</v>
      </c>
      <c r="M505">
        <v>5</v>
      </c>
      <c r="N505">
        <v>5</v>
      </c>
    </row>
    <row r="506" spans="1:14" x14ac:dyDescent="0.2">
      <c r="A506" s="6">
        <v>2150</v>
      </c>
      <c r="B506">
        <v>4</v>
      </c>
      <c r="C506">
        <v>4</v>
      </c>
      <c r="D506">
        <v>4</v>
      </c>
      <c r="E506">
        <v>4</v>
      </c>
      <c r="F506">
        <v>4</v>
      </c>
      <c r="G506">
        <v>4</v>
      </c>
      <c r="H506">
        <v>4</v>
      </c>
      <c r="I506">
        <v>4</v>
      </c>
      <c r="J506">
        <v>4</v>
      </c>
      <c r="K506">
        <v>4</v>
      </c>
      <c r="L506">
        <v>4</v>
      </c>
      <c r="M506">
        <v>5</v>
      </c>
      <c r="N506">
        <v>3</v>
      </c>
    </row>
    <row r="507" spans="1:14" x14ac:dyDescent="0.2">
      <c r="A507" s="6">
        <v>2151</v>
      </c>
      <c r="B507">
        <v>5</v>
      </c>
      <c r="C507">
        <v>5</v>
      </c>
      <c r="D507">
        <v>5</v>
      </c>
      <c r="E507">
        <v>5</v>
      </c>
      <c r="F507">
        <v>5</v>
      </c>
      <c r="G507">
        <v>5</v>
      </c>
      <c r="H507">
        <v>5</v>
      </c>
      <c r="I507">
        <v>1</v>
      </c>
      <c r="J507">
        <v>1</v>
      </c>
      <c r="K507">
        <v>5</v>
      </c>
      <c r="L507">
        <v>5</v>
      </c>
      <c r="M507">
        <v>5</v>
      </c>
      <c r="N507">
        <v>5</v>
      </c>
    </row>
    <row r="508" spans="1:14" x14ac:dyDescent="0.2">
      <c r="A508" s="6">
        <v>2152</v>
      </c>
      <c r="B508">
        <v>5</v>
      </c>
      <c r="C508">
        <v>5</v>
      </c>
      <c r="D508">
        <v>5</v>
      </c>
      <c r="E508">
        <v>5</v>
      </c>
      <c r="F508">
        <v>5</v>
      </c>
      <c r="G508">
        <v>5</v>
      </c>
      <c r="H508">
        <v>5</v>
      </c>
      <c r="I508">
        <v>5</v>
      </c>
      <c r="J508">
        <v>5</v>
      </c>
      <c r="K508">
        <v>5</v>
      </c>
      <c r="L508">
        <v>5</v>
      </c>
      <c r="M508">
        <v>5</v>
      </c>
      <c r="N508">
        <v>5</v>
      </c>
    </row>
    <row r="509" spans="1:14" x14ac:dyDescent="0.2">
      <c r="A509" s="6">
        <v>2153</v>
      </c>
      <c r="B509">
        <v>5</v>
      </c>
      <c r="C509">
        <v>5</v>
      </c>
      <c r="D509">
        <v>5</v>
      </c>
      <c r="E509">
        <v>4</v>
      </c>
      <c r="F509">
        <v>5</v>
      </c>
      <c r="G509">
        <v>4</v>
      </c>
      <c r="H509">
        <v>4</v>
      </c>
      <c r="I509">
        <v>5</v>
      </c>
      <c r="J509">
        <v>5</v>
      </c>
      <c r="K509">
        <v>4</v>
      </c>
      <c r="L509">
        <v>4</v>
      </c>
      <c r="M509">
        <v>5</v>
      </c>
      <c r="N509">
        <v>3</v>
      </c>
    </row>
    <row r="510" spans="1:14" x14ac:dyDescent="0.2">
      <c r="A510" s="6">
        <v>2154</v>
      </c>
      <c r="B510">
        <v>4</v>
      </c>
      <c r="C510">
        <v>4</v>
      </c>
      <c r="D510">
        <v>4</v>
      </c>
      <c r="E510">
        <v>4</v>
      </c>
      <c r="F510">
        <v>4</v>
      </c>
      <c r="G510">
        <v>4</v>
      </c>
      <c r="H510">
        <v>4</v>
      </c>
      <c r="I510">
        <v>4</v>
      </c>
      <c r="J510">
        <v>4</v>
      </c>
      <c r="K510">
        <v>4</v>
      </c>
      <c r="L510">
        <v>4</v>
      </c>
      <c r="M510">
        <v>3</v>
      </c>
      <c r="N510">
        <v>3</v>
      </c>
    </row>
    <row r="511" spans="1:14" x14ac:dyDescent="0.2">
      <c r="A511" s="6">
        <v>2155</v>
      </c>
      <c r="B511">
        <v>4</v>
      </c>
      <c r="C511">
        <v>5</v>
      </c>
      <c r="D511">
        <v>5</v>
      </c>
      <c r="E511">
        <v>5</v>
      </c>
      <c r="F511">
        <v>5</v>
      </c>
      <c r="G511">
        <v>5</v>
      </c>
      <c r="H511">
        <v>4</v>
      </c>
      <c r="I511">
        <v>5</v>
      </c>
      <c r="J511">
        <v>5</v>
      </c>
      <c r="K511">
        <v>5</v>
      </c>
      <c r="L511">
        <v>5</v>
      </c>
      <c r="M511">
        <v>5</v>
      </c>
      <c r="N511">
        <v>3</v>
      </c>
    </row>
    <row r="512" spans="1:14" x14ac:dyDescent="0.2">
      <c r="A512" s="6">
        <v>2156</v>
      </c>
      <c r="B512">
        <v>5</v>
      </c>
      <c r="C512">
        <v>5</v>
      </c>
      <c r="D512">
        <v>5</v>
      </c>
      <c r="E512">
        <v>5</v>
      </c>
      <c r="F512">
        <v>5</v>
      </c>
      <c r="G512">
        <v>5</v>
      </c>
      <c r="H512">
        <v>5</v>
      </c>
      <c r="I512">
        <v>5</v>
      </c>
      <c r="J512">
        <v>5</v>
      </c>
      <c r="K512">
        <v>5</v>
      </c>
      <c r="L512">
        <v>5</v>
      </c>
      <c r="M512">
        <v>5</v>
      </c>
      <c r="N512">
        <v>5</v>
      </c>
    </row>
    <row r="513" spans="1:14" x14ac:dyDescent="0.2">
      <c r="A513" s="6">
        <v>2157</v>
      </c>
      <c r="B513">
        <v>5</v>
      </c>
      <c r="C513">
        <v>5</v>
      </c>
      <c r="D513">
        <v>5</v>
      </c>
      <c r="E513">
        <v>5</v>
      </c>
      <c r="F513">
        <v>5</v>
      </c>
      <c r="G513">
        <v>5</v>
      </c>
      <c r="H513">
        <v>5</v>
      </c>
      <c r="I513">
        <v>5</v>
      </c>
      <c r="J513">
        <v>5</v>
      </c>
      <c r="K513">
        <v>5</v>
      </c>
      <c r="L513">
        <v>4</v>
      </c>
      <c r="M513">
        <v>5</v>
      </c>
      <c r="N513">
        <v>5</v>
      </c>
    </row>
    <row r="514" spans="1:14" x14ac:dyDescent="0.2">
      <c r="A514" s="6">
        <v>2158</v>
      </c>
      <c r="B514">
        <v>5</v>
      </c>
      <c r="C514">
        <v>4</v>
      </c>
      <c r="D514">
        <v>5</v>
      </c>
      <c r="E514">
        <v>5</v>
      </c>
      <c r="F514">
        <v>5</v>
      </c>
      <c r="G514">
        <v>5</v>
      </c>
      <c r="H514">
        <v>5</v>
      </c>
      <c r="I514">
        <v>5</v>
      </c>
      <c r="J514">
        <v>5</v>
      </c>
      <c r="K514">
        <v>4</v>
      </c>
      <c r="L514">
        <v>4</v>
      </c>
      <c r="M514">
        <v>5</v>
      </c>
      <c r="N514">
        <v>3</v>
      </c>
    </row>
    <row r="515" spans="1:14" x14ac:dyDescent="0.2">
      <c r="A515" s="6">
        <v>2159</v>
      </c>
      <c r="B515">
        <v>5</v>
      </c>
      <c r="C515">
        <v>5</v>
      </c>
      <c r="D515">
        <v>5</v>
      </c>
      <c r="E515">
        <v>5</v>
      </c>
      <c r="F515">
        <v>5</v>
      </c>
      <c r="G515">
        <v>5</v>
      </c>
      <c r="H515">
        <v>5</v>
      </c>
      <c r="I515">
        <v>5</v>
      </c>
      <c r="J515">
        <v>5</v>
      </c>
      <c r="K515">
        <v>5</v>
      </c>
      <c r="L515">
        <v>5</v>
      </c>
      <c r="M515">
        <v>5</v>
      </c>
      <c r="N515">
        <v>5</v>
      </c>
    </row>
    <row r="516" spans="1:14" x14ac:dyDescent="0.2">
      <c r="A516" s="6">
        <v>2160</v>
      </c>
      <c r="B516">
        <v>5</v>
      </c>
      <c r="C516">
        <v>5</v>
      </c>
      <c r="D516">
        <v>5</v>
      </c>
      <c r="E516">
        <v>5</v>
      </c>
      <c r="F516">
        <v>5</v>
      </c>
      <c r="G516">
        <v>5</v>
      </c>
      <c r="H516">
        <v>5</v>
      </c>
      <c r="I516">
        <v>4</v>
      </c>
      <c r="J516">
        <v>4</v>
      </c>
      <c r="K516">
        <v>5</v>
      </c>
      <c r="L516">
        <v>5</v>
      </c>
      <c r="M516">
        <v>5</v>
      </c>
      <c r="N516">
        <v>3</v>
      </c>
    </row>
    <row r="517" spans="1:14" x14ac:dyDescent="0.2">
      <c r="A517" s="6">
        <v>2161</v>
      </c>
      <c r="B517">
        <v>5</v>
      </c>
      <c r="C517">
        <v>5</v>
      </c>
      <c r="D517">
        <v>5</v>
      </c>
      <c r="E517">
        <v>5</v>
      </c>
      <c r="F517">
        <v>5</v>
      </c>
      <c r="G517">
        <v>5</v>
      </c>
      <c r="H517">
        <v>5</v>
      </c>
      <c r="I517">
        <v>4</v>
      </c>
      <c r="J517">
        <v>4</v>
      </c>
      <c r="K517">
        <v>5</v>
      </c>
      <c r="L517">
        <v>5</v>
      </c>
      <c r="M517">
        <v>5</v>
      </c>
      <c r="N517">
        <v>5</v>
      </c>
    </row>
    <row r="518" spans="1:14" x14ac:dyDescent="0.2">
      <c r="A518" s="6">
        <v>2162</v>
      </c>
      <c r="B518">
        <v>5</v>
      </c>
      <c r="C518">
        <v>4</v>
      </c>
      <c r="D518">
        <v>4</v>
      </c>
      <c r="E518">
        <v>5</v>
      </c>
      <c r="F518">
        <v>5</v>
      </c>
      <c r="G518">
        <v>5</v>
      </c>
      <c r="H518">
        <v>4</v>
      </c>
      <c r="I518">
        <v>3</v>
      </c>
      <c r="J518">
        <v>4</v>
      </c>
      <c r="K518">
        <v>5</v>
      </c>
      <c r="L518">
        <v>5</v>
      </c>
      <c r="M518">
        <v>5</v>
      </c>
      <c r="N518">
        <v>3</v>
      </c>
    </row>
    <row r="519" spans="1:14" x14ac:dyDescent="0.2">
      <c r="A519" s="6">
        <v>2163</v>
      </c>
      <c r="B519">
        <v>5</v>
      </c>
      <c r="C519">
        <v>5</v>
      </c>
      <c r="D519">
        <v>5</v>
      </c>
      <c r="E519">
        <v>5</v>
      </c>
      <c r="F519">
        <v>5</v>
      </c>
      <c r="G519">
        <v>5</v>
      </c>
      <c r="H519">
        <v>5</v>
      </c>
      <c r="I519">
        <v>5</v>
      </c>
      <c r="J519">
        <v>5</v>
      </c>
      <c r="K519">
        <v>5</v>
      </c>
      <c r="L519">
        <v>5</v>
      </c>
      <c r="M519">
        <v>5</v>
      </c>
      <c r="N519">
        <v>5</v>
      </c>
    </row>
    <row r="520" spans="1:14" x14ac:dyDescent="0.2">
      <c r="A520" s="6">
        <v>2164</v>
      </c>
      <c r="B520">
        <v>4</v>
      </c>
      <c r="C520">
        <v>4</v>
      </c>
      <c r="D520">
        <v>4</v>
      </c>
      <c r="E520">
        <v>4</v>
      </c>
      <c r="F520">
        <v>5</v>
      </c>
      <c r="G520">
        <v>4</v>
      </c>
      <c r="H520">
        <v>4</v>
      </c>
      <c r="I520">
        <v>5</v>
      </c>
      <c r="J520">
        <v>5</v>
      </c>
      <c r="K520">
        <v>4</v>
      </c>
      <c r="L520">
        <v>4</v>
      </c>
      <c r="M520">
        <v>3</v>
      </c>
      <c r="N520">
        <v>3</v>
      </c>
    </row>
    <row r="521" spans="1:14" x14ac:dyDescent="0.2">
      <c r="A521" s="6">
        <v>2165</v>
      </c>
      <c r="B521">
        <v>5</v>
      </c>
      <c r="C521">
        <v>5</v>
      </c>
      <c r="D521">
        <v>5</v>
      </c>
      <c r="E521">
        <v>5</v>
      </c>
      <c r="F521">
        <v>5</v>
      </c>
      <c r="G521">
        <v>5</v>
      </c>
      <c r="H521">
        <v>4</v>
      </c>
      <c r="I521">
        <v>5</v>
      </c>
      <c r="J521">
        <v>5</v>
      </c>
      <c r="K521">
        <v>5</v>
      </c>
      <c r="L521">
        <v>4</v>
      </c>
      <c r="M521">
        <v>3</v>
      </c>
      <c r="N521">
        <v>5</v>
      </c>
    </row>
    <row r="522" spans="1:14" x14ac:dyDescent="0.2">
      <c r="A522" s="6">
        <v>2166</v>
      </c>
      <c r="B522">
        <v>5</v>
      </c>
      <c r="C522">
        <v>5</v>
      </c>
      <c r="D522">
        <v>5</v>
      </c>
      <c r="E522">
        <v>5</v>
      </c>
      <c r="F522">
        <v>5</v>
      </c>
      <c r="G522">
        <v>5</v>
      </c>
      <c r="H522">
        <v>5</v>
      </c>
      <c r="I522">
        <v>5</v>
      </c>
      <c r="J522">
        <v>5</v>
      </c>
      <c r="K522">
        <v>5</v>
      </c>
      <c r="L522">
        <v>5</v>
      </c>
      <c r="M522">
        <v>5</v>
      </c>
      <c r="N522">
        <v>5</v>
      </c>
    </row>
    <row r="523" spans="1:14" x14ac:dyDescent="0.2">
      <c r="A523" s="6">
        <v>2167</v>
      </c>
      <c r="B523">
        <v>5</v>
      </c>
      <c r="C523">
        <v>5</v>
      </c>
      <c r="D523">
        <v>5</v>
      </c>
      <c r="E523">
        <v>5</v>
      </c>
      <c r="F523">
        <v>5</v>
      </c>
      <c r="G523">
        <v>5</v>
      </c>
      <c r="H523">
        <v>5</v>
      </c>
      <c r="I523">
        <v>5</v>
      </c>
      <c r="J523">
        <v>5</v>
      </c>
      <c r="K523">
        <v>5</v>
      </c>
      <c r="L523">
        <v>5</v>
      </c>
      <c r="M523">
        <v>5</v>
      </c>
      <c r="N523">
        <v>5</v>
      </c>
    </row>
    <row r="524" spans="1:14" x14ac:dyDescent="0.2">
      <c r="A524" s="6">
        <v>2168</v>
      </c>
      <c r="B524">
        <v>5</v>
      </c>
      <c r="C524">
        <v>5</v>
      </c>
      <c r="D524">
        <v>5</v>
      </c>
      <c r="E524">
        <v>5</v>
      </c>
      <c r="F524">
        <v>5</v>
      </c>
      <c r="G524">
        <v>5</v>
      </c>
      <c r="H524">
        <v>5</v>
      </c>
      <c r="I524">
        <v>5</v>
      </c>
      <c r="J524">
        <v>5</v>
      </c>
      <c r="K524">
        <v>5</v>
      </c>
      <c r="L524">
        <v>5</v>
      </c>
      <c r="M524">
        <v>5</v>
      </c>
      <c r="N524">
        <v>5</v>
      </c>
    </row>
    <row r="525" spans="1:14" x14ac:dyDescent="0.2">
      <c r="A525" s="6">
        <v>2169</v>
      </c>
      <c r="B525">
        <v>5</v>
      </c>
      <c r="C525">
        <v>5</v>
      </c>
      <c r="D525">
        <v>5</v>
      </c>
      <c r="E525">
        <v>5</v>
      </c>
      <c r="F525">
        <v>5</v>
      </c>
      <c r="G525">
        <v>5</v>
      </c>
      <c r="H525">
        <v>5</v>
      </c>
      <c r="I525">
        <v>5</v>
      </c>
      <c r="J525">
        <v>5</v>
      </c>
      <c r="K525">
        <v>5</v>
      </c>
      <c r="L525">
        <v>5</v>
      </c>
      <c r="M525">
        <v>5</v>
      </c>
      <c r="N525">
        <v>5</v>
      </c>
    </row>
    <row r="526" spans="1:14" x14ac:dyDescent="0.2">
      <c r="A526" s="6">
        <v>2170</v>
      </c>
      <c r="B526">
        <v>5</v>
      </c>
      <c r="C526">
        <v>5</v>
      </c>
      <c r="D526">
        <v>5</v>
      </c>
      <c r="E526">
        <v>5</v>
      </c>
      <c r="F526">
        <v>5</v>
      </c>
      <c r="G526">
        <v>5</v>
      </c>
      <c r="H526">
        <v>5</v>
      </c>
      <c r="I526">
        <v>5</v>
      </c>
      <c r="J526">
        <v>5</v>
      </c>
      <c r="K526">
        <v>5</v>
      </c>
      <c r="L526">
        <v>5</v>
      </c>
      <c r="M526">
        <v>5</v>
      </c>
      <c r="N526">
        <v>5</v>
      </c>
    </row>
    <row r="527" spans="1:14" x14ac:dyDescent="0.2">
      <c r="A527" s="6">
        <v>2171</v>
      </c>
      <c r="B527">
        <v>4</v>
      </c>
      <c r="C527">
        <v>5</v>
      </c>
      <c r="D527">
        <v>5</v>
      </c>
      <c r="E527">
        <v>5</v>
      </c>
      <c r="F527">
        <v>5</v>
      </c>
      <c r="G527">
        <v>5</v>
      </c>
      <c r="H527">
        <v>5</v>
      </c>
      <c r="I527">
        <v>5</v>
      </c>
      <c r="J527">
        <v>5</v>
      </c>
      <c r="K527">
        <v>5</v>
      </c>
      <c r="L527">
        <v>5</v>
      </c>
      <c r="M527">
        <v>5</v>
      </c>
      <c r="N527">
        <v>5</v>
      </c>
    </row>
    <row r="528" spans="1:14" x14ac:dyDescent="0.2">
      <c r="A528" s="6">
        <v>2172</v>
      </c>
      <c r="B528">
        <v>5</v>
      </c>
      <c r="C528">
        <v>5</v>
      </c>
      <c r="D528">
        <v>5</v>
      </c>
      <c r="E528">
        <v>5</v>
      </c>
      <c r="F528">
        <v>5</v>
      </c>
      <c r="G528">
        <v>5</v>
      </c>
      <c r="H528">
        <v>5</v>
      </c>
      <c r="I528">
        <v>5</v>
      </c>
      <c r="J528">
        <v>5</v>
      </c>
      <c r="K528">
        <v>5</v>
      </c>
      <c r="L528">
        <v>5</v>
      </c>
      <c r="M528">
        <v>5</v>
      </c>
      <c r="N528">
        <v>5</v>
      </c>
    </row>
    <row r="529" spans="1:14" x14ac:dyDescent="0.2">
      <c r="A529" s="6">
        <v>2173</v>
      </c>
      <c r="B529">
        <v>4</v>
      </c>
      <c r="C529">
        <v>4</v>
      </c>
      <c r="D529">
        <v>5</v>
      </c>
      <c r="E529">
        <v>5</v>
      </c>
      <c r="F529">
        <v>5</v>
      </c>
      <c r="G529">
        <v>5</v>
      </c>
      <c r="H529">
        <v>5</v>
      </c>
      <c r="I529">
        <v>5</v>
      </c>
      <c r="J529">
        <v>5</v>
      </c>
      <c r="K529">
        <v>5</v>
      </c>
      <c r="L529">
        <v>4</v>
      </c>
      <c r="M529">
        <v>5</v>
      </c>
      <c r="N529">
        <v>3</v>
      </c>
    </row>
    <row r="530" spans="1:14" x14ac:dyDescent="0.2">
      <c r="A530" s="6">
        <v>2174</v>
      </c>
      <c r="B530">
        <v>5</v>
      </c>
      <c r="C530">
        <v>5</v>
      </c>
      <c r="D530">
        <v>5</v>
      </c>
      <c r="E530">
        <v>5</v>
      </c>
      <c r="F530">
        <v>5</v>
      </c>
      <c r="G530">
        <v>5</v>
      </c>
      <c r="H530">
        <v>5</v>
      </c>
      <c r="I530">
        <v>5</v>
      </c>
      <c r="J530">
        <v>5</v>
      </c>
      <c r="K530">
        <v>5</v>
      </c>
      <c r="L530">
        <v>5</v>
      </c>
      <c r="M530">
        <v>5</v>
      </c>
      <c r="N530">
        <v>5</v>
      </c>
    </row>
    <row r="531" spans="1:14" x14ac:dyDescent="0.2">
      <c r="A531" s="6">
        <v>2175</v>
      </c>
      <c r="B531">
        <v>5</v>
      </c>
      <c r="C531">
        <v>5</v>
      </c>
      <c r="D531">
        <v>5</v>
      </c>
      <c r="E531">
        <v>5</v>
      </c>
      <c r="F531">
        <v>5</v>
      </c>
      <c r="G531">
        <v>5</v>
      </c>
      <c r="H531">
        <v>5</v>
      </c>
      <c r="I531">
        <v>5</v>
      </c>
      <c r="J531">
        <v>5</v>
      </c>
      <c r="K531">
        <v>5</v>
      </c>
      <c r="L531">
        <v>5</v>
      </c>
      <c r="M531">
        <v>5</v>
      </c>
      <c r="N531">
        <v>5</v>
      </c>
    </row>
    <row r="532" spans="1:14" x14ac:dyDescent="0.2">
      <c r="A532" s="6">
        <v>2176</v>
      </c>
      <c r="B532">
        <v>5</v>
      </c>
      <c r="C532">
        <v>4</v>
      </c>
      <c r="D532">
        <v>5</v>
      </c>
      <c r="E532">
        <v>5</v>
      </c>
      <c r="F532">
        <v>5</v>
      </c>
      <c r="G532">
        <v>5</v>
      </c>
      <c r="H532">
        <v>5</v>
      </c>
      <c r="I532">
        <v>5</v>
      </c>
      <c r="J532">
        <v>5</v>
      </c>
      <c r="K532">
        <v>4</v>
      </c>
      <c r="L532">
        <v>4</v>
      </c>
      <c r="M532">
        <v>5</v>
      </c>
      <c r="N532">
        <v>5</v>
      </c>
    </row>
    <row r="533" spans="1:14" x14ac:dyDescent="0.2">
      <c r="A533" s="6">
        <v>2177</v>
      </c>
      <c r="B533">
        <v>5</v>
      </c>
      <c r="C533">
        <v>5</v>
      </c>
      <c r="D533">
        <v>5</v>
      </c>
      <c r="E533">
        <v>5</v>
      </c>
      <c r="F533">
        <v>5</v>
      </c>
      <c r="G533">
        <v>5</v>
      </c>
      <c r="H533">
        <v>5</v>
      </c>
      <c r="I533">
        <v>5</v>
      </c>
      <c r="J533">
        <v>5</v>
      </c>
      <c r="K533">
        <v>5</v>
      </c>
      <c r="L533">
        <v>5</v>
      </c>
      <c r="M533">
        <v>5</v>
      </c>
      <c r="N533">
        <v>5</v>
      </c>
    </row>
    <row r="534" spans="1:14" x14ac:dyDescent="0.2">
      <c r="A534" s="6">
        <v>2178</v>
      </c>
      <c r="B534">
        <v>4</v>
      </c>
      <c r="C534">
        <v>4</v>
      </c>
      <c r="D534">
        <v>4</v>
      </c>
      <c r="E534">
        <v>4</v>
      </c>
      <c r="F534">
        <v>4</v>
      </c>
      <c r="G534">
        <v>4</v>
      </c>
      <c r="H534">
        <v>4</v>
      </c>
      <c r="I534">
        <v>4</v>
      </c>
      <c r="J534">
        <v>4</v>
      </c>
      <c r="K534">
        <v>4</v>
      </c>
      <c r="L534">
        <v>4</v>
      </c>
      <c r="M534">
        <v>3</v>
      </c>
      <c r="N534">
        <v>3</v>
      </c>
    </row>
    <row r="535" spans="1:14" x14ac:dyDescent="0.2">
      <c r="A535" s="6">
        <v>2179</v>
      </c>
      <c r="B535">
        <v>5</v>
      </c>
      <c r="C535">
        <v>5</v>
      </c>
      <c r="D535">
        <v>5</v>
      </c>
      <c r="E535">
        <v>5</v>
      </c>
      <c r="F535">
        <v>5</v>
      </c>
      <c r="G535">
        <v>5</v>
      </c>
      <c r="H535">
        <v>5</v>
      </c>
      <c r="I535">
        <v>5</v>
      </c>
      <c r="J535">
        <v>5</v>
      </c>
      <c r="K535">
        <v>5</v>
      </c>
      <c r="L535">
        <v>5</v>
      </c>
      <c r="M535">
        <v>5</v>
      </c>
      <c r="N535">
        <v>5</v>
      </c>
    </row>
    <row r="536" spans="1:14" x14ac:dyDescent="0.2">
      <c r="A536" s="6">
        <v>2180</v>
      </c>
      <c r="B536">
        <v>5</v>
      </c>
      <c r="C536">
        <v>5</v>
      </c>
      <c r="D536">
        <v>5</v>
      </c>
      <c r="E536">
        <v>5</v>
      </c>
      <c r="F536">
        <v>5</v>
      </c>
      <c r="G536">
        <v>5</v>
      </c>
      <c r="H536">
        <v>5</v>
      </c>
      <c r="I536">
        <v>5</v>
      </c>
      <c r="J536">
        <v>5</v>
      </c>
      <c r="K536">
        <v>5</v>
      </c>
      <c r="L536">
        <v>5</v>
      </c>
      <c r="M536">
        <v>5</v>
      </c>
      <c r="N536">
        <v>5</v>
      </c>
    </row>
    <row r="537" spans="1:14" x14ac:dyDescent="0.2">
      <c r="A537" s="6">
        <v>2181</v>
      </c>
      <c r="B537">
        <v>5</v>
      </c>
      <c r="C537">
        <v>5</v>
      </c>
      <c r="D537">
        <v>5</v>
      </c>
      <c r="E537">
        <v>5</v>
      </c>
      <c r="F537">
        <v>5</v>
      </c>
      <c r="G537">
        <v>5</v>
      </c>
      <c r="H537">
        <v>5</v>
      </c>
      <c r="I537">
        <v>5</v>
      </c>
      <c r="J537">
        <v>5</v>
      </c>
      <c r="K537">
        <v>5</v>
      </c>
      <c r="L537">
        <v>5</v>
      </c>
      <c r="M537">
        <v>5</v>
      </c>
      <c r="N537">
        <v>5</v>
      </c>
    </row>
    <row r="538" spans="1:14" x14ac:dyDescent="0.2">
      <c r="A538" s="6">
        <v>2182</v>
      </c>
      <c r="B538">
        <v>4</v>
      </c>
      <c r="C538">
        <v>4</v>
      </c>
      <c r="D538">
        <v>5</v>
      </c>
      <c r="E538">
        <v>4</v>
      </c>
      <c r="F538">
        <v>5</v>
      </c>
      <c r="G538">
        <v>4</v>
      </c>
      <c r="H538">
        <v>4</v>
      </c>
      <c r="I538">
        <v>4</v>
      </c>
      <c r="J538">
        <v>4</v>
      </c>
      <c r="K538">
        <v>4</v>
      </c>
      <c r="L538">
        <v>4</v>
      </c>
      <c r="M538">
        <v>5</v>
      </c>
      <c r="N538">
        <v>3</v>
      </c>
    </row>
    <row r="539" spans="1:14" x14ac:dyDescent="0.2">
      <c r="A539" s="6">
        <v>2183</v>
      </c>
      <c r="B539">
        <v>4</v>
      </c>
      <c r="C539">
        <v>5</v>
      </c>
      <c r="D539">
        <v>4</v>
      </c>
      <c r="E539">
        <v>5</v>
      </c>
      <c r="F539">
        <v>5</v>
      </c>
      <c r="G539">
        <v>5</v>
      </c>
      <c r="H539">
        <v>4</v>
      </c>
      <c r="I539">
        <v>3</v>
      </c>
      <c r="J539">
        <v>4</v>
      </c>
      <c r="K539">
        <v>4</v>
      </c>
      <c r="L539">
        <v>5</v>
      </c>
      <c r="M539">
        <v>5</v>
      </c>
      <c r="N539">
        <v>5</v>
      </c>
    </row>
    <row r="540" spans="1:14" x14ac:dyDescent="0.2">
      <c r="A540" s="6">
        <v>2184</v>
      </c>
      <c r="B540">
        <v>5</v>
      </c>
      <c r="C540">
        <v>5</v>
      </c>
      <c r="D540">
        <v>5</v>
      </c>
      <c r="E540">
        <v>5</v>
      </c>
      <c r="F540">
        <v>5</v>
      </c>
      <c r="G540">
        <v>5</v>
      </c>
      <c r="H540">
        <v>5</v>
      </c>
      <c r="I540">
        <v>5</v>
      </c>
      <c r="J540">
        <v>5</v>
      </c>
      <c r="K540">
        <v>5</v>
      </c>
      <c r="L540">
        <v>5</v>
      </c>
      <c r="M540">
        <v>5</v>
      </c>
      <c r="N540">
        <v>5</v>
      </c>
    </row>
    <row r="541" spans="1:14" x14ac:dyDescent="0.2">
      <c r="A541" s="6">
        <v>2185</v>
      </c>
      <c r="B541">
        <v>4</v>
      </c>
      <c r="C541">
        <v>4</v>
      </c>
      <c r="D541">
        <v>4</v>
      </c>
      <c r="E541">
        <v>4</v>
      </c>
      <c r="F541">
        <v>4</v>
      </c>
      <c r="G541">
        <v>4</v>
      </c>
      <c r="H541">
        <v>4</v>
      </c>
      <c r="I541">
        <v>4</v>
      </c>
      <c r="J541">
        <v>4</v>
      </c>
      <c r="K541">
        <v>4</v>
      </c>
      <c r="L541">
        <v>4</v>
      </c>
      <c r="M541">
        <v>3</v>
      </c>
      <c r="N541">
        <v>3</v>
      </c>
    </row>
    <row r="542" spans="1:14" x14ac:dyDescent="0.2">
      <c r="A542" s="6">
        <v>2186</v>
      </c>
      <c r="B542">
        <v>5</v>
      </c>
      <c r="C542">
        <v>5</v>
      </c>
      <c r="D542">
        <v>5</v>
      </c>
      <c r="E542">
        <v>5</v>
      </c>
      <c r="F542">
        <v>5</v>
      </c>
      <c r="G542">
        <v>5</v>
      </c>
      <c r="H542">
        <v>5</v>
      </c>
      <c r="I542">
        <v>4</v>
      </c>
      <c r="J542">
        <v>4</v>
      </c>
      <c r="K542">
        <v>5</v>
      </c>
      <c r="L542">
        <v>5</v>
      </c>
      <c r="M542">
        <v>5</v>
      </c>
      <c r="N542">
        <v>5</v>
      </c>
    </row>
    <row r="543" spans="1:14" x14ac:dyDescent="0.2">
      <c r="A543" s="6">
        <v>2187</v>
      </c>
      <c r="B543">
        <v>5</v>
      </c>
      <c r="C543">
        <v>4</v>
      </c>
      <c r="D543">
        <v>5</v>
      </c>
      <c r="E543">
        <v>5</v>
      </c>
      <c r="F543">
        <v>5</v>
      </c>
      <c r="G543">
        <v>5</v>
      </c>
      <c r="H543">
        <v>5</v>
      </c>
      <c r="I543">
        <v>3</v>
      </c>
      <c r="J543">
        <v>3</v>
      </c>
      <c r="K543">
        <v>4</v>
      </c>
      <c r="L543">
        <v>5</v>
      </c>
      <c r="M543">
        <v>5</v>
      </c>
      <c r="N543">
        <v>5</v>
      </c>
    </row>
    <row r="544" spans="1:14" x14ac:dyDescent="0.2">
      <c r="A544" s="6">
        <v>2188</v>
      </c>
      <c r="B544">
        <v>5</v>
      </c>
      <c r="C544">
        <v>5</v>
      </c>
      <c r="D544">
        <v>5</v>
      </c>
      <c r="E544">
        <v>5</v>
      </c>
      <c r="F544">
        <v>5</v>
      </c>
      <c r="G544">
        <v>5</v>
      </c>
      <c r="H544">
        <v>5</v>
      </c>
      <c r="I544">
        <v>5</v>
      </c>
      <c r="J544">
        <v>5</v>
      </c>
      <c r="K544">
        <v>5</v>
      </c>
      <c r="L544">
        <v>5</v>
      </c>
      <c r="M544">
        <v>5</v>
      </c>
      <c r="N544">
        <v>5</v>
      </c>
    </row>
    <row r="545" spans="1:14" x14ac:dyDescent="0.2">
      <c r="A545" s="6">
        <v>2189</v>
      </c>
      <c r="B545">
        <v>5</v>
      </c>
      <c r="C545">
        <v>5</v>
      </c>
      <c r="D545">
        <v>5</v>
      </c>
      <c r="E545">
        <v>5</v>
      </c>
      <c r="F545">
        <v>5</v>
      </c>
      <c r="G545">
        <v>5</v>
      </c>
      <c r="H545">
        <v>5</v>
      </c>
      <c r="I545">
        <v>5</v>
      </c>
      <c r="J545">
        <v>5</v>
      </c>
      <c r="K545">
        <v>4</v>
      </c>
      <c r="L545">
        <v>5</v>
      </c>
      <c r="M545">
        <v>5</v>
      </c>
      <c r="N545">
        <v>5</v>
      </c>
    </row>
    <row r="546" spans="1:14" x14ac:dyDescent="0.2">
      <c r="A546" s="6">
        <v>2190</v>
      </c>
      <c r="B546">
        <v>5</v>
      </c>
      <c r="C546">
        <v>5</v>
      </c>
      <c r="D546">
        <v>5</v>
      </c>
      <c r="E546">
        <v>5</v>
      </c>
      <c r="F546">
        <v>5</v>
      </c>
      <c r="G546">
        <v>5</v>
      </c>
      <c r="H546">
        <v>5</v>
      </c>
      <c r="I546">
        <v>5</v>
      </c>
      <c r="J546">
        <v>5</v>
      </c>
      <c r="K546">
        <v>5</v>
      </c>
      <c r="L546">
        <v>5</v>
      </c>
      <c r="M546">
        <v>5</v>
      </c>
      <c r="N546">
        <v>5</v>
      </c>
    </row>
    <row r="547" spans="1:14" x14ac:dyDescent="0.2">
      <c r="A547" s="6">
        <v>2191</v>
      </c>
      <c r="B547">
        <v>4</v>
      </c>
      <c r="C547">
        <v>4</v>
      </c>
      <c r="D547">
        <v>4</v>
      </c>
      <c r="E547">
        <v>4</v>
      </c>
      <c r="F547">
        <v>5</v>
      </c>
      <c r="G547">
        <v>4</v>
      </c>
      <c r="H547">
        <v>5</v>
      </c>
      <c r="I547">
        <v>4</v>
      </c>
      <c r="J547">
        <v>4</v>
      </c>
      <c r="K547">
        <v>4</v>
      </c>
      <c r="L547">
        <v>4</v>
      </c>
      <c r="M547">
        <v>5</v>
      </c>
      <c r="N547">
        <v>5</v>
      </c>
    </row>
    <row r="548" spans="1:14" x14ac:dyDescent="0.2">
      <c r="A548" s="6">
        <v>2192</v>
      </c>
      <c r="B548">
        <v>5</v>
      </c>
      <c r="C548">
        <v>4</v>
      </c>
      <c r="D548">
        <v>5</v>
      </c>
      <c r="E548">
        <v>4</v>
      </c>
      <c r="F548">
        <v>4</v>
      </c>
      <c r="G548">
        <v>4</v>
      </c>
      <c r="H548">
        <v>4</v>
      </c>
      <c r="I548">
        <v>4</v>
      </c>
      <c r="J548">
        <v>4</v>
      </c>
      <c r="K548">
        <v>4</v>
      </c>
      <c r="L548">
        <v>5</v>
      </c>
      <c r="M548">
        <v>5</v>
      </c>
      <c r="N548">
        <v>5</v>
      </c>
    </row>
    <row r="549" spans="1:14" x14ac:dyDescent="0.2">
      <c r="A549" s="6">
        <v>2193</v>
      </c>
      <c r="B549">
        <v>5</v>
      </c>
      <c r="C549">
        <v>5</v>
      </c>
      <c r="D549">
        <v>5</v>
      </c>
      <c r="E549">
        <v>5</v>
      </c>
      <c r="F549">
        <v>5</v>
      </c>
      <c r="G549">
        <v>5</v>
      </c>
      <c r="H549">
        <v>5</v>
      </c>
      <c r="I549">
        <v>1</v>
      </c>
      <c r="J549">
        <v>1</v>
      </c>
      <c r="K549">
        <v>5</v>
      </c>
      <c r="L549">
        <v>5</v>
      </c>
      <c r="M549">
        <v>5</v>
      </c>
      <c r="N549">
        <v>5</v>
      </c>
    </row>
    <row r="550" spans="1:14" x14ac:dyDescent="0.2">
      <c r="A550" s="6">
        <v>2194</v>
      </c>
      <c r="B550">
        <v>5</v>
      </c>
      <c r="C550">
        <v>5</v>
      </c>
      <c r="D550">
        <v>5</v>
      </c>
      <c r="E550">
        <v>5</v>
      </c>
      <c r="F550">
        <v>4</v>
      </c>
      <c r="G550">
        <v>4</v>
      </c>
      <c r="H550">
        <v>5</v>
      </c>
      <c r="I550">
        <v>4</v>
      </c>
      <c r="J550">
        <v>4</v>
      </c>
      <c r="K550">
        <v>5</v>
      </c>
      <c r="L550">
        <v>5</v>
      </c>
      <c r="M550">
        <v>5</v>
      </c>
      <c r="N550">
        <v>5</v>
      </c>
    </row>
    <row r="551" spans="1:14" x14ac:dyDescent="0.2">
      <c r="A551" s="6">
        <v>2195</v>
      </c>
      <c r="B551">
        <v>5</v>
      </c>
      <c r="C551">
        <v>5</v>
      </c>
      <c r="D551">
        <v>5</v>
      </c>
      <c r="E551">
        <v>5</v>
      </c>
      <c r="F551">
        <v>5</v>
      </c>
      <c r="G551">
        <v>5</v>
      </c>
      <c r="H551">
        <v>5</v>
      </c>
      <c r="I551">
        <v>1</v>
      </c>
      <c r="J551">
        <v>1</v>
      </c>
      <c r="K551">
        <v>5</v>
      </c>
      <c r="L551">
        <v>3</v>
      </c>
      <c r="M551">
        <v>5</v>
      </c>
      <c r="N551">
        <v>5</v>
      </c>
    </row>
    <row r="552" spans="1:14" x14ac:dyDescent="0.2">
      <c r="A552" s="6">
        <v>2196</v>
      </c>
      <c r="B552">
        <v>4</v>
      </c>
      <c r="C552">
        <v>4</v>
      </c>
      <c r="D552">
        <v>4</v>
      </c>
      <c r="E552">
        <v>4</v>
      </c>
      <c r="F552">
        <v>4</v>
      </c>
      <c r="G552">
        <v>4</v>
      </c>
      <c r="H552">
        <v>4</v>
      </c>
      <c r="I552">
        <v>4</v>
      </c>
      <c r="J552">
        <v>4</v>
      </c>
      <c r="K552">
        <v>4</v>
      </c>
      <c r="L552">
        <v>4</v>
      </c>
      <c r="M552">
        <v>5</v>
      </c>
      <c r="N552">
        <v>3</v>
      </c>
    </row>
    <row r="553" spans="1:14" x14ac:dyDescent="0.2">
      <c r="A553" s="6">
        <v>2197</v>
      </c>
      <c r="B553">
        <v>4</v>
      </c>
      <c r="C553">
        <v>4</v>
      </c>
      <c r="D553">
        <v>4</v>
      </c>
      <c r="E553">
        <v>4</v>
      </c>
      <c r="F553">
        <v>4</v>
      </c>
      <c r="G553">
        <v>4</v>
      </c>
      <c r="H553">
        <v>4</v>
      </c>
      <c r="I553">
        <v>4</v>
      </c>
      <c r="J553">
        <v>3</v>
      </c>
      <c r="K553">
        <v>4</v>
      </c>
      <c r="L553">
        <v>4</v>
      </c>
      <c r="M553">
        <v>5</v>
      </c>
      <c r="N553">
        <v>5</v>
      </c>
    </row>
    <row r="554" spans="1:14" x14ac:dyDescent="0.2">
      <c r="A554" s="6">
        <v>2198</v>
      </c>
      <c r="B554">
        <v>5</v>
      </c>
      <c r="C554">
        <v>5</v>
      </c>
      <c r="D554">
        <v>5</v>
      </c>
      <c r="E554">
        <v>4</v>
      </c>
      <c r="F554">
        <v>2</v>
      </c>
      <c r="G554">
        <v>5</v>
      </c>
      <c r="H554">
        <v>5</v>
      </c>
      <c r="I554">
        <v>5</v>
      </c>
      <c r="J554">
        <v>5</v>
      </c>
      <c r="K554">
        <v>4</v>
      </c>
      <c r="L554">
        <v>5</v>
      </c>
      <c r="M554">
        <v>5</v>
      </c>
      <c r="N554">
        <v>5</v>
      </c>
    </row>
    <row r="555" spans="1:14" x14ac:dyDescent="0.2">
      <c r="A555" s="6">
        <v>2199</v>
      </c>
      <c r="B555">
        <v>5</v>
      </c>
      <c r="C555">
        <v>4</v>
      </c>
      <c r="D555">
        <v>4</v>
      </c>
      <c r="E555">
        <v>4</v>
      </c>
      <c r="F555">
        <v>5</v>
      </c>
      <c r="G555">
        <v>4</v>
      </c>
      <c r="H555">
        <v>4</v>
      </c>
      <c r="I555">
        <v>5</v>
      </c>
      <c r="J555">
        <v>5</v>
      </c>
      <c r="K555">
        <v>4</v>
      </c>
      <c r="L555">
        <v>5</v>
      </c>
      <c r="M555">
        <v>5</v>
      </c>
      <c r="N555">
        <v>5</v>
      </c>
    </row>
    <row r="556" spans="1:14" x14ac:dyDescent="0.2">
      <c r="A556" s="6">
        <v>2200</v>
      </c>
      <c r="B556">
        <v>4</v>
      </c>
      <c r="C556">
        <v>4</v>
      </c>
      <c r="D556">
        <v>4</v>
      </c>
      <c r="E556">
        <v>4</v>
      </c>
      <c r="F556">
        <v>5</v>
      </c>
      <c r="G556">
        <v>4</v>
      </c>
      <c r="H556">
        <v>4</v>
      </c>
      <c r="I556">
        <v>5</v>
      </c>
      <c r="J556">
        <v>5</v>
      </c>
      <c r="K556">
        <v>5</v>
      </c>
      <c r="L556">
        <v>5</v>
      </c>
      <c r="M556">
        <v>5</v>
      </c>
      <c r="N556">
        <v>5</v>
      </c>
    </row>
    <row r="557" spans="1:14" x14ac:dyDescent="0.2">
      <c r="A557" s="6">
        <v>2201</v>
      </c>
      <c r="B557">
        <v>5</v>
      </c>
      <c r="C557">
        <v>5</v>
      </c>
      <c r="D557">
        <v>5</v>
      </c>
      <c r="E557">
        <v>5</v>
      </c>
      <c r="F557">
        <v>5</v>
      </c>
      <c r="G557">
        <v>5</v>
      </c>
      <c r="H557">
        <v>5</v>
      </c>
      <c r="I557">
        <v>4</v>
      </c>
      <c r="J557">
        <v>5</v>
      </c>
      <c r="K557">
        <v>5</v>
      </c>
      <c r="L557">
        <v>5</v>
      </c>
      <c r="M557">
        <v>5</v>
      </c>
      <c r="N557">
        <v>5</v>
      </c>
    </row>
    <row r="558" spans="1:14" x14ac:dyDescent="0.2">
      <c r="A558" s="6">
        <v>2202</v>
      </c>
      <c r="B558">
        <v>5</v>
      </c>
      <c r="C558">
        <v>5</v>
      </c>
      <c r="D558">
        <v>5</v>
      </c>
      <c r="E558">
        <v>5</v>
      </c>
      <c r="F558">
        <v>5</v>
      </c>
      <c r="G558">
        <v>5</v>
      </c>
      <c r="H558">
        <v>5</v>
      </c>
      <c r="I558">
        <v>5</v>
      </c>
      <c r="J558">
        <v>5</v>
      </c>
      <c r="K558">
        <v>5</v>
      </c>
      <c r="L558">
        <v>5</v>
      </c>
      <c r="M558">
        <v>5</v>
      </c>
      <c r="N558">
        <v>5</v>
      </c>
    </row>
    <row r="559" spans="1:14" x14ac:dyDescent="0.2">
      <c r="A559" s="6">
        <v>2203</v>
      </c>
      <c r="B559">
        <v>4</v>
      </c>
      <c r="C559">
        <v>4</v>
      </c>
      <c r="D559">
        <v>4</v>
      </c>
      <c r="E559">
        <v>4</v>
      </c>
      <c r="F559">
        <v>5</v>
      </c>
      <c r="G559">
        <v>4</v>
      </c>
      <c r="H559">
        <v>4</v>
      </c>
      <c r="I559">
        <v>4</v>
      </c>
      <c r="J559">
        <v>4</v>
      </c>
      <c r="K559">
        <v>4</v>
      </c>
      <c r="L559">
        <v>4</v>
      </c>
      <c r="M559">
        <v>5</v>
      </c>
      <c r="N559">
        <v>5</v>
      </c>
    </row>
    <row r="560" spans="1:14" x14ac:dyDescent="0.2">
      <c r="A560" s="6">
        <v>2204</v>
      </c>
      <c r="B560">
        <v>5</v>
      </c>
      <c r="C560">
        <v>5</v>
      </c>
      <c r="D560">
        <v>5</v>
      </c>
      <c r="E560">
        <v>5</v>
      </c>
      <c r="F560">
        <v>5</v>
      </c>
      <c r="G560">
        <v>5</v>
      </c>
      <c r="H560">
        <v>5</v>
      </c>
      <c r="I560">
        <v>5</v>
      </c>
      <c r="J560">
        <v>5</v>
      </c>
      <c r="K560">
        <v>5</v>
      </c>
      <c r="L560">
        <v>5</v>
      </c>
      <c r="M560">
        <v>5</v>
      </c>
      <c r="N560">
        <v>5</v>
      </c>
    </row>
    <row r="561" spans="1:14" x14ac:dyDescent="0.2">
      <c r="A561" s="6">
        <v>2205</v>
      </c>
      <c r="B561">
        <v>4</v>
      </c>
      <c r="C561">
        <v>4</v>
      </c>
      <c r="D561">
        <v>4</v>
      </c>
      <c r="E561">
        <v>4</v>
      </c>
      <c r="F561">
        <v>4</v>
      </c>
      <c r="G561">
        <v>4</v>
      </c>
      <c r="H561">
        <v>4</v>
      </c>
      <c r="I561">
        <v>3</v>
      </c>
      <c r="J561">
        <v>3</v>
      </c>
      <c r="K561">
        <v>4</v>
      </c>
      <c r="L561">
        <v>4</v>
      </c>
      <c r="M561">
        <v>5</v>
      </c>
      <c r="N561">
        <v>3</v>
      </c>
    </row>
    <row r="562" spans="1:14" x14ac:dyDescent="0.2">
      <c r="A562" s="6">
        <v>2206</v>
      </c>
      <c r="B562">
        <v>5</v>
      </c>
      <c r="C562">
        <v>5</v>
      </c>
      <c r="D562">
        <v>5</v>
      </c>
      <c r="E562">
        <v>5</v>
      </c>
      <c r="F562">
        <v>5</v>
      </c>
      <c r="G562">
        <v>5</v>
      </c>
      <c r="H562">
        <v>5</v>
      </c>
      <c r="I562">
        <v>5</v>
      </c>
      <c r="J562">
        <v>5</v>
      </c>
      <c r="K562">
        <v>5</v>
      </c>
      <c r="L562">
        <v>5</v>
      </c>
      <c r="M562">
        <v>5</v>
      </c>
      <c r="N562">
        <v>5</v>
      </c>
    </row>
    <row r="563" spans="1:14" x14ac:dyDescent="0.2">
      <c r="A563" s="6">
        <v>2207</v>
      </c>
      <c r="B563">
        <v>5</v>
      </c>
      <c r="C563">
        <v>5</v>
      </c>
      <c r="D563">
        <v>5</v>
      </c>
      <c r="E563">
        <v>5</v>
      </c>
      <c r="F563">
        <v>5</v>
      </c>
      <c r="G563">
        <v>5</v>
      </c>
      <c r="H563">
        <v>5</v>
      </c>
      <c r="I563">
        <v>4</v>
      </c>
      <c r="J563">
        <v>4</v>
      </c>
      <c r="K563">
        <v>5</v>
      </c>
      <c r="L563">
        <v>5</v>
      </c>
      <c r="M563">
        <v>5</v>
      </c>
      <c r="N563">
        <v>5</v>
      </c>
    </row>
    <row r="564" spans="1:14" x14ac:dyDescent="0.2">
      <c r="A564" s="6">
        <v>2208</v>
      </c>
      <c r="B564">
        <v>5</v>
      </c>
      <c r="C564">
        <v>5</v>
      </c>
      <c r="D564">
        <v>5</v>
      </c>
      <c r="E564">
        <v>5</v>
      </c>
      <c r="F564">
        <v>5</v>
      </c>
      <c r="G564">
        <v>5</v>
      </c>
      <c r="H564">
        <v>5</v>
      </c>
      <c r="I564">
        <v>5</v>
      </c>
      <c r="J564">
        <v>5</v>
      </c>
      <c r="K564">
        <v>5</v>
      </c>
      <c r="L564">
        <v>5</v>
      </c>
      <c r="M564">
        <v>5</v>
      </c>
      <c r="N564">
        <v>5</v>
      </c>
    </row>
    <row r="565" spans="1:14" x14ac:dyDescent="0.2">
      <c r="A565" s="6">
        <v>2209</v>
      </c>
      <c r="B565">
        <v>5</v>
      </c>
      <c r="C565">
        <v>5</v>
      </c>
      <c r="D565">
        <v>5</v>
      </c>
      <c r="E565">
        <v>5</v>
      </c>
      <c r="F565">
        <v>5</v>
      </c>
      <c r="G565">
        <v>5</v>
      </c>
      <c r="H565">
        <v>5</v>
      </c>
      <c r="I565">
        <v>5</v>
      </c>
      <c r="J565">
        <v>5</v>
      </c>
      <c r="K565">
        <v>5</v>
      </c>
      <c r="L565">
        <v>5</v>
      </c>
      <c r="M565">
        <v>5</v>
      </c>
      <c r="N565">
        <v>5</v>
      </c>
    </row>
    <row r="566" spans="1:14" x14ac:dyDescent="0.2">
      <c r="A566" s="6">
        <v>2210</v>
      </c>
      <c r="B566">
        <v>4</v>
      </c>
      <c r="C566">
        <v>4</v>
      </c>
      <c r="D566">
        <v>4</v>
      </c>
      <c r="E566">
        <v>4</v>
      </c>
      <c r="F566">
        <v>5</v>
      </c>
      <c r="G566">
        <v>4</v>
      </c>
      <c r="H566">
        <v>4</v>
      </c>
      <c r="I566">
        <v>5</v>
      </c>
      <c r="J566">
        <v>5</v>
      </c>
      <c r="K566">
        <v>4</v>
      </c>
      <c r="L566">
        <v>4</v>
      </c>
      <c r="M566">
        <v>5</v>
      </c>
      <c r="N566">
        <v>5</v>
      </c>
    </row>
    <row r="567" spans="1:14" x14ac:dyDescent="0.2">
      <c r="A567" s="6">
        <v>2211</v>
      </c>
      <c r="B567">
        <v>5</v>
      </c>
      <c r="C567">
        <v>5</v>
      </c>
      <c r="D567">
        <v>5</v>
      </c>
      <c r="E567">
        <v>5</v>
      </c>
      <c r="F567">
        <v>5</v>
      </c>
      <c r="G567">
        <v>5</v>
      </c>
      <c r="H567">
        <v>5</v>
      </c>
      <c r="I567">
        <v>5</v>
      </c>
      <c r="J567">
        <v>5</v>
      </c>
      <c r="K567">
        <v>5</v>
      </c>
      <c r="L567">
        <v>5</v>
      </c>
      <c r="M567">
        <v>5</v>
      </c>
      <c r="N567">
        <v>5</v>
      </c>
    </row>
    <row r="568" spans="1:14" x14ac:dyDescent="0.2">
      <c r="A568" s="6">
        <v>2212</v>
      </c>
      <c r="B568">
        <v>5</v>
      </c>
      <c r="C568">
        <v>5</v>
      </c>
      <c r="D568">
        <v>5</v>
      </c>
      <c r="E568">
        <v>5</v>
      </c>
      <c r="F568">
        <v>5</v>
      </c>
      <c r="G568">
        <v>5</v>
      </c>
      <c r="H568">
        <v>5</v>
      </c>
      <c r="I568">
        <v>5</v>
      </c>
      <c r="J568">
        <v>5</v>
      </c>
      <c r="K568">
        <v>5</v>
      </c>
      <c r="L568">
        <v>5</v>
      </c>
      <c r="M568">
        <v>5</v>
      </c>
      <c r="N568">
        <v>5</v>
      </c>
    </row>
    <row r="569" spans="1:14" x14ac:dyDescent="0.2">
      <c r="A569" s="6">
        <v>2213</v>
      </c>
      <c r="B569">
        <v>5</v>
      </c>
      <c r="C569">
        <v>5</v>
      </c>
      <c r="D569">
        <v>5</v>
      </c>
      <c r="E569">
        <v>5</v>
      </c>
      <c r="F569">
        <v>5</v>
      </c>
      <c r="G569">
        <v>5</v>
      </c>
      <c r="H569">
        <v>5</v>
      </c>
      <c r="I569">
        <v>5</v>
      </c>
      <c r="J569">
        <v>5</v>
      </c>
      <c r="K569">
        <v>5</v>
      </c>
      <c r="L569">
        <v>5</v>
      </c>
      <c r="M569">
        <v>5</v>
      </c>
      <c r="N569">
        <v>5</v>
      </c>
    </row>
    <row r="570" spans="1:14" x14ac:dyDescent="0.2">
      <c r="A570" s="6">
        <v>2214</v>
      </c>
      <c r="B570">
        <v>5</v>
      </c>
      <c r="C570">
        <v>5</v>
      </c>
      <c r="D570">
        <v>5</v>
      </c>
      <c r="E570">
        <v>5</v>
      </c>
      <c r="F570">
        <v>5</v>
      </c>
      <c r="G570">
        <v>5</v>
      </c>
      <c r="H570">
        <v>4</v>
      </c>
      <c r="I570">
        <v>3</v>
      </c>
      <c r="J570">
        <v>3</v>
      </c>
      <c r="K570">
        <v>4</v>
      </c>
      <c r="L570">
        <v>5</v>
      </c>
      <c r="M570">
        <v>5</v>
      </c>
      <c r="N570">
        <v>3</v>
      </c>
    </row>
    <row r="571" spans="1:14" x14ac:dyDescent="0.2">
      <c r="A571" s="6">
        <v>2215</v>
      </c>
      <c r="B571">
        <v>5</v>
      </c>
      <c r="C571">
        <v>5</v>
      </c>
      <c r="D571">
        <v>5</v>
      </c>
      <c r="E571">
        <v>5</v>
      </c>
      <c r="F571">
        <v>5</v>
      </c>
      <c r="G571">
        <v>5</v>
      </c>
      <c r="H571">
        <v>5</v>
      </c>
      <c r="I571">
        <v>3</v>
      </c>
      <c r="J571">
        <v>3</v>
      </c>
      <c r="K571">
        <v>4</v>
      </c>
      <c r="L571">
        <v>5</v>
      </c>
      <c r="M571">
        <v>5</v>
      </c>
      <c r="N571">
        <v>5</v>
      </c>
    </row>
    <row r="572" spans="1:14" x14ac:dyDescent="0.2">
      <c r="A572" s="6">
        <v>2216</v>
      </c>
      <c r="B572">
        <v>5</v>
      </c>
      <c r="C572">
        <v>5</v>
      </c>
      <c r="D572">
        <v>4</v>
      </c>
      <c r="E572">
        <v>5</v>
      </c>
      <c r="F572">
        <v>5</v>
      </c>
      <c r="G572">
        <v>5</v>
      </c>
      <c r="H572">
        <v>4</v>
      </c>
      <c r="I572">
        <v>4</v>
      </c>
      <c r="J572">
        <v>4</v>
      </c>
      <c r="K572">
        <v>4</v>
      </c>
      <c r="L572">
        <v>4</v>
      </c>
      <c r="M572">
        <v>5</v>
      </c>
      <c r="N572">
        <v>3</v>
      </c>
    </row>
    <row r="573" spans="1:14" x14ac:dyDescent="0.2">
      <c r="A573" s="6">
        <v>2217</v>
      </c>
      <c r="B573">
        <v>5</v>
      </c>
      <c r="C573">
        <v>5</v>
      </c>
      <c r="D573">
        <v>5</v>
      </c>
      <c r="E573">
        <v>5</v>
      </c>
      <c r="F573">
        <v>5</v>
      </c>
      <c r="G573">
        <v>5</v>
      </c>
      <c r="H573">
        <v>5</v>
      </c>
      <c r="I573">
        <v>4</v>
      </c>
      <c r="J573">
        <v>4</v>
      </c>
      <c r="K573">
        <v>5</v>
      </c>
      <c r="L573">
        <v>4</v>
      </c>
      <c r="M573">
        <v>5</v>
      </c>
      <c r="N573">
        <v>5</v>
      </c>
    </row>
    <row r="574" spans="1:14" x14ac:dyDescent="0.2">
      <c r="A574" s="6">
        <v>2218</v>
      </c>
      <c r="B574">
        <v>4</v>
      </c>
      <c r="C574">
        <v>5</v>
      </c>
      <c r="D574">
        <v>5</v>
      </c>
      <c r="E574">
        <v>4</v>
      </c>
      <c r="F574">
        <v>5</v>
      </c>
      <c r="G574">
        <v>5</v>
      </c>
      <c r="H574">
        <v>4</v>
      </c>
      <c r="I574">
        <v>4</v>
      </c>
      <c r="J574">
        <v>4</v>
      </c>
      <c r="K574">
        <v>5</v>
      </c>
      <c r="L574">
        <v>5</v>
      </c>
      <c r="M574">
        <v>5</v>
      </c>
      <c r="N574">
        <v>5</v>
      </c>
    </row>
    <row r="575" spans="1:14" x14ac:dyDescent="0.2">
      <c r="A575" s="6">
        <v>2219</v>
      </c>
      <c r="B575">
        <v>4</v>
      </c>
      <c r="C575">
        <v>4</v>
      </c>
      <c r="D575">
        <v>4</v>
      </c>
      <c r="E575">
        <v>4</v>
      </c>
      <c r="F575">
        <v>4</v>
      </c>
      <c r="G575">
        <v>4</v>
      </c>
      <c r="H575">
        <v>4</v>
      </c>
      <c r="I575">
        <v>5</v>
      </c>
      <c r="J575">
        <v>4</v>
      </c>
      <c r="K575">
        <v>4</v>
      </c>
      <c r="L575">
        <v>4</v>
      </c>
      <c r="M575">
        <v>3</v>
      </c>
      <c r="N575">
        <v>3</v>
      </c>
    </row>
    <row r="576" spans="1:14" x14ac:dyDescent="0.2">
      <c r="A576" s="6">
        <v>2220</v>
      </c>
      <c r="B576">
        <v>4</v>
      </c>
      <c r="C576">
        <v>3</v>
      </c>
      <c r="D576">
        <v>4</v>
      </c>
      <c r="E576">
        <v>4</v>
      </c>
      <c r="F576">
        <v>4</v>
      </c>
      <c r="G576">
        <v>4</v>
      </c>
      <c r="H576">
        <v>4</v>
      </c>
      <c r="I576">
        <v>4</v>
      </c>
      <c r="J576">
        <v>3</v>
      </c>
      <c r="K576">
        <v>4</v>
      </c>
      <c r="L576">
        <v>4</v>
      </c>
      <c r="M576">
        <v>5</v>
      </c>
      <c r="N576">
        <v>5</v>
      </c>
    </row>
    <row r="577" spans="1:14" x14ac:dyDescent="0.2">
      <c r="A577" s="6">
        <v>2221</v>
      </c>
      <c r="B577">
        <v>5</v>
      </c>
      <c r="C577">
        <v>5</v>
      </c>
      <c r="D577">
        <v>5</v>
      </c>
      <c r="E577">
        <v>5</v>
      </c>
      <c r="F577">
        <v>5</v>
      </c>
      <c r="G577">
        <v>5</v>
      </c>
      <c r="H577">
        <v>5</v>
      </c>
      <c r="I577">
        <v>4</v>
      </c>
      <c r="J577">
        <v>4</v>
      </c>
      <c r="K577">
        <v>5</v>
      </c>
      <c r="L577">
        <v>5</v>
      </c>
      <c r="M577">
        <v>5</v>
      </c>
      <c r="N577">
        <v>3</v>
      </c>
    </row>
    <row r="578" spans="1:14" x14ac:dyDescent="0.2">
      <c r="A578" s="6">
        <v>2222</v>
      </c>
      <c r="B578">
        <v>4</v>
      </c>
      <c r="C578">
        <v>4</v>
      </c>
      <c r="D578">
        <v>4</v>
      </c>
      <c r="E578">
        <v>4</v>
      </c>
      <c r="F578">
        <v>4</v>
      </c>
      <c r="G578">
        <v>4</v>
      </c>
      <c r="H578">
        <v>4</v>
      </c>
      <c r="I578">
        <v>4</v>
      </c>
      <c r="J578">
        <v>4</v>
      </c>
      <c r="K578">
        <v>4</v>
      </c>
      <c r="L578">
        <v>4</v>
      </c>
      <c r="M578">
        <v>3</v>
      </c>
      <c r="N578">
        <v>3</v>
      </c>
    </row>
    <row r="579" spans="1:14" x14ac:dyDescent="0.2">
      <c r="A579" s="6">
        <v>2223</v>
      </c>
      <c r="B579">
        <v>3</v>
      </c>
      <c r="C579">
        <v>3</v>
      </c>
      <c r="D579">
        <v>3</v>
      </c>
      <c r="E579">
        <v>4</v>
      </c>
      <c r="F579">
        <v>4</v>
      </c>
      <c r="G579">
        <v>4</v>
      </c>
      <c r="H579">
        <v>3</v>
      </c>
      <c r="I579">
        <v>4</v>
      </c>
      <c r="J579">
        <v>4</v>
      </c>
      <c r="K579">
        <v>4</v>
      </c>
      <c r="L579">
        <v>4</v>
      </c>
      <c r="M579">
        <v>5</v>
      </c>
      <c r="N579">
        <v>3</v>
      </c>
    </row>
    <row r="580" spans="1:14" x14ac:dyDescent="0.2">
      <c r="A580" s="6">
        <v>2224</v>
      </c>
      <c r="B580">
        <v>4</v>
      </c>
      <c r="C580">
        <v>4</v>
      </c>
      <c r="D580">
        <v>4</v>
      </c>
      <c r="E580">
        <v>4</v>
      </c>
      <c r="F580">
        <v>4</v>
      </c>
      <c r="G580">
        <v>4</v>
      </c>
      <c r="H580">
        <v>4</v>
      </c>
      <c r="I580">
        <v>5</v>
      </c>
      <c r="J580">
        <v>5</v>
      </c>
      <c r="K580">
        <v>5</v>
      </c>
      <c r="L580">
        <v>5</v>
      </c>
      <c r="M580">
        <v>5</v>
      </c>
      <c r="N580">
        <v>5</v>
      </c>
    </row>
    <row r="581" spans="1:14" x14ac:dyDescent="0.2">
      <c r="A581" s="6">
        <v>2225</v>
      </c>
      <c r="B581">
        <v>4</v>
      </c>
      <c r="C581">
        <v>5</v>
      </c>
      <c r="D581">
        <v>5</v>
      </c>
      <c r="E581">
        <v>5</v>
      </c>
      <c r="F581">
        <v>5</v>
      </c>
      <c r="G581">
        <v>5</v>
      </c>
      <c r="H581">
        <v>5</v>
      </c>
      <c r="I581">
        <v>5</v>
      </c>
      <c r="J581">
        <v>5</v>
      </c>
      <c r="K581">
        <v>4</v>
      </c>
      <c r="L581">
        <v>5</v>
      </c>
      <c r="M581">
        <v>5</v>
      </c>
      <c r="N581">
        <v>5</v>
      </c>
    </row>
    <row r="582" spans="1:14" x14ac:dyDescent="0.2">
      <c r="A582" s="6">
        <v>2226</v>
      </c>
      <c r="B582">
        <v>5</v>
      </c>
      <c r="C582">
        <v>5</v>
      </c>
      <c r="D582">
        <v>5</v>
      </c>
      <c r="E582">
        <v>5</v>
      </c>
      <c r="F582">
        <v>5</v>
      </c>
      <c r="G582">
        <v>5</v>
      </c>
      <c r="H582">
        <v>5</v>
      </c>
      <c r="I582">
        <v>5</v>
      </c>
      <c r="J582">
        <v>5</v>
      </c>
      <c r="K582">
        <v>5</v>
      </c>
      <c r="L582">
        <v>5</v>
      </c>
      <c r="M582">
        <v>5</v>
      </c>
      <c r="N582">
        <v>5</v>
      </c>
    </row>
    <row r="583" spans="1:14" x14ac:dyDescent="0.2">
      <c r="A583" s="6">
        <v>2227</v>
      </c>
      <c r="B583">
        <v>4</v>
      </c>
      <c r="C583">
        <v>5</v>
      </c>
      <c r="D583">
        <v>5</v>
      </c>
      <c r="E583">
        <v>5</v>
      </c>
      <c r="F583">
        <v>5</v>
      </c>
      <c r="G583">
        <v>5</v>
      </c>
      <c r="H583">
        <v>5</v>
      </c>
      <c r="I583">
        <v>5</v>
      </c>
      <c r="J583">
        <v>5</v>
      </c>
      <c r="K583">
        <v>5</v>
      </c>
      <c r="L583">
        <v>5</v>
      </c>
      <c r="M583">
        <v>5</v>
      </c>
      <c r="N583">
        <v>5</v>
      </c>
    </row>
    <row r="584" spans="1:14" x14ac:dyDescent="0.2">
      <c r="A584" s="6">
        <v>2228</v>
      </c>
      <c r="B584">
        <v>4</v>
      </c>
      <c r="C584">
        <v>4</v>
      </c>
      <c r="D584">
        <v>4</v>
      </c>
      <c r="E584">
        <v>4</v>
      </c>
      <c r="F584">
        <v>4</v>
      </c>
      <c r="G584">
        <v>4</v>
      </c>
      <c r="H584">
        <v>4</v>
      </c>
      <c r="I584">
        <v>5</v>
      </c>
      <c r="J584">
        <v>5</v>
      </c>
      <c r="K584">
        <v>4</v>
      </c>
      <c r="L584">
        <v>4</v>
      </c>
      <c r="M584">
        <v>5</v>
      </c>
      <c r="N584">
        <v>3</v>
      </c>
    </row>
    <row r="585" spans="1:14" x14ac:dyDescent="0.2">
      <c r="A585" s="6">
        <v>2229</v>
      </c>
      <c r="B585">
        <v>4</v>
      </c>
      <c r="C585">
        <v>5</v>
      </c>
      <c r="D585">
        <v>4</v>
      </c>
      <c r="E585">
        <v>4</v>
      </c>
      <c r="F585">
        <v>5</v>
      </c>
      <c r="G585">
        <v>4</v>
      </c>
      <c r="H585">
        <v>4</v>
      </c>
      <c r="I585">
        <v>5</v>
      </c>
      <c r="J585">
        <v>5</v>
      </c>
      <c r="K585">
        <v>4</v>
      </c>
      <c r="L585">
        <v>4</v>
      </c>
      <c r="M585">
        <v>5</v>
      </c>
      <c r="N585">
        <v>3</v>
      </c>
    </row>
    <row r="586" spans="1:14" x14ac:dyDescent="0.2">
      <c r="A586" s="6">
        <v>2230</v>
      </c>
      <c r="B586">
        <v>4</v>
      </c>
      <c r="C586">
        <v>5</v>
      </c>
      <c r="D586">
        <v>4</v>
      </c>
      <c r="E586">
        <v>5</v>
      </c>
      <c r="F586">
        <v>5</v>
      </c>
      <c r="G586">
        <v>5</v>
      </c>
      <c r="H586">
        <v>4</v>
      </c>
      <c r="I586">
        <v>3</v>
      </c>
      <c r="J586">
        <v>3</v>
      </c>
      <c r="K586">
        <v>4</v>
      </c>
      <c r="L586">
        <v>4</v>
      </c>
      <c r="M586">
        <v>5</v>
      </c>
      <c r="N586">
        <v>3</v>
      </c>
    </row>
    <row r="587" spans="1:14" x14ac:dyDescent="0.2">
      <c r="A587" s="6">
        <v>2231</v>
      </c>
      <c r="B587">
        <v>4</v>
      </c>
      <c r="C587">
        <v>4</v>
      </c>
      <c r="D587">
        <v>4</v>
      </c>
      <c r="E587">
        <v>4</v>
      </c>
      <c r="F587">
        <v>4</v>
      </c>
      <c r="G587">
        <v>4</v>
      </c>
      <c r="H587">
        <v>4</v>
      </c>
      <c r="I587">
        <v>4</v>
      </c>
      <c r="J587">
        <v>4</v>
      </c>
      <c r="K587">
        <v>4</v>
      </c>
      <c r="L587">
        <v>4</v>
      </c>
      <c r="M587">
        <v>5</v>
      </c>
      <c r="N587">
        <v>3</v>
      </c>
    </row>
    <row r="588" spans="1:14" x14ac:dyDescent="0.2">
      <c r="A588" s="6">
        <v>2232</v>
      </c>
      <c r="B588">
        <v>4</v>
      </c>
      <c r="C588">
        <v>4</v>
      </c>
      <c r="D588">
        <v>4</v>
      </c>
      <c r="E588">
        <v>5</v>
      </c>
      <c r="F588">
        <v>5</v>
      </c>
      <c r="G588">
        <v>5</v>
      </c>
      <c r="H588">
        <v>5</v>
      </c>
      <c r="I588">
        <v>4</v>
      </c>
      <c r="J588">
        <v>4</v>
      </c>
      <c r="K588">
        <v>4</v>
      </c>
      <c r="L588">
        <v>4</v>
      </c>
      <c r="M588">
        <v>5</v>
      </c>
      <c r="N588">
        <v>3</v>
      </c>
    </row>
    <row r="589" spans="1:14" x14ac:dyDescent="0.2">
      <c r="A589" s="6">
        <v>2233</v>
      </c>
      <c r="B589">
        <v>4</v>
      </c>
      <c r="C589">
        <v>4</v>
      </c>
      <c r="D589">
        <v>3</v>
      </c>
      <c r="E589">
        <v>3</v>
      </c>
      <c r="F589">
        <v>4</v>
      </c>
      <c r="G589">
        <v>4</v>
      </c>
      <c r="H589">
        <v>3</v>
      </c>
      <c r="I589">
        <v>3</v>
      </c>
      <c r="J589">
        <v>3</v>
      </c>
      <c r="K589">
        <v>4</v>
      </c>
      <c r="L589">
        <v>4</v>
      </c>
      <c r="M589">
        <v>3</v>
      </c>
      <c r="N589">
        <v>3</v>
      </c>
    </row>
    <row r="590" spans="1:14" x14ac:dyDescent="0.2">
      <c r="A590" s="6">
        <v>2234</v>
      </c>
      <c r="B590">
        <v>5</v>
      </c>
      <c r="C590">
        <v>5</v>
      </c>
      <c r="D590">
        <v>5</v>
      </c>
      <c r="E590">
        <v>5</v>
      </c>
      <c r="F590">
        <v>5</v>
      </c>
      <c r="G590">
        <v>5</v>
      </c>
      <c r="H590">
        <v>5</v>
      </c>
      <c r="I590">
        <v>5</v>
      </c>
      <c r="J590">
        <v>5</v>
      </c>
      <c r="K590">
        <v>5</v>
      </c>
      <c r="L590">
        <v>5</v>
      </c>
      <c r="M590">
        <v>5</v>
      </c>
      <c r="N590">
        <v>5</v>
      </c>
    </row>
    <row r="591" spans="1:14" x14ac:dyDescent="0.2">
      <c r="A591" s="6">
        <v>2235</v>
      </c>
      <c r="B591">
        <v>4</v>
      </c>
      <c r="C591">
        <v>4</v>
      </c>
      <c r="D591">
        <v>4</v>
      </c>
      <c r="E591">
        <v>4</v>
      </c>
      <c r="F591">
        <v>4</v>
      </c>
      <c r="G591">
        <v>4</v>
      </c>
      <c r="H591">
        <v>4</v>
      </c>
      <c r="I591">
        <v>4</v>
      </c>
      <c r="J591">
        <v>4</v>
      </c>
      <c r="K591">
        <v>4</v>
      </c>
      <c r="L591">
        <v>4</v>
      </c>
      <c r="M591">
        <v>3</v>
      </c>
      <c r="N591">
        <v>3</v>
      </c>
    </row>
    <row r="592" spans="1:14" x14ac:dyDescent="0.2">
      <c r="A592" s="6">
        <v>2236</v>
      </c>
      <c r="B592">
        <v>4</v>
      </c>
      <c r="C592">
        <v>5</v>
      </c>
      <c r="D592">
        <v>5</v>
      </c>
      <c r="E592">
        <v>5</v>
      </c>
      <c r="F592">
        <v>5</v>
      </c>
      <c r="G592">
        <v>5</v>
      </c>
      <c r="H592">
        <v>4</v>
      </c>
      <c r="I592">
        <v>5</v>
      </c>
      <c r="J592">
        <v>5</v>
      </c>
      <c r="K592">
        <v>5</v>
      </c>
      <c r="L592">
        <v>4</v>
      </c>
      <c r="M592">
        <v>5</v>
      </c>
      <c r="N592">
        <v>3</v>
      </c>
    </row>
    <row r="593" spans="1:14" x14ac:dyDescent="0.2">
      <c r="A593" s="6">
        <v>2237</v>
      </c>
      <c r="B593">
        <v>5</v>
      </c>
      <c r="C593">
        <v>5</v>
      </c>
      <c r="D593">
        <v>5</v>
      </c>
      <c r="E593">
        <v>5</v>
      </c>
      <c r="F593">
        <v>5</v>
      </c>
      <c r="G593">
        <v>5</v>
      </c>
      <c r="H593">
        <v>5</v>
      </c>
      <c r="I593">
        <v>5</v>
      </c>
      <c r="J593">
        <v>5</v>
      </c>
      <c r="K593">
        <v>5</v>
      </c>
      <c r="L593">
        <v>5</v>
      </c>
      <c r="M593">
        <v>5</v>
      </c>
      <c r="N593">
        <v>5</v>
      </c>
    </row>
    <row r="594" spans="1:14" x14ac:dyDescent="0.2">
      <c r="A594" s="6">
        <v>2238</v>
      </c>
      <c r="B594">
        <v>4</v>
      </c>
      <c r="C594">
        <v>4</v>
      </c>
      <c r="D594">
        <v>4</v>
      </c>
      <c r="E594">
        <v>4</v>
      </c>
      <c r="F594">
        <v>4</v>
      </c>
      <c r="G594">
        <v>4</v>
      </c>
      <c r="H594">
        <v>4</v>
      </c>
      <c r="I594">
        <v>4</v>
      </c>
      <c r="J594">
        <v>4</v>
      </c>
      <c r="K594">
        <v>4</v>
      </c>
      <c r="L594">
        <v>4</v>
      </c>
      <c r="M594">
        <v>3</v>
      </c>
      <c r="N594">
        <v>3</v>
      </c>
    </row>
    <row r="595" spans="1:14" x14ac:dyDescent="0.2">
      <c r="A595" s="6">
        <v>2239</v>
      </c>
      <c r="B595">
        <v>4</v>
      </c>
      <c r="C595">
        <v>4</v>
      </c>
      <c r="D595">
        <v>5</v>
      </c>
      <c r="E595">
        <v>5</v>
      </c>
      <c r="F595">
        <v>5</v>
      </c>
      <c r="G595">
        <v>5</v>
      </c>
      <c r="H595">
        <v>5</v>
      </c>
      <c r="I595">
        <v>5</v>
      </c>
      <c r="J595">
        <v>5</v>
      </c>
      <c r="K595">
        <v>4</v>
      </c>
      <c r="L595">
        <v>5</v>
      </c>
      <c r="M595">
        <v>5</v>
      </c>
      <c r="N595">
        <v>5</v>
      </c>
    </row>
    <row r="596" spans="1:14" x14ac:dyDescent="0.2">
      <c r="A596" s="6">
        <v>2240</v>
      </c>
      <c r="B596">
        <v>5</v>
      </c>
      <c r="C596">
        <v>5</v>
      </c>
      <c r="D596">
        <v>5</v>
      </c>
      <c r="E596">
        <v>5</v>
      </c>
      <c r="F596">
        <v>5</v>
      </c>
      <c r="G596">
        <v>5</v>
      </c>
      <c r="H596">
        <v>4</v>
      </c>
      <c r="I596">
        <v>5</v>
      </c>
      <c r="J596">
        <v>5</v>
      </c>
      <c r="K596">
        <v>4</v>
      </c>
      <c r="L596">
        <v>4</v>
      </c>
      <c r="M596">
        <v>5</v>
      </c>
      <c r="N596">
        <v>5</v>
      </c>
    </row>
    <row r="597" spans="1:14" x14ac:dyDescent="0.2">
      <c r="A597" s="6">
        <v>2241</v>
      </c>
      <c r="B597">
        <v>5</v>
      </c>
      <c r="C597">
        <v>4</v>
      </c>
      <c r="D597">
        <v>5</v>
      </c>
      <c r="E597">
        <v>5</v>
      </c>
      <c r="F597">
        <v>5</v>
      </c>
      <c r="G597">
        <v>5</v>
      </c>
      <c r="H597">
        <v>4</v>
      </c>
      <c r="I597">
        <v>3</v>
      </c>
      <c r="J597">
        <v>3</v>
      </c>
      <c r="K597">
        <v>4</v>
      </c>
      <c r="L597">
        <v>4</v>
      </c>
      <c r="M597">
        <v>5</v>
      </c>
      <c r="N597">
        <v>3</v>
      </c>
    </row>
    <row r="598" spans="1:14" x14ac:dyDescent="0.2">
      <c r="A598" s="6">
        <v>2242</v>
      </c>
      <c r="B598">
        <v>5</v>
      </c>
      <c r="C598">
        <v>4</v>
      </c>
      <c r="D598">
        <v>5</v>
      </c>
      <c r="E598">
        <v>4</v>
      </c>
      <c r="F598">
        <v>4</v>
      </c>
      <c r="G598">
        <v>4</v>
      </c>
      <c r="H598">
        <v>4</v>
      </c>
      <c r="I598">
        <v>5</v>
      </c>
      <c r="J598">
        <v>5</v>
      </c>
      <c r="K598">
        <v>4</v>
      </c>
      <c r="L598">
        <v>4</v>
      </c>
      <c r="M598">
        <v>5</v>
      </c>
      <c r="N598">
        <v>5</v>
      </c>
    </row>
    <row r="599" spans="1:14" x14ac:dyDescent="0.2">
      <c r="A599" s="6">
        <v>2243</v>
      </c>
      <c r="B599">
        <v>5</v>
      </c>
      <c r="C599">
        <v>5</v>
      </c>
      <c r="D599">
        <v>5</v>
      </c>
      <c r="E599">
        <v>5</v>
      </c>
      <c r="F599">
        <v>5</v>
      </c>
      <c r="G599">
        <v>5</v>
      </c>
      <c r="H599">
        <v>5</v>
      </c>
      <c r="I599">
        <v>5</v>
      </c>
      <c r="J599">
        <v>5</v>
      </c>
      <c r="K599">
        <v>5</v>
      </c>
      <c r="L599">
        <v>5</v>
      </c>
      <c r="M599">
        <v>5</v>
      </c>
      <c r="N599">
        <v>5</v>
      </c>
    </row>
    <row r="600" spans="1:14" x14ac:dyDescent="0.2">
      <c r="A600" s="6">
        <v>2244</v>
      </c>
      <c r="B600">
        <v>5</v>
      </c>
      <c r="C600">
        <v>5</v>
      </c>
      <c r="D600">
        <v>5</v>
      </c>
      <c r="E600">
        <v>5</v>
      </c>
      <c r="F600">
        <v>5</v>
      </c>
      <c r="G600">
        <v>5</v>
      </c>
      <c r="H600">
        <v>5</v>
      </c>
      <c r="I600">
        <v>5</v>
      </c>
      <c r="J600">
        <v>5</v>
      </c>
      <c r="K600">
        <v>5</v>
      </c>
      <c r="L600">
        <v>5</v>
      </c>
      <c r="M600">
        <v>5</v>
      </c>
      <c r="N600">
        <v>5</v>
      </c>
    </row>
    <row r="601" spans="1:14" x14ac:dyDescent="0.2">
      <c r="A601" s="6">
        <v>2245</v>
      </c>
      <c r="B601">
        <v>5</v>
      </c>
      <c r="C601">
        <v>5</v>
      </c>
      <c r="D601">
        <v>5</v>
      </c>
      <c r="E601">
        <v>5</v>
      </c>
      <c r="F601">
        <v>5</v>
      </c>
      <c r="G601">
        <v>5</v>
      </c>
      <c r="H601">
        <v>5</v>
      </c>
      <c r="I601">
        <v>5</v>
      </c>
      <c r="J601">
        <v>5</v>
      </c>
      <c r="K601">
        <v>5</v>
      </c>
      <c r="L601">
        <v>5</v>
      </c>
      <c r="M601">
        <v>5</v>
      </c>
      <c r="N601">
        <v>5</v>
      </c>
    </row>
    <row r="602" spans="1:14" x14ac:dyDescent="0.2">
      <c r="A602" s="6">
        <v>2246</v>
      </c>
      <c r="B602">
        <v>5</v>
      </c>
      <c r="C602">
        <v>5</v>
      </c>
      <c r="D602">
        <v>5</v>
      </c>
      <c r="E602">
        <v>5</v>
      </c>
      <c r="F602">
        <v>5</v>
      </c>
      <c r="G602">
        <v>5</v>
      </c>
      <c r="H602">
        <v>5</v>
      </c>
      <c r="I602">
        <v>5</v>
      </c>
      <c r="J602">
        <v>5</v>
      </c>
      <c r="K602">
        <v>5</v>
      </c>
      <c r="L602">
        <v>5</v>
      </c>
      <c r="M602">
        <v>5</v>
      </c>
      <c r="N602">
        <v>5</v>
      </c>
    </row>
    <row r="603" spans="1:14" x14ac:dyDescent="0.2">
      <c r="A603" s="6">
        <v>2247</v>
      </c>
      <c r="B603">
        <v>5</v>
      </c>
      <c r="C603">
        <v>5</v>
      </c>
      <c r="D603">
        <v>5</v>
      </c>
      <c r="E603">
        <v>5</v>
      </c>
      <c r="F603">
        <v>5</v>
      </c>
      <c r="G603">
        <v>5</v>
      </c>
      <c r="H603">
        <v>5</v>
      </c>
      <c r="I603">
        <v>4</v>
      </c>
      <c r="J603">
        <v>4</v>
      </c>
      <c r="K603">
        <v>5</v>
      </c>
      <c r="L603">
        <v>4</v>
      </c>
      <c r="M603">
        <v>5</v>
      </c>
      <c r="N603">
        <v>5</v>
      </c>
    </row>
    <row r="604" spans="1:14" x14ac:dyDescent="0.2">
      <c r="A604" s="6">
        <v>2248</v>
      </c>
      <c r="B604">
        <v>4</v>
      </c>
      <c r="C604">
        <v>4</v>
      </c>
      <c r="D604">
        <v>4</v>
      </c>
      <c r="E604">
        <v>4</v>
      </c>
      <c r="F604">
        <v>4</v>
      </c>
      <c r="G604">
        <v>4</v>
      </c>
      <c r="H604">
        <v>4</v>
      </c>
      <c r="I604">
        <v>4</v>
      </c>
      <c r="J604">
        <v>4</v>
      </c>
      <c r="K604">
        <v>4</v>
      </c>
      <c r="L604">
        <v>4</v>
      </c>
      <c r="M604">
        <v>3</v>
      </c>
      <c r="N604">
        <v>3</v>
      </c>
    </row>
    <row r="605" spans="1:14" x14ac:dyDescent="0.2">
      <c r="A605" s="6">
        <v>2249</v>
      </c>
      <c r="B605">
        <v>5</v>
      </c>
      <c r="C605">
        <v>4</v>
      </c>
      <c r="D605">
        <v>5</v>
      </c>
      <c r="E605">
        <v>5</v>
      </c>
      <c r="F605">
        <v>5</v>
      </c>
      <c r="G605">
        <v>4</v>
      </c>
      <c r="H605">
        <v>5</v>
      </c>
      <c r="I605">
        <v>5</v>
      </c>
      <c r="J605">
        <v>4</v>
      </c>
      <c r="K605">
        <v>4</v>
      </c>
      <c r="L605">
        <v>5</v>
      </c>
      <c r="M605">
        <v>5</v>
      </c>
      <c r="N605">
        <v>5</v>
      </c>
    </row>
    <row r="606" spans="1:14" x14ac:dyDescent="0.2">
      <c r="A606" s="6">
        <v>2250</v>
      </c>
      <c r="B606">
        <v>5</v>
      </c>
      <c r="C606">
        <v>5</v>
      </c>
      <c r="D606">
        <v>2</v>
      </c>
      <c r="E606">
        <v>5</v>
      </c>
      <c r="F606">
        <v>5</v>
      </c>
      <c r="G606">
        <v>5</v>
      </c>
      <c r="H606">
        <v>2</v>
      </c>
      <c r="I606">
        <v>4</v>
      </c>
      <c r="J606">
        <v>4</v>
      </c>
      <c r="K606">
        <v>4</v>
      </c>
      <c r="L606">
        <v>4</v>
      </c>
      <c r="M606">
        <v>5</v>
      </c>
      <c r="N606">
        <v>3</v>
      </c>
    </row>
    <row r="607" spans="1:14" x14ac:dyDescent="0.2">
      <c r="A607" s="6">
        <v>2251</v>
      </c>
      <c r="B607">
        <v>4</v>
      </c>
      <c r="C607">
        <v>4</v>
      </c>
      <c r="D607">
        <v>4</v>
      </c>
      <c r="E607">
        <v>4</v>
      </c>
      <c r="F607">
        <v>4</v>
      </c>
      <c r="G607">
        <v>4</v>
      </c>
      <c r="H607">
        <v>4</v>
      </c>
      <c r="I607">
        <v>4</v>
      </c>
      <c r="J607">
        <v>4</v>
      </c>
      <c r="K607">
        <v>4</v>
      </c>
      <c r="L607">
        <v>4</v>
      </c>
      <c r="M607">
        <v>3</v>
      </c>
      <c r="N607">
        <v>3</v>
      </c>
    </row>
    <row r="608" spans="1:14" x14ac:dyDescent="0.2">
      <c r="A608" s="6">
        <v>2252</v>
      </c>
      <c r="B608">
        <v>5</v>
      </c>
      <c r="C608">
        <v>4</v>
      </c>
      <c r="D608">
        <v>5</v>
      </c>
      <c r="E608">
        <v>5</v>
      </c>
      <c r="F608">
        <v>5</v>
      </c>
      <c r="G608">
        <v>5</v>
      </c>
      <c r="H608">
        <v>5</v>
      </c>
      <c r="I608">
        <v>4</v>
      </c>
      <c r="J608">
        <v>4</v>
      </c>
      <c r="K608">
        <v>4</v>
      </c>
      <c r="L608">
        <v>4</v>
      </c>
      <c r="M608">
        <v>5</v>
      </c>
      <c r="N608">
        <v>5</v>
      </c>
    </row>
    <row r="609" spans="1:14" x14ac:dyDescent="0.2">
      <c r="A609" s="6">
        <v>2253</v>
      </c>
      <c r="B609">
        <v>4</v>
      </c>
      <c r="C609">
        <v>4</v>
      </c>
      <c r="D609">
        <v>2</v>
      </c>
      <c r="E609">
        <v>4</v>
      </c>
      <c r="F609">
        <v>5</v>
      </c>
      <c r="G609">
        <v>5</v>
      </c>
      <c r="H609">
        <v>4</v>
      </c>
      <c r="I609">
        <v>2</v>
      </c>
      <c r="J609">
        <v>4</v>
      </c>
      <c r="K609">
        <v>4</v>
      </c>
      <c r="L609">
        <v>4</v>
      </c>
      <c r="M609">
        <v>5</v>
      </c>
      <c r="N609">
        <v>3</v>
      </c>
    </row>
    <row r="610" spans="1:14" x14ac:dyDescent="0.2">
      <c r="A610" s="6">
        <v>2254</v>
      </c>
      <c r="B610">
        <v>4</v>
      </c>
      <c r="C610">
        <v>4</v>
      </c>
      <c r="D610">
        <v>4</v>
      </c>
      <c r="E610">
        <v>4</v>
      </c>
      <c r="F610">
        <v>4</v>
      </c>
      <c r="G610">
        <v>4</v>
      </c>
      <c r="H610">
        <v>4</v>
      </c>
      <c r="I610">
        <v>4</v>
      </c>
      <c r="J610">
        <v>4</v>
      </c>
      <c r="K610">
        <v>4</v>
      </c>
      <c r="L610">
        <v>4</v>
      </c>
      <c r="M610">
        <v>5</v>
      </c>
      <c r="N610">
        <v>5</v>
      </c>
    </row>
    <row r="611" spans="1:14" x14ac:dyDescent="0.2">
      <c r="A611" s="6">
        <v>2255</v>
      </c>
      <c r="B611">
        <v>5</v>
      </c>
      <c r="C611">
        <v>5</v>
      </c>
      <c r="D611">
        <v>5</v>
      </c>
      <c r="E611">
        <v>5</v>
      </c>
      <c r="F611">
        <v>5</v>
      </c>
      <c r="G611">
        <v>5</v>
      </c>
      <c r="H611">
        <v>4</v>
      </c>
      <c r="I611">
        <v>4</v>
      </c>
      <c r="J611">
        <v>4</v>
      </c>
      <c r="K611">
        <v>4</v>
      </c>
      <c r="L611">
        <v>4</v>
      </c>
      <c r="M611">
        <v>5</v>
      </c>
      <c r="N611">
        <v>5</v>
      </c>
    </row>
    <row r="612" spans="1:14" x14ac:dyDescent="0.2">
      <c r="A612" s="6">
        <v>2256</v>
      </c>
      <c r="B612">
        <v>3</v>
      </c>
      <c r="C612">
        <v>3</v>
      </c>
      <c r="D612">
        <v>3</v>
      </c>
      <c r="E612">
        <v>4</v>
      </c>
      <c r="F612">
        <v>4</v>
      </c>
      <c r="G612">
        <v>4</v>
      </c>
      <c r="H612">
        <v>3</v>
      </c>
      <c r="I612">
        <v>3</v>
      </c>
      <c r="J612">
        <v>3</v>
      </c>
      <c r="K612">
        <v>4</v>
      </c>
      <c r="L612">
        <v>3</v>
      </c>
      <c r="M612">
        <v>3</v>
      </c>
      <c r="N612">
        <v>4</v>
      </c>
    </row>
    <row r="613" spans="1:14" x14ac:dyDescent="0.2">
      <c r="A613" s="6">
        <v>2257</v>
      </c>
      <c r="B613">
        <v>4</v>
      </c>
      <c r="C613">
        <v>4</v>
      </c>
      <c r="D613">
        <v>2</v>
      </c>
      <c r="E613">
        <v>4</v>
      </c>
      <c r="F613">
        <v>4</v>
      </c>
      <c r="G613">
        <v>3</v>
      </c>
      <c r="H613">
        <v>2</v>
      </c>
      <c r="I613">
        <v>3</v>
      </c>
      <c r="J613">
        <v>3</v>
      </c>
      <c r="K613">
        <v>2</v>
      </c>
      <c r="L613">
        <v>3</v>
      </c>
      <c r="M613">
        <v>5</v>
      </c>
      <c r="N613">
        <v>4</v>
      </c>
    </row>
    <row r="614" spans="1:14" x14ac:dyDescent="0.2">
      <c r="A614" s="6">
        <v>2258</v>
      </c>
      <c r="B614">
        <v>4</v>
      </c>
      <c r="C614">
        <v>4</v>
      </c>
      <c r="D614">
        <v>4</v>
      </c>
      <c r="E614">
        <v>4</v>
      </c>
      <c r="F614">
        <v>4</v>
      </c>
      <c r="G614">
        <v>4</v>
      </c>
      <c r="H614">
        <v>4</v>
      </c>
      <c r="I614">
        <v>4</v>
      </c>
      <c r="J614">
        <v>4</v>
      </c>
      <c r="K614">
        <v>4</v>
      </c>
      <c r="L614">
        <v>4</v>
      </c>
      <c r="M614">
        <v>3</v>
      </c>
      <c r="N614">
        <v>3</v>
      </c>
    </row>
    <row r="615" spans="1:14" x14ac:dyDescent="0.2">
      <c r="A615" s="6">
        <v>2259</v>
      </c>
      <c r="B615">
        <v>5</v>
      </c>
      <c r="C615">
        <v>5</v>
      </c>
      <c r="D615">
        <v>5</v>
      </c>
      <c r="E615">
        <v>5</v>
      </c>
      <c r="F615">
        <v>5</v>
      </c>
      <c r="G615">
        <v>5</v>
      </c>
      <c r="H615">
        <v>5</v>
      </c>
      <c r="I615">
        <v>5</v>
      </c>
      <c r="J615">
        <v>5</v>
      </c>
      <c r="K615">
        <v>5</v>
      </c>
      <c r="L615">
        <v>5</v>
      </c>
      <c r="M615">
        <v>5</v>
      </c>
      <c r="N615">
        <v>5</v>
      </c>
    </row>
    <row r="616" spans="1:14" x14ac:dyDescent="0.2">
      <c r="A616" s="6">
        <v>2260</v>
      </c>
      <c r="B616">
        <v>5</v>
      </c>
      <c r="C616">
        <v>4</v>
      </c>
      <c r="D616">
        <v>5</v>
      </c>
      <c r="E616">
        <v>5</v>
      </c>
      <c r="F616">
        <v>5</v>
      </c>
      <c r="G616">
        <v>5</v>
      </c>
      <c r="H616">
        <v>5</v>
      </c>
      <c r="I616">
        <v>5</v>
      </c>
      <c r="J616">
        <v>4</v>
      </c>
      <c r="K616">
        <v>5</v>
      </c>
      <c r="L616">
        <v>5</v>
      </c>
      <c r="M616">
        <v>5</v>
      </c>
      <c r="N616">
        <v>5</v>
      </c>
    </row>
    <row r="617" spans="1:14" x14ac:dyDescent="0.2">
      <c r="A617" s="6">
        <v>2261</v>
      </c>
      <c r="B617">
        <v>5</v>
      </c>
      <c r="C617">
        <v>5</v>
      </c>
      <c r="D617">
        <v>5</v>
      </c>
      <c r="E617">
        <v>5</v>
      </c>
      <c r="F617">
        <v>5</v>
      </c>
      <c r="G617">
        <v>5</v>
      </c>
      <c r="H617">
        <v>5</v>
      </c>
      <c r="I617">
        <v>4</v>
      </c>
      <c r="J617">
        <v>4</v>
      </c>
      <c r="K617">
        <v>5</v>
      </c>
      <c r="L617">
        <v>5</v>
      </c>
      <c r="M617">
        <v>5</v>
      </c>
      <c r="N617">
        <v>5</v>
      </c>
    </row>
    <row r="618" spans="1:14" x14ac:dyDescent="0.2">
      <c r="A618" s="6">
        <v>2262</v>
      </c>
      <c r="B618">
        <v>5</v>
      </c>
      <c r="C618">
        <v>5</v>
      </c>
      <c r="D618">
        <v>5</v>
      </c>
      <c r="E618">
        <v>5</v>
      </c>
      <c r="F618">
        <v>5</v>
      </c>
      <c r="G618">
        <v>5</v>
      </c>
      <c r="H618">
        <v>5</v>
      </c>
      <c r="I618">
        <v>5</v>
      </c>
      <c r="J618">
        <v>5</v>
      </c>
      <c r="K618">
        <v>5</v>
      </c>
      <c r="L618">
        <v>5</v>
      </c>
      <c r="M618">
        <v>5</v>
      </c>
      <c r="N618">
        <v>5</v>
      </c>
    </row>
    <row r="619" spans="1:14" x14ac:dyDescent="0.2">
      <c r="A619" s="6">
        <v>2263</v>
      </c>
      <c r="B619">
        <v>5</v>
      </c>
      <c r="C619">
        <v>5</v>
      </c>
      <c r="D619">
        <v>5</v>
      </c>
      <c r="E619">
        <v>5</v>
      </c>
      <c r="F619">
        <v>5</v>
      </c>
      <c r="G619">
        <v>5</v>
      </c>
      <c r="H619">
        <v>5</v>
      </c>
      <c r="I619">
        <v>5</v>
      </c>
      <c r="J619">
        <v>5</v>
      </c>
      <c r="K619">
        <v>5</v>
      </c>
      <c r="L619">
        <v>5</v>
      </c>
      <c r="M619">
        <v>5</v>
      </c>
      <c r="N619">
        <v>5</v>
      </c>
    </row>
    <row r="620" spans="1:14" x14ac:dyDescent="0.2">
      <c r="A620" s="6">
        <v>2264</v>
      </c>
      <c r="B620">
        <v>4</v>
      </c>
      <c r="C620">
        <v>4</v>
      </c>
      <c r="D620">
        <v>4</v>
      </c>
      <c r="E620">
        <v>4</v>
      </c>
      <c r="F620">
        <v>5</v>
      </c>
      <c r="G620">
        <v>5</v>
      </c>
      <c r="H620">
        <v>4</v>
      </c>
      <c r="I620">
        <v>5</v>
      </c>
      <c r="J620">
        <v>5</v>
      </c>
      <c r="K620">
        <v>5</v>
      </c>
      <c r="L620">
        <v>5</v>
      </c>
      <c r="M620">
        <v>5</v>
      </c>
      <c r="N620">
        <v>5</v>
      </c>
    </row>
    <row r="621" spans="1:14" x14ac:dyDescent="0.2">
      <c r="A621" s="6">
        <v>2265</v>
      </c>
      <c r="B621">
        <v>4</v>
      </c>
      <c r="C621">
        <v>4</v>
      </c>
      <c r="D621">
        <v>4</v>
      </c>
      <c r="E621">
        <v>4</v>
      </c>
      <c r="F621">
        <v>5</v>
      </c>
      <c r="G621">
        <v>4</v>
      </c>
      <c r="H621">
        <v>4</v>
      </c>
      <c r="I621">
        <v>4</v>
      </c>
      <c r="J621">
        <v>4</v>
      </c>
      <c r="K621">
        <v>4</v>
      </c>
      <c r="L621">
        <v>4</v>
      </c>
      <c r="M621">
        <v>5</v>
      </c>
      <c r="N621">
        <v>3</v>
      </c>
    </row>
    <row r="622" spans="1:14" x14ac:dyDescent="0.2">
      <c r="A622" s="6">
        <v>2266</v>
      </c>
      <c r="B622">
        <v>5</v>
      </c>
      <c r="C622">
        <v>4</v>
      </c>
      <c r="D622">
        <v>5</v>
      </c>
      <c r="E622">
        <v>5</v>
      </c>
      <c r="F622">
        <v>5</v>
      </c>
      <c r="G622">
        <v>5</v>
      </c>
      <c r="H622">
        <v>5</v>
      </c>
      <c r="I622">
        <v>4</v>
      </c>
      <c r="J622">
        <v>4</v>
      </c>
      <c r="K622">
        <v>5</v>
      </c>
      <c r="L622">
        <v>4</v>
      </c>
      <c r="M622">
        <v>5</v>
      </c>
      <c r="N622">
        <v>3</v>
      </c>
    </row>
    <row r="623" spans="1:14" x14ac:dyDescent="0.2">
      <c r="A623" s="6">
        <v>2267</v>
      </c>
      <c r="B623">
        <v>5</v>
      </c>
      <c r="C623">
        <v>5</v>
      </c>
      <c r="D623">
        <v>5</v>
      </c>
      <c r="E623">
        <v>5</v>
      </c>
      <c r="F623">
        <v>5</v>
      </c>
      <c r="G623">
        <v>5</v>
      </c>
      <c r="H623">
        <v>5</v>
      </c>
      <c r="I623">
        <v>4</v>
      </c>
      <c r="J623">
        <v>5</v>
      </c>
      <c r="K623">
        <v>5</v>
      </c>
      <c r="L623">
        <v>5</v>
      </c>
      <c r="M623">
        <v>5</v>
      </c>
      <c r="N623">
        <v>5</v>
      </c>
    </row>
    <row r="624" spans="1:14" x14ac:dyDescent="0.2">
      <c r="A624" s="6">
        <v>2268</v>
      </c>
      <c r="B624">
        <v>5</v>
      </c>
      <c r="C624">
        <v>5</v>
      </c>
      <c r="D624">
        <v>5</v>
      </c>
      <c r="E624">
        <v>5</v>
      </c>
      <c r="F624">
        <v>5</v>
      </c>
      <c r="G624">
        <v>5</v>
      </c>
      <c r="H624">
        <v>5</v>
      </c>
      <c r="I624">
        <v>5</v>
      </c>
      <c r="J624">
        <v>5</v>
      </c>
      <c r="K624">
        <v>5</v>
      </c>
      <c r="L624">
        <v>5</v>
      </c>
      <c r="M624">
        <v>5</v>
      </c>
      <c r="N624">
        <v>5</v>
      </c>
    </row>
    <row r="625" spans="1:14" x14ac:dyDescent="0.2">
      <c r="A625" s="6">
        <v>2269</v>
      </c>
      <c r="B625">
        <v>5</v>
      </c>
      <c r="C625">
        <v>5</v>
      </c>
      <c r="D625">
        <v>5</v>
      </c>
      <c r="E625">
        <v>5</v>
      </c>
      <c r="F625">
        <v>5</v>
      </c>
      <c r="G625">
        <v>5</v>
      </c>
      <c r="H625">
        <v>5</v>
      </c>
      <c r="I625">
        <v>5</v>
      </c>
      <c r="J625">
        <v>5</v>
      </c>
      <c r="K625">
        <v>5</v>
      </c>
      <c r="L625">
        <v>5</v>
      </c>
      <c r="M625">
        <v>5</v>
      </c>
      <c r="N625">
        <v>5</v>
      </c>
    </row>
    <row r="626" spans="1:14" x14ac:dyDescent="0.2">
      <c r="A626" s="6">
        <v>2270</v>
      </c>
      <c r="B626">
        <v>5</v>
      </c>
      <c r="C626">
        <v>5</v>
      </c>
      <c r="D626">
        <v>4</v>
      </c>
      <c r="E626">
        <v>5</v>
      </c>
      <c r="F626">
        <v>5</v>
      </c>
      <c r="G626">
        <v>5</v>
      </c>
      <c r="H626">
        <v>5</v>
      </c>
      <c r="I626">
        <v>5</v>
      </c>
      <c r="J626">
        <v>5</v>
      </c>
      <c r="K626">
        <v>4</v>
      </c>
      <c r="L626">
        <v>4</v>
      </c>
      <c r="M626">
        <v>5</v>
      </c>
      <c r="N626">
        <v>3</v>
      </c>
    </row>
    <row r="627" spans="1:14" x14ac:dyDescent="0.2">
      <c r="A627" s="6">
        <v>2271</v>
      </c>
      <c r="B627">
        <v>4</v>
      </c>
      <c r="C627">
        <v>4</v>
      </c>
      <c r="D627">
        <v>5</v>
      </c>
      <c r="E627">
        <v>5</v>
      </c>
      <c r="F627">
        <v>5</v>
      </c>
      <c r="G627">
        <v>5</v>
      </c>
      <c r="H627">
        <v>4</v>
      </c>
      <c r="I627">
        <v>4</v>
      </c>
      <c r="J627">
        <v>4</v>
      </c>
      <c r="K627">
        <v>4</v>
      </c>
      <c r="L627">
        <v>4</v>
      </c>
      <c r="M627">
        <v>5</v>
      </c>
      <c r="N627">
        <v>3</v>
      </c>
    </row>
    <row r="628" spans="1:14" x14ac:dyDescent="0.2">
      <c r="A628" s="6">
        <v>2272</v>
      </c>
      <c r="B628">
        <v>5</v>
      </c>
      <c r="C628">
        <v>5</v>
      </c>
      <c r="D628">
        <v>5</v>
      </c>
      <c r="E628">
        <v>5</v>
      </c>
      <c r="F628">
        <v>5</v>
      </c>
      <c r="G628">
        <v>5</v>
      </c>
      <c r="H628">
        <v>5</v>
      </c>
      <c r="I628">
        <v>5</v>
      </c>
      <c r="J628">
        <v>5</v>
      </c>
      <c r="K628">
        <v>5</v>
      </c>
      <c r="L628">
        <v>5</v>
      </c>
      <c r="M628">
        <v>5</v>
      </c>
      <c r="N628">
        <v>5</v>
      </c>
    </row>
    <row r="629" spans="1:14" x14ac:dyDescent="0.2">
      <c r="A629" s="6">
        <v>2273</v>
      </c>
      <c r="B629">
        <v>5</v>
      </c>
      <c r="C629">
        <v>5</v>
      </c>
      <c r="D629">
        <v>5</v>
      </c>
      <c r="E629">
        <v>5</v>
      </c>
      <c r="F629">
        <v>5</v>
      </c>
      <c r="G629">
        <v>5</v>
      </c>
      <c r="H629">
        <v>5</v>
      </c>
      <c r="I629">
        <v>4</v>
      </c>
      <c r="J629">
        <v>5</v>
      </c>
      <c r="K629">
        <v>5</v>
      </c>
      <c r="L629">
        <v>5</v>
      </c>
      <c r="M629">
        <v>5</v>
      </c>
      <c r="N629">
        <v>5</v>
      </c>
    </row>
    <row r="630" spans="1:14" x14ac:dyDescent="0.2">
      <c r="A630" s="6">
        <v>2274</v>
      </c>
      <c r="B630">
        <v>4</v>
      </c>
      <c r="C630">
        <v>4</v>
      </c>
      <c r="D630">
        <v>4</v>
      </c>
      <c r="E630">
        <v>4</v>
      </c>
      <c r="F630">
        <v>5</v>
      </c>
      <c r="G630">
        <v>4</v>
      </c>
      <c r="H630">
        <v>4</v>
      </c>
      <c r="I630">
        <v>4</v>
      </c>
      <c r="J630">
        <v>4</v>
      </c>
      <c r="K630">
        <v>4</v>
      </c>
      <c r="L630">
        <v>4</v>
      </c>
      <c r="M630">
        <v>5</v>
      </c>
      <c r="N630">
        <v>5</v>
      </c>
    </row>
    <row r="631" spans="1:14" x14ac:dyDescent="0.2">
      <c r="A631" s="6">
        <v>2275</v>
      </c>
      <c r="B631">
        <v>5</v>
      </c>
      <c r="C631">
        <v>5</v>
      </c>
      <c r="D631">
        <v>5</v>
      </c>
      <c r="E631">
        <v>5</v>
      </c>
      <c r="F631">
        <v>5</v>
      </c>
      <c r="G631">
        <v>5</v>
      </c>
      <c r="H631">
        <v>5</v>
      </c>
      <c r="I631">
        <v>3</v>
      </c>
      <c r="J631">
        <v>4</v>
      </c>
      <c r="K631">
        <v>5</v>
      </c>
      <c r="L631">
        <v>5</v>
      </c>
      <c r="M631">
        <v>5</v>
      </c>
      <c r="N631">
        <v>5</v>
      </c>
    </row>
    <row r="632" spans="1:14" x14ac:dyDescent="0.2">
      <c r="A632" s="6">
        <v>2276</v>
      </c>
      <c r="B632">
        <v>4</v>
      </c>
      <c r="C632">
        <v>4</v>
      </c>
      <c r="D632">
        <v>3</v>
      </c>
      <c r="E632">
        <v>4</v>
      </c>
      <c r="F632">
        <v>4</v>
      </c>
      <c r="G632">
        <v>4</v>
      </c>
      <c r="H632">
        <v>3</v>
      </c>
      <c r="I632">
        <v>3</v>
      </c>
      <c r="J632">
        <v>3</v>
      </c>
      <c r="K632">
        <v>4</v>
      </c>
      <c r="L632">
        <v>4</v>
      </c>
      <c r="M632">
        <v>3</v>
      </c>
      <c r="N632">
        <v>3</v>
      </c>
    </row>
    <row r="633" spans="1:14" x14ac:dyDescent="0.2">
      <c r="A633" s="6">
        <v>2277</v>
      </c>
      <c r="B633">
        <v>5</v>
      </c>
      <c r="C633">
        <v>5</v>
      </c>
      <c r="D633">
        <v>5</v>
      </c>
      <c r="E633">
        <v>5</v>
      </c>
      <c r="F633">
        <v>5</v>
      </c>
      <c r="G633">
        <v>5</v>
      </c>
      <c r="H633">
        <v>5</v>
      </c>
      <c r="I633">
        <v>5</v>
      </c>
      <c r="J633">
        <v>5</v>
      </c>
      <c r="K633">
        <v>5</v>
      </c>
      <c r="L633">
        <v>5</v>
      </c>
      <c r="M633">
        <v>5</v>
      </c>
      <c r="N633">
        <v>5</v>
      </c>
    </row>
    <row r="634" spans="1:14" x14ac:dyDescent="0.2">
      <c r="A634" s="6">
        <v>2278</v>
      </c>
      <c r="B634">
        <v>5</v>
      </c>
      <c r="C634">
        <v>5</v>
      </c>
      <c r="D634">
        <v>5</v>
      </c>
      <c r="E634">
        <v>5</v>
      </c>
      <c r="F634">
        <v>5</v>
      </c>
      <c r="G634">
        <v>5</v>
      </c>
      <c r="H634">
        <v>5</v>
      </c>
      <c r="I634">
        <v>4</v>
      </c>
      <c r="J634">
        <v>4</v>
      </c>
      <c r="K634">
        <v>5</v>
      </c>
      <c r="L634">
        <v>5</v>
      </c>
      <c r="M634">
        <v>5</v>
      </c>
      <c r="N634">
        <v>5</v>
      </c>
    </row>
    <row r="635" spans="1:14" x14ac:dyDescent="0.2">
      <c r="A635" s="6">
        <v>2279</v>
      </c>
      <c r="B635">
        <v>4</v>
      </c>
      <c r="C635">
        <v>4</v>
      </c>
      <c r="D635">
        <v>4</v>
      </c>
      <c r="E635">
        <v>3</v>
      </c>
      <c r="F635">
        <v>4</v>
      </c>
      <c r="G635">
        <v>4</v>
      </c>
      <c r="H635">
        <v>4</v>
      </c>
      <c r="I635">
        <v>4</v>
      </c>
      <c r="J635">
        <v>4</v>
      </c>
      <c r="K635">
        <v>4</v>
      </c>
      <c r="L635">
        <v>3</v>
      </c>
      <c r="M635">
        <v>3</v>
      </c>
      <c r="N635">
        <v>3</v>
      </c>
    </row>
    <row r="636" spans="1:14" x14ac:dyDescent="0.2">
      <c r="A636" s="6">
        <v>2280</v>
      </c>
      <c r="B636">
        <v>4</v>
      </c>
      <c r="C636">
        <v>4</v>
      </c>
      <c r="D636">
        <v>4</v>
      </c>
      <c r="E636">
        <v>4</v>
      </c>
      <c r="F636">
        <v>4</v>
      </c>
      <c r="G636">
        <v>4</v>
      </c>
      <c r="H636">
        <v>4</v>
      </c>
      <c r="I636">
        <v>4</v>
      </c>
      <c r="J636">
        <v>4</v>
      </c>
      <c r="K636">
        <v>4</v>
      </c>
      <c r="L636">
        <v>4</v>
      </c>
      <c r="M636">
        <v>5</v>
      </c>
      <c r="N636">
        <v>5</v>
      </c>
    </row>
    <row r="637" spans="1:14" x14ac:dyDescent="0.2">
      <c r="A637" s="6">
        <v>2281</v>
      </c>
      <c r="B637">
        <v>5</v>
      </c>
      <c r="C637">
        <v>5</v>
      </c>
      <c r="D637">
        <v>5</v>
      </c>
      <c r="E637">
        <v>5</v>
      </c>
      <c r="F637">
        <v>5</v>
      </c>
      <c r="G637">
        <v>5</v>
      </c>
      <c r="H637">
        <v>5</v>
      </c>
      <c r="I637">
        <v>3</v>
      </c>
      <c r="J637">
        <v>3</v>
      </c>
      <c r="K637">
        <v>5</v>
      </c>
      <c r="L637">
        <v>4</v>
      </c>
      <c r="M637">
        <v>5</v>
      </c>
      <c r="N637">
        <v>5</v>
      </c>
    </row>
    <row r="638" spans="1:14" x14ac:dyDescent="0.2">
      <c r="A638" s="6">
        <v>2282</v>
      </c>
      <c r="B638">
        <v>4</v>
      </c>
      <c r="C638">
        <v>4</v>
      </c>
      <c r="D638">
        <v>4</v>
      </c>
      <c r="E638">
        <v>4</v>
      </c>
      <c r="F638">
        <v>5</v>
      </c>
      <c r="G638">
        <v>5</v>
      </c>
      <c r="H638">
        <v>4</v>
      </c>
      <c r="I638">
        <v>4</v>
      </c>
      <c r="J638">
        <v>4</v>
      </c>
      <c r="K638">
        <v>4</v>
      </c>
      <c r="L638">
        <v>4</v>
      </c>
      <c r="M638">
        <v>5</v>
      </c>
      <c r="N638">
        <v>5</v>
      </c>
    </row>
    <row r="639" spans="1:14" x14ac:dyDescent="0.2">
      <c r="A639" s="6">
        <v>2283</v>
      </c>
      <c r="B639">
        <v>5</v>
      </c>
      <c r="C639">
        <v>5</v>
      </c>
      <c r="D639">
        <v>5</v>
      </c>
      <c r="E639">
        <v>5</v>
      </c>
      <c r="F639">
        <v>5</v>
      </c>
      <c r="G639">
        <v>5</v>
      </c>
      <c r="H639">
        <v>5</v>
      </c>
      <c r="I639">
        <v>5</v>
      </c>
      <c r="J639">
        <v>5</v>
      </c>
      <c r="K639">
        <v>5</v>
      </c>
      <c r="L639">
        <v>5</v>
      </c>
      <c r="M639">
        <v>5</v>
      </c>
      <c r="N639">
        <v>5</v>
      </c>
    </row>
    <row r="640" spans="1:14" x14ac:dyDescent="0.2">
      <c r="A640" s="6">
        <v>2284</v>
      </c>
      <c r="B640">
        <v>5</v>
      </c>
      <c r="C640">
        <v>5</v>
      </c>
      <c r="D640">
        <v>5</v>
      </c>
      <c r="E640">
        <v>4</v>
      </c>
      <c r="F640">
        <v>5</v>
      </c>
      <c r="G640">
        <v>5</v>
      </c>
      <c r="H640">
        <v>4</v>
      </c>
      <c r="I640">
        <v>4</v>
      </c>
      <c r="J640">
        <v>4</v>
      </c>
      <c r="K640">
        <v>4</v>
      </c>
      <c r="L640">
        <v>4</v>
      </c>
      <c r="M640">
        <v>5</v>
      </c>
      <c r="N640">
        <v>5</v>
      </c>
    </row>
    <row r="641" spans="1:14" x14ac:dyDescent="0.2">
      <c r="A641" s="6">
        <v>2285</v>
      </c>
      <c r="B641">
        <v>5</v>
      </c>
      <c r="C641">
        <v>5</v>
      </c>
      <c r="D641">
        <v>5</v>
      </c>
      <c r="E641">
        <v>5</v>
      </c>
      <c r="F641">
        <v>5</v>
      </c>
      <c r="G641">
        <v>5</v>
      </c>
      <c r="H641">
        <v>5</v>
      </c>
      <c r="I641">
        <v>5</v>
      </c>
      <c r="J641">
        <v>5</v>
      </c>
      <c r="K641">
        <v>5</v>
      </c>
      <c r="L641">
        <v>5</v>
      </c>
      <c r="M641">
        <v>5</v>
      </c>
      <c r="N641">
        <v>5</v>
      </c>
    </row>
    <row r="642" spans="1:14" x14ac:dyDescent="0.2">
      <c r="A642" s="6">
        <v>2286</v>
      </c>
      <c r="B642">
        <v>5</v>
      </c>
      <c r="C642">
        <v>3</v>
      </c>
      <c r="D642">
        <v>4</v>
      </c>
      <c r="E642">
        <v>4</v>
      </c>
      <c r="F642">
        <v>5</v>
      </c>
      <c r="G642">
        <v>4</v>
      </c>
      <c r="H642">
        <v>5</v>
      </c>
      <c r="I642">
        <v>2</v>
      </c>
      <c r="J642">
        <v>2</v>
      </c>
      <c r="K642">
        <v>4</v>
      </c>
      <c r="L642">
        <v>5</v>
      </c>
      <c r="M642">
        <v>5</v>
      </c>
      <c r="N642">
        <v>5</v>
      </c>
    </row>
    <row r="643" spans="1:14" x14ac:dyDescent="0.2">
      <c r="A643" s="6">
        <v>2287</v>
      </c>
      <c r="B643">
        <v>4</v>
      </c>
      <c r="C643">
        <v>4</v>
      </c>
      <c r="D643">
        <v>4</v>
      </c>
      <c r="E643">
        <v>4</v>
      </c>
      <c r="F643">
        <v>4</v>
      </c>
      <c r="G643">
        <v>4</v>
      </c>
      <c r="H643">
        <v>4</v>
      </c>
      <c r="I643">
        <v>4</v>
      </c>
      <c r="J643">
        <v>4</v>
      </c>
      <c r="K643">
        <v>4</v>
      </c>
      <c r="L643">
        <v>4</v>
      </c>
      <c r="M643">
        <v>3</v>
      </c>
      <c r="N643">
        <v>3</v>
      </c>
    </row>
    <row r="644" spans="1:14" x14ac:dyDescent="0.2">
      <c r="A644" s="6">
        <v>2288</v>
      </c>
      <c r="B644">
        <v>4</v>
      </c>
      <c r="C644">
        <v>4</v>
      </c>
      <c r="D644">
        <v>4</v>
      </c>
      <c r="E644">
        <v>4</v>
      </c>
      <c r="F644">
        <v>4</v>
      </c>
      <c r="G644">
        <v>4</v>
      </c>
      <c r="H644">
        <v>4</v>
      </c>
      <c r="I644">
        <v>4</v>
      </c>
      <c r="J644">
        <v>4</v>
      </c>
      <c r="K644">
        <v>4</v>
      </c>
      <c r="L644">
        <v>4</v>
      </c>
      <c r="M644">
        <v>5</v>
      </c>
      <c r="N644">
        <v>3</v>
      </c>
    </row>
    <row r="645" spans="1:14" x14ac:dyDescent="0.2">
      <c r="A645" s="6">
        <v>2289</v>
      </c>
      <c r="B645">
        <v>5</v>
      </c>
      <c r="C645">
        <v>5</v>
      </c>
      <c r="D645">
        <v>5</v>
      </c>
      <c r="E645">
        <v>5</v>
      </c>
      <c r="F645">
        <v>5</v>
      </c>
      <c r="G645">
        <v>5</v>
      </c>
      <c r="H645">
        <v>5</v>
      </c>
      <c r="I645">
        <v>5</v>
      </c>
      <c r="J645">
        <v>5</v>
      </c>
      <c r="K645">
        <v>5</v>
      </c>
      <c r="L645">
        <v>5</v>
      </c>
      <c r="M645">
        <v>5</v>
      </c>
      <c r="N645">
        <v>5</v>
      </c>
    </row>
    <row r="646" spans="1:14" x14ac:dyDescent="0.2">
      <c r="A646" s="6">
        <v>2290</v>
      </c>
      <c r="B646">
        <v>4</v>
      </c>
      <c r="C646">
        <v>4</v>
      </c>
      <c r="D646">
        <v>5</v>
      </c>
      <c r="E646">
        <v>5</v>
      </c>
      <c r="F646">
        <v>5</v>
      </c>
      <c r="G646">
        <v>5</v>
      </c>
      <c r="H646">
        <v>4</v>
      </c>
      <c r="I646">
        <v>4</v>
      </c>
      <c r="J646">
        <v>4</v>
      </c>
      <c r="K646">
        <v>4</v>
      </c>
      <c r="L646">
        <v>4</v>
      </c>
      <c r="M646">
        <v>5</v>
      </c>
      <c r="N646">
        <v>3</v>
      </c>
    </row>
    <row r="647" spans="1:14" x14ac:dyDescent="0.2">
      <c r="A647" s="6">
        <v>2291</v>
      </c>
      <c r="B647">
        <v>5</v>
      </c>
      <c r="C647">
        <v>5</v>
      </c>
      <c r="D647">
        <v>5</v>
      </c>
      <c r="E647">
        <v>5</v>
      </c>
      <c r="F647">
        <v>5</v>
      </c>
      <c r="G647">
        <v>5</v>
      </c>
      <c r="H647">
        <v>5</v>
      </c>
      <c r="I647">
        <v>4</v>
      </c>
      <c r="J647">
        <v>4</v>
      </c>
      <c r="K647">
        <v>4</v>
      </c>
      <c r="L647">
        <v>5</v>
      </c>
      <c r="M647">
        <v>5</v>
      </c>
      <c r="N647">
        <v>5</v>
      </c>
    </row>
    <row r="648" spans="1:14" x14ac:dyDescent="0.2">
      <c r="A648" s="6">
        <v>2292</v>
      </c>
      <c r="B648">
        <v>5</v>
      </c>
      <c r="C648">
        <v>5</v>
      </c>
      <c r="D648">
        <v>5</v>
      </c>
      <c r="E648">
        <v>5</v>
      </c>
      <c r="F648">
        <v>5</v>
      </c>
      <c r="G648">
        <v>5</v>
      </c>
      <c r="H648">
        <v>5</v>
      </c>
      <c r="I648">
        <v>5</v>
      </c>
      <c r="J648">
        <v>5</v>
      </c>
      <c r="K648">
        <v>5</v>
      </c>
      <c r="L648">
        <v>5</v>
      </c>
      <c r="M648">
        <v>5</v>
      </c>
      <c r="N648">
        <v>5</v>
      </c>
    </row>
    <row r="649" spans="1:14" x14ac:dyDescent="0.2">
      <c r="A649" s="6">
        <v>2293</v>
      </c>
      <c r="B649">
        <v>4</v>
      </c>
      <c r="C649">
        <v>4</v>
      </c>
      <c r="D649">
        <v>4</v>
      </c>
      <c r="E649">
        <v>4</v>
      </c>
      <c r="F649">
        <v>4</v>
      </c>
      <c r="G649">
        <v>4</v>
      </c>
      <c r="H649">
        <v>4</v>
      </c>
      <c r="I649">
        <v>5</v>
      </c>
      <c r="J649">
        <v>5</v>
      </c>
      <c r="K649">
        <v>4</v>
      </c>
      <c r="L649">
        <v>4</v>
      </c>
      <c r="M649">
        <v>3</v>
      </c>
      <c r="N649">
        <v>5</v>
      </c>
    </row>
    <row r="650" spans="1:14" x14ac:dyDescent="0.2">
      <c r="A650" s="6">
        <v>2294</v>
      </c>
      <c r="B650">
        <v>5</v>
      </c>
      <c r="C650">
        <v>5</v>
      </c>
      <c r="D650">
        <v>5</v>
      </c>
      <c r="E650">
        <v>5</v>
      </c>
      <c r="F650">
        <v>5</v>
      </c>
      <c r="G650">
        <v>5</v>
      </c>
      <c r="H650">
        <v>5</v>
      </c>
      <c r="I650">
        <v>5</v>
      </c>
      <c r="J650">
        <v>5</v>
      </c>
      <c r="K650">
        <v>5</v>
      </c>
      <c r="L650">
        <v>5</v>
      </c>
      <c r="M650">
        <v>5</v>
      </c>
      <c r="N650">
        <v>5</v>
      </c>
    </row>
    <row r="651" spans="1:14" x14ac:dyDescent="0.2">
      <c r="A651" s="6">
        <v>2295</v>
      </c>
      <c r="B651">
        <v>5</v>
      </c>
      <c r="C651">
        <v>5</v>
      </c>
      <c r="D651">
        <v>4</v>
      </c>
      <c r="E651">
        <v>5</v>
      </c>
      <c r="F651">
        <v>5</v>
      </c>
      <c r="G651">
        <v>5</v>
      </c>
      <c r="H651">
        <v>5</v>
      </c>
      <c r="I651">
        <v>4</v>
      </c>
      <c r="J651">
        <v>5</v>
      </c>
      <c r="K651">
        <v>5</v>
      </c>
      <c r="L651">
        <v>5</v>
      </c>
      <c r="M651">
        <v>5</v>
      </c>
      <c r="N651">
        <v>5</v>
      </c>
    </row>
    <row r="652" spans="1:14" x14ac:dyDescent="0.2">
      <c r="A652" s="6">
        <v>2296</v>
      </c>
      <c r="B652">
        <v>4</v>
      </c>
      <c r="C652">
        <v>4</v>
      </c>
      <c r="D652">
        <v>4</v>
      </c>
      <c r="E652">
        <v>4</v>
      </c>
      <c r="F652">
        <v>4</v>
      </c>
      <c r="G652">
        <v>4</v>
      </c>
      <c r="H652">
        <v>4</v>
      </c>
      <c r="I652">
        <v>5</v>
      </c>
      <c r="J652">
        <v>5</v>
      </c>
      <c r="K652">
        <v>4</v>
      </c>
      <c r="L652">
        <v>4</v>
      </c>
      <c r="M652">
        <v>5</v>
      </c>
      <c r="N652">
        <v>5</v>
      </c>
    </row>
    <row r="653" spans="1:14" x14ac:dyDescent="0.2">
      <c r="A653" s="6">
        <v>2297</v>
      </c>
      <c r="B653">
        <v>5</v>
      </c>
      <c r="C653">
        <v>5</v>
      </c>
      <c r="D653">
        <v>5</v>
      </c>
      <c r="E653">
        <v>5</v>
      </c>
      <c r="F653">
        <v>5</v>
      </c>
      <c r="G653">
        <v>5</v>
      </c>
      <c r="H653">
        <v>5</v>
      </c>
      <c r="I653">
        <v>5</v>
      </c>
      <c r="J653">
        <v>5</v>
      </c>
      <c r="K653">
        <v>5</v>
      </c>
      <c r="L653">
        <v>5</v>
      </c>
      <c r="M653">
        <v>5</v>
      </c>
      <c r="N653">
        <v>5</v>
      </c>
    </row>
    <row r="654" spans="1:14" x14ac:dyDescent="0.2">
      <c r="A654" s="6">
        <v>2298</v>
      </c>
      <c r="B654">
        <v>5</v>
      </c>
      <c r="C654">
        <v>5</v>
      </c>
      <c r="D654">
        <v>5</v>
      </c>
      <c r="E654">
        <v>5</v>
      </c>
      <c r="F654">
        <v>5</v>
      </c>
      <c r="G654">
        <v>5</v>
      </c>
      <c r="H654">
        <v>5</v>
      </c>
      <c r="I654">
        <v>5</v>
      </c>
      <c r="J654">
        <v>5</v>
      </c>
      <c r="K654">
        <v>5</v>
      </c>
      <c r="L654">
        <v>5</v>
      </c>
      <c r="M654">
        <v>5</v>
      </c>
      <c r="N654">
        <v>5</v>
      </c>
    </row>
    <row r="655" spans="1:14" x14ac:dyDescent="0.2">
      <c r="A655" s="6">
        <v>2299</v>
      </c>
      <c r="B655">
        <v>4</v>
      </c>
      <c r="C655">
        <v>4</v>
      </c>
      <c r="D655">
        <v>5</v>
      </c>
      <c r="E655">
        <v>5</v>
      </c>
      <c r="F655">
        <v>4</v>
      </c>
      <c r="G655">
        <v>4</v>
      </c>
      <c r="H655">
        <v>4</v>
      </c>
      <c r="I655">
        <v>5</v>
      </c>
      <c r="J655">
        <v>5</v>
      </c>
      <c r="K655">
        <v>4</v>
      </c>
      <c r="L655">
        <v>4</v>
      </c>
      <c r="M655">
        <v>3</v>
      </c>
      <c r="N655">
        <v>3</v>
      </c>
    </row>
    <row r="656" spans="1:14" x14ac:dyDescent="0.2">
      <c r="A656" s="6">
        <v>2300</v>
      </c>
      <c r="B656">
        <v>5</v>
      </c>
      <c r="C656">
        <v>5</v>
      </c>
      <c r="D656">
        <v>5</v>
      </c>
      <c r="E656">
        <v>5</v>
      </c>
      <c r="F656">
        <v>5</v>
      </c>
      <c r="G656">
        <v>5</v>
      </c>
      <c r="H656">
        <v>5</v>
      </c>
      <c r="I656">
        <v>4</v>
      </c>
      <c r="J656">
        <v>4</v>
      </c>
      <c r="K656">
        <v>4</v>
      </c>
      <c r="L656">
        <v>5</v>
      </c>
      <c r="M656">
        <v>5</v>
      </c>
      <c r="N656">
        <v>5</v>
      </c>
    </row>
    <row r="657" spans="1:14" x14ac:dyDescent="0.2">
      <c r="A657" s="6">
        <v>2301</v>
      </c>
      <c r="B657">
        <v>4</v>
      </c>
      <c r="C657">
        <v>4</v>
      </c>
      <c r="D657">
        <v>4</v>
      </c>
      <c r="E657">
        <v>4</v>
      </c>
      <c r="F657">
        <v>5</v>
      </c>
      <c r="G657">
        <v>5</v>
      </c>
      <c r="H657">
        <v>4</v>
      </c>
      <c r="I657">
        <v>1</v>
      </c>
      <c r="J657">
        <v>1</v>
      </c>
      <c r="K657">
        <v>3</v>
      </c>
      <c r="L657">
        <v>4</v>
      </c>
      <c r="M657">
        <v>3</v>
      </c>
      <c r="N657">
        <v>3</v>
      </c>
    </row>
    <row r="658" spans="1:14" x14ac:dyDescent="0.2">
      <c r="A658" s="6">
        <v>2302</v>
      </c>
      <c r="B658">
        <v>4</v>
      </c>
      <c r="C658">
        <v>4</v>
      </c>
      <c r="D658">
        <v>4</v>
      </c>
      <c r="E658">
        <v>4</v>
      </c>
      <c r="F658">
        <v>4</v>
      </c>
      <c r="G658">
        <v>4</v>
      </c>
      <c r="H658">
        <v>4</v>
      </c>
      <c r="I658">
        <v>4</v>
      </c>
      <c r="J658">
        <v>4</v>
      </c>
      <c r="K658">
        <v>4</v>
      </c>
      <c r="L658">
        <v>4</v>
      </c>
      <c r="M658">
        <v>3</v>
      </c>
      <c r="N658">
        <v>3</v>
      </c>
    </row>
    <row r="659" spans="1:14" x14ac:dyDescent="0.2">
      <c r="A659" s="6">
        <v>2303</v>
      </c>
      <c r="B659">
        <v>4</v>
      </c>
      <c r="C659">
        <v>4</v>
      </c>
      <c r="D659">
        <v>3</v>
      </c>
      <c r="E659">
        <v>4</v>
      </c>
      <c r="F659">
        <v>5</v>
      </c>
      <c r="G659">
        <v>4</v>
      </c>
      <c r="H659">
        <v>4</v>
      </c>
      <c r="I659">
        <v>2</v>
      </c>
      <c r="J659">
        <v>2</v>
      </c>
      <c r="K659">
        <v>4</v>
      </c>
      <c r="L659">
        <v>4</v>
      </c>
      <c r="M659">
        <v>5</v>
      </c>
      <c r="N659">
        <v>5</v>
      </c>
    </row>
    <row r="660" spans="1:14" x14ac:dyDescent="0.2">
      <c r="A660" s="6">
        <v>2304</v>
      </c>
      <c r="B660">
        <v>4</v>
      </c>
      <c r="C660">
        <v>4</v>
      </c>
      <c r="D660">
        <v>4</v>
      </c>
      <c r="E660">
        <v>4</v>
      </c>
      <c r="F660">
        <v>4</v>
      </c>
      <c r="G660">
        <v>4</v>
      </c>
      <c r="H660">
        <v>4</v>
      </c>
      <c r="I660">
        <v>5</v>
      </c>
      <c r="J660">
        <v>5</v>
      </c>
      <c r="K660">
        <v>4</v>
      </c>
      <c r="L660">
        <v>4</v>
      </c>
      <c r="M660">
        <v>5</v>
      </c>
      <c r="N660">
        <v>3</v>
      </c>
    </row>
    <row r="661" spans="1:14" x14ac:dyDescent="0.2">
      <c r="A661" s="6">
        <v>2305</v>
      </c>
      <c r="B661">
        <v>4</v>
      </c>
      <c r="C661">
        <v>4</v>
      </c>
      <c r="D661">
        <v>4</v>
      </c>
      <c r="E661">
        <v>4</v>
      </c>
      <c r="F661">
        <v>4</v>
      </c>
      <c r="G661">
        <v>4</v>
      </c>
      <c r="H661">
        <v>4</v>
      </c>
      <c r="I661">
        <v>5</v>
      </c>
      <c r="J661">
        <v>5</v>
      </c>
      <c r="K661">
        <v>4</v>
      </c>
      <c r="L661">
        <v>4</v>
      </c>
      <c r="M661">
        <v>5</v>
      </c>
      <c r="N661">
        <v>3</v>
      </c>
    </row>
    <row r="662" spans="1:14" x14ac:dyDescent="0.2">
      <c r="A662" s="6">
        <v>2306</v>
      </c>
      <c r="B662">
        <v>5</v>
      </c>
      <c r="C662">
        <v>5</v>
      </c>
      <c r="D662">
        <v>5</v>
      </c>
      <c r="E662">
        <v>5</v>
      </c>
      <c r="F662">
        <v>5</v>
      </c>
      <c r="G662">
        <v>5</v>
      </c>
      <c r="H662">
        <v>5</v>
      </c>
      <c r="I662">
        <v>5</v>
      </c>
      <c r="J662">
        <v>5</v>
      </c>
      <c r="K662">
        <v>5</v>
      </c>
      <c r="L662">
        <v>5</v>
      </c>
      <c r="M662">
        <v>5</v>
      </c>
      <c r="N662">
        <v>5</v>
      </c>
    </row>
    <row r="663" spans="1:14" x14ac:dyDescent="0.2">
      <c r="A663" s="6">
        <v>2307</v>
      </c>
      <c r="B663">
        <v>4</v>
      </c>
      <c r="C663">
        <v>5</v>
      </c>
      <c r="D663">
        <v>4</v>
      </c>
      <c r="E663">
        <v>4</v>
      </c>
      <c r="F663">
        <v>4</v>
      </c>
      <c r="G663">
        <v>4</v>
      </c>
      <c r="H663">
        <v>4</v>
      </c>
      <c r="I663">
        <v>4</v>
      </c>
      <c r="J663">
        <v>4</v>
      </c>
      <c r="K663">
        <v>4</v>
      </c>
      <c r="L663">
        <v>4</v>
      </c>
      <c r="M663">
        <v>5</v>
      </c>
      <c r="N663">
        <v>5</v>
      </c>
    </row>
    <row r="664" spans="1:14" x14ac:dyDescent="0.2">
      <c r="A664" s="6">
        <v>2308</v>
      </c>
      <c r="B664">
        <v>5</v>
      </c>
      <c r="C664">
        <v>5</v>
      </c>
      <c r="D664">
        <v>5</v>
      </c>
      <c r="E664">
        <v>5</v>
      </c>
      <c r="F664">
        <v>5</v>
      </c>
      <c r="G664">
        <v>5</v>
      </c>
      <c r="H664">
        <v>5</v>
      </c>
      <c r="I664">
        <v>5</v>
      </c>
      <c r="J664">
        <v>5</v>
      </c>
      <c r="K664">
        <v>5</v>
      </c>
      <c r="L664">
        <v>5</v>
      </c>
      <c r="M664">
        <v>5</v>
      </c>
      <c r="N664">
        <v>5</v>
      </c>
    </row>
    <row r="665" spans="1:14" x14ac:dyDescent="0.2">
      <c r="A665" s="6">
        <v>2309</v>
      </c>
      <c r="B665">
        <v>5</v>
      </c>
      <c r="C665">
        <v>5</v>
      </c>
      <c r="D665">
        <v>5</v>
      </c>
      <c r="E665">
        <v>5</v>
      </c>
      <c r="F665">
        <v>5</v>
      </c>
      <c r="G665">
        <v>5</v>
      </c>
      <c r="H665">
        <v>5</v>
      </c>
      <c r="I665">
        <v>5</v>
      </c>
      <c r="J665">
        <v>5</v>
      </c>
      <c r="K665">
        <v>5</v>
      </c>
      <c r="L665">
        <v>5</v>
      </c>
      <c r="M665">
        <v>5</v>
      </c>
      <c r="N665">
        <v>5</v>
      </c>
    </row>
    <row r="666" spans="1:14" x14ac:dyDescent="0.2">
      <c r="A666" s="6">
        <v>2310</v>
      </c>
      <c r="B666">
        <v>5</v>
      </c>
      <c r="C666">
        <v>5</v>
      </c>
      <c r="D666">
        <v>5</v>
      </c>
      <c r="E666">
        <v>5</v>
      </c>
      <c r="F666">
        <v>5</v>
      </c>
      <c r="G666">
        <v>5</v>
      </c>
      <c r="H666">
        <v>5</v>
      </c>
      <c r="I666">
        <v>5</v>
      </c>
      <c r="J666">
        <v>5</v>
      </c>
      <c r="K666">
        <v>5</v>
      </c>
      <c r="L666">
        <v>5</v>
      </c>
      <c r="M666">
        <v>5</v>
      </c>
      <c r="N666">
        <v>5</v>
      </c>
    </row>
    <row r="667" spans="1:14" x14ac:dyDescent="0.2">
      <c r="A667" s="6">
        <v>2311</v>
      </c>
      <c r="B667">
        <v>5</v>
      </c>
      <c r="C667">
        <v>5</v>
      </c>
      <c r="D667">
        <v>5</v>
      </c>
      <c r="E667">
        <v>5</v>
      </c>
      <c r="F667">
        <v>5</v>
      </c>
      <c r="G667">
        <v>5</v>
      </c>
      <c r="H667">
        <v>5</v>
      </c>
      <c r="I667">
        <v>5</v>
      </c>
      <c r="J667">
        <v>5</v>
      </c>
      <c r="K667">
        <v>5</v>
      </c>
      <c r="L667">
        <v>5</v>
      </c>
      <c r="M667">
        <v>5</v>
      </c>
      <c r="N667">
        <v>5</v>
      </c>
    </row>
    <row r="668" spans="1:14" x14ac:dyDescent="0.2">
      <c r="A668" s="6">
        <v>2312</v>
      </c>
      <c r="B668">
        <v>5</v>
      </c>
      <c r="C668">
        <v>5</v>
      </c>
      <c r="D668">
        <v>5</v>
      </c>
      <c r="E668">
        <v>5</v>
      </c>
      <c r="F668">
        <v>5</v>
      </c>
      <c r="G668">
        <v>5</v>
      </c>
      <c r="H668">
        <v>5</v>
      </c>
      <c r="I668">
        <v>5</v>
      </c>
      <c r="J668">
        <v>5</v>
      </c>
      <c r="K668">
        <v>5</v>
      </c>
      <c r="L668">
        <v>5</v>
      </c>
      <c r="M668">
        <v>5</v>
      </c>
      <c r="N668">
        <v>5</v>
      </c>
    </row>
    <row r="669" spans="1:14" x14ac:dyDescent="0.2">
      <c r="A669" s="6">
        <v>2313</v>
      </c>
      <c r="B669">
        <v>4</v>
      </c>
      <c r="C669">
        <v>5</v>
      </c>
      <c r="D669">
        <v>5</v>
      </c>
      <c r="E669">
        <v>5</v>
      </c>
      <c r="F669">
        <v>5</v>
      </c>
      <c r="G669">
        <v>5</v>
      </c>
      <c r="H669">
        <v>4</v>
      </c>
      <c r="I669">
        <v>5</v>
      </c>
      <c r="J669">
        <v>5</v>
      </c>
      <c r="K669">
        <v>5</v>
      </c>
      <c r="L669">
        <v>5</v>
      </c>
      <c r="M669">
        <v>5</v>
      </c>
      <c r="N669">
        <v>5</v>
      </c>
    </row>
    <row r="670" spans="1:14" x14ac:dyDescent="0.2">
      <c r="A670" s="6">
        <v>2314</v>
      </c>
      <c r="B670">
        <v>5</v>
      </c>
      <c r="C670">
        <v>5</v>
      </c>
      <c r="D670">
        <v>5</v>
      </c>
      <c r="E670">
        <v>5</v>
      </c>
      <c r="F670">
        <v>5</v>
      </c>
      <c r="G670">
        <v>5</v>
      </c>
      <c r="H670">
        <v>5</v>
      </c>
      <c r="I670">
        <v>5</v>
      </c>
      <c r="J670">
        <v>5</v>
      </c>
      <c r="K670">
        <v>5</v>
      </c>
      <c r="L670">
        <v>5</v>
      </c>
      <c r="M670">
        <v>5</v>
      </c>
      <c r="N670">
        <v>5</v>
      </c>
    </row>
    <row r="671" spans="1:14" x14ac:dyDescent="0.2">
      <c r="A671" s="6">
        <v>2315</v>
      </c>
      <c r="B671">
        <v>4</v>
      </c>
      <c r="C671">
        <v>4</v>
      </c>
      <c r="D671">
        <v>4</v>
      </c>
      <c r="E671">
        <v>4</v>
      </c>
      <c r="F671">
        <v>4</v>
      </c>
      <c r="G671">
        <v>4</v>
      </c>
      <c r="H671">
        <v>4</v>
      </c>
      <c r="I671">
        <v>4</v>
      </c>
      <c r="J671">
        <v>4</v>
      </c>
      <c r="K671">
        <v>4</v>
      </c>
      <c r="L671">
        <v>4</v>
      </c>
      <c r="M671">
        <v>3</v>
      </c>
      <c r="N671">
        <v>3</v>
      </c>
    </row>
    <row r="672" spans="1:14" x14ac:dyDescent="0.2">
      <c r="A672" s="6">
        <v>2316</v>
      </c>
      <c r="B672">
        <v>5</v>
      </c>
      <c r="C672">
        <v>5</v>
      </c>
      <c r="D672">
        <v>5</v>
      </c>
      <c r="E672">
        <v>5</v>
      </c>
      <c r="F672">
        <v>5</v>
      </c>
      <c r="G672">
        <v>5</v>
      </c>
      <c r="H672">
        <v>5</v>
      </c>
      <c r="I672">
        <v>5</v>
      </c>
      <c r="J672">
        <v>5</v>
      </c>
      <c r="K672">
        <v>4</v>
      </c>
      <c r="L672">
        <v>4</v>
      </c>
      <c r="M672">
        <v>5</v>
      </c>
      <c r="N672">
        <v>5</v>
      </c>
    </row>
    <row r="673" spans="1:14" x14ac:dyDescent="0.2">
      <c r="A673" s="6">
        <v>2317</v>
      </c>
      <c r="B673">
        <v>5</v>
      </c>
      <c r="C673">
        <v>5</v>
      </c>
      <c r="D673">
        <v>4</v>
      </c>
      <c r="E673">
        <v>5</v>
      </c>
      <c r="F673">
        <v>5</v>
      </c>
      <c r="G673">
        <v>5</v>
      </c>
      <c r="H673">
        <v>5</v>
      </c>
      <c r="I673">
        <v>5</v>
      </c>
      <c r="J673">
        <v>5</v>
      </c>
      <c r="K673">
        <v>4</v>
      </c>
      <c r="L673">
        <v>5</v>
      </c>
      <c r="M673">
        <v>5</v>
      </c>
      <c r="N673">
        <v>5</v>
      </c>
    </row>
    <row r="674" spans="1:14" x14ac:dyDescent="0.2">
      <c r="A674" s="6">
        <v>2318</v>
      </c>
      <c r="B674">
        <v>5</v>
      </c>
      <c r="C674">
        <v>5</v>
      </c>
      <c r="D674">
        <v>5</v>
      </c>
      <c r="E674">
        <v>5</v>
      </c>
      <c r="F674">
        <v>5</v>
      </c>
      <c r="G674">
        <v>5</v>
      </c>
      <c r="H674">
        <v>5</v>
      </c>
      <c r="I674">
        <v>5</v>
      </c>
      <c r="J674">
        <v>5</v>
      </c>
      <c r="K674">
        <v>5</v>
      </c>
      <c r="L674">
        <v>5</v>
      </c>
      <c r="M674">
        <v>5</v>
      </c>
      <c r="N674">
        <v>5</v>
      </c>
    </row>
    <row r="675" spans="1:14" x14ac:dyDescent="0.2">
      <c r="A675" s="6">
        <v>2319</v>
      </c>
      <c r="B675">
        <v>5</v>
      </c>
      <c r="C675">
        <v>5</v>
      </c>
      <c r="D675">
        <v>5</v>
      </c>
      <c r="E675">
        <v>5</v>
      </c>
      <c r="F675">
        <v>5</v>
      </c>
      <c r="G675">
        <v>5</v>
      </c>
      <c r="H675">
        <v>5</v>
      </c>
      <c r="I675">
        <v>5</v>
      </c>
      <c r="J675">
        <v>5</v>
      </c>
      <c r="K675">
        <v>5</v>
      </c>
      <c r="L675">
        <v>5</v>
      </c>
      <c r="M675">
        <v>5</v>
      </c>
      <c r="N675">
        <v>5</v>
      </c>
    </row>
    <row r="676" spans="1:14" x14ac:dyDescent="0.2">
      <c r="A676" s="6">
        <v>2320</v>
      </c>
      <c r="B676">
        <v>4</v>
      </c>
      <c r="C676">
        <v>4</v>
      </c>
      <c r="D676">
        <v>4</v>
      </c>
      <c r="E676">
        <v>4</v>
      </c>
      <c r="F676">
        <v>4</v>
      </c>
      <c r="G676">
        <v>4</v>
      </c>
      <c r="H676">
        <v>4</v>
      </c>
      <c r="I676">
        <v>4</v>
      </c>
      <c r="J676">
        <v>4</v>
      </c>
      <c r="K676">
        <v>4</v>
      </c>
      <c r="L676">
        <v>4</v>
      </c>
      <c r="M676">
        <v>3</v>
      </c>
      <c r="N676">
        <v>3</v>
      </c>
    </row>
    <row r="677" spans="1:14" x14ac:dyDescent="0.2">
      <c r="A677" s="6">
        <v>2321</v>
      </c>
      <c r="B677">
        <v>5</v>
      </c>
      <c r="C677">
        <v>4</v>
      </c>
      <c r="D677">
        <v>4</v>
      </c>
      <c r="E677">
        <v>4</v>
      </c>
      <c r="F677">
        <v>5</v>
      </c>
      <c r="G677">
        <v>5</v>
      </c>
      <c r="H677">
        <v>4</v>
      </c>
      <c r="I677">
        <v>3</v>
      </c>
      <c r="J677">
        <v>3</v>
      </c>
      <c r="K677">
        <v>4</v>
      </c>
      <c r="L677">
        <v>4</v>
      </c>
      <c r="M677">
        <v>3</v>
      </c>
      <c r="N677">
        <v>3</v>
      </c>
    </row>
    <row r="678" spans="1:14" x14ac:dyDescent="0.2">
      <c r="A678" s="6">
        <v>2322</v>
      </c>
      <c r="B678">
        <v>5</v>
      </c>
      <c r="C678">
        <v>5</v>
      </c>
      <c r="D678">
        <v>5</v>
      </c>
      <c r="E678">
        <v>5</v>
      </c>
      <c r="F678">
        <v>5</v>
      </c>
      <c r="G678">
        <v>5</v>
      </c>
      <c r="H678">
        <v>5</v>
      </c>
      <c r="I678">
        <v>4</v>
      </c>
      <c r="J678">
        <v>4</v>
      </c>
      <c r="K678">
        <v>5</v>
      </c>
      <c r="L678">
        <v>5</v>
      </c>
      <c r="M678">
        <v>5</v>
      </c>
      <c r="N678">
        <v>5</v>
      </c>
    </row>
    <row r="679" spans="1:14" x14ac:dyDescent="0.2">
      <c r="A679" s="6">
        <v>2323</v>
      </c>
      <c r="B679">
        <v>5</v>
      </c>
      <c r="C679">
        <v>5</v>
      </c>
      <c r="D679">
        <v>5</v>
      </c>
      <c r="E679">
        <v>5</v>
      </c>
      <c r="F679">
        <v>5</v>
      </c>
      <c r="G679">
        <v>5</v>
      </c>
      <c r="H679">
        <v>5</v>
      </c>
      <c r="I679">
        <v>5</v>
      </c>
      <c r="J679">
        <v>5</v>
      </c>
      <c r="K679">
        <v>5</v>
      </c>
      <c r="L679">
        <v>5</v>
      </c>
      <c r="M679">
        <v>5</v>
      </c>
      <c r="N679">
        <v>5</v>
      </c>
    </row>
    <row r="680" spans="1:14" x14ac:dyDescent="0.2">
      <c r="A680" s="6">
        <v>2324</v>
      </c>
      <c r="B680">
        <v>5</v>
      </c>
      <c r="C680">
        <v>5</v>
      </c>
      <c r="D680">
        <v>5</v>
      </c>
      <c r="E680">
        <v>5</v>
      </c>
      <c r="F680">
        <v>5</v>
      </c>
      <c r="G680">
        <v>5</v>
      </c>
      <c r="H680">
        <v>5</v>
      </c>
      <c r="I680">
        <v>3</v>
      </c>
      <c r="J680">
        <v>4</v>
      </c>
      <c r="K680">
        <v>5</v>
      </c>
      <c r="L680">
        <v>5</v>
      </c>
      <c r="M680">
        <v>5</v>
      </c>
      <c r="N680">
        <v>5</v>
      </c>
    </row>
    <row r="681" spans="1:14" x14ac:dyDescent="0.2">
      <c r="A681" s="6">
        <v>2325</v>
      </c>
      <c r="B681">
        <v>5</v>
      </c>
      <c r="C681">
        <v>5</v>
      </c>
      <c r="D681">
        <v>5</v>
      </c>
      <c r="E681">
        <v>5</v>
      </c>
      <c r="F681">
        <v>5</v>
      </c>
      <c r="G681">
        <v>5</v>
      </c>
      <c r="H681">
        <v>5</v>
      </c>
      <c r="I681">
        <v>4</v>
      </c>
      <c r="J681">
        <v>4</v>
      </c>
      <c r="K681">
        <v>5</v>
      </c>
      <c r="L681">
        <v>5</v>
      </c>
      <c r="M681">
        <v>5</v>
      </c>
      <c r="N681">
        <v>5</v>
      </c>
    </row>
    <row r="682" spans="1:14" x14ac:dyDescent="0.2">
      <c r="A682" s="6">
        <v>2326</v>
      </c>
      <c r="B682">
        <v>4</v>
      </c>
      <c r="C682">
        <v>4</v>
      </c>
      <c r="D682">
        <v>4</v>
      </c>
      <c r="E682">
        <v>4</v>
      </c>
      <c r="F682">
        <v>4</v>
      </c>
      <c r="G682">
        <v>4</v>
      </c>
      <c r="H682">
        <v>4</v>
      </c>
      <c r="I682">
        <v>3</v>
      </c>
      <c r="J682">
        <v>4</v>
      </c>
      <c r="K682">
        <v>4</v>
      </c>
      <c r="L682">
        <v>4</v>
      </c>
      <c r="M682">
        <v>3</v>
      </c>
      <c r="N682">
        <v>3</v>
      </c>
    </row>
    <row r="683" spans="1:14" x14ac:dyDescent="0.2">
      <c r="A683" s="6">
        <v>2327</v>
      </c>
      <c r="B683">
        <v>5</v>
      </c>
      <c r="C683">
        <v>5</v>
      </c>
      <c r="D683">
        <v>5</v>
      </c>
      <c r="E683">
        <v>4</v>
      </c>
      <c r="F683">
        <v>5</v>
      </c>
      <c r="G683">
        <v>5</v>
      </c>
      <c r="H683">
        <v>5</v>
      </c>
      <c r="I683">
        <v>5</v>
      </c>
      <c r="J683">
        <v>5</v>
      </c>
      <c r="K683">
        <v>5</v>
      </c>
      <c r="L683">
        <v>5</v>
      </c>
      <c r="M683">
        <v>5</v>
      </c>
      <c r="N683">
        <v>5</v>
      </c>
    </row>
    <row r="684" spans="1:14" x14ac:dyDescent="0.2">
      <c r="A684" s="6">
        <v>2328</v>
      </c>
      <c r="B684">
        <v>5</v>
      </c>
      <c r="C684">
        <v>5</v>
      </c>
      <c r="D684">
        <v>5</v>
      </c>
      <c r="E684">
        <v>5</v>
      </c>
      <c r="F684">
        <v>5</v>
      </c>
      <c r="G684">
        <v>5</v>
      </c>
      <c r="H684">
        <v>5</v>
      </c>
      <c r="I684">
        <v>5</v>
      </c>
      <c r="J684">
        <v>5</v>
      </c>
      <c r="K684">
        <v>5</v>
      </c>
      <c r="L684">
        <v>5</v>
      </c>
      <c r="M684">
        <v>5</v>
      </c>
      <c r="N684">
        <v>5</v>
      </c>
    </row>
    <row r="685" spans="1:14" x14ac:dyDescent="0.2">
      <c r="A685" s="6">
        <v>2329</v>
      </c>
      <c r="B685">
        <v>4</v>
      </c>
      <c r="C685">
        <v>4</v>
      </c>
      <c r="D685">
        <v>4</v>
      </c>
      <c r="E685">
        <v>4</v>
      </c>
      <c r="F685">
        <v>4</v>
      </c>
      <c r="G685">
        <v>4</v>
      </c>
      <c r="H685">
        <v>4</v>
      </c>
      <c r="I685">
        <v>5</v>
      </c>
      <c r="J685">
        <v>5</v>
      </c>
      <c r="K685">
        <v>4</v>
      </c>
      <c r="L685">
        <v>4</v>
      </c>
      <c r="M685">
        <v>5</v>
      </c>
      <c r="N685">
        <v>5</v>
      </c>
    </row>
    <row r="686" spans="1:14" x14ac:dyDescent="0.2">
      <c r="A686" s="6">
        <v>2330</v>
      </c>
      <c r="B686">
        <v>4</v>
      </c>
      <c r="C686">
        <v>4</v>
      </c>
      <c r="D686">
        <v>4</v>
      </c>
      <c r="E686">
        <v>4</v>
      </c>
      <c r="F686">
        <v>5</v>
      </c>
      <c r="G686">
        <v>4</v>
      </c>
      <c r="H686">
        <v>4</v>
      </c>
      <c r="I686">
        <v>4</v>
      </c>
      <c r="J686">
        <v>4</v>
      </c>
      <c r="K686">
        <v>4</v>
      </c>
      <c r="L686">
        <v>4</v>
      </c>
      <c r="M686">
        <v>3</v>
      </c>
      <c r="N686">
        <v>3</v>
      </c>
    </row>
    <row r="687" spans="1:14" x14ac:dyDescent="0.2">
      <c r="A687" s="6">
        <v>2331</v>
      </c>
      <c r="B687">
        <v>4</v>
      </c>
      <c r="C687">
        <v>4</v>
      </c>
      <c r="D687">
        <v>4</v>
      </c>
      <c r="E687">
        <v>4</v>
      </c>
      <c r="F687">
        <v>4</v>
      </c>
      <c r="G687">
        <v>4</v>
      </c>
      <c r="H687">
        <v>4</v>
      </c>
      <c r="I687">
        <v>4</v>
      </c>
      <c r="J687">
        <v>4</v>
      </c>
      <c r="K687">
        <v>4</v>
      </c>
      <c r="L687">
        <v>4</v>
      </c>
      <c r="M687">
        <v>3</v>
      </c>
      <c r="N687">
        <v>3</v>
      </c>
    </row>
    <row r="688" spans="1:14" x14ac:dyDescent="0.2">
      <c r="A688" s="6">
        <v>2332</v>
      </c>
      <c r="B688">
        <v>4</v>
      </c>
      <c r="C688">
        <v>4</v>
      </c>
      <c r="D688">
        <v>5</v>
      </c>
      <c r="E688">
        <v>5</v>
      </c>
      <c r="F688">
        <v>5</v>
      </c>
      <c r="G688">
        <v>5</v>
      </c>
      <c r="H688">
        <v>4</v>
      </c>
      <c r="I688">
        <v>3</v>
      </c>
      <c r="J688">
        <v>3</v>
      </c>
      <c r="K688">
        <v>3</v>
      </c>
      <c r="L688">
        <v>4</v>
      </c>
      <c r="M688">
        <v>3</v>
      </c>
      <c r="N688">
        <v>3</v>
      </c>
    </row>
    <row r="689" spans="1:14" x14ac:dyDescent="0.2">
      <c r="A689" s="6">
        <v>2333</v>
      </c>
      <c r="B689">
        <v>5</v>
      </c>
      <c r="C689">
        <v>5</v>
      </c>
      <c r="D689">
        <v>5</v>
      </c>
      <c r="E689">
        <v>5</v>
      </c>
      <c r="F689">
        <v>5</v>
      </c>
      <c r="G689">
        <v>5</v>
      </c>
      <c r="H689">
        <v>5</v>
      </c>
      <c r="I689">
        <v>5</v>
      </c>
      <c r="J689">
        <v>5</v>
      </c>
      <c r="K689">
        <v>5</v>
      </c>
      <c r="L689">
        <v>5</v>
      </c>
      <c r="M689">
        <v>5</v>
      </c>
      <c r="N689">
        <v>5</v>
      </c>
    </row>
    <row r="690" spans="1:14" x14ac:dyDescent="0.2">
      <c r="A690" s="6">
        <v>2334</v>
      </c>
      <c r="B690">
        <v>4</v>
      </c>
      <c r="C690">
        <v>5</v>
      </c>
      <c r="D690">
        <v>5</v>
      </c>
      <c r="E690">
        <v>5</v>
      </c>
      <c r="F690">
        <v>5</v>
      </c>
      <c r="G690">
        <v>5</v>
      </c>
      <c r="H690">
        <v>5</v>
      </c>
      <c r="I690">
        <v>4</v>
      </c>
      <c r="J690">
        <v>4</v>
      </c>
      <c r="K690">
        <v>4</v>
      </c>
      <c r="L690">
        <v>5</v>
      </c>
      <c r="M690">
        <v>5</v>
      </c>
      <c r="N690">
        <v>5</v>
      </c>
    </row>
    <row r="691" spans="1:14" x14ac:dyDescent="0.2">
      <c r="A691" s="6">
        <v>2335</v>
      </c>
      <c r="B691">
        <v>4</v>
      </c>
      <c r="C691">
        <v>3</v>
      </c>
      <c r="D691">
        <v>4</v>
      </c>
      <c r="E691">
        <v>4</v>
      </c>
      <c r="F691">
        <v>5</v>
      </c>
      <c r="G691">
        <v>5</v>
      </c>
      <c r="H691">
        <v>4</v>
      </c>
      <c r="I691">
        <v>2</v>
      </c>
      <c r="J691">
        <v>2</v>
      </c>
      <c r="K691">
        <v>4</v>
      </c>
      <c r="L691">
        <v>4</v>
      </c>
      <c r="M691">
        <v>5</v>
      </c>
      <c r="N691">
        <v>3</v>
      </c>
    </row>
    <row r="692" spans="1:14" x14ac:dyDescent="0.2">
      <c r="A692" s="6">
        <v>2336</v>
      </c>
      <c r="B692">
        <v>4</v>
      </c>
      <c r="C692">
        <v>4</v>
      </c>
      <c r="D692">
        <v>5</v>
      </c>
      <c r="E692">
        <v>4</v>
      </c>
      <c r="F692">
        <v>5</v>
      </c>
      <c r="G692">
        <v>4</v>
      </c>
      <c r="H692">
        <v>4</v>
      </c>
      <c r="I692">
        <v>4</v>
      </c>
      <c r="J692">
        <v>4</v>
      </c>
      <c r="K692">
        <v>4</v>
      </c>
      <c r="L692">
        <v>4</v>
      </c>
      <c r="M692">
        <v>5</v>
      </c>
      <c r="N692">
        <v>5</v>
      </c>
    </row>
    <row r="693" spans="1:14" x14ac:dyDescent="0.2">
      <c r="A693" s="6">
        <v>2337</v>
      </c>
      <c r="B693">
        <v>4</v>
      </c>
      <c r="C693">
        <v>4</v>
      </c>
      <c r="D693">
        <v>4</v>
      </c>
      <c r="E693">
        <v>4</v>
      </c>
      <c r="F693">
        <v>4</v>
      </c>
      <c r="G693">
        <v>5</v>
      </c>
      <c r="H693">
        <v>4</v>
      </c>
      <c r="I693">
        <v>5</v>
      </c>
      <c r="J693">
        <v>5</v>
      </c>
      <c r="K693">
        <v>4</v>
      </c>
      <c r="L693">
        <v>4</v>
      </c>
      <c r="M693">
        <v>5</v>
      </c>
      <c r="N693">
        <v>5</v>
      </c>
    </row>
    <row r="694" spans="1:14" x14ac:dyDescent="0.2">
      <c r="A694" s="6">
        <v>2338</v>
      </c>
      <c r="B694">
        <v>5</v>
      </c>
      <c r="C694">
        <v>5</v>
      </c>
      <c r="D694">
        <v>5</v>
      </c>
      <c r="E694">
        <v>5</v>
      </c>
      <c r="F694">
        <v>5</v>
      </c>
      <c r="G694">
        <v>5</v>
      </c>
      <c r="H694">
        <v>5</v>
      </c>
      <c r="I694">
        <v>5</v>
      </c>
      <c r="J694">
        <v>5</v>
      </c>
      <c r="K694">
        <v>5</v>
      </c>
      <c r="L694">
        <v>5</v>
      </c>
      <c r="M694">
        <v>5</v>
      </c>
      <c r="N694">
        <v>5</v>
      </c>
    </row>
    <row r="695" spans="1:14" x14ac:dyDescent="0.2">
      <c r="A695" s="6">
        <v>2339</v>
      </c>
      <c r="B695">
        <v>5</v>
      </c>
      <c r="C695">
        <v>5</v>
      </c>
      <c r="D695">
        <v>5</v>
      </c>
      <c r="E695">
        <v>5</v>
      </c>
      <c r="F695">
        <v>5</v>
      </c>
      <c r="G695">
        <v>5</v>
      </c>
      <c r="H695">
        <v>5</v>
      </c>
      <c r="I695">
        <v>5</v>
      </c>
      <c r="J695">
        <v>5</v>
      </c>
      <c r="K695">
        <v>5</v>
      </c>
      <c r="L695">
        <v>5</v>
      </c>
      <c r="M695">
        <v>5</v>
      </c>
      <c r="N695">
        <v>5</v>
      </c>
    </row>
    <row r="696" spans="1:14" x14ac:dyDescent="0.2">
      <c r="A696" s="6">
        <v>2340</v>
      </c>
      <c r="B696">
        <v>5</v>
      </c>
      <c r="C696">
        <v>5</v>
      </c>
      <c r="D696">
        <v>5</v>
      </c>
      <c r="E696">
        <v>5</v>
      </c>
      <c r="F696">
        <v>5</v>
      </c>
      <c r="G696">
        <v>5</v>
      </c>
      <c r="H696">
        <v>5</v>
      </c>
      <c r="I696">
        <v>5</v>
      </c>
      <c r="J696">
        <v>5</v>
      </c>
      <c r="K696">
        <v>5</v>
      </c>
      <c r="L696">
        <v>5</v>
      </c>
      <c r="M696">
        <v>5</v>
      </c>
      <c r="N696">
        <v>5</v>
      </c>
    </row>
    <row r="697" spans="1:14" x14ac:dyDescent="0.2">
      <c r="A697" s="6">
        <v>2341</v>
      </c>
      <c r="B697">
        <v>4</v>
      </c>
      <c r="C697">
        <v>4</v>
      </c>
      <c r="D697">
        <v>4</v>
      </c>
      <c r="E697">
        <v>4</v>
      </c>
      <c r="F697">
        <v>5</v>
      </c>
      <c r="G697">
        <v>5</v>
      </c>
      <c r="H697">
        <v>3</v>
      </c>
      <c r="I697">
        <v>3</v>
      </c>
      <c r="J697">
        <v>2</v>
      </c>
      <c r="K697">
        <v>4</v>
      </c>
      <c r="L697">
        <v>4</v>
      </c>
      <c r="M697">
        <v>3</v>
      </c>
      <c r="N697">
        <v>3</v>
      </c>
    </row>
    <row r="698" spans="1:14" x14ac:dyDescent="0.2">
      <c r="A698" s="6">
        <v>2342</v>
      </c>
      <c r="B698">
        <v>5</v>
      </c>
      <c r="C698">
        <v>5</v>
      </c>
      <c r="D698">
        <v>5</v>
      </c>
      <c r="E698">
        <v>5</v>
      </c>
      <c r="F698">
        <v>5</v>
      </c>
      <c r="G698">
        <v>5</v>
      </c>
      <c r="H698">
        <v>5</v>
      </c>
      <c r="I698">
        <v>4</v>
      </c>
      <c r="J698">
        <v>4</v>
      </c>
      <c r="K698">
        <v>5</v>
      </c>
      <c r="L698">
        <v>5</v>
      </c>
      <c r="M698">
        <v>5</v>
      </c>
      <c r="N698">
        <v>5</v>
      </c>
    </row>
    <row r="699" spans="1:14" x14ac:dyDescent="0.2">
      <c r="A699" s="6">
        <v>2343</v>
      </c>
      <c r="B699">
        <v>4</v>
      </c>
      <c r="C699">
        <v>4</v>
      </c>
      <c r="D699">
        <v>4</v>
      </c>
      <c r="E699">
        <v>4</v>
      </c>
      <c r="F699">
        <v>4</v>
      </c>
      <c r="G699">
        <v>4</v>
      </c>
      <c r="H699">
        <v>4</v>
      </c>
      <c r="I699">
        <v>5</v>
      </c>
      <c r="J699">
        <v>5</v>
      </c>
      <c r="K699">
        <v>4</v>
      </c>
      <c r="L699">
        <v>4</v>
      </c>
      <c r="M699">
        <v>5</v>
      </c>
      <c r="N699">
        <v>5</v>
      </c>
    </row>
    <row r="700" spans="1:14" x14ac:dyDescent="0.2">
      <c r="A700" s="6">
        <v>2344</v>
      </c>
      <c r="B700">
        <v>5</v>
      </c>
      <c r="C700">
        <v>5</v>
      </c>
      <c r="D700">
        <v>5</v>
      </c>
      <c r="E700">
        <v>5</v>
      </c>
      <c r="F700">
        <v>5</v>
      </c>
      <c r="G700">
        <v>5</v>
      </c>
      <c r="H700">
        <v>5</v>
      </c>
      <c r="I700">
        <v>4</v>
      </c>
      <c r="J700">
        <v>4</v>
      </c>
      <c r="K700">
        <v>5</v>
      </c>
      <c r="L700">
        <v>5</v>
      </c>
      <c r="M700">
        <v>5</v>
      </c>
      <c r="N700">
        <v>5</v>
      </c>
    </row>
    <row r="701" spans="1:14" x14ac:dyDescent="0.2">
      <c r="A701" s="6">
        <v>2345</v>
      </c>
      <c r="B701">
        <v>4</v>
      </c>
      <c r="C701">
        <v>4</v>
      </c>
      <c r="D701">
        <v>4</v>
      </c>
      <c r="E701">
        <v>4</v>
      </c>
      <c r="F701">
        <v>4</v>
      </c>
      <c r="G701">
        <v>4</v>
      </c>
      <c r="H701">
        <v>4</v>
      </c>
      <c r="I701">
        <v>3</v>
      </c>
      <c r="J701">
        <v>3</v>
      </c>
      <c r="K701">
        <v>4</v>
      </c>
      <c r="L701">
        <v>4</v>
      </c>
      <c r="M701">
        <v>3</v>
      </c>
      <c r="N701">
        <v>3</v>
      </c>
    </row>
    <row r="702" spans="1:14" x14ac:dyDescent="0.2">
      <c r="A702" s="6">
        <v>2346</v>
      </c>
      <c r="B702">
        <v>5</v>
      </c>
      <c r="C702">
        <v>5</v>
      </c>
      <c r="D702">
        <v>5</v>
      </c>
      <c r="E702">
        <v>5</v>
      </c>
      <c r="F702">
        <v>5</v>
      </c>
      <c r="G702">
        <v>5</v>
      </c>
      <c r="H702">
        <v>5</v>
      </c>
      <c r="I702">
        <v>5</v>
      </c>
      <c r="J702">
        <v>5</v>
      </c>
      <c r="K702">
        <v>5</v>
      </c>
      <c r="L702">
        <v>5</v>
      </c>
      <c r="M702">
        <v>5</v>
      </c>
      <c r="N702">
        <v>5</v>
      </c>
    </row>
    <row r="703" spans="1:14" x14ac:dyDescent="0.2">
      <c r="A703" s="6">
        <v>2347</v>
      </c>
      <c r="B703">
        <v>5</v>
      </c>
      <c r="C703">
        <v>5</v>
      </c>
      <c r="D703">
        <v>5</v>
      </c>
      <c r="E703">
        <v>5</v>
      </c>
      <c r="F703">
        <v>4</v>
      </c>
      <c r="G703">
        <v>5</v>
      </c>
      <c r="H703">
        <v>5</v>
      </c>
      <c r="I703">
        <v>5</v>
      </c>
      <c r="J703">
        <v>5</v>
      </c>
      <c r="K703">
        <v>5</v>
      </c>
      <c r="L703">
        <v>5</v>
      </c>
      <c r="M703">
        <v>5</v>
      </c>
      <c r="N703">
        <v>5</v>
      </c>
    </row>
    <row r="704" spans="1:14" x14ac:dyDescent="0.2">
      <c r="A704" s="6">
        <v>2348</v>
      </c>
      <c r="B704">
        <v>5</v>
      </c>
      <c r="C704">
        <v>4</v>
      </c>
      <c r="D704">
        <v>4</v>
      </c>
      <c r="E704">
        <v>5</v>
      </c>
      <c r="F704">
        <v>5</v>
      </c>
      <c r="G704">
        <v>5</v>
      </c>
      <c r="H704">
        <v>5</v>
      </c>
      <c r="I704">
        <v>4</v>
      </c>
      <c r="J704">
        <v>5</v>
      </c>
      <c r="K704">
        <v>4</v>
      </c>
      <c r="L704">
        <v>4</v>
      </c>
      <c r="M704">
        <v>5</v>
      </c>
      <c r="N704">
        <v>3</v>
      </c>
    </row>
    <row r="705" spans="1:14" x14ac:dyDescent="0.2">
      <c r="A705" s="6">
        <v>2349</v>
      </c>
      <c r="B705">
        <v>5</v>
      </c>
      <c r="C705">
        <v>4</v>
      </c>
      <c r="D705">
        <v>5</v>
      </c>
      <c r="E705">
        <v>5</v>
      </c>
      <c r="F705">
        <v>5</v>
      </c>
      <c r="G705">
        <v>5</v>
      </c>
      <c r="H705">
        <v>5</v>
      </c>
      <c r="I705">
        <v>4</v>
      </c>
      <c r="J705">
        <v>4</v>
      </c>
      <c r="K705">
        <v>4</v>
      </c>
      <c r="L705">
        <v>5</v>
      </c>
      <c r="M705">
        <v>5</v>
      </c>
      <c r="N705">
        <v>5</v>
      </c>
    </row>
    <row r="706" spans="1:14" x14ac:dyDescent="0.2">
      <c r="A706" s="6">
        <v>2350</v>
      </c>
      <c r="B706">
        <v>4</v>
      </c>
      <c r="C706">
        <v>4</v>
      </c>
      <c r="D706">
        <v>4</v>
      </c>
      <c r="E706">
        <v>4</v>
      </c>
      <c r="F706">
        <v>4</v>
      </c>
      <c r="G706">
        <v>4</v>
      </c>
      <c r="H706">
        <v>4</v>
      </c>
      <c r="I706">
        <v>4</v>
      </c>
      <c r="J706">
        <v>4</v>
      </c>
      <c r="K706">
        <v>4</v>
      </c>
      <c r="L706">
        <v>4</v>
      </c>
      <c r="M706">
        <v>3</v>
      </c>
      <c r="N706">
        <v>3</v>
      </c>
    </row>
    <row r="707" spans="1:14" x14ac:dyDescent="0.2">
      <c r="A707" s="6">
        <v>2351</v>
      </c>
      <c r="B707">
        <v>4</v>
      </c>
      <c r="C707">
        <v>4</v>
      </c>
      <c r="D707">
        <v>4</v>
      </c>
      <c r="E707">
        <v>4</v>
      </c>
      <c r="F707">
        <v>4</v>
      </c>
      <c r="G707">
        <v>4</v>
      </c>
      <c r="H707">
        <v>4</v>
      </c>
      <c r="I707">
        <v>3</v>
      </c>
      <c r="J707">
        <v>3</v>
      </c>
      <c r="K707">
        <v>4</v>
      </c>
      <c r="L707">
        <v>4</v>
      </c>
      <c r="M707">
        <v>5</v>
      </c>
      <c r="N707">
        <v>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C301D-6C8D-804C-BE29-C367E5FDC5FF}">
  <dimension ref="A1:AF945"/>
  <sheetViews>
    <sheetView topLeftCell="E66" zoomScale="120" zoomScaleNormal="120" workbookViewId="0">
      <selection activeCell="W71" sqref="W71"/>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3479</v>
      </c>
    </row>
    <row r="3" spans="1:32" x14ac:dyDescent="0.2">
      <c r="A3" s="5" t="s">
        <v>3540</v>
      </c>
      <c r="B3" t="s">
        <v>3479</v>
      </c>
    </row>
    <row r="4" spans="1:32" x14ac:dyDescent="0.2">
      <c r="A4" s="5" t="s">
        <v>3547</v>
      </c>
      <c r="B4" t="s">
        <v>3542</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35</v>
      </c>
      <c r="B10">
        <v>4</v>
      </c>
      <c r="C10">
        <v>4</v>
      </c>
      <c r="D10">
        <v>5</v>
      </c>
      <c r="E10">
        <v>4</v>
      </c>
      <c r="F10">
        <v>4</v>
      </c>
      <c r="G10">
        <v>4</v>
      </c>
      <c r="H10">
        <v>4</v>
      </c>
      <c r="I10">
        <v>4</v>
      </c>
      <c r="J10">
        <v>4</v>
      </c>
      <c r="K10">
        <v>4</v>
      </c>
      <c r="L10">
        <v>4</v>
      </c>
      <c r="M10">
        <v>5</v>
      </c>
      <c r="N10">
        <v>3</v>
      </c>
      <c r="R10" t="s">
        <v>23</v>
      </c>
      <c r="S10" s="9">
        <f>AVERAGE(B$10:B$3011)</f>
        <v>4.566239316239316</v>
      </c>
      <c r="T10" s="9">
        <f t="shared" ref="T10:AE10" si="0">AVERAGE(C$10:C$3011)</f>
        <v>4.5224358974358978</v>
      </c>
      <c r="U10" s="9">
        <f t="shared" si="0"/>
        <v>4.5502136752136755</v>
      </c>
      <c r="V10" s="9">
        <f t="shared" si="0"/>
        <v>4.4967948717948714</v>
      </c>
      <c r="W10" s="9">
        <f t="shared" si="0"/>
        <v>4.6185897435897436</v>
      </c>
      <c r="X10" s="9">
        <f t="shared" si="0"/>
        <v>4.5448717948717947</v>
      </c>
      <c r="Y10" s="9">
        <f t="shared" si="0"/>
        <v>4.4775641025641022</v>
      </c>
      <c r="Z10" s="9">
        <f t="shared" si="0"/>
        <v>4.3493589743589745</v>
      </c>
      <c r="AA10" s="9">
        <f t="shared" si="0"/>
        <v>4.3023504273504276</v>
      </c>
      <c r="AB10" s="9">
        <f t="shared" si="0"/>
        <v>4.4006410256410255</v>
      </c>
      <c r="AC10" s="9">
        <f t="shared" si="0"/>
        <v>4.4572649572649574</v>
      </c>
      <c r="AD10" s="9">
        <f t="shared" si="0"/>
        <v>4.3130341880341883</v>
      </c>
      <c r="AE10" s="9">
        <f t="shared" si="0"/>
        <v>4.2222222222222223</v>
      </c>
      <c r="AF10" s="20">
        <f>AF13/AF22</f>
        <v>4.4478139381985535</v>
      </c>
    </row>
    <row r="11" spans="1:32" x14ac:dyDescent="0.2">
      <c r="A11" s="6">
        <v>36</v>
      </c>
      <c r="B11">
        <v>4</v>
      </c>
      <c r="C11">
        <v>4</v>
      </c>
      <c r="D11">
        <v>5</v>
      </c>
      <c r="E11">
        <v>5</v>
      </c>
      <c r="F11">
        <v>5</v>
      </c>
      <c r="G11">
        <v>5</v>
      </c>
      <c r="H11">
        <v>5</v>
      </c>
      <c r="I11">
        <v>4</v>
      </c>
      <c r="J11">
        <v>5</v>
      </c>
      <c r="K11">
        <v>5</v>
      </c>
      <c r="L11">
        <v>5</v>
      </c>
      <c r="M11">
        <v>5</v>
      </c>
      <c r="N11">
        <v>5</v>
      </c>
      <c r="R11" t="s">
        <v>3534</v>
      </c>
      <c r="S11" s="16">
        <f>MEDIAN(B$10:B$3011)</f>
        <v>5</v>
      </c>
      <c r="T11" s="16">
        <f t="shared" ref="T11:AE11" si="1">MEDIAN(C$10:C$3011)</f>
        <v>5</v>
      </c>
      <c r="U11" s="16">
        <f t="shared" si="1"/>
        <v>5</v>
      </c>
      <c r="V11" s="16">
        <f t="shared" si="1"/>
        <v>5</v>
      </c>
      <c r="W11" s="16">
        <f t="shared" si="1"/>
        <v>5</v>
      </c>
      <c r="X11" s="16">
        <f t="shared" si="1"/>
        <v>5</v>
      </c>
      <c r="Y11" s="16">
        <f t="shared" si="1"/>
        <v>5</v>
      </c>
      <c r="Z11" s="16">
        <f t="shared" si="1"/>
        <v>4</v>
      </c>
      <c r="AA11" s="16">
        <f t="shared" si="1"/>
        <v>4</v>
      </c>
      <c r="AB11" s="16">
        <f t="shared" si="1"/>
        <v>4</v>
      </c>
      <c r="AC11" s="16">
        <f t="shared" si="1"/>
        <v>5</v>
      </c>
      <c r="AD11" s="16">
        <f t="shared" si="1"/>
        <v>5</v>
      </c>
      <c r="AE11" s="16">
        <f t="shared" si="1"/>
        <v>5</v>
      </c>
      <c r="AF11" s="13"/>
    </row>
    <row r="12" spans="1:32" x14ac:dyDescent="0.2">
      <c r="A12" s="6">
        <v>37</v>
      </c>
      <c r="B12">
        <v>5</v>
      </c>
      <c r="C12">
        <v>5</v>
      </c>
      <c r="D12">
        <v>5</v>
      </c>
      <c r="E12">
        <v>5</v>
      </c>
      <c r="F12">
        <v>5</v>
      </c>
      <c r="G12">
        <v>5</v>
      </c>
      <c r="H12">
        <v>5</v>
      </c>
      <c r="I12">
        <v>5</v>
      </c>
      <c r="J12">
        <v>5</v>
      </c>
      <c r="K12">
        <v>5</v>
      </c>
      <c r="L12">
        <v>5</v>
      </c>
      <c r="M12">
        <v>3</v>
      </c>
      <c r="N12">
        <v>5</v>
      </c>
      <c r="R12" t="s">
        <v>3535</v>
      </c>
      <c r="S12" s="16">
        <f>MODE(B$10:B$3011)</f>
        <v>5</v>
      </c>
      <c r="T12" s="16">
        <f t="shared" ref="T12:AE12" si="2">MODE(C$10:C$3011)</f>
        <v>5</v>
      </c>
      <c r="U12" s="16">
        <f t="shared" si="2"/>
        <v>5</v>
      </c>
      <c r="V12" s="16">
        <f t="shared" si="2"/>
        <v>5</v>
      </c>
      <c r="W12" s="16">
        <f t="shared" si="2"/>
        <v>5</v>
      </c>
      <c r="X12" s="16">
        <f t="shared" si="2"/>
        <v>5</v>
      </c>
      <c r="Y12" s="16">
        <f t="shared" si="2"/>
        <v>5</v>
      </c>
      <c r="Z12" s="16">
        <f t="shared" si="2"/>
        <v>5</v>
      </c>
      <c r="AA12" s="16">
        <f t="shared" si="2"/>
        <v>4</v>
      </c>
      <c r="AB12" s="16">
        <f t="shared" si="2"/>
        <v>4</v>
      </c>
      <c r="AC12" s="16">
        <f t="shared" si="2"/>
        <v>5</v>
      </c>
      <c r="AD12" s="16">
        <f t="shared" si="2"/>
        <v>5</v>
      </c>
      <c r="AE12" s="16">
        <f t="shared" si="2"/>
        <v>5</v>
      </c>
      <c r="AF12" s="13"/>
    </row>
    <row r="13" spans="1:32" x14ac:dyDescent="0.2">
      <c r="A13" s="6">
        <v>38</v>
      </c>
      <c r="B13">
        <v>5</v>
      </c>
      <c r="C13">
        <v>5</v>
      </c>
      <c r="D13">
        <v>5</v>
      </c>
      <c r="E13">
        <v>4</v>
      </c>
      <c r="F13">
        <v>4</v>
      </c>
      <c r="G13">
        <v>5</v>
      </c>
      <c r="H13">
        <v>5</v>
      </c>
      <c r="I13">
        <v>5</v>
      </c>
      <c r="J13">
        <v>5</v>
      </c>
      <c r="K13">
        <v>5</v>
      </c>
      <c r="L13">
        <v>4</v>
      </c>
      <c r="M13">
        <v>5</v>
      </c>
      <c r="N13">
        <v>5</v>
      </c>
      <c r="R13" t="s">
        <v>3538</v>
      </c>
      <c r="S13" s="18">
        <f t="shared" ref="S13:AF13" si="3">S17*$R17+S18*$R18+S19*$R19+S20*$R20+S21*$R21</f>
        <v>4274</v>
      </c>
      <c r="T13" s="18">
        <f t="shared" si="3"/>
        <v>4233</v>
      </c>
      <c r="U13" s="18">
        <f t="shared" si="3"/>
        <v>4259</v>
      </c>
      <c r="V13" s="18">
        <f t="shared" si="3"/>
        <v>4209</v>
      </c>
      <c r="W13" s="18">
        <f t="shared" si="3"/>
        <v>4323</v>
      </c>
      <c r="X13" s="18">
        <f t="shared" si="3"/>
        <v>4254</v>
      </c>
      <c r="Y13" s="18">
        <f t="shared" si="3"/>
        <v>4191</v>
      </c>
      <c r="Z13" s="18">
        <f t="shared" si="3"/>
        <v>4071</v>
      </c>
      <c r="AA13" s="18">
        <f t="shared" si="3"/>
        <v>4027</v>
      </c>
      <c r="AB13" s="18">
        <f t="shared" si="3"/>
        <v>4119</v>
      </c>
      <c r="AC13" s="18">
        <f t="shared" si="3"/>
        <v>4172</v>
      </c>
      <c r="AD13" s="18">
        <f t="shared" si="3"/>
        <v>4037</v>
      </c>
      <c r="AE13" s="18">
        <f t="shared" si="3"/>
        <v>3952</v>
      </c>
      <c r="AF13" s="18">
        <f t="shared" si="3"/>
        <v>54121</v>
      </c>
    </row>
    <row r="14" spans="1:32" x14ac:dyDescent="0.2">
      <c r="A14" s="6">
        <v>39</v>
      </c>
      <c r="B14">
        <v>5</v>
      </c>
      <c r="C14">
        <v>5</v>
      </c>
      <c r="D14">
        <v>5</v>
      </c>
      <c r="E14">
        <v>5</v>
      </c>
      <c r="F14">
        <v>5</v>
      </c>
      <c r="G14">
        <v>5</v>
      </c>
      <c r="H14">
        <v>5</v>
      </c>
      <c r="I14">
        <v>5</v>
      </c>
      <c r="J14">
        <v>5</v>
      </c>
      <c r="K14">
        <v>5</v>
      </c>
      <c r="L14">
        <v>5</v>
      </c>
      <c r="M14">
        <v>5</v>
      </c>
      <c r="N14">
        <v>5</v>
      </c>
      <c r="AF14" s="13"/>
    </row>
    <row r="15" spans="1:32" x14ac:dyDescent="0.2">
      <c r="A15" s="6">
        <v>40</v>
      </c>
      <c r="B15">
        <v>5</v>
      </c>
      <c r="C15">
        <v>5</v>
      </c>
      <c r="D15">
        <v>5</v>
      </c>
      <c r="E15">
        <v>5</v>
      </c>
      <c r="F15">
        <v>5</v>
      </c>
      <c r="G15">
        <v>5</v>
      </c>
      <c r="H15">
        <v>5</v>
      </c>
      <c r="I15">
        <v>5</v>
      </c>
      <c r="J15">
        <v>5</v>
      </c>
      <c r="K15">
        <v>5</v>
      </c>
      <c r="L15">
        <v>5</v>
      </c>
      <c r="M15">
        <v>3</v>
      </c>
      <c r="N15">
        <v>5</v>
      </c>
      <c r="AF15" s="13"/>
    </row>
    <row r="16" spans="1:32" ht="51" x14ac:dyDescent="0.2">
      <c r="A16" s="6">
        <v>41</v>
      </c>
      <c r="B16">
        <v>5</v>
      </c>
      <c r="C16">
        <v>5</v>
      </c>
      <c r="D16">
        <v>5</v>
      </c>
      <c r="E16">
        <v>5</v>
      </c>
      <c r="F16">
        <v>5</v>
      </c>
      <c r="G16">
        <v>5</v>
      </c>
      <c r="H16">
        <v>5</v>
      </c>
      <c r="I16">
        <v>5</v>
      </c>
      <c r="J16">
        <v>5</v>
      </c>
      <c r="K16">
        <v>5</v>
      </c>
      <c r="L16">
        <v>5</v>
      </c>
      <c r="M16">
        <v>5</v>
      </c>
      <c r="N16">
        <v>5</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42</v>
      </c>
      <c r="B17">
        <v>4</v>
      </c>
      <c r="C17">
        <v>4</v>
      </c>
      <c r="D17">
        <v>4</v>
      </c>
      <c r="E17">
        <v>4</v>
      </c>
      <c r="F17">
        <v>4</v>
      </c>
      <c r="G17">
        <v>4</v>
      </c>
      <c r="H17">
        <v>4</v>
      </c>
      <c r="I17">
        <v>5</v>
      </c>
      <c r="J17">
        <v>5</v>
      </c>
      <c r="K17">
        <v>4</v>
      </c>
      <c r="L17">
        <v>4</v>
      </c>
      <c r="M17">
        <v>3</v>
      </c>
      <c r="N17">
        <v>3</v>
      </c>
      <c r="R17">
        <v>1</v>
      </c>
      <c r="S17">
        <f>COUNTIF(B$10:B$3011,$R17)</f>
        <v>1</v>
      </c>
      <c r="T17">
        <f t="shared" ref="T17:AE21" si="4">COUNTIF(C$10:C$3011,$R17)</f>
        <v>0</v>
      </c>
      <c r="U17">
        <f t="shared" si="4"/>
        <v>1</v>
      </c>
      <c r="V17">
        <f t="shared" si="4"/>
        <v>0</v>
      </c>
      <c r="W17">
        <f t="shared" si="4"/>
        <v>0</v>
      </c>
      <c r="X17">
        <f t="shared" si="4"/>
        <v>0</v>
      </c>
      <c r="Y17">
        <f t="shared" si="4"/>
        <v>1</v>
      </c>
      <c r="Z17">
        <f t="shared" si="4"/>
        <v>17</v>
      </c>
      <c r="AA17">
        <f t="shared" si="4"/>
        <v>15</v>
      </c>
      <c r="AB17">
        <f t="shared" si="4"/>
        <v>0</v>
      </c>
      <c r="AC17">
        <f t="shared" si="4"/>
        <v>0</v>
      </c>
      <c r="AD17">
        <f t="shared" si="4"/>
        <v>0</v>
      </c>
      <c r="AE17">
        <f t="shared" si="4"/>
        <v>0</v>
      </c>
      <c r="AF17" s="13">
        <f>SUM(S17:AE17)</f>
        <v>35</v>
      </c>
    </row>
    <row r="18" spans="1:32" x14ac:dyDescent="0.2">
      <c r="A18" s="6">
        <v>43</v>
      </c>
      <c r="B18">
        <v>5</v>
      </c>
      <c r="C18">
        <v>5</v>
      </c>
      <c r="D18">
        <v>5</v>
      </c>
      <c r="E18">
        <v>5</v>
      </c>
      <c r="F18">
        <v>5</v>
      </c>
      <c r="G18">
        <v>5</v>
      </c>
      <c r="H18">
        <v>5</v>
      </c>
      <c r="I18">
        <v>5</v>
      </c>
      <c r="J18">
        <v>5</v>
      </c>
      <c r="K18">
        <v>5</v>
      </c>
      <c r="L18">
        <v>5</v>
      </c>
      <c r="M18">
        <v>5</v>
      </c>
      <c r="N18">
        <v>5</v>
      </c>
      <c r="R18">
        <v>2</v>
      </c>
      <c r="S18">
        <f t="shared" ref="S18:S21" si="5">COUNTIF(B$10:B$3011,$R18)</f>
        <v>3</v>
      </c>
      <c r="T18">
        <f t="shared" si="4"/>
        <v>2</v>
      </c>
      <c r="U18">
        <f t="shared" si="4"/>
        <v>10</v>
      </c>
      <c r="V18">
        <f t="shared" si="4"/>
        <v>7</v>
      </c>
      <c r="W18">
        <f t="shared" si="4"/>
        <v>2</v>
      </c>
      <c r="X18">
        <f t="shared" si="4"/>
        <v>5</v>
      </c>
      <c r="Y18">
        <f t="shared" si="4"/>
        <v>5</v>
      </c>
      <c r="Z18">
        <f t="shared" si="4"/>
        <v>9</v>
      </c>
      <c r="AA18">
        <f t="shared" si="4"/>
        <v>12</v>
      </c>
      <c r="AB18">
        <f t="shared" si="4"/>
        <v>2</v>
      </c>
      <c r="AC18">
        <f t="shared" si="4"/>
        <v>6</v>
      </c>
      <c r="AD18">
        <f t="shared" si="4"/>
        <v>0</v>
      </c>
      <c r="AE18">
        <f t="shared" si="4"/>
        <v>2</v>
      </c>
      <c r="AF18" s="13">
        <f t="shared" ref="AF18:AF22" si="6">SUM(S18:AE18)</f>
        <v>65</v>
      </c>
    </row>
    <row r="19" spans="1:32" x14ac:dyDescent="0.2">
      <c r="A19" s="6">
        <v>44</v>
      </c>
      <c r="B19">
        <v>5</v>
      </c>
      <c r="C19">
        <v>5</v>
      </c>
      <c r="D19">
        <v>5</v>
      </c>
      <c r="E19">
        <v>5</v>
      </c>
      <c r="F19">
        <v>5</v>
      </c>
      <c r="G19">
        <v>5</v>
      </c>
      <c r="H19">
        <v>5</v>
      </c>
      <c r="I19">
        <v>5</v>
      </c>
      <c r="J19">
        <v>5</v>
      </c>
      <c r="K19">
        <v>4</v>
      </c>
      <c r="L19">
        <v>5</v>
      </c>
      <c r="M19">
        <v>5</v>
      </c>
      <c r="N19">
        <v>5</v>
      </c>
      <c r="R19">
        <v>3</v>
      </c>
      <c r="S19">
        <f t="shared" si="5"/>
        <v>20</v>
      </c>
      <c r="T19">
        <f t="shared" si="4"/>
        <v>20</v>
      </c>
      <c r="U19">
        <f t="shared" si="4"/>
        <v>33</v>
      </c>
      <c r="V19">
        <f t="shared" si="4"/>
        <v>47</v>
      </c>
      <c r="W19">
        <f t="shared" si="4"/>
        <v>21</v>
      </c>
      <c r="X19">
        <f t="shared" si="4"/>
        <v>23</v>
      </c>
      <c r="Y19">
        <f t="shared" si="4"/>
        <v>49</v>
      </c>
      <c r="Z19">
        <f t="shared" si="4"/>
        <v>55</v>
      </c>
      <c r="AA19">
        <f t="shared" si="4"/>
        <v>67</v>
      </c>
      <c r="AB19">
        <f t="shared" si="4"/>
        <v>39</v>
      </c>
      <c r="AC19">
        <f t="shared" si="4"/>
        <v>35</v>
      </c>
      <c r="AD19">
        <f t="shared" si="4"/>
        <v>310</v>
      </c>
      <c r="AE19">
        <f t="shared" si="4"/>
        <v>339</v>
      </c>
      <c r="AF19" s="13">
        <f t="shared" si="6"/>
        <v>1058</v>
      </c>
    </row>
    <row r="20" spans="1:32" x14ac:dyDescent="0.2">
      <c r="A20" s="6">
        <v>45</v>
      </c>
      <c r="B20">
        <v>5</v>
      </c>
      <c r="C20">
        <v>5</v>
      </c>
      <c r="D20">
        <v>5</v>
      </c>
      <c r="E20">
        <v>5</v>
      </c>
      <c r="F20">
        <v>5</v>
      </c>
      <c r="G20">
        <v>5</v>
      </c>
      <c r="H20">
        <v>5</v>
      </c>
      <c r="I20">
        <v>5</v>
      </c>
      <c r="J20">
        <v>5</v>
      </c>
      <c r="K20">
        <v>5</v>
      </c>
      <c r="L20">
        <v>5</v>
      </c>
      <c r="M20">
        <v>5</v>
      </c>
      <c r="N20">
        <v>5</v>
      </c>
      <c r="R20">
        <v>4</v>
      </c>
      <c r="S20">
        <f t="shared" si="5"/>
        <v>353</v>
      </c>
      <c r="T20">
        <f t="shared" si="4"/>
        <v>401</v>
      </c>
      <c r="U20">
        <f t="shared" si="4"/>
        <v>321</v>
      </c>
      <c r="V20">
        <f t="shared" si="4"/>
        <v>356</v>
      </c>
      <c r="W20">
        <f t="shared" si="4"/>
        <v>309</v>
      </c>
      <c r="X20">
        <f t="shared" si="4"/>
        <v>365</v>
      </c>
      <c r="Y20">
        <f t="shared" si="4"/>
        <v>372</v>
      </c>
      <c r="Z20">
        <f t="shared" si="4"/>
        <v>404</v>
      </c>
      <c r="AA20">
        <f t="shared" si="4"/>
        <v>423</v>
      </c>
      <c r="AB20">
        <f t="shared" si="4"/>
        <v>477</v>
      </c>
      <c r="AC20">
        <f t="shared" si="4"/>
        <v>420</v>
      </c>
      <c r="AD20">
        <f t="shared" si="4"/>
        <v>23</v>
      </c>
      <c r="AE20">
        <f t="shared" si="4"/>
        <v>44</v>
      </c>
      <c r="AF20" s="13">
        <f t="shared" si="6"/>
        <v>4268</v>
      </c>
    </row>
    <row r="21" spans="1:32" x14ac:dyDescent="0.2">
      <c r="A21" s="6">
        <v>46</v>
      </c>
      <c r="B21">
        <v>4</v>
      </c>
      <c r="C21">
        <v>4</v>
      </c>
      <c r="D21">
        <v>4</v>
      </c>
      <c r="E21">
        <v>4</v>
      </c>
      <c r="F21">
        <v>5</v>
      </c>
      <c r="G21">
        <v>4</v>
      </c>
      <c r="H21">
        <v>5</v>
      </c>
      <c r="I21">
        <v>5</v>
      </c>
      <c r="J21">
        <v>4</v>
      </c>
      <c r="K21">
        <v>4</v>
      </c>
      <c r="L21">
        <v>4</v>
      </c>
      <c r="M21">
        <v>4</v>
      </c>
      <c r="N21">
        <v>3</v>
      </c>
      <c r="R21">
        <v>5</v>
      </c>
      <c r="S21">
        <f t="shared" si="5"/>
        <v>559</v>
      </c>
      <c r="T21">
        <f t="shared" si="4"/>
        <v>513</v>
      </c>
      <c r="U21">
        <f t="shared" si="4"/>
        <v>571</v>
      </c>
      <c r="V21">
        <f t="shared" si="4"/>
        <v>526</v>
      </c>
      <c r="W21">
        <f t="shared" si="4"/>
        <v>604</v>
      </c>
      <c r="X21">
        <f t="shared" si="4"/>
        <v>543</v>
      </c>
      <c r="Y21">
        <f t="shared" si="4"/>
        <v>509</v>
      </c>
      <c r="Z21">
        <f t="shared" si="4"/>
        <v>451</v>
      </c>
      <c r="AA21">
        <f t="shared" si="4"/>
        <v>419</v>
      </c>
      <c r="AB21">
        <f t="shared" si="4"/>
        <v>418</v>
      </c>
      <c r="AC21">
        <f t="shared" si="4"/>
        <v>475</v>
      </c>
      <c r="AD21">
        <f t="shared" si="4"/>
        <v>603</v>
      </c>
      <c r="AE21">
        <f t="shared" si="4"/>
        <v>551</v>
      </c>
      <c r="AF21" s="13">
        <f t="shared" si="6"/>
        <v>6742</v>
      </c>
    </row>
    <row r="22" spans="1:32" x14ac:dyDescent="0.2">
      <c r="A22" s="6">
        <v>47</v>
      </c>
      <c r="B22">
        <v>4</v>
      </c>
      <c r="C22">
        <v>4</v>
      </c>
      <c r="D22">
        <v>4</v>
      </c>
      <c r="E22">
        <v>4</v>
      </c>
      <c r="F22">
        <v>4</v>
      </c>
      <c r="G22">
        <v>4</v>
      </c>
      <c r="H22">
        <v>4</v>
      </c>
      <c r="I22">
        <v>4</v>
      </c>
      <c r="J22">
        <v>4</v>
      </c>
      <c r="K22">
        <v>4</v>
      </c>
      <c r="L22">
        <v>4</v>
      </c>
      <c r="M22">
        <v>4</v>
      </c>
      <c r="N22">
        <v>3</v>
      </c>
      <c r="S22" s="13">
        <f>SUM(S17:S21)</f>
        <v>936</v>
      </c>
      <c r="T22" s="13">
        <f t="shared" ref="T22:AE22" si="7">SUM(T17:T21)</f>
        <v>936</v>
      </c>
      <c r="U22" s="13">
        <f t="shared" si="7"/>
        <v>936</v>
      </c>
      <c r="V22" s="13">
        <f t="shared" si="7"/>
        <v>936</v>
      </c>
      <c r="W22" s="13">
        <f t="shared" si="7"/>
        <v>936</v>
      </c>
      <c r="X22" s="13">
        <f t="shared" si="7"/>
        <v>936</v>
      </c>
      <c r="Y22" s="13">
        <f t="shared" si="7"/>
        <v>936</v>
      </c>
      <c r="Z22" s="13">
        <f t="shared" si="7"/>
        <v>936</v>
      </c>
      <c r="AA22" s="13">
        <f t="shared" si="7"/>
        <v>936</v>
      </c>
      <c r="AB22" s="13">
        <f t="shared" si="7"/>
        <v>936</v>
      </c>
      <c r="AC22" s="13">
        <f t="shared" si="7"/>
        <v>936</v>
      </c>
      <c r="AD22" s="13">
        <f t="shared" si="7"/>
        <v>936</v>
      </c>
      <c r="AE22" s="13">
        <f t="shared" si="7"/>
        <v>936</v>
      </c>
      <c r="AF22" s="13">
        <f t="shared" si="6"/>
        <v>12168</v>
      </c>
    </row>
    <row r="23" spans="1:32" x14ac:dyDescent="0.2">
      <c r="A23" s="6">
        <v>48</v>
      </c>
      <c r="B23">
        <v>4</v>
      </c>
      <c r="C23">
        <v>4</v>
      </c>
      <c r="D23">
        <v>4</v>
      </c>
      <c r="E23">
        <v>4</v>
      </c>
      <c r="F23">
        <v>4</v>
      </c>
      <c r="G23">
        <v>4</v>
      </c>
      <c r="H23">
        <v>4</v>
      </c>
      <c r="I23">
        <v>5</v>
      </c>
      <c r="J23">
        <v>5</v>
      </c>
      <c r="K23">
        <v>4</v>
      </c>
      <c r="L23">
        <v>4</v>
      </c>
      <c r="M23">
        <v>3</v>
      </c>
      <c r="N23">
        <v>3</v>
      </c>
    </row>
    <row r="24" spans="1:32" x14ac:dyDescent="0.2">
      <c r="A24" s="6">
        <v>49</v>
      </c>
      <c r="B24">
        <v>5</v>
      </c>
      <c r="C24">
        <v>5</v>
      </c>
      <c r="D24">
        <v>5</v>
      </c>
      <c r="E24">
        <v>5</v>
      </c>
      <c r="F24">
        <v>5</v>
      </c>
      <c r="G24">
        <v>5</v>
      </c>
      <c r="H24">
        <v>5</v>
      </c>
      <c r="I24">
        <v>5</v>
      </c>
      <c r="J24">
        <v>5</v>
      </c>
      <c r="K24">
        <v>5</v>
      </c>
      <c r="L24">
        <v>5</v>
      </c>
      <c r="M24">
        <v>5</v>
      </c>
      <c r="N24">
        <v>5</v>
      </c>
    </row>
    <row r="25" spans="1:32" ht="51" x14ac:dyDescent="0.2">
      <c r="A25" s="6">
        <v>50</v>
      </c>
      <c r="B25">
        <v>5</v>
      </c>
      <c r="C25">
        <v>5</v>
      </c>
      <c r="D25">
        <v>4</v>
      </c>
      <c r="E25">
        <v>5</v>
      </c>
      <c r="F25">
        <v>5</v>
      </c>
      <c r="G25">
        <v>5</v>
      </c>
      <c r="H25">
        <v>4</v>
      </c>
      <c r="I25">
        <v>5</v>
      </c>
      <c r="J25">
        <v>4</v>
      </c>
      <c r="K25">
        <v>4</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51</v>
      </c>
      <c r="B26">
        <v>4</v>
      </c>
      <c r="C26">
        <v>4</v>
      </c>
      <c r="D26">
        <v>4</v>
      </c>
      <c r="E26">
        <v>4</v>
      </c>
      <c r="F26">
        <v>4</v>
      </c>
      <c r="G26">
        <v>4</v>
      </c>
      <c r="H26">
        <v>4</v>
      </c>
      <c r="I26">
        <v>5</v>
      </c>
      <c r="J26">
        <v>5</v>
      </c>
      <c r="K26">
        <v>4</v>
      </c>
      <c r="L26">
        <v>5</v>
      </c>
      <c r="M26">
        <v>3</v>
      </c>
      <c r="N26">
        <v>3</v>
      </c>
      <c r="R26" t="s">
        <v>24</v>
      </c>
      <c r="S26" s="17">
        <f t="shared" ref="S26:AF26" si="8">S17/S$22</f>
        <v>1.0683760683760685E-3</v>
      </c>
      <c r="T26" s="17">
        <f t="shared" si="8"/>
        <v>0</v>
      </c>
      <c r="U26" s="17">
        <f t="shared" si="8"/>
        <v>1.0683760683760685E-3</v>
      </c>
      <c r="V26" s="17">
        <f t="shared" si="8"/>
        <v>0</v>
      </c>
      <c r="W26" s="17">
        <f t="shared" si="8"/>
        <v>0</v>
      </c>
      <c r="X26" s="17">
        <f t="shared" si="8"/>
        <v>0</v>
      </c>
      <c r="Y26" s="17">
        <f t="shared" si="8"/>
        <v>1.0683760683760685E-3</v>
      </c>
      <c r="Z26" s="17">
        <f t="shared" si="8"/>
        <v>1.8162393162393164E-2</v>
      </c>
      <c r="AA26" s="17">
        <f t="shared" si="8"/>
        <v>1.6025641025641024E-2</v>
      </c>
      <c r="AB26" s="17">
        <f t="shared" si="8"/>
        <v>0</v>
      </c>
      <c r="AC26" s="17">
        <f t="shared" si="8"/>
        <v>0</v>
      </c>
      <c r="AD26" s="17">
        <f t="shared" si="8"/>
        <v>0</v>
      </c>
      <c r="AE26" s="17">
        <f t="shared" si="8"/>
        <v>0</v>
      </c>
      <c r="AF26" s="17">
        <f t="shared" si="8"/>
        <v>2.876397107166338E-3</v>
      </c>
    </row>
    <row r="27" spans="1:32" x14ac:dyDescent="0.2">
      <c r="A27" s="6">
        <v>52</v>
      </c>
      <c r="B27">
        <v>4</v>
      </c>
      <c r="C27">
        <v>5</v>
      </c>
      <c r="D27">
        <v>4</v>
      </c>
      <c r="E27">
        <v>4</v>
      </c>
      <c r="F27">
        <v>4</v>
      </c>
      <c r="G27">
        <v>4</v>
      </c>
      <c r="H27">
        <v>4</v>
      </c>
      <c r="I27">
        <v>5</v>
      </c>
      <c r="J27">
        <v>4</v>
      </c>
      <c r="K27">
        <v>4</v>
      </c>
      <c r="L27">
        <v>4</v>
      </c>
      <c r="M27">
        <v>4</v>
      </c>
      <c r="N27">
        <v>3</v>
      </c>
      <c r="R27" t="s">
        <v>19</v>
      </c>
      <c r="S27" s="17">
        <f t="shared" ref="S27:AF27" si="9">S18/S$22</f>
        <v>3.205128205128205E-3</v>
      </c>
      <c r="T27" s="17">
        <f t="shared" si="9"/>
        <v>2.136752136752137E-3</v>
      </c>
      <c r="U27" s="17">
        <f t="shared" si="9"/>
        <v>1.0683760683760684E-2</v>
      </c>
      <c r="V27" s="17">
        <f t="shared" si="9"/>
        <v>7.478632478632479E-3</v>
      </c>
      <c r="W27" s="17">
        <f t="shared" si="9"/>
        <v>2.136752136752137E-3</v>
      </c>
      <c r="X27" s="17">
        <f t="shared" si="9"/>
        <v>5.341880341880342E-3</v>
      </c>
      <c r="Y27" s="17">
        <f t="shared" si="9"/>
        <v>5.341880341880342E-3</v>
      </c>
      <c r="Z27" s="17">
        <f t="shared" si="9"/>
        <v>9.6153846153846159E-3</v>
      </c>
      <c r="AA27" s="17">
        <f t="shared" si="9"/>
        <v>1.282051282051282E-2</v>
      </c>
      <c r="AB27" s="17">
        <f t="shared" si="9"/>
        <v>2.136752136752137E-3</v>
      </c>
      <c r="AC27" s="17">
        <f t="shared" si="9"/>
        <v>6.41025641025641E-3</v>
      </c>
      <c r="AD27" s="17">
        <f t="shared" si="9"/>
        <v>0</v>
      </c>
      <c r="AE27" s="17">
        <f t="shared" si="9"/>
        <v>2.136752136752137E-3</v>
      </c>
      <c r="AF27" s="17">
        <f t="shared" si="9"/>
        <v>5.341880341880342E-3</v>
      </c>
    </row>
    <row r="28" spans="1:32" x14ac:dyDescent="0.2">
      <c r="A28" s="6">
        <v>53</v>
      </c>
      <c r="B28">
        <v>5</v>
      </c>
      <c r="C28">
        <v>5</v>
      </c>
      <c r="D28">
        <v>5</v>
      </c>
      <c r="E28">
        <v>5</v>
      </c>
      <c r="F28">
        <v>5</v>
      </c>
      <c r="G28">
        <v>5</v>
      </c>
      <c r="H28">
        <v>5</v>
      </c>
      <c r="I28">
        <v>5</v>
      </c>
      <c r="J28">
        <v>5</v>
      </c>
      <c r="K28">
        <v>5</v>
      </c>
      <c r="L28">
        <v>5</v>
      </c>
      <c r="M28">
        <v>5</v>
      </c>
      <c r="N28">
        <v>5</v>
      </c>
      <c r="R28" t="s">
        <v>3536</v>
      </c>
      <c r="S28" s="17">
        <f t="shared" ref="S28:AF28" si="10">S19/S$22</f>
        <v>2.1367521367521368E-2</v>
      </c>
      <c r="T28" s="17">
        <f t="shared" si="10"/>
        <v>2.1367521367521368E-2</v>
      </c>
      <c r="U28" s="17">
        <f t="shared" si="10"/>
        <v>3.5256410256410256E-2</v>
      </c>
      <c r="V28" s="17">
        <f t="shared" si="10"/>
        <v>5.0213675213675216E-2</v>
      </c>
      <c r="W28" s="17">
        <f t="shared" si="10"/>
        <v>2.2435897435897436E-2</v>
      </c>
      <c r="X28" s="17">
        <f t="shared" si="10"/>
        <v>2.4572649572649572E-2</v>
      </c>
      <c r="Y28" s="17">
        <f t="shared" si="10"/>
        <v>5.2350427350427352E-2</v>
      </c>
      <c r="Z28" s="17">
        <f t="shared" si="10"/>
        <v>5.876068376068376E-2</v>
      </c>
      <c r="AA28" s="17">
        <f t="shared" si="10"/>
        <v>7.1581196581196577E-2</v>
      </c>
      <c r="AB28" s="17">
        <f t="shared" si="10"/>
        <v>4.1666666666666664E-2</v>
      </c>
      <c r="AC28" s="17">
        <f t="shared" si="10"/>
        <v>3.7393162393162392E-2</v>
      </c>
      <c r="AD28" s="17">
        <f t="shared" si="10"/>
        <v>0.33119658119658119</v>
      </c>
      <c r="AE28" s="17">
        <f t="shared" si="10"/>
        <v>0.36217948717948717</v>
      </c>
      <c r="AF28" s="17">
        <f t="shared" si="10"/>
        <v>8.6949375410913868E-2</v>
      </c>
    </row>
    <row r="29" spans="1:32" x14ac:dyDescent="0.2">
      <c r="A29" s="6">
        <v>54</v>
      </c>
      <c r="B29">
        <v>4</v>
      </c>
      <c r="C29">
        <v>4</v>
      </c>
      <c r="D29">
        <v>2</v>
      </c>
      <c r="E29">
        <v>4</v>
      </c>
      <c r="F29">
        <v>5</v>
      </c>
      <c r="G29">
        <v>4</v>
      </c>
      <c r="H29">
        <v>4</v>
      </c>
      <c r="I29">
        <v>5</v>
      </c>
      <c r="J29">
        <v>4</v>
      </c>
      <c r="K29">
        <v>4</v>
      </c>
      <c r="L29">
        <v>4</v>
      </c>
      <c r="M29">
        <v>3</v>
      </c>
      <c r="N29">
        <v>3</v>
      </c>
      <c r="R29" t="s">
        <v>16</v>
      </c>
      <c r="S29" s="17">
        <f t="shared" ref="S29:AF29" si="11">S20/S$22</f>
        <v>0.37713675213675213</v>
      </c>
      <c r="T29" s="17">
        <f t="shared" si="11"/>
        <v>0.4284188034188034</v>
      </c>
      <c r="U29" s="17">
        <f t="shared" si="11"/>
        <v>0.34294871794871795</v>
      </c>
      <c r="V29" s="17">
        <f t="shared" si="11"/>
        <v>0.38034188034188032</v>
      </c>
      <c r="W29" s="17">
        <f t="shared" si="11"/>
        <v>0.33012820512820512</v>
      </c>
      <c r="X29" s="17">
        <f t="shared" si="11"/>
        <v>0.38995726495726496</v>
      </c>
      <c r="Y29" s="17">
        <f t="shared" si="11"/>
        <v>0.39743589743589741</v>
      </c>
      <c r="Z29" s="17">
        <f t="shared" si="11"/>
        <v>0.43162393162393164</v>
      </c>
      <c r="AA29" s="17">
        <f t="shared" si="11"/>
        <v>0.45192307692307693</v>
      </c>
      <c r="AB29" s="17">
        <f t="shared" si="11"/>
        <v>0.50961538461538458</v>
      </c>
      <c r="AC29" s="17">
        <f t="shared" si="11"/>
        <v>0.44871794871794873</v>
      </c>
      <c r="AD29" s="17">
        <f t="shared" si="11"/>
        <v>2.4572649572649572E-2</v>
      </c>
      <c r="AE29" s="17">
        <f t="shared" si="11"/>
        <v>4.7008547008547008E-2</v>
      </c>
      <c r="AF29" s="17">
        <f t="shared" si="11"/>
        <v>0.35075608152531229</v>
      </c>
    </row>
    <row r="30" spans="1:32" x14ac:dyDescent="0.2">
      <c r="A30" s="6">
        <v>55</v>
      </c>
      <c r="B30">
        <v>5</v>
      </c>
      <c r="C30">
        <v>5</v>
      </c>
      <c r="D30">
        <v>5</v>
      </c>
      <c r="E30">
        <v>5</v>
      </c>
      <c r="F30">
        <v>5</v>
      </c>
      <c r="G30">
        <v>5</v>
      </c>
      <c r="H30">
        <v>5</v>
      </c>
      <c r="I30">
        <v>5</v>
      </c>
      <c r="J30">
        <v>5</v>
      </c>
      <c r="K30">
        <v>5</v>
      </c>
      <c r="L30">
        <v>5</v>
      </c>
      <c r="M30">
        <v>5</v>
      </c>
      <c r="N30">
        <v>5</v>
      </c>
      <c r="R30" t="s">
        <v>3537</v>
      </c>
      <c r="S30" s="17">
        <f t="shared" ref="S30:AF30" si="12">S21/S$22</f>
        <v>0.59722222222222221</v>
      </c>
      <c r="T30" s="17">
        <f t="shared" si="12"/>
        <v>0.54807692307692313</v>
      </c>
      <c r="U30" s="17">
        <f t="shared" si="12"/>
        <v>0.6100427350427351</v>
      </c>
      <c r="V30" s="17">
        <f t="shared" si="12"/>
        <v>0.56196581196581197</v>
      </c>
      <c r="W30" s="17">
        <f t="shared" si="12"/>
        <v>0.64529914529914534</v>
      </c>
      <c r="X30" s="17">
        <f t="shared" si="12"/>
        <v>0.58012820512820518</v>
      </c>
      <c r="Y30" s="17">
        <f t="shared" si="12"/>
        <v>0.54380341880341876</v>
      </c>
      <c r="Z30" s="17">
        <f t="shared" si="12"/>
        <v>0.48183760683760685</v>
      </c>
      <c r="AA30" s="17">
        <f t="shared" si="12"/>
        <v>0.44764957264957267</v>
      </c>
      <c r="AB30" s="17">
        <f t="shared" si="12"/>
        <v>0.4465811965811966</v>
      </c>
      <c r="AC30" s="17">
        <f t="shared" si="12"/>
        <v>0.50747863247863245</v>
      </c>
      <c r="AD30" s="17">
        <f t="shared" si="12"/>
        <v>0.64423076923076927</v>
      </c>
      <c r="AE30" s="17">
        <f t="shared" si="12"/>
        <v>0.58867521367521369</v>
      </c>
      <c r="AF30" s="17">
        <f t="shared" si="12"/>
        <v>0.55407626561472711</v>
      </c>
    </row>
    <row r="31" spans="1:32" x14ac:dyDescent="0.2">
      <c r="A31" s="6">
        <v>56</v>
      </c>
      <c r="B31">
        <v>3</v>
      </c>
      <c r="C31">
        <v>3</v>
      </c>
      <c r="D31">
        <v>3</v>
      </c>
      <c r="E31">
        <v>4</v>
      </c>
      <c r="F31">
        <v>3</v>
      </c>
      <c r="G31">
        <v>4</v>
      </c>
      <c r="H31">
        <v>3</v>
      </c>
      <c r="I31">
        <v>4</v>
      </c>
      <c r="J31">
        <v>4</v>
      </c>
      <c r="K31">
        <v>5</v>
      </c>
      <c r="L31">
        <v>5</v>
      </c>
      <c r="M31">
        <v>5</v>
      </c>
      <c r="N31">
        <v>3</v>
      </c>
      <c r="S31" s="13"/>
      <c r="T31" s="13"/>
      <c r="U31" s="13"/>
      <c r="V31" s="13"/>
      <c r="W31" s="13"/>
      <c r="X31" s="13"/>
      <c r="Y31" s="13"/>
      <c r="Z31" s="13"/>
      <c r="AA31" s="13"/>
      <c r="AB31" s="13"/>
      <c r="AC31" s="13"/>
      <c r="AD31" s="13"/>
      <c r="AE31" s="13"/>
    </row>
    <row r="32" spans="1:32" x14ac:dyDescent="0.2">
      <c r="A32" s="6">
        <v>57</v>
      </c>
      <c r="B32">
        <v>5</v>
      </c>
      <c r="C32">
        <v>5</v>
      </c>
      <c r="D32">
        <v>5</v>
      </c>
      <c r="E32">
        <v>5</v>
      </c>
      <c r="F32">
        <v>5</v>
      </c>
      <c r="G32">
        <v>5</v>
      </c>
      <c r="H32">
        <v>5</v>
      </c>
      <c r="I32">
        <v>5</v>
      </c>
      <c r="J32">
        <v>5</v>
      </c>
      <c r="K32">
        <v>5</v>
      </c>
      <c r="L32">
        <v>5</v>
      </c>
      <c r="M32">
        <v>4</v>
      </c>
      <c r="N32">
        <v>5</v>
      </c>
    </row>
    <row r="33" spans="1:31" x14ac:dyDescent="0.2">
      <c r="A33" s="6">
        <v>58</v>
      </c>
      <c r="B33">
        <v>4</v>
      </c>
      <c r="C33">
        <v>4</v>
      </c>
      <c r="D33">
        <v>4</v>
      </c>
      <c r="E33">
        <v>4</v>
      </c>
      <c r="F33">
        <v>5</v>
      </c>
      <c r="G33">
        <v>4</v>
      </c>
      <c r="H33">
        <v>3</v>
      </c>
      <c r="I33">
        <v>3</v>
      </c>
      <c r="J33">
        <v>3</v>
      </c>
      <c r="K33">
        <v>3</v>
      </c>
      <c r="L33">
        <v>3</v>
      </c>
      <c r="M33">
        <v>3</v>
      </c>
      <c r="N33">
        <v>3</v>
      </c>
    </row>
    <row r="34" spans="1:31" x14ac:dyDescent="0.2">
      <c r="A34" s="6">
        <v>59</v>
      </c>
      <c r="B34">
        <v>4</v>
      </c>
      <c r="C34">
        <v>3</v>
      </c>
      <c r="D34">
        <v>4</v>
      </c>
      <c r="E34">
        <v>4</v>
      </c>
      <c r="F34">
        <v>5</v>
      </c>
      <c r="G34">
        <v>5</v>
      </c>
      <c r="H34">
        <v>5</v>
      </c>
      <c r="I34">
        <v>1</v>
      </c>
      <c r="J34">
        <v>3</v>
      </c>
      <c r="K34">
        <v>4</v>
      </c>
      <c r="L34">
        <v>5</v>
      </c>
      <c r="M34">
        <v>5</v>
      </c>
      <c r="N34">
        <v>4</v>
      </c>
    </row>
    <row r="35" spans="1:31" x14ac:dyDescent="0.2">
      <c r="A35" s="6">
        <v>60</v>
      </c>
      <c r="B35">
        <v>5</v>
      </c>
      <c r="C35">
        <v>5</v>
      </c>
      <c r="D35">
        <v>5</v>
      </c>
      <c r="E35">
        <v>5</v>
      </c>
      <c r="F35">
        <v>5</v>
      </c>
      <c r="G35">
        <v>4</v>
      </c>
      <c r="H35">
        <v>5</v>
      </c>
      <c r="I35">
        <v>5</v>
      </c>
      <c r="J35">
        <v>5</v>
      </c>
      <c r="K35">
        <v>4</v>
      </c>
      <c r="L35">
        <v>5</v>
      </c>
      <c r="M35">
        <v>3</v>
      </c>
      <c r="N35">
        <v>5</v>
      </c>
    </row>
    <row r="36" spans="1:31" x14ac:dyDescent="0.2">
      <c r="A36" s="6">
        <v>61</v>
      </c>
      <c r="B36">
        <v>5</v>
      </c>
      <c r="C36">
        <v>5</v>
      </c>
      <c r="D36">
        <v>5</v>
      </c>
      <c r="E36">
        <v>5</v>
      </c>
      <c r="F36">
        <v>5</v>
      </c>
      <c r="G36">
        <v>5</v>
      </c>
      <c r="H36">
        <v>5</v>
      </c>
      <c r="I36">
        <v>4</v>
      </c>
      <c r="J36">
        <v>4</v>
      </c>
      <c r="K36">
        <v>4</v>
      </c>
      <c r="L36">
        <v>4</v>
      </c>
      <c r="M36">
        <v>5</v>
      </c>
      <c r="N36">
        <v>3</v>
      </c>
    </row>
    <row r="37" spans="1:31" x14ac:dyDescent="0.2">
      <c r="A37" s="6">
        <v>62</v>
      </c>
      <c r="B37">
        <v>4</v>
      </c>
      <c r="C37">
        <v>4</v>
      </c>
      <c r="D37">
        <v>5</v>
      </c>
      <c r="E37">
        <v>4</v>
      </c>
      <c r="F37">
        <v>3</v>
      </c>
      <c r="G37">
        <v>4</v>
      </c>
      <c r="H37">
        <v>4</v>
      </c>
      <c r="I37">
        <v>2</v>
      </c>
      <c r="J37">
        <v>3</v>
      </c>
      <c r="K37">
        <v>5</v>
      </c>
      <c r="L37">
        <v>5</v>
      </c>
      <c r="M37">
        <v>3</v>
      </c>
      <c r="N37">
        <v>3</v>
      </c>
    </row>
    <row r="38" spans="1:31" x14ac:dyDescent="0.2">
      <c r="A38" s="6">
        <v>63</v>
      </c>
      <c r="B38">
        <v>4</v>
      </c>
      <c r="C38">
        <v>4</v>
      </c>
      <c r="D38">
        <v>4</v>
      </c>
      <c r="E38">
        <v>5</v>
      </c>
      <c r="F38">
        <v>4</v>
      </c>
      <c r="G38">
        <v>5</v>
      </c>
      <c r="H38">
        <v>4</v>
      </c>
      <c r="I38">
        <v>4</v>
      </c>
      <c r="J38">
        <v>3</v>
      </c>
      <c r="K38">
        <v>5</v>
      </c>
      <c r="L38">
        <v>4</v>
      </c>
      <c r="M38">
        <v>3</v>
      </c>
      <c r="N38">
        <v>5</v>
      </c>
    </row>
    <row r="39" spans="1:31" x14ac:dyDescent="0.2">
      <c r="A39" s="6">
        <v>64</v>
      </c>
      <c r="B39">
        <v>4</v>
      </c>
      <c r="C39">
        <v>4</v>
      </c>
      <c r="D39">
        <v>4</v>
      </c>
      <c r="E39">
        <v>4</v>
      </c>
      <c r="F39">
        <v>4</v>
      </c>
      <c r="G39">
        <v>4</v>
      </c>
      <c r="H39">
        <v>4</v>
      </c>
      <c r="I39">
        <v>4</v>
      </c>
      <c r="J39">
        <v>4</v>
      </c>
      <c r="K39">
        <v>4</v>
      </c>
      <c r="L39">
        <v>4</v>
      </c>
      <c r="M39">
        <v>3</v>
      </c>
      <c r="N39">
        <v>3</v>
      </c>
    </row>
    <row r="40" spans="1:31" x14ac:dyDescent="0.2">
      <c r="A40" s="6">
        <v>65</v>
      </c>
      <c r="B40">
        <v>4</v>
      </c>
      <c r="C40">
        <v>4</v>
      </c>
      <c r="D40">
        <v>4</v>
      </c>
      <c r="E40">
        <v>4</v>
      </c>
      <c r="F40">
        <v>4</v>
      </c>
      <c r="G40">
        <v>4</v>
      </c>
      <c r="H40">
        <v>4</v>
      </c>
      <c r="I40">
        <v>4</v>
      </c>
      <c r="J40">
        <v>4</v>
      </c>
      <c r="K40">
        <v>4</v>
      </c>
      <c r="L40">
        <v>4</v>
      </c>
      <c r="M40">
        <v>3</v>
      </c>
      <c r="N40">
        <v>3</v>
      </c>
    </row>
    <row r="41" spans="1:31" x14ac:dyDescent="0.2">
      <c r="A41" s="6">
        <v>66</v>
      </c>
      <c r="B41">
        <v>5</v>
      </c>
      <c r="C41">
        <v>4</v>
      </c>
      <c r="D41">
        <v>4</v>
      </c>
      <c r="E41">
        <v>4</v>
      </c>
      <c r="F41">
        <v>4</v>
      </c>
      <c r="G41">
        <v>4</v>
      </c>
      <c r="H41">
        <v>4</v>
      </c>
      <c r="I41">
        <v>3</v>
      </c>
      <c r="J41">
        <v>3</v>
      </c>
      <c r="K41">
        <v>4</v>
      </c>
      <c r="L41">
        <v>3</v>
      </c>
      <c r="M41">
        <v>5</v>
      </c>
      <c r="N41">
        <v>3</v>
      </c>
    </row>
    <row r="42" spans="1:31" x14ac:dyDescent="0.2">
      <c r="A42" s="6">
        <v>67</v>
      </c>
      <c r="B42">
        <v>4</v>
      </c>
      <c r="C42">
        <v>4</v>
      </c>
      <c r="D42">
        <v>2</v>
      </c>
      <c r="E42">
        <v>3</v>
      </c>
      <c r="F42">
        <v>4</v>
      </c>
      <c r="G42">
        <v>4</v>
      </c>
      <c r="H42">
        <v>4</v>
      </c>
      <c r="I42">
        <v>4</v>
      </c>
      <c r="J42">
        <v>4</v>
      </c>
      <c r="K42">
        <v>4</v>
      </c>
      <c r="L42">
        <v>4</v>
      </c>
      <c r="M42">
        <v>3</v>
      </c>
      <c r="N42">
        <v>3</v>
      </c>
    </row>
    <row r="43" spans="1:31" x14ac:dyDescent="0.2">
      <c r="A43" s="6">
        <v>68</v>
      </c>
      <c r="B43">
        <v>4</v>
      </c>
      <c r="C43">
        <v>4</v>
      </c>
      <c r="D43">
        <v>4</v>
      </c>
      <c r="E43">
        <v>3</v>
      </c>
      <c r="F43">
        <v>4</v>
      </c>
      <c r="G43">
        <v>4</v>
      </c>
      <c r="H43">
        <v>4</v>
      </c>
      <c r="I43">
        <v>4</v>
      </c>
      <c r="J43">
        <v>4</v>
      </c>
      <c r="K43">
        <v>4</v>
      </c>
      <c r="L43">
        <v>4</v>
      </c>
      <c r="M43">
        <v>5</v>
      </c>
      <c r="N43">
        <v>3</v>
      </c>
    </row>
    <row r="44" spans="1:31" x14ac:dyDescent="0.2">
      <c r="A44" s="6">
        <v>69</v>
      </c>
      <c r="B44">
        <v>4</v>
      </c>
      <c r="C44">
        <v>4</v>
      </c>
      <c r="D44">
        <v>4</v>
      </c>
      <c r="E44">
        <v>4</v>
      </c>
      <c r="F44">
        <v>4</v>
      </c>
      <c r="G44">
        <v>4</v>
      </c>
      <c r="H44">
        <v>4</v>
      </c>
      <c r="I44">
        <v>4</v>
      </c>
      <c r="J44">
        <v>4</v>
      </c>
      <c r="K44">
        <v>4</v>
      </c>
      <c r="L44">
        <v>4</v>
      </c>
      <c r="M44">
        <v>3</v>
      </c>
      <c r="N44">
        <v>3</v>
      </c>
    </row>
    <row r="45" spans="1:31" x14ac:dyDescent="0.2">
      <c r="A45" s="6">
        <v>70</v>
      </c>
      <c r="B45">
        <v>4</v>
      </c>
      <c r="C45">
        <v>5</v>
      </c>
      <c r="D45">
        <v>5</v>
      </c>
      <c r="E45">
        <v>5</v>
      </c>
      <c r="F45">
        <v>5</v>
      </c>
      <c r="G45">
        <v>5</v>
      </c>
      <c r="H45">
        <v>5</v>
      </c>
      <c r="I45">
        <v>4</v>
      </c>
      <c r="J45">
        <v>3</v>
      </c>
      <c r="K45">
        <v>4</v>
      </c>
      <c r="L45">
        <v>4</v>
      </c>
      <c r="M45">
        <v>5</v>
      </c>
      <c r="N45">
        <v>3</v>
      </c>
    </row>
    <row r="46" spans="1:31" x14ac:dyDescent="0.2">
      <c r="A46" s="6">
        <v>71</v>
      </c>
      <c r="B46">
        <v>4</v>
      </c>
      <c r="C46">
        <v>4</v>
      </c>
      <c r="D46">
        <v>4</v>
      </c>
      <c r="E46">
        <v>4</v>
      </c>
      <c r="F46">
        <v>3</v>
      </c>
      <c r="G46">
        <v>4</v>
      </c>
      <c r="H46">
        <v>3</v>
      </c>
      <c r="I46">
        <v>4</v>
      </c>
      <c r="J46">
        <v>4</v>
      </c>
      <c r="K46">
        <v>4</v>
      </c>
      <c r="L46">
        <v>4</v>
      </c>
      <c r="M46">
        <v>3</v>
      </c>
      <c r="N46">
        <v>3</v>
      </c>
    </row>
    <row r="47" spans="1:31" ht="51" x14ac:dyDescent="0.2">
      <c r="A47" s="6">
        <v>72</v>
      </c>
      <c r="B47">
        <v>4</v>
      </c>
      <c r="C47">
        <v>4</v>
      </c>
      <c r="D47">
        <v>4</v>
      </c>
      <c r="E47">
        <v>4</v>
      </c>
      <c r="F47">
        <v>4</v>
      </c>
      <c r="G47">
        <v>4</v>
      </c>
      <c r="H47">
        <v>4</v>
      </c>
      <c r="I47">
        <v>4</v>
      </c>
      <c r="J47">
        <v>4</v>
      </c>
      <c r="K47">
        <v>4</v>
      </c>
      <c r="L47">
        <v>4</v>
      </c>
      <c r="M47">
        <v>3</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73</v>
      </c>
      <c r="B48">
        <v>4</v>
      </c>
      <c r="C48">
        <v>4</v>
      </c>
      <c r="D48">
        <v>5</v>
      </c>
      <c r="E48">
        <v>3</v>
      </c>
      <c r="F48">
        <v>4</v>
      </c>
      <c r="G48">
        <v>4</v>
      </c>
      <c r="H48">
        <v>3</v>
      </c>
      <c r="I48">
        <v>4</v>
      </c>
      <c r="J48">
        <v>3</v>
      </c>
      <c r="K48">
        <v>4</v>
      </c>
      <c r="L48">
        <v>3</v>
      </c>
      <c r="M48">
        <v>3</v>
      </c>
      <c r="N48">
        <v>3</v>
      </c>
      <c r="R48" t="s">
        <v>19</v>
      </c>
      <c r="S48" s="17">
        <f>-S27</f>
        <v>-3.205128205128205E-3</v>
      </c>
      <c r="T48" s="17">
        <f t="shared" ref="T48:AE48" si="13">-T27</f>
        <v>-2.136752136752137E-3</v>
      </c>
      <c r="U48" s="17">
        <f t="shared" si="13"/>
        <v>-1.0683760683760684E-2</v>
      </c>
      <c r="V48" s="17">
        <f t="shared" si="13"/>
        <v>-7.478632478632479E-3</v>
      </c>
      <c r="W48" s="17">
        <f t="shared" si="13"/>
        <v>-2.136752136752137E-3</v>
      </c>
      <c r="X48" s="17">
        <f t="shared" si="13"/>
        <v>-5.341880341880342E-3</v>
      </c>
      <c r="Y48" s="17">
        <f t="shared" si="13"/>
        <v>-5.341880341880342E-3</v>
      </c>
      <c r="Z48" s="17">
        <f t="shared" si="13"/>
        <v>-9.6153846153846159E-3</v>
      </c>
      <c r="AA48" s="17">
        <f t="shared" si="13"/>
        <v>-1.282051282051282E-2</v>
      </c>
      <c r="AB48" s="17">
        <f t="shared" si="13"/>
        <v>-2.136752136752137E-3</v>
      </c>
      <c r="AC48" s="17">
        <f t="shared" si="13"/>
        <v>-6.41025641025641E-3</v>
      </c>
      <c r="AD48" s="17">
        <f t="shared" si="13"/>
        <v>0</v>
      </c>
      <c r="AE48" s="17">
        <f t="shared" si="13"/>
        <v>-2.136752136752137E-3</v>
      </c>
    </row>
    <row r="49" spans="1:31" x14ac:dyDescent="0.2">
      <c r="A49" s="6">
        <v>74</v>
      </c>
      <c r="B49">
        <v>2</v>
      </c>
      <c r="C49">
        <v>2</v>
      </c>
      <c r="D49">
        <v>2</v>
      </c>
      <c r="E49">
        <v>2</v>
      </c>
      <c r="F49">
        <v>4</v>
      </c>
      <c r="G49">
        <v>4</v>
      </c>
      <c r="H49">
        <v>1</v>
      </c>
      <c r="I49">
        <v>3</v>
      </c>
      <c r="J49">
        <v>4</v>
      </c>
      <c r="K49">
        <v>4</v>
      </c>
      <c r="L49">
        <v>2</v>
      </c>
      <c r="M49">
        <v>4</v>
      </c>
      <c r="N49">
        <v>4</v>
      </c>
      <c r="R49" t="s">
        <v>24</v>
      </c>
      <c r="S49" s="17">
        <f>-S26</f>
        <v>-1.0683760683760685E-3</v>
      </c>
      <c r="T49" s="17">
        <f t="shared" ref="T49:AE49" si="14">-T26</f>
        <v>0</v>
      </c>
      <c r="U49" s="17">
        <f t="shared" si="14"/>
        <v>-1.0683760683760685E-3</v>
      </c>
      <c r="V49" s="17">
        <f t="shared" si="14"/>
        <v>0</v>
      </c>
      <c r="W49" s="17">
        <f t="shared" si="14"/>
        <v>0</v>
      </c>
      <c r="X49" s="17">
        <f t="shared" si="14"/>
        <v>0</v>
      </c>
      <c r="Y49" s="17">
        <f t="shared" si="14"/>
        <v>-1.0683760683760685E-3</v>
      </c>
      <c r="Z49" s="17">
        <f t="shared" si="14"/>
        <v>-1.8162393162393164E-2</v>
      </c>
      <c r="AA49" s="17">
        <f t="shared" si="14"/>
        <v>-1.6025641025641024E-2</v>
      </c>
      <c r="AB49" s="17">
        <f t="shared" si="14"/>
        <v>0</v>
      </c>
      <c r="AC49" s="17">
        <f t="shared" si="14"/>
        <v>0</v>
      </c>
      <c r="AD49" s="17">
        <f t="shared" si="14"/>
        <v>0</v>
      </c>
      <c r="AE49" s="17">
        <f t="shared" si="14"/>
        <v>0</v>
      </c>
    </row>
    <row r="50" spans="1:31" x14ac:dyDescent="0.2">
      <c r="A50" s="6">
        <v>75</v>
      </c>
      <c r="B50">
        <v>4</v>
      </c>
      <c r="C50">
        <v>4</v>
      </c>
      <c r="D50">
        <v>4</v>
      </c>
      <c r="E50">
        <v>4</v>
      </c>
      <c r="F50">
        <v>4</v>
      </c>
      <c r="G50">
        <v>4</v>
      </c>
      <c r="H50">
        <v>4</v>
      </c>
      <c r="I50">
        <v>4</v>
      </c>
      <c r="J50">
        <v>4</v>
      </c>
      <c r="K50">
        <v>4</v>
      </c>
      <c r="L50">
        <v>4</v>
      </c>
      <c r="M50">
        <v>3</v>
      </c>
      <c r="N50">
        <v>3</v>
      </c>
      <c r="R50" t="s">
        <v>3536</v>
      </c>
      <c r="S50" s="17">
        <f>-S28</f>
        <v>-2.1367521367521368E-2</v>
      </c>
      <c r="T50" s="17">
        <f t="shared" ref="T50:AE50" si="15">-T28</f>
        <v>-2.1367521367521368E-2</v>
      </c>
      <c r="U50" s="17">
        <f t="shared" si="15"/>
        <v>-3.5256410256410256E-2</v>
      </c>
      <c r="V50" s="17">
        <f t="shared" si="15"/>
        <v>-5.0213675213675216E-2</v>
      </c>
      <c r="W50" s="17">
        <f t="shared" si="15"/>
        <v>-2.2435897435897436E-2</v>
      </c>
      <c r="X50" s="17">
        <f t="shared" si="15"/>
        <v>-2.4572649572649572E-2</v>
      </c>
      <c r="Y50" s="17">
        <f t="shared" si="15"/>
        <v>-5.2350427350427352E-2</v>
      </c>
      <c r="Z50" s="17">
        <f t="shared" si="15"/>
        <v>-5.876068376068376E-2</v>
      </c>
      <c r="AA50" s="17">
        <f t="shared" si="15"/>
        <v>-7.1581196581196577E-2</v>
      </c>
      <c r="AB50" s="17">
        <f t="shared" si="15"/>
        <v>-4.1666666666666664E-2</v>
      </c>
      <c r="AC50" s="17">
        <f t="shared" si="15"/>
        <v>-3.7393162393162392E-2</v>
      </c>
      <c r="AD50" s="17">
        <f t="shared" si="15"/>
        <v>-0.33119658119658119</v>
      </c>
      <c r="AE50" s="17">
        <f t="shared" si="15"/>
        <v>-0.36217948717948717</v>
      </c>
    </row>
    <row r="51" spans="1:31" x14ac:dyDescent="0.2">
      <c r="A51" s="6">
        <v>76</v>
      </c>
      <c r="B51">
        <v>5</v>
      </c>
      <c r="C51">
        <v>5</v>
      </c>
      <c r="D51">
        <v>5</v>
      </c>
      <c r="E51">
        <v>5</v>
      </c>
      <c r="F51">
        <v>5</v>
      </c>
      <c r="G51">
        <v>5</v>
      </c>
      <c r="H51">
        <v>5</v>
      </c>
      <c r="I51">
        <v>4</v>
      </c>
      <c r="J51">
        <v>4</v>
      </c>
      <c r="K51">
        <v>4</v>
      </c>
      <c r="L51">
        <v>4</v>
      </c>
      <c r="M51">
        <v>3</v>
      </c>
      <c r="N51">
        <v>5</v>
      </c>
      <c r="R51" t="s">
        <v>16</v>
      </c>
      <c r="S51" s="17">
        <f>S29</f>
        <v>0.37713675213675213</v>
      </c>
      <c r="T51" s="17">
        <f t="shared" ref="T51:AE52" si="16">T29</f>
        <v>0.4284188034188034</v>
      </c>
      <c r="U51" s="17">
        <f t="shared" si="16"/>
        <v>0.34294871794871795</v>
      </c>
      <c r="V51" s="17">
        <f t="shared" si="16"/>
        <v>0.38034188034188032</v>
      </c>
      <c r="W51" s="17">
        <f t="shared" si="16"/>
        <v>0.33012820512820512</v>
      </c>
      <c r="X51" s="17">
        <f t="shared" si="16"/>
        <v>0.38995726495726496</v>
      </c>
      <c r="Y51" s="17">
        <f t="shared" si="16"/>
        <v>0.39743589743589741</v>
      </c>
      <c r="Z51" s="17">
        <f t="shared" si="16"/>
        <v>0.43162393162393164</v>
      </c>
      <c r="AA51" s="17">
        <f t="shared" si="16"/>
        <v>0.45192307692307693</v>
      </c>
      <c r="AB51" s="17">
        <f t="shared" si="16"/>
        <v>0.50961538461538458</v>
      </c>
      <c r="AC51" s="17">
        <f t="shared" si="16"/>
        <v>0.44871794871794873</v>
      </c>
      <c r="AD51" s="17">
        <f t="shared" si="16"/>
        <v>2.4572649572649572E-2</v>
      </c>
      <c r="AE51" s="17">
        <f t="shared" si="16"/>
        <v>4.7008547008547008E-2</v>
      </c>
    </row>
    <row r="52" spans="1:31" x14ac:dyDescent="0.2">
      <c r="A52" s="6">
        <v>77</v>
      </c>
      <c r="B52">
        <v>5</v>
      </c>
      <c r="C52">
        <v>5</v>
      </c>
      <c r="D52">
        <v>5</v>
      </c>
      <c r="E52">
        <v>5</v>
      </c>
      <c r="F52">
        <v>5</v>
      </c>
      <c r="G52">
        <v>5</v>
      </c>
      <c r="H52">
        <v>5</v>
      </c>
      <c r="I52">
        <v>5</v>
      </c>
      <c r="J52">
        <v>5</v>
      </c>
      <c r="K52">
        <v>4</v>
      </c>
      <c r="L52">
        <v>5</v>
      </c>
      <c r="M52">
        <v>5</v>
      </c>
      <c r="N52">
        <v>5</v>
      </c>
      <c r="R52" t="s">
        <v>3537</v>
      </c>
      <c r="S52" s="17">
        <f>S30</f>
        <v>0.59722222222222221</v>
      </c>
      <c r="T52" s="17">
        <f t="shared" si="16"/>
        <v>0.54807692307692313</v>
      </c>
      <c r="U52" s="17">
        <f t="shared" si="16"/>
        <v>0.6100427350427351</v>
      </c>
      <c r="V52" s="17">
        <f t="shared" si="16"/>
        <v>0.56196581196581197</v>
      </c>
      <c r="W52" s="17">
        <f t="shared" si="16"/>
        <v>0.64529914529914534</v>
      </c>
      <c r="X52" s="17">
        <f t="shared" si="16"/>
        <v>0.58012820512820518</v>
      </c>
      <c r="Y52" s="17">
        <f t="shared" si="16"/>
        <v>0.54380341880341876</v>
      </c>
      <c r="Z52" s="17">
        <f t="shared" si="16"/>
        <v>0.48183760683760685</v>
      </c>
      <c r="AA52" s="17">
        <f t="shared" si="16"/>
        <v>0.44764957264957267</v>
      </c>
      <c r="AB52" s="17">
        <f t="shared" si="16"/>
        <v>0.4465811965811966</v>
      </c>
      <c r="AC52" s="17">
        <f t="shared" si="16"/>
        <v>0.50747863247863245</v>
      </c>
      <c r="AD52" s="17">
        <f t="shared" si="16"/>
        <v>0.64423076923076927</v>
      </c>
      <c r="AE52" s="17">
        <f t="shared" si="16"/>
        <v>0.58867521367521369</v>
      </c>
    </row>
    <row r="53" spans="1:31" x14ac:dyDescent="0.2">
      <c r="A53" s="6">
        <v>78</v>
      </c>
      <c r="B53">
        <v>5</v>
      </c>
      <c r="C53">
        <v>5</v>
      </c>
      <c r="D53">
        <v>5</v>
      </c>
      <c r="E53">
        <v>5</v>
      </c>
      <c r="F53">
        <v>5</v>
      </c>
      <c r="G53">
        <v>5</v>
      </c>
      <c r="H53">
        <v>5</v>
      </c>
      <c r="I53">
        <v>4</v>
      </c>
      <c r="J53">
        <v>5</v>
      </c>
      <c r="K53">
        <v>5</v>
      </c>
      <c r="L53">
        <v>4</v>
      </c>
      <c r="M53">
        <v>5</v>
      </c>
      <c r="N53">
        <v>5</v>
      </c>
    </row>
    <row r="54" spans="1:31" x14ac:dyDescent="0.2">
      <c r="A54" s="6">
        <v>79</v>
      </c>
      <c r="B54">
        <v>4</v>
      </c>
      <c r="C54">
        <v>4</v>
      </c>
      <c r="D54">
        <v>5</v>
      </c>
      <c r="E54">
        <v>4</v>
      </c>
      <c r="F54">
        <v>4</v>
      </c>
      <c r="G54">
        <v>4</v>
      </c>
      <c r="H54">
        <v>4</v>
      </c>
      <c r="I54">
        <v>4</v>
      </c>
      <c r="J54">
        <v>4</v>
      </c>
      <c r="K54">
        <v>4</v>
      </c>
      <c r="L54">
        <v>4</v>
      </c>
      <c r="M54">
        <v>3</v>
      </c>
      <c r="N54">
        <v>3</v>
      </c>
    </row>
    <row r="55" spans="1:31" x14ac:dyDescent="0.2">
      <c r="A55" s="6">
        <v>80</v>
      </c>
      <c r="B55">
        <v>5</v>
      </c>
      <c r="C55">
        <v>4</v>
      </c>
      <c r="D55">
        <v>4</v>
      </c>
      <c r="E55">
        <v>4</v>
      </c>
      <c r="F55">
        <v>5</v>
      </c>
      <c r="G55">
        <v>4</v>
      </c>
      <c r="H55">
        <v>4</v>
      </c>
      <c r="I55">
        <v>5</v>
      </c>
      <c r="J55">
        <v>4</v>
      </c>
      <c r="K55">
        <v>4</v>
      </c>
      <c r="L55">
        <v>4</v>
      </c>
      <c r="M55">
        <v>3</v>
      </c>
      <c r="N55">
        <v>3</v>
      </c>
    </row>
    <row r="56" spans="1:31" x14ac:dyDescent="0.2">
      <c r="A56" s="6">
        <v>81</v>
      </c>
      <c r="B56">
        <v>3</v>
      </c>
      <c r="C56">
        <v>3</v>
      </c>
      <c r="D56">
        <v>3</v>
      </c>
      <c r="E56">
        <v>3</v>
      </c>
      <c r="F56">
        <v>3</v>
      </c>
      <c r="G56">
        <v>2</v>
      </c>
      <c r="H56">
        <v>3</v>
      </c>
      <c r="I56">
        <v>4</v>
      </c>
      <c r="J56">
        <v>3</v>
      </c>
      <c r="K56">
        <v>3</v>
      </c>
      <c r="L56">
        <v>2</v>
      </c>
      <c r="M56">
        <v>4</v>
      </c>
      <c r="N56">
        <v>4</v>
      </c>
    </row>
    <row r="57" spans="1:31" x14ac:dyDescent="0.2">
      <c r="A57" s="6">
        <v>82</v>
      </c>
      <c r="B57">
        <v>5</v>
      </c>
      <c r="C57">
        <v>5</v>
      </c>
      <c r="D57">
        <v>5</v>
      </c>
      <c r="E57">
        <v>5</v>
      </c>
      <c r="F57">
        <v>5</v>
      </c>
      <c r="G57">
        <v>5</v>
      </c>
      <c r="H57">
        <v>5</v>
      </c>
      <c r="I57">
        <v>5</v>
      </c>
      <c r="J57">
        <v>5</v>
      </c>
      <c r="K57">
        <v>5</v>
      </c>
      <c r="L57">
        <v>5</v>
      </c>
      <c r="M57">
        <v>5</v>
      </c>
      <c r="N57">
        <v>5</v>
      </c>
    </row>
    <row r="58" spans="1:31" x14ac:dyDescent="0.2">
      <c r="A58" s="6">
        <v>83</v>
      </c>
      <c r="B58">
        <v>4</v>
      </c>
      <c r="C58">
        <v>4</v>
      </c>
      <c r="D58">
        <v>5</v>
      </c>
      <c r="E58">
        <v>5</v>
      </c>
      <c r="F58">
        <v>4</v>
      </c>
      <c r="G58">
        <v>5</v>
      </c>
      <c r="H58">
        <v>5</v>
      </c>
      <c r="I58">
        <v>4</v>
      </c>
      <c r="J58">
        <v>4</v>
      </c>
      <c r="K58">
        <v>5</v>
      </c>
      <c r="L58">
        <v>4</v>
      </c>
      <c r="M58">
        <v>5</v>
      </c>
      <c r="N58">
        <v>5</v>
      </c>
    </row>
    <row r="59" spans="1:31" x14ac:dyDescent="0.2">
      <c r="A59" s="6">
        <v>84</v>
      </c>
      <c r="B59">
        <v>4</v>
      </c>
      <c r="C59">
        <v>4</v>
      </c>
      <c r="D59">
        <v>4</v>
      </c>
      <c r="E59">
        <v>4</v>
      </c>
      <c r="F59">
        <v>4</v>
      </c>
      <c r="G59">
        <v>4</v>
      </c>
      <c r="H59">
        <v>4</v>
      </c>
      <c r="I59">
        <v>4</v>
      </c>
      <c r="J59">
        <v>4</v>
      </c>
      <c r="K59">
        <v>4</v>
      </c>
      <c r="L59">
        <v>4</v>
      </c>
      <c r="M59">
        <v>3</v>
      </c>
      <c r="N59">
        <v>3</v>
      </c>
    </row>
    <row r="60" spans="1:31" x14ac:dyDescent="0.2">
      <c r="A60" s="6">
        <v>85</v>
      </c>
      <c r="B60">
        <v>5</v>
      </c>
      <c r="C60">
        <v>5</v>
      </c>
      <c r="D60">
        <v>5</v>
      </c>
      <c r="E60">
        <v>5</v>
      </c>
      <c r="F60">
        <v>5</v>
      </c>
      <c r="G60">
        <v>5</v>
      </c>
      <c r="H60">
        <v>5</v>
      </c>
      <c r="I60">
        <v>5</v>
      </c>
      <c r="J60">
        <v>5</v>
      </c>
      <c r="K60">
        <v>5</v>
      </c>
      <c r="L60">
        <v>5</v>
      </c>
      <c r="M60">
        <v>5</v>
      </c>
      <c r="N60">
        <v>5</v>
      </c>
    </row>
    <row r="61" spans="1:31" x14ac:dyDescent="0.2">
      <c r="A61" s="6">
        <v>86</v>
      </c>
      <c r="B61">
        <v>5</v>
      </c>
      <c r="C61">
        <v>5</v>
      </c>
      <c r="D61">
        <v>5</v>
      </c>
      <c r="E61">
        <v>5</v>
      </c>
      <c r="F61">
        <v>5</v>
      </c>
      <c r="G61">
        <v>5</v>
      </c>
      <c r="H61">
        <v>5</v>
      </c>
      <c r="I61">
        <v>5</v>
      </c>
      <c r="J61">
        <v>5</v>
      </c>
      <c r="K61">
        <v>5</v>
      </c>
      <c r="L61">
        <v>5</v>
      </c>
      <c r="M61">
        <v>5</v>
      </c>
      <c r="N61">
        <v>5</v>
      </c>
    </row>
    <row r="62" spans="1:31" x14ac:dyDescent="0.2">
      <c r="A62" s="6">
        <v>87</v>
      </c>
      <c r="B62">
        <v>4</v>
      </c>
      <c r="C62">
        <v>4</v>
      </c>
      <c r="D62">
        <v>5</v>
      </c>
      <c r="E62">
        <v>4</v>
      </c>
      <c r="F62">
        <v>4</v>
      </c>
      <c r="G62">
        <v>4</v>
      </c>
      <c r="H62">
        <v>4</v>
      </c>
      <c r="I62">
        <v>5</v>
      </c>
      <c r="J62">
        <v>4</v>
      </c>
      <c r="K62">
        <v>4</v>
      </c>
      <c r="L62">
        <v>4</v>
      </c>
      <c r="M62">
        <v>5</v>
      </c>
      <c r="N62">
        <v>3</v>
      </c>
    </row>
    <row r="63" spans="1:31" x14ac:dyDescent="0.2">
      <c r="A63" s="6">
        <v>88</v>
      </c>
      <c r="B63">
        <v>5</v>
      </c>
      <c r="C63">
        <v>4</v>
      </c>
      <c r="D63">
        <v>4</v>
      </c>
      <c r="E63">
        <v>4</v>
      </c>
      <c r="F63">
        <v>5</v>
      </c>
      <c r="G63">
        <v>4</v>
      </c>
      <c r="H63">
        <v>4</v>
      </c>
      <c r="I63">
        <v>4</v>
      </c>
      <c r="J63">
        <v>4</v>
      </c>
      <c r="K63">
        <v>4</v>
      </c>
      <c r="L63">
        <v>4</v>
      </c>
      <c r="M63">
        <v>3</v>
      </c>
      <c r="N63">
        <v>3</v>
      </c>
    </row>
    <row r="64" spans="1:31" x14ac:dyDescent="0.2">
      <c r="A64" s="6">
        <v>89</v>
      </c>
      <c r="B64">
        <v>3</v>
      </c>
      <c r="C64">
        <v>4</v>
      </c>
      <c r="D64">
        <v>3</v>
      </c>
      <c r="E64">
        <v>3</v>
      </c>
      <c r="F64">
        <v>4</v>
      </c>
      <c r="G64">
        <v>3</v>
      </c>
      <c r="H64">
        <v>3</v>
      </c>
      <c r="I64">
        <v>4</v>
      </c>
      <c r="J64">
        <v>4</v>
      </c>
      <c r="K64">
        <v>4</v>
      </c>
      <c r="L64">
        <v>3</v>
      </c>
      <c r="M64">
        <v>3</v>
      </c>
      <c r="N64">
        <v>3</v>
      </c>
    </row>
    <row r="65" spans="1:14" x14ac:dyDescent="0.2">
      <c r="A65" s="6">
        <v>90</v>
      </c>
      <c r="B65">
        <v>3</v>
      </c>
      <c r="C65">
        <v>4</v>
      </c>
      <c r="D65">
        <v>4</v>
      </c>
      <c r="E65">
        <v>4</v>
      </c>
      <c r="F65">
        <v>4</v>
      </c>
      <c r="G65">
        <v>3</v>
      </c>
      <c r="H65">
        <v>3</v>
      </c>
      <c r="I65">
        <v>4</v>
      </c>
      <c r="J65">
        <v>4</v>
      </c>
      <c r="K65">
        <v>3</v>
      </c>
      <c r="L65">
        <v>4</v>
      </c>
      <c r="M65">
        <v>3</v>
      </c>
      <c r="N65">
        <v>4</v>
      </c>
    </row>
    <row r="66" spans="1:14" x14ac:dyDescent="0.2">
      <c r="A66" s="6">
        <v>91</v>
      </c>
      <c r="B66">
        <v>4</v>
      </c>
      <c r="C66">
        <v>4</v>
      </c>
      <c r="D66">
        <v>4</v>
      </c>
      <c r="E66">
        <v>4</v>
      </c>
      <c r="F66">
        <v>4</v>
      </c>
      <c r="G66">
        <v>4</v>
      </c>
      <c r="H66">
        <v>4</v>
      </c>
      <c r="I66">
        <v>4</v>
      </c>
      <c r="J66">
        <v>4</v>
      </c>
      <c r="K66">
        <v>4</v>
      </c>
      <c r="L66">
        <v>4</v>
      </c>
      <c r="M66">
        <v>3</v>
      </c>
      <c r="N66">
        <v>3</v>
      </c>
    </row>
    <row r="67" spans="1:14" x14ac:dyDescent="0.2">
      <c r="A67" s="6">
        <v>92</v>
      </c>
      <c r="B67">
        <v>4</v>
      </c>
      <c r="C67">
        <v>4</v>
      </c>
      <c r="D67">
        <v>4</v>
      </c>
      <c r="E67">
        <v>4</v>
      </c>
      <c r="F67">
        <v>4</v>
      </c>
      <c r="G67">
        <v>4</v>
      </c>
      <c r="H67">
        <v>4</v>
      </c>
      <c r="I67">
        <v>5</v>
      </c>
      <c r="J67">
        <v>5</v>
      </c>
      <c r="K67">
        <v>5</v>
      </c>
      <c r="L67">
        <v>5</v>
      </c>
      <c r="M67">
        <v>5</v>
      </c>
      <c r="N67">
        <v>5</v>
      </c>
    </row>
    <row r="68" spans="1:14" x14ac:dyDescent="0.2">
      <c r="A68" s="6">
        <v>93</v>
      </c>
      <c r="B68">
        <v>4</v>
      </c>
      <c r="C68">
        <v>4</v>
      </c>
      <c r="D68">
        <v>5</v>
      </c>
      <c r="E68">
        <v>4</v>
      </c>
      <c r="F68">
        <v>4</v>
      </c>
      <c r="G68">
        <v>4</v>
      </c>
      <c r="H68">
        <v>4</v>
      </c>
      <c r="I68">
        <v>4</v>
      </c>
      <c r="J68">
        <v>3</v>
      </c>
      <c r="K68">
        <v>4</v>
      </c>
      <c r="L68">
        <v>4</v>
      </c>
      <c r="M68">
        <v>5</v>
      </c>
      <c r="N68">
        <v>3</v>
      </c>
    </row>
    <row r="69" spans="1:14" x14ac:dyDescent="0.2">
      <c r="A69" s="6">
        <v>94</v>
      </c>
      <c r="B69">
        <v>4</v>
      </c>
      <c r="C69">
        <v>4</v>
      </c>
      <c r="D69">
        <v>4</v>
      </c>
      <c r="E69">
        <v>3</v>
      </c>
      <c r="F69">
        <v>4</v>
      </c>
      <c r="G69">
        <v>4</v>
      </c>
      <c r="H69">
        <v>4</v>
      </c>
      <c r="I69">
        <v>5</v>
      </c>
      <c r="J69">
        <v>5</v>
      </c>
      <c r="K69">
        <v>4</v>
      </c>
      <c r="L69">
        <v>4</v>
      </c>
      <c r="M69">
        <v>3</v>
      </c>
      <c r="N69">
        <v>3</v>
      </c>
    </row>
    <row r="70" spans="1:14" x14ac:dyDescent="0.2">
      <c r="A70" s="6">
        <v>95</v>
      </c>
      <c r="B70">
        <v>4</v>
      </c>
      <c r="C70">
        <v>4</v>
      </c>
      <c r="D70">
        <v>5</v>
      </c>
      <c r="E70">
        <v>5</v>
      </c>
      <c r="F70">
        <v>5</v>
      </c>
      <c r="G70">
        <v>5</v>
      </c>
      <c r="H70">
        <v>4</v>
      </c>
      <c r="I70">
        <v>5</v>
      </c>
      <c r="J70">
        <v>5</v>
      </c>
      <c r="K70">
        <v>5</v>
      </c>
      <c r="L70">
        <v>5</v>
      </c>
      <c r="M70">
        <v>5</v>
      </c>
      <c r="N70">
        <v>5</v>
      </c>
    </row>
    <row r="71" spans="1:14" x14ac:dyDescent="0.2">
      <c r="A71" s="6">
        <v>96</v>
      </c>
      <c r="B71">
        <v>5</v>
      </c>
      <c r="C71">
        <v>5</v>
      </c>
      <c r="D71">
        <v>5</v>
      </c>
      <c r="E71">
        <v>5</v>
      </c>
      <c r="F71">
        <v>5</v>
      </c>
      <c r="G71">
        <v>5</v>
      </c>
      <c r="H71">
        <v>5</v>
      </c>
      <c r="I71">
        <v>5</v>
      </c>
      <c r="J71">
        <v>5</v>
      </c>
      <c r="K71">
        <v>5</v>
      </c>
      <c r="L71">
        <v>5</v>
      </c>
      <c r="M71">
        <v>5</v>
      </c>
      <c r="N71">
        <v>5</v>
      </c>
    </row>
    <row r="72" spans="1:14" x14ac:dyDescent="0.2">
      <c r="A72" s="6">
        <v>97</v>
      </c>
      <c r="B72">
        <v>4</v>
      </c>
      <c r="C72">
        <v>4</v>
      </c>
      <c r="D72">
        <v>4</v>
      </c>
      <c r="E72">
        <v>4</v>
      </c>
      <c r="F72">
        <v>5</v>
      </c>
      <c r="G72">
        <v>4</v>
      </c>
      <c r="H72">
        <v>4</v>
      </c>
      <c r="I72">
        <v>4</v>
      </c>
      <c r="J72">
        <v>4</v>
      </c>
      <c r="K72">
        <v>4</v>
      </c>
      <c r="L72">
        <v>5</v>
      </c>
      <c r="M72">
        <v>3</v>
      </c>
      <c r="N72">
        <v>3</v>
      </c>
    </row>
    <row r="73" spans="1:14" x14ac:dyDescent="0.2">
      <c r="A73" s="6">
        <v>98</v>
      </c>
      <c r="B73">
        <v>5</v>
      </c>
      <c r="C73">
        <v>5</v>
      </c>
      <c r="D73">
        <v>5</v>
      </c>
      <c r="E73">
        <v>5</v>
      </c>
      <c r="F73">
        <v>5</v>
      </c>
      <c r="G73">
        <v>4</v>
      </c>
      <c r="H73">
        <v>4</v>
      </c>
      <c r="I73">
        <v>4</v>
      </c>
      <c r="J73">
        <v>5</v>
      </c>
      <c r="K73">
        <v>5</v>
      </c>
      <c r="L73">
        <v>4</v>
      </c>
      <c r="M73">
        <v>3</v>
      </c>
      <c r="N73">
        <v>5</v>
      </c>
    </row>
    <row r="74" spans="1:14" x14ac:dyDescent="0.2">
      <c r="A74" s="6">
        <v>99</v>
      </c>
      <c r="B74">
        <v>5</v>
      </c>
      <c r="C74">
        <v>4</v>
      </c>
      <c r="D74">
        <v>4</v>
      </c>
      <c r="E74">
        <v>5</v>
      </c>
      <c r="F74">
        <v>5</v>
      </c>
      <c r="G74">
        <v>5</v>
      </c>
      <c r="H74">
        <v>4</v>
      </c>
      <c r="I74">
        <v>5</v>
      </c>
      <c r="J74">
        <v>4</v>
      </c>
      <c r="K74">
        <v>4</v>
      </c>
      <c r="L74">
        <v>3</v>
      </c>
      <c r="M74">
        <v>5</v>
      </c>
      <c r="N74">
        <v>5</v>
      </c>
    </row>
    <row r="75" spans="1:14" x14ac:dyDescent="0.2">
      <c r="A75" s="6">
        <v>100</v>
      </c>
      <c r="B75">
        <v>4</v>
      </c>
      <c r="C75">
        <v>5</v>
      </c>
      <c r="D75">
        <v>5</v>
      </c>
      <c r="E75">
        <v>4</v>
      </c>
      <c r="F75">
        <v>5</v>
      </c>
      <c r="G75">
        <v>4</v>
      </c>
      <c r="H75">
        <v>4</v>
      </c>
      <c r="I75">
        <v>4</v>
      </c>
      <c r="J75">
        <v>3</v>
      </c>
      <c r="K75">
        <v>4</v>
      </c>
      <c r="L75">
        <v>4</v>
      </c>
      <c r="M75">
        <v>3</v>
      </c>
      <c r="N75">
        <v>3</v>
      </c>
    </row>
    <row r="76" spans="1:14" x14ac:dyDescent="0.2">
      <c r="A76" s="6">
        <v>101</v>
      </c>
      <c r="B76">
        <v>3</v>
      </c>
      <c r="C76">
        <v>3</v>
      </c>
      <c r="D76">
        <v>2</v>
      </c>
      <c r="E76">
        <v>3</v>
      </c>
      <c r="F76">
        <v>4</v>
      </c>
      <c r="G76">
        <v>3</v>
      </c>
      <c r="H76">
        <v>3</v>
      </c>
      <c r="I76">
        <v>4</v>
      </c>
      <c r="J76">
        <v>3</v>
      </c>
      <c r="K76">
        <v>3</v>
      </c>
      <c r="L76">
        <v>3</v>
      </c>
      <c r="M76">
        <v>3</v>
      </c>
      <c r="N76">
        <v>2</v>
      </c>
    </row>
    <row r="77" spans="1:14" x14ac:dyDescent="0.2">
      <c r="A77" s="6">
        <v>102</v>
      </c>
      <c r="B77">
        <v>4</v>
      </c>
      <c r="C77">
        <v>4</v>
      </c>
      <c r="D77">
        <v>4</v>
      </c>
      <c r="E77">
        <v>3</v>
      </c>
      <c r="F77">
        <v>4</v>
      </c>
      <c r="G77">
        <v>4</v>
      </c>
      <c r="H77">
        <v>3</v>
      </c>
      <c r="I77">
        <v>4</v>
      </c>
      <c r="J77">
        <v>4</v>
      </c>
      <c r="K77">
        <v>4</v>
      </c>
      <c r="L77">
        <v>3</v>
      </c>
      <c r="M77">
        <v>5</v>
      </c>
      <c r="N77">
        <v>4</v>
      </c>
    </row>
    <row r="78" spans="1:14" x14ac:dyDescent="0.2">
      <c r="A78" s="6">
        <v>103</v>
      </c>
      <c r="B78">
        <v>5</v>
      </c>
      <c r="C78">
        <v>5</v>
      </c>
      <c r="D78">
        <v>5</v>
      </c>
      <c r="E78">
        <v>5</v>
      </c>
      <c r="F78">
        <v>5</v>
      </c>
      <c r="G78">
        <v>5</v>
      </c>
      <c r="H78">
        <v>5</v>
      </c>
      <c r="I78">
        <v>5</v>
      </c>
      <c r="J78">
        <v>5</v>
      </c>
      <c r="K78">
        <v>5</v>
      </c>
      <c r="L78">
        <v>5</v>
      </c>
      <c r="M78">
        <v>5</v>
      </c>
      <c r="N78">
        <v>5</v>
      </c>
    </row>
    <row r="79" spans="1:14" x14ac:dyDescent="0.2">
      <c r="A79" s="6">
        <v>104</v>
      </c>
      <c r="B79">
        <v>4</v>
      </c>
      <c r="C79">
        <v>4</v>
      </c>
      <c r="D79">
        <v>4</v>
      </c>
      <c r="E79">
        <v>4</v>
      </c>
      <c r="F79">
        <v>4</v>
      </c>
      <c r="G79">
        <v>4</v>
      </c>
      <c r="H79">
        <v>4</v>
      </c>
      <c r="I79">
        <v>4</v>
      </c>
      <c r="J79">
        <v>4</v>
      </c>
      <c r="K79">
        <v>4</v>
      </c>
      <c r="L79">
        <v>4</v>
      </c>
      <c r="M79">
        <v>3</v>
      </c>
      <c r="N79">
        <v>3</v>
      </c>
    </row>
    <row r="80" spans="1:14" x14ac:dyDescent="0.2">
      <c r="A80" s="6">
        <v>105</v>
      </c>
      <c r="B80">
        <v>4</v>
      </c>
      <c r="C80">
        <v>4</v>
      </c>
      <c r="D80">
        <v>4</v>
      </c>
      <c r="E80">
        <v>4</v>
      </c>
      <c r="F80">
        <v>4</v>
      </c>
      <c r="G80">
        <v>4</v>
      </c>
      <c r="H80">
        <v>4</v>
      </c>
      <c r="I80">
        <v>4</v>
      </c>
      <c r="J80">
        <v>4</v>
      </c>
      <c r="K80">
        <v>4</v>
      </c>
      <c r="L80">
        <v>4</v>
      </c>
      <c r="M80">
        <v>5</v>
      </c>
      <c r="N80">
        <v>3</v>
      </c>
    </row>
    <row r="81" spans="1:14" x14ac:dyDescent="0.2">
      <c r="A81" s="6">
        <v>106</v>
      </c>
      <c r="B81">
        <v>4</v>
      </c>
      <c r="C81">
        <v>4</v>
      </c>
      <c r="D81">
        <v>4</v>
      </c>
      <c r="E81">
        <v>4</v>
      </c>
      <c r="F81">
        <v>5</v>
      </c>
      <c r="G81">
        <v>4</v>
      </c>
      <c r="H81">
        <v>4</v>
      </c>
      <c r="I81">
        <v>5</v>
      </c>
      <c r="J81">
        <v>5</v>
      </c>
      <c r="K81">
        <v>4</v>
      </c>
      <c r="L81">
        <v>4</v>
      </c>
      <c r="M81">
        <v>5</v>
      </c>
      <c r="N81">
        <v>3</v>
      </c>
    </row>
    <row r="82" spans="1:14" x14ac:dyDescent="0.2">
      <c r="A82" s="6">
        <v>107</v>
      </c>
      <c r="B82">
        <v>4</v>
      </c>
      <c r="C82">
        <v>4</v>
      </c>
      <c r="D82">
        <v>5</v>
      </c>
      <c r="E82">
        <v>4</v>
      </c>
      <c r="F82">
        <v>5</v>
      </c>
      <c r="G82">
        <v>5</v>
      </c>
      <c r="H82">
        <v>5</v>
      </c>
      <c r="I82">
        <v>4</v>
      </c>
      <c r="J82">
        <v>4</v>
      </c>
      <c r="K82">
        <v>4</v>
      </c>
      <c r="L82">
        <v>4</v>
      </c>
      <c r="M82">
        <v>5</v>
      </c>
      <c r="N82">
        <v>3</v>
      </c>
    </row>
    <row r="83" spans="1:14" x14ac:dyDescent="0.2">
      <c r="A83" s="6">
        <v>108</v>
      </c>
      <c r="B83">
        <v>5</v>
      </c>
      <c r="C83">
        <v>5</v>
      </c>
      <c r="D83">
        <v>4</v>
      </c>
      <c r="E83">
        <v>4</v>
      </c>
      <c r="F83">
        <v>5</v>
      </c>
      <c r="G83">
        <v>5</v>
      </c>
      <c r="H83">
        <v>5</v>
      </c>
      <c r="I83">
        <v>5</v>
      </c>
      <c r="J83">
        <v>4</v>
      </c>
      <c r="K83">
        <v>4</v>
      </c>
      <c r="L83">
        <v>4</v>
      </c>
      <c r="M83">
        <v>3</v>
      </c>
      <c r="N83">
        <v>3</v>
      </c>
    </row>
    <row r="84" spans="1:14" x14ac:dyDescent="0.2">
      <c r="A84" s="6">
        <v>109</v>
      </c>
      <c r="B84">
        <v>5</v>
      </c>
      <c r="C84">
        <v>4</v>
      </c>
      <c r="D84">
        <v>4</v>
      </c>
      <c r="E84">
        <v>3</v>
      </c>
      <c r="F84">
        <v>5</v>
      </c>
      <c r="G84">
        <v>4</v>
      </c>
      <c r="H84">
        <v>5</v>
      </c>
      <c r="I84">
        <v>4</v>
      </c>
      <c r="J84">
        <v>4</v>
      </c>
      <c r="K84">
        <v>4</v>
      </c>
      <c r="L84">
        <v>4</v>
      </c>
      <c r="M84">
        <v>5</v>
      </c>
      <c r="N84">
        <v>3</v>
      </c>
    </row>
    <row r="85" spans="1:14" x14ac:dyDescent="0.2">
      <c r="A85" s="6">
        <v>110</v>
      </c>
      <c r="B85">
        <v>5</v>
      </c>
      <c r="C85">
        <v>5</v>
      </c>
      <c r="D85">
        <v>4</v>
      </c>
      <c r="E85">
        <v>5</v>
      </c>
      <c r="F85">
        <v>5</v>
      </c>
      <c r="G85">
        <v>5</v>
      </c>
      <c r="H85">
        <v>5</v>
      </c>
      <c r="I85">
        <v>4</v>
      </c>
      <c r="J85">
        <v>4</v>
      </c>
      <c r="K85">
        <v>5</v>
      </c>
      <c r="L85">
        <v>5</v>
      </c>
      <c r="M85">
        <v>5</v>
      </c>
      <c r="N85">
        <v>5</v>
      </c>
    </row>
    <row r="86" spans="1:14" x14ac:dyDescent="0.2">
      <c r="A86" s="6">
        <v>111</v>
      </c>
      <c r="B86">
        <v>5</v>
      </c>
      <c r="C86">
        <v>5</v>
      </c>
      <c r="D86">
        <v>5</v>
      </c>
      <c r="E86">
        <v>4</v>
      </c>
      <c r="F86">
        <v>4</v>
      </c>
      <c r="G86">
        <v>4</v>
      </c>
      <c r="H86">
        <v>4</v>
      </c>
      <c r="I86">
        <v>5</v>
      </c>
      <c r="J86">
        <v>5</v>
      </c>
      <c r="K86">
        <v>5</v>
      </c>
      <c r="L86">
        <v>4</v>
      </c>
      <c r="M86">
        <v>3</v>
      </c>
      <c r="N86">
        <v>3</v>
      </c>
    </row>
    <row r="87" spans="1:14" x14ac:dyDescent="0.2">
      <c r="A87" s="6">
        <v>112</v>
      </c>
      <c r="B87">
        <v>4</v>
      </c>
      <c r="C87">
        <v>4</v>
      </c>
      <c r="D87">
        <v>4</v>
      </c>
      <c r="E87">
        <v>5</v>
      </c>
      <c r="F87">
        <v>5</v>
      </c>
      <c r="G87">
        <v>5</v>
      </c>
      <c r="H87">
        <v>4</v>
      </c>
      <c r="I87">
        <v>4</v>
      </c>
      <c r="J87">
        <v>4</v>
      </c>
      <c r="K87">
        <v>4</v>
      </c>
      <c r="L87">
        <v>5</v>
      </c>
      <c r="M87">
        <v>3</v>
      </c>
      <c r="N87">
        <v>5</v>
      </c>
    </row>
    <row r="88" spans="1:14" x14ac:dyDescent="0.2">
      <c r="A88" s="6">
        <v>113</v>
      </c>
      <c r="B88">
        <v>5</v>
      </c>
      <c r="C88">
        <v>5</v>
      </c>
      <c r="D88">
        <v>5</v>
      </c>
      <c r="E88">
        <v>5</v>
      </c>
      <c r="F88">
        <v>5</v>
      </c>
      <c r="G88">
        <v>5</v>
      </c>
      <c r="H88">
        <v>5</v>
      </c>
      <c r="I88">
        <v>5</v>
      </c>
      <c r="J88">
        <v>5</v>
      </c>
      <c r="K88">
        <v>5</v>
      </c>
      <c r="L88">
        <v>5</v>
      </c>
      <c r="M88">
        <v>3</v>
      </c>
      <c r="N88">
        <v>5</v>
      </c>
    </row>
    <row r="89" spans="1:14" x14ac:dyDescent="0.2">
      <c r="A89" s="6">
        <v>114</v>
      </c>
      <c r="B89">
        <v>4</v>
      </c>
      <c r="C89">
        <v>4</v>
      </c>
      <c r="D89">
        <v>4</v>
      </c>
      <c r="E89">
        <v>4</v>
      </c>
      <c r="F89">
        <v>4</v>
      </c>
      <c r="G89">
        <v>4</v>
      </c>
      <c r="H89">
        <v>4</v>
      </c>
      <c r="I89">
        <v>5</v>
      </c>
      <c r="J89">
        <v>4</v>
      </c>
      <c r="K89">
        <v>4</v>
      </c>
      <c r="L89">
        <v>4</v>
      </c>
      <c r="M89">
        <v>3</v>
      </c>
      <c r="N89">
        <v>3</v>
      </c>
    </row>
    <row r="90" spans="1:14" x14ac:dyDescent="0.2">
      <c r="A90" s="6">
        <v>115</v>
      </c>
      <c r="B90">
        <v>4</v>
      </c>
      <c r="C90">
        <v>4</v>
      </c>
      <c r="D90">
        <v>3</v>
      </c>
      <c r="E90">
        <v>4</v>
      </c>
      <c r="F90">
        <v>4</v>
      </c>
      <c r="G90">
        <v>4</v>
      </c>
      <c r="H90">
        <v>4</v>
      </c>
      <c r="I90">
        <v>4</v>
      </c>
      <c r="J90">
        <v>4</v>
      </c>
      <c r="K90">
        <v>4</v>
      </c>
      <c r="L90">
        <v>4</v>
      </c>
      <c r="M90">
        <v>4</v>
      </c>
      <c r="N90">
        <v>3</v>
      </c>
    </row>
    <row r="91" spans="1:14" x14ac:dyDescent="0.2">
      <c r="A91" s="6">
        <v>116</v>
      </c>
      <c r="B91">
        <v>5</v>
      </c>
      <c r="C91">
        <v>4</v>
      </c>
      <c r="D91">
        <v>5</v>
      </c>
      <c r="E91">
        <v>5</v>
      </c>
      <c r="F91">
        <v>5</v>
      </c>
      <c r="G91">
        <v>5</v>
      </c>
      <c r="H91">
        <v>5</v>
      </c>
      <c r="I91">
        <v>5</v>
      </c>
      <c r="J91">
        <v>5</v>
      </c>
      <c r="K91">
        <v>5</v>
      </c>
      <c r="L91">
        <v>5</v>
      </c>
      <c r="M91">
        <v>5</v>
      </c>
      <c r="N91">
        <v>5</v>
      </c>
    </row>
    <row r="92" spans="1:14" x14ac:dyDescent="0.2">
      <c r="A92" s="6">
        <v>117</v>
      </c>
      <c r="B92">
        <v>5</v>
      </c>
      <c r="C92">
        <v>4</v>
      </c>
      <c r="D92">
        <v>5</v>
      </c>
      <c r="E92">
        <v>5</v>
      </c>
      <c r="F92">
        <v>5</v>
      </c>
      <c r="G92">
        <v>5</v>
      </c>
      <c r="H92">
        <v>5</v>
      </c>
      <c r="I92">
        <v>5</v>
      </c>
      <c r="J92">
        <v>5</v>
      </c>
      <c r="K92">
        <v>5</v>
      </c>
      <c r="L92">
        <v>5</v>
      </c>
      <c r="M92">
        <v>5</v>
      </c>
      <c r="N92">
        <v>5</v>
      </c>
    </row>
    <row r="93" spans="1:14" x14ac:dyDescent="0.2">
      <c r="A93" s="6">
        <v>118</v>
      </c>
      <c r="B93">
        <v>4</v>
      </c>
      <c r="C93">
        <v>4</v>
      </c>
      <c r="D93">
        <v>4</v>
      </c>
      <c r="E93">
        <v>4</v>
      </c>
      <c r="F93">
        <v>4</v>
      </c>
      <c r="G93">
        <v>4</v>
      </c>
      <c r="H93">
        <v>4</v>
      </c>
      <c r="I93">
        <v>4</v>
      </c>
      <c r="J93">
        <v>4</v>
      </c>
      <c r="K93">
        <v>4</v>
      </c>
      <c r="L93">
        <v>4</v>
      </c>
      <c r="M93">
        <v>3</v>
      </c>
      <c r="N93">
        <v>3</v>
      </c>
    </row>
    <row r="94" spans="1:14" x14ac:dyDescent="0.2">
      <c r="A94" s="6">
        <v>119</v>
      </c>
      <c r="B94">
        <v>4</v>
      </c>
      <c r="C94">
        <v>5</v>
      </c>
      <c r="D94">
        <v>5</v>
      </c>
      <c r="E94">
        <v>4</v>
      </c>
      <c r="F94">
        <v>5</v>
      </c>
      <c r="G94">
        <v>4</v>
      </c>
      <c r="H94">
        <v>4</v>
      </c>
      <c r="I94">
        <v>4</v>
      </c>
      <c r="J94">
        <v>4</v>
      </c>
      <c r="K94">
        <v>5</v>
      </c>
      <c r="L94">
        <v>4</v>
      </c>
      <c r="M94">
        <v>3</v>
      </c>
      <c r="N94">
        <v>3</v>
      </c>
    </row>
    <row r="95" spans="1:14" x14ac:dyDescent="0.2">
      <c r="A95" s="6">
        <v>120</v>
      </c>
      <c r="B95">
        <v>5</v>
      </c>
      <c r="C95">
        <v>5</v>
      </c>
      <c r="D95">
        <v>5</v>
      </c>
      <c r="E95">
        <v>5</v>
      </c>
      <c r="F95">
        <v>5</v>
      </c>
      <c r="G95">
        <v>5</v>
      </c>
      <c r="H95">
        <v>5</v>
      </c>
      <c r="I95">
        <v>5</v>
      </c>
      <c r="J95">
        <v>5</v>
      </c>
      <c r="K95">
        <v>5</v>
      </c>
      <c r="L95">
        <v>5</v>
      </c>
      <c r="M95">
        <v>5</v>
      </c>
      <c r="N95">
        <v>5</v>
      </c>
    </row>
    <row r="96" spans="1:14" x14ac:dyDescent="0.2">
      <c r="A96" s="6">
        <v>121</v>
      </c>
      <c r="B96">
        <v>5</v>
      </c>
      <c r="C96">
        <v>5</v>
      </c>
      <c r="D96">
        <v>5</v>
      </c>
      <c r="E96">
        <v>5</v>
      </c>
      <c r="F96">
        <v>5</v>
      </c>
      <c r="G96">
        <v>5</v>
      </c>
      <c r="H96">
        <v>5</v>
      </c>
      <c r="I96">
        <v>5</v>
      </c>
      <c r="J96">
        <v>5</v>
      </c>
      <c r="K96">
        <v>5</v>
      </c>
      <c r="L96">
        <v>4</v>
      </c>
      <c r="M96">
        <v>5</v>
      </c>
      <c r="N96">
        <v>5</v>
      </c>
    </row>
    <row r="97" spans="1:14" x14ac:dyDescent="0.2">
      <c r="A97" s="6">
        <v>122</v>
      </c>
      <c r="B97">
        <v>4</v>
      </c>
      <c r="C97">
        <v>4</v>
      </c>
      <c r="D97">
        <v>4</v>
      </c>
      <c r="E97">
        <v>3</v>
      </c>
      <c r="F97">
        <v>4</v>
      </c>
      <c r="G97">
        <v>4</v>
      </c>
      <c r="H97">
        <v>4</v>
      </c>
      <c r="I97">
        <v>4</v>
      </c>
      <c r="J97">
        <v>4</v>
      </c>
      <c r="K97">
        <v>4</v>
      </c>
      <c r="L97">
        <v>4</v>
      </c>
      <c r="M97">
        <v>3</v>
      </c>
      <c r="N97">
        <v>4</v>
      </c>
    </row>
    <row r="98" spans="1:14" x14ac:dyDescent="0.2">
      <c r="A98" s="6">
        <v>123</v>
      </c>
      <c r="B98">
        <v>4</v>
      </c>
      <c r="C98">
        <v>4</v>
      </c>
      <c r="D98">
        <v>5</v>
      </c>
      <c r="E98">
        <v>5</v>
      </c>
      <c r="F98">
        <v>5</v>
      </c>
      <c r="G98">
        <v>5</v>
      </c>
      <c r="H98">
        <v>4</v>
      </c>
      <c r="I98">
        <v>5</v>
      </c>
      <c r="J98">
        <v>4</v>
      </c>
      <c r="K98">
        <v>4</v>
      </c>
      <c r="L98">
        <v>4</v>
      </c>
      <c r="M98">
        <v>3</v>
      </c>
      <c r="N98">
        <v>3</v>
      </c>
    </row>
    <row r="99" spans="1:14" x14ac:dyDescent="0.2">
      <c r="A99" s="6">
        <v>124</v>
      </c>
      <c r="B99">
        <v>4</v>
      </c>
      <c r="C99">
        <v>3</v>
      </c>
      <c r="D99">
        <v>2</v>
      </c>
      <c r="E99">
        <v>2</v>
      </c>
      <c r="F99">
        <v>3</v>
      </c>
      <c r="G99">
        <v>2</v>
      </c>
      <c r="H99">
        <v>4</v>
      </c>
      <c r="I99">
        <v>4</v>
      </c>
      <c r="J99">
        <v>4</v>
      </c>
      <c r="K99">
        <v>3</v>
      </c>
      <c r="L99">
        <v>3</v>
      </c>
      <c r="M99">
        <v>4</v>
      </c>
      <c r="N99">
        <v>4</v>
      </c>
    </row>
    <row r="100" spans="1:14" x14ac:dyDescent="0.2">
      <c r="A100" s="6">
        <v>125</v>
      </c>
      <c r="B100">
        <v>4</v>
      </c>
      <c r="C100">
        <v>4</v>
      </c>
      <c r="D100">
        <v>4</v>
      </c>
      <c r="E100">
        <v>4</v>
      </c>
      <c r="F100">
        <v>4</v>
      </c>
      <c r="G100">
        <v>4</v>
      </c>
      <c r="H100">
        <v>4</v>
      </c>
      <c r="I100">
        <v>4</v>
      </c>
      <c r="J100">
        <v>4</v>
      </c>
      <c r="K100">
        <v>4</v>
      </c>
      <c r="L100">
        <v>4</v>
      </c>
      <c r="M100">
        <v>3</v>
      </c>
      <c r="N100">
        <v>3</v>
      </c>
    </row>
    <row r="101" spans="1:14" x14ac:dyDescent="0.2">
      <c r="A101" s="6">
        <v>126</v>
      </c>
      <c r="B101">
        <v>4</v>
      </c>
      <c r="C101">
        <v>5</v>
      </c>
      <c r="D101">
        <v>4</v>
      </c>
      <c r="E101">
        <v>4</v>
      </c>
      <c r="F101">
        <v>5</v>
      </c>
      <c r="G101">
        <v>4</v>
      </c>
      <c r="H101">
        <v>4</v>
      </c>
      <c r="I101">
        <v>5</v>
      </c>
      <c r="J101">
        <v>5</v>
      </c>
      <c r="K101">
        <v>4</v>
      </c>
      <c r="L101">
        <v>4</v>
      </c>
      <c r="M101">
        <v>3</v>
      </c>
      <c r="N101">
        <v>3</v>
      </c>
    </row>
    <row r="102" spans="1:14" x14ac:dyDescent="0.2">
      <c r="A102" s="6">
        <v>127</v>
      </c>
      <c r="B102">
        <v>3</v>
      </c>
      <c r="C102">
        <v>3</v>
      </c>
      <c r="D102">
        <v>3</v>
      </c>
      <c r="E102">
        <v>2</v>
      </c>
      <c r="F102">
        <v>3</v>
      </c>
      <c r="G102">
        <v>2</v>
      </c>
      <c r="H102">
        <v>3</v>
      </c>
      <c r="I102">
        <v>4</v>
      </c>
      <c r="J102">
        <v>3</v>
      </c>
      <c r="K102">
        <v>4</v>
      </c>
      <c r="L102">
        <v>3</v>
      </c>
      <c r="M102">
        <v>4</v>
      </c>
      <c r="N102">
        <v>4</v>
      </c>
    </row>
    <row r="103" spans="1:14" x14ac:dyDescent="0.2">
      <c r="A103" s="6">
        <v>128</v>
      </c>
      <c r="B103">
        <v>5</v>
      </c>
      <c r="C103">
        <v>5</v>
      </c>
      <c r="D103">
        <v>5</v>
      </c>
      <c r="E103">
        <v>4</v>
      </c>
      <c r="F103">
        <v>4</v>
      </c>
      <c r="G103">
        <v>5</v>
      </c>
      <c r="H103">
        <v>5</v>
      </c>
      <c r="I103">
        <v>5</v>
      </c>
      <c r="J103">
        <v>5</v>
      </c>
      <c r="K103">
        <v>4</v>
      </c>
      <c r="L103">
        <v>5</v>
      </c>
      <c r="M103">
        <v>5</v>
      </c>
      <c r="N103">
        <v>5</v>
      </c>
    </row>
    <row r="104" spans="1:14" x14ac:dyDescent="0.2">
      <c r="A104" s="6">
        <v>129</v>
      </c>
      <c r="B104">
        <v>4</v>
      </c>
      <c r="C104">
        <v>4</v>
      </c>
      <c r="D104">
        <v>5</v>
      </c>
      <c r="E104">
        <v>5</v>
      </c>
      <c r="F104">
        <v>5</v>
      </c>
      <c r="G104">
        <v>5</v>
      </c>
      <c r="H104">
        <v>4</v>
      </c>
      <c r="I104">
        <v>4</v>
      </c>
      <c r="J104">
        <v>5</v>
      </c>
      <c r="K104">
        <v>5</v>
      </c>
      <c r="L104">
        <v>5</v>
      </c>
      <c r="M104">
        <v>5</v>
      </c>
      <c r="N104">
        <v>5</v>
      </c>
    </row>
    <row r="105" spans="1:14" x14ac:dyDescent="0.2">
      <c r="A105" s="6">
        <v>130</v>
      </c>
      <c r="B105">
        <v>5</v>
      </c>
      <c r="C105">
        <v>5</v>
      </c>
      <c r="D105">
        <v>5</v>
      </c>
      <c r="E105">
        <v>5</v>
      </c>
      <c r="F105">
        <v>5</v>
      </c>
      <c r="G105">
        <v>5</v>
      </c>
      <c r="H105">
        <v>5</v>
      </c>
      <c r="I105">
        <v>5</v>
      </c>
      <c r="J105">
        <v>5</v>
      </c>
      <c r="K105">
        <v>5</v>
      </c>
      <c r="L105">
        <v>5</v>
      </c>
      <c r="M105">
        <v>5</v>
      </c>
      <c r="N105">
        <v>5</v>
      </c>
    </row>
    <row r="106" spans="1:14" x14ac:dyDescent="0.2">
      <c r="A106" s="6">
        <v>131</v>
      </c>
      <c r="B106">
        <v>4</v>
      </c>
      <c r="C106">
        <v>5</v>
      </c>
      <c r="D106">
        <v>5</v>
      </c>
      <c r="E106">
        <v>5</v>
      </c>
      <c r="F106">
        <v>5</v>
      </c>
      <c r="G106">
        <v>4</v>
      </c>
      <c r="H106">
        <v>5</v>
      </c>
      <c r="I106">
        <v>5</v>
      </c>
      <c r="J106">
        <v>5</v>
      </c>
      <c r="K106">
        <v>5</v>
      </c>
      <c r="L106">
        <v>5</v>
      </c>
      <c r="M106">
        <v>5</v>
      </c>
      <c r="N106">
        <v>3</v>
      </c>
    </row>
    <row r="107" spans="1:14" x14ac:dyDescent="0.2">
      <c r="A107" s="6">
        <v>132</v>
      </c>
      <c r="B107">
        <v>4</v>
      </c>
      <c r="C107">
        <v>4</v>
      </c>
      <c r="D107">
        <v>4</v>
      </c>
      <c r="E107">
        <v>3</v>
      </c>
      <c r="F107">
        <v>4</v>
      </c>
      <c r="G107">
        <v>4</v>
      </c>
      <c r="H107">
        <v>3</v>
      </c>
      <c r="I107">
        <v>4</v>
      </c>
      <c r="J107">
        <v>4</v>
      </c>
      <c r="K107">
        <v>3</v>
      </c>
      <c r="L107">
        <v>4</v>
      </c>
      <c r="M107">
        <v>3</v>
      </c>
      <c r="N107">
        <v>4</v>
      </c>
    </row>
    <row r="108" spans="1:14" x14ac:dyDescent="0.2">
      <c r="A108" s="6">
        <v>133</v>
      </c>
      <c r="B108">
        <v>4</v>
      </c>
      <c r="C108">
        <v>4</v>
      </c>
      <c r="D108">
        <v>4</v>
      </c>
      <c r="E108">
        <v>4</v>
      </c>
      <c r="F108">
        <v>4</v>
      </c>
      <c r="G108">
        <v>4</v>
      </c>
      <c r="H108">
        <v>4</v>
      </c>
      <c r="I108">
        <v>4</v>
      </c>
      <c r="J108">
        <v>4</v>
      </c>
      <c r="K108">
        <v>4</v>
      </c>
      <c r="L108">
        <v>4</v>
      </c>
      <c r="M108">
        <v>3</v>
      </c>
      <c r="N108">
        <v>3</v>
      </c>
    </row>
    <row r="109" spans="1:14" x14ac:dyDescent="0.2">
      <c r="A109" s="6">
        <v>134</v>
      </c>
      <c r="B109">
        <v>5</v>
      </c>
      <c r="C109">
        <v>5</v>
      </c>
      <c r="D109">
        <v>5</v>
      </c>
      <c r="E109">
        <v>5</v>
      </c>
      <c r="F109">
        <v>5</v>
      </c>
      <c r="G109">
        <v>5</v>
      </c>
      <c r="H109">
        <v>5</v>
      </c>
      <c r="I109">
        <v>4</v>
      </c>
      <c r="J109">
        <v>4</v>
      </c>
      <c r="K109">
        <v>4</v>
      </c>
      <c r="L109">
        <v>4</v>
      </c>
      <c r="M109">
        <v>5</v>
      </c>
      <c r="N109">
        <v>5</v>
      </c>
    </row>
    <row r="110" spans="1:14" x14ac:dyDescent="0.2">
      <c r="A110" s="6">
        <v>135</v>
      </c>
      <c r="B110">
        <v>5</v>
      </c>
      <c r="C110">
        <v>5</v>
      </c>
      <c r="D110">
        <v>4</v>
      </c>
      <c r="E110">
        <v>5</v>
      </c>
      <c r="F110">
        <v>5</v>
      </c>
      <c r="G110">
        <v>5</v>
      </c>
      <c r="H110">
        <v>5</v>
      </c>
      <c r="I110">
        <v>5</v>
      </c>
      <c r="J110">
        <v>5</v>
      </c>
      <c r="K110">
        <v>5</v>
      </c>
      <c r="L110">
        <v>4</v>
      </c>
      <c r="M110">
        <v>3</v>
      </c>
      <c r="N110">
        <v>5</v>
      </c>
    </row>
    <row r="111" spans="1:14" x14ac:dyDescent="0.2">
      <c r="A111" s="6">
        <v>136</v>
      </c>
      <c r="B111">
        <v>3</v>
      </c>
      <c r="C111">
        <v>3</v>
      </c>
      <c r="D111">
        <v>3</v>
      </c>
      <c r="E111">
        <v>3</v>
      </c>
      <c r="F111">
        <v>3</v>
      </c>
      <c r="G111">
        <v>3</v>
      </c>
      <c r="H111">
        <v>3</v>
      </c>
      <c r="I111">
        <v>3</v>
      </c>
      <c r="J111">
        <v>3</v>
      </c>
      <c r="K111">
        <v>3</v>
      </c>
      <c r="L111">
        <v>4</v>
      </c>
      <c r="M111">
        <v>4</v>
      </c>
      <c r="N111">
        <v>4</v>
      </c>
    </row>
    <row r="112" spans="1:14" x14ac:dyDescent="0.2">
      <c r="A112" s="6">
        <v>137</v>
      </c>
      <c r="B112">
        <v>5</v>
      </c>
      <c r="C112">
        <v>5</v>
      </c>
      <c r="D112">
        <v>5</v>
      </c>
      <c r="E112">
        <v>5</v>
      </c>
      <c r="F112">
        <v>5</v>
      </c>
      <c r="G112">
        <v>5</v>
      </c>
      <c r="H112">
        <v>5</v>
      </c>
      <c r="I112">
        <v>5</v>
      </c>
      <c r="J112">
        <v>5</v>
      </c>
      <c r="K112">
        <v>5</v>
      </c>
      <c r="L112">
        <v>5</v>
      </c>
      <c r="M112">
        <v>5</v>
      </c>
      <c r="N112">
        <v>5</v>
      </c>
    </row>
    <row r="113" spans="1:14" x14ac:dyDescent="0.2">
      <c r="A113" s="6">
        <v>138</v>
      </c>
      <c r="B113">
        <v>5</v>
      </c>
      <c r="C113">
        <v>5</v>
      </c>
      <c r="D113">
        <v>5</v>
      </c>
      <c r="E113">
        <v>5</v>
      </c>
      <c r="F113">
        <v>5</v>
      </c>
      <c r="G113">
        <v>5</v>
      </c>
      <c r="H113">
        <v>5</v>
      </c>
      <c r="I113">
        <v>4</v>
      </c>
      <c r="J113">
        <v>5</v>
      </c>
      <c r="K113">
        <v>5</v>
      </c>
      <c r="L113">
        <v>3</v>
      </c>
      <c r="M113">
        <v>5</v>
      </c>
      <c r="N113">
        <v>5</v>
      </c>
    </row>
    <row r="114" spans="1:14" x14ac:dyDescent="0.2">
      <c r="A114" s="6">
        <v>139</v>
      </c>
      <c r="B114">
        <v>4</v>
      </c>
      <c r="C114">
        <v>4</v>
      </c>
      <c r="D114">
        <v>5</v>
      </c>
      <c r="E114">
        <v>5</v>
      </c>
      <c r="F114">
        <v>5</v>
      </c>
      <c r="G114">
        <v>4</v>
      </c>
      <c r="H114">
        <v>4</v>
      </c>
      <c r="I114">
        <v>5</v>
      </c>
      <c r="J114">
        <v>5</v>
      </c>
      <c r="K114">
        <v>4</v>
      </c>
      <c r="L114">
        <v>5</v>
      </c>
      <c r="M114">
        <v>5</v>
      </c>
      <c r="N114">
        <v>5</v>
      </c>
    </row>
    <row r="115" spans="1:14" x14ac:dyDescent="0.2">
      <c r="A115" s="6">
        <v>140</v>
      </c>
      <c r="B115">
        <v>4</v>
      </c>
      <c r="C115">
        <v>4</v>
      </c>
      <c r="D115">
        <v>5</v>
      </c>
      <c r="E115">
        <v>4</v>
      </c>
      <c r="F115">
        <v>5</v>
      </c>
      <c r="G115">
        <v>5</v>
      </c>
      <c r="H115">
        <v>4</v>
      </c>
      <c r="I115">
        <v>4</v>
      </c>
      <c r="J115">
        <v>4</v>
      </c>
      <c r="K115">
        <v>4</v>
      </c>
      <c r="L115">
        <v>5</v>
      </c>
      <c r="M115">
        <v>5</v>
      </c>
      <c r="N115">
        <v>5</v>
      </c>
    </row>
    <row r="116" spans="1:14" x14ac:dyDescent="0.2">
      <c r="A116" s="6">
        <v>141</v>
      </c>
      <c r="B116">
        <v>5</v>
      </c>
      <c r="C116">
        <v>5</v>
      </c>
      <c r="D116">
        <v>5</v>
      </c>
      <c r="E116">
        <v>5</v>
      </c>
      <c r="F116">
        <v>5</v>
      </c>
      <c r="G116">
        <v>5</v>
      </c>
      <c r="H116">
        <v>5</v>
      </c>
      <c r="I116">
        <v>5</v>
      </c>
      <c r="J116">
        <v>5</v>
      </c>
      <c r="K116">
        <v>5</v>
      </c>
      <c r="L116">
        <v>5</v>
      </c>
      <c r="M116">
        <v>5</v>
      </c>
      <c r="N116">
        <v>5</v>
      </c>
    </row>
    <row r="117" spans="1:14" x14ac:dyDescent="0.2">
      <c r="A117" s="6">
        <v>142</v>
      </c>
      <c r="B117">
        <v>4</v>
      </c>
      <c r="C117">
        <v>4</v>
      </c>
      <c r="D117">
        <v>4</v>
      </c>
      <c r="E117">
        <v>4</v>
      </c>
      <c r="F117">
        <v>4</v>
      </c>
      <c r="G117">
        <v>4</v>
      </c>
      <c r="H117">
        <v>4</v>
      </c>
      <c r="I117">
        <v>3</v>
      </c>
      <c r="J117">
        <v>4</v>
      </c>
      <c r="K117">
        <v>4</v>
      </c>
      <c r="L117">
        <v>4</v>
      </c>
      <c r="M117">
        <v>3</v>
      </c>
      <c r="N117">
        <v>3</v>
      </c>
    </row>
    <row r="118" spans="1:14" x14ac:dyDescent="0.2">
      <c r="A118" s="6">
        <v>143</v>
      </c>
      <c r="B118">
        <v>4</v>
      </c>
      <c r="C118">
        <v>4</v>
      </c>
      <c r="D118">
        <v>4</v>
      </c>
      <c r="E118">
        <v>4</v>
      </c>
      <c r="F118">
        <v>4</v>
      </c>
      <c r="G118">
        <v>4</v>
      </c>
      <c r="H118">
        <v>4</v>
      </c>
      <c r="I118">
        <v>4</v>
      </c>
      <c r="J118">
        <v>4</v>
      </c>
      <c r="K118">
        <v>4</v>
      </c>
      <c r="L118">
        <v>4</v>
      </c>
      <c r="M118">
        <v>5</v>
      </c>
      <c r="N118">
        <v>5</v>
      </c>
    </row>
    <row r="119" spans="1:14" x14ac:dyDescent="0.2">
      <c r="A119" s="6">
        <v>144</v>
      </c>
      <c r="B119">
        <v>4</v>
      </c>
      <c r="C119">
        <v>4</v>
      </c>
      <c r="D119">
        <v>4</v>
      </c>
      <c r="E119">
        <v>4</v>
      </c>
      <c r="F119">
        <v>4</v>
      </c>
      <c r="G119">
        <v>4</v>
      </c>
      <c r="H119">
        <v>4</v>
      </c>
      <c r="I119">
        <v>4</v>
      </c>
      <c r="J119">
        <v>4</v>
      </c>
      <c r="K119">
        <v>4</v>
      </c>
      <c r="L119">
        <v>4</v>
      </c>
      <c r="M119">
        <v>5</v>
      </c>
      <c r="N119">
        <v>3</v>
      </c>
    </row>
    <row r="120" spans="1:14" x14ac:dyDescent="0.2">
      <c r="A120" s="6">
        <v>145</v>
      </c>
      <c r="B120">
        <v>4</v>
      </c>
      <c r="C120">
        <v>4</v>
      </c>
      <c r="D120">
        <v>5</v>
      </c>
      <c r="E120">
        <v>4</v>
      </c>
      <c r="F120">
        <v>5</v>
      </c>
      <c r="G120">
        <v>5</v>
      </c>
      <c r="H120">
        <v>4</v>
      </c>
      <c r="I120">
        <v>4</v>
      </c>
      <c r="J120">
        <v>4</v>
      </c>
      <c r="K120">
        <v>4</v>
      </c>
      <c r="L120">
        <v>4</v>
      </c>
      <c r="M120">
        <v>5</v>
      </c>
      <c r="N120">
        <v>5</v>
      </c>
    </row>
    <row r="121" spans="1:14" x14ac:dyDescent="0.2">
      <c r="A121" s="6">
        <v>146</v>
      </c>
      <c r="B121">
        <v>4</v>
      </c>
      <c r="C121">
        <v>4</v>
      </c>
      <c r="D121">
        <v>4</v>
      </c>
      <c r="E121">
        <v>4</v>
      </c>
      <c r="F121">
        <v>4</v>
      </c>
      <c r="G121">
        <v>4</v>
      </c>
      <c r="H121">
        <v>4</v>
      </c>
      <c r="I121">
        <v>4</v>
      </c>
      <c r="J121">
        <v>4</v>
      </c>
      <c r="K121">
        <v>4</v>
      </c>
      <c r="L121">
        <v>4</v>
      </c>
      <c r="M121">
        <v>5</v>
      </c>
      <c r="N121">
        <v>5</v>
      </c>
    </row>
    <row r="122" spans="1:14" x14ac:dyDescent="0.2">
      <c r="A122" s="6">
        <v>147</v>
      </c>
      <c r="B122">
        <v>5</v>
      </c>
      <c r="C122">
        <v>4</v>
      </c>
      <c r="D122">
        <v>5</v>
      </c>
      <c r="E122">
        <v>4</v>
      </c>
      <c r="F122">
        <v>5</v>
      </c>
      <c r="G122">
        <v>5</v>
      </c>
      <c r="H122">
        <v>4</v>
      </c>
      <c r="I122">
        <v>5</v>
      </c>
      <c r="J122">
        <v>4</v>
      </c>
      <c r="K122">
        <v>4</v>
      </c>
      <c r="L122">
        <v>4</v>
      </c>
      <c r="M122">
        <v>5</v>
      </c>
      <c r="N122">
        <v>3</v>
      </c>
    </row>
    <row r="123" spans="1:14" x14ac:dyDescent="0.2">
      <c r="A123" s="6">
        <v>148</v>
      </c>
      <c r="B123">
        <v>4</v>
      </c>
      <c r="C123">
        <v>4</v>
      </c>
      <c r="D123">
        <v>5</v>
      </c>
      <c r="E123">
        <v>5</v>
      </c>
      <c r="F123">
        <v>5</v>
      </c>
      <c r="G123">
        <v>4</v>
      </c>
      <c r="H123">
        <v>4</v>
      </c>
      <c r="I123">
        <v>5</v>
      </c>
      <c r="J123">
        <v>5</v>
      </c>
      <c r="K123">
        <v>4</v>
      </c>
      <c r="L123">
        <v>4</v>
      </c>
      <c r="M123">
        <v>5</v>
      </c>
      <c r="N123">
        <v>3</v>
      </c>
    </row>
    <row r="124" spans="1:14" x14ac:dyDescent="0.2">
      <c r="A124" s="6">
        <v>149</v>
      </c>
      <c r="B124">
        <v>5</v>
      </c>
      <c r="C124">
        <v>5</v>
      </c>
      <c r="D124">
        <v>5</v>
      </c>
      <c r="E124">
        <v>5</v>
      </c>
      <c r="F124">
        <v>5</v>
      </c>
      <c r="G124">
        <v>5</v>
      </c>
      <c r="H124">
        <v>5</v>
      </c>
      <c r="I124">
        <v>5</v>
      </c>
      <c r="J124">
        <v>5</v>
      </c>
      <c r="K124">
        <v>5</v>
      </c>
      <c r="L124">
        <v>5</v>
      </c>
      <c r="M124">
        <v>5</v>
      </c>
      <c r="N124">
        <v>5</v>
      </c>
    </row>
    <row r="125" spans="1:14" x14ac:dyDescent="0.2">
      <c r="A125" s="6">
        <v>150</v>
      </c>
      <c r="B125">
        <v>4</v>
      </c>
      <c r="C125">
        <v>5</v>
      </c>
      <c r="D125">
        <v>4</v>
      </c>
      <c r="E125">
        <v>5</v>
      </c>
      <c r="F125">
        <v>4</v>
      </c>
      <c r="G125">
        <v>4</v>
      </c>
      <c r="H125">
        <v>4</v>
      </c>
      <c r="I125">
        <v>4</v>
      </c>
      <c r="J125">
        <v>4</v>
      </c>
      <c r="K125">
        <v>4</v>
      </c>
      <c r="L125">
        <v>5</v>
      </c>
      <c r="M125">
        <v>5</v>
      </c>
      <c r="N125">
        <v>5</v>
      </c>
    </row>
    <row r="126" spans="1:14" x14ac:dyDescent="0.2">
      <c r="A126" s="6">
        <v>151</v>
      </c>
      <c r="B126">
        <v>4</v>
      </c>
      <c r="C126">
        <v>4</v>
      </c>
      <c r="D126">
        <v>4</v>
      </c>
      <c r="E126">
        <v>4</v>
      </c>
      <c r="F126">
        <v>4</v>
      </c>
      <c r="G126">
        <v>3</v>
      </c>
      <c r="H126">
        <v>3</v>
      </c>
      <c r="I126">
        <v>3</v>
      </c>
      <c r="J126">
        <v>3</v>
      </c>
      <c r="K126">
        <v>3</v>
      </c>
      <c r="L126">
        <v>3</v>
      </c>
      <c r="M126">
        <v>4</v>
      </c>
      <c r="N126">
        <v>4</v>
      </c>
    </row>
    <row r="127" spans="1:14" x14ac:dyDescent="0.2">
      <c r="A127" s="6">
        <v>152</v>
      </c>
      <c r="B127">
        <v>4</v>
      </c>
      <c r="C127">
        <v>4</v>
      </c>
      <c r="D127">
        <v>4</v>
      </c>
      <c r="E127">
        <v>5</v>
      </c>
      <c r="F127">
        <v>5</v>
      </c>
      <c r="G127">
        <v>4</v>
      </c>
      <c r="H127">
        <v>4</v>
      </c>
      <c r="I127">
        <v>5</v>
      </c>
      <c r="J127">
        <v>4</v>
      </c>
      <c r="K127">
        <v>4</v>
      </c>
      <c r="L127">
        <v>5</v>
      </c>
      <c r="M127">
        <v>3</v>
      </c>
      <c r="N127">
        <v>3</v>
      </c>
    </row>
    <row r="128" spans="1:14" x14ac:dyDescent="0.2">
      <c r="A128" s="6">
        <v>153</v>
      </c>
      <c r="B128">
        <v>4</v>
      </c>
      <c r="C128">
        <v>4</v>
      </c>
      <c r="D128">
        <v>4</v>
      </c>
      <c r="E128">
        <v>3</v>
      </c>
      <c r="F128">
        <v>4</v>
      </c>
      <c r="G128">
        <v>4</v>
      </c>
      <c r="H128">
        <v>3</v>
      </c>
      <c r="I128">
        <v>4</v>
      </c>
      <c r="J128">
        <v>4</v>
      </c>
      <c r="K128">
        <v>4</v>
      </c>
      <c r="L128">
        <v>4</v>
      </c>
      <c r="M128">
        <v>5</v>
      </c>
      <c r="N128">
        <v>4</v>
      </c>
    </row>
    <row r="129" spans="1:14" x14ac:dyDescent="0.2">
      <c r="A129" s="6">
        <v>154</v>
      </c>
      <c r="B129">
        <v>5</v>
      </c>
      <c r="C129">
        <v>4</v>
      </c>
      <c r="D129">
        <v>4</v>
      </c>
      <c r="E129">
        <v>5</v>
      </c>
      <c r="F129">
        <v>5</v>
      </c>
      <c r="G129">
        <v>5</v>
      </c>
      <c r="H129">
        <v>5</v>
      </c>
      <c r="I129">
        <v>4</v>
      </c>
      <c r="J129">
        <v>3</v>
      </c>
      <c r="K129">
        <v>4</v>
      </c>
      <c r="L129">
        <v>4</v>
      </c>
      <c r="M129">
        <v>5</v>
      </c>
      <c r="N129">
        <v>3</v>
      </c>
    </row>
    <row r="130" spans="1:14" x14ac:dyDescent="0.2">
      <c r="A130" s="6">
        <v>155</v>
      </c>
      <c r="B130">
        <v>5</v>
      </c>
      <c r="C130">
        <v>5</v>
      </c>
      <c r="D130">
        <v>3</v>
      </c>
      <c r="E130">
        <v>4</v>
      </c>
      <c r="F130">
        <v>5</v>
      </c>
      <c r="G130">
        <v>5</v>
      </c>
      <c r="H130">
        <v>4</v>
      </c>
      <c r="I130">
        <v>5</v>
      </c>
      <c r="J130">
        <v>5</v>
      </c>
      <c r="K130">
        <v>5</v>
      </c>
      <c r="L130">
        <v>5</v>
      </c>
      <c r="M130">
        <v>5</v>
      </c>
      <c r="N130">
        <v>5</v>
      </c>
    </row>
    <row r="131" spans="1:14" x14ac:dyDescent="0.2">
      <c r="A131" s="6">
        <v>156</v>
      </c>
      <c r="B131">
        <v>5</v>
      </c>
      <c r="C131">
        <v>5</v>
      </c>
      <c r="D131">
        <v>5</v>
      </c>
      <c r="E131">
        <v>5</v>
      </c>
      <c r="F131">
        <v>5</v>
      </c>
      <c r="G131">
        <v>5</v>
      </c>
      <c r="H131">
        <v>5</v>
      </c>
      <c r="I131">
        <v>5</v>
      </c>
      <c r="J131">
        <v>5</v>
      </c>
      <c r="K131">
        <v>5</v>
      </c>
      <c r="L131">
        <v>5</v>
      </c>
      <c r="M131">
        <v>5</v>
      </c>
      <c r="N131">
        <v>5</v>
      </c>
    </row>
    <row r="132" spans="1:14" x14ac:dyDescent="0.2">
      <c r="A132" s="6">
        <v>157</v>
      </c>
      <c r="B132">
        <v>4</v>
      </c>
      <c r="C132">
        <v>4</v>
      </c>
      <c r="D132">
        <v>5</v>
      </c>
      <c r="E132">
        <v>5</v>
      </c>
      <c r="F132">
        <v>5</v>
      </c>
      <c r="G132">
        <v>4</v>
      </c>
      <c r="H132">
        <v>5</v>
      </c>
      <c r="I132">
        <v>5</v>
      </c>
      <c r="J132">
        <v>5</v>
      </c>
      <c r="K132">
        <v>4</v>
      </c>
      <c r="L132">
        <v>4</v>
      </c>
      <c r="M132">
        <v>3</v>
      </c>
      <c r="N132">
        <v>5</v>
      </c>
    </row>
    <row r="133" spans="1:14" x14ac:dyDescent="0.2">
      <c r="A133" s="6">
        <v>158</v>
      </c>
      <c r="B133">
        <v>4</v>
      </c>
      <c r="C133">
        <v>4</v>
      </c>
      <c r="D133">
        <v>4</v>
      </c>
      <c r="E133">
        <v>4</v>
      </c>
      <c r="F133">
        <v>5</v>
      </c>
      <c r="G133">
        <v>5</v>
      </c>
      <c r="H133">
        <v>4</v>
      </c>
      <c r="I133">
        <v>4</v>
      </c>
      <c r="J133">
        <v>4</v>
      </c>
      <c r="K133">
        <v>4</v>
      </c>
      <c r="L133">
        <v>4</v>
      </c>
      <c r="M133">
        <v>3</v>
      </c>
      <c r="N133">
        <v>4</v>
      </c>
    </row>
    <row r="134" spans="1:14" x14ac:dyDescent="0.2">
      <c r="A134" s="6">
        <v>159</v>
      </c>
      <c r="B134">
        <v>4</v>
      </c>
      <c r="C134">
        <v>4</v>
      </c>
      <c r="D134">
        <v>3</v>
      </c>
      <c r="E134">
        <v>4</v>
      </c>
      <c r="F134">
        <v>4</v>
      </c>
      <c r="G134">
        <v>3</v>
      </c>
      <c r="H134">
        <v>4</v>
      </c>
      <c r="I134">
        <v>4</v>
      </c>
      <c r="J134">
        <v>4</v>
      </c>
      <c r="K134">
        <v>4</v>
      </c>
      <c r="L134">
        <v>4</v>
      </c>
      <c r="M134">
        <v>3</v>
      </c>
      <c r="N134">
        <v>3</v>
      </c>
    </row>
    <row r="135" spans="1:14" x14ac:dyDescent="0.2">
      <c r="A135" s="6">
        <v>160</v>
      </c>
      <c r="B135">
        <v>4</v>
      </c>
      <c r="C135">
        <v>4</v>
      </c>
      <c r="D135">
        <v>4</v>
      </c>
      <c r="E135">
        <v>4</v>
      </c>
      <c r="F135">
        <v>4</v>
      </c>
      <c r="G135">
        <v>4</v>
      </c>
      <c r="H135">
        <v>4</v>
      </c>
      <c r="I135">
        <v>4</v>
      </c>
      <c r="J135">
        <v>4</v>
      </c>
      <c r="K135">
        <v>4</v>
      </c>
      <c r="L135">
        <v>4</v>
      </c>
      <c r="M135">
        <v>3</v>
      </c>
      <c r="N135">
        <v>3</v>
      </c>
    </row>
    <row r="136" spans="1:14" x14ac:dyDescent="0.2">
      <c r="A136" s="6">
        <v>161</v>
      </c>
      <c r="B136">
        <v>4</v>
      </c>
      <c r="C136">
        <v>5</v>
      </c>
      <c r="D136">
        <v>5</v>
      </c>
      <c r="E136">
        <v>4</v>
      </c>
      <c r="F136">
        <v>4</v>
      </c>
      <c r="G136">
        <v>5</v>
      </c>
      <c r="H136">
        <v>4</v>
      </c>
      <c r="I136">
        <v>5</v>
      </c>
      <c r="J136">
        <v>4</v>
      </c>
      <c r="K136">
        <v>4</v>
      </c>
      <c r="L136">
        <v>4</v>
      </c>
      <c r="M136">
        <v>3</v>
      </c>
      <c r="N136">
        <v>3</v>
      </c>
    </row>
    <row r="137" spans="1:14" x14ac:dyDescent="0.2">
      <c r="A137" s="6">
        <v>162</v>
      </c>
      <c r="B137">
        <v>4</v>
      </c>
      <c r="C137">
        <v>4</v>
      </c>
      <c r="D137">
        <v>4</v>
      </c>
      <c r="E137">
        <v>3</v>
      </c>
      <c r="F137">
        <v>3</v>
      </c>
      <c r="G137">
        <v>3</v>
      </c>
      <c r="H137">
        <v>3</v>
      </c>
      <c r="I137">
        <v>4</v>
      </c>
      <c r="J137">
        <v>4</v>
      </c>
      <c r="K137">
        <v>3</v>
      </c>
      <c r="L137">
        <v>4</v>
      </c>
      <c r="M137">
        <v>4</v>
      </c>
      <c r="N137">
        <v>4</v>
      </c>
    </row>
    <row r="138" spans="1:14" x14ac:dyDescent="0.2">
      <c r="A138" s="6">
        <v>163</v>
      </c>
      <c r="B138">
        <v>5</v>
      </c>
      <c r="C138">
        <v>5</v>
      </c>
      <c r="D138">
        <v>5</v>
      </c>
      <c r="E138">
        <v>5</v>
      </c>
      <c r="F138">
        <v>5</v>
      </c>
      <c r="G138">
        <v>5</v>
      </c>
      <c r="H138">
        <v>5</v>
      </c>
      <c r="I138">
        <v>5</v>
      </c>
      <c r="J138">
        <v>5</v>
      </c>
      <c r="K138">
        <v>5</v>
      </c>
      <c r="L138">
        <v>5</v>
      </c>
      <c r="M138">
        <v>5</v>
      </c>
      <c r="N138">
        <v>5</v>
      </c>
    </row>
    <row r="139" spans="1:14" x14ac:dyDescent="0.2">
      <c r="A139" s="6">
        <v>164</v>
      </c>
      <c r="B139">
        <v>4</v>
      </c>
      <c r="C139">
        <v>4</v>
      </c>
      <c r="D139">
        <v>4</v>
      </c>
      <c r="E139">
        <v>4</v>
      </c>
      <c r="F139">
        <v>4</v>
      </c>
      <c r="G139">
        <v>4</v>
      </c>
      <c r="H139">
        <v>4</v>
      </c>
      <c r="I139">
        <v>4</v>
      </c>
      <c r="J139">
        <v>4</v>
      </c>
      <c r="K139">
        <v>4</v>
      </c>
      <c r="L139">
        <v>4</v>
      </c>
      <c r="M139">
        <v>3</v>
      </c>
      <c r="N139">
        <v>3</v>
      </c>
    </row>
    <row r="140" spans="1:14" x14ac:dyDescent="0.2">
      <c r="A140" s="6">
        <v>165</v>
      </c>
      <c r="B140">
        <v>4</v>
      </c>
      <c r="C140">
        <v>4</v>
      </c>
      <c r="D140">
        <v>4</v>
      </c>
      <c r="E140">
        <v>4</v>
      </c>
      <c r="F140">
        <v>4</v>
      </c>
      <c r="G140">
        <v>4</v>
      </c>
      <c r="H140">
        <v>4</v>
      </c>
      <c r="I140">
        <v>4</v>
      </c>
      <c r="J140">
        <v>4</v>
      </c>
      <c r="K140">
        <v>4</v>
      </c>
      <c r="L140">
        <v>4</v>
      </c>
      <c r="M140">
        <v>3</v>
      </c>
      <c r="N140">
        <v>3</v>
      </c>
    </row>
    <row r="141" spans="1:14" x14ac:dyDescent="0.2">
      <c r="A141" s="6">
        <v>166</v>
      </c>
      <c r="B141">
        <v>5</v>
      </c>
      <c r="C141">
        <v>5</v>
      </c>
      <c r="D141">
        <v>5</v>
      </c>
      <c r="E141">
        <v>5</v>
      </c>
      <c r="F141">
        <v>5</v>
      </c>
      <c r="G141">
        <v>5</v>
      </c>
      <c r="H141">
        <v>5</v>
      </c>
      <c r="I141">
        <v>4</v>
      </c>
      <c r="J141">
        <v>5</v>
      </c>
      <c r="K141">
        <v>5</v>
      </c>
      <c r="L141">
        <v>5</v>
      </c>
      <c r="M141">
        <v>5</v>
      </c>
      <c r="N141">
        <v>5</v>
      </c>
    </row>
    <row r="142" spans="1:14" x14ac:dyDescent="0.2">
      <c r="A142" s="6">
        <v>167</v>
      </c>
      <c r="B142">
        <v>5</v>
      </c>
      <c r="C142">
        <v>5</v>
      </c>
      <c r="D142">
        <v>5</v>
      </c>
      <c r="E142">
        <v>5</v>
      </c>
      <c r="F142">
        <v>5</v>
      </c>
      <c r="G142">
        <v>5</v>
      </c>
      <c r="H142">
        <v>5</v>
      </c>
      <c r="I142">
        <v>3</v>
      </c>
      <c r="J142">
        <v>3</v>
      </c>
      <c r="K142">
        <v>5</v>
      </c>
      <c r="L142">
        <v>5</v>
      </c>
      <c r="M142">
        <v>5</v>
      </c>
      <c r="N142">
        <v>5</v>
      </c>
    </row>
    <row r="143" spans="1:14" x14ac:dyDescent="0.2">
      <c r="A143" s="6">
        <v>168</v>
      </c>
      <c r="B143">
        <v>5</v>
      </c>
      <c r="C143">
        <v>5</v>
      </c>
      <c r="D143">
        <v>5</v>
      </c>
      <c r="E143">
        <v>5</v>
      </c>
      <c r="F143">
        <v>5</v>
      </c>
      <c r="G143">
        <v>5</v>
      </c>
      <c r="H143">
        <v>5</v>
      </c>
      <c r="I143">
        <v>5</v>
      </c>
      <c r="J143">
        <v>5</v>
      </c>
      <c r="K143">
        <v>5</v>
      </c>
      <c r="L143">
        <v>5</v>
      </c>
      <c r="M143">
        <v>5</v>
      </c>
      <c r="N143">
        <v>5</v>
      </c>
    </row>
    <row r="144" spans="1:14" x14ac:dyDescent="0.2">
      <c r="A144" s="6">
        <v>169</v>
      </c>
      <c r="B144">
        <v>5</v>
      </c>
      <c r="C144">
        <v>5</v>
      </c>
      <c r="D144">
        <v>5</v>
      </c>
      <c r="E144">
        <v>5</v>
      </c>
      <c r="F144">
        <v>5</v>
      </c>
      <c r="G144">
        <v>5</v>
      </c>
      <c r="H144">
        <v>5</v>
      </c>
      <c r="I144">
        <v>5</v>
      </c>
      <c r="J144">
        <v>5</v>
      </c>
      <c r="K144">
        <v>5</v>
      </c>
      <c r="L144">
        <v>5</v>
      </c>
      <c r="M144">
        <v>5</v>
      </c>
      <c r="N144">
        <v>5</v>
      </c>
    </row>
    <row r="145" spans="1:14" x14ac:dyDescent="0.2">
      <c r="A145" s="6">
        <v>170</v>
      </c>
      <c r="B145">
        <v>5</v>
      </c>
      <c r="C145">
        <v>4</v>
      </c>
      <c r="D145">
        <v>5</v>
      </c>
      <c r="E145">
        <v>5</v>
      </c>
      <c r="F145">
        <v>5</v>
      </c>
      <c r="G145">
        <v>5</v>
      </c>
      <c r="H145">
        <v>5</v>
      </c>
      <c r="I145">
        <v>4</v>
      </c>
      <c r="J145">
        <v>4</v>
      </c>
      <c r="K145">
        <v>5</v>
      </c>
      <c r="L145">
        <v>5</v>
      </c>
      <c r="M145">
        <v>5</v>
      </c>
      <c r="N145">
        <v>5</v>
      </c>
    </row>
    <row r="146" spans="1:14" x14ac:dyDescent="0.2">
      <c r="A146" s="6">
        <v>171</v>
      </c>
      <c r="B146">
        <v>5</v>
      </c>
      <c r="C146">
        <v>5</v>
      </c>
      <c r="D146">
        <v>4</v>
      </c>
      <c r="E146">
        <v>4</v>
      </c>
      <c r="F146">
        <v>4</v>
      </c>
      <c r="G146">
        <v>4</v>
      </c>
      <c r="H146">
        <v>4</v>
      </c>
      <c r="I146">
        <v>4</v>
      </c>
      <c r="J146">
        <v>4</v>
      </c>
      <c r="K146">
        <v>4</v>
      </c>
      <c r="L146">
        <v>4</v>
      </c>
      <c r="M146">
        <v>3</v>
      </c>
      <c r="N146">
        <v>3</v>
      </c>
    </row>
    <row r="147" spans="1:14" x14ac:dyDescent="0.2">
      <c r="A147" s="6">
        <v>172</v>
      </c>
      <c r="B147">
        <v>5</v>
      </c>
      <c r="C147">
        <v>5</v>
      </c>
      <c r="D147">
        <v>5</v>
      </c>
      <c r="E147">
        <v>5</v>
      </c>
      <c r="F147">
        <v>5</v>
      </c>
      <c r="G147">
        <v>5</v>
      </c>
      <c r="H147">
        <v>5</v>
      </c>
      <c r="I147">
        <v>5</v>
      </c>
      <c r="J147">
        <v>5</v>
      </c>
      <c r="K147">
        <v>5</v>
      </c>
      <c r="L147">
        <v>5</v>
      </c>
      <c r="M147">
        <v>3</v>
      </c>
      <c r="N147">
        <v>5</v>
      </c>
    </row>
    <row r="148" spans="1:14" x14ac:dyDescent="0.2">
      <c r="A148" s="6">
        <v>173</v>
      </c>
      <c r="B148">
        <v>4</v>
      </c>
      <c r="C148">
        <v>4</v>
      </c>
      <c r="D148">
        <v>4</v>
      </c>
      <c r="E148">
        <v>4</v>
      </c>
      <c r="F148">
        <v>4</v>
      </c>
      <c r="G148">
        <v>4</v>
      </c>
      <c r="H148">
        <v>4</v>
      </c>
      <c r="I148">
        <v>4</v>
      </c>
      <c r="J148">
        <v>4</v>
      </c>
      <c r="K148">
        <v>4</v>
      </c>
      <c r="L148">
        <v>4</v>
      </c>
      <c r="M148">
        <v>3</v>
      </c>
      <c r="N148">
        <v>3</v>
      </c>
    </row>
    <row r="149" spans="1:14" x14ac:dyDescent="0.2">
      <c r="A149" s="6">
        <v>174</v>
      </c>
      <c r="B149">
        <v>5</v>
      </c>
      <c r="C149">
        <v>5</v>
      </c>
      <c r="D149">
        <v>5</v>
      </c>
      <c r="E149">
        <v>5</v>
      </c>
      <c r="F149">
        <v>5</v>
      </c>
      <c r="G149">
        <v>5</v>
      </c>
      <c r="H149">
        <v>5</v>
      </c>
      <c r="I149">
        <v>5</v>
      </c>
      <c r="J149">
        <v>4</v>
      </c>
      <c r="K149">
        <v>4</v>
      </c>
      <c r="L149">
        <v>4</v>
      </c>
      <c r="M149">
        <v>5</v>
      </c>
      <c r="N149">
        <v>5</v>
      </c>
    </row>
    <row r="150" spans="1:14" x14ac:dyDescent="0.2">
      <c r="A150" s="6">
        <v>175</v>
      </c>
      <c r="B150">
        <v>4</v>
      </c>
      <c r="C150">
        <v>4</v>
      </c>
      <c r="D150">
        <v>4</v>
      </c>
      <c r="E150">
        <v>3</v>
      </c>
      <c r="F150">
        <v>4</v>
      </c>
      <c r="G150">
        <v>3</v>
      </c>
      <c r="H150">
        <v>4</v>
      </c>
      <c r="I150">
        <v>3</v>
      </c>
      <c r="J150">
        <v>4</v>
      </c>
      <c r="K150">
        <v>4</v>
      </c>
      <c r="L150">
        <v>4</v>
      </c>
      <c r="M150">
        <v>3</v>
      </c>
      <c r="N150">
        <v>3</v>
      </c>
    </row>
    <row r="151" spans="1:14" x14ac:dyDescent="0.2">
      <c r="A151" s="6">
        <v>176</v>
      </c>
      <c r="B151">
        <v>4</v>
      </c>
      <c r="C151">
        <v>4</v>
      </c>
      <c r="D151">
        <v>4</v>
      </c>
      <c r="E151">
        <v>3</v>
      </c>
      <c r="F151">
        <v>4</v>
      </c>
      <c r="G151">
        <v>4</v>
      </c>
      <c r="H151">
        <v>3</v>
      </c>
      <c r="I151">
        <v>4</v>
      </c>
      <c r="J151">
        <v>4</v>
      </c>
      <c r="K151">
        <v>5</v>
      </c>
      <c r="L151">
        <v>4</v>
      </c>
      <c r="M151">
        <v>5</v>
      </c>
      <c r="N151">
        <v>3</v>
      </c>
    </row>
    <row r="152" spans="1:14" x14ac:dyDescent="0.2">
      <c r="A152" s="6">
        <v>177</v>
      </c>
      <c r="B152">
        <v>4</v>
      </c>
      <c r="C152">
        <v>4</v>
      </c>
      <c r="D152">
        <v>4</v>
      </c>
      <c r="E152">
        <v>2</v>
      </c>
      <c r="F152">
        <v>3</v>
      </c>
      <c r="G152">
        <v>5</v>
      </c>
      <c r="H152">
        <v>4</v>
      </c>
      <c r="I152">
        <v>3</v>
      </c>
      <c r="J152">
        <v>4</v>
      </c>
      <c r="K152">
        <v>4</v>
      </c>
      <c r="L152">
        <v>3</v>
      </c>
      <c r="M152">
        <v>3</v>
      </c>
      <c r="N152">
        <v>3</v>
      </c>
    </row>
    <row r="153" spans="1:14" x14ac:dyDescent="0.2">
      <c r="A153" s="6">
        <v>178</v>
      </c>
      <c r="B153">
        <v>5</v>
      </c>
      <c r="C153">
        <v>5</v>
      </c>
      <c r="D153">
        <v>5</v>
      </c>
      <c r="E153">
        <v>5</v>
      </c>
      <c r="F153">
        <v>5</v>
      </c>
      <c r="G153">
        <v>5</v>
      </c>
      <c r="H153">
        <v>5</v>
      </c>
      <c r="I153">
        <v>4</v>
      </c>
      <c r="J153">
        <v>5</v>
      </c>
      <c r="K153">
        <v>5</v>
      </c>
      <c r="L153">
        <v>5</v>
      </c>
      <c r="M153">
        <v>5</v>
      </c>
      <c r="N153">
        <v>5</v>
      </c>
    </row>
    <row r="154" spans="1:14" x14ac:dyDescent="0.2">
      <c r="A154" s="6">
        <v>179</v>
      </c>
      <c r="B154">
        <v>5</v>
      </c>
      <c r="C154">
        <v>5</v>
      </c>
      <c r="D154">
        <v>5</v>
      </c>
      <c r="E154">
        <v>4</v>
      </c>
      <c r="F154">
        <v>4</v>
      </c>
      <c r="G154">
        <v>4</v>
      </c>
      <c r="H154">
        <v>4</v>
      </c>
      <c r="I154">
        <v>5</v>
      </c>
      <c r="J154">
        <v>5</v>
      </c>
      <c r="K154">
        <v>4</v>
      </c>
      <c r="L154">
        <v>5</v>
      </c>
      <c r="M154">
        <v>5</v>
      </c>
      <c r="N154">
        <v>5</v>
      </c>
    </row>
    <row r="155" spans="1:14" x14ac:dyDescent="0.2">
      <c r="A155" s="6">
        <v>180</v>
      </c>
      <c r="B155">
        <v>4</v>
      </c>
      <c r="C155">
        <v>4</v>
      </c>
      <c r="D155">
        <v>4</v>
      </c>
      <c r="E155">
        <v>4</v>
      </c>
      <c r="F155">
        <v>4</v>
      </c>
      <c r="G155">
        <v>4</v>
      </c>
      <c r="H155">
        <v>4</v>
      </c>
      <c r="I155">
        <v>4</v>
      </c>
      <c r="J155">
        <v>4</v>
      </c>
      <c r="K155">
        <v>4</v>
      </c>
      <c r="L155">
        <v>4</v>
      </c>
      <c r="M155">
        <v>3</v>
      </c>
      <c r="N155">
        <v>3</v>
      </c>
    </row>
    <row r="156" spans="1:14" x14ac:dyDescent="0.2">
      <c r="A156" s="6">
        <v>181</v>
      </c>
      <c r="B156">
        <v>5</v>
      </c>
      <c r="C156">
        <v>4</v>
      </c>
      <c r="D156">
        <v>5</v>
      </c>
      <c r="E156">
        <v>5</v>
      </c>
      <c r="F156">
        <v>5</v>
      </c>
      <c r="G156">
        <v>4</v>
      </c>
      <c r="H156">
        <v>4</v>
      </c>
      <c r="I156">
        <v>5</v>
      </c>
      <c r="J156">
        <v>5</v>
      </c>
      <c r="K156">
        <v>4</v>
      </c>
      <c r="L156">
        <v>5</v>
      </c>
      <c r="M156">
        <v>5</v>
      </c>
      <c r="N156">
        <v>3</v>
      </c>
    </row>
    <row r="157" spans="1:14" x14ac:dyDescent="0.2">
      <c r="A157" s="6">
        <v>182</v>
      </c>
      <c r="B157">
        <v>5</v>
      </c>
      <c r="C157">
        <v>5</v>
      </c>
      <c r="D157">
        <v>5</v>
      </c>
      <c r="E157">
        <v>5</v>
      </c>
      <c r="F157">
        <v>5</v>
      </c>
      <c r="G157">
        <v>5</v>
      </c>
      <c r="H157">
        <v>5</v>
      </c>
      <c r="I157">
        <v>4</v>
      </c>
      <c r="J157">
        <v>3</v>
      </c>
      <c r="K157">
        <v>4</v>
      </c>
      <c r="L157">
        <v>5</v>
      </c>
      <c r="M157">
        <v>5</v>
      </c>
      <c r="N157">
        <v>5</v>
      </c>
    </row>
    <row r="158" spans="1:14" x14ac:dyDescent="0.2">
      <c r="A158" s="6">
        <v>183</v>
      </c>
      <c r="B158">
        <v>3</v>
      </c>
      <c r="C158">
        <v>4</v>
      </c>
      <c r="D158">
        <v>4</v>
      </c>
      <c r="E158">
        <v>3</v>
      </c>
      <c r="F158">
        <v>4</v>
      </c>
      <c r="G158">
        <v>4</v>
      </c>
      <c r="H158">
        <v>4</v>
      </c>
      <c r="I158">
        <v>4</v>
      </c>
      <c r="J158">
        <v>3</v>
      </c>
      <c r="K158">
        <v>4</v>
      </c>
      <c r="L158">
        <v>4</v>
      </c>
      <c r="M158">
        <v>3</v>
      </c>
      <c r="N158">
        <v>3</v>
      </c>
    </row>
    <row r="159" spans="1:14" x14ac:dyDescent="0.2">
      <c r="A159" s="6">
        <v>184</v>
      </c>
      <c r="B159">
        <v>5</v>
      </c>
      <c r="C159">
        <v>5</v>
      </c>
      <c r="D159">
        <v>5</v>
      </c>
      <c r="E159">
        <v>5</v>
      </c>
      <c r="F159">
        <v>5</v>
      </c>
      <c r="G159">
        <v>5</v>
      </c>
      <c r="H159">
        <v>5</v>
      </c>
      <c r="I159">
        <v>5</v>
      </c>
      <c r="J159">
        <v>5</v>
      </c>
      <c r="K159">
        <v>4</v>
      </c>
      <c r="L159">
        <v>4</v>
      </c>
      <c r="M159">
        <v>3</v>
      </c>
      <c r="N159">
        <v>3</v>
      </c>
    </row>
    <row r="160" spans="1:14" x14ac:dyDescent="0.2">
      <c r="A160" s="6">
        <v>185</v>
      </c>
      <c r="B160">
        <v>5</v>
      </c>
      <c r="C160">
        <v>4</v>
      </c>
      <c r="D160">
        <v>4</v>
      </c>
      <c r="E160">
        <v>4</v>
      </c>
      <c r="F160">
        <v>5</v>
      </c>
      <c r="G160">
        <v>5</v>
      </c>
      <c r="H160">
        <v>4</v>
      </c>
      <c r="I160">
        <v>5</v>
      </c>
      <c r="J160">
        <v>5</v>
      </c>
      <c r="K160">
        <v>3</v>
      </c>
      <c r="L160">
        <v>4</v>
      </c>
      <c r="M160">
        <v>4</v>
      </c>
      <c r="N160">
        <v>5</v>
      </c>
    </row>
    <row r="161" spans="1:14" x14ac:dyDescent="0.2">
      <c r="A161" s="6">
        <v>186</v>
      </c>
      <c r="B161">
        <v>4</v>
      </c>
      <c r="C161">
        <v>4</v>
      </c>
      <c r="D161">
        <v>4</v>
      </c>
      <c r="E161">
        <v>3</v>
      </c>
      <c r="F161">
        <v>4</v>
      </c>
      <c r="G161">
        <v>4</v>
      </c>
      <c r="H161">
        <v>4</v>
      </c>
      <c r="I161">
        <v>5</v>
      </c>
      <c r="J161">
        <v>5</v>
      </c>
      <c r="K161">
        <v>4</v>
      </c>
      <c r="L161">
        <v>4</v>
      </c>
      <c r="M161">
        <v>3</v>
      </c>
      <c r="N161">
        <v>3</v>
      </c>
    </row>
    <row r="162" spans="1:14" x14ac:dyDescent="0.2">
      <c r="A162" s="6">
        <v>187</v>
      </c>
      <c r="B162">
        <v>5</v>
      </c>
      <c r="C162">
        <v>4</v>
      </c>
      <c r="D162">
        <v>5</v>
      </c>
      <c r="E162">
        <v>5</v>
      </c>
      <c r="F162">
        <v>4</v>
      </c>
      <c r="G162">
        <v>4</v>
      </c>
      <c r="H162">
        <v>5</v>
      </c>
      <c r="I162">
        <v>4</v>
      </c>
      <c r="J162">
        <v>4</v>
      </c>
      <c r="K162">
        <v>4</v>
      </c>
      <c r="L162">
        <v>5</v>
      </c>
      <c r="M162">
        <v>3</v>
      </c>
      <c r="N162">
        <v>4</v>
      </c>
    </row>
    <row r="163" spans="1:14" x14ac:dyDescent="0.2">
      <c r="A163" s="6">
        <v>188</v>
      </c>
      <c r="B163">
        <v>5</v>
      </c>
      <c r="C163">
        <v>5</v>
      </c>
      <c r="D163">
        <v>5</v>
      </c>
      <c r="E163">
        <v>5</v>
      </c>
      <c r="F163">
        <v>5</v>
      </c>
      <c r="G163">
        <v>5</v>
      </c>
      <c r="H163">
        <v>5</v>
      </c>
      <c r="I163">
        <v>4</v>
      </c>
      <c r="J163">
        <v>5</v>
      </c>
      <c r="K163">
        <v>5</v>
      </c>
      <c r="L163">
        <v>5</v>
      </c>
      <c r="M163">
        <v>5</v>
      </c>
      <c r="N163">
        <v>5</v>
      </c>
    </row>
    <row r="164" spans="1:14" x14ac:dyDescent="0.2">
      <c r="A164" s="6">
        <v>189</v>
      </c>
      <c r="B164">
        <v>5</v>
      </c>
      <c r="C164">
        <v>5</v>
      </c>
      <c r="D164">
        <v>5</v>
      </c>
      <c r="E164">
        <v>5</v>
      </c>
      <c r="F164">
        <v>5</v>
      </c>
      <c r="G164">
        <v>5</v>
      </c>
      <c r="H164">
        <v>5</v>
      </c>
      <c r="I164">
        <v>5</v>
      </c>
      <c r="J164">
        <v>5</v>
      </c>
      <c r="K164">
        <v>5</v>
      </c>
      <c r="L164">
        <v>5</v>
      </c>
      <c r="M164">
        <v>5</v>
      </c>
      <c r="N164">
        <v>5</v>
      </c>
    </row>
    <row r="165" spans="1:14" x14ac:dyDescent="0.2">
      <c r="A165" s="6">
        <v>190</v>
      </c>
      <c r="B165">
        <v>5</v>
      </c>
      <c r="C165">
        <v>5</v>
      </c>
      <c r="D165">
        <v>5</v>
      </c>
      <c r="E165">
        <v>5</v>
      </c>
      <c r="F165">
        <v>5</v>
      </c>
      <c r="G165">
        <v>5</v>
      </c>
      <c r="H165">
        <v>5</v>
      </c>
      <c r="I165">
        <v>5</v>
      </c>
      <c r="J165">
        <v>5</v>
      </c>
      <c r="K165">
        <v>5</v>
      </c>
      <c r="L165">
        <v>5</v>
      </c>
      <c r="M165">
        <v>5</v>
      </c>
      <c r="N165">
        <v>5</v>
      </c>
    </row>
    <row r="166" spans="1:14" x14ac:dyDescent="0.2">
      <c r="A166" s="6">
        <v>191</v>
      </c>
      <c r="B166">
        <v>5</v>
      </c>
      <c r="C166">
        <v>5</v>
      </c>
      <c r="D166">
        <v>5</v>
      </c>
      <c r="E166">
        <v>5</v>
      </c>
      <c r="F166">
        <v>5</v>
      </c>
      <c r="G166">
        <v>5</v>
      </c>
      <c r="H166">
        <v>5</v>
      </c>
      <c r="I166">
        <v>5</v>
      </c>
      <c r="J166">
        <v>5</v>
      </c>
      <c r="K166">
        <v>5</v>
      </c>
      <c r="L166">
        <v>5</v>
      </c>
      <c r="M166">
        <v>5</v>
      </c>
      <c r="N166">
        <v>5</v>
      </c>
    </row>
    <row r="167" spans="1:14" x14ac:dyDescent="0.2">
      <c r="A167" s="6">
        <v>192</v>
      </c>
      <c r="B167">
        <v>5</v>
      </c>
      <c r="C167">
        <v>5</v>
      </c>
      <c r="D167">
        <v>5</v>
      </c>
      <c r="E167">
        <v>5</v>
      </c>
      <c r="F167">
        <v>5</v>
      </c>
      <c r="G167">
        <v>5</v>
      </c>
      <c r="H167">
        <v>5</v>
      </c>
      <c r="I167">
        <v>5</v>
      </c>
      <c r="J167">
        <v>5</v>
      </c>
      <c r="K167">
        <v>5</v>
      </c>
      <c r="L167">
        <v>5</v>
      </c>
      <c r="M167">
        <v>5</v>
      </c>
      <c r="N167">
        <v>5</v>
      </c>
    </row>
    <row r="168" spans="1:14" x14ac:dyDescent="0.2">
      <c r="A168" s="6">
        <v>193</v>
      </c>
      <c r="B168">
        <v>5</v>
      </c>
      <c r="C168">
        <v>5</v>
      </c>
      <c r="D168">
        <v>5</v>
      </c>
      <c r="E168">
        <v>5</v>
      </c>
      <c r="F168">
        <v>5</v>
      </c>
      <c r="G168">
        <v>5</v>
      </c>
      <c r="H168">
        <v>5</v>
      </c>
      <c r="I168">
        <v>4</v>
      </c>
      <c r="J168">
        <v>5</v>
      </c>
      <c r="K168">
        <v>4</v>
      </c>
      <c r="L168">
        <v>4</v>
      </c>
      <c r="M168">
        <v>3</v>
      </c>
      <c r="N168">
        <v>5</v>
      </c>
    </row>
    <row r="169" spans="1:14" x14ac:dyDescent="0.2">
      <c r="A169" s="6">
        <v>194</v>
      </c>
      <c r="B169">
        <v>4</v>
      </c>
      <c r="C169">
        <v>4</v>
      </c>
      <c r="D169">
        <v>4</v>
      </c>
      <c r="E169">
        <v>4</v>
      </c>
      <c r="F169">
        <v>4</v>
      </c>
      <c r="G169">
        <v>4</v>
      </c>
      <c r="H169">
        <v>4</v>
      </c>
      <c r="I169">
        <v>4</v>
      </c>
      <c r="J169">
        <v>4</v>
      </c>
      <c r="K169">
        <v>4</v>
      </c>
      <c r="L169">
        <v>4</v>
      </c>
      <c r="M169">
        <v>3</v>
      </c>
      <c r="N169">
        <v>3</v>
      </c>
    </row>
    <row r="170" spans="1:14" x14ac:dyDescent="0.2">
      <c r="A170" s="6">
        <v>195</v>
      </c>
      <c r="B170">
        <v>5</v>
      </c>
      <c r="C170">
        <v>5</v>
      </c>
      <c r="D170">
        <v>5</v>
      </c>
      <c r="E170">
        <v>5</v>
      </c>
      <c r="F170">
        <v>5</v>
      </c>
      <c r="G170">
        <v>5</v>
      </c>
      <c r="H170">
        <v>5</v>
      </c>
      <c r="I170">
        <v>5</v>
      </c>
      <c r="J170">
        <v>5</v>
      </c>
      <c r="K170">
        <v>5</v>
      </c>
      <c r="L170">
        <v>5</v>
      </c>
      <c r="M170">
        <v>5</v>
      </c>
      <c r="N170">
        <v>5</v>
      </c>
    </row>
    <row r="171" spans="1:14" x14ac:dyDescent="0.2">
      <c r="A171" s="6">
        <v>196</v>
      </c>
      <c r="B171">
        <v>5</v>
      </c>
      <c r="C171">
        <v>5</v>
      </c>
      <c r="D171">
        <v>5</v>
      </c>
      <c r="E171">
        <v>5</v>
      </c>
      <c r="F171">
        <v>5</v>
      </c>
      <c r="G171">
        <v>5</v>
      </c>
      <c r="H171">
        <v>5</v>
      </c>
      <c r="I171">
        <v>5</v>
      </c>
      <c r="J171">
        <v>5</v>
      </c>
      <c r="K171">
        <v>5</v>
      </c>
      <c r="L171">
        <v>4</v>
      </c>
      <c r="M171">
        <v>5</v>
      </c>
      <c r="N171">
        <v>3</v>
      </c>
    </row>
    <row r="172" spans="1:14" x14ac:dyDescent="0.2">
      <c r="A172" s="6">
        <v>197</v>
      </c>
      <c r="B172">
        <v>4</v>
      </c>
      <c r="C172">
        <v>4</v>
      </c>
      <c r="D172">
        <v>4</v>
      </c>
      <c r="E172">
        <v>4</v>
      </c>
      <c r="F172">
        <v>5</v>
      </c>
      <c r="G172">
        <v>5</v>
      </c>
      <c r="H172">
        <v>4</v>
      </c>
      <c r="I172">
        <v>5</v>
      </c>
      <c r="J172">
        <v>5</v>
      </c>
      <c r="K172">
        <v>4</v>
      </c>
      <c r="L172">
        <v>4</v>
      </c>
      <c r="M172">
        <v>3</v>
      </c>
      <c r="N172">
        <v>3</v>
      </c>
    </row>
    <row r="173" spans="1:14" x14ac:dyDescent="0.2">
      <c r="A173" s="6">
        <v>198</v>
      </c>
      <c r="B173">
        <v>5</v>
      </c>
      <c r="C173">
        <v>5</v>
      </c>
      <c r="D173">
        <v>5</v>
      </c>
      <c r="E173">
        <v>4</v>
      </c>
      <c r="F173">
        <v>4</v>
      </c>
      <c r="G173">
        <v>5</v>
      </c>
      <c r="H173">
        <v>4</v>
      </c>
      <c r="I173">
        <v>5</v>
      </c>
      <c r="J173">
        <v>5</v>
      </c>
      <c r="K173">
        <v>5</v>
      </c>
      <c r="L173">
        <v>4</v>
      </c>
      <c r="M173">
        <v>5</v>
      </c>
      <c r="N173">
        <v>5</v>
      </c>
    </row>
    <row r="174" spans="1:14" x14ac:dyDescent="0.2">
      <c r="A174" s="6">
        <v>199</v>
      </c>
      <c r="B174">
        <v>4</v>
      </c>
      <c r="C174">
        <v>5</v>
      </c>
      <c r="D174">
        <v>5</v>
      </c>
      <c r="E174">
        <v>5</v>
      </c>
      <c r="F174">
        <v>5</v>
      </c>
      <c r="G174">
        <v>5</v>
      </c>
      <c r="H174">
        <v>5</v>
      </c>
      <c r="I174">
        <v>5</v>
      </c>
      <c r="J174">
        <v>5</v>
      </c>
      <c r="K174">
        <v>4</v>
      </c>
      <c r="L174">
        <v>5</v>
      </c>
      <c r="M174">
        <v>3</v>
      </c>
      <c r="N174">
        <v>5</v>
      </c>
    </row>
    <row r="175" spans="1:14" x14ac:dyDescent="0.2">
      <c r="A175" s="6">
        <v>200</v>
      </c>
      <c r="B175">
        <v>4</v>
      </c>
      <c r="C175">
        <v>4</v>
      </c>
      <c r="D175">
        <v>4</v>
      </c>
      <c r="E175">
        <v>5</v>
      </c>
      <c r="F175">
        <v>4</v>
      </c>
      <c r="G175">
        <v>5</v>
      </c>
      <c r="H175">
        <v>4</v>
      </c>
      <c r="I175">
        <v>5</v>
      </c>
      <c r="J175">
        <v>5</v>
      </c>
      <c r="K175">
        <v>4</v>
      </c>
      <c r="L175">
        <v>4</v>
      </c>
      <c r="M175">
        <v>5</v>
      </c>
      <c r="N175">
        <v>5</v>
      </c>
    </row>
    <row r="176" spans="1:14" x14ac:dyDescent="0.2">
      <c r="A176" s="6">
        <v>201</v>
      </c>
      <c r="B176">
        <v>5</v>
      </c>
      <c r="C176">
        <v>3</v>
      </c>
      <c r="D176">
        <v>4</v>
      </c>
      <c r="E176">
        <v>4</v>
      </c>
      <c r="F176">
        <v>3</v>
      </c>
      <c r="G176">
        <v>4</v>
      </c>
      <c r="H176">
        <v>4</v>
      </c>
      <c r="I176">
        <v>3</v>
      </c>
      <c r="J176">
        <v>4</v>
      </c>
      <c r="K176">
        <v>3</v>
      </c>
      <c r="L176">
        <v>3</v>
      </c>
      <c r="M176">
        <v>5</v>
      </c>
      <c r="N176">
        <v>3</v>
      </c>
    </row>
    <row r="177" spans="1:14" x14ac:dyDescent="0.2">
      <c r="A177" s="6">
        <v>202</v>
      </c>
      <c r="B177">
        <v>5</v>
      </c>
      <c r="C177">
        <v>5</v>
      </c>
      <c r="D177">
        <v>5</v>
      </c>
      <c r="E177">
        <v>5</v>
      </c>
      <c r="F177">
        <v>5</v>
      </c>
      <c r="G177">
        <v>5</v>
      </c>
      <c r="H177">
        <v>5</v>
      </c>
      <c r="I177">
        <v>4</v>
      </c>
      <c r="J177">
        <v>4</v>
      </c>
      <c r="K177">
        <v>4</v>
      </c>
      <c r="L177">
        <v>4</v>
      </c>
      <c r="M177">
        <v>5</v>
      </c>
      <c r="N177">
        <v>3</v>
      </c>
    </row>
    <row r="178" spans="1:14" x14ac:dyDescent="0.2">
      <c r="A178" s="6">
        <v>203</v>
      </c>
      <c r="B178">
        <v>5</v>
      </c>
      <c r="C178">
        <v>5</v>
      </c>
      <c r="D178">
        <v>5</v>
      </c>
      <c r="E178">
        <v>5</v>
      </c>
      <c r="F178">
        <v>5</v>
      </c>
      <c r="G178">
        <v>5</v>
      </c>
      <c r="H178">
        <v>5</v>
      </c>
      <c r="I178">
        <v>5</v>
      </c>
      <c r="J178">
        <v>5</v>
      </c>
      <c r="K178">
        <v>4</v>
      </c>
      <c r="L178">
        <v>5</v>
      </c>
      <c r="M178">
        <v>3</v>
      </c>
      <c r="N178">
        <v>5</v>
      </c>
    </row>
    <row r="179" spans="1:14" x14ac:dyDescent="0.2">
      <c r="A179" s="6">
        <v>204</v>
      </c>
      <c r="B179">
        <v>4</v>
      </c>
      <c r="C179">
        <v>4</v>
      </c>
      <c r="D179">
        <v>4</v>
      </c>
      <c r="E179">
        <v>3</v>
      </c>
      <c r="F179">
        <v>4</v>
      </c>
      <c r="G179">
        <v>3</v>
      </c>
      <c r="H179">
        <v>4</v>
      </c>
      <c r="I179">
        <v>4</v>
      </c>
      <c r="J179">
        <v>4</v>
      </c>
      <c r="K179">
        <v>3</v>
      </c>
      <c r="L179">
        <v>4</v>
      </c>
      <c r="M179">
        <v>4</v>
      </c>
      <c r="N179">
        <v>4</v>
      </c>
    </row>
    <row r="180" spans="1:14" x14ac:dyDescent="0.2">
      <c r="A180" s="6">
        <v>205</v>
      </c>
      <c r="B180">
        <v>5</v>
      </c>
      <c r="C180">
        <v>5</v>
      </c>
      <c r="D180">
        <v>5</v>
      </c>
      <c r="E180">
        <v>5</v>
      </c>
      <c r="F180">
        <v>5</v>
      </c>
      <c r="G180">
        <v>5</v>
      </c>
      <c r="H180">
        <v>5</v>
      </c>
      <c r="I180">
        <v>5</v>
      </c>
      <c r="J180">
        <v>5</v>
      </c>
      <c r="K180">
        <v>5</v>
      </c>
      <c r="L180">
        <v>5</v>
      </c>
      <c r="M180">
        <v>5</v>
      </c>
      <c r="N180">
        <v>5</v>
      </c>
    </row>
    <row r="181" spans="1:14" x14ac:dyDescent="0.2">
      <c r="A181" s="6">
        <v>206</v>
      </c>
      <c r="B181">
        <v>4</v>
      </c>
      <c r="C181">
        <v>4</v>
      </c>
      <c r="D181">
        <v>4</v>
      </c>
      <c r="E181">
        <v>4</v>
      </c>
      <c r="F181">
        <v>4</v>
      </c>
      <c r="G181">
        <v>4</v>
      </c>
      <c r="H181">
        <v>4</v>
      </c>
      <c r="I181">
        <v>4</v>
      </c>
      <c r="J181">
        <v>4</v>
      </c>
      <c r="K181">
        <v>4</v>
      </c>
      <c r="L181">
        <v>4</v>
      </c>
      <c r="M181">
        <v>5</v>
      </c>
      <c r="N181">
        <v>5</v>
      </c>
    </row>
    <row r="182" spans="1:14" x14ac:dyDescent="0.2">
      <c r="A182" s="6">
        <v>207</v>
      </c>
      <c r="B182">
        <v>5</v>
      </c>
      <c r="C182">
        <v>4</v>
      </c>
      <c r="D182">
        <v>5</v>
      </c>
      <c r="E182">
        <v>5</v>
      </c>
      <c r="F182">
        <v>5</v>
      </c>
      <c r="G182">
        <v>4</v>
      </c>
      <c r="H182">
        <v>5</v>
      </c>
      <c r="I182">
        <v>4</v>
      </c>
      <c r="J182">
        <v>4</v>
      </c>
      <c r="K182">
        <v>4</v>
      </c>
      <c r="L182">
        <v>4</v>
      </c>
      <c r="M182">
        <v>5</v>
      </c>
      <c r="N182">
        <v>3</v>
      </c>
    </row>
    <row r="183" spans="1:14" x14ac:dyDescent="0.2">
      <c r="A183" s="6">
        <v>208</v>
      </c>
      <c r="B183">
        <v>4</v>
      </c>
      <c r="C183">
        <v>5</v>
      </c>
      <c r="D183">
        <v>3</v>
      </c>
      <c r="E183">
        <v>3</v>
      </c>
      <c r="F183">
        <v>5</v>
      </c>
      <c r="G183">
        <v>4</v>
      </c>
      <c r="H183">
        <v>3</v>
      </c>
      <c r="I183">
        <v>4</v>
      </c>
      <c r="J183">
        <v>4</v>
      </c>
      <c r="K183">
        <v>4</v>
      </c>
      <c r="L183">
        <v>4</v>
      </c>
      <c r="M183">
        <v>5</v>
      </c>
      <c r="N183">
        <v>3</v>
      </c>
    </row>
    <row r="184" spans="1:14" x14ac:dyDescent="0.2">
      <c r="A184" s="6">
        <v>209</v>
      </c>
      <c r="B184">
        <v>5</v>
      </c>
      <c r="C184">
        <v>5</v>
      </c>
      <c r="D184">
        <v>5</v>
      </c>
      <c r="E184">
        <v>4</v>
      </c>
      <c r="F184">
        <v>4</v>
      </c>
      <c r="G184">
        <v>4</v>
      </c>
      <c r="H184">
        <v>5</v>
      </c>
      <c r="I184">
        <v>5</v>
      </c>
      <c r="J184">
        <v>5</v>
      </c>
      <c r="K184">
        <v>4</v>
      </c>
      <c r="L184">
        <v>4</v>
      </c>
      <c r="M184">
        <v>3</v>
      </c>
      <c r="N184">
        <v>3</v>
      </c>
    </row>
    <row r="185" spans="1:14" x14ac:dyDescent="0.2">
      <c r="A185" s="6">
        <v>210</v>
      </c>
      <c r="B185">
        <v>5</v>
      </c>
      <c r="C185">
        <v>4</v>
      </c>
      <c r="D185">
        <v>5</v>
      </c>
      <c r="E185">
        <v>4</v>
      </c>
      <c r="F185">
        <v>4</v>
      </c>
      <c r="G185">
        <v>4</v>
      </c>
      <c r="H185">
        <v>4</v>
      </c>
      <c r="I185">
        <v>4</v>
      </c>
      <c r="J185">
        <v>4</v>
      </c>
      <c r="K185">
        <v>4</v>
      </c>
      <c r="L185">
        <v>4</v>
      </c>
      <c r="M185">
        <v>3</v>
      </c>
      <c r="N185">
        <v>5</v>
      </c>
    </row>
    <row r="186" spans="1:14" x14ac:dyDescent="0.2">
      <c r="A186" s="6">
        <v>211</v>
      </c>
      <c r="B186">
        <v>5</v>
      </c>
      <c r="C186">
        <v>5</v>
      </c>
      <c r="D186">
        <v>5</v>
      </c>
      <c r="E186">
        <v>5</v>
      </c>
      <c r="F186">
        <v>5</v>
      </c>
      <c r="G186">
        <v>5</v>
      </c>
      <c r="H186">
        <v>5</v>
      </c>
      <c r="I186">
        <v>5</v>
      </c>
      <c r="J186">
        <v>5</v>
      </c>
      <c r="K186">
        <v>5</v>
      </c>
      <c r="L186">
        <v>5</v>
      </c>
      <c r="M186">
        <v>3</v>
      </c>
      <c r="N186">
        <v>5</v>
      </c>
    </row>
    <row r="187" spans="1:14" x14ac:dyDescent="0.2">
      <c r="A187" s="6">
        <v>212</v>
      </c>
      <c r="B187">
        <v>4</v>
      </c>
      <c r="C187">
        <v>4</v>
      </c>
      <c r="D187">
        <v>4</v>
      </c>
      <c r="E187">
        <v>4</v>
      </c>
      <c r="F187">
        <v>4</v>
      </c>
      <c r="G187">
        <v>4</v>
      </c>
      <c r="H187">
        <v>4</v>
      </c>
      <c r="I187">
        <v>4</v>
      </c>
      <c r="J187">
        <v>4</v>
      </c>
      <c r="K187">
        <v>4</v>
      </c>
      <c r="L187">
        <v>4</v>
      </c>
      <c r="M187">
        <v>3</v>
      </c>
      <c r="N187">
        <v>3</v>
      </c>
    </row>
    <row r="188" spans="1:14" x14ac:dyDescent="0.2">
      <c r="A188" s="6">
        <v>213</v>
      </c>
      <c r="B188">
        <v>4</v>
      </c>
      <c r="C188">
        <v>5</v>
      </c>
      <c r="D188">
        <v>4</v>
      </c>
      <c r="E188">
        <v>4</v>
      </c>
      <c r="F188">
        <v>4</v>
      </c>
      <c r="G188">
        <v>4</v>
      </c>
      <c r="H188">
        <v>4</v>
      </c>
      <c r="I188">
        <v>4</v>
      </c>
      <c r="J188">
        <v>4</v>
      </c>
      <c r="K188">
        <v>4</v>
      </c>
      <c r="L188">
        <v>4</v>
      </c>
      <c r="M188">
        <v>3</v>
      </c>
      <c r="N188">
        <v>3</v>
      </c>
    </row>
    <row r="189" spans="1:14" x14ac:dyDescent="0.2">
      <c r="A189" s="6">
        <v>214</v>
      </c>
      <c r="B189">
        <v>4</v>
      </c>
      <c r="C189">
        <v>4</v>
      </c>
      <c r="D189">
        <v>4</v>
      </c>
      <c r="E189">
        <v>3</v>
      </c>
      <c r="F189">
        <v>4</v>
      </c>
      <c r="G189">
        <v>4</v>
      </c>
      <c r="H189">
        <v>4</v>
      </c>
      <c r="I189">
        <v>4</v>
      </c>
      <c r="J189">
        <v>4</v>
      </c>
      <c r="K189">
        <v>4</v>
      </c>
      <c r="L189">
        <v>4</v>
      </c>
      <c r="M189">
        <v>3</v>
      </c>
      <c r="N189">
        <v>3</v>
      </c>
    </row>
    <row r="190" spans="1:14" x14ac:dyDescent="0.2">
      <c r="A190" s="6">
        <v>215</v>
      </c>
      <c r="B190">
        <v>5</v>
      </c>
      <c r="C190">
        <v>5</v>
      </c>
      <c r="D190">
        <v>5</v>
      </c>
      <c r="E190">
        <v>5</v>
      </c>
      <c r="F190">
        <v>5</v>
      </c>
      <c r="G190">
        <v>5</v>
      </c>
      <c r="H190">
        <v>5</v>
      </c>
      <c r="I190">
        <v>5</v>
      </c>
      <c r="J190">
        <v>5</v>
      </c>
      <c r="K190">
        <v>5</v>
      </c>
      <c r="L190">
        <v>5</v>
      </c>
      <c r="M190">
        <v>5</v>
      </c>
      <c r="N190">
        <v>5</v>
      </c>
    </row>
    <row r="191" spans="1:14" x14ac:dyDescent="0.2">
      <c r="A191" s="6">
        <v>216</v>
      </c>
      <c r="B191">
        <v>5</v>
      </c>
      <c r="C191">
        <v>5</v>
      </c>
      <c r="D191">
        <v>5</v>
      </c>
      <c r="E191">
        <v>5</v>
      </c>
      <c r="F191">
        <v>5</v>
      </c>
      <c r="G191">
        <v>5</v>
      </c>
      <c r="H191">
        <v>5</v>
      </c>
      <c r="I191">
        <v>5</v>
      </c>
      <c r="J191">
        <v>5</v>
      </c>
      <c r="K191">
        <v>4</v>
      </c>
      <c r="L191">
        <v>5</v>
      </c>
      <c r="M191">
        <v>3</v>
      </c>
      <c r="N191">
        <v>5</v>
      </c>
    </row>
    <row r="192" spans="1:14" x14ac:dyDescent="0.2">
      <c r="A192" s="6">
        <v>217</v>
      </c>
      <c r="B192">
        <v>5</v>
      </c>
      <c r="C192">
        <v>5</v>
      </c>
      <c r="D192">
        <v>5</v>
      </c>
      <c r="E192">
        <v>5</v>
      </c>
      <c r="F192">
        <v>5</v>
      </c>
      <c r="G192">
        <v>5</v>
      </c>
      <c r="H192">
        <v>5</v>
      </c>
      <c r="I192">
        <v>5</v>
      </c>
      <c r="J192">
        <v>5</v>
      </c>
      <c r="K192">
        <v>5</v>
      </c>
      <c r="L192">
        <v>5</v>
      </c>
      <c r="M192">
        <v>5</v>
      </c>
      <c r="N192">
        <v>5</v>
      </c>
    </row>
    <row r="193" spans="1:14" x14ac:dyDescent="0.2">
      <c r="A193" s="6">
        <v>218</v>
      </c>
      <c r="B193">
        <v>5</v>
      </c>
      <c r="C193">
        <v>5</v>
      </c>
      <c r="D193">
        <v>5</v>
      </c>
      <c r="E193">
        <v>4</v>
      </c>
      <c r="F193">
        <v>5</v>
      </c>
      <c r="G193">
        <v>5</v>
      </c>
      <c r="H193">
        <v>5</v>
      </c>
      <c r="I193">
        <v>5</v>
      </c>
      <c r="J193">
        <v>5</v>
      </c>
      <c r="K193">
        <v>5</v>
      </c>
      <c r="L193">
        <v>5</v>
      </c>
      <c r="M193">
        <v>3</v>
      </c>
      <c r="N193">
        <v>5</v>
      </c>
    </row>
    <row r="194" spans="1:14" x14ac:dyDescent="0.2">
      <c r="A194" s="6">
        <v>219</v>
      </c>
      <c r="B194">
        <v>5</v>
      </c>
      <c r="C194">
        <v>5</v>
      </c>
      <c r="D194">
        <v>5</v>
      </c>
      <c r="E194">
        <v>5</v>
      </c>
      <c r="F194">
        <v>5</v>
      </c>
      <c r="G194">
        <v>5</v>
      </c>
      <c r="H194">
        <v>5</v>
      </c>
      <c r="I194">
        <v>5</v>
      </c>
      <c r="J194">
        <v>5</v>
      </c>
      <c r="K194">
        <v>5</v>
      </c>
      <c r="L194">
        <v>5</v>
      </c>
      <c r="M194">
        <v>5</v>
      </c>
      <c r="N194">
        <v>5</v>
      </c>
    </row>
    <row r="195" spans="1:14" x14ac:dyDescent="0.2">
      <c r="A195" s="6">
        <v>220</v>
      </c>
      <c r="B195">
        <v>5</v>
      </c>
      <c r="C195">
        <v>4</v>
      </c>
      <c r="D195">
        <v>5</v>
      </c>
      <c r="E195">
        <v>4</v>
      </c>
      <c r="F195">
        <v>4</v>
      </c>
      <c r="G195">
        <v>4</v>
      </c>
      <c r="H195">
        <v>4</v>
      </c>
      <c r="I195">
        <v>4</v>
      </c>
      <c r="J195">
        <v>4</v>
      </c>
      <c r="K195">
        <v>4</v>
      </c>
      <c r="L195">
        <v>5</v>
      </c>
      <c r="M195">
        <v>3</v>
      </c>
      <c r="N195">
        <v>3</v>
      </c>
    </row>
    <row r="196" spans="1:14" x14ac:dyDescent="0.2">
      <c r="A196" s="6">
        <v>221</v>
      </c>
      <c r="B196">
        <v>5</v>
      </c>
      <c r="C196">
        <v>5</v>
      </c>
      <c r="D196">
        <v>5</v>
      </c>
      <c r="E196">
        <v>5</v>
      </c>
      <c r="F196">
        <v>5</v>
      </c>
      <c r="G196">
        <v>5</v>
      </c>
      <c r="H196">
        <v>5</v>
      </c>
      <c r="I196">
        <v>5</v>
      </c>
      <c r="J196">
        <v>4</v>
      </c>
      <c r="K196">
        <v>4</v>
      </c>
      <c r="L196">
        <v>5</v>
      </c>
      <c r="M196">
        <v>3</v>
      </c>
      <c r="N196">
        <v>5</v>
      </c>
    </row>
    <row r="197" spans="1:14" x14ac:dyDescent="0.2">
      <c r="A197" s="6">
        <v>222</v>
      </c>
      <c r="B197">
        <v>5</v>
      </c>
      <c r="C197">
        <v>5</v>
      </c>
      <c r="D197">
        <v>5</v>
      </c>
      <c r="E197">
        <v>5</v>
      </c>
      <c r="F197">
        <v>5</v>
      </c>
      <c r="G197">
        <v>5</v>
      </c>
      <c r="H197">
        <v>5</v>
      </c>
      <c r="I197">
        <v>5</v>
      </c>
      <c r="J197">
        <v>5</v>
      </c>
      <c r="K197">
        <v>5</v>
      </c>
      <c r="L197">
        <v>5</v>
      </c>
      <c r="M197">
        <v>3</v>
      </c>
      <c r="N197">
        <v>5</v>
      </c>
    </row>
    <row r="198" spans="1:14" x14ac:dyDescent="0.2">
      <c r="A198" s="6">
        <v>223</v>
      </c>
      <c r="B198">
        <v>4</v>
      </c>
      <c r="C198">
        <v>3</v>
      </c>
      <c r="D198">
        <v>4</v>
      </c>
      <c r="E198">
        <v>4</v>
      </c>
      <c r="F198">
        <v>4</v>
      </c>
      <c r="G198">
        <v>4</v>
      </c>
      <c r="H198">
        <v>4</v>
      </c>
      <c r="I198">
        <v>2</v>
      </c>
      <c r="J198">
        <v>3</v>
      </c>
      <c r="K198">
        <v>4</v>
      </c>
      <c r="L198">
        <v>4</v>
      </c>
      <c r="M198">
        <v>5</v>
      </c>
      <c r="N198">
        <v>3</v>
      </c>
    </row>
    <row r="199" spans="1:14" x14ac:dyDescent="0.2">
      <c r="A199" s="6">
        <v>224</v>
      </c>
      <c r="B199">
        <v>5</v>
      </c>
      <c r="C199">
        <v>4</v>
      </c>
      <c r="D199">
        <v>4</v>
      </c>
      <c r="E199">
        <v>4</v>
      </c>
      <c r="F199">
        <v>5</v>
      </c>
      <c r="G199">
        <v>4</v>
      </c>
      <c r="H199">
        <v>4</v>
      </c>
      <c r="I199">
        <v>4</v>
      </c>
      <c r="J199">
        <v>4</v>
      </c>
      <c r="K199">
        <v>5</v>
      </c>
      <c r="L199">
        <v>4</v>
      </c>
      <c r="M199">
        <v>5</v>
      </c>
      <c r="N199">
        <v>3</v>
      </c>
    </row>
    <row r="200" spans="1:14" x14ac:dyDescent="0.2">
      <c r="A200" s="6">
        <v>225</v>
      </c>
      <c r="B200">
        <v>4</v>
      </c>
      <c r="C200">
        <v>4</v>
      </c>
      <c r="D200">
        <v>5</v>
      </c>
      <c r="E200">
        <v>3</v>
      </c>
      <c r="F200">
        <v>4</v>
      </c>
      <c r="G200">
        <v>4</v>
      </c>
      <c r="H200">
        <v>4</v>
      </c>
      <c r="I200">
        <v>4</v>
      </c>
      <c r="J200">
        <v>4</v>
      </c>
      <c r="K200">
        <v>4</v>
      </c>
      <c r="L200">
        <v>4</v>
      </c>
      <c r="M200">
        <v>3</v>
      </c>
      <c r="N200">
        <v>3</v>
      </c>
    </row>
    <row r="201" spans="1:14" x14ac:dyDescent="0.2">
      <c r="A201" s="6">
        <v>226</v>
      </c>
      <c r="B201">
        <v>5</v>
      </c>
      <c r="C201">
        <v>4</v>
      </c>
      <c r="D201">
        <v>5</v>
      </c>
      <c r="E201">
        <v>4</v>
      </c>
      <c r="F201">
        <v>4</v>
      </c>
      <c r="G201">
        <v>4</v>
      </c>
      <c r="H201">
        <v>5</v>
      </c>
      <c r="I201">
        <v>5</v>
      </c>
      <c r="J201">
        <v>4</v>
      </c>
      <c r="K201">
        <v>5</v>
      </c>
      <c r="L201">
        <v>4</v>
      </c>
      <c r="M201">
        <v>3</v>
      </c>
      <c r="N201">
        <v>3</v>
      </c>
    </row>
    <row r="202" spans="1:14" x14ac:dyDescent="0.2">
      <c r="A202" s="6">
        <v>227</v>
      </c>
      <c r="B202">
        <v>4</v>
      </c>
      <c r="C202">
        <v>4</v>
      </c>
      <c r="D202">
        <v>4</v>
      </c>
      <c r="E202">
        <v>5</v>
      </c>
      <c r="F202">
        <v>4</v>
      </c>
      <c r="G202">
        <v>4</v>
      </c>
      <c r="H202">
        <v>5</v>
      </c>
      <c r="I202">
        <v>5</v>
      </c>
      <c r="J202">
        <v>5</v>
      </c>
      <c r="K202">
        <v>4</v>
      </c>
      <c r="L202">
        <v>3</v>
      </c>
      <c r="M202">
        <v>5</v>
      </c>
      <c r="N202">
        <v>3</v>
      </c>
    </row>
    <row r="203" spans="1:14" x14ac:dyDescent="0.2">
      <c r="A203" s="6">
        <v>228</v>
      </c>
      <c r="B203">
        <v>4</v>
      </c>
      <c r="C203">
        <v>4</v>
      </c>
      <c r="D203">
        <v>5</v>
      </c>
      <c r="E203">
        <v>4</v>
      </c>
      <c r="F203">
        <v>5</v>
      </c>
      <c r="G203">
        <v>4</v>
      </c>
      <c r="H203">
        <v>4</v>
      </c>
      <c r="I203">
        <v>4</v>
      </c>
      <c r="J203">
        <v>3</v>
      </c>
      <c r="K203">
        <v>4</v>
      </c>
      <c r="L203">
        <v>4</v>
      </c>
      <c r="M203">
        <v>5</v>
      </c>
      <c r="N203">
        <v>5</v>
      </c>
    </row>
    <row r="204" spans="1:14" x14ac:dyDescent="0.2">
      <c r="A204" s="6">
        <v>229</v>
      </c>
      <c r="B204">
        <v>4</v>
      </c>
      <c r="C204">
        <v>4</v>
      </c>
      <c r="D204">
        <v>4</v>
      </c>
      <c r="E204">
        <v>4</v>
      </c>
      <c r="F204">
        <v>4</v>
      </c>
      <c r="G204">
        <v>4</v>
      </c>
      <c r="H204">
        <v>3</v>
      </c>
      <c r="I204">
        <v>3</v>
      </c>
      <c r="J204">
        <v>3</v>
      </c>
      <c r="K204">
        <v>3</v>
      </c>
      <c r="L204">
        <v>4</v>
      </c>
      <c r="M204">
        <v>3</v>
      </c>
      <c r="N204">
        <v>4</v>
      </c>
    </row>
    <row r="205" spans="1:14" x14ac:dyDescent="0.2">
      <c r="A205" s="6">
        <v>230</v>
      </c>
      <c r="B205">
        <v>4</v>
      </c>
      <c r="C205">
        <v>4</v>
      </c>
      <c r="D205">
        <v>5</v>
      </c>
      <c r="E205">
        <v>4</v>
      </c>
      <c r="F205">
        <v>5</v>
      </c>
      <c r="G205">
        <v>4</v>
      </c>
      <c r="H205">
        <v>4</v>
      </c>
      <c r="I205">
        <v>3</v>
      </c>
      <c r="J205">
        <v>3</v>
      </c>
      <c r="K205">
        <v>4</v>
      </c>
      <c r="L205">
        <v>4</v>
      </c>
      <c r="M205">
        <v>5</v>
      </c>
      <c r="N205">
        <v>3</v>
      </c>
    </row>
    <row r="206" spans="1:14" x14ac:dyDescent="0.2">
      <c r="A206" s="6">
        <v>231</v>
      </c>
      <c r="B206">
        <v>5</v>
      </c>
      <c r="C206">
        <v>4</v>
      </c>
      <c r="D206">
        <v>5</v>
      </c>
      <c r="E206">
        <v>4</v>
      </c>
      <c r="F206">
        <v>4</v>
      </c>
      <c r="G206">
        <v>5</v>
      </c>
      <c r="H206">
        <v>5</v>
      </c>
      <c r="I206">
        <v>5</v>
      </c>
      <c r="J206">
        <v>4</v>
      </c>
      <c r="K206">
        <v>4</v>
      </c>
      <c r="L206">
        <v>4</v>
      </c>
      <c r="M206">
        <v>3</v>
      </c>
      <c r="N206">
        <v>3</v>
      </c>
    </row>
    <row r="207" spans="1:14" x14ac:dyDescent="0.2">
      <c r="A207" s="6">
        <v>232</v>
      </c>
      <c r="B207">
        <v>4</v>
      </c>
      <c r="C207">
        <v>3</v>
      </c>
      <c r="D207">
        <v>3</v>
      </c>
      <c r="E207">
        <v>3</v>
      </c>
      <c r="F207">
        <v>3</v>
      </c>
      <c r="G207">
        <v>4</v>
      </c>
      <c r="H207">
        <v>3</v>
      </c>
      <c r="I207">
        <v>4</v>
      </c>
      <c r="J207">
        <v>4</v>
      </c>
      <c r="K207">
        <v>4</v>
      </c>
      <c r="L207">
        <v>4</v>
      </c>
      <c r="M207">
        <v>3</v>
      </c>
      <c r="N207">
        <v>4</v>
      </c>
    </row>
    <row r="208" spans="1:14" x14ac:dyDescent="0.2">
      <c r="A208" s="6">
        <v>233</v>
      </c>
      <c r="B208">
        <v>5</v>
      </c>
      <c r="C208">
        <v>5</v>
      </c>
      <c r="D208">
        <v>5</v>
      </c>
      <c r="E208">
        <v>5</v>
      </c>
      <c r="F208">
        <v>5</v>
      </c>
      <c r="G208">
        <v>5</v>
      </c>
      <c r="H208">
        <v>5</v>
      </c>
      <c r="I208">
        <v>5</v>
      </c>
      <c r="J208">
        <v>5</v>
      </c>
      <c r="K208">
        <v>4</v>
      </c>
      <c r="L208">
        <v>5</v>
      </c>
      <c r="M208">
        <v>5</v>
      </c>
      <c r="N208">
        <v>5</v>
      </c>
    </row>
    <row r="209" spans="1:14" x14ac:dyDescent="0.2">
      <c r="A209" s="6">
        <v>234</v>
      </c>
      <c r="B209">
        <v>5</v>
      </c>
      <c r="C209">
        <v>5</v>
      </c>
      <c r="D209">
        <v>5</v>
      </c>
      <c r="E209">
        <v>5</v>
      </c>
      <c r="F209">
        <v>5</v>
      </c>
      <c r="G209">
        <v>5</v>
      </c>
      <c r="H209">
        <v>5</v>
      </c>
      <c r="I209">
        <v>5</v>
      </c>
      <c r="J209">
        <v>5</v>
      </c>
      <c r="K209">
        <v>5</v>
      </c>
      <c r="L209">
        <v>5</v>
      </c>
      <c r="M209">
        <v>5</v>
      </c>
      <c r="N209">
        <v>5</v>
      </c>
    </row>
    <row r="210" spans="1:14" x14ac:dyDescent="0.2">
      <c r="A210" s="6">
        <v>235</v>
      </c>
      <c r="B210">
        <v>4</v>
      </c>
      <c r="C210">
        <v>4</v>
      </c>
      <c r="D210">
        <v>4</v>
      </c>
      <c r="E210">
        <v>5</v>
      </c>
      <c r="F210">
        <v>4</v>
      </c>
      <c r="G210">
        <v>4</v>
      </c>
      <c r="H210">
        <v>4</v>
      </c>
      <c r="I210">
        <v>4</v>
      </c>
      <c r="J210">
        <v>5</v>
      </c>
      <c r="K210">
        <v>4</v>
      </c>
      <c r="L210">
        <v>4</v>
      </c>
      <c r="M210">
        <v>5</v>
      </c>
      <c r="N210">
        <v>5</v>
      </c>
    </row>
    <row r="211" spans="1:14" x14ac:dyDescent="0.2">
      <c r="A211" s="6">
        <v>236</v>
      </c>
      <c r="B211">
        <v>4</v>
      </c>
      <c r="C211">
        <v>4</v>
      </c>
      <c r="D211">
        <v>4</v>
      </c>
      <c r="E211">
        <v>4</v>
      </c>
      <c r="F211">
        <v>4</v>
      </c>
      <c r="G211">
        <v>4</v>
      </c>
      <c r="H211">
        <v>4</v>
      </c>
      <c r="I211">
        <v>4</v>
      </c>
      <c r="J211">
        <v>3</v>
      </c>
      <c r="K211">
        <v>4</v>
      </c>
      <c r="L211">
        <v>4</v>
      </c>
      <c r="M211">
        <v>3</v>
      </c>
      <c r="N211">
        <v>3</v>
      </c>
    </row>
    <row r="212" spans="1:14" x14ac:dyDescent="0.2">
      <c r="A212" s="6">
        <v>237</v>
      </c>
      <c r="B212">
        <v>4</v>
      </c>
      <c r="C212">
        <v>4</v>
      </c>
      <c r="D212">
        <v>4</v>
      </c>
      <c r="E212">
        <v>4</v>
      </c>
      <c r="F212">
        <v>4</v>
      </c>
      <c r="G212">
        <v>4</v>
      </c>
      <c r="H212">
        <v>4</v>
      </c>
      <c r="I212">
        <v>3</v>
      </c>
      <c r="J212">
        <v>3</v>
      </c>
      <c r="K212">
        <v>4</v>
      </c>
      <c r="L212">
        <v>4</v>
      </c>
      <c r="M212">
        <v>3</v>
      </c>
      <c r="N212">
        <v>3</v>
      </c>
    </row>
    <row r="213" spans="1:14" x14ac:dyDescent="0.2">
      <c r="A213" s="6">
        <v>238</v>
      </c>
      <c r="B213">
        <v>5</v>
      </c>
      <c r="C213">
        <v>5</v>
      </c>
      <c r="D213">
        <v>5</v>
      </c>
      <c r="E213">
        <v>5</v>
      </c>
      <c r="F213">
        <v>5</v>
      </c>
      <c r="G213">
        <v>5</v>
      </c>
      <c r="H213">
        <v>5</v>
      </c>
      <c r="I213">
        <v>5</v>
      </c>
      <c r="J213">
        <v>5</v>
      </c>
      <c r="K213">
        <v>5</v>
      </c>
      <c r="L213">
        <v>5</v>
      </c>
      <c r="M213">
        <v>5</v>
      </c>
      <c r="N213">
        <v>5</v>
      </c>
    </row>
    <row r="214" spans="1:14" x14ac:dyDescent="0.2">
      <c r="A214" s="6">
        <v>239</v>
      </c>
      <c r="B214">
        <v>5</v>
      </c>
      <c r="C214">
        <v>4</v>
      </c>
      <c r="D214">
        <v>5</v>
      </c>
      <c r="E214">
        <v>4</v>
      </c>
      <c r="F214">
        <v>4</v>
      </c>
      <c r="G214">
        <v>4</v>
      </c>
      <c r="H214">
        <v>5</v>
      </c>
      <c r="I214">
        <v>4</v>
      </c>
      <c r="J214">
        <v>4</v>
      </c>
      <c r="K214">
        <v>4</v>
      </c>
      <c r="L214">
        <v>5</v>
      </c>
      <c r="M214">
        <v>3</v>
      </c>
      <c r="N214">
        <v>5</v>
      </c>
    </row>
    <row r="215" spans="1:14" x14ac:dyDescent="0.2">
      <c r="A215" s="6">
        <v>240</v>
      </c>
      <c r="B215">
        <v>5</v>
      </c>
      <c r="C215">
        <v>5</v>
      </c>
      <c r="D215">
        <v>5</v>
      </c>
      <c r="E215">
        <v>5</v>
      </c>
      <c r="F215">
        <v>5</v>
      </c>
      <c r="G215">
        <v>5</v>
      </c>
      <c r="H215">
        <v>5</v>
      </c>
      <c r="I215">
        <v>4</v>
      </c>
      <c r="J215">
        <v>4</v>
      </c>
      <c r="K215">
        <v>4</v>
      </c>
      <c r="L215">
        <v>5</v>
      </c>
      <c r="M215">
        <v>5</v>
      </c>
      <c r="N215">
        <v>3</v>
      </c>
    </row>
    <row r="216" spans="1:14" x14ac:dyDescent="0.2">
      <c r="A216" s="6">
        <v>241</v>
      </c>
      <c r="B216">
        <v>4</v>
      </c>
      <c r="C216">
        <v>4</v>
      </c>
      <c r="D216">
        <v>4</v>
      </c>
      <c r="E216">
        <v>4</v>
      </c>
      <c r="F216">
        <v>4</v>
      </c>
      <c r="G216">
        <v>4</v>
      </c>
      <c r="H216">
        <v>4</v>
      </c>
      <c r="I216">
        <v>4</v>
      </c>
      <c r="J216">
        <v>2</v>
      </c>
      <c r="K216">
        <v>4</v>
      </c>
      <c r="L216">
        <v>4</v>
      </c>
      <c r="M216">
        <v>3</v>
      </c>
      <c r="N216">
        <v>3</v>
      </c>
    </row>
    <row r="217" spans="1:14" x14ac:dyDescent="0.2">
      <c r="A217" s="6">
        <v>242</v>
      </c>
      <c r="B217">
        <v>4</v>
      </c>
      <c r="C217">
        <v>4</v>
      </c>
      <c r="D217">
        <v>4</v>
      </c>
      <c r="E217">
        <v>4</v>
      </c>
      <c r="F217">
        <v>4</v>
      </c>
      <c r="G217">
        <v>4</v>
      </c>
      <c r="H217">
        <v>4</v>
      </c>
      <c r="I217">
        <v>4</v>
      </c>
      <c r="J217">
        <v>4</v>
      </c>
      <c r="K217">
        <v>4</v>
      </c>
      <c r="L217">
        <v>4</v>
      </c>
      <c r="M217">
        <v>3</v>
      </c>
      <c r="N217">
        <v>3</v>
      </c>
    </row>
    <row r="218" spans="1:14" x14ac:dyDescent="0.2">
      <c r="A218" s="6">
        <v>243</v>
      </c>
      <c r="B218">
        <v>5</v>
      </c>
      <c r="C218">
        <v>4</v>
      </c>
      <c r="D218">
        <v>4</v>
      </c>
      <c r="E218">
        <v>4</v>
      </c>
      <c r="F218">
        <v>5</v>
      </c>
      <c r="G218">
        <v>4</v>
      </c>
      <c r="H218">
        <v>4</v>
      </c>
      <c r="I218">
        <v>4</v>
      </c>
      <c r="J218">
        <v>4</v>
      </c>
      <c r="K218">
        <v>4</v>
      </c>
      <c r="L218">
        <v>4</v>
      </c>
      <c r="M218">
        <v>5</v>
      </c>
      <c r="N218">
        <v>3</v>
      </c>
    </row>
    <row r="219" spans="1:14" x14ac:dyDescent="0.2">
      <c r="A219" s="6">
        <v>244</v>
      </c>
      <c r="B219">
        <v>3</v>
      </c>
      <c r="C219">
        <v>3</v>
      </c>
      <c r="D219">
        <v>4</v>
      </c>
      <c r="E219">
        <v>4</v>
      </c>
      <c r="F219">
        <v>3</v>
      </c>
      <c r="G219">
        <v>3</v>
      </c>
      <c r="H219">
        <v>3</v>
      </c>
      <c r="I219">
        <v>4</v>
      </c>
      <c r="J219">
        <v>4</v>
      </c>
      <c r="K219">
        <v>4</v>
      </c>
      <c r="L219">
        <v>4</v>
      </c>
      <c r="M219">
        <v>3</v>
      </c>
      <c r="N219">
        <v>4</v>
      </c>
    </row>
    <row r="220" spans="1:14" x14ac:dyDescent="0.2">
      <c r="A220" s="6">
        <v>245</v>
      </c>
      <c r="B220">
        <v>4</v>
      </c>
      <c r="C220">
        <v>5</v>
      </c>
      <c r="D220">
        <v>5</v>
      </c>
      <c r="E220">
        <v>5</v>
      </c>
      <c r="F220">
        <v>5</v>
      </c>
      <c r="G220">
        <v>5</v>
      </c>
      <c r="H220">
        <v>5</v>
      </c>
      <c r="I220">
        <v>4</v>
      </c>
      <c r="J220">
        <v>4</v>
      </c>
      <c r="K220">
        <v>4</v>
      </c>
      <c r="L220">
        <v>5</v>
      </c>
      <c r="M220">
        <v>3</v>
      </c>
      <c r="N220">
        <v>5</v>
      </c>
    </row>
    <row r="221" spans="1:14" x14ac:dyDescent="0.2">
      <c r="A221" s="6">
        <v>246</v>
      </c>
      <c r="B221">
        <v>5</v>
      </c>
      <c r="C221">
        <v>2</v>
      </c>
      <c r="D221">
        <v>3</v>
      </c>
      <c r="E221">
        <v>3</v>
      </c>
      <c r="F221">
        <v>4</v>
      </c>
      <c r="G221">
        <v>4</v>
      </c>
      <c r="H221">
        <v>3</v>
      </c>
      <c r="I221">
        <v>2</v>
      </c>
      <c r="J221">
        <v>2</v>
      </c>
      <c r="K221">
        <v>3</v>
      </c>
      <c r="L221">
        <v>3</v>
      </c>
      <c r="M221">
        <v>5</v>
      </c>
      <c r="N221">
        <v>4</v>
      </c>
    </row>
    <row r="222" spans="1:14" x14ac:dyDescent="0.2">
      <c r="A222" s="6">
        <v>247</v>
      </c>
      <c r="B222">
        <v>3</v>
      </c>
      <c r="C222">
        <v>4</v>
      </c>
      <c r="D222">
        <v>2</v>
      </c>
      <c r="E222">
        <v>3</v>
      </c>
      <c r="F222">
        <v>4</v>
      </c>
      <c r="G222">
        <v>3</v>
      </c>
      <c r="H222">
        <v>4</v>
      </c>
      <c r="I222">
        <v>4</v>
      </c>
      <c r="J222">
        <v>4</v>
      </c>
      <c r="K222">
        <v>2</v>
      </c>
      <c r="L222">
        <v>4</v>
      </c>
      <c r="M222">
        <v>3</v>
      </c>
      <c r="N222">
        <v>4</v>
      </c>
    </row>
    <row r="223" spans="1:14" x14ac:dyDescent="0.2">
      <c r="A223" s="6">
        <v>248</v>
      </c>
      <c r="B223">
        <v>5</v>
      </c>
      <c r="C223">
        <v>5</v>
      </c>
      <c r="D223">
        <v>5</v>
      </c>
      <c r="E223">
        <v>5</v>
      </c>
      <c r="F223">
        <v>5</v>
      </c>
      <c r="G223">
        <v>5</v>
      </c>
      <c r="H223">
        <v>5</v>
      </c>
      <c r="I223">
        <v>4</v>
      </c>
      <c r="J223">
        <v>5</v>
      </c>
      <c r="K223">
        <v>5</v>
      </c>
      <c r="L223">
        <v>5</v>
      </c>
      <c r="M223">
        <v>5</v>
      </c>
      <c r="N223">
        <v>5</v>
      </c>
    </row>
    <row r="224" spans="1:14" x14ac:dyDescent="0.2">
      <c r="A224" s="6">
        <v>249</v>
      </c>
      <c r="B224">
        <v>5</v>
      </c>
      <c r="C224">
        <v>5</v>
      </c>
      <c r="D224">
        <v>5</v>
      </c>
      <c r="E224">
        <v>5</v>
      </c>
      <c r="F224">
        <v>5</v>
      </c>
      <c r="G224">
        <v>5</v>
      </c>
      <c r="H224">
        <v>5</v>
      </c>
      <c r="I224">
        <v>5</v>
      </c>
      <c r="J224">
        <v>5</v>
      </c>
      <c r="K224">
        <v>5</v>
      </c>
      <c r="L224">
        <v>5</v>
      </c>
      <c r="M224">
        <v>5</v>
      </c>
      <c r="N224">
        <v>5</v>
      </c>
    </row>
    <row r="225" spans="1:14" x14ac:dyDescent="0.2">
      <c r="A225" s="6">
        <v>250</v>
      </c>
      <c r="B225">
        <v>5</v>
      </c>
      <c r="C225">
        <v>5</v>
      </c>
      <c r="D225">
        <v>5</v>
      </c>
      <c r="E225">
        <v>5</v>
      </c>
      <c r="F225">
        <v>5</v>
      </c>
      <c r="G225">
        <v>5</v>
      </c>
      <c r="H225">
        <v>5</v>
      </c>
      <c r="I225">
        <v>5</v>
      </c>
      <c r="J225">
        <v>5</v>
      </c>
      <c r="K225">
        <v>5</v>
      </c>
      <c r="L225">
        <v>5</v>
      </c>
      <c r="M225">
        <v>5</v>
      </c>
      <c r="N225">
        <v>5</v>
      </c>
    </row>
    <row r="226" spans="1:14" x14ac:dyDescent="0.2">
      <c r="A226" s="6">
        <v>251</v>
      </c>
      <c r="B226">
        <v>4</v>
      </c>
      <c r="C226">
        <v>4</v>
      </c>
      <c r="D226">
        <v>4</v>
      </c>
      <c r="E226">
        <v>4</v>
      </c>
      <c r="F226">
        <v>3</v>
      </c>
      <c r="G226">
        <v>3</v>
      </c>
      <c r="H226">
        <v>4</v>
      </c>
      <c r="I226">
        <v>5</v>
      </c>
      <c r="J226">
        <v>5</v>
      </c>
      <c r="K226">
        <v>4</v>
      </c>
      <c r="L226">
        <v>3</v>
      </c>
      <c r="M226">
        <v>3</v>
      </c>
      <c r="N226">
        <v>3</v>
      </c>
    </row>
    <row r="227" spans="1:14" x14ac:dyDescent="0.2">
      <c r="A227" s="6">
        <v>252</v>
      </c>
      <c r="B227">
        <v>4</v>
      </c>
      <c r="C227">
        <v>4</v>
      </c>
      <c r="D227">
        <v>5</v>
      </c>
      <c r="E227">
        <v>5</v>
      </c>
      <c r="F227">
        <v>5</v>
      </c>
      <c r="G227">
        <v>5</v>
      </c>
      <c r="H227">
        <v>5</v>
      </c>
      <c r="I227">
        <v>4</v>
      </c>
      <c r="J227">
        <v>4</v>
      </c>
      <c r="K227">
        <v>5</v>
      </c>
      <c r="L227">
        <v>5</v>
      </c>
      <c r="M227">
        <v>5</v>
      </c>
      <c r="N227">
        <v>5</v>
      </c>
    </row>
    <row r="228" spans="1:14" x14ac:dyDescent="0.2">
      <c r="A228" s="6">
        <v>253</v>
      </c>
      <c r="B228">
        <v>5</v>
      </c>
      <c r="C228">
        <v>5</v>
      </c>
      <c r="D228">
        <v>5</v>
      </c>
      <c r="E228">
        <v>5</v>
      </c>
      <c r="F228">
        <v>5</v>
      </c>
      <c r="G228">
        <v>5</v>
      </c>
      <c r="H228">
        <v>5</v>
      </c>
      <c r="I228">
        <v>5</v>
      </c>
      <c r="J228">
        <v>5</v>
      </c>
      <c r="K228">
        <v>5</v>
      </c>
      <c r="L228">
        <v>5</v>
      </c>
      <c r="M228">
        <v>5</v>
      </c>
      <c r="N228">
        <v>5</v>
      </c>
    </row>
    <row r="229" spans="1:14" x14ac:dyDescent="0.2">
      <c r="A229" s="6">
        <v>254</v>
      </c>
      <c r="B229">
        <v>4</v>
      </c>
      <c r="C229">
        <v>4</v>
      </c>
      <c r="D229">
        <v>4</v>
      </c>
      <c r="E229">
        <v>4</v>
      </c>
      <c r="F229">
        <v>4</v>
      </c>
      <c r="G229">
        <v>4</v>
      </c>
      <c r="H229">
        <v>4</v>
      </c>
      <c r="I229">
        <v>5</v>
      </c>
      <c r="J229">
        <v>4</v>
      </c>
      <c r="K229">
        <v>4</v>
      </c>
      <c r="L229">
        <v>4</v>
      </c>
      <c r="M229">
        <v>3</v>
      </c>
      <c r="N229">
        <v>3</v>
      </c>
    </row>
    <row r="230" spans="1:14" x14ac:dyDescent="0.2">
      <c r="A230" s="6">
        <v>255</v>
      </c>
      <c r="B230">
        <v>4</v>
      </c>
      <c r="C230">
        <v>4</v>
      </c>
      <c r="D230">
        <v>4</v>
      </c>
      <c r="E230">
        <v>4</v>
      </c>
      <c r="F230">
        <v>4</v>
      </c>
      <c r="G230">
        <v>4</v>
      </c>
      <c r="H230">
        <v>4</v>
      </c>
      <c r="I230">
        <v>4</v>
      </c>
      <c r="J230">
        <v>5</v>
      </c>
      <c r="K230">
        <v>4</v>
      </c>
      <c r="L230">
        <v>4</v>
      </c>
      <c r="M230">
        <v>3</v>
      </c>
      <c r="N230">
        <v>3</v>
      </c>
    </row>
    <row r="231" spans="1:14" x14ac:dyDescent="0.2">
      <c r="A231" s="6">
        <v>256</v>
      </c>
      <c r="B231">
        <v>4</v>
      </c>
      <c r="C231">
        <v>4</v>
      </c>
      <c r="D231">
        <v>5</v>
      </c>
      <c r="E231">
        <v>4</v>
      </c>
      <c r="F231">
        <v>4</v>
      </c>
      <c r="G231">
        <v>4</v>
      </c>
      <c r="H231">
        <v>4</v>
      </c>
      <c r="I231">
        <v>5</v>
      </c>
      <c r="J231">
        <v>5</v>
      </c>
      <c r="K231">
        <v>4</v>
      </c>
      <c r="L231">
        <v>4</v>
      </c>
      <c r="M231">
        <v>3</v>
      </c>
      <c r="N231">
        <v>3</v>
      </c>
    </row>
    <row r="232" spans="1:14" x14ac:dyDescent="0.2">
      <c r="A232" s="6">
        <v>257</v>
      </c>
      <c r="B232">
        <v>4</v>
      </c>
      <c r="C232">
        <v>4</v>
      </c>
      <c r="D232">
        <v>3</v>
      </c>
      <c r="E232">
        <v>3</v>
      </c>
      <c r="F232">
        <v>4</v>
      </c>
      <c r="G232">
        <v>3</v>
      </c>
      <c r="H232">
        <v>3</v>
      </c>
      <c r="I232">
        <v>4</v>
      </c>
      <c r="J232">
        <v>4</v>
      </c>
      <c r="K232">
        <v>4</v>
      </c>
      <c r="L232">
        <v>4</v>
      </c>
      <c r="M232">
        <v>3</v>
      </c>
      <c r="N232">
        <v>4</v>
      </c>
    </row>
    <row r="233" spans="1:14" x14ac:dyDescent="0.2">
      <c r="A233" s="6">
        <v>258</v>
      </c>
      <c r="B233">
        <v>4</v>
      </c>
      <c r="C233">
        <v>5</v>
      </c>
      <c r="D233">
        <v>5</v>
      </c>
      <c r="E233">
        <v>5</v>
      </c>
      <c r="F233">
        <v>5</v>
      </c>
      <c r="G233">
        <v>4</v>
      </c>
      <c r="H233">
        <v>5</v>
      </c>
      <c r="I233">
        <v>5</v>
      </c>
      <c r="J233">
        <v>5</v>
      </c>
      <c r="K233">
        <v>4</v>
      </c>
      <c r="L233">
        <v>4</v>
      </c>
      <c r="M233">
        <v>5</v>
      </c>
      <c r="N233">
        <v>5</v>
      </c>
    </row>
    <row r="234" spans="1:14" x14ac:dyDescent="0.2">
      <c r="A234" s="6">
        <v>259</v>
      </c>
      <c r="B234">
        <v>4</v>
      </c>
      <c r="C234">
        <v>4</v>
      </c>
      <c r="D234">
        <v>4</v>
      </c>
      <c r="E234">
        <v>4</v>
      </c>
      <c r="F234">
        <v>4</v>
      </c>
      <c r="G234">
        <v>4</v>
      </c>
      <c r="H234">
        <v>4</v>
      </c>
      <c r="I234">
        <v>4</v>
      </c>
      <c r="J234">
        <v>4</v>
      </c>
      <c r="K234">
        <v>4</v>
      </c>
      <c r="L234">
        <v>4</v>
      </c>
      <c r="M234">
        <v>5</v>
      </c>
      <c r="N234">
        <v>5</v>
      </c>
    </row>
    <row r="235" spans="1:14" x14ac:dyDescent="0.2">
      <c r="A235" s="6">
        <v>260</v>
      </c>
      <c r="B235">
        <v>4</v>
      </c>
      <c r="C235">
        <v>4</v>
      </c>
      <c r="D235">
        <v>4</v>
      </c>
      <c r="E235">
        <v>4</v>
      </c>
      <c r="F235">
        <v>4</v>
      </c>
      <c r="G235">
        <v>4</v>
      </c>
      <c r="H235">
        <v>4</v>
      </c>
      <c r="I235">
        <v>4</v>
      </c>
      <c r="J235">
        <v>4</v>
      </c>
      <c r="K235">
        <v>4</v>
      </c>
      <c r="L235">
        <v>4</v>
      </c>
      <c r="M235">
        <v>3</v>
      </c>
      <c r="N235">
        <v>3</v>
      </c>
    </row>
    <row r="236" spans="1:14" x14ac:dyDescent="0.2">
      <c r="A236" s="6">
        <v>261</v>
      </c>
      <c r="B236">
        <v>5</v>
      </c>
      <c r="C236">
        <v>4</v>
      </c>
      <c r="D236">
        <v>4</v>
      </c>
      <c r="E236">
        <v>4</v>
      </c>
      <c r="F236">
        <v>4</v>
      </c>
      <c r="G236">
        <v>4</v>
      </c>
      <c r="H236">
        <v>4</v>
      </c>
      <c r="I236">
        <v>5</v>
      </c>
      <c r="J236">
        <v>5</v>
      </c>
      <c r="K236">
        <v>4</v>
      </c>
      <c r="L236">
        <v>4</v>
      </c>
      <c r="M236">
        <v>3</v>
      </c>
      <c r="N236">
        <v>3</v>
      </c>
    </row>
    <row r="237" spans="1:14" x14ac:dyDescent="0.2">
      <c r="A237" s="6">
        <v>262</v>
      </c>
      <c r="B237">
        <v>5</v>
      </c>
      <c r="C237">
        <v>5</v>
      </c>
      <c r="D237">
        <v>5</v>
      </c>
      <c r="E237">
        <v>5</v>
      </c>
      <c r="F237">
        <v>5</v>
      </c>
      <c r="G237">
        <v>5</v>
      </c>
      <c r="H237">
        <v>5</v>
      </c>
      <c r="I237">
        <v>1</v>
      </c>
      <c r="J237">
        <v>1</v>
      </c>
      <c r="K237">
        <v>5</v>
      </c>
      <c r="L237">
        <v>5</v>
      </c>
      <c r="M237">
        <v>5</v>
      </c>
      <c r="N237">
        <v>5</v>
      </c>
    </row>
    <row r="238" spans="1:14" x14ac:dyDescent="0.2">
      <c r="A238" s="6">
        <v>263</v>
      </c>
      <c r="B238">
        <v>4</v>
      </c>
      <c r="C238">
        <v>4</v>
      </c>
      <c r="D238">
        <v>4</v>
      </c>
      <c r="E238">
        <v>4</v>
      </c>
      <c r="F238">
        <v>4</v>
      </c>
      <c r="G238">
        <v>4</v>
      </c>
      <c r="H238">
        <v>4</v>
      </c>
      <c r="I238">
        <v>4</v>
      </c>
      <c r="J238">
        <v>4</v>
      </c>
      <c r="K238">
        <v>4</v>
      </c>
      <c r="L238">
        <v>4</v>
      </c>
      <c r="M238">
        <v>3</v>
      </c>
      <c r="N238">
        <v>3</v>
      </c>
    </row>
    <row r="239" spans="1:14" x14ac:dyDescent="0.2">
      <c r="A239" s="6">
        <v>264</v>
      </c>
      <c r="B239">
        <v>5</v>
      </c>
      <c r="C239">
        <v>5</v>
      </c>
      <c r="D239">
        <v>5</v>
      </c>
      <c r="E239">
        <v>5</v>
      </c>
      <c r="F239">
        <v>5</v>
      </c>
      <c r="G239">
        <v>5</v>
      </c>
      <c r="H239">
        <v>5</v>
      </c>
      <c r="I239">
        <v>5</v>
      </c>
      <c r="J239">
        <v>5</v>
      </c>
      <c r="K239">
        <v>5</v>
      </c>
      <c r="L239">
        <v>5</v>
      </c>
      <c r="M239">
        <v>5</v>
      </c>
      <c r="N239">
        <v>5</v>
      </c>
    </row>
    <row r="240" spans="1:14" x14ac:dyDescent="0.2">
      <c r="A240" s="6">
        <v>265</v>
      </c>
      <c r="B240">
        <v>5</v>
      </c>
      <c r="C240">
        <v>5</v>
      </c>
      <c r="D240">
        <v>5</v>
      </c>
      <c r="E240">
        <v>5</v>
      </c>
      <c r="F240">
        <v>5</v>
      </c>
      <c r="G240">
        <v>5</v>
      </c>
      <c r="H240">
        <v>5</v>
      </c>
      <c r="I240">
        <v>5</v>
      </c>
      <c r="J240">
        <v>5</v>
      </c>
      <c r="K240">
        <v>5</v>
      </c>
      <c r="L240">
        <v>5</v>
      </c>
      <c r="M240">
        <v>5</v>
      </c>
      <c r="N240">
        <v>5</v>
      </c>
    </row>
    <row r="241" spans="1:14" x14ac:dyDescent="0.2">
      <c r="A241" s="6">
        <v>266</v>
      </c>
      <c r="B241">
        <v>5</v>
      </c>
      <c r="C241">
        <v>5</v>
      </c>
      <c r="D241">
        <v>5</v>
      </c>
      <c r="E241">
        <v>5</v>
      </c>
      <c r="F241">
        <v>5</v>
      </c>
      <c r="G241">
        <v>5</v>
      </c>
      <c r="H241">
        <v>5</v>
      </c>
      <c r="I241">
        <v>4</v>
      </c>
      <c r="J241">
        <v>4</v>
      </c>
      <c r="K241">
        <v>5</v>
      </c>
      <c r="L241">
        <v>5</v>
      </c>
      <c r="M241">
        <v>5</v>
      </c>
      <c r="N241">
        <v>5</v>
      </c>
    </row>
    <row r="242" spans="1:14" x14ac:dyDescent="0.2">
      <c r="A242" s="6">
        <v>267</v>
      </c>
      <c r="B242">
        <v>5</v>
      </c>
      <c r="C242">
        <v>5</v>
      </c>
      <c r="D242">
        <v>5</v>
      </c>
      <c r="E242">
        <v>5</v>
      </c>
      <c r="F242">
        <v>5</v>
      </c>
      <c r="G242">
        <v>5</v>
      </c>
      <c r="H242">
        <v>5</v>
      </c>
      <c r="I242">
        <v>5</v>
      </c>
      <c r="J242">
        <v>5</v>
      </c>
      <c r="K242">
        <v>4</v>
      </c>
      <c r="L242">
        <v>4</v>
      </c>
      <c r="M242">
        <v>3</v>
      </c>
      <c r="N242">
        <v>5</v>
      </c>
    </row>
    <row r="243" spans="1:14" x14ac:dyDescent="0.2">
      <c r="A243" s="6">
        <v>268</v>
      </c>
      <c r="B243">
        <v>5</v>
      </c>
      <c r="C243">
        <v>5</v>
      </c>
      <c r="D243">
        <v>5</v>
      </c>
      <c r="E243">
        <v>5</v>
      </c>
      <c r="F243">
        <v>5</v>
      </c>
      <c r="G243">
        <v>5</v>
      </c>
      <c r="H243">
        <v>5</v>
      </c>
      <c r="I243">
        <v>1</v>
      </c>
      <c r="J243">
        <v>1</v>
      </c>
      <c r="K243">
        <v>5</v>
      </c>
      <c r="L243">
        <v>5</v>
      </c>
      <c r="M243">
        <v>5</v>
      </c>
      <c r="N243">
        <v>5</v>
      </c>
    </row>
    <row r="244" spans="1:14" x14ac:dyDescent="0.2">
      <c r="A244" s="6">
        <v>269</v>
      </c>
      <c r="B244">
        <v>4</v>
      </c>
      <c r="C244">
        <v>4</v>
      </c>
      <c r="D244">
        <v>4</v>
      </c>
      <c r="E244">
        <v>5</v>
      </c>
      <c r="F244">
        <v>4</v>
      </c>
      <c r="G244">
        <v>4</v>
      </c>
      <c r="H244">
        <v>4</v>
      </c>
      <c r="I244">
        <v>4</v>
      </c>
      <c r="J244">
        <v>4</v>
      </c>
      <c r="K244">
        <v>5</v>
      </c>
      <c r="L244">
        <v>5</v>
      </c>
      <c r="M244">
        <v>3</v>
      </c>
      <c r="N244">
        <v>5</v>
      </c>
    </row>
    <row r="245" spans="1:14" x14ac:dyDescent="0.2">
      <c r="A245" s="6">
        <v>270</v>
      </c>
      <c r="B245">
        <v>5</v>
      </c>
      <c r="C245">
        <v>5</v>
      </c>
      <c r="D245">
        <v>5</v>
      </c>
      <c r="E245">
        <v>5</v>
      </c>
      <c r="F245">
        <v>5</v>
      </c>
      <c r="G245">
        <v>5</v>
      </c>
      <c r="H245">
        <v>5</v>
      </c>
      <c r="I245">
        <v>4</v>
      </c>
      <c r="J245">
        <v>4</v>
      </c>
      <c r="K245">
        <v>5</v>
      </c>
      <c r="L245">
        <v>5</v>
      </c>
      <c r="M245">
        <v>5</v>
      </c>
      <c r="N245">
        <v>3</v>
      </c>
    </row>
    <row r="246" spans="1:14" x14ac:dyDescent="0.2">
      <c r="A246" s="6">
        <v>271</v>
      </c>
      <c r="B246">
        <v>4</v>
      </c>
      <c r="C246">
        <v>4</v>
      </c>
      <c r="D246">
        <v>3</v>
      </c>
      <c r="E246">
        <v>3</v>
      </c>
      <c r="F246">
        <v>4</v>
      </c>
      <c r="G246">
        <v>4</v>
      </c>
      <c r="H246">
        <v>3</v>
      </c>
      <c r="I246">
        <v>4</v>
      </c>
      <c r="J246">
        <v>4</v>
      </c>
      <c r="K246">
        <v>3</v>
      </c>
      <c r="L246">
        <v>4</v>
      </c>
      <c r="M246">
        <v>3</v>
      </c>
      <c r="N246">
        <v>3</v>
      </c>
    </row>
    <row r="247" spans="1:14" x14ac:dyDescent="0.2">
      <c r="A247" s="6">
        <v>272</v>
      </c>
      <c r="B247">
        <v>5</v>
      </c>
      <c r="C247">
        <v>5</v>
      </c>
      <c r="D247">
        <v>5</v>
      </c>
      <c r="E247">
        <v>5</v>
      </c>
      <c r="F247">
        <v>5</v>
      </c>
      <c r="G247">
        <v>5</v>
      </c>
      <c r="H247">
        <v>3</v>
      </c>
      <c r="I247">
        <v>4</v>
      </c>
      <c r="J247">
        <v>4</v>
      </c>
      <c r="K247">
        <v>5</v>
      </c>
      <c r="L247">
        <v>3</v>
      </c>
      <c r="M247">
        <v>5</v>
      </c>
      <c r="N247">
        <v>3</v>
      </c>
    </row>
    <row r="248" spans="1:14" x14ac:dyDescent="0.2">
      <c r="A248" s="6">
        <v>273</v>
      </c>
      <c r="B248">
        <v>4</v>
      </c>
      <c r="C248">
        <v>4</v>
      </c>
      <c r="D248">
        <v>5</v>
      </c>
      <c r="E248">
        <v>5</v>
      </c>
      <c r="F248">
        <v>4</v>
      </c>
      <c r="G248">
        <v>5</v>
      </c>
      <c r="H248">
        <v>5</v>
      </c>
      <c r="I248">
        <v>4</v>
      </c>
      <c r="J248">
        <v>4</v>
      </c>
      <c r="K248">
        <v>4</v>
      </c>
      <c r="L248">
        <v>4</v>
      </c>
      <c r="M248">
        <v>5</v>
      </c>
      <c r="N248">
        <v>5</v>
      </c>
    </row>
    <row r="249" spans="1:14" x14ac:dyDescent="0.2">
      <c r="A249" s="6">
        <v>274</v>
      </c>
      <c r="B249">
        <v>5</v>
      </c>
      <c r="C249">
        <v>5</v>
      </c>
      <c r="D249">
        <v>5</v>
      </c>
      <c r="E249">
        <v>5</v>
      </c>
      <c r="F249">
        <v>5</v>
      </c>
      <c r="G249">
        <v>5</v>
      </c>
      <c r="H249">
        <v>5</v>
      </c>
      <c r="I249">
        <v>5</v>
      </c>
      <c r="J249">
        <v>4</v>
      </c>
      <c r="K249">
        <v>5</v>
      </c>
      <c r="L249">
        <v>5</v>
      </c>
      <c r="M249">
        <v>5</v>
      </c>
      <c r="N249">
        <v>5</v>
      </c>
    </row>
    <row r="250" spans="1:14" x14ac:dyDescent="0.2">
      <c r="A250" s="6">
        <v>275</v>
      </c>
      <c r="B250">
        <v>5</v>
      </c>
      <c r="C250">
        <v>4</v>
      </c>
      <c r="D250">
        <v>4</v>
      </c>
      <c r="E250">
        <v>5</v>
      </c>
      <c r="F250">
        <v>5</v>
      </c>
      <c r="G250">
        <v>5</v>
      </c>
      <c r="H250">
        <v>4</v>
      </c>
      <c r="I250">
        <v>5</v>
      </c>
      <c r="J250">
        <v>5</v>
      </c>
      <c r="K250">
        <v>5</v>
      </c>
      <c r="L250">
        <v>4</v>
      </c>
      <c r="M250">
        <v>5</v>
      </c>
      <c r="N250">
        <v>5</v>
      </c>
    </row>
    <row r="251" spans="1:14" x14ac:dyDescent="0.2">
      <c r="A251" s="6">
        <v>276</v>
      </c>
      <c r="B251">
        <v>4</v>
      </c>
      <c r="C251">
        <v>4</v>
      </c>
      <c r="D251">
        <v>4</v>
      </c>
      <c r="E251">
        <v>4</v>
      </c>
      <c r="F251">
        <v>4</v>
      </c>
      <c r="G251">
        <v>4</v>
      </c>
      <c r="H251">
        <v>4</v>
      </c>
      <c r="I251">
        <v>4</v>
      </c>
      <c r="J251">
        <v>4</v>
      </c>
      <c r="K251">
        <v>4</v>
      </c>
      <c r="L251">
        <v>4</v>
      </c>
      <c r="M251">
        <v>3</v>
      </c>
      <c r="N251">
        <v>5</v>
      </c>
    </row>
    <row r="252" spans="1:14" x14ac:dyDescent="0.2">
      <c r="A252" s="6">
        <v>277</v>
      </c>
      <c r="B252">
        <v>4</v>
      </c>
      <c r="C252">
        <v>4</v>
      </c>
      <c r="D252">
        <v>4</v>
      </c>
      <c r="E252">
        <v>4</v>
      </c>
      <c r="F252">
        <v>4</v>
      </c>
      <c r="G252">
        <v>4</v>
      </c>
      <c r="H252">
        <v>4</v>
      </c>
      <c r="I252">
        <v>4</v>
      </c>
      <c r="J252">
        <v>4</v>
      </c>
      <c r="K252">
        <v>4</v>
      </c>
      <c r="L252">
        <v>4</v>
      </c>
      <c r="M252">
        <v>3</v>
      </c>
      <c r="N252">
        <v>3</v>
      </c>
    </row>
    <row r="253" spans="1:14" x14ac:dyDescent="0.2">
      <c r="A253" s="6">
        <v>278</v>
      </c>
      <c r="B253">
        <v>5</v>
      </c>
      <c r="C253">
        <v>4</v>
      </c>
      <c r="D253">
        <v>4</v>
      </c>
      <c r="E253">
        <v>5</v>
      </c>
      <c r="F253">
        <v>5</v>
      </c>
      <c r="G253">
        <v>4</v>
      </c>
      <c r="H253">
        <v>4</v>
      </c>
      <c r="I253">
        <v>5</v>
      </c>
      <c r="J253">
        <v>5</v>
      </c>
      <c r="K253">
        <v>4</v>
      </c>
      <c r="L253">
        <v>4</v>
      </c>
      <c r="M253">
        <v>3</v>
      </c>
      <c r="N253">
        <v>3</v>
      </c>
    </row>
    <row r="254" spans="1:14" x14ac:dyDescent="0.2">
      <c r="A254" s="6">
        <v>279</v>
      </c>
      <c r="B254">
        <v>5</v>
      </c>
      <c r="C254">
        <v>4</v>
      </c>
      <c r="D254">
        <v>5</v>
      </c>
      <c r="E254">
        <v>4</v>
      </c>
      <c r="F254">
        <v>4</v>
      </c>
      <c r="G254">
        <v>4</v>
      </c>
      <c r="H254">
        <v>4</v>
      </c>
      <c r="I254">
        <v>4</v>
      </c>
      <c r="J254">
        <v>4</v>
      </c>
      <c r="K254">
        <v>4</v>
      </c>
      <c r="L254">
        <v>4</v>
      </c>
      <c r="M254">
        <v>5</v>
      </c>
      <c r="N254">
        <v>3</v>
      </c>
    </row>
    <row r="255" spans="1:14" x14ac:dyDescent="0.2">
      <c r="A255" s="6">
        <v>280</v>
      </c>
      <c r="B255">
        <v>4</v>
      </c>
      <c r="C255">
        <v>5</v>
      </c>
      <c r="D255">
        <v>4</v>
      </c>
      <c r="E255">
        <v>4</v>
      </c>
      <c r="F255">
        <v>5</v>
      </c>
      <c r="G255">
        <v>5</v>
      </c>
      <c r="H255">
        <v>5</v>
      </c>
      <c r="I255">
        <v>4</v>
      </c>
      <c r="J255">
        <v>4</v>
      </c>
      <c r="K255">
        <v>5</v>
      </c>
      <c r="L255">
        <v>4</v>
      </c>
      <c r="M255">
        <v>3</v>
      </c>
      <c r="N255">
        <v>5</v>
      </c>
    </row>
    <row r="256" spans="1:14" x14ac:dyDescent="0.2">
      <c r="A256" s="6">
        <v>281</v>
      </c>
      <c r="B256">
        <v>5</v>
      </c>
      <c r="C256">
        <v>5</v>
      </c>
      <c r="D256">
        <v>5</v>
      </c>
      <c r="E256">
        <v>5</v>
      </c>
      <c r="F256">
        <v>5</v>
      </c>
      <c r="G256">
        <v>5</v>
      </c>
      <c r="H256">
        <v>5</v>
      </c>
      <c r="I256">
        <v>5</v>
      </c>
      <c r="J256">
        <v>5</v>
      </c>
      <c r="K256">
        <v>5</v>
      </c>
      <c r="L256">
        <v>5</v>
      </c>
      <c r="M256">
        <v>5</v>
      </c>
      <c r="N256">
        <v>5</v>
      </c>
    </row>
    <row r="257" spans="1:14" x14ac:dyDescent="0.2">
      <c r="A257" s="6">
        <v>282</v>
      </c>
      <c r="B257">
        <v>5</v>
      </c>
      <c r="C257">
        <v>5</v>
      </c>
      <c r="D257">
        <v>4</v>
      </c>
      <c r="E257">
        <v>5</v>
      </c>
      <c r="F257">
        <v>5</v>
      </c>
      <c r="G257">
        <v>4</v>
      </c>
      <c r="H257">
        <v>4</v>
      </c>
      <c r="I257">
        <v>4</v>
      </c>
      <c r="J257">
        <v>4</v>
      </c>
      <c r="K257">
        <v>4</v>
      </c>
      <c r="L257">
        <v>5</v>
      </c>
      <c r="M257">
        <v>3</v>
      </c>
      <c r="N257">
        <v>5</v>
      </c>
    </row>
    <row r="258" spans="1:14" x14ac:dyDescent="0.2">
      <c r="A258" s="6">
        <v>283</v>
      </c>
      <c r="B258">
        <v>5</v>
      </c>
      <c r="C258">
        <v>5</v>
      </c>
      <c r="D258">
        <v>4</v>
      </c>
      <c r="E258">
        <v>4</v>
      </c>
      <c r="F258">
        <v>4</v>
      </c>
      <c r="G258">
        <v>5</v>
      </c>
      <c r="H258">
        <v>5</v>
      </c>
      <c r="I258">
        <v>5</v>
      </c>
      <c r="J258">
        <v>5</v>
      </c>
      <c r="K258">
        <v>4</v>
      </c>
      <c r="L258">
        <v>5</v>
      </c>
      <c r="M258">
        <v>5</v>
      </c>
      <c r="N258">
        <v>5</v>
      </c>
    </row>
    <row r="259" spans="1:14" x14ac:dyDescent="0.2">
      <c r="A259" s="6">
        <v>284</v>
      </c>
      <c r="B259">
        <v>5</v>
      </c>
      <c r="C259">
        <v>5</v>
      </c>
      <c r="D259">
        <v>5</v>
      </c>
      <c r="E259">
        <v>5</v>
      </c>
      <c r="F259">
        <v>5</v>
      </c>
      <c r="G259">
        <v>5</v>
      </c>
      <c r="H259">
        <v>5</v>
      </c>
      <c r="I259">
        <v>4</v>
      </c>
      <c r="J259">
        <v>4</v>
      </c>
      <c r="K259">
        <v>5</v>
      </c>
      <c r="L259">
        <v>5</v>
      </c>
      <c r="M259">
        <v>5</v>
      </c>
      <c r="N259">
        <v>5</v>
      </c>
    </row>
    <row r="260" spans="1:14" x14ac:dyDescent="0.2">
      <c r="A260" s="6">
        <v>285</v>
      </c>
      <c r="B260">
        <v>5</v>
      </c>
      <c r="C260">
        <v>5</v>
      </c>
      <c r="D260">
        <v>5</v>
      </c>
      <c r="E260">
        <v>5</v>
      </c>
      <c r="F260">
        <v>5</v>
      </c>
      <c r="G260">
        <v>4</v>
      </c>
      <c r="H260">
        <v>4</v>
      </c>
      <c r="I260">
        <v>5</v>
      </c>
      <c r="J260">
        <v>4</v>
      </c>
      <c r="K260">
        <v>4</v>
      </c>
      <c r="L260">
        <v>5</v>
      </c>
      <c r="M260">
        <v>5</v>
      </c>
      <c r="N260">
        <v>5</v>
      </c>
    </row>
    <row r="261" spans="1:14" x14ac:dyDescent="0.2">
      <c r="A261" s="6">
        <v>286</v>
      </c>
      <c r="B261">
        <v>5</v>
      </c>
      <c r="C261">
        <v>4</v>
      </c>
      <c r="D261">
        <v>5</v>
      </c>
      <c r="E261">
        <v>5</v>
      </c>
      <c r="F261">
        <v>5</v>
      </c>
      <c r="G261">
        <v>5</v>
      </c>
      <c r="H261">
        <v>5</v>
      </c>
      <c r="I261">
        <v>5</v>
      </c>
      <c r="J261">
        <v>5</v>
      </c>
      <c r="K261">
        <v>4</v>
      </c>
      <c r="L261">
        <v>4</v>
      </c>
      <c r="M261">
        <v>5</v>
      </c>
      <c r="N261">
        <v>5</v>
      </c>
    </row>
    <row r="262" spans="1:14" x14ac:dyDescent="0.2">
      <c r="A262" s="6">
        <v>287</v>
      </c>
      <c r="B262">
        <v>5</v>
      </c>
      <c r="C262">
        <v>5</v>
      </c>
      <c r="D262">
        <v>5</v>
      </c>
      <c r="E262">
        <v>5</v>
      </c>
      <c r="F262">
        <v>5</v>
      </c>
      <c r="G262">
        <v>5</v>
      </c>
      <c r="H262">
        <v>5</v>
      </c>
      <c r="I262">
        <v>5</v>
      </c>
      <c r="J262">
        <v>5</v>
      </c>
      <c r="K262">
        <v>5</v>
      </c>
      <c r="L262">
        <v>5</v>
      </c>
      <c r="M262">
        <v>5</v>
      </c>
      <c r="N262">
        <v>5</v>
      </c>
    </row>
    <row r="263" spans="1:14" x14ac:dyDescent="0.2">
      <c r="A263" s="6">
        <v>288</v>
      </c>
      <c r="B263">
        <v>4</v>
      </c>
      <c r="C263">
        <v>4</v>
      </c>
      <c r="D263">
        <v>5</v>
      </c>
      <c r="E263">
        <v>4</v>
      </c>
      <c r="F263">
        <v>4</v>
      </c>
      <c r="G263">
        <v>4</v>
      </c>
      <c r="H263">
        <v>4</v>
      </c>
      <c r="I263">
        <v>4</v>
      </c>
      <c r="J263">
        <v>4</v>
      </c>
      <c r="K263">
        <v>3</v>
      </c>
      <c r="L263">
        <v>4</v>
      </c>
      <c r="M263">
        <v>5</v>
      </c>
      <c r="N263">
        <v>3</v>
      </c>
    </row>
    <row r="264" spans="1:14" x14ac:dyDescent="0.2">
      <c r="A264" s="6">
        <v>289</v>
      </c>
      <c r="B264">
        <v>4</v>
      </c>
      <c r="C264">
        <v>4</v>
      </c>
      <c r="D264">
        <v>5</v>
      </c>
      <c r="E264">
        <v>5</v>
      </c>
      <c r="F264">
        <v>5</v>
      </c>
      <c r="G264">
        <v>5</v>
      </c>
      <c r="H264">
        <v>5</v>
      </c>
      <c r="I264">
        <v>4</v>
      </c>
      <c r="J264">
        <v>4</v>
      </c>
      <c r="K264">
        <v>4</v>
      </c>
      <c r="L264">
        <v>4</v>
      </c>
      <c r="M264">
        <v>3</v>
      </c>
      <c r="N264">
        <v>5</v>
      </c>
    </row>
    <row r="265" spans="1:14" x14ac:dyDescent="0.2">
      <c r="A265" s="6">
        <v>290</v>
      </c>
      <c r="B265">
        <v>5</v>
      </c>
      <c r="C265">
        <v>5</v>
      </c>
      <c r="D265">
        <v>4</v>
      </c>
      <c r="E265">
        <v>5</v>
      </c>
      <c r="F265">
        <v>5</v>
      </c>
      <c r="G265">
        <v>5</v>
      </c>
      <c r="H265">
        <v>5</v>
      </c>
      <c r="I265">
        <v>3</v>
      </c>
      <c r="J265">
        <v>3</v>
      </c>
      <c r="K265">
        <v>5</v>
      </c>
      <c r="L265">
        <v>5</v>
      </c>
      <c r="M265">
        <v>5</v>
      </c>
      <c r="N265">
        <v>5</v>
      </c>
    </row>
    <row r="266" spans="1:14" x14ac:dyDescent="0.2">
      <c r="A266" s="6">
        <v>291</v>
      </c>
      <c r="B266">
        <v>4</v>
      </c>
      <c r="C266">
        <v>4</v>
      </c>
      <c r="D266">
        <v>4</v>
      </c>
      <c r="E266">
        <v>4</v>
      </c>
      <c r="F266">
        <v>4</v>
      </c>
      <c r="G266">
        <v>4</v>
      </c>
      <c r="H266">
        <v>4</v>
      </c>
      <c r="I266">
        <v>3</v>
      </c>
      <c r="J266">
        <v>3</v>
      </c>
      <c r="K266">
        <v>4</v>
      </c>
      <c r="L266">
        <v>4</v>
      </c>
      <c r="M266">
        <v>3</v>
      </c>
      <c r="N266">
        <v>3</v>
      </c>
    </row>
    <row r="267" spans="1:14" x14ac:dyDescent="0.2">
      <c r="A267" s="6">
        <v>292</v>
      </c>
      <c r="B267">
        <v>4</v>
      </c>
      <c r="C267">
        <v>4</v>
      </c>
      <c r="D267">
        <v>4</v>
      </c>
      <c r="E267">
        <v>4</v>
      </c>
      <c r="F267">
        <v>4</v>
      </c>
      <c r="G267">
        <v>4</v>
      </c>
      <c r="H267">
        <v>4</v>
      </c>
      <c r="I267">
        <v>4</v>
      </c>
      <c r="J267">
        <v>4</v>
      </c>
      <c r="K267">
        <v>4</v>
      </c>
      <c r="L267">
        <v>4</v>
      </c>
      <c r="M267">
        <v>3</v>
      </c>
      <c r="N267">
        <v>3</v>
      </c>
    </row>
    <row r="268" spans="1:14" x14ac:dyDescent="0.2">
      <c r="A268" s="6">
        <v>293</v>
      </c>
      <c r="B268">
        <v>4</v>
      </c>
      <c r="C268">
        <v>4</v>
      </c>
      <c r="D268">
        <v>4</v>
      </c>
      <c r="E268">
        <v>3</v>
      </c>
      <c r="F268">
        <v>4</v>
      </c>
      <c r="G268">
        <v>4</v>
      </c>
      <c r="H268">
        <v>4</v>
      </c>
      <c r="I268">
        <v>5</v>
      </c>
      <c r="J268">
        <v>5</v>
      </c>
      <c r="K268">
        <v>4</v>
      </c>
      <c r="L268">
        <v>5</v>
      </c>
      <c r="M268">
        <v>3</v>
      </c>
      <c r="N268">
        <v>3</v>
      </c>
    </row>
    <row r="269" spans="1:14" x14ac:dyDescent="0.2">
      <c r="A269" s="6">
        <v>294</v>
      </c>
      <c r="B269">
        <v>5</v>
      </c>
      <c r="C269">
        <v>5</v>
      </c>
      <c r="D269">
        <v>4</v>
      </c>
      <c r="E269">
        <v>5</v>
      </c>
      <c r="F269">
        <v>4</v>
      </c>
      <c r="G269">
        <v>4</v>
      </c>
      <c r="H269">
        <v>4</v>
      </c>
      <c r="I269">
        <v>5</v>
      </c>
      <c r="J269">
        <v>5</v>
      </c>
      <c r="K269">
        <v>4</v>
      </c>
      <c r="L269">
        <v>5</v>
      </c>
      <c r="M269">
        <v>5</v>
      </c>
      <c r="N269">
        <v>5</v>
      </c>
    </row>
    <row r="270" spans="1:14" x14ac:dyDescent="0.2">
      <c r="A270" s="6">
        <v>295</v>
      </c>
      <c r="B270">
        <v>4</v>
      </c>
      <c r="C270">
        <v>4</v>
      </c>
      <c r="D270">
        <v>4</v>
      </c>
      <c r="E270">
        <v>4</v>
      </c>
      <c r="F270">
        <v>4</v>
      </c>
      <c r="G270">
        <v>4</v>
      </c>
      <c r="H270">
        <v>4</v>
      </c>
      <c r="I270">
        <v>4</v>
      </c>
      <c r="J270">
        <v>4</v>
      </c>
      <c r="K270">
        <v>4</v>
      </c>
      <c r="L270">
        <v>4</v>
      </c>
      <c r="M270">
        <v>4</v>
      </c>
      <c r="N270">
        <v>4</v>
      </c>
    </row>
    <row r="271" spans="1:14" x14ac:dyDescent="0.2">
      <c r="A271" s="6">
        <v>296</v>
      </c>
      <c r="B271">
        <v>5</v>
      </c>
      <c r="C271">
        <v>4</v>
      </c>
      <c r="D271">
        <v>4</v>
      </c>
      <c r="E271">
        <v>4</v>
      </c>
      <c r="F271">
        <v>5</v>
      </c>
      <c r="G271">
        <v>4</v>
      </c>
      <c r="H271">
        <v>3</v>
      </c>
      <c r="I271">
        <v>4</v>
      </c>
      <c r="J271">
        <v>4</v>
      </c>
      <c r="K271">
        <v>4</v>
      </c>
      <c r="L271">
        <v>3</v>
      </c>
      <c r="M271">
        <v>3</v>
      </c>
      <c r="N271">
        <v>3</v>
      </c>
    </row>
    <row r="272" spans="1:14" x14ac:dyDescent="0.2">
      <c r="A272" s="6">
        <v>297</v>
      </c>
      <c r="B272">
        <v>5</v>
      </c>
      <c r="C272">
        <v>5</v>
      </c>
      <c r="D272">
        <v>5</v>
      </c>
      <c r="E272">
        <v>5</v>
      </c>
      <c r="F272">
        <v>5</v>
      </c>
      <c r="G272">
        <v>5</v>
      </c>
      <c r="H272">
        <v>5</v>
      </c>
      <c r="I272">
        <v>5</v>
      </c>
      <c r="J272">
        <v>5</v>
      </c>
      <c r="K272">
        <v>5</v>
      </c>
      <c r="L272">
        <v>5</v>
      </c>
      <c r="M272">
        <v>5</v>
      </c>
      <c r="N272">
        <v>3</v>
      </c>
    </row>
    <row r="273" spans="1:14" x14ac:dyDescent="0.2">
      <c r="A273" s="6">
        <v>298</v>
      </c>
      <c r="B273">
        <v>5</v>
      </c>
      <c r="C273">
        <v>5</v>
      </c>
      <c r="D273">
        <v>5</v>
      </c>
      <c r="E273">
        <v>5</v>
      </c>
      <c r="F273">
        <v>5</v>
      </c>
      <c r="G273">
        <v>5</v>
      </c>
      <c r="H273">
        <v>5</v>
      </c>
      <c r="I273">
        <v>4</v>
      </c>
      <c r="J273">
        <v>4</v>
      </c>
      <c r="K273">
        <v>4</v>
      </c>
      <c r="L273">
        <v>4</v>
      </c>
      <c r="M273">
        <v>5</v>
      </c>
      <c r="N273">
        <v>5</v>
      </c>
    </row>
    <row r="274" spans="1:14" x14ac:dyDescent="0.2">
      <c r="A274" s="6">
        <v>299</v>
      </c>
      <c r="B274">
        <v>5</v>
      </c>
      <c r="C274">
        <v>5</v>
      </c>
      <c r="D274">
        <v>5</v>
      </c>
      <c r="E274">
        <v>5</v>
      </c>
      <c r="F274">
        <v>5</v>
      </c>
      <c r="G274">
        <v>5</v>
      </c>
      <c r="H274">
        <v>5</v>
      </c>
      <c r="I274">
        <v>4</v>
      </c>
      <c r="J274">
        <v>4</v>
      </c>
      <c r="K274">
        <v>5</v>
      </c>
      <c r="L274">
        <v>4</v>
      </c>
      <c r="M274">
        <v>3</v>
      </c>
      <c r="N274">
        <v>3</v>
      </c>
    </row>
    <row r="275" spans="1:14" x14ac:dyDescent="0.2">
      <c r="A275" s="6">
        <v>300</v>
      </c>
      <c r="B275">
        <v>5</v>
      </c>
      <c r="C275">
        <v>5</v>
      </c>
      <c r="D275">
        <v>5</v>
      </c>
      <c r="E275">
        <v>5</v>
      </c>
      <c r="F275">
        <v>5</v>
      </c>
      <c r="G275">
        <v>5</v>
      </c>
      <c r="H275">
        <v>4</v>
      </c>
      <c r="I275">
        <v>4</v>
      </c>
      <c r="J275">
        <v>4</v>
      </c>
      <c r="K275">
        <v>4</v>
      </c>
      <c r="L275">
        <v>4</v>
      </c>
      <c r="M275">
        <v>3</v>
      </c>
      <c r="N275">
        <v>3</v>
      </c>
    </row>
    <row r="276" spans="1:14" x14ac:dyDescent="0.2">
      <c r="A276" s="6">
        <v>301</v>
      </c>
      <c r="B276">
        <v>5</v>
      </c>
      <c r="C276">
        <v>5</v>
      </c>
      <c r="D276">
        <v>5</v>
      </c>
      <c r="E276">
        <v>5</v>
      </c>
      <c r="F276">
        <v>5</v>
      </c>
      <c r="G276">
        <v>5</v>
      </c>
      <c r="H276">
        <v>5</v>
      </c>
      <c r="I276">
        <v>5</v>
      </c>
      <c r="J276">
        <v>4</v>
      </c>
      <c r="K276">
        <v>5</v>
      </c>
      <c r="L276">
        <v>5</v>
      </c>
      <c r="M276">
        <v>5</v>
      </c>
      <c r="N276">
        <v>5</v>
      </c>
    </row>
    <row r="277" spans="1:14" x14ac:dyDescent="0.2">
      <c r="A277" s="6">
        <v>302</v>
      </c>
      <c r="B277">
        <v>5</v>
      </c>
      <c r="C277">
        <v>5</v>
      </c>
      <c r="D277">
        <v>5</v>
      </c>
      <c r="E277">
        <v>5</v>
      </c>
      <c r="F277">
        <v>5</v>
      </c>
      <c r="G277">
        <v>5</v>
      </c>
      <c r="H277">
        <v>5</v>
      </c>
      <c r="I277">
        <v>5</v>
      </c>
      <c r="J277">
        <v>4</v>
      </c>
      <c r="K277">
        <v>4</v>
      </c>
      <c r="L277">
        <v>5</v>
      </c>
      <c r="M277">
        <v>5</v>
      </c>
      <c r="N277">
        <v>5</v>
      </c>
    </row>
    <row r="278" spans="1:14" x14ac:dyDescent="0.2">
      <c r="A278" s="6">
        <v>303</v>
      </c>
      <c r="B278">
        <v>5</v>
      </c>
      <c r="C278">
        <v>5</v>
      </c>
      <c r="D278">
        <v>5</v>
      </c>
      <c r="E278">
        <v>4</v>
      </c>
      <c r="F278">
        <v>4</v>
      </c>
      <c r="G278">
        <v>4</v>
      </c>
      <c r="H278">
        <v>4</v>
      </c>
      <c r="I278">
        <v>4</v>
      </c>
      <c r="J278">
        <v>5</v>
      </c>
      <c r="K278">
        <v>5</v>
      </c>
      <c r="L278">
        <v>4</v>
      </c>
      <c r="M278">
        <v>5</v>
      </c>
      <c r="N278">
        <v>5</v>
      </c>
    </row>
    <row r="279" spans="1:14" x14ac:dyDescent="0.2">
      <c r="A279" s="6">
        <v>304</v>
      </c>
      <c r="B279">
        <v>5</v>
      </c>
      <c r="C279">
        <v>5</v>
      </c>
      <c r="D279">
        <v>5</v>
      </c>
      <c r="E279">
        <v>5</v>
      </c>
      <c r="F279">
        <v>5</v>
      </c>
      <c r="G279">
        <v>5</v>
      </c>
      <c r="H279">
        <v>5</v>
      </c>
      <c r="I279">
        <v>5</v>
      </c>
      <c r="J279">
        <v>5</v>
      </c>
      <c r="K279">
        <v>5</v>
      </c>
      <c r="L279">
        <v>5</v>
      </c>
      <c r="M279">
        <v>5</v>
      </c>
      <c r="N279">
        <v>5</v>
      </c>
    </row>
    <row r="280" spans="1:14" x14ac:dyDescent="0.2">
      <c r="A280" s="6">
        <v>305</v>
      </c>
      <c r="B280">
        <v>4</v>
      </c>
      <c r="C280">
        <v>4</v>
      </c>
      <c r="D280">
        <v>4</v>
      </c>
      <c r="E280">
        <v>4</v>
      </c>
      <c r="F280">
        <v>4</v>
      </c>
      <c r="G280">
        <v>4</v>
      </c>
      <c r="H280">
        <v>4</v>
      </c>
      <c r="I280">
        <v>4</v>
      </c>
      <c r="J280">
        <v>4</v>
      </c>
      <c r="K280">
        <v>4</v>
      </c>
      <c r="L280">
        <v>4</v>
      </c>
      <c r="M280">
        <v>5</v>
      </c>
      <c r="N280">
        <v>3</v>
      </c>
    </row>
    <row r="281" spans="1:14" x14ac:dyDescent="0.2">
      <c r="A281" s="6">
        <v>306</v>
      </c>
      <c r="B281">
        <v>5</v>
      </c>
      <c r="C281">
        <v>5</v>
      </c>
      <c r="D281">
        <v>5</v>
      </c>
      <c r="E281">
        <v>5</v>
      </c>
      <c r="F281">
        <v>5</v>
      </c>
      <c r="G281">
        <v>5</v>
      </c>
      <c r="H281">
        <v>5</v>
      </c>
      <c r="I281">
        <v>5</v>
      </c>
      <c r="J281">
        <v>5</v>
      </c>
      <c r="K281">
        <v>5</v>
      </c>
      <c r="L281">
        <v>5</v>
      </c>
      <c r="M281">
        <v>5</v>
      </c>
      <c r="N281">
        <v>5</v>
      </c>
    </row>
    <row r="282" spans="1:14" x14ac:dyDescent="0.2">
      <c r="A282" s="6">
        <v>307</v>
      </c>
      <c r="B282">
        <v>4</v>
      </c>
      <c r="C282">
        <v>5</v>
      </c>
      <c r="D282">
        <v>5</v>
      </c>
      <c r="E282">
        <v>4</v>
      </c>
      <c r="F282">
        <v>5</v>
      </c>
      <c r="G282">
        <v>4</v>
      </c>
      <c r="H282">
        <v>4</v>
      </c>
      <c r="I282">
        <v>5</v>
      </c>
      <c r="J282">
        <v>5</v>
      </c>
      <c r="K282">
        <v>4</v>
      </c>
      <c r="L282">
        <v>4</v>
      </c>
      <c r="M282">
        <v>3</v>
      </c>
      <c r="N282">
        <v>5</v>
      </c>
    </row>
    <row r="283" spans="1:14" x14ac:dyDescent="0.2">
      <c r="A283" s="6">
        <v>308</v>
      </c>
      <c r="B283">
        <v>5</v>
      </c>
      <c r="C283">
        <v>5</v>
      </c>
      <c r="D283">
        <v>5</v>
      </c>
      <c r="E283">
        <v>4</v>
      </c>
      <c r="F283">
        <v>5</v>
      </c>
      <c r="G283">
        <v>5</v>
      </c>
      <c r="H283">
        <v>5</v>
      </c>
      <c r="I283">
        <v>5</v>
      </c>
      <c r="J283">
        <v>4</v>
      </c>
      <c r="K283">
        <v>4</v>
      </c>
      <c r="L283">
        <v>4</v>
      </c>
      <c r="M283">
        <v>5</v>
      </c>
      <c r="N283">
        <v>5</v>
      </c>
    </row>
    <row r="284" spans="1:14" x14ac:dyDescent="0.2">
      <c r="A284" s="6">
        <v>309</v>
      </c>
      <c r="B284">
        <v>5</v>
      </c>
      <c r="C284">
        <v>5</v>
      </c>
      <c r="D284">
        <v>5</v>
      </c>
      <c r="E284">
        <v>5</v>
      </c>
      <c r="F284">
        <v>5</v>
      </c>
      <c r="G284">
        <v>5</v>
      </c>
      <c r="H284">
        <v>5</v>
      </c>
      <c r="I284">
        <v>5</v>
      </c>
      <c r="J284">
        <v>5</v>
      </c>
      <c r="K284">
        <v>4</v>
      </c>
      <c r="L284">
        <v>5</v>
      </c>
      <c r="M284">
        <v>5</v>
      </c>
      <c r="N284">
        <v>5</v>
      </c>
    </row>
    <row r="285" spans="1:14" x14ac:dyDescent="0.2">
      <c r="A285" s="6">
        <v>310</v>
      </c>
      <c r="B285">
        <v>5</v>
      </c>
      <c r="C285">
        <v>5</v>
      </c>
      <c r="D285">
        <v>5</v>
      </c>
      <c r="E285">
        <v>5</v>
      </c>
      <c r="F285">
        <v>5</v>
      </c>
      <c r="G285">
        <v>5</v>
      </c>
      <c r="H285">
        <v>5</v>
      </c>
      <c r="I285">
        <v>5</v>
      </c>
      <c r="J285">
        <v>5</v>
      </c>
      <c r="K285">
        <v>4</v>
      </c>
      <c r="L285">
        <v>5</v>
      </c>
      <c r="M285">
        <v>3</v>
      </c>
      <c r="N285">
        <v>5</v>
      </c>
    </row>
    <row r="286" spans="1:14" x14ac:dyDescent="0.2">
      <c r="A286" s="6">
        <v>311</v>
      </c>
      <c r="B286">
        <v>5</v>
      </c>
      <c r="C286">
        <v>5</v>
      </c>
      <c r="D286">
        <v>4</v>
      </c>
      <c r="E286">
        <v>5</v>
      </c>
      <c r="F286">
        <v>5</v>
      </c>
      <c r="G286">
        <v>4</v>
      </c>
      <c r="H286">
        <v>5</v>
      </c>
      <c r="I286">
        <v>5</v>
      </c>
      <c r="J286">
        <v>5</v>
      </c>
      <c r="K286">
        <v>5</v>
      </c>
      <c r="L286">
        <v>5</v>
      </c>
      <c r="M286">
        <v>5</v>
      </c>
      <c r="N286">
        <v>5</v>
      </c>
    </row>
    <row r="287" spans="1:14" x14ac:dyDescent="0.2">
      <c r="A287" s="6">
        <v>312</v>
      </c>
      <c r="B287">
        <v>5</v>
      </c>
      <c r="C287">
        <v>5</v>
      </c>
      <c r="D287">
        <v>5</v>
      </c>
      <c r="E287">
        <v>5</v>
      </c>
      <c r="F287">
        <v>5</v>
      </c>
      <c r="G287">
        <v>5</v>
      </c>
      <c r="H287">
        <v>5</v>
      </c>
      <c r="I287">
        <v>5</v>
      </c>
      <c r="J287">
        <v>5</v>
      </c>
      <c r="K287">
        <v>5</v>
      </c>
      <c r="L287">
        <v>5</v>
      </c>
      <c r="M287">
        <v>5</v>
      </c>
      <c r="N287">
        <v>5</v>
      </c>
    </row>
    <row r="288" spans="1:14" x14ac:dyDescent="0.2">
      <c r="A288" s="6">
        <v>313</v>
      </c>
      <c r="B288">
        <v>5</v>
      </c>
      <c r="C288">
        <v>4</v>
      </c>
      <c r="D288">
        <v>4</v>
      </c>
      <c r="E288">
        <v>4</v>
      </c>
      <c r="F288">
        <v>4</v>
      </c>
      <c r="G288">
        <v>4</v>
      </c>
      <c r="H288">
        <v>4</v>
      </c>
      <c r="I288">
        <v>5</v>
      </c>
      <c r="J288">
        <v>5</v>
      </c>
      <c r="K288">
        <v>5</v>
      </c>
      <c r="L288">
        <v>5</v>
      </c>
      <c r="M288">
        <v>3</v>
      </c>
      <c r="N288">
        <v>5</v>
      </c>
    </row>
    <row r="289" spans="1:14" x14ac:dyDescent="0.2">
      <c r="A289" s="6">
        <v>314</v>
      </c>
      <c r="B289">
        <v>5</v>
      </c>
      <c r="C289">
        <v>4</v>
      </c>
      <c r="D289">
        <v>4</v>
      </c>
      <c r="E289">
        <v>4</v>
      </c>
      <c r="F289">
        <v>4</v>
      </c>
      <c r="G289">
        <v>4</v>
      </c>
      <c r="H289">
        <v>4</v>
      </c>
      <c r="I289">
        <v>5</v>
      </c>
      <c r="J289">
        <v>4</v>
      </c>
      <c r="K289">
        <v>4</v>
      </c>
      <c r="L289">
        <v>4</v>
      </c>
      <c r="M289">
        <v>3</v>
      </c>
      <c r="N289">
        <v>3</v>
      </c>
    </row>
    <row r="290" spans="1:14" x14ac:dyDescent="0.2">
      <c r="A290" s="6">
        <v>315</v>
      </c>
      <c r="B290">
        <v>4</v>
      </c>
      <c r="C290">
        <v>4</v>
      </c>
      <c r="D290">
        <v>4</v>
      </c>
      <c r="E290">
        <v>4</v>
      </c>
      <c r="F290">
        <v>4</v>
      </c>
      <c r="G290">
        <v>4</v>
      </c>
      <c r="H290">
        <v>4</v>
      </c>
      <c r="I290">
        <v>4</v>
      </c>
      <c r="J290">
        <v>4</v>
      </c>
      <c r="K290">
        <v>4</v>
      </c>
      <c r="L290">
        <v>4</v>
      </c>
      <c r="M290">
        <v>3</v>
      </c>
      <c r="N290">
        <v>3</v>
      </c>
    </row>
    <row r="291" spans="1:14" x14ac:dyDescent="0.2">
      <c r="A291" s="6">
        <v>316</v>
      </c>
      <c r="B291">
        <v>5</v>
      </c>
      <c r="C291">
        <v>5</v>
      </c>
      <c r="D291">
        <v>4</v>
      </c>
      <c r="E291">
        <v>4</v>
      </c>
      <c r="F291">
        <v>4</v>
      </c>
      <c r="G291">
        <v>4</v>
      </c>
      <c r="H291">
        <v>4</v>
      </c>
      <c r="I291">
        <v>5</v>
      </c>
      <c r="J291">
        <v>5</v>
      </c>
      <c r="K291">
        <v>5</v>
      </c>
      <c r="L291">
        <v>5</v>
      </c>
      <c r="M291">
        <v>3</v>
      </c>
      <c r="N291">
        <v>3</v>
      </c>
    </row>
    <row r="292" spans="1:14" x14ac:dyDescent="0.2">
      <c r="A292" s="6">
        <v>317</v>
      </c>
      <c r="B292">
        <v>5</v>
      </c>
      <c r="C292">
        <v>5</v>
      </c>
      <c r="D292">
        <v>5</v>
      </c>
      <c r="E292">
        <v>5</v>
      </c>
      <c r="F292">
        <v>5</v>
      </c>
      <c r="G292">
        <v>5</v>
      </c>
      <c r="H292">
        <v>5</v>
      </c>
      <c r="I292">
        <v>5</v>
      </c>
      <c r="J292">
        <v>5</v>
      </c>
      <c r="K292">
        <v>5</v>
      </c>
      <c r="L292">
        <v>5</v>
      </c>
      <c r="M292">
        <v>5</v>
      </c>
      <c r="N292">
        <v>5</v>
      </c>
    </row>
    <row r="293" spans="1:14" x14ac:dyDescent="0.2">
      <c r="A293" s="6">
        <v>318</v>
      </c>
      <c r="B293">
        <v>5</v>
      </c>
      <c r="C293">
        <v>5</v>
      </c>
      <c r="D293">
        <v>5</v>
      </c>
      <c r="E293">
        <v>5</v>
      </c>
      <c r="F293">
        <v>5</v>
      </c>
      <c r="G293">
        <v>5</v>
      </c>
      <c r="H293">
        <v>5</v>
      </c>
      <c r="I293">
        <v>5</v>
      </c>
      <c r="J293">
        <v>5</v>
      </c>
      <c r="K293">
        <v>5</v>
      </c>
      <c r="L293">
        <v>5</v>
      </c>
      <c r="M293">
        <v>5</v>
      </c>
      <c r="N293">
        <v>5</v>
      </c>
    </row>
    <row r="294" spans="1:14" x14ac:dyDescent="0.2">
      <c r="A294" s="6">
        <v>319</v>
      </c>
      <c r="B294">
        <v>4</v>
      </c>
      <c r="C294">
        <v>4</v>
      </c>
      <c r="D294">
        <v>4</v>
      </c>
      <c r="E294">
        <v>4</v>
      </c>
      <c r="F294">
        <v>4</v>
      </c>
      <c r="G294">
        <v>4</v>
      </c>
      <c r="H294">
        <v>4</v>
      </c>
      <c r="I294">
        <v>4</v>
      </c>
      <c r="J294">
        <v>4</v>
      </c>
      <c r="K294">
        <v>4</v>
      </c>
      <c r="L294">
        <v>4</v>
      </c>
      <c r="M294">
        <v>3</v>
      </c>
      <c r="N294">
        <v>3</v>
      </c>
    </row>
    <row r="295" spans="1:14" x14ac:dyDescent="0.2">
      <c r="A295" s="6">
        <v>320</v>
      </c>
      <c r="B295">
        <v>5</v>
      </c>
      <c r="C295">
        <v>5</v>
      </c>
      <c r="D295">
        <v>5</v>
      </c>
      <c r="E295">
        <v>5</v>
      </c>
      <c r="F295">
        <v>5</v>
      </c>
      <c r="G295">
        <v>5</v>
      </c>
      <c r="H295">
        <v>5</v>
      </c>
      <c r="I295">
        <v>4</v>
      </c>
      <c r="J295">
        <v>4</v>
      </c>
      <c r="K295">
        <v>4</v>
      </c>
      <c r="L295">
        <v>4</v>
      </c>
      <c r="M295">
        <v>5</v>
      </c>
      <c r="N295">
        <v>3</v>
      </c>
    </row>
    <row r="296" spans="1:14" x14ac:dyDescent="0.2">
      <c r="A296" s="6">
        <v>321</v>
      </c>
      <c r="B296">
        <v>5</v>
      </c>
      <c r="C296">
        <v>5</v>
      </c>
      <c r="D296">
        <v>5</v>
      </c>
      <c r="E296">
        <v>5</v>
      </c>
      <c r="F296">
        <v>5</v>
      </c>
      <c r="G296">
        <v>5</v>
      </c>
      <c r="H296">
        <v>5</v>
      </c>
      <c r="I296">
        <v>5</v>
      </c>
      <c r="J296">
        <v>5</v>
      </c>
      <c r="K296">
        <v>5</v>
      </c>
      <c r="L296">
        <v>5</v>
      </c>
      <c r="M296">
        <v>5</v>
      </c>
      <c r="N296">
        <v>5</v>
      </c>
    </row>
    <row r="297" spans="1:14" x14ac:dyDescent="0.2">
      <c r="A297" s="6">
        <v>322</v>
      </c>
      <c r="B297">
        <v>5</v>
      </c>
      <c r="C297">
        <v>5</v>
      </c>
      <c r="D297">
        <v>5</v>
      </c>
      <c r="E297">
        <v>5</v>
      </c>
      <c r="F297">
        <v>5</v>
      </c>
      <c r="G297">
        <v>5</v>
      </c>
      <c r="H297">
        <v>5</v>
      </c>
      <c r="I297">
        <v>5</v>
      </c>
      <c r="J297">
        <v>5</v>
      </c>
      <c r="K297">
        <v>5</v>
      </c>
      <c r="L297">
        <v>5</v>
      </c>
      <c r="M297">
        <v>5</v>
      </c>
      <c r="N297">
        <v>5</v>
      </c>
    </row>
    <row r="298" spans="1:14" x14ac:dyDescent="0.2">
      <c r="A298" s="6">
        <v>323</v>
      </c>
      <c r="B298">
        <v>5</v>
      </c>
      <c r="C298">
        <v>5</v>
      </c>
      <c r="D298">
        <v>5</v>
      </c>
      <c r="E298">
        <v>5</v>
      </c>
      <c r="F298">
        <v>5</v>
      </c>
      <c r="G298">
        <v>5</v>
      </c>
      <c r="H298">
        <v>5</v>
      </c>
      <c r="I298">
        <v>4</v>
      </c>
      <c r="J298">
        <v>4</v>
      </c>
      <c r="K298">
        <v>5</v>
      </c>
      <c r="L298">
        <v>5</v>
      </c>
      <c r="M298">
        <v>5</v>
      </c>
      <c r="N298">
        <v>5</v>
      </c>
    </row>
    <row r="299" spans="1:14" x14ac:dyDescent="0.2">
      <c r="A299" s="6">
        <v>324</v>
      </c>
      <c r="B299">
        <v>4</v>
      </c>
      <c r="C299">
        <v>4</v>
      </c>
      <c r="D299">
        <v>4</v>
      </c>
      <c r="E299">
        <v>4</v>
      </c>
      <c r="F299">
        <v>4</v>
      </c>
      <c r="G299">
        <v>4</v>
      </c>
      <c r="H299">
        <v>4</v>
      </c>
      <c r="I299">
        <v>4</v>
      </c>
      <c r="J299">
        <v>4</v>
      </c>
      <c r="K299">
        <v>4</v>
      </c>
      <c r="L299">
        <v>4</v>
      </c>
      <c r="M299">
        <v>3</v>
      </c>
      <c r="N299">
        <v>3</v>
      </c>
    </row>
    <row r="300" spans="1:14" x14ac:dyDescent="0.2">
      <c r="A300" s="6">
        <v>325</v>
      </c>
      <c r="B300">
        <v>5</v>
      </c>
      <c r="C300">
        <v>5</v>
      </c>
      <c r="D300">
        <v>5</v>
      </c>
      <c r="E300">
        <v>5</v>
      </c>
      <c r="F300">
        <v>5</v>
      </c>
      <c r="G300">
        <v>4</v>
      </c>
      <c r="H300">
        <v>5</v>
      </c>
      <c r="I300">
        <v>5</v>
      </c>
      <c r="J300">
        <v>4</v>
      </c>
      <c r="K300">
        <v>4</v>
      </c>
      <c r="L300">
        <v>5</v>
      </c>
      <c r="M300">
        <v>5</v>
      </c>
      <c r="N300">
        <v>5</v>
      </c>
    </row>
    <row r="301" spans="1:14" x14ac:dyDescent="0.2">
      <c r="A301" s="6">
        <v>326</v>
      </c>
      <c r="B301">
        <v>5</v>
      </c>
      <c r="C301">
        <v>5</v>
      </c>
      <c r="D301">
        <v>5</v>
      </c>
      <c r="E301">
        <v>5</v>
      </c>
      <c r="F301">
        <v>5</v>
      </c>
      <c r="G301">
        <v>5</v>
      </c>
      <c r="H301">
        <v>5</v>
      </c>
      <c r="I301">
        <v>4</v>
      </c>
      <c r="J301">
        <v>4</v>
      </c>
      <c r="K301">
        <v>5</v>
      </c>
      <c r="L301">
        <v>5</v>
      </c>
      <c r="M301">
        <v>3</v>
      </c>
      <c r="N301">
        <v>3</v>
      </c>
    </row>
    <row r="302" spans="1:14" x14ac:dyDescent="0.2">
      <c r="A302" s="6">
        <v>327</v>
      </c>
      <c r="B302">
        <v>5</v>
      </c>
      <c r="C302">
        <v>5</v>
      </c>
      <c r="D302">
        <v>5</v>
      </c>
      <c r="E302">
        <v>5</v>
      </c>
      <c r="F302">
        <v>5</v>
      </c>
      <c r="G302">
        <v>5</v>
      </c>
      <c r="H302">
        <v>5</v>
      </c>
      <c r="I302">
        <v>5</v>
      </c>
      <c r="J302">
        <v>5</v>
      </c>
      <c r="K302">
        <v>5</v>
      </c>
      <c r="L302">
        <v>5</v>
      </c>
      <c r="M302">
        <v>5</v>
      </c>
      <c r="N302">
        <v>5</v>
      </c>
    </row>
    <row r="303" spans="1:14" x14ac:dyDescent="0.2">
      <c r="A303" s="6">
        <v>328</v>
      </c>
      <c r="B303">
        <v>4</v>
      </c>
      <c r="C303">
        <v>4</v>
      </c>
      <c r="D303">
        <v>4</v>
      </c>
      <c r="E303">
        <v>4</v>
      </c>
      <c r="F303">
        <v>4</v>
      </c>
      <c r="G303">
        <v>4</v>
      </c>
      <c r="H303">
        <v>4</v>
      </c>
      <c r="I303">
        <v>4</v>
      </c>
      <c r="J303">
        <v>4</v>
      </c>
      <c r="K303">
        <v>4</v>
      </c>
      <c r="L303">
        <v>4</v>
      </c>
      <c r="M303">
        <v>3</v>
      </c>
      <c r="N303">
        <v>3</v>
      </c>
    </row>
    <row r="304" spans="1:14" x14ac:dyDescent="0.2">
      <c r="A304" s="6">
        <v>329</v>
      </c>
      <c r="B304">
        <v>4</v>
      </c>
      <c r="C304">
        <v>4</v>
      </c>
      <c r="D304">
        <v>4</v>
      </c>
      <c r="E304">
        <v>4</v>
      </c>
      <c r="F304">
        <v>4</v>
      </c>
      <c r="G304">
        <v>4</v>
      </c>
      <c r="H304">
        <v>4</v>
      </c>
      <c r="I304">
        <v>4</v>
      </c>
      <c r="J304">
        <v>4</v>
      </c>
      <c r="K304">
        <v>5</v>
      </c>
      <c r="L304">
        <v>5</v>
      </c>
      <c r="M304">
        <v>5</v>
      </c>
      <c r="N304">
        <v>3</v>
      </c>
    </row>
    <row r="305" spans="1:14" x14ac:dyDescent="0.2">
      <c r="A305" s="6">
        <v>330</v>
      </c>
      <c r="B305">
        <v>5</v>
      </c>
      <c r="C305">
        <v>5</v>
      </c>
      <c r="D305">
        <v>5</v>
      </c>
      <c r="E305">
        <v>5</v>
      </c>
      <c r="F305">
        <v>5</v>
      </c>
      <c r="G305">
        <v>5</v>
      </c>
      <c r="H305">
        <v>5</v>
      </c>
      <c r="I305">
        <v>4</v>
      </c>
      <c r="J305">
        <v>4</v>
      </c>
      <c r="K305">
        <v>4</v>
      </c>
      <c r="L305">
        <v>5</v>
      </c>
      <c r="M305">
        <v>5</v>
      </c>
      <c r="N305">
        <v>5</v>
      </c>
    </row>
    <row r="306" spans="1:14" x14ac:dyDescent="0.2">
      <c r="A306" s="6">
        <v>331</v>
      </c>
      <c r="B306">
        <v>4</v>
      </c>
      <c r="C306">
        <v>4</v>
      </c>
      <c r="D306">
        <v>4</v>
      </c>
      <c r="E306">
        <v>4</v>
      </c>
      <c r="F306">
        <v>4</v>
      </c>
      <c r="G306">
        <v>4</v>
      </c>
      <c r="H306">
        <v>4</v>
      </c>
      <c r="I306">
        <v>3</v>
      </c>
      <c r="J306">
        <v>3</v>
      </c>
      <c r="K306">
        <v>4</v>
      </c>
      <c r="L306">
        <v>4</v>
      </c>
      <c r="M306">
        <v>5</v>
      </c>
      <c r="N306">
        <v>5</v>
      </c>
    </row>
    <row r="307" spans="1:14" x14ac:dyDescent="0.2">
      <c r="A307" s="6">
        <v>332</v>
      </c>
      <c r="B307">
        <v>5</v>
      </c>
      <c r="C307">
        <v>4</v>
      </c>
      <c r="D307">
        <v>3</v>
      </c>
      <c r="E307">
        <v>5</v>
      </c>
      <c r="F307">
        <v>5</v>
      </c>
      <c r="G307">
        <v>4</v>
      </c>
      <c r="H307">
        <v>5</v>
      </c>
      <c r="I307">
        <v>5</v>
      </c>
      <c r="J307">
        <v>5</v>
      </c>
      <c r="K307">
        <v>5</v>
      </c>
      <c r="L307">
        <v>5</v>
      </c>
      <c r="M307">
        <v>5</v>
      </c>
      <c r="N307">
        <v>4</v>
      </c>
    </row>
    <row r="308" spans="1:14" x14ac:dyDescent="0.2">
      <c r="A308" s="6">
        <v>333</v>
      </c>
      <c r="B308">
        <v>5</v>
      </c>
      <c r="C308">
        <v>5</v>
      </c>
      <c r="D308">
        <v>5</v>
      </c>
      <c r="E308">
        <v>5</v>
      </c>
      <c r="F308">
        <v>5</v>
      </c>
      <c r="G308">
        <v>5</v>
      </c>
      <c r="H308">
        <v>5</v>
      </c>
      <c r="I308">
        <v>4</v>
      </c>
      <c r="J308">
        <v>5</v>
      </c>
      <c r="K308">
        <v>5</v>
      </c>
      <c r="L308">
        <v>5</v>
      </c>
      <c r="M308">
        <v>5</v>
      </c>
      <c r="N308">
        <v>5</v>
      </c>
    </row>
    <row r="309" spans="1:14" x14ac:dyDescent="0.2">
      <c r="A309" s="6">
        <v>334</v>
      </c>
      <c r="B309">
        <v>4</v>
      </c>
      <c r="C309">
        <v>4</v>
      </c>
      <c r="D309">
        <v>5</v>
      </c>
      <c r="E309">
        <v>5</v>
      </c>
      <c r="F309">
        <v>5</v>
      </c>
      <c r="G309">
        <v>4</v>
      </c>
      <c r="H309">
        <v>5</v>
      </c>
      <c r="I309">
        <v>5</v>
      </c>
      <c r="J309">
        <v>5</v>
      </c>
      <c r="K309">
        <v>4</v>
      </c>
      <c r="L309">
        <v>5</v>
      </c>
      <c r="M309">
        <v>3</v>
      </c>
      <c r="N309">
        <v>3</v>
      </c>
    </row>
    <row r="310" spans="1:14" x14ac:dyDescent="0.2">
      <c r="A310" s="6">
        <v>335</v>
      </c>
      <c r="B310">
        <v>3</v>
      </c>
      <c r="C310">
        <v>4</v>
      </c>
      <c r="D310">
        <v>2</v>
      </c>
      <c r="E310">
        <v>3</v>
      </c>
      <c r="F310">
        <v>3</v>
      </c>
      <c r="G310">
        <v>3</v>
      </c>
      <c r="H310">
        <v>3</v>
      </c>
      <c r="I310">
        <v>4</v>
      </c>
      <c r="J310">
        <v>3</v>
      </c>
      <c r="K310">
        <v>3</v>
      </c>
      <c r="L310">
        <v>3</v>
      </c>
      <c r="M310">
        <v>4</v>
      </c>
      <c r="N310">
        <v>4</v>
      </c>
    </row>
    <row r="311" spans="1:14" x14ac:dyDescent="0.2">
      <c r="A311" s="6">
        <v>336</v>
      </c>
      <c r="B311">
        <v>5</v>
      </c>
      <c r="C311">
        <v>5</v>
      </c>
      <c r="D311">
        <v>5</v>
      </c>
      <c r="E311">
        <v>5</v>
      </c>
      <c r="F311">
        <v>5</v>
      </c>
      <c r="G311">
        <v>5</v>
      </c>
      <c r="H311">
        <v>5</v>
      </c>
      <c r="I311">
        <v>5</v>
      </c>
      <c r="J311">
        <v>5</v>
      </c>
      <c r="K311">
        <v>5</v>
      </c>
      <c r="L311">
        <v>5</v>
      </c>
      <c r="M311">
        <v>5</v>
      </c>
      <c r="N311">
        <v>5</v>
      </c>
    </row>
    <row r="312" spans="1:14" x14ac:dyDescent="0.2">
      <c r="A312" s="6">
        <v>337</v>
      </c>
      <c r="B312">
        <v>5</v>
      </c>
      <c r="C312">
        <v>5</v>
      </c>
      <c r="D312">
        <v>5</v>
      </c>
      <c r="E312">
        <v>5</v>
      </c>
      <c r="F312">
        <v>5</v>
      </c>
      <c r="G312">
        <v>5</v>
      </c>
      <c r="H312">
        <v>5</v>
      </c>
      <c r="I312">
        <v>5</v>
      </c>
      <c r="J312">
        <v>5</v>
      </c>
      <c r="K312">
        <v>5</v>
      </c>
      <c r="L312">
        <v>5</v>
      </c>
      <c r="M312">
        <v>5</v>
      </c>
      <c r="N312">
        <v>5</v>
      </c>
    </row>
    <row r="313" spans="1:14" x14ac:dyDescent="0.2">
      <c r="A313" s="6">
        <v>338</v>
      </c>
      <c r="B313">
        <v>4</v>
      </c>
      <c r="C313">
        <v>4</v>
      </c>
      <c r="D313">
        <v>4</v>
      </c>
      <c r="E313">
        <v>4</v>
      </c>
      <c r="F313">
        <v>4</v>
      </c>
      <c r="G313">
        <v>4</v>
      </c>
      <c r="H313">
        <v>4</v>
      </c>
      <c r="I313">
        <v>5</v>
      </c>
      <c r="J313">
        <v>5</v>
      </c>
      <c r="K313">
        <v>4</v>
      </c>
      <c r="L313">
        <v>4</v>
      </c>
      <c r="M313">
        <v>3</v>
      </c>
      <c r="N313">
        <v>3</v>
      </c>
    </row>
    <row r="314" spans="1:14" x14ac:dyDescent="0.2">
      <c r="A314" s="6">
        <v>339</v>
      </c>
      <c r="B314">
        <v>5</v>
      </c>
      <c r="C314">
        <v>5</v>
      </c>
      <c r="D314">
        <v>5</v>
      </c>
      <c r="E314">
        <v>5</v>
      </c>
      <c r="F314">
        <v>5</v>
      </c>
      <c r="G314">
        <v>5</v>
      </c>
      <c r="H314">
        <v>5</v>
      </c>
      <c r="I314">
        <v>4</v>
      </c>
      <c r="J314">
        <v>4</v>
      </c>
      <c r="K314">
        <v>5</v>
      </c>
      <c r="L314">
        <v>5</v>
      </c>
      <c r="M314">
        <v>5</v>
      </c>
      <c r="N314">
        <v>5</v>
      </c>
    </row>
    <row r="315" spans="1:14" x14ac:dyDescent="0.2">
      <c r="A315" s="6">
        <v>340</v>
      </c>
      <c r="B315">
        <v>4</v>
      </c>
      <c r="C315">
        <v>4</v>
      </c>
      <c r="D315">
        <v>4</v>
      </c>
      <c r="E315">
        <v>4</v>
      </c>
      <c r="F315">
        <v>4</v>
      </c>
      <c r="G315">
        <v>4</v>
      </c>
      <c r="H315">
        <v>4</v>
      </c>
      <c r="I315">
        <v>4</v>
      </c>
      <c r="J315">
        <v>4</v>
      </c>
      <c r="K315">
        <v>4</v>
      </c>
      <c r="L315">
        <v>4</v>
      </c>
      <c r="M315">
        <v>3</v>
      </c>
      <c r="N315">
        <v>3</v>
      </c>
    </row>
    <row r="316" spans="1:14" x14ac:dyDescent="0.2">
      <c r="A316" s="6">
        <v>341</v>
      </c>
      <c r="B316">
        <v>4</v>
      </c>
      <c r="C316">
        <v>5</v>
      </c>
      <c r="D316">
        <v>5</v>
      </c>
      <c r="E316">
        <v>5</v>
      </c>
      <c r="F316">
        <v>5</v>
      </c>
      <c r="G316">
        <v>5</v>
      </c>
      <c r="H316">
        <v>4</v>
      </c>
      <c r="I316">
        <v>5</v>
      </c>
      <c r="J316">
        <v>5</v>
      </c>
      <c r="K316">
        <v>5</v>
      </c>
      <c r="L316">
        <v>5</v>
      </c>
      <c r="M316">
        <v>5</v>
      </c>
      <c r="N316">
        <v>5</v>
      </c>
    </row>
    <row r="317" spans="1:14" x14ac:dyDescent="0.2">
      <c r="A317" s="6">
        <v>342</v>
      </c>
      <c r="B317">
        <v>4</v>
      </c>
      <c r="C317">
        <v>4</v>
      </c>
      <c r="D317">
        <v>4</v>
      </c>
      <c r="E317">
        <v>4</v>
      </c>
      <c r="F317">
        <v>4</v>
      </c>
      <c r="G317">
        <v>4</v>
      </c>
      <c r="H317">
        <v>4</v>
      </c>
      <c r="I317">
        <v>4</v>
      </c>
      <c r="J317">
        <v>4</v>
      </c>
      <c r="K317">
        <v>4</v>
      </c>
      <c r="L317">
        <v>4</v>
      </c>
      <c r="M317">
        <v>3</v>
      </c>
      <c r="N317">
        <v>3</v>
      </c>
    </row>
    <row r="318" spans="1:14" x14ac:dyDescent="0.2">
      <c r="A318" s="6">
        <v>343</v>
      </c>
      <c r="B318">
        <v>4</v>
      </c>
      <c r="C318">
        <v>4</v>
      </c>
      <c r="D318">
        <v>5</v>
      </c>
      <c r="E318">
        <v>4</v>
      </c>
      <c r="F318">
        <v>4</v>
      </c>
      <c r="G318">
        <v>4</v>
      </c>
      <c r="H318">
        <v>4</v>
      </c>
      <c r="I318">
        <v>4</v>
      </c>
      <c r="J318">
        <v>4</v>
      </c>
      <c r="K318">
        <v>4</v>
      </c>
      <c r="L318">
        <v>4</v>
      </c>
      <c r="M318">
        <v>3</v>
      </c>
      <c r="N318">
        <v>3</v>
      </c>
    </row>
    <row r="319" spans="1:14" x14ac:dyDescent="0.2">
      <c r="A319" s="6">
        <v>344</v>
      </c>
      <c r="B319">
        <v>4</v>
      </c>
      <c r="C319">
        <v>4</v>
      </c>
      <c r="D319">
        <v>4</v>
      </c>
      <c r="E319">
        <v>4</v>
      </c>
      <c r="F319">
        <v>4</v>
      </c>
      <c r="G319">
        <v>4</v>
      </c>
      <c r="H319">
        <v>4</v>
      </c>
      <c r="I319">
        <v>4</v>
      </c>
      <c r="J319">
        <v>4</v>
      </c>
      <c r="K319">
        <v>4</v>
      </c>
      <c r="L319">
        <v>4</v>
      </c>
      <c r="M319">
        <v>5</v>
      </c>
      <c r="N319">
        <v>3</v>
      </c>
    </row>
    <row r="320" spans="1:14" x14ac:dyDescent="0.2">
      <c r="A320" s="6">
        <v>345</v>
      </c>
      <c r="B320">
        <v>4</v>
      </c>
      <c r="C320">
        <v>5</v>
      </c>
      <c r="D320">
        <v>5</v>
      </c>
      <c r="E320">
        <v>5</v>
      </c>
      <c r="F320">
        <v>5</v>
      </c>
      <c r="G320">
        <v>4</v>
      </c>
      <c r="H320">
        <v>5</v>
      </c>
      <c r="I320">
        <v>5</v>
      </c>
      <c r="J320">
        <v>5</v>
      </c>
      <c r="K320">
        <v>5</v>
      </c>
      <c r="L320">
        <v>5</v>
      </c>
      <c r="M320">
        <v>3</v>
      </c>
      <c r="N320">
        <v>5</v>
      </c>
    </row>
    <row r="321" spans="1:14" x14ac:dyDescent="0.2">
      <c r="A321" s="6">
        <v>346</v>
      </c>
      <c r="B321">
        <v>5</v>
      </c>
      <c r="C321">
        <v>5</v>
      </c>
      <c r="D321">
        <v>5</v>
      </c>
      <c r="E321">
        <v>5</v>
      </c>
      <c r="F321">
        <v>5</v>
      </c>
      <c r="G321">
        <v>5</v>
      </c>
      <c r="H321">
        <v>5</v>
      </c>
      <c r="I321">
        <v>5</v>
      </c>
      <c r="J321">
        <v>5</v>
      </c>
      <c r="K321">
        <v>5</v>
      </c>
      <c r="L321">
        <v>5</v>
      </c>
      <c r="M321">
        <v>5</v>
      </c>
      <c r="N321">
        <v>5</v>
      </c>
    </row>
    <row r="322" spans="1:14" x14ac:dyDescent="0.2">
      <c r="A322" s="6">
        <v>347</v>
      </c>
      <c r="B322">
        <v>5</v>
      </c>
      <c r="C322">
        <v>5</v>
      </c>
      <c r="D322">
        <v>5</v>
      </c>
      <c r="E322">
        <v>5</v>
      </c>
      <c r="F322">
        <v>5</v>
      </c>
      <c r="G322">
        <v>5</v>
      </c>
      <c r="H322">
        <v>5</v>
      </c>
      <c r="I322">
        <v>5</v>
      </c>
      <c r="J322">
        <v>5</v>
      </c>
      <c r="K322">
        <v>5</v>
      </c>
      <c r="L322">
        <v>5</v>
      </c>
      <c r="M322">
        <v>5</v>
      </c>
      <c r="N322">
        <v>5</v>
      </c>
    </row>
    <row r="323" spans="1:14" x14ac:dyDescent="0.2">
      <c r="A323" s="6">
        <v>348</v>
      </c>
      <c r="B323">
        <v>4</v>
      </c>
      <c r="C323">
        <v>4</v>
      </c>
      <c r="D323">
        <v>4</v>
      </c>
      <c r="E323">
        <v>4</v>
      </c>
      <c r="F323">
        <v>4</v>
      </c>
      <c r="G323">
        <v>4</v>
      </c>
      <c r="H323">
        <v>4</v>
      </c>
      <c r="I323">
        <v>4</v>
      </c>
      <c r="J323">
        <v>4</v>
      </c>
      <c r="K323">
        <v>4</v>
      </c>
      <c r="L323">
        <v>4</v>
      </c>
      <c r="M323">
        <v>4</v>
      </c>
      <c r="N323">
        <v>4</v>
      </c>
    </row>
    <row r="324" spans="1:14" x14ac:dyDescent="0.2">
      <c r="A324" s="6">
        <v>349</v>
      </c>
      <c r="B324">
        <v>5</v>
      </c>
      <c r="C324">
        <v>5</v>
      </c>
      <c r="D324">
        <v>5</v>
      </c>
      <c r="E324">
        <v>5</v>
      </c>
      <c r="F324">
        <v>5</v>
      </c>
      <c r="G324">
        <v>5</v>
      </c>
      <c r="H324">
        <v>5</v>
      </c>
      <c r="I324">
        <v>5</v>
      </c>
      <c r="J324">
        <v>5</v>
      </c>
      <c r="K324">
        <v>5</v>
      </c>
      <c r="L324">
        <v>5</v>
      </c>
      <c r="M324">
        <v>5</v>
      </c>
      <c r="N324">
        <v>5</v>
      </c>
    </row>
    <row r="325" spans="1:14" x14ac:dyDescent="0.2">
      <c r="A325" s="6">
        <v>350</v>
      </c>
      <c r="B325">
        <v>5</v>
      </c>
      <c r="C325">
        <v>5</v>
      </c>
      <c r="D325">
        <v>4</v>
      </c>
      <c r="E325">
        <v>4</v>
      </c>
      <c r="F325">
        <v>5</v>
      </c>
      <c r="G325">
        <v>5</v>
      </c>
      <c r="H325">
        <v>5</v>
      </c>
      <c r="I325">
        <v>5</v>
      </c>
      <c r="J325">
        <v>5</v>
      </c>
      <c r="K325">
        <v>5</v>
      </c>
      <c r="L325">
        <v>5</v>
      </c>
      <c r="M325">
        <v>3</v>
      </c>
      <c r="N325">
        <v>5</v>
      </c>
    </row>
    <row r="326" spans="1:14" x14ac:dyDescent="0.2">
      <c r="A326" s="6">
        <v>351</v>
      </c>
      <c r="B326">
        <v>4</v>
      </c>
      <c r="C326">
        <v>4</v>
      </c>
      <c r="D326">
        <v>4</v>
      </c>
      <c r="E326">
        <v>4</v>
      </c>
      <c r="F326">
        <v>4</v>
      </c>
      <c r="G326">
        <v>4</v>
      </c>
      <c r="H326">
        <v>4</v>
      </c>
      <c r="I326">
        <v>4</v>
      </c>
      <c r="J326">
        <v>4</v>
      </c>
      <c r="K326">
        <v>4</v>
      </c>
      <c r="L326">
        <v>4</v>
      </c>
      <c r="M326">
        <v>3</v>
      </c>
      <c r="N326">
        <v>3</v>
      </c>
    </row>
    <row r="327" spans="1:14" x14ac:dyDescent="0.2">
      <c r="A327" s="6">
        <v>352</v>
      </c>
      <c r="B327">
        <v>4</v>
      </c>
      <c r="C327">
        <v>4</v>
      </c>
      <c r="D327">
        <v>4</v>
      </c>
      <c r="E327">
        <v>4</v>
      </c>
      <c r="F327">
        <v>4</v>
      </c>
      <c r="G327">
        <v>4</v>
      </c>
      <c r="H327">
        <v>4</v>
      </c>
      <c r="I327">
        <v>3</v>
      </c>
      <c r="J327">
        <v>3</v>
      </c>
      <c r="K327">
        <v>3</v>
      </c>
      <c r="L327">
        <v>4</v>
      </c>
      <c r="M327">
        <v>3</v>
      </c>
      <c r="N327">
        <v>3</v>
      </c>
    </row>
    <row r="328" spans="1:14" x14ac:dyDescent="0.2">
      <c r="A328" s="6">
        <v>353</v>
      </c>
      <c r="B328">
        <v>5</v>
      </c>
      <c r="C328">
        <v>5</v>
      </c>
      <c r="D328">
        <v>5</v>
      </c>
      <c r="E328">
        <v>5</v>
      </c>
      <c r="F328">
        <v>5</v>
      </c>
      <c r="G328">
        <v>4</v>
      </c>
      <c r="H328">
        <v>4</v>
      </c>
      <c r="I328">
        <v>5</v>
      </c>
      <c r="J328">
        <v>4</v>
      </c>
      <c r="K328">
        <v>5</v>
      </c>
      <c r="L328">
        <v>4</v>
      </c>
      <c r="M328">
        <v>5</v>
      </c>
      <c r="N328">
        <v>5</v>
      </c>
    </row>
    <row r="329" spans="1:14" x14ac:dyDescent="0.2">
      <c r="A329" s="6">
        <v>354</v>
      </c>
      <c r="B329">
        <v>3</v>
      </c>
      <c r="C329">
        <v>3</v>
      </c>
      <c r="D329">
        <v>3</v>
      </c>
      <c r="E329">
        <v>3</v>
      </c>
      <c r="F329">
        <v>4</v>
      </c>
      <c r="G329">
        <v>4</v>
      </c>
      <c r="H329">
        <v>3</v>
      </c>
      <c r="I329">
        <v>3</v>
      </c>
      <c r="J329">
        <v>3</v>
      </c>
      <c r="K329">
        <v>3</v>
      </c>
      <c r="L329">
        <v>3</v>
      </c>
      <c r="M329">
        <v>5</v>
      </c>
      <c r="N329">
        <v>4</v>
      </c>
    </row>
    <row r="330" spans="1:14" x14ac:dyDescent="0.2">
      <c r="A330" s="6">
        <v>355</v>
      </c>
      <c r="B330">
        <v>5</v>
      </c>
      <c r="C330">
        <v>5</v>
      </c>
      <c r="D330">
        <v>5</v>
      </c>
      <c r="E330">
        <v>5</v>
      </c>
      <c r="F330">
        <v>5</v>
      </c>
      <c r="G330">
        <v>5</v>
      </c>
      <c r="H330">
        <v>5</v>
      </c>
      <c r="I330">
        <v>5</v>
      </c>
      <c r="J330">
        <v>5</v>
      </c>
      <c r="K330">
        <v>5</v>
      </c>
      <c r="L330">
        <v>5</v>
      </c>
      <c r="M330">
        <v>5</v>
      </c>
      <c r="N330">
        <v>5</v>
      </c>
    </row>
    <row r="331" spans="1:14" x14ac:dyDescent="0.2">
      <c r="A331" s="6">
        <v>356</v>
      </c>
      <c r="B331">
        <v>4</v>
      </c>
      <c r="C331">
        <v>4</v>
      </c>
      <c r="D331">
        <v>5</v>
      </c>
      <c r="E331">
        <v>5</v>
      </c>
      <c r="F331">
        <v>5</v>
      </c>
      <c r="G331">
        <v>5</v>
      </c>
      <c r="H331">
        <v>5</v>
      </c>
      <c r="I331">
        <v>4</v>
      </c>
      <c r="J331">
        <v>4</v>
      </c>
      <c r="K331">
        <v>5</v>
      </c>
      <c r="L331">
        <v>5</v>
      </c>
      <c r="M331">
        <v>3</v>
      </c>
      <c r="N331">
        <v>5</v>
      </c>
    </row>
    <row r="332" spans="1:14" x14ac:dyDescent="0.2">
      <c r="A332" s="6">
        <v>357</v>
      </c>
      <c r="B332">
        <v>5</v>
      </c>
      <c r="C332">
        <v>5</v>
      </c>
      <c r="D332">
        <v>5</v>
      </c>
      <c r="E332">
        <v>4</v>
      </c>
      <c r="F332">
        <v>5</v>
      </c>
      <c r="G332">
        <v>5</v>
      </c>
      <c r="H332">
        <v>4</v>
      </c>
      <c r="I332">
        <v>5</v>
      </c>
      <c r="J332">
        <v>5</v>
      </c>
      <c r="K332">
        <v>5</v>
      </c>
      <c r="L332">
        <v>5</v>
      </c>
      <c r="M332">
        <v>5</v>
      </c>
      <c r="N332">
        <v>3</v>
      </c>
    </row>
    <row r="333" spans="1:14" x14ac:dyDescent="0.2">
      <c r="A333" s="6">
        <v>358</v>
      </c>
      <c r="B333">
        <v>4</v>
      </c>
      <c r="C333">
        <v>4</v>
      </c>
      <c r="D333">
        <v>4</v>
      </c>
      <c r="E333">
        <v>4</v>
      </c>
      <c r="F333">
        <v>4</v>
      </c>
      <c r="G333">
        <v>4</v>
      </c>
      <c r="H333">
        <v>4</v>
      </c>
      <c r="I333">
        <v>4</v>
      </c>
      <c r="J333">
        <v>3</v>
      </c>
      <c r="K333">
        <v>4</v>
      </c>
      <c r="L333">
        <v>4</v>
      </c>
      <c r="M333">
        <v>5</v>
      </c>
      <c r="N333">
        <v>5</v>
      </c>
    </row>
    <row r="334" spans="1:14" x14ac:dyDescent="0.2">
      <c r="A334" s="6">
        <v>359</v>
      </c>
      <c r="B334">
        <v>5</v>
      </c>
      <c r="C334">
        <v>5</v>
      </c>
      <c r="D334">
        <v>5</v>
      </c>
      <c r="E334">
        <v>5</v>
      </c>
      <c r="F334">
        <v>5</v>
      </c>
      <c r="G334">
        <v>5</v>
      </c>
      <c r="H334">
        <v>5</v>
      </c>
      <c r="I334">
        <v>5</v>
      </c>
      <c r="J334">
        <v>5</v>
      </c>
      <c r="K334">
        <v>5</v>
      </c>
      <c r="L334">
        <v>5</v>
      </c>
      <c r="M334">
        <v>5</v>
      </c>
      <c r="N334">
        <v>5</v>
      </c>
    </row>
    <row r="335" spans="1:14" x14ac:dyDescent="0.2">
      <c r="A335" s="6">
        <v>360</v>
      </c>
      <c r="B335">
        <v>5</v>
      </c>
      <c r="C335">
        <v>5</v>
      </c>
      <c r="D335">
        <v>5</v>
      </c>
      <c r="E335">
        <v>5</v>
      </c>
      <c r="F335">
        <v>5</v>
      </c>
      <c r="G335">
        <v>5</v>
      </c>
      <c r="H335">
        <v>5</v>
      </c>
      <c r="I335">
        <v>5</v>
      </c>
      <c r="J335">
        <v>5</v>
      </c>
      <c r="K335">
        <v>5</v>
      </c>
      <c r="L335">
        <v>5</v>
      </c>
      <c r="M335">
        <v>5</v>
      </c>
      <c r="N335">
        <v>5</v>
      </c>
    </row>
    <row r="336" spans="1:14" x14ac:dyDescent="0.2">
      <c r="A336" s="6">
        <v>361</v>
      </c>
      <c r="B336">
        <v>4</v>
      </c>
      <c r="C336">
        <v>4</v>
      </c>
      <c r="D336">
        <v>5</v>
      </c>
      <c r="E336">
        <v>5</v>
      </c>
      <c r="F336">
        <v>5</v>
      </c>
      <c r="G336">
        <v>4</v>
      </c>
      <c r="H336">
        <v>5</v>
      </c>
      <c r="I336">
        <v>4</v>
      </c>
      <c r="J336">
        <v>5</v>
      </c>
      <c r="K336">
        <v>5</v>
      </c>
      <c r="L336">
        <v>5</v>
      </c>
      <c r="M336">
        <v>3</v>
      </c>
      <c r="N336">
        <v>5</v>
      </c>
    </row>
    <row r="337" spans="1:14" x14ac:dyDescent="0.2">
      <c r="A337" s="6">
        <v>362</v>
      </c>
      <c r="B337">
        <v>5</v>
      </c>
      <c r="C337">
        <v>5</v>
      </c>
      <c r="D337">
        <v>5</v>
      </c>
      <c r="E337">
        <v>5</v>
      </c>
      <c r="F337">
        <v>5</v>
      </c>
      <c r="G337">
        <v>5</v>
      </c>
      <c r="H337">
        <v>5</v>
      </c>
      <c r="I337">
        <v>5</v>
      </c>
      <c r="J337">
        <v>5</v>
      </c>
      <c r="K337">
        <v>5</v>
      </c>
      <c r="L337">
        <v>5</v>
      </c>
      <c r="M337">
        <v>3</v>
      </c>
      <c r="N337">
        <v>5</v>
      </c>
    </row>
    <row r="338" spans="1:14" x14ac:dyDescent="0.2">
      <c r="A338" s="6">
        <v>363</v>
      </c>
      <c r="B338">
        <v>5</v>
      </c>
      <c r="C338">
        <v>5</v>
      </c>
      <c r="D338">
        <v>5</v>
      </c>
      <c r="E338">
        <v>5</v>
      </c>
      <c r="F338">
        <v>5</v>
      </c>
      <c r="G338">
        <v>5</v>
      </c>
      <c r="H338">
        <v>5</v>
      </c>
      <c r="I338">
        <v>4</v>
      </c>
      <c r="J338">
        <v>4</v>
      </c>
      <c r="K338">
        <v>4</v>
      </c>
      <c r="L338">
        <v>4</v>
      </c>
      <c r="M338">
        <v>5</v>
      </c>
      <c r="N338">
        <v>3</v>
      </c>
    </row>
    <row r="339" spans="1:14" x14ac:dyDescent="0.2">
      <c r="A339" s="6">
        <v>364</v>
      </c>
      <c r="B339">
        <v>5</v>
      </c>
      <c r="C339">
        <v>4</v>
      </c>
      <c r="D339">
        <v>4</v>
      </c>
      <c r="E339">
        <v>5</v>
      </c>
      <c r="F339">
        <v>4</v>
      </c>
      <c r="G339">
        <v>5</v>
      </c>
      <c r="H339">
        <v>5</v>
      </c>
      <c r="I339">
        <v>3</v>
      </c>
      <c r="J339">
        <v>3</v>
      </c>
      <c r="K339">
        <v>4</v>
      </c>
      <c r="L339">
        <v>5</v>
      </c>
      <c r="M339">
        <v>5</v>
      </c>
      <c r="N339">
        <v>3</v>
      </c>
    </row>
    <row r="340" spans="1:14" x14ac:dyDescent="0.2">
      <c r="A340" s="6">
        <v>365</v>
      </c>
      <c r="B340">
        <v>5</v>
      </c>
      <c r="C340">
        <v>5</v>
      </c>
      <c r="D340">
        <v>5</v>
      </c>
      <c r="E340">
        <v>5</v>
      </c>
      <c r="F340">
        <v>4</v>
      </c>
      <c r="G340">
        <v>5</v>
      </c>
      <c r="H340">
        <v>5</v>
      </c>
      <c r="I340">
        <v>4</v>
      </c>
      <c r="J340">
        <v>4</v>
      </c>
      <c r="K340">
        <v>4</v>
      </c>
      <c r="L340">
        <v>5</v>
      </c>
      <c r="M340">
        <v>5</v>
      </c>
      <c r="N340">
        <v>5</v>
      </c>
    </row>
    <row r="341" spans="1:14" x14ac:dyDescent="0.2">
      <c r="A341" s="6">
        <v>366</v>
      </c>
      <c r="B341">
        <v>5</v>
      </c>
      <c r="C341">
        <v>5</v>
      </c>
      <c r="D341">
        <v>5</v>
      </c>
      <c r="E341">
        <v>4</v>
      </c>
      <c r="F341">
        <v>5</v>
      </c>
      <c r="G341">
        <v>4</v>
      </c>
      <c r="H341">
        <v>4</v>
      </c>
      <c r="I341">
        <v>4</v>
      </c>
      <c r="J341">
        <v>5</v>
      </c>
      <c r="K341">
        <v>4</v>
      </c>
      <c r="L341">
        <v>5</v>
      </c>
      <c r="M341">
        <v>3</v>
      </c>
      <c r="N341">
        <v>5</v>
      </c>
    </row>
    <row r="342" spans="1:14" x14ac:dyDescent="0.2">
      <c r="A342" s="6">
        <v>367</v>
      </c>
      <c r="B342">
        <v>5</v>
      </c>
      <c r="C342">
        <v>5</v>
      </c>
      <c r="D342">
        <v>5</v>
      </c>
      <c r="E342">
        <v>5</v>
      </c>
      <c r="F342">
        <v>5</v>
      </c>
      <c r="G342">
        <v>5</v>
      </c>
      <c r="H342">
        <v>5</v>
      </c>
      <c r="I342">
        <v>4</v>
      </c>
      <c r="J342">
        <v>3</v>
      </c>
      <c r="K342">
        <v>5</v>
      </c>
      <c r="L342">
        <v>5</v>
      </c>
      <c r="M342">
        <v>5</v>
      </c>
      <c r="N342">
        <v>5</v>
      </c>
    </row>
    <row r="343" spans="1:14" x14ac:dyDescent="0.2">
      <c r="A343" s="6">
        <v>368</v>
      </c>
      <c r="B343">
        <v>4</v>
      </c>
      <c r="C343">
        <v>4</v>
      </c>
      <c r="D343">
        <v>4</v>
      </c>
      <c r="E343">
        <v>4</v>
      </c>
      <c r="F343">
        <v>3</v>
      </c>
      <c r="G343">
        <v>4</v>
      </c>
      <c r="H343">
        <v>4</v>
      </c>
      <c r="I343">
        <v>4</v>
      </c>
      <c r="J343">
        <v>4</v>
      </c>
      <c r="K343">
        <v>4</v>
      </c>
      <c r="L343">
        <v>4</v>
      </c>
      <c r="M343">
        <v>3</v>
      </c>
      <c r="N343">
        <v>3</v>
      </c>
    </row>
    <row r="344" spans="1:14" x14ac:dyDescent="0.2">
      <c r="A344" s="6">
        <v>369</v>
      </c>
      <c r="B344">
        <v>4</v>
      </c>
      <c r="C344">
        <v>4</v>
      </c>
      <c r="D344">
        <v>5</v>
      </c>
      <c r="E344">
        <v>5</v>
      </c>
      <c r="F344">
        <v>5</v>
      </c>
      <c r="G344">
        <v>4</v>
      </c>
      <c r="H344">
        <v>5</v>
      </c>
      <c r="I344">
        <v>4</v>
      </c>
      <c r="J344">
        <v>4</v>
      </c>
      <c r="K344">
        <v>5</v>
      </c>
      <c r="L344">
        <v>5</v>
      </c>
      <c r="M344">
        <v>5</v>
      </c>
      <c r="N344">
        <v>5</v>
      </c>
    </row>
    <row r="345" spans="1:14" x14ac:dyDescent="0.2">
      <c r="A345" s="6">
        <v>370</v>
      </c>
      <c r="B345">
        <v>5</v>
      </c>
      <c r="C345">
        <v>5</v>
      </c>
      <c r="D345">
        <v>5</v>
      </c>
      <c r="E345">
        <v>5</v>
      </c>
      <c r="F345">
        <v>5</v>
      </c>
      <c r="G345">
        <v>5</v>
      </c>
      <c r="H345">
        <v>5</v>
      </c>
      <c r="I345">
        <v>4</v>
      </c>
      <c r="J345">
        <v>4</v>
      </c>
      <c r="K345">
        <v>4</v>
      </c>
      <c r="L345">
        <v>4</v>
      </c>
      <c r="M345">
        <v>3</v>
      </c>
      <c r="N345">
        <v>5</v>
      </c>
    </row>
    <row r="346" spans="1:14" x14ac:dyDescent="0.2">
      <c r="A346" s="6">
        <v>371</v>
      </c>
      <c r="B346">
        <v>5</v>
      </c>
      <c r="C346">
        <v>5</v>
      </c>
      <c r="D346">
        <v>5</v>
      </c>
      <c r="E346">
        <v>5</v>
      </c>
      <c r="F346">
        <v>5</v>
      </c>
      <c r="G346">
        <v>5</v>
      </c>
      <c r="H346">
        <v>5</v>
      </c>
      <c r="I346">
        <v>5</v>
      </c>
      <c r="J346">
        <v>5</v>
      </c>
      <c r="K346">
        <v>5</v>
      </c>
      <c r="L346">
        <v>5</v>
      </c>
      <c r="M346">
        <v>5</v>
      </c>
      <c r="N346">
        <v>5</v>
      </c>
    </row>
    <row r="347" spans="1:14" x14ac:dyDescent="0.2">
      <c r="A347" s="6">
        <v>372</v>
      </c>
      <c r="B347">
        <v>5</v>
      </c>
      <c r="C347">
        <v>5</v>
      </c>
      <c r="D347">
        <v>5</v>
      </c>
      <c r="E347">
        <v>5</v>
      </c>
      <c r="F347">
        <v>5</v>
      </c>
      <c r="G347">
        <v>5</v>
      </c>
      <c r="H347">
        <v>5</v>
      </c>
      <c r="I347">
        <v>1</v>
      </c>
      <c r="J347">
        <v>1</v>
      </c>
      <c r="K347">
        <v>5</v>
      </c>
      <c r="L347">
        <v>5</v>
      </c>
      <c r="M347">
        <v>5</v>
      </c>
      <c r="N347">
        <v>5</v>
      </c>
    </row>
    <row r="348" spans="1:14" x14ac:dyDescent="0.2">
      <c r="A348" s="6">
        <v>373</v>
      </c>
      <c r="B348">
        <v>4</v>
      </c>
      <c r="C348">
        <v>4</v>
      </c>
      <c r="D348">
        <v>4</v>
      </c>
      <c r="E348">
        <v>4</v>
      </c>
      <c r="F348">
        <v>4</v>
      </c>
      <c r="G348">
        <v>4</v>
      </c>
      <c r="H348">
        <v>4</v>
      </c>
      <c r="I348">
        <v>4</v>
      </c>
      <c r="J348">
        <v>4</v>
      </c>
      <c r="K348">
        <v>4</v>
      </c>
      <c r="L348">
        <v>4</v>
      </c>
      <c r="M348">
        <v>3</v>
      </c>
      <c r="N348">
        <v>3</v>
      </c>
    </row>
    <row r="349" spans="1:14" x14ac:dyDescent="0.2">
      <c r="A349" s="6">
        <v>374</v>
      </c>
      <c r="B349">
        <v>5</v>
      </c>
      <c r="C349">
        <v>4</v>
      </c>
      <c r="D349">
        <v>4</v>
      </c>
      <c r="E349">
        <v>4</v>
      </c>
      <c r="F349">
        <v>4</v>
      </c>
      <c r="G349">
        <v>4</v>
      </c>
      <c r="H349">
        <v>4</v>
      </c>
      <c r="I349">
        <v>4</v>
      </c>
      <c r="J349">
        <v>4</v>
      </c>
      <c r="K349">
        <v>4</v>
      </c>
      <c r="L349">
        <v>4</v>
      </c>
      <c r="M349">
        <v>3</v>
      </c>
      <c r="N349">
        <v>3</v>
      </c>
    </row>
    <row r="350" spans="1:14" x14ac:dyDescent="0.2">
      <c r="A350" s="6">
        <v>375</v>
      </c>
      <c r="B350">
        <v>5</v>
      </c>
      <c r="C350">
        <v>5</v>
      </c>
      <c r="D350">
        <v>5</v>
      </c>
      <c r="E350">
        <v>5</v>
      </c>
      <c r="F350">
        <v>5</v>
      </c>
      <c r="G350">
        <v>5</v>
      </c>
      <c r="H350">
        <v>5</v>
      </c>
      <c r="I350">
        <v>1</v>
      </c>
      <c r="J350">
        <v>1</v>
      </c>
      <c r="K350">
        <v>4</v>
      </c>
      <c r="L350">
        <v>5</v>
      </c>
      <c r="M350">
        <v>5</v>
      </c>
      <c r="N350">
        <v>5</v>
      </c>
    </row>
    <row r="351" spans="1:14" x14ac:dyDescent="0.2">
      <c r="A351" s="6">
        <v>376</v>
      </c>
      <c r="B351">
        <v>5</v>
      </c>
      <c r="C351">
        <v>5</v>
      </c>
      <c r="D351">
        <v>5</v>
      </c>
      <c r="E351">
        <v>5</v>
      </c>
      <c r="F351">
        <v>5</v>
      </c>
      <c r="G351">
        <v>5</v>
      </c>
      <c r="H351">
        <v>5</v>
      </c>
      <c r="I351">
        <v>5</v>
      </c>
      <c r="J351">
        <v>5</v>
      </c>
      <c r="K351">
        <v>5</v>
      </c>
      <c r="L351">
        <v>5</v>
      </c>
      <c r="M351">
        <v>5</v>
      </c>
      <c r="N351">
        <v>5</v>
      </c>
    </row>
    <row r="352" spans="1:14" x14ac:dyDescent="0.2">
      <c r="A352" s="6">
        <v>616</v>
      </c>
      <c r="B352">
        <v>4</v>
      </c>
      <c r="C352">
        <v>4</v>
      </c>
      <c r="D352">
        <v>4</v>
      </c>
      <c r="E352">
        <v>4</v>
      </c>
      <c r="F352">
        <v>4</v>
      </c>
      <c r="G352">
        <v>4</v>
      </c>
      <c r="H352">
        <v>4</v>
      </c>
      <c r="I352">
        <v>4</v>
      </c>
      <c r="J352">
        <v>4</v>
      </c>
      <c r="K352">
        <v>4</v>
      </c>
      <c r="L352">
        <v>4</v>
      </c>
      <c r="M352">
        <v>3</v>
      </c>
      <c r="N352">
        <v>3</v>
      </c>
    </row>
    <row r="353" spans="1:14" x14ac:dyDescent="0.2">
      <c r="A353" s="6">
        <v>1208</v>
      </c>
      <c r="B353">
        <v>5</v>
      </c>
      <c r="C353">
        <v>5</v>
      </c>
      <c r="D353">
        <v>5</v>
      </c>
      <c r="E353">
        <v>5</v>
      </c>
      <c r="F353">
        <v>5</v>
      </c>
      <c r="G353">
        <v>5</v>
      </c>
      <c r="H353">
        <v>5</v>
      </c>
      <c r="I353">
        <v>4</v>
      </c>
      <c r="J353">
        <v>4</v>
      </c>
      <c r="K353">
        <v>4</v>
      </c>
      <c r="L353">
        <v>5</v>
      </c>
      <c r="M353">
        <v>5</v>
      </c>
      <c r="N353">
        <v>5</v>
      </c>
    </row>
    <row r="354" spans="1:14" x14ac:dyDescent="0.2">
      <c r="A354" s="6">
        <v>1209</v>
      </c>
      <c r="B354">
        <v>5</v>
      </c>
      <c r="C354">
        <v>5</v>
      </c>
      <c r="D354">
        <v>5</v>
      </c>
      <c r="E354">
        <v>5</v>
      </c>
      <c r="F354">
        <v>5</v>
      </c>
      <c r="G354">
        <v>5</v>
      </c>
      <c r="H354">
        <v>5</v>
      </c>
      <c r="I354">
        <v>4</v>
      </c>
      <c r="J354">
        <v>4</v>
      </c>
      <c r="K354">
        <v>5</v>
      </c>
      <c r="L354">
        <v>5</v>
      </c>
      <c r="M354">
        <v>3</v>
      </c>
      <c r="N354">
        <v>5</v>
      </c>
    </row>
    <row r="355" spans="1:14" x14ac:dyDescent="0.2">
      <c r="A355" s="6">
        <v>1210</v>
      </c>
      <c r="B355">
        <v>5</v>
      </c>
      <c r="C355">
        <v>5</v>
      </c>
      <c r="D355">
        <v>5</v>
      </c>
      <c r="E355">
        <v>5</v>
      </c>
      <c r="F355">
        <v>5</v>
      </c>
      <c r="G355">
        <v>5</v>
      </c>
      <c r="H355">
        <v>5</v>
      </c>
      <c r="I355">
        <v>5</v>
      </c>
      <c r="J355">
        <v>5</v>
      </c>
      <c r="K355">
        <v>4</v>
      </c>
      <c r="L355">
        <v>5</v>
      </c>
      <c r="M355">
        <v>5</v>
      </c>
      <c r="N355">
        <v>5</v>
      </c>
    </row>
    <row r="356" spans="1:14" x14ac:dyDescent="0.2">
      <c r="A356" s="6">
        <v>1211</v>
      </c>
      <c r="B356">
        <v>5</v>
      </c>
      <c r="C356">
        <v>5</v>
      </c>
      <c r="D356">
        <v>5</v>
      </c>
      <c r="E356">
        <v>5</v>
      </c>
      <c r="F356">
        <v>5</v>
      </c>
      <c r="G356">
        <v>5</v>
      </c>
      <c r="H356">
        <v>5</v>
      </c>
      <c r="I356">
        <v>5</v>
      </c>
      <c r="J356">
        <v>5</v>
      </c>
      <c r="K356">
        <v>5</v>
      </c>
      <c r="L356">
        <v>5</v>
      </c>
      <c r="M356">
        <v>5</v>
      </c>
      <c r="N356">
        <v>5</v>
      </c>
    </row>
    <row r="357" spans="1:14" x14ac:dyDescent="0.2">
      <c r="A357" s="6">
        <v>1212</v>
      </c>
      <c r="B357">
        <v>5</v>
      </c>
      <c r="C357">
        <v>5</v>
      </c>
      <c r="D357">
        <v>5</v>
      </c>
      <c r="E357">
        <v>5</v>
      </c>
      <c r="F357">
        <v>5</v>
      </c>
      <c r="G357">
        <v>5</v>
      </c>
      <c r="H357">
        <v>5</v>
      </c>
      <c r="I357">
        <v>4</v>
      </c>
      <c r="J357">
        <v>4</v>
      </c>
      <c r="K357">
        <v>5</v>
      </c>
      <c r="L357">
        <v>5</v>
      </c>
      <c r="M357">
        <v>5</v>
      </c>
      <c r="N357">
        <v>5</v>
      </c>
    </row>
    <row r="358" spans="1:14" x14ac:dyDescent="0.2">
      <c r="A358" s="6">
        <v>1213</v>
      </c>
      <c r="B358">
        <v>5</v>
      </c>
      <c r="C358">
        <v>5</v>
      </c>
      <c r="D358">
        <v>5</v>
      </c>
      <c r="E358">
        <v>5</v>
      </c>
      <c r="F358">
        <v>5</v>
      </c>
      <c r="G358">
        <v>5</v>
      </c>
      <c r="H358">
        <v>5</v>
      </c>
      <c r="I358">
        <v>4</v>
      </c>
      <c r="J358">
        <v>5</v>
      </c>
      <c r="K358">
        <v>5</v>
      </c>
      <c r="L358">
        <v>5</v>
      </c>
      <c r="M358">
        <v>5</v>
      </c>
      <c r="N358">
        <v>3</v>
      </c>
    </row>
    <row r="359" spans="1:14" x14ac:dyDescent="0.2">
      <c r="A359" s="6">
        <v>1214</v>
      </c>
      <c r="B359">
        <v>5</v>
      </c>
      <c r="C359">
        <v>5</v>
      </c>
      <c r="D359">
        <v>5</v>
      </c>
      <c r="E359">
        <v>5</v>
      </c>
      <c r="F359">
        <v>5</v>
      </c>
      <c r="G359">
        <v>5</v>
      </c>
      <c r="H359">
        <v>5</v>
      </c>
      <c r="I359">
        <v>5</v>
      </c>
      <c r="J359">
        <v>5</v>
      </c>
      <c r="K359">
        <v>5</v>
      </c>
      <c r="L359">
        <v>5</v>
      </c>
      <c r="M359">
        <v>5</v>
      </c>
      <c r="N359">
        <v>5</v>
      </c>
    </row>
    <row r="360" spans="1:14" x14ac:dyDescent="0.2">
      <c r="A360" s="6">
        <v>1215</v>
      </c>
      <c r="B360">
        <v>4</v>
      </c>
      <c r="C360">
        <v>4</v>
      </c>
      <c r="D360">
        <v>4</v>
      </c>
      <c r="E360">
        <v>4</v>
      </c>
      <c r="F360">
        <v>4</v>
      </c>
      <c r="G360">
        <v>4</v>
      </c>
      <c r="H360">
        <v>4</v>
      </c>
      <c r="I360">
        <v>5</v>
      </c>
      <c r="J360">
        <v>5</v>
      </c>
      <c r="K360">
        <v>4</v>
      </c>
      <c r="L360">
        <v>4</v>
      </c>
      <c r="M360">
        <v>3</v>
      </c>
      <c r="N360">
        <v>3</v>
      </c>
    </row>
    <row r="361" spans="1:14" x14ac:dyDescent="0.2">
      <c r="A361" s="6">
        <v>1216</v>
      </c>
      <c r="B361">
        <v>4</v>
      </c>
      <c r="C361">
        <v>4</v>
      </c>
      <c r="D361">
        <v>4</v>
      </c>
      <c r="E361">
        <v>4</v>
      </c>
      <c r="F361">
        <v>4</v>
      </c>
      <c r="G361">
        <v>4</v>
      </c>
      <c r="H361">
        <v>4</v>
      </c>
      <c r="I361">
        <v>4</v>
      </c>
      <c r="J361">
        <v>4</v>
      </c>
      <c r="K361">
        <v>4</v>
      </c>
      <c r="L361">
        <v>4</v>
      </c>
      <c r="M361">
        <v>3</v>
      </c>
      <c r="N361">
        <v>3</v>
      </c>
    </row>
    <row r="362" spans="1:14" x14ac:dyDescent="0.2">
      <c r="A362" s="6">
        <v>1217</v>
      </c>
      <c r="B362">
        <v>5</v>
      </c>
      <c r="C362">
        <v>5</v>
      </c>
      <c r="D362">
        <v>5</v>
      </c>
      <c r="E362">
        <v>5</v>
      </c>
      <c r="F362">
        <v>5</v>
      </c>
      <c r="G362">
        <v>5</v>
      </c>
      <c r="H362">
        <v>5</v>
      </c>
      <c r="I362">
        <v>4</v>
      </c>
      <c r="J362">
        <v>4</v>
      </c>
      <c r="K362">
        <v>4</v>
      </c>
      <c r="L362">
        <v>4</v>
      </c>
      <c r="M362">
        <v>5</v>
      </c>
      <c r="N362">
        <v>5</v>
      </c>
    </row>
    <row r="363" spans="1:14" x14ac:dyDescent="0.2">
      <c r="A363" s="6">
        <v>1218</v>
      </c>
      <c r="B363">
        <v>4</v>
      </c>
      <c r="C363">
        <v>4</v>
      </c>
      <c r="D363">
        <v>3</v>
      </c>
      <c r="E363">
        <v>4</v>
      </c>
      <c r="F363">
        <v>4</v>
      </c>
      <c r="G363">
        <v>4</v>
      </c>
      <c r="H363">
        <v>4</v>
      </c>
      <c r="I363">
        <v>3</v>
      </c>
      <c r="J363">
        <v>2</v>
      </c>
      <c r="K363">
        <v>3</v>
      </c>
      <c r="L363">
        <v>3</v>
      </c>
      <c r="M363">
        <v>3</v>
      </c>
      <c r="N363">
        <v>4</v>
      </c>
    </row>
    <row r="364" spans="1:14" x14ac:dyDescent="0.2">
      <c r="A364" s="6">
        <v>1219</v>
      </c>
      <c r="B364">
        <v>5</v>
      </c>
      <c r="C364">
        <v>5</v>
      </c>
      <c r="D364">
        <v>5</v>
      </c>
      <c r="E364">
        <v>5</v>
      </c>
      <c r="F364">
        <v>5</v>
      </c>
      <c r="G364">
        <v>4</v>
      </c>
      <c r="H364">
        <v>4</v>
      </c>
      <c r="I364">
        <v>5</v>
      </c>
      <c r="J364">
        <v>4</v>
      </c>
      <c r="K364">
        <v>4</v>
      </c>
      <c r="L364">
        <v>4</v>
      </c>
      <c r="M364">
        <v>3</v>
      </c>
      <c r="N364">
        <v>3</v>
      </c>
    </row>
    <row r="365" spans="1:14" x14ac:dyDescent="0.2">
      <c r="A365" s="6">
        <v>1220</v>
      </c>
      <c r="B365">
        <v>4</v>
      </c>
      <c r="C365">
        <v>4</v>
      </c>
      <c r="D365">
        <v>4</v>
      </c>
      <c r="E365">
        <v>4</v>
      </c>
      <c r="F365">
        <v>4</v>
      </c>
      <c r="G365">
        <v>4</v>
      </c>
      <c r="H365">
        <v>4</v>
      </c>
      <c r="I365">
        <v>4</v>
      </c>
      <c r="J365">
        <v>4</v>
      </c>
      <c r="K365">
        <v>3</v>
      </c>
      <c r="L365">
        <v>3</v>
      </c>
      <c r="M365">
        <v>3</v>
      </c>
      <c r="N365">
        <v>3</v>
      </c>
    </row>
    <row r="366" spans="1:14" x14ac:dyDescent="0.2">
      <c r="A366" s="6">
        <v>1221</v>
      </c>
      <c r="B366">
        <v>5</v>
      </c>
      <c r="C366">
        <v>5</v>
      </c>
      <c r="D366">
        <v>5</v>
      </c>
      <c r="E366">
        <v>5</v>
      </c>
      <c r="F366">
        <v>5</v>
      </c>
      <c r="G366">
        <v>5</v>
      </c>
      <c r="H366">
        <v>5</v>
      </c>
      <c r="I366">
        <v>5</v>
      </c>
      <c r="J366">
        <v>5</v>
      </c>
      <c r="K366">
        <v>5</v>
      </c>
      <c r="L366">
        <v>5</v>
      </c>
      <c r="M366">
        <v>5</v>
      </c>
      <c r="N366">
        <v>5</v>
      </c>
    </row>
    <row r="367" spans="1:14" x14ac:dyDescent="0.2">
      <c r="A367" s="6">
        <v>1222</v>
      </c>
      <c r="B367">
        <v>5</v>
      </c>
      <c r="C367">
        <v>5</v>
      </c>
      <c r="D367">
        <v>4</v>
      </c>
      <c r="E367">
        <v>4</v>
      </c>
      <c r="F367">
        <v>5</v>
      </c>
      <c r="G367">
        <v>5</v>
      </c>
      <c r="H367">
        <v>4</v>
      </c>
      <c r="I367">
        <v>5</v>
      </c>
      <c r="J367">
        <v>5</v>
      </c>
      <c r="K367">
        <v>4</v>
      </c>
      <c r="L367">
        <v>4</v>
      </c>
      <c r="M367">
        <v>5</v>
      </c>
      <c r="N367">
        <v>3</v>
      </c>
    </row>
    <row r="368" spans="1:14" x14ac:dyDescent="0.2">
      <c r="A368" s="6">
        <v>1223</v>
      </c>
      <c r="B368">
        <v>5</v>
      </c>
      <c r="C368">
        <v>5</v>
      </c>
      <c r="D368">
        <v>4</v>
      </c>
      <c r="E368">
        <v>4</v>
      </c>
      <c r="F368">
        <v>4</v>
      </c>
      <c r="G368">
        <v>4</v>
      </c>
      <c r="H368">
        <v>4</v>
      </c>
      <c r="I368">
        <v>4</v>
      </c>
      <c r="J368">
        <v>4</v>
      </c>
      <c r="K368">
        <v>4</v>
      </c>
      <c r="L368">
        <v>4</v>
      </c>
      <c r="M368">
        <v>3</v>
      </c>
      <c r="N368">
        <v>3</v>
      </c>
    </row>
    <row r="369" spans="1:14" x14ac:dyDescent="0.2">
      <c r="A369" s="6">
        <v>1224</v>
      </c>
      <c r="B369">
        <v>5</v>
      </c>
      <c r="C369">
        <v>5</v>
      </c>
      <c r="D369">
        <v>5</v>
      </c>
      <c r="E369">
        <v>5</v>
      </c>
      <c r="F369">
        <v>5</v>
      </c>
      <c r="G369">
        <v>5</v>
      </c>
      <c r="H369">
        <v>5</v>
      </c>
      <c r="I369">
        <v>5</v>
      </c>
      <c r="J369">
        <v>5</v>
      </c>
      <c r="K369">
        <v>5</v>
      </c>
      <c r="L369">
        <v>5</v>
      </c>
      <c r="M369">
        <v>5</v>
      </c>
      <c r="N369">
        <v>5</v>
      </c>
    </row>
    <row r="370" spans="1:14" x14ac:dyDescent="0.2">
      <c r="A370" s="6">
        <v>1225</v>
      </c>
      <c r="B370">
        <v>5</v>
      </c>
      <c r="C370">
        <v>5</v>
      </c>
      <c r="D370">
        <v>5</v>
      </c>
      <c r="E370">
        <v>5</v>
      </c>
      <c r="F370">
        <v>5</v>
      </c>
      <c r="G370">
        <v>5</v>
      </c>
      <c r="H370">
        <v>5</v>
      </c>
      <c r="I370">
        <v>5</v>
      </c>
      <c r="J370">
        <v>5</v>
      </c>
      <c r="K370">
        <v>5</v>
      </c>
      <c r="L370">
        <v>5</v>
      </c>
      <c r="M370">
        <v>5</v>
      </c>
      <c r="N370">
        <v>5</v>
      </c>
    </row>
    <row r="371" spans="1:14" x14ac:dyDescent="0.2">
      <c r="A371" s="6">
        <v>1226</v>
      </c>
      <c r="B371">
        <v>5</v>
      </c>
      <c r="C371">
        <v>5</v>
      </c>
      <c r="D371">
        <v>5</v>
      </c>
      <c r="E371">
        <v>4</v>
      </c>
      <c r="F371">
        <v>5</v>
      </c>
      <c r="G371">
        <v>5</v>
      </c>
      <c r="H371">
        <v>5</v>
      </c>
      <c r="I371">
        <v>5</v>
      </c>
      <c r="J371">
        <v>5</v>
      </c>
      <c r="K371">
        <v>4</v>
      </c>
      <c r="L371">
        <v>4</v>
      </c>
      <c r="M371">
        <v>5</v>
      </c>
      <c r="N371">
        <v>5</v>
      </c>
    </row>
    <row r="372" spans="1:14" x14ac:dyDescent="0.2">
      <c r="A372" s="6">
        <v>1227</v>
      </c>
      <c r="B372">
        <v>5</v>
      </c>
      <c r="C372">
        <v>5</v>
      </c>
      <c r="D372">
        <v>5</v>
      </c>
      <c r="E372">
        <v>5</v>
      </c>
      <c r="F372">
        <v>5</v>
      </c>
      <c r="G372">
        <v>5</v>
      </c>
      <c r="H372">
        <v>5</v>
      </c>
      <c r="I372">
        <v>5</v>
      </c>
      <c r="J372">
        <v>5</v>
      </c>
      <c r="K372">
        <v>5</v>
      </c>
      <c r="L372">
        <v>5</v>
      </c>
      <c r="M372">
        <v>5</v>
      </c>
      <c r="N372">
        <v>5</v>
      </c>
    </row>
    <row r="373" spans="1:14" x14ac:dyDescent="0.2">
      <c r="A373" s="6">
        <v>1228</v>
      </c>
      <c r="B373">
        <v>5</v>
      </c>
      <c r="C373">
        <v>5</v>
      </c>
      <c r="D373">
        <v>5</v>
      </c>
      <c r="E373">
        <v>5</v>
      </c>
      <c r="F373">
        <v>4</v>
      </c>
      <c r="G373">
        <v>4</v>
      </c>
      <c r="H373">
        <v>5</v>
      </c>
      <c r="I373">
        <v>5</v>
      </c>
      <c r="J373">
        <v>5</v>
      </c>
      <c r="K373">
        <v>5</v>
      </c>
      <c r="L373">
        <v>5</v>
      </c>
      <c r="M373">
        <v>5</v>
      </c>
      <c r="N373">
        <v>5</v>
      </c>
    </row>
    <row r="374" spans="1:14" x14ac:dyDescent="0.2">
      <c r="A374" s="6">
        <v>1229</v>
      </c>
      <c r="B374">
        <v>5</v>
      </c>
      <c r="C374">
        <v>5</v>
      </c>
      <c r="D374">
        <v>5</v>
      </c>
      <c r="E374">
        <v>5</v>
      </c>
      <c r="F374">
        <v>5</v>
      </c>
      <c r="G374">
        <v>5</v>
      </c>
      <c r="H374">
        <v>5</v>
      </c>
      <c r="I374">
        <v>5</v>
      </c>
      <c r="J374">
        <v>5</v>
      </c>
      <c r="K374">
        <v>5</v>
      </c>
      <c r="L374">
        <v>5</v>
      </c>
      <c r="M374">
        <v>5</v>
      </c>
      <c r="N374">
        <v>5</v>
      </c>
    </row>
    <row r="375" spans="1:14" x14ac:dyDescent="0.2">
      <c r="A375" s="6">
        <v>1230</v>
      </c>
      <c r="B375">
        <v>5</v>
      </c>
      <c r="C375">
        <v>5</v>
      </c>
      <c r="D375">
        <v>5</v>
      </c>
      <c r="E375">
        <v>5</v>
      </c>
      <c r="F375">
        <v>5</v>
      </c>
      <c r="G375">
        <v>3</v>
      </c>
      <c r="H375">
        <v>4</v>
      </c>
      <c r="I375">
        <v>5</v>
      </c>
      <c r="J375">
        <v>5</v>
      </c>
      <c r="K375">
        <v>4</v>
      </c>
      <c r="L375">
        <v>4</v>
      </c>
      <c r="M375">
        <v>5</v>
      </c>
      <c r="N375">
        <v>3</v>
      </c>
    </row>
    <row r="376" spans="1:14" x14ac:dyDescent="0.2">
      <c r="A376" s="6">
        <v>1231</v>
      </c>
      <c r="B376">
        <v>4</v>
      </c>
      <c r="C376">
        <v>4</v>
      </c>
      <c r="D376">
        <v>5</v>
      </c>
      <c r="E376">
        <v>5</v>
      </c>
      <c r="F376">
        <v>5</v>
      </c>
      <c r="G376">
        <v>5</v>
      </c>
      <c r="H376">
        <v>4</v>
      </c>
      <c r="I376">
        <v>4</v>
      </c>
      <c r="J376">
        <v>5</v>
      </c>
      <c r="K376">
        <v>5</v>
      </c>
      <c r="L376">
        <v>5</v>
      </c>
      <c r="M376">
        <v>5</v>
      </c>
      <c r="N376">
        <v>5</v>
      </c>
    </row>
    <row r="377" spans="1:14" x14ac:dyDescent="0.2">
      <c r="A377" s="6">
        <v>1232</v>
      </c>
      <c r="B377">
        <v>5</v>
      </c>
      <c r="C377">
        <v>5</v>
      </c>
      <c r="D377">
        <v>5</v>
      </c>
      <c r="E377">
        <v>5</v>
      </c>
      <c r="F377">
        <v>5</v>
      </c>
      <c r="G377">
        <v>5</v>
      </c>
      <c r="H377">
        <v>5</v>
      </c>
      <c r="I377">
        <v>4</v>
      </c>
      <c r="J377">
        <v>4</v>
      </c>
      <c r="K377">
        <v>3</v>
      </c>
      <c r="L377">
        <v>4</v>
      </c>
      <c r="M377">
        <v>3</v>
      </c>
      <c r="N377">
        <v>3</v>
      </c>
    </row>
    <row r="378" spans="1:14" x14ac:dyDescent="0.2">
      <c r="A378" s="6">
        <v>1233</v>
      </c>
      <c r="B378">
        <v>5</v>
      </c>
      <c r="C378">
        <v>5</v>
      </c>
      <c r="D378">
        <v>5</v>
      </c>
      <c r="E378">
        <v>5</v>
      </c>
      <c r="F378">
        <v>5</v>
      </c>
      <c r="G378">
        <v>5</v>
      </c>
      <c r="H378">
        <v>5</v>
      </c>
      <c r="I378">
        <v>4</v>
      </c>
      <c r="J378">
        <v>4</v>
      </c>
      <c r="K378">
        <v>5</v>
      </c>
      <c r="L378">
        <v>4</v>
      </c>
      <c r="M378">
        <v>5</v>
      </c>
      <c r="N378">
        <v>3</v>
      </c>
    </row>
    <row r="379" spans="1:14" x14ac:dyDescent="0.2">
      <c r="A379" s="6">
        <v>1234</v>
      </c>
      <c r="B379">
        <v>5</v>
      </c>
      <c r="C379">
        <v>5</v>
      </c>
      <c r="D379">
        <v>5</v>
      </c>
      <c r="E379">
        <v>5</v>
      </c>
      <c r="F379">
        <v>5</v>
      </c>
      <c r="G379">
        <v>5</v>
      </c>
      <c r="H379">
        <v>5</v>
      </c>
      <c r="I379">
        <v>5</v>
      </c>
      <c r="J379">
        <v>5</v>
      </c>
      <c r="K379">
        <v>4</v>
      </c>
      <c r="L379">
        <v>5</v>
      </c>
      <c r="M379">
        <v>5</v>
      </c>
      <c r="N379">
        <v>5</v>
      </c>
    </row>
    <row r="380" spans="1:14" x14ac:dyDescent="0.2">
      <c r="A380" s="6">
        <v>1235</v>
      </c>
      <c r="B380">
        <v>5</v>
      </c>
      <c r="C380">
        <v>4</v>
      </c>
      <c r="D380">
        <v>4</v>
      </c>
      <c r="E380">
        <v>4</v>
      </c>
      <c r="F380">
        <v>4</v>
      </c>
      <c r="G380">
        <v>4</v>
      </c>
      <c r="H380">
        <v>4</v>
      </c>
      <c r="I380">
        <v>5</v>
      </c>
      <c r="J380">
        <v>5</v>
      </c>
      <c r="K380">
        <v>4</v>
      </c>
      <c r="L380">
        <v>4</v>
      </c>
      <c r="M380">
        <v>3</v>
      </c>
      <c r="N380">
        <v>3</v>
      </c>
    </row>
    <row r="381" spans="1:14" x14ac:dyDescent="0.2">
      <c r="A381" s="6">
        <v>1236</v>
      </c>
      <c r="B381">
        <v>5</v>
      </c>
      <c r="C381">
        <v>5</v>
      </c>
      <c r="D381">
        <v>5</v>
      </c>
      <c r="E381">
        <v>5</v>
      </c>
      <c r="F381">
        <v>5</v>
      </c>
      <c r="G381">
        <v>5</v>
      </c>
      <c r="H381">
        <v>5</v>
      </c>
      <c r="I381">
        <v>5</v>
      </c>
      <c r="J381">
        <v>5</v>
      </c>
      <c r="K381">
        <v>4</v>
      </c>
      <c r="L381">
        <v>4</v>
      </c>
      <c r="M381">
        <v>5</v>
      </c>
      <c r="N381">
        <v>5</v>
      </c>
    </row>
    <row r="382" spans="1:14" x14ac:dyDescent="0.2">
      <c r="A382" s="6">
        <v>1237</v>
      </c>
      <c r="B382">
        <v>2</v>
      </c>
      <c r="C382">
        <v>4</v>
      </c>
      <c r="D382">
        <v>4</v>
      </c>
      <c r="E382">
        <v>4</v>
      </c>
      <c r="F382">
        <v>4</v>
      </c>
      <c r="G382">
        <v>4</v>
      </c>
      <c r="H382">
        <v>4</v>
      </c>
      <c r="I382">
        <v>4</v>
      </c>
      <c r="J382">
        <v>4</v>
      </c>
      <c r="K382">
        <v>4</v>
      </c>
      <c r="L382">
        <v>4</v>
      </c>
      <c r="M382">
        <v>5</v>
      </c>
      <c r="N382">
        <v>5</v>
      </c>
    </row>
    <row r="383" spans="1:14" x14ac:dyDescent="0.2">
      <c r="A383" s="6">
        <v>1238</v>
      </c>
      <c r="B383">
        <v>5</v>
      </c>
      <c r="C383">
        <v>4</v>
      </c>
      <c r="D383">
        <v>5</v>
      </c>
      <c r="E383">
        <v>5</v>
      </c>
      <c r="F383">
        <v>5</v>
      </c>
      <c r="G383">
        <v>4</v>
      </c>
      <c r="H383">
        <v>5</v>
      </c>
      <c r="I383">
        <v>5</v>
      </c>
      <c r="J383">
        <v>5</v>
      </c>
      <c r="K383">
        <v>4</v>
      </c>
      <c r="L383">
        <v>4</v>
      </c>
      <c r="M383">
        <v>5</v>
      </c>
      <c r="N383">
        <v>3</v>
      </c>
    </row>
    <row r="384" spans="1:14" x14ac:dyDescent="0.2">
      <c r="A384" s="6">
        <v>1239</v>
      </c>
      <c r="B384">
        <v>5</v>
      </c>
      <c r="C384">
        <v>4</v>
      </c>
      <c r="D384">
        <v>5</v>
      </c>
      <c r="E384">
        <v>5</v>
      </c>
      <c r="F384">
        <v>5</v>
      </c>
      <c r="G384">
        <v>5</v>
      </c>
      <c r="H384">
        <v>5</v>
      </c>
      <c r="I384">
        <v>4</v>
      </c>
      <c r="J384">
        <v>4</v>
      </c>
      <c r="K384">
        <v>4</v>
      </c>
      <c r="L384">
        <v>4</v>
      </c>
      <c r="M384">
        <v>5</v>
      </c>
      <c r="N384">
        <v>5</v>
      </c>
    </row>
    <row r="385" spans="1:14" x14ac:dyDescent="0.2">
      <c r="A385" s="6">
        <v>1240</v>
      </c>
      <c r="B385">
        <v>5</v>
      </c>
      <c r="C385">
        <v>5</v>
      </c>
      <c r="D385">
        <v>5</v>
      </c>
      <c r="E385">
        <v>4</v>
      </c>
      <c r="F385">
        <v>4</v>
      </c>
      <c r="G385">
        <v>4</v>
      </c>
      <c r="H385">
        <v>4</v>
      </c>
      <c r="I385">
        <v>4</v>
      </c>
      <c r="J385">
        <v>5</v>
      </c>
      <c r="K385">
        <v>5</v>
      </c>
      <c r="L385">
        <v>5</v>
      </c>
      <c r="M385">
        <v>5</v>
      </c>
      <c r="N385">
        <v>5</v>
      </c>
    </row>
    <row r="386" spans="1:14" x14ac:dyDescent="0.2">
      <c r="A386" s="6">
        <v>1241</v>
      </c>
      <c r="B386">
        <v>5</v>
      </c>
      <c r="C386">
        <v>5</v>
      </c>
      <c r="D386">
        <v>5</v>
      </c>
      <c r="E386">
        <v>4</v>
      </c>
      <c r="F386">
        <v>5</v>
      </c>
      <c r="G386">
        <v>5</v>
      </c>
      <c r="H386">
        <v>5</v>
      </c>
      <c r="I386">
        <v>4</v>
      </c>
      <c r="J386">
        <v>4</v>
      </c>
      <c r="K386">
        <v>4</v>
      </c>
      <c r="L386">
        <v>4</v>
      </c>
      <c r="M386">
        <v>3</v>
      </c>
      <c r="N386">
        <v>3</v>
      </c>
    </row>
    <row r="387" spans="1:14" x14ac:dyDescent="0.2">
      <c r="A387" s="6">
        <v>1242</v>
      </c>
      <c r="B387">
        <v>5</v>
      </c>
      <c r="C387">
        <v>5</v>
      </c>
      <c r="D387">
        <v>5</v>
      </c>
      <c r="E387">
        <v>5</v>
      </c>
      <c r="F387">
        <v>5</v>
      </c>
      <c r="G387">
        <v>5</v>
      </c>
      <c r="H387">
        <v>5</v>
      </c>
      <c r="I387">
        <v>4</v>
      </c>
      <c r="J387">
        <v>5</v>
      </c>
      <c r="K387">
        <v>5</v>
      </c>
      <c r="L387">
        <v>5</v>
      </c>
      <c r="M387">
        <v>5</v>
      </c>
      <c r="N387">
        <v>5</v>
      </c>
    </row>
    <row r="388" spans="1:14" x14ac:dyDescent="0.2">
      <c r="A388" s="6">
        <v>1243</v>
      </c>
      <c r="B388">
        <v>4</v>
      </c>
      <c r="C388">
        <v>4</v>
      </c>
      <c r="D388">
        <v>4</v>
      </c>
      <c r="E388">
        <v>5</v>
      </c>
      <c r="F388">
        <v>4</v>
      </c>
      <c r="G388">
        <v>4</v>
      </c>
      <c r="H388">
        <v>4</v>
      </c>
      <c r="I388">
        <v>4</v>
      </c>
      <c r="J388">
        <v>4</v>
      </c>
      <c r="K388">
        <v>4</v>
      </c>
      <c r="L388">
        <v>4</v>
      </c>
      <c r="M388">
        <v>3</v>
      </c>
      <c r="N388">
        <v>5</v>
      </c>
    </row>
    <row r="389" spans="1:14" x14ac:dyDescent="0.2">
      <c r="A389" s="6">
        <v>1244</v>
      </c>
      <c r="B389">
        <v>5</v>
      </c>
      <c r="C389">
        <v>4</v>
      </c>
      <c r="D389">
        <v>5</v>
      </c>
      <c r="E389">
        <v>5</v>
      </c>
      <c r="F389">
        <v>5</v>
      </c>
      <c r="G389">
        <v>5</v>
      </c>
      <c r="H389">
        <v>5</v>
      </c>
      <c r="I389">
        <v>5</v>
      </c>
      <c r="J389">
        <v>5</v>
      </c>
      <c r="K389">
        <v>5</v>
      </c>
      <c r="L389">
        <v>5</v>
      </c>
      <c r="M389">
        <v>5</v>
      </c>
      <c r="N389">
        <v>5</v>
      </c>
    </row>
    <row r="390" spans="1:14" x14ac:dyDescent="0.2">
      <c r="A390" s="6">
        <v>1245</v>
      </c>
      <c r="B390">
        <v>5</v>
      </c>
      <c r="C390">
        <v>5</v>
      </c>
      <c r="D390">
        <v>5</v>
      </c>
      <c r="E390">
        <v>5</v>
      </c>
      <c r="F390">
        <v>5</v>
      </c>
      <c r="G390">
        <v>5</v>
      </c>
      <c r="H390">
        <v>5</v>
      </c>
      <c r="I390">
        <v>1</v>
      </c>
      <c r="J390">
        <v>1</v>
      </c>
      <c r="K390">
        <v>5</v>
      </c>
      <c r="L390">
        <v>5</v>
      </c>
      <c r="M390">
        <v>5</v>
      </c>
      <c r="N390">
        <v>5</v>
      </c>
    </row>
    <row r="391" spans="1:14" x14ac:dyDescent="0.2">
      <c r="A391" s="6">
        <v>1246</v>
      </c>
      <c r="B391">
        <v>4</v>
      </c>
      <c r="C391">
        <v>5</v>
      </c>
      <c r="D391">
        <v>4</v>
      </c>
      <c r="E391">
        <v>4</v>
      </c>
      <c r="F391">
        <v>4</v>
      </c>
      <c r="G391">
        <v>4</v>
      </c>
      <c r="H391">
        <v>3</v>
      </c>
      <c r="I391">
        <v>5</v>
      </c>
      <c r="J391">
        <v>4</v>
      </c>
      <c r="K391">
        <v>3</v>
      </c>
      <c r="L391">
        <v>4</v>
      </c>
      <c r="M391">
        <v>3</v>
      </c>
      <c r="N391">
        <v>3</v>
      </c>
    </row>
    <row r="392" spans="1:14" x14ac:dyDescent="0.2">
      <c r="A392" s="6">
        <v>1247</v>
      </c>
      <c r="B392">
        <v>5</v>
      </c>
      <c r="C392">
        <v>5</v>
      </c>
      <c r="D392">
        <v>5</v>
      </c>
      <c r="E392">
        <v>5</v>
      </c>
      <c r="F392">
        <v>5</v>
      </c>
      <c r="G392">
        <v>5</v>
      </c>
      <c r="H392">
        <v>5</v>
      </c>
      <c r="I392">
        <v>5</v>
      </c>
      <c r="J392">
        <v>5</v>
      </c>
      <c r="K392">
        <v>5</v>
      </c>
      <c r="L392">
        <v>5</v>
      </c>
      <c r="M392">
        <v>5</v>
      </c>
      <c r="N392">
        <v>5</v>
      </c>
    </row>
    <row r="393" spans="1:14" x14ac:dyDescent="0.2">
      <c r="A393" s="6">
        <v>1248</v>
      </c>
      <c r="B393">
        <v>5</v>
      </c>
      <c r="C393">
        <v>4</v>
      </c>
      <c r="D393">
        <v>5</v>
      </c>
      <c r="E393">
        <v>4</v>
      </c>
      <c r="F393">
        <v>4</v>
      </c>
      <c r="G393">
        <v>4</v>
      </c>
      <c r="H393">
        <v>4</v>
      </c>
      <c r="I393">
        <v>5</v>
      </c>
      <c r="J393">
        <v>4</v>
      </c>
      <c r="K393">
        <v>4</v>
      </c>
      <c r="L393">
        <v>4</v>
      </c>
      <c r="M393">
        <v>5</v>
      </c>
      <c r="N393">
        <v>5</v>
      </c>
    </row>
    <row r="394" spans="1:14" x14ac:dyDescent="0.2">
      <c r="A394" s="6">
        <v>1249</v>
      </c>
      <c r="B394">
        <v>4</v>
      </c>
      <c r="C394">
        <v>4</v>
      </c>
      <c r="D394">
        <v>4</v>
      </c>
      <c r="E394">
        <v>4</v>
      </c>
      <c r="F394">
        <v>4</v>
      </c>
      <c r="G394">
        <v>4</v>
      </c>
      <c r="H394">
        <v>4</v>
      </c>
      <c r="I394">
        <v>5</v>
      </c>
      <c r="J394">
        <v>5</v>
      </c>
      <c r="K394">
        <v>4</v>
      </c>
      <c r="L394">
        <v>4</v>
      </c>
      <c r="M394">
        <v>3</v>
      </c>
      <c r="N394">
        <v>3</v>
      </c>
    </row>
    <row r="395" spans="1:14" x14ac:dyDescent="0.2">
      <c r="A395" s="6">
        <v>1250</v>
      </c>
      <c r="B395">
        <v>4</v>
      </c>
      <c r="C395">
        <v>4</v>
      </c>
      <c r="D395">
        <v>4</v>
      </c>
      <c r="E395">
        <v>4</v>
      </c>
      <c r="F395">
        <v>4</v>
      </c>
      <c r="G395">
        <v>4</v>
      </c>
      <c r="H395">
        <v>4</v>
      </c>
      <c r="I395">
        <v>4</v>
      </c>
      <c r="J395">
        <v>4</v>
      </c>
      <c r="K395">
        <v>4</v>
      </c>
      <c r="L395">
        <v>4</v>
      </c>
      <c r="M395">
        <v>3</v>
      </c>
      <c r="N395">
        <v>3</v>
      </c>
    </row>
    <row r="396" spans="1:14" x14ac:dyDescent="0.2">
      <c r="A396" s="6">
        <v>1251</v>
      </c>
      <c r="B396">
        <v>5</v>
      </c>
      <c r="C396">
        <v>5</v>
      </c>
      <c r="D396">
        <v>5</v>
      </c>
      <c r="E396">
        <v>5</v>
      </c>
      <c r="F396">
        <v>5</v>
      </c>
      <c r="G396">
        <v>5</v>
      </c>
      <c r="H396">
        <v>5</v>
      </c>
      <c r="I396">
        <v>5</v>
      </c>
      <c r="J396">
        <v>5</v>
      </c>
      <c r="K396">
        <v>5</v>
      </c>
      <c r="L396">
        <v>5</v>
      </c>
      <c r="M396">
        <v>5</v>
      </c>
      <c r="N396">
        <v>5</v>
      </c>
    </row>
    <row r="397" spans="1:14" x14ac:dyDescent="0.2">
      <c r="A397" s="6">
        <v>1252</v>
      </c>
      <c r="B397">
        <v>5</v>
      </c>
      <c r="C397">
        <v>5</v>
      </c>
      <c r="D397">
        <v>5</v>
      </c>
      <c r="E397">
        <v>5</v>
      </c>
      <c r="F397">
        <v>5</v>
      </c>
      <c r="G397">
        <v>5</v>
      </c>
      <c r="H397">
        <v>5</v>
      </c>
      <c r="I397">
        <v>5</v>
      </c>
      <c r="J397">
        <v>5</v>
      </c>
      <c r="K397">
        <v>5</v>
      </c>
      <c r="L397">
        <v>5</v>
      </c>
      <c r="M397">
        <v>5</v>
      </c>
      <c r="N397">
        <v>5</v>
      </c>
    </row>
    <row r="398" spans="1:14" x14ac:dyDescent="0.2">
      <c r="A398" s="6">
        <v>1253</v>
      </c>
      <c r="B398">
        <v>5</v>
      </c>
      <c r="C398">
        <v>5</v>
      </c>
      <c r="D398">
        <v>5</v>
      </c>
      <c r="E398">
        <v>5</v>
      </c>
      <c r="F398">
        <v>5</v>
      </c>
      <c r="G398">
        <v>5</v>
      </c>
      <c r="H398">
        <v>5</v>
      </c>
      <c r="I398">
        <v>1</v>
      </c>
      <c r="J398">
        <v>1</v>
      </c>
      <c r="K398">
        <v>5</v>
      </c>
      <c r="L398">
        <v>5</v>
      </c>
      <c r="M398">
        <v>5</v>
      </c>
      <c r="N398">
        <v>5</v>
      </c>
    </row>
    <row r="399" spans="1:14" x14ac:dyDescent="0.2">
      <c r="A399" s="6">
        <v>1254</v>
      </c>
      <c r="B399">
        <v>4</v>
      </c>
      <c r="C399">
        <v>4</v>
      </c>
      <c r="D399">
        <v>5</v>
      </c>
      <c r="E399">
        <v>4</v>
      </c>
      <c r="F399">
        <v>4</v>
      </c>
      <c r="G399">
        <v>4</v>
      </c>
      <c r="H399">
        <v>4</v>
      </c>
      <c r="I399">
        <v>5</v>
      </c>
      <c r="J399">
        <v>4</v>
      </c>
      <c r="K399">
        <v>4</v>
      </c>
      <c r="L399">
        <v>4</v>
      </c>
      <c r="M399">
        <v>5</v>
      </c>
      <c r="N399">
        <v>5</v>
      </c>
    </row>
    <row r="400" spans="1:14" x14ac:dyDescent="0.2">
      <c r="A400" s="6">
        <v>1255</v>
      </c>
      <c r="B400">
        <v>5</v>
      </c>
      <c r="C400">
        <v>5</v>
      </c>
      <c r="D400">
        <v>5</v>
      </c>
      <c r="E400">
        <v>5</v>
      </c>
      <c r="F400">
        <v>4</v>
      </c>
      <c r="G400">
        <v>5</v>
      </c>
      <c r="H400">
        <v>5</v>
      </c>
      <c r="I400">
        <v>5</v>
      </c>
      <c r="J400">
        <v>5</v>
      </c>
      <c r="K400">
        <v>4</v>
      </c>
      <c r="L400">
        <v>4</v>
      </c>
      <c r="M400">
        <v>5</v>
      </c>
      <c r="N400">
        <v>5</v>
      </c>
    </row>
    <row r="401" spans="1:14" x14ac:dyDescent="0.2">
      <c r="A401" s="6">
        <v>1256</v>
      </c>
      <c r="B401">
        <v>5</v>
      </c>
      <c r="C401">
        <v>4</v>
      </c>
      <c r="D401">
        <v>5</v>
      </c>
      <c r="E401">
        <v>5</v>
      </c>
      <c r="F401">
        <v>5</v>
      </c>
      <c r="G401">
        <v>5</v>
      </c>
      <c r="H401">
        <v>5</v>
      </c>
      <c r="I401">
        <v>4</v>
      </c>
      <c r="J401">
        <v>4</v>
      </c>
      <c r="K401">
        <v>4</v>
      </c>
      <c r="L401">
        <v>5</v>
      </c>
      <c r="M401">
        <v>3</v>
      </c>
      <c r="N401">
        <v>5</v>
      </c>
    </row>
    <row r="402" spans="1:14" x14ac:dyDescent="0.2">
      <c r="A402" s="6">
        <v>1257</v>
      </c>
      <c r="B402">
        <v>5</v>
      </c>
      <c r="C402">
        <v>4</v>
      </c>
      <c r="D402">
        <v>5</v>
      </c>
      <c r="E402">
        <v>5</v>
      </c>
      <c r="F402">
        <v>5</v>
      </c>
      <c r="G402">
        <v>5</v>
      </c>
      <c r="H402">
        <v>5</v>
      </c>
      <c r="I402">
        <v>4</v>
      </c>
      <c r="J402">
        <v>4</v>
      </c>
      <c r="K402">
        <v>4</v>
      </c>
      <c r="L402">
        <v>4</v>
      </c>
      <c r="M402">
        <v>5</v>
      </c>
      <c r="N402">
        <v>5</v>
      </c>
    </row>
    <row r="403" spans="1:14" x14ac:dyDescent="0.2">
      <c r="A403" s="6">
        <v>1258</v>
      </c>
      <c r="B403">
        <v>5</v>
      </c>
      <c r="C403">
        <v>5</v>
      </c>
      <c r="D403">
        <v>5</v>
      </c>
      <c r="E403">
        <v>5</v>
      </c>
      <c r="F403">
        <v>5</v>
      </c>
      <c r="G403">
        <v>5</v>
      </c>
      <c r="H403">
        <v>5</v>
      </c>
      <c r="I403">
        <v>5</v>
      </c>
      <c r="J403">
        <v>5</v>
      </c>
      <c r="K403">
        <v>5</v>
      </c>
      <c r="L403">
        <v>5</v>
      </c>
      <c r="M403">
        <v>5</v>
      </c>
      <c r="N403">
        <v>5</v>
      </c>
    </row>
    <row r="404" spans="1:14" x14ac:dyDescent="0.2">
      <c r="A404" s="6">
        <v>1259</v>
      </c>
      <c r="B404">
        <v>5</v>
      </c>
      <c r="C404">
        <v>5</v>
      </c>
      <c r="D404">
        <v>5</v>
      </c>
      <c r="E404">
        <v>5</v>
      </c>
      <c r="F404">
        <v>5</v>
      </c>
      <c r="G404">
        <v>5</v>
      </c>
      <c r="H404">
        <v>5</v>
      </c>
      <c r="I404">
        <v>5</v>
      </c>
      <c r="J404">
        <v>5</v>
      </c>
      <c r="K404">
        <v>4</v>
      </c>
      <c r="L404">
        <v>5</v>
      </c>
      <c r="M404">
        <v>5</v>
      </c>
      <c r="N404">
        <v>5</v>
      </c>
    </row>
    <row r="405" spans="1:14" x14ac:dyDescent="0.2">
      <c r="A405" s="6">
        <v>1260</v>
      </c>
      <c r="B405">
        <v>4</v>
      </c>
      <c r="C405">
        <v>4</v>
      </c>
      <c r="D405">
        <v>4</v>
      </c>
      <c r="E405">
        <v>4</v>
      </c>
      <c r="F405">
        <v>4</v>
      </c>
      <c r="G405">
        <v>4</v>
      </c>
      <c r="H405">
        <v>4</v>
      </c>
      <c r="I405">
        <v>4</v>
      </c>
      <c r="J405">
        <v>4</v>
      </c>
      <c r="K405">
        <v>4</v>
      </c>
      <c r="L405">
        <v>4</v>
      </c>
      <c r="M405">
        <v>3</v>
      </c>
      <c r="N405">
        <v>3</v>
      </c>
    </row>
    <row r="406" spans="1:14" x14ac:dyDescent="0.2">
      <c r="A406" s="6">
        <v>1261</v>
      </c>
      <c r="B406">
        <v>4</v>
      </c>
      <c r="C406">
        <v>4</v>
      </c>
      <c r="D406">
        <v>4</v>
      </c>
      <c r="E406">
        <v>4</v>
      </c>
      <c r="F406">
        <v>4</v>
      </c>
      <c r="G406">
        <v>4</v>
      </c>
      <c r="H406">
        <v>4</v>
      </c>
      <c r="I406">
        <v>5</v>
      </c>
      <c r="J406">
        <v>4</v>
      </c>
      <c r="K406">
        <v>4</v>
      </c>
      <c r="L406">
        <v>4</v>
      </c>
      <c r="M406">
        <v>3</v>
      </c>
      <c r="N406">
        <v>3</v>
      </c>
    </row>
    <row r="407" spans="1:14" x14ac:dyDescent="0.2">
      <c r="A407" s="6">
        <v>1262</v>
      </c>
      <c r="B407">
        <v>5</v>
      </c>
      <c r="C407">
        <v>5</v>
      </c>
      <c r="D407">
        <v>5</v>
      </c>
      <c r="E407">
        <v>5</v>
      </c>
      <c r="F407">
        <v>5</v>
      </c>
      <c r="G407">
        <v>5</v>
      </c>
      <c r="H407">
        <v>5</v>
      </c>
      <c r="I407">
        <v>4</v>
      </c>
      <c r="J407">
        <v>4</v>
      </c>
      <c r="K407">
        <v>5</v>
      </c>
      <c r="L407">
        <v>5</v>
      </c>
      <c r="M407">
        <v>3</v>
      </c>
      <c r="N407">
        <v>5</v>
      </c>
    </row>
    <row r="408" spans="1:14" x14ac:dyDescent="0.2">
      <c r="A408" s="6">
        <v>1263</v>
      </c>
      <c r="B408">
        <v>5</v>
      </c>
      <c r="C408">
        <v>5</v>
      </c>
      <c r="D408">
        <v>5</v>
      </c>
      <c r="E408">
        <v>5</v>
      </c>
      <c r="F408">
        <v>5</v>
      </c>
      <c r="G408">
        <v>5</v>
      </c>
      <c r="H408">
        <v>5</v>
      </c>
      <c r="I408">
        <v>4</v>
      </c>
      <c r="J408">
        <v>4</v>
      </c>
      <c r="K408">
        <v>4</v>
      </c>
      <c r="L408">
        <v>5</v>
      </c>
      <c r="M408">
        <v>5</v>
      </c>
      <c r="N408">
        <v>3</v>
      </c>
    </row>
    <row r="409" spans="1:14" x14ac:dyDescent="0.2">
      <c r="A409" s="6">
        <v>1264</v>
      </c>
      <c r="B409">
        <v>5</v>
      </c>
      <c r="C409">
        <v>5</v>
      </c>
      <c r="D409">
        <v>5</v>
      </c>
      <c r="E409">
        <v>5</v>
      </c>
      <c r="F409">
        <v>5</v>
      </c>
      <c r="G409">
        <v>5</v>
      </c>
      <c r="H409">
        <v>5</v>
      </c>
      <c r="I409">
        <v>4</v>
      </c>
      <c r="J409">
        <v>4</v>
      </c>
      <c r="K409">
        <v>5</v>
      </c>
      <c r="L409">
        <v>5</v>
      </c>
      <c r="M409">
        <v>5</v>
      </c>
      <c r="N409">
        <v>5</v>
      </c>
    </row>
    <row r="410" spans="1:14" x14ac:dyDescent="0.2">
      <c r="A410" s="6">
        <v>1265</v>
      </c>
      <c r="B410">
        <v>4</v>
      </c>
      <c r="C410">
        <v>5</v>
      </c>
      <c r="D410">
        <v>5</v>
      </c>
      <c r="E410">
        <v>4</v>
      </c>
      <c r="F410">
        <v>5</v>
      </c>
      <c r="G410">
        <v>4</v>
      </c>
      <c r="H410">
        <v>5</v>
      </c>
      <c r="I410">
        <v>5</v>
      </c>
      <c r="J410">
        <v>5</v>
      </c>
      <c r="K410">
        <v>4</v>
      </c>
      <c r="L410">
        <v>5</v>
      </c>
      <c r="M410">
        <v>5</v>
      </c>
      <c r="N410">
        <v>5</v>
      </c>
    </row>
    <row r="411" spans="1:14" x14ac:dyDescent="0.2">
      <c r="A411" s="6">
        <v>1266</v>
      </c>
      <c r="B411">
        <v>5</v>
      </c>
      <c r="C411">
        <v>5</v>
      </c>
      <c r="D411">
        <v>5</v>
      </c>
      <c r="E411">
        <v>4</v>
      </c>
      <c r="F411">
        <v>4</v>
      </c>
      <c r="G411">
        <v>4</v>
      </c>
      <c r="H411">
        <v>4</v>
      </c>
      <c r="I411">
        <v>5</v>
      </c>
      <c r="J411">
        <v>5</v>
      </c>
      <c r="K411">
        <v>4</v>
      </c>
      <c r="L411">
        <v>4</v>
      </c>
      <c r="M411">
        <v>3</v>
      </c>
      <c r="N411">
        <v>3</v>
      </c>
    </row>
    <row r="412" spans="1:14" x14ac:dyDescent="0.2">
      <c r="A412" s="6">
        <v>1267</v>
      </c>
      <c r="B412">
        <v>5</v>
      </c>
      <c r="C412">
        <v>5</v>
      </c>
      <c r="D412">
        <v>5</v>
      </c>
      <c r="E412">
        <v>5</v>
      </c>
      <c r="F412">
        <v>5</v>
      </c>
      <c r="G412">
        <v>5</v>
      </c>
      <c r="H412">
        <v>5</v>
      </c>
      <c r="I412">
        <v>4</v>
      </c>
      <c r="J412">
        <v>4</v>
      </c>
      <c r="K412">
        <v>4</v>
      </c>
      <c r="L412">
        <v>5</v>
      </c>
      <c r="M412">
        <v>5</v>
      </c>
      <c r="N412">
        <v>3</v>
      </c>
    </row>
    <row r="413" spans="1:14" x14ac:dyDescent="0.2">
      <c r="A413" s="6">
        <v>1268</v>
      </c>
      <c r="B413">
        <v>5</v>
      </c>
      <c r="C413">
        <v>5</v>
      </c>
      <c r="D413">
        <v>5</v>
      </c>
      <c r="E413">
        <v>5</v>
      </c>
      <c r="F413">
        <v>5</v>
      </c>
      <c r="G413">
        <v>5</v>
      </c>
      <c r="H413">
        <v>5</v>
      </c>
      <c r="I413">
        <v>4</v>
      </c>
      <c r="J413">
        <v>4</v>
      </c>
      <c r="K413">
        <v>5</v>
      </c>
      <c r="L413">
        <v>5</v>
      </c>
      <c r="M413">
        <v>5</v>
      </c>
      <c r="N413">
        <v>5</v>
      </c>
    </row>
    <row r="414" spans="1:14" x14ac:dyDescent="0.2">
      <c r="A414" s="6">
        <v>1269</v>
      </c>
      <c r="B414">
        <v>5</v>
      </c>
      <c r="C414">
        <v>5</v>
      </c>
      <c r="D414">
        <v>5</v>
      </c>
      <c r="E414">
        <v>5</v>
      </c>
      <c r="F414">
        <v>5</v>
      </c>
      <c r="G414">
        <v>5</v>
      </c>
      <c r="H414">
        <v>5</v>
      </c>
      <c r="I414">
        <v>5</v>
      </c>
      <c r="J414">
        <v>4</v>
      </c>
      <c r="K414">
        <v>5</v>
      </c>
      <c r="L414">
        <v>5</v>
      </c>
      <c r="M414">
        <v>5</v>
      </c>
      <c r="N414">
        <v>5</v>
      </c>
    </row>
    <row r="415" spans="1:14" x14ac:dyDescent="0.2">
      <c r="A415" s="6">
        <v>1270</v>
      </c>
      <c r="B415">
        <v>4</v>
      </c>
      <c r="C415">
        <v>4</v>
      </c>
      <c r="D415">
        <v>4</v>
      </c>
      <c r="E415">
        <v>4</v>
      </c>
      <c r="F415">
        <v>4</v>
      </c>
      <c r="G415">
        <v>4</v>
      </c>
      <c r="H415">
        <v>4</v>
      </c>
      <c r="I415">
        <v>4</v>
      </c>
      <c r="J415">
        <v>4</v>
      </c>
      <c r="K415">
        <v>4</v>
      </c>
      <c r="L415">
        <v>4</v>
      </c>
      <c r="M415">
        <v>3</v>
      </c>
      <c r="N415">
        <v>3</v>
      </c>
    </row>
    <row r="416" spans="1:14" x14ac:dyDescent="0.2">
      <c r="A416" s="6">
        <v>1271</v>
      </c>
      <c r="B416">
        <v>4</v>
      </c>
      <c r="C416">
        <v>4</v>
      </c>
      <c r="D416">
        <v>4</v>
      </c>
      <c r="E416">
        <v>4</v>
      </c>
      <c r="F416">
        <v>5</v>
      </c>
      <c r="G416">
        <v>4</v>
      </c>
      <c r="H416">
        <v>4</v>
      </c>
      <c r="I416">
        <v>4</v>
      </c>
      <c r="J416">
        <v>5</v>
      </c>
      <c r="K416">
        <v>4</v>
      </c>
      <c r="L416">
        <v>5</v>
      </c>
      <c r="M416">
        <v>5</v>
      </c>
      <c r="N416">
        <v>5</v>
      </c>
    </row>
    <row r="417" spans="1:14" x14ac:dyDescent="0.2">
      <c r="A417" s="6">
        <v>1272</v>
      </c>
      <c r="B417">
        <v>5</v>
      </c>
      <c r="C417">
        <v>5</v>
      </c>
      <c r="D417">
        <v>5</v>
      </c>
      <c r="E417">
        <v>5</v>
      </c>
      <c r="F417">
        <v>5</v>
      </c>
      <c r="G417">
        <v>5</v>
      </c>
      <c r="H417">
        <v>5</v>
      </c>
      <c r="I417">
        <v>5</v>
      </c>
      <c r="J417">
        <v>5</v>
      </c>
      <c r="K417">
        <v>5</v>
      </c>
      <c r="L417">
        <v>5</v>
      </c>
      <c r="M417">
        <v>5</v>
      </c>
      <c r="N417">
        <v>5</v>
      </c>
    </row>
    <row r="418" spans="1:14" x14ac:dyDescent="0.2">
      <c r="A418" s="6">
        <v>1273</v>
      </c>
      <c r="B418">
        <v>5</v>
      </c>
      <c r="C418">
        <v>5</v>
      </c>
      <c r="D418">
        <v>5</v>
      </c>
      <c r="E418">
        <v>5</v>
      </c>
      <c r="F418">
        <v>5</v>
      </c>
      <c r="G418">
        <v>5</v>
      </c>
      <c r="H418">
        <v>5</v>
      </c>
      <c r="I418">
        <v>4</v>
      </c>
      <c r="J418">
        <v>4</v>
      </c>
      <c r="K418">
        <v>5</v>
      </c>
      <c r="L418">
        <v>5</v>
      </c>
      <c r="M418">
        <v>5</v>
      </c>
      <c r="N418">
        <v>5</v>
      </c>
    </row>
    <row r="419" spans="1:14" x14ac:dyDescent="0.2">
      <c r="A419" s="6">
        <v>1274</v>
      </c>
      <c r="B419">
        <v>5</v>
      </c>
      <c r="C419">
        <v>4</v>
      </c>
      <c r="D419">
        <v>5</v>
      </c>
      <c r="E419">
        <v>4</v>
      </c>
      <c r="F419">
        <v>5</v>
      </c>
      <c r="G419">
        <v>5</v>
      </c>
      <c r="H419">
        <v>5</v>
      </c>
      <c r="I419">
        <v>3</v>
      </c>
      <c r="J419">
        <v>3</v>
      </c>
      <c r="K419">
        <v>4</v>
      </c>
      <c r="L419">
        <v>4</v>
      </c>
      <c r="M419">
        <v>5</v>
      </c>
      <c r="N419">
        <v>3</v>
      </c>
    </row>
    <row r="420" spans="1:14" x14ac:dyDescent="0.2">
      <c r="A420" s="6">
        <v>1275</v>
      </c>
      <c r="B420">
        <v>5</v>
      </c>
      <c r="C420">
        <v>5</v>
      </c>
      <c r="D420">
        <v>5</v>
      </c>
      <c r="E420">
        <v>5</v>
      </c>
      <c r="F420">
        <v>5</v>
      </c>
      <c r="G420">
        <v>5</v>
      </c>
      <c r="H420">
        <v>5</v>
      </c>
      <c r="I420">
        <v>4</v>
      </c>
      <c r="J420">
        <v>4</v>
      </c>
      <c r="K420">
        <v>5</v>
      </c>
      <c r="L420">
        <v>5</v>
      </c>
      <c r="M420">
        <v>5</v>
      </c>
      <c r="N420">
        <v>5</v>
      </c>
    </row>
    <row r="421" spans="1:14" x14ac:dyDescent="0.2">
      <c r="A421" s="6">
        <v>1276</v>
      </c>
      <c r="B421">
        <v>3</v>
      </c>
      <c r="C421">
        <v>4</v>
      </c>
      <c r="D421">
        <v>4</v>
      </c>
      <c r="E421">
        <v>3</v>
      </c>
      <c r="F421">
        <v>3</v>
      </c>
      <c r="G421">
        <v>4</v>
      </c>
      <c r="H421">
        <v>3</v>
      </c>
      <c r="I421">
        <v>2</v>
      </c>
      <c r="J421">
        <v>3</v>
      </c>
      <c r="K421">
        <v>3</v>
      </c>
      <c r="L421">
        <v>3</v>
      </c>
      <c r="M421">
        <v>3</v>
      </c>
      <c r="N421">
        <v>4</v>
      </c>
    </row>
    <row r="422" spans="1:14" x14ac:dyDescent="0.2">
      <c r="A422" s="6">
        <v>1277</v>
      </c>
      <c r="B422">
        <v>5</v>
      </c>
      <c r="C422">
        <v>5</v>
      </c>
      <c r="D422">
        <v>5</v>
      </c>
      <c r="E422">
        <v>5</v>
      </c>
      <c r="F422">
        <v>5</v>
      </c>
      <c r="G422">
        <v>5</v>
      </c>
      <c r="H422">
        <v>5</v>
      </c>
      <c r="I422">
        <v>5</v>
      </c>
      <c r="J422">
        <v>5</v>
      </c>
      <c r="K422">
        <v>5</v>
      </c>
      <c r="L422">
        <v>5</v>
      </c>
      <c r="M422">
        <v>5</v>
      </c>
      <c r="N422">
        <v>5</v>
      </c>
    </row>
    <row r="423" spans="1:14" x14ac:dyDescent="0.2">
      <c r="A423" s="6">
        <v>1278</v>
      </c>
      <c r="B423">
        <v>4</v>
      </c>
      <c r="C423">
        <v>5</v>
      </c>
      <c r="D423">
        <v>5</v>
      </c>
      <c r="E423">
        <v>5</v>
      </c>
      <c r="F423">
        <v>5</v>
      </c>
      <c r="G423">
        <v>5</v>
      </c>
      <c r="H423">
        <v>5</v>
      </c>
      <c r="I423">
        <v>5</v>
      </c>
      <c r="J423">
        <v>5</v>
      </c>
      <c r="K423">
        <v>5</v>
      </c>
      <c r="L423">
        <v>5</v>
      </c>
      <c r="M423">
        <v>3</v>
      </c>
      <c r="N423">
        <v>3</v>
      </c>
    </row>
    <row r="424" spans="1:14" x14ac:dyDescent="0.2">
      <c r="A424" s="6">
        <v>1279</v>
      </c>
      <c r="B424">
        <v>5</v>
      </c>
      <c r="C424">
        <v>5</v>
      </c>
      <c r="D424">
        <v>5</v>
      </c>
      <c r="E424">
        <v>4</v>
      </c>
      <c r="F424">
        <v>4</v>
      </c>
      <c r="G424">
        <v>5</v>
      </c>
      <c r="H424">
        <v>5</v>
      </c>
      <c r="I424">
        <v>5</v>
      </c>
      <c r="J424">
        <v>5</v>
      </c>
      <c r="K424">
        <v>5</v>
      </c>
      <c r="L424">
        <v>5</v>
      </c>
      <c r="M424">
        <v>5</v>
      </c>
      <c r="N424">
        <v>3</v>
      </c>
    </row>
    <row r="425" spans="1:14" x14ac:dyDescent="0.2">
      <c r="A425" s="6">
        <v>1280</v>
      </c>
      <c r="B425">
        <v>4</v>
      </c>
      <c r="C425">
        <v>4</v>
      </c>
      <c r="D425">
        <v>4</v>
      </c>
      <c r="E425">
        <v>4</v>
      </c>
      <c r="F425">
        <v>4</v>
      </c>
      <c r="G425">
        <v>4</v>
      </c>
      <c r="H425">
        <v>4</v>
      </c>
      <c r="I425">
        <v>4</v>
      </c>
      <c r="J425">
        <v>4</v>
      </c>
      <c r="K425">
        <v>4</v>
      </c>
      <c r="L425">
        <v>4</v>
      </c>
      <c r="M425">
        <v>3</v>
      </c>
      <c r="N425">
        <v>5</v>
      </c>
    </row>
    <row r="426" spans="1:14" x14ac:dyDescent="0.2">
      <c r="A426" s="6">
        <v>1281</v>
      </c>
      <c r="B426">
        <v>5</v>
      </c>
      <c r="C426">
        <v>4</v>
      </c>
      <c r="D426">
        <v>5</v>
      </c>
      <c r="E426">
        <v>5</v>
      </c>
      <c r="F426">
        <v>5</v>
      </c>
      <c r="G426">
        <v>4</v>
      </c>
      <c r="H426">
        <v>4</v>
      </c>
      <c r="I426">
        <v>4</v>
      </c>
      <c r="J426">
        <v>4</v>
      </c>
      <c r="K426">
        <v>4</v>
      </c>
      <c r="L426">
        <v>4</v>
      </c>
      <c r="M426">
        <v>3</v>
      </c>
      <c r="N426">
        <v>3</v>
      </c>
    </row>
    <row r="427" spans="1:14" x14ac:dyDescent="0.2">
      <c r="A427" s="6">
        <v>1282</v>
      </c>
      <c r="B427">
        <v>4</v>
      </c>
      <c r="C427">
        <v>4</v>
      </c>
      <c r="D427">
        <v>5</v>
      </c>
      <c r="E427">
        <v>5</v>
      </c>
      <c r="F427">
        <v>5</v>
      </c>
      <c r="G427">
        <v>5</v>
      </c>
      <c r="H427">
        <v>4</v>
      </c>
      <c r="I427">
        <v>4</v>
      </c>
      <c r="J427">
        <v>4</v>
      </c>
      <c r="K427">
        <v>4</v>
      </c>
      <c r="L427">
        <v>4</v>
      </c>
      <c r="M427">
        <v>3</v>
      </c>
      <c r="N427">
        <v>3</v>
      </c>
    </row>
    <row r="428" spans="1:14" x14ac:dyDescent="0.2">
      <c r="A428" s="6">
        <v>1283</v>
      </c>
      <c r="B428">
        <v>5</v>
      </c>
      <c r="C428">
        <v>5</v>
      </c>
      <c r="D428">
        <v>5</v>
      </c>
      <c r="E428">
        <v>5</v>
      </c>
      <c r="F428">
        <v>5</v>
      </c>
      <c r="G428">
        <v>5</v>
      </c>
      <c r="H428">
        <v>5</v>
      </c>
      <c r="I428">
        <v>4</v>
      </c>
      <c r="J428">
        <v>4</v>
      </c>
      <c r="K428">
        <v>5</v>
      </c>
      <c r="L428">
        <v>5</v>
      </c>
      <c r="M428">
        <v>5</v>
      </c>
      <c r="N428">
        <v>5</v>
      </c>
    </row>
    <row r="429" spans="1:14" x14ac:dyDescent="0.2">
      <c r="A429" s="6">
        <v>1284</v>
      </c>
      <c r="B429">
        <v>4</v>
      </c>
      <c r="C429">
        <v>5</v>
      </c>
      <c r="D429">
        <v>4</v>
      </c>
      <c r="E429">
        <v>4</v>
      </c>
      <c r="F429">
        <v>4</v>
      </c>
      <c r="G429">
        <v>4</v>
      </c>
      <c r="H429">
        <v>4</v>
      </c>
      <c r="I429">
        <v>5</v>
      </c>
      <c r="J429">
        <v>5</v>
      </c>
      <c r="K429">
        <v>4</v>
      </c>
      <c r="L429">
        <v>4</v>
      </c>
      <c r="M429">
        <v>3</v>
      </c>
      <c r="N429">
        <v>3</v>
      </c>
    </row>
    <row r="430" spans="1:14" x14ac:dyDescent="0.2">
      <c r="A430" s="6">
        <v>1285</v>
      </c>
      <c r="B430">
        <v>5</v>
      </c>
      <c r="C430">
        <v>5</v>
      </c>
      <c r="D430">
        <v>5</v>
      </c>
      <c r="E430">
        <v>5</v>
      </c>
      <c r="F430">
        <v>5</v>
      </c>
      <c r="G430">
        <v>5</v>
      </c>
      <c r="H430">
        <v>5</v>
      </c>
      <c r="I430">
        <v>5</v>
      </c>
      <c r="J430">
        <v>5</v>
      </c>
      <c r="K430">
        <v>5</v>
      </c>
      <c r="L430">
        <v>5</v>
      </c>
      <c r="M430">
        <v>5</v>
      </c>
      <c r="N430">
        <v>5</v>
      </c>
    </row>
    <row r="431" spans="1:14" x14ac:dyDescent="0.2">
      <c r="A431" s="6">
        <v>1286</v>
      </c>
      <c r="B431">
        <v>5</v>
      </c>
      <c r="C431">
        <v>5</v>
      </c>
      <c r="D431">
        <v>5</v>
      </c>
      <c r="E431">
        <v>5</v>
      </c>
      <c r="F431">
        <v>5</v>
      </c>
      <c r="G431">
        <v>5</v>
      </c>
      <c r="H431">
        <v>5</v>
      </c>
      <c r="I431">
        <v>4</v>
      </c>
      <c r="J431">
        <v>4</v>
      </c>
      <c r="K431">
        <v>5</v>
      </c>
      <c r="L431">
        <v>4</v>
      </c>
      <c r="M431">
        <v>5</v>
      </c>
      <c r="N431">
        <v>5</v>
      </c>
    </row>
    <row r="432" spans="1:14" x14ac:dyDescent="0.2">
      <c r="A432" s="6">
        <v>1287</v>
      </c>
      <c r="B432">
        <v>4</v>
      </c>
      <c r="C432">
        <v>5</v>
      </c>
      <c r="D432">
        <v>5</v>
      </c>
      <c r="E432">
        <v>4</v>
      </c>
      <c r="F432">
        <v>4</v>
      </c>
      <c r="G432">
        <v>4</v>
      </c>
      <c r="H432">
        <v>4</v>
      </c>
      <c r="I432">
        <v>5</v>
      </c>
      <c r="J432">
        <v>5</v>
      </c>
      <c r="K432">
        <v>4</v>
      </c>
      <c r="L432">
        <v>4</v>
      </c>
      <c r="M432">
        <v>5</v>
      </c>
      <c r="N432">
        <v>3</v>
      </c>
    </row>
    <row r="433" spans="1:14" x14ac:dyDescent="0.2">
      <c r="A433" s="6">
        <v>1288</v>
      </c>
      <c r="B433">
        <v>5</v>
      </c>
      <c r="C433">
        <v>5</v>
      </c>
      <c r="D433">
        <v>5</v>
      </c>
      <c r="E433">
        <v>5</v>
      </c>
      <c r="F433">
        <v>5</v>
      </c>
      <c r="G433">
        <v>5</v>
      </c>
      <c r="H433">
        <v>4</v>
      </c>
      <c r="I433">
        <v>5</v>
      </c>
      <c r="J433">
        <v>4</v>
      </c>
      <c r="K433">
        <v>5</v>
      </c>
      <c r="L433">
        <v>5</v>
      </c>
      <c r="M433">
        <v>5</v>
      </c>
      <c r="N433">
        <v>5</v>
      </c>
    </row>
    <row r="434" spans="1:14" x14ac:dyDescent="0.2">
      <c r="A434" s="6">
        <v>1289</v>
      </c>
      <c r="B434">
        <v>5</v>
      </c>
      <c r="C434">
        <v>5</v>
      </c>
      <c r="D434">
        <v>5</v>
      </c>
      <c r="E434">
        <v>5</v>
      </c>
      <c r="F434">
        <v>5</v>
      </c>
      <c r="G434">
        <v>5</v>
      </c>
      <c r="H434">
        <v>5</v>
      </c>
      <c r="I434">
        <v>5</v>
      </c>
      <c r="J434">
        <v>5</v>
      </c>
      <c r="K434">
        <v>5</v>
      </c>
      <c r="L434">
        <v>5</v>
      </c>
      <c r="M434">
        <v>5</v>
      </c>
      <c r="N434">
        <v>5</v>
      </c>
    </row>
    <row r="435" spans="1:14" x14ac:dyDescent="0.2">
      <c r="A435" s="6">
        <v>1290</v>
      </c>
      <c r="B435">
        <v>4</v>
      </c>
      <c r="C435">
        <v>5</v>
      </c>
      <c r="D435">
        <v>5</v>
      </c>
      <c r="E435">
        <v>4</v>
      </c>
      <c r="F435">
        <v>4</v>
      </c>
      <c r="G435">
        <v>4</v>
      </c>
      <c r="H435">
        <v>4</v>
      </c>
      <c r="I435">
        <v>4</v>
      </c>
      <c r="J435">
        <v>4</v>
      </c>
      <c r="K435">
        <v>4</v>
      </c>
      <c r="L435">
        <v>4</v>
      </c>
      <c r="M435">
        <v>3</v>
      </c>
      <c r="N435">
        <v>3</v>
      </c>
    </row>
    <row r="436" spans="1:14" x14ac:dyDescent="0.2">
      <c r="A436" s="6">
        <v>1291</v>
      </c>
      <c r="B436">
        <v>5</v>
      </c>
      <c r="C436">
        <v>4</v>
      </c>
      <c r="D436">
        <v>4</v>
      </c>
      <c r="E436">
        <v>4</v>
      </c>
      <c r="F436">
        <v>4</v>
      </c>
      <c r="G436">
        <v>4</v>
      </c>
      <c r="H436">
        <v>4</v>
      </c>
      <c r="I436">
        <v>4</v>
      </c>
      <c r="J436">
        <v>4</v>
      </c>
      <c r="K436">
        <v>4</v>
      </c>
      <c r="L436">
        <v>4</v>
      </c>
      <c r="M436">
        <v>3</v>
      </c>
      <c r="N436">
        <v>3</v>
      </c>
    </row>
    <row r="437" spans="1:14" x14ac:dyDescent="0.2">
      <c r="A437" s="6">
        <v>1292</v>
      </c>
      <c r="B437">
        <v>4</v>
      </c>
      <c r="C437">
        <v>4</v>
      </c>
      <c r="D437">
        <v>4</v>
      </c>
      <c r="E437">
        <v>4</v>
      </c>
      <c r="F437">
        <v>4</v>
      </c>
      <c r="G437">
        <v>5</v>
      </c>
      <c r="H437">
        <v>5</v>
      </c>
      <c r="I437">
        <v>4</v>
      </c>
      <c r="J437">
        <v>4</v>
      </c>
      <c r="K437">
        <v>4</v>
      </c>
      <c r="L437">
        <v>4</v>
      </c>
      <c r="M437">
        <v>3</v>
      </c>
      <c r="N437">
        <v>5</v>
      </c>
    </row>
    <row r="438" spans="1:14" x14ac:dyDescent="0.2">
      <c r="A438" s="6">
        <v>1293</v>
      </c>
      <c r="B438">
        <v>5</v>
      </c>
      <c r="C438">
        <v>5</v>
      </c>
      <c r="D438">
        <v>5</v>
      </c>
      <c r="E438">
        <v>5</v>
      </c>
      <c r="F438">
        <v>5</v>
      </c>
      <c r="G438">
        <v>5</v>
      </c>
      <c r="H438">
        <v>5</v>
      </c>
      <c r="I438">
        <v>5</v>
      </c>
      <c r="J438">
        <v>5</v>
      </c>
      <c r="K438">
        <v>5</v>
      </c>
      <c r="L438">
        <v>5</v>
      </c>
      <c r="M438">
        <v>5</v>
      </c>
      <c r="N438">
        <v>5</v>
      </c>
    </row>
    <row r="439" spans="1:14" x14ac:dyDescent="0.2">
      <c r="A439" s="6">
        <v>1294</v>
      </c>
      <c r="B439">
        <v>5</v>
      </c>
      <c r="C439">
        <v>4</v>
      </c>
      <c r="D439">
        <v>5</v>
      </c>
      <c r="E439">
        <v>5</v>
      </c>
      <c r="F439">
        <v>5</v>
      </c>
      <c r="G439">
        <v>4</v>
      </c>
      <c r="H439">
        <v>4</v>
      </c>
      <c r="I439">
        <v>5</v>
      </c>
      <c r="J439">
        <v>4</v>
      </c>
      <c r="K439">
        <v>4</v>
      </c>
      <c r="L439">
        <v>4</v>
      </c>
      <c r="M439">
        <v>3</v>
      </c>
      <c r="N439">
        <v>3</v>
      </c>
    </row>
    <row r="440" spans="1:14" x14ac:dyDescent="0.2">
      <c r="A440" s="6">
        <v>1295</v>
      </c>
      <c r="B440">
        <v>5</v>
      </c>
      <c r="C440">
        <v>5</v>
      </c>
      <c r="D440">
        <v>5</v>
      </c>
      <c r="E440">
        <v>5</v>
      </c>
      <c r="F440">
        <v>5</v>
      </c>
      <c r="G440">
        <v>5</v>
      </c>
      <c r="H440">
        <v>5</v>
      </c>
      <c r="I440">
        <v>4</v>
      </c>
      <c r="J440">
        <v>5</v>
      </c>
      <c r="K440">
        <v>5</v>
      </c>
      <c r="L440">
        <v>5</v>
      </c>
      <c r="M440">
        <v>5</v>
      </c>
      <c r="N440">
        <v>5</v>
      </c>
    </row>
    <row r="441" spans="1:14" x14ac:dyDescent="0.2">
      <c r="A441" s="6">
        <v>1296</v>
      </c>
      <c r="B441">
        <v>4</v>
      </c>
      <c r="C441">
        <v>4</v>
      </c>
      <c r="D441">
        <v>4</v>
      </c>
      <c r="E441">
        <v>4</v>
      </c>
      <c r="F441">
        <v>3</v>
      </c>
      <c r="G441">
        <v>3</v>
      </c>
      <c r="H441">
        <v>4</v>
      </c>
      <c r="I441">
        <v>4</v>
      </c>
      <c r="J441">
        <v>4</v>
      </c>
      <c r="K441">
        <v>4</v>
      </c>
      <c r="L441">
        <v>5</v>
      </c>
      <c r="M441">
        <v>4</v>
      </c>
      <c r="N441">
        <v>4</v>
      </c>
    </row>
    <row r="442" spans="1:14" x14ac:dyDescent="0.2">
      <c r="A442" s="6">
        <v>1297</v>
      </c>
      <c r="B442">
        <v>5</v>
      </c>
      <c r="C442">
        <v>4</v>
      </c>
      <c r="D442">
        <v>5</v>
      </c>
      <c r="E442">
        <v>4</v>
      </c>
      <c r="F442">
        <v>4</v>
      </c>
      <c r="G442">
        <v>4</v>
      </c>
      <c r="H442">
        <v>4</v>
      </c>
      <c r="I442">
        <v>5</v>
      </c>
      <c r="J442">
        <v>4</v>
      </c>
      <c r="K442">
        <v>4</v>
      </c>
      <c r="L442">
        <v>4</v>
      </c>
      <c r="M442">
        <v>5</v>
      </c>
      <c r="N442">
        <v>5</v>
      </c>
    </row>
    <row r="443" spans="1:14" x14ac:dyDescent="0.2">
      <c r="A443" s="6">
        <v>1298</v>
      </c>
      <c r="B443">
        <v>4</v>
      </c>
      <c r="C443">
        <v>4</v>
      </c>
      <c r="D443">
        <v>4</v>
      </c>
      <c r="E443">
        <v>4</v>
      </c>
      <c r="F443">
        <v>4</v>
      </c>
      <c r="G443">
        <v>4</v>
      </c>
      <c r="H443">
        <v>4</v>
      </c>
      <c r="I443">
        <v>5</v>
      </c>
      <c r="J443">
        <v>4</v>
      </c>
      <c r="K443">
        <v>4</v>
      </c>
      <c r="L443">
        <v>4</v>
      </c>
      <c r="M443">
        <v>3</v>
      </c>
      <c r="N443">
        <v>3</v>
      </c>
    </row>
    <row r="444" spans="1:14" x14ac:dyDescent="0.2">
      <c r="A444" s="6">
        <v>1299</v>
      </c>
      <c r="B444">
        <v>5</v>
      </c>
      <c r="C444">
        <v>4</v>
      </c>
      <c r="D444">
        <v>4</v>
      </c>
      <c r="E444">
        <v>4</v>
      </c>
      <c r="F444">
        <v>5</v>
      </c>
      <c r="G444">
        <v>5</v>
      </c>
      <c r="H444">
        <v>4</v>
      </c>
      <c r="I444">
        <v>4</v>
      </c>
      <c r="J444">
        <v>4</v>
      </c>
      <c r="K444">
        <v>4</v>
      </c>
      <c r="L444">
        <v>4</v>
      </c>
      <c r="M444">
        <v>3</v>
      </c>
      <c r="N444">
        <v>3</v>
      </c>
    </row>
    <row r="445" spans="1:14" x14ac:dyDescent="0.2">
      <c r="A445" s="6">
        <v>1300</v>
      </c>
      <c r="B445">
        <v>5</v>
      </c>
      <c r="C445">
        <v>5</v>
      </c>
      <c r="D445">
        <v>5</v>
      </c>
      <c r="E445">
        <v>5</v>
      </c>
      <c r="F445">
        <v>5</v>
      </c>
      <c r="G445">
        <v>5</v>
      </c>
      <c r="H445">
        <v>5</v>
      </c>
      <c r="I445">
        <v>5</v>
      </c>
      <c r="J445">
        <v>5</v>
      </c>
      <c r="K445">
        <v>4</v>
      </c>
      <c r="L445">
        <v>5</v>
      </c>
      <c r="M445">
        <v>5</v>
      </c>
      <c r="N445">
        <v>5</v>
      </c>
    </row>
    <row r="446" spans="1:14" x14ac:dyDescent="0.2">
      <c r="A446" s="6">
        <v>1301</v>
      </c>
      <c r="B446">
        <v>5</v>
      </c>
      <c r="C446">
        <v>4</v>
      </c>
      <c r="D446">
        <v>5</v>
      </c>
      <c r="E446">
        <v>4</v>
      </c>
      <c r="F446">
        <v>5</v>
      </c>
      <c r="G446">
        <v>4</v>
      </c>
      <c r="H446">
        <v>4</v>
      </c>
      <c r="I446">
        <v>5</v>
      </c>
      <c r="J446">
        <v>4</v>
      </c>
      <c r="K446">
        <v>4</v>
      </c>
      <c r="L446">
        <v>4</v>
      </c>
      <c r="M446">
        <v>3</v>
      </c>
      <c r="N446">
        <v>3</v>
      </c>
    </row>
    <row r="447" spans="1:14" x14ac:dyDescent="0.2">
      <c r="A447" s="6">
        <v>1302</v>
      </c>
      <c r="B447">
        <v>5</v>
      </c>
      <c r="C447">
        <v>5</v>
      </c>
      <c r="D447">
        <v>5</v>
      </c>
      <c r="E447">
        <v>4</v>
      </c>
      <c r="F447">
        <v>4</v>
      </c>
      <c r="G447">
        <v>4</v>
      </c>
      <c r="H447">
        <v>4</v>
      </c>
      <c r="I447">
        <v>5</v>
      </c>
      <c r="J447">
        <v>5</v>
      </c>
      <c r="K447">
        <v>5</v>
      </c>
      <c r="L447">
        <v>4</v>
      </c>
      <c r="M447">
        <v>5</v>
      </c>
      <c r="N447">
        <v>5</v>
      </c>
    </row>
    <row r="448" spans="1:14" x14ac:dyDescent="0.2">
      <c r="A448" s="6">
        <v>1303</v>
      </c>
      <c r="B448">
        <v>5</v>
      </c>
      <c r="C448">
        <v>5</v>
      </c>
      <c r="D448">
        <v>5</v>
      </c>
      <c r="E448">
        <v>5</v>
      </c>
      <c r="F448">
        <v>5</v>
      </c>
      <c r="G448">
        <v>5</v>
      </c>
      <c r="H448">
        <v>5</v>
      </c>
      <c r="I448">
        <v>5</v>
      </c>
      <c r="J448">
        <v>5</v>
      </c>
      <c r="K448">
        <v>5</v>
      </c>
      <c r="L448">
        <v>5</v>
      </c>
      <c r="M448">
        <v>5</v>
      </c>
      <c r="N448">
        <v>5</v>
      </c>
    </row>
    <row r="449" spans="1:14" x14ac:dyDescent="0.2">
      <c r="A449" s="6">
        <v>1304</v>
      </c>
      <c r="B449">
        <v>5</v>
      </c>
      <c r="C449">
        <v>5</v>
      </c>
      <c r="D449">
        <v>5</v>
      </c>
      <c r="E449">
        <v>5</v>
      </c>
      <c r="F449">
        <v>5</v>
      </c>
      <c r="G449">
        <v>5</v>
      </c>
      <c r="H449">
        <v>5</v>
      </c>
      <c r="I449">
        <v>5</v>
      </c>
      <c r="J449">
        <v>5</v>
      </c>
      <c r="K449">
        <v>5</v>
      </c>
      <c r="L449">
        <v>5</v>
      </c>
      <c r="M449">
        <v>5</v>
      </c>
      <c r="N449">
        <v>5</v>
      </c>
    </row>
    <row r="450" spans="1:14" x14ac:dyDescent="0.2">
      <c r="A450" s="6">
        <v>1305</v>
      </c>
      <c r="B450">
        <v>5</v>
      </c>
      <c r="C450">
        <v>5</v>
      </c>
      <c r="D450">
        <v>5</v>
      </c>
      <c r="E450">
        <v>5</v>
      </c>
      <c r="F450">
        <v>5</v>
      </c>
      <c r="G450">
        <v>5</v>
      </c>
      <c r="H450">
        <v>5</v>
      </c>
      <c r="I450">
        <v>3</v>
      </c>
      <c r="J450">
        <v>3</v>
      </c>
      <c r="K450">
        <v>5</v>
      </c>
      <c r="L450">
        <v>5</v>
      </c>
      <c r="M450">
        <v>5</v>
      </c>
      <c r="N450">
        <v>5</v>
      </c>
    </row>
    <row r="451" spans="1:14" x14ac:dyDescent="0.2">
      <c r="A451" s="6">
        <v>1306</v>
      </c>
      <c r="B451">
        <v>5</v>
      </c>
      <c r="C451">
        <v>5</v>
      </c>
      <c r="D451">
        <v>5</v>
      </c>
      <c r="E451">
        <v>4</v>
      </c>
      <c r="F451">
        <v>5</v>
      </c>
      <c r="G451">
        <v>4</v>
      </c>
      <c r="H451">
        <v>4</v>
      </c>
      <c r="I451">
        <v>5</v>
      </c>
      <c r="J451">
        <v>5</v>
      </c>
      <c r="K451">
        <v>4</v>
      </c>
      <c r="L451">
        <v>4</v>
      </c>
      <c r="M451">
        <v>3</v>
      </c>
      <c r="N451">
        <v>3</v>
      </c>
    </row>
    <row r="452" spans="1:14" x14ac:dyDescent="0.2">
      <c r="A452" s="6">
        <v>1307</v>
      </c>
      <c r="B452">
        <v>5</v>
      </c>
      <c r="C452">
        <v>5</v>
      </c>
      <c r="D452">
        <v>5</v>
      </c>
      <c r="E452">
        <v>5</v>
      </c>
      <c r="F452">
        <v>5</v>
      </c>
      <c r="G452">
        <v>5</v>
      </c>
      <c r="H452">
        <v>5</v>
      </c>
      <c r="I452">
        <v>5</v>
      </c>
      <c r="J452">
        <v>5</v>
      </c>
      <c r="K452">
        <v>5</v>
      </c>
      <c r="L452">
        <v>5</v>
      </c>
      <c r="M452">
        <v>5</v>
      </c>
      <c r="N452">
        <v>5</v>
      </c>
    </row>
    <row r="453" spans="1:14" x14ac:dyDescent="0.2">
      <c r="A453" s="6">
        <v>1308</v>
      </c>
      <c r="B453">
        <v>5</v>
      </c>
      <c r="C453">
        <v>5</v>
      </c>
      <c r="D453">
        <v>5</v>
      </c>
      <c r="E453">
        <v>5</v>
      </c>
      <c r="F453">
        <v>5</v>
      </c>
      <c r="G453">
        <v>5</v>
      </c>
      <c r="H453">
        <v>5</v>
      </c>
      <c r="I453">
        <v>5</v>
      </c>
      <c r="J453">
        <v>5</v>
      </c>
      <c r="K453">
        <v>5</v>
      </c>
      <c r="L453">
        <v>5</v>
      </c>
      <c r="M453">
        <v>5</v>
      </c>
      <c r="N453">
        <v>5</v>
      </c>
    </row>
    <row r="454" spans="1:14" x14ac:dyDescent="0.2">
      <c r="A454" s="6">
        <v>1309</v>
      </c>
      <c r="B454">
        <v>5</v>
      </c>
      <c r="C454">
        <v>5</v>
      </c>
      <c r="D454">
        <v>5</v>
      </c>
      <c r="E454">
        <v>5</v>
      </c>
      <c r="F454">
        <v>5</v>
      </c>
      <c r="G454">
        <v>5</v>
      </c>
      <c r="H454">
        <v>5</v>
      </c>
      <c r="I454">
        <v>5</v>
      </c>
      <c r="J454">
        <v>5</v>
      </c>
      <c r="K454">
        <v>5</v>
      </c>
      <c r="L454">
        <v>5</v>
      </c>
      <c r="M454">
        <v>5</v>
      </c>
      <c r="N454">
        <v>5</v>
      </c>
    </row>
    <row r="455" spans="1:14" x14ac:dyDescent="0.2">
      <c r="A455" s="6">
        <v>1310</v>
      </c>
      <c r="B455">
        <v>5</v>
      </c>
      <c r="C455">
        <v>5</v>
      </c>
      <c r="D455">
        <v>5</v>
      </c>
      <c r="E455">
        <v>5</v>
      </c>
      <c r="F455">
        <v>5</v>
      </c>
      <c r="G455">
        <v>5</v>
      </c>
      <c r="H455">
        <v>5</v>
      </c>
      <c r="I455">
        <v>4</v>
      </c>
      <c r="J455">
        <v>4</v>
      </c>
      <c r="K455">
        <v>4</v>
      </c>
      <c r="L455">
        <v>4</v>
      </c>
      <c r="M455">
        <v>5</v>
      </c>
      <c r="N455">
        <v>5</v>
      </c>
    </row>
    <row r="456" spans="1:14" x14ac:dyDescent="0.2">
      <c r="A456" s="6">
        <v>1311</v>
      </c>
      <c r="B456">
        <v>5</v>
      </c>
      <c r="C456">
        <v>5</v>
      </c>
      <c r="D456">
        <v>5</v>
      </c>
      <c r="E456">
        <v>5</v>
      </c>
      <c r="F456">
        <v>5</v>
      </c>
      <c r="G456">
        <v>5</v>
      </c>
      <c r="H456">
        <v>5</v>
      </c>
      <c r="I456">
        <v>5</v>
      </c>
      <c r="J456">
        <v>5</v>
      </c>
      <c r="K456">
        <v>4</v>
      </c>
      <c r="L456">
        <v>4</v>
      </c>
      <c r="M456">
        <v>3</v>
      </c>
      <c r="N456">
        <v>3</v>
      </c>
    </row>
    <row r="457" spans="1:14" x14ac:dyDescent="0.2">
      <c r="A457" s="6">
        <v>1312</v>
      </c>
      <c r="B457">
        <v>4</v>
      </c>
      <c r="C457">
        <v>4</v>
      </c>
      <c r="D457">
        <v>4</v>
      </c>
      <c r="E457">
        <v>4</v>
      </c>
      <c r="F457">
        <v>4</v>
      </c>
      <c r="G457">
        <v>4</v>
      </c>
      <c r="H457">
        <v>4</v>
      </c>
      <c r="I457">
        <v>3</v>
      </c>
      <c r="J457">
        <v>3</v>
      </c>
      <c r="K457">
        <v>4</v>
      </c>
      <c r="L457">
        <v>4</v>
      </c>
      <c r="M457">
        <v>5</v>
      </c>
      <c r="N457">
        <v>3</v>
      </c>
    </row>
    <row r="458" spans="1:14" x14ac:dyDescent="0.2">
      <c r="A458" s="6">
        <v>1313</v>
      </c>
      <c r="B458">
        <v>4</v>
      </c>
      <c r="C458">
        <v>5</v>
      </c>
      <c r="D458">
        <v>4</v>
      </c>
      <c r="E458">
        <v>4</v>
      </c>
      <c r="F458">
        <v>5</v>
      </c>
      <c r="G458">
        <v>4</v>
      </c>
      <c r="H458">
        <v>4</v>
      </c>
      <c r="I458">
        <v>5</v>
      </c>
      <c r="J458">
        <v>4</v>
      </c>
      <c r="K458">
        <v>4</v>
      </c>
      <c r="L458">
        <v>4</v>
      </c>
      <c r="M458">
        <v>5</v>
      </c>
      <c r="N458">
        <v>5</v>
      </c>
    </row>
    <row r="459" spans="1:14" x14ac:dyDescent="0.2">
      <c r="A459" s="6">
        <v>1314</v>
      </c>
      <c r="B459">
        <v>4</v>
      </c>
      <c r="C459">
        <v>4</v>
      </c>
      <c r="D459">
        <v>4</v>
      </c>
      <c r="E459">
        <v>4</v>
      </c>
      <c r="F459">
        <v>4</v>
      </c>
      <c r="G459">
        <v>4</v>
      </c>
      <c r="H459">
        <v>4</v>
      </c>
      <c r="I459">
        <v>5</v>
      </c>
      <c r="J459">
        <v>4</v>
      </c>
      <c r="K459">
        <v>4</v>
      </c>
      <c r="L459">
        <v>3</v>
      </c>
      <c r="M459">
        <v>5</v>
      </c>
      <c r="N459">
        <v>5</v>
      </c>
    </row>
    <row r="460" spans="1:14" x14ac:dyDescent="0.2">
      <c r="A460" s="6">
        <v>1315</v>
      </c>
      <c r="B460">
        <v>5</v>
      </c>
      <c r="C460">
        <v>5</v>
      </c>
      <c r="D460">
        <v>5</v>
      </c>
      <c r="E460">
        <v>5</v>
      </c>
      <c r="F460">
        <v>5</v>
      </c>
      <c r="G460">
        <v>5</v>
      </c>
      <c r="H460">
        <v>5</v>
      </c>
      <c r="I460">
        <v>5</v>
      </c>
      <c r="J460">
        <v>5</v>
      </c>
      <c r="K460">
        <v>5</v>
      </c>
      <c r="L460">
        <v>5</v>
      </c>
      <c r="M460">
        <v>5</v>
      </c>
      <c r="N460">
        <v>5</v>
      </c>
    </row>
    <row r="461" spans="1:14" x14ac:dyDescent="0.2">
      <c r="A461" s="6">
        <v>1316</v>
      </c>
      <c r="B461">
        <v>5</v>
      </c>
      <c r="C461">
        <v>5</v>
      </c>
      <c r="D461">
        <v>5</v>
      </c>
      <c r="E461">
        <v>5</v>
      </c>
      <c r="F461">
        <v>5</v>
      </c>
      <c r="G461">
        <v>5</v>
      </c>
      <c r="H461">
        <v>5</v>
      </c>
      <c r="I461">
        <v>5</v>
      </c>
      <c r="J461">
        <v>5</v>
      </c>
      <c r="K461">
        <v>5</v>
      </c>
      <c r="L461">
        <v>5</v>
      </c>
      <c r="M461">
        <v>5</v>
      </c>
      <c r="N461">
        <v>5</v>
      </c>
    </row>
    <row r="462" spans="1:14" x14ac:dyDescent="0.2">
      <c r="A462" s="6">
        <v>1317</v>
      </c>
      <c r="B462">
        <v>5</v>
      </c>
      <c r="C462">
        <v>4</v>
      </c>
      <c r="D462">
        <v>4</v>
      </c>
      <c r="E462">
        <v>5</v>
      </c>
      <c r="F462">
        <v>4</v>
      </c>
      <c r="G462">
        <v>4</v>
      </c>
      <c r="H462">
        <v>5</v>
      </c>
      <c r="I462">
        <v>4</v>
      </c>
      <c r="J462">
        <v>4</v>
      </c>
      <c r="K462">
        <v>4</v>
      </c>
      <c r="L462">
        <v>4</v>
      </c>
      <c r="M462">
        <v>3</v>
      </c>
      <c r="N462">
        <v>5</v>
      </c>
    </row>
    <row r="463" spans="1:14" x14ac:dyDescent="0.2">
      <c r="A463" s="6">
        <v>1318</v>
      </c>
      <c r="B463">
        <v>5</v>
      </c>
      <c r="C463">
        <v>5</v>
      </c>
      <c r="D463">
        <v>5</v>
      </c>
      <c r="E463">
        <v>5</v>
      </c>
      <c r="F463">
        <v>5</v>
      </c>
      <c r="G463">
        <v>5</v>
      </c>
      <c r="H463">
        <v>5</v>
      </c>
      <c r="I463">
        <v>3</v>
      </c>
      <c r="J463">
        <v>3</v>
      </c>
      <c r="K463">
        <v>5</v>
      </c>
      <c r="L463">
        <v>5</v>
      </c>
      <c r="M463">
        <v>5</v>
      </c>
      <c r="N463">
        <v>5</v>
      </c>
    </row>
    <row r="464" spans="1:14" x14ac:dyDescent="0.2">
      <c r="A464" s="6">
        <v>1319</v>
      </c>
      <c r="B464">
        <v>5</v>
      </c>
      <c r="C464">
        <v>5</v>
      </c>
      <c r="D464">
        <v>5</v>
      </c>
      <c r="E464">
        <v>5</v>
      </c>
      <c r="F464">
        <v>5</v>
      </c>
      <c r="G464">
        <v>5</v>
      </c>
      <c r="H464">
        <v>5</v>
      </c>
      <c r="I464">
        <v>4</v>
      </c>
      <c r="J464">
        <v>4</v>
      </c>
      <c r="K464">
        <v>5</v>
      </c>
      <c r="L464">
        <v>5</v>
      </c>
      <c r="M464">
        <v>5</v>
      </c>
      <c r="N464">
        <v>5</v>
      </c>
    </row>
    <row r="465" spans="1:14" x14ac:dyDescent="0.2">
      <c r="A465" s="6">
        <v>1320</v>
      </c>
      <c r="B465">
        <v>2</v>
      </c>
      <c r="C465">
        <v>3</v>
      </c>
      <c r="D465">
        <v>1</v>
      </c>
      <c r="E465">
        <v>2</v>
      </c>
      <c r="F465">
        <v>2</v>
      </c>
      <c r="G465">
        <v>3</v>
      </c>
      <c r="H465">
        <v>2</v>
      </c>
      <c r="I465">
        <v>3</v>
      </c>
      <c r="J465">
        <v>3</v>
      </c>
      <c r="K465">
        <v>4</v>
      </c>
      <c r="L465">
        <v>2</v>
      </c>
      <c r="M465">
        <v>3</v>
      </c>
      <c r="N465">
        <v>4</v>
      </c>
    </row>
    <row r="466" spans="1:14" x14ac:dyDescent="0.2">
      <c r="A466" s="6">
        <v>1321</v>
      </c>
      <c r="B466">
        <v>4</v>
      </c>
      <c r="C466">
        <v>4</v>
      </c>
      <c r="D466">
        <v>4</v>
      </c>
      <c r="E466">
        <v>4</v>
      </c>
      <c r="F466">
        <v>5</v>
      </c>
      <c r="G466">
        <v>4</v>
      </c>
      <c r="H466">
        <v>5</v>
      </c>
      <c r="I466">
        <v>4</v>
      </c>
      <c r="J466">
        <v>4</v>
      </c>
      <c r="K466">
        <v>4</v>
      </c>
      <c r="L466">
        <v>4</v>
      </c>
      <c r="M466">
        <v>5</v>
      </c>
      <c r="N466">
        <v>5</v>
      </c>
    </row>
    <row r="467" spans="1:14" x14ac:dyDescent="0.2">
      <c r="A467" s="6">
        <v>1322</v>
      </c>
      <c r="B467">
        <v>4</v>
      </c>
      <c r="C467">
        <v>4</v>
      </c>
      <c r="D467">
        <v>3</v>
      </c>
      <c r="E467">
        <v>5</v>
      </c>
      <c r="F467">
        <v>5</v>
      </c>
      <c r="G467">
        <v>4</v>
      </c>
      <c r="H467">
        <v>4</v>
      </c>
      <c r="I467">
        <v>4</v>
      </c>
      <c r="J467">
        <v>4</v>
      </c>
      <c r="K467">
        <v>4</v>
      </c>
      <c r="L467">
        <v>5</v>
      </c>
      <c r="M467">
        <v>5</v>
      </c>
      <c r="N467">
        <v>5</v>
      </c>
    </row>
    <row r="468" spans="1:14" x14ac:dyDescent="0.2">
      <c r="A468" s="6">
        <v>1323</v>
      </c>
      <c r="B468">
        <v>3</v>
      </c>
      <c r="C468">
        <v>3</v>
      </c>
      <c r="D468">
        <v>2</v>
      </c>
      <c r="E468">
        <v>4</v>
      </c>
      <c r="F468">
        <v>2</v>
      </c>
      <c r="G468">
        <v>2</v>
      </c>
      <c r="H468">
        <v>2</v>
      </c>
      <c r="I468">
        <v>4</v>
      </c>
      <c r="J468">
        <v>2</v>
      </c>
      <c r="K468">
        <v>3</v>
      </c>
      <c r="L468">
        <v>2</v>
      </c>
      <c r="M468">
        <v>4</v>
      </c>
      <c r="N468">
        <v>2</v>
      </c>
    </row>
    <row r="469" spans="1:14" x14ac:dyDescent="0.2">
      <c r="A469" s="6">
        <v>1324</v>
      </c>
      <c r="B469">
        <v>5</v>
      </c>
      <c r="C469">
        <v>5</v>
      </c>
      <c r="D469">
        <v>5</v>
      </c>
      <c r="E469">
        <v>5</v>
      </c>
      <c r="F469">
        <v>5</v>
      </c>
      <c r="G469">
        <v>5</v>
      </c>
      <c r="H469">
        <v>5</v>
      </c>
      <c r="I469">
        <v>5</v>
      </c>
      <c r="J469">
        <v>5</v>
      </c>
      <c r="K469">
        <v>5</v>
      </c>
      <c r="L469">
        <v>5</v>
      </c>
      <c r="M469">
        <v>5</v>
      </c>
      <c r="N469">
        <v>5</v>
      </c>
    </row>
    <row r="470" spans="1:14" x14ac:dyDescent="0.2">
      <c r="A470" s="6">
        <v>1325</v>
      </c>
      <c r="B470">
        <v>5</v>
      </c>
      <c r="C470">
        <v>5</v>
      </c>
      <c r="D470">
        <v>5</v>
      </c>
      <c r="E470">
        <v>5</v>
      </c>
      <c r="F470">
        <v>5</v>
      </c>
      <c r="G470">
        <v>5</v>
      </c>
      <c r="H470">
        <v>5</v>
      </c>
      <c r="I470">
        <v>5</v>
      </c>
      <c r="J470">
        <v>4</v>
      </c>
      <c r="K470">
        <v>4</v>
      </c>
      <c r="L470">
        <v>4</v>
      </c>
      <c r="M470">
        <v>5</v>
      </c>
      <c r="N470">
        <v>5</v>
      </c>
    </row>
    <row r="471" spans="1:14" x14ac:dyDescent="0.2">
      <c r="A471" s="6">
        <v>1326</v>
      </c>
      <c r="B471">
        <v>4</v>
      </c>
      <c r="C471">
        <v>4</v>
      </c>
      <c r="D471">
        <v>3</v>
      </c>
      <c r="E471">
        <v>4</v>
      </c>
      <c r="F471">
        <v>4</v>
      </c>
      <c r="G471">
        <v>4</v>
      </c>
      <c r="H471">
        <v>4</v>
      </c>
      <c r="I471">
        <v>4</v>
      </c>
      <c r="J471">
        <v>4</v>
      </c>
      <c r="K471">
        <v>4</v>
      </c>
      <c r="L471">
        <v>4</v>
      </c>
      <c r="M471">
        <v>3</v>
      </c>
      <c r="N471">
        <v>3</v>
      </c>
    </row>
    <row r="472" spans="1:14" x14ac:dyDescent="0.2">
      <c r="A472" s="6">
        <v>1327</v>
      </c>
      <c r="B472">
        <v>5</v>
      </c>
      <c r="C472">
        <v>5</v>
      </c>
      <c r="D472">
        <v>5</v>
      </c>
      <c r="E472">
        <v>5</v>
      </c>
      <c r="F472">
        <v>5</v>
      </c>
      <c r="G472">
        <v>5</v>
      </c>
      <c r="H472">
        <v>5</v>
      </c>
      <c r="I472">
        <v>5</v>
      </c>
      <c r="J472">
        <v>5</v>
      </c>
      <c r="K472">
        <v>5</v>
      </c>
      <c r="L472">
        <v>5</v>
      </c>
      <c r="M472">
        <v>5</v>
      </c>
      <c r="N472">
        <v>5</v>
      </c>
    </row>
    <row r="473" spans="1:14" x14ac:dyDescent="0.2">
      <c r="A473" s="6">
        <v>1328</v>
      </c>
      <c r="B473">
        <v>4</v>
      </c>
      <c r="C473">
        <v>4</v>
      </c>
      <c r="D473">
        <v>5</v>
      </c>
      <c r="E473">
        <v>4</v>
      </c>
      <c r="F473">
        <v>5</v>
      </c>
      <c r="G473">
        <v>4</v>
      </c>
      <c r="H473">
        <v>4</v>
      </c>
      <c r="I473">
        <v>4</v>
      </c>
      <c r="J473">
        <v>4</v>
      </c>
      <c r="K473">
        <v>4</v>
      </c>
      <c r="L473">
        <v>4</v>
      </c>
      <c r="M473">
        <v>3</v>
      </c>
      <c r="N473">
        <v>4</v>
      </c>
    </row>
    <row r="474" spans="1:14" x14ac:dyDescent="0.2">
      <c r="A474" s="6">
        <v>1329</v>
      </c>
      <c r="B474">
        <v>5</v>
      </c>
      <c r="C474">
        <v>5</v>
      </c>
      <c r="D474">
        <v>5</v>
      </c>
      <c r="E474">
        <v>5</v>
      </c>
      <c r="F474">
        <v>5</v>
      </c>
      <c r="G474">
        <v>5</v>
      </c>
      <c r="H474">
        <v>5</v>
      </c>
      <c r="I474">
        <v>5</v>
      </c>
      <c r="J474">
        <v>5</v>
      </c>
      <c r="K474">
        <v>5</v>
      </c>
      <c r="L474">
        <v>5</v>
      </c>
      <c r="M474">
        <v>5</v>
      </c>
      <c r="N474">
        <v>5</v>
      </c>
    </row>
    <row r="475" spans="1:14" x14ac:dyDescent="0.2">
      <c r="A475" s="6">
        <v>1330</v>
      </c>
      <c r="B475">
        <v>5</v>
      </c>
      <c r="C475">
        <v>5</v>
      </c>
      <c r="D475">
        <v>5</v>
      </c>
      <c r="E475">
        <v>5</v>
      </c>
      <c r="F475">
        <v>5</v>
      </c>
      <c r="G475">
        <v>5</v>
      </c>
      <c r="H475">
        <v>5</v>
      </c>
      <c r="I475">
        <v>5</v>
      </c>
      <c r="J475">
        <v>5</v>
      </c>
      <c r="K475">
        <v>5</v>
      </c>
      <c r="L475">
        <v>5</v>
      </c>
      <c r="M475">
        <v>5</v>
      </c>
      <c r="N475">
        <v>5</v>
      </c>
    </row>
    <row r="476" spans="1:14" x14ac:dyDescent="0.2">
      <c r="A476" s="6">
        <v>1331</v>
      </c>
      <c r="B476">
        <v>4</v>
      </c>
      <c r="C476">
        <v>4</v>
      </c>
      <c r="D476">
        <v>4</v>
      </c>
      <c r="E476">
        <v>4</v>
      </c>
      <c r="F476">
        <v>4</v>
      </c>
      <c r="G476">
        <v>4</v>
      </c>
      <c r="H476">
        <v>4</v>
      </c>
      <c r="I476">
        <v>3</v>
      </c>
      <c r="J476">
        <v>4</v>
      </c>
      <c r="K476">
        <v>3</v>
      </c>
      <c r="L476">
        <v>4</v>
      </c>
      <c r="M476">
        <v>3</v>
      </c>
      <c r="N476">
        <v>3</v>
      </c>
    </row>
    <row r="477" spans="1:14" x14ac:dyDescent="0.2">
      <c r="A477" s="6">
        <v>1332</v>
      </c>
      <c r="B477">
        <v>4</v>
      </c>
      <c r="C477">
        <v>4</v>
      </c>
      <c r="D477">
        <v>4</v>
      </c>
      <c r="E477">
        <v>4</v>
      </c>
      <c r="F477">
        <v>4</v>
      </c>
      <c r="G477">
        <v>4</v>
      </c>
      <c r="H477">
        <v>4</v>
      </c>
      <c r="I477">
        <v>5</v>
      </c>
      <c r="J477">
        <v>4</v>
      </c>
      <c r="K477">
        <v>4</v>
      </c>
      <c r="L477">
        <v>4</v>
      </c>
      <c r="M477">
        <v>3</v>
      </c>
      <c r="N477">
        <v>3</v>
      </c>
    </row>
    <row r="478" spans="1:14" x14ac:dyDescent="0.2">
      <c r="A478" s="6">
        <v>1333</v>
      </c>
      <c r="B478">
        <v>5</v>
      </c>
      <c r="C478">
        <v>5</v>
      </c>
      <c r="D478">
        <v>5</v>
      </c>
      <c r="E478">
        <v>5</v>
      </c>
      <c r="F478">
        <v>5</v>
      </c>
      <c r="G478">
        <v>5</v>
      </c>
      <c r="H478">
        <v>5</v>
      </c>
      <c r="I478">
        <v>4</v>
      </c>
      <c r="J478">
        <v>4</v>
      </c>
      <c r="K478">
        <v>5</v>
      </c>
      <c r="L478">
        <v>5</v>
      </c>
      <c r="M478">
        <v>5</v>
      </c>
      <c r="N478">
        <v>3</v>
      </c>
    </row>
    <row r="479" spans="1:14" x14ac:dyDescent="0.2">
      <c r="A479" s="6">
        <v>1334</v>
      </c>
      <c r="B479">
        <v>5</v>
      </c>
      <c r="C479">
        <v>5</v>
      </c>
      <c r="D479">
        <v>5</v>
      </c>
      <c r="E479">
        <v>4</v>
      </c>
      <c r="F479">
        <v>4</v>
      </c>
      <c r="G479">
        <v>4</v>
      </c>
      <c r="H479">
        <v>5</v>
      </c>
      <c r="I479">
        <v>5</v>
      </c>
      <c r="J479">
        <v>4</v>
      </c>
      <c r="K479">
        <v>4</v>
      </c>
      <c r="L479">
        <v>5</v>
      </c>
      <c r="M479">
        <v>5</v>
      </c>
      <c r="N479">
        <v>5</v>
      </c>
    </row>
    <row r="480" spans="1:14" x14ac:dyDescent="0.2">
      <c r="A480" s="6">
        <v>1335</v>
      </c>
      <c r="B480">
        <v>5</v>
      </c>
      <c r="C480">
        <v>5</v>
      </c>
      <c r="D480">
        <v>5</v>
      </c>
      <c r="E480">
        <v>5</v>
      </c>
      <c r="F480">
        <v>5</v>
      </c>
      <c r="G480">
        <v>5</v>
      </c>
      <c r="H480">
        <v>5</v>
      </c>
      <c r="I480">
        <v>4</v>
      </c>
      <c r="J480">
        <v>4</v>
      </c>
      <c r="K480">
        <v>5</v>
      </c>
      <c r="L480">
        <v>5</v>
      </c>
      <c r="M480">
        <v>3</v>
      </c>
      <c r="N480">
        <v>5</v>
      </c>
    </row>
    <row r="481" spans="1:14" x14ac:dyDescent="0.2">
      <c r="A481" s="6">
        <v>1336</v>
      </c>
      <c r="B481">
        <v>5</v>
      </c>
      <c r="C481">
        <v>5</v>
      </c>
      <c r="D481">
        <v>5</v>
      </c>
      <c r="E481">
        <v>5</v>
      </c>
      <c r="F481">
        <v>5</v>
      </c>
      <c r="G481">
        <v>5</v>
      </c>
      <c r="H481">
        <v>5</v>
      </c>
      <c r="I481">
        <v>4</v>
      </c>
      <c r="J481">
        <v>4</v>
      </c>
      <c r="K481">
        <v>4</v>
      </c>
      <c r="L481">
        <v>5</v>
      </c>
      <c r="M481">
        <v>5</v>
      </c>
      <c r="N481">
        <v>5</v>
      </c>
    </row>
    <row r="482" spans="1:14" x14ac:dyDescent="0.2">
      <c r="A482" s="6">
        <v>1337</v>
      </c>
      <c r="B482">
        <v>4</v>
      </c>
      <c r="C482">
        <v>4</v>
      </c>
      <c r="D482">
        <v>4</v>
      </c>
      <c r="E482">
        <v>4</v>
      </c>
      <c r="F482">
        <v>4</v>
      </c>
      <c r="G482">
        <v>4</v>
      </c>
      <c r="H482">
        <v>4</v>
      </c>
      <c r="I482">
        <v>4</v>
      </c>
      <c r="J482">
        <v>4</v>
      </c>
      <c r="K482">
        <v>4</v>
      </c>
      <c r="L482">
        <v>4</v>
      </c>
      <c r="M482">
        <v>3</v>
      </c>
      <c r="N482">
        <v>3</v>
      </c>
    </row>
    <row r="483" spans="1:14" x14ac:dyDescent="0.2">
      <c r="A483" s="6">
        <v>1338</v>
      </c>
      <c r="B483">
        <v>5</v>
      </c>
      <c r="C483">
        <v>4</v>
      </c>
      <c r="D483">
        <v>4</v>
      </c>
      <c r="E483">
        <v>3</v>
      </c>
      <c r="F483">
        <v>3</v>
      </c>
      <c r="G483">
        <v>4</v>
      </c>
      <c r="H483">
        <v>4</v>
      </c>
      <c r="I483">
        <v>4</v>
      </c>
      <c r="J483">
        <v>4</v>
      </c>
      <c r="K483">
        <v>4</v>
      </c>
      <c r="L483">
        <v>5</v>
      </c>
      <c r="M483">
        <v>5</v>
      </c>
      <c r="N483">
        <v>3</v>
      </c>
    </row>
    <row r="484" spans="1:14" x14ac:dyDescent="0.2">
      <c r="A484" s="6">
        <v>1339</v>
      </c>
      <c r="B484">
        <v>5</v>
      </c>
      <c r="C484">
        <v>5</v>
      </c>
      <c r="D484">
        <v>5</v>
      </c>
      <c r="E484">
        <v>5</v>
      </c>
      <c r="F484">
        <v>5</v>
      </c>
      <c r="G484">
        <v>5</v>
      </c>
      <c r="H484">
        <v>5</v>
      </c>
      <c r="I484">
        <v>4</v>
      </c>
      <c r="J484">
        <v>5</v>
      </c>
      <c r="K484">
        <v>5</v>
      </c>
      <c r="L484">
        <v>5</v>
      </c>
      <c r="M484">
        <v>5</v>
      </c>
      <c r="N484">
        <v>3</v>
      </c>
    </row>
    <row r="485" spans="1:14" x14ac:dyDescent="0.2">
      <c r="A485" s="6">
        <v>1340</v>
      </c>
      <c r="B485">
        <v>4</v>
      </c>
      <c r="C485">
        <v>4</v>
      </c>
      <c r="D485">
        <v>3</v>
      </c>
      <c r="E485">
        <v>4</v>
      </c>
      <c r="F485">
        <v>4</v>
      </c>
      <c r="G485">
        <v>5</v>
      </c>
      <c r="H485">
        <v>3</v>
      </c>
      <c r="I485">
        <v>2</v>
      </c>
      <c r="J485">
        <v>2</v>
      </c>
      <c r="K485">
        <v>4</v>
      </c>
      <c r="L485">
        <v>4</v>
      </c>
      <c r="M485">
        <v>3</v>
      </c>
      <c r="N485">
        <v>3</v>
      </c>
    </row>
    <row r="486" spans="1:14" x14ac:dyDescent="0.2">
      <c r="A486" s="6">
        <v>1341</v>
      </c>
      <c r="B486">
        <v>4</v>
      </c>
      <c r="C486">
        <v>4</v>
      </c>
      <c r="D486">
        <v>4</v>
      </c>
      <c r="E486">
        <v>4</v>
      </c>
      <c r="F486">
        <v>4</v>
      </c>
      <c r="G486">
        <v>4</v>
      </c>
      <c r="H486">
        <v>4</v>
      </c>
      <c r="I486">
        <v>4</v>
      </c>
      <c r="J486">
        <v>4</v>
      </c>
      <c r="K486">
        <v>4</v>
      </c>
      <c r="L486">
        <v>4</v>
      </c>
      <c r="M486">
        <v>3</v>
      </c>
      <c r="N486">
        <v>3</v>
      </c>
    </row>
    <row r="487" spans="1:14" x14ac:dyDescent="0.2">
      <c r="A487" s="6">
        <v>1342</v>
      </c>
      <c r="B487">
        <v>5</v>
      </c>
      <c r="C487">
        <v>5</v>
      </c>
      <c r="D487">
        <v>5</v>
      </c>
      <c r="E487">
        <v>5</v>
      </c>
      <c r="F487">
        <v>5</v>
      </c>
      <c r="G487">
        <v>5</v>
      </c>
      <c r="H487">
        <v>5</v>
      </c>
      <c r="I487">
        <v>5</v>
      </c>
      <c r="J487">
        <v>5</v>
      </c>
      <c r="K487">
        <v>5</v>
      </c>
      <c r="L487">
        <v>5</v>
      </c>
      <c r="M487">
        <v>5</v>
      </c>
      <c r="N487">
        <v>5</v>
      </c>
    </row>
    <row r="488" spans="1:14" x14ac:dyDescent="0.2">
      <c r="A488" s="6">
        <v>1343</v>
      </c>
      <c r="B488">
        <v>5</v>
      </c>
      <c r="C488">
        <v>5</v>
      </c>
      <c r="D488">
        <v>5</v>
      </c>
      <c r="E488">
        <v>5</v>
      </c>
      <c r="F488">
        <v>5</v>
      </c>
      <c r="G488">
        <v>5</v>
      </c>
      <c r="H488">
        <v>4</v>
      </c>
      <c r="I488">
        <v>4</v>
      </c>
      <c r="J488">
        <v>4</v>
      </c>
      <c r="K488">
        <v>5</v>
      </c>
      <c r="L488">
        <v>5</v>
      </c>
      <c r="M488">
        <v>5</v>
      </c>
      <c r="N488">
        <v>5</v>
      </c>
    </row>
    <row r="489" spans="1:14" x14ac:dyDescent="0.2">
      <c r="A489" s="6">
        <v>1344</v>
      </c>
      <c r="B489">
        <v>4</v>
      </c>
      <c r="C489">
        <v>4</v>
      </c>
      <c r="D489">
        <v>3</v>
      </c>
      <c r="E489">
        <v>3</v>
      </c>
      <c r="F489">
        <v>4</v>
      </c>
      <c r="G489">
        <v>5</v>
      </c>
      <c r="H489">
        <v>3</v>
      </c>
      <c r="I489">
        <v>1</v>
      </c>
      <c r="J489">
        <v>2</v>
      </c>
      <c r="K489">
        <v>4</v>
      </c>
      <c r="L489">
        <v>4</v>
      </c>
      <c r="M489">
        <v>5</v>
      </c>
      <c r="N489">
        <v>3</v>
      </c>
    </row>
    <row r="490" spans="1:14" x14ac:dyDescent="0.2">
      <c r="A490" s="6">
        <v>1345</v>
      </c>
      <c r="B490">
        <v>5</v>
      </c>
      <c r="C490">
        <v>5</v>
      </c>
      <c r="D490">
        <v>5</v>
      </c>
      <c r="E490">
        <v>5</v>
      </c>
      <c r="F490">
        <v>5</v>
      </c>
      <c r="G490">
        <v>5</v>
      </c>
      <c r="H490">
        <v>5</v>
      </c>
      <c r="I490">
        <v>4</v>
      </c>
      <c r="J490">
        <v>4</v>
      </c>
      <c r="K490">
        <v>5</v>
      </c>
      <c r="L490">
        <v>5</v>
      </c>
      <c r="M490">
        <v>5</v>
      </c>
      <c r="N490">
        <v>5</v>
      </c>
    </row>
    <row r="491" spans="1:14" x14ac:dyDescent="0.2">
      <c r="A491" s="6">
        <v>1346</v>
      </c>
      <c r="B491">
        <v>4</v>
      </c>
      <c r="C491">
        <v>4</v>
      </c>
      <c r="D491">
        <v>4</v>
      </c>
      <c r="E491">
        <v>4</v>
      </c>
      <c r="F491">
        <v>4</v>
      </c>
      <c r="G491">
        <v>4</v>
      </c>
      <c r="H491">
        <v>4</v>
      </c>
      <c r="I491">
        <v>4</v>
      </c>
      <c r="J491">
        <v>4</v>
      </c>
      <c r="K491">
        <v>4</v>
      </c>
      <c r="L491">
        <v>4</v>
      </c>
      <c r="M491">
        <v>5</v>
      </c>
      <c r="N491">
        <v>5</v>
      </c>
    </row>
    <row r="492" spans="1:14" x14ac:dyDescent="0.2">
      <c r="A492" s="6">
        <v>1347</v>
      </c>
      <c r="B492">
        <v>4</v>
      </c>
      <c r="C492">
        <v>4</v>
      </c>
      <c r="D492">
        <v>4</v>
      </c>
      <c r="E492">
        <v>4</v>
      </c>
      <c r="F492">
        <v>4</v>
      </c>
      <c r="G492">
        <v>4</v>
      </c>
      <c r="H492">
        <v>4</v>
      </c>
      <c r="I492">
        <v>4</v>
      </c>
      <c r="J492">
        <v>4</v>
      </c>
      <c r="K492">
        <v>4</v>
      </c>
      <c r="L492">
        <v>4</v>
      </c>
      <c r="M492">
        <v>3</v>
      </c>
      <c r="N492">
        <v>3</v>
      </c>
    </row>
    <row r="493" spans="1:14" x14ac:dyDescent="0.2">
      <c r="A493" s="6">
        <v>1348</v>
      </c>
      <c r="B493">
        <v>4</v>
      </c>
      <c r="C493">
        <v>4</v>
      </c>
      <c r="D493">
        <v>5</v>
      </c>
      <c r="E493">
        <v>5</v>
      </c>
      <c r="F493">
        <v>5</v>
      </c>
      <c r="G493">
        <v>5</v>
      </c>
      <c r="H493">
        <v>5</v>
      </c>
      <c r="I493">
        <v>5</v>
      </c>
      <c r="J493">
        <v>5</v>
      </c>
      <c r="K493">
        <v>5</v>
      </c>
      <c r="L493">
        <v>5</v>
      </c>
      <c r="M493">
        <v>5</v>
      </c>
      <c r="N493">
        <v>5</v>
      </c>
    </row>
    <row r="494" spans="1:14" x14ac:dyDescent="0.2">
      <c r="A494" s="6">
        <v>1349</v>
      </c>
      <c r="B494">
        <v>4</v>
      </c>
      <c r="C494">
        <v>3</v>
      </c>
      <c r="D494">
        <v>4</v>
      </c>
      <c r="E494">
        <v>4</v>
      </c>
      <c r="F494">
        <v>5</v>
      </c>
      <c r="G494">
        <v>4</v>
      </c>
      <c r="H494">
        <v>4</v>
      </c>
      <c r="I494">
        <v>4</v>
      </c>
      <c r="J494">
        <v>3</v>
      </c>
      <c r="K494">
        <v>4</v>
      </c>
      <c r="L494">
        <v>4</v>
      </c>
      <c r="M494">
        <v>3</v>
      </c>
      <c r="N494">
        <v>3</v>
      </c>
    </row>
    <row r="495" spans="1:14" x14ac:dyDescent="0.2">
      <c r="A495" s="6">
        <v>1350</v>
      </c>
      <c r="B495">
        <v>5</v>
      </c>
      <c r="C495">
        <v>5</v>
      </c>
      <c r="D495">
        <v>5</v>
      </c>
      <c r="E495">
        <v>5</v>
      </c>
      <c r="F495">
        <v>5</v>
      </c>
      <c r="G495">
        <v>5</v>
      </c>
      <c r="H495">
        <v>5</v>
      </c>
      <c r="I495">
        <v>4</v>
      </c>
      <c r="J495">
        <v>4</v>
      </c>
      <c r="K495">
        <v>4</v>
      </c>
      <c r="L495">
        <v>5</v>
      </c>
      <c r="M495">
        <v>5</v>
      </c>
      <c r="N495">
        <v>5</v>
      </c>
    </row>
    <row r="496" spans="1:14" x14ac:dyDescent="0.2">
      <c r="A496" s="6">
        <v>1351</v>
      </c>
      <c r="B496">
        <v>5</v>
      </c>
      <c r="C496">
        <v>5</v>
      </c>
      <c r="D496">
        <v>5</v>
      </c>
      <c r="E496">
        <v>5</v>
      </c>
      <c r="F496">
        <v>5</v>
      </c>
      <c r="G496">
        <v>5</v>
      </c>
      <c r="H496">
        <v>5</v>
      </c>
      <c r="I496">
        <v>5</v>
      </c>
      <c r="J496">
        <v>5</v>
      </c>
      <c r="K496">
        <v>5</v>
      </c>
      <c r="L496">
        <v>5</v>
      </c>
      <c r="M496">
        <v>5</v>
      </c>
      <c r="N496">
        <v>5</v>
      </c>
    </row>
    <row r="497" spans="1:14" x14ac:dyDescent="0.2">
      <c r="A497" s="6">
        <v>1352</v>
      </c>
      <c r="B497">
        <v>5</v>
      </c>
      <c r="C497">
        <v>5</v>
      </c>
      <c r="D497">
        <v>5</v>
      </c>
      <c r="E497">
        <v>5</v>
      </c>
      <c r="F497">
        <v>5</v>
      </c>
      <c r="G497">
        <v>5</v>
      </c>
      <c r="H497">
        <v>5</v>
      </c>
      <c r="I497">
        <v>5</v>
      </c>
      <c r="J497">
        <v>5</v>
      </c>
      <c r="K497">
        <v>4</v>
      </c>
      <c r="L497">
        <v>5</v>
      </c>
      <c r="M497">
        <v>5</v>
      </c>
      <c r="N497">
        <v>5</v>
      </c>
    </row>
    <row r="498" spans="1:14" x14ac:dyDescent="0.2">
      <c r="A498" s="6">
        <v>1353</v>
      </c>
      <c r="B498">
        <v>4</v>
      </c>
      <c r="C498">
        <v>4</v>
      </c>
      <c r="D498">
        <v>4</v>
      </c>
      <c r="E498">
        <v>4</v>
      </c>
      <c r="F498">
        <v>4</v>
      </c>
      <c r="G498">
        <v>4</v>
      </c>
      <c r="H498">
        <v>4</v>
      </c>
      <c r="I498">
        <v>4</v>
      </c>
      <c r="J498">
        <v>3</v>
      </c>
      <c r="K498">
        <v>4</v>
      </c>
      <c r="L498">
        <v>4</v>
      </c>
      <c r="M498">
        <v>5</v>
      </c>
      <c r="N498">
        <v>3</v>
      </c>
    </row>
    <row r="499" spans="1:14" x14ac:dyDescent="0.2">
      <c r="A499" s="6">
        <v>1354</v>
      </c>
      <c r="B499">
        <v>4</v>
      </c>
      <c r="C499">
        <v>4</v>
      </c>
      <c r="D499">
        <v>4</v>
      </c>
      <c r="E499">
        <v>4</v>
      </c>
      <c r="F499">
        <v>4</v>
      </c>
      <c r="G499">
        <v>4</v>
      </c>
      <c r="H499">
        <v>4</v>
      </c>
      <c r="I499">
        <v>4</v>
      </c>
      <c r="J499">
        <v>4</v>
      </c>
      <c r="K499">
        <v>4</v>
      </c>
      <c r="L499">
        <v>4</v>
      </c>
      <c r="M499">
        <v>5</v>
      </c>
      <c r="N499">
        <v>5</v>
      </c>
    </row>
    <row r="500" spans="1:14" x14ac:dyDescent="0.2">
      <c r="A500" s="6">
        <v>1355</v>
      </c>
      <c r="B500">
        <v>5</v>
      </c>
      <c r="C500">
        <v>4</v>
      </c>
      <c r="D500">
        <v>4</v>
      </c>
      <c r="E500">
        <v>3</v>
      </c>
      <c r="F500">
        <v>5</v>
      </c>
      <c r="G500">
        <v>4</v>
      </c>
      <c r="H500">
        <v>5</v>
      </c>
      <c r="I500">
        <v>4</v>
      </c>
      <c r="J500">
        <v>5</v>
      </c>
      <c r="K500">
        <v>4</v>
      </c>
      <c r="L500">
        <v>5</v>
      </c>
      <c r="M500">
        <v>5</v>
      </c>
      <c r="N500">
        <v>3</v>
      </c>
    </row>
    <row r="501" spans="1:14" x14ac:dyDescent="0.2">
      <c r="A501" s="6">
        <v>1356</v>
      </c>
      <c r="B501">
        <v>4</v>
      </c>
      <c r="C501">
        <v>4</v>
      </c>
      <c r="D501">
        <v>4</v>
      </c>
      <c r="E501">
        <v>4</v>
      </c>
      <c r="F501">
        <v>4</v>
      </c>
      <c r="G501">
        <v>4</v>
      </c>
      <c r="H501">
        <v>4</v>
      </c>
      <c r="I501">
        <v>4</v>
      </c>
      <c r="J501">
        <v>4</v>
      </c>
      <c r="K501">
        <v>4</v>
      </c>
      <c r="L501">
        <v>4</v>
      </c>
      <c r="M501">
        <v>5</v>
      </c>
      <c r="N501">
        <v>5</v>
      </c>
    </row>
    <row r="502" spans="1:14" x14ac:dyDescent="0.2">
      <c r="A502" s="6">
        <v>1357</v>
      </c>
      <c r="B502">
        <v>5</v>
      </c>
      <c r="C502">
        <v>4</v>
      </c>
      <c r="D502">
        <v>5</v>
      </c>
      <c r="E502">
        <v>4</v>
      </c>
      <c r="F502">
        <v>5</v>
      </c>
      <c r="G502">
        <v>5</v>
      </c>
      <c r="H502">
        <v>4</v>
      </c>
      <c r="I502">
        <v>5</v>
      </c>
      <c r="J502">
        <v>5</v>
      </c>
      <c r="K502">
        <v>4</v>
      </c>
      <c r="L502">
        <v>4</v>
      </c>
      <c r="M502">
        <v>5</v>
      </c>
      <c r="N502">
        <v>3</v>
      </c>
    </row>
    <row r="503" spans="1:14" x14ac:dyDescent="0.2">
      <c r="A503" s="6">
        <v>1358</v>
      </c>
      <c r="B503">
        <v>5</v>
      </c>
      <c r="C503">
        <v>5</v>
      </c>
      <c r="D503">
        <v>5</v>
      </c>
      <c r="E503">
        <v>5</v>
      </c>
      <c r="F503">
        <v>5</v>
      </c>
      <c r="G503">
        <v>5</v>
      </c>
      <c r="H503">
        <v>5</v>
      </c>
      <c r="I503">
        <v>5</v>
      </c>
      <c r="J503">
        <v>5</v>
      </c>
      <c r="K503">
        <v>5</v>
      </c>
      <c r="L503">
        <v>5</v>
      </c>
      <c r="M503">
        <v>3</v>
      </c>
      <c r="N503">
        <v>5</v>
      </c>
    </row>
    <row r="504" spans="1:14" x14ac:dyDescent="0.2">
      <c r="A504" s="6">
        <v>1359</v>
      </c>
      <c r="B504">
        <v>5</v>
      </c>
      <c r="C504">
        <v>5</v>
      </c>
      <c r="D504">
        <v>5</v>
      </c>
      <c r="E504">
        <v>5</v>
      </c>
      <c r="F504">
        <v>5</v>
      </c>
      <c r="G504">
        <v>5</v>
      </c>
      <c r="H504">
        <v>5</v>
      </c>
      <c r="I504">
        <v>5</v>
      </c>
      <c r="J504">
        <v>5</v>
      </c>
      <c r="K504">
        <v>5</v>
      </c>
      <c r="L504">
        <v>4</v>
      </c>
      <c r="M504">
        <v>5</v>
      </c>
      <c r="N504">
        <v>5</v>
      </c>
    </row>
    <row r="505" spans="1:14" x14ac:dyDescent="0.2">
      <c r="A505" s="6">
        <v>1360</v>
      </c>
      <c r="B505">
        <v>4</v>
      </c>
      <c r="C505">
        <v>4</v>
      </c>
      <c r="D505">
        <v>4</v>
      </c>
      <c r="E505">
        <v>4</v>
      </c>
      <c r="F505">
        <v>5</v>
      </c>
      <c r="G505">
        <v>4</v>
      </c>
      <c r="H505">
        <v>4</v>
      </c>
      <c r="I505">
        <v>4</v>
      </c>
      <c r="J505">
        <v>4</v>
      </c>
      <c r="K505">
        <v>4</v>
      </c>
      <c r="L505">
        <v>4</v>
      </c>
      <c r="M505">
        <v>5</v>
      </c>
      <c r="N505">
        <v>3</v>
      </c>
    </row>
    <row r="506" spans="1:14" x14ac:dyDescent="0.2">
      <c r="A506" s="6">
        <v>1361</v>
      </c>
      <c r="B506">
        <v>5</v>
      </c>
      <c r="C506">
        <v>5</v>
      </c>
      <c r="D506">
        <v>5</v>
      </c>
      <c r="E506">
        <v>5</v>
      </c>
      <c r="F506">
        <v>5</v>
      </c>
      <c r="G506">
        <v>5</v>
      </c>
      <c r="H506">
        <v>5</v>
      </c>
      <c r="I506">
        <v>5</v>
      </c>
      <c r="J506">
        <v>5</v>
      </c>
      <c r="K506">
        <v>4</v>
      </c>
      <c r="L506">
        <v>5</v>
      </c>
      <c r="M506">
        <v>5</v>
      </c>
      <c r="N506">
        <v>5</v>
      </c>
    </row>
    <row r="507" spans="1:14" x14ac:dyDescent="0.2">
      <c r="A507" s="6">
        <v>1362</v>
      </c>
      <c r="B507">
        <v>4</v>
      </c>
      <c r="C507">
        <v>5</v>
      </c>
      <c r="D507">
        <v>4</v>
      </c>
      <c r="E507">
        <v>5</v>
      </c>
      <c r="F507">
        <v>5</v>
      </c>
      <c r="G507">
        <v>4</v>
      </c>
      <c r="H507">
        <v>4</v>
      </c>
      <c r="I507">
        <v>4</v>
      </c>
      <c r="J507">
        <v>4</v>
      </c>
      <c r="K507">
        <v>5</v>
      </c>
      <c r="L507">
        <v>5</v>
      </c>
      <c r="M507">
        <v>3</v>
      </c>
      <c r="N507">
        <v>5</v>
      </c>
    </row>
    <row r="508" spans="1:14" x14ac:dyDescent="0.2">
      <c r="A508" s="6">
        <v>1363</v>
      </c>
      <c r="B508">
        <v>5</v>
      </c>
      <c r="C508">
        <v>5</v>
      </c>
      <c r="D508">
        <v>5</v>
      </c>
      <c r="E508">
        <v>5</v>
      </c>
      <c r="F508">
        <v>5</v>
      </c>
      <c r="G508">
        <v>5</v>
      </c>
      <c r="H508">
        <v>5</v>
      </c>
      <c r="I508">
        <v>4</v>
      </c>
      <c r="J508">
        <v>4</v>
      </c>
      <c r="K508">
        <v>4</v>
      </c>
      <c r="L508">
        <v>5</v>
      </c>
      <c r="M508">
        <v>5</v>
      </c>
      <c r="N508">
        <v>3</v>
      </c>
    </row>
    <row r="509" spans="1:14" x14ac:dyDescent="0.2">
      <c r="A509" s="6">
        <v>1364</v>
      </c>
      <c r="B509">
        <v>5</v>
      </c>
      <c r="C509">
        <v>5</v>
      </c>
      <c r="D509">
        <v>4</v>
      </c>
      <c r="E509">
        <v>4</v>
      </c>
      <c r="F509">
        <v>5</v>
      </c>
      <c r="G509">
        <v>5</v>
      </c>
      <c r="H509">
        <v>5</v>
      </c>
      <c r="I509">
        <v>5</v>
      </c>
      <c r="J509">
        <v>5</v>
      </c>
      <c r="K509">
        <v>5</v>
      </c>
      <c r="L509">
        <v>5</v>
      </c>
      <c r="M509">
        <v>5</v>
      </c>
      <c r="N509">
        <v>5</v>
      </c>
    </row>
    <row r="510" spans="1:14" x14ac:dyDescent="0.2">
      <c r="A510" s="6">
        <v>1365</v>
      </c>
      <c r="B510">
        <v>5</v>
      </c>
      <c r="C510">
        <v>5</v>
      </c>
      <c r="D510">
        <v>5</v>
      </c>
      <c r="E510">
        <v>5</v>
      </c>
      <c r="F510">
        <v>5</v>
      </c>
      <c r="G510">
        <v>5</v>
      </c>
      <c r="H510">
        <v>5</v>
      </c>
      <c r="I510">
        <v>5</v>
      </c>
      <c r="J510">
        <v>5</v>
      </c>
      <c r="K510">
        <v>5</v>
      </c>
      <c r="L510">
        <v>5</v>
      </c>
      <c r="M510">
        <v>5</v>
      </c>
      <c r="N510">
        <v>5</v>
      </c>
    </row>
    <row r="511" spans="1:14" x14ac:dyDescent="0.2">
      <c r="A511" s="6">
        <v>1366</v>
      </c>
      <c r="B511">
        <v>5</v>
      </c>
      <c r="C511">
        <v>5</v>
      </c>
      <c r="D511">
        <v>5</v>
      </c>
      <c r="E511">
        <v>5</v>
      </c>
      <c r="F511">
        <v>5</v>
      </c>
      <c r="G511">
        <v>5</v>
      </c>
      <c r="H511">
        <v>5</v>
      </c>
      <c r="I511">
        <v>5</v>
      </c>
      <c r="J511">
        <v>5</v>
      </c>
      <c r="K511">
        <v>5</v>
      </c>
      <c r="L511">
        <v>5</v>
      </c>
      <c r="M511">
        <v>5</v>
      </c>
      <c r="N511">
        <v>5</v>
      </c>
    </row>
    <row r="512" spans="1:14" x14ac:dyDescent="0.2">
      <c r="A512" s="6">
        <v>1367</v>
      </c>
      <c r="B512">
        <v>5</v>
      </c>
      <c r="C512">
        <v>5</v>
      </c>
      <c r="D512">
        <v>5</v>
      </c>
      <c r="E512">
        <v>5</v>
      </c>
      <c r="F512">
        <v>5</v>
      </c>
      <c r="G512">
        <v>5</v>
      </c>
      <c r="H512">
        <v>5</v>
      </c>
      <c r="I512">
        <v>5</v>
      </c>
      <c r="J512">
        <v>5</v>
      </c>
      <c r="K512">
        <v>5</v>
      </c>
      <c r="L512">
        <v>5</v>
      </c>
      <c r="M512">
        <v>5</v>
      </c>
      <c r="N512">
        <v>5</v>
      </c>
    </row>
    <row r="513" spans="1:14" x14ac:dyDescent="0.2">
      <c r="A513" s="6">
        <v>1368</v>
      </c>
      <c r="B513">
        <v>4</v>
      </c>
      <c r="C513">
        <v>5</v>
      </c>
      <c r="D513">
        <v>5</v>
      </c>
      <c r="E513">
        <v>5</v>
      </c>
      <c r="F513">
        <v>4</v>
      </c>
      <c r="G513">
        <v>4</v>
      </c>
      <c r="H513">
        <v>4</v>
      </c>
      <c r="I513">
        <v>5</v>
      </c>
      <c r="J513">
        <v>5</v>
      </c>
      <c r="K513">
        <v>4</v>
      </c>
      <c r="L513">
        <v>4</v>
      </c>
      <c r="M513">
        <v>5</v>
      </c>
      <c r="N513">
        <v>5</v>
      </c>
    </row>
    <row r="514" spans="1:14" x14ac:dyDescent="0.2">
      <c r="A514" s="6">
        <v>1369</v>
      </c>
      <c r="B514">
        <v>5</v>
      </c>
      <c r="C514">
        <v>5</v>
      </c>
      <c r="D514">
        <v>5</v>
      </c>
      <c r="E514">
        <v>5</v>
      </c>
      <c r="F514">
        <v>5</v>
      </c>
      <c r="G514">
        <v>5</v>
      </c>
      <c r="H514">
        <v>5</v>
      </c>
      <c r="I514">
        <v>5</v>
      </c>
      <c r="J514">
        <v>5</v>
      </c>
      <c r="K514">
        <v>5</v>
      </c>
      <c r="L514">
        <v>5</v>
      </c>
      <c r="M514">
        <v>5</v>
      </c>
      <c r="N514">
        <v>5</v>
      </c>
    </row>
    <row r="515" spans="1:14" x14ac:dyDescent="0.2">
      <c r="A515" s="6">
        <v>1370</v>
      </c>
      <c r="B515">
        <v>5</v>
      </c>
      <c r="C515">
        <v>5</v>
      </c>
      <c r="D515">
        <v>5</v>
      </c>
      <c r="E515">
        <v>5</v>
      </c>
      <c r="F515">
        <v>5</v>
      </c>
      <c r="G515">
        <v>5</v>
      </c>
      <c r="H515">
        <v>5</v>
      </c>
      <c r="I515">
        <v>5</v>
      </c>
      <c r="J515">
        <v>5</v>
      </c>
      <c r="K515">
        <v>5</v>
      </c>
      <c r="L515">
        <v>5</v>
      </c>
      <c r="M515">
        <v>5</v>
      </c>
      <c r="N515">
        <v>5</v>
      </c>
    </row>
    <row r="516" spans="1:14" x14ac:dyDescent="0.2">
      <c r="A516" s="6">
        <v>1371</v>
      </c>
      <c r="B516">
        <v>4</v>
      </c>
      <c r="C516">
        <v>5</v>
      </c>
      <c r="D516">
        <v>4</v>
      </c>
      <c r="E516">
        <v>4</v>
      </c>
      <c r="F516">
        <v>4</v>
      </c>
      <c r="G516">
        <v>4</v>
      </c>
      <c r="H516">
        <v>4</v>
      </c>
      <c r="I516">
        <v>5</v>
      </c>
      <c r="J516">
        <v>5</v>
      </c>
      <c r="K516">
        <v>4</v>
      </c>
      <c r="L516">
        <v>5</v>
      </c>
      <c r="M516">
        <v>5</v>
      </c>
      <c r="N516">
        <v>5</v>
      </c>
    </row>
    <row r="517" spans="1:14" x14ac:dyDescent="0.2">
      <c r="A517" s="6">
        <v>1372</v>
      </c>
      <c r="B517">
        <v>5</v>
      </c>
      <c r="C517">
        <v>5</v>
      </c>
      <c r="D517">
        <v>5</v>
      </c>
      <c r="E517">
        <v>5</v>
      </c>
      <c r="F517">
        <v>5</v>
      </c>
      <c r="G517">
        <v>5</v>
      </c>
      <c r="H517">
        <v>5</v>
      </c>
      <c r="I517">
        <v>5</v>
      </c>
      <c r="J517">
        <v>5</v>
      </c>
      <c r="K517">
        <v>5</v>
      </c>
      <c r="L517">
        <v>5</v>
      </c>
      <c r="M517">
        <v>5</v>
      </c>
      <c r="N517">
        <v>5</v>
      </c>
    </row>
    <row r="518" spans="1:14" x14ac:dyDescent="0.2">
      <c r="A518" s="6">
        <v>1373</v>
      </c>
      <c r="B518">
        <v>5</v>
      </c>
      <c r="C518">
        <v>5</v>
      </c>
      <c r="D518">
        <v>5</v>
      </c>
      <c r="E518">
        <v>5</v>
      </c>
      <c r="F518">
        <v>5</v>
      </c>
      <c r="G518">
        <v>5</v>
      </c>
      <c r="H518">
        <v>5</v>
      </c>
      <c r="I518">
        <v>5</v>
      </c>
      <c r="J518">
        <v>5</v>
      </c>
      <c r="K518">
        <v>5</v>
      </c>
      <c r="L518">
        <v>5</v>
      </c>
      <c r="M518">
        <v>3</v>
      </c>
      <c r="N518">
        <v>5</v>
      </c>
    </row>
    <row r="519" spans="1:14" x14ac:dyDescent="0.2">
      <c r="A519" s="6">
        <v>1374</v>
      </c>
      <c r="B519">
        <v>5</v>
      </c>
      <c r="C519">
        <v>5</v>
      </c>
      <c r="D519">
        <v>5</v>
      </c>
      <c r="E519">
        <v>5</v>
      </c>
      <c r="F519">
        <v>5</v>
      </c>
      <c r="G519">
        <v>5</v>
      </c>
      <c r="H519">
        <v>5</v>
      </c>
      <c r="I519">
        <v>5</v>
      </c>
      <c r="J519">
        <v>5</v>
      </c>
      <c r="K519">
        <v>5</v>
      </c>
      <c r="L519">
        <v>5</v>
      </c>
      <c r="M519">
        <v>5</v>
      </c>
      <c r="N519">
        <v>5</v>
      </c>
    </row>
    <row r="520" spans="1:14" x14ac:dyDescent="0.2">
      <c r="A520" s="6">
        <v>1375</v>
      </c>
      <c r="B520">
        <v>5</v>
      </c>
      <c r="C520">
        <v>5</v>
      </c>
      <c r="D520">
        <v>5</v>
      </c>
      <c r="E520">
        <v>5</v>
      </c>
      <c r="F520">
        <v>5</v>
      </c>
      <c r="G520">
        <v>5</v>
      </c>
      <c r="H520">
        <v>5</v>
      </c>
      <c r="I520">
        <v>5</v>
      </c>
      <c r="J520">
        <v>5</v>
      </c>
      <c r="K520">
        <v>5</v>
      </c>
      <c r="L520">
        <v>5</v>
      </c>
      <c r="M520">
        <v>5</v>
      </c>
      <c r="N520">
        <v>5</v>
      </c>
    </row>
    <row r="521" spans="1:14" x14ac:dyDescent="0.2">
      <c r="A521" s="6">
        <v>1376</v>
      </c>
      <c r="B521">
        <v>4</v>
      </c>
      <c r="C521">
        <v>4</v>
      </c>
      <c r="D521">
        <v>4</v>
      </c>
      <c r="E521">
        <v>4</v>
      </c>
      <c r="F521">
        <v>4</v>
      </c>
      <c r="G521">
        <v>4</v>
      </c>
      <c r="H521">
        <v>4</v>
      </c>
      <c r="I521">
        <v>4</v>
      </c>
      <c r="J521">
        <v>4</v>
      </c>
      <c r="K521">
        <v>4</v>
      </c>
      <c r="L521">
        <v>4</v>
      </c>
      <c r="M521">
        <v>5</v>
      </c>
      <c r="N521">
        <v>3</v>
      </c>
    </row>
    <row r="522" spans="1:14" x14ac:dyDescent="0.2">
      <c r="A522" s="6">
        <v>1377</v>
      </c>
      <c r="B522">
        <v>5</v>
      </c>
      <c r="C522">
        <v>5</v>
      </c>
      <c r="D522">
        <v>5</v>
      </c>
      <c r="E522">
        <v>5</v>
      </c>
      <c r="F522">
        <v>5</v>
      </c>
      <c r="G522">
        <v>5</v>
      </c>
      <c r="H522">
        <v>5</v>
      </c>
      <c r="I522">
        <v>5</v>
      </c>
      <c r="J522">
        <v>5</v>
      </c>
      <c r="K522">
        <v>5</v>
      </c>
      <c r="L522">
        <v>5</v>
      </c>
      <c r="M522">
        <v>5</v>
      </c>
      <c r="N522">
        <v>5</v>
      </c>
    </row>
    <row r="523" spans="1:14" x14ac:dyDescent="0.2">
      <c r="A523" s="6">
        <v>1378</v>
      </c>
      <c r="B523">
        <v>5</v>
      </c>
      <c r="C523">
        <v>4</v>
      </c>
      <c r="D523">
        <v>5</v>
      </c>
      <c r="E523">
        <v>5</v>
      </c>
      <c r="F523">
        <v>5</v>
      </c>
      <c r="G523">
        <v>5</v>
      </c>
      <c r="H523">
        <v>5</v>
      </c>
      <c r="I523">
        <v>5</v>
      </c>
      <c r="J523">
        <v>5</v>
      </c>
      <c r="K523">
        <v>4</v>
      </c>
      <c r="L523">
        <v>5</v>
      </c>
      <c r="M523">
        <v>5</v>
      </c>
      <c r="N523">
        <v>5</v>
      </c>
    </row>
    <row r="524" spans="1:14" x14ac:dyDescent="0.2">
      <c r="A524" s="6">
        <v>1379</v>
      </c>
      <c r="B524">
        <v>5</v>
      </c>
      <c r="C524">
        <v>5</v>
      </c>
      <c r="D524">
        <v>5</v>
      </c>
      <c r="E524">
        <v>5</v>
      </c>
      <c r="F524">
        <v>5</v>
      </c>
      <c r="G524">
        <v>5</v>
      </c>
      <c r="H524">
        <v>5</v>
      </c>
      <c r="I524">
        <v>5</v>
      </c>
      <c r="J524">
        <v>4</v>
      </c>
      <c r="K524">
        <v>5</v>
      </c>
      <c r="L524">
        <v>5</v>
      </c>
      <c r="M524">
        <v>5</v>
      </c>
      <c r="N524">
        <v>5</v>
      </c>
    </row>
    <row r="525" spans="1:14" x14ac:dyDescent="0.2">
      <c r="A525" s="6">
        <v>1380</v>
      </c>
      <c r="B525">
        <v>5</v>
      </c>
      <c r="C525">
        <v>5</v>
      </c>
      <c r="D525">
        <v>5</v>
      </c>
      <c r="E525">
        <v>5</v>
      </c>
      <c r="F525">
        <v>5</v>
      </c>
      <c r="G525">
        <v>5</v>
      </c>
      <c r="H525">
        <v>5</v>
      </c>
      <c r="I525">
        <v>5</v>
      </c>
      <c r="J525">
        <v>4</v>
      </c>
      <c r="K525">
        <v>4</v>
      </c>
      <c r="L525">
        <v>5</v>
      </c>
      <c r="M525">
        <v>3</v>
      </c>
      <c r="N525">
        <v>3</v>
      </c>
    </row>
    <row r="526" spans="1:14" x14ac:dyDescent="0.2">
      <c r="A526" s="6">
        <v>1381</v>
      </c>
      <c r="B526">
        <v>4</v>
      </c>
      <c r="C526">
        <v>4</v>
      </c>
      <c r="D526">
        <v>4</v>
      </c>
      <c r="E526">
        <v>4</v>
      </c>
      <c r="F526">
        <v>4</v>
      </c>
      <c r="G526">
        <v>4</v>
      </c>
      <c r="H526">
        <v>4</v>
      </c>
      <c r="I526">
        <v>4</v>
      </c>
      <c r="J526">
        <v>4</v>
      </c>
      <c r="K526">
        <v>4</v>
      </c>
      <c r="L526">
        <v>4</v>
      </c>
      <c r="M526">
        <v>3</v>
      </c>
      <c r="N526">
        <v>3</v>
      </c>
    </row>
    <row r="527" spans="1:14" x14ac:dyDescent="0.2">
      <c r="A527" s="6">
        <v>1382</v>
      </c>
      <c r="B527">
        <v>5</v>
      </c>
      <c r="C527">
        <v>5</v>
      </c>
      <c r="D527">
        <v>5</v>
      </c>
      <c r="E527">
        <v>5</v>
      </c>
      <c r="F527">
        <v>5</v>
      </c>
      <c r="G527">
        <v>5</v>
      </c>
      <c r="H527">
        <v>5</v>
      </c>
      <c r="I527">
        <v>5</v>
      </c>
      <c r="J527">
        <v>5</v>
      </c>
      <c r="K527">
        <v>5</v>
      </c>
      <c r="L527">
        <v>5</v>
      </c>
      <c r="M527">
        <v>3</v>
      </c>
      <c r="N527">
        <v>5</v>
      </c>
    </row>
    <row r="528" spans="1:14" x14ac:dyDescent="0.2">
      <c r="A528" s="6">
        <v>1383</v>
      </c>
      <c r="B528">
        <v>5</v>
      </c>
      <c r="C528">
        <v>5</v>
      </c>
      <c r="D528">
        <v>4</v>
      </c>
      <c r="E528">
        <v>4</v>
      </c>
      <c r="F528">
        <v>5</v>
      </c>
      <c r="G528">
        <v>4</v>
      </c>
      <c r="H528">
        <v>5</v>
      </c>
      <c r="I528">
        <v>5</v>
      </c>
      <c r="J528">
        <v>5</v>
      </c>
      <c r="K528">
        <v>4</v>
      </c>
      <c r="L528">
        <v>4</v>
      </c>
      <c r="M528">
        <v>5</v>
      </c>
      <c r="N528">
        <v>5</v>
      </c>
    </row>
    <row r="529" spans="1:14" x14ac:dyDescent="0.2">
      <c r="A529" s="6">
        <v>1384</v>
      </c>
      <c r="B529">
        <v>5</v>
      </c>
      <c r="C529">
        <v>5</v>
      </c>
      <c r="D529">
        <v>4</v>
      </c>
      <c r="E529">
        <v>4</v>
      </c>
      <c r="F529">
        <v>4</v>
      </c>
      <c r="G529">
        <v>4</v>
      </c>
      <c r="H529">
        <v>4</v>
      </c>
      <c r="I529">
        <v>4</v>
      </c>
      <c r="J529">
        <v>4</v>
      </c>
      <c r="K529">
        <v>4</v>
      </c>
      <c r="L529">
        <v>4</v>
      </c>
      <c r="M529">
        <v>3</v>
      </c>
      <c r="N529">
        <v>3</v>
      </c>
    </row>
    <row r="530" spans="1:14" x14ac:dyDescent="0.2">
      <c r="A530" s="6">
        <v>1385</v>
      </c>
      <c r="B530">
        <v>4</v>
      </c>
      <c r="C530">
        <v>4</v>
      </c>
      <c r="D530">
        <v>4</v>
      </c>
      <c r="E530">
        <v>4</v>
      </c>
      <c r="F530">
        <v>4</v>
      </c>
      <c r="G530">
        <v>4</v>
      </c>
      <c r="H530">
        <v>4</v>
      </c>
      <c r="I530">
        <v>5</v>
      </c>
      <c r="J530">
        <v>4</v>
      </c>
      <c r="K530">
        <v>4</v>
      </c>
      <c r="L530">
        <v>4</v>
      </c>
      <c r="M530">
        <v>3</v>
      </c>
      <c r="N530">
        <v>3</v>
      </c>
    </row>
    <row r="531" spans="1:14" x14ac:dyDescent="0.2">
      <c r="A531" s="6">
        <v>1386</v>
      </c>
      <c r="B531">
        <v>5</v>
      </c>
      <c r="C531">
        <v>5</v>
      </c>
      <c r="D531">
        <v>5</v>
      </c>
      <c r="E531">
        <v>5</v>
      </c>
      <c r="F531">
        <v>5</v>
      </c>
      <c r="G531">
        <v>5</v>
      </c>
      <c r="H531">
        <v>5</v>
      </c>
      <c r="I531">
        <v>5</v>
      </c>
      <c r="J531">
        <v>5</v>
      </c>
      <c r="K531">
        <v>5</v>
      </c>
      <c r="L531">
        <v>5</v>
      </c>
      <c r="M531">
        <v>5</v>
      </c>
      <c r="N531">
        <v>5</v>
      </c>
    </row>
    <row r="532" spans="1:14" x14ac:dyDescent="0.2">
      <c r="A532" s="6">
        <v>1387</v>
      </c>
      <c r="B532">
        <v>5</v>
      </c>
      <c r="C532">
        <v>5</v>
      </c>
      <c r="D532">
        <v>5</v>
      </c>
      <c r="E532">
        <v>5</v>
      </c>
      <c r="F532">
        <v>5</v>
      </c>
      <c r="G532">
        <v>5</v>
      </c>
      <c r="H532">
        <v>5</v>
      </c>
      <c r="I532">
        <v>5</v>
      </c>
      <c r="J532">
        <v>5</v>
      </c>
      <c r="K532">
        <v>5</v>
      </c>
      <c r="L532">
        <v>5</v>
      </c>
      <c r="M532">
        <v>5</v>
      </c>
      <c r="N532">
        <v>3</v>
      </c>
    </row>
    <row r="533" spans="1:14" x14ac:dyDescent="0.2">
      <c r="A533" s="6">
        <v>1388</v>
      </c>
      <c r="B533">
        <v>5</v>
      </c>
      <c r="C533">
        <v>5</v>
      </c>
      <c r="D533">
        <v>5</v>
      </c>
      <c r="E533">
        <v>4</v>
      </c>
      <c r="F533">
        <v>5</v>
      </c>
      <c r="G533">
        <v>5</v>
      </c>
      <c r="H533">
        <v>5</v>
      </c>
      <c r="I533">
        <v>3</v>
      </c>
      <c r="J533">
        <v>4</v>
      </c>
      <c r="K533">
        <v>4</v>
      </c>
      <c r="L533">
        <v>5</v>
      </c>
      <c r="M533">
        <v>5</v>
      </c>
      <c r="N533">
        <v>5</v>
      </c>
    </row>
    <row r="534" spans="1:14" x14ac:dyDescent="0.2">
      <c r="A534" s="6">
        <v>1389</v>
      </c>
      <c r="B534">
        <v>4</v>
      </c>
      <c r="C534">
        <v>4</v>
      </c>
      <c r="D534">
        <v>4</v>
      </c>
      <c r="E534">
        <v>4</v>
      </c>
      <c r="F534">
        <v>4</v>
      </c>
      <c r="G534">
        <v>4</v>
      </c>
      <c r="H534">
        <v>3</v>
      </c>
      <c r="I534">
        <v>4</v>
      </c>
      <c r="J534">
        <v>4</v>
      </c>
      <c r="K534">
        <v>4</v>
      </c>
      <c r="L534">
        <v>4</v>
      </c>
      <c r="M534">
        <v>3</v>
      </c>
      <c r="N534">
        <v>3</v>
      </c>
    </row>
    <row r="535" spans="1:14" x14ac:dyDescent="0.2">
      <c r="A535" s="6">
        <v>1390</v>
      </c>
      <c r="B535">
        <v>5</v>
      </c>
      <c r="C535">
        <v>5</v>
      </c>
      <c r="D535">
        <v>4</v>
      </c>
      <c r="E535">
        <v>5</v>
      </c>
      <c r="F535">
        <v>5</v>
      </c>
      <c r="G535">
        <v>4</v>
      </c>
      <c r="H535">
        <v>4</v>
      </c>
      <c r="I535">
        <v>4</v>
      </c>
      <c r="J535">
        <v>4</v>
      </c>
      <c r="K535">
        <v>4</v>
      </c>
      <c r="L535">
        <v>5</v>
      </c>
      <c r="M535">
        <v>3</v>
      </c>
      <c r="N535">
        <v>3</v>
      </c>
    </row>
    <row r="536" spans="1:14" x14ac:dyDescent="0.2">
      <c r="A536" s="6">
        <v>1391</v>
      </c>
      <c r="B536">
        <v>5</v>
      </c>
      <c r="C536">
        <v>5</v>
      </c>
      <c r="D536">
        <v>5</v>
      </c>
      <c r="E536">
        <v>5</v>
      </c>
      <c r="F536">
        <v>5</v>
      </c>
      <c r="G536">
        <v>5</v>
      </c>
      <c r="H536">
        <v>5</v>
      </c>
      <c r="I536">
        <v>5</v>
      </c>
      <c r="J536">
        <v>5</v>
      </c>
      <c r="K536">
        <v>5</v>
      </c>
      <c r="L536">
        <v>5</v>
      </c>
      <c r="M536">
        <v>5</v>
      </c>
      <c r="N536">
        <v>5</v>
      </c>
    </row>
    <row r="537" spans="1:14" x14ac:dyDescent="0.2">
      <c r="A537" s="6">
        <v>1392</v>
      </c>
      <c r="B537">
        <v>5</v>
      </c>
      <c r="C537">
        <v>5</v>
      </c>
      <c r="D537">
        <v>5</v>
      </c>
      <c r="E537">
        <v>5</v>
      </c>
      <c r="F537">
        <v>5</v>
      </c>
      <c r="G537">
        <v>5</v>
      </c>
      <c r="H537">
        <v>5</v>
      </c>
      <c r="I537">
        <v>1</v>
      </c>
      <c r="J537">
        <v>1</v>
      </c>
      <c r="K537">
        <v>5</v>
      </c>
      <c r="L537">
        <v>5</v>
      </c>
      <c r="M537">
        <v>5</v>
      </c>
      <c r="N537">
        <v>5</v>
      </c>
    </row>
    <row r="538" spans="1:14" x14ac:dyDescent="0.2">
      <c r="A538" s="6">
        <v>1393</v>
      </c>
      <c r="B538">
        <v>5</v>
      </c>
      <c r="C538">
        <v>5</v>
      </c>
      <c r="D538">
        <v>5</v>
      </c>
      <c r="E538">
        <v>5</v>
      </c>
      <c r="F538">
        <v>5</v>
      </c>
      <c r="G538">
        <v>5</v>
      </c>
      <c r="H538">
        <v>5</v>
      </c>
      <c r="I538">
        <v>5</v>
      </c>
      <c r="J538">
        <v>5</v>
      </c>
      <c r="K538">
        <v>5</v>
      </c>
      <c r="L538">
        <v>5</v>
      </c>
      <c r="M538">
        <v>5</v>
      </c>
      <c r="N538">
        <v>5</v>
      </c>
    </row>
    <row r="539" spans="1:14" x14ac:dyDescent="0.2">
      <c r="A539" s="6">
        <v>1394</v>
      </c>
      <c r="B539">
        <v>5</v>
      </c>
      <c r="C539">
        <v>5</v>
      </c>
      <c r="D539">
        <v>5</v>
      </c>
      <c r="E539">
        <v>5</v>
      </c>
      <c r="F539">
        <v>5</v>
      </c>
      <c r="G539">
        <v>5</v>
      </c>
      <c r="H539">
        <v>5</v>
      </c>
      <c r="I539">
        <v>4</v>
      </c>
      <c r="J539">
        <v>4</v>
      </c>
      <c r="K539">
        <v>5</v>
      </c>
      <c r="L539">
        <v>5</v>
      </c>
      <c r="M539">
        <v>5</v>
      </c>
      <c r="N539">
        <v>5</v>
      </c>
    </row>
    <row r="540" spans="1:14" x14ac:dyDescent="0.2">
      <c r="A540" s="6">
        <v>1395</v>
      </c>
      <c r="B540">
        <v>5</v>
      </c>
      <c r="C540">
        <v>4</v>
      </c>
      <c r="D540">
        <v>5</v>
      </c>
      <c r="E540">
        <v>5</v>
      </c>
      <c r="F540">
        <v>5</v>
      </c>
      <c r="G540">
        <v>5</v>
      </c>
      <c r="H540">
        <v>5</v>
      </c>
      <c r="I540">
        <v>4</v>
      </c>
      <c r="J540">
        <v>4</v>
      </c>
      <c r="K540">
        <v>4</v>
      </c>
      <c r="L540">
        <v>5</v>
      </c>
      <c r="M540">
        <v>5</v>
      </c>
      <c r="N540">
        <v>3</v>
      </c>
    </row>
    <row r="541" spans="1:14" x14ac:dyDescent="0.2">
      <c r="A541" s="6">
        <v>1396</v>
      </c>
      <c r="B541">
        <v>4</v>
      </c>
      <c r="C541">
        <v>4</v>
      </c>
      <c r="D541">
        <v>5</v>
      </c>
      <c r="E541">
        <v>5</v>
      </c>
      <c r="F541">
        <v>4</v>
      </c>
      <c r="G541">
        <v>5</v>
      </c>
      <c r="H541">
        <v>4</v>
      </c>
      <c r="I541">
        <v>5</v>
      </c>
      <c r="J541">
        <v>5</v>
      </c>
      <c r="K541">
        <v>5</v>
      </c>
      <c r="L541">
        <v>4</v>
      </c>
      <c r="M541">
        <v>5</v>
      </c>
      <c r="N541">
        <v>5</v>
      </c>
    </row>
    <row r="542" spans="1:14" x14ac:dyDescent="0.2">
      <c r="A542" s="6">
        <v>1397</v>
      </c>
      <c r="B542">
        <v>5</v>
      </c>
      <c r="C542">
        <v>5</v>
      </c>
      <c r="D542">
        <v>5</v>
      </c>
      <c r="E542">
        <v>5</v>
      </c>
      <c r="F542">
        <v>5</v>
      </c>
      <c r="G542">
        <v>5</v>
      </c>
      <c r="H542">
        <v>5</v>
      </c>
      <c r="I542">
        <v>5</v>
      </c>
      <c r="J542">
        <v>5</v>
      </c>
      <c r="K542">
        <v>5</v>
      </c>
      <c r="L542">
        <v>5</v>
      </c>
      <c r="M542">
        <v>3</v>
      </c>
      <c r="N542">
        <v>5</v>
      </c>
    </row>
    <row r="543" spans="1:14" x14ac:dyDescent="0.2">
      <c r="A543" s="6">
        <v>1398</v>
      </c>
      <c r="B543">
        <v>5</v>
      </c>
      <c r="C543">
        <v>5</v>
      </c>
      <c r="D543">
        <v>5</v>
      </c>
      <c r="E543">
        <v>5</v>
      </c>
      <c r="F543">
        <v>5</v>
      </c>
      <c r="G543">
        <v>5</v>
      </c>
      <c r="H543">
        <v>4</v>
      </c>
      <c r="I543">
        <v>4</v>
      </c>
      <c r="J543">
        <v>4</v>
      </c>
      <c r="K543">
        <v>4</v>
      </c>
      <c r="L543">
        <v>5</v>
      </c>
      <c r="M543">
        <v>5</v>
      </c>
      <c r="N543">
        <v>5</v>
      </c>
    </row>
    <row r="544" spans="1:14" x14ac:dyDescent="0.2">
      <c r="A544" s="6">
        <v>1399</v>
      </c>
      <c r="B544">
        <v>5</v>
      </c>
      <c r="C544">
        <v>5</v>
      </c>
      <c r="D544">
        <v>5</v>
      </c>
      <c r="E544">
        <v>5</v>
      </c>
      <c r="F544">
        <v>5</v>
      </c>
      <c r="G544">
        <v>5</v>
      </c>
      <c r="H544">
        <v>5</v>
      </c>
      <c r="I544">
        <v>4</v>
      </c>
      <c r="J544">
        <v>5</v>
      </c>
      <c r="K544">
        <v>5</v>
      </c>
      <c r="L544">
        <v>5</v>
      </c>
      <c r="M544">
        <v>5</v>
      </c>
      <c r="N544">
        <v>5</v>
      </c>
    </row>
    <row r="545" spans="1:14" x14ac:dyDescent="0.2">
      <c r="A545" s="6">
        <v>1400</v>
      </c>
      <c r="B545">
        <v>5</v>
      </c>
      <c r="C545">
        <v>5</v>
      </c>
      <c r="D545">
        <v>5</v>
      </c>
      <c r="E545">
        <v>5</v>
      </c>
      <c r="F545">
        <v>5</v>
      </c>
      <c r="G545">
        <v>5</v>
      </c>
      <c r="H545">
        <v>5</v>
      </c>
      <c r="I545">
        <v>5</v>
      </c>
      <c r="J545">
        <v>5</v>
      </c>
      <c r="K545">
        <v>5</v>
      </c>
      <c r="L545">
        <v>5</v>
      </c>
      <c r="M545">
        <v>5</v>
      </c>
      <c r="N545">
        <v>5</v>
      </c>
    </row>
    <row r="546" spans="1:14" x14ac:dyDescent="0.2">
      <c r="A546" s="6">
        <v>1401</v>
      </c>
      <c r="B546">
        <v>5</v>
      </c>
      <c r="C546">
        <v>5</v>
      </c>
      <c r="D546">
        <v>5</v>
      </c>
      <c r="E546">
        <v>4</v>
      </c>
      <c r="F546">
        <v>4</v>
      </c>
      <c r="G546">
        <v>5</v>
      </c>
      <c r="H546">
        <v>5</v>
      </c>
      <c r="I546">
        <v>5</v>
      </c>
      <c r="J546">
        <v>5</v>
      </c>
      <c r="K546">
        <v>5</v>
      </c>
      <c r="L546">
        <v>5</v>
      </c>
      <c r="M546">
        <v>3</v>
      </c>
      <c r="N546">
        <v>5</v>
      </c>
    </row>
    <row r="547" spans="1:14" x14ac:dyDescent="0.2">
      <c r="A547" s="6">
        <v>1402</v>
      </c>
      <c r="B547">
        <v>5</v>
      </c>
      <c r="C547">
        <v>4</v>
      </c>
      <c r="D547">
        <v>4</v>
      </c>
      <c r="E547">
        <v>5</v>
      </c>
      <c r="F547">
        <v>4</v>
      </c>
      <c r="G547">
        <v>4</v>
      </c>
      <c r="H547">
        <v>4</v>
      </c>
      <c r="I547">
        <v>4</v>
      </c>
      <c r="J547">
        <v>4</v>
      </c>
      <c r="K547">
        <v>4</v>
      </c>
      <c r="L547">
        <v>4</v>
      </c>
      <c r="M547">
        <v>5</v>
      </c>
      <c r="N547">
        <v>5</v>
      </c>
    </row>
    <row r="548" spans="1:14" x14ac:dyDescent="0.2">
      <c r="A548" s="6">
        <v>1403</v>
      </c>
      <c r="B548">
        <v>4</v>
      </c>
      <c r="C548">
        <v>4</v>
      </c>
      <c r="D548">
        <v>4</v>
      </c>
      <c r="E548">
        <v>5</v>
      </c>
      <c r="F548">
        <v>4</v>
      </c>
      <c r="G548">
        <v>4</v>
      </c>
      <c r="H548">
        <v>4</v>
      </c>
      <c r="I548">
        <v>5</v>
      </c>
      <c r="J548">
        <v>5</v>
      </c>
      <c r="K548">
        <v>4</v>
      </c>
      <c r="L548">
        <v>4</v>
      </c>
      <c r="M548">
        <v>3</v>
      </c>
      <c r="N548">
        <v>3</v>
      </c>
    </row>
    <row r="549" spans="1:14" x14ac:dyDescent="0.2">
      <c r="A549" s="6">
        <v>1404</v>
      </c>
      <c r="B549">
        <v>4</v>
      </c>
      <c r="C549">
        <v>4</v>
      </c>
      <c r="D549">
        <v>5</v>
      </c>
      <c r="E549">
        <v>4</v>
      </c>
      <c r="F549">
        <v>5</v>
      </c>
      <c r="G549">
        <v>4</v>
      </c>
      <c r="H549">
        <v>4</v>
      </c>
      <c r="I549">
        <v>5</v>
      </c>
      <c r="J549">
        <v>4</v>
      </c>
      <c r="K549">
        <v>4</v>
      </c>
      <c r="L549">
        <v>4</v>
      </c>
      <c r="M549">
        <v>5</v>
      </c>
      <c r="N549">
        <v>3</v>
      </c>
    </row>
    <row r="550" spans="1:14" x14ac:dyDescent="0.2">
      <c r="A550" s="6">
        <v>1405</v>
      </c>
      <c r="B550">
        <v>4</v>
      </c>
      <c r="C550">
        <v>5</v>
      </c>
      <c r="D550">
        <v>5</v>
      </c>
      <c r="E550">
        <v>5</v>
      </c>
      <c r="F550">
        <v>5</v>
      </c>
      <c r="G550">
        <v>4</v>
      </c>
      <c r="H550">
        <v>4</v>
      </c>
      <c r="I550">
        <v>4</v>
      </c>
      <c r="J550">
        <v>4</v>
      </c>
      <c r="K550">
        <v>3</v>
      </c>
      <c r="L550">
        <v>4</v>
      </c>
      <c r="M550">
        <v>3</v>
      </c>
      <c r="N550">
        <v>5</v>
      </c>
    </row>
    <row r="551" spans="1:14" x14ac:dyDescent="0.2">
      <c r="A551" s="6">
        <v>1406</v>
      </c>
      <c r="B551">
        <v>5</v>
      </c>
      <c r="C551">
        <v>5</v>
      </c>
      <c r="D551">
        <v>5</v>
      </c>
      <c r="E551">
        <v>5</v>
      </c>
      <c r="F551">
        <v>5</v>
      </c>
      <c r="G551">
        <v>5</v>
      </c>
      <c r="H551">
        <v>5</v>
      </c>
      <c r="I551">
        <v>5</v>
      </c>
      <c r="J551">
        <v>5</v>
      </c>
      <c r="K551">
        <v>5</v>
      </c>
      <c r="L551">
        <v>5</v>
      </c>
      <c r="M551">
        <v>5</v>
      </c>
      <c r="N551">
        <v>5</v>
      </c>
    </row>
    <row r="552" spans="1:14" x14ac:dyDescent="0.2">
      <c r="A552" s="6">
        <v>1407</v>
      </c>
      <c r="B552">
        <v>4</v>
      </c>
      <c r="C552">
        <v>5</v>
      </c>
      <c r="D552">
        <v>5</v>
      </c>
      <c r="E552">
        <v>5</v>
      </c>
      <c r="F552">
        <v>5</v>
      </c>
      <c r="G552">
        <v>4</v>
      </c>
      <c r="H552">
        <v>5</v>
      </c>
      <c r="I552">
        <v>5</v>
      </c>
      <c r="J552">
        <v>5</v>
      </c>
      <c r="K552">
        <v>5</v>
      </c>
      <c r="L552">
        <v>5</v>
      </c>
      <c r="M552">
        <v>3</v>
      </c>
      <c r="N552">
        <v>5</v>
      </c>
    </row>
    <row r="553" spans="1:14" x14ac:dyDescent="0.2">
      <c r="A553" s="6">
        <v>1408</v>
      </c>
      <c r="B553">
        <v>5</v>
      </c>
      <c r="C553">
        <v>5</v>
      </c>
      <c r="D553">
        <v>5</v>
      </c>
      <c r="E553">
        <v>5</v>
      </c>
      <c r="F553">
        <v>5</v>
      </c>
      <c r="G553">
        <v>5</v>
      </c>
      <c r="H553">
        <v>5</v>
      </c>
      <c r="I553">
        <v>5</v>
      </c>
      <c r="J553">
        <v>5</v>
      </c>
      <c r="K553">
        <v>5</v>
      </c>
      <c r="L553">
        <v>5</v>
      </c>
      <c r="M553">
        <v>5</v>
      </c>
      <c r="N553">
        <v>5</v>
      </c>
    </row>
    <row r="554" spans="1:14" x14ac:dyDescent="0.2">
      <c r="A554" s="6">
        <v>1409</v>
      </c>
      <c r="B554">
        <v>4</v>
      </c>
      <c r="C554">
        <v>4</v>
      </c>
      <c r="D554">
        <v>5</v>
      </c>
      <c r="E554">
        <v>5</v>
      </c>
      <c r="F554">
        <v>5</v>
      </c>
      <c r="G554">
        <v>5</v>
      </c>
      <c r="H554">
        <v>5</v>
      </c>
      <c r="I554">
        <v>5</v>
      </c>
      <c r="J554">
        <v>5</v>
      </c>
      <c r="K554">
        <v>5</v>
      </c>
      <c r="L554">
        <v>4</v>
      </c>
      <c r="M554">
        <v>5</v>
      </c>
      <c r="N554">
        <v>5</v>
      </c>
    </row>
    <row r="555" spans="1:14" x14ac:dyDescent="0.2">
      <c r="A555" s="6">
        <v>1410</v>
      </c>
      <c r="B555">
        <v>5</v>
      </c>
      <c r="C555">
        <v>5</v>
      </c>
      <c r="D555">
        <v>5</v>
      </c>
      <c r="E555">
        <v>5</v>
      </c>
      <c r="F555">
        <v>5</v>
      </c>
      <c r="G555">
        <v>5</v>
      </c>
      <c r="H555">
        <v>5</v>
      </c>
      <c r="I555">
        <v>5</v>
      </c>
      <c r="J555">
        <v>5</v>
      </c>
      <c r="K555">
        <v>4</v>
      </c>
      <c r="L555">
        <v>5</v>
      </c>
      <c r="M555">
        <v>5</v>
      </c>
      <c r="N555">
        <v>5</v>
      </c>
    </row>
    <row r="556" spans="1:14" x14ac:dyDescent="0.2">
      <c r="A556" s="6">
        <v>1411</v>
      </c>
      <c r="B556">
        <v>5</v>
      </c>
      <c r="C556">
        <v>5</v>
      </c>
      <c r="D556">
        <v>5</v>
      </c>
      <c r="E556">
        <v>5</v>
      </c>
      <c r="F556">
        <v>5</v>
      </c>
      <c r="G556">
        <v>5</v>
      </c>
      <c r="H556">
        <v>5</v>
      </c>
      <c r="I556">
        <v>5</v>
      </c>
      <c r="J556">
        <v>5</v>
      </c>
      <c r="K556">
        <v>5</v>
      </c>
      <c r="L556">
        <v>5</v>
      </c>
      <c r="M556">
        <v>5</v>
      </c>
      <c r="N556">
        <v>5</v>
      </c>
    </row>
    <row r="557" spans="1:14" x14ac:dyDescent="0.2">
      <c r="A557" s="6">
        <v>1412</v>
      </c>
      <c r="B557">
        <v>5</v>
      </c>
      <c r="C557">
        <v>5</v>
      </c>
      <c r="D557">
        <v>5</v>
      </c>
      <c r="E557">
        <v>5</v>
      </c>
      <c r="F557">
        <v>5</v>
      </c>
      <c r="G557">
        <v>5</v>
      </c>
      <c r="H557">
        <v>5</v>
      </c>
      <c r="I557">
        <v>4</v>
      </c>
      <c r="J557">
        <v>4</v>
      </c>
      <c r="K557">
        <v>4</v>
      </c>
      <c r="L557">
        <v>5</v>
      </c>
      <c r="M557">
        <v>5</v>
      </c>
      <c r="N557">
        <v>5</v>
      </c>
    </row>
    <row r="558" spans="1:14" x14ac:dyDescent="0.2">
      <c r="A558" s="6">
        <v>1413</v>
      </c>
      <c r="B558">
        <v>5</v>
      </c>
      <c r="C558">
        <v>5</v>
      </c>
      <c r="D558">
        <v>5</v>
      </c>
      <c r="E558">
        <v>5</v>
      </c>
      <c r="F558">
        <v>5</v>
      </c>
      <c r="G558">
        <v>5</v>
      </c>
      <c r="H558">
        <v>5</v>
      </c>
      <c r="I558">
        <v>5</v>
      </c>
      <c r="J558">
        <v>5</v>
      </c>
      <c r="K558">
        <v>5</v>
      </c>
      <c r="L558">
        <v>5</v>
      </c>
      <c r="M558">
        <v>3</v>
      </c>
      <c r="N558">
        <v>3</v>
      </c>
    </row>
    <row r="559" spans="1:14" x14ac:dyDescent="0.2">
      <c r="A559" s="6">
        <v>1414</v>
      </c>
      <c r="B559">
        <v>5</v>
      </c>
      <c r="C559">
        <v>5</v>
      </c>
      <c r="D559">
        <v>5</v>
      </c>
      <c r="E559">
        <v>5</v>
      </c>
      <c r="F559">
        <v>4</v>
      </c>
      <c r="G559">
        <v>5</v>
      </c>
      <c r="H559">
        <v>5</v>
      </c>
      <c r="I559">
        <v>5</v>
      </c>
      <c r="J559">
        <v>5</v>
      </c>
      <c r="K559">
        <v>4</v>
      </c>
      <c r="L559">
        <v>5</v>
      </c>
      <c r="M559">
        <v>5</v>
      </c>
      <c r="N559">
        <v>5</v>
      </c>
    </row>
    <row r="560" spans="1:14" x14ac:dyDescent="0.2">
      <c r="A560" s="6">
        <v>1415</v>
      </c>
      <c r="B560">
        <v>4</v>
      </c>
      <c r="C560">
        <v>4</v>
      </c>
      <c r="D560">
        <v>4</v>
      </c>
      <c r="E560">
        <v>4</v>
      </c>
      <c r="F560">
        <v>4</v>
      </c>
      <c r="G560">
        <v>4</v>
      </c>
      <c r="H560">
        <v>4</v>
      </c>
      <c r="I560">
        <v>3</v>
      </c>
      <c r="J560">
        <v>4</v>
      </c>
      <c r="K560">
        <v>4</v>
      </c>
      <c r="L560">
        <v>4</v>
      </c>
      <c r="M560">
        <v>3</v>
      </c>
      <c r="N560">
        <v>3</v>
      </c>
    </row>
    <row r="561" spans="1:14" x14ac:dyDescent="0.2">
      <c r="A561" s="6">
        <v>1416</v>
      </c>
      <c r="B561">
        <v>5</v>
      </c>
      <c r="C561">
        <v>5</v>
      </c>
      <c r="D561">
        <v>5</v>
      </c>
      <c r="E561">
        <v>5</v>
      </c>
      <c r="F561">
        <v>5</v>
      </c>
      <c r="G561">
        <v>5</v>
      </c>
      <c r="H561">
        <v>5</v>
      </c>
      <c r="I561">
        <v>4</v>
      </c>
      <c r="J561">
        <v>4</v>
      </c>
      <c r="K561">
        <v>5</v>
      </c>
      <c r="L561">
        <v>5</v>
      </c>
      <c r="M561">
        <v>3</v>
      </c>
      <c r="N561">
        <v>5</v>
      </c>
    </row>
    <row r="562" spans="1:14" x14ac:dyDescent="0.2">
      <c r="A562" s="6">
        <v>1417</v>
      </c>
      <c r="B562">
        <v>5</v>
      </c>
      <c r="C562">
        <v>5</v>
      </c>
      <c r="D562">
        <v>5</v>
      </c>
      <c r="E562">
        <v>5</v>
      </c>
      <c r="F562">
        <v>5</v>
      </c>
      <c r="G562">
        <v>5</v>
      </c>
      <c r="H562">
        <v>5</v>
      </c>
      <c r="I562">
        <v>5</v>
      </c>
      <c r="J562">
        <v>5</v>
      </c>
      <c r="K562">
        <v>4</v>
      </c>
      <c r="L562">
        <v>5</v>
      </c>
      <c r="M562">
        <v>5</v>
      </c>
      <c r="N562">
        <v>5</v>
      </c>
    </row>
    <row r="563" spans="1:14" x14ac:dyDescent="0.2">
      <c r="A563" s="6">
        <v>1418</v>
      </c>
      <c r="B563">
        <v>5</v>
      </c>
      <c r="C563">
        <v>5</v>
      </c>
      <c r="D563">
        <v>5</v>
      </c>
      <c r="E563">
        <v>5</v>
      </c>
      <c r="F563">
        <v>5</v>
      </c>
      <c r="G563">
        <v>5</v>
      </c>
      <c r="H563">
        <v>5</v>
      </c>
      <c r="I563">
        <v>5</v>
      </c>
      <c r="J563">
        <v>5</v>
      </c>
      <c r="K563">
        <v>5</v>
      </c>
      <c r="L563">
        <v>5</v>
      </c>
      <c r="M563">
        <v>5</v>
      </c>
      <c r="N563">
        <v>5</v>
      </c>
    </row>
    <row r="564" spans="1:14" x14ac:dyDescent="0.2">
      <c r="A564" s="6">
        <v>1419</v>
      </c>
      <c r="B564">
        <v>5</v>
      </c>
      <c r="C564">
        <v>5</v>
      </c>
      <c r="D564">
        <v>5</v>
      </c>
      <c r="E564">
        <v>5</v>
      </c>
      <c r="F564">
        <v>5</v>
      </c>
      <c r="G564">
        <v>5</v>
      </c>
      <c r="H564">
        <v>5</v>
      </c>
      <c r="I564">
        <v>5</v>
      </c>
      <c r="J564">
        <v>5</v>
      </c>
      <c r="K564">
        <v>5</v>
      </c>
      <c r="L564">
        <v>5</v>
      </c>
      <c r="M564">
        <v>5</v>
      </c>
      <c r="N564">
        <v>5</v>
      </c>
    </row>
    <row r="565" spans="1:14" x14ac:dyDescent="0.2">
      <c r="A565" s="6">
        <v>1420</v>
      </c>
      <c r="B565">
        <v>5</v>
      </c>
      <c r="C565">
        <v>5</v>
      </c>
      <c r="D565">
        <v>5</v>
      </c>
      <c r="E565">
        <v>5</v>
      </c>
      <c r="F565">
        <v>4</v>
      </c>
      <c r="G565">
        <v>4</v>
      </c>
      <c r="H565">
        <v>5</v>
      </c>
      <c r="I565">
        <v>5</v>
      </c>
      <c r="J565">
        <v>5</v>
      </c>
      <c r="K565">
        <v>4</v>
      </c>
      <c r="L565">
        <v>5</v>
      </c>
      <c r="M565">
        <v>3</v>
      </c>
      <c r="N565">
        <v>3</v>
      </c>
    </row>
    <row r="566" spans="1:14" x14ac:dyDescent="0.2">
      <c r="A566" s="6">
        <v>1421</v>
      </c>
      <c r="B566">
        <v>4</v>
      </c>
      <c r="C566">
        <v>4</v>
      </c>
      <c r="D566">
        <v>4</v>
      </c>
      <c r="E566">
        <v>4</v>
      </c>
      <c r="F566">
        <v>4</v>
      </c>
      <c r="G566">
        <v>4</v>
      </c>
      <c r="H566">
        <v>4</v>
      </c>
      <c r="I566">
        <v>4</v>
      </c>
      <c r="J566">
        <v>4</v>
      </c>
      <c r="K566">
        <v>4</v>
      </c>
      <c r="L566">
        <v>4</v>
      </c>
      <c r="M566">
        <v>3</v>
      </c>
      <c r="N566">
        <v>5</v>
      </c>
    </row>
    <row r="567" spans="1:14" x14ac:dyDescent="0.2">
      <c r="A567" s="6">
        <v>1422</v>
      </c>
      <c r="B567">
        <v>5</v>
      </c>
      <c r="C567">
        <v>5</v>
      </c>
      <c r="D567">
        <v>5</v>
      </c>
      <c r="E567">
        <v>5</v>
      </c>
      <c r="F567">
        <v>5</v>
      </c>
      <c r="G567">
        <v>5</v>
      </c>
      <c r="H567">
        <v>5</v>
      </c>
      <c r="I567">
        <v>4</v>
      </c>
      <c r="J567">
        <v>4</v>
      </c>
      <c r="K567">
        <v>5</v>
      </c>
      <c r="L567">
        <v>5</v>
      </c>
      <c r="M567">
        <v>5</v>
      </c>
      <c r="N567">
        <v>5</v>
      </c>
    </row>
    <row r="568" spans="1:14" x14ac:dyDescent="0.2">
      <c r="A568" s="6">
        <v>1423</v>
      </c>
      <c r="B568">
        <v>5</v>
      </c>
      <c r="C568">
        <v>5</v>
      </c>
      <c r="D568">
        <v>5</v>
      </c>
      <c r="E568">
        <v>5</v>
      </c>
      <c r="F568">
        <v>5</v>
      </c>
      <c r="G568">
        <v>5</v>
      </c>
      <c r="H568">
        <v>5</v>
      </c>
      <c r="I568">
        <v>5</v>
      </c>
      <c r="J568">
        <v>5</v>
      </c>
      <c r="K568">
        <v>5</v>
      </c>
      <c r="L568">
        <v>5</v>
      </c>
      <c r="M568">
        <v>5</v>
      </c>
      <c r="N568">
        <v>5</v>
      </c>
    </row>
    <row r="569" spans="1:14" x14ac:dyDescent="0.2">
      <c r="A569" s="6">
        <v>1424</v>
      </c>
      <c r="B569">
        <v>4</v>
      </c>
      <c r="C569">
        <v>4</v>
      </c>
      <c r="D569">
        <v>4</v>
      </c>
      <c r="E569">
        <v>4</v>
      </c>
      <c r="F569">
        <v>4</v>
      </c>
      <c r="G569">
        <v>4</v>
      </c>
      <c r="H569">
        <v>4</v>
      </c>
      <c r="I569">
        <v>4</v>
      </c>
      <c r="J569">
        <v>4</v>
      </c>
      <c r="K569">
        <v>4</v>
      </c>
      <c r="L569">
        <v>4</v>
      </c>
      <c r="M569">
        <v>3</v>
      </c>
      <c r="N569">
        <v>3</v>
      </c>
    </row>
    <row r="570" spans="1:14" x14ac:dyDescent="0.2">
      <c r="A570" s="6">
        <v>1425</v>
      </c>
      <c r="B570">
        <v>5</v>
      </c>
      <c r="C570">
        <v>5</v>
      </c>
      <c r="D570">
        <v>5</v>
      </c>
      <c r="E570">
        <v>5</v>
      </c>
      <c r="F570">
        <v>5</v>
      </c>
      <c r="G570">
        <v>5</v>
      </c>
      <c r="H570">
        <v>5</v>
      </c>
      <c r="I570">
        <v>5</v>
      </c>
      <c r="J570">
        <v>5</v>
      </c>
      <c r="K570">
        <v>5</v>
      </c>
      <c r="L570">
        <v>5</v>
      </c>
      <c r="M570">
        <v>5</v>
      </c>
      <c r="N570">
        <v>5</v>
      </c>
    </row>
    <row r="571" spans="1:14" x14ac:dyDescent="0.2">
      <c r="A571" s="6">
        <v>1426</v>
      </c>
      <c r="B571">
        <v>5</v>
      </c>
      <c r="C571">
        <v>5</v>
      </c>
      <c r="D571">
        <v>5</v>
      </c>
      <c r="E571">
        <v>5</v>
      </c>
      <c r="F571">
        <v>5</v>
      </c>
      <c r="G571">
        <v>5</v>
      </c>
      <c r="H571">
        <v>5</v>
      </c>
      <c r="I571">
        <v>5</v>
      </c>
      <c r="J571">
        <v>5</v>
      </c>
      <c r="K571">
        <v>5</v>
      </c>
      <c r="L571">
        <v>5</v>
      </c>
      <c r="M571">
        <v>5</v>
      </c>
      <c r="N571">
        <v>5</v>
      </c>
    </row>
    <row r="572" spans="1:14" x14ac:dyDescent="0.2">
      <c r="A572" s="6">
        <v>1427</v>
      </c>
      <c r="B572">
        <v>5</v>
      </c>
      <c r="C572">
        <v>3</v>
      </c>
      <c r="D572">
        <v>5</v>
      </c>
      <c r="E572">
        <v>4</v>
      </c>
      <c r="F572">
        <v>5</v>
      </c>
      <c r="G572">
        <v>5</v>
      </c>
      <c r="H572">
        <v>4</v>
      </c>
      <c r="I572">
        <v>5</v>
      </c>
      <c r="J572">
        <v>4</v>
      </c>
      <c r="K572">
        <v>4</v>
      </c>
      <c r="L572">
        <v>4</v>
      </c>
      <c r="M572">
        <v>5</v>
      </c>
      <c r="N572">
        <v>3</v>
      </c>
    </row>
    <row r="573" spans="1:14" x14ac:dyDescent="0.2">
      <c r="A573" s="6">
        <v>1428</v>
      </c>
      <c r="B573">
        <v>5</v>
      </c>
      <c r="C573">
        <v>5</v>
      </c>
      <c r="D573">
        <v>5</v>
      </c>
      <c r="E573">
        <v>5</v>
      </c>
      <c r="F573">
        <v>5</v>
      </c>
      <c r="G573">
        <v>5</v>
      </c>
      <c r="H573">
        <v>5</v>
      </c>
      <c r="I573">
        <v>4</v>
      </c>
      <c r="J573">
        <v>5</v>
      </c>
      <c r="K573">
        <v>5</v>
      </c>
      <c r="L573">
        <v>5</v>
      </c>
      <c r="M573">
        <v>5</v>
      </c>
      <c r="N573">
        <v>5</v>
      </c>
    </row>
    <row r="574" spans="1:14" x14ac:dyDescent="0.2">
      <c r="A574" s="6">
        <v>1429</v>
      </c>
      <c r="B574">
        <v>5</v>
      </c>
      <c r="C574">
        <v>5</v>
      </c>
      <c r="D574">
        <v>5</v>
      </c>
      <c r="E574">
        <v>5</v>
      </c>
      <c r="F574">
        <v>5</v>
      </c>
      <c r="G574">
        <v>5</v>
      </c>
      <c r="H574">
        <v>5</v>
      </c>
      <c r="I574">
        <v>4</v>
      </c>
      <c r="J574">
        <v>5</v>
      </c>
      <c r="K574">
        <v>5</v>
      </c>
      <c r="L574">
        <v>5</v>
      </c>
      <c r="M574">
        <v>5</v>
      </c>
      <c r="N574">
        <v>5</v>
      </c>
    </row>
    <row r="575" spans="1:14" x14ac:dyDescent="0.2">
      <c r="A575" s="6">
        <v>1430</v>
      </c>
      <c r="B575">
        <v>5</v>
      </c>
      <c r="C575">
        <v>4</v>
      </c>
      <c r="D575">
        <v>5</v>
      </c>
      <c r="E575">
        <v>5</v>
      </c>
      <c r="F575">
        <v>5</v>
      </c>
      <c r="G575">
        <v>5</v>
      </c>
      <c r="H575">
        <v>5</v>
      </c>
      <c r="I575">
        <v>3</v>
      </c>
      <c r="J575">
        <v>3</v>
      </c>
      <c r="K575">
        <v>4</v>
      </c>
      <c r="L575">
        <v>4</v>
      </c>
      <c r="M575">
        <v>3</v>
      </c>
      <c r="N575">
        <v>3</v>
      </c>
    </row>
    <row r="576" spans="1:14" x14ac:dyDescent="0.2">
      <c r="A576" s="6">
        <v>1431</v>
      </c>
      <c r="B576">
        <v>5</v>
      </c>
      <c r="C576">
        <v>5</v>
      </c>
      <c r="D576">
        <v>5</v>
      </c>
      <c r="E576">
        <v>4</v>
      </c>
      <c r="F576">
        <v>5</v>
      </c>
      <c r="G576">
        <v>5</v>
      </c>
      <c r="H576">
        <v>5</v>
      </c>
      <c r="I576">
        <v>5</v>
      </c>
      <c r="J576">
        <v>5</v>
      </c>
      <c r="K576">
        <v>5</v>
      </c>
      <c r="L576">
        <v>5</v>
      </c>
      <c r="M576">
        <v>5</v>
      </c>
      <c r="N576">
        <v>5</v>
      </c>
    </row>
    <row r="577" spans="1:14" x14ac:dyDescent="0.2">
      <c r="A577" s="6">
        <v>1432</v>
      </c>
      <c r="B577">
        <v>5</v>
      </c>
      <c r="C577">
        <v>4</v>
      </c>
      <c r="D577">
        <v>5</v>
      </c>
      <c r="E577">
        <v>5</v>
      </c>
      <c r="F577">
        <v>5</v>
      </c>
      <c r="G577">
        <v>4</v>
      </c>
      <c r="H577">
        <v>4</v>
      </c>
      <c r="I577">
        <v>4</v>
      </c>
      <c r="J577">
        <v>4</v>
      </c>
      <c r="K577">
        <v>4</v>
      </c>
      <c r="L577">
        <v>5</v>
      </c>
      <c r="M577">
        <v>5</v>
      </c>
      <c r="N577">
        <v>3</v>
      </c>
    </row>
    <row r="578" spans="1:14" x14ac:dyDescent="0.2">
      <c r="A578" s="6">
        <v>1433</v>
      </c>
      <c r="B578">
        <v>5</v>
      </c>
      <c r="C578">
        <v>5</v>
      </c>
      <c r="D578">
        <v>5</v>
      </c>
      <c r="E578">
        <v>5</v>
      </c>
      <c r="F578">
        <v>5</v>
      </c>
      <c r="G578">
        <v>5</v>
      </c>
      <c r="H578">
        <v>5</v>
      </c>
      <c r="I578">
        <v>4</v>
      </c>
      <c r="J578">
        <v>4</v>
      </c>
      <c r="K578">
        <v>5</v>
      </c>
      <c r="L578">
        <v>5</v>
      </c>
      <c r="M578">
        <v>5</v>
      </c>
      <c r="N578">
        <v>5</v>
      </c>
    </row>
    <row r="579" spans="1:14" x14ac:dyDescent="0.2">
      <c r="A579" s="6">
        <v>1434</v>
      </c>
      <c r="B579">
        <v>4</v>
      </c>
      <c r="C579">
        <v>4</v>
      </c>
      <c r="D579">
        <v>4</v>
      </c>
      <c r="E579">
        <v>4</v>
      </c>
      <c r="F579">
        <v>4</v>
      </c>
      <c r="G579">
        <v>4</v>
      </c>
      <c r="H579">
        <v>4</v>
      </c>
      <c r="I579">
        <v>4</v>
      </c>
      <c r="J579">
        <v>4</v>
      </c>
      <c r="K579">
        <v>4</v>
      </c>
      <c r="L579">
        <v>4</v>
      </c>
      <c r="M579">
        <v>3</v>
      </c>
      <c r="N579">
        <v>3</v>
      </c>
    </row>
    <row r="580" spans="1:14" x14ac:dyDescent="0.2">
      <c r="A580" s="6">
        <v>1435</v>
      </c>
      <c r="B580">
        <v>5</v>
      </c>
      <c r="C580">
        <v>4</v>
      </c>
      <c r="D580">
        <v>4</v>
      </c>
      <c r="E580">
        <v>4</v>
      </c>
      <c r="F580">
        <v>5</v>
      </c>
      <c r="G580">
        <v>4</v>
      </c>
      <c r="H580">
        <v>4</v>
      </c>
      <c r="I580">
        <v>3</v>
      </c>
      <c r="J580">
        <v>3</v>
      </c>
      <c r="K580">
        <v>4</v>
      </c>
      <c r="L580">
        <v>5</v>
      </c>
      <c r="M580">
        <v>3</v>
      </c>
      <c r="N580">
        <v>5</v>
      </c>
    </row>
    <row r="581" spans="1:14" x14ac:dyDescent="0.2">
      <c r="A581" s="6">
        <v>1436</v>
      </c>
      <c r="B581">
        <v>4</v>
      </c>
      <c r="C581">
        <v>4</v>
      </c>
      <c r="D581">
        <v>5</v>
      </c>
      <c r="E581">
        <v>4</v>
      </c>
      <c r="F581">
        <v>5</v>
      </c>
      <c r="G581">
        <v>5</v>
      </c>
      <c r="H581">
        <v>4</v>
      </c>
      <c r="I581">
        <v>4</v>
      </c>
      <c r="J581">
        <v>4</v>
      </c>
      <c r="K581">
        <v>4</v>
      </c>
      <c r="L581">
        <v>4</v>
      </c>
      <c r="M581">
        <v>5</v>
      </c>
      <c r="N581">
        <v>3</v>
      </c>
    </row>
    <row r="582" spans="1:14" x14ac:dyDescent="0.2">
      <c r="A582" s="6">
        <v>1437</v>
      </c>
      <c r="B582">
        <v>4</v>
      </c>
      <c r="C582">
        <v>4</v>
      </c>
      <c r="D582">
        <v>5</v>
      </c>
      <c r="E582">
        <v>5</v>
      </c>
      <c r="F582">
        <v>5</v>
      </c>
      <c r="G582">
        <v>5</v>
      </c>
      <c r="H582">
        <v>5</v>
      </c>
      <c r="I582">
        <v>5</v>
      </c>
      <c r="J582">
        <v>5</v>
      </c>
      <c r="K582">
        <v>5</v>
      </c>
      <c r="L582">
        <v>5</v>
      </c>
      <c r="M582">
        <v>5</v>
      </c>
      <c r="N582">
        <v>5</v>
      </c>
    </row>
    <row r="583" spans="1:14" x14ac:dyDescent="0.2">
      <c r="A583" s="6">
        <v>1438</v>
      </c>
      <c r="B583">
        <v>3</v>
      </c>
      <c r="C583">
        <v>4</v>
      </c>
      <c r="D583">
        <v>2</v>
      </c>
      <c r="E583">
        <v>2</v>
      </c>
      <c r="F583">
        <v>4</v>
      </c>
      <c r="G583">
        <v>3</v>
      </c>
      <c r="H583">
        <v>2</v>
      </c>
      <c r="I583">
        <v>4</v>
      </c>
      <c r="J583">
        <v>4</v>
      </c>
      <c r="K583">
        <v>3</v>
      </c>
      <c r="L583">
        <v>3</v>
      </c>
      <c r="M583">
        <v>4</v>
      </c>
      <c r="N583">
        <v>4</v>
      </c>
    </row>
    <row r="584" spans="1:14" x14ac:dyDescent="0.2">
      <c r="A584" s="6">
        <v>1439</v>
      </c>
      <c r="B584">
        <v>4</v>
      </c>
      <c r="C584">
        <v>5</v>
      </c>
      <c r="D584">
        <v>5</v>
      </c>
      <c r="E584">
        <v>5</v>
      </c>
      <c r="F584">
        <v>5</v>
      </c>
      <c r="G584">
        <v>4</v>
      </c>
      <c r="H584">
        <v>4</v>
      </c>
      <c r="I584">
        <v>4</v>
      </c>
      <c r="J584">
        <v>4</v>
      </c>
      <c r="K584">
        <v>4</v>
      </c>
      <c r="L584">
        <v>4</v>
      </c>
      <c r="M584">
        <v>4</v>
      </c>
      <c r="N584">
        <v>3</v>
      </c>
    </row>
    <row r="585" spans="1:14" x14ac:dyDescent="0.2">
      <c r="A585" s="6">
        <v>1440</v>
      </c>
      <c r="B585">
        <v>4</v>
      </c>
      <c r="C585">
        <v>4</v>
      </c>
      <c r="D585">
        <v>4</v>
      </c>
      <c r="E585">
        <v>5</v>
      </c>
      <c r="F585">
        <v>5</v>
      </c>
      <c r="G585">
        <v>4</v>
      </c>
      <c r="H585">
        <v>4</v>
      </c>
      <c r="I585">
        <v>3</v>
      </c>
      <c r="J585">
        <v>4</v>
      </c>
      <c r="K585">
        <v>4</v>
      </c>
      <c r="L585">
        <v>4</v>
      </c>
      <c r="M585">
        <v>5</v>
      </c>
      <c r="N585">
        <v>3</v>
      </c>
    </row>
    <row r="586" spans="1:14" x14ac:dyDescent="0.2">
      <c r="A586" s="6">
        <v>1441</v>
      </c>
      <c r="B586">
        <v>4</v>
      </c>
      <c r="C586">
        <v>4</v>
      </c>
      <c r="D586">
        <v>4</v>
      </c>
      <c r="E586">
        <v>4</v>
      </c>
      <c r="F586">
        <v>4</v>
      </c>
      <c r="G586">
        <v>4</v>
      </c>
      <c r="H586">
        <v>4</v>
      </c>
      <c r="I586">
        <v>4</v>
      </c>
      <c r="J586">
        <v>4</v>
      </c>
      <c r="K586">
        <v>4</v>
      </c>
      <c r="L586">
        <v>4</v>
      </c>
      <c r="M586">
        <v>3</v>
      </c>
      <c r="N586">
        <v>3</v>
      </c>
    </row>
    <row r="587" spans="1:14" x14ac:dyDescent="0.2">
      <c r="A587" s="6">
        <v>1442</v>
      </c>
      <c r="B587">
        <v>5</v>
      </c>
      <c r="C587">
        <v>5</v>
      </c>
      <c r="D587">
        <v>4</v>
      </c>
      <c r="E587">
        <v>5</v>
      </c>
      <c r="F587">
        <v>5</v>
      </c>
      <c r="G587">
        <v>5</v>
      </c>
      <c r="H587">
        <v>5</v>
      </c>
      <c r="I587">
        <v>4</v>
      </c>
      <c r="J587">
        <v>4</v>
      </c>
      <c r="K587">
        <v>5</v>
      </c>
      <c r="L587">
        <v>5</v>
      </c>
      <c r="M587">
        <v>5</v>
      </c>
      <c r="N587">
        <v>5</v>
      </c>
    </row>
    <row r="588" spans="1:14" x14ac:dyDescent="0.2">
      <c r="A588" s="6">
        <v>1443</v>
      </c>
      <c r="B588">
        <v>5</v>
      </c>
      <c r="C588">
        <v>5</v>
      </c>
      <c r="D588">
        <v>5</v>
      </c>
      <c r="E588">
        <v>5</v>
      </c>
      <c r="F588">
        <v>5</v>
      </c>
      <c r="G588">
        <v>5</v>
      </c>
      <c r="H588">
        <v>5</v>
      </c>
      <c r="I588">
        <v>4</v>
      </c>
      <c r="J588">
        <v>4</v>
      </c>
      <c r="K588">
        <v>5</v>
      </c>
      <c r="L588">
        <v>5</v>
      </c>
      <c r="M588">
        <v>5</v>
      </c>
      <c r="N588">
        <v>5</v>
      </c>
    </row>
    <row r="589" spans="1:14" x14ac:dyDescent="0.2">
      <c r="A589" s="6">
        <v>1444</v>
      </c>
      <c r="B589">
        <v>5</v>
      </c>
      <c r="C589">
        <v>5</v>
      </c>
      <c r="D589">
        <v>5</v>
      </c>
      <c r="E589">
        <v>5</v>
      </c>
      <c r="F589">
        <v>5</v>
      </c>
      <c r="G589">
        <v>5</v>
      </c>
      <c r="H589">
        <v>5</v>
      </c>
      <c r="I589">
        <v>5</v>
      </c>
      <c r="J589">
        <v>5</v>
      </c>
      <c r="K589">
        <v>5</v>
      </c>
      <c r="L589">
        <v>5</v>
      </c>
      <c r="M589">
        <v>5</v>
      </c>
      <c r="N589">
        <v>5</v>
      </c>
    </row>
    <row r="590" spans="1:14" x14ac:dyDescent="0.2">
      <c r="A590" s="6">
        <v>1445</v>
      </c>
      <c r="B590">
        <v>4</v>
      </c>
      <c r="C590">
        <v>4</v>
      </c>
      <c r="D590">
        <v>4</v>
      </c>
      <c r="E590">
        <v>4</v>
      </c>
      <c r="F590">
        <v>5</v>
      </c>
      <c r="G590">
        <v>4</v>
      </c>
      <c r="H590">
        <v>3</v>
      </c>
      <c r="I590">
        <v>4</v>
      </c>
      <c r="J590">
        <v>4</v>
      </c>
      <c r="K590">
        <v>4</v>
      </c>
      <c r="L590">
        <v>4</v>
      </c>
      <c r="M590">
        <v>5</v>
      </c>
      <c r="N590">
        <v>3</v>
      </c>
    </row>
    <row r="591" spans="1:14" x14ac:dyDescent="0.2">
      <c r="A591" s="6">
        <v>1446</v>
      </c>
      <c r="B591">
        <v>4</v>
      </c>
      <c r="C591">
        <v>4</v>
      </c>
      <c r="D591">
        <v>5</v>
      </c>
      <c r="E591">
        <v>5</v>
      </c>
      <c r="F591">
        <v>5</v>
      </c>
      <c r="G591">
        <v>4</v>
      </c>
      <c r="H591">
        <v>4</v>
      </c>
      <c r="I591">
        <v>3</v>
      </c>
      <c r="J591">
        <v>3</v>
      </c>
      <c r="K591">
        <v>4</v>
      </c>
      <c r="L591">
        <v>5</v>
      </c>
      <c r="M591">
        <v>5</v>
      </c>
      <c r="N591">
        <v>3</v>
      </c>
    </row>
    <row r="592" spans="1:14" x14ac:dyDescent="0.2">
      <c r="A592" s="6">
        <v>1447</v>
      </c>
      <c r="B592">
        <v>4</v>
      </c>
      <c r="C592">
        <v>4</v>
      </c>
      <c r="D592">
        <v>4</v>
      </c>
      <c r="E592">
        <v>4</v>
      </c>
      <c r="F592">
        <v>4</v>
      </c>
      <c r="G592">
        <v>4</v>
      </c>
      <c r="H592">
        <v>4</v>
      </c>
      <c r="I592">
        <v>4</v>
      </c>
      <c r="J592">
        <v>4</v>
      </c>
      <c r="K592">
        <v>4</v>
      </c>
      <c r="L592">
        <v>4</v>
      </c>
      <c r="M592">
        <v>3</v>
      </c>
      <c r="N592">
        <v>3</v>
      </c>
    </row>
    <row r="593" spans="1:14" x14ac:dyDescent="0.2">
      <c r="A593" s="6">
        <v>1448</v>
      </c>
      <c r="B593">
        <v>5</v>
      </c>
      <c r="C593">
        <v>5</v>
      </c>
      <c r="D593">
        <v>4</v>
      </c>
      <c r="E593">
        <v>4</v>
      </c>
      <c r="F593">
        <v>5</v>
      </c>
      <c r="G593">
        <v>5</v>
      </c>
      <c r="H593">
        <v>4</v>
      </c>
      <c r="I593">
        <v>5</v>
      </c>
      <c r="J593">
        <v>5</v>
      </c>
      <c r="K593">
        <v>4</v>
      </c>
      <c r="L593">
        <v>4</v>
      </c>
      <c r="M593">
        <v>5</v>
      </c>
      <c r="N593">
        <v>3</v>
      </c>
    </row>
    <row r="594" spans="1:14" x14ac:dyDescent="0.2">
      <c r="A594" s="6">
        <v>1449</v>
      </c>
      <c r="B594">
        <v>5</v>
      </c>
      <c r="C594">
        <v>5</v>
      </c>
      <c r="D594">
        <v>5</v>
      </c>
      <c r="E594">
        <v>5</v>
      </c>
      <c r="F594">
        <v>5</v>
      </c>
      <c r="G594">
        <v>5</v>
      </c>
      <c r="H594">
        <v>5</v>
      </c>
      <c r="I594">
        <v>4</v>
      </c>
      <c r="J594">
        <v>4</v>
      </c>
      <c r="K594">
        <v>4</v>
      </c>
      <c r="L594">
        <v>4</v>
      </c>
      <c r="M594">
        <v>5</v>
      </c>
      <c r="N594">
        <v>5</v>
      </c>
    </row>
    <row r="595" spans="1:14" x14ac:dyDescent="0.2">
      <c r="A595" s="6">
        <v>1450</v>
      </c>
      <c r="B595">
        <v>4</v>
      </c>
      <c r="C595">
        <v>4</v>
      </c>
      <c r="D595">
        <v>5</v>
      </c>
      <c r="E595">
        <v>4</v>
      </c>
      <c r="F595">
        <v>4</v>
      </c>
      <c r="G595">
        <v>4</v>
      </c>
      <c r="H595">
        <v>4</v>
      </c>
      <c r="I595">
        <v>4</v>
      </c>
      <c r="J595">
        <v>4</v>
      </c>
      <c r="K595">
        <v>4</v>
      </c>
      <c r="L595">
        <v>4</v>
      </c>
      <c r="M595">
        <v>3</v>
      </c>
      <c r="N595">
        <v>3</v>
      </c>
    </row>
    <row r="596" spans="1:14" x14ac:dyDescent="0.2">
      <c r="A596" s="6">
        <v>1451</v>
      </c>
      <c r="B596">
        <v>3</v>
      </c>
      <c r="C596">
        <v>4</v>
      </c>
      <c r="D596">
        <v>3</v>
      </c>
      <c r="E596">
        <v>3</v>
      </c>
      <c r="F596">
        <v>4</v>
      </c>
      <c r="G596">
        <v>4</v>
      </c>
      <c r="H596">
        <v>3</v>
      </c>
      <c r="I596">
        <v>4</v>
      </c>
      <c r="J596">
        <v>4</v>
      </c>
      <c r="K596">
        <v>3</v>
      </c>
      <c r="L596">
        <v>2</v>
      </c>
      <c r="M596">
        <v>3</v>
      </c>
      <c r="N596">
        <v>4</v>
      </c>
    </row>
    <row r="597" spans="1:14" x14ac:dyDescent="0.2">
      <c r="A597" s="6">
        <v>1452</v>
      </c>
      <c r="B597">
        <v>4</v>
      </c>
      <c r="C597">
        <v>5</v>
      </c>
      <c r="D597">
        <v>4</v>
      </c>
      <c r="E597">
        <v>4</v>
      </c>
      <c r="F597">
        <v>5</v>
      </c>
      <c r="G597">
        <v>4</v>
      </c>
      <c r="H597">
        <v>4</v>
      </c>
      <c r="I597">
        <v>4</v>
      </c>
      <c r="J597">
        <v>4</v>
      </c>
      <c r="K597">
        <v>5</v>
      </c>
      <c r="L597">
        <v>4</v>
      </c>
      <c r="M597">
        <v>3</v>
      </c>
      <c r="N597">
        <v>3</v>
      </c>
    </row>
    <row r="598" spans="1:14" x14ac:dyDescent="0.2">
      <c r="A598" s="6">
        <v>1453</v>
      </c>
      <c r="B598">
        <v>4</v>
      </c>
      <c r="C598">
        <v>4</v>
      </c>
      <c r="D598">
        <v>3</v>
      </c>
      <c r="E598">
        <v>4</v>
      </c>
      <c r="F598">
        <v>4</v>
      </c>
      <c r="G598">
        <v>4</v>
      </c>
      <c r="H598">
        <v>3</v>
      </c>
      <c r="I598">
        <v>4</v>
      </c>
      <c r="J598">
        <v>4</v>
      </c>
      <c r="K598">
        <v>4</v>
      </c>
      <c r="L598">
        <v>4</v>
      </c>
      <c r="M598">
        <v>3</v>
      </c>
      <c r="N598">
        <v>4</v>
      </c>
    </row>
    <row r="599" spans="1:14" x14ac:dyDescent="0.2">
      <c r="A599" s="6">
        <v>1454</v>
      </c>
      <c r="B599">
        <v>4</v>
      </c>
      <c r="C599">
        <v>4</v>
      </c>
      <c r="D599">
        <v>4</v>
      </c>
      <c r="E599">
        <v>4</v>
      </c>
      <c r="F599">
        <v>4</v>
      </c>
      <c r="G599">
        <v>4</v>
      </c>
      <c r="H599">
        <v>4</v>
      </c>
      <c r="I599">
        <v>4</v>
      </c>
      <c r="J599">
        <v>4</v>
      </c>
      <c r="K599">
        <v>4</v>
      </c>
      <c r="L599">
        <v>4</v>
      </c>
      <c r="M599">
        <v>5</v>
      </c>
      <c r="N599">
        <v>3</v>
      </c>
    </row>
    <row r="600" spans="1:14" x14ac:dyDescent="0.2">
      <c r="A600" s="6">
        <v>1455</v>
      </c>
      <c r="B600">
        <v>5</v>
      </c>
      <c r="C600">
        <v>5</v>
      </c>
      <c r="D600">
        <v>5</v>
      </c>
      <c r="E600">
        <v>5</v>
      </c>
      <c r="F600">
        <v>5</v>
      </c>
      <c r="G600">
        <v>5</v>
      </c>
      <c r="H600">
        <v>5</v>
      </c>
      <c r="I600">
        <v>4</v>
      </c>
      <c r="J600">
        <v>4</v>
      </c>
      <c r="K600">
        <v>4</v>
      </c>
      <c r="L600">
        <v>4</v>
      </c>
      <c r="M600">
        <v>5</v>
      </c>
      <c r="N600">
        <v>5</v>
      </c>
    </row>
    <row r="601" spans="1:14" x14ac:dyDescent="0.2">
      <c r="A601" s="6">
        <v>1456</v>
      </c>
      <c r="B601">
        <v>4</v>
      </c>
      <c r="C601">
        <v>4</v>
      </c>
      <c r="D601">
        <v>4</v>
      </c>
      <c r="E601">
        <v>4</v>
      </c>
      <c r="F601">
        <v>4</v>
      </c>
      <c r="G601">
        <v>4</v>
      </c>
      <c r="H601">
        <v>4</v>
      </c>
      <c r="I601">
        <v>3</v>
      </c>
      <c r="J601">
        <v>4</v>
      </c>
      <c r="K601">
        <v>4</v>
      </c>
      <c r="L601">
        <v>3</v>
      </c>
      <c r="M601">
        <v>3</v>
      </c>
      <c r="N601">
        <v>3</v>
      </c>
    </row>
    <row r="602" spans="1:14" x14ac:dyDescent="0.2">
      <c r="A602" s="6">
        <v>1457</v>
      </c>
      <c r="B602">
        <v>5</v>
      </c>
      <c r="C602">
        <v>5</v>
      </c>
      <c r="D602">
        <v>5</v>
      </c>
      <c r="E602">
        <v>5</v>
      </c>
      <c r="F602">
        <v>5</v>
      </c>
      <c r="G602">
        <v>5</v>
      </c>
      <c r="H602">
        <v>5</v>
      </c>
      <c r="I602">
        <v>5</v>
      </c>
      <c r="J602">
        <v>5</v>
      </c>
      <c r="K602">
        <v>4</v>
      </c>
      <c r="L602">
        <v>5</v>
      </c>
      <c r="M602">
        <v>5</v>
      </c>
      <c r="N602">
        <v>5</v>
      </c>
    </row>
    <row r="603" spans="1:14" x14ac:dyDescent="0.2">
      <c r="A603" s="6">
        <v>1458</v>
      </c>
      <c r="B603">
        <v>5</v>
      </c>
      <c r="C603">
        <v>4</v>
      </c>
      <c r="D603">
        <v>4</v>
      </c>
      <c r="E603">
        <v>4</v>
      </c>
      <c r="F603">
        <v>4</v>
      </c>
      <c r="G603">
        <v>4</v>
      </c>
      <c r="H603">
        <v>4</v>
      </c>
      <c r="I603">
        <v>3</v>
      </c>
      <c r="J603">
        <v>3</v>
      </c>
      <c r="K603">
        <v>4</v>
      </c>
      <c r="L603">
        <v>4</v>
      </c>
      <c r="M603">
        <v>5</v>
      </c>
      <c r="N603">
        <v>5</v>
      </c>
    </row>
    <row r="604" spans="1:14" x14ac:dyDescent="0.2">
      <c r="A604" s="6">
        <v>1459</v>
      </c>
      <c r="B604">
        <v>4</v>
      </c>
      <c r="C604">
        <v>4</v>
      </c>
      <c r="D604">
        <v>5</v>
      </c>
      <c r="E604">
        <v>5</v>
      </c>
      <c r="F604">
        <v>4</v>
      </c>
      <c r="G604">
        <v>5</v>
      </c>
      <c r="H604">
        <v>4</v>
      </c>
      <c r="I604">
        <v>5</v>
      </c>
      <c r="J604">
        <v>4</v>
      </c>
      <c r="K604">
        <v>5</v>
      </c>
      <c r="L604">
        <v>5</v>
      </c>
      <c r="M604">
        <v>3</v>
      </c>
      <c r="N604">
        <v>5</v>
      </c>
    </row>
    <row r="605" spans="1:14" x14ac:dyDescent="0.2">
      <c r="A605" s="6">
        <v>1460</v>
      </c>
      <c r="B605">
        <v>5</v>
      </c>
      <c r="C605">
        <v>4</v>
      </c>
      <c r="D605">
        <v>5</v>
      </c>
      <c r="E605">
        <v>3</v>
      </c>
      <c r="F605">
        <v>4</v>
      </c>
      <c r="G605">
        <v>4</v>
      </c>
      <c r="H605">
        <v>5</v>
      </c>
      <c r="I605">
        <v>3</v>
      </c>
      <c r="J605">
        <v>4</v>
      </c>
      <c r="K605">
        <v>5</v>
      </c>
      <c r="L605">
        <v>2</v>
      </c>
      <c r="M605">
        <v>3</v>
      </c>
      <c r="N605">
        <v>3</v>
      </c>
    </row>
    <row r="606" spans="1:14" x14ac:dyDescent="0.2">
      <c r="A606" s="6">
        <v>1461</v>
      </c>
      <c r="B606">
        <v>4</v>
      </c>
      <c r="C606">
        <v>4</v>
      </c>
      <c r="D606">
        <v>4</v>
      </c>
      <c r="E606">
        <v>4</v>
      </c>
      <c r="F606">
        <v>5</v>
      </c>
      <c r="G606">
        <v>5</v>
      </c>
      <c r="H606">
        <v>4</v>
      </c>
      <c r="I606">
        <v>5</v>
      </c>
      <c r="J606">
        <v>5</v>
      </c>
      <c r="K606">
        <v>3</v>
      </c>
      <c r="L606">
        <v>4</v>
      </c>
      <c r="M606">
        <v>3</v>
      </c>
      <c r="N606">
        <v>4</v>
      </c>
    </row>
    <row r="607" spans="1:14" x14ac:dyDescent="0.2">
      <c r="A607" s="6">
        <v>1462</v>
      </c>
      <c r="B607">
        <v>4</v>
      </c>
      <c r="C607">
        <v>4</v>
      </c>
      <c r="D607">
        <v>4</v>
      </c>
      <c r="E607">
        <v>4</v>
      </c>
      <c r="F607">
        <v>4</v>
      </c>
      <c r="G607">
        <v>4</v>
      </c>
      <c r="H607">
        <v>4</v>
      </c>
      <c r="I607">
        <v>3</v>
      </c>
      <c r="J607">
        <v>3</v>
      </c>
      <c r="K607">
        <v>4</v>
      </c>
      <c r="L607">
        <v>4</v>
      </c>
      <c r="M607">
        <v>5</v>
      </c>
      <c r="N607">
        <v>5</v>
      </c>
    </row>
    <row r="608" spans="1:14" x14ac:dyDescent="0.2">
      <c r="A608" s="6">
        <v>1463</v>
      </c>
      <c r="B608">
        <v>5</v>
      </c>
      <c r="C608">
        <v>5</v>
      </c>
      <c r="D608">
        <v>5</v>
      </c>
      <c r="E608">
        <v>5</v>
      </c>
      <c r="F608">
        <v>5</v>
      </c>
      <c r="G608">
        <v>5</v>
      </c>
      <c r="H608">
        <v>5</v>
      </c>
      <c r="I608">
        <v>5</v>
      </c>
      <c r="J608">
        <v>5</v>
      </c>
      <c r="K608">
        <v>5</v>
      </c>
      <c r="L608">
        <v>5</v>
      </c>
      <c r="M608">
        <v>5</v>
      </c>
      <c r="N608">
        <v>5</v>
      </c>
    </row>
    <row r="609" spans="1:14" x14ac:dyDescent="0.2">
      <c r="A609" s="6">
        <v>1464</v>
      </c>
      <c r="B609">
        <v>4</v>
      </c>
      <c r="C609">
        <v>4</v>
      </c>
      <c r="D609">
        <v>4</v>
      </c>
      <c r="E609">
        <v>4</v>
      </c>
      <c r="F609">
        <v>4</v>
      </c>
      <c r="G609">
        <v>4</v>
      </c>
      <c r="H609">
        <v>4</v>
      </c>
      <c r="I609">
        <v>4</v>
      </c>
      <c r="J609">
        <v>4</v>
      </c>
      <c r="K609">
        <v>4</v>
      </c>
      <c r="L609">
        <v>4</v>
      </c>
      <c r="M609">
        <v>3</v>
      </c>
      <c r="N609">
        <v>3</v>
      </c>
    </row>
    <row r="610" spans="1:14" x14ac:dyDescent="0.2">
      <c r="A610" s="6">
        <v>1465</v>
      </c>
      <c r="B610">
        <v>4</v>
      </c>
      <c r="C610">
        <v>5</v>
      </c>
      <c r="D610">
        <v>4</v>
      </c>
      <c r="E610">
        <v>3</v>
      </c>
      <c r="F610">
        <v>4</v>
      </c>
      <c r="G610">
        <v>5</v>
      </c>
      <c r="H610">
        <v>4</v>
      </c>
      <c r="I610">
        <v>5</v>
      </c>
      <c r="J610">
        <v>4</v>
      </c>
      <c r="K610">
        <v>4</v>
      </c>
      <c r="L610">
        <v>3</v>
      </c>
      <c r="M610">
        <v>5</v>
      </c>
      <c r="N610">
        <v>3</v>
      </c>
    </row>
    <row r="611" spans="1:14" x14ac:dyDescent="0.2">
      <c r="A611" s="6">
        <v>1466</v>
      </c>
      <c r="B611">
        <v>4</v>
      </c>
      <c r="C611">
        <v>4</v>
      </c>
      <c r="D611">
        <v>4</v>
      </c>
      <c r="E611">
        <v>4</v>
      </c>
      <c r="F611">
        <v>4</v>
      </c>
      <c r="G611">
        <v>4</v>
      </c>
      <c r="H611">
        <v>3</v>
      </c>
      <c r="I611">
        <v>5</v>
      </c>
      <c r="J611">
        <v>4</v>
      </c>
      <c r="K611">
        <v>4</v>
      </c>
      <c r="L611">
        <v>4</v>
      </c>
      <c r="M611">
        <v>5</v>
      </c>
      <c r="N611">
        <v>3</v>
      </c>
    </row>
    <row r="612" spans="1:14" x14ac:dyDescent="0.2">
      <c r="A612" s="6">
        <v>1467</v>
      </c>
      <c r="B612">
        <v>4</v>
      </c>
      <c r="C612">
        <v>4</v>
      </c>
      <c r="D612">
        <v>3</v>
      </c>
      <c r="E612">
        <v>3</v>
      </c>
      <c r="F612">
        <v>5</v>
      </c>
      <c r="G612">
        <v>5</v>
      </c>
      <c r="H612">
        <v>3</v>
      </c>
      <c r="I612">
        <v>4</v>
      </c>
      <c r="J612">
        <v>4</v>
      </c>
      <c r="K612">
        <v>3</v>
      </c>
      <c r="L612">
        <v>4</v>
      </c>
      <c r="M612">
        <v>3</v>
      </c>
      <c r="N612">
        <v>4</v>
      </c>
    </row>
    <row r="613" spans="1:14" x14ac:dyDescent="0.2">
      <c r="A613" s="6">
        <v>1468</v>
      </c>
      <c r="B613">
        <v>4</v>
      </c>
      <c r="C613">
        <v>4</v>
      </c>
      <c r="D613">
        <v>2</v>
      </c>
      <c r="E613">
        <v>4</v>
      </c>
      <c r="F613">
        <v>4</v>
      </c>
      <c r="G613">
        <v>4</v>
      </c>
      <c r="H613">
        <v>2</v>
      </c>
      <c r="I613">
        <v>4</v>
      </c>
      <c r="J613">
        <v>4</v>
      </c>
      <c r="K613">
        <v>2</v>
      </c>
      <c r="L613">
        <v>4</v>
      </c>
      <c r="M613">
        <v>5</v>
      </c>
      <c r="N613">
        <v>4</v>
      </c>
    </row>
    <row r="614" spans="1:14" x14ac:dyDescent="0.2">
      <c r="A614" s="6">
        <v>1469</v>
      </c>
      <c r="B614">
        <v>5</v>
      </c>
      <c r="C614">
        <v>5</v>
      </c>
      <c r="D614">
        <v>5</v>
      </c>
      <c r="E614">
        <v>4</v>
      </c>
      <c r="F614">
        <v>5</v>
      </c>
      <c r="G614">
        <v>4</v>
      </c>
      <c r="H614">
        <v>5</v>
      </c>
      <c r="I614">
        <v>5</v>
      </c>
      <c r="J614">
        <v>5</v>
      </c>
      <c r="K614">
        <v>5</v>
      </c>
      <c r="L614">
        <v>5</v>
      </c>
      <c r="M614">
        <v>5</v>
      </c>
      <c r="N614">
        <v>5</v>
      </c>
    </row>
    <row r="615" spans="1:14" x14ac:dyDescent="0.2">
      <c r="A615" s="6">
        <v>1470</v>
      </c>
      <c r="B615">
        <v>5</v>
      </c>
      <c r="C615">
        <v>5</v>
      </c>
      <c r="D615">
        <v>5</v>
      </c>
      <c r="E615">
        <v>5</v>
      </c>
      <c r="F615">
        <v>5</v>
      </c>
      <c r="G615">
        <v>5</v>
      </c>
      <c r="H615">
        <v>5</v>
      </c>
      <c r="I615">
        <v>5</v>
      </c>
      <c r="J615">
        <v>5</v>
      </c>
      <c r="K615">
        <v>5</v>
      </c>
      <c r="L615">
        <v>5</v>
      </c>
      <c r="M615">
        <v>5</v>
      </c>
      <c r="N615">
        <v>5</v>
      </c>
    </row>
    <row r="616" spans="1:14" x14ac:dyDescent="0.2">
      <c r="A616" s="6">
        <v>1471</v>
      </c>
      <c r="B616">
        <v>5</v>
      </c>
      <c r="C616">
        <v>5</v>
      </c>
      <c r="D616">
        <v>5</v>
      </c>
      <c r="E616">
        <v>5</v>
      </c>
      <c r="F616">
        <v>5</v>
      </c>
      <c r="G616">
        <v>5</v>
      </c>
      <c r="H616">
        <v>5</v>
      </c>
      <c r="I616">
        <v>5</v>
      </c>
      <c r="J616">
        <v>5</v>
      </c>
      <c r="K616">
        <v>5</v>
      </c>
      <c r="L616">
        <v>5</v>
      </c>
      <c r="M616">
        <v>5</v>
      </c>
      <c r="N616">
        <v>5</v>
      </c>
    </row>
    <row r="617" spans="1:14" x14ac:dyDescent="0.2">
      <c r="A617" s="6">
        <v>1472</v>
      </c>
      <c r="B617">
        <v>5</v>
      </c>
      <c r="C617">
        <v>5</v>
      </c>
      <c r="D617">
        <v>5</v>
      </c>
      <c r="E617">
        <v>5</v>
      </c>
      <c r="F617">
        <v>5</v>
      </c>
      <c r="G617">
        <v>5</v>
      </c>
      <c r="H617">
        <v>5</v>
      </c>
      <c r="I617">
        <v>4</v>
      </c>
      <c r="J617">
        <v>4</v>
      </c>
      <c r="K617">
        <v>5</v>
      </c>
      <c r="L617">
        <v>4</v>
      </c>
      <c r="M617">
        <v>5</v>
      </c>
      <c r="N617">
        <v>3</v>
      </c>
    </row>
    <row r="618" spans="1:14" x14ac:dyDescent="0.2">
      <c r="A618" s="6">
        <v>1473</v>
      </c>
      <c r="B618">
        <v>5</v>
      </c>
      <c r="C618">
        <v>4</v>
      </c>
      <c r="D618">
        <v>5</v>
      </c>
      <c r="E618">
        <v>5</v>
      </c>
      <c r="F618">
        <v>5</v>
      </c>
      <c r="G618">
        <v>5</v>
      </c>
      <c r="H618">
        <v>5</v>
      </c>
      <c r="I618">
        <v>4</v>
      </c>
      <c r="J618">
        <v>4</v>
      </c>
      <c r="K618">
        <v>4</v>
      </c>
      <c r="L618">
        <v>4</v>
      </c>
      <c r="M618">
        <v>5</v>
      </c>
      <c r="N618">
        <v>5</v>
      </c>
    </row>
    <row r="619" spans="1:14" x14ac:dyDescent="0.2">
      <c r="A619" s="6">
        <v>1474</v>
      </c>
      <c r="B619">
        <v>5</v>
      </c>
      <c r="C619">
        <v>5</v>
      </c>
      <c r="D619">
        <v>5</v>
      </c>
      <c r="E619">
        <v>5</v>
      </c>
      <c r="F619">
        <v>5</v>
      </c>
      <c r="G619">
        <v>5</v>
      </c>
      <c r="H619">
        <v>5</v>
      </c>
      <c r="I619">
        <v>5</v>
      </c>
      <c r="J619">
        <v>5</v>
      </c>
      <c r="K619">
        <v>5</v>
      </c>
      <c r="L619">
        <v>5</v>
      </c>
      <c r="M619">
        <v>5</v>
      </c>
      <c r="N619">
        <v>5</v>
      </c>
    </row>
    <row r="620" spans="1:14" x14ac:dyDescent="0.2">
      <c r="A620" s="6">
        <v>1475</v>
      </c>
      <c r="B620">
        <v>5</v>
      </c>
      <c r="C620">
        <v>5</v>
      </c>
      <c r="D620">
        <v>5</v>
      </c>
      <c r="E620">
        <v>5</v>
      </c>
      <c r="F620">
        <v>5</v>
      </c>
      <c r="G620">
        <v>5</v>
      </c>
      <c r="H620">
        <v>5</v>
      </c>
      <c r="I620">
        <v>5</v>
      </c>
      <c r="J620">
        <v>5</v>
      </c>
      <c r="K620">
        <v>5</v>
      </c>
      <c r="L620">
        <v>5</v>
      </c>
      <c r="M620">
        <v>5</v>
      </c>
      <c r="N620">
        <v>5</v>
      </c>
    </row>
    <row r="621" spans="1:14" x14ac:dyDescent="0.2">
      <c r="A621" s="6">
        <v>1476</v>
      </c>
      <c r="B621">
        <v>5</v>
      </c>
      <c r="C621">
        <v>5</v>
      </c>
      <c r="D621">
        <v>5</v>
      </c>
      <c r="E621">
        <v>5</v>
      </c>
      <c r="F621">
        <v>5</v>
      </c>
      <c r="G621">
        <v>5</v>
      </c>
      <c r="H621">
        <v>5</v>
      </c>
      <c r="I621">
        <v>4</v>
      </c>
      <c r="J621">
        <v>4</v>
      </c>
      <c r="K621">
        <v>5</v>
      </c>
      <c r="L621">
        <v>4</v>
      </c>
      <c r="M621">
        <v>5</v>
      </c>
      <c r="N621">
        <v>5</v>
      </c>
    </row>
    <row r="622" spans="1:14" x14ac:dyDescent="0.2">
      <c r="A622" s="6">
        <v>1477</v>
      </c>
      <c r="B622">
        <v>5</v>
      </c>
      <c r="C622">
        <v>5</v>
      </c>
      <c r="D622">
        <v>5</v>
      </c>
      <c r="E622">
        <v>5</v>
      </c>
      <c r="F622">
        <v>5</v>
      </c>
      <c r="G622">
        <v>5</v>
      </c>
      <c r="H622">
        <v>5</v>
      </c>
      <c r="I622">
        <v>1</v>
      </c>
      <c r="J622">
        <v>1</v>
      </c>
      <c r="K622">
        <v>5</v>
      </c>
      <c r="L622">
        <v>5</v>
      </c>
      <c r="M622">
        <v>5</v>
      </c>
      <c r="N622">
        <v>5</v>
      </c>
    </row>
    <row r="623" spans="1:14" x14ac:dyDescent="0.2">
      <c r="A623" s="6">
        <v>1478</v>
      </c>
      <c r="B623">
        <v>4</v>
      </c>
      <c r="C623">
        <v>3</v>
      </c>
      <c r="D623">
        <v>4</v>
      </c>
      <c r="E623">
        <v>4</v>
      </c>
      <c r="F623">
        <v>4</v>
      </c>
      <c r="G623">
        <v>4</v>
      </c>
      <c r="H623">
        <v>4</v>
      </c>
      <c r="I623">
        <v>5</v>
      </c>
      <c r="J623">
        <v>5</v>
      </c>
      <c r="K623">
        <v>4</v>
      </c>
      <c r="L623">
        <v>4</v>
      </c>
      <c r="M623">
        <v>3</v>
      </c>
      <c r="N623">
        <v>3</v>
      </c>
    </row>
    <row r="624" spans="1:14" x14ac:dyDescent="0.2">
      <c r="A624" s="6">
        <v>1479</v>
      </c>
      <c r="B624">
        <v>5</v>
      </c>
      <c r="C624">
        <v>5</v>
      </c>
      <c r="D624">
        <v>5</v>
      </c>
      <c r="E624">
        <v>5</v>
      </c>
      <c r="F624">
        <v>5</v>
      </c>
      <c r="G624">
        <v>5</v>
      </c>
      <c r="H624">
        <v>5</v>
      </c>
      <c r="I624">
        <v>5</v>
      </c>
      <c r="J624">
        <v>5</v>
      </c>
      <c r="K624">
        <v>5</v>
      </c>
      <c r="L624">
        <v>5</v>
      </c>
      <c r="M624">
        <v>5</v>
      </c>
      <c r="N624">
        <v>5</v>
      </c>
    </row>
    <row r="625" spans="1:14" x14ac:dyDescent="0.2">
      <c r="A625" s="6">
        <v>1480</v>
      </c>
      <c r="B625">
        <v>4</v>
      </c>
      <c r="C625">
        <v>4</v>
      </c>
      <c r="D625">
        <v>4</v>
      </c>
      <c r="E625">
        <v>4</v>
      </c>
      <c r="F625">
        <v>4</v>
      </c>
      <c r="G625">
        <v>4</v>
      </c>
      <c r="H625">
        <v>4</v>
      </c>
      <c r="I625">
        <v>4</v>
      </c>
      <c r="J625">
        <v>4</v>
      </c>
      <c r="K625">
        <v>4</v>
      </c>
      <c r="L625">
        <v>4</v>
      </c>
      <c r="M625">
        <v>3</v>
      </c>
      <c r="N625">
        <v>3</v>
      </c>
    </row>
    <row r="626" spans="1:14" x14ac:dyDescent="0.2">
      <c r="A626" s="6">
        <v>1481</v>
      </c>
      <c r="B626">
        <v>5</v>
      </c>
      <c r="C626">
        <v>5</v>
      </c>
      <c r="D626">
        <v>5</v>
      </c>
      <c r="E626">
        <v>5</v>
      </c>
      <c r="F626">
        <v>5</v>
      </c>
      <c r="G626">
        <v>5</v>
      </c>
      <c r="H626">
        <v>5</v>
      </c>
      <c r="I626">
        <v>5</v>
      </c>
      <c r="J626">
        <v>5</v>
      </c>
      <c r="K626">
        <v>5</v>
      </c>
      <c r="L626">
        <v>5</v>
      </c>
      <c r="M626">
        <v>5</v>
      </c>
      <c r="N626">
        <v>5</v>
      </c>
    </row>
    <row r="627" spans="1:14" x14ac:dyDescent="0.2">
      <c r="A627" s="6">
        <v>1482</v>
      </c>
      <c r="B627">
        <v>5</v>
      </c>
      <c r="C627">
        <v>5</v>
      </c>
      <c r="D627">
        <v>5</v>
      </c>
      <c r="E627">
        <v>5</v>
      </c>
      <c r="F627">
        <v>5</v>
      </c>
      <c r="G627">
        <v>5</v>
      </c>
      <c r="H627">
        <v>5</v>
      </c>
      <c r="I627">
        <v>5</v>
      </c>
      <c r="J627">
        <v>5</v>
      </c>
      <c r="K627">
        <v>5</v>
      </c>
      <c r="L627">
        <v>5</v>
      </c>
      <c r="M627">
        <v>5</v>
      </c>
      <c r="N627">
        <v>5</v>
      </c>
    </row>
    <row r="628" spans="1:14" x14ac:dyDescent="0.2">
      <c r="A628" s="6">
        <v>1483</v>
      </c>
      <c r="B628">
        <v>5</v>
      </c>
      <c r="C628">
        <v>5</v>
      </c>
      <c r="D628">
        <v>5</v>
      </c>
      <c r="E628">
        <v>5</v>
      </c>
      <c r="F628">
        <v>5</v>
      </c>
      <c r="G628">
        <v>5</v>
      </c>
      <c r="H628">
        <v>5</v>
      </c>
      <c r="I628">
        <v>5</v>
      </c>
      <c r="J628">
        <v>5</v>
      </c>
      <c r="K628">
        <v>5</v>
      </c>
      <c r="L628">
        <v>5</v>
      </c>
      <c r="M628">
        <v>5</v>
      </c>
      <c r="N628">
        <v>5</v>
      </c>
    </row>
    <row r="629" spans="1:14" x14ac:dyDescent="0.2">
      <c r="A629" s="6">
        <v>1484</v>
      </c>
      <c r="B629">
        <v>3</v>
      </c>
      <c r="C629">
        <v>3</v>
      </c>
      <c r="D629">
        <v>3</v>
      </c>
      <c r="E629">
        <v>3</v>
      </c>
      <c r="F629">
        <v>3</v>
      </c>
      <c r="G629">
        <v>3</v>
      </c>
      <c r="H629">
        <v>2</v>
      </c>
      <c r="I629">
        <v>3</v>
      </c>
      <c r="J629">
        <v>3</v>
      </c>
      <c r="K629">
        <v>3</v>
      </c>
      <c r="L629">
        <v>3</v>
      </c>
      <c r="M629">
        <v>4</v>
      </c>
      <c r="N629">
        <v>4</v>
      </c>
    </row>
    <row r="630" spans="1:14" x14ac:dyDescent="0.2">
      <c r="A630" s="6">
        <v>1485</v>
      </c>
      <c r="B630">
        <v>5</v>
      </c>
      <c r="C630">
        <v>4</v>
      </c>
      <c r="D630">
        <v>5</v>
      </c>
      <c r="E630">
        <v>5</v>
      </c>
      <c r="F630">
        <v>4</v>
      </c>
      <c r="G630">
        <v>4</v>
      </c>
      <c r="H630">
        <v>5</v>
      </c>
      <c r="I630">
        <v>4</v>
      </c>
      <c r="J630">
        <v>4</v>
      </c>
      <c r="K630">
        <v>4</v>
      </c>
      <c r="L630">
        <v>4</v>
      </c>
      <c r="M630">
        <v>5</v>
      </c>
      <c r="N630">
        <v>3</v>
      </c>
    </row>
    <row r="631" spans="1:14" x14ac:dyDescent="0.2">
      <c r="A631" s="6">
        <v>1486</v>
      </c>
      <c r="B631">
        <v>5</v>
      </c>
      <c r="C631">
        <v>5</v>
      </c>
      <c r="D631">
        <v>5</v>
      </c>
      <c r="E631">
        <v>5</v>
      </c>
      <c r="F631">
        <v>5</v>
      </c>
      <c r="G631">
        <v>5</v>
      </c>
      <c r="H631">
        <v>5</v>
      </c>
      <c r="I631">
        <v>4</v>
      </c>
      <c r="J631">
        <v>4</v>
      </c>
      <c r="K631">
        <v>5</v>
      </c>
      <c r="L631">
        <v>5</v>
      </c>
      <c r="M631">
        <v>5</v>
      </c>
      <c r="N631">
        <v>5</v>
      </c>
    </row>
    <row r="632" spans="1:14" x14ac:dyDescent="0.2">
      <c r="A632" s="6">
        <v>1487</v>
      </c>
      <c r="B632">
        <v>5</v>
      </c>
      <c r="C632">
        <v>5</v>
      </c>
      <c r="D632">
        <v>5</v>
      </c>
      <c r="E632">
        <v>5</v>
      </c>
      <c r="F632">
        <v>5</v>
      </c>
      <c r="G632">
        <v>5</v>
      </c>
      <c r="H632">
        <v>5</v>
      </c>
      <c r="I632">
        <v>4</v>
      </c>
      <c r="J632">
        <v>5</v>
      </c>
      <c r="K632">
        <v>5</v>
      </c>
      <c r="L632">
        <v>5</v>
      </c>
      <c r="M632">
        <v>5</v>
      </c>
      <c r="N632">
        <v>5</v>
      </c>
    </row>
    <row r="633" spans="1:14" x14ac:dyDescent="0.2">
      <c r="A633" s="6">
        <v>1488</v>
      </c>
      <c r="B633">
        <v>5</v>
      </c>
      <c r="C633">
        <v>5</v>
      </c>
      <c r="D633">
        <v>5</v>
      </c>
      <c r="E633">
        <v>5</v>
      </c>
      <c r="F633">
        <v>5</v>
      </c>
      <c r="G633">
        <v>5</v>
      </c>
      <c r="H633">
        <v>5</v>
      </c>
      <c r="I633">
        <v>5</v>
      </c>
      <c r="J633">
        <v>5</v>
      </c>
      <c r="K633">
        <v>5</v>
      </c>
      <c r="L633">
        <v>5</v>
      </c>
      <c r="M633">
        <v>5</v>
      </c>
      <c r="N633">
        <v>5</v>
      </c>
    </row>
    <row r="634" spans="1:14" x14ac:dyDescent="0.2">
      <c r="A634" s="6">
        <v>1489</v>
      </c>
      <c r="B634">
        <v>5</v>
      </c>
      <c r="C634">
        <v>5</v>
      </c>
      <c r="D634">
        <v>5</v>
      </c>
      <c r="E634">
        <v>5</v>
      </c>
      <c r="F634">
        <v>5</v>
      </c>
      <c r="G634">
        <v>5</v>
      </c>
      <c r="H634">
        <v>5</v>
      </c>
      <c r="I634">
        <v>4</v>
      </c>
      <c r="J634">
        <v>4</v>
      </c>
      <c r="K634">
        <v>5</v>
      </c>
      <c r="L634">
        <v>5</v>
      </c>
      <c r="M634">
        <v>5</v>
      </c>
      <c r="N634">
        <v>5</v>
      </c>
    </row>
    <row r="635" spans="1:14" x14ac:dyDescent="0.2">
      <c r="A635" s="6">
        <v>1490</v>
      </c>
      <c r="B635">
        <v>4</v>
      </c>
      <c r="C635">
        <v>4</v>
      </c>
      <c r="D635">
        <v>4</v>
      </c>
      <c r="E635">
        <v>4</v>
      </c>
      <c r="F635">
        <v>4</v>
      </c>
      <c r="G635">
        <v>4</v>
      </c>
      <c r="H635">
        <v>4</v>
      </c>
      <c r="I635">
        <v>4</v>
      </c>
      <c r="J635">
        <v>4</v>
      </c>
      <c r="K635">
        <v>4</v>
      </c>
      <c r="L635">
        <v>4</v>
      </c>
      <c r="M635">
        <v>3</v>
      </c>
      <c r="N635">
        <v>3</v>
      </c>
    </row>
    <row r="636" spans="1:14" x14ac:dyDescent="0.2">
      <c r="A636" s="6">
        <v>1491</v>
      </c>
      <c r="B636">
        <v>4</v>
      </c>
      <c r="C636">
        <v>4</v>
      </c>
      <c r="D636">
        <v>4</v>
      </c>
      <c r="E636">
        <v>4</v>
      </c>
      <c r="F636">
        <v>4</v>
      </c>
      <c r="G636">
        <v>4</v>
      </c>
      <c r="H636">
        <v>4</v>
      </c>
      <c r="I636">
        <v>4</v>
      </c>
      <c r="J636">
        <v>4</v>
      </c>
      <c r="K636">
        <v>4</v>
      </c>
      <c r="L636">
        <v>4</v>
      </c>
      <c r="M636">
        <v>3</v>
      </c>
      <c r="N636">
        <v>3</v>
      </c>
    </row>
    <row r="637" spans="1:14" x14ac:dyDescent="0.2">
      <c r="A637" s="6">
        <v>1492</v>
      </c>
      <c r="B637">
        <v>5</v>
      </c>
      <c r="C637">
        <v>5</v>
      </c>
      <c r="D637">
        <v>4</v>
      </c>
      <c r="E637">
        <v>4</v>
      </c>
      <c r="F637">
        <v>4</v>
      </c>
      <c r="G637">
        <v>4</v>
      </c>
      <c r="H637">
        <v>4</v>
      </c>
      <c r="I637">
        <v>5</v>
      </c>
      <c r="J637">
        <v>4</v>
      </c>
      <c r="K637">
        <v>4</v>
      </c>
      <c r="L637">
        <v>4</v>
      </c>
      <c r="M637">
        <v>3</v>
      </c>
      <c r="N637">
        <v>3</v>
      </c>
    </row>
    <row r="638" spans="1:14" x14ac:dyDescent="0.2">
      <c r="A638" s="6">
        <v>1493</v>
      </c>
      <c r="B638">
        <v>4</v>
      </c>
      <c r="C638">
        <v>4</v>
      </c>
      <c r="D638">
        <v>4</v>
      </c>
      <c r="E638">
        <v>4</v>
      </c>
      <c r="F638">
        <v>4</v>
      </c>
      <c r="G638">
        <v>4</v>
      </c>
      <c r="H638">
        <v>4</v>
      </c>
      <c r="I638">
        <v>4</v>
      </c>
      <c r="J638">
        <v>4</v>
      </c>
      <c r="K638">
        <v>4</v>
      </c>
      <c r="L638">
        <v>4</v>
      </c>
      <c r="M638">
        <v>5</v>
      </c>
      <c r="N638">
        <v>5</v>
      </c>
    </row>
    <row r="639" spans="1:14" x14ac:dyDescent="0.2">
      <c r="A639" s="6">
        <v>1494</v>
      </c>
      <c r="B639">
        <v>5</v>
      </c>
      <c r="C639">
        <v>5</v>
      </c>
      <c r="D639">
        <v>5</v>
      </c>
      <c r="E639">
        <v>5</v>
      </c>
      <c r="F639">
        <v>5</v>
      </c>
      <c r="G639">
        <v>5</v>
      </c>
      <c r="H639">
        <v>5</v>
      </c>
      <c r="I639">
        <v>4</v>
      </c>
      <c r="J639">
        <v>4</v>
      </c>
      <c r="K639">
        <v>4</v>
      </c>
      <c r="L639">
        <v>5</v>
      </c>
      <c r="M639">
        <v>5</v>
      </c>
      <c r="N639">
        <v>5</v>
      </c>
    </row>
    <row r="640" spans="1:14" x14ac:dyDescent="0.2">
      <c r="A640" s="6">
        <v>1495</v>
      </c>
      <c r="B640">
        <v>4</v>
      </c>
      <c r="C640">
        <v>4</v>
      </c>
      <c r="D640">
        <v>4</v>
      </c>
      <c r="E640">
        <v>4</v>
      </c>
      <c r="F640">
        <v>4</v>
      </c>
      <c r="G640">
        <v>4</v>
      </c>
      <c r="H640">
        <v>4</v>
      </c>
      <c r="I640">
        <v>4</v>
      </c>
      <c r="J640">
        <v>4</v>
      </c>
      <c r="K640">
        <v>4</v>
      </c>
      <c r="L640">
        <v>4</v>
      </c>
      <c r="M640">
        <v>3</v>
      </c>
      <c r="N640">
        <v>3</v>
      </c>
    </row>
    <row r="641" spans="1:14" x14ac:dyDescent="0.2">
      <c r="A641" s="6">
        <v>1496</v>
      </c>
      <c r="B641">
        <v>5</v>
      </c>
      <c r="C641">
        <v>5</v>
      </c>
      <c r="D641">
        <v>4</v>
      </c>
      <c r="E641">
        <v>4</v>
      </c>
      <c r="F641">
        <v>5</v>
      </c>
      <c r="G641">
        <v>5</v>
      </c>
      <c r="H641">
        <v>5</v>
      </c>
      <c r="I641">
        <v>5</v>
      </c>
      <c r="J641">
        <v>4</v>
      </c>
      <c r="K641">
        <v>4</v>
      </c>
      <c r="L641">
        <v>5</v>
      </c>
      <c r="M641">
        <v>5</v>
      </c>
      <c r="N641">
        <v>5</v>
      </c>
    </row>
    <row r="642" spans="1:14" x14ac:dyDescent="0.2">
      <c r="A642" s="6">
        <v>1497</v>
      </c>
      <c r="B642">
        <v>5</v>
      </c>
      <c r="C642">
        <v>5</v>
      </c>
      <c r="D642">
        <v>4</v>
      </c>
      <c r="E642">
        <v>4</v>
      </c>
      <c r="F642">
        <v>5</v>
      </c>
      <c r="G642">
        <v>5</v>
      </c>
      <c r="H642">
        <v>4</v>
      </c>
      <c r="I642">
        <v>5</v>
      </c>
      <c r="J642">
        <v>4</v>
      </c>
      <c r="K642">
        <v>5</v>
      </c>
      <c r="L642">
        <v>4</v>
      </c>
      <c r="M642">
        <v>5</v>
      </c>
      <c r="N642">
        <v>5</v>
      </c>
    </row>
    <row r="643" spans="1:14" x14ac:dyDescent="0.2">
      <c r="A643" s="6">
        <v>1498</v>
      </c>
      <c r="B643">
        <v>4</v>
      </c>
      <c r="C643">
        <v>4</v>
      </c>
      <c r="D643">
        <v>4</v>
      </c>
      <c r="E643">
        <v>4</v>
      </c>
      <c r="F643">
        <v>4</v>
      </c>
      <c r="G643">
        <v>4</v>
      </c>
      <c r="H643">
        <v>4</v>
      </c>
      <c r="I643">
        <v>4</v>
      </c>
      <c r="J643">
        <v>4</v>
      </c>
      <c r="K643">
        <v>4</v>
      </c>
      <c r="L643">
        <v>4</v>
      </c>
      <c r="M643">
        <v>5</v>
      </c>
      <c r="N643">
        <v>5</v>
      </c>
    </row>
    <row r="644" spans="1:14" x14ac:dyDescent="0.2">
      <c r="A644" s="6">
        <v>1499</v>
      </c>
      <c r="B644">
        <v>5</v>
      </c>
      <c r="C644">
        <v>5</v>
      </c>
      <c r="D644">
        <v>5</v>
      </c>
      <c r="E644">
        <v>5</v>
      </c>
      <c r="F644">
        <v>5</v>
      </c>
      <c r="G644">
        <v>5</v>
      </c>
      <c r="H644">
        <v>4</v>
      </c>
      <c r="I644">
        <v>5</v>
      </c>
      <c r="J644">
        <v>4</v>
      </c>
      <c r="K644">
        <v>5</v>
      </c>
      <c r="L644">
        <v>5</v>
      </c>
      <c r="M644">
        <v>3</v>
      </c>
      <c r="N644">
        <v>3</v>
      </c>
    </row>
    <row r="645" spans="1:14" x14ac:dyDescent="0.2">
      <c r="A645" s="6">
        <v>1500</v>
      </c>
      <c r="B645">
        <v>5</v>
      </c>
      <c r="C645">
        <v>5</v>
      </c>
      <c r="D645">
        <v>5</v>
      </c>
      <c r="E645">
        <v>5</v>
      </c>
      <c r="F645">
        <v>5</v>
      </c>
      <c r="G645">
        <v>5</v>
      </c>
      <c r="H645">
        <v>5</v>
      </c>
      <c r="I645">
        <v>5</v>
      </c>
      <c r="J645">
        <v>4</v>
      </c>
      <c r="K645">
        <v>5</v>
      </c>
      <c r="L645">
        <v>5</v>
      </c>
      <c r="M645">
        <v>5</v>
      </c>
      <c r="N645">
        <v>5</v>
      </c>
    </row>
    <row r="646" spans="1:14" x14ac:dyDescent="0.2">
      <c r="A646" s="6">
        <v>1501</v>
      </c>
      <c r="B646">
        <v>5</v>
      </c>
      <c r="C646">
        <v>5</v>
      </c>
      <c r="D646">
        <v>5</v>
      </c>
      <c r="E646">
        <v>5</v>
      </c>
      <c r="F646">
        <v>5</v>
      </c>
      <c r="G646">
        <v>5</v>
      </c>
      <c r="H646">
        <v>5</v>
      </c>
      <c r="I646">
        <v>5</v>
      </c>
      <c r="J646">
        <v>4</v>
      </c>
      <c r="K646">
        <v>4</v>
      </c>
      <c r="L646">
        <v>5</v>
      </c>
      <c r="M646">
        <v>5</v>
      </c>
      <c r="N646">
        <v>3</v>
      </c>
    </row>
    <row r="647" spans="1:14" x14ac:dyDescent="0.2">
      <c r="A647" s="6">
        <v>1502</v>
      </c>
      <c r="B647">
        <v>5</v>
      </c>
      <c r="C647">
        <v>5</v>
      </c>
      <c r="D647">
        <v>4</v>
      </c>
      <c r="E647">
        <v>4</v>
      </c>
      <c r="F647">
        <v>4</v>
      </c>
      <c r="G647">
        <v>5</v>
      </c>
      <c r="H647">
        <v>5</v>
      </c>
      <c r="I647">
        <v>4</v>
      </c>
      <c r="J647">
        <v>5</v>
      </c>
      <c r="K647">
        <v>4</v>
      </c>
      <c r="L647">
        <v>4</v>
      </c>
      <c r="M647">
        <v>5</v>
      </c>
      <c r="N647">
        <v>5</v>
      </c>
    </row>
    <row r="648" spans="1:14" x14ac:dyDescent="0.2">
      <c r="A648" s="6">
        <v>1503</v>
      </c>
      <c r="B648">
        <v>4</v>
      </c>
      <c r="C648">
        <v>4</v>
      </c>
      <c r="D648">
        <v>5</v>
      </c>
      <c r="E648">
        <v>5</v>
      </c>
      <c r="F648">
        <v>5</v>
      </c>
      <c r="G648">
        <v>5</v>
      </c>
      <c r="H648">
        <v>5</v>
      </c>
      <c r="I648">
        <v>4</v>
      </c>
      <c r="J648">
        <v>3</v>
      </c>
      <c r="K648">
        <v>4</v>
      </c>
      <c r="L648">
        <v>5</v>
      </c>
      <c r="M648">
        <v>5</v>
      </c>
      <c r="N648">
        <v>5</v>
      </c>
    </row>
    <row r="649" spans="1:14" x14ac:dyDescent="0.2">
      <c r="A649" s="6">
        <v>1504</v>
      </c>
      <c r="B649">
        <v>5</v>
      </c>
      <c r="C649">
        <v>4</v>
      </c>
      <c r="D649">
        <v>5</v>
      </c>
      <c r="E649">
        <v>4</v>
      </c>
      <c r="F649">
        <v>5</v>
      </c>
      <c r="G649">
        <v>5</v>
      </c>
      <c r="H649">
        <v>5</v>
      </c>
      <c r="I649">
        <v>5</v>
      </c>
      <c r="J649">
        <v>4</v>
      </c>
      <c r="K649">
        <v>5</v>
      </c>
      <c r="L649">
        <v>5</v>
      </c>
      <c r="M649">
        <v>5</v>
      </c>
      <c r="N649">
        <v>5</v>
      </c>
    </row>
    <row r="650" spans="1:14" x14ac:dyDescent="0.2">
      <c r="A650" s="6">
        <v>1505</v>
      </c>
      <c r="B650">
        <v>5</v>
      </c>
      <c r="C650">
        <v>5</v>
      </c>
      <c r="D650">
        <v>5</v>
      </c>
      <c r="E650">
        <v>5</v>
      </c>
      <c r="F650">
        <v>5</v>
      </c>
      <c r="G650">
        <v>5</v>
      </c>
      <c r="H650">
        <v>5</v>
      </c>
      <c r="I650">
        <v>4</v>
      </c>
      <c r="J650">
        <v>5</v>
      </c>
      <c r="K650">
        <v>5</v>
      </c>
      <c r="L650">
        <v>4</v>
      </c>
      <c r="M650">
        <v>5</v>
      </c>
      <c r="N650">
        <v>5</v>
      </c>
    </row>
    <row r="651" spans="1:14" x14ac:dyDescent="0.2">
      <c r="A651" s="6">
        <v>1506</v>
      </c>
      <c r="B651">
        <v>5</v>
      </c>
      <c r="C651">
        <v>5</v>
      </c>
      <c r="D651">
        <v>5</v>
      </c>
      <c r="E651">
        <v>5</v>
      </c>
      <c r="F651">
        <v>5</v>
      </c>
      <c r="G651">
        <v>5</v>
      </c>
      <c r="H651">
        <v>4</v>
      </c>
      <c r="I651">
        <v>5</v>
      </c>
      <c r="J651">
        <v>5</v>
      </c>
      <c r="K651">
        <v>5</v>
      </c>
      <c r="L651">
        <v>5</v>
      </c>
      <c r="M651">
        <v>5</v>
      </c>
      <c r="N651">
        <v>5</v>
      </c>
    </row>
    <row r="652" spans="1:14" x14ac:dyDescent="0.2">
      <c r="A652" s="6">
        <v>1507</v>
      </c>
      <c r="B652">
        <v>5</v>
      </c>
      <c r="C652">
        <v>5</v>
      </c>
      <c r="D652">
        <v>5</v>
      </c>
      <c r="E652">
        <v>5</v>
      </c>
      <c r="F652">
        <v>5</v>
      </c>
      <c r="G652">
        <v>5</v>
      </c>
      <c r="H652">
        <v>5</v>
      </c>
      <c r="I652">
        <v>5</v>
      </c>
      <c r="J652">
        <v>5</v>
      </c>
      <c r="K652">
        <v>5</v>
      </c>
      <c r="L652">
        <v>5</v>
      </c>
      <c r="M652">
        <v>5</v>
      </c>
      <c r="N652">
        <v>5</v>
      </c>
    </row>
    <row r="653" spans="1:14" x14ac:dyDescent="0.2">
      <c r="A653" s="6">
        <v>1508</v>
      </c>
      <c r="B653">
        <v>5</v>
      </c>
      <c r="C653">
        <v>5</v>
      </c>
      <c r="D653">
        <v>5</v>
      </c>
      <c r="E653">
        <v>5</v>
      </c>
      <c r="F653">
        <v>5</v>
      </c>
      <c r="G653">
        <v>5</v>
      </c>
      <c r="H653">
        <v>5</v>
      </c>
      <c r="I653">
        <v>5</v>
      </c>
      <c r="J653">
        <v>5</v>
      </c>
      <c r="K653">
        <v>5</v>
      </c>
      <c r="L653">
        <v>5</v>
      </c>
      <c r="M653">
        <v>5</v>
      </c>
      <c r="N653">
        <v>5</v>
      </c>
    </row>
    <row r="654" spans="1:14" x14ac:dyDescent="0.2">
      <c r="A654" s="6">
        <v>1509</v>
      </c>
      <c r="B654">
        <v>4</v>
      </c>
      <c r="C654">
        <v>4</v>
      </c>
      <c r="D654">
        <v>4</v>
      </c>
      <c r="E654">
        <v>4</v>
      </c>
      <c r="F654">
        <v>4</v>
      </c>
      <c r="G654">
        <v>4</v>
      </c>
      <c r="H654">
        <v>4</v>
      </c>
      <c r="I654">
        <v>5</v>
      </c>
      <c r="J654">
        <v>4</v>
      </c>
      <c r="K654">
        <v>4</v>
      </c>
      <c r="L654">
        <v>4</v>
      </c>
      <c r="M654">
        <v>3</v>
      </c>
      <c r="N654">
        <v>3</v>
      </c>
    </row>
    <row r="655" spans="1:14" x14ac:dyDescent="0.2">
      <c r="A655" s="6">
        <v>1510</v>
      </c>
      <c r="B655">
        <v>5</v>
      </c>
      <c r="C655">
        <v>5</v>
      </c>
      <c r="D655">
        <v>5</v>
      </c>
      <c r="E655">
        <v>5</v>
      </c>
      <c r="F655">
        <v>5</v>
      </c>
      <c r="G655">
        <v>5</v>
      </c>
      <c r="H655">
        <v>5</v>
      </c>
      <c r="I655">
        <v>5</v>
      </c>
      <c r="J655">
        <v>5</v>
      </c>
      <c r="K655">
        <v>5</v>
      </c>
      <c r="L655">
        <v>5</v>
      </c>
      <c r="M655">
        <v>5</v>
      </c>
      <c r="N655">
        <v>5</v>
      </c>
    </row>
    <row r="656" spans="1:14" x14ac:dyDescent="0.2">
      <c r="A656" s="6">
        <v>1511</v>
      </c>
      <c r="B656">
        <v>5</v>
      </c>
      <c r="C656">
        <v>5</v>
      </c>
      <c r="D656">
        <v>5</v>
      </c>
      <c r="E656">
        <v>5</v>
      </c>
      <c r="F656">
        <v>4</v>
      </c>
      <c r="G656">
        <v>5</v>
      </c>
      <c r="H656">
        <v>5</v>
      </c>
      <c r="I656">
        <v>5</v>
      </c>
      <c r="J656">
        <v>4</v>
      </c>
      <c r="K656">
        <v>4</v>
      </c>
      <c r="L656">
        <v>5</v>
      </c>
      <c r="M656">
        <v>3</v>
      </c>
      <c r="N656">
        <v>5</v>
      </c>
    </row>
    <row r="657" spans="1:14" x14ac:dyDescent="0.2">
      <c r="A657" s="6">
        <v>1512</v>
      </c>
      <c r="B657">
        <v>5</v>
      </c>
      <c r="C657">
        <v>4</v>
      </c>
      <c r="D657">
        <v>4</v>
      </c>
      <c r="E657">
        <v>4</v>
      </c>
      <c r="F657">
        <v>5</v>
      </c>
      <c r="G657">
        <v>5</v>
      </c>
      <c r="H657">
        <v>4</v>
      </c>
      <c r="I657">
        <v>4</v>
      </c>
      <c r="J657">
        <v>3</v>
      </c>
      <c r="K657">
        <v>4</v>
      </c>
      <c r="L657">
        <v>4</v>
      </c>
      <c r="M657">
        <v>3</v>
      </c>
      <c r="N657">
        <v>3</v>
      </c>
    </row>
    <row r="658" spans="1:14" x14ac:dyDescent="0.2">
      <c r="A658" s="6">
        <v>1513</v>
      </c>
      <c r="B658">
        <v>5</v>
      </c>
      <c r="C658">
        <v>5</v>
      </c>
      <c r="D658">
        <v>4</v>
      </c>
      <c r="E658">
        <v>5</v>
      </c>
      <c r="F658">
        <v>5</v>
      </c>
      <c r="G658">
        <v>4</v>
      </c>
      <c r="H658">
        <v>5</v>
      </c>
      <c r="I658">
        <v>4</v>
      </c>
      <c r="J658">
        <v>4</v>
      </c>
      <c r="K658">
        <v>5</v>
      </c>
      <c r="L658">
        <v>5</v>
      </c>
      <c r="M658">
        <v>5</v>
      </c>
      <c r="N658">
        <v>3</v>
      </c>
    </row>
    <row r="659" spans="1:14" x14ac:dyDescent="0.2">
      <c r="A659" s="6">
        <v>1514</v>
      </c>
      <c r="B659">
        <v>5</v>
      </c>
      <c r="C659">
        <v>5</v>
      </c>
      <c r="D659">
        <v>5</v>
      </c>
      <c r="E659">
        <v>4</v>
      </c>
      <c r="F659">
        <v>5</v>
      </c>
      <c r="G659">
        <v>5</v>
      </c>
      <c r="H659">
        <v>5</v>
      </c>
      <c r="I659">
        <v>5</v>
      </c>
      <c r="J659">
        <v>5</v>
      </c>
      <c r="K659">
        <v>5</v>
      </c>
      <c r="L659">
        <v>5</v>
      </c>
      <c r="M659">
        <v>3</v>
      </c>
      <c r="N659">
        <v>5</v>
      </c>
    </row>
    <row r="660" spans="1:14" x14ac:dyDescent="0.2">
      <c r="A660" s="6">
        <v>1515</v>
      </c>
      <c r="B660">
        <v>5</v>
      </c>
      <c r="C660">
        <v>5</v>
      </c>
      <c r="D660">
        <v>5</v>
      </c>
      <c r="E660">
        <v>5</v>
      </c>
      <c r="F660">
        <v>5</v>
      </c>
      <c r="G660">
        <v>5</v>
      </c>
      <c r="H660">
        <v>5</v>
      </c>
      <c r="I660">
        <v>5</v>
      </c>
      <c r="J660">
        <v>5</v>
      </c>
      <c r="K660">
        <v>4</v>
      </c>
      <c r="L660">
        <v>4</v>
      </c>
      <c r="M660">
        <v>3</v>
      </c>
      <c r="N660">
        <v>3</v>
      </c>
    </row>
    <row r="661" spans="1:14" x14ac:dyDescent="0.2">
      <c r="A661" s="6">
        <v>1516</v>
      </c>
      <c r="B661">
        <v>5</v>
      </c>
      <c r="C661">
        <v>4</v>
      </c>
      <c r="D661">
        <v>4</v>
      </c>
      <c r="E661">
        <v>5</v>
      </c>
      <c r="F661">
        <v>5</v>
      </c>
      <c r="G661">
        <v>5</v>
      </c>
      <c r="H661">
        <v>3</v>
      </c>
      <c r="I661">
        <v>3</v>
      </c>
      <c r="J661">
        <v>3</v>
      </c>
      <c r="K661">
        <v>5</v>
      </c>
      <c r="L661">
        <v>5</v>
      </c>
      <c r="M661">
        <v>3</v>
      </c>
      <c r="N661">
        <v>3</v>
      </c>
    </row>
    <row r="662" spans="1:14" x14ac:dyDescent="0.2">
      <c r="A662" s="6">
        <v>1517</v>
      </c>
      <c r="B662">
        <v>5</v>
      </c>
      <c r="C662">
        <v>5</v>
      </c>
      <c r="D662">
        <v>5</v>
      </c>
      <c r="E662">
        <v>5</v>
      </c>
      <c r="F662">
        <v>5</v>
      </c>
      <c r="G662">
        <v>5</v>
      </c>
      <c r="H662">
        <v>5</v>
      </c>
      <c r="I662">
        <v>5</v>
      </c>
      <c r="J662">
        <v>5</v>
      </c>
      <c r="K662">
        <v>5</v>
      </c>
      <c r="L662">
        <v>5</v>
      </c>
      <c r="M662">
        <v>5</v>
      </c>
      <c r="N662">
        <v>5</v>
      </c>
    </row>
    <row r="663" spans="1:14" x14ac:dyDescent="0.2">
      <c r="A663" s="6">
        <v>1518</v>
      </c>
      <c r="B663">
        <v>5</v>
      </c>
      <c r="C663">
        <v>4</v>
      </c>
      <c r="D663">
        <v>4</v>
      </c>
      <c r="E663">
        <v>4</v>
      </c>
      <c r="F663">
        <v>5</v>
      </c>
      <c r="G663">
        <v>4</v>
      </c>
      <c r="H663">
        <v>4</v>
      </c>
      <c r="I663">
        <v>4</v>
      </c>
      <c r="J663">
        <v>4</v>
      </c>
      <c r="K663">
        <v>4</v>
      </c>
      <c r="L663">
        <v>4</v>
      </c>
      <c r="M663">
        <v>3</v>
      </c>
      <c r="N663">
        <v>3</v>
      </c>
    </row>
    <row r="664" spans="1:14" x14ac:dyDescent="0.2">
      <c r="A664" s="6">
        <v>1519</v>
      </c>
      <c r="B664">
        <v>4</v>
      </c>
      <c r="C664">
        <v>4</v>
      </c>
      <c r="D664">
        <v>4</v>
      </c>
      <c r="E664">
        <v>4</v>
      </c>
      <c r="F664">
        <v>4</v>
      </c>
      <c r="G664">
        <v>4</v>
      </c>
      <c r="H664">
        <v>4</v>
      </c>
      <c r="I664">
        <v>4</v>
      </c>
      <c r="J664">
        <v>4</v>
      </c>
      <c r="K664">
        <v>4</v>
      </c>
      <c r="L664">
        <v>4</v>
      </c>
      <c r="M664">
        <v>5</v>
      </c>
      <c r="N664">
        <v>5</v>
      </c>
    </row>
    <row r="665" spans="1:14" x14ac:dyDescent="0.2">
      <c r="A665" s="6">
        <v>1520</v>
      </c>
      <c r="B665">
        <v>5</v>
      </c>
      <c r="C665">
        <v>5</v>
      </c>
      <c r="D665">
        <v>5</v>
      </c>
      <c r="E665">
        <v>5</v>
      </c>
      <c r="F665">
        <v>5</v>
      </c>
      <c r="G665">
        <v>5</v>
      </c>
      <c r="H665">
        <v>5</v>
      </c>
      <c r="I665">
        <v>5</v>
      </c>
      <c r="J665">
        <v>5</v>
      </c>
      <c r="K665">
        <v>5</v>
      </c>
      <c r="L665">
        <v>5</v>
      </c>
      <c r="M665">
        <v>5</v>
      </c>
      <c r="N665">
        <v>5</v>
      </c>
    </row>
    <row r="666" spans="1:14" x14ac:dyDescent="0.2">
      <c r="A666" s="6">
        <v>1521</v>
      </c>
      <c r="B666">
        <v>5</v>
      </c>
      <c r="C666">
        <v>5</v>
      </c>
      <c r="D666">
        <v>5</v>
      </c>
      <c r="E666">
        <v>5</v>
      </c>
      <c r="F666">
        <v>5</v>
      </c>
      <c r="G666">
        <v>5</v>
      </c>
      <c r="H666">
        <v>5</v>
      </c>
      <c r="I666">
        <v>1</v>
      </c>
      <c r="J666">
        <v>1</v>
      </c>
      <c r="K666">
        <v>5</v>
      </c>
      <c r="L666">
        <v>5</v>
      </c>
      <c r="M666">
        <v>5</v>
      </c>
      <c r="N666">
        <v>5</v>
      </c>
    </row>
    <row r="667" spans="1:14" x14ac:dyDescent="0.2">
      <c r="A667" s="6">
        <v>1522</v>
      </c>
      <c r="B667">
        <v>5</v>
      </c>
      <c r="C667">
        <v>5</v>
      </c>
      <c r="D667">
        <v>5</v>
      </c>
      <c r="E667">
        <v>5</v>
      </c>
      <c r="F667">
        <v>5</v>
      </c>
      <c r="G667">
        <v>5</v>
      </c>
      <c r="H667">
        <v>5</v>
      </c>
      <c r="I667">
        <v>4</v>
      </c>
      <c r="J667">
        <v>4</v>
      </c>
      <c r="K667">
        <v>5</v>
      </c>
      <c r="L667">
        <v>5</v>
      </c>
      <c r="M667">
        <v>5</v>
      </c>
      <c r="N667">
        <v>5</v>
      </c>
    </row>
    <row r="668" spans="1:14" x14ac:dyDescent="0.2">
      <c r="A668" s="6">
        <v>1523</v>
      </c>
      <c r="B668">
        <v>5</v>
      </c>
      <c r="C668">
        <v>5</v>
      </c>
      <c r="D668">
        <v>5</v>
      </c>
      <c r="E668">
        <v>5</v>
      </c>
      <c r="F668">
        <v>5</v>
      </c>
      <c r="G668">
        <v>5</v>
      </c>
      <c r="H668">
        <v>5</v>
      </c>
      <c r="I668">
        <v>5</v>
      </c>
      <c r="J668">
        <v>5</v>
      </c>
      <c r="K668">
        <v>5</v>
      </c>
      <c r="L668">
        <v>5</v>
      </c>
      <c r="M668">
        <v>5</v>
      </c>
      <c r="N668">
        <v>5</v>
      </c>
    </row>
    <row r="669" spans="1:14" x14ac:dyDescent="0.2">
      <c r="A669" s="6">
        <v>1524</v>
      </c>
      <c r="B669">
        <v>5</v>
      </c>
      <c r="C669">
        <v>5</v>
      </c>
      <c r="D669">
        <v>5</v>
      </c>
      <c r="E669">
        <v>5</v>
      </c>
      <c r="F669">
        <v>5</v>
      </c>
      <c r="G669">
        <v>5</v>
      </c>
      <c r="H669">
        <v>4</v>
      </c>
      <c r="I669">
        <v>4</v>
      </c>
      <c r="J669">
        <v>4</v>
      </c>
      <c r="K669">
        <v>5</v>
      </c>
      <c r="L669">
        <v>5</v>
      </c>
      <c r="M669">
        <v>5</v>
      </c>
      <c r="N669">
        <v>5</v>
      </c>
    </row>
    <row r="670" spans="1:14" x14ac:dyDescent="0.2">
      <c r="A670" s="6">
        <v>1525</v>
      </c>
      <c r="B670">
        <v>5</v>
      </c>
      <c r="C670">
        <v>4</v>
      </c>
      <c r="D670">
        <v>5</v>
      </c>
      <c r="E670">
        <v>4</v>
      </c>
      <c r="F670">
        <v>5</v>
      </c>
      <c r="G670">
        <v>5</v>
      </c>
      <c r="H670">
        <v>4</v>
      </c>
      <c r="I670">
        <v>4</v>
      </c>
      <c r="J670">
        <v>4</v>
      </c>
      <c r="K670">
        <v>4</v>
      </c>
      <c r="L670">
        <v>4</v>
      </c>
      <c r="M670">
        <v>3</v>
      </c>
      <c r="N670">
        <v>3</v>
      </c>
    </row>
    <row r="671" spans="1:14" x14ac:dyDescent="0.2">
      <c r="A671" s="6">
        <v>1526</v>
      </c>
      <c r="B671">
        <v>5</v>
      </c>
      <c r="C671">
        <v>5</v>
      </c>
      <c r="D671">
        <v>5</v>
      </c>
      <c r="E671">
        <v>5</v>
      </c>
      <c r="F671">
        <v>5</v>
      </c>
      <c r="G671">
        <v>5</v>
      </c>
      <c r="H671">
        <v>5</v>
      </c>
      <c r="I671">
        <v>5</v>
      </c>
      <c r="J671">
        <v>5</v>
      </c>
      <c r="K671">
        <v>5</v>
      </c>
      <c r="L671">
        <v>5</v>
      </c>
      <c r="M671">
        <v>5</v>
      </c>
      <c r="N671">
        <v>5</v>
      </c>
    </row>
    <row r="672" spans="1:14" x14ac:dyDescent="0.2">
      <c r="A672" s="6">
        <v>1527</v>
      </c>
      <c r="B672">
        <v>4</v>
      </c>
      <c r="C672">
        <v>4</v>
      </c>
      <c r="D672">
        <v>4</v>
      </c>
      <c r="E672">
        <v>4</v>
      </c>
      <c r="F672">
        <v>4</v>
      </c>
      <c r="G672">
        <v>4</v>
      </c>
      <c r="H672">
        <v>4</v>
      </c>
      <c r="I672">
        <v>4</v>
      </c>
      <c r="J672">
        <v>4</v>
      </c>
      <c r="K672">
        <v>4</v>
      </c>
      <c r="L672">
        <v>4</v>
      </c>
      <c r="M672">
        <v>3</v>
      </c>
      <c r="N672">
        <v>3</v>
      </c>
    </row>
    <row r="673" spans="1:14" x14ac:dyDescent="0.2">
      <c r="A673" s="6">
        <v>1528</v>
      </c>
      <c r="B673">
        <v>4</v>
      </c>
      <c r="C673">
        <v>4</v>
      </c>
      <c r="D673">
        <v>4</v>
      </c>
      <c r="E673">
        <v>4</v>
      </c>
      <c r="F673">
        <v>4</v>
      </c>
      <c r="G673">
        <v>4</v>
      </c>
      <c r="H673">
        <v>4</v>
      </c>
      <c r="I673">
        <v>4</v>
      </c>
      <c r="J673">
        <v>4</v>
      </c>
      <c r="K673">
        <v>4</v>
      </c>
      <c r="L673">
        <v>4</v>
      </c>
      <c r="M673">
        <v>3</v>
      </c>
      <c r="N673">
        <v>3</v>
      </c>
    </row>
    <row r="674" spans="1:14" x14ac:dyDescent="0.2">
      <c r="A674" s="6">
        <v>1529</v>
      </c>
      <c r="B674">
        <v>4</v>
      </c>
      <c r="C674">
        <v>4</v>
      </c>
      <c r="D674">
        <v>4</v>
      </c>
      <c r="E674">
        <v>4</v>
      </c>
      <c r="F674">
        <v>4</v>
      </c>
      <c r="G674">
        <v>4</v>
      </c>
      <c r="H674">
        <v>4</v>
      </c>
      <c r="I674">
        <v>4</v>
      </c>
      <c r="J674">
        <v>4</v>
      </c>
      <c r="K674">
        <v>4</v>
      </c>
      <c r="L674">
        <v>4</v>
      </c>
      <c r="M674">
        <v>5</v>
      </c>
      <c r="N674">
        <v>5</v>
      </c>
    </row>
    <row r="675" spans="1:14" x14ac:dyDescent="0.2">
      <c r="A675" s="6">
        <v>1530</v>
      </c>
      <c r="B675">
        <v>4</v>
      </c>
      <c r="C675">
        <v>4</v>
      </c>
      <c r="D675">
        <v>5</v>
      </c>
      <c r="E675">
        <v>5</v>
      </c>
      <c r="F675">
        <v>5</v>
      </c>
      <c r="G675">
        <v>4</v>
      </c>
      <c r="H675">
        <v>5</v>
      </c>
      <c r="I675">
        <v>5</v>
      </c>
      <c r="J675">
        <v>5</v>
      </c>
      <c r="K675">
        <v>4</v>
      </c>
      <c r="L675">
        <v>4</v>
      </c>
      <c r="M675">
        <v>3</v>
      </c>
      <c r="N675">
        <v>5</v>
      </c>
    </row>
    <row r="676" spans="1:14" x14ac:dyDescent="0.2">
      <c r="A676" s="6">
        <v>1531</v>
      </c>
      <c r="B676">
        <v>5</v>
      </c>
      <c r="C676">
        <v>4</v>
      </c>
      <c r="D676">
        <v>5</v>
      </c>
      <c r="E676">
        <v>4</v>
      </c>
      <c r="F676">
        <v>4</v>
      </c>
      <c r="G676">
        <v>4</v>
      </c>
      <c r="H676">
        <v>5</v>
      </c>
      <c r="I676">
        <v>4</v>
      </c>
      <c r="J676">
        <v>4</v>
      </c>
      <c r="K676">
        <v>5</v>
      </c>
      <c r="L676">
        <v>4</v>
      </c>
      <c r="M676">
        <v>3</v>
      </c>
      <c r="N676">
        <v>3</v>
      </c>
    </row>
    <row r="677" spans="1:14" x14ac:dyDescent="0.2">
      <c r="A677" s="6">
        <v>1532</v>
      </c>
      <c r="B677">
        <v>4</v>
      </c>
      <c r="C677">
        <v>4</v>
      </c>
      <c r="D677">
        <v>3</v>
      </c>
      <c r="E677">
        <v>4</v>
      </c>
      <c r="F677">
        <v>4</v>
      </c>
      <c r="G677">
        <v>4</v>
      </c>
      <c r="H677">
        <v>3</v>
      </c>
      <c r="I677">
        <v>3</v>
      </c>
      <c r="J677">
        <v>3</v>
      </c>
      <c r="K677">
        <v>4</v>
      </c>
      <c r="L677">
        <v>4</v>
      </c>
      <c r="M677">
        <v>3</v>
      </c>
      <c r="N677">
        <v>3</v>
      </c>
    </row>
    <row r="678" spans="1:14" x14ac:dyDescent="0.2">
      <c r="A678" s="6">
        <v>1533</v>
      </c>
      <c r="B678">
        <v>4</v>
      </c>
      <c r="C678">
        <v>4</v>
      </c>
      <c r="D678">
        <v>4</v>
      </c>
      <c r="E678">
        <v>3</v>
      </c>
      <c r="F678">
        <v>4</v>
      </c>
      <c r="G678">
        <v>4</v>
      </c>
      <c r="H678">
        <v>4</v>
      </c>
      <c r="I678">
        <v>3</v>
      </c>
      <c r="J678">
        <v>3</v>
      </c>
      <c r="K678">
        <v>4</v>
      </c>
      <c r="L678">
        <v>4</v>
      </c>
      <c r="M678">
        <v>3</v>
      </c>
      <c r="N678">
        <v>3</v>
      </c>
    </row>
    <row r="679" spans="1:14" x14ac:dyDescent="0.2">
      <c r="A679" s="6">
        <v>1534</v>
      </c>
      <c r="B679">
        <v>4</v>
      </c>
      <c r="C679">
        <v>4</v>
      </c>
      <c r="D679">
        <v>4</v>
      </c>
      <c r="E679">
        <v>4</v>
      </c>
      <c r="F679">
        <v>3</v>
      </c>
      <c r="G679">
        <v>3</v>
      </c>
      <c r="H679">
        <v>4</v>
      </c>
      <c r="I679">
        <v>3</v>
      </c>
      <c r="J679">
        <v>2</v>
      </c>
      <c r="K679">
        <v>4</v>
      </c>
      <c r="L679">
        <v>4</v>
      </c>
      <c r="M679">
        <v>3</v>
      </c>
      <c r="N679">
        <v>4</v>
      </c>
    </row>
    <row r="680" spans="1:14" x14ac:dyDescent="0.2">
      <c r="A680" s="6">
        <v>1535</v>
      </c>
      <c r="B680">
        <v>4</v>
      </c>
      <c r="C680">
        <v>4</v>
      </c>
      <c r="D680">
        <v>4</v>
      </c>
      <c r="E680">
        <v>5</v>
      </c>
      <c r="F680">
        <v>4</v>
      </c>
      <c r="G680">
        <v>5</v>
      </c>
      <c r="H680">
        <v>5</v>
      </c>
      <c r="I680">
        <v>4</v>
      </c>
      <c r="J680">
        <v>3</v>
      </c>
      <c r="K680">
        <v>4</v>
      </c>
      <c r="L680">
        <v>5</v>
      </c>
      <c r="M680">
        <v>3</v>
      </c>
      <c r="N680">
        <v>3</v>
      </c>
    </row>
    <row r="681" spans="1:14" x14ac:dyDescent="0.2">
      <c r="A681" s="6">
        <v>1536</v>
      </c>
      <c r="B681">
        <v>5</v>
      </c>
      <c r="C681">
        <v>4</v>
      </c>
      <c r="D681">
        <v>3</v>
      </c>
      <c r="E681">
        <v>5</v>
      </c>
      <c r="F681">
        <v>4</v>
      </c>
      <c r="G681">
        <v>4</v>
      </c>
      <c r="H681">
        <v>4</v>
      </c>
      <c r="I681">
        <v>4</v>
      </c>
      <c r="J681">
        <v>3</v>
      </c>
      <c r="K681">
        <v>4</v>
      </c>
      <c r="L681">
        <v>5</v>
      </c>
      <c r="M681">
        <v>5</v>
      </c>
      <c r="N681">
        <v>3</v>
      </c>
    </row>
    <row r="682" spans="1:14" x14ac:dyDescent="0.2">
      <c r="A682" s="6">
        <v>1537</v>
      </c>
      <c r="B682">
        <v>5</v>
      </c>
      <c r="C682">
        <v>5</v>
      </c>
      <c r="D682">
        <v>5</v>
      </c>
      <c r="E682">
        <v>5</v>
      </c>
      <c r="F682">
        <v>5</v>
      </c>
      <c r="G682">
        <v>5</v>
      </c>
      <c r="H682">
        <v>5</v>
      </c>
      <c r="I682">
        <v>5</v>
      </c>
      <c r="J682">
        <v>5</v>
      </c>
      <c r="K682">
        <v>5</v>
      </c>
      <c r="L682">
        <v>5</v>
      </c>
      <c r="M682">
        <v>5</v>
      </c>
      <c r="N682">
        <v>5</v>
      </c>
    </row>
    <row r="683" spans="1:14" x14ac:dyDescent="0.2">
      <c r="A683" s="6">
        <v>1538</v>
      </c>
      <c r="B683">
        <v>5</v>
      </c>
      <c r="C683">
        <v>5</v>
      </c>
      <c r="D683">
        <v>4</v>
      </c>
      <c r="E683">
        <v>5</v>
      </c>
      <c r="F683">
        <v>5</v>
      </c>
      <c r="G683">
        <v>5</v>
      </c>
      <c r="H683">
        <v>5</v>
      </c>
      <c r="I683">
        <v>5</v>
      </c>
      <c r="J683">
        <v>5</v>
      </c>
      <c r="K683">
        <v>4</v>
      </c>
      <c r="L683">
        <v>4</v>
      </c>
      <c r="M683">
        <v>5</v>
      </c>
      <c r="N683">
        <v>5</v>
      </c>
    </row>
    <row r="684" spans="1:14" x14ac:dyDescent="0.2">
      <c r="A684" s="6">
        <v>1539</v>
      </c>
      <c r="B684">
        <v>4</v>
      </c>
      <c r="C684">
        <v>4</v>
      </c>
      <c r="D684">
        <v>5</v>
      </c>
      <c r="E684">
        <v>4</v>
      </c>
      <c r="F684">
        <v>4</v>
      </c>
      <c r="G684">
        <v>5</v>
      </c>
      <c r="H684">
        <v>4</v>
      </c>
      <c r="I684">
        <v>5</v>
      </c>
      <c r="J684">
        <v>4</v>
      </c>
      <c r="K684">
        <v>4</v>
      </c>
      <c r="L684">
        <v>4</v>
      </c>
      <c r="M684">
        <v>5</v>
      </c>
      <c r="N684">
        <v>3</v>
      </c>
    </row>
    <row r="685" spans="1:14" x14ac:dyDescent="0.2">
      <c r="A685" s="6">
        <v>1540</v>
      </c>
      <c r="B685">
        <v>5</v>
      </c>
      <c r="C685">
        <v>5</v>
      </c>
      <c r="D685">
        <v>5</v>
      </c>
      <c r="E685">
        <v>5</v>
      </c>
      <c r="F685">
        <v>5</v>
      </c>
      <c r="G685">
        <v>5</v>
      </c>
      <c r="H685">
        <v>5</v>
      </c>
      <c r="I685">
        <v>5</v>
      </c>
      <c r="J685">
        <v>5</v>
      </c>
      <c r="K685">
        <v>5</v>
      </c>
      <c r="L685">
        <v>5</v>
      </c>
      <c r="M685">
        <v>5</v>
      </c>
      <c r="N685">
        <v>5</v>
      </c>
    </row>
    <row r="686" spans="1:14" x14ac:dyDescent="0.2">
      <c r="A686" s="6">
        <v>1541</v>
      </c>
      <c r="B686">
        <v>5</v>
      </c>
      <c r="C686">
        <v>5</v>
      </c>
      <c r="D686">
        <v>5</v>
      </c>
      <c r="E686">
        <v>5</v>
      </c>
      <c r="F686">
        <v>5</v>
      </c>
      <c r="G686">
        <v>5</v>
      </c>
      <c r="H686">
        <v>5</v>
      </c>
      <c r="I686">
        <v>5</v>
      </c>
      <c r="J686">
        <v>5</v>
      </c>
      <c r="K686">
        <v>5</v>
      </c>
      <c r="L686">
        <v>5</v>
      </c>
      <c r="M686">
        <v>5</v>
      </c>
      <c r="N686">
        <v>5</v>
      </c>
    </row>
    <row r="687" spans="1:14" x14ac:dyDescent="0.2">
      <c r="A687" s="6">
        <v>1542</v>
      </c>
      <c r="B687">
        <v>4</v>
      </c>
      <c r="C687">
        <v>4</v>
      </c>
      <c r="D687">
        <v>5</v>
      </c>
      <c r="E687">
        <v>5</v>
      </c>
      <c r="F687">
        <v>5</v>
      </c>
      <c r="G687">
        <v>5</v>
      </c>
      <c r="H687">
        <v>4</v>
      </c>
      <c r="I687">
        <v>5</v>
      </c>
      <c r="J687">
        <v>5</v>
      </c>
      <c r="K687">
        <v>4</v>
      </c>
      <c r="L687">
        <v>4</v>
      </c>
      <c r="M687">
        <v>5</v>
      </c>
      <c r="N687">
        <v>5</v>
      </c>
    </row>
    <row r="688" spans="1:14" x14ac:dyDescent="0.2">
      <c r="A688" s="6">
        <v>1543</v>
      </c>
      <c r="B688">
        <v>4</v>
      </c>
      <c r="C688">
        <v>4</v>
      </c>
      <c r="D688">
        <v>4</v>
      </c>
      <c r="E688">
        <v>4</v>
      </c>
      <c r="F688">
        <v>4</v>
      </c>
      <c r="G688">
        <v>4</v>
      </c>
      <c r="H688">
        <v>4</v>
      </c>
      <c r="I688">
        <v>4</v>
      </c>
      <c r="J688">
        <v>4</v>
      </c>
      <c r="K688">
        <v>4</v>
      </c>
      <c r="L688">
        <v>4</v>
      </c>
      <c r="M688">
        <v>3</v>
      </c>
      <c r="N688">
        <v>3</v>
      </c>
    </row>
    <row r="689" spans="1:14" x14ac:dyDescent="0.2">
      <c r="A689" s="6">
        <v>1544</v>
      </c>
      <c r="B689">
        <v>5</v>
      </c>
      <c r="C689">
        <v>5</v>
      </c>
      <c r="D689">
        <v>5</v>
      </c>
      <c r="E689">
        <v>5</v>
      </c>
      <c r="F689">
        <v>5</v>
      </c>
      <c r="G689">
        <v>5</v>
      </c>
      <c r="H689">
        <v>5</v>
      </c>
      <c r="I689">
        <v>5</v>
      </c>
      <c r="J689">
        <v>5</v>
      </c>
      <c r="K689">
        <v>5</v>
      </c>
      <c r="L689">
        <v>5</v>
      </c>
      <c r="M689">
        <v>5</v>
      </c>
      <c r="N689">
        <v>5</v>
      </c>
    </row>
    <row r="690" spans="1:14" x14ac:dyDescent="0.2">
      <c r="A690" s="6">
        <v>1545</v>
      </c>
      <c r="B690">
        <v>4</v>
      </c>
      <c r="C690">
        <v>4</v>
      </c>
      <c r="D690">
        <v>4</v>
      </c>
      <c r="E690">
        <v>4</v>
      </c>
      <c r="F690">
        <v>4</v>
      </c>
      <c r="G690">
        <v>4</v>
      </c>
      <c r="H690">
        <v>4</v>
      </c>
      <c r="I690">
        <v>4</v>
      </c>
      <c r="J690">
        <v>4</v>
      </c>
      <c r="K690">
        <v>4</v>
      </c>
      <c r="L690">
        <v>4</v>
      </c>
      <c r="M690">
        <v>5</v>
      </c>
      <c r="N690">
        <v>3</v>
      </c>
    </row>
    <row r="691" spans="1:14" x14ac:dyDescent="0.2">
      <c r="A691" s="6">
        <v>1546</v>
      </c>
      <c r="B691">
        <v>4</v>
      </c>
      <c r="C691">
        <v>4</v>
      </c>
      <c r="D691">
        <v>4</v>
      </c>
      <c r="E691">
        <v>4</v>
      </c>
      <c r="F691">
        <v>4</v>
      </c>
      <c r="G691">
        <v>4</v>
      </c>
      <c r="H691">
        <v>4</v>
      </c>
      <c r="I691">
        <v>4</v>
      </c>
      <c r="J691">
        <v>4</v>
      </c>
      <c r="K691">
        <v>4</v>
      </c>
      <c r="L691">
        <v>4</v>
      </c>
      <c r="M691">
        <v>3</v>
      </c>
      <c r="N691">
        <v>3</v>
      </c>
    </row>
    <row r="692" spans="1:14" x14ac:dyDescent="0.2">
      <c r="A692" s="6">
        <v>1547</v>
      </c>
      <c r="B692">
        <v>4</v>
      </c>
      <c r="C692">
        <v>4</v>
      </c>
      <c r="D692">
        <v>4</v>
      </c>
      <c r="E692">
        <v>4</v>
      </c>
      <c r="F692">
        <v>5</v>
      </c>
      <c r="G692">
        <v>5</v>
      </c>
      <c r="H692">
        <v>5</v>
      </c>
      <c r="I692">
        <v>4</v>
      </c>
      <c r="J692">
        <v>4</v>
      </c>
      <c r="K692">
        <v>4</v>
      </c>
      <c r="L692">
        <v>5</v>
      </c>
      <c r="M692">
        <v>5</v>
      </c>
      <c r="N692">
        <v>3</v>
      </c>
    </row>
    <row r="693" spans="1:14" x14ac:dyDescent="0.2">
      <c r="A693" s="6">
        <v>1548</v>
      </c>
      <c r="B693">
        <v>4</v>
      </c>
      <c r="C693">
        <v>4</v>
      </c>
      <c r="D693">
        <v>4</v>
      </c>
      <c r="E693">
        <v>4</v>
      </c>
      <c r="F693">
        <v>4</v>
      </c>
      <c r="G693">
        <v>4</v>
      </c>
      <c r="H693">
        <v>4</v>
      </c>
      <c r="I693">
        <v>4</v>
      </c>
      <c r="J693">
        <v>4</v>
      </c>
      <c r="K693">
        <v>4</v>
      </c>
      <c r="L693">
        <v>4</v>
      </c>
      <c r="M693">
        <v>3</v>
      </c>
      <c r="N693">
        <v>3</v>
      </c>
    </row>
    <row r="694" spans="1:14" x14ac:dyDescent="0.2">
      <c r="A694" s="6">
        <v>1549</v>
      </c>
      <c r="B694">
        <v>5</v>
      </c>
      <c r="C694">
        <v>4</v>
      </c>
      <c r="D694">
        <v>5</v>
      </c>
      <c r="E694">
        <v>4</v>
      </c>
      <c r="F694">
        <v>4</v>
      </c>
      <c r="G694">
        <v>2</v>
      </c>
      <c r="H694">
        <v>4</v>
      </c>
      <c r="I694">
        <v>3</v>
      </c>
      <c r="J694">
        <v>4</v>
      </c>
      <c r="K694">
        <v>4</v>
      </c>
      <c r="L694">
        <v>4</v>
      </c>
      <c r="M694">
        <v>3</v>
      </c>
      <c r="N694">
        <v>3</v>
      </c>
    </row>
    <row r="695" spans="1:14" x14ac:dyDescent="0.2">
      <c r="A695" s="6">
        <v>1550</v>
      </c>
      <c r="B695">
        <v>4</v>
      </c>
      <c r="C695">
        <v>4</v>
      </c>
      <c r="D695">
        <v>4</v>
      </c>
      <c r="E695">
        <v>4</v>
      </c>
      <c r="F695">
        <v>4</v>
      </c>
      <c r="G695">
        <v>3</v>
      </c>
      <c r="H695">
        <v>4</v>
      </c>
      <c r="I695">
        <v>4</v>
      </c>
      <c r="J695">
        <v>4</v>
      </c>
      <c r="K695">
        <v>3</v>
      </c>
      <c r="L695">
        <v>4</v>
      </c>
      <c r="M695">
        <v>3</v>
      </c>
      <c r="N695">
        <v>3</v>
      </c>
    </row>
    <row r="696" spans="1:14" x14ac:dyDescent="0.2">
      <c r="A696" s="6">
        <v>1551</v>
      </c>
      <c r="B696">
        <v>4</v>
      </c>
      <c r="C696">
        <v>4</v>
      </c>
      <c r="D696">
        <v>4</v>
      </c>
      <c r="E696">
        <v>4</v>
      </c>
      <c r="F696">
        <v>4</v>
      </c>
      <c r="G696">
        <v>4</v>
      </c>
      <c r="H696">
        <v>4</v>
      </c>
      <c r="I696">
        <v>4</v>
      </c>
      <c r="J696">
        <v>4</v>
      </c>
      <c r="K696">
        <v>4</v>
      </c>
      <c r="L696">
        <v>4</v>
      </c>
      <c r="M696">
        <v>3</v>
      </c>
      <c r="N696">
        <v>3</v>
      </c>
    </row>
    <row r="697" spans="1:14" x14ac:dyDescent="0.2">
      <c r="A697" s="6">
        <v>1552</v>
      </c>
      <c r="B697">
        <v>4</v>
      </c>
      <c r="C697">
        <v>4</v>
      </c>
      <c r="D697">
        <v>4</v>
      </c>
      <c r="E697">
        <v>4</v>
      </c>
      <c r="F697">
        <v>4</v>
      </c>
      <c r="G697">
        <v>4</v>
      </c>
      <c r="H697">
        <v>4</v>
      </c>
      <c r="I697">
        <v>4</v>
      </c>
      <c r="J697">
        <v>4</v>
      </c>
      <c r="K697">
        <v>4</v>
      </c>
      <c r="L697">
        <v>4</v>
      </c>
      <c r="M697">
        <v>5</v>
      </c>
      <c r="N697">
        <v>5</v>
      </c>
    </row>
    <row r="698" spans="1:14" x14ac:dyDescent="0.2">
      <c r="A698" s="6">
        <v>1553</v>
      </c>
      <c r="B698">
        <v>4</v>
      </c>
      <c r="C698">
        <v>4</v>
      </c>
      <c r="D698">
        <v>5</v>
      </c>
      <c r="E698">
        <v>4</v>
      </c>
      <c r="F698">
        <v>5</v>
      </c>
      <c r="G698">
        <v>5</v>
      </c>
      <c r="H698">
        <v>4</v>
      </c>
      <c r="I698">
        <v>4</v>
      </c>
      <c r="J698">
        <v>3</v>
      </c>
      <c r="K698">
        <v>4</v>
      </c>
      <c r="L698">
        <v>4</v>
      </c>
      <c r="M698">
        <v>3</v>
      </c>
      <c r="N698">
        <v>5</v>
      </c>
    </row>
    <row r="699" spans="1:14" x14ac:dyDescent="0.2">
      <c r="A699" s="6">
        <v>1554</v>
      </c>
      <c r="B699">
        <v>4</v>
      </c>
      <c r="C699">
        <v>4</v>
      </c>
      <c r="D699">
        <v>5</v>
      </c>
      <c r="E699">
        <v>4</v>
      </c>
      <c r="F699">
        <v>5</v>
      </c>
      <c r="G699">
        <v>5</v>
      </c>
      <c r="H699">
        <v>5</v>
      </c>
      <c r="I699">
        <v>4</v>
      </c>
      <c r="J699">
        <v>4</v>
      </c>
      <c r="K699">
        <v>4</v>
      </c>
      <c r="L699">
        <v>5</v>
      </c>
      <c r="M699">
        <v>5</v>
      </c>
      <c r="N699">
        <v>3</v>
      </c>
    </row>
    <row r="700" spans="1:14" x14ac:dyDescent="0.2">
      <c r="A700" s="6">
        <v>1555</v>
      </c>
      <c r="B700">
        <v>4</v>
      </c>
      <c r="C700">
        <v>4</v>
      </c>
      <c r="D700">
        <v>4</v>
      </c>
      <c r="E700">
        <v>4</v>
      </c>
      <c r="F700">
        <v>4</v>
      </c>
      <c r="G700">
        <v>4</v>
      </c>
      <c r="H700">
        <v>4</v>
      </c>
      <c r="I700">
        <v>4</v>
      </c>
      <c r="J700">
        <v>4</v>
      </c>
      <c r="K700">
        <v>4</v>
      </c>
      <c r="L700">
        <v>4</v>
      </c>
      <c r="M700">
        <v>3</v>
      </c>
      <c r="N700">
        <v>3</v>
      </c>
    </row>
    <row r="701" spans="1:14" x14ac:dyDescent="0.2">
      <c r="A701" s="6">
        <v>1556</v>
      </c>
      <c r="B701">
        <v>5</v>
      </c>
      <c r="C701">
        <v>4</v>
      </c>
      <c r="D701">
        <v>4</v>
      </c>
      <c r="E701">
        <v>4</v>
      </c>
      <c r="F701">
        <v>5</v>
      </c>
      <c r="G701">
        <v>5</v>
      </c>
      <c r="H701">
        <v>4</v>
      </c>
      <c r="I701">
        <v>4</v>
      </c>
      <c r="J701">
        <v>4</v>
      </c>
      <c r="K701">
        <v>4</v>
      </c>
      <c r="L701">
        <v>4</v>
      </c>
      <c r="M701">
        <v>5</v>
      </c>
      <c r="N701">
        <v>5</v>
      </c>
    </row>
    <row r="702" spans="1:14" x14ac:dyDescent="0.2">
      <c r="A702" s="6">
        <v>1557</v>
      </c>
      <c r="B702">
        <v>5</v>
      </c>
      <c r="C702">
        <v>5</v>
      </c>
      <c r="D702">
        <v>5</v>
      </c>
      <c r="E702">
        <v>5</v>
      </c>
      <c r="F702">
        <v>5</v>
      </c>
      <c r="G702">
        <v>5</v>
      </c>
      <c r="H702">
        <v>5</v>
      </c>
      <c r="I702">
        <v>4</v>
      </c>
      <c r="J702">
        <v>4</v>
      </c>
      <c r="K702">
        <v>4</v>
      </c>
      <c r="L702">
        <v>4</v>
      </c>
      <c r="M702">
        <v>5</v>
      </c>
      <c r="N702">
        <v>5</v>
      </c>
    </row>
    <row r="703" spans="1:14" x14ac:dyDescent="0.2">
      <c r="A703" s="6">
        <v>1558</v>
      </c>
      <c r="B703">
        <v>5</v>
      </c>
      <c r="C703">
        <v>5</v>
      </c>
      <c r="D703">
        <v>5</v>
      </c>
      <c r="E703">
        <v>5</v>
      </c>
      <c r="F703">
        <v>5</v>
      </c>
      <c r="G703">
        <v>5</v>
      </c>
      <c r="H703">
        <v>5</v>
      </c>
      <c r="I703">
        <v>5</v>
      </c>
      <c r="J703">
        <v>5</v>
      </c>
      <c r="K703">
        <v>5</v>
      </c>
      <c r="L703">
        <v>5</v>
      </c>
      <c r="M703">
        <v>5</v>
      </c>
      <c r="N703">
        <v>5</v>
      </c>
    </row>
    <row r="704" spans="1:14" x14ac:dyDescent="0.2">
      <c r="A704" s="6">
        <v>1559</v>
      </c>
      <c r="B704">
        <v>5</v>
      </c>
      <c r="C704">
        <v>5</v>
      </c>
      <c r="D704">
        <v>5</v>
      </c>
      <c r="E704">
        <v>5</v>
      </c>
      <c r="F704">
        <v>5</v>
      </c>
      <c r="G704">
        <v>5</v>
      </c>
      <c r="H704">
        <v>5</v>
      </c>
      <c r="I704">
        <v>5</v>
      </c>
      <c r="J704">
        <v>5</v>
      </c>
      <c r="K704">
        <v>5</v>
      </c>
      <c r="L704">
        <v>5</v>
      </c>
      <c r="M704">
        <v>5</v>
      </c>
      <c r="N704">
        <v>5</v>
      </c>
    </row>
    <row r="705" spans="1:14" x14ac:dyDescent="0.2">
      <c r="A705" s="6">
        <v>1560</v>
      </c>
      <c r="B705">
        <v>5</v>
      </c>
      <c r="C705">
        <v>5</v>
      </c>
      <c r="D705">
        <v>5</v>
      </c>
      <c r="E705">
        <v>5</v>
      </c>
      <c r="F705">
        <v>5</v>
      </c>
      <c r="G705">
        <v>5</v>
      </c>
      <c r="H705">
        <v>5</v>
      </c>
      <c r="I705">
        <v>5</v>
      </c>
      <c r="J705">
        <v>5</v>
      </c>
      <c r="K705">
        <v>5</v>
      </c>
      <c r="L705">
        <v>5</v>
      </c>
      <c r="M705">
        <v>5</v>
      </c>
      <c r="N705">
        <v>5</v>
      </c>
    </row>
    <row r="706" spans="1:14" x14ac:dyDescent="0.2">
      <c r="A706" s="6">
        <v>1561</v>
      </c>
      <c r="B706">
        <v>4</v>
      </c>
      <c r="C706">
        <v>4</v>
      </c>
      <c r="D706">
        <v>4</v>
      </c>
      <c r="E706">
        <v>4</v>
      </c>
      <c r="F706">
        <v>5</v>
      </c>
      <c r="G706">
        <v>5</v>
      </c>
      <c r="H706">
        <v>4</v>
      </c>
      <c r="I706">
        <v>4</v>
      </c>
      <c r="J706">
        <v>4</v>
      </c>
      <c r="K706">
        <v>4</v>
      </c>
      <c r="L706">
        <v>5</v>
      </c>
      <c r="M706">
        <v>5</v>
      </c>
      <c r="N706">
        <v>5</v>
      </c>
    </row>
    <row r="707" spans="1:14" x14ac:dyDescent="0.2">
      <c r="A707" s="6">
        <v>1562</v>
      </c>
      <c r="B707">
        <v>5</v>
      </c>
      <c r="C707">
        <v>5</v>
      </c>
      <c r="D707">
        <v>5</v>
      </c>
      <c r="E707">
        <v>5</v>
      </c>
      <c r="F707">
        <v>5</v>
      </c>
      <c r="G707">
        <v>5</v>
      </c>
      <c r="H707">
        <v>5</v>
      </c>
      <c r="I707">
        <v>5</v>
      </c>
      <c r="J707">
        <v>5</v>
      </c>
      <c r="K707">
        <v>5</v>
      </c>
      <c r="L707">
        <v>5</v>
      </c>
      <c r="M707">
        <v>5</v>
      </c>
      <c r="N707">
        <v>5</v>
      </c>
    </row>
    <row r="708" spans="1:14" x14ac:dyDescent="0.2">
      <c r="A708" s="6">
        <v>1563</v>
      </c>
      <c r="B708">
        <v>5</v>
      </c>
      <c r="C708">
        <v>5</v>
      </c>
      <c r="D708">
        <v>5</v>
      </c>
      <c r="E708">
        <v>5</v>
      </c>
      <c r="F708">
        <v>5</v>
      </c>
      <c r="G708">
        <v>5</v>
      </c>
      <c r="H708">
        <v>5</v>
      </c>
      <c r="I708">
        <v>4</v>
      </c>
      <c r="J708">
        <v>5</v>
      </c>
      <c r="K708">
        <v>5</v>
      </c>
      <c r="L708">
        <v>5</v>
      </c>
      <c r="M708">
        <v>5</v>
      </c>
      <c r="N708">
        <v>5</v>
      </c>
    </row>
    <row r="709" spans="1:14" x14ac:dyDescent="0.2">
      <c r="A709" s="6">
        <v>1564</v>
      </c>
      <c r="B709">
        <v>4</v>
      </c>
      <c r="C709">
        <v>4</v>
      </c>
      <c r="D709">
        <v>5</v>
      </c>
      <c r="E709">
        <v>4</v>
      </c>
      <c r="F709">
        <v>5</v>
      </c>
      <c r="G709">
        <v>4</v>
      </c>
      <c r="H709">
        <v>4</v>
      </c>
      <c r="I709">
        <v>5</v>
      </c>
      <c r="J709">
        <v>5</v>
      </c>
      <c r="K709">
        <v>4</v>
      </c>
      <c r="L709">
        <v>4</v>
      </c>
      <c r="M709">
        <v>5</v>
      </c>
      <c r="N709">
        <v>5</v>
      </c>
    </row>
    <row r="710" spans="1:14" x14ac:dyDescent="0.2">
      <c r="A710" s="6">
        <v>1565</v>
      </c>
      <c r="B710">
        <v>4</v>
      </c>
      <c r="C710">
        <v>4</v>
      </c>
      <c r="D710">
        <v>4</v>
      </c>
      <c r="E710">
        <v>4</v>
      </c>
      <c r="F710">
        <v>4</v>
      </c>
      <c r="G710">
        <v>4</v>
      </c>
      <c r="H710">
        <v>4</v>
      </c>
      <c r="I710">
        <v>4</v>
      </c>
      <c r="J710">
        <v>4</v>
      </c>
      <c r="K710">
        <v>3</v>
      </c>
      <c r="L710">
        <v>3</v>
      </c>
      <c r="M710">
        <v>3</v>
      </c>
      <c r="N710">
        <v>3</v>
      </c>
    </row>
    <row r="711" spans="1:14" x14ac:dyDescent="0.2">
      <c r="A711" s="6">
        <v>1566</v>
      </c>
      <c r="B711">
        <v>5</v>
      </c>
      <c r="C711">
        <v>5</v>
      </c>
      <c r="D711">
        <v>5</v>
      </c>
      <c r="E711">
        <v>5</v>
      </c>
      <c r="F711">
        <v>5</v>
      </c>
      <c r="G711">
        <v>5</v>
      </c>
      <c r="H711">
        <v>5</v>
      </c>
      <c r="I711">
        <v>5</v>
      </c>
      <c r="J711">
        <v>5</v>
      </c>
      <c r="K711">
        <v>5</v>
      </c>
      <c r="L711">
        <v>5</v>
      </c>
      <c r="M711">
        <v>5</v>
      </c>
      <c r="N711">
        <v>5</v>
      </c>
    </row>
    <row r="712" spans="1:14" x14ac:dyDescent="0.2">
      <c r="A712" s="6">
        <v>1567</v>
      </c>
      <c r="B712">
        <v>5</v>
      </c>
      <c r="C712">
        <v>5</v>
      </c>
      <c r="D712">
        <v>5</v>
      </c>
      <c r="E712">
        <v>5</v>
      </c>
      <c r="F712">
        <v>5</v>
      </c>
      <c r="G712">
        <v>5</v>
      </c>
      <c r="H712">
        <v>5</v>
      </c>
      <c r="I712">
        <v>5</v>
      </c>
      <c r="J712">
        <v>5</v>
      </c>
      <c r="K712">
        <v>5</v>
      </c>
      <c r="L712">
        <v>5</v>
      </c>
      <c r="M712">
        <v>5</v>
      </c>
      <c r="N712">
        <v>5</v>
      </c>
    </row>
    <row r="713" spans="1:14" x14ac:dyDescent="0.2">
      <c r="A713" s="6">
        <v>1568</v>
      </c>
      <c r="B713">
        <v>5</v>
      </c>
      <c r="C713">
        <v>5</v>
      </c>
      <c r="D713">
        <v>5</v>
      </c>
      <c r="E713">
        <v>5</v>
      </c>
      <c r="F713">
        <v>5</v>
      </c>
      <c r="G713">
        <v>5</v>
      </c>
      <c r="H713">
        <v>5</v>
      </c>
      <c r="I713">
        <v>5</v>
      </c>
      <c r="J713">
        <v>5</v>
      </c>
      <c r="K713">
        <v>5</v>
      </c>
      <c r="L713">
        <v>5</v>
      </c>
      <c r="M713">
        <v>5</v>
      </c>
      <c r="N713">
        <v>5</v>
      </c>
    </row>
    <row r="714" spans="1:14" x14ac:dyDescent="0.2">
      <c r="A714" s="6">
        <v>1569</v>
      </c>
      <c r="B714">
        <v>5</v>
      </c>
      <c r="C714">
        <v>5</v>
      </c>
      <c r="D714">
        <v>5</v>
      </c>
      <c r="E714">
        <v>5</v>
      </c>
      <c r="F714">
        <v>5</v>
      </c>
      <c r="G714">
        <v>5</v>
      </c>
      <c r="H714">
        <v>5</v>
      </c>
      <c r="I714">
        <v>5</v>
      </c>
      <c r="J714">
        <v>5</v>
      </c>
      <c r="K714">
        <v>4</v>
      </c>
      <c r="L714">
        <v>4</v>
      </c>
      <c r="M714">
        <v>5</v>
      </c>
      <c r="N714">
        <v>5</v>
      </c>
    </row>
    <row r="715" spans="1:14" x14ac:dyDescent="0.2">
      <c r="A715" s="6">
        <v>1570</v>
      </c>
      <c r="B715">
        <v>5</v>
      </c>
      <c r="C715">
        <v>5</v>
      </c>
      <c r="D715">
        <v>5</v>
      </c>
      <c r="E715">
        <v>5</v>
      </c>
      <c r="F715">
        <v>5</v>
      </c>
      <c r="G715">
        <v>5</v>
      </c>
      <c r="H715">
        <v>5</v>
      </c>
      <c r="I715">
        <v>5</v>
      </c>
      <c r="J715">
        <v>5</v>
      </c>
      <c r="K715">
        <v>5</v>
      </c>
      <c r="L715">
        <v>5</v>
      </c>
      <c r="M715">
        <v>5</v>
      </c>
      <c r="N715">
        <v>5</v>
      </c>
    </row>
    <row r="716" spans="1:14" x14ac:dyDescent="0.2">
      <c r="A716" s="6">
        <v>1571</v>
      </c>
      <c r="B716">
        <v>5</v>
      </c>
      <c r="C716">
        <v>5</v>
      </c>
      <c r="D716">
        <v>5</v>
      </c>
      <c r="E716">
        <v>5</v>
      </c>
      <c r="F716">
        <v>5</v>
      </c>
      <c r="G716">
        <v>5</v>
      </c>
      <c r="H716">
        <v>5</v>
      </c>
      <c r="I716">
        <v>5</v>
      </c>
      <c r="J716">
        <v>5</v>
      </c>
      <c r="K716">
        <v>5</v>
      </c>
      <c r="L716">
        <v>5</v>
      </c>
      <c r="M716">
        <v>5</v>
      </c>
      <c r="N716">
        <v>5</v>
      </c>
    </row>
    <row r="717" spans="1:14" x14ac:dyDescent="0.2">
      <c r="A717" s="6">
        <v>1572</v>
      </c>
      <c r="B717">
        <v>5</v>
      </c>
      <c r="C717">
        <v>5</v>
      </c>
      <c r="D717">
        <v>5</v>
      </c>
      <c r="E717">
        <v>5</v>
      </c>
      <c r="F717">
        <v>5</v>
      </c>
      <c r="G717">
        <v>5</v>
      </c>
      <c r="H717">
        <v>5</v>
      </c>
      <c r="I717">
        <v>5</v>
      </c>
      <c r="J717">
        <v>5</v>
      </c>
      <c r="K717">
        <v>5</v>
      </c>
      <c r="L717">
        <v>5</v>
      </c>
      <c r="M717">
        <v>5</v>
      </c>
      <c r="N717">
        <v>5</v>
      </c>
    </row>
    <row r="718" spans="1:14" x14ac:dyDescent="0.2">
      <c r="A718" s="6">
        <v>1573</v>
      </c>
      <c r="B718">
        <v>5</v>
      </c>
      <c r="C718">
        <v>5</v>
      </c>
      <c r="D718">
        <v>5</v>
      </c>
      <c r="E718">
        <v>5</v>
      </c>
      <c r="F718">
        <v>5</v>
      </c>
      <c r="G718">
        <v>5</v>
      </c>
      <c r="H718">
        <v>5</v>
      </c>
      <c r="I718">
        <v>5</v>
      </c>
      <c r="J718">
        <v>5</v>
      </c>
      <c r="K718">
        <v>5</v>
      </c>
      <c r="L718">
        <v>5</v>
      </c>
      <c r="M718">
        <v>5</v>
      </c>
      <c r="N718">
        <v>5</v>
      </c>
    </row>
    <row r="719" spans="1:14" x14ac:dyDescent="0.2">
      <c r="A719" s="6">
        <v>1574</v>
      </c>
      <c r="B719">
        <v>5</v>
      </c>
      <c r="C719">
        <v>5</v>
      </c>
      <c r="D719">
        <v>5</v>
      </c>
      <c r="E719">
        <v>5</v>
      </c>
      <c r="F719">
        <v>5</v>
      </c>
      <c r="G719">
        <v>5</v>
      </c>
      <c r="H719">
        <v>5</v>
      </c>
      <c r="I719">
        <v>5</v>
      </c>
      <c r="J719">
        <v>5</v>
      </c>
      <c r="K719">
        <v>5</v>
      </c>
      <c r="L719">
        <v>5</v>
      </c>
      <c r="M719">
        <v>5</v>
      </c>
      <c r="N719">
        <v>5</v>
      </c>
    </row>
    <row r="720" spans="1:14" x14ac:dyDescent="0.2">
      <c r="A720" s="6">
        <v>1575</v>
      </c>
      <c r="B720">
        <v>5</v>
      </c>
      <c r="C720">
        <v>4</v>
      </c>
      <c r="D720">
        <v>5</v>
      </c>
      <c r="E720">
        <v>5</v>
      </c>
      <c r="F720">
        <v>5</v>
      </c>
      <c r="G720">
        <v>5</v>
      </c>
      <c r="H720">
        <v>5</v>
      </c>
      <c r="I720">
        <v>4</v>
      </c>
      <c r="J720">
        <v>4</v>
      </c>
      <c r="K720">
        <v>4</v>
      </c>
      <c r="L720">
        <v>5</v>
      </c>
      <c r="M720">
        <v>5</v>
      </c>
      <c r="N720">
        <v>5</v>
      </c>
    </row>
    <row r="721" spans="1:14" x14ac:dyDescent="0.2">
      <c r="A721" s="6">
        <v>1576</v>
      </c>
      <c r="B721">
        <v>4</v>
      </c>
      <c r="C721">
        <v>4</v>
      </c>
      <c r="D721">
        <v>4</v>
      </c>
      <c r="E721">
        <v>4</v>
      </c>
      <c r="F721">
        <v>4</v>
      </c>
      <c r="G721">
        <v>4</v>
      </c>
      <c r="H721">
        <v>4</v>
      </c>
      <c r="I721">
        <v>5</v>
      </c>
      <c r="J721">
        <v>5</v>
      </c>
      <c r="K721">
        <v>4</v>
      </c>
      <c r="L721">
        <v>4</v>
      </c>
      <c r="M721">
        <v>3</v>
      </c>
      <c r="N721">
        <v>3</v>
      </c>
    </row>
    <row r="722" spans="1:14" x14ac:dyDescent="0.2">
      <c r="A722" s="6">
        <v>1577</v>
      </c>
      <c r="B722">
        <v>5</v>
      </c>
      <c r="C722">
        <v>5</v>
      </c>
      <c r="D722">
        <v>5</v>
      </c>
      <c r="E722">
        <v>5</v>
      </c>
      <c r="F722">
        <v>5</v>
      </c>
      <c r="G722">
        <v>5</v>
      </c>
      <c r="H722">
        <v>5</v>
      </c>
      <c r="I722">
        <v>5</v>
      </c>
      <c r="J722">
        <v>5</v>
      </c>
      <c r="K722">
        <v>5</v>
      </c>
      <c r="L722">
        <v>5</v>
      </c>
      <c r="M722">
        <v>3</v>
      </c>
      <c r="N722">
        <v>5</v>
      </c>
    </row>
    <row r="723" spans="1:14" x14ac:dyDescent="0.2">
      <c r="A723" s="6">
        <v>1578</v>
      </c>
      <c r="B723">
        <v>5</v>
      </c>
      <c r="C723">
        <v>4</v>
      </c>
      <c r="D723">
        <v>4</v>
      </c>
      <c r="E723">
        <v>4</v>
      </c>
      <c r="F723">
        <v>4</v>
      </c>
      <c r="G723">
        <v>4</v>
      </c>
      <c r="H723">
        <v>3</v>
      </c>
      <c r="I723">
        <v>3</v>
      </c>
      <c r="J723">
        <v>3</v>
      </c>
      <c r="K723">
        <v>4</v>
      </c>
      <c r="L723">
        <v>4</v>
      </c>
      <c r="M723">
        <v>3</v>
      </c>
      <c r="N723">
        <v>3</v>
      </c>
    </row>
    <row r="724" spans="1:14" x14ac:dyDescent="0.2">
      <c r="A724" s="6">
        <v>1579</v>
      </c>
      <c r="B724">
        <v>4</v>
      </c>
      <c r="C724">
        <v>4</v>
      </c>
      <c r="D724">
        <v>4</v>
      </c>
      <c r="E724">
        <v>5</v>
      </c>
      <c r="F724">
        <v>5</v>
      </c>
      <c r="G724">
        <v>5</v>
      </c>
      <c r="H724">
        <v>4</v>
      </c>
      <c r="I724">
        <v>3</v>
      </c>
      <c r="J724">
        <v>3</v>
      </c>
      <c r="K724">
        <v>4</v>
      </c>
      <c r="L724">
        <v>5</v>
      </c>
      <c r="M724">
        <v>5</v>
      </c>
      <c r="N724">
        <v>5</v>
      </c>
    </row>
    <row r="725" spans="1:14" x14ac:dyDescent="0.2">
      <c r="A725" s="6">
        <v>1580</v>
      </c>
      <c r="B725">
        <v>4</v>
      </c>
      <c r="C725">
        <v>4</v>
      </c>
      <c r="D725">
        <v>3</v>
      </c>
      <c r="E725">
        <v>3</v>
      </c>
      <c r="F725">
        <v>4</v>
      </c>
      <c r="G725">
        <v>4</v>
      </c>
      <c r="H725">
        <v>3</v>
      </c>
      <c r="I725">
        <v>4</v>
      </c>
      <c r="J725">
        <v>4</v>
      </c>
      <c r="K725">
        <v>4</v>
      </c>
      <c r="L725">
        <v>3</v>
      </c>
      <c r="M725">
        <v>5</v>
      </c>
      <c r="N725">
        <v>4</v>
      </c>
    </row>
    <row r="726" spans="1:14" x14ac:dyDescent="0.2">
      <c r="A726" s="6">
        <v>1581</v>
      </c>
      <c r="B726">
        <v>5</v>
      </c>
      <c r="C726">
        <v>5</v>
      </c>
      <c r="D726">
        <v>5</v>
      </c>
      <c r="E726">
        <v>5</v>
      </c>
      <c r="F726">
        <v>5</v>
      </c>
      <c r="G726">
        <v>5</v>
      </c>
      <c r="H726">
        <v>4</v>
      </c>
      <c r="I726">
        <v>5</v>
      </c>
      <c r="J726">
        <v>4</v>
      </c>
      <c r="K726">
        <v>5</v>
      </c>
      <c r="L726">
        <v>5</v>
      </c>
      <c r="M726">
        <v>5</v>
      </c>
      <c r="N726">
        <v>5</v>
      </c>
    </row>
    <row r="727" spans="1:14" x14ac:dyDescent="0.2">
      <c r="A727" s="6">
        <v>1582</v>
      </c>
      <c r="B727">
        <v>5</v>
      </c>
      <c r="C727">
        <v>5</v>
      </c>
      <c r="D727">
        <v>5</v>
      </c>
      <c r="E727">
        <v>5</v>
      </c>
      <c r="F727">
        <v>5</v>
      </c>
      <c r="G727">
        <v>5</v>
      </c>
      <c r="H727">
        <v>5</v>
      </c>
      <c r="I727">
        <v>5</v>
      </c>
      <c r="J727">
        <v>5</v>
      </c>
      <c r="K727">
        <v>5</v>
      </c>
      <c r="L727">
        <v>5</v>
      </c>
      <c r="M727">
        <v>5</v>
      </c>
      <c r="N727">
        <v>5</v>
      </c>
    </row>
    <row r="728" spans="1:14" x14ac:dyDescent="0.2">
      <c r="A728" s="6">
        <v>1583</v>
      </c>
      <c r="B728">
        <v>5</v>
      </c>
      <c r="C728">
        <v>5</v>
      </c>
      <c r="D728">
        <v>5</v>
      </c>
      <c r="E728">
        <v>5</v>
      </c>
      <c r="F728">
        <v>5</v>
      </c>
      <c r="G728">
        <v>5</v>
      </c>
      <c r="H728">
        <v>5</v>
      </c>
      <c r="I728">
        <v>5</v>
      </c>
      <c r="J728">
        <v>5</v>
      </c>
      <c r="K728">
        <v>5</v>
      </c>
      <c r="L728">
        <v>5</v>
      </c>
      <c r="M728">
        <v>5</v>
      </c>
      <c r="N728">
        <v>5</v>
      </c>
    </row>
    <row r="729" spans="1:14" x14ac:dyDescent="0.2">
      <c r="A729" s="6">
        <v>1584</v>
      </c>
      <c r="B729">
        <v>5</v>
      </c>
      <c r="C729">
        <v>5</v>
      </c>
      <c r="D729">
        <v>5</v>
      </c>
      <c r="E729">
        <v>5</v>
      </c>
      <c r="F729">
        <v>5</v>
      </c>
      <c r="G729">
        <v>5</v>
      </c>
      <c r="H729">
        <v>5</v>
      </c>
      <c r="I729">
        <v>5</v>
      </c>
      <c r="J729">
        <v>5</v>
      </c>
      <c r="K729">
        <v>5</v>
      </c>
      <c r="L729">
        <v>5</v>
      </c>
      <c r="M729">
        <v>5</v>
      </c>
      <c r="N729">
        <v>5</v>
      </c>
    </row>
    <row r="730" spans="1:14" x14ac:dyDescent="0.2">
      <c r="A730" s="6">
        <v>1585</v>
      </c>
      <c r="B730">
        <v>4</v>
      </c>
      <c r="C730">
        <v>4</v>
      </c>
      <c r="D730">
        <v>4</v>
      </c>
      <c r="E730">
        <v>4</v>
      </c>
      <c r="F730">
        <v>4</v>
      </c>
      <c r="G730">
        <v>3</v>
      </c>
      <c r="H730">
        <v>4</v>
      </c>
      <c r="I730">
        <v>4</v>
      </c>
      <c r="J730">
        <v>4</v>
      </c>
      <c r="K730">
        <v>4</v>
      </c>
      <c r="L730">
        <v>4</v>
      </c>
      <c r="M730">
        <v>4</v>
      </c>
      <c r="N730">
        <v>4</v>
      </c>
    </row>
    <row r="731" spans="1:14" x14ac:dyDescent="0.2">
      <c r="A731" s="6">
        <v>1586</v>
      </c>
      <c r="B731">
        <v>4</v>
      </c>
      <c r="C731">
        <v>4</v>
      </c>
      <c r="D731">
        <v>4</v>
      </c>
      <c r="E731">
        <v>3</v>
      </c>
      <c r="F731">
        <v>5</v>
      </c>
      <c r="G731">
        <v>5</v>
      </c>
      <c r="H731">
        <v>4</v>
      </c>
      <c r="I731">
        <v>4</v>
      </c>
      <c r="J731">
        <v>4</v>
      </c>
      <c r="K731">
        <v>4</v>
      </c>
      <c r="L731">
        <v>4</v>
      </c>
      <c r="M731">
        <v>3</v>
      </c>
      <c r="N731">
        <v>3</v>
      </c>
    </row>
    <row r="732" spans="1:14" x14ac:dyDescent="0.2">
      <c r="A732" s="6">
        <v>1587</v>
      </c>
      <c r="B732">
        <v>4</v>
      </c>
      <c r="C732">
        <v>5</v>
      </c>
      <c r="D732">
        <v>4</v>
      </c>
      <c r="E732">
        <v>4</v>
      </c>
      <c r="F732">
        <v>4</v>
      </c>
      <c r="G732">
        <v>4</v>
      </c>
      <c r="H732">
        <v>4</v>
      </c>
      <c r="I732">
        <v>5</v>
      </c>
      <c r="J732">
        <v>4</v>
      </c>
      <c r="K732">
        <v>4</v>
      </c>
      <c r="L732">
        <v>4</v>
      </c>
      <c r="M732">
        <v>3</v>
      </c>
      <c r="N732">
        <v>3</v>
      </c>
    </row>
    <row r="733" spans="1:14" x14ac:dyDescent="0.2">
      <c r="A733" s="6">
        <v>1588</v>
      </c>
      <c r="B733">
        <v>4</v>
      </c>
      <c r="C733">
        <v>3</v>
      </c>
      <c r="D733">
        <v>3</v>
      </c>
      <c r="E733">
        <v>2</v>
      </c>
      <c r="F733">
        <v>3</v>
      </c>
      <c r="G733">
        <v>3</v>
      </c>
      <c r="H733">
        <v>3</v>
      </c>
      <c r="I733">
        <v>3</v>
      </c>
      <c r="J733">
        <v>2</v>
      </c>
      <c r="K733">
        <v>4</v>
      </c>
      <c r="L733">
        <v>3</v>
      </c>
      <c r="M733">
        <v>3</v>
      </c>
      <c r="N733">
        <v>4</v>
      </c>
    </row>
    <row r="734" spans="1:14" x14ac:dyDescent="0.2">
      <c r="A734" s="6">
        <v>1589</v>
      </c>
      <c r="B734">
        <v>4</v>
      </c>
      <c r="C734">
        <v>5</v>
      </c>
      <c r="D734">
        <v>5</v>
      </c>
      <c r="E734">
        <v>4</v>
      </c>
      <c r="F734">
        <v>5</v>
      </c>
      <c r="G734">
        <v>5</v>
      </c>
      <c r="H734">
        <v>5</v>
      </c>
      <c r="I734">
        <v>5</v>
      </c>
      <c r="J734">
        <v>5</v>
      </c>
      <c r="K734">
        <v>4</v>
      </c>
      <c r="L734">
        <v>5</v>
      </c>
      <c r="M734">
        <v>5</v>
      </c>
      <c r="N734">
        <v>5</v>
      </c>
    </row>
    <row r="735" spans="1:14" x14ac:dyDescent="0.2">
      <c r="A735" s="6">
        <v>1590</v>
      </c>
      <c r="B735">
        <v>4</v>
      </c>
      <c r="C735">
        <v>4</v>
      </c>
      <c r="D735">
        <v>4</v>
      </c>
      <c r="E735">
        <v>4</v>
      </c>
      <c r="F735">
        <v>4</v>
      </c>
      <c r="G735">
        <v>4</v>
      </c>
      <c r="H735">
        <v>4</v>
      </c>
      <c r="I735">
        <v>4</v>
      </c>
      <c r="J735">
        <v>3</v>
      </c>
      <c r="K735">
        <v>4</v>
      </c>
      <c r="L735">
        <v>4</v>
      </c>
      <c r="M735">
        <v>5</v>
      </c>
      <c r="N735">
        <v>3</v>
      </c>
    </row>
    <row r="736" spans="1:14" x14ac:dyDescent="0.2">
      <c r="A736" s="6">
        <v>1591</v>
      </c>
      <c r="B736">
        <v>4</v>
      </c>
      <c r="C736">
        <v>4</v>
      </c>
      <c r="D736">
        <v>4</v>
      </c>
      <c r="E736">
        <v>4</v>
      </c>
      <c r="F736">
        <v>4</v>
      </c>
      <c r="G736">
        <v>4</v>
      </c>
      <c r="H736">
        <v>4</v>
      </c>
      <c r="I736">
        <v>4</v>
      </c>
      <c r="J736">
        <v>4</v>
      </c>
      <c r="K736">
        <v>4</v>
      </c>
      <c r="L736">
        <v>4</v>
      </c>
      <c r="M736">
        <v>3</v>
      </c>
      <c r="N736">
        <v>3</v>
      </c>
    </row>
    <row r="737" spans="1:14" x14ac:dyDescent="0.2">
      <c r="A737" s="6">
        <v>1660</v>
      </c>
      <c r="B737">
        <v>4</v>
      </c>
      <c r="C737">
        <v>4</v>
      </c>
      <c r="D737">
        <v>5</v>
      </c>
      <c r="E737">
        <v>4</v>
      </c>
      <c r="F737">
        <v>5</v>
      </c>
      <c r="G737">
        <v>4</v>
      </c>
      <c r="H737">
        <v>4</v>
      </c>
      <c r="I737">
        <v>4</v>
      </c>
      <c r="J737">
        <v>4</v>
      </c>
      <c r="K737">
        <v>4</v>
      </c>
      <c r="L737">
        <v>4</v>
      </c>
      <c r="M737">
        <v>5</v>
      </c>
      <c r="N737">
        <v>5</v>
      </c>
    </row>
    <row r="738" spans="1:14" x14ac:dyDescent="0.2">
      <c r="A738" s="6">
        <v>2352</v>
      </c>
      <c r="B738">
        <v>5</v>
      </c>
      <c r="C738">
        <v>4</v>
      </c>
      <c r="D738">
        <v>4</v>
      </c>
      <c r="E738">
        <v>4</v>
      </c>
      <c r="F738">
        <v>4</v>
      </c>
      <c r="G738">
        <v>4</v>
      </c>
      <c r="H738">
        <v>4</v>
      </c>
      <c r="I738">
        <v>1</v>
      </c>
      <c r="J738">
        <v>1</v>
      </c>
      <c r="K738">
        <v>4</v>
      </c>
      <c r="L738">
        <v>4</v>
      </c>
      <c r="M738">
        <v>5</v>
      </c>
      <c r="N738">
        <v>5</v>
      </c>
    </row>
    <row r="739" spans="1:14" x14ac:dyDescent="0.2">
      <c r="A739" s="6">
        <v>2353</v>
      </c>
      <c r="B739">
        <v>5</v>
      </c>
      <c r="C739">
        <v>5</v>
      </c>
      <c r="D739">
        <v>5</v>
      </c>
      <c r="E739">
        <v>5</v>
      </c>
      <c r="F739">
        <v>5</v>
      </c>
      <c r="G739">
        <v>5</v>
      </c>
      <c r="H739">
        <v>5</v>
      </c>
      <c r="I739">
        <v>4</v>
      </c>
      <c r="J739">
        <v>3</v>
      </c>
      <c r="K739">
        <v>5</v>
      </c>
      <c r="L739">
        <v>5</v>
      </c>
      <c r="M739">
        <v>5</v>
      </c>
      <c r="N739">
        <v>5</v>
      </c>
    </row>
    <row r="740" spans="1:14" x14ac:dyDescent="0.2">
      <c r="A740" s="6">
        <v>2354</v>
      </c>
      <c r="B740">
        <v>4</v>
      </c>
      <c r="C740">
        <v>4</v>
      </c>
      <c r="D740">
        <v>4</v>
      </c>
      <c r="E740">
        <v>4</v>
      </c>
      <c r="F740">
        <v>4</v>
      </c>
      <c r="G740">
        <v>4</v>
      </c>
      <c r="H740">
        <v>4</v>
      </c>
      <c r="I740">
        <v>4</v>
      </c>
      <c r="J740">
        <v>4</v>
      </c>
      <c r="K740">
        <v>4</v>
      </c>
      <c r="L740">
        <v>4</v>
      </c>
      <c r="M740">
        <v>3</v>
      </c>
      <c r="N740">
        <v>5</v>
      </c>
    </row>
    <row r="741" spans="1:14" x14ac:dyDescent="0.2">
      <c r="A741" s="6">
        <v>2355</v>
      </c>
      <c r="B741">
        <v>5</v>
      </c>
      <c r="C741">
        <v>5</v>
      </c>
      <c r="D741">
        <v>5</v>
      </c>
      <c r="E741">
        <v>5</v>
      </c>
      <c r="F741">
        <v>5</v>
      </c>
      <c r="G741">
        <v>5</v>
      </c>
      <c r="H741">
        <v>5</v>
      </c>
      <c r="I741">
        <v>5</v>
      </c>
      <c r="J741">
        <v>5</v>
      </c>
      <c r="K741">
        <v>5</v>
      </c>
      <c r="L741">
        <v>5</v>
      </c>
      <c r="M741">
        <v>5</v>
      </c>
      <c r="N741">
        <v>5</v>
      </c>
    </row>
    <row r="742" spans="1:14" x14ac:dyDescent="0.2">
      <c r="A742" s="6">
        <v>2356</v>
      </c>
      <c r="B742">
        <v>5</v>
      </c>
      <c r="C742">
        <v>5</v>
      </c>
      <c r="D742">
        <v>5</v>
      </c>
      <c r="E742">
        <v>5</v>
      </c>
      <c r="F742">
        <v>5</v>
      </c>
      <c r="G742">
        <v>5</v>
      </c>
      <c r="H742">
        <v>5</v>
      </c>
      <c r="I742">
        <v>5</v>
      </c>
      <c r="J742">
        <v>5</v>
      </c>
      <c r="K742">
        <v>5</v>
      </c>
      <c r="L742">
        <v>5</v>
      </c>
      <c r="M742">
        <v>5</v>
      </c>
      <c r="N742">
        <v>5</v>
      </c>
    </row>
    <row r="743" spans="1:14" x14ac:dyDescent="0.2">
      <c r="A743" s="6">
        <v>2357</v>
      </c>
      <c r="B743">
        <v>4</v>
      </c>
      <c r="C743">
        <v>4</v>
      </c>
      <c r="D743">
        <v>3</v>
      </c>
      <c r="E743">
        <v>4</v>
      </c>
      <c r="F743">
        <v>5</v>
      </c>
      <c r="G743">
        <v>4</v>
      </c>
      <c r="H743">
        <v>4</v>
      </c>
      <c r="I743">
        <v>2</v>
      </c>
      <c r="J743">
        <v>2</v>
      </c>
      <c r="K743">
        <v>4</v>
      </c>
      <c r="L743">
        <v>4</v>
      </c>
      <c r="M743">
        <v>3</v>
      </c>
      <c r="N743">
        <v>3</v>
      </c>
    </row>
    <row r="744" spans="1:14" x14ac:dyDescent="0.2">
      <c r="A744" s="6">
        <v>2358</v>
      </c>
      <c r="B744">
        <v>4</v>
      </c>
      <c r="C744">
        <v>4</v>
      </c>
      <c r="D744">
        <v>4</v>
      </c>
      <c r="E744">
        <v>4</v>
      </c>
      <c r="F744">
        <v>5</v>
      </c>
      <c r="G744">
        <v>5</v>
      </c>
      <c r="H744">
        <v>4</v>
      </c>
      <c r="I744">
        <v>2</v>
      </c>
      <c r="J744">
        <v>2</v>
      </c>
      <c r="K744">
        <v>4</v>
      </c>
      <c r="L744">
        <v>4</v>
      </c>
      <c r="M744">
        <v>3</v>
      </c>
      <c r="N744">
        <v>3</v>
      </c>
    </row>
    <row r="745" spans="1:14" x14ac:dyDescent="0.2">
      <c r="A745" s="6">
        <v>2359</v>
      </c>
      <c r="B745">
        <v>4</v>
      </c>
      <c r="C745">
        <v>4</v>
      </c>
      <c r="D745">
        <v>4</v>
      </c>
      <c r="E745">
        <v>4</v>
      </c>
      <c r="F745">
        <v>4</v>
      </c>
      <c r="G745">
        <v>4</v>
      </c>
      <c r="H745">
        <v>4</v>
      </c>
      <c r="I745">
        <v>4</v>
      </c>
      <c r="J745">
        <v>4</v>
      </c>
      <c r="K745">
        <v>4</v>
      </c>
      <c r="L745">
        <v>4</v>
      </c>
      <c r="M745">
        <v>3</v>
      </c>
      <c r="N745">
        <v>3</v>
      </c>
    </row>
    <row r="746" spans="1:14" x14ac:dyDescent="0.2">
      <c r="A746" s="6">
        <v>2360</v>
      </c>
      <c r="B746">
        <v>4</v>
      </c>
      <c r="C746">
        <v>4</v>
      </c>
      <c r="D746">
        <v>5</v>
      </c>
      <c r="E746">
        <v>5</v>
      </c>
      <c r="F746">
        <v>5</v>
      </c>
      <c r="G746">
        <v>5</v>
      </c>
      <c r="H746">
        <v>5</v>
      </c>
      <c r="I746">
        <v>4</v>
      </c>
      <c r="J746">
        <v>4</v>
      </c>
      <c r="K746">
        <v>4</v>
      </c>
      <c r="L746">
        <v>5</v>
      </c>
      <c r="M746">
        <v>5</v>
      </c>
      <c r="N746">
        <v>5</v>
      </c>
    </row>
    <row r="747" spans="1:14" x14ac:dyDescent="0.2">
      <c r="A747" s="6">
        <v>2361</v>
      </c>
      <c r="B747">
        <v>5</v>
      </c>
      <c r="C747">
        <v>5</v>
      </c>
      <c r="D747">
        <v>5</v>
      </c>
      <c r="E747">
        <v>5</v>
      </c>
      <c r="F747">
        <v>5</v>
      </c>
      <c r="G747">
        <v>5</v>
      </c>
      <c r="H747">
        <v>5</v>
      </c>
      <c r="I747">
        <v>4</v>
      </c>
      <c r="J747">
        <v>4</v>
      </c>
      <c r="K747">
        <v>5</v>
      </c>
      <c r="L747">
        <v>5</v>
      </c>
      <c r="M747">
        <v>5</v>
      </c>
      <c r="N747">
        <v>5</v>
      </c>
    </row>
    <row r="748" spans="1:14" x14ac:dyDescent="0.2">
      <c r="A748" s="6">
        <v>2362</v>
      </c>
      <c r="B748">
        <v>5</v>
      </c>
      <c r="C748">
        <v>4</v>
      </c>
      <c r="D748">
        <v>5</v>
      </c>
      <c r="E748">
        <v>5</v>
      </c>
      <c r="F748">
        <v>5</v>
      </c>
      <c r="G748">
        <v>5</v>
      </c>
      <c r="H748">
        <v>5</v>
      </c>
      <c r="I748">
        <v>4</v>
      </c>
      <c r="J748">
        <v>4</v>
      </c>
      <c r="K748">
        <v>5</v>
      </c>
      <c r="L748">
        <v>5</v>
      </c>
      <c r="M748">
        <v>5</v>
      </c>
      <c r="N748">
        <v>5</v>
      </c>
    </row>
    <row r="749" spans="1:14" x14ac:dyDescent="0.2">
      <c r="A749" s="6">
        <v>2363</v>
      </c>
      <c r="B749">
        <v>5</v>
      </c>
      <c r="C749">
        <v>5</v>
      </c>
      <c r="D749">
        <v>5</v>
      </c>
      <c r="E749">
        <v>5</v>
      </c>
      <c r="F749">
        <v>5</v>
      </c>
      <c r="G749">
        <v>5</v>
      </c>
      <c r="H749">
        <v>5</v>
      </c>
      <c r="I749">
        <v>4</v>
      </c>
      <c r="J749">
        <v>4</v>
      </c>
      <c r="K749">
        <v>5</v>
      </c>
      <c r="L749">
        <v>5</v>
      </c>
      <c r="M749">
        <v>5</v>
      </c>
      <c r="N749">
        <v>5</v>
      </c>
    </row>
    <row r="750" spans="1:14" x14ac:dyDescent="0.2">
      <c r="A750" s="6">
        <v>2364</v>
      </c>
      <c r="B750">
        <v>4</v>
      </c>
      <c r="C750">
        <v>4</v>
      </c>
      <c r="D750">
        <v>4</v>
      </c>
      <c r="E750">
        <v>4</v>
      </c>
      <c r="F750">
        <v>4</v>
      </c>
      <c r="G750">
        <v>4</v>
      </c>
      <c r="H750">
        <v>4</v>
      </c>
      <c r="I750">
        <v>4</v>
      </c>
      <c r="J750">
        <v>4</v>
      </c>
      <c r="K750">
        <v>4</v>
      </c>
      <c r="L750">
        <v>4</v>
      </c>
      <c r="M750">
        <v>3</v>
      </c>
      <c r="N750">
        <v>3</v>
      </c>
    </row>
    <row r="751" spans="1:14" x14ac:dyDescent="0.2">
      <c r="A751" s="6">
        <v>2365</v>
      </c>
      <c r="B751">
        <v>5</v>
      </c>
      <c r="C751">
        <v>5</v>
      </c>
      <c r="D751">
        <v>5</v>
      </c>
      <c r="E751">
        <v>5</v>
      </c>
      <c r="F751">
        <v>5</v>
      </c>
      <c r="G751">
        <v>5</v>
      </c>
      <c r="H751">
        <v>5</v>
      </c>
      <c r="I751">
        <v>5</v>
      </c>
      <c r="J751">
        <v>4</v>
      </c>
      <c r="K751">
        <v>4</v>
      </c>
      <c r="L751">
        <v>4</v>
      </c>
      <c r="M751">
        <v>5</v>
      </c>
      <c r="N751">
        <v>5</v>
      </c>
    </row>
    <row r="752" spans="1:14" x14ac:dyDescent="0.2">
      <c r="A752" s="6">
        <v>2366</v>
      </c>
      <c r="B752">
        <v>5</v>
      </c>
      <c r="C752">
        <v>5</v>
      </c>
      <c r="D752">
        <v>5</v>
      </c>
      <c r="E752">
        <v>4</v>
      </c>
      <c r="F752">
        <v>5</v>
      </c>
      <c r="G752">
        <v>5</v>
      </c>
      <c r="H752">
        <v>5</v>
      </c>
      <c r="I752">
        <v>5</v>
      </c>
      <c r="J752">
        <v>5</v>
      </c>
      <c r="K752">
        <v>5</v>
      </c>
      <c r="L752">
        <v>5</v>
      </c>
      <c r="M752">
        <v>5</v>
      </c>
      <c r="N752">
        <v>5</v>
      </c>
    </row>
    <row r="753" spans="1:14" x14ac:dyDescent="0.2">
      <c r="A753" s="6">
        <v>2367</v>
      </c>
      <c r="B753">
        <v>5</v>
      </c>
      <c r="C753">
        <v>5</v>
      </c>
      <c r="D753">
        <v>5</v>
      </c>
      <c r="E753">
        <v>5</v>
      </c>
      <c r="F753">
        <v>5</v>
      </c>
      <c r="G753">
        <v>5</v>
      </c>
      <c r="H753">
        <v>5</v>
      </c>
      <c r="I753">
        <v>1</v>
      </c>
      <c r="J753">
        <v>1</v>
      </c>
      <c r="K753">
        <v>5</v>
      </c>
      <c r="L753">
        <v>5</v>
      </c>
      <c r="M753">
        <v>5</v>
      </c>
      <c r="N753">
        <v>5</v>
      </c>
    </row>
    <row r="754" spans="1:14" x14ac:dyDescent="0.2">
      <c r="A754" s="6">
        <v>2368</v>
      </c>
      <c r="B754">
        <v>4</v>
      </c>
      <c r="C754">
        <v>4</v>
      </c>
      <c r="D754">
        <v>4</v>
      </c>
      <c r="E754">
        <v>4</v>
      </c>
      <c r="F754">
        <v>4</v>
      </c>
      <c r="G754">
        <v>4</v>
      </c>
      <c r="H754">
        <v>4</v>
      </c>
      <c r="I754">
        <v>5</v>
      </c>
      <c r="J754">
        <v>5</v>
      </c>
      <c r="K754">
        <v>4</v>
      </c>
      <c r="L754">
        <v>4</v>
      </c>
      <c r="M754">
        <v>5</v>
      </c>
      <c r="N754">
        <v>5</v>
      </c>
    </row>
    <row r="755" spans="1:14" x14ac:dyDescent="0.2">
      <c r="A755" s="6">
        <v>2369</v>
      </c>
      <c r="B755">
        <v>5</v>
      </c>
      <c r="C755">
        <v>5</v>
      </c>
      <c r="D755">
        <v>5</v>
      </c>
      <c r="E755">
        <v>5</v>
      </c>
      <c r="F755">
        <v>5</v>
      </c>
      <c r="G755">
        <v>5</v>
      </c>
      <c r="H755">
        <v>5</v>
      </c>
      <c r="I755">
        <v>5</v>
      </c>
      <c r="J755">
        <v>5</v>
      </c>
      <c r="K755">
        <v>5</v>
      </c>
      <c r="L755">
        <v>5</v>
      </c>
      <c r="M755">
        <v>5</v>
      </c>
      <c r="N755">
        <v>5</v>
      </c>
    </row>
    <row r="756" spans="1:14" x14ac:dyDescent="0.2">
      <c r="A756" s="6">
        <v>2370</v>
      </c>
      <c r="B756">
        <v>4</v>
      </c>
      <c r="C756">
        <v>4</v>
      </c>
      <c r="D756">
        <v>4</v>
      </c>
      <c r="E756">
        <v>4</v>
      </c>
      <c r="F756">
        <v>5</v>
      </c>
      <c r="G756">
        <v>4</v>
      </c>
      <c r="H756">
        <v>4</v>
      </c>
      <c r="I756">
        <v>5</v>
      </c>
      <c r="J756">
        <v>5</v>
      </c>
      <c r="K756">
        <v>4</v>
      </c>
      <c r="L756">
        <v>4</v>
      </c>
      <c r="M756">
        <v>5</v>
      </c>
      <c r="N756">
        <v>5</v>
      </c>
    </row>
    <row r="757" spans="1:14" x14ac:dyDescent="0.2">
      <c r="A757" s="6">
        <v>2371</v>
      </c>
      <c r="B757">
        <v>5</v>
      </c>
      <c r="C757">
        <v>5</v>
      </c>
      <c r="D757">
        <v>5</v>
      </c>
      <c r="E757">
        <v>5</v>
      </c>
      <c r="F757">
        <v>5</v>
      </c>
      <c r="G757">
        <v>5</v>
      </c>
      <c r="H757">
        <v>5</v>
      </c>
      <c r="I757">
        <v>4</v>
      </c>
      <c r="J757">
        <v>4</v>
      </c>
      <c r="K757">
        <v>5</v>
      </c>
      <c r="L757">
        <v>5</v>
      </c>
      <c r="M757">
        <v>5</v>
      </c>
      <c r="N757">
        <v>5</v>
      </c>
    </row>
    <row r="758" spans="1:14" x14ac:dyDescent="0.2">
      <c r="A758" s="6">
        <v>2372</v>
      </c>
      <c r="B758">
        <v>5</v>
      </c>
      <c r="C758">
        <v>5</v>
      </c>
      <c r="D758">
        <v>5</v>
      </c>
      <c r="E758">
        <v>4</v>
      </c>
      <c r="F758">
        <v>5</v>
      </c>
      <c r="G758">
        <v>4</v>
      </c>
      <c r="H758">
        <v>4</v>
      </c>
      <c r="I758">
        <v>4</v>
      </c>
      <c r="J758">
        <v>4</v>
      </c>
      <c r="K758">
        <v>5</v>
      </c>
      <c r="L758">
        <v>4</v>
      </c>
      <c r="M758">
        <v>5</v>
      </c>
      <c r="N758">
        <v>3</v>
      </c>
    </row>
    <row r="759" spans="1:14" x14ac:dyDescent="0.2">
      <c r="A759" s="6">
        <v>2373</v>
      </c>
      <c r="B759">
        <v>5</v>
      </c>
      <c r="C759">
        <v>5</v>
      </c>
      <c r="D759">
        <v>5</v>
      </c>
      <c r="E759">
        <v>5</v>
      </c>
      <c r="F759">
        <v>5</v>
      </c>
      <c r="G759">
        <v>5</v>
      </c>
      <c r="H759">
        <v>5</v>
      </c>
      <c r="I759">
        <v>5</v>
      </c>
      <c r="J759">
        <v>5</v>
      </c>
      <c r="K759">
        <v>5</v>
      </c>
      <c r="L759">
        <v>5</v>
      </c>
      <c r="M759">
        <v>5</v>
      </c>
      <c r="N759">
        <v>5</v>
      </c>
    </row>
    <row r="760" spans="1:14" x14ac:dyDescent="0.2">
      <c r="A760" s="6">
        <v>2374</v>
      </c>
      <c r="B760">
        <v>5</v>
      </c>
      <c r="C760">
        <v>5</v>
      </c>
      <c r="D760">
        <v>5</v>
      </c>
      <c r="E760">
        <v>5</v>
      </c>
      <c r="F760">
        <v>5</v>
      </c>
      <c r="G760">
        <v>5</v>
      </c>
      <c r="H760">
        <v>5</v>
      </c>
      <c r="I760">
        <v>5</v>
      </c>
      <c r="J760">
        <v>4</v>
      </c>
      <c r="K760">
        <v>5</v>
      </c>
      <c r="L760">
        <v>5</v>
      </c>
      <c r="M760">
        <v>5</v>
      </c>
      <c r="N760">
        <v>5</v>
      </c>
    </row>
    <row r="761" spans="1:14" x14ac:dyDescent="0.2">
      <c r="A761" s="6">
        <v>2375</v>
      </c>
      <c r="B761">
        <v>5</v>
      </c>
      <c r="C761">
        <v>5</v>
      </c>
      <c r="D761">
        <v>5</v>
      </c>
      <c r="E761">
        <v>5</v>
      </c>
      <c r="F761">
        <v>5</v>
      </c>
      <c r="G761">
        <v>5</v>
      </c>
      <c r="H761">
        <v>5</v>
      </c>
      <c r="I761">
        <v>5</v>
      </c>
      <c r="J761">
        <v>5</v>
      </c>
      <c r="K761">
        <v>5</v>
      </c>
      <c r="L761">
        <v>5</v>
      </c>
      <c r="M761">
        <v>5</v>
      </c>
      <c r="N761">
        <v>5</v>
      </c>
    </row>
    <row r="762" spans="1:14" x14ac:dyDescent="0.2">
      <c r="A762" s="6">
        <v>2376</v>
      </c>
      <c r="B762">
        <v>5</v>
      </c>
      <c r="C762">
        <v>5</v>
      </c>
      <c r="D762">
        <v>5</v>
      </c>
      <c r="E762">
        <v>5</v>
      </c>
      <c r="F762">
        <v>5</v>
      </c>
      <c r="G762">
        <v>5</v>
      </c>
      <c r="H762">
        <v>5</v>
      </c>
      <c r="I762">
        <v>5</v>
      </c>
      <c r="J762">
        <v>5</v>
      </c>
      <c r="K762">
        <v>5</v>
      </c>
      <c r="L762">
        <v>5</v>
      </c>
      <c r="M762">
        <v>5</v>
      </c>
      <c r="N762">
        <v>5</v>
      </c>
    </row>
    <row r="763" spans="1:14" x14ac:dyDescent="0.2">
      <c r="A763" s="6">
        <v>2377</v>
      </c>
      <c r="B763">
        <v>1</v>
      </c>
      <c r="C763">
        <v>4</v>
      </c>
      <c r="D763">
        <v>5</v>
      </c>
      <c r="E763">
        <v>5</v>
      </c>
      <c r="F763">
        <v>4</v>
      </c>
      <c r="G763">
        <v>4</v>
      </c>
      <c r="H763">
        <v>4</v>
      </c>
      <c r="I763">
        <v>4</v>
      </c>
      <c r="J763">
        <v>4</v>
      </c>
      <c r="K763">
        <v>4</v>
      </c>
      <c r="L763">
        <v>4</v>
      </c>
      <c r="M763">
        <v>5</v>
      </c>
      <c r="N763">
        <v>5</v>
      </c>
    </row>
    <row r="764" spans="1:14" x14ac:dyDescent="0.2">
      <c r="A764" s="6">
        <v>2378</v>
      </c>
      <c r="B764">
        <v>4</v>
      </c>
      <c r="C764">
        <v>5</v>
      </c>
      <c r="D764">
        <v>5</v>
      </c>
      <c r="E764">
        <v>5</v>
      </c>
      <c r="F764">
        <v>5</v>
      </c>
      <c r="G764">
        <v>5</v>
      </c>
      <c r="H764">
        <v>5</v>
      </c>
      <c r="I764">
        <v>5</v>
      </c>
      <c r="J764">
        <v>5</v>
      </c>
      <c r="K764">
        <v>5</v>
      </c>
      <c r="L764">
        <v>5</v>
      </c>
      <c r="M764">
        <v>5</v>
      </c>
      <c r="N764">
        <v>5</v>
      </c>
    </row>
    <row r="765" spans="1:14" x14ac:dyDescent="0.2">
      <c r="A765" s="6">
        <v>2379</v>
      </c>
      <c r="B765">
        <v>5</v>
      </c>
      <c r="C765">
        <v>5</v>
      </c>
      <c r="D765">
        <v>5</v>
      </c>
      <c r="E765">
        <v>5</v>
      </c>
      <c r="F765">
        <v>5</v>
      </c>
      <c r="G765">
        <v>5</v>
      </c>
      <c r="H765">
        <v>5</v>
      </c>
      <c r="I765">
        <v>5</v>
      </c>
      <c r="J765">
        <v>5</v>
      </c>
      <c r="K765">
        <v>5</v>
      </c>
      <c r="L765">
        <v>5</v>
      </c>
      <c r="M765">
        <v>5</v>
      </c>
      <c r="N765">
        <v>5</v>
      </c>
    </row>
    <row r="766" spans="1:14" x14ac:dyDescent="0.2">
      <c r="A766" s="6">
        <v>2380</v>
      </c>
      <c r="B766">
        <v>5</v>
      </c>
      <c r="C766">
        <v>5</v>
      </c>
      <c r="D766">
        <v>5</v>
      </c>
      <c r="E766">
        <v>5</v>
      </c>
      <c r="F766">
        <v>5</v>
      </c>
      <c r="G766">
        <v>5</v>
      </c>
      <c r="H766">
        <v>5</v>
      </c>
      <c r="I766">
        <v>5</v>
      </c>
      <c r="J766">
        <v>5</v>
      </c>
      <c r="K766">
        <v>5</v>
      </c>
      <c r="L766">
        <v>5</v>
      </c>
      <c r="M766">
        <v>5</v>
      </c>
      <c r="N766">
        <v>5</v>
      </c>
    </row>
    <row r="767" spans="1:14" x14ac:dyDescent="0.2">
      <c r="A767" s="6">
        <v>2381</v>
      </c>
      <c r="B767">
        <v>5</v>
      </c>
      <c r="C767">
        <v>5</v>
      </c>
      <c r="D767">
        <v>5</v>
      </c>
      <c r="E767">
        <v>5</v>
      </c>
      <c r="F767">
        <v>5</v>
      </c>
      <c r="G767">
        <v>5</v>
      </c>
      <c r="H767">
        <v>5</v>
      </c>
      <c r="I767">
        <v>5</v>
      </c>
      <c r="J767">
        <v>5</v>
      </c>
      <c r="K767">
        <v>5</v>
      </c>
      <c r="L767">
        <v>5</v>
      </c>
      <c r="M767">
        <v>5</v>
      </c>
      <c r="N767">
        <v>5</v>
      </c>
    </row>
    <row r="768" spans="1:14" x14ac:dyDescent="0.2">
      <c r="A768" s="6">
        <v>2382</v>
      </c>
      <c r="B768">
        <v>5</v>
      </c>
      <c r="C768">
        <v>5</v>
      </c>
      <c r="D768">
        <v>5</v>
      </c>
      <c r="E768">
        <v>5</v>
      </c>
      <c r="F768">
        <v>5</v>
      </c>
      <c r="G768">
        <v>5</v>
      </c>
      <c r="H768">
        <v>5</v>
      </c>
      <c r="I768">
        <v>5</v>
      </c>
      <c r="J768">
        <v>5</v>
      </c>
      <c r="K768">
        <v>5</v>
      </c>
      <c r="L768">
        <v>5</v>
      </c>
      <c r="M768">
        <v>5</v>
      </c>
      <c r="N768">
        <v>5</v>
      </c>
    </row>
    <row r="769" spans="1:14" x14ac:dyDescent="0.2">
      <c r="A769" s="6">
        <v>2383</v>
      </c>
      <c r="B769">
        <v>5</v>
      </c>
      <c r="C769">
        <v>4</v>
      </c>
      <c r="D769">
        <v>4</v>
      </c>
      <c r="E769">
        <v>4</v>
      </c>
      <c r="F769">
        <v>5</v>
      </c>
      <c r="G769">
        <v>4</v>
      </c>
      <c r="H769">
        <v>4</v>
      </c>
      <c r="I769">
        <v>5</v>
      </c>
      <c r="J769">
        <v>5</v>
      </c>
      <c r="K769">
        <v>4</v>
      </c>
      <c r="L769">
        <v>4</v>
      </c>
      <c r="M769">
        <v>5</v>
      </c>
      <c r="N769">
        <v>3</v>
      </c>
    </row>
    <row r="770" spans="1:14" x14ac:dyDescent="0.2">
      <c r="A770" s="6">
        <v>2384</v>
      </c>
      <c r="B770">
        <v>5</v>
      </c>
      <c r="C770">
        <v>5</v>
      </c>
      <c r="D770">
        <v>5</v>
      </c>
      <c r="E770">
        <v>5</v>
      </c>
      <c r="F770">
        <v>5</v>
      </c>
      <c r="G770">
        <v>5</v>
      </c>
      <c r="H770">
        <v>5</v>
      </c>
      <c r="I770">
        <v>5</v>
      </c>
      <c r="J770">
        <v>5</v>
      </c>
      <c r="K770">
        <v>5</v>
      </c>
      <c r="L770">
        <v>4</v>
      </c>
      <c r="M770">
        <v>5</v>
      </c>
      <c r="N770">
        <v>5</v>
      </c>
    </row>
    <row r="771" spans="1:14" x14ac:dyDescent="0.2">
      <c r="A771" s="6">
        <v>2385</v>
      </c>
      <c r="B771">
        <v>5</v>
      </c>
      <c r="C771">
        <v>5</v>
      </c>
      <c r="D771">
        <v>5</v>
      </c>
      <c r="E771">
        <v>5</v>
      </c>
      <c r="F771">
        <v>5</v>
      </c>
      <c r="G771">
        <v>5</v>
      </c>
      <c r="H771">
        <v>5</v>
      </c>
      <c r="I771">
        <v>3</v>
      </c>
      <c r="J771">
        <v>3</v>
      </c>
      <c r="K771">
        <v>5</v>
      </c>
      <c r="L771">
        <v>5</v>
      </c>
      <c r="M771">
        <v>5</v>
      </c>
      <c r="N771">
        <v>5</v>
      </c>
    </row>
    <row r="772" spans="1:14" x14ac:dyDescent="0.2">
      <c r="A772" s="6">
        <v>2386</v>
      </c>
      <c r="B772">
        <v>5</v>
      </c>
      <c r="C772">
        <v>5</v>
      </c>
      <c r="D772">
        <v>5</v>
      </c>
      <c r="E772">
        <v>5</v>
      </c>
      <c r="F772">
        <v>5</v>
      </c>
      <c r="G772">
        <v>5</v>
      </c>
      <c r="H772">
        <v>5</v>
      </c>
      <c r="I772">
        <v>1</v>
      </c>
      <c r="J772">
        <v>1</v>
      </c>
      <c r="K772">
        <v>5</v>
      </c>
      <c r="L772">
        <v>5</v>
      </c>
      <c r="M772">
        <v>5</v>
      </c>
      <c r="N772">
        <v>5</v>
      </c>
    </row>
    <row r="773" spans="1:14" x14ac:dyDescent="0.2">
      <c r="A773" s="6">
        <v>2387</v>
      </c>
      <c r="B773">
        <v>4</v>
      </c>
      <c r="C773">
        <v>4</v>
      </c>
      <c r="D773">
        <v>4</v>
      </c>
      <c r="E773">
        <v>4</v>
      </c>
      <c r="F773">
        <v>4</v>
      </c>
      <c r="G773">
        <v>4</v>
      </c>
      <c r="H773">
        <v>4</v>
      </c>
      <c r="I773">
        <v>4</v>
      </c>
      <c r="J773">
        <v>4</v>
      </c>
      <c r="K773">
        <v>4</v>
      </c>
      <c r="L773">
        <v>4</v>
      </c>
      <c r="M773">
        <v>3</v>
      </c>
      <c r="N773">
        <v>3</v>
      </c>
    </row>
    <row r="774" spans="1:14" x14ac:dyDescent="0.2">
      <c r="A774" s="6">
        <v>2388</v>
      </c>
      <c r="B774">
        <v>4</v>
      </c>
      <c r="C774">
        <v>4</v>
      </c>
      <c r="D774">
        <v>4</v>
      </c>
      <c r="E774">
        <v>4</v>
      </c>
      <c r="F774">
        <v>4</v>
      </c>
      <c r="G774">
        <v>4</v>
      </c>
      <c r="H774">
        <v>4</v>
      </c>
      <c r="I774">
        <v>3</v>
      </c>
      <c r="J774">
        <v>3</v>
      </c>
      <c r="K774">
        <v>4</v>
      </c>
      <c r="L774">
        <v>4</v>
      </c>
      <c r="M774">
        <v>3</v>
      </c>
      <c r="N774">
        <v>3</v>
      </c>
    </row>
    <row r="775" spans="1:14" x14ac:dyDescent="0.2">
      <c r="A775" s="6">
        <v>2389</v>
      </c>
      <c r="B775">
        <v>5</v>
      </c>
      <c r="C775">
        <v>5</v>
      </c>
      <c r="D775">
        <v>5</v>
      </c>
      <c r="E775">
        <v>5</v>
      </c>
      <c r="F775">
        <v>5</v>
      </c>
      <c r="G775">
        <v>5</v>
      </c>
      <c r="H775">
        <v>5</v>
      </c>
      <c r="I775">
        <v>4</v>
      </c>
      <c r="J775">
        <v>4</v>
      </c>
      <c r="K775">
        <v>5</v>
      </c>
      <c r="L775">
        <v>5</v>
      </c>
      <c r="M775">
        <v>5</v>
      </c>
      <c r="N775">
        <v>3</v>
      </c>
    </row>
    <row r="776" spans="1:14" x14ac:dyDescent="0.2">
      <c r="A776" s="6">
        <v>2390</v>
      </c>
      <c r="B776">
        <v>4</v>
      </c>
      <c r="C776">
        <v>4</v>
      </c>
      <c r="D776">
        <v>4</v>
      </c>
      <c r="E776">
        <v>4</v>
      </c>
      <c r="F776">
        <v>4</v>
      </c>
      <c r="G776">
        <v>4</v>
      </c>
      <c r="H776">
        <v>4</v>
      </c>
      <c r="I776">
        <v>4</v>
      </c>
      <c r="J776">
        <v>4</v>
      </c>
      <c r="K776">
        <v>4</v>
      </c>
      <c r="L776">
        <v>4</v>
      </c>
      <c r="M776">
        <v>5</v>
      </c>
      <c r="N776">
        <v>5</v>
      </c>
    </row>
    <row r="777" spans="1:14" x14ac:dyDescent="0.2">
      <c r="A777" s="6">
        <v>2391</v>
      </c>
      <c r="B777">
        <v>5</v>
      </c>
      <c r="C777">
        <v>5</v>
      </c>
      <c r="D777">
        <v>5</v>
      </c>
      <c r="E777">
        <v>5</v>
      </c>
      <c r="F777">
        <v>5</v>
      </c>
      <c r="G777">
        <v>5</v>
      </c>
      <c r="H777">
        <v>5</v>
      </c>
      <c r="I777">
        <v>4</v>
      </c>
      <c r="J777">
        <v>4</v>
      </c>
      <c r="K777">
        <v>4</v>
      </c>
      <c r="L777">
        <v>5</v>
      </c>
      <c r="M777">
        <v>5</v>
      </c>
      <c r="N777">
        <v>5</v>
      </c>
    </row>
    <row r="778" spans="1:14" x14ac:dyDescent="0.2">
      <c r="A778" s="6">
        <v>2392</v>
      </c>
      <c r="B778">
        <v>4</v>
      </c>
      <c r="C778">
        <v>4</v>
      </c>
      <c r="D778">
        <v>4</v>
      </c>
      <c r="E778">
        <v>4</v>
      </c>
      <c r="F778">
        <v>4</v>
      </c>
      <c r="G778">
        <v>4</v>
      </c>
      <c r="H778">
        <v>4</v>
      </c>
      <c r="I778">
        <v>4</v>
      </c>
      <c r="J778">
        <v>4</v>
      </c>
      <c r="K778">
        <v>4</v>
      </c>
      <c r="L778">
        <v>4</v>
      </c>
      <c r="M778">
        <v>3</v>
      </c>
      <c r="N778">
        <v>3</v>
      </c>
    </row>
    <row r="779" spans="1:14" x14ac:dyDescent="0.2">
      <c r="A779" s="6">
        <v>2393</v>
      </c>
      <c r="B779">
        <v>4</v>
      </c>
      <c r="C779">
        <v>4</v>
      </c>
      <c r="D779">
        <v>4</v>
      </c>
      <c r="E779">
        <v>4</v>
      </c>
      <c r="F779">
        <v>4</v>
      </c>
      <c r="G779">
        <v>4</v>
      </c>
      <c r="H779">
        <v>4</v>
      </c>
      <c r="I779">
        <v>4</v>
      </c>
      <c r="J779">
        <v>4</v>
      </c>
      <c r="K779">
        <v>4</v>
      </c>
      <c r="L779">
        <v>4</v>
      </c>
      <c r="M779">
        <v>3</v>
      </c>
      <c r="N779">
        <v>3</v>
      </c>
    </row>
    <row r="780" spans="1:14" x14ac:dyDescent="0.2">
      <c r="A780" s="6">
        <v>2394</v>
      </c>
      <c r="B780">
        <v>5</v>
      </c>
      <c r="C780">
        <v>4</v>
      </c>
      <c r="D780">
        <v>5</v>
      </c>
      <c r="E780">
        <v>5</v>
      </c>
      <c r="F780">
        <v>5</v>
      </c>
      <c r="G780">
        <v>5</v>
      </c>
      <c r="H780">
        <v>5</v>
      </c>
      <c r="I780">
        <v>4</v>
      </c>
      <c r="J780">
        <v>5</v>
      </c>
      <c r="K780">
        <v>4</v>
      </c>
      <c r="L780">
        <v>4</v>
      </c>
      <c r="M780">
        <v>5</v>
      </c>
      <c r="N780">
        <v>5</v>
      </c>
    </row>
    <row r="781" spans="1:14" x14ac:dyDescent="0.2">
      <c r="A781" s="6">
        <v>2395</v>
      </c>
      <c r="B781">
        <v>5</v>
      </c>
      <c r="C781">
        <v>5</v>
      </c>
      <c r="D781">
        <v>5</v>
      </c>
      <c r="E781">
        <v>5</v>
      </c>
      <c r="F781">
        <v>5</v>
      </c>
      <c r="G781">
        <v>5</v>
      </c>
      <c r="H781">
        <v>5</v>
      </c>
      <c r="I781">
        <v>4</v>
      </c>
      <c r="J781">
        <v>4</v>
      </c>
      <c r="K781">
        <v>5</v>
      </c>
      <c r="L781">
        <v>5</v>
      </c>
      <c r="M781">
        <v>5</v>
      </c>
      <c r="N781">
        <v>5</v>
      </c>
    </row>
    <row r="782" spans="1:14" x14ac:dyDescent="0.2">
      <c r="A782" s="6">
        <v>2396</v>
      </c>
      <c r="B782">
        <v>5</v>
      </c>
      <c r="C782">
        <v>5</v>
      </c>
      <c r="D782">
        <v>5</v>
      </c>
      <c r="E782">
        <v>5</v>
      </c>
      <c r="F782">
        <v>5</v>
      </c>
      <c r="G782">
        <v>5</v>
      </c>
      <c r="H782">
        <v>5</v>
      </c>
      <c r="I782">
        <v>5</v>
      </c>
      <c r="J782">
        <v>5</v>
      </c>
      <c r="K782">
        <v>5</v>
      </c>
      <c r="L782">
        <v>5</v>
      </c>
      <c r="M782">
        <v>5</v>
      </c>
      <c r="N782">
        <v>5</v>
      </c>
    </row>
    <row r="783" spans="1:14" x14ac:dyDescent="0.2">
      <c r="A783" s="6">
        <v>2397</v>
      </c>
      <c r="B783">
        <v>4</v>
      </c>
      <c r="C783">
        <v>4</v>
      </c>
      <c r="D783">
        <v>4</v>
      </c>
      <c r="E783">
        <v>4</v>
      </c>
      <c r="F783">
        <v>4</v>
      </c>
      <c r="G783">
        <v>4</v>
      </c>
      <c r="H783">
        <v>4</v>
      </c>
      <c r="I783">
        <v>3</v>
      </c>
      <c r="J783">
        <v>4</v>
      </c>
      <c r="K783">
        <v>4</v>
      </c>
      <c r="L783">
        <v>4</v>
      </c>
      <c r="M783">
        <v>3</v>
      </c>
      <c r="N783">
        <v>3</v>
      </c>
    </row>
    <row r="784" spans="1:14" x14ac:dyDescent="0.2">
      <c r="A784" s="6">
        <v>2398</v>
      </c>
      <c r="B784">
        <v>4</v>
      </c>
      <c r="C784">
        <v>4</v>
      </c>
      <c r="D784">
        <v>4</v>
      </c>
      <c r="E784">
        <v>4</v>
      </c>
      <c r="F784">
        <v>4</v>
      </c>
      <c r="G784">
        <v>4</v>
      </c>
      <c r="H784">
        <v>4</v>
      </c>
      <c r="I784">
        <v>4</v>
      </c>
      <c r="J784">
        <v>4</v>
      </c>
      <c r="K784">
        <v>4</v>
      </c>
      <c r="L784">
        <v>4</v>
      </c>
      <c r="M784">
        <v>5</v>
      </c>
      <c r="N784">
        <v>5</v>
      </c>
    </row>
    <row r="785" spans="1:14" x14ac:dyDescent="0.2">
      <c r="A785" s="6">
        <v>2399</v>
      </c>
      <c r="B785">
        <v>3</v>
      </c>
      <c r="C785">
        <v>4</v>
      </c>
      <c r="D785">
        <v>3</v>
      </c>
      <c r="E785">
        <v>4</v>
      </c>
      <c r="F785">
        <v>4</v>
      </c>
      <c r="G785">
        <v>4</v>
      </c>
      <c r="H785">
        <v>3</v>
      </c>
      <c r="I785">
        <v>4</v>
      </c>
      <c r="J785">
        <v>4</v>
      </c>
      <c r="K785">
        <v>4</v>
      </c>
      <c r="L785">
        <v>4</v>
      </c>
      <c r="M785">
        <v>3</v>
      </c>
      <c r="N785">
        <v>3</v>
      </c>
    </row>
    <row r="786" spans="1:14" x14ac:dyDescent="0.2">
      <c r="A786" s="6">
        <v>2400</v>
      </c>
      <c r="B786">
        <v>5</v>
      </c>
      <c r="C786">
        <v>5</v>
      </c>
      <c r="D786">
        <v>5</v>
      </c>
      <c r="E786">
        <v>5</v>
      </c>
      <c r="F786">
        <v>5</v>
      </c>
      <c r="G786">
        <v>5</v>
      </c>
      <c r="H786">
        <v>5</v>
      </c>
      <c r="I786">
        <v>4</v>
      </c>
      <c r="J786">
        <v>4</v>
      </c>
      <c r="K786">
        <v>5</v>
      </c>
      <c r="L786">
        <v>5</v>
      </c>
      <c r="M786">
        <v>5</v>
      </c>
      <c r="N786">
        <v>5</v>
      </c>
    </row>
    <row r="787" spans="1:14" x14ac:dyDescent="0.2">
      <c r="A787" s="6">
        <v>2401</v>
      </c>
      <c r="B787">
        <v>5</v>
      </c>
      <c r="C787">
        <v>4</v>
      </c>
      <c r="D787">
        <v>5</v>
      </c>
      <c r="E787">
        <v>4</v>
      </c>
      <c r="F787">
        <v>5</v>
      </c>
      <c r="G787">
        <v>5</v>
      </c>
      <c r="H787">
        <v>5</v>
      </c>
      <c r="I787">
        <v>5</v>
      </c>
      <c r="J787">
        <v>5</v>
      </c>
      <c r="K787">
        <v>5</v>
      </c>
      <c r="L787">
        <v>5</v>
      </c>
      <c r="M787">
        <v>5</v>
      </c>
      <c r="N787">
        <v>5</v>
      </c>
    </row>
    <row r="788" spans="1:14" x14ac:dyDescent="0.2">
      <c r="A788" s="6">
        <v>2402</v>
      </c>
      <c r="B788">
        <v>4</v>
      </c>
      <c r="C788">
        <v>4</v>
      </c>
      <c r="D788">
        <v>4</v>
      </c>
      <c r="E788">
        <v>4</v>
      </c>
      <c r="F788">
        <v>4</v>
      </c>
      <c r="G788">
        <v>4</v>
      </c>
      <c r="H788">
        <v>3</v>
      </c>
      <c r="I788">
        <v>4</v>
      </c>
      <c r="J788">
        <v>4</v>
      </c>
      <c r="K788">
        <v>3</v>
      </c>
      <c r="L788">
        <v>3</v>
      </c>
      <c r="M788">
        <v>3</v>
      </c>
      <c r="N788">
        <v>3</v>
      </c>
    </row>
    <row r="789" spans="1:14" x14ac:dyDescent="0.2">
      <c r="A789" s="6">
        <v>2403</v>
      </c>
      <c r="B789">
        <v>4</v>
      </c>
      <c r="C789">
        <v>3</v>
      </c>
      <c r="D789">
        <v>3</v>
      </c>
      <c r="E789">
        <v>4</v>
      </c>
      <c r="F789">
        <v>5</v>
      </c>
      <c r="G789">
        <v>4</v>
      </c>
      <c r="H789">
        <v>3</v>
      </c>
      <c r="I789">
        <v>2</v>
      </c>
      <c r="J789">
        <v>2</v>
      </c>
      <c r="K789">
        <v>3</v>
      </c>
      <c r="L789">
        <v>4</v>
      </c>
      <c r="M789">
        <v>5</v>
      </c>
      <c r="N789">
        <v>3</v>
      </c>
    </row>
    <row r="790" spans="1:14" x14ac:dyDescent="0.2">
      <c r="A790" s="6">
        <v>2404</v>
      </c>
      <c r="B790">
        <v>4</v>
      </c>
      <c r="C790">
        <v>4</v>
      </c>
      <c r="D790">
        <v>4</v>
      </c>
      <c r="E790">
        <v>4</v>
      </c>
      <c r="F790">
        <v>4</v>
      </c>
      <c r="G790">
        <v>4</v>
      </c>
      <c r="H790">
        <v>4</v>
      </c>
      <c r="I790">
        <v>4</v>
      </c>
      <c r="J790">
        <v>4</v>
      </c>
      <c r="K790">
        <v>4</v>
      </c>
      <c r="L790">
        <v>3</v>
      </c>
      <c r="M790">
        <v>3</v>
      </c>
      <c r="N790">
        <v>3</v>
      </c>
    </row>
    <row r="791" spans="1:14" x14ac:dyDescent="0.2">
      <c r="A791" s="6">
        <v>2405</v>
      </c>
      <c r="B791">
        <v>4</v>
      </c>
      <c r="C791">
        <v>4</v>
      </c>
      <c r="D791">
        <v>4</v>
      </c>
      <c r="E791">
        <v>4</v>
      </c>
      <c r="F791">
        <v>5</v>
      </c>
      <c r="G791">
        <v>4</v>
      </c>
      <c r="H791">
        <v>4</v>
      </c>
      <c r="I791">
        <v>4</v>
      </c>
      <c r="J791">
        <v>3</v>
      </c>
      <c r="K791">
        <v>4</v>
      </c>
      <c r="L791">
        <v>4</v>
      </c>
      <c r="M791">
        <v>5</v>
      </c>
      <c r="N791">
        <v>5</v>
      </c>
    </row>
    <row r="792" spans="1:14" x14ac:dyDescent="0.2">
      <c r="A792" s="6">
        <v>2406</v>
      </c>
      <c r="B792">
        <v>5</v>
      </c>
      <c r="C792">
        <v>5</v>
      </c>
      <c r="D792">
        <v>5</v>
      </c>
      <c r="E792">
        <v>5</v>
      </c>
      <c r="F792">
        <v>5</v>
      </c>
      <c r="G792">
        <v>5</v>
      </c>
      <c r="H792">
        <v>5</v>
      </c>
      <c r="I792">
        <v>5</v>
      </c>
      <c r="J792">
        <v>5</v>
      </c>
      <c r="K792">
        <v>5</v>
      </c>
      <c r="L792">
        <v>5</v>
      </c>
      <c r="M792">
        <v>5</v>
      </c>
      <c r="N792">
        <v>5</v>
      </c>
    </row>
    <row r="793" spans="1:14" x14ac:dyDescent="0.2">
      <c r="A793" s="6">
        <v>2407</v>
      </c>
      <c r="B793">
        <v>5</v>
      </c>
      <c r="C793">
        <v>5</v>
      </c>
      <c r="D793">
        <v>4</v>
      </c>
      <c r="E793">
        <v>4</v>
      </c>
      <c r="F793">
        <v>5</v>
      </c>
      <c r="G793">
        <v>5</v>
      </c>
      <c r="H793">
        <v>5</v>
      </c>
      <c r="I793">
        <v>4</v>
      </c>
      <c r="J793">
        <v>5</v>
      </c>
      <c r="K793">
        <v>5</v>
      </c>
      <c r="L793">
        <v>5</v>
      </c>
      <c r="M793">
        <v>5</v>
      </c>
      <c r="N793">
        <v>5</v>
      </c>
    </row>
    <row r="794" spans="1:14" x14ac:dyDescent="0.2">
      <c r="A794" s="6">
        <v>2408</v>
      </c>
      <c r="B794">
        <v>5</v>
      </c>
      <c r="C794">
        <v>4</v>
      </c>
      <c r="D794">
        <v>5</v>
      </c>
      <c r="E794">
        <v>5</v>
      </c>
      <c r="F794">
        <v>5</v>
      </c>
      <c r="G794">
        <v>5</v>
      </c>
      <c r="H794">
        <v>5</v>
      </c>
      <c r="I794">
        <v>4</v>
      </c>
      <c r="J794">
        <v>4</v>
      </c>
      <c r="K794">
        <v>5</v>
      </c>
      <c r="L794">
        <v>5</v>
      </c>
      <c r="M794">
        <v>5</v>
      </c>
      <c r="N794">
        <v>5</v>
      </c>
    </row>
    <row r="795" spans="1:14" x14ac:dyDescent="0.2">
      <c r="A795" s="6">
        <v>2409</v>
      </c>
      <c r="B795">
        <v>5</v>
      </c>
      <c r="C795">
        <v>5</v>
      </c>
      <c r="D795">
        <v>5</v>
      </c>
      <c r="E795">
        <v>5</v>
      </c>
      <c r="F795">
        <v>5</v>
      </c>
      <c r="G795">
        <v>5</v>
      </c>
      <c r="H795">
        <v>5</v>
      </c>
      <c r="I795">
        <v>5</v>
      </c>
      <c r="J795">
        <v>5</v>
      </c>
      <c r="K795">
        <v>5</v>
      </c>
      <c r="L795">
        <v>5</v>
      </c>
      <c r="M795">
        <v>5</v>
      </c>
      <c r="N795">
        <v>5</v>
      </c>
    </row>
    <row r="796" spans="1:14" x14ac:dyDescent="0.2">
      <c r="A796" s="6">
        <v>2410</v>
      </c>
      <c r="B796">
        <v>5</v>
      </c>
      <c r="C796">
        <v>5</v>
      </c>
      <c r="D796">
        <v>5</v>
      </c>
      <c r="E796">
        <v>5</v>
      </c>
      <c r="F796">
        <v>5</v>
      </c>
      <c r="G796">
        <v>5</v>
      </c>
      <c r="H796">
        <v>5</v>
      </c>
      <c r="I796">
        <v>4</v>
      </c>
      <c r="J796">
        <v>4</v>
      </c>
      <c r="K796">
        <v>5</v>
      </c>
      <c r="L796">
        <v>5</v>
      </c>
      <c r="M796">
        <v>5</v>
      </c>
      <c r="N796">
        <v>5</v>
      </c>
    </row>
    <row r="797" spans="1:14" x14ac:dyDescent="0.2">
      <c r="A797" s="6">
        <v>2411</v>
      </c>
      <c r="B797">
        <v>5</v>
      </c>
      <c r="C797">
        <v>5</v>
      </c>
      <c r="D797">
        <v>5</v>
      </c>
      <c r="E797">
        <v>5</v>
      </c>
      <c r="F797">
        <v>5</v>
      </c>
      <c r="G797">
        <v>5</v>
      </c>
      <c r="H797">
        <v>5</v>
      </c>
      <c r="I797">
        <v>5</v>
      </c>
      <c r="J797">
        <v>4</v>
      </c>
      <c r="K797">
        <v>5</v>
      </c>
      <c r="L797">
        <v>5</v>
      </c>
      <c r="M797">
        <v>5</v>
      </c>
      <c r="N797">
        <v>5</v>
      </c>
    </row>
    <row r="798" spans="1:14" x14ac:dyDescent="0.2">
      <c r="A798" s="6">
        <v>2412</v>
      </c>
      <c r="B798">
        <v>5</v>
      </c>
      <c r="C798">
        <v>5</v>
      </c>
      <c r="D798">
        <v>5</v>
      </c>
      <c r="E798">
        <v>5</v>
      </c>
      <c r="F798">
        <v>5</v>
      </c>
      <c r="G798">
        <v>5</v>
      </c>
      <c r="H798">
        <v>5</v>
      </c>
      <c r="I798">
        <v>5</v>
      </c>
      <c r="J798">
        <v>5</v>
      </c>
      <c r="K798">
        <v>5</v>
      </c>
      <c r="L798">
        <v>5</v>
      </c>
      <c r="M798">
        <v>5</v>
      </c>
      <c r="N798">
        <v>5</v>
      </c>
    </row>
    <row r="799" spans="1:14" x14ac:dyDescent="0.2">
      <c r="A799" s="6">
        <v>2413</v>
      </c>
      <c r="B799">
        <v>5</v>
      </c>
      <c r="C799">
        <v>5</v>
      </c>
      <c r="D799">
        <v>5</v>
      </c>
      <c r="E799">
        <v>5</v>
      </c>
      <c r="F799">
        <v>5</v>
      </c>
      <c r="G799">
        <v>5</v>
      </c>
      <c r="H799">
        <v>5</v>
      </c>
      <c r="I799">
        <v>5</v>
      </c>
      <c r="J799">
        <v>5</v>
      </c>
      <c r="K799">
        <v>5</v>
      </c>
      <c r="L799">
        <v>4</v>
      </c>
      <c r="M799">
        <v>5</v>
      </c>
      <c r="N799">
        <v>3</v>
      </c>
    </row>
    <row r="800" spans="1:14" x14ac:dyDescent="0.2">
      <c r="A800" s="6">
        <v>2414</v>
      </c>
      <c r="B800">
        <v>4</v>
      </c>
      <c r="C800">
        <v>4</v>
      </c>
      <c r="D800">
        <v>4</v>
      </c>
      <c r="E800">
        <v>4</v>
      </c>
      <c r="F800">
        <v>4</v>
      </c>
      <c r="G800">
        <v>4</v>
      </c>
      <c r="H800">
        <v>4</v>
      </c>
      <c r="I800">
        <v>5</v>
      </c>
      <c r="J800">
        <v>5</v>
      </c>
      <c r="K800">
        <v>4</v>
      </c>
      <c r="L800">
        <v>4</v>
      </c>
      <c r="M800">
        <v>5</v>
      </c>
      <c r="N800">
        <v>3</v>
      </c>
    </row>
    <row r="801" spans="1:14" x14ac:dyDescent="0.2">
      <c r="A801" s="6">
        <v>2415</v>
      </c>
      <c r="B801">
        <v>5</v>
      </c>
      <c r="C801">
        <v>5</v>
      </c>
      <c r="D801">
        <v>5</v>
      </c>
      <c r="E801">
        <v>5</v>
      </c>
      <c r="F801">
        <v>5</v>
      </c>
      <c r="G801">
        <v>5</v>
      </c>
      <c r="H801">
        <v>5</v>
      </c>
      <c r="I801">
        <v>4</v>
      </c>
      <c r="J801">
        <v>4</v>
      </c>
      <c r="K801">
        <v>4</v>
      </c>
      <c r="L801">
        <v>4</v>
      </c>
      <c r="M801">
        <v>3</v>
      </c>
      <c r="N801">
        <v>5</v>
      </c>
    </row>
    <row r="802" spans="1:14" x14ac:dyDescent="0.2">
      <c r="A802" s="6">
        <v>2416</v>
      </c>
      <c r="B802">
        <v>5</v>
      </c>
      <c r="C802">
        <v>5</v>
      </c>
      <c r="D802">
        <v>5</v>
      </c>
      <c r="E802">
        <v>5</v>
      </c>
      <c r="F802">
        <v>5</v>
      </c>
      <c r="G802">
        <v>5</v>
      </c>
      <c r="H802">
        <v>5</v>
      </c>
      <c r="I802">
        <v>5</v>
      </c>
      <c r="J802">
        <v>5</v>
      </c>
      <c r="K802">
        <v>5</v>
      </c>
      <c r="L802">
        <v>5</v>
      </c>
      <c r="M802">
        <v>5</v>
      </c>
      <c r="N802">
        <v>5</v>
      </c>
    </row>
    <row r="803" spans="1:14" x14ac:dyDescent="0.2">
      <c r="A803" s="6">
        <v>2417</v>
      </c>
      <c r="B803">
        <v>4</v>
      </c>
      <c r="C803">
        <v>4</v>
      </c>
      <c r="D803">
        <v>5</v>
      </c>
      <c r="E803">
        <v>4</v>
      </c>
      <c r="F803">
        <v>4</v>
      </c>
      <c r="G803">
        <v>4</v>
      </c>
      <c r="H803">
        <v>4</v>
      </c>
      <c r="I803">
        <v>4</v>
      </c>
      <c r="J803">
        <v>4</v>
      </c>
      <c r="K803">
        <v>4</v>
      </c>
      <c r="L803">
        <v>4</v>
      </c>
      <c r="M803">
        <v>3</v>
      </c>
      <c r="N803">
        <v>3</v>
      </c>
    </row>
    <row r="804" spans="1:14" x14ac:dyDescent="0.2">
      <c r="A804" s="6">
        <v>2418</v>
      </c>
      <c r="B804">
        <v>4</v>
      </c>
      <c r="C804">
        <v>4</v>
      </c>
      <c r="D804">
        <v>4</v>
      </c>
      <c r="E804">
        <v>4</v>
      </c>
      <c r="F804">
        <v>4</v>
      </c>
      <c r="G804">
        <v>4</v>
      </c>
      <c r="H804">
        <v>4</v>
      </c>
      <c r="I804">
        <v>4</v>
      </c>
      <c r="J804">
        <v>4</v>
      </c>
      <c r="K804">
        <v>4</v>
      </c>
      <c r="L804">
        <v>4</v>
      </c>
      <c r="M804">
        <v>5</v>
      </c>
      <c r="N804">
        <v>5</v>
      </c>
    </row>
    <row r="805" spans="1:14" x14ac:dyDescent="0.2">
      <c r="A805" s="6">
        <v>2419</v>
      </c>
      <c r="B805">
        <v>5</v>
      </c>
      <c r="C805">
        <v>5</v>
      </c>
      <c r="D805">
        <v>5</v>
      </c>
      <c r="E805">
        <v>5</v>
      </c>
      <c r="F805">
        <v>5</v>
      </c>
      <c r="G805">
        <v>5</v>
      </c>
      <c r="H805">
        <v>5</v>
      </c>
      <c r="I805">
        <v>5</v>
      </c>
      <c r="J805">
        <v>5</v>
      </c>
      <c r="K805">
        <v>5</v>
      </c>
      <c r="L805">
        <v>5</v>
      </c>
      <c r="M805">
        <v>5</v>
      </c>
      <c r="N805">
        <v>5</v>
      </c>
    </row>
    <row r="806" spans="1:14" x14ac:dyDescent="0.2">
      <c r="A806" s="6">
        <v>2420</v>
      </c>
      <c r="B806">
        <v>5</v>
      </c>
      <c r="C806">
        <v>5</v>
      </c>
      <c r="D806">
        <v>5</v>
      </c>
      <c r="E806">
        <v>5</v>
      </c>
      <c r="F806">
        <v>5</v>
      </c>
      <c r="G806">
        <v>5</v>
      </c>
      <c r="H806">
        <v>5</v>
      </c>
      <c r="I806">
        <v>5</v>
      </c>
      <c r="J806">
        <v>4</v>
      </c>
      <c r="K806">
        <v>5</v>
      </c>
      <c r="L806">
        <v>5</v>
      </c>
      <c r="M806">
        <v>5</v>
      </c>
      <c r="N806">
        <v>5</v>
      </c>
    </row>
    <row r="807" spans="1:14" x14ac:dyDescent="0.2">
      <c r="A807" s="6">
        <v>2421</v>
      </c>
      <c r="B807">
        <v>4</v>
      </c>
      <c r="C807">
        <v>4</v>
      </c>
      <c r="D807">
        <v>4</v>
      </c>
      <c r="E807">
        <v>4</v>
      </c>
      <c r="F807">
        <v>4</v>
      </c>
      <c r="G807">
        <v>4</v>
      </c>
      <c r="H807">
        <v>4</v>
      </c>
      <c r="I807">
        <v>5</v>
      </c>
      <c r="J807">
        <v>5</v>
      </c>
      <c r="K807">
        <v>4</v>
      </c>
      <c r="L807">
        <v>4</v>
      </c>
      <c r="M807">
        <v>5</v>
      </c>
      <c r="N807">
        <v>5</v>
      </c>
    </row>
    <row r="808" spans="1:14" x14ac:dyDescent="0.2">
      <c r="A808" s="6">
        <v>2422</v>
      </c>
      <c r="B808">
        <v>4</v>
      </c>
      <c r="C808">
        <v>4</v>
      </c>
      <c r="D808">
        <v>4</v>
      </c>
      <c r="E808">
        <v>4</v>
      </c>
      <c r="F808">
        <v>4</v>
      </c>
      <c r="G808">
        <v>4</v>
      </c>
      <c r="H808">
        <v>4</v>
      </c>
      <c r="I808">
        <v>4</v>
      </c>
      <c r="J808">
        <v>4</v>
      </c>
      <c r="K808">
        <v>4</v>
      </c>
      <c r="L808">
        <v>4</v>
      </c>
      <c r="M808">
        <v>3</v>
      </c>
      <c r="N808">
        <v>3</v>
      </c>
    </row>
    <row r="809" spans="1:14" x14ac:dyDescent="0.2">
      <c r="A809" s="6">
        <v>2423</v>
      </c>
      <c r="B809">
        <v>5</v>
      </c>
      <c r="C809">
        <v>5</v>
      </c>
      <c r="D809">
        <v>5</v>
      </c>
      <c r="E809">
        <v>5</v>
      </c>
      <c r="F809">
        <v>5</v>
      </c>
      <c r="G809">
        <v>5</v>
      </c>
      <c r="H809">
        <v>5</v>
      </c>
      <c r="I809">
        <v>4</v>
      </c>
      <c r="J809">
        <v>5</v>
      </c>
      <c r="K809">
        <v>5</v>
      </c>
      <c r="L809">
        <v>5</v>
      </c>
      <c r="M809">
        <v>5</v>
      </c>
      <c r="N809">
        <v>5</v>
      </c>
    </row>
    <row r="810" spans="1:14" x14ac:dyDescent="0.2">
      <c r="A810" s="6">
        <v>2424</v>
      </c>
      <c r="B810">
        <v>5</v>
      </c>
      <c r="C810">
        <v>5</v>
      </c>
      <c r="D810">
        <v>5</v>
      </c>
      <c r="E810">
        <v>5</v>
      </c>
      <c r="F810">
        <v>5</v>
      </c>
      <c r="G810">
        <v>5</v>
      </c>
      <c r="H810">
        <v>5</v>
      </c>
      <c r="I810">
        <v>5</v>
      </c>
      <c r="J810">
        <v>5</v>
      </c>
      <c r="K810">
        <v>5</v>
      </c>
      <c r="L810">
        <v>5</v>
      </c>
      <c r="M810">
        <v>5</v>
      </c>
      <c r="N810">
        <v>5</v>
      </c>
    </row>
    <row r="811" spans="1:14" x14ac:dyDescent="0.2">
      <c r="A811" s="6">
        <v>2425</v>
      </c>
      <c r="B811">
        <v>5</v>
      </c>
      <c r="C811">
        <v>5</v>
      </c>
      <c r="D811">
        <v>5</v>
      </c>
      <c r="E811">
        <v>5</v>
      </c>
      <c r="F811">
        <v>5</v>
      </c>
      <c r="G811">
        <v>5</v>
      </c>
      <c r="H811">
        <v>5</v>
      </c>
      <c r="I811">
        <v>5</v>
      </c>
      <c r="J811">
        <v>5</v>
      </c>
      <c r="K811">
        <v>5</v>
      </c>
      <c r="L811">
        <v>5</v>
      </c>
      <c r="M811">
        <v>5</v>
      </c>
      <c r="N811">
        <v>5</v>
      </c>
    </row>
    <row r="812" spans="1:14" x14ac:dyDescent="0.2">
      <c r="A812" s="6">
        <v>2426</v>
      </c>
      <c r="B812">
        <v>4</v>
      </c>
      <c r="C812">
        <v>4</v>
      </c>
      <c r="D812">
        <v>4</v>
      </c>
      <c r="E812">
        <v>4</v>
      </c>
      <c r="F812">
        <v>4</v>
      </c>
      <c r="G812">
        <v>4</v>
      </c>
      <c r="H812">
        <v>4</v>
      </c>
      <c r="I812">
        <v>4</v>
      </c>
      <c r="J812">
        <v>4</v>
      </c>
      <c r="K812">
        <v>4</v>
      </c>
      <c r="L812">
        <v>4</v>
      </c>
      <c r="M812">
        <v>3</v>
      </c>
      <c r="N812">
        <v>3</v>
      </c>
    </row>
    <row r="813" spans="1:14" x14ac:dyDescent="0.2">
      <c r="A813" s="6">
        <v>2427</v>
      </c>
      <c r="B813">
        <v>5</v>
      </c>
      <c r="C813">
        <v>4</v>
      </c>
      <c r="D813">
        <v>5</v>
      </c>
      <c r="E813">
        <v>5</v>
      </c>
      <c r="F813">
        <v>5</v>
      </c>
      <c r="G813">
        <v>4</v>
      </c>
      <c r="H813">
        <v>5</v>
      </c>
      <c r="I813">
        <v>4</v>
      </c>
      <c r="J813">
        <v>4</v>
      </c>
      <c r="K813">
        <v>4</v>
      </c>
      <c r="L813">
        <v>4</v>
      </c>
      <c r="M813">
        <v>3</v>
      </c>
      <c r="N813">
        <v>5</v>
      </c>
    </row>
    <row r="814" spans="1:14" x14ac:dyDescent="0.2">
      <c r="A814" s="6">
        <v>2428</v>
      </c>
      <c r="B814">
        <v>5</v>
      </c>
      <c r="C814">
        <v>5</v>
      </c>
      <c r="D814">
        <v>5</v>
      </c>
      <c r="E814">
        <v>5</v>
      </c>
      <c r="F814">
        <v>5</v>
      </c>
      <c r="G814">
        <v>5</v>
      </c>
      <c r="H814">
        <v>5</v>
      </c>
      <c r="I814">
        <v>5</v>
      </c>
      <c r="J814">
        <v>5</v>
      </c>
      <c r="K814">
        <v>5</v>
      </c>
      <c r="L814">
        <v>5</v>
      </c>
      <c r="M814">
        <v>5</v>
      </c>
      <c r="N814">
        <v>5</v>
      </c>
    </row>
    <row r="815" spans="1:14" x14ac:dyDescent="0.2">
      <c r="A815" s="6">
        <v>2429</v>
      </c>
      <c r="B815">
        <v>5</v>
      </c>
      <c r="C815">
        <v>4</v>
      </c>
      <c r="D815">
        <v>5</v>
      </c>
      <c r="E815">
        <v>5</v>
      </c>
      <c r="F815">
        <v>5</v>
      </c>
      <c r="G815">
        <v>5</v>
      </c>
      <c r="H815">
        <v>5</v>
      </c>
      <c r="I815">
        <v>4</v>
      </c>
      <c r="J815">
        <v>4</v>
      </c>
      <c r="K815">
        <v>4</v>
      </c>
      <c r="L815">
        <v>4</v>
      </c>
      <c r="M815">
        <v>5</v>
      </c>
      <c r="N815">
        <v>5</v>
      </c>
    </row>
    <row r="816" spans="1:14" x14ac:dyDescent="0.2">
      <c r="A816" s="6">
        <v>2430</v>
      </c>
      <c r="B816">
        <v>4</v>
      </c>
      <c r="C816">
        <v>4</v>
      </c>
      <c r="D816">
        <v>4</v>
      </c>
      <c r="E816">
        <v>5</v>
      </c>
      <c r="F816">
        <v>5</v>
      </c>
      <c r="G816">
        <v>5</v>
      </c>
      <c r="H816">
        <v>4</v>
      </c>
      <c r="I816">
        <v>4</v>
      </c>
      <c r="J816">
        <v>4</v>
      </c>
      <c r="K816">
        <v>4</v>
      </c>
      <c r="L816">
        <v>4</v>
      </c>
      <c r="M816">
        <v>3</v>
      </c>
      <c r="N816">
        <v>3</v>
      </c>
    </row>
    <row r="817" spans="1:14" x14ac:dyDescent="0.2">
      <c r="A817" s="6">
        <v>2431</v>
      </c>
      <c r="B817">
        <v>5</v>
      </c>
      <c r="C817">
        <v>5</v>
      </c>
      <c r="D817">
        <v>5</v>
      </c>
      <c r="E817">
        <v>5</v>
      </c>
      <c r="F817">
        <v>5</v>
      </c>
      <c r="G817">
        <v>5</v>
      </c>
      <c r="H817">
        <v>5</v>
      </c>
      <c r="I817">
        <v>5</v>
      </c>
      <c r="J817">
        <v>5</v>
      </c>
      <c r="K817">
        <v>5</v>
      </c>
      <c r="L817">
        <v>5</v>
      </c>
      <c r="M817">
        <v>5</v>
      </c>
      <c r="N817">
        <v>5</v>
      </c>
    </row>
    <row r="818" spans="1:14" x14ac:dyDescent="0.2">
      <c r="A818" s="6">
        <v>2432</v>
      </c>
      <c r="B818">
        <v>4</v>
      </c>
      <c r="C818">
        <v>4</v>
      </c>
      <c r="D818">
        <v>4</v>
      </c>
      <c r="E818">
        <v>4</v>
      </c>
      <c r="F818">
        <v>4</v>
      </c>
      <c r="G818">
        <v>4</v>
      </c>
      <c r="H818">
        <v>4</v>
      </c>
      <c r="I818">
        <v>4</v>
      </c>
      <c r="J818">
        <v>4</v>
      </c>
      <c r="K818">
        <v>4</v>
      </c>
      <c r="L818">
        <v>4</v>
      </c>
      <c r="M818">
        <v>5</v>
      </c>
      <c r="N818">
        <v>5</v>
      </c>
    </row>
    <row r="819" spans="1:14" x14ac:dyDescent="0.2">
      <c r="A819" s="6">
        <v>2433</v>
      </c>
      <c r="B819">
        <v>4</v>
      </c>
      <c r="C819">
        <v>4</v>
      </c>
      <c r="D819">
        <v>4</v>
      </c>
      <c r="E819">
        <v>4</v>
      </c>
      <c r="F819">
        <v>4</v>
      </c>
      <c r="G819">
        <v>4</v>
      </c>
      <c r="H819">
        <v>4</v>
      </c>
      <c r="I819">
        <v>4</v>
      </c>
      <c r="J819">
        <v>4</v>
      </c>
      <c r="K819">
        <v>4</v>
      </c>
      <c r="L819">
        <v>4</v>
      </c>
      <c r="M819">
        <v>5</v>
      </c>
      <c r="N819">
        <v>3</v>
      </c>
    </row>
    <row r="820" spans="1:14" x14ac:dyDescent="0.2">
      <c r="A820" s="6">
        <v>2434</v>
      </c>
      <c r="B820">
        <v>5</v>
      </c>
      <c r="C820">
        <v>4</v>
      </c>
      <c r="D820">
        <v>5</v>
      </c>
      <c r="E820">
        <v>4</v>
      </c>
      <c r="F820">
        <v>5</v>
      </c>
      <c r="G820">
        <v>5</v>
      </c>
      <c r="H820">
        <v>4</v>
      </c>
      <c r="I820">
        <v>5</v>
      </c>
      <c r="J820">
        <v>5</v>
      </c>
      <c r="K820">
        <v>4</v>
      </c>
      <c r="L820">
        <v>4</v>
      </c>
      <c r="M820">
        <v>5</v>
      </c>
      <c r="N820">
        <v>3</v>
      </c>
    </row>
    <row r="821" spans="1:14" x14ac:dyDescent="0.2">
      <c r="A821" s="6">
        <v>2435</v>
      </c>
      <c r="B821">
        <v>4</v>
      </c>
      <c r="C821">
        <v>4</v>
      </c>
      <c r="D821">
        <v>4</v>
      </c>
      <c r="E821">
        <v>3</v>
      </c>
      <c r="F821">
        <v>5</v>
      </c>
      <c r="G821">
        <v>4</v>
      </c>
      <c r="H821">
        <v>3</v>
      </c>
      <c r="I821">
        <v>4</v>
      </c>
      <c r="J821">
        <v>4</v>
      </c>
      <c r="K821">
        <v>4</v>
      </c>
      <c r="L821">
        <v>4</v>
      </c>
      <c r="M821">
        <v>5</v>
      </c>
      <c r="N821">
        <v>3</v>
      </c>
    </row>
    <row r="822" spans="1:14" x14ac:dyDescent="0.2">
      <c r="A822" s="6">
        <v>2436</v>
      </c>
      <c r="B822">
        <v>4</v>
      </c>
      <c r="C822">
        <v>4</v>
      </c>
      <c r="D822">
        <v>4</v>
      </c>
      <c r="E822">
        <v>5</v>
      </c>
      <c r="F822">
        <v>5</v>
      </c>
      <c r="G822">
        <v>5</v>
      </c>
      <c r="H822">
        <v>4</v>
      </c>
      <c r="I822">
        <v>5</v>
      </c>
      <c r="J822">
        <v>5</v>
      </c>
      <c r="K822">
        <v>4</v>
      </c>
      <c r="L822">
        <v>4</v>
      </c>
      <c r="M822">
        <v>5</v>
      </c>
      <c r="N822">
        <v>3</v>
      </c>
    </row>
    <row r="823" spans="1:14" x14ac:dyDescent="0.2">
      <c r="A823" s="6">
        <v>2437</v>
      </c>
      <c r="B823">
        <v>5</v>
      </c>
      <c r="C823">
        <v>4</v>
      </c>
      <c r="D823">
        <v>5</v>
      </c>
      <c r="E823">
        <v>5</v>
      </c>
      <c r="F823">
        <v>5</v>
      </c>
      <c r="G823">
        <v>5</v>
      </c>
      <c r="H823">
        <v>5</v>
      </c>
      <c r="I823">
        <v>4</v>
      </c>
      <c r="J823">
        <v>4</v>
      </c>
      <c r="K823">
        <v>4</v>
      </c>
      <c r="L823">
        <v>4</v>
      </c>
      <c r="M823">
        <v>5</v>
      </c>
      <c r="N823">
        <v>5</v>
      </c>
    </row>
    <row r="824" spans="1:14" x14ac:dyDescent="0.2">
      <c r="A824" s="6">
        <v>2438</v>
      </c>
      <c r="B824">
        <v>5</v>
      </c>
      <c r="C824">
        <v>5</v>
      </c>
      <c r="D824">
        <v>5</v>
      </c>
      <c r="E824">
        <v>5</v>
      </c>
      <c r="F824">
        <v>5</v>
      </c>
      <c r="G824">
        <v>5</v>
      </c>
      <c r="H824">
        <v>5</v>
      </c>
      <c r="I824">
        <v>5</v>
      </c>
      <c r="J824">
        <v>5</v>
      </c>
      <c r="K824">
        <v>5</v>
      </c>
      <c r="L824">
        <v>5</v>
      </c>
      <c r="M824">
        <v>5</v>
      </c>
      <c r="N824">
        <v>5</v>
      </c>
    </row>
    <row r="825" spans="1:14" x14ac:dyDescent="0.2">
      <c r="A825" s="6">
        <v>2439</v>
      </c>
      <c r="B825">
        <v>5</v>
      </c>
      <c r="C825">
        <v>5</v>
      </c>
      <c r="D825">
        <v>5</v>
      </c>
      <c r="E825">
        <v>5</v>
      </c>
      <c r="F825">
        <v>5</v>
      </c>
      <c r="G825">
        <v>5</v>
      </c>
      <c r="H825">
        <v>5</v>
      </c>
      <c r="I825">
        <v>5</v>
      </c>
      <c r="J825">
        <v>5</v>
      </c>
      <c r="K825">
        <v>5</v>
      </c>
      <c r="L825">
        <v>5</v>
      </c>
      <c r="M825">
        <v>5</v>
      </c>
      <c r="N825">
        <v>5</v>
      </c>
    </row>
    <row r="826" spans="1:14" x14ac:dyDescent="0.2">
      <c r="A826" s="6">
        <v>2440</v>
      </c>
      <c r="B826">
        <v>5</v>
      </c>
      <c r="C826">
        <v>5</v>
      </c>
      <c r="D826">
        <v>5</v>
      </c>
      <c r="E826">
        <v>5</v>
      </c>
      <c r="F826">
        <v>5</v>
      </c>
      <c r="G826">
        <v>5</v>
      </c>
      <c r="H826">
        <v>5</v>
      </c>
      <c r="I826">
        <v>4</v>
      </c>
      <c r="J826">
        <v>4</v>
      </c>
      <c r="K826">
        <v>5</v>
      </c>
      <c r="L826">
        <v>5</v>
      </c>
      <c r="M826">
        <v>5</v>
      </c>
      <c r="N826">
        <v>5</v>
      </c>
    </row>
    <row r="827" spans="1:14" x14ac:dyDescent="0.2">
      <c r="A827" s="6">
        <v>2441</v>
      </c>
      <c r="B827">
        <v>5</v>
      </c>
      <c r="C827">
        <v>5</v>
      </c>
      <c r="D827">
        <v>5</v>
      </c>
      <c r="E827">
        <v>5</v>
      </c>
      <c r="F827">
        <v>5</v>
      </c>
      <c r="G827">
        <v>5</v>
      </c>
      <c r="H827">
        <v>5</v>
      </c>
      <c r="I827">
        <v>4</v>
      </c>
      <c r="J827">
        <v>4</v>
      </c>
      <c r="K827">
        <v>5</v>
      </c>
      <c r="L827">
        <v>5</v>
      </c>
      <c r="M827">
        <v>5</v>
      </c>
      <c r="N827">
        <v>5</v>
      </c>
    </row>
    <row r="828" spans="1:14" x14ac:dyDescent="0.2">
      <c r="A828" s="6">
        <v>2442</v>
      </c>
      <c r="B828">
        <v>5</v>
      </c>
      <c r="C828">
        <v>5</v>
      </c>
      <c r="D828">
        <v>5</v>
      </c>
      <c r="E828">
        <v>5</v>
      </c>
      <c r="F828">
        <v>5</v>
      </c>
      <c r="G828">
        <v>5</v>
      </c>
      <c r="H828">
        <v>5</v>
      </c>
      <c r="I828">
        <v>4</v>
      </c>
      <c r="J828">
        <v>4</v>
      </c>
      <c r="K828">
        <v>5</v>
      </c>
      <c r="L828">
        <v>5</v>
      </c>
      <c r="M828">
        <v>3</v>
      </c>
      <c r="N828">
        <v>3</v>
      </c>
    </row>
    <row r="829" spans="1:14" x14ac:dyDescent="0.2">
      <c r="A829" s="6">
        <v>2443</v>
      </c>
      <c r="B829">
        <v>5</v>
      </c>
      <c r="C829">
        <v>4</v>
      </c>
      <c r="D829">
        <v>5</v>
      </c>
      <c r="E829">
        <v>4</v>
      </c>
      <c r="F829">
        <v>4</v>
      </c>
      <c r="G829">
        <v>5</v>
      </c>
      <c r="H829">
        <v>4</v>
      </c>
      <c r="I829">
        <v>4</v>
      </c>
      <c r="J829">
        <v>4</v>
      </c>
      <c r="K829">
        <v>4</v>
      </c>
      <c r="L829">
        <v>5</v>
      </c>
      <c r="M829">
        <v>3</v>
      </c>
      <c r="N829">
        <v>3</v>
      </c>
    </row>
    <row r="830" spans="1:14" x14ac:dyDescent="0.2">
      <c r="A830" s="6">
        <v>2444</v>
      </c>
      <c r="B830">
        <v>5</v>
      </c>
      <c r="C830">
        <v>5</v>
      </c>
      <c r="D830">
        <v>5</v>
      </c>
      <c r="E830">
        <v>5</v>
      </c>
      <c r="F830">
        <v>5</v>
      </c>
      <c r="G830">
        <v>5</v>
      </c>
      <c r="H830">
        <v>5</v>
      </c>
      <c r="I830">
        <v>4</v>
      </c>
      <c r="J830">
        <v>4</v>
      </c>
      <c r="K830">
        <v>5</v>
      </c>
      <c r="L830">
        <v>5</v>
      </c>
      <c r="M830">
        <v>5</v>
      </c>
      <c r="N830">
        <v>5</v>
      </c>
    </row>
    <row r="831" spans="1:14" x14ac:dyDescent="0.2">
      <c r="A831" s="6">
        <v>2445</v>
      </c>
      <c r="B831">
        <v>4</v>
      </c>
      <c r="C831">
        <v>4</v>
      </c>
      <c r="D831">
        <v>4</v>
      </c>
      <c r="E831">
        <v>4</v>
      </c>
      <c r="F831">
        <v>4</v>
      </c>
      <c r="G831">
        <v>4</v>
      </c>
      <c r="H831">
        <v>4</v>
      </c>
      <c r="I831">
        <v>4</v>
      </c>
      <c r="J831">
        <v>4</v>
      </c>
      <c r="K831">
        <v>4</v>
      </c>
      <c r="L831">
        <v>4</v>
      </c>
      <c r="M831">
        <v>5</v>
      </c>
      <c r="N831">
        <v>3</v>
      </c>
    </row>
    <row r="832" spans="1:14" x14ac:dyDescent="0.2">
      <c r="A832" s="6">
        <v>2446</v>
      </c>
      <c r="B832">
        <v>3</v>
      </c>
      <c r="C832">
        <v>4</v>
      </c>
      <c r="D832">
        <v>4</v>
      </c>
      <c r="E832">
        <v>4</v>
      </c>
      <c r="F832">
        <v>4</v>
      </c>
      <c r="G832">
        <v>4</v>
      </c>
      <c r="H832">
        <v>3</v>
      </c>
      <c r="I832">
        <v>4</v>
      </c>
      <c r="J832">
        <v>4</v>
      </c>
      <c r="K832">
        <v>4</v>
      </c>
      <c r="L832">
        <v>3</v>
      </c>
      <c r="M832">
        <v>3</v>
      </c>
      <c r="N832">
        <v>3</v>
      </c>
    </row>
    <row r="833" spans="1:14" x14ac:dyDescent="0.2">
      <c r="A833" s="6">
        <v>2447</v>
      </c>
      <c r="B833">
        <v>5</v>
      </c>
      <c r="C833">
        <v>5</v>
      </c>
      <c r="D833">
        <v>5</v>
      </c>
      <c r="E833">
        <v>5</v>
      </c>
      <c r="F833">
        <v>5</v>
      </c>
      <c r="G833">
        <v>5</v>
      </c>
      <c r="H833">
        <v>5</v>
      </c>
      <c r="I833">
        <v>5</v>
      </c>
      <c r="J833">
        <v>5</v>
      </c>
      <c r="K833">
        <v>5</v>
      </c>
      <c r="L833">
        <v>5</v>
      </c>
      <c r="M833">
        <v>5</v>
      </c>
      <c r="N833">
        <v>5</v>
      </c>
    </row>
    <row r="834" spans="1:14" x14ac:dyDescent="0.2">
      <c r="A834" s="6">
        <v>2448</v>
      </c>
      <c r="B834">
        <v>4</v>
      </c>
      <c r="C834">
        <v>5</v>
      </c>
      <c r="D834">
        <v>4</v>
      </c>
      <c r="E834">
        <v>4</v>
      </c>
      <c r="F834">
        <v>4</v>
      </c>
      <c r="G834">
        <v>4</v>
      </c>
      <c r="H834">
        <v>4</v>
      </c>
      <c r="I834">
        <v>5</v>
      </c>
      <c r="J834">
        <v>4</v>
      </c>
      <c r="K834">
        <v>4</v>
      </c>
      <c r="L834">
        <v>4</v>
      </c>
      <c r="M834">
        <v>5</v>
      </c>
      <c r="N834">
        <v>3</v>
      </c>
    </row>
    <row r="835" spans="1:14" x14ac:dyDescent="0.2">
      <c r="A835" s="6">
        <v>2449</v>
      </c>
      <c r="B835">
        <v>5</v>
      </c>
      <c r="C835">
        <v>5</v>
      </c>
      <c r="D835">
        <v>4</v>
      </c>
      <c r="E835">
        <v>4</v>
      </c>
      <c r="F835">
        <v>5</v>
      </c>
      <c r="G835">
        <v>5</v>
      </c>
      <c r="H835">
        <v>5</v>
      </c>
      <c r="I835">
        <v>4</v>
      </c>
      <c r="J835">
        <v>4</v>
      </c>
      <c r="K835">
        <v>4</v>
      </c>
      <c r="L835">
        <v>5</v>
      </c>
      <c r="M835">
        <v>5</v>
      </c>
      <c r="N835">
        <v>5</v>
      </c>
    </row>
    <row r="836" spans="1:14" x14ac:dyDescent="0.2">
      <c r="A836" s="6">
        <v>2450</v>
      </c>
      <c r="B836">
        <v>5</v>
      </c>
      <c r="C836">
        <v>5</v>
      </c>
      <c r="D836">
        <v>4</v>
      </c>
      <c r="E836">
        <v>5</v>
      </c>
      <c r="F836">
        <v>5</v>
      </c>
      <c r="G836">
        <v>5</v>
      </c>
      <c r="H836">
        <v>4</v>
      </c>
      <c r="I836">
        <v>5</v>
      </c>
      <c r="J836">
        <v>5</v>
      </c>
      <c r="K836">
        <v>5</v>
      </c>
      <c r="L836">
        <v>5</v>
      </c>
      <c r="M836">
        <v>5</v>
      </c>
      <c r="N836">
        <v>5</v>
      </c>
    </row>
    <row r="837" spans="1:14" x14ac:dyDescent="0.2">
      <c r="A837" s="6">
        <v>2451</v>
      </c>
      <c r="B837">
        <v>4</v>
      </c>
      <c r="C837">
        <v>5</v>
      </c>
      <c r="D837">
        <v>5</v>
      </c>
      <c r="E837">
        <v>5</v>
      </c>
      <c r="F837">
        <v>5</v>
      </c>
      <c r="G837">
        <v>5</v>
      </c>
      <c r="H837">
        <v>5</v>
      </c>
      <c r="I837">
        <v>5</v>
      </c>
      <c r="J837">
        <v>4</v>
      </c>
      <c r="K837">
        <v>4</v>
      </c>
      <c r="L837">
        <v>4</v>
      </c>
      <c r="M837">
        <v>5</v>
      </c>
      <c r="N837">
        <v>3</v>
      </c>
    </row>
    <row r="838" spans="1:14" x14ac:dyDescent="0.2">
      <c r="A838" s="6">
        <v>2452</v>
      </c>
      <c r="B838">
        <v>4</v>
      </c>
      <c r="C838">
        <v>4</v>
      </c>
      <c r="D838">
        <v>4</v>
      </c>
      <c r="E838">
        <v>4</v>
      </c>
      <c r="F838">
        <v>4</v>
      </c>
      <c r="G838">
        <v>4</v>
      </c>
      <c r="H838">
        <v>4</v>
      </c>
      <c r="I838">
        <v>4</v>
      </c>
      <c r="J838">
        <v>4</v>
      </c>
      <c r="K838">
        <v>4</v>
      </c>
      <c r="L838">
        <v>4</v>
      </c>
      <c r="M838">
        <v>3</v>
      </c>
      <c r="N838">
        <v>3</v>
      </c>
    </row>
    <row r="839" spans="1:14" x14ac:dyDescent="0.2">
      <c r="A839" s="6">
        <v>2453</v>
      </c>
      <c r="B839">
        <v>4</v>
      </c>
      <c r="C839">
        <v>4</v>
      </c>
      <c r="D839">
        <v>4</v>
      </c>
      <c r="E839">
        <v>4</v>
      </c>
      <c r="F839">
        <v>5</v>
      </c>
      <c r="G839">
        <v>5</v>
      </c>
      <c r="H839">
        <v>4</v>
      </c>
      <c r="I839">
        <v>5</v>
      </c>
      <c r="J839">
        <v>5</v>
      </c>
      <c r="K839">
        <v>4</v>
      </c>
      <c r="L839">
        <v>5</v>
      </c>
      <c r="M839">
        <v>5</v>
      </c>
      <c r="N839">
        <v>3</v>
      </c>
    </row>
    <row r="840" spans="1:14" x14ac:dyDescent="0.2">
      <c r="A840" s="6">
        <v>2454</v>
      </c>
      <c r="B840">
        <v>5</v>
      </c>
      <c r="C840">
        <v>5</v>
      </c>
      <c r="D840">
        <v>5</v>
      </c>
      <c r="E840">
        <v>5</v>
      </c>
      <c r="F840">
        <v>5</v>
      </c>
      <c r="G840">
        <v>5</v>
      </c>
      <c r="H840">
        <v>5</v>
      </c>
      <c r="I840">
        <v>5</v>
      </c>
      <c r="J840">
        <v>5</v>
      </c>
      <c r="K840">
        <v>5</v>
      </c>
      <c r="L840">
        <v>5</v>
      </c>
      <c r="M840">
        <v>5</v>
      </c>
      <c r="N840">
        <v>5</v>
      </c>
    </row>
    <row r="841" spans="1:14" x14ac:dyDescent="0.2">
      <c r="A841" s="6">
        <v>2455</v>
      </c>
      <c r="B841">
        <v>5</v>
      </c>
      <c r="C841">
        <v>5</v>
      </c>
      <c r="D841">
        <v>4</v>
      </c>
      <c r="E841">
        <v>4</v>
      </c>
      <c r="F841">
        <v>4</v>
      </c>
      <c r="G841">
        <v>4</v>
      </c>
      <c r="H841">
        <v>4</v>
      </c>
      <c r="I841">
        <v>5</v>
      </c>
      <c r="J841">
        <v>4</v>
      </c>
      <c r="K841">
        <v>4</v>
      </c>
      <c r="L841">
        <v>4</v>
      </c>
      <c r="M841">
        <v>3</v>
      </c>
      <c r="N841">
        <v>3</v>
      </c>
    </row>
    <row r="842" spans="1:14" x14ac:dyDescent="0.2">
      <c r="A842" s="6">
        <v>2456</v>
      </c>
      <c r="B842">
        <v>5</v>
      </c>
      <c r="C842">
        <v>5</v>
      </c>
      <c r="D842">
        <v>5</v>
      </c>
      <c r="E842">
        <v>5</v>
      </c>
      <c r="F842">
        <v>5</v>
      </c>
      <c r="G842">
        <v>5</v>
      </c>
      <c r="H842">
        <v>5</v>
      </c>
      <c r="I842">
        <v>5</v>
      </c>
      <c r="J842">
        <v>5</v>
      </c>
      <c r="K842">
        <v>5</v>
      </c>
      <c r="L842">
        <v>5</v>
      </c>
      <c r="M842">
        <v>5</v>
      </c>
      <c r="N842">
        <v>5</v>
      </c>
    </row>
    <row r="843" spans="1:14" x14ac:dyDescent="0.2">
      <c r="A843" s="6">
        <v>2457</v>
      </c>
      <c r="B843">
        <v>4</v>
      </c>
      <c r="C843">
        <v>4</v>
      </c>
      <c r="D843">
        <v>4</v>
      </c>
      <c r="E843">
        <v>4</v>
      </c>
      <c r="F843">
        <v>4</v>
      </c>
      <c r="G843">
        <v>4</v>
      </c>
      <c r="H843">
        <v>4</v>
      </c>
      <c r="I843">
        <v>5</v>
      </c>
      <c r="J843">
        <v>5</v>
      </c>
      <c r="K843">
        <v>4</v>
      </c>
      <c r="L843">
        <v>4</v>
      </c>
      <c r="M843">
        <v>3</v>
      </c>
      <c r="N843">
        <v>3</v>
      </c>
    </row>
    <row r="844" spans="1:14" x14ac:dyDescent="0.2">
      <c r="A844" s="6">
        <v>2458</v>
      </c>
      <c r="B844">
        <v>4</v>
      </c>
      <c r="C844">
        <v>4</v>
      </c>
      <c r="D844">
        <v>4</v>
      </c>
      <c r="E844">
        <v>4</v>
      </c>
      <c r="F844">
        <v>4</v>
      </c>
      <c r="G844">
        <v>4</v>
      </c>
      <c r="H844">
        <v>4</v>
      </c>
      <c r="I844">
        <v>5</v>
      </c>
      <c r="J844">
        <v>5</v>
      </c>
      <c r="K844">
        <v>4</v>
      </c>
      <c r="L844">
        <v>5</v>
      </c>
      <c r="M844">
        <v>5</v>
      </c>
      <c r="N844">
        <v>5</v>
      </c>
    </row>
    <row r="845" spans="1:14" x14ac:dyDescent="0.2">
      <c r="A845" s="6">
        <v>2459</v>
      </c>
      <c r="B845">
        <v>4</v>
      </c>
      <c r="C845">
        <v>4</v>
      </c>
      <c r="D845">
        <v>4</v>
      </c>
      <c r="E845">
        <v>4</v>
      </c>
      <c r="F845">
        <v>5</v>
      </c>
      <c r="G845">
        <v>4</v>
      </c>
      <c r="H845">
        <v>4</v>
      </c>
      <c r="I845">
        <v>4</v>
      </c>
      <c r="J845">
        <v>4</v>
      </c>
      <c r="K845">
        <v>4</v>
      </c>
      <c r="L845">
        <v>4</v>
      </c>
      <c r="M845">
        <v>5</v>
      </c>
      <c r="N845">
        <v>3</v>
      </c>
    </row>
    <row r="846" spans="1:14" x14ac:dyDescent="0.2">
      <c r="A846" s="6">
        <v>2460</v>
      </c>
      <c r="B846">
        <v>5</v>
      </c>
      <c r="C846">
        <v>5</v>
      </c>
      <c r="D846">
        <v>5</v>
      </c>
      <c r="E846">
        <v>5</v>
      </c>
      <c r="F846">
        <v>5</v>
      </c>
      <c r="G846">
        <v>5</v>
      </c>
      <c r="H846">
        <v>5</v>
      </c>
      <c r="I846">
        <v>3</v>
      </c>
      <c r="J846">
        <v>3</v>
      </c>
      <c r="K846">
        <v>5</v>
      </c>
      <c r="L846">
        <v>5</v>
      </c>
      <c r="M846">
        <v>5</v>
      </c>
      <c r="N846">
        <v>5</v>
      </c>
    </row>
    <row r="847" spans="1:14" x14ac:dyDescent="0.2">
      <c r="A847" s="6">
        <v>2461</v>
      </c>
      <c r="B847">
        <v>5</v>
      </c>
      <c r="C847">
        <v>5</v>
      </c>
      <c r="D847">
        <v>5</v>
      </c>
      <c r="E847">
        <v>5</v>
      </c>
      <c r="F847">
        <v>5</v>
      </c>
      <c r="G847">
        <v>5</v>
      </c>
      <c r="H847">
        <v>5</v>
      </c>
      <c r="I847">
        <v>5</v>
      </c>
      <c r="J847">
        <v>5</v>
      </c>
      <c r="K847">
        <v>5</v>
      </c>
      <c r="L847">
        <v>5</v>
      </c>
      <c r="M847">
        <v>5</v>
      </c>
      <c r="N847">
        <v>5</v>
      </c>
    </row>
    <row r="848" spans="1:14" x14ac:dyDescent="0.2">
      <c r="A848" s="6">
        <v>2462</v>
      </c>
      <c r="B848">
        <v>5</v>
      </c>
      <c r="C848">
        <v>5</v>
      </c>
      <c r="D848">
        <v>5</v>
      </c>
      <c r="E848">
        <v>5</v>
      </c>
      <c r="F848">
        <v>5</v>
      </c>
      <c r="G848">
        <v>5</v>
      </c>
      <c r="H848">
        <v>5</v>
      </c>
      <c r="I848">
        <v>5</v>
      </c>
      <c r="J848">
        <v>5</v>
      </c>
      <c r="K848">
        <v>5</v>
      </c>
      <c r="L848">
        <v>5</v>
      </c>
      <c r="M848">
        <v>5</v>
      </c>
      <c r="N848">
        <v>5</v>
      </c>
    </row>
    <row r="849" spans="1:14" x14ac:dyDescent="0.2">
      <c r="A849" s="6">
        <v>2463</v>
      </c>
      <c r="B849">
        <v>5</v>
      </c>
      <c r="C849">
        <v>4</v>
      </c>
      <c r="D849">
        <v>5</v>
      </c>
      <c r="E849">
        <v>5</v>
      </c>
      <c r="F849">
        <v>5</v>
      </c>
      <c r="G849">
        <v>5</v>
      </c>
      <c r="H849">
        <v>4</v>
      </c>
      <c r="I849">
        <v>5</v>
      </c>
      <c r="J849">
        <v>5</v>
      </c>
      <c r="K849">
        <v>5</v>
      </c>
      <c r="L849">
        <v>5</v>
      </c>
      <c r="M849">
        <v>5</v>
      </c>
      <c r="N849">
        <v>5</v>
      </c>
    </row>
    <row r="850" spans="1:14" x14ac:dyDescent="0.2">
      <c r="A850" s="6">
        <v>2464</v>
      </c>
      <c r="B850">
        <v>4</v>
      </c>
      <c r="C850">
        <v>4</v>
      </c>
      <c r="D850">
        <v>4</v>
      </c>
      <c r="E850">
        <v>4</v>
      </c>
      <c r="F850">
        <v>4</v>
      </c>
      <c r="G850">
        <v>4</v>
      </c>
      <c r="H850">
        <v>4</v>
      </c>
      <c r="I850">
        <v>4</v>
      </c>
      <c r="J850">
        <v>4</v>
      </c>
      <c r="K850">
        <v>4</v>
      </c>
      <c r="L850">
        <v>4</v>
      </c>
      <c r="M850">
        <v>3</v>
      </c>
      <c r="N850">
        <v>3</v>
      </c>
    </row>
    <row r="851" spans="1:14" x14ac:dyDescent="0.2">
      <c r="A851" s="6">
        <v>2465</v>
      </c>
      <c r="B851">
        <v>4</v>
      </c>
      <c r="C851">
        <v>4</v>
      </c>
      <c r="D851">
        <v>4</v>
      </c>
      <c r="E851">
        <v>4</v>
      </c>
      <c r="F851">
        <v>5</v>
      </c>
      <c r="G851">
        <v>5</v>
      </c>
      <c r="H851">
        <v>4</v>
      </c>
      <c r="I851">
        <v>5</v>
      </c>
      <c r="J851">
        <v>5</v>
      </c>
      <c r="K851">
        <v>5</v>
      </c>
      <c r="L851">
        <v>5</v>
      </c>
      <c r="M851">
        <v>5</v>
      </c>
      <c r="N851">
        <v>5</v>
      </c>
    </row>
    <row r="852" spans="1:14" x14ac:dyDescent="0.2">
      <c r="A852" s="6">
        <v>2466</v>
      </c>
      <c r="B852">
        <v>4</v>
      </c>
      <c r="C852">
        <v>4</v>
      </c>
      <c r="D852">
        <v>4</v>
      </c>
      <c r="E852">
        <v>4</v>
      </c>
      <c r="F852">
        <v>5</v>
      </c>
      <c r="G852">
        <v>4</v>
      </c>
      <c r="H852">
        <v>4</v>
      </c>
      <c r="I852">
        <v>5</v>
      </c>
      <c r="J852">
        <v>5</v>
      </c>
      <c r="K852">
        <v>4</v>
      </c>
      <c r="L852">
        <v>4</v>
      </c>
      <c r="M852">
        <v>5</v>
      </c>
      <c r="N852">
        <v>5</v>
      </c>
    </row>
    <row r="853" spans="1:14" x14ac:dyDescent="0.2">
      <c r="A853" s="6">
        <v>2467</v>
      </c>
      <c r="B853">
        <v>5</v>
      </c>
      <c r="C853">
        <v>5</v>
      </c>
      <c r="D853">
        <v>4</v>
      </c>
      <c r="E853">
        <v>4</v>
      </c>
      <c r="F853">
        <v>5</v>
      </c>
      <c r="G853">
        <v>5</v>
      </c>
      <c r="H853">
        <v>4</v>
      </c>
      <c r="I853">
        <v>3</v>
      </c>
      <c r="J853">
        <v>3</v>
      </c>
      <c r="K853">
        <v>4</v>
      </c>
      <c r="L853">
        <v>5</v>
      </c>
      <c r="M853">
        <v>5</v>
      </c>
      <c r="N853">
        <v>5</v>
      </c>
    </row>
    <row r="854" spans="1:14" x14ac:dyDescent="0.2">
      <c r="A854" s="6">
        <v>2468</v>
      </c>
      <c r="B854">
        <v>4</v>
      </c>
      <c r="C854">
        <v>4</v>
      </c>
      <c r="D854">
        <v>4</v>
      </c>
      <c r="E854">
        <v>4</v>
      </c>
      <c r="F854">
        <v>4</v>
      </c>
      <c r="G854">
        <v>4</v>
      </c>
      <c r="H854">
        <v>4</v>
      </c>
      <c r="I854">
        <v>4</v>
      </c>
      <c r="J854">
        <v>4</v>
      </c>
      <c r="K854">
        <v>4</v>
      </c>
      <c r="L854">
        <v>4</v>
      </c>
      <c r="M854">
        <v>3</v>
      </c>
      <c r="N854">
        <v>3</v>
      </c>
    </row>
    <row r="855" spans="1:14" x14ac:dyDescent="0.2">
      <c r="A855" s="6">
        <v>2469</v>
      </c>
      <c r="B855">
        <v>4</v>
      </c>
      <c r="C855">
        <v>5</v>
      </c>
      <c r="D855">
        <v>4</v>
      </c>
      <c r="E855">
        <v>5</v>
      </c>
      <c r="F855">
        <v>5</v>
      </c>
      <c r="G855">
        <v>4</v>
      </c>
      <c r="H855">
        <v>4</v>
      </c>
      <c r="I855">
        <v>4</v>
      </c>
      <c r="J855">
        <v>4</v>
      </c>
      <c r="K855">
        <v>4</v>
      </c>
      <c r="L855">
        <v>4</v>
      </c>
      <c r="M855">
        <v>5</v>
      </c>
      <c r="N855">
        <v>5</v>
      </c>
    </row>
    <row r="856" spans="1:14" x14ac:dyDescent="0.2">
      <c r="A856" s="6">
        <v>2470</v>
      </c>
      <c r="B856">
        <v>4</v>
      </c>
      <c r="C856">
        <v>4</v>
      </c>
      <c r="D856">
        <v>3</v>
      </c>
      <c r="E856">
        <v>3</v>
      </c>
      <c r="F856">
        <v>4</v>
      </c>
      <c r="G856">
        <v>4</v>
      </c>
      <c r="H856">
        <v>3</v>
      </c>
      <c r="I856">
        <v>2</v>
      </c>
      <c r="J856">
        <v>2</v>
      </c>
      <c r="K856">
        <v>3</v>
      </c>
      <c r="L856">
        <v>4</v>
      </c>
      <c r="M856">
        <v>3</v>
      </c>
      <c r="N856">
        <v>4</v>
      </c>
    </row>
    <row r="857" spans="1:14" x14ac:dyDescent="0.2">
      <c r="A857" s="6">
        <v>2471</v>
      </c>
      <c r="B857">
        <v>5</v>
      </c>
      <c r="C857">
        <v>5</v>
      </c>
      <c r="D857">
        <v>5</v>
      </c>
      <c r="E857">
        <v>5</v>
      </c>
      <c r="F857">
        <v>5</v>
      </c>
      <c r="G857">
        <v>5</v>
      </c>
      <c r="H857">
        <v>5</v>
      </c>
      <c r="I857">
        <v>5</v>
      </c>
      <c r="J857">
        <v>5</v>
      </c>
      <c r="K857">
        <v>5</v>
      </c>
      <c r="L857">
        <v>5</v>
      </c>
      <c r="M857">
        <v>5</v>
      </c>
      <c r="N857">
        <v>5</v>
      </c>
    </row>
    <row r="858" spans="1:14" x14ac:dyDescent="0.2">
      <c r="A858" s="6">
        <v>2472</v>
      </c>
      <c r="B858">
        <v>5</v>
      </c>
      <c r="C858">
        <v>5</v>
      </c>
      <c r="D858">
        <v>5</v>
      </c>
      <c r="E858">
        <v>5</v>
      </c>
      <c r="F858">
        <v>5</v>
      </c>
      <c r="G858">
        <v>5</v>
      </c>
      <c r="H858">
        <v>5</v>
      </c>
      <c r="I858">
        <v>3</v>
      </c>
      <c r="J858">
        <v>3</v>
      </c>
      <c r="K858">
        <v>5</v>
      </c>
      <c r="L858">
        <v>5</v>
      </c>
      <c r="M858">
        <v>5</v>
      </c>
      <c r="N858">
        <v>5</v>
      </c>
    </row>
    <row r="859" spans="1:14" x14ac:dyDescent="0.2">
      <c r="A859" s="6">
        <v>2473</v>
      </c>
      <c r="B859">
        <v>4</v>
      </c>
      <c r="C859">
        <v>4</v>
      </c>
      <c r="D859">
        <v>4</v>
      </c>
      <c r="E859">
        <v>4</v>
      </c>
      <c r="F859">
        <v>4</v>
      </c>
      <c r="G859">
        <v>4</v>
      </c>
      <c r="H859">
        <v>4</v>
      </c>
      <c r="I859">
        <v>4</v>
      </c>
      <c r="J859">
        <v>4</v>
      </c>
      <c r="K859">
        <v>4</v>
      </c>
      <c r="L859">
        <v>4</v>
      </c>
      <c r="M859">
        <v>3</v>
      </c>
      <c r="N859">
        <v>3</v>
      </c>
    </row>
    <row r="860" spans="1:14" x14ac:dyDescent="0.2">
      <c r="A860" s="6">
        <v>2474</v>
      </c>
      <c r="B860">
        <v>5</v>
      </c>
      <c r="C860">
        <v>5</v>
      </c>
      <c r="D860">
        <v>5</v>
      </c>
      <c r="E860">
        <v>5</v>
      </c>
      <c r="F860">
        <v>5</v>
      </c>
      <c r="G860">
        <v>5</v>
      </c>
      <c r="H860">
        <v>5</v>
      </c>
      <c r="I860">
        <v>5</v>
      </c>
      <c r="J860">
        <v>5</v>
      </c>
      <c r="K860">
        <v>5</v>
      </c>
      <c r="L860">
        <v>5</v>
      </c>
      <c r="M860">
        <v>5</v>
      </c>
      <c r="N860">
        <v>5</v>
      </c>
    </row>
    <row r="861" spans="1:14" x14ac:dyDescent="0.2">
      <c r="A861" s="6">
        <v>2475</v>
      </c>
      <c r="B861">
        <v>4</v>
      </c>
      <c r="C861">
        <v>4</v>
      </c>
      <c r="D861">
        <v>5</v>
      </c>
      <c r="E861">
        <v>4</v>
      </c>
      <c r="F861">
        <v>4</v>
      </c>
      <c r="G861">
        <v>4</v>
      </c>
      <c r="H861">
        <v>4</v>
      </c>
      <c r="I861">
        <v>4</v>
      </c>
      <c r="J861">
        <v>4</v>
      </c>
      <c r="K861">
        <v>4</v>
      </c>
      <c r="L861">
        <v>4</v>
      </c>
      <c r="M861">
        <v>5</v>
      </c>
      <c r="N861">
        <v>5</v>
      </c>
    </row>
    <row r="862" spans="1:14" x14ac:dyDescent="0.2">
      <c r="A862" s="6">
        <v>2476</v>
      </c>
      <c r="B862">
        <v>3</v>
      </c>
      <c r="C862">
        <v>4</v>
      </c>
      <c r="D862">
        <v>3</v>
      </c>
      <c r="E862">
        <v>4</v>
      </c>
      <c r="F862">
        <v>4</v>
      </c>
      <c r="G862">
        <v>4</v>
      </c>
      <c r="H862">
        <v>3</v>
      </c>
      <c r="I862">
        <v>4</v>
      </c>
      <c r="J862">
        <v>4</v>
      </c>
      <c r="K862">
        <v>4</v>
      </c>
      <c r="L862">
        <v>4</v>
      </c>
      <c r="M862">
        <v>5</v>
      </c>
      <c r="N862">
        <v>3</v>
      </c>
    </row>
    <row r="863" spans="1:14" x14ac:dyDescent="0.2">
      <c r="A863" s="6">
        <v>2477</v>
      </c>
      <c r="B863">
        <v>5</v>
      </c>
      <c r="C863">
        <v>5</v>
      </c>
      <c r="D863">
        <v>5</v>
      </c>
      <c r="E863">
        <v>5</v>
      </c>
      <c r="F863">
        <v>5</v>
      </c>
      <c r="G863">
        <v>5</v>
      </c>
      <c r="H863">
        <v>5</v>
      </c>
      <c r="I863">
        <v>5</v>
      </c>
      <c r="J863">
        <v>5</v>
      </c>
      <c r="K863">
        <v>5</v>
      </c>
      <c r="L863">
        <v>5</v>
      </c>
      <c r="M863">
        <v>5</v>
      </c>
      <c r="N863">
        <v>5</v>
      </c>
    </row>
    <row r="864" spans="1:14" x14ac:dyDescent="0.2">
      <c r="A864" s="6">
        <v>2478</v>
      </c>
      <c r="B864">
        <v>5</v>
      </c>
      <c r="C864">
        <v>5</v>
      </c>
      <c r="D864">
        <v>5</v>
      </c>
      <c r="E864">
        <v>5</v>
      </c>
      <c r="F864">
        <v>5</v>
      </c>
      <c r="G864">
        <v>5</v>
      </c>
      <c r="H864">
        <v>5</v>
      </c>
      <c r="I864">
        <v>5</v>
      </c>
      <c r="J864">
        <v>5</v>
      </c>
      <c r="K864">
        <v>5</v>
      </c>
      <c r="L864">
        <v>5</v>
      </c>
      <c r="M864">
        <v>5</v>
      </c>
      <c r="N864">
        <v>5</v>
      </c>
    </row>
    <row r="865" spans="1:14" x14ac:dyDescent="0.2">
      <c r="A865" s="6">
        <v>2479</v>
      </c>
      <c r="B865">
        <v>5</v>
      </c>
      <c r="C865">
        <v>5</v>
      </c>
      <c r="D865">
        <v>5</v>
      </c>
      <c r="E865">
        <v>5</v>
      </c>
      <c r="F865">
        <v>5</v>
      </c>
      <c r="G865">
        <v>5</v>
      </c>
      <c r="H865">
        <v>5</v>
      </c>
      <c r="I865">
        <v>5</v>
      </c>
      <c r="J865">
        <v>5</v>
      </c>
      <c r="K865">
        <v>5</v>
      </c>
      <c r="L865">
        <v>5</v>
      </c>
      <c r="M865">
        <v>5</v>
      </c>
      <c r="N865">
        <v>5</v>
      </c>
    </row>
    <row r="866" spans="1:14" x14ac:dyDescent="0.2">
      <c r="A866" s="6">
        <v>2480</v>
      </c>
      <c r="B866">
        <v>5</v>
      </c>
      <c r="C866">
        <v>5</v>
      </c>
      <c r="D866">
        <v>5</v>
      </c>
      <c r="E866">
        <v>5</v>
      </c>
      <c r="F866">
        <v>5</v>
      </c>
      <c r="G866">
        <v>5</v>
      </c>
      <c r="H866">
        <v>5</v>
      </c>
      <c r="I866">
        <v>4</v>
      </c>
      <c r="J866">
        <v>5</v>
      </c>
      <c r="K866">
        <v>5</v>
      </c>
      <c r="L866">
        <v>5</v>
      </c>
      <c r="M866">
        <v>5</v>
      </c>
      <c r="N866">
        <v>5</v>
      </c>
    </row>
    <row r="867" spans="1:14" x14ac:dyDescent="0.2">
      <c r="A867" s="6">
        <v>2481</v>
      </c>
      <c r="B867">
        <v>5</v>
      </c>
      <c r="C867">
        <v>5</v>
      </c>
      <c r="D867">
        <v>5</v>
      </c>
      <c r="E867">
        <v>5</v>
      </c>
      <c r="F867">
        <v>5</v>
      </c>
      <c r="G867">
        <v>5</v>
      </c>
      <c r="H867">
        <v>5</v>
      </c>
      <c r="I867">
        <v>5</v>
      </c>
      <c r="J867">
        <v>5</v>
      </c>
      <c r="K867">
        <v>4</v>
      </c>
      <c r="L867">
        <v>4</v>
      </c>
      <c r="M867">
        <v>5</v>
      </c>
      <c r="N867">
        <v>3</v>
      </c>
    </row>
    <row r="868" spans="1:14" x14ac:dyDescent="0.2">
      <c r="A868" s="6">
        <v>2482</v>
      </c>
      <c r="B868">
        <v>5</v>
      </c>
      <c r="C868">
        <v>5</v>
      </c>
      <c r="D868">
        <v>5</v>
      </c>
      <c r="E868">
        <v>5</v>
      </c>
      <c r="F868">
        <v>5</v>
      </c>
      <c r="G868">
        <v>5</v>
      </c>
      <c r="H868">
        <v>5</v>
      </c>
      <c r="I868">
        <v>5</v>
      </c>
      <c r="J868">
        <v>5</v>
      </c>
      <c r="K868">
        <v>5</v>
      </c>
      <c r="L868">
        <v>5</v>
      </c>
      <c r="M868">
        <v>5</v>
      </c>
      <c r="N868">
        <v>5</v>
      </c>
    </row>
    <row r="869" spans="1:14" x14ac:dyDescent="0.2">
      <c r="A869" s="6">
        <v>2483</v>
      </c>
      <c r="B869">
        <v>4</v>
      </c>
      <c r="C869">
        <v>5</v>
      </c>
      <c r="D869">
        <v>5</v>
      </c>
      <c r="E869">
        <v>5</v>
      </c>
      <c r="F869">
        <v>5</v>
      </c>
      <c r="G869">
        <v>5</v>
      </c>
      <c r="H869">
        <v>5</v>
      </c>
      <c r="I869">
        <v>5</v>
      </c>
      <c r="J869">
        <v>5</v>
      </c>
      <c r="K869">
        <v>4</v>
      </c>
      <c r="L869">
        <v>5</v>
      </c>
      <c r="M869">
        <v>5</v>
      </c>
      <c r="N869">
        <v>3</v>
      </c>
    </row>
    <row r="870" spans="1:14" x14ac:dyDescent="0.2">
      <c r="A870" s="6">
        <v>2484</v>
      </c>
      <c r="B870">
        <v>4</v>
      </c>
      <c r="C870">
        <v>5</v>
      </c>
      <c r="D870">
        <v>4</v>
      </c>
      <c r="E870">
        <v>5</v>
      </c>
      <c r="F870">
        <v>5</v>
      </c>
      <c r="G870">
        <v>5</v>
      </c>
      <c r="H870">
        <v>5</v>
      </c>
      <c r="I870">
        <v>4</v>
      </c>
      <c r="J870">
        <v>4</v>
      </c>
      <c r="K870">
        <v>4</v>
      </c>
      <c r="L870">
        <v>4</v>
      </c>
      <c r="M870">
        <v>5</v>
      </c>
      <c r="N870">
        <v>5</v>
      </c>
    </row>
    <row r="871" spans="1:14" x14ac:dyDescent="0.2">
      <c r="A871" s="6">
        <v>2485</v>
      </c>
      <c r="B871">
        <v>4</v>
      </c>
      <c r="C871">
        <v>4</v>
      </c>
      <c r="D871">
        <v>5</v>
      </c>
      <c r="E871">
        <v>5</v>
      </c>
      <c r="F871">
        <v>4</v>
      </c>
      <c r="G871">
        <v>5</v>
      </c>
      <c r="H871">
        <v>5</v>
      </c>
      <c r="I871">
        <v>5</v>
      </c>
      <c r="J871">
        <v>5</v>
      </c>
      <c r="K871">
        <v>4</v>
      </c>
      <c r="L871">
        <v>4</v>
      </c>
      <c r="M871">
        <v>5</v>
      </c>
      <c r="N871">
        <v>5</v>
      </c>
    </row>
    <row r="872" spans="1:14" x14ac:dyDescent="0.2">
      <c r="A872" s="6">
        <v>2486</v>
      </c>
      <c r="B872">
        <v>5</v>
      </c>
      <c r="C872">
        <v>5</v>
      </c>
      <c r="D872">
        <v>5</v>
      </c>
      <c r="E872">
        <v>5</v>
      </c>
      <c r="F872">
        <v>5</v>
      </c>
      <c r="G872">
        <v>5</v>
      </c>
      <c r="H872">
        <v>5</v>
      </c>
      <c r="I872">
        <v>5</v>
      </c>
      <c r="J872">
        <v>5</v>
      </c>
      <c r="K872">
        <v>5</v>
      </c>
      <c r="L872">
        <v>5</v>
      </c>
      <c r="M872">
        <v>5</v>
      </c>
      <c r="N872">
        <v>5</v>
      </c>
    </row>
    <row r="873" spans="1:14" x14ac:dyDescent="0.2">
      <c r="A873" s="6">
        <v>2487</v>
      </c>
      <c r="B873">
        <v>5</v>
      </c>
      <c r="C873">
        <v>5</v>
      </c>
      <c r="D873">
        <v>5</v>
      </c>
      <c r="E873">
        <v>5</v>
      </c>
      <c r="F873">
        <v>5</v>
      </c>
      <c r="G873">
        <v>5</v>
      </c>
      <c r="H873">
        <v>5</v>
      </c>
      <c r="I873">
        <v>5</v>
      </c>
      <c r="J873">
        <v>5</v>
      </c>
      <c r="K873">
        <v>5</v>
      </c>
      <c r="L873">
        <v>5</v>
      </c>
      <c r="M873">
        <v>3</v>
      </c>
      <c r="N873">
        <v>5</v>
      </c>
    </row>
    <row r="874" spans="1:14" x14ac:dyDescent="0.2">
      <c r="A874" s="6">
        <v>2488</v>
      </c>
      <c r="B874">
        <v>5</v>
      </c>
      <c r="C874">
        <v>5</v>
      </c>
      <c r="D874">
        <v>5</v>
      </c>
      <c r="E874">
        <v>5</v>
      </c>
      <c r="F874">
        <v>5</v>
      </c>
      <c r="G874">
        <v>4</v>
      </c>
      <c r="H874">
        <v>5</v>
      </c>
      <c r="I874">
        <v>5</v>
      </c>
      <c r="J874">
        <v>5</v>
      </c>
      <c r="K874">
        <v>5</v>
      </c>
      <c r="L874">
        <v>4</v>
      </c>
      <c r="M874">
        <v>3</v>
      </c>
      <c r="N874">
        <v>5</v>
      </c>
    </row>
    <row r="875" spans="1:14" x14ac:dyDescent="0.2">
      <c r="A875" s="6">
        <v>2489</v>
      </c>
      <c r="B875">
        <v>4</v>
      </c>
      <c r="C875">
        <v>5</v>
      </c>
      <c r="D875">
        <v>4</v>
      </c>
      <c r="E875">
        <v>3</v>
      </c>
      <c r="F875">
        <v>5</v>
      </c>
      <c r="G875">
        <v>4</v>
      </c>
      <c r="H875">
        <v>4</v>
      </c>
      <c r="I875">
        <v>4</v>
      </c>
      <c r="J875">
        <v>4</v>
      </c>
      <c r="K875">
        <v>4</v>
      </c>
      <c r="L875">
        <v>4</v>
      </c>
      <c r="M875">
        <v>5</v>
      </c>
      <c r="N875">
        <v>3</v>
      </c>
    </row>
    <row r="876" spans="1:14" x14ac:dyDescent="0.2">
      <c r="A876" s="6">
        <v>2490</v>
      </c>
      <c r="B876">
        <v>4</v>
      </c>
      <c r="C876">
        <v>4</v>
      </c>
      <c r="D876">
        <v>4</v>
      </c>
      <c r="E876">
        <v>5</v>
      </c>
      <c r="F876">
        <v>5</v>
      </c>
      <c r="G876">
        <v>5</v>
      </c>
      <c r="H876">
        <v>4</v>
      </c>
      <c r="I876">
        <v>5</v>
      </c>
      <c r="J876">
        <v>5</v>
      </c>
      <c r="K876">
        <v>5</v>
      </c>
      <c r="L876">
        <v>5</v>
      </c>
      <c r="M876">
        <v>3</v>
      </c>
      <c r="N876">
        <v>3</v>
      </c>
    </row>
    <row r="877" spans="1:14" x14ac:dyDescent="0.2">
      <c r="A877" s="6">
        <v>2491</v>
      </c>
      <c r="B877">
        <v>5</v>
      </c>
      <c r="C877">
        <v>5</v>
      </c>
      <c r="D877">
        <v>5</v>
      </c>
      <c r="E877">
        <v>5</v>
      </c>
      <c r="F877">
        <v>5</v>
      </c>
      <c r="G877">
        <v>5</v>
      </c>
      <c r="H877">
        <v>5</v>
      </c>
      <c r="I877">
        <v>5</v>
      </c>
      <c r="J877">
        <v>5</v>
      </c>
      <c r="K877">
        <v>5</v>
      </c>
      <c r="L877">
        <v>5</v>
      </c>
      <c r="M877">
        <v>5</v>
      </c>
      <c r="N877">
        <v>5</v>
      </c>
    </row>
    <row r="878" spans="1:14" x14ac:dyDescent="0.2">
      <c r="A878" s="6">
        <v>2492</v>
      </c>
      <c r="B878">
        <v>5</v>
      </c>
      <c r="C878">
        <v>5</v>
      </c>
      <c r="D878">
        <v>5</v>
      </c>
      <c r="E878">
        <v>5</v>
      </c>
      <c r="F878">
        <v>5</v>
      </c>
      <c r="G878">
        <v>5</v>
      </c>
      <c r="H878">
        <v>5</v>
      </c>
      <c r="I878">
        <v>5</v>
      </c>
      <c r="J878">
        <v>5</v>
      </c>
      <c r="K878">
        <v>5</v>
      </c>
      <c r="L878">
        <v>5</v>
      </c>
      <c r="M878">
        <v>5</v>
      </c>
      <c r="N878">
        <v>5</v>
      </c>
    </row>
    <row r="879" spans="1:14" x14ac:dyDescent="0.2">
      <c r="A879" s="6">
        <v>2493</v>
      </c>
      <c r="B879">
        <v>5</v>
      </c>
      <c r="C879">
        <v>5</v>
      </c>
      <c r="D879">
        <v>5</v>
      </c>
      <c r="E879">
        <v>5</v>
      </c>
      <c r="F879">
        <v>5</v>
      </c>
      <c r="G879">
        <v>5</v>
      </c>
      <c r="H879">
        <v>5</v>
      </c>
      <c r="I879">
        <v>5</v>
      </c>
      <c r="J879">
        <v>5</v>
      </c>
      <c r="K879">
        <v>5</v>
      </c>
      <c r="L879">
        <v>5</v>
      </c>
      <c r="M879">
        <v>5</v>
      </c>
      <c r="N879">
        <v>5</v>
      </c>
    </row>
    <row r="880" spans="1:14" x14ac:dyDescent="0.2">
      <c r="A880" s="6">
        <v>2494</v>
      </c>
      <c r="B880">
        <v>4</v>
      </c>
      <c r="C880">
        <v>4</v>
      </c>
      <c r="D880">
        <v>4</v>
      </c>
      <c r="E880">
        <v>4</v>
      </c>
      <c r="F880">
        <v>4</v>
      </c>
      <c r="G880">
        <v>4</v>
      </c>
      <c r="H880">
        <v>4</v>
      </c>
      <c r="I880">
        <v>4</v>
      </c>
      <c r="J880">
        <v>4</v>
      </c>
      <c r="K880">
        <v>4</v>
      </c>
      <c r="L880">
        <v>4</v>
      </c>
      <c r="M880">
        <v>3</v>
      </c>
      <c r="N880">
        <v>3</v>
      </c>
    </row>
    <row r="881" spans="1:14" x14ac:dyDescent="0.2">
      <c r="A881" s="6">
        <v>2495</v>
      </c>
      <c r="B881">
        <v>5</v>
      </c>
      <c r="C881">
        <v>5</v>
      </c>
      <c r="D881">
        <v>5</v>
      </c>
      <c r="E881">
        <v>5</v>
      </c>
      <c r="F881">
        <v>5</v>
      </c>
      <c r="G881">
        <v>5</v>
      </c>
      <c r="H881">
        <v>5</v>
      </c>
      <c r="I881">
        <v>5</v>
      </c>
      <c r="J881">
        <v>5</v>
      </c>
      <c r="K881">
        <v>5</v>
      </c>
      <c r="L881">
        <v>5</v>
      </c>
      <c r="M881">
        <v>5</v>
      </c>
      <c r="N881">
        <v>5</v>
      </c>
    </row>
    <row r="882" spans="1:14" x14ac:dyDescent="0.2">
      <c r="A882" s="6">
        <v>2496</v>
      </c>
      <c r="B882">
        <v>5</v>
      </c>
      <c r="C882">
        <v>5</v>
      </c>
      <c r="D882">
        <v>5</v>
      </c>
      <c r="E882">
        <v>5</v>
      </c>
      <c r="F882">
        <v>5</v>
      </c>
      <c r="G882">
        <v>5</v>
      </c>
      <c r="H882">
        <v>5</v>
      </c>
      <c r="I882">
        <v>5</v>
      </c>
      <c r="J882">
        <v>5</v>
      </c>
      <c r="K882">
        <v>5</v>
      </c>
      <c r="L882">
        <v>5</v>
      </c>
      <c r="M882">
        <v>5</v>
      </c>
      <c r="N882">
        <v>5</v>
      </c>
    </row>
    <row r="883" spans="1:14" x14ac:dyDescent="0.2">
      <c r="A883" s="6">
        <v>2497</v>
      </c>
      <c r="B883">
        <v>5</v>
      </c>
      <c r="C883">
        <v>5</v>
      </c>
      <c r="D883">
        <v>5</v>
      </c>
      <c r="E883">
        <v>5</v>
      </c>
      <c r="F883">
        <v>5</v>
      </c>
      <c r="G883">
        <v>5</v>
      </c>
      <c r="H883">
        <v>5</v>
      </c>
      <c r="I883">
        <v>5</v>
      </c>
      <c r="J883">
        <v>5</v>
      </c>
      <c r="K883">
        <v>5</v>
      </c>
      <c r="L883">
        <v>5</v>
      </c>
      <c r="M883">
        <v>5</v>
      </c>
      <c r="N883">
        <v>5</v>
      </c>
    </row>
    <row r="884" spans="1:14" x14ac:dyDescent="0.2">
      <c r="A884" s="6">
        <v>2498</v>
      </c>
      <c r="B884">
        <v>5</v>
      </c>
      <c r="C884">
        <v>5</v>
      </c>
      <c r="D884">
        <v>5</v>
      </c>
      <c r="E884">
        <v>5</v>
      </c>
      <c r="F884">
        <v>5</v>
      </c>
      <c r="G884">
        <v>5</v>
      </c>
      <c r="H884">
        <v>5</v>
      </c>
      <c r="I884">
        <v>5</v>
      </c>
      <c r="J884">
        <v>5</v>
      </c>
      <c r="K884">
        <v>5</v>
      </c>
      <c r="L884">
        <v>5</v>
      </c>
      <c r="M884">
        <v>5</v>
      </c>
      <c r="N884">
        <v>5</v>
      </c>
    </row>
    <row r="885" spans="1:14" x14ac:dyDescent="0.2">
      <c r="A885" s="6">
        <v>2499</v>
      </c>
      <c r="B885">
        <v>5</v>
      </c>
      <c r="C885">
        <v>4</v>
      </c>
      <c r="D885">
        <v>5</v>
      </c>
      <c r="E885">
        <v>4</v>
      </c>
      <c r="F885">
        <v>5</v>
      </c>
      <c r="G885">
        <v>5</v>
      </c>
      <c r="H885">
        <v>5</v>
      </c>
      <c r="I885">
        <v>5</v>
      </c>
      <c r="J885">
        <v>5</v>
      </c>
      <c r="K885">
        <v>5</v>
      </c>
      <c r="L885">
        <v>5</v>
      </c>
      <c r="M885">
        <v>5</v>
      </c>
      <c r="N885">
        <v>5</v>
      </c>
    </row>
    <row r="886" spans="1:14" x14ac:dyDescent="0.2">
      <c r="A886" s="6">
        <v>2500</v>
      </c>
      <c r="B886">
        <v>4</v>
      </c>
      <c r="C886">
        <v>4</v>
      </c>
      <c r="D886">
        <v>4</v>
      </c>
      <c r="E886">
        <v>4</v>
      </c>
      <c r="F886">
        <v>4</v>
      </c>
      <c r="G886">
        <v>4</v>
      </c>
      <c r="H886">
        <v>4</v>
      </c>
      <c r="I886">
        <v>4</v>
      </c>
      <c r="J886">
        <v>4</v>
      </c>
      <c r="K886">
        <v>4</v>
      </c>
      <c r="L886">
        <v>4</v>
      </c>
      <c r="M886">
        <v>3</v>
      </c>
      <c r="N886">
        <v>3</v>
      </c>
    </row>
    <row r="887" spans="1:14" x14ac:dyDescent="0.2">
      <c r="A887" s="6">
        <v>2501</v>
      </c>
      <c r="B887">
        <v>5</v>
      </c>
      <c r="C887">
        <v>4</v>
      </c>
      <c r="D887">
        <v>5</v>
      </c>
      <c r="E887">
        <v>4</v>
      </c>
      <c r="F887">
        <v>5</v>
      </c>
      <c r="G887">
        <v>5</v>
      </c>
      <c r="H887">
        <v>4</v>
      </c>
      <c r="I887">
        <v>4</v>
      </c>
      <c r="J887">
        <v>4</v>
      </c>
      <c r="K887">
        <v>4</v>
      </c>
      <c r="L887">
        <v>5</v>
      </c>
      <c r="M887">
        <v>5</v>
      </c>
      <c r="N887">
        <v>5</v>
      </c>
    </row>
    <row r="888" spans="1:14" x14ac:dyDescent="0.2">
      <c r="A888" s="6">
        <v>2502</v>
      </c>
      <c r="B888">
        <v>5</v>
      </c>
      <c r="C888">
        <v>5</v>
      </c>
      <c r="D888">
        <v>5</v>
      </c>
      <c r="E888">
        <v>5</v>
      </c>
      <c r="F888">
        <v>5</v>
      </c>
      <c r="G888">
        <v>5</v>
      </c>
      <c r="H888">
        <v>5</v>
      </c>
      <c r="I888">
        <v>5</v>
      </c>
      <c r="J888">
        <v>5</v>
      </c>
      <c r="K888">
        <v>5</v>
      </c>
      <c r="L888">
        <v>4</v>
      </c>
      <c r="M888">
        <v>5</v>
      </c>
      <c r="N888">
        <v>5</v>
      </c>
    </row>
    <row r="889" spans="1:14" x14ac:dyDescent="0.2">
      <c r="A889" s="6">
        <v>2503</v>
      </c>
      <c r="B889">
        <v>5</v>
      </c>
      <c r="C889">
        <v>5</v>
      </c>
      <c r="D889">
        <v>5</v>
      </c>
      <c r="E889">
        <v>5</v>
      </c>
      <c r="F889">
        <v>5</v>
      </c>
      <c r="G889">
        <v>5</v>
      </c>
      <c r="H889">
        <v>5</v>
      </c>
      <c r="I889">
        <v>5</v>
      </c>
      <c r="J889">
        <v>5</v>
      </c>
      <c r="K889">
        <v>5</v>
      </c>
      <c r="L889">
        <v>5</v>
      </c>
      <c r="M889">
        <v>5</v>
      </c>
      <c r="N889">
        <v>5</v>
      </c>
    </row>
    <row r="890" spans="1:14" x14ac:dyDescent="0.2">
      <c r="A890" s="6">
        <v>2504</v>
      </c>
      <c r="B890">
        <v>5</v>
      </c>
      <c r="C890">
        <v>5</v>
      </c>
      <c r="D890">
        <v>5</v>
      </c>
      <c r="E890">
        <v>4</v>
      </c>
      <c r="F890">
        <v>5</v>
      </c>
      <c r="G890">
        <v>4</v>
      </c>
      <c r="H890">
        <v>5</v>
      </c>
      <c r="I890">
        <v>5</v>
      </c>
      <c r="J890">
        <v>5</v>
      </c>
      <c r="K890">
        <v>5</v>
      </c>
      <c r="L890">
        <v>4</v>
      </c>
      <c r="M890">
        <v>3</v>
      </c>
      <c r="N890">
        <v>3</v>
      </c>
    </row>
    <row r="891" spans="1:14" x14ac:dyDescent="0.2">
      <c r="A891" s="6">
        <v>2505</v>
      </c>
      <c r="B891">
        <v>4</v>
      </c>
      <c r="C891">
        <v>4</v>
      </c>
      <c r="D891">
        <v>4</v>
      </c>
      <c r="E891">
        <v>4</v>
      </c>
      <c r="F891">
        <v>4</v>
      </c>
      <c r="G891">
        <v>4</v>
      </c>
      <c r="H891">
        <v>4</v>
      </c>
      <c r="I891">
        <v>4</v>
      </c>
      <c r="J891">
        <v>4</v>
      </c>
      <c r="K891">
        <v>4</v>
      </c>
      <c r="L891">
        <v>4</v>
      </c>
      <c r="M891">
        <v>5</v>
      </c>
      <c r="N891">
        <v>3</v>
      </c>
    </row>
    <row r="892" spans="1:14" x14ac:dyDescent="0.2">
      <c r="A892" s="6">
        <v>2506</v>
      </c>
      <c r="B892">
        <v>5</v>
      </c>
      <c r="C892">
        <v>5</v>
      </c>
      <c r="D892">
        <v>5</v>
      </c>
      <c r="E892">
        <v>5</v>
      </c>
      <c r="F892">
        <v>5</v>
      </c>
      <c r="G892">
        <v>5</v>
      </c>
      <c r="H892">
        <v>5</v>
      </c>
      <c r="I892">
        <v>5</v>
      </c>
      <c r="J892">
        <v>5</v>
      </c>
      <c r="K892">
        <v>5</v>
      </c>
      <c r="L892">
        <v>5</v>
      </c>
      <c r="M892">
        <v>5</v>
      </c>
      <c r="N892">
        <v>5</v>
      </c>
    </row>
    <row r="893" spans="1:14" x14ac:dyDescent="0.2">
      <c r="A893" s="6">
        <v>2507</v>
      </c>
      <c r="B893">
        <v>4</v>
      </c>
      <c r="C893">
        <v>5</v>
      </c>
      <c r="D893">
        <v>4</v>
      </c>
      <c r="E893">
        <v>4</v>
      </c>
      <c r="F893">
        <v>5</v>
      </c>
      <c r="G893">
        <v>5</v>
      </c>
      <c r="H893">
        <v>4</v>
      </c>
      <c r="I893">
        <v>4</v>
      </c>
      <c r="J893">
        <v>5</v>
      </c>
      <c r="K893">
        <v>4</v>
      </c>
      <c r="L893">
        <v>4</v>
      </c>
      <c r="M893">
        <v>5</v>
      </c>
      <c r="N893">
        <v>3</v>
      </c>
    </row>
    <row r="894" spans="1:14" x14ac:dyDescent="0.2">
      <c r="A894" s="6">
        <v>2508</v>
      </c>
      <c r="B894">
        <v>4</v>
      </c>
      <c r="C894">
        <v>5</v>
      </c>
      <c r="D894">
        <v>5</v>
      </c>
      <c r="E894">
        <v>5</v>
      </c>
      <c r="F894">
        <v>5</v>
      </c>
      <c r="G894">
        <v>5</v>
      </c>
      <c r="H894">
        <v>5</v>
      </c>
      <c r="I894">
        <v>5</v>
      </c>
      <c r="J894">
        <v>5</v>
      </c>
      <c r="K894">
        <v>4</v>
      </c>
      <c r="L894">
        <v>5</v>
      </c>
      <c r="M894">
        <v>5</v>
      </c>
      <c r="N894">
        <v>5</v>
      </c>
    </row>
    <row r="895" spans="1:14" x14ac:dyDescent="0.2">
      <c r="A895" s="6">
        <v>2509</v>
      </c>
      <c r="B895">
        <v>5</v>
      </c>
      <c r="C895">
        <v>5</v>
      </c>
      <c r="D895">
        <v>5</v>
      </c>
      <c r="E895">
        <v>5</v>
      </c>
      <c r="F895">
        <v>5</v>
      </c>
      <c r="G895">
        <v>5</v>
      </c>
      <c r="H895">
        <v>5</v>
      </c>
      <c r="I895">
        <v>5</v>
      </c>
      <c r="J895">
        <v>5</v>
      </c>
      <c r="K895">
        <v>4</v>
      </c>
      <c r="L895">
        <v>4</v>
      </c>
      <c r="M895">
        <v>5</v>
      </c>
      <c r="N895">
        <v>3</v>
      </c>
    </row>
    <row r="896" spans="1:14" x14ac:dyDescent="0.2">
      <c r="A896" s="6">
        <v>2510</v>
      </c>
      <c r="B896">
        <v>4</v>
      </c>
      <c r="C896">
        <v>4</v>
      </c>
      <c r="D896">
        <v>4</v>
      </c>
      <c r="E896">
        <v>4</v>
      </c>
      <c r="F896">
        <v>4</v>
      </c>
      <c r="G896">
        <v>4</v>
      </c>
      <c r="H896">
        <v>4</v>
      </c>
      <c r="I896">
        <v>4</v>
      </c>
      <c r="J896">
        <v>4</v>
      </c>
      <c r="K896">
        <v>4</v>
      </c>
      <c r="L896">
        <v>4</v>
      </c>
      <c r="M896">
        <v>3</v>
      </c>
      <c r="N896">
        <v>3</v>
      </c>
    </row>
    <row r="897" spans="1:14" x14ac:dyDescent="0.2">
      <c r="A897" s="6">
        <v>2511</v>
      </c>
      <c r="B897">
        <v>4</v>
      </c>
      <c r="C897">
        <v>5</v>
      </c>
      <c r="D897">
        <v>5</v>
      </c>
      <c r="E897">
        <v>4</v>
      </c>
      <c r="F897">
        <v>5</v>
      </c>
      <c r="G897">
        <v>5</v>
      </c>
      <c r="H897">
        <v>4</v>
      </c>
      <c r="I897">
        <v>5</v>
      </c>
      <c r="J897">
        <v>5</v>
      </c>
      <c r="K897">
        <v>5</v>
      </c>
      <c r="L897">
        <v>4</v>
      </c>
      <c r="M897">
        <v>5</v>
      </c>
      <c r="N897">
        <v>3</v>
      </c>
    </row>
    <row r="898" spans="1:14" x14ac:dyDescent="0.2">
      <c r="A898" s="6">
        <v>2512</v>
      </c>
      <c r="B898">
        <v>5</v>
      </c>
      <c r="C898">
        <v>5</v>
      </c>
      <c r="D898">
        <v>5</v>
      </c>
      <c r="E898">
        <v>5</v>
      </c>
      <c r="F898">
        <v>5</v>
      </c>
      <c r="G898">
        <v>5</v>
      </c>
      <c r="H898">
        <v>5</v>
      </c>
      <c r="I898">
        <v>5</v>
      </c>
      <c r="J898">
        <v>5</v>
      </c>
      <c r="K898">
        <v>5</v>
      </c>
      <c r="L898">
        <v>5</v>
      </c>
      <c r="M898">
        <v>5</v>
      </c>
      <c r="N898">
        <v>5</v>
      </c>
    </row>
    <row r="899" spans="1:14" x14ac:dyDescent="0.2">
      <c r="A899" s="6">
        <v>2513</v>
      </c>
      <c r="B899">
        <v>5</v>
      </c>
      <c r="C899">
        <v>5</v>
      </c>
      <c r="D899">
        <v>5</v>
      </c>
      <c r="E899">
        <v>5</v>
      </c>
      <c r="F899">
        <v>5</v>
      </c>
      <c r="G899">
        <v>5</v>
      </c>
      <c r="H899">
        <v>5</v>
      </c>
      <c r="I899">
        <v>5</v>
      </c>
      <c r="J899">
        <v>5</v>
      </c>
      <c r="K899">
        <v>5</v>
      </c>
      <c r="L899">
        <v>5</v>
      </c>
      <c r="M899">
        <v>5</v>
      </c>
      <c r="N899">
        <v>5</v>
      </c>
    </row>
    <row r="900" spans="1:14" x14ac:dyDescent="0.2">
      <c r="A900" s="6">
        <v>2514</v>
      </c>
      <c r="B900">
        <v>5</v>
      </c>
      <c r="C900">
        <v>5</v>
      </c>
      <c r="D900">
        <v>5</v>
      </c>
      <c r="E900">
        <v>5</v>
      </c>
      <c r="F900">
        <v>5</v>
      </c>
      <c r="G900">
        <v>5</v>
      </c>
      <c r="H900">
        <v>5</v>
      </c>
      <c r="I900">
        <v>5</v>
      </c>
      <c r="J900">
        <v>5</v>
      </c>
      <c r="K900">
        <v>5</v>
      </c>
      <c r="L900">
        <v>5</v>
      </c>
      <c r="M900">
        <v>5</v>
      </c>
      <c r="N900">
        <v>5</v>
      </c>
    </row>
    <row r="901" spans="1:14" x14ac:dyDescent="0.2">
      <c r="A901" s="6">
        <v>2515</v>
      </c>
      <c r="B901">
        <v>5</v>
      </c>
      <c r="C901">
        <v>5</v>
      </c>
      <c r="D901">
        <v>5</v>
      </c>
      <c r="E901">
        <v>5</v>
      </c>
      <c r="F901">
        <v>5</v>
      </c>
      <c r="G901">
        <v>5</v>
      </c>
      <c r="H901">
        <v>5</v>
      </c>
      <c r="I901">
        <v>5</v>
      </c>
      <c r="J901">
        <v>5</v>
      </c>
      <c r="K901">
        <v>5</v>
      </c>
      <c r="L901">
        <v>4</v>
      </c>
      <c r="M901">
        <v>5</v>
      </c>
      <c r="N901">
        <v>3</v>
      </c>
    </row>
    <row r="902" spans="1:14" x14ac:dyDescent="0.2">
      <c r="A902" s="6">
        <v>2516</v>
      </c>
      <c r="B902">
        <v>5</v>
      </c>
      <c r="C902">
        <v>5</v>
      </c>
      <c r="D902">
        <v>5</v>
      </c>
      <c r="E902">
        <v>5</v>
      </c>
      <c r="F902">
        <v>5</v>
      </c>
      <c r="G902">
        <v>5</v>
      </c>
      <c r="H902">
        <v>5</v>
      </c>
      <c r="I902">
        <v>1</v>
      </c>
      <c r="J902">
        <v>1</v>
      </c>
      <c r="K902">
        <v>5</v>
      </c>
      <c r="L902">
        <v>5</v>
      </c>
      <c r="M902">
        <v>5</v>
      </c>
      <c r="N902">
        <v>5</v>
      </c>
    </row>
    <row r="903" spans="1:14" x14ac:dyDescent="0.2">
      <c r="A903" s="6">
        <v>2517</v>
      </c>
      <c r="B903">
        <v>5</v>
      </c>
      <c r="C903">
        <v>5</v>
      </c>
      <c r="D903">
        <v>5</v>
      </c>
      <c r="E903">
        <v>5</v>
      </c>
      <c r="F903">
        <v>5</v>
      </c>
      <c r="G903">
        <v>5</v>
      </c>
      <c r="H903">
        <v>5</v>
      </c>
      <c r="I903">
        <v>5</v>
      </c>
      <c r="J903">
        <v>5</v>
      </c>
      <c r="K903">
        <v>5</v>
      </c>
      <c r="L903">
        <v>5</v>
      </c>
      <c r="M903">
        <v>5</v>
      </c>
      <c r="N903">
        <v>5</v>
      </c>
    </row>
    <row r="904" spans="1:14" x14ac:dyDescent="0.2">
      <c r="A904" s="6">
        <v>2518</v>
      </c>
      <c r="B904">
        <v>4</v>
      </c>
      <c r="C904">
        <v>4</v>
      </c>
      <c r="D904">
        <v>4</v>
      </c>
      <c r="E904">
        <v>4</v>
      </c>
      <c r="F904">
        <v>4</v>
      </c>
      <c r="G904">
        <v>4</v>
      </c>
      <c r="H904">
        <v>4</v>
      </c>
      <c r="I904">
        <v>3</v>
      </c>
      <c r="J904">
        <v>4</v>
      </c>
      <c r="K904">
        <v>4</v>
      </c>
      <c r="L904">
        <v>4</v>
      </c>
      <c r="M904">
        <v>5</v>
      </c>
      <c r="N904">
        <v>3</v>
      </c>
    </row>
    <row r="905" spans="1:14" x14ac:dyDescent="0.2">
      <c r="A905" s="6">
        <v>2519</v>
      </c>
      <c r="B905">
        <v>4</v>
      </c>
      <c r="C905">
        <v>4</v>
      </c>
      <c r="D905">
        <v>4</v>
      </c>
      <c r="E905">
        <v>3</v>
      </c>
      <c r="F905">
        <v>4</v>
      </c>
      <c r="G905">
        <v>4</v>
      </c>
      <c r="H905">
        <v>4</v>
      </c>
      <c r="I905">
        <v>3</v>
      </c>
      <c r="J905">
        <v>3</v>
      </c>
      <c r="K905">
        <v>3</v>
      </c>
      <c r="L905">
        <v>3</v>
      </c>
      <c r="M905">
        <v>3</v>
      </c>
      <c r="N905">
        <v>3</v>
      </c>
    </row>
    <row r="906" spans="1:14" x14ac:dyDescent="0.2">
      <c r="A906" s="6">
        <v>2520</v>
      </c>
      <c r="B906">
        <v>5</v>
      </c>
      <c r="C906">
        <v>5</v>
      </c>
      <c r="D906">
        <v>5</v>
      </c>
      <c r="E906">
        <v>5</v>
      </c>
      <c r="F906">
        <v>5</v>
      </c>
      <c r="G906">
        <v>5</v>
      </c>
      <c r="H906">
        <v>5</v>
      </c>
      <c r="I906">
        <v>4</v>
      </c>
      <c r="J906">
        <v>4</v>
      </c>
      <c r="K906">
        <v>5</v>
      </c>
      <c r="L906">
        <v>4</v>
      </c>
      <c r="M906">
        <v>5</v>
      </c>
      <c r="N906">
        <v>5</v>
      </c>
    </row>
    <row r="907" spans="1:14" x14ac:dyDescent="0.2">
      <c r="A907" s="6">
        <v>2521</v>
      </c>
      <c r="B907">
        <v>5</v>
      </c>
      <c r="C907">
        <v>4</v>
      </c>
      <c r="D907">
        <v>5</v>
      </c>
      <c r="E907">
        <v>5</v>
      </c>
      <c r="F907">
        <v>5</v>
      </c>
      <c r="G907">
        <v>5</v>
      </c>
      <c r="H907">
        <v>5</v>
      </c>
      <c r="I907">
        <v>4</v>
      </c>
      <c r="J907">
        <v>5</v>
      </c>
      <c r="K907">
        <v>5</v>
      </c>
      <c r="L907">
        <v>5</v>
      </c>
      <c r="M907">
        <v>5</v>
      </c>
      <c r="N907">
        <v>5</v>
      </c>
    </row>
    <row r="908" spans="1:14" x14ac:dyDescent="0.2">
      <c r="A908" s="6">
        <v>2522</v>
      </c>
      <c r="B908">
        <v>5</v>
      </c>
      <c r="C908">
        <v>5</v>
      </c>
      <c r="D908">
        <v>4</v>
      </c>
      <c r="E908">
        <v>4</v>
      </c>
      <c r="F908">
        <v>5</v>
      </c>
      <c r="G908">
        <v>5</v>
      </c>
      <c r="H908">
        <v>5</v>
      </c>
      <c r="I908">
        <v>5</v>
      </c>
      <c r="J908">
        <v>5</v>
      </c>
      <c r="K908">
        <v>4</v>
      </c>
      <c r="L908">
        <v>5</v>
      </c>
      <c r="M908">
        <v>5</v>
      </c>
      <c r="N908">
        <v>5</v>
      </c>
    </row>
    <row r="909" spans="1:14" x14ac:dyDescent="0.2">
      <c r="A909" s="6">
        <v>2523</v>
      </c>
      <c r="B909">
        <v>4</v>
      </c>
      <c r="C909">
        <v>4</v>
      </c>
      <c r="D909">
        <v>5</v>
      </c>
      <c r="E909">
        <v>5</v>
      </c>
      <c r="F909">
        <v>5</v>
      </c>
      <c r="G909">
        <v>5</v>
      </c>
      <c r="H909">
        <v>5</v>
      </c>
      <c r="I909">
        <v>4</v>
      </c>
      <c r="J909">
        <v>4</v>
      </c>
      <c r="K909">
        <v>4</v>
      </c>
      <c r="L909">
        <v>4</v>
      </c>
      <c r="M909">
        <v>5</v>
      </c>
      <c r="N909">
        <v>5</v>
      </c>
    </row>
    <row r="910" spans="1:14" x14ac:dyDescent="0.2">
      <c r="A910" s="6">
        <v>2524</v>
      </c>
      <c r="B910">
        <v>5</v>
      </c>
      <c r="C910">
        <v>5</v>
      </c>
      <c r="D910">
        <v>5</v>
      </c>
      <c r="E910">
        <v>5</v>
      </c>
      <c r="F910">
        <v>5</v>
      </c>
      <c r="G910">
        <v>5</v>
      </c>
      <c r="H910">
        <v>5</v>
      </c>
      <c r="I910">
        <v>5</v>
      </c>
      <c r="J910">
        <v>5</v>
      </c>
      <c r="K910">
        <v>5</v>
      </c>
      <c r="L910">
        <v>5</v>
      </c>
      <c r="M910">
        <v>5</v>
      </c>
      <c r="N910">
        <v>5</v>
      </c>
    </row>
    <row r="911" spans="1:14" x14ac:dyDescent="0.2">
      <c r="A911" s="6">
        <v>2525</v>
      </c>
      <c r="B911">
        <v>4</v>
      </c>
      <c r="C911">
        <v>4</v>
      </c>
      <c r="D911">
        <v>4</v>
      </c>
      <c r="E911">
        <v>4</v>
      </c>
      <c r="F911">
        <v>4</v>
      </c>
      <c r="G911">
        <v>4</v>
      </c>
      <c r="H911">
        <v>4</v>
      </c>
      <c r="I911">
        <v>4</v>
      </c>
      <c r="J911">
        <v>4</v>
      </c>
      <c r="K911">
        <v>4</v>
      </c>
      <c r="L911">
        <v>4</v>
      </c>
      <c r="M911">
        <v>5</v>
      </c>
      <c r="N911">
        <v>5</v>
      </c>
    </row>
    <row r="912" spans="1:14" x14ac:dyDescent="0.2">
      <c r="A912" s="6">
        <v>2526</v>
      </c>
      <c r="B912">
        <v>5</v>
      </c>
      <c r="C912">
        <v>5</v>
      </c>
      <c r="D912">
        <v>5</v>
      </c>
      <c r="E912">
        <v>5</v>
      </c>
      <c r="F912">
        <v>5</v>
      </c>
      <c r="G912">
        <v>5</v>
      </c>
      <c r="H912">
        <v>5</v>
      </c>
      <c r="I912">
        <v>5</v>
      </c>
      <c r="J912">
        <v>5</v>
      </c>
      <c r="K912">
        <v>5</v>
      </c>
      <c r="L912">
        <v>5</v>
      </c>
      <c r="M912">
        <v>5</v>
      </c>
      <c r="N912">
        <v>5</v>
      </c>
    </row>
    <row r="913" spans="1:14" x14ac:dyDescent="0.2">
      <c r="A913" s="6">
        <v>2527</v>
      </c>
      <c r="B913">
        <v>5</v>
      </c>
      <c r="C913">
        <v>5</v>
      </c>
      <c r="D913">
        <v>5</v>
      </c>
      <c r="E913">
        <v>5</v>
      </c>
      <c r="F913">
        <v>5</v>
      </c>
      <c r="G913">
        <v>5</v>
      </c>
      <c r="H913">
        <v>4</v>
      </c>
      <c r="I913">
        <v>5</v>
      </c>
      <c r="J913">
        <v>5</v>
      </c>
      <c r="K913">
        <v>5</v>
      </c>
      <c r="L913">
        <v>5</v>
      </c>
      <c r="M913">
        <v>5</v>
      </c>
      <c r="N913">
        <v>5</v>
      </c>
    </row>
    <row r="914" spans="1:14" x14ac:dyDescent="0.2">
      <c r="A914" s="6">
        <v>2528</v>
      </c>
      <c r="B914">
        <v>4</v>
      </c>
      <c r="C914">
        <v>4</v>
      </c>
      <c r="D914">
        <v>4</v>
      </c>
      <c r="E914">
        <v>4</v>
      </c>
      <c r="F914">
        <v>5</v>
      </c>
      <c r="G914">
        <v>5</v>
      </c>
      <c r="H914">
        <v>4</v>
      </c>
      <c r="I914">
        <v>4</v>
      </c>
      <c r="J914">
        <v>4</v>
      </c>
      <c r="K914">
        <v>4</v>
      </c>
      <c r="L914">
        <v>4</v>
      </c>
      <c r="M914">
        <v>5</v>
      </c>
      <c r="N914">
        <v>5</v>
      </c>
    </row>
    <row r="915" spans="1:14" x14ac:dyDescent="0.2">
      <c r="A915" s="6">
        <v>2529</v>
      </c>
      <c r="B915">
        <v>5</v>
      </c>
      <c r="C915">
        <v>5</v>
      </c>
      <c r="D915">
        <v>5</v>
      </c>
      <c r="E915">
        <v>5</v>
      </c>
      <c r="F915">
        <v>5</v>
      </c>
      <c r="G915">
        <v>5</v>
      </c>
      <c r="H915">
        <v>5</v>
      </c>
      <c r="I915">
        <v>5</v>
      </c>
      <c r="J915">
        <v>5</v>
      </c>
      <c r="K915">
        <v>5</v>
      </c>
      <c r="L915">
        <v>5</v>
      </c>
      <c r="M915">
        <v>5</v>
      </c>
      <c r="N915">
        <v>5</v>
      </c>
    </row>
    <row r="916" spans="1:14" x14ac:dyDescent="0.2">
      <c r="A916" s="6">
        <v>2530</v>
      </c>
      <c r="B916">
        <v>5</v>
      </c>
      <c r="C916">
        <v>5</v>
      </c>
      <c r="D916">
        <v>5</v>
      </c>
      <c r="E916">
        <v>5</v>
      </c>
      <c r="F916">
        <v>5</v>
      </c>
      <c r="G916">
        <v>5</v>
      </c>
      <c r="H916">
        <v>5</v>
      </c>
      <c r="I916">
        <v>5</v>
      </c>
      <c r="J916">
        <v>5</v>
      </c>
      <c r="K916">
        <v>5</v>
      </c>
      <c r="L916">
        <v>5</v>
      </c>
      <c r="M916">
        <v>5</v>
      </c>
      <c r="N916">
        <v>5</v>
      </c>
    </row>
    <row r="917" spans="1:14" x14ac:dyDescent="0.2">
      <c r="A917" s="6">
        <v>2531</v>
      </c>
      <c r="B917">
        <v>4</v>
      </c>
      <c r="C917">
        <v>4</v>
      </c>
      <c r="D917">
        <v>4</v>
      </c>
      <c r="E917">
        <v>4</v>
      </c>
      <c r="F917">
        <v>4</v>
      </c>
      <c r="G917">
        <v>4</v>
      </c>
      <c r="H917">
        <v>4</v>
      </c>
      <c r="I917">
        <v>5</v>
      </c>
      <c r="J917">
        <v>5</v>
      </c>
      <c r="K917">
        <v>4</v>
      </c>
      <c r="L917">
        <v>4</v>
      </c>
      <c r="M917">
        <v>5</v>
      </c>
      <c r="N917">
        <v>5</v>
      </c>
    </row>
    <row r="918" spans="1:14" x14ac:dyDescent="0.2">
      <c r="A918" s="6">
        <v>2532</v>
      </c>
      <c r="B918">
        <v>4</v>
      </c>
      <c r="C918">
        <v>4</v>
      </c>
      <c r="D918">
        <v>4</v>
      </c>
      <c r="E918">
        <v>4</v>
      </c>
      <c r="F918">
        <v>4</v>
      </c>
      <c r="G918">
        <v>4</v>
      </c>
      <c r="H918">
        <v>4</v>
      </c>
      <c r="I918">
        <v>5</v>
      </c>
      <c r="J918">
        <v>5</v>
      </c>
      <c r="K918">
        <v>4</v>
      </c>
      <c r="L918">
        <v>4</v>
      </c>
      <c r="M918">
        <v>3</v>
      </c>
      <c r="N918">
        <v>3</v>
      </c>
    </row>
    <row r="919" spans="1:14" x14ac:dyDescent="0.2">
      <c r="A919" s="6">
        <v>2533</v>
      </c>
      <c r="B919">
        <v>5</v>
      </c>
      <c r="C919">
        <v>5</v>
      </c>
      <c r="D919">
        <v>5</v>
      </c>
      <c r="E919">
        <v>5</v>
      </c>
      <c r="F919">
        <v>5</v>
      </c>
      <c r="G919">
        <v>5</v>
      </c>
      <c r="H919">
        <v>5</v>
      </c>
      <c r="I919">
        <v>5</v>
      </c>
      <c r="J919">
        <v>5</v>
      </c>
      <c r="K919">
        <v>5</v>
      </c>
      <c r="L919">
        <v>5</v>
      </c>
      <c r="M919">
        <v>5</v>
      </c>
      <c r="N919">
        <v>5</v>
      </c>
    </row>
    <row r="920" spans="1:14" x14ac:dyDescent="0.2">
      <c r="A920" s="6">
        <v>2534</v>
      </c>
      <c r="B920">
        <v>5</v>
      </c>
      <c r="C920">
        <v>5</v>
      </c>
      <c r="D920">
        <v>5</v>
      </c>
      <c r="E920">
        <v>5</v>
      </c>
      <c r="F920">
        <v>5</v>
      </c>
      <c r="G920">
        <v>5</v>
      </c>
      <c r="H920">
        <v>5</v>
      </c>
      <c r="I920">
        <v>1</v>
      </c>
      <c r="J920">
        <v>1</v>
      </c>
      <c r="K920">
        <v>5</v>
      </c>
      <c r="L920">
        <v>5</v>
      </c>
      <c r="M920">
        <v>5</v>
      </c>
      <c r="N920">
        <v>5</v>
      </c>
    </row>
    <row r="921" spans="1:14" x14ac:dyDescent="0.2">
      <c r="A921" s="6">
        <v>2535</v>
      </c>
      <c r="B921">
        <v>5</v>
      </c>
      <c r="C921">
        <v>5</v>
      </c>
      <c r="D921">
        <v>5</v>
      </c>
      <c r="E921">
        <v>5</v>
      </c>
      <c r="F921">
        <v>5</v>
      </c>
      <c r="G921">
        <v>4</v>
      </c>
      <c r="H921">
        <v>5</v>
      </c>
      <c r="I921">
        <v>5</v>
      </c>
      <c r="J921">
        <v>5</v>
      </c>
      <c r="K921">
        <v>4</v>
      </c>
      <c r="L921">
        <v>5</v>
      </c>
      <c r="M921">
        <v>5</v>
      </c>
      <c r="N921">
        <v>3</v>
      </c>
    </row>
    <row r="922" spans="1:14" x14ac:dyDescent="0.2">
      <c r="A922" s="6">
        <v>2536</v>
      </c>
      <c r="B922">
        <v>5</v>
      </c>
      <c r="C922">
        <v>5</v>
      </c>
      <c r="D922">
        <v>5</v>
      </c>
      <c r="E922">
        <v>5</v>
      </c>
      <c r="F922">
        <v>5</v>
      </c>
      <c r="G922">
        <v>5</v>
      </c>
      <c r="H922">
        <v>5</v>
      </c>
      <c r="I922">
        <v>5</v>
      </c>
      <c r="J922">
        <v>5</v>
      </c>
      <c r="K922">
        <v>5</v>
      </c>
      <c r="L922">
        <v>5</v>
      </c>
      <c r="M922">
        <v>5</v>
      </c>
      <c r="N922">
        <v>5</v>
      </c>
    </row>
    <row r="923" spans="1:14" x14ac:dyDescent="0.2">
      <c r="A923" s="6">
        <v>2537</v>
      </c>
      <c r="B923">
        <v>4</v>
      </c>
      <c r="C923">
        <v>4</v>
      </c>
      <c r="D923">
        <v>4</v>
      </c>
      <c r="E923">
        <v>4</v>
      </c>
      <c r="F923">
        <v>4</v>
      </c>
      <c r="G923">
        <v>4</v>
      </c>
      <c r="H923">
        <v>4</v>
      </c>
      <c r="I923">
        <v>4</v>
      </c>
      <c r="J923">
        <v>4</v>
      </c>
      <c r="K923">
        <v>4</v>
      </c>
      <c r="L923">
        <v>4</v>
      </c>
      <c r="M923">
        <v>3</v>
      </c>
      <c r="N923">
        <v>3</v>
      </c>
    </row>
    <row r="924" spans="1:14" x14ac:dyDescent="0.2">
      <c r="A924" s="6">
        <v>2538</v>
      </c>
      <c r="B924">
        <v>4</v>
      </c>
      <c r="C924">
        <v>4</v>
      </c>
      <c r="D924">
        <v>4</v>
      </c>
      <c r="E924">
        <v>4</v>
      </c>
      <c r="F924">
        <v>4</v>
      </c>
      <c r="G924">
        <v>4</v>
      </c>
      <c r="H924">
        <v>4</v>
      </c>
      <c r="I924">
        <v>4</v>
      </c>
      <c r="J924">
        <v>4</v>
      </c>
      <c r="K924">
        <v>4</v>
      </c>
      <c r="L924">
        <v>4</v>
      </c>
      <c r="M924">
        <v>5</v>
      </c>
      <c r="N924">
        <v>3</v>
      </c>
    </row>
    <row r="925" spans="1:14" x14ac:dyDescent="0.2">
      <c r="A925" s="6">
        <v>2539</v>
      </c>
      <c r="B925">
        <v>4</v>
      </c>
      <c r="C925">
        <v>4</v>
      </c>
      <c r="D925">
        <v>5</v>
      </c>
      <c r="E925">
        <v>4</v>
      </c>
      <c r="F925">
        <v>5</v>
      </c>
      <c r="G925">
        <v>5</v>
      </c>
      <c r="H925">
        <v>4</v>
      </c>
      <c r="I925">
        <v>3</v>
      </c>
      <c r="J925">
        <v>4</v>
      </c>
      <c r="K925">
        <v>4</v>
      </c>
      <c r="L925">
        <v>4</v>
      </c>
      <c r="M925">
        <v>5</v>
      </c>
      <c r="N925">
        <v>5</v>
      </c>
    </row>
    <row r="926" spans="1:14" x14ac:dyDescent="0.2">
      <c r="A926" s="6">
        <v>2540</v>
      </c>
      <c r="B926">
        <v>5</v>
      </c>
      <c r="C926">
        <v>5</v>
      </c>
      <c r="D926">
        <v>5</v>
      </c>
      <c r="E926">
        <v>5</v>
      </c>
      <c r="F926">
        <v>5</v>
      </c>
      <c r="G926">
        <v>5</v>
      </c>
      <c r="H926">
        <v>5</v>
      </c>
      <c r="I926">
        <v>4</v>
      </c>
      <c r="J926">
        <v>4</v>
      </c>
      <c r="K926">
        <v>5</v>
      </c>
      <c r="L926">
        <v>5</v>
      </c>
      <c r="M926">
        <v>5</v>
      </c>
      <c r="N926">
        <v>5</v>
      </c>
    </row>
    <row r="927" spans="1:14" x14ac:dyDescent="0.2">
      <c r="A927" s="6">
        <v>2541</v>
      </c>
      <c r="B927">
        <v>5</v>
      </c>
      <c r="C927">
        <v>5</v>
      </c>
      <c r="D927">
        <v>5</v>
      </c>
      <c r="E927">
        <v>5</v>
      </c>
      <c r="F927">
        <v>5</v>
      </c>
      <c r="G927">
        <v>5</v>
      </c>
      <c r="H927">
        <v>5</v>
      </c>
      <c r="I927">
        <v>5</v>
      </c>
      <c r="J927">
        <v>5</v>
      </c>
      <c r="K927">
        <v>5</v>
      </c>
      <c r="L927">
        <v>5</v>
      </c>
      <c r="M927">
        <v>5</v>
      </c>
      <c r="N927">
        <v>5</v>
      </c>
    </row>
    <row r="928" spans="1:14" x14ac:dyDescent="0.2">
      <c r="A928" s="6">
        <v>2542</v>
      </c>
      <c r="B928">
        <v>5</v>
      </c>
      <c r="C928">
        <v>5</v>
      </c>
      <c r="D928">
        <v>5</v>
      </c>
      <c r="E928">
        <v>5</v>
      </c>
      <c r="F928">
        <v>5</v>
      </c>
      <c r="G928">
        <v>5</v>
      </c>
      <c r="H928">
        <v>5</v>
      </c>
      <c r="I928">
        <v>5</v>
      </c>
      <c r="J928">
        <v>5</v>
      </c>
      <c r="K928">
        <v>5</v>
      </c>
      <c r="L928">
        <v>5</v>
      </c>
      <c r="M928">
        <v>5</v>
      </c>
      <c r="N928">
        <v>5</v>
      </c>
    </row>
    <row r="929" spans="1:14" x14ac:dyDescent="0.2">
      <c r="A929" s="6">
        <v>2543</v>
      </c>
      <c r="B929">
        <v>4</v>
      </c>
      <c r="C929">
        <v>4</v>
      </c>
      <c r="D929">
        <v>4</v>
      </c>
      <c r="E929">
        <v>4</v>
      </c>
      <c r="F929">
        <v>4</v>
      </c>
      <c r="G929">
        <v>4</v>
      </c>
      <c r="H929">
        <v>4</v>
      </c>
      <c r="I929">
        <v>4</v>
      </c>
      <c r="J929">
        <v>4</v>
      </c>
      <c r="K929">
        <v>4</v>
      </c>
      <c r="L929">
        <v>4</v>
      </c>
      <c r="M929">
        <v>3</v>
      </c>
      <c r="N929">
        <v>3</v>
      </c>
    </row>
    <row r="930" spans="1:14" x14ac:dyDescent="0.2">
      <c r="A930" s="6">
        <v>2544</v>
      </c>
      <c r="B930">
        <v>5</v>
      </c>
      <c r="C930">
        <v>5</v>
      </c>
      <c r="D930">
        <v>5</v>
      </c>
      <c r="E930">
        <v>5</v>
      </c>
      <c r="F930">
        <v>5</v>
      </c>
      <c r="G930">
        <v>5</v>
      </c>
      <c r="H930">
        <v>5</v>
      </c>
      <c r="I930">
        <v>5</v>
      </c>
      <c r="J930">
        <v>5</v>
      </c>
      <c r="K930">
        <v>5</v>
      </c>
      <c r="L930">
        <v>5</v>
      </c>
      <c r="M930">
        <v>5</v>
      </c>
      <c r="N930">
        <v>5</v>
      </c>
    </row>
    <row r="931" spans="1:14" x14ac:dyDescent="0.2">
      <c r="A931" s="6">
        <v>2545</v>
      </c>
      <c r="B931">
        <v>5</v>
      </c>
      <c r="C931">
        <v>5</v>
      </c>
      <c r="D931">
        <v>5</v>
      </c>
      <c r="E931">
        <v>5</v>
      </c>
      <c r="F931">
        <v>5</v>
      </c>
      <c r="G931">
        <v>5</v>
      </c>
      <c r="H931">
        <v>5</v>
      </c>
      <c r="I931">
        <v>4</v>
      </c>
      <c r="J931">
        <v>4</v>
      </c>
      <c r="K931">
        <v>5</v>
      </c>
      <c r="L931">
        <v>5</v>
      </c>
      <c r="M931">
        <v>5</v>
      </c>
      <c r="N931">
        <v>5</v>
      </c>
    </row>
    <row r="932" spans="1:14" x14ac:dyDescent="0.2">
      <c r="A932" s="6">
        <v>2546</v>
      </c>
      <c r="B932">
        <v>5</v>
      </c>
      <c r="C932">
        <v>5</v>
      </c>
      <c r="D932">
        <v>4</v>
      </c>
      <c r="E932">
        <v>4</v>
      </c>
      <c r="F932">
        <v>4</v>
      </c>
      <c r="G932">
        <v>4</v>
      </c>
      <c r="H932">
        <v>4</v>
      </c>
      <c r="I932">
        <v>4</v>
      </c>
      <c r="J932">
        <v>4</v>
      </c>
      <c r="K932">
        <v>4</v>
      </c>
      <c r="L932">
        <v>4</v>
      </c>
      <c r="M932">
        <v>3</v>
      </c>
      <c r="N932">
        <v>3</v>
      </c>
    </row>
    <row r="933" spans="1:14" x14ac:dyDescent="0.2">
      <c r="A933" s="6">
        <v>2547</v>
      </c>
      <c r="B933">
        <v>5</v>
      </c>
      <c r="C933">
        <v>5</v>
      </c>
      <c r="D933">
        <v>5</v>
      </c>
      <c r="E933">
        <v>5</v>
      </c>
      <c r="F933">
        <v>5</v>
      </c>
      <c r="G933">
        <v>5</v>
      </c>
      <c r="H933">
        <v>5</v>
      </c>
      <c r="I933">
        <v>5</v>
      </c>
      <c r="J933">
        <v>5</v>
      </c>
      <c r="K933">
        <v>5</v>
      </c>
      <c r="L933">
        <v>5</v>
      </c>
      <c r="M933">
        <v>5</v>
      </c>
      <c r="N933">
        <v>5</v>
      </c>
    </row>
    <row r="934" spans="1:14" x14ac:dyDescent="0.2">
      <c r="A934" s="6">
        <v>2548</v>
      </c>
      <c r="B934">
        <v>5</v>
      </c>
      <c r="C934">
        <v>4</v>
      </c>
      <c r="D934">
        <v>5</v>
      </c>
      <c r="E934">
        <v>5</v>
      </c>
      <c r="F934">
        <v>5</v>
      </c>
      <c r="G934">
        <v>5</v>
      </c>
      <c r="H934">
        <v>5</v>
      </c>
      <c r="I934">
        <v>4</v>
      </c>
      <c r="J934">
        <v>4</v>
      </c>
      <c r="K934">
        <v>5</v>
      </c>
      <c r="L934">
        <v>4</v>
      </c>
      <c r="M934">
        <v>5</v>
      </c>
      <c r="N934">
        <v>3</v>
      </c>
    </row>
    <row r="935" spans="1:14" x14ac:dyDescent="0.2">
      <c r="A935" s="6">
        <v>2549</v>
      </c>
      <c r="B935">
        <v>4</v>
      </c>
      <c r="C935">
        <v>4</v>
      </c>
      <c r="D935">
        <v>4</v>
      </c>
      <c r="E935">
        <v>3</v>
      </c>
      <c r="F935">
        <v>4</v>
      </c>
      <c r="G935">
        <v>4</v>
      </c>
      <c r="H935">
        <v>4</v>
      </c>
      <c r="I935">
        <v>3</v>
      </c>
      <c r="J935">
        <v>3</v>
      </c>
      <c r="K935">
        <v>3</v>
      </c>
      <c r="L935">
        <v>4</v>
      </c>
      <c r="M935">
        <v>3</v>
      </c>
      <c r="N935">
        <v>3</v>
      </c>
    </row>
    <row r="936" spans="1:14" x14ac:dyDescent="0.2">
      <c r="A936" s="6">
        <v>2550</v>
      </c>
      <c r="B936">
        <v>4</v>
      </c>
      <c r="C936">
        <v>4</v>
      </c>
      <c r="D936">
        <v>4</v>
      </c>
      <c r="E936">
        <v>4</v>
      </c>
      <c r="F936">
        <v>4</v>
      </c>
      <c r="G936">
        <v>4</v>
      </c>
      <c r="H936">
        <v>4</v>
      </c>
      <c r="I936">
        <v>5</v>
      </c>
      <c r="J936">
        <v>5</v>
      </c>
      <c r="K936">
        <v>5</v>
      </c>
      <c r="L936">
        <v>4</v>
      </c>
      <c r="M936">
        <v>3</v>
      </c>
      <c r="N936">
        <v>3</v>
      </c>
    </row>
    <row r="937" spans="1:14" x14ac:dyDescent="0.2">
      <c r="A937" s="6">
        <v>2551</v>
      </c>
      <c r="B937">
        <v>4</v>
      </c>
      <c r="C937">
        <v>4</v>
      </c>
      <c r="D937">
        <v>4</v>
      </c>
      <c r="E937">
        <v>4</v>
      </c>
      <c r="F937">
        <v>4</v>
      </c>
      <c r="G937">
        <v>4</v>
      </c>
      <c r="H937">
        <v>4</v>
      </c>
      <c r="I937">
        <v>4</v>
      </c>
      <c r="J937">
        <v>4</v>
      </c>
      <c r="K937">
        <v>4</v>
      </c>
      <c r="L937">
        <v>4</v>
      </c>
      <c r="M937">
        <v>5</v>
      </c>
      <c r="N937">
        <v>5</v>
      </c>
    </row>
    <row r="938" spans="1:14" x14ac:dyDescent="0.2">
      <c r="A938" s="6">
        <v>2552</v>
      </c>
      <c r="B938">
        <v>4</v>
      </c>
      <c r="C938">
        <v>4</v>
      </c>
      <c r="D938">
        <v>4</v>
      </c>
      <c r="E938">
        <v>4</v>
      </c>
      <c r="F938">
        <v>4</v>
      </c>
      <c r="G938">
        <v>4</v>
      </c>
      <c r="H938">
        <v>4</v>
      </c>
      <c r="I938">
        <v>4</v>
      </c>
      <c r="J938">
        <v>4</v>
      </c>
      <c r="K938">
        <v>4</v>
      </c>
      <c r="L938">
        <v>4</v>
      </c>
      <c r="M938">
        <v>5</v>
      </c>
      <c r="N938">
        <v>5</v>
      </c>
    </row>
    <row r="939" spans="1:14" x14ac:dyDescent="0.2">
      <c r="A939" s="6">
        <v>2553</v>
      </c>
      <c r="B939">
        <v>5</v>
      </c>
      <c r="C939">
        <v>5</v>
      </c>
      <c r="D939">
        <v>5</v>
      </c>
      <c r="E939">
        <v>5</v>
      </c>
      <c r="F939">
        <v>5</v>
      </c>
      <c r="G939">
        <v>5</v>
      </c>
      <c r="H939">
        <v>5</v>
      </c>
      <c r="I939">
        <v>1</v>
      </c>
      <c r="J939">
        <v>1</v>
      </c>
      <c r="K939">
        <v>5</v>
      </c>
      <c r="L939">
        <v>5</v>
      </c>
      <c r="M939">
        <v>5</v>
      </c>
      <c r="N939">
        <v>5</v>
      </c>
    </row>
    <row r="940" spans="1:14" x14ac:dyDescent="0.2">
      <c r="A940" s="6">
        <v>2554</v>
      </c>
      <c r="B940">
        <v>5</v>
      </c>
      <c r="C940">
        <v>5</v>
      </c>
      <c r="D940">
        <v>5</v>
      </c>
      <c r="E940">
        <v>5</v>
      </c>
      <c r="F940">
        <v>5</v>
      </c>
      <c r="G940">
        <v>5</v>
      </c>
      <c r="H940">
        <v>5</v>
      </c>
      <c r="I940">
        <v>5</v>
      </c>
      <c r="J940">
        <v>5</v>
      </c>
      <c r="K940">
        <v>5</v>
      </c>
      <c r="L940">
        <v>5</v>
      </c>
      <c r="M940">
        <v>5</v>
      </c>
      <c r="N940">
        <v>5</v>
      </c>
    </row>
    <row r="941" spans="1:14" x14ac:dyDescent="0.2">
      <c r="A941" s="6">
        <v>2555</v>
      </c>
      <c r="B941">
        <v>5</v>
      </c>
      <c r="C941">
        <v>5</v>
      </c>
      <c r="D941">
        <v>5</v>
      </c>
      <c r="E941">
        <v>5</v>
      </c>
      <c r="F941">
        <v>5</v>
      </c>
      <c r="G941">
        <v>5</v>
      </c>
      <c r="H941">
        <v>5</v>
      </c>
      <c r="I941">
        <v>5</v>
      </c>
      <c r="J941">
        <v>5</v>
      </c>
      <c r="K941">
        <v>5</v>
      </c>
      <c r="L941">
        <v>5</v>
      </c>
      <c r="M941">
        <v>5</v>
      </c>
      <c r="N941">
        <v>5</v>
      </c>
    </row>
    <row r="942" spans="1:14" x14ac:dyDescent="0.2">
      <c r="A942" s="6">
        <v>2556</v>
      </c>
      <c r="B942">
        <v>4</v>
      </c>
      <c r="C942">
        <v>4</v>
      </c>
      <c r="D942">
        <v>4</v>
      </c>
      <c r="E942">
        <v>4</v>
      </c>
      <c r="F942">
        <v>4</v>
      </c>
      <c r="G942">
        <v>4</v>
      </c>
      <c r="H942">
        <v>4</v>
      </c>
      <c r="I942">
        <v>4</v>
      </c>
      <c r="J942">
        <v>4</v>
      </c>
      <c r="K942">
        <v>4</v>
      </c>
      <c r="L942">
        <v>4</v>
      </c>
      <c r="M942">
        <v>5</v>
      </c>
      <c r="N942">
        <v>3</v>
      </c>
    </row>
    <row r="943" spans="1:14" x14ac:dyDescent="0.2">
      <c r="A943" s="6">
        <v>2557</v>
      </c>
      <c r="B943">
        <v>5</v>
      </c>
      <c r="C943">
        <v>5</v>
      </c>
      <c r="D943">
        <v>5</v>
      </c>
      <c r="E943">
        <v>5</v>
      </c>
      <c r="F943">
        <v>5</v>
      </c>
      <c r="G943">
        <v>5</v>
      </c>
      <c r="H943">
        <v>5</v>
      </c>
      <c r="I943">
        <v>5</v>
      </c>
      <c r="J943">
        <v>5</v>
      </c>
      <c r="K943">
        <v>4</v>
      </c>
      <c r="L943">
        <v>4</v>
      </c>
      <c r="M943">
        <v>5</v>
      </c>
      <c r="N943">
        <v>5</v>
      </c>
    </row>
    <row r="944" spans="1:14" x14ac:dyDescent="0.2">
      <c r="A944" s="6">
        <v>2558</v>
      </c>
      <c r="B944">
        <v>5</v>
      </c>
      <c r="C944">
        <v>5</v>
      </c>
      <c r="D944">
        <v>5</v>
      </c>
      <c r="E944">
        <v>5</v>
      </c>
      <c r="F944">
        <v>5</v>
      </c>
      <c r="G944">
        <v>5</v>
      </c>
      <c r="H944">
        <v>5</v>
      </c>
      <c r="I944">
        <v>5</v>
      </c>
      <c r="J944">
        <v>5</v>
      </c>
      <c r="K944">
        <v>5</v>
      </c>
      <c r="L944">
        <v>5</v>
      </c>
      <c r="M944">
        <v>5</v>
      </c>
      <c r="N944">
        <v>5</v>
      </c>
    </row>
    <row r="945" spans="1:14" x14ac:dyDescent="0.2">
      <c r="A945" s="6">
        <v>2559</v>
      </c>
      <c r="B945">
        <v>5</v>
      </c>
      <c r="C945">
        <v>5</v>
      </c>
      <c r="D945">
        <v>5</v>
      </c>
      <c r="E945">
        <v>5</v>
      </c>
      <c r="F945">
        <v>5</v>
      </c>
      <c r="G945">
        <v>5</v>
      </c>
      <c r="H945">
        <v>5</v>
      </c>
      <c r="I945">
        <v>4</v>
      </c>
      <c r="J945">
        <v>4</v>
      </c>
      <c r="K945">
        <v>5</v>
      </c>
      <c r="L945">
        <v>5</v>
      </c>
      <c r="M945">
        <v>5</v>
      </c>
      <c r="N945">
        <v>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80719-09E8-BE4E-BDDC-BF00705F0505}">
  <dimension ref="A1:AF694"/>
  <sheetViews>
    <sheetView topLeftCell="K26" zoomScale="120" zoomScaleNormal="120" workbookViewId="0">
      <selection activeCell="S50" sqref="S50:AE50"/>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3479</v>
      </c>
    </row>
    <row r="3" spans="1:32" x14ac:dyDescent="0.2">
      <c r="A3" s="5" t="s">
        <v>3540</v>
      </c>
      <c r="B3" t="s">
        <v>3479</v>
      </c>
    </row>
    <row r="4" spans="1:32" x14ac:dyDescent="0.2">
      <c r="A4" s="5" t="s">
        <v>3547</v>
      </c>
      <c r="B4" t="s">
        <v>3543</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377</v>
      </c>
      <c r="B10">
        <v>5</v>
      </c>
      <c r="C10">
        <v>5</v>
      </c>
      <c r="D10">
        <v>5</v>
      </c>
      <c r="E10">
        <v>5</v>
      </c>
      <c r="F10">
        <v>5</v>
      </c>
      <c r="G10">
        <v>5</v>
      </c>
      <c r="H10">
        <v>5</v>
      </c>
      <c r="I10">
        <v>5</v>
      </c>
      <c r="J10">
        <v>5</v>
      </c>
      <c r="K10">
        <v>5</v>
      </c>
      <c r="L10">
        <v>5</v>
      </c>
      <c r="M10">
        <v>5</v>
      </c>
      <c r="N10">
        <v>5</v>
      </c>
      <c r="R10" t="s">
        <v>23</v>
      </c>
      <c r="S10" s="9">
        <f>AVERAGE(B$10:B$3011)</f>
        <v>4.5941605839416058</v>
      </c>
      <c r="T10" s="9">
        <f t="shared" ref="T10:AE10" si="0">AVERAGE(C$10:C$3011)</f>
        <v>4.5737226277372267</v>
      </c>
      <c r="U10" s="9">
        <f t="shared" si="0"/>
        <v>4.6423357664233578</v>
      </c>
      <c r="V10" s="9">
        <f t="shared" si="0"/>
        <v>4.5883211678832119</v>
      </c>
      <c r="W10" s="9">
        <f t="shared" si="0"/>
        <v>4.6934306569343063</v>
      </c>
      <c r="X10" s="9">
        <f t="shared" si="0"/>
        <v>4.6335766423357665</v>
      </c>
      <c r="Y10" s="9">
        <f t="shared" si="0"/>
        <v>4.5576642335766424</v>
      </c>
      <c r="Z10" s="9">
        <f t="shared" si="0"/>
        <v>4.3824817518248178</v>
      </c>
      <c r="AA10" s="9">
        <f t="shared" si="0"/>
        <v>4.376642335766423</v>
      </c>
      <c r="AB10" s="9">
        <f t="shared" si="0"/>
        <v>4.5094890510948904</v>
      </c>
      <c r="AC10" s="9">
        <f t="shared" si="0"/>
        <v>4.5240875912408756</v>
      </c>
      <c r="AD10" s="9">
        <f t="shared" si="0"/>
        <v>4.335766423357664</v>
      </c>
      <c r="AE10" s="9">
        <f t="shared" si="0"/>
        <v>4.267153284671533</v>
      </c>
      <c r="AF10" s="20">
        <f>AF13/AF22</f>
        <v>4.5137563166760248</v>
      </c>
    </row>
    <row r="11" spans="1:32" x14ac:dyDescent="0.2">
      <c r="A11" s="6">
        <v>378</v>
      </c>
      <c r="B11">
        <v>5</v>
      </c>
      <c r="C11">
        <v>5</v>
      </c>
      <c r="D11">
        <v>5</v>
      </c>
      <c r="E11">
        <v>5</v>
      </c>
      <c r="F11">
        <v>5</v>
      </c>
      <c r="G11">
        <v>5</v>
      </c>
      <c r="H11">
        <v>5</v>
      </c>
      <c r="I11">
        <v>4</v>
      </c>
      <c r="J11">
        <v>4</v>
      </c>
      <c r="K11">
        <v>5</v>
      </c>
      <c r="L11">
        <v>5</v>
      </c>
      <c r="M11">
        <v>5</v>
      </c>
      <c r="N11">
        <v>5</v>
      </c>
      <c r="R11" t="s">
        <v>3534</v>
      </c>
      <c r="S11" s="16">
        <f>MEDIAN(B$10:B$3011)</f>
        <v>5</v>
      </c>
      <c r="T11" s="16">
        <f t="shared" ref="T11:AE11" si="1">MEDIAN(C$10:C$3011)</f>
        <v>5</v>
      </c>
      <c r="U11" s="16">
        <f t="shared" si="1"/>
        <v>5</v>
      </c>
      <c r="V11" s="16">
        <f t="shared" si="1"/>
        <v>5</v>
      </c>
      <c r="W11" s="16">
        <f t="shared" si="1"/>
        <v>5</v>
      </c>
      <c r="X11" s="16">
        <f t="shared" si="1"/>
        <v>5</v>
      </c>
      <c r="Y11" s="16">
        <f t="shared" si="1"/>
        <v>5</v>
      </c>
      <c r="Z11" s="16">
        <f t="shared" si="1"/>
        <v>4</v>
      </c>
      <c r="AA11" s="16">
        <f t="shared" si="1"/>
        <v>4</v>
      </c>
      <c r="AB11" s="16">
        <f t="shared" si="1"/>
        <v>5</v>
      </c>
      <c r="AC11" s="16">
        <f t="shared" si="1"/>
        <v>5</v>
      </c>
      <c r="AD11" s="16">
        <f t="shared" si="1"/>
        <v>5</v>
      </c>
      <c r="AE11" s="16">
        <f t="shared" si="1"/>
        <v>5</v>
      </c>
      <c r="AF11" s="13"/>
    </row>
    <row r="12" spans="1:32" x14ac:dyDescent="0.2">
      <c r="A12" s="6">
        <v>379</v>
      </c>
      <c r="B12">
        <v>5</v>
      </c>
      <c r="C12">
        <v>5</v>
      </c>
      <c r="D12">
        <v>5</v>
      </c>
      <c r="E12">
        <v>5</v>
      </c>
      <c r="F12">
        <v>5</v>
      </c>
      <c r="G12">
        <v>5</v>
      </c>
      <c r="H12">
        <v>5</v>
      </c>
      <c r="I12">
        <v>5</v>
      </c>
      <c r="J12">
        <v>5</v>
      </c>
      <c r="K12">
        <v>4</v>
      </c>
      <c r="L12">
        <v>5</v>
      </c>
      <c r="M12">
        <v>5</v>
      </c>
      <c r="N12">
        <v>5</v>
      </c>
      <c r="R12" t="s">
        <v>3535</v>
      </c>
      <c r="S12" s="16">
        <f>MODE(B$10:B$3011)</f>
        <v>5</v>
      </c>
      <c r="T12" s="16">
        <f t="shared" ref="T12:AE12" si="2">MODE(C$10:C$3011)</f>
        <v>5</v>
      </c>
      <c r="U12" s="16">
        <f t="shared" si="2"/>
        <v>5</v>
      </c>
      <c r="V12" s="16">
        <f t="shared" si="2"/>
        <v>5</v>
      </c>
      <c r="W12" s="16">
        <f t="shared" si="2"/>
        <v>5</v>
      </c>
      <c r="X12" s="16">
        <f t="shared" si="2"/>
        <v>5</v>
      </c>
      <c r="Y12" s="16">
        <f t="shared" si="2"/>
        <v>5</v>
      </c>
      <c r="Z12" s="16">
        <f t="shared" si="2"/>
        <v>5</v>
      </c>
      <c r="AA12" s="16">
        <f t="shared" si="2"/>
        <v>5</v>
      </c>
      <c r="AB12" s="16">
        <f t="shared" si="2"/>
        <v>5</v>
      </c>
      <c r="AC12" s="16">
        <f t="shared" si="2"/>
        <v>5</v>
      </c>
      <c r="AD12" s="16">
        <f t="shared" si="2"/>
        <v>5</v>
      </c>
      <c r="AE12" s="16">
        <f t="shared" si="2"/>
        <v>5</v>
      </c>
      <c r="AF12" s="13"/>
    </row>
    <row r="13" spans="1:32" x14ac:dyDescent="0.2">
      <c r="A13" s="6">
        <v>380</v>
      </c>
      <c r="B13">
        <v>5</v>
      </c>
      <c r="C13">
        <v>5</v>
      </c>
      <c r="D13">
        <v>5</v>
      </c>
      <c r="E13">
        <v>5</v>
      </c>
      <c r="F13">
        <v>4</v>
      </c>
      <c r="G13">
        <v>5</v>
      </c>
      <c r="H13">
        <v>4</v>
      </c>
      <c r="I13">
        <v>5</v>
      </c>
      <c r="J13">
        <v>5</v>
      </c>
      <c r="K13">
        <v>4</v>
      </c>
      <c r="L13">
        <v>5</v>
      </c>
      <c r="M13">
        <v>3</v>
      </c>
      <c r="N13">
        <v>3</v>
      </c>
      <c r="R13" t="s">
        <v>3538</v>
      </c>
      <c r="S13" s="18">
        <f t="shared" ref="S13:AF13" si="3">S17*$R17+S18*$R18+S19*$R19+S20*$R20+S21*$R21</f>
        <v>3147</v>
      </c>
      <c r="T13" s="18">
        <f t="shared" si="3"/>
        <v>3133</v>
      </c>
      <c r="U13" s="18">
        <f t="shared" si="3"/>
        <v>3180</v>
      </c>
      <c r="V13" s="18">
        <f t="shared" si="3"/>
        <v>3143</v>
      </c>
      <c r="W13" s="18">
        <f t="shared" si="3"/>
        <v>3215</v>
      </c>
      <c r="X13" s="18">
        <f t="shared" si="3"/>
        <v>3174</v>
      </c>
      <c r="Y13" s="18">
        <f t="shared" si="3"/>
        <v>3122</v>
      </c>
      <c r="Z13" s="18">
        <f t="shared" si="3"/>
        <v>3002</v>
      </c>
      <c r="AA13" s="18">
        <f t="shared" si="3"/>
        <v>2998</v>
      </c>
      <c r="AB13" s="18">
        <f t="shared" si="3"/>
        <v>3089</v>
      </c>
      <c r="AC13" s="18">
        <f t="shared" si="3"/>
        <v>3099</v>
      </c>
      <c r="AD13" s="18">
        <f t="shared" si="3"/>
        <v>2970</v>
      </c>
      <c r="AE13" s="18">
        <f t="shared" si="3"/>
        <v>2923</v>
      </c>
      <c r="AF13" s="18">
        <f t="shared" si="3"/>
        <v>40195</v>
      </c>
    </row>
    <row r="14" spans="1:32" x14ac:dyDescent="0.2">
      <c r="A14" s="6">
        <v>381</v>
      </c>
      <c r="B14">
        <v>5</v>
      </c>
      <c r="C14">
        <v>5</v>
      </c>
      <c r="D14">
        <v>5</v>
      </c>
      <c r="E14">
        <v>5</v>
      </c>
      <c r="F14">
        <v>5</v>
      </c>
      <c r="G14">
        <v>5</v>
      </c>
      <c r="H14">
        <v>5</v>
      </c>
      <c r="I14">
        <v>5</v>
      </c>
      <c r="J14">
        <v>5</v>
      </c>
      <c r="K14">
        <v>5</v>
      </c>
      <c r="L14">
        <v>5</v>
      </c>
      <c r="M14">
        <v>5</v>
      </c>
      <c r="N14">
        <v>5</v>
      </c>
      <c r="AF14" s="13"/>
    </row>
    <row r="15" spans="1:32" x14ac:dyDescent="0.2">
      <c r="A15" s="6">
        <v>382</v>
      </c>
      <c r="B15">
        <v>5</v>
      </c>
      <c r="C15">
        <v>4</v>
      </c>
      <c r="D15">
        <v>4</v>
      </c>
      <c r="E15">
        <v>5</v>
      </c>
      <c r="F15">
        <v>5</v>
      </c>
      <c r="G15">
        <v>5</v>
      </c>
      <c r="H15">
        <v>4</v>
      </c>
      <c r="I15">
        <v>4</v>
      </c>
      <c r="J15">
        <v>4</v>
      </c>
      <c r="K15">
        <v>4</v>
      </c>
      <c r="L15">
        <v>5</v>
      </c>
      <c r="M15">
        <v>5</v>
      </c>
      <c r="N15">
        <v>5</v>
      </c>
      <c r="AF15" s="13"/>
    </row>
    <row r="16" spans="1:32" ht="51" x14ac:dyDescent="0.2">
      <c r="A16" s="6">
        <v>383</v>
      </c>
      <c r="B16">
        <v>4</v>
      </c>
      <c r="C16">
        <v>4</v>
      </c>
      <c r="D16">
        <v>5</v>
      </c>
      <c r="E16">
        <v>4</v>
      </c>
      <c r="F16">
        <v>4</v>
      </c>
      <c r="G16">
        <v>4</v>
      </c>
      <c r="H16">
        <v>4</v>
      </c>
      <c r="I16">
        <v>5</v>
      </c>
      <c r="J16">
        <v>4</v>
      </c>
      <c r="K16">
        <v>4</v>
      </c>
      <c r="L16">
        <v>5</v>
      </c>
      <c r="M16">
        <v>4</v>
      </c>
      <c r="N16">
        <v>3</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384</v>
      </c>
      <c r="B17">
        <v>4</v>
      </c>
      <c r="C17">
        <v>4</v>
      </c>
      <c r="D17">
        <v>5</v>
      </c>
      <c r="E17">
        <v>4</v>
      </c>
      <c r="F17">
        <v>4</v>
      </c>
      <c r="G17">
        <v>4</v>
      </c>
      <c r="H17">
        <v>4</v>
      </c>
      <c r="I17">
        <v>4</v>
      </c>
      <c r="J17">
        <v>4</v>
      </c>
      <c r="K17">
        <v>4</v>
      </c>
      <c r="L17">
        <v>4</v>
      </c>
      <c r="M17">
        <v>3</v>
      </c>
      <c r="N17">
        <v>4</v>
      </c>
      <c r="R17">
        <v>1</v>
      </c>
      <c r="S17">
        <f>COUNTIF(B$10:B$3011,$R17)</f>
        <v>0</v>
      </c>
      <c r="T17">
        <f t="shared" ref="T17:AE21" si="4">COUNTIF(C$10:C$3011,$R17)</f>
        <v>0</v>
      </c>
      <c r="U17">
        <f t="shared" si="4"/>
        <v>0</v>
      </c>
      <c r="V17">
        <f t="shared" si="4"/>
        <v>0</v>
      </c>
      <c r="W17">
        <f t="shared" si="4"/>
        <v>0</v>
      </c>
      <c r="X17">
        <f t="shared" si="4"/>
        <v>0</v>
      </c>
      <c r="Y17">
        <f t="shared" si="4"/>
        <v>1</v>
      </c>
      <c r="Z17">
        <f t="shared" si="4"/>
        <v>7</v>
      </c>
      <c r="AA17">
        <f t="shared" si="4"/>
        <v>7</v>
      </c>
      <c r="AB17">
        <f t="shared" si="4"/>
        <v>0</v>
      </c>
      <c r="AC17">
        <f t="shared" si="4"/>
        <v>0</v>
      </c>
      <c r="AD17">
        <f t="shared" si="4"/>
        <v>0</v>
      </c>
      <c r="AE17">
        <f t="shared" si="4"/>
        <v>0</v>
      </c>
      <c r="AF17" s="13">
        <f>SUM(S17:AE17)</f>
        <v>15</v>
      </c>
    </row>
    <row r="18" spans="1:32" x14ac:dyDescent="0.2">
      <c r="A18" s="6">
        <v>385</v>
      </c>
      <c r="B18">
        <v>4</v>
      </c>
      <c r="C18">
        <v>4</v>
      </c>
      <c r="D18">
        <v>4</v>
      </c>
      <c r="E18">
        <v>5</v>
      </c>
      <c r="F18">
        <v>5</v>
      </c>
      <c r="G18">
        <v>4</v>
      </c>
      <c r="H18">
        <v>4</v>
      </c>
      <c r="I18">
        <v>5</v>
      </c>
      <c r="J18">
        <v>4</v>
      </c>
      <c r="K18">
        <v>4</v>
      </c>
      <c r="L18">
        <v>4</v>
      </c>
      <c r="M18">
        <v>3</v>
      </c>
      <c r="N18">
        <v>3</v>
      </c>
      <c r="R18">
        <v>2</v>
      </c>
      <c r="S18">
        <f t="shared" ref="S18:S21" si="5">COUNTIF(B$10:B$3011,$R18)</f>
        <v>2</v>
      </c>
      <c r="T18">
        <f t="shared" si="4"/>
        <v>0</v>
      </c>
      <c r="U18">
        <f t="shared" si="4"/>
        <v>1</v>
      </c>
      <c r="V18">
        <f t="shared" si="4"/>
        <v>2</v>
      </c>
      <c r="W18">
        <f t="shared" si="4"/>
        <v>1</v>
      </c>
      <c r="X18">
        <f t="shared" si="4"/>
        <v>1</v>
      </c>
      <c r="Y18">
        <f t="shared" si="4"/>
        <v>5</v>
      </c>
      <c r="Z18">
        <f t="shared" si="4"/>
        <v>9</v>
      </c>
      <c r="AA18">
        <f t="shared" si="4"/>
        <v>5</v>
      </c>
      <c r="AB18">
        <f t="shared" si="4"/>
        <v>5</v>
      </c>
      <c r="AC18">
        <f t="shared" si="4"/>
        <v>4</v>
      </c>
      <c r="AD18">
        <f t="shared" si="4"/>
        <v>0</v>
      </c>
      <c r="AE18">
        <f t="shared" si="4"/>
        <v>0</v>
      </c>
      <c r="AF18" s="13">
        <f t="shared" ref="AF18:AF22" si="6">SUM(S18:AE18)</f>
        <v>35</v>
      </c>
    </row>
    <row r="19" spans="1:32" x14ac:dyDescent="0.2">
      <c r="A19" s="6">
        <v>386</v>
      </c>
      <c r="B19">
        <v>5</v>
      </c>
      <c r="C19">
        <v>5</v>
      </c>
      <c r="D19">
        <v>5</v>
      </c>
      <c r="E19">
        <v>5</v>
      </c>
      <c r="F19">
        <v>5</v>
      </c>
      <c r="G19">
        <v>5</v>
      </c>
      <c r="H19">
        <v>5</v>
      </c>
      <c r="I19">
        <v>5</v>
      </c>
      <c r="J19">
        <v>5</v>
      </c>
      <c r="K19">
        <v>5</v>
      </c>
      <c r="L19">
        <v>5</v>
      </c>
      <c r="M19">
        <v>3</v>
      </c>
      <c r="N19">
        <v>5</v>
      </c>
      <c r="R19">
        <v>3</v>
      </c>
      <c r="S19">
        <f t="shared" si="5"/>
        <v>10</v>
      </c>
      <c r="T19">
        <f t="shared" si="4"/>
        <v>15</v>
      </c>
      <c r="U19">
        <f t="shared" si="4"/>
        <v>13</v>
      </c>
      <c r="V19">
        <f t="shared" si="4"/>
        <v>17</v>
      </c>
      <c r="W19">
        <f t="shared" si="4"/>
        <v>12</v>
      </c>
      <c r="X19">
        <f t="shared" si="4"/>
        <v>13</v>
      </c>
      <c r="Y19">
        <f t="shared" si="4"/>
        <v>15</v>
      </c>
      <c r="Z19">
        <f t="shared" si="4"/>
        <v>37</v>
      </c>
      <c r="AA19">
        <f t="shared" si="4"/>
        <v>41</v>
      </c>
      <c r="AB19">
        <f t="shared" si="4"/>
        <v>15</v>
      </c>
      <c r="AC19">
        <f t="shared" si="4"/>
        <v>23</v>
      </c>
      <c r="AD19">
        <f t="shared" si="4"/>
        <v>224</v>
      </c>
      <c r="AE19">
        <f t="shared" si="4"/>
        <v>242</v>
      </c>
      <c r="AF19" s="13">
        <f t="shared" si="6"/>
        <v>677</v>
      </c>
    </row>
    <row r="20" spans="1:32" x14ac:dyDescent="0.2">
      <c r="A20" s="6">
        <v>387</v>
      </c>
      <c r="B20">
        <v>4</v>
      </c>
      <c r="C20">
        <v>4</v>
      </c>
      <c r="D20">
        <v>4</v>
      </c>
      <c r="E20">
        <v>4</v>
      </c>
      <c r="F20">
        <v>4</v>
      </c>
      <c r="G20">
        <v>4</v>
      </c>
      <c r="H20">
        <v>4</v>
      </c>
      <c r="I20">
        <v>4</v>
      </c>
      <c r="J20">
        <v>4</v>
      </c>
      <c r="K20">
        <v>5</v>
      </c>
      <c r="L20">
        <v>5</v>
      </c>
      <c r="M20">
        <v>5</v>
      </c>
      <c r="N20">
        <v>5</v>
      </c>
      <c r="R20">
        <v>4</v>
      </c>
      <c r="S20">
        <f t="shared" si="5"/>
        <v>252</v>
      </c>
      <c r="T20">
        <f t="shared" si="4"/>
        <v>262</v>
      </c>
      <c r="U20">
        <f t="shared" si="4"/>
        <v>216</v>
      </c>
      <c r="V20">
        <f t="shared" si="4"/>
        <v>242</v>
      </c>
      <c r="W20">
        <f t="shared" si="4"/>
        <v>183</v>
      </c>
      <c r="X20">
        <f t="shared" si="4"/>
        <v>222</v>
      </c>
      <c r="Y20">
        <f t="shared" si="4"/>
        <v>254</v>
      </c>
      <c r="Z20">
        <f t="shared" si="4"/>
        <v>294</v>
      </c>
      <c r="AA20">
        <f t="shared" si="4"/>
        <v>302</v>
      </c>
      <c r="AB20">
        <f t="shared" si="4"/>
        <v>291</v>
      </c>
      <c r="AC20">
        <f t="shared" si="4"/>
        <v>268</v>
      </c>
      <c r="AD20">
        <f t="shared" si="4"/>
        <v>7</v>
      </c>
      <c r="AE20">
        <f t="shared" si="4"/>
        <v>18</v>
      </c>
      <c r="AF20" s="13">
        <f t="shared" si="6"/>
        <v>2811</v>
      </c>
    </row>
    <row r="21" spans="1:32" x14ac:dyDescent="0.2">
      <c r="A21" s="6">
        <v>388</v>
      </c>
      <c r="B21">
        <v>4</v>
      </c>
      <c r="C21">
        <v>3</v>
      </c>
      <c r="D21">
        <v>4</v>
      </c>
      <c r="E21">
        <v>4</v>
      </c>
      <c r="F21">
        <v>4</v>
      </c>
      <c r="G21">
        <v>4</v>
      </c>
      <c r="H21">
        <v>4</v>
      </c>
      <c r="I21">
        <v>4</v>
      </c>
      <c r="J21">
        <v>4</v>
      </c>
      <c r="K21">
        <v>4</v>
      </c>
      <c r="L21">
        <v>4</v>
      </c>
      <c r="M21">
        <v>3</v>
      </c>
      <c r="N21">
        <v>3</v>
      </c>
      <c r="R21">
        <v>5</v>
      </c>
      <c r="S21">
        <f t="shared" si="5"/>
        <v>421</v>
      </c>
      <c r="T21">
        <f t="shared" si="4"/>
        <v>408</v>
      </c>
      <c r="U21">
        <f t="shared" si="4"/>
        <v>455</v>
      </c>
      <c r="V21">
        <f t="shared" si="4"/>
        <v>424</v>
      </c>
      <c r="W21">
        <f t="shared" si="4"/>
        <v>489</v>
      </c>
      <c r="X21">
        <f t="shared" si="4"/>
        <v>449</v>
      </c>
      <c r="Y21">
        <f t="shared" si="4"/>
        <v>410</v>
      </c>
      <c r="Z21">
        <f t="shared" si="4"/>
        <v>338</v>
      </c>
      <c r="AA21">
        <f t="shared" si="4"/>
        <v>330</v>
      </c>
      <c r="AB21">
        <f t="shared" si="4"/>
        <v>374</v>
      </c>
      <c r="AC21">
        <f t="shared" si="4"/>
        <v>390</v>
      </c>
      <c r="AD21">
        <f t="shared" si="4"/>
        <v>454</v>
      </c>
      <c r="AE21">
        <f t="shared" si="4"/>
        <v>425</v>
      </c>
      <c r="AF21" s="13">
        <f t="shared" si="6"/>
        <v>5367</v>
      </c>
    </row>
    <row r="22" spans="1:32" x14ac:dyDescent="0.2">
      <c r="A22" s="6">
        <v>389</v>
      </c>
      <c r="B22">
        <v>5</v>
      </c>
      <c r="C22">
        <v>5</v>
      </c>
      <c r="D22">
        <v>5</v>
      </c>
      <c r="E22">
        <v>5</v>
      </c>
      <c r="F22">
        <v>5</v>
      </c>
      <c r="G22">
        <v>5</v>
      </c>
      <c r="H22">
        <v>5</v>
      </c>
      <c r="I22">
        <v>5</v>
      </c>
      <c r="J22">
        <v>5</v>
      </c>
      <c r="K22">
        <v>5</v>
      </c>
      <c r="L22">
        <v>5</v>
      </c>
      <c r="M22">
        <v>5</v>
      </c>
      <c r="N22">
        <v>5</v>
      </c>
      <c r="S22" s="13">
        <f>SUM(S17:S21)</f>
        <v>685</v>
      </c>
      <c r="T22" s="13">
        <f t="shared" ref="T22:AE22" si="7">SUM(T17:T21)</f>
        <v>685</v>
      </c>
      <c r="U22" s="13">
        <f t="shared" si="7"/>
        <v>685</v>
      </c>
      <c r="V22" s="13">
        <f t="shared" si="7"/>
        <v>685</v>
      </c>
      <c r="W22" s="13">
        <f t="shared" si="7"/>
        <v>685</v>
      </c>
      <c r="X22" s="13">
        <f t="shared" si="7"/>
        <v>685</v>
      </c>
      <c r="Y22" s="13">
        <f t="shared" si="7"/>
        <v>685</v>
      </c>
      <c r="Z22" s="13">
        <f t="shared" si="7"/>
        <v>685</v>
      </c>
      <c r="AA22" s="13">
        <f t="shared" si="7"/>
        <v>685</v>
      </c>
      <c r="AB22" s="13">
        <f t="shared" si="7"/>
        <v>685</v>
      </c>
      <c r="AC22" s="13">
        <f t="shared" si="7"/>
        <v>685</v>
      </c>
      <c r="AD22" s="13">
        <f t="shared" si="7"/>
        <v>685</v>
      </c>
      <c r="AE22" s="13">
        <f t="shared" si="7"/>
        <v>685</v>
      </c>
      <c r="AF22" s="13">
        <f t="shared" si="6"/>
        <v>8905</v>
      </c>
    </row>
    <row r="23" spans="1:32" x14ac:dyDescent="0.2">
      <c r="A23" s="6">
        <v>390</v>
      </c>
      <c r="B23">
        <v>5</v>
      </c>
      <c r="C23">
        <v>5</v>
      </c>
      <c r="D23">
        <v>4</v>
      </c>
      <c r="E23">
        <v>4</v>
      </c>
      <c r="F23">
        <v>5</v>
      </c>
      <c r="G23">
        <v>4</v>
      </c>
      <c r="H23">
        <v>5</v>
      </c>
      <c r="I23">
        <v>4</v>
      </c>
      <c r="J23">
        <v>4</v>
      </c>
      <c r="K23">
        <v>4</v>
      </c>
      <c r="L23">
        <v>4</v>
      </c>
      <c r="M23">
        <v>5</v>
      </c>
      <c r="N23">
        <v>3</v>
      </c>
    </row>
    <row r="24" spans="1:32" x14ac:dyDescent="0.2">
      <c r="A24" s="6">
        <v>391</v>
      </c>
      <c r="B24">
        <v>5</v>
      </c>
      <c r="C24">
        <v>5</v>
      </c>
      <c r="D24">
        <v>4</v>
      </c>
      <c r="E24">
        <v>4</v>
      </c>
      <c r="F24">
        <v>4</v>
      </c>
      <c r="G24">
        <v>4</v>
      </c>
      <c r="H24">
        <v>4</v>
      </c>
      <c r="I24">
        <v>4</v>
      </c>
      <c r="J24">
        <v>5</v>
      </c>
      <c r="K24">
        <v>4</v>
      </c>
      <c r="L24">
        <v>4</v>
      </c>
      <c r="M24">
        <v>5</v>
      </c>
      <c r="N24">
        <v>3</v>
      </c>
    </row>
    <row r="25" spans="1:32" ht="51" x14ac:dyDescent="0.2">
      <c r="A25" s="6">
        <v>392</v>
      </c>
      <c r="B25">
        <v>5</v>
      </c>
      <c r="C25">
        <v>5</v>
      </c>
      <c r="D25">
        <v>5</v>
      </c>
      <c r="E25">
        <v>5</v>
      </c>
      <c r="F25">
        <v>5</v>
      </c>
      <c r="G25">
        <v>5</v>
      </c>
      <c r="H25">
        <v>5</v>
      </c>
      <c r="I25">
        <v>5</v>
      </c>
      <c r="J25">
        <v>5</v>
      </c>
      <c r="K25">
        <v>5</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393</v>
      </c>
      <c r="B26">
        <v>5</v>
      </c>
      <c r="C26">
        <v>5</v>
      </c>
      <c r="D26">
        <v>4</v>
      </c>
      <c r="E26">
        <v>4</v>
      </c>
      <c r="F26">
        <v>5</v>
      </c>
      <c r="G26">
        <v>5</v>
      </c>
      <c r="H26">
        <v>5</v>
      </c>
      <c r="I26">
        <v>5</v>
      </c>
      <c r="J26">
        <v>5</v>
      </c>
      <c r="K26">
        <v>5</v>
      </c>
      <c r="L26">
        <v>4</v>
      </c>
      <c r="M26">
        <v>5</v>
      </c>
      <c r="N26">
        <v>5</v>
      </c>
      <c r="R26" t="s">
        <v>24</v>
      </c>
      <c r="S26" s="17">
        <f t="shared" ref="S26:AF26" si="8">S17/S$22</f>
        <v>0</v>
      </c>
      <c r="T26" s="17">
        <f t="shared" si="8"/>
        <v>0</v>
      </c>
      <c r="U26" s="17">
        <f t="shared" si="8"/>
        <v>0</v>
      </c>
      <c r="V26" s="17">
        <f t="shared" si="8"/>
        <v>0</v>
      </c>
      <c r="W26" s="17">
        <f t="shared" si="8"/>
        <v>0</v>
      </c>
      <c r="X26" s="17">
        <f t="shared" si="8"/>
        <v>0</v>
      </c>
      <c r="Y26" s="17">
        <f t="shared" si="8"/>
        <v>1.4598540145985401E-3</v>
      </c>
      <c r="Z26" s="17">
        <f t="shared" si="8"/>
        <v>1.0218978102189781E-2</v>
      </c>
      <c r="AA26" s="17">
        <f t="shared" si="8"/>
        <v>1.0218978102189781E-2</v>
      </c>
      <c r="AB26" s="17">
        <f t="shared" si="8"/>
        <v>0</v>
      </c>
      <c r="AC26" s="17">
        <f t="shared" si="8"/>
        <v>0</v>
      </c>
      <c r="AD26" s="17">
        <f t="shared" si="8"/>
        <v>0</v>
      </c>
      <c r="AE26" s="17">
        <f t="shared" si="8"/>
        <v>0</v>
      </c>
      <c r="AF26" s="17">
        <f t="shared" si="8"/>
        <v>1.6844469399213925E-3</v>
      </c>
    </row>
    <row r="27" spans="1:32" x14ac:dyDescent="0.2">
      <c r="A27" s="6">
        <v>394</v>
      </c>
      <c r="B27">
        <v>4</v>
      </c>
      <c r="C27">
        <v>4</v>
      </c>
      <c r="D27">
        <v>4</v>
      </c>
      <c r="E27">
        <v>4</v>
      </c>
      <c r="F27">
        <v>4</v>
      </c>
      <c r="G27">
        <v>4</v>
      </c>
      <c r="H27">
        <v>4</v>
      </c>
      <c r="I27">
        <v>4</v>
      </c>
      <c r="J27">
        <v>4</v>
      </c>
      <c r="K27">
        <v>4</v>
      </c>
      <c r="L27">
        <v>4</v>
      </c>
      <c r="M27">
        <v>3</v>
      </c>
      <c r="N27">
        <v>3</v>
      </c>
      <c r="R27" t="s">
        <v>19</v>
      </c>
      <c r="S27" s="17">
        <f t="shared" ref="S27:AF27" si="9">S18/S$22</f>
        <v>2.9197080291970801E-3</v>
      </c>
      <c r="T27" s="17">
        <f t="shared" si="9"/>
        <v>0</v>
      </c>
      <c r="U27" s="17">
        <f t="shared" si="9"/>
        <v>1.4598540145985401E-3</v>
      </c>
      <c r="V27" s="17">
        <f t="shared" si="9"/>
        <v>2.9197080291970801E-3</v>
      </c>
      <c r="W27" s="17">
        <f t="shared" si="9"/>
        <v>1.4598540145985401E-3</v>
      </c>
      <c r="X27" s="17">
        <f t="shared" si="9"/>
        <v>1.4598540145985401E-3</v>
      </c>
      <c r="Y27" s="17">
        <f t="shared" si="9"/>
        <v>7.2992700729927005E-3</v>
      </c>
      <c r="Z27" s="17">
        <f t="shared" si="9"/>
        <v>1.3138686131386862E-2</v>
      </c>
      <c r="AA27" s="17">
        <f t="shared" si="9"/>
        <v>7.2992700729927005E-3</v>
      </c>
      <c r="AB27" s="17">
        <f t="shared" si="9"/>
        <v>7.2992700729927005E-3</v>
      </c>
      <c r="AC27" s="17">
        <f t="shared" si="9"/>
        <v>5.8394160583941602E-3</v>
      </c>
      <c r="AD27" s="17">
        <f t="shared" si="9"/>
        <v>0</v>
      </c>
      <c r="AE27" s="17">
        <f t="shared" si="9"/>
        <v>0</v>
      </c>
      <c r="AF27" s="17">
        <f t="shared" si="9"/>
        <v>3.9303761931499155E-3</v>
      </c>
    </row>
    <row r="28" spans="1:32" x14ac:dyDescent="0.2">
      <c r="A28" s="6">
        <v>395</v>
      </c>
      <c r="B28">
        <v>5</v>
      </c>
      <c r="C28">
        <v>5</v>
      </c>
      <c r="D28">
        <v>5</v>
      </c>
      <c r="E28">
        <v>5</v>
      </c>
      <c r="F28">
        <v>5</v>
      </c>
      <c r="G28">
        <v>5</v>
      </c>
      <c r="H28">
        <v>5</v>
      </c>
      <c r="I28">
        <v>4</v>
      </c>
      <c r="J28">
        <v>4</v>
      </c>
      <c r="K28">
        <v>5</v>
      </c>
      <c r="L28">
        <v>5</v>
      </c>
      <c r="M28">
        <v>5</v>
      </c>
      <c r="N28">
        <v>5</v>
      </c>
      <c r="R28" t="s">
        <v>3536</v>
      </c>
      <c r="S28" s="17">
        <f t="shared" ref="S28:AF28" si="10">S19/S$22</f>
        <v>1.4598540145985401E-2</v>
      </c>
      <c r="T28" s="17">
        <f t="shared" si="10"/>
        <v>2.1897810218978103E-2</v>
      </c>
      <c r="U28" s="17">
        <f t="shared" si="10"/>
        <v>1.8978102189781021E-2</v>
      </c>
      <c r="V28" s="17">
        <f t="shared" si="10"/>
        <v>2.4817518248175182E-2</v>
      </c>
      <c r="W28" s="17">
        <f t="shared" si="10"/>
        <v>1.7518248175182483E-2</v>
      </c>
      <c r="X28" s="17">
        <f t="shared" si="10"/>
        <v>1.8978102189781021E-2</v>
      </c>
      <c r="Y28" s="17">
        <f t="shared" si="10"/>
        <v>2.1897810218978103E-2</v>
      </c>
      <c r="Z28" s="17">
        <f t="shared" si="10"/>
        <v>5.4014598540145987E-2</v>
      </c>
      <c r="AA28" s="17">
        <f t="shared" si="10"/>
        <v>5.9854014598540145E-2</v>
      </c>
      <c r="AB28" s="17">
        <f t="shared" si="10"/>
        <v>2.1897810218978103E-2</v>
      </c>
      <c r="AC28" s="17">
        <f t="shared" si="10"/>
        <v>3.3576642335766425E-2</v>
      </c>
      <c r="AD28" s="17">
        <f t="shared" si="10"/>
        <v>0.32700729927007299</v>
      </c>
      <c r="AE28" s="17">
        <f t="shared" si="10"/>
        <v>0.35328467153284671</v>
      </c>
      <c r="AF28" s="17">
        <f t="shared" si="10"/>
        <v>7.6024705221785518E-2</v>
      </c>
    </row>
    <row r="29" spans="1:32" x14ac:dyDescent="0.2">
      <c r="A29" s="6">
        <v>396</v>
      </c>
      <c r="B29">
        <v>5</v>
      </c>
      <c r="C29">
        <v>5</v>
      </c>
      <c r="D29">
        <v>4</v>
      </c>
      <c r="E29">
        <v>4</v>
      </c>
      <c r="F29">
        <v>5</v>
      </c>
      <c r="G29">
        <v>5</v>
      </c>
      <c r="H29">
        <v>5</v>
      </c>
      <c r="I29">
        <v>5</v>
      </c>
      <c r="J29">
        <v>5</v>
      </c>
      <c r="K29">
        <v>5</v>
      </c>
      <c r="L29">
        <v>5</v>
      </c>
      <c r="M29">
        <v>5</v>
      </c>
      <c r="N29">
        <v>5</v>
      </c>
      <c r="R29" t="s">
        <v>16</v>
      </c>
      <c r="S29" s="17">
        <f t="shared" ref="S29:AF29" si="11">S20/S$22</f>
        <v>0.36788321167883209</v>
      </c>
      <c r="T29" s="17">
        <f t="shared" si="11"/>
        <v>0.38248175182481753</v>
      </c>
      <c r="U29" s="17">
        <f t="shared" si="11"/>
        <v>0.31532846715328466</v>
      </c>
      <c r="V29" s="17">
        <f t="shared" si="11"/>
        <v>0.35328467153284671</v>
      </c>
      <c r="W29" s="17">
        <f t="shared" si="11"/>
        <v>0.26715328467153282</v>
      </c>
      <c r="X29" s="17">
        <f t="shared" si="11"/>
        <v>0.32408759124087594</v>
      </c>
      <c r="Y29" s="17">
        <f t="shared" si="11"/>
        <v>0.3708029197080292</v>
      </c>
      <c r="Z29" s="17">
        <f t="shared" si="11"/>
        <v>0.42919708029197079</v>
      </c>
      <c r="AA29" s="17">
        <f t="shared" si="11"/>
        <v>0.44087591240875912</v>
      </c>
      <c r="AB29" s="17">
        <f t="shared" si="11"/>
        <v>0.42481751824817521</v>
      </c>
      <c r="AC29" s="17">
        <f t="shared" si="11"/>
        <v>0.39124087591240875</v>
      </c>
      <c r="AD29" s="17">
        <f t="shared" si="11"/>
        <v>1.0218978102189781E-2</v>
      </c>
      <c r="AE29" s="17">
        <f t="shared" si="11"/>
        <v>2.6277372262773723E-2</v>
      </c>
      <c r="AF29" s="17">
        <f t="shared" si="11"/>
        <v>0.31566535654126893</v>
      </c>
    </row>
    <row r="30" spans="1:32" x14ac:dyDescent="0.2">
      <c r="A30" s="6">
        <v>397</v>
      </c>
      <c r="B30">
        <v>4</v>
      </c>
      <c r="C30">
        <v>3</v>
      </c>
      <c r="D30">
        <v>4</v>
      </c>
      <c r="E30">
        <v>4</v>
      </c>
      <c r="F30">
        <v>4</v>
      </c>
      <c r="G30">
        <v>4</v>
      </c>
      <c r="H30">
        <v>4</v>
      </c>
      <c r="I30">
        <v>3</v>
      </c>
      <c r="J30">
        <v>3</v>
      </c>
      <c r="K30">
        <v>4</v>
      </c>
      <c r="L30">
        <v>3</v>
      </c>
      <c r="M30">
        <v>3</v>
      </c>
      <c r="N30">
        <v>3</v>
      </c>
      <c r="R30" t="s">
        <v>3537</v>
      </c>
      <c r="S30" s="17">
        <f t="shared" ref="S30:AF30" si="12">S21/S$22</f>
        <v>0.61459854014598536</v>
      </c>
      <c r="T30" s="17">
        <f t="shared" si="12"/>
        <v>0.59562043795620434</v>
      </c>
      <c r="U30" s="17">
        <f t="shared" si="12"/>
        <v>0.66423357664233573</v>
      </c>
      <c r="V30" s="17">
        <f t="shared" si="12"/>
        <v>0.618978102189781</v>
      </c>
      <c r="W30" s="17">
        <f t="shared" si="12"/>
        <v>0.7138686131386861</v>
      </c>
      <c r="X30" s="17">
        <f t="shared" si="12"/>
        <v>0.65547445255474457</v>
      </c>
      <c r="Y30" s="17">
        <f t="shared" si="12"/>
        <v>0.59854014598540151</v>
      </c>
      <c r="Z30" s="17">
        <f t="shared" si="12"/>
        <v>0.49343065693430654</v>
      </c>
      <c r="AA30" s="17">
        <f t="shared" si="12"/>
        <v>0.48175182481751827</v>
      </c>
      <c r="AB30" s="17">
        <f t="shared" si="12"/>
        <v>0.54598540145985397</v>
      </c>
      <c r="AC30" s="17">
        <f t="shared" si="12"/>
        <v>0.56934306569343063</v>
      </c>
      <c r="AD30" s="17">
        <f t="shared" si="12"/>
        <v>0.66277372262773726</v>
      </c>
      <c r="AE30" s="17">
        <f t="shared" si="12"/>
        <v>0.62043795620437958</v>
      </c>
      <c r="AF30" s="17">
        <f t="shared" si="12"/>
        <v>0.60269511510387419</v>
      </c>
    </row>
    <row r="31" spans="1:32" x14ac:dyDescent="0.2">
      <c r="A31" s="6">
        <v>398</v>
      </c>
      <c r="B31">
        <v>5</v>
      </c>
      <c r="C31">
        <v>5</v>
      </c>
      <c r="D31">
        <v>5</v>
      </c>
      <c r="E31">
        <v>5</v>
      </c>
      <c r="F31">
        <v>5</v>
      </c>
      <c r="G31">
        <v>5</v>
      </c>
      <c r="H31">
        <v>5</v>
      </c>
      <c r="I31">
        <v>4</v>
      </c>
      <c r="J31">
        <v>4</v>
      </c>
      <c r="K31">
        <v>4</v>
      </c>
      <c r="L31">
        <v>5</v>
      </c>
      <c r="M31">
        <v>3</v>
      </c>
      <c r="N31">
        <v>3</v>
      </c>
      <c r="S31" s="13"/>
      <c r="T31" s="13"/>
      <c r="U31" s="13"/>
      <c r="V31" s="13"/>
      <c r="W31" s="13"/>
      <c r="X31" s="13"/>
      <c r="Y31" s="13"/>
      <c r="Z31" s="13"/>
      <c r="AA31" s="13"/>
      <c r="AB31" s="13"/>
      <c r="AC31" s="13"/>
      <c r="AD31" s="13"/>
      <c r="AE31" s="13"/>
    </row>
    <row r="32" spans="1:32" x14ac:dyDescent="0.2">
      <c r="A32" s="6">
        <v>399</v>
      </c>
      <c r="B32">
        <v>5</v>
      </c>
      <c r="C32">
        <v>5</v>
      </c>
      <c r="D32">
        <v>5</v>
      </c>
      <c r="E32">
        <v>5</v>
      </c>
      <c r="F32">
        <v>5</v>
      </c>
      <c r="G32">
        <v>4</v>
      </c>
      <c r="H32">
        <v>5</v>
      </c>
      <c r="I32">
        <v>5</v>
      </c>
      <c r="J32">
        <v>4</v>
      </c>
      <c r="K32">
        <v>5</v>
      </c>
      <c r="L32">
        <v>5</v>
      </c>
      <c r="M32">
        <v>5</v>
      </c>
      <c r="N32">
        <v>5</v>
      </c>
    </row>
    <row r="33" spans="1:31" x14ac:dyDescent="0.2">
      <c r="A33" s="6">
        <v>400</v>
      </c>
      <c r="B33">
        <v>5</v>
      </c>
      <c r="C33">
        <v>5</v>
      </c>
      <c r="D33">
        <v>5</v>
      </c>
      <c r="E33">
        <v>5</v>
      </c>
      <c r="F33">
        <v>5</v>
      </c>
      <c r="G33">
        <v>5</v>
      </c>
      <c r="H33">
        <v>4</v>
      </c>
      <c r="I33">
        <v>4</v>
      </c>
      <c r="J33">
        <v>5</v>
      </c>
      <c r="K33">
        <v>4</v>
      </c>
      <c r="L33">
        <v>5</v>
      </c>
      <c r="M33">
        <v>5</v>
      </c>
      <c r="N33">
        <v>5</v>
      </c>
    </row>
    <row r="34" spans="1:31" x14ac:dyDescent="0.2">
      <c r="A34" s="6">
        <v>401</v>
      </c>
      <c r="B34">
        <v>4</v>
      </c>
      <c r="C34">
        <v>4</v>
      </c>
      <c r="D34">
        <v>4</v>
      </c>
      <c r="E34">
        <v>4</v>
      </c>
      <c r="F34">
        <v>4</v>
      </c>
      <c r="G34">
        <v>4</v>
      </c>
      <c r="H34">
        <v>4</v>
      </c>
      <c r="I34">
        <v>5</v>
      </c>
      <c r="J34">
        <v>4</v>
      </c>
      <c r="K34">
        <v>4</v>
      </c>
      <c r="L34">
        <v>4</v>
      </c>
      <c r="M34">
        <v>3</v>
      </c>
      <c r="N34">
        <v>3</v>
      </c>
    </row>
    <row r="35" spans="1:31" x14ac:dyDescent="0.2">
      <c r="A35" s="6">
        <v>402</v>
      </c>
      <c r="B35">
        <v>5</v>
      </c>
      <c r="C35">
        <v>4</v>
      </c>
      <c r="D35">
        <v>4</v>
      </c>
      <c r="E35">
        <v>4</v>
      </c>
      <c r="F35">
        <v>4</v>
      </c>
      <c r="G35">
        <v>4</v>
      </c>
      <c r="H35">
        <v>4</v>
      </c>
      <c r="I35">
        <v>3</v>
      </c>
      <c r="J35">
        <v>4</v>
      </c>
      <c r="K35">
        <v>4</v>
      </c>
      <c r="L35">
        <v>5</v>
      </c>
      <c r="M35">
        <v>3</v>
      </c>
      <c r="N35">
        <v>3</v>
      </c>
    </row>
    <row r="36" spans="1:31" x14ac:dyDescent="0.2">
      <c r="A36" s="6">
        <v>403</v>
      </c>
      <c r="B36">
        <v>5</v>
      </c>
      <c r="C36">
        <v>5</v>
      </c>
      <c r="D36">
        <v>5</v>
      </c>
      <c r="E36">
        <v>5</v>
      </c>
      <c r="F36">
        <v>5</v>
      </c>
      <c r="G36">
        <v>5</v>
      </c>
      <c r="H36">
        <v>5</v>
      </c>
      <c r="I36">
        <v>3</v>
      </c>
      <c r="J36">
        <v>3</v>
      </c>
      <c r="K36">
        <v>5</v>
      </c>
      <c r="L36">
        <v>5</v>
      </c>
      <c r="M36">
        <v>3</v>
      </c>
      <c r="N36">
        <v>5</v>
      </c>
    </row>
    <row r="37" spans="1:31" x14ac:dyDescent="0.2">
      <c r="A37" s="6">
        <v>404</v>
      </c>
      <c r="B37">
        <v>4</v>
      </c>
      <c r="C37">
        <v>5</v>
      </c>
      <c r="D37">
        <v>5</v>
      </c>
      <c r="E37">
        <v>5</v>
      </c>
      <c r="F37">
        <v>5</v>
      </c>
      <c r="G37">
        <v>5</v>
      </c>
      <c r="H37">
        <v>5</v>
      </c>
      <c r="I37">
        <v>5</v>
      </c>
      <c r="J37">
        <v>5</v>
      </c>
      <c r="K37">
        <v>5</v>
      </c>
      <c r="L37">
        <v>5</v>
      </c>
      <c r="M37">
        <v>3</v>
      </c>
      <c r="N37">
        <v>5</v>
      </c>
    </row>
    <row r="38" spans="1:31" x14ac:dyDescent="0.2">
      <c r="A38" s="6">
        <v>405</v>
      </c>
      <c r="B38">
        <v>5</v>
      </c>
      <c r="C38">
        <v>5</v>
      </c>
      <c r="D38">
        <v>5</v>
      </c>
      <c r="E38">
        <v>5</v>
      </c>
      <c r="F38">
        <v>5</v>
      </c>
      <c r="G38">
        <v>5</v>
      </c>
      <c r="H38">
        <v>5</v>
      </c>
      <c r="I38">
        <v>5</v>
      </c>
      <c r="J38">
        <v>5</v>
      </c>
      <c r="K38">
        <v>5</v>
      </c>
      <c r="L38">
        <v>5</v>
      </c>
      <c r="M38">
        <v>5</v>
      </c>
      <c r="N38">
        <v>5</v>
      </c>
    </row>
    <row r="39" spans="1:31" x14ac:dyDescent="0.2">
      <c r="A39" s="6">
        <v>406</v>
      </c>
      <c r="B39">
        <v>4</v>
      </c>
      <c r="C39">
        <v>4</v>
      </c>
      <c r="D39">
        <v>4</v>
      </c>
      <c r="E39">
        <v>4</v>
      </c>
      <c r="F39">
        <v>4</v>
      </c>
      <c r="G39">
        <v>4</v>
      </c>
      <c r="H39">
        <v>4</v>
      </c>
      <c r="I39">
        <v>4</v>
      </c>
      <c r="J39">
        <v>4</v>
      </c>
      <c r="K39">
        <v>4</v>
      </c>
      <c r="L39">
        <v>4</v>
      </c>
      <c r="M39">
        <v>3</v>
      </c>
      <c r="N39">
        <v>3</v>
      </c>
    </row>
    <row r="40" spans="1:31" x14ac:dyDescent="0.2">
      <c r="A40" s="6">
        <v>407</v>
      </c>
      <c r="B40">
        <v>3</v>
      </c>
      <c r="C40">
        <v>3</v>
      </c>
      <c r="D40">
        <v>4</v>
      </c>
      <c r="E40">
        <v>2</v>
      </c>
      <c r="F40">
        <v>3</v>
      </c>
      <c r="G40">
        <v>3</v>
      </c>
      <c r="H40">
        <v>4</v>
      </c>
      <c r="I40">
        <v>4</v>
      </c>
      <c r="J40">
        <v>3</v>
      </c>
      <c r="K40">
        <v>2</v>
      </c>
      <c r="L40">
        <v>2</v>
      </c>
      <c r="M40">
        <v>3</v>
      </c>
      <c r="N40">
        <v>4</v>
      </c>
    </row>
    <row r="41" spans="1:31" x14ac:dyDescent="0.2">
      <c r="A41" s="6">
        <v>408</v>
      </c>
      <c r="B41">
        <v>4</v>
      </c>
      <c r="C41">
        <v>5</v>
      </c>
      <c r="D41">
        <v>5</v>
      </c>
      <c r="E41">
        <v>5</v>
      </c>
      <c r="F41">
        <v>5</v>
      </c>
      <c r="G41">
        <v>4</v>
      </c>
      <c r="H41">
        <v>4</v>
      </c>
      <c r="I41">
        <v>5</v>
      </c>
      <c r="J41">
        <v>4</v>
      </c>
      <c r="K41">
        <v>4</v>
      </c>
      <c r="L41">
        <v>5</v>
      </c>
      <c r="M41">
        <v>5</v>
      </c>
      <c r="N41">
        <v>5</v>
      </c>
    </row>
    <row r="42" spans="1:31" x14ac:dyDescent="0.2">
      <c r="A42" s="6">
        <v>409</v>
      </c>
      <c r="B42">
        <v>5</v>
      </c>
      <c r="C42">
        <v>5</v>
      </c>
      <c r="D42">
        <v>5</v>
      </c>
      <c r="E42">
        <v>5</v>
      </c>
      <c r="F42">
        <v>5</v>
      </c>
      <c r="G42">
        <v>5</v>
      </c>
      <c r="H42">
        <v>5</v>
      </c>
      <c r="I42">
        <v>4</v>
      </c>
      <c r="J42">
        <v>4</v>
      </c>
      <c r="K42">
        <v>5</v>
      </c>
      <c r="L42">
        <v>5</v>
      </c>
      <c r="M42">
        <v>3</v>
      </c>
      <c r="N42">
        <v>3</v>
      </c>
    </row>
    <row r="43" spans="1:31" x14ac:dyDescent="0.2">
      <c r="A43" s="6">
        <v>410</v>
      </c>
      <c r="B43">
        <v>5</v>
      </c>
      <c r="C43">
        <v>4</v>
      </c>
      <c r="D43">
        <v>5</v>
      </c>
      <c r="E43">
        <v>4</v>
      </c>
      <c r="F43">
        <v>4</v>
      </c>
      <c r="G43">
        <v>5</v>
      </c>
      <c r="H43">
        <v>4</v>
      </c>
      <c r="I43">
        <v>4</v>
      </c>
      <c r="J43">
        <v>4</v>
      </c>
      <c r="K43">
        <v>4</v>
      </c>
      <c r="L43">
        <v>4</v>
      </c>
      <c r="M43">
        <v>3</v>
      </c>
      <c r="N43">
        <v>3</v>
      </c>
    </row>
    <row r="44" spans="1:31" x14ac:dyDescent="0.2">
      <c r="A44" s="6">
        <v>411</v>
      </c>
      <c r="B44">
        <v>5</v>
      </c>
      <c r="C44">
        <v>5</v>
      </c>
      <c r="D44">
        <v>5</v>
      </c>
      <c r="E44">
        <v>4</v>
      </c>
      <c r="F44">
        <v>4</v>
      </c>
      <c r="G44">
        <v>4</v>
      </c>
      <c r="H44">
        <v>4</v>
      </c>
      <c r="I44">
        <v>5</v>
      </c>
      <c r="J44">
        <v>5</v>
      </c>
      <c r="K44">
        <v>5</v>
      </c>
      <c r="L44">
        <v>4</v>
      </c>
      <c r="M44">
        <v>3</v>
      </c>
      <c r="N44">
        <v>3</v>
      </c>
    </row>
    <row r="45" spans="1:31" x14ac:dyDescent="0.2">
      <c r="A45" s="6">
        <v>412</v>
      </c>
      <c r="B45">
        <v>4</v>
      </c>
      <c r="C45">
        <v>4</v>
      </c>
      <c r="D45">
        <v>5</v>
      </c>
      <c r="E45">
        <v>5</v>
      </c>
      <c r="F45">
        <v>5</v>
      </c>
      <c r="G45">
        <v>5</v>
      </c>
      <c r="H45">
        <v>4</v>
      </c>
      <c r="I45">
        <v>4</v>
      </c>
      <c r="J45">
        <v>5</v>
      </c>
      <c r="K45">
        <v>4</v>
      </c>
      <c r="L45">
        <v>4</v>
      </c>
      <c r="M45">
        <v>5</v>
      </c>
      <c r="N45">
        <v>5</v>
      </c>
    </row>
    <row r="46" spans="1:31" x14ac:dyDescent="0.2">
      <c r="A46" s="6">
        <v>413</v>
      </c>
      <c r="B46">
        <v>4</v>
      </c>
      <c r="C46">
        <v>4</v>
      </c>
      <c r="D46">
        <v>5</v>
      </c>
      <c r="E46">
        <v>5</v>
      </c>
      <c r="F46">
        <v>5</v>
      </c>
      <c r="G46">
        <v>5</v>
      </c>
      <c r="H46">
        <v>4</v>
      </c>
      <c r="I46">
        <v>4</v>
      </c>
      <c r="J46">
        <v>4</v>
      </c>
      <c r="K46">
        <v>4</v>
      </c>
      <c r="L46">
        <v>5</v>
      </c>
      <c r="M46">
        <v>5</v>
      </c>
      <c r="N46">
        <v>5</v>
      </c>
    </row>
    <row r="47" spans="1:31" ht="51" x14ac:dyDescent="0.2">
      <c r="A47" s="6">
        <v>414</v>
      </c>
      <c r="B47">
        <v>5</v>
      </c>
      <c r="C47">
        <v>5</v>
      </c>
      <c r="D47">
        <v>5</v>
      </c>
      <c r="E47">
        <v>5</v>
      </c>
      <c r="F47">
        <v>5</v>
      </c>
      <c r="G47">
        <v>5</v>
      </c>
      <c r="H47">
        <v>5</v>
      </c>
      <c r="I47">
        <v>4</v>
      </c>
      <c r="J47">
        <v>4</v>
      </c>
      <c r="K47">
        <v>4</v>
      </c>
      <c r="L47">
        <v>5</v>
      </c>
      <c r="M47">
        <v>5</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415</v>
      </c>
      <c r="B48">
        <v>4</v>
      </c>
      <c r="C48">
        <v>4</v>
      </c>
      <c r="D48">
        <v>4</v>
      </c>
      <c r="E48">
        <v>4</v>
      </c>
      <c r="F48">
        <v>4</v>
      </c>
      <c r="G48">
        <v>4</v>
      </c>
      <c r="H48">
        <v>4</v>
      </c>
      <c r="I48">
        <v>4</v>
      </c>
      <c r="J48">
        <v>4</v>
      </c>
      <c r="K48">
        <v>4</v>
      </c>
      <c r="L48">
        <v>4</v>
      </c>
      <c r="M48">
        <v>5</v>
      </c>
      <c r="N48">
        <v>3</v>
      </c>
      <c r="R48" t="s">
        <v>19</v>
      </c>
      <c r="S48" s="17">
        <f>-S27</f>
        <v>-2.9197080291970801E-3</v>
      </c>
      <c r="T48" s="17">
        <f t="shared" ref="T48:AE48" si="13">-T27</f>
        <v>0</v>
      </c>
      <c r="U48" s="17">
        <f t="shared" si="13"/>
        <v>-1.4598540145985401E-3</v>
      </c>
      <c r="V48" s="17">
        <f t="shared" si="13"/>
        <v>-2.9197080291970801E-3</v>
      </c>
      <c r="W48" s="17">
        <f t="shared" si="13"/>
        <v>-1.4598540145985401E-3</v>
      </c>
      <c r="X48" s="17">
        <f t="shared" si="13"/>
        <v>-1.4598540145985401E-3</v>
      </c>
      <c r="Y48" s="17">
        <f t="shared" si="13"/>
        <v>-7.2992700729927005E-3</v>
      </c>
      <c r="Z48" s="17">
        <f t="shared" si="13"/>
        <v>-1.3138686131386862E-2</v>
      </c>
      <c r="AA48" s="17">
        <f t="shared" si="13"/>
        <v>-7.2992700729927005E-3</v>
      </c>
      <c r="AB48" s="17">
        <f t="shared" si="13"/>
        <v>-7.2992700729927005E-3</v>
      </c>
      <c r="AC48" s="17">
        <f t="shared" si="13"/>
        <v>-5.8394160583941602E-3</v>
      </c>
      <c r="AD48" s="17">
        <f t="shared" si="13"/>
        <v>0</v>
      </c>
      <c r="AE48" s="17">
        <f t="shared" si="13"/>
        <v>0</v>
      </c>
    </row>
    <row r="49" spans="1:31" x14ac:dyDescent="0.2">
      <c r="A49" s="6">
        <v>416</v>
      </c>
      <c r="B49">
        <v>5</v>
      </c>
      <c r="C49">
        <v>5</v>
      </c>
      <c r="D49">
        <v>5</v>
      </c>
      <c r="E49">
        <v>5</v>
      </c>
      <c r="F49">
        <v>5</v>
      </c>
      <c r="G49">
        <v>5</v>
      </c>
      <c r="H49">
        <v>5</v>
      </c>
      <c r="I49">
        <v>4</v>
      </c>
      <c r="J49">
        <v>5</v>
      </c>
      <c r="K49">
        <v>4</v>
      </c>
      <c r="L49">
        <v>5</v>
      </c>
      <c r="M49">
        <v>5</v>
      </c>
      <c r="N49">
        <v>5</v>
      </c>
      <c r="R49" t="s">
        <v>24</v>
      </c>
      <c r="S49" s="17">
        <f>-S26</f>
        <v>0</v>
      </c>
      <c r="T49" s="17">
        <f t="shared" ref="T49:AE49" si="14">-T26</f>
        <v>0</v>
      </c>
      <c r="U49" s="17">
        <f t="shared" si="14"/>
        <v>0</v>
      </c>
      <c r="V49" s="17">
        <f t="shared" si="14"/>
        <v>0</v>
      </c>
      <c r="W49" s="17">
        <f t="shared" si="14"/>
        <v>0</v>
      </c>
      <c r="X49" s="17">
        <f t="shared" si="14"/>
        <v>0</v>
      </c>
      <c r="Y49" s="17">
        <f t="shared" si="14"/>
        <v>-1.4598540145985401E-3</v>
      </c>
      <c r="Z49" s="17">
        <f t="shared" si="14"/>
        <v>-1.0218978102189781E-2</v>
      </c>
      <c r="AA49" s="17">
        <f t="shared" si="14"/>
        <v>-1.0218978102189781E-2</v>
      </c>
      <c r="AB49" s="17">
        <f t="shared" si="14"/>
        <v>0</v>
      </c>
      <c r="AC49" s="17">
        <f t="shared" si="14"/>
        <v>0</v>
      </c>
      <c r="AD49" s="17">
        <f t="shared" si="14"/>
        <v>0</v>
      </c>
      <c r="AE49" s="17">
        <f t="shared" si="14"/>
        <v>0</v>
      </c>
    </row>
    <row r="50" spans="1:31" x14ac:dyDescent="0.2">
      <c r="A50" s="6">
        <v>417</v>
      </c>
      <c r="B50">
        <v>5</v>
      </c>
      <c r="C50">
        <v>5</v>
      </c>
      <c r="D50">
        <v>5</v>
      </c>
      <c r="E50">
        <v>5</v>
      </c>
      <c r="F50">
        <v>5</v>
      </c>
      <c r="G50">
        <v>5</v>
      </c>
      <c r="H50">
        <v>5</v>
      </c>
      <c r="I50">
        <v>5</v>
      </c>
      <c r="J50">
        <v>5</v>
      </c>
      <c r="K50">
        <v>5</v>
      </c>
      <c r="L50">
        <v>5</v>
      </c>
      <c r="M50">
        <v>3</v>
      </c>
      <c r="N50">
        <v>5</v>
      </c>
      <c r="R50" t="s">
        <v>3536</v>
      </c>
      <c r="S50" s="17">
        <f>-S28</f>
        <v>-1.4598540145985401E-2</v>
      </c>
      <c r="T50" s="17">
        <f t="shared" ref="T50:AE50" si="15">-T28</f>
        <v>-2.1897810218978103E-2</v>
      </c>
      <c r="U50" s="17">
        <f t="shared" si="15"/>
        <v>-1.8978102189781021E-2</v>
      </c>
      <c r="V50" s="17">
        <f t="shared" si="15"/>
        <v>-2.4817518248175182E-2</v>
      </c>
      <c r="W50" s="17">
        <f t="shared" si="15"/>
        <v>-1.7518248175182483E-2</v>
      </c>
      <c r="X50" s="17">
        <f t="shared" si="15"/>
        <v>-1.8978102189781021E-2</v>
      </c>
      <c r="Y50" s="17">
        <f t="shared" si="15"/>
        <v>-2.1897810218978103E-2</v>
      </c>
      <c r="Z50" s="17">
        <f t="shared" si="15"/>
        <v>-5.4014598540145987E-2</v>
      </c>
      <c r="AA50" s="17">
        <f t="shared" si="15"/>
        <v>-5.9854014598540145E-2</v>
      </c>
      <c r="AB50" s="17">
        <f t="shared" si="15"/>
        <v>-2.1897810218978103E-2</v>
      </c>
      <c r="AC50" s="17">
        <f t="shared" si="15"/>
        <v>-3.3576642335766425E-2</v>
      </c>
      <c r="AD50" s="17">
        <f t="shared" si="15"/>
        <v>-0.32700729927007299</v>
      </c>
      <c r="AE50" s="17">
        <f t="shared" si="15"/>
        <v>-0.35328467153284671</v>
      </c>
    </row>
    <row r="51" spans="1:31" x14ac:dyDescent="0.2">
      <c r="A51" s="6">
        <v>418</v>
      </c>
      <c r="B51">
        <v>4</v>
      </c>
      <c r="C51">
        <v>4</v>
      </c>
      <c r="D51">
        <v>4</v>
      </c>
      <c r="E51">
        <v>4</v>
      </c>
      <c r="F51">
        <v>4</v>
      </c>
      <c r="G51">
        <v>4</v>
      </c>
      <c r="H51">
        <v>4</v>
      </c>
      <c r="I51">
        <v>4</v>
      </c>
      <c r="J51">
        <v>3</v>
      </c>
      <c r="K51">
        <v>4</v>
      </c>
      <c r="L51">
        <v>4</v>
      </c>
      <c r="M51">
        <v>5</v>
      </c>
      <c r="N51">
        <v>5</v>
      </c>
      <c r="R51" t="s">
        <v>16</v>
      </c>
      <c r="S51" s="17">
        <f>S29</f>
        <v>0.36788321167883209</v>
      </c>
      <c r="T51" s="17">
        <f t="shared" ref="T51:AE52" si="16">T29</f>
        <v>0.38248175182481753</v>
      </c>
      <c r="U51" s="17">
        <f t="shared" si="16"/>
        <v>0.31532846715328466</v>
      </c>
      <c r="V51" s="17">
        <f t="shared" si="16"/>
        <v>0.35328467153284671</v>
      </c>
      <c r="W51" s="17">
        <f t="shared" si="16"/>
        <v>0.26715328467153282</v>
      </c>
      <c r="X51" s="17">
        <f t="shared" si="16"/>
        <v>0.32408759124087594</v>
      </c>
      <c r="Y51" s="17">
        <f t="shared" si="16"/>
        <v>0.3708029197080292</v>
      </c>
      <c r="Z51" s="17">
        <f t="shared" si="16"/>
        <v>0.42919708029197079</v>
      </c>
      <c r="AA51" s="17">
        <f t="shared" si="16"/>
        <v>0.44087591240875912</v>
      </c>
      <c r="AB51" s="17">
        <f t="shared" si="16"/>
        <v>0.42481751824817521</v>
      </c>
      <c r="AC51" s="17">
        <f t="shared" si="16"/>
        <v>0.39124087591240875</v>
      </c>
      <c r="AD51" s="17">
        <f t="shared" si="16"/>
        <v>1.0218978102189781E-2</v>
      </c>
      <c r="AE51" s="17">
        <f t="shared" si="16"/>
        <v>2.6277372262773723E-2</v>
      </c>
    </row>
    <row r="52" spans="1:31" x14ac:dyDescent="0.2">
      <c r="A52" s="6">
        <v>419</v>
      </c>
      <c r="B52">
        <v>4</v>
      </c>
      <c r="C52">
        <v>4</v>
      </c>
      <c r="D52">
        <v>4</v>
      </c>
      <c r="E52">
        <v>4</v>
      </c>
      <c r="F52">
        <v>4</v>
      </c>
      <c r="G52">
        <v>4</v>
      </c>
      <c r="H52">
        <v>4</v>
      </c>
      <c r="I52">
        <v>4</v>
      </c>
      <c r="J52">
        <v>4</v>
      </c>
      <c r="K52">
        <v>4</v>
      </c>
      <c r="L52">
        <v>4</v>
      </c>
      <c r="M52">
        <v>5</v>
      </c>
      <c r="N52">
        <v>5</v>
      </c>
      <c r="R52" t="s">
        <v>3537</v>
      </c>
      <c r="S52" s="17">
        <f>S30</f>
        <v>0.61459854014598536</v>
      </c>
      <c r="T52" s="17">
        <f t="shared" si="16"/>
        <v>0.59562043795620434</v>
      </c>
      <c r="U52" s="17">
        <f t="shared" si="16"/>
        <v>0.66423357664233573</v>
      </c>
      <c r="V52" s="17">
        <f t="shared" si="16"/>
        <v>0.618978102189781</v>
      </c>
      <c r="W52" s="17">
        <f t="shared" si="16"/>
        <v>0.7138686131386861</v>
      </c>
      <c r="X52" s="17">
        <f t="shared" si="16"/>
        <v>0.65547445255474457</v>
      </c>
      <c r="Y52" s="17">
        <f t="shared" si="16"/>
        <v>0.59854014598540151</v>
      </c>
      <c r="Z52" s="17">
        <f t="shared" si="16"/>
        <v>0.49343065693430654</v>
      </c>
      <c r="AA52" s="17">
        <f t="shared" si="16"/>
        <v>0.48175182481751827</v>
      </c>
      <c r="AB52" s="17">
        <f t="shared" si="16"/>
        <v>0.54598540145985397</v>
      </c>
      <c r="AC52" s="17">
        <f t="shared" si="16"/>
        <v>0.56934306569343063</v>
      </c>
      <c r="AD52" s="17">
        <f t="shared" si="16"/>
        <v>0.66277372262773726</v>
      </c>
      <c r="AE52" s="17">
        <f t="shared" si="16"/>
        <v>0.62043795620437958</v>
      </c>
    </row>
    <row r="53" spans="1:31" x14ac:dyDescent="0.2">
      <c r="A53" s="6">
        <v>420</v>
      </c>
      <c r="B53">
        <v>5</v>
      </c>
      <c r="C53">
        <v>5</v>
      </c>
      <c r="D53">
        <v>5</v>
      </c>
      <c r="E53">
        <v>5</v>
      </c>
      <c r="F53">
        <v>5</v>
      </c>
      <c r="G53">
        <v>5</v>
      </c>
      <c r="H53">
        <v>5</v>
      </c>
      <c r="I53">
        <v>5</v>
      </c>
      <c r="J53">
        <v>5</v>
      </c>
      <c r="K53">
        <v>5</v>
      </c>
      <c r="L53">
        <v>4</v>
      </c>
      <c r="M53">
        <v>5</v>
      </c>
      <c r="N53">
        <v>5</v>
      </c>
    </row>
    <row r="54" spans="1:31" x14ac:dyDescent="0.2">
      <c r="A54" s="6">
        <v>421</v>
      </c>
      <c r="B54">
        <v>5</v>
      </c>
      <c r="C54">
        <v>5</v>
      </c>
      <c r="D54">
        <v>5</v>
      </c>
      <c r="E54">
        <v>5</v>
      </c>
      <c r="F54">
        <v>5</v>
      </c>
      <c r="G54">
        <v>5</v>
      </c>
      <c r="H54">
        <v>5</v>
      </c>
      <c r="I54">
        <v>5</v>
      </c>
      <c r="J54">
        <v>5</v>
      </c>
      <c r="K54">
        <v>5</v>
      </c>
      <c r="L54">
        <v>5</v>
      </c>
      <c r="M54">
        <v>5</v>
      </c>
      <c r="N54">
        <v>5</v>
      </c>
    </row>
    <row r="55" spans="1:31" x14ac:dyDescent="0.2">
      <c r="A55" s="6">
        <v>422</v>
      </c>
      <c r="B55">
        <v>5</v>
      </c>
      <c r="C55">
        <v>5</v>
      </c>
      <c r="D55">
        <v>5</v>
      </c>
      <c r="E55">
        <v>5</v>
      </c>
      <c r="F55">
        <v>5</v>
      </c>
      <c r="G55">
        <v>5</v>
      </c>
      <c r="H55">
        <v>5</v>
      </c>
      <c r="I55">
        <v>5</v>
      </c>
      <c r="J55">
        <v>5</v>
      </c>
      <c r="K55">
        <v>5</v>
      </c>
      <c r="L55">
        <v>5</v>
      </c>
      <c r="M55">
        <v>5</v>
      </c>
      <c r="N55">
        <v>5</v>
      </c>
    </row>
    <row r="56" spans="1:31" x14ac:dyDescent="0.2">
      <c r="A56" s="6">
        <v>423</v>
      </c>
      <c r="B56">
        <v>4</v>
      </c>
      <c r="C56">
        <v>4</v>
      </c>
      <c r="D56">
        <v>4</v>
      </c>
      <c r="E56">
        <v>4</v>
      </c>
      <c r="F56">
        <v>4</v>
      </c>
      <c r="G56">
        <v>4</v>
      </c>
      <c r="H56">
        <v>4</v>
      </c>
      <c r="I56">
        <v>5</v>
      </c>
      <c r="J56">
        <v>4</v>
      </c>
      <c r="K56">
        <v>4</v>
      </c>
      <c r="L56">
        <v>4</v>
      </c>
      <c r="M56">
        <v>3</v>
      </c>
      <c r="N56">
        <v>5</v>
      </c>
    </row>
    <row r="57" spans="1:31" x14ac:dyDescent="0.2">
      <c r="A57" s="6">
        <v>424</v>
      </c>
      <c r="B57">
        <v>4</v>
      </c>
      <c r="C57">
        <v>4</v>
      </c>
      <c r="D57">
        <v>5</v>
      </c>
      <c r="E57">
        <v>5</v>
      </c>
      <c r="F57">
        <v>5</v>
      </c>
      <c r="G57">
        <v>5</v>
      </c>
      <c r="H57">
        <v>5</v>
      </c>
      <c r="I57">
        <v>4</v>
      </c>
      <c r="J57">
        <v>4</v>
      </c>
      <c r="K57">
        <v>4</v>
      </c>
      <c r="L57">
        <v>4</v>
      </c>
      <c r="M57">
        <v>5</v>
      </c>
      <c r="N57">
        <v>5</v>
      </c>
    </row>
    <row r="58" spans="1:31" x14ac:dyDescent="0.2">
      <c r="A58" s="6">
        <v>425</v>
      </c>
      <c r="B58">
        <v>5</v>
      </c>
      <c r="C58">
        <v>5</v>
      </c>
      <c r="D58">
        <v>4</v>
      </c>
      <c r="E58">
        <v>4</v>
      </c>
      <c r="F58">
        <v>5</v>
      </c>
      <c r="G58">
        <v>5</v>
      </c>
      <c r="H58">
        <v>5</v>
      </c>
      <c r="I58">
        <v>5</v>
      </c>
      <c r="J58">
        <v>5</v>
      </c>
      <c r="K58">
        <v>5</v>
      </c>
      <c r="L58">
        <v>5</v>
      </c>
      <c r="M58">
        <v>3</v>
      </c>
      <c r="N58">
        <v>5</v>
      </c>
    </row>
    <row r="59" spans="1:31" x14ac:dyDescent="0.2">
      <c r="A59" s="6">
        <v>426</v>
      </c>
      <c r="B59">
        <v>4</v>
      </c>
      <c r="C59">
        <v>4</v>
      </c>
      <c r="D59">
        <v>5</v>
      </c>
      <c r="E59">
        <v>5</v>
      </c>
      <c r="F59">
        <v>5</v>
      </c>
      <c r="G59">
        <v>5</v>
      </c>
      <c r="H59">
        <v>5</v>
      </c>
      <c r="I59">
        <v>4</v>
      </c>
      <c r="J59">
        <v>4</v>
      </c>
      <c r="K59">
        <v>5</v>
      </c>
      <c r="L59">
        <v>5</v>
      </c>
      <c r="M59">
        <v>5</v>
      </c>
      <c r="N59">
        <v>5</v>
      </c>
    </row>
    <row r="60" spans="1:31" x14ac:dyDescent="0.2">
      <c r="A60" s="6">
        <v>427</v>
      </c>
      <c r="B60">
        <v>4</v>
      </c>
      <c r="C60">
        <v>4</v>
      </c>
      <c r="D60">
        <v>4</v>
      </c>
      <c r="E60">
        <v>4</v>
      </c>
      <c r="F60">
        <v>4</v>
      </c>
      <c r="G60">
        <v>4</v>
      </c>
      <c r="H60">
        <v>4</v>
      </c>
      <c r="I60">
        <v>4</v>
      </c>
      <c r="J60">
        <v>4</v>
      </c>
      <c r="K60">
        <v>4</v>
      </c>
      <c r="L60">
        <v>4</v>
      </c>
      <c r="M60">
        <v>5</v>
      </c>
      <c r="N60">
        <v>3</v>
      </c>
    </row>
    <row r="61" spans="1:31" x14ac:dyDescent="0.2">
      <c r="A61" s="6">
        <v>428</v>
      </c>
      <c r="B61">
        <v>4</v>
      </c>
      <c r="C61">
        <v>3</v>
      </c>
      <c r="D61">
        <v>4</v>
      </c>
      <c r="E61">
        <v>3</v>
      </c>
      <c r="F61">
        <v>3</v>
      </c>
      <c r="G61">
        <v>4</v>
      </c>
      <c r="H61">
        <v>4</v>
      </c>
      <c r="I61">
        <v>4</v>
      </c>
      <c r="J61">
        <v>3</v>
      </c>
      <c r="K61">
        <v>4</v>
      </c>
      <c r="L61">
        <v>4</v>
      </c>
      <c r="M61">
        <v>3</v>
      </c>
      <c r="N61">
        <v>3</v>
      </c>
    </row>
    <row r="62" spans="1:31" x14ac:dyDescent="0.2">
      <c r="A62" s="6">
        <v>429</v>
      </c>
      <c r="B62">
        <v>4</v>
      </c>
      <c r="C62">
        <v>4</v>
      </c>
      <c r="D62">
        <v>4</v>
      </c>
      <c r="E62">
        <v>4</v>
      </c>
      <c r="F62">
        <v>4</v>
      </c>
      <c r="G62">
        <v>4</v>
      </c>
      <c r="H62">
        <v>4</v>
      </c>
      <c r="I62">
        <v>4</v>
      </c>
      <c r="J62">
        <v>4</v>
      </c>
      <c r="K62">
        <v>4</v>
      </c>
      <c r="L62">
        <v>4</v>
      </c>
      <c r="M62">
        <v>3</v>
      </c>
      <c r="N62">
        <v>3</v>
      </c>
    </row>
    <row r="63" spans="1:31" x14ac:dyDescent="0.2">
      <c r="A63" s="6">
        <v>430</v>
      </c>
      <c r="B63">
        <v>4</v>
      </c>
      <c r="C63">
        <v>4</v>
      </c>
      <c r="D63">
        <v>4</v>
      </c>
      <c r="E63">
        <v>4</v>
      </c>
      <c r="F63">
        <v>4</v>
      </c>
      <c r="G63">
        <v>4</v>
      </c>
      <c r="H63">
        <v>4</v>
      </c>
      <c r="I63">
        <v>4</v>
      </c>
      <c r="J63">
        <v>4</v>
      </c>
      <c r="K63">
        <v>4</v>
      </c>
      <c r="L63">
        <v>4</v>
      </c>
      <c r="M63">
        <v>3</v>
      </c>
      <c r="N63">
        <v>3</v>
      </c>
    </row>
    <row r="64" spans="1:31" x14ac:dyDescent="0.2">
      <c r="A64" s="6">
        <v>431</v>
      </c>
      <c r="B64">
        <v>4</v>
      </c>
      <c r="C64">
        <v>4</v>
      </c>
      <c r="D64">
        <v>5</v>
      </c>
      <c r="E64">
        <v>5</v>
      </c>
      <c r="F64">
        <v>5</v>
      </c>
      <c r="G64">
        <v>5</v>
      </c>
      <c r="H64">
        <v>5</v>
      </c>
      <c r="I64">
        <v>5</v>
      </c>
      <c r="J64">
        <v>5</v>
      </c>
      <c r="K64">
        <v>4</v>
      </c>
      <c r="L64">
        <v>5</v>
      </c>
      <c r="M64">
        <v>3</v>
      </c>
      <c r="N64">
        <v>3</v>
      </c>
    </row>
    <row r="65" spans="1:14" x14ac:dyDescent="0.2">
      <c r="A65" s="6">
        <v>432</v>
      </c>
      <c r="B65">
        <v>4</v>
      </c>
      <c r="C65">
        <v>4</v>
      </c>
      <c r="D65">
        <v>5</v>
      </c>
      <c r="E65">
        <v>5</v>
      </c>
      <c r="F65">
        <v>5</v>
      </c>
      <c r="G65">
        <v>5</v>
      </c>
      <c r="H65">
        <v>4</v>
      </c>
      <c r="I65">
        <v>4</v>
      </c>
      <c r="J65">
        <v>4</v>
      </c>
      <c r="K65">
        <v>4</v>
      </c>
      <c r="L65">
        <v>5</v>
      </c>
      <c r="M65">
        <v>3</v>
      </c>
      <c r="N65">
        <v>3</v>
      </c>
    </row>
    <row r="66" spans="1:14" x14ac:dyDescent="0.2">
      <c r="A66" s="6">
        <v>433</v>
      </c>
      <c r="B66">
        <v>3</v>
      </c>
      <c r="C66">
        <v>4</v>
      </c>
      <c r="D66">
        <v>4</v>
      </c>
      <c r="E66">
        <v>4</v>
      </c>
      <c r="F66">
        <v>5</v>
      </c>
      <c r="G66">
        <v>4</v>
      </c>
      <c r="H66">
        <v>5</v>
      </c>
      <c r="I66">
        <v>3</v>
      </c>
      <c r="J66">
        <v>4</v>
      </c>
      <c r="K66">
        <v>5</v>
      </c>
      <c r="L66">
        <v>5</v>
      </c>
      <c r="M66">
        <v>3</v>
      </c>
      <c r="N66">
        <v>3</v>
      </c>
    </row>
    <row r="67" spans="1:14" x14ac:dyDescent="0.2">
      <c r="A67" s="6">
        <v>434</v>
      </c>
      <c r="B67">
        <v>4</v>
      </c>
      <c r="C67">
        <v>4</v>
      </c>
      <c r="D67">
        <v>4</v>
      </c>
      <c r="E67">
        <v>4</v>
      </c>
      <c r="F67">
        <v>4</v>
      </c>
      <c r="G67">
        <v>4</v>
      </c>
      <c r="H67">
        <v>4</v>
      </c>
      <c r="I67">
        <v>4</v>
      </c>
      <c r="J67">
        <v>4</v>
      </c>
      <c r="K67">
        <v>4</v>
      </c>
      <c r="L67">
        <v>4</v>
      </c>
      <c r="M67">
        <v>3</v>
      </c>
      <c r="N67">
        <v>3</v>
      </c>
    </row>
    <row r="68" spans="1:14" x14ac:dyDescent="0.2">
      <c r="A68" s="6">
        <v>435</v>
      </c>
      <c r="B68">
        <v>5</v>
      </c>
      <c r="C68">
        <v>5</v>
      </c>
      <c r="D68">
        <v>5</v>
      </c>
      <c r="E68">
        <v>5</v>
      </c>
      <c r="F68">
        <v>5</v>
      </c>
      <c r="G68">
        <v>5</v>
      </c>
      <c r="H68">
        <v>5</v>
      </c>
      <c r="I68">
        <v>4</v>
      </c>
      <c r="J68">
        <v>4</v>
      </c>
      <c r="K68">
        <v>5</v>
      </c>
      <c r="L68">
        <v>5</v>
      </c>
      <c r="M68">
        <v>5</v>
      </c>
      <c r="N68">
        <v>5</v>
      </c>
    </row>
    <row r="69" spans="1:14" x14ac:dyDescent="0.2">
      <c r="A69" s="6">
        <v>436</v>
      </c>
      <c r="B69">
        <v>5</v>
      </c>
      <c r="C69">
        <v>5</v>
      </c>
      <c r="D69">
        <v>5</v>
      </c>
      <c r="E69">
        <v>5</v>
      </c>
      <c r="F69">
        <v>4</v>
      </c>
      <c r="G69">
        <v>4</v>
      </c>
      <c r="H69">
        <v>5</v>
      </c>
      <c r="I69">
        <v>5</v>
      </c>
      <c r="J69">
        <v>5</v>
      </c>
      <c r="K69">
        <v>4</v>
      </c>
      <c r="L69">
        <v>4</v>
      </c>
      <c r="M69">
        <v>4</v>
      </c>
      <c r="N69">
        <v>3</v>
      </c>
    </row>
    <row r="70" spans="1:14" x14ac:dyDescent="0.2">
      <c r="A70" s="6">
        <v>437</v>
      </c>
      <c r="B70">
        <v>5</v>
      </c>
      <c r="C70">
        <v>5</v>
      </c>
      <c r="D70">
        <v>5</v>
      </c>
      <c r="E70">
        <v>4</v>
      </c>
      <c r="F70">
        <v>5</v>
      </c>
      <c r="G70">
        <v>5</v>
      </c>
      <c r="H70">
        <v>5</v>
      </c>
      <c r="I70">
        <v>5</v>
      </c>
      <c r="J70">
        <v>5</v>
      </c>
      <c r="K70">
        <v>5</v>
      </c>
      <c r="L70">
        <v>5</v>
      </c>
      <c r="M70">
        <v>3</v>
      </c>
      <c r="N70">
        <v>3</v>
      </c>
    </row>
    <row r="71" spans="1:14" x14ac:dyDescent="0.2">
      <c r="A71" s="6">
        <v>438</v>
      </c>
      <c r="B71">
        <v>5</v>
      </c>
      <c r="C71">
        <v>5</v>
      </c>
      <c r="D71">
        <v>5</v>
      </c>
      <c r="E71">
        <v>5</v>
      </c>
      <c r="F71">
        <v>5</v>
      </c>
      <c r="G71">
        <v>5</v>
      </c>
      <c r="H71">
        <v>5</v>
      </c>
      <c r="I71">
        <v>1</v>
      </c>
      <c r="J71">
        <v>1</v>
      </c>
      <c r="K71">
        <v>4</v>
      </c>
      <c r="L71">
        <v>5</v>
      </c>
      <c r="M71">
        <v>5</v>
      </c>
      <c r="N71">
        <v>5</v>
      </c>
    </row>
    <row r="72" spans="1:14" x14ac:dyDescent="0.2">
      <c r="A72" s="6">
        <v>439</v>
      </c>
      <c r="B72">
        <v>5</v>
      </c>
      <c r="C72">
        <v>5</v>
      </c>
      <c r="D72">
        <v>5</v>
      </c>
      <c r="E72">
        <v>5</v>
      </c>
      <c r="F72">
        <v>5</v>
      </c>
      <c r="G72">
        <v>5</v>
      </c>
      <c r="H72">
        <v>5</v>
      </c>
      <c r="I72">
        <v>4</v>
      </c>
      <c r="J72">
        <v>4</v>
      </c>
      <c r="K72">
        <v>5</v>
      </c>
      <c r="L72">
        <v>5</v>
      </c>
      <c r="M72">
        <v>5</v>
      </c>
      <c r="N72">
        <v>5</v>
      </c>
    </row>
    <row r="73" spans="1:14" x14ac:dyDescent="0.2">
      <c r="A73" s="6">
        <v>440</v>
      </c>
      <c r="B73">
        <v>4</v>
      </c>
      <c r="C73">
        <v>4</v>
      </c>
      <c r="D73">
        <v>4</v>
      </c>
      <c r="E73">
        <v>4</v>
      </c>
      <c r="F73">
        <v>4</v>
      </c>
      <c r="G73">
        <v>4</v>
      </c>
      <c r="H73">
        <v>4</v>
      </c>
      <c r="I73">
        <v>4</v>
      </c>
      <c r="J73">
        <v>4</v>
      </c>
      <c r="K73">
        <v>4</v>
      </c>
      <c r="L73">
        <v>4</v>
      </c>
      <c r="M73">
        <v>3</v>
      </c>
      <c r="N73">
        <v>3</v>
      </c>
    </row>
    <row r="74" spans="1:14" x14ac:dyDescent="0.2">
      <c r="A74" s="6">
        <v>441</v>
      </c>
      <c r="B74">
        <v>5</v>
      </c>
      <c r="C74">
        <v>5</v>
      </c>
      <c r="D74">
        <v>5</v>
      </c>
      <c r="E74">
        <v>5</v>
      </c>
      <c r="F74">
        <v>5</v>
      </c>
      <c r="G74">
        <v>4</v>
      </c>
      <c r="H74">
        <v>5</v>
      </c>
      <c r="I74">
        <v>5</v>
      </c>
      <c r="J74">
        <v>5</v>
      </c>
      <c r="K74">
        <v>5</v>
      </c>
      <c r="L74">
        <v>5</v>
      </c>
      <c r="M74">
        <v>5</v>
      </c>
      <c r="N74">
        <v>5</v>
      </c>
    </row>
    <row r="75" spans="1:14" x14ac:dyDescent="0.2">
      <c r="A75" s="6">
        <v>442</v>
      </c>
      <c r="B75">
        <v>5</v>
      </c>
      <c r="C75">
        <v>5</v>
      </c>
      <c r="D75">
        <v>5</v>
      </c>
      <c r="E75">
        <v>5</v>
      </c>
      <c r="F75">
        <v>5</v>
      </c>
      <c r="G75">
        <v>5</v>
      </c>
      <c r="H75">
        <v>5</v>
      </c>
      <c r="I75">
        <v>5</v>
      </c>
      <c r="J75">
        <v>5</v>
      </c>
      <c r="K75">
        <v>5</v>
      </c>
      <c r="L75">
        <v>5</v>
      </c>
      <c r="M75">
        <v>5</v>
      </c>
      <c r="N75">
        <v>5</v>
      </c>
    </row>
    <row r="76" spans="1:14" x14ac:dyDescent="0.2">
      <c r="A76" s="6">
        <v>443</v>
      </c>
      <c r="B76">
        <v>5</v>
      </c>
      <c r="C76">
        <v>5</v>
      </c>
      <c r="D76">
        <v>5</v>
      </c>
      <c r="E76">
        <v>5</v>
      </c>
      <c r="F76">
        <v>5</v>
      </c>
      <c r="G76">
        <v>5</v>
      </c>
      <c r="H76">
        <v>5</v>
      </c>
      <c r="I76">
        <v>5</v>
      </c>
      <c r="J76">
        <v>5</v>
      </c>
      <c r="K76">
        <v>5</v>
      </c>
      <c r="L76">
        <v>5</v>
      </c>
      <c r="M76">
        <v>5</v>
      </c>
      <c r="N76">
        <v>5</v>
      </c>
    </row>
    <row r="77" spans="1:14" x14ac:dyDescent="0.2">
      <c r="A77" s="6">
        <v>444</v>
      </c>
      <c r="B77">
        <v>4</v>
      </c>
      <c r="C77">
        <v>4</v>
      </c>
      <c r="D77">
        <v>4</v>
      </c>
      <c r="E77">
        <v>4</v>
      </c>
      <c r="F77">
        <v>4</v>
      </c>
      <c r="G77">
        <v>4</v>
      </c>
      <c r="H77">
        <v>4</v>
      </c>
      <c r="I77">
        <v>5</v>
      </c>
      <c r="J77">
        <v>4</v>
      </c>
      <c r="K77">
        <v>4</v>
      </c>
      <c r="L77">
        <v>4</v>
      </c>
      <c r="M77">
        <v>3</v>
      </c>
      <c r="N77">
        <v>3</v>
      </c>
    </row>
    <row r="78" spans="1:14" x14ac:dyDescent="0.2">
      <c r="A78" s="6">
        <v>445</v>
      </c>
      <c r="B78">
        <v>4</v>
      </c>
      <c r="C78">
        <v>4</v>
      </c>
      <c r="D78">
        <v>4</v>
      </c>
      <c r="E78">
        <v>4</v>
      </c>
      <c r="F78">
        <v>4</v>
      </c>
      <c r="G78">
        <v>4</v>
      </c>
      <c r="H78">
        <v>4</v>
      </c>
      <c r="I78">
        <v>4</v>
      </c>
      <c r="J78">
        <v>4</v>
      </c>
      <c r="K78">
        <v>4</v>
      </c>
      <c r="L78">
        <v>4</v>
      </c>
      <c r="M78">
        <v>3</v>
      </c>
      <c r="N78">
        <v>3</v>
      </c>
    </row>
    <row r="79" spans="1:14" x14ac:dyDescent="0.2">
      <c r="A79" s="6">
        <v>446</v>
      </c>
      <c r="B79">
        <v>4</v>
      </c>
      <c r="C79">
        <v>4</v>
      </c>
      <c r="D79">
        <v>4</v>
      </c>
      <c r="E79">
        <v>4</v>
      </c>
      <c r="F79">
        <v>4</v>
      </c>
      <c r="G79">
        <v>4</v>
      </c>
      <c r="H79">
        <v>4</v>
      </c>
      <c r="I79">
        <v>4</v>
      </c>
      <c r="J79">
        <v>4</v>
      </c>
      <c r="K79">
        <v>4</v>
      </c>
      <c r="L79">
        <v>4</v>
      </c>
      <c r="M79">
        <v>3</v>
      </c>
      <c r="N79">
        <v>3</v>
      </c>
    </row>
    <row r="80" spans="1:14" x14ac:dyDescent="0.2">
      <c r="A80" s="6">
        <v>447</v>
      </c>
      <c r="B80">
        <v>4</v>
      </c>
      <c r="C80">
        <v>5</v>
      </c>
      <c r="D80">
        <v>4</v>
      </c>
      <c r="E80">
        <v>5</v>
      </c>
      <c r="F80">
        <v>5</v>
      </c>
      <c r="G80">
        <v>5</v>
      </c>
      <c r="H80">
        <v>5</v>
      </c>
      <c r="I80">
        <v>5</v>
      </c>
      <c r="J80">
        <v>5</v>
      </c>
      <c r="K80">
        <v>5</v>
      </c>
      <c r="L80">
        <v>5</v>
      </c>
      <c r="M80">
        <v>5</v>
      </c>
      <c r="N80">
        <v>3</v>
      </c>
    </row>
    <row r="81" spans="1:14" x14ac:dyDescent="0.2">
      <c r="A81" s="6">
        <v>448</v>
      </c>
      <c r="B81">
        <v>5</v>
      </c>
      <c r="C81">
        <v>5</v>
      </c>
      <c r="D81">
        <v>5</v>
      </c>
      <c r="E81">
        <v>5</v>
      </c>
      <c r="F81">
        <v>5</v>
      </c>
      <c r="G81">
        <v>5</v>
      </c>
      <c r="H81">
        <v>4</v>
      </c>
      <c r="I81">
        <v>5</v>
      </c>
      <c r="J81">
        <v>5</v>
      </c>
      <c r="K81">
        <v>5</v>
      </c>
      <c r="L81">
        <v>4</v>
      </c>
      <c r="M81">
        <v>5</v>
      </c>
      <c r="N81">
        <v>5</v>
      </c>
    </row>
    <row r="82" spans="1:14" x14ac:dyDescent="0.2">
      <c r="A82" s="6">
        <v>449</v>
      </c>
      <c r="B82">
        <v>5</v>
      </c>
      <c r="C82">
        <v>5</v>
      </c>
      <c r="D82">
        <v>4</v>
      </c>
      <c r="E82">
        <v>4</v>
      </c>
      <c r="F82">
        <v>5</v>
      </c>
      <c r="G82">
        <v>4</v>
      </c>
      <c r="H82">
        <v>5</v>
      </c>
      <c r="I82">
        <v>5</v>
      </c>
      <c r="J82">
        <v>5</v>
      </c>
      <c r="K82">
        <v>5</v>
      </c>
      <c r="L82">
        <v>5</v>
      </c>
      <c r="M82">
        <v>5</v>
      </c>
      <c r="N82">
        <v>5</v>
      </c>
    </row>
    <row r="83" spans="1:14" x14ac:dyDescent="0.2">
      <c r="A83" s="6">
        <v>450</v>
      </c>
      <c r="B83">
        <v>4</v>
      </c>
      <c r="C83">
        <v>5</v>
      </c>
      <c r="D83">
        <v>5</v>
      </c>
      <c r="E83">
        <v>5</v>
      </c>
      <c r="F83">
        <v>5</v>
      </c>
      <c r="G83">
        <v>5</v>
      </c>
      <c r="H83">
        <v>4</v>
      </c>
      <c r="I83">
        <v>5</v>
      </c>
      <c r="J83">
        <v>5</v>
      </c>
      <c r="K83">
        <v>5</v>
      </c>
      <c r="L83">
        <v>5</v>
      </c>
      <c r="M83">
        <v>3</v>
      </c>
      <c r="N83">
        <v>3</v>
      </c>
    </row>
    <row r="84" spans="1:14" x14ac:dyDescent="0.2">
      <c r="A84" s="6">
        <v>451</v>
      </c>
      <c r="B84">
        <v>5</v>
      </c>
      <c r="C84">
        <v>5</v>
      </c>
      <c r="D84">
        <v>5</v>
      </c>
      <c r="E84">
        <v>5</v>
      </c>
      <c r="F84">
        <v>5</v>
      </c>
      <c r="G84">
        <v>5</v>
      </c>
      <c r="H84">
        <v>5</v>
      </c>
      <c r="I84">
        <v>4</v>
      </c>
      <c r="J84">
        <v>4</v>
      </c>
      <c r="K84">
        <v>5</v>
      </c>
      <c r="L84">
        <v>5</v>
      </c>
      <c r="M84">
        <v>3</v>
      </c>
      <c r="N84">
        <v>5</v>
      </c>
    </row>
    <row r="85" spans="1:14" x14ac:dyDescent="0.2">
      <c r="A85" s="6">
        <v>452</v>
      </c>
      <c r="B85">
        <v>5</v>
      </c>
      <c r="C85">
        <v>5</v>
      </c>
      <c r="D85">
        <v>4</v>
      </c>
      <c r="E85">
        <v>5</v>
      </c>
      <c r="F85">
        <v>5</v>
      </c>
      <c r="G85">
        <v>5</v>
      </c>
      <c r="H85">
        <v>5</v>
      </c>
      <c r="I85">
        <v>5</v>
      </c>
      <c r="J85">
        <v>5</v>
      </c>
      <c r="K85">
        <v>4</v>
      </c>
      <c r="L85">
        <v>4</v>
      </c>
      <c r="M85">
        <v>3</v>
      </c>
      <c r="N85">
        <v>3</v>
      </c>
    </row>
    <row r="86" spans="1:14" x14ac:dyDescent="0.2">
      <c r="A86" s="6">
        <v>453</v>
      </c>
      <c r="B86">
        <v>4</v>
      </c>
      <c r="C86">
        <v>5</v>
      </c>
      <c r="D86">
        <v>5</v>
      </c>
      <c r="E86">
        <v>5</v>
      </c>
      <c r="F86">
        <v>5</v>
      </c>
      <c r="G86">
        <v>5</v>
      </c>
      <c r="H86">
        <v>4</v>
      </c>
      <c r="I86">
        <v>3</v>
      </c>
      <c r="J86">
        <v>3</v>
      </c>
      <c r="K86">
        <v>4</v>
      </c>
      <c r="L86">
        <v>4</v>
      </c>
      <c r="M86">
        <v>3</v>
      </c>
      <c r="N86">
        <v>3</v>
      </c>
    </row>
    <row r="87" spans="1:14" x14ac:dyDescent="0.2">
      <c r="A87" s="6">
        <v>454</v>
      </c>
      <c r="B87">
        <v>5</v>
      </c>
      <c r="C87">
        <v>5</v>
      </c>
      <c r="D87">
        <v>5</v>
      </c>
      <c r="E87">
        <v>5</v>
      </c>
      <c r="F87">
        <v>5</v>
      </c>
      <c r="G87">
        <v>5</v>
      </c>
      <c r="H87">
        <v>5</v>
      </c>
      <c r="I87">
        <v>5</v>
      </c>
      <c r="J87">
        <v>5</v>
      </c>
      <c r="K87">
        <v>5</v>
      </c>
      <c r="L87">
        <v>5</v>
      </c>
      <c r="M87">
        <v>5</v>
      </c>
      <c r="N87">
        <v>5</v>
      </c>
    </row>
    <row r="88" spans="1:14" x14ac:dyDescent="0.2">
      <c r="A88" s="6">
        <v>455</v>
      </c>
      <c r="B88">
        <v>5</v>
      </c>
      <c r="C88">
        <v>5</v>
      </c>
      <c r="D88">
        <v>5</v>
      </c>
      <c r="E88">
        <v>5</v>
      </c>
      <c r="F88">
        <v>5</v>
      </c>
      <c r="G88">
        <v>5</v>
      </c>
      <c r="H88">
        <v>5</v>
      </c>
      <c r="I88">
        <v>5</v>
      </c>
      <c r="J88">
        <v>5</v>
      </c>
      <c r="K88">
        <v>5</v>
      </c>
      <c r="L88">
        <v>5</v>
      </c>
      <c r="M88">
        <v>5</v>
      </c>
      <c r="N88">
        <v>5</v>
      </c>
    </row>
    <row r="89" spans="1:14" x14ac:dyDescent="0.2">
      <c r="A89" s="6">
        <v>456</v>
      </c>
      <c r="B89">
        <v>5</v>
      </c>
      <c r="C89">
        <v>5</v>
      </c>
      <c r="D89">
        <v>5</v>
      </c>
      <c r="E89">
        <v>5</v>
      </c>
      <c r="F89">
        <v>5</v>
      </c>
      <c r="G89">
        <v>5</v>
      </c>
      <c r="H89">
        <v>5</v>
      </c>
      <c r="I89">
        <v>5</v>
      </c>
      <c r="J89">
        <v>5</v>
      </c>
      <c r="K89">
        <v>5</v>
      </c>
      <c r="L89">
        <v>5</v>
      </c>
      <c r="M89">
        <v>5</v>
      </c>
      <c r="N89">
        <v>5</v>
      </c>
    </row>
    <row r="90" spans="1:14" x14ac:dyDescent="0.2">
      <c r="A90" s="6">
        <v>457</v>
      </c>
      <c r="B90">
        <v>5</v>
      </c>
      <c r="C90">
        <v>5</v>
      </c>
      <c r="D90">
        <v>5</v>
      </c>
      <c r="E90">
        <v>5</v>
      </c>
      <c r="F90">
        <v>5</v>
      </c>
      <c r="G90">
        <v>5</v>
      </c>
      <c r="H90">
        <v>5</v>
      </c>
      <c r="I90">
        <v>5</v>
      </c>
      <c r="J90">
        <v>5</v>
      </c>
      <c r="K90">
        <v>5</v>
      </c>
      <c r="L90">
        <v>5</v>
      </c>
      <c r="M90">
        <v>5</v>
      </c>
      <c r="N90">
        <v>5</v>
      </c>
    </row>
    <row r="91" spans="1:14" x14ac:dyDescent="0.2">
      <c r="A91" s="6">
        <v>458</v>
      </c>
      <c r="B91">
        <v>5</v>
      </c>
      <c r="C91">
        <v>5</v>
      </c>
      <c r="D91">
        <v>5</v>
      </c>
      <c r="E91">
        <v>4</v>
      </c>
      <c r="F91">
        <v>5</v>
      </c>
      <c r="G91">
        <v>5</v>
      </c>
      <c r="H91">
        <v>5</v>
      </c>
      <c r="I91">
        <v>5</v>
      </c>
      <c r="J91">
        <v>5</v>
      </c>
      <c r="K91">
        <v>4</v>
      </c>
      <c r="L91">
        <v>5</v>
      </c>
      <c r="M91">
        <v>5</v>
      </c>
      <c r="N91">
        <v>5</v>
      </c>
    </row>
    <row r="92" spans="1:14" x14ac:dyDescent="0.2">
      <c r="A92" s="6">
        <v>459</v>
      </c>
      <c r="B92">
        <v>5</v>
      </c>
      <c r="C92">
        <v>5</v>
      </c>
      <c r="D92">
        <v>5</v>
      </c>
      <c r="E92">
        <v>5</v>
      </c>
      <c r="F92">
        <v>5</v>
      </c>
      <c r="G92">
        <v>5</v>
      </c>
      <c r="H92">
        <v>5</v>
      </c>
      <c r="I92">
        <v>5</v>
      </c>
      <c r="J92">
        <v>5</v>
      </c>
      <c r="K92">
        <v>5</v>
      </c>
      <c r="L92">
        <v>5</v>
      </c>
      <c r="M92">
        <v>5</v>
      </c>
      <c r="N92">
        <v>5</v>
      </c>
    </row>
    <row r="93" spans="1:14" x14ac:dyDescent="0.2">
      <c r="A93" s="6">
        <v>460</v>
      </c>
      <c r="B93">
        <v>5</v>
      </c>
      <c r="C93">
        <v>4</v>
      </c>
      <c r="D93">
        <v>5</v>
      </c>
      <c r="E93">
        <v>5</v>
      </c>
      <c r="F93">
        <v>5</v>
      </c>
      <c r="G93">
        <v>5</v>
      </c>
      <c r="H93">
        <v>5</v>
      </c>
      <c r="I93">
        <v>5</v>
      </c>
      <c r="J93">
        <v>5</v>
      </c>
      <c r="K93">
        <v>5</v>
      </c>
      <c r="L93">
        <v>5</v>
      </c>
      <c r="M93">
        <v>5</v>
      </c>
      <c r="N93">
        <v>3</v>
      </c>
    </row>
    <row r="94" spans="1:14" x14ac:dyDescent="0.2">
      <c r="A94" s="6">
        <v>461</v>
      </c>
      <c r="B94">
        <v>4</v>
      </c>
      <c r="C94">
        <v>4</v>
      </c>
      <c r="D94">
        <v>4</v>
      </c>
      <c r="E94">
        <v>4</v>
      </c>
      <c r="F94">
        <v>4</v>
      </c>
      <c r="G94">
        <v>4</v>
      </c>
      <c r="H94">
        <v>4</v>
      </c>
      <c r="I94">
        <v>3</v>
      </c>
      <c r="J94">
        <v>5</v>
      </c>
      <c r="K94">
        <v>4</v>
      </c>
      <c r="L94">
        <v>4</v>
      </c>
      <c r="M94">
        <v>5</v>
      </c>
      <c r="N94">
        <v>3</v>
      </c>
    </row>
    <row r="95" spans="1:14" x14ac:dyDescent="0.2">
      <c r="A95" s="6">
        <v>462</v>
      </c>
      <c r="B95">
        <v>5</v>
      </c>
      <c r="C95">
        <v>5</v>
      </c>
      <c r="D95">
        <v>5</v>
      </c>
      <c r="E95">
        <v>5</v>
      </c>
      <c r="F95">
        <v>5</v>
      </c>
      <c r="G95">
        <v>5</v>
      </c>
      <c r="H95">
        <v>5</v>
      </c>
      <c r="I95">
        <v>4</v>
      </c>
      <c r="J95">
        <v>4</v>
      </c>
      <c r="K95">
        <v>5</v>
      </c>
      <c r="L95">
        <v>5</v>
      </c>
      <c r="M95">
        <v>5</v>
      </c>
      <c r="N95">
        <v>5</v>
      </c>
    </row>
    <row r="96" spans="1:14" x14ac:dyDescent="0.2">
      <c r="A96" s="6">
        <v>463</v>
      </c>
      <c r="B96">
        <v>4</v>
      </c>
      <c r="C96">
        <v>4</v>
      </c>
      <c r="D96">
        <v>4</v>
      </c>
      <c r="E96">
        <v>4</v>
      </c>
      <c r="F96">
        <v>4</v>
      </c>
      <c r="G96">
        <v>4</v>
      </c>
      <c r="H96">
        <v>4</v>
      </c>
      <c r="I96">
        <v>3</v>
      </c>
      <c r="J96">
        <v>3</v>
      </c>
      <c r="K96">
        <v>4</v>
      </c>
      <c r="L96">
        <v>4</v>
      </c>
      <c r="M96">
        <v>3</v>
      </c>
      <c r="N96">
        <v>3</v>
      </c>
    </row>
    <row r="97" spans="1:14" x14ac:dyDescent="0.2">
      <c r="A97" s="6">
        <v>464</v>
      </c>
      <c r="B97">
        <v>5</v>
      </c>
      <c r="C97">
        <v>5</v>
      </c>
      <c r="D97">
        <v>5</v>
      </c>
      <c r="E97">
        <v>5</v>
      </c>
      <c r="F97">
        <v>5</v>
      </c>
      <c r="G97">
        <v>5</v>
      </c>
      <c r="H97">
        <v>5</v>
      </c>
      <c r="I97">
        <v>4</v>
      </c>
      <c r="J97">
        <v>4</v>
      </c>
      <c r="K97">
        <v>5</v>
      </c>
      <c r="L97">
        <v>5</v>
      </c>
      <c r="M97">
        <v>5</v>
      </c>
      <c r="N97">
        <v>5</v>
      </c>
    </row>
    <row r="98" spans="1:14" x14ac:dyDescent="0.2">
      <c r="A98" s="6">
        <v>465</v>
      </c>
      <c r="B98">
        <v>5</v>
      </c>
      <c r="C98">
        <v>5</v>
      </c>
      <c r="D98">
        <v>5</v>
      </c>
      <c r="E98">
        <v>5</v>
      </c>
      <c r="F98">
        <v>5</v>
      </c>
      <c r="G98">
        <v>5</v>
      </c>
      <c r="H98">
        <v>5</v>
      </c>
      <c r="I98">
        <v>4</v>
      </c>
      <c r="J98">
        <v>4</v>
      </c>
      <c r="K98">
        <v>5</v>
      </c>
      <c r="L98">
        <v>4</v>
      </c>
      <c r="M98">
        <v>3</v>
      </c>
      <c r="N98">
        <v>3</v>
      </c>
    </row>
    <row r="99" spans="1:14" x14ac:dyDescent="0.2">
      <c r="A99" s="6">
        <v>466</v>
      </c>
      <c r="B99">
        <v>4</v>
      </c>
      <c r="C99">
        <v>5</v>
      </c>
      <c r="D99">
        <v>5</v>
      </c>
      <c r="E99">
        <v>5</v>
      </c>
      <c r="F99">
        <v>5</v>
      </c>
      <c r="G99">
        <v>5</v>
      </c>
      <c r="H99">
        <v>5</v>
      </c>
      <c r="I99">
        <v>5</v>
      </c>
      <c r="J99">
        <v>5</v>
      </c>
      <c r="K99">
        <v>5</v>
      </c>
      <c r="L99">
        <v>5</v>
      </c>
      <c r="M99">
        <v>5</v>
      </c>
      <c r="N99">
        <v>5</v>
      </c>
    </row>
    <row r="100" spans="1:14" x14ac:dyDescent="0.2">
      <c r="A100" s="6">
        <v>467</v>
      </c>
      <c r="B100">
        <v>5</v>
      </c>
      <c r="C100">
        <v>5</v>
      </c>
      <c r="D100">
        <v>5</v>
      </c>
      <c r="E100">
        <v>5</v>
      </c>
      <c r="F100">
        <v>5</v>
      </c>
      <c r="G100">
        <v>5</v>
      </c>
      <c r="H100">
        <v>5</v>
      </c>
      <c r="I100">
        <v>1</v>
      </c>
      <c r="J100">
        <v>1</v>
      </c>
      <c r="K100">
        <v>5</v>
      </c>
      <c r="L100">
        <v>5</v>
      </c>
      <c r="M100">
        <v>5</v>
      </c>
      <c r="N100">
        <v>5</v>
      </c>
    </row>
    <row r="101" spans="1:14" x14ac:dyDescent="0.2">
      <c r="A101" s="6">
        <v>468</v>
      </c>
      <c r="B101">
        <v>4</v>
      </c>
      <c r="C101">
        <v>4</v>
      </c>
      <c r="D101">
        <v>4</v>
      </c>
      <c r="E101">
        <v>4</v>
      </c>
      <c r="F101">
        <v>4</v>
      </c>
      <c r="G101">
        <v>4</v>
      </c>
      <c r="H101">
        <v>4</v>
      </c>
      <c r="I101">
        <v>4</v>
      </c>
      <c r="J101">
        <v>4</v>
      </c>
      <c r="K101">
        <v>4</v>
      </c>
      <c r="L101">
        <v>4</v>
      </c>
      <c r="M101">
        <v>3</v>
      </c>
      <c r="N101">
        <v>3</v>
      </c>
    </row>
    <row r="102" spans="1:14" x14ac:dyDescent="0.2">
      <c r="A102" s="6">
        <v>469</v>
      </c>
      <c r="B102">
        <v>4</v>
      </c>
      <c r="C102">
        <v>4</v>
      </c>
      <c r="D102">
        <v>4</v>
      </c>
      <c r="E102">
        <v>4</v>
      </c>
      <c r="F102">
        <v>4</v>
      </c>
      <c r="G102">
        <v>4</v>
      </c>
      <c r="H102">
        <v>4</v>
      </c>
      <c r="I102">
        <v>4</v>
      </c>
      <c r="J102">
        <v>4</v>
      </c>
      <c r="K102">
        <v>4</v>
      </c>
      <c r="L102">
        <v>4</v>
      </c>
      <c r="M102">
        <v>3</v>
      </c>
      <c r="N102">
        <v>3</v>
      </c>
    </row>
    <row r="103" spans="1:14" x14ac:dyDescent="0.2">
      <c r="A103" s="6">
        <v>470</v>
      </c>
      <c r="B103">
        <v>5</v>
      </c>
      <c r="C103">
        <v>5</v>
      </c>
      <c r="D103">
        <v>5</v>
      </c>
      <c r="E103">
        <v>5</v>
      </c>
      <c r="F103">
        <v>5</v>
      </c>
      <c r="G103">
        <v>5</v>
      </c>
      <c r="H103">
        <v>5</v>
      </c>
      <c r="I103">
        <v>5</v>
      </c>
      <c r="J103">
        <v>5</v>
      </c>
      <c r="K103">
        <v>5</v>
      </c>
      <c r="L103">
        <v>5</v>
      </c>
      <c r="M103">
        <v>5</v>
      </c>
      <c r="N103">
        <v>5</v>
      </c>
    </row>
    <row r="104" spans="1:14" x14ac:dyDescent="0.2">
      <c r="A104" s="6">
        <v>471</v>
      </c>
      <c r="B104">
        <v>5</v>
      </c>
      <c r="C104">
        <v>4</v>
      </c>
      <c r="D104">
        <v>5</v>
      </c>
      <c r="E104">
        <v>5</v>
      </c>
      <c r="F104">
        <v>5</v>
      </c>
      <c r="G104">
        <v>5</v>
      </c>
      <c r="H104">
        <v>5</v>
      </c>
      <c r="I104">
        <v>3</v>
      </c>
      <c r="J104">
        <v>3</v>
      </c>
      <c r="K104">
        <v>4</v>
      </c>
      <c r="L104">
        <v>4</v>
      </c>
      <c r="M104">
        <v>5</v>
      </c>
      <c r="N104">
        <v>4</v>
      </c>
    </row>
    <row r="105" spans="1:14" x14ac:dyDescent="0.2">
      <c r="A105" s="6">
        <v>472</v>
      </c>
      <c r="B105">
        <v>4</v>
      </c>
      <c r="C105">
        <v>4</v>
      </c>
      <c r="D105">
        <v>4</v>
      </c>
      <c r="E105">
        <v>4</v>
      </c>
      <c r="F105">
        <v>4</v>
      </c>
      <c r="G105">
        <v>4</v>
      </c>
      <c r="H105">
        <v>4</v>
      </c>
      <c r="I105">
        <v>4</v>
      </c>
      <c r="J105">
        <v>4</v>
      </c>
      <c r="K105">
        <v>4</v>
      </c>
      <c r="L105">
        <v>4</v>
      </c>
      <c r="M105">
        <v>3</v>
      </c>
      <c r="N105">
        <v>3</v>
      </c>
    </row>
    <row r="106" spans="1:14" x14ac:dyDescent="0.2">
      <c r="A106" s="6">
        <v>473</v>
      </c>
      <c r="B106">
        <v>5</v>
      </c>
      <c r="C106">
        <v>5</v>
      </c>
      <c r="D106">
        <v>5</v>
      </c>
      <c r="E106">
        <v>4</v>
      </c>
      <c r="F106">
        <v>5</v>
      </c>
      <c r="G106">
        <v>4</v>
      </c>
      <c r="H106">
        <v>5</v>
      </c>
      <c r="I106">
        <v>5</v>
      </c>
      <c r="J106">
        <v>5</v>
      </c>
      <c r="K106">
        <v>5</v>
      </c>
      <c r="L106">
        <v>4</v>
      </c>
      <c r="M106">
        <v>5</v>
      </c>
      <c r="N106">
        <v>3</v>
      </c>
    </row>
    <row r="107" spans="1:14" x14ac:dyDescent="0.2">
      <c r="A107" s="6">
        <v>474</v>
      </c>
      <c r="B107">
        <v>5</v>
      </c>
      <c r="C107">
        <v>4</v>
      </c>
      <c r="D107">
        <v>5</v>
      </c>
      <c r="E107">
        <v>5</v>
      </c>
      <c r="F107">
        <v>4</v>
      </c>
      <c r="G107">
        <v>5</v>
      </c>
      <c r="H107">
        <v>4</v>
      </c>
      <c r="I107">
        <v>4</v>
      </c>
      <c r="J107">
        <v>4</v>
      </c>
      <c r="K107">
        <v>4</v>
      </c>
      <c r="L107">
        <v>4</v>
      </c>
      <c r="M107">
        <v>3</v>
      </c>
      <c r="N107">
        <v>3</v>
      </c>
    </row>
    <row r="108" spans="1:14" x14ac:dyDescent="0.2">
      <c r="A108" s="6">
        <v>475</v>
      </c>
      <c r="B108">
        <v>4</v>
      </c>
      <c r="C108">
        <v>4</v>
      </c>
      <c r="D108">
        <v>4</v>
      </c>
      <c r="E108">
        <v>4</v>
      </c>
      <c r="F108">
        <v>4</v>
      </c>
      <c r="G108">
        <v>4</v>
      </c>
      <c r="H108">
        <v>4</v>
      </c>
      <c r="I108">
        <v>4</v>
      </c>
      <c r="J108">
        <v>4</v>
      </c>
      <c r="K108">
        <v>4</v>
      </c>
      <c r="L108">
        <v>4</v>
      </c>
      <c r="M108">
        <v>3</v>
      </c>
      <c r="N108">
        <v>3</v>
      </c>
    </row>
    <row r="109" spans="1:14" x14ac:dyDescent="0.2">
      <c r="A109" s="6">
        <v>476</v>
      </c>
      <c r="B109">
        <v>5</v>
      </c>
      <c r="C109">
        <v>5</v>
      </c>
      <c r="D109">
        <v>5</v>
      </c>
      <c r="E109">
        <v>5</v>
      </c>
      <c r="F109">
        <v>5</v>
      </c>
      <c r="G109">
        <v>5</v>
      </c>
      <c r="H109">
        <v>5</v>
      </c>
      <c r="I109">
        <v>4</v>
      </c>
      <c r="J109">
        <v>4</v>
      </c>
      <c r="K109">
        <v>5</v>
      </c>
      <c r="L109">
        <v>4</v>
      </c>
      <c r="M109">
        <v>5</v>
      </c>
      <c r="N109">
        <v>5</v>
      </c>
    </row>
    <row r="110" spans="1:14" x14ac:dyDescent="0.2">
      <c r="A110" s="6">
        <v>477</v>
      </c>
      <c r="B110">
        <v>4</v>
      </c>
      <c r="C110">
        <v>4</v>
      </c>
      <c r="D110">
        <v>4</v>
      </c>
      <c r="E110">
        <v>4</v>
      </c>
      <c r="F110">
        <v>5</v>
      </c>
      <c r="G110">
        <v>4</v>
      </c>
      <c r="H110">
        <v>5</v>
      </c>
      <c r="I110">
        <v>4</v>
      </c>
      <c r="J110">
        <v>4</v>
      </c>
      <c r="K110">
        <v>4</v>
      </c>
      <c r="L110">
        <v>4</v>
      </c>
      <c r="M110">
        <v>3</v>
      </c>
      <c r="N110">
        <v>3</v>
      </c>
    </row>
    <row r="111" spans="1:14" x14ac:dyDescent="0.2">
      <c r="A111" s="6">
        <v>478</v>
      </c>
      <c r="B111">
        <v>4</v>
      </c>
      <c r="C111">
        <v>4</v>
      </c>
      <c r="D111">
        <v>4</v>
      </c>
      <c r="E111">
        <v>4</v>
      </c>
      <c r="F111">
        <v>4</v>
      </c>
      <c r="G111">
        <v>4</v>
      </c>
      <c r="H111">
        <v>4</v>
      </c>
      <c r="I111">
        <v>4</v>
      </c>
      <c r="J111">
        <v>4</v>
      </c>
      <c r="K111">
        <v>4</v>
      </c>
      <c r="L111">
        <v>4</v>
      </c>
      <c r="M111">
        <v>3</v>
      </c>
      <c r="N111">
        <v>3</v>
      </c>
    </row>
    <row r="112" spans="1:14" x14ac:dyDescent="0.2">
      <c r="A112" s="6">
        <v>479</v>
      </c>
      <c r="B112">
        <v>4</v>
      </c>
      <c r="C112">
        <v>4</v>
      </c>
      <c r="D112">
        <v>5</v>
      </c>
      <c r="E112">
        <v>4</v>
      </c>
      <c r="F112">
        <v>5</v>
      </c>
      <c r="G112">
        <v>5</v>
      </c>
      <c r="H112">
        <v>4</v>
      </c>
      <c r="I112">
        <v>4</v>
      </c>
      <c r="J112">
        <v>4</v>
      </c>
      <c r="K112">
        <v>5</v>
      </c>
      <c r="L112">
        <v>5</v>
      </c>
      <c r="M112">
        <v>3</v>
      </c>
      <c r="N112">
        <v>5</v>
      </c>
    </row>
    <row r="113" spans="1:14" x14ac:dyDescent="0.2">
      <c r="A113" s="6">
        <v>480</v>
      </c>
      <c r="B113">
        <v>5</v>
      </c>
      <c r="C113">
        <v>5</v>
      </c>
      <c r="D113">
        <v>5</v>
      </c>
      <c r="E113">
        <v>5</v>
      </c>
      <c r="F113">
        <v>5</v>
      </c>
      <c r="G113">
        <v>5</v>
      </c>
      <c r="H113">
        <v>4</v>
      </c>
      <c r="I113">
        <v>4</v>
      </c>
      <c r="J113">
        <v>4</v>
      </c>
      <c r="K113">
        <v>5</v>
      </c>
      <c r="L113">
        <v>4</v>
      </c>
      <c r="M113">
        <v>3</v>
      </c>
      <c r="N113">
        <v>3</v>
      </c>
    </row>
    <row r="114" spans="1:14" x14ac:dyDescent="0.2">
      <c r="A114" s="6">
        <v>481</v>
      </c>
      <c r="B114">
        <v>5</v>
      </c>
      <c r="C114">
        <v>5</v>
      </c>
      <c r="D114">
        <v>5</v>
      </c>
      <c r="E114">
        <v>5</v>
      </c>
      <c r="F114">
        <v>5</v>
      </c>
      <c r="G114">
        <v>5</v>
      </c>
      <c r="H114">
        <v>5</v>
      </c>
      <c r="I114">
        <v>4</v>
      </c>
      <c r="J114">
        <v>5</v>
      </c>
      <c r="K114">
        <v>5</v>
      </c>
      <c r="L114">
        <v>5</v>
      </c>
      <c r="M114">
        <v>5</v>
      </c>
      <c r="N114">
        <v>5</v>
      </c>
    </row>
    <row r="115" spans="1:14" x14ac:dyDescent="0.2">
      <c r="A115" s="6">
        <v>482</v>
      </c>
      <c r="B115">
        <v>5</v>
      </c>
      <c r="C115">
        <v>5</v>
      </c>
      <c r="D115">
        <v>5</v>
      </c>
      <c r="E115">
        <v>5</v>
      </c>
      <c r="F115">
        <v>5</v>
      </c>
      <c r="G115">
        <v>5</v>
      </c>
      <c r="H115">
        <v>5</v>
      </c>
      <c r="I115">
        <v>4</v>
      </c>
      <c r="J115">
        <v>4</v>
      </c>
      <c r="K115">
        <v>5</v>
      </c>
      <c r="L115">
        <v>5</v>
      </c>
      <c r="M115">
        <v>5</v>
      </c>
      <c r="N115">
        <v>5</v>
      </c>
    </row>
    <row r="116" spans="1:14" x14ac:dyDescent="0.2">
      <c r="A116" s="6">
        <v>483</v>
      </c>
      <c r="B116">
        <v>5</v>
      </c>
      <c r="C116">
        <v>5</v>
      </c>
      <c r="D116">
        <v>5</v>
      </c>
      <c r="E116">
        <v>4</v>
      </c>
      <c r="F116">
        <v>5</v>
      </c>
      <c r="G116">
        <v>5</v>
      </c>
      <c r="H116">
        <v>5</v>
      </c>
      <c r="I116">
        <v>5</v>
      </c>
      <c r="J116">
        <v>5</v>
      </c>
      <c r="K116">
        <v>4</v>
      </c>
      <c r="L116">
        <v>4</v>
      </c>
      <c r="M116">
        <v>5</v>
      </c>
      <c r="N116">
        <v>5</v>
      </c>
    </row>
    <row r="117" spans="1:14" x14ac:dyDescent="0.2">
      <c r="A117" s="6">
        <v>484</v>
      </c>
      <c r="B117">
        <v>3</v>
      </c>
      <c r="C117">
        <v>4</v>
      </c>
      <c r="D117">
        <v>4</v>
      </c>
      <c r="E117">
        <v>3</v>
      </c>
      <c r="F117">
        <v>4</v>
      </c>
      <c r="G117">
        <v>4</v>
      </c>
      <c r="H117">
        <v>4</v>
      </c>
      <c r="I117">
        <v>3</v>
      </c>
      <c r="J117">
        <v>3</v>
      </c>
      <c r="K117">
        <v>4</v>
      </c>
      <c r="L117">
        <v>4</v>
      </c>
      <c r="M117">
        <v>3</v>
      </c>
      <c r="N117">
        <v>4</v>
      </c>
    </row>
    <row r="118" spans="1:14" x14ac:dyDescent="0.2">
      <c r="A118" s="6">
        <v>485</v>
      </c>
      <c r="B118">
        <v>4</v>
      </c>
      <c r="C118">
        <v>4</v>
      </c>
      <c r="D118">
        <v>4</v>
      </c>
      <c r="E118">
        <v>4</v>
      </c>
      <c r="F118">
        <v>4</v>
      </c>
      <c r="G118">
        <v>4</v>
      </c>
      <c r="H118">
        <v>4</v>
      </c>
      <c r="I118">
        <v>3</v>
      </c>
      <c r="J118">
        <v>3</v>
      </c>
      <c r="K118">
        <v>4</v>
      </c>
      <c r="L118">
        <v>4</v>
      </c>
      <c r="M118">
        <v>3</v>
      </c>
      <c r="N118">
        <v>3</v>
      </c>
    </row>
    <row r="119" spans="1:14" x14ac:dyDescent="0.2">
      <c r="A119" s="6">
        <v>486</v>
      </c>
      <c r="B119">
        <v>5</v>
      </c>
      <c r="C119">
        <v>5</v>
      </c>
      <c r="D119">
        <v>5</v>
      </c>
      <c r="E119">
        <v>5</v>
      </c>
      <c r="F119">
        <v>5</v>
      </c>
      <c r="G119">
        <v>5</v>
      </c>
      <c r="H119">
        <v>5</v>
      </c>
      <c r="I119">
        <v>4</v>
      </c>
      <c r="J119">
        <v>4</v>
      </c>
      <c r="K119">
        <v>5</v>
      </c>
      <c r="L119">
        <v>5</v>
      </c>
      <c r="M119">
        <v>5</v>
      </c>
      <c r="N119">
        <v>5</v>
      </c>
    </row>
    <row r="120" spans="1:14" x14ac:dyDescent="0.2">
      <c r="A120" s="6">
        <v>487</v>
      </c>
      <c r="B120">
        <v>5</v>
      </c>
      <c r="C120">
        <v>4</v>
      </c>
      <c r="D120">
        <v>5</v>
      </c>
      <c r="E120">
        <v>4</v>
      </c>
      <c r="F120">
        <v>5</v>
      </c>
      <c r="G120">
        <v>5</v>
      </c>
      <c r="H120">
        <v>5</v>
      </c>
      <c r="I120">
        <v>4</v>
      </c>
      <c r="J120">
        <v>4</v>
      </c>
      <c r="K120">
        <v>4</v>
      </c>
      <c r="L120">
        <v>5</v>
      </c>
      <c r="M120">
        <v>5</v>
      </c>
      <c r="N120">
        <v>3</v>
      </c>
    </row>
    <row r="121" spans="1:14" x14ac:dyDescent="0.2">
      <c r="A121" s="6">
        <v>488</v>
      </c>
      <c r="B121">
        <v>4</v>
      </c>
      <c r="C121">
        <v>4</v>
      </c>
      <c r="D121">
        <v>4</v>
      </c>
      <c r="E121">
        <v>4</v>
      </c>
      <c r="F121">
        <v>4</v>
      </c>
      <c r="G121">
        <v>4</v>
      </c>
      <c r="H121">
        <v>4</v>
      </c>
      <c r="I121">
        <v>4</v>
      </c>
      <c r="J121">
        <v>4</v>
      </c>
      <c r="K121">
        <v>4</v>
      </c>
      <c r="L121">
        <v>4</v>
      </c>
      <c r="M121">
        <v>5</v>
      </c>
      <c r="N121">
        <v>3</v>
      </c>
    </row>
    <row r="122" spans="1:14" x14ac:dyDescent="0.2">
      <c r="A122" s="6">
        <v>489</v>
      </c>
      <c r="B122">
        <v>5</v>
      </c>
      <c r="C122">
        <v>4</v>
      </c>
      <c r="D122">
        <v>5</v>
      </c>
      <c r="E122">
        <v>5</v>
      </c>
      <c r="F122">
        <v>5</v>
      </c>
      <c r="G122">
        <v>5</v>
      </c>
      <c r="H122">
        <v>5</v>
      </c>
      <c r="I122">
        <v>5</v>
      </c>
      <c r="J122">
        <v>5</v>
      </c>
      <c r="K122">
        <v>5</v>
      </c>
      <c r="L122">
        <v>5</v>
      </c>
      <c r="M122">
        <v>5</v>
      </c>
      <c r="N122">
        <v>5</v>
      </c>
    </row>
    <row r="123" spans="1:14" x14ac:dyDescent="0.2">
      <c r="A123" s="6">
        <v>490</v>
      </c>
      <c r="B123">
        <v>4</v>
      </c>
      <c r="C123">
        <v>4</v>
      </c>
      <c r="D123">
        <v>4</v>
      </c>
      <c r="E123">
        <v>4</v>
      </c>
      <c r="F123">
        <v>5</v>
      </c>
      <c r="G123">
        <v>4</v>
      </c>
      <c r="H123">
        <v>4</v>
      </c>
      <c r="I123">
        <v>4</v>
      </c>
      <c r="J123">
        <v>5</v>
      </c>
      <c r="K123">
        <v>5</v>
      </c>
      <c r="L123">
        <v>4</v>
      </c>
      <c r="M123">
        <v>3</v>
      </c>
      <c r="N123">
        <v>3</v>
      </c>
    </row>
    <row r="124" spans="1:14" x14ac:dyDescent="0.2">
      <c r="A124" s="6">
        <v>491</v>
      </c>
      <c r="B124">
        <v>5</v>
      </c>
      <c r="C124">
        <v>5</v>
      </c>
      <c r="D124">
        <v>5</v>
      </c>
      <c r="E124">
        <v>5</v>
      </c>
      <c r="F124">
        <v>5</v>
      </c>
      <c r="G124">
        <v>5</v>
      </c>
      <c r="H124">
        <v>5</v>
      </c>
      <c r="I124">
        <v>4</v>
      </c>
      <c r="J124">
        <v>4</v>
      </c>
      <c r="K124">
        <v>5</v>
      </c>
      <c r="L124">
        <v>5</v>
      </c>
      <c r="M124">
        <v>5</v>
      </c>
      <c r="N124">
        <v>5</v>
      </c>
    </row>
    <row r="125" spans="1:14" x14ac:dyDescent="0.2">
      <c r="A125" s="6">
        <v>492</v>
      </c>
      <c r="B125">
        <v>4</v>
      </c>
      <c r="C125">
        <v>4</v>
      </c>
      <c r="D125">
        <v>5</v>
      </c>
      <c r="E125">
        <v>5</v>
      </c>
      <c r="F125">
        <v>5</v>
      </c>
      <c r="G125">
        <v>5</v>
      </c>
      <c r="H125">
        <v>4</v>
      </c>
      <c r="I125">
        <v>4</v>
      </c>
      <c r="J125">
        <v>4</v>
      </c>
      <c r="K125">
        <v>4</v>
      </c>
      <c r="L125">
        <v>4</v>
      </c>
      <c r="M125">
        <v>5</v>
      </c>
      <c r="N125">
        <v>3</v>
      </c>
    </row>
    <row r="126" spans="1:14" x14ac:dyDescent="0.2">
      <c r="A126" s="6">
        <v>493</v>
      </c>
      <c r="B126">
        <v>4</v>
      </c>
      <c r="C126">
        <v>4</v>
      </c>
      <c r="D126">
        <v>3</v>
      </c>
      <c r="E126">
        <v>3</v>
      </c>
      <c r="F126">
        <v>3</v>
      </c>
      <c r="G126">
        <v>3</v>
      </c>
      <c r="H126">
        <v>3</v>
      </c>
      <c r="I126">
        <v>2</v>
      </c>
      <c r="J126">
        <v>2</v>
      </c>
      <c r="K126">
        <v>3</v>
      </c>
      <c r="L126">
        <v>3</v>
      </c>
      <c r="M126">
        <v>4</v>
      </c>
      <c r="N126">
        <v>4</v>
      </c>
    </row>
    <row r="127" spans="1:14" x14ac:dyDescent="0.2">
      <c r="A127" s="6">
        <v>494</v>
      </c>
      <c r="B127">
        <v>4</v>
      </c>
      <c r="C127">
        <v>5</v>
      </c>
      <c r="D127">
        <v>5</v>
      </c>
      <c r="E127">
        <v>5</v>
      </c>
      <c r="F127">
        <v>5</v>
      </c>
      <c r="G127">
        <v>5</v>
      </c>
      <c r="H127">
        <v>5</v>
      </c>
      <c r="I127">
        <v>4</v>
      </c>
      <c r="J127">
        <v>5</v>
      </c>
      <c r="K127">
        <v>5</v>
      </c>
      <c r="L127">
        <v>5</v>
      </c>
      <c r="M127">
        <v>5</v>
      </c>
      <c r="N127">
        <v>5</v>
      </c>
    </row>
    <row r="128" spans="1:14" x14ac:dyDescent="0.2">
      <c r="A128" s="6">
        <v>495</v>
      </c>
      <c r="B128">
        <v>5</v>
      </c>
      <c r="C128">
        <v>5</v>
      </c>
      <c r="D128">
        <v>5</v>
      </c>
      <c r="E128">
        <v>5</v>
      </c>
      <c r="F128">
        <v>5</v>
      </c>
      <c r="G128">
        <v>5</v>
      </c>
      <c r="H128">
        <v>5</v>
      </c>
      <c r="I128">
        <v>5</v>
      </c>
      <c r="J128">
        <v>5</v>
      </c>
      <c r="K128">
        <v>5</v>
      </c>
      <c r="L128">
        <v>5</v>
      </c>
      <c r="M128">
        <v>5</v>
      </c>
      <c r="N128">
        <v>5</v>
      </c>
    </row>
    <row r="129" spans="1:14" x14ac:dyDescent="0.2">
      <c r="A129" s="6">
        <v>496</v>
      </c>
      <c r="B129">
        <v>5</v>
      </c>
      <c r="C129">
        <v>5</v>
      </c>
      <c r="D129">
        <v>5</v>
      </c>
      <c r="E129">
        <v>5</v>
      </c>
      <c r="F129">
        <v>5</v>
      </c>
      <c r="G129">
        <v>5</v>
      </c>
      <c r="H129">
        <v>5</v>
      </c>
      <c r="I129">
        <v>5</v>
      </c>
      <c r="J129">
        <v>5</v>
      </c>
      <c r="K129">
        <v>5</v>
      </c>
      <c r="L129">
        <v>5</v>
      </c>
      <c r="M129">
        <v>5</v>
      </c>
      <c r="N129">
        <v>5</v>
      </c>
    </row>
    <row r="130" spans="1:14" x14ac:dyDescent="0.2">
      <c r="A130" s="6">
        <v>497</v>
      </c>
      <c r="B130">
        <v>5</v>
      </c>
      <c r="C130">
        <v>5</v>
      </c>
      <c r="D130">
        <v>5</v>
      </c>
      <c r="E130">
        <v>5</v>
      </c>
      <c r="F130">
        <v>5</v>
      </c>
      <c r="G130">
        <v>5</v>
      </c>
      <c r="H130">
        <v>5</v>
      </c>
      <c r="I130">
        <v>5</v>
      </c>
      <c r="J130">
        <v>5</v>
      </c>
      <c r="K130">
        <v>5</v>
      </c>
      <c r="L130">
        <v>5</v>
      </c>
      <c r="M130">
        <v>5</v>
      </c>
      <c r="N130">
        <v>5</v>
      </c>
    </row>
    <row r="131" spans="1:14" x14ac:dyDescent="0.2">
      <c r="A131" s="6">
        <v>498</v>
      </c>
      <c r="B131">
        <v>4</v>
      </c>
      <c r="C131">
        <v>4</v>
      </c>
      <c r="D131">
        <v>4</v>
      </c>
      <c r="E131">
        <v>4</v>
      </c>
      <c r="F131">
        <v>4</v>
      </c>
      <c r="G131">
        <v>4</v>
      </c>
      <c r="H131">
        <v>4</v>
      </c>
      <c r="I131">
        <v>5</v>
      </c>
      <c r="J131">
        <v>5</v>
      </c>
      <c r="K131">
        <v>4</v>
      </c>
      <c r="L131">
        <v>3</v>
      </c>
      <c r="M131">
        <v>3</v>
      </c>
      <c r="N131">
        <v>3</v>
      </c>
    </row>
    <row r="132" spans="1:14" x14ac:dyDescent="0.2">
      <c r="A132" s="6">
        <v>499</v>
      </c>
      <c r="B132">
        <v>4</v>
      </c>
      <c r="C132">
        <v>3</v>
      </c>
      <c r="D132">
        <v>4</v>
      </c>
      <c r="E132">
        <v>4</v>
      </c>
      <c r="F132">
        <v>4</v>
      </c>
      <c r="G132">
        <v>4</v>
      </c>
      <c r="H132">
        <v>4</v>
      </c>
      <c r="I132">
        <v>4</v>
      </c>
      <c r="J132">
        <v>4</v>
      </c>
      <c r="K132">
        <v>3</v>
      </c>
      <c r="L132">
        <v>4</v>
      </c>
      <c r="M132">
        <v>3</v>
      </c>
      <c r="N132">
        <v>3</v>
      </c>
    </row>
    <row r="133" spans="1:14" x14ac:dyDescent="0.2">
      <c r="A133" s="6">
        <v>500</v>
      </c>
      <c r="B133">
        <v>5</v>
      </c>
      <c r="C133">
        <v>5</v>
      </c>
      <c r="D133">
        <v>5</v>
      </c>
      <c r="E133">
        <v>5</v>
      </c>
      <c r="F133">
        <v>5</v>
      </c>
      <c r="G133">
        <v>5</v>
      </c>
      <c r="H133">
        <v>5</v>
      </c>
      <c r="I133">
        <v>5</v>
      </c>
      <c r="J133">
        <v>5</v>
      </c>
      <c r="K133">
        <v>5</v>
      </c>
      <c r="L133">
        <v>5</v>
      </c>
      <c r="M133">
        <v>5</v>
      </c>
      <c r="N133">
        <v>5</v>
      </c>
    </row>
    <row r="134" spans="1:14" x14ac:dyDescent="0.2">
      <c r="A134" s="6">
        <v>501</v>
      </c>
      <c r="B134">
        <v>5</v>
      </c>
      <c r="C134">
        <v>5</v>
      </c>
      <c r="D134">
        <v>5</v>
      </c>
      <c r="E134">
        <v>5</v>
      </c>
      <c r="F134">
        <v>5</v>
      </c>
      <c r="G134">
        <v>5</v>
      </c>
      <c r="H134">
        <v>5</v>
      </c>
      <c r="I134">
        <v>5</v>
      </c>
      <c r="J134">
        <v>5</v>
      </c>
      <c r="K134">
        <v>5</v>
      </c>
      <c r="L134">
        <v>5</v>
      </c>
      <c r="M134">
        <v>5</v>
      </c>
      <c r="N134">
        <v>5</v>
      </c>
    </row>
    <row r="135" spans="1:14" x14ac:dyDescent="0.2">
      <c r="A135" s="6">
        <v>502</v>
      </c>
      <c r="B135">
        <v>4</v>
      </c>
      <c r="C135">
        <v>5</v>
      </c>
      <c r="D135">
        <v>4</v>
      </c>
      <c r="E135">
        <v>4</v>
      </c>
      <c r="F135">
        <v>4</v>
      </c>
      <c r="G135">
        <v>4</v>
      </c>
      <c r="H135">
        <v>4</v>
      </c>
      <c r="I135">
        <v>5</v>
      </c>
      <c r="J135">
        <v>5</v>
      </c>
      <c r="K135">
        <v>4</v>
      </c>
      <c r="L135">
        <v>4</v>
      </c>
      <c r="M135">
        <v>4</v>
      </c>
      <c r="N135">
        <v>3</v>
      </c>
    </row>
    <row r="136" spans="1:14" x14ac:dyDescent="0.2">
      <c r="A136" s="6">
        <v>503</v>
      </c>
      <c r="B136">
        <v>4</v>
      </c>
      <c r="C136">
        <v>4</v>
      </c>
      <c r="D136">
        <v>4</v>
      </c>
      <c r="E136">
        <v>4</v>
      </c>
      <c r="F136">
        <v>4</v>
      </c>
      <c r="G136">
        <v>4</v>
      </c>
      <c r="H136">
        <v>4</v>
      </c>
      <c r="I136">
        <v>4</v>
      </c>
      <c r="J136">
        <v>4</v>
      </c>
      <c r="K136">
        <v>4</v>
      </c>
      <c r="L136">
        <v>4</v>
      </c>
      <c r="M136">
        <v>3</v>
      </c>
      <c r="N136">
        <v>3</v>
      </c>
    </row>
    <row r="137" spans="1:14" x14ac:dyDescent="0.2">
      <c r="A137" s="6">
        <v>504</v>
      </c>
      <c r="B137">
        <v>5</v>
      </c>
      <c r="C137">
        <v>5</v>
      </c>
      <c r="D137">
        <v>5</v>
      </c>
      <c r="E137">
        <v>5</v>
      </c>
      <c r="F137">
        <v>5</v>
      </c>
      <c r="G137">
        <v>5</v>
      </c>
      <c r="H137">
        <v>5</v>
      </c>
      <c r="I137">
        <v>4</v>
      </c>
      <c r="J137">
        <v>4</v>
      </c>
      <c r="K137">
        <v>4</v>
      </c>
      <c r="L137">
        <v>4</v>
      </c>
      <c r="M137">
        <v>3</v>
      </c>
      <c r="N137">
        <v>3</v>
      </c>
    </row>
    <row r="138" spans="1:14" x14ac:dyDescent="0.2">
      <c r="A138" s="6">
        <v>505</v>
      </c>
      <c r="B138">
        <v>5</v>
      </c>
      <c r="C138">
        <v>5</v>
      </c>
      <c r="D138">
        <v>5</v>
      </c>
      <c r="E138">
        <v>5</v>
      </c>
      <c r="F138">
        <v>5</v>
      </c>
      <c r="G138">
        <v>5</v>
      </c>
      <c r="H138">
        <v>5</v>
      </c>
      <c r="I138">
        <v>5</v>
      </c>
      <c r="J138">
        <v>5</v>
      </c>
      <c r="K138">
        <v>5</v>
      </c>
      <c r="L138">
        <v>5</v>
      </c>
      <c r="M138">
        <v>5</v>
      </c>
      <c r="N138">
        <v>5</v>
      </c>
    </row>
    <row r="139" spans="1:14" x14ac:dyDescent="0.2">
      <c r="A139" s="6">
        <v>506</v>
      </c>
      <c r="B139">
        <v>4</v>
      </c>
      <c r="C139">
        <v>5</v>
      </c>
      <c r="D139">
        <v>4</v>
      </c>
      <c r="E139">
        <v>5</v>
      </c>
      <c r="F139">
        <v>5</v>
      </c>
      <c r="G139">
        <v>5</v>
      </c>
      <c r="H139">
        <v>5</v>
      </c>
      <c r="I139">
        <v>5</v>
      </c>
      <c r="J139">
        <v>5</v>
      </c>
      <c r="K139">
        <v>4</v>
      </c>
      <c r="L139">
        <v>4</v>
      </c>
      <c r="M139">
        <v>5</v>
      </c>
      <c r="N139">
        <v>5</v>
      </c>
    </row>
    <row r="140" spans="1:14" x14ac:dyDescent="0.2">
      <c r="A140" s="6">
        <v>507</v>
      </c>
      <c r="B140">
        <v>4</v>
      </c>
      <c r="C140">
        <v>4</v>
      </c>
      <c r="D140">
        <v>4</v>
      </c>
      <c r="E140">
        <v>4</v>
      </c>
      <c r="F140">
        <v>4</v>
      </c>
      <c r="G140">
        <v>4</v>
      </c>
      <c r="H140">
        <v>4</v>
      </c>
      <c r="I140">
        <v>5</v>
      </c>
      <c r="J140">
        <v>3</v>
      </c>
      <c r="K140">
        <v>4</v>
      </c>
      <c r="L140">
        <v>4</v>
      </c>
      <c r="M140">
        <v>5</v>
      </c>
      <c r="N140">
        <v>3</v>
      </c>
    </row>
    <row r="141" spans="1:14" x14ac:dyDescent="0.2">
      <c r="A141" s="6">
        <v>508</v>
      </c>
      <c r="B141">
        <v>5</v>
      </c>
      <c r="C141">
        <v>5</v>
      </c>
      <c r="D141">
        <v>5</v>
      </c>
      <c r="E141">
        <v>5</v>
      </c>
      <c r="F141">
        <v>5</v>
      </c>
      <c r="G141">
        <v>5</v>
      </c>
      <c r="H141">
        <v>5</v>
      </c>
      <c r="I141">
        <v>5</v>
      </c>
      <c r="J141">
        <v>5</v>
      </c>
      <c r="K141">
        <v>5</v>
      </c>
      <c r="L141">
        <v>5</v>
      </c>
      <c r="M141">
        <v>5</v>
      </c>
      <c r="N141">
        <v>5</v>
      </c>
    </row>
    <row r="142" spans="1:14" x14ac:dyDescent="0.2">
      <c r="A142" s="6">
        <v>509</v>
      </c>
      <c r="B142">
        <v>4</v>
      </c>
      <c r="C142">
        <v>4</v>
      </c>
      <c r="D142">
        <v>4</v>
      </c>
      <c r="E142">
        <v>4</v>
      </c>
      <c r="F142">
        <v>4</v>
      </c>
      <c r="G142">
        <v>4</v>
      </c>
      <c r="H142">
        <v>4</v>
      </c>
      <c r="I142">
        <v>4</v>
      </c>
      <c r="J142">
        <v>4</v>
      </c>
      <c r="K142">
        <v>4</v>
      </c>
      <c r="L142">
        <v>4</v>
      </c>
      <c r="M142">
        <v>3</v>
      </c>
      <c r="N142">
        <v>3</v>
      </c>
    </row>
    <row r="143" spans="1:14" x14ac:dyDescent="0.2">
      <c r="A143" s="6">
        <v>510</v>
      </c>
      <c r="B143">
        <v>4</v>
      </c>
      <c r="C143">
        <v>4</v>
      </c>
      <c r="D143">
        <v>4</v>
      </c>
      <c r="E143">
        <v>4</v>
      </c>
      <c r="F143">
        <v>5</v>
      </c>
      <c r="G143">
        <v>4</v>
      </c>
      <c r="H143">
        <v>4</v>
      </c>
      <c r="I143">
        <v>3</v>
      </c>
      <c r="J143">
        <v>4</v>
      </c>
      <c r="K143">
        <v>5</v>
      </c>
      <c r="L143">
        <v>4</v>
      </c>
      <c r="M143">
        <v>3</v>
      </c>
      <c r="N143">
        <v>3</v>
      </c>
    </row>
    <row r="144" spans="1:14" x14ac:dyDescent="0.2">
      <c r="A144" s="6">
        <v>511</v>
      </c>
      <c r="B144">
        <v>5</v>
      </c>
      <c r="C144">
        <v>5</v>
      </c>
      <c r="D144">
        <v>5</v>
      </c>
      <c r="E144">
        <v>5</v>
      </c>
      <c r="F144">
        <v>5</v>
      </c>
      <c r="G144">
        <v>5</v>
      </c>
      <c r="H144">
        <v>5</v>
      </c>
      <c r="I144">
        <v>5</v>
      </c>
      <c r="J144">
        <v>5</v>
      </c>
      <c r="K144">
        <v>5</v>
      </c>
      <c r="L144">
        <v>5</v>
      </c>
      <c r="M144">
        <v>5</v>
      </c>
      <c r="N144">
        <v>5</v>
      </c>
    </row>
    <row r="145" spans="1:14" x14ac:dyDescent="0.2">
      <c r="A145" s="6">
        <v>512</v>
      </c>
      <c r="B145">
        <v>5</v>
      </c>
      <c r="C145">
        <v>5</v>
      </c>
      <c r="D145">
        <v>5</v>
      </c>
      <c r="E145">
        <v>5</v>
      </c>
      <c r="F145">
        <v>5</v>
      </c>
      <c r="G145">
        <v>5</v>
      </c>
      <c r="H145">
        <v>5</v>
      </c>
      <c r="I145">
        <v>4</v>
      </c>
      <c r="J145">
        <v>4</v>
      </c>
      <c r="K145">
        <v>5</v>
      </c>
      <c r="L145">
        <v>5</v>
      </c>
      <c r="M145">
        <v>5</v>
      </c>
      <c r="N145">
        <v>5</v>
      </c>
    </row>
    <row r="146" spans="1:14" x14ac:dyDescent="0.2">
      <c r="A146" s="6">
        <v>513</v>
      </c>
      <c r="B146">
        <v>5</v>
      </c>
      <c r="C146">
        <v>4</v>
      </c>
      <c r="D146">
        <v>5</v>
      </c>
      <c r="E146">
        <v>4</v>
      </c>
      <c r="F146">
        <v>5</v>
      </c>
      <c r="G146">
        <v>4</v>
      </c>
      <c r="H146">
        <v>5</v>
      </c>
      <c r="I146">
        <v>5</v>
      </c>
      <c r="J146">
        <v>4</v>
      </c>
      <c r="K146">
        <v>4</v>
      </c>
      <c r="L146">
        <v>4</v>
      </c>
      <c r="M146">
        <v>3</v>
      </c>
      <c r="N146">
        <v>5</v>
      </c>
    </row>
    <row r="147" spans="1:14" x14ac:dyDescent="0.2">
      <c r="A147" s="6">
        <v>514</v>
      </c>
      <c r="B147">
        <v>5</v>
      </c>
      <c r="C147">
        <v>5</v>
      </c>
      <c r="D147">
        <v>5</v>
      </c>
      <c r="E147">
        <v>5</v>
      </c>
      <c r="F147">
        <v>5</v>
      </c>
      <c r="G147">
        <v>5</v>
      </c>
      <c r="H147">
        <v>5</v>
      </c>
      <c r="I147">
        <v>5</v>
      </c>
      <c r="J147">
        <v>5</v>
      </c>
      <c r="K147">
        <v>5</v>
      </c>
      <c r="L147">
        <v>5</v>
      </c>
      <c r="M147">
        <v>5</v>
      </c>
      <c r="N147">
        <v>5</v>
      </c>
    </row>
    <row r="148" spans="1:14" x14ac:dyDescent="0.2">
      <c r="A148" s="6">
        <v>515</v>
      </c>
      <c r="B148">
        <v>4</v>
      </c>
      <c r="C148">
        <v>4</v>
      </c>
      <c r="D148">
        <v>4</v>
      </c>
      <c r="E148">
        <v>4</v>
      </c>
      <c r="F148">
        <v>4</v>
      </c>
      <c r="G148">
        <v>4</v>
      </c>
      <c r="H148">
        <v>4</v>
      </c>
      <c r="I148">
        <v>5</v>
      </c>
      <c r="J148">
        <v>5</v>
      </c>
      <c r="K148">
        <v>4</v>
      </c>
      <c r="L148">
        <v>4</v>
      </c>
      <c r="M148">
        <v>5</v>
      </c>
      <c r="N148">
        <v>5</v>
      </c>
    </row>
    <row r="149" spans="1:14" x14ac:dyDescent="0.2">
      <c r="A149" s="6">
        <v>516</v>
      </c>
      <c r="B149">
        <v>4</v>
      </c>
      <c r="C149">
        <v>4</v>
      </c>
      <c r="D149">
        <v>4</v>
      </c>
      <c r="E149">
        <v>4</v>
      </c>
      <c r="F149">
        <v>4</v>
      </c>
      <c r="G149">
        <v>4</v>
      </c>
      <c r="H149">
        <v>4</v>
      </c>
      <c r="I149">
        <v>4</v>
      </c>
      <c r="J149">
        <v>4</v>
      </c>
      <c r="K149">
        <v>4</v>
      </c>
      <c r="L149">
        <v>4</v>
      </c>
      <c r="M149">
        <v>3</v>
      </c>
      <c r="N149">
        <v>3</v>
      </c>
    </row>
    <row r="150" spans="1:14" x14ac:dyDescent="0.2">
      <c r="A150" s="6">
        <v>517</v>
      </c>
      <c r="B150">
        <v>4</v>
      </c>
      <c r="C150">
        <v>4</v>
      </c>
      <c r="D150">
        <v>4</v>
      </c>
      <c r="E150">
        <v>4</v>
      </c>
      <c r="F150">
        <v>4</v>
      </c>
      <c r="G150">
        <v>4</v>
      </c>
      <c r="H150">
        <v>4</v>
      </c>
      <c r="I150">
        <v>4</v>
      </c>
      <c r="J150">
        <v>4</v>
      </c>
      <c r="K150">
        <v>4</v>
      </c>
      <c r="L150">
        <v>4</v>
      </c>
      <c r="M150">
        <v>3</v>
      </c>
      <c r="N150">
        <v>3</v>
      </c>
    </row>
    <row r="151" spans="1:14" x14ac:dyDescent="0.2">
      <c r="A151" s="6">
        <v>518</v>
      </c>
      <c r="B151">
        <v>5</v>
      </c>
      <c r="C151">
        <v>5</v>
      </c>
      <c r="D151">
        <v>5</v>
      </c>
      <c r="E151">
        <v>5</v>
      </c>
      <c r="F151">
        <v>5</v>
      </c>
      <c r="G151">
        <v>5</v>
      </c>
      <c r="H151">
        <v>5</v>
      </c>
      <c r="I151">
        <v>5</v>
      </c>
      <c r="J151">
        <v>5</v>
      </c>
      <c r="K151">
        <v>5</v>
      </c>
      <c r="L151">
        <v>5</v>
      </c>
      <c r="M151">
        <v>5</v>
      </c>
      <c r="N151">
        <v>5</v>
      </c>
    </row>
    <row r="152" spans="1:14" x14ac:dyDescent="0.2">
      <c r="A152" s="6">
        <v>519</v>
      </c>
      <c r="B152">
        <v>5</v>
      </c>
      <c r="C152">
        <v>5</v>
      </c>
      <c r="D152">
        <v>5</v>
      </c>
      <c r="E152">
        <v>5</v>
      </c>
      <c r="F152">
        <v>5</v>
      </c>
      <c r="G152">
        <v>5</v>
      </c>
      <c r="H152">
        <v>5</v>
      </c>
      <c r="I152">
        <v>5</v>
      </c>
      <c r="J152">
        <v>5</v>
      </c>
      <c r="K152">
        <v>5</v>
      </c>
      <c r="L152">
        <v>5</v>
      </c>
      <c r="M152">
        <v>3</v>
      </c>
      <c r="N152">
        <v>5</v>
      </c>
    </row>
    <row r="153" spans="1:14" x14ac:dyDescent="0.2">
      <c r="A153" s="6">
        <v>520</v>
      </c>
      <c r="B153">
        <v>4</v>
      </c>
      <c r="C153">
        <v>4</v>
      </c>
      <c r="D153">
        <v>3</v>
      </c>
      <c r="E153">
        <v>3</v>
      </c>
      <c r="F153">
        <v>3</v>
      </c>
      <c r="G153">
        <v>3</v>
      </c>
      <c r="H153">
        <v>3</v>
      </c>
      <c r="I153">
        <v>4</v>
      </c>
      <c r="J153">
        <v>4</v>
      </c>
      <c r="K153">
        <v>4</v>
      </c>
      <c r="L153">
        <v>3</v>
      </c>
      <c r="M153">
        <v>4</v>
      </c>
      <c r="N153">
        <v>4</v>
      </c>
    </row>
    <row r="154" spans="1:14" x14ac:dyDescent="0.2">
      <c r="A154" s="6">
        <v>521</v>
      </c>
      <c r="B154">
        <v>4</v>
      </c>
      <c r="C154">
        <v>4</v>
      </c>
      <c r="D154">
        <v>3</v>
      </c>
      <c r="E154">
        <v>3</v>
      </c>
      <c r="F154">
        <v>4</v>
      </c>
      <c r="G154">
        <v>4</v>
      </c>
      <c r="H154">
        <v>4</v>
      </c>
      <c r="I154">
        <v>4</v>
      </c>
      <c r="J154">
        <v>4</v>
      </c>
      <c r="K154">
        <v>4</v>
      </c>
      <c r="L154">
        <v>4</v>
      </c>
      <c r="M154">
        <v>3</v>
      </c>
      <c r="N154">
        <v>3</v>
      </c>
    </row>
    <row r="155" spans="1:14" x14ac:dyDescent="0.2">
      <c r="A155" s="6">
        <v>522</v>
      </c>
      <c r="B155">
        <v>5</v>
      </c>
      <c r="C155">
        <v>5</v>
      </c>
      <c r="D155">
        <v>5</v>
      </c>
      <c r="E155">
        <v>5</v>
      </c>
      <c r="F155">
        <v>5</v>
      </c>
      <c r="G155">
        <v>5</v>
      </c>
      <c r="H155">
        <v>5</v>
      </c>
      <c r="I155">
        <v>5</v>
      </c>
      <c r="J155">
        <v>5</v>
      </c>
      <c r="K155">
        <v>5</v>
      </c>
      <c r="L155">
        <v>5</v>
      </c>
      <c r="M155">
        <v>5</v>
      </c>
      <c r="N155">
        <v>5</v>
      </c>
    </row>
    <row r="156" spans="1:14" x14ac:dyDescent="0.2">
      <c r="A156" s="6">
        <v>523</v>
      </c>
      <c r="B156">
        <v>4</v>
      </c>
      <c r="C156">
        <v>4</v>
      </c>
      <c r="D156">
        <v>4</v>
      </c>
      <c r="E156">
        <v>4</v>
      </c>
      <c r="F156">
        <v>4</v>
      </c>
      <c r="G156">
        <v>4</v>
      </c>
      <c r="H156">
        <v>4</v>
      </c>
      <c r="I156">
        <v>4</v>
      </c>
      <c r="J156">
        <v>4</v>
      </c>
      <c r="K156">
        <v>5</v>
      </c>
      <c r="L156">
        <v>5</v>
      </c>
      <c r="M156">
        <v>5</v>
      </c>
      <c r="N156">
        <v>5</v>
      </c>
    </row>
    <row r="157" spans="1:14" x14ac:dyDescent="0.2">
      <c r="A157" s="6">
        <v>524</v>
      </c>
      <c r="B157">
        <v>4</v>
      </c>
      <c r="C157">
        <v>4</v>
      </c>
      <c r="D157">
        <v>5</v>
      </c>
      <c r="E157">
        <v>5</v>
      </c>
      <c r="F157">
        <v>5</v>
      </c>
      <c r="G157">
        <v>5</v>
      </c>
      <c r="H157">
        <v>5</v>
      </c>
      <c r="I157">
        <v>5</v>
      </c>
      <c r="J157">
        <v>5</v>
      </c>
      <c r="K157">
        <v>4</v>
      </c>
      <c r="L157">
        <v>5</v>
      </c>
      <c r="M157">
        <v>3</v>
      </c>
      <c r="N157">
        <v>3</v>
      </c>
    </row>
    <row r="158" spans="1:14" x14ac:dyDescent="0.2">
      <c r="A158" s="6">
        <v>525</v>
      </c>
      <c r="B158">
        <v>5</v>
      </c>
      <c r="C158">
        <v>4</v>
      </c>
      <c r="D158">
        <v>5</v>
      </c>
      <c r="E158">
        <v>4</v>
      </c>
      <c r="F158">
        <v>4</v>
      </c>
      <c r="G158">
        <v>4</v>
      </c>
      <c r="H158">
        <v>4</v>
      </c>
      <c r="I158">
        <v>4</v>
      </c>
      <c r="J158">
        <v>4</v>
      </c>
      <c r="K158">
        <v>4</v>
      </c>
      <c r="L158">
        <v>4</v>
      </c>
      <c r="M158">
        <v>5</v>
      </c>
      <c r="N158">
        <v>3</v>
      </c>
    </row>
    <row r="159" spans="1:14" x14ac:dyDescent="0.2">
      <c r="A159" s="6">
        <v>526</v>
      </c>
      <c r="B159">
        <v>5</v>
      </c>
      <c r="C159">
        <v>5</v>
      </c>
      <c r="D159">
        <v>5</v>
      </c>
      <c r="E159">
        <v>5</v>
      </c>
      <c r="F159">
        <v>5</v>
      </c>
      <c r="G159">
        <v>5</v>
      </c>
      <c r="H159">
        <v>5</v>
      </c>
      <c r="I159">
        <v>4</v>
      </c>
      <c r="J159">
        <v>4</v>
      </c>
      <c r="K159">
        <v>5</v>
      </c>
      <c r="L159">
        <v>5</v>
      </c>
      <c r="M159">
        <v>5</v>
      </c>
      <c r="N159">
        <v>5</v>
      </c>
    </row>
    <row r="160" spans="1:14" x14ac:dyDescent="0.2">
      <c r="A160" s="6">
        <v>527</v>
      </c>
      <c r="B160">
        <v>5</v>
      </c>
      <c r="C160">
        <v>5</v>
      </c>
      <c r="D160">
        <v>5</v>
      </c>
      <c r="E160">
        <v>5</v>
      </c>
      <c r="F160">
        <v>5</v>
      </c>
      <c r="G160">
        <v>5</v>
      </c>
      <c r="H160">
        <v>5</v>
      </c>
      <c r="I160">
        <v>4</v>
      </c>
      <c r="J160">
        <v>4</v>
      </c>
      <c r="K160">
        <v>4</v>
      </c>
      <c r="L160">
        <v>4</v>
      </c>
      <c r="M160">
        <v>5</v>
      </c>
      <c r="N160">
        <v>5</v>
      </c>
    </row>
    <row r="161" spans="1:14" x14ac:dyDescent="0.2">
      <c r="A161" s="6">
        <v>528</v>
      </c>
      <c r="B161">
        <v>5</v>
      </c>
      <c r="C161">
        <v>5</v>
      </c>
      <c r="D161">
        <v>5</v>
      </c>
      <c r="E161">
        <v>5</v>
      </c>
      <c r="F161">
        <v>5</v>
      </c>
      <c r="G161">
        <v>5</v>
      </c>
      <c r="H161">
        <v>5</v>
      </c>
      <c r="I161">
        <v>5</v>
      </c>
      <c r="J161">
        <v>5</v>
      </c>
      <c r="K161">
        <v>5</v>
      </c>
      <c r="L161">
        <v>5</v>
      </c>
      <c r="M161">
        <v>5</v>
      </c>
      <c r="N161">
        <v>5</v>
      </c>
    </row>
    <row r="162" spans="1:14" x14ac:dyDescent="0.2">
      <c r="A162" s="6">
        <v>529</v>
      </c>
      <c r="B162">
        <v>5</v>
      </c>
      <c r="C162">
        <v>5</v>
      </c>
      <c r="D162">
        <v>5</v>
      </c>
      <c r="E162">
        <v>5</v>
      </c>
      <c r="F162">
        <v>5</v>
      </c>
      <c r="G162">
        <v>5</v>
      </c>
      <c r="H162">
        <v>5</v>
      </c>
      <c r="I162">
        <v>4</v>
      </c>
      <c r="J162">
        <v>4</v>
      </c>
      <c r="K162">
        <v>5</v>
      </c>
      <c r="L162">
        <v>5</v>
      </c>
      <c r="M162">
        <v>5</v>
      </c>
      <c r="N162">
        <v>5</v>
      </c>
    </row>
    <row r="163" spans="1:14" x14ac:dyDescent="0.2">
      <c r="A163" s="6">
        <v>530</v>
      </c>
      <c r="B163">
        <v>5</v>
      </c>
      <c r="C163">
        <v>5</v>
      </c>
      <c r="D163">
        <v>4</v>
      </c>
      <c r="E163">
        <v>5</v>
      </c>
      <c r="F163">
        <v>5</v>
      </c>
      <c r="G163">
        <v>4</v>
      </c>
      <c r="H163">
        <v>5</v>
      </c>
      <c r="I163">
        <v>4</v>
      </c>
      <c r="J163">
        <v>4</v>
      </c>
      <c r="K163">
        <v>5</v>
      </c>
      <c r="L163">
        <v>5</v>
      </c>
      <c r="M163">
        <v>3</v>
      </c>
      <c r="N163">
        <v>5</v>
      </c>
    </row>
    <row r="164" spans="1:14" x14ac:dyDescent="0.2">
      <c r="A164" s="6">
        <v>531</v>
      </c>
      <c r="B164">
        <v>5</v>
      </c>
      <c r="C164">
        <v>5</v>
      </c>
      <c r="D164">
        <v>5</v>
      </c>
      <c r="E164">
        <v>5</v>
      </c>
      <c r="F164">
        <v>5</v>
      </c>
      <c r="G164">
        <v>5</v>
      </c>
      <c r="H164">
        <v>5</v>
      </c>
      <c r="I164">
        <v>5</v>
      </c>
      <c r="J164">
        <v>5</v>
      </c>
      <c r="K164">
        <v>5</v>
      </c>
      <c r="L164">
        <v>5</v>
      </c>
      <c r="M164">
        <v>3</v>
      </c>
      <c r="N164">
        <v>3</v>
      </c>
    </row>
    <row r="165" spans="1:14" x14ac:dyDescent="0.2">
      <c r="A165" s="6">
        <v>532</v>
      </c>
      <c r="B165">
        <v>5</v>
      </c>
      <c r="C165">
        <v>5</v>
      </c>
      <c r="D165">
        <v>5</v>
      </c>
      <c r="E165">
        <v>5</v>
      </c>
      <c r="F165">
        <v>5</v>
      </c>
      <c r="G165">
        <v>5</v>
      </c>
      <c r="H165">
        <v>5</v>
      </c>
      <c r="I165">
        <v>4</v>
      </c>
      <c r="J165">
        <v>4</v>
      </c>
      <c r="K165">
        <v>5</v>
      </c>
      <c r="L165">
        <v>5</v>
      </c>
      <c r="M165">
        <v>3</v>
      </c>
      <c r="N165">
        <v>3</v>
      </c>
    </row>
    <row r="166" spans="1:14" x14ac:dyDescent="0.2">
      <c r="A166" s="6">
        <v>533</v>
      </c>
      <c r="B166">
        <v>5</v>
      </c>
      <c r="C166">
        <v>5</v>
      </c>
      <c r="D166">
        <v>4</v>
      </c>
      <c r="E166">
        <v>5</v>
      </c>
      <c r="F166">
        <v>5</v>
      </c>
      <c r="G166">
        <v>5</v>
      </c>
      <c r="H166">
        <v>5</v>
      </c>
      <c r="I166">
        <v>4</v>
      </c>
      <c r="J166">
        <v>4</v>
      </c>
      <c r="K166">
        <v>4</v>
      </c>
      <c r="L166">
        <v>4</v>
      </c>
      <c r="M166">
        <v>3</v>
      </c>
      <c r="N166">
        <v>5</v>
      </c>
    </row>
    <row r="167" spans="1:14" x14ac:dyDescent="0.2">
      <c r="A167" s="6">
        <v>534</v>
      </c>
      <c r="B167">
        <v>5</v>
      </c>
      <c r="C167">
        <v>5</v>
      </c>
      <c r="D167">
        <v>5</v>
      </c>
      <c r="E167">
        <v>5</v>
      </c>
      <c r="F167">
        <v>5</v>
      </c>
      <c r="G167">
        <v>5</v>
      </c>
      <c r="H167">
        <v>5</v>
      </c>
      <c r="I167">
        <v>5</v>
      </c>
      <c r="J167">
        <v>5</v>
      </c>
      <c r="K167">
        <v>5</v>
      </c>
      <c r="L167">
        <v>5</v>
      </c>
      <c r="M167">
        <v>5</v>
      </c>
      <c r="N167">
        <v>5</v>
      </c>
    </row>
    <row r="168" spans="1:14" x14ac:dyDescent="0.2">
      <c r="A168" s="6">
        <v>535</v>
      </c>
      <c r="B168">
        <v>4</v>
      </c>
      <c r="C168">
        <v>4</v>
      </c>
      <c r="D168">
        <v>4</v>
      </c>
      <c r="E168">
        <v>4</v>
      </c>
      <c r="F168">
        <v>4</v>
      </c>
      <c r="G168">
        <v>4</v>
      </c>
      <c r="H168">
        <v>4</v>
      </c>
      <c r="I168">
        <v>4</v>
      </c>
      <c r="J168">
        <v>4</v>
      </c>
      <c r="K168">
        <v>4</v>
      </c>
      <c r="L168">
        <v>4</v>
      </c>
      <c r="M168">
        <v>3</v>
      </c>
      <c r="N168">
        <v>3</v>
      </c>
    </row>
    <row r="169" spans="1:14" x14ac:dyDescent="0.2">
      <c r="A169" s="6">
        <v>536</v>
      </c>
      <c r="B169">
        <v>4</v>
      </c>
      <c r="C169">
        <v>4</v>
      </c>
      <c r="D169">
        <v>4</v>
      </c>
      <c r="E169">
        <v>3</v>
      </c>
      <c r="F169">
        <v>4</v>
      </c>
      <c r="G169">
        <v>4</v>
      </c>
      <c r="H169">
        <v>3</v>
      </c>
      <c r="I169">
        <v>4</v>
      </c>
      <c r="J169">
        <v>3</v>
      </c>
      <c r="K169">
        <v>4</v>
      </c>
      <c r="L169">
        <v>4</v>
      </c>
      <c r="M169">
        <v>3</v>
      </c>
      <c r="N169">
        <v>3</v>
      </c>
    </row>
    <row r="170" spans="1:14" x14ac:dyDescent="0.2">
      <c r="A170" s="6">
        <v>537</v>
      </c>
      <c r="B170">
        <v>5</v>
      </c>
      <c r="C170">
        <v>5</v>
      </c>
      <c r="D170">
        <v>5</v>
      </c>
      <c r="E170">
        <v>4</v>
      </c>
      <c r="F170">
        <v>4</v>
      </c>
      <c r="G170">
        <v>4</v>
      </c>
      <c r="H170">
        <v>4</v>
      </c>
      <c r="I170">
        <v>5</v>
      </c>
      <c r="J170">
        <v>3</v>
      </c>
      <c r="K170">
        <v>4</v>
      </c>
      <c r="L170">
        <v>3</v>
      </c>
      <c r="M170">
        <v>3</v>
      </c>
      <c r="N170">
        <v>4</v>
      </c>
    </row>
    <row r="171" spans="1:14" x14ac:dyDescent="0.2">
      <c r="A171" s="6">
        <v>538</v>
      </c>
      <c r="B171">
        <v>4</v>
      </c>
      <c r="C171">
        <v>4</v>
      </c>
      <c r="D171">
        <v>4</v>
      </c>
      <c r="E171">
        <v>4</v>
      </c>
      <c r="F171">
        <v>4</v>
      </c>
      <c r="G171">
        <v>3</v>
      </c>
      <c r="H171">
        <v>2</v>
      </c>
      <c r="I171">
        <v>4</v>
      </c>
      <c r="J171">
        <v>4</v>
      </c>
      <c r="K171">
        <v>4</v>
      </c>
      <c r="L171">
        <v>4</v>
      </c>
      <c r="M171">
        <v>3</v>
      </c>
      <c r="N171">
        <v>3</v>
      </c>
    </row>
    <row r="172" spans="1:14" x14ac:dyDescent="0.2">
      <c r="A172" s="6">
        <v>539</v>
      </c>
      <c r="B172">
        <v>5</v>
      </c>
      <c r="C172">
        <v>5</v>
      </c>
      <c r="D172">
        <v>5</v>
      </c>
      <c r="E172">
        <v>5</v>
      </c>
      <c r="F172">
        <v>5</v>
      </c>
      <c r="G172">
        <v>5</v>
      </c>
      <c r="H172">
        <v>5</v>
      </c>
      <c r="I172">
        <v>5</v>
      </c>
      <c r="J172">
        <v>5</v>
      </c>
      <c r="K172">
        <v>5</v>
      </c>
      <c r="L172">
        <v>5</v>
      </c>
      <c r="M172">
        <v>5</v>
      </c>
      <c r="N172">
        <v>5</v>
      </c>
    </row>
    <row r="173" spans="1:14" x14ac:dyDescent="0.2">
      <c r="A173" s="6">
        <v>540</v>
      </c>
      <c r="B173">
        <v>4</v>
      </c>
      <c r="C173">
        <v>4</v>
      </c>
      <c r="D173">
        <v>5</v>
      </c>
      <c r="E173">
        <v>3</v>
      </c>
      <c r="F173">
        <v>5</v>
      </c>
      <c r="G173">
        <v>4</v>
      </c>
      <c r="H173">
        <v>4</v>
      </c>
      <c r="I173">
        <v>5</v>
      </c>
      <c r="J173">
        <v>5</v>
      </c>
      <c r="K173">
        <v>2</v>
      </c>
      <c r="L173">
        <v>3</v>
      </c>
      <c r="M173">
        <v>5</v>
      </c>
      <c r="N173">
        <v>3</v>
      </c>
    </row>
    <row r="174" spans="1:14" x14ac:dyDescent="0.2">
      <c r="A174" s="6">
        <v>541</v>
      </c>
      <c r="B174">
        <v>4</v>
      </c>
      <c r="C174">
        <v>4</v>
      </c>
      <c r="D174">
        <v>4</v>
      </c>
      <c r="E174">
        <v>4</v>
      </c>
      <c r="F174">
        <v>4</v>
      </c>
      <c r="G174">
        <v>4</v>
      </c>
      <c r="H174">
        <v>4</v>
      </c>
      <c r="I174">
        <v>5</v>
      </c>
      <c r="J174">
        <v>4</v>
      </c>
      <c r="K174">
        <v>4</v>
      </c>
      <c r="L174">
        <v>4</v>
      </c>
      <c r="M174">
        <v>3</v>
      </c>
      <c r="N174">
        <v>5</v>
      </c>
    </row>
    <row r="175" spans="1:14" x14ac:dyDescent="0.2">
      <c r="A175" s="6">
        <v>542</v>
      </c>
      <c r="B175">
        <v>4</v>
      </c>
      <c r="C175">
        <v>4</v>
      </c>
      <c r="D175">
        <v>4</v>
      </c>
      <c r="E175">
        <v>4</v>
      </c>
      <c r="F175">
        <v>4</v>
      </c>
      <c r="G175">
        <v>4</v>
      </c>
      <c r="H175">
        <v>4</v>
      </c>
      <c r="I175">
        <v>4</v>
      </c>
      <c r="J175">
        <v>4</v>
      </c>
      <c r="K175">
        <v>3</v>
      </c>
      <c r="L175">
        <v>4</v>
      </c>
      <c r="M175">
        <v>3</v>
      </c>
      <c r="N175">
        <v>3</v>
      </c>
    </row>
    <row r="176" spans="1:14" x14ac:dyDescent="0.2">
      <c r="A176" s="6">
        <v>543</v>
      </c>
      <c r="B176">
        <v>4</v>
      </c>
      <c r="C176">
        <v>4</v>
      </c>
      <c r="D176">
        <v>4</v>
      </c>
      <c r="E176">
        <v>4</v>
      </c>
      <c r="F176">
        <v>4</v>
      </c>
      <c r="G176">
        <v>4</v>
      </c>
      <c r="H176">
        <v>4</v>
      </c>
      <c r="I176">
        <v>5</v>
      </c>
      <c r="J176">
        <v>4</v>
      </c>
      <c r="K176">
        <v>4</v>
      </c>
      <c r="L176">
        <v>3</v>
      </c>
      <c r="M176">
        <v>3</v>
      </c>
      <c r="N176">
        <v>3</v>
      </c>
    </row>
    <row r="177" spans="1:14" x14ac:dyDescent="0.2">
      <c r="A177" s="6">
        <v>544</v>
      </c>
      <c r="B177">
        <v>3</v>
      </c>
      <c r="C177">
        <v>3</v>
      </c>
      <c r="D177">
        <v>4</v>
      </c>
      <c r="E177">
        <v>4</v>
      </c>
      <c r="F177">
        <v>3</v>
      </c>
      <c r="G177">
        <v>3</v>
      </c>
      <c r="H177">
        <v>3</v>
      </c>
      <c r="I177">
        <v>2</v>
      </c>
      <c r="J177">
        <v>2</v>
      </c>
      <c r="K177">
        <v>2</v>
      </c>
      <c r="L177">
        <v>2</v>
      </c>
      <c r="M177">
        <v>3</v>
      </c>
      <c r="N177">
        <v>4</v>
      </c>
    </row>
    <row r="178" spans="1:14" x14ac:dyDescent="0.2">
      <c r="A178" s="6">
        <v>545</v>
      </c>
      <c r="B178">
        <v>4</v>
      </c>
      <c r="C178">
        <v>4</v>
      </c>
      <c r="D178">
        <v>4</v>
      </c>
      <c r="E178">
        <v>4</v>
      </c>
      <c r="F178">
        <v>4</v>
      </c>
      <c r="G178">
        <v>4</v>
      </c>
      <c r="H178">
        <v>2</v>
      </c>
      <c r="I178">
        <v>4</v>
      </c>
      <c r="J178">
        <v>4</v>
      </c>
      <c r="K178">
        <v>3</v>
      </c>
      <c r="L178">
        <v>3</v>
      </c>
      <c r="M178">
        <v>3</v>
      </c>
      <c r="N178">
        <v>3</v>
      </c>
    </row>
    <row r="179" spans="1:14" x14ac:dyDescent="0.2">
      <c r="A179" s="6">
        <v>546</v>
      </c>
      <c r="B179">
        <v>5</v>
      </c>
      <c r="C179">
        <v>4</v>
      </c>
      <c r="D179">
        <v>4</v>
      </c>
      <c r="E179">
        <v>4</v>
      </c>
      <c r="F179">
        <v>4</v>
      </c>
      <c r="G179">
        <v>4</v>
      </c>
      <c r="H179">
        <v>4</v>
      </c>
      <c r="I179">
        <v>4</v>
      </c>
      <c r="J179">
        <v>4</v>
      </c>
      <c r="K179">
        <v>4</v>
      </c>
      <c r="L179">
        <v>4</v>
      </c>
      <c r="M179">
        <v>3</v>
      </c>
      <c r="N179">
        <v>3</v>
      </c>
    </row>
    <row r="180" spans="1:14" x14ac:dyDescent="0.2">
      <c r="A180" s="6">
        <v>547</v>
      </c>
      <c r="B180">
        <v>5</v>
      </c>
      <c r="C180">
        <v>5</v>
      </c>
      <c r="D180">
        <v>5</v>
      </c>
      <c r="E180">
        <v>5</v>
      </c>
      <c r="F180">
        <v>5</v>
      </c>
      <c r="G180">
        <v>5</v>
      </c>
      <c r="H180">
        <v>5</v>
      </c>
      <c r="I180">
        <v>4</v>
      </c>
      <c r="J180">
        <v>4</v>
      </c>
      <c r="K180">
        <v>4</v>
      </c>
      <c r="L180">
        <v>4</v>
      </c>
      <c r="M180">
        <v>3</v>
      </c>
      <c r="N180">
        <v>3</v>
      </c>
    </row>
    <row r="181" spans="1:14" x14ac:dyDescent="0.2">
      <c r="A181" s="6">
        <v>548</v>
      </c>
      <c r="B181">
        <v>5</v>
      </c>
      <c r="C181">
        <v>4</v>
      </c>
      <c r="D181">
        <v>4</v>
      </c>
      <c r="E181">
        <v>4</v>
      </c>
      <c r="F181">
        <v>4</v>
      </c>
      <c r="G181">
        <v>5</v>
      </c>
      <c r="H181">
        <v>4</v>
      </c>
      <c r="I181">
        <v>5</v>
      </c>
      <c r="J181">
        <v>5</v>
      </c>
      <c r="K181">
        <v>4</v>
      </c>
      <c r="L181">
        <v>5</v>
      </c>
      <c r="M181">
        <v>5</v>
      </c>
      <c r="N181">
        <v>3</v>
      </c>
    </row>
    <row r="182" spans="1:14" x14ac:dyDescent="0.2">
      <c r="A182" s="6">
        <v>549</v>
      </c>
      <c r="B182">
        <v>5</v>
      </c>
      <c r="C182">
        <v>5</v>
      </c>
      <c r="D182">
        <v>5</v>
      </c>
      <c r="E182">
        <v>5</v>
      </c>
      <c r="F182">
        <v>5</v>
      </c>
      <c r="G182">
        <v>5</v>
      </c>
      <c r="H182">
        <v>5</v>
      </c>
      <c r="I182">
        <v>5</v>
      </c>
      <c r="J182">
        <v>5</v>
      </c>
      <c r="K182">
        <v>5</v>
      </c>
      <c r="L182">
        <v>5</v>
      </c>
      <c r="M182">
        <v>5</v>
      </c>
      <c r="N182">
        <v>5</v>
      </c>
    </row>
    <row r="183" spans="1:14" x14ac:dyDescent="0.2">
      <c r="A183" s="6">
        <v>550</v>
      </c>
      <c r="B183">
        <v>5</v>
      </c>
      <c r="C183">
        <v>4</v>
      </c>
      <c r="D183">
        <v>4</v>
      </c>
      <c r="E183">
        <v>4</v>
      </c>
      <c r="F183">
        <v>4</v>
      </c>
      <c r="G183">
        <v>4</v>
      </c>
      <c r="H183">
        <v>4</v>
      </c>
      <c r="I183">
        <v>4</v>
      </c>
      <c r="J183">
        <v>4</v>
      </c>
      <c r="K183">
        <v>4</v>
      </c>
      <c r="L183">
        <v>4</v>
      </c>
      <c r="M183">
        <v>3</v>
      </c>
      <c r="N183">
        <v>4</v>
      </c>
    </row>
    <row r="184" spans="1:14" x14ac:dyDescent="0.2">
      <c r="A184" s="6">
        <v>551</v>
      </c>
      <c r="B184">
        <v>4</v>
      </c>
      <c r="C184">
        <v>4</v>
      </c>
      <c r="D184">
        <v>5</v>
      </c>
      <c r="E184">
        <v>5</v>
      </c>
      <c r="F184">
        <v>5</v>
      </c>
      <c r="G184">
        <v>5</v>
      </c>
      <c r="H184">
        <v>4</v>
      </c>
      <c r="I184">
        <v>4</v>
      </c>
      <c r="J184">
        <v>4</v>
      </c>
      <c r="K184">
        <v>4</v>
      </c>
      <c r="L184">
        <v>4</v>
      </c>
      <c r="M184">
        <v>3</v>
      </c>
      <c r="N184">
        <v>3</v>
      </c>
    </row>
    <row r="185" spans="1:14" x14ac:dyDescent="0.2">
      <c r="A185" s="6">
        <v>552</v>
      </c>
      <c r="B185">
        <v>4</v>
      </c>
      <c r="C185">
        <v>4</v>
      </c>
      <c r="D185">
        <v>4</v>
      </c>
      <c r="E185">
        <v>4</v>
      </c>
      <c r="F185">
        <v>4</v>
      </c>
      <c r="G185">
        <v>4</v>
      </c>
      <c r="H185">
        <v>4</v>
      </c>
      <c r="I185">
        <v>4</v>
      </c>
      <c r="J185">
        <v>4</v>
      </c>
      <c r="K185">
        <v>4</v>
      </c>
      <c r="L185">
        <v>4</v>
      </c>
      <c r="M185">
        <v>3</v>
      </c>
      <c r="N185">
        <v>3</v>
      </c>
    </row>
    <row r="186" spans="1:14" x14ac:dyDescent="0.2">
      <c r="A186" s="6">
        <v>553</v>
      </c>
      <c r="B186">
        <v>5</v>
      </c>
      <c r="C186">
        <v>5</v>
      </c>
      <c r="D186">
        <v>5</v>
      </c>
      <c r="E186">
        <v>5</v>
      </c>
      <c r="F186">
        <v>5</v>
      </c>
      <c r="G186">
        <v>5</v>
      </c>
      <c r="H186">
        <v>5</v>
      </c>
      <c r="I186">
        <v>5</v>
      </c>
      <c r="J186">
        <v>5</v>
      </c>
      <c r="K186">
        <v>5</v>
      </c>
      <c r="L186">
        <v>5</v>
      </c>
      <c r="M186">
        <v>5</v>
      </c>
      <c r="N186">
        <v>5</v>
      </c>
    </row>
    <row r="187" spans="1:14" x14ac:dyDescent="0.2">
      <c r="A187" s="6">
        <v>554</v>
      </c>
      <c r="B187">
        <v>4</v>
      </c>
      <c r="C187">
        <v>4</v>
      </c>
      <c r="D187">
        <v>5</v>
      </c>
      <c r="E187">
        <v>5</v>
      </c>
      <c r="F187">
        <v>5</v>
      </c>
      <c r="G187">
        <v>4</v>
      </c>
      <c r="H187">
        <v>4</v>
      </c>
      <c r="I187">
        <v>4</v>
      </c>
      <c r="J187">
        <v>4</v>
      </c>
      <c r="K187">
        <v>4</v>
      </c>
      <c r="L187">
        <v>4</v>
      </c>
      <c r="M187">
        <v>3</v>
      </c>
      <c r="N187">
        <v>5</v>
      </c>
    </row>
    <row r="188" spans="1:14" x14ac:dyDescent="0.2">
      <c r="A188" s="6">
        <v>555</v>
      </c>
      <c r="B188">
        <v>5</v>
      </c>
      <c r="C188">
        <v>5</v>
      </c>
      <c r="D188">
        <v>5</v>
      </c>
      <c r="E188">
        <v>5</v>
      </c>
      <c r="F188">
        <v>5</v>
      </c>
      <c r="G188">
        <v>5</v>
      </c>
      <c r="H188">
        <v>5</v>
      </c>
      <c r="I188">
        <v>5</v>
      </c>
      <c r="J188">
        <v>5</v>
      </c>
      <c r="K188">
        <v>5</v>
      </c>
      <c r="L188">
        <v>5</v>
      </c>
      <c r="M188">
        <v>5</v>
      </c>
      <c r="N188">
        <v>5</v>
      </c>
    </row>
    <row r="189" spans="1:14" x14ac:dyDescent="0.2">
      <c r="A189" s="6">
        <v>556</v>
      </c>
      <c r="B189">
        <v>4</v>
      </c>
      <c r="C189">
        <v>4</v>
      </c>
      <c r="D189">
        <v>4</v>
      </c>
      <c r="E189">
        <v>4</v>
      </c>
      <c r="F189">
        <v>4</v>
      </c>
      <c r="G189">
        <v>4</v>
      </c>
      <c r="H189">
        <v>4</v>
      </c>
      <c r="I189">
        <v>4</v>
      </c>
      <c r="J189">
        <v>4</v>
      </c>
      <c r="K189">
        <v>4</v>
      </c>
      <c r="L189">
        <v>4</v>
      </c>
      <c r="M189">
        <v>3</v>
      </c>
      <c r="N189">
        <v>3</v>
      </c>
    </row>
    <row r="190" spans="1:14" x14ac:dyDescent="0.2">
      <c r="A190" s="6">
        <v>557</v>
      </c>
      <c r="B190">
        <v>5</v>
      </c>
      <c r="C190">
        <v>5</v>
      </c>
      <c r="D190">
        <v>5</v>
      </c>
      <c r="E190">
        <v>5</v>
      </c>
      <c r="F190">
        <v>5</v>
      </c>
      <c r="G190">
        <v>5</v>
      </c>
      <c r="H190">
        <v>5</v>
      </c>
      <c r="I190">
        <v>5</v>
      </c>
      <c r="J190">
        <v>5</v>
      </c>
      <c r="K190">
        <v>5</v>
      </c>
      <c r="L190">
        <v>5</v>
      </c>
      <c r="M190">
        <v>5</v>
      </c>
      <c r="N190">
        <v>5</v>
      </c>
    </row>
    <row r="191" spans="1:14" x14ac:dyDescent="0.2">
      <c r="A191" s="6">
        <v>558</v>
      </c>
      <c r="B191">
        <v>5</v>
      </c>
      <c r="C191">
        <v>5</v>
      </c>
      <c r="D191">
        <v>5</v>
      </c>
      <c r="E191">
        <v>5</v>
      </c>
      <c r="F191">
        <v>5</v>
      </c>
      <c r="G191">
        <v>5</v>
      </c>
      <c r="H191">
        <v>5</v>
      </c>
      <c r="I191">
        <v>5</v>
      </c>
      <c r="J191">
        <v>5</v>
      </c>
      <c r="K191">
        <v>5</v>
      </c>
      <c r="L191">
        <v>5</v>
      </c>
      <c r="M191">
        <v>5</v>
      </c>
      <c r="N191">
        <v>5</v>
      </c>
    </row>
    <row r="192" spans="1:14" x14ac:dyDescent="0.2">
      <c r="A192" s="6">
        <v>559</v>
      </c>
      <c r="B192">
        <v>5</v>
      </c>
      <c r="C192">
        <v>5</v>
      </c>
      <c r="D192">
        <v>5</v>
      </c>
      <c r="E192">
        <v>5</v>
      </c>
      <c r="F192">
        <v>5</v>
      </c>
      <c r="G192">
        <v>5</v>
      </c>
      <c r="H192">
        <v>5</v>
      </c>
      <c r="I192">
        <v>5</v>
      </c>
      <c r="J192">
        <v>5</v>
      </c>
      <c r="K192">
        <v>5</v>
      </c>
      <c r="L192">
        <v>5</v>
      </c>
      <c r="M192">
        <v>5</v>
      </c>
      <c r="N192">
        <v>5</v>
      </c>
    </row>
    <row r="193" spans="1:14" x14ac:dyDescent="0.2">
      <c r="A193" s="6">
        <v>560</v>
      </c>
      <c r="B193">
        <v>5</v>
      </c>
      <c r="C193">
        <v>5</v>
      </c>
      <c r="D193">
        <v>5</v>
      </c>
      <c r="E193">
        <v>5</v>
      </c>
      <c r="F193">
        <v>5</v>
      </c>
      <c r="G193">
        <v>5</v>
      </c>
      <c r="H193">
        <v>5</v>
      </c>
      <c r="I193">
        <v>5</v>
      </c>
      <c r="J193">
        <v>4</v>
      </c>
      <c r="K193">
        <v>5</v>
      </c>
      <c r="L193">
        <v>4</v>
      </c>
      <c r="M193">
        <v>5</v>
      </c>
      <c r="N193">
        <v>5</v>
      </c>
    </row>
    <row r="194" spans="1:14" x14ac:dyDescent="0.2">
      <c r="A194" s="6">
        <v>561</v>
      </c>
      <c r="B194">
        <v>4</v>
      </c>
      <c r="C194">
        <v>4</v>
      </c>
      <c r="D194">
        <v>4</v>
      </c>
      <c r="E194">
        <v>4</v>
      </c>
      <c r="F194">
        <v>5</v>
      </c>
      <c r="G194">
        <v>4</v>
      </c>
      <c r="H194">
        <v>3</v>
      </c>
      <c r="I194">
        <v>5</v>
      </c>
      <c r="J194">
        <v>4</v>
      </c>
      <c r="K194">
        <v>5</v>
      </c>
      <c r="L194">
        <v>3</v>
      </c>
      <c r="M194">
        <v>3</v>
      </c>
      <c r="N194">
        <v>3</v>
      </c>
    </row>
    <row r="195" spans="1:14" x14ac:dyDescent="0.2">
      <c r="A195" s="6">
        <v>562</v>
      </c>
      <c r="B195">
        <v>5</v>
      </c>
      <c r="C195">
        <v>5</v>
      </c>
      <c r="D195">
        <v>5</v>
      </c>
      <c r="E195">
        <v>5</v>
      </c>
      <c r="F195">
        <v>5</v>
      </c>
      <c r="G195">
        <v>5</v>
      </c>
      <c r="H195">
        <v>5</v>
      </c>
      <c r="I195">
        <v>5</v>
      </c>
      <c r="J195">
        <v>5</v>
      </c>
      <c r="K195">
        <v>5</v>
      </c>
      <c r="L195">
        <v>5</v>
      </c>
      <c r="M195">
        <v>5</v>
      </c>
      <c r="N195">
        <v>5</v>
      </c>
    </row>
    <row r="196" spans="1:14" x14ac:dyDescent="0.2">
      <c r="A196" s="6">
        <v>563</v>
      </c>
      <c r="B196">
        <v>4</v>
      </c>
      <c r="C196">
        <v>4</v>
      </c>
      <c r="D196">
        <v>5</v>
      </c>
      <c r="E196">
        <v>5</v>
      </c>
      <c r="F196">
        <v>5</v>
      </c>
      <c r="G196">
        <v>5</v>
      </c>
      <c r="H196">
        <v>4</v>
      </c>
      <c r="I196">
        <v>4</v>
      </c>
      <c r="J196">
        <v>4</v>
      </c>
      <c r="K196">
        <v>4</v>
      </c>
      <c r="L196">
        <v>4</v>
      </c>
      <c r="M196">
        <v>5</v>
      </c>
      <c r="N196">
        <v>3</v>
      </c>
    </row>
    <row r="197" spans="1:14" x14ac:dyDescent="0.2">
      <c r="A197" s="6">
        <v>564</v>
      </c>
      <c r="B197">
        <v>5</v>
      </c>
      <c r="C197">
        <v>5</v>
      </c>
      <c r="D197">
        <v>5</v>
      </c>
      <c r="E197">
        <v>5</v>
      </c>
      <c r="F197">
        <v>5</v>
      </c>
      <c r="G197">
        <v>4</v>
      </c>
      <c r="H197">
        <v>5</v>
      </c>
      <c r="I197">
        <v>4</v>
      </c>
      <c r="J197">
        <v>4</v>
      </c>
      <c r="K197">
        <v>4</v>
      </c>
      <c r="L197">
        <v>5</v>
      </c>
      <c r="M197">
        <v>3</v>
      </c>
      <c r="N197">
        <v>3</v>
      </c>
    </row>
    <row r="198" spans="1:14" x14ac:dyDescent="0.2">
      <c r="A198" s="6">
        <v>565</v>
      </c>
      <c r="B198">
        <v>5</v>
      </c>
      <c r="C198">
        <v>4</v>
      </c>
      <c r="D198">
        <v>4</v>
      </c>
      <c r="E198">
        <v>5</v>
      </c>
      <c r="F198">
        <v>5</v>
      </c>
      <c r="G198">
        <v>4</v>
      </c>
      <c r="H198">
        <v>4</v>
      </c>
      <c r="I198">
        <v>5</v>
      </c>
      <c r="J198">
        <v>5</v>
      </c>
      <c r="K198">
        <v>4</v>
      </c>
      <c r="L198">
        <v>4</v>
      </c>
      <c r="M198">
        <v>3</v>
      </c>
      <c r="N198">
        <v>3</v>
      </c>
    </row>
    <row r="199" spans="1:14" x14ac:dyDescent="0.2">
      <c r="A199" s="6">
        <v>566</v>
      </c>
      <c r="B199">
        <v>5</v>
      </c>
      <c r="C199">
        <v>4</v>
      </c>
      <c r="D199">
        <v>5</v>
      </c>
      <c r="E199">
        <v>5</v>
      </c>
      <c r="F199">
        <v>5</v>
      </c>
      <c r="G199">
        <v>5</v>
      </c>
      <c r="H199">
        <v>3</v>
      </c>
      <c r="I199">
        <v>4</v>
      </c>
      <c r="J199">
        <v>5</v>
      </c>
      <c r="K199">
        <v>5</v>
      </c>
      <c r="L199">
        <v>5</v>
      </c>
      <c r="M199">
        <v>5</v>
      </c>
      <c r="N199">
        <v>5</v>
      </c>
    </row>
    <row r="200" spans="1:14" x14ac:dyDescent="0.2">
      <c r="A200" s="6">
        <v>567</v>
      </c>
      <c r="B200">
        <v>5</v>
      </c>
      <c r="C200">
        <v>4</v>
      </c>
      <c r="D200">
        <v>5</v>
      </c>
      <c r="E200">
        <v>5</v>
      </c>
      <c r="F200">
        <v>5</v>
      </c>
      <c r="G200">
        <v>5</v>
      </c>
      <c r="H200">
        <v>5</v>
      </c>
      <c r="I200">
        <v>5</v>
      </c>
      <c r="J200">
        <v>5</v>
      </c>
      <c r="K200">
        <v>5</v>
      </c>
      <c r="L200">
        <v>5</v>
      </c>
      <c r="M200">
        <v>5</v>
      </c>
      <c r="N200">
        <v>5</v>
      </c>
    </row>
    <row r="201" spans="1:14" x14ac:dyDescent="0.2">
      <c r="A201" s="6">
        <v>568</v>
      </c>
      <c r="B201">
        <v>5</v>
      </c>
      <c r="C201">
        <v>5</v>
      </c>
      <c r="D201">
        <v>5</v>
      </c>
      <c r="E201">
        <v>5</v>
      </c>
      <c r="F201">
        <v>5</v>
      </c>
      <c r="G201">
        <v>5</v>
      </c>
      <c r="H201">
        <v>5</v>
      </c>
      <c r="I201">
        <v>5</v>
      </c>
      <c r="J201">
        <v>5</v>
      </c>
      <c r="K201">
        <v>5</v>
      </c>
      <c r="L201">
        <v>5</v>
      </c>
      <c r="M201">
        <v>5</v>
      </c>
      <c r="N201">
        <v>5</v>
      </c>
    </row>
    <row r="202" spans="1:14" x14ac:dyDescent="0.2">
      <c r="A202" s="6">
        <v>569</v>
      </c>
      <c r="B202">
        <v>5</v>
      </c>
      <c r="C202">
        <v>5</v>
      </c>
      <c r="D202">
        <v>5</v>
      </c>
      <c r="E202">
        <v>5</v>
      </c>
      <c r="F202">
        <v>5</v>
      </c>
      <c r="G202">
        <v>5</v>
      </c>
      <c r="H202">
        <v>5</v>
      </c>
      <c r="I202">
        <v>4</v>
      </c>
      <c r="J202">
        <v>4</v>
      </c>
      <c r="K202">
        <v>5</v>
      </c>
      <c r="L202">
        <v>4</v>
      </c>
      <c r="M202">
        <v>5</v>
      </c>
      <c r="N202">
        <v>5</v>
      </c>
    </row>
    <row r="203" spans="1:14" x14ac:dyDescent="0.2">
      <c r="A203" s="6">
        <v>570</v>
      </c>
      <c r="B203">
        <v>5</v>
      </c>
      <c r="C203">
        <v>5</v>
      </c>
      <c r="D203">
        <v>5</v>
      </c>
      <c r="E203">
        <v>5</v>
      </c>
      <c r="F203">
        <v>5</v>
      </c>
      <c r="G203">
        <v>5</v>
      </c>
      <c r="H203">
        <v>5</v>
      </c>
      <c r="I203">
        <v>5</v>
      </c>
      <c r="J203">
        <v>5</v>
      </c>
      <c r="K203">
        <v>5</v>
      </c>
      <c r="L203">
        <v>5</v>
      </c>
      <c r="M203">
        <v>5</v>
      </c>
      <c r="N203">
        <v>5</v>
      </c>
    </row>
    <row r="204" spans="1:14" x14ac:dyDescent="0.2">
      <c r="A204" s="6">
        <v>571</v>
      </c>
      <c r="B204">
        <v>3</v>
      </c>
      <c r="C204">
        <v>3</v>
      </c>
      <c r="D204">
        <v>3</v>
      </c>
      <c r="E204">
        <v>3</v>
      </c>
      <c r="F204">
        <v>3</v>
      </c>
      <c r="G204">
        <v>3</v>
      </c>
      <c r="H204">
        <v>1</v>
      </c>
      <c r="I204">
        <v>4</v>
      </c>
      <c r="J204">
        <v>4</v>
      </c>
      <c r="K204">
        <v>3</v>
      </c>
      <c r="L204">
        <v>3</v>
      </c>
      <c r="M204">
        <v>5</v>
      </c>
      <c r="N204">
        <v>4</v>
      </c>
    </row>
    <row r="205" spans="1:14" x14ac:dyDescent="0.2">
      <c r="A205" s="6">
        <v>572</v>
      </c>
      <c r="B205">
        <v>4</v>
      </c>
      <c r="C205">
        <v>4</v>
      </c>
      <c r="D205">
        <v>5</v>
      </c>
      <c r="E205">
        <v>5</v>
      </c>
      <c r="F205">
        <v>5</v>
      </c>
      <c r="G205">
        <v>5</v>
      </c>
      <c r="H205">
        <v>4</v>
      </c>
      <c r="I205">
        <v>3</v>
      </c>
      <c r="J205">
        <v>2</v>
      </c>
      <c r="K205">
        <v>4</v>
      </c>
      <c r="L205">
        <v>4</v>
      </c>
      <c r="M205">
        <v>5</v>
      </c>
      <c r="N205">
        <v>3</v>
      </c>
    </row>
    <row r="206" spans="1:14" x14ac:dyDescent="0.2">
      <c r="A206" s="6">
        <v>573</v>
      </c>
      <c r="B206">
        <v>4</v>
      </c>
      <c r="C206">
        <v>4</v>
      </c>
      <c r="D206">
        <v>5</v>
      </c>
      <c r="E206">
        <v>5</v>
      </c>
      <c r="F206">
        <v>5</v>
      </c>
      <c r="G206">
        <v>4</v>
      </c>
      <c r="H206">
        <v>4</v>
      </c>
      <c r="I206">
        <v>4</v>
      </c>
      <c r="J206">
        <v>4</v>
      </c>
      <c r="K206">
        <v>4</v>
      </c>
      <c r="L206">
        <v>4</v>
      </c>
      <c r="M206">
        <v>3</v>
      </c>
      <c r="N206">
        <v>3</v>
      </c>
    </row>
    <row r="207" spans="1:14" x14ac:dyDescent="0.2">
      <c r="A207" s="6">
        <v>574</v>
      </c>
      <c r="B207">
        <v>4</v>
      </c>
      <c r="C207">
        <v>4</v>
      </c>
      <c r="D207">
        <v>4</v>
      </c>
      <c r="E207">
        <v>4</v>
      </c>
      <c r="F207">
        <v>4</v>
      </c>
      <c r="G207">
        <v>4</v>
      </c>
      <c r="H207">
        <v>4</v>
      </c>
      <c r="I207">
        <v>4</v>
      </c>
      <c r="J207">
        <v>4</v>
      </c>
      <c r="K207">
        <v>4</v>
      </c>
      <c r="L207">
        <v>4</v>
      </c>
      <c r="M207">
        <v>3</v>
      </c>
      <c r="N207">
        <v>3</v>
      </c>
    </row>
    <row r="208" spans="1:14" x14ac:dyDescent="0.2">
      <c r="A208" s="6">
        <v>575</v>
      </c>
      <c r="B208">
        <v>4</v>
      </c>
      <c r="C208">
        <v>4</v>
      </c>
      <c r="D208">
        <v>4</v>
      </c>
      <c r="E208">
        <v>5</v>
      </c>
      <c r="F208">
        <v>4</v>
      </c>
      <c r="G208">
        <v>4</v>
      </c>
      <c r="H208">
        <v>4</v>
      </c>
      <c r="I208">
        <v>4</v>
      </c>
      <c r="J208">
        <v>4</v>
      </c>
      <c r="K208">
        <v>4</v>
      </c>
      <c r="L208">
        <v>4</v>
      </c>
      <c r="M208">
        <v>3</v>
      </c>
      <c r="N208">
        <v>3</v>
      </c>
    </row>
    <row r="209" spans="1:14" x14ac:dyDescent="0.2">
      <c r="A209" s="6">
        <v>576</v>
      </c>
      <c r="B209">
        <v>4</v>
      </c>
      <c r="C209">
        <v>4</v>
      </c>
      <c r="D209">
        <v>4</v>
      </c>
      <c r="E209">
        <v>4</v>
      </c>
      <c r="F209">
        <v>4</v>
      </c>
      <c r="G209">
        <v>4</v>
      </c>
      <c r="H209">
        <v>4</v>
      </c>
      <c r="I209">
        <v>4</v>
      </c>
      <c r="J209">
        <v>3</v>
      </c>
      <c r="K209">
        <v>4</v>
      </c>
      <c r="L209">
        <v>3</v>
      </c>
      <c r="M209">
        <v>3</v>
      </c>
      <c r="N209">
        <v>3</v>
      </c>
    </row>
    <row r="210" spans="1:14" x14ac:dyDescent="0.2">
      <c r="A210" s="6">
        <v>577</v>
      </c>
      <c r="B210">
        <v>4</v>
      </c>
      <c r="C210">
        <v>4</v>
      </c>
      <c r="D210">
        <v>5</v>
      </c>
      <c r="E210">
        <v>5</v>
      </c>
      <c r="F210">
        <v>5</v>
      </c>
      <c r="G210">
        <v>5</v>
      </c>
      <c r="H210">
        <v>5</v>
      </c>
      <c r="I210">
        <v>4</v>
      </c>
      <c r="J210">
        <v>4</v>
      </c>
      <c r="K210">
        <v>4</v>
      </c>
      <c r="L210">
        <v>4</v>
      </c>
      <c r="M210">
        <v>5</v>
      </c>
      <c r="N210">
        <v>5</v>
      </c>
    </row>
    <row r="211" spans="1:14" x14ac:dyDescent="0.2">
      <c r="A211" s="6">
        <v>578</v>
      </c>
      <c r="B211">
        <v>5</v>
      </c>
      <c r="C211">
        <v>5</v>
      </c>
      <c r="D211">
        <v>5</v>
      </c>
      <c r="E211">
        <v>4</v>
      </c>
      <c r="F211">
        <v>5</v>
      </c>
      <c r="G211">
        <v>5</v>
      </c>
      <c r="H211">
        <v>4</v>
      </c>
      <c r="I211">
        <v>5</v>
      </c>
      <c r="J211">
        <v>5</v>
      </c>
      <c r="K211">
        <v>5</v>
      </c>
      <c r="L211">
        <v>5</v>
      </c>
      <c r="M211">
        <v>5</v>
      </c>
      <c r="N211">
        <v>5</v>
      </c>
    </row>
    <row r="212" spans="1:14" x14ac:dyDescent="0.2">
      <c r="A212" s="6">
        <v>579</v>
      </c>
      <c r="B212">
        <v>4</v>
      </c>
      <c r="C212">
        <v>4</v>
      </c>
      <c r="D212">
        <v>4</v>
      </c>
      <c r="E212">
        <v>4</v>
      </c>
      <c r="F212">
        <v>4</v>
      </c>
      <c r="G212">
        <v>4</v>
      </c>
      <c r="H212">
        <v>4</v>
      </c>
      <c r="I212">
        <v>4</v>
      </c>
      <c r="J212">
        <v>4</v>
      </c>
      <c r="K212">
        <v>4</v>
      </c>
      <c r="L212">
        <v>4</v>
      </c>
      <c r="M212">
        <v>5</v>
      </c>
      <c r="N212">
        <v>3</v>
      </c>
    </row>
    <row r="213" spans="1:14" x14ac:dyDescent="0.2">
      <c r="A213" s="6">
        <v>580</v>
      </c>
      <c r="B213">
        <v>5</v>
      </c>
      <c r="C213">
        <v>5</v>
      </c>
      <c r="D213">
        <v>5</v>
      </c>
      <c r="E213">
        <v>5</v>
      </c>
      <c r="F213">
        <v>5</v>
      </c>
      <c r="G213">
        <v>5</v>
      </c>
      <c r="H213">
        <v>5</v>
      </c>
      <c r="I213">
        <v>5</v>
      </c>
      <c r="J213">
        <v>5</v>
      </c>
      <c r="K213">
        <v>5</v>
      </c>
      <c r="L213">
        <v>5</v>
      </c>
      <c r="M213">
        <v>5</v>
      </c>
      <c r="N213">
        <v>5</v>
      </c>
    </row>
    <row r="214" spans="1:14" x14ac:dyDescent="0.2">
      <c r="A214" s="6">
        <v>581</v>
      </c>
      <c r="B214">
        <v>4</v>
      </c>
      <c r="C214">
        <v>4</v>
      </c>
      <c r="D214">
        <v>4</v>
      </c>
      <c r="E214">
        <v>4</v>
      </c>
      <c r="F214">
        <v>4</v>
      </c>
      <c r="G214">
        <v>4</v>
      </c>
      <c r="H214">
        <v>4</v>
      </c>
      <c r="I214">
        <v>4</v>
      </c>
      <c r="J214">
        <v>4</v>
      </c>
      <c r="K214">
        <v>4</v>
      </c>
      <c r="L214">
        <v>4</v>
      </c>
      <c r="M214">
        <v>3</v>
      </c>
      <c r="N214">
        <v>3</v>
      </c>
    </row>
    <row r="215" spans="1:14" x14ac:dyDescent="0.2">
      <c r="A215" s="6">
        <v>582</v>
      </c>
      <c r="B215">
        <v>5</v>
      </c>
      <c r="C215">
        <v>5</v>
      </c>
      <c r="D215">
        <v>5</v>
      </c>
      <c r="E215">
        <v>5</v>
      </c>
      <c r="F215">
        <v>5</v>
      </c>
      <c r="G215">
        <v>5</v>
      </c>
      <c r="H215">
        <v>5</v>
      </c>
      <c r="I215">
        <v>4</v>
      </c>
      <c r="J215">
        <v>4</v>
      </c>
      <c r="K215">
        <v>4</v>
      </c>
      <c r="L215">
        <v>4</v>
      </c>
      <c r="M215">
        <v>5</v>
      </c>
      <c r="N215">
        <v>3</v>
      </c>
    </row>
    <row r="216" spans="1:14" x14ac:dyDescent="0.2">
      <c r="A216" s="6">
        <v>583</v>
      </c>
      <c r="B216">
        <v>5</v>
      </c>
      <c r="C216">
        <v>5</v>
      </c>
      <c r="D216">
        <v>5</v>
      </c>
      <c r="E216">
        <v>5</v>
      </c>
      <c r="F216">
        <v>5</v>
      </c>
      <c r="G216">
        <v>5</v>
      </c>
      <c r="H216">
        <v>5</v>
      </c>
      <c r="I216">
        <v>5</v>
      </c>
      <c r="J216">
        <v>5</v>
      </c>
      <c r="K216">
        <v>5</v>
      </c>
      <c r="L216">
        <v>5</v>
      </c>
      <c r="M216">
        <v>5</v>
      </c>
      <c r="N216">
        <v>5</v>
      </c>
    </row>
    <row r="217" spans="1:14" x14ac:dyDescent="0.2">
      <c r="A217" s="6">
        <v>584</v>
      </c>
      <c r="B217">
        <v>4</v>
      </c>
      <c r="C217">
        <v>3</v>
      </c>
      <c r="D217">
        <v>4</v>
      </c>
      <c r="E217">
        <v>3</v>
      </c>
      <c r="F217">
        <v>4</v>
      </c>
      <c r="G217">
        <v>4</v>
      </c>
      <c r="H217">
        <v>4</v>
      </c>
      <c r="I217">
        <v>4</v>
      </c>
      <c r="J217">
        <v>4</v>
      </c>
      <c r="K217">
        <v>4</v>
      </c>
      <c r="L217">
        <v>4</v>
      </c>
      <c r="M217">
        <v>3</v>
      </c>
      <c r="N217">
        <v>3</v>
      </c>
    </row>
    <row r="218" spans="1:14" x14ac:dyDescent="0.2">
      <c r="A218" s="6">
        <v>585</v>
      </c>
      <c r="B218">
        <v>5</v>
      </c>
      <c r="C218">
        <v>5</v>
      </c>
      <c r="D218">
        <v>5</v>
      </c>
      <c r="E218">
        <v>5</v>
      </c>
      <c r="F218">
        <v>5</v>
      </c>
      <c r="G218">
        <v>5</v>
      </c>
      <c r="H218">
        <v>5</v>
      </c>
      <c r="I218">
        <v>4</v>
      </c>
      <c r="J218">
        <v>4</v>
      </c>
      <c r="K218">
        <v>5</v>
      </c>
      <c r="L218">
        <v>5</v>
      </c>
      <c r="M218">
        <v>5</v>
      </c>
      <c r="N218">
        <v>5</v>
      </c>
    </row>
    <row r="219" spans="1:14" x14ac:dyDescent="0.2">
      <c r="A219" s="6">
        <v>586</v>
      </c>
      <c r="B219">
        <v>4</v>
      </c>
      <c r="C219">
        <v>4</v>
      </c>
      <c r="D219">
        <v>4</v>
      </c>
      <c r="E219">
        <v>3</v>
      </c>
      <c r="F219">
        <v>3</v>
      </c>
      <c r="G219">
        <v>4</v>
      </c>
      <c r="H219">
        <v>4</v>
      </c>
      <c r="I219">
        <v>4</v>
      </c>
      <c r="J219">
        <v>4</v>
      </c>
      <c r="K219">
        <v>4</v>
      </c>
      <c r="L219">
        <v>3</v>
      </c>
      <c r="M219">
        <v>3</v>
      </c>
      <c r="N219">
        <v>3</v>
      </c>
    </row>
    <row r="220" spans="1:14" x14ac:dyDescent="0.2">
      <c r="A220" s="6">
        <v>587</v>
      </c>
      <c r="B220">
        <v>4</v>
      </c>
      <c r="C220">
        <v>4</v>
      </c>
      <c r="D220">
        <v>4</v>
      </c>
      <c r="E220">
        <v>4</v>
      </c>
      <c r="F220">
        <v>4</v>
      </c>
      <c r="G220">
        <v>4</v>
      </c>
      <c r="H220">
        <v>4</v>
      </c>
      <c r="I220">
        <v>4</v>
      </c>
      <c r="J220">
        <v>4</v>
      </c>
      <c r="K220">
        <v>4</v>
      </c>
      <c r="L220">
        <v>4</v>
      </c>
      <c r="M220">
        <v>3</v>
      </c>
      <c r="N220">
        <v>3</v>
      </c>
    </row>
    <row r="221" spans="1:14" x14ac:dyDescent="0.2">
      <c r="A221" s="6">
        <v>588</v>
      </c>
      <c r="B221">
        <v>5</v>
      </c>
      <c r="C221">
        <v>5</v>
      </c>
      <c r="D221">
        <v>5</v>
      </c>
      <c r="E221">
        <v>5</v>
      </c>
      <c r="F221">
        <v>5</v>
      </c>
      <c r="G221">
        <v>5</v>
      </c>
      <c r="H221">
        <v>5</v>
      </c>
      <c r="I221">
        <v>5</v>
      </c>
      <c r="J221">
        <v>5</v>
      </c>
      <c r="K221">
        <v>5</v>
      </c>
      <c r="L221">
        <v>5</v>
      </c>
      <c r="M221">
        <v>5</v>
      </c>
      <c r="N221">
        <v>5</v>
      </c>
    </row>
    <row r="222" spans="1:14" x14ac:dyDescent="0.2">
      <c r="A222" s="6">
        <v>589</v>
      </c>
      <c r="B222">
        <v>5</v>
      </c>
      <c r="C222">
        <v>5</v>
      </c>
      <c r="D222">
        <v>5</v>
      </c>
      <c r="E222">
        <v>5</v>
      </c>
      <c r="F222">
        <v>5</v>
      </c>
      <c r="G222">
        <v>5</v>
      </c>
      <c r="H222">
        <v>5</v>
      </c>
      <c r="I222">
        <v>4</v>
      </c>
      <c r="J222">
        <v>4</v>
      </c>
      <c r="K222">
        <v>5</v>
      </c>
      <c r="L222">
        <v>4</v>
      </c>
      <c r="M222">
        <v>5</v>
      </c>
      <c r="N222">
        <v>5</v>
      </c>
    </row>
    <row r="223" spans="1:14" x14ac:dyDescent="0.2">
      <c r="A223" s="6">
        <v>590</v>
      </c>
      <c r="B223">
        <v>5</v>
      </c>
      <c r="C223">
        <v>5</v>
      </c>
      <c r="D223">
        <v>5</v>
      </c>
      <c r="E223">
        <v>5</v>
      </c>
      <c r="F223">
        <v>5</v>
      </c>
      <c r="G223">
        <v>5</v>
      </c>
      <c r="H223">
        <v>5</v>
      </c>
      <c r="I223">
        <v>5</v>
      </c>
      <c r="J223">
        <v>5</v>
      </c>
      <c r="K223">
        <v>5</v>
      </c>
      <c r="L223">
        <v>5</v>
      </c>
      <c r="M223">
        <v>3</v>
      </c>
      <c r="N223">
        <v>5</v>
      </c>
    </row>
    <row r="224" spans="1:14" x14ac:dyDescent="0.2">
      <c r="A224" s="6">
        <v>591</v>
      </c>
      <c r="B224">
        <v>4</v>
      </c>
      <c r="C224">
        <v>4</v>
      </c>
      <c r="D224">
        <v>4</v>
      </c>
      <c r="E224">
        <v>4</v>
      </c>
      <c r="F224">
        <v>4</v>
      </c>
      <c r="G224">
        <v>4</v>
      </c>
      <c r="H224">
        <v>4</v>
      </c>
      <c r="I224">
        <v>4</v>
      </c>
      <c r="J224">
        <v>4</v>
      </c>
      <c r="K224">
        <v>4</v>
      </c>
      <c r="L224">
        <v>4</v>
      </c>
      <c r="M224">
        <v>3</v>
      </c>
      <c r="N224">
        <v>3</v>
      </c>
    </row>
    <row r="225" spans="1:14" x14ac:dyDescent="0.2">
      <c r="A225" s="6">
        <v>592</v>
      </c>
      <c r="B225">
        <v>5</v>
      </c>
      <c r="C225">
        <v>4</v>
      </c>
      <c r="D225">
        <v>4</v>
      </c>
      <c r="E225">
        <v>4</v>
      </c>
      <c r="F225">
        <v>5</v>
      </c>
      <c r="G225">
        <v>4</v>
      </c>
      <c r="H225">
        <v>4</v>
      </c>
      <c r="I225">
        <v>4</v>
      </c>
      <c r="J225">
        <v>4</v>
      </c>
      <c r="K225">
        <v>4</v>
      </c>
      <c r="L225">
        <v>4</v>
      </c>
      <c r="M225">
        <v>3</v>
      </c>
      <c r="N225">
        <v>3</v>
      </c>
    </row>
    <row r="226" spans="1:14" x14ac:dyDescent="0.2">
      <c r="A226" s="6">
        <v>593</v>
      </c>
      <c r="B226">
        <v>4</v>
      </c>
      <c r="C226">
        <v>4</v>
      </c>
      <c r="D226">
        <v>5</v>
      </c>
      <c r="E226">
        <v>5</v>
      </c>
      <c r="F226">
        <v>5</v>
      </c>
      <c r="G226">
        <v>5</v>
      </c>
      <c r="H226">
        <v>4</v>
      </c>
      <c r="I226">
        <v>4</v>
      </c>
      <c r="J226">
        <v>4</v>
      </c>
      <c r="K226">
        <v>4</v>
      </c>
      <c r="L226">
        <v>4</v>
      </c>
      <c r="M226">
        <v>3</v>
      </c>
      <c r="N226">
        <v>3</v>
      </c>
    </row>
    <row r="227" spans="1:14" x14ac:dyDescent="0.2">
      <c r="A227" s="6">
        <v>594</v>
      </c>
      <c r="B227">
        <v>5</v>
      </c>
      <c r="C227">
        <v>5</v>
      </c>
      <c r="D227">
        <v>5</v>
      </c>
      <c r="E227">
        <v>4</v>
      </c>
      <c r="F227">
        <v>4</v>
      </c>
      <c r="G227">
        <v>4</v>
      </c>
      <c r="H227">
        <v>4</v>
      </c>
      <c r="I227">
        <v>5</v>
      </c>
      <c r="J227">
        <v>5</v>
      </c>
      <c r="K227">
        <v>4</v>
      </c>
      <c r="L227">
        <v>4</v>
      </c>
      <c r="M227">
        <v>3</v>
      </c>
      <c r="N227">
        <v>3</v>
      </c>
    </row>
    <row r="228" spans="1:14" x14ac:dyDescent="0.2">
      <c r="A228" s="6">
        <v>595</v>
      </c>
      <c r="B228">
        <v>4</v>
      </c>
      <c r="C228">
        <v>4</v>
      </c>
      <c r="D228">
        <v>4</v>
      </c>
      <c r="E228">
        <v>4</v>
      </c>
      <c r="F228">
        <v>4</v>
      </c>
      <c r="G228">
        <v>4</v>
      </c>
      <c r="H228">
        <v>4</v>
      </c>
      <c r="I228">
        <v>5</v>
      </c>
      <c r="J228">
        <v>5</v>
      </c>
      <c r="K228">
        <v>4</v>
      </c>
      <c r="L228">
        <v>4</v>
      </c>
      <c r="M228">
        <v>3</v>
      </c>
      <c r="N228">
        <v>3</v>
      </c>
    </row>
    <row r="229" spans="1:14" x14ac:dyDescent="0.2">
      <c r="A229" s="6">
        <v>596</v>
      </c>
      <c r="B229">
        <v>5</v>
      </c>
      <c r="C229">
        <v>5</v>
      </c>
      <c r="D229">
        <v>5</v>
      </c>
      <c r="E229">
        <v>5</v>
      </c>
      <c r="F229">
        <v>5</v>
      </c>
      <c r="G229">
        <v>5</v>
      </c>
      <c r="H229">
        <v>5</v>
      </c>
      <c r="I229">
        <v>5</v>
      </c>
      <c r="J229">
        <v>5</v>
      </c>
      <c r="K229">
        <v>5</v>
      </c>
      <c r="L229">
        <v>5</v>
      </c>
      <c r="M229">
        <v>5</v>
      </c>
      <c r="N229">
        <v>5</v>
      </c>
    </row>
    <row r="230" spans="1:14" x14ac:dyDescent="0.2">
      <c r="A230" s="6">
        <v>597</v>
      </c>
      <c r="B230">
        <v>5</v>
      </c>
      <c r="C230">
        <v>5</v>
      </c>
      <c r="D230">
        <v>5</v>
      </c>
      <c r="E230">
        <v>5</v>
      </c>
      <c r="F230">
        <v>5</v>
      </c>
      <c r="G230">
        <v>5</v>
      </c>
      <c r="H230">
        <v>5</v>
      </c>
      <c r="I230">
        <v>5</v>
      </c>
      <c r="J230">
        <v>5</v>
      </c>
      <c r="K230">
        <v>5</v>
      </c>
      <c r="L230">
        <v>5</v>
      </c>
      <c r="M230">
        <v>3</v>
      </c>
      <c r="N230">
        <v>5</v>
      </c>
    </row>
    <row r="231" spans="1:14" x14ac:dyDescent="0.2">
      <c r="A231" s="6">
        <v>598</v>
      </c>
      <c r="B231">
        <v>5</v>
      </c>
      <c r="C231">
        <v>5</v>
      </c>
      <c r="D231">
        <v>5</v>
      </c>
      <c r="E231">
        <v>5</v>
      </c>
      <c r="F231">
        <v>5</v>
      </c>
      <c r="G231">
        <v>5</v>
      </c>
      <c r="H231">
        <v>5</v>
      </c>
      <c r="I231">
        <v>5</v>
      </c>
      <c r="J231">
        <v>5</v>
      </c>
      <c r="K231">
        <v>5</v>
      </c>
      <c r="L231">
        <v>5</v>
      </c>
      <c r="M231">
        <v>5</v>
      </c>
      <c r="N231">
        <v>5</v>
      </c>
    </row>
    <row r="232" spans="1:14" x14ac:dyDescent="0.2">
      <c r="A232" s="6">
        <v>599</v>
      </c>
      <c r="B232">
        <v>5</v>
      </c>
      <c r="C232">
        <v>5</v>
      </c>
      <c r="D232">
        <v>5</v>
      </c>
      <c r="E232">
        <v>5</v>
      </c>
      <c r="F232">
        <v>5</v>
      </c>
      <c r="G232">
        <v>5</v>
      </c>
      <c r="H232">
        <v>5</v>
      </c>
      <c r="I232">
        <v>5</v>
      </c>
      <c r="J232">
        <v>5</v>
      </c>
      <c r="K232">
        <v>5</v>
      </c>
      <c r="L232">
        <v>5</v>
      </c>
      <c r="M232">
        <v>5</v>
      </c>
      <c r="N232">
        <v>5</v>
      </c>
    </row>
    <row r="233" spans="1:14" x14ac:dyDescent="0.2">
      <c r="A233" s="6">
        <v>600</v>
      </c>
      <c r="B233">
        <v>5</v>
      </c>
      <c r="C233">
        <v>5</v>
      </c>
      <c r="D233">
        <v>5</v>
      </c>
      <c r="E233">
        <v>5</v>
      </c>
      <c r="F233">
        <v>5</v>
      </c>
      <c r="G233">
        <v>5</v>
      </c>
      <c r="H233">
        <v>4</v>
      </c>
      <c r="I233">
        <v>5</v>
      </c>
      <c r="J233">
        <v>4</v>
      </c>
      <c r="K233">
        <v>5</v>
      </c>
      <c r="L233">
        <v>4</v>
      </c>
      <c r="M233">
        <v>5</v>
      </c>
      <c r="N233">
        <v>5</v>
      </c>
    </row>
    <row r="234" spans="1:14" x14ac:dyDescent="0.2">
      <c r="A234" s="6">
        <v>601</v>
      </c>
      <c r="B234">
        <v>5</v>
      </c>
      <c r="C234">
        <v>4</v>
      </c>
      <c r="D234">
        <v>5</v>
      </c>
      <c r="E234">
        <v>5</v>
      </c>
      <c r="F234">
        <v>5</v>
      </c>
      <c r="G234">
        <v>5</v>
      </c>
      <c r="H234">
        <v>5</v>
      </c>
      <c r="I234">
        <v>4</v>
      </c>
      <c r="J234">
        <v>4</v>
      </c>
      <c r="K234">
        <v>5</v>
      </c>
      <c r="L234">
        <v>4</v>
      </c>
      <c r="M234">
        <v>3</v>
      </c>
      <c r="N234">
        <v>5</v>
      </c>
    </row>
    <row r="235" spans="1:14" x14ac:dyDescent="0.2">
      <c r="A235" s="6">
        <v>602</v>
      </c>
      <c r="B235">
        <v>4</v>
      </c>
      <c r="C235">
        <v>4</v>
      </c>
      <c r="D235">
        <v>5</v>
      </c>
      <c r="E235">
        <v>5</v>
      </c>
      <c r="F235">
        <v>4</v>
      </c>
      <c r="G235">
        <v>4</v>
      </c>
      <c r="H235">
        <v>4</v>
      </c>
      <c r="I235">
        <v>5</v>
      </c>
      <c r="J235">
        <v>4</v>
      </c>
      <c r="K235">
        <v>4</v>
      </c>
      <c r="L235">
        <v>5</v>
      </c>
      <c r="M235">
        <v>5</v>
      </c>
      <c r="N235">
        <v>3</v>
      </c>
    </row>
    <row r="236" spans="1:14" x14ac:dyDescent="0.2">
      <c r="A236" s="6">
        <v>603</v>
      </c>
      <c r="B236">
        <v>4</v>
      </c>
      <c r="C236">
        <v>4</v>
      </c>
      <c r="D236">
        <v>4</v>
      </c>
      <c r="E236">
        <v>4</v>
      </c>
      <c r="F236">
        <v>4</v>
      </c>
      <c r="G236">
        <v>4</v>
      </c>
      <c r="H236">
        <v>4</v>
      </c>
      <c r="I236">
        <v>4</v>
      </c>
      <c r="J236">
        <v>4</v>
      </c>
      <c r="K236">
        <v>5</v>
      </c>
      <c r="L236">
        <v>4</v>
      </c>
      <c r="M236">
        <v>3</v>
      </c>
      <c r="N236">
        <v>3</v>
      </c>
    </row>
    <row r="237" spans="1:14" x14ac:dyDescent="0.2">
      <c r="A237" s="6">
        <v>604</v>
      </c>
      <c r="B237">
        <v>4</v>
      </c>
      <c r="C237">
        <v>4</v>
      </c>
      <c r="D237">
        <v>5</v>
      </c>
      <c r="E237">
        <v>5</v>
      </c>
      <c r="F237">
        <v>5</v>
      </c>
      <c r="G237">
        <v>5</v>
      </c>
      <c r="H237">
        <v>4</v>
      </c>
      <c r="I237">
        <v>4</v>
      </c>
      <c r="J237">
        <v>3</v>
      </c>
      <c r="K237">
        <v>4</v>
      </c>
      <c r="L237">
        <v>5</v>
      </c>
      <c r="M237">
        <v>5</v>
      </c>
      <c r="N237">
        <v>3</v>
      </c>
    </row>
    <row r="238" spans="1:14" x14ac:dyDescent="0.2">
      <c r="A238" s="6">
        <v>605</v>
      </c>
      <c r="B238">
        <v>4</v>
      </c>
      <c r="C238">
        <v>4</v>
      </c>
      <c r="D238">
        <v>4</v>
      </c>
      <c r="E238">
        <v>4</v>
      </c>
      <c r="F238">
        <v>4</v>
      </c>
      <c r="G238">
        <v>4</v>
      </c>
      <c r="H238">
        <v>4</v>
      </c>
      <c r="I238">
        <v>4</v>
      </c>
      <c r="J238">
        <v>4</v>
      </c>
      <c r="K238">
        <v>4</v>
      </c>
      <c r="L238">
        <v>4</v>
      </c>
      <c r="M238">
        <v>3</v>
      </c>
      <c r="N238">
        <v>3</v>
      </c>
    </row>
    <row r="239" spans="1:14" x14ac:dyDescent="0.2">
      <c r="A239" s="6">
        <v>606</v>
      </c>
      <c r="B239">
        <v>5</v>
      </c>
      <c r="C239">
        <v>5</v>
      </c>
      <c r="D239">
        <v>5</v>
      </c>
      <c r="E239">
        <v>5</v>
      </c>
      <c r="F239">
        <v>5</v>
      </c>
      <c r="G239">
        <v>5</v>
      </c>
      <c r="H239">
        <v>5</v>
      </c>
      <c r="I239">
        <v>5</v>
      </c>
      <c r="J239">
        <v>5</v>
      </c>
      <c r="K239">
        <v>5</v>
      </c>
      <c r="L239">
        <v>5</v>
      </c>
      <c r="M239">
        <v>3</v>
      </c>
      <c r="N239">
        <v>5</v>
      </c>
    </row>
    <row r="240" spans="1:14" x14ac:dyDescent="0.2">
      <c r="A240" s="6">
        <v>607</v>
      </c>
      <c r="B240">
        <v>4</v>
      </c>
      <c r="C240">
        <v>4</v>
      </c>
      <c r="D240">
        <v>4</v>
      </c>
      <c r="E240">
        <v>4</v>
      </c>
      <c r="F240">
        <v>4</v>
      </c>
      <c r="G240">
        <v>4</v>
      </c>
      <c r="H240">
        <v>4</v>
      </c>
      <c r="I240">
        <v>4</v>
      </c>
      <c r="J240">
        <v>4</v>
      </c>
      <c r="K240">
        <v>4</v>
      </c>
      <c r="L240">
        <v>4</v>
      </c>
      <c r="M240">
        <v>5</v>
      </c>
      <c r="N240">
        <v>5</v>
      </c>
    </row>
    <row r="241" spans="1:14" x14ac:dyDescent="0.2">
      <c r="A241" s="6">
        <v>608</v>
      </c>
      <c r="B241">
        <v>4</v>
      </c>
      <c r="C241">
        <v>4</v>
      </c>
      <c r="D241">
        <v>4</v>
      </c>
      <c r="E241">
        <v>4</v>
      </c>
      <c r="F241">
        <v>4</v>
      </c>
      <c r="G241">
        <v>4</v>
      </c>
      <c r="H241">
        <v>4</v>
      </c>
      <c r="I241">
        <v>4</v>
      </c>
      <c r="J241">
        <v>4</v>
      </c>
      <c r="K241">
        <v>4</v>
      </c>
      <c r="L241">
        <v>5</v>
      </c>
      <c r="M241">
        <v>3</v>
      </c>
      <c r="N241">
        <v>3</v>
      </c>
    </row>
    <row r="242" spans="1:14" x14ac:dyDescent="0.2">
      <c r="A242" s="6">
        <v>609</v>
      </c>
      <c r="B242">
        <v>4</v>
      </c>
      <c r="C242">
        <v>4</v>
      </c>
      <c r="D242">
        <v>5</v>
      </c>
      <c r="E242">
        <v>5</v>
      </c>
      <c r="F242">
        <v>5</v>
      </c>
      <c r="G242">
        <v>5</v>
      </c>
      <c r="H242">
        <v>5</v>
      </c>
      <c r="I242">
        <v>4</v>
      </c>
      <c r="J242">
        <v>4</v>
      </c>
      <c r="K242">
        <v>4</v>
      </c>
      <c r="L242">
        <v>4</v>
      </c>
      <c r="M242">
        <v>3</v>
      </c>
      <c r="N242">
        <v>3</v>
      </c>
    </row>
    <row r="243" spans="1:14" x14ac:dyDescent="0.2">
      <c r="A243" s="6">
        <v>610</v>
      </c>
      <c r="B243">
        <v>5</v>
      </c>
      <c r="C243">
        <v>5</v>
      </c>
      <c r="D243">
        <v>5</v>
      </c>
      <c r="E243">
        <v>5</v>
      </c>
      <c r="F243">
        <v>5</v>
      </c>
      <c r="G243">
        <v>5</v>
      </c>
      <c r="H243">
        <v>5</v>
      </c>
      <c r="I243">
        <v>5</v>
      </c>
      <c r="J243">
        <v>5</v>
      </c>
      <c r="K243">
        <v>5</v>
      </c>
      <c r="L243">
        <v>5</v>
      </c>
      <c r="M243">
        <v>5</v>
      </c>
      <c r="N243">
        <v>5</v>
      </c>
    </row>
    <row r="244" spans="1:14" x14ac:dyDescent="0.2">
      <c r="A244" s="6">
        <v>611</v>
      </c>
      <c r="B244">
        <v>5</v>
      </c>
      <c r="C244">
        <v>5</v>
      </c>
      <c r="D244">
        <v>5</v>
      </c>
      <c r="E244">
        <v>5</v>
      </c>
      <c r="F244">
        <v>5</v>
      </c>
      <c r="G244">
        <v>5</v>
      </c>
      <c r="H244">
        <v>5</v>
      </c>
      <c r="I244">
        <v>5</v>
      </c>
      <c r="J244">
        <v>5</v>
      </c>
      <c r="K244">
        <v>5</v>
      </c>
      <c r="L244">
        <v>5</v>
      </c>
      <c r="M244">
        <v>5</v>
      </c>
      <c r="N244">
        <v>5</v>
      </c>
    </row>
    <row r="245" spans="1:14" x14ac:dyDescent="0.2">
      <c r="A245" s="6">
        <v>612</v>
      </c>
      <c r="B245">
        <v>5</v>
      </c>
      <c r="C245">
        <v>4</v>
      </c>
      <c r="D245">
        <v>4</v>
      </c>
      <c r="E245">
        <v>4</v>
      </c>
      <c r="F245">
        <v>5</v>
      </c>
      <c r="G245">
        <v>4</v>
      </c>
      <c r="H245">
        <v>4</v>
      </c>
      <c r="I245">
        <v>4</v>
      </c>
      <c r="J245">
        <v>4</v>
      </c>
      <c r="K245">
        <v>4</v>
      </c>
      <c r="L245">
        <v>4</v>
      </c>
      <c r="M245">
        <v>3</v>
      </c>
      <c r="N245">
        <v>3</v>
      </c>
    </row>
    <row r="246" spans="1:14" x14ac:dyDescent="0.2">
      <c r="A246" s="6">
        <v>613</v>
      </c>
      <c r="B246">
        <v>5</v>
      </c>
      <c r="C246">
        <v>5</v>
      </c>
      <c r="D246">
        <v>5</v>
      </c>
      <c r="E246">
        <v>5</v>
      </c>
      <c r="F246">
        <v>5</v>
      </c>
      <c r="G246">
        <v>5</v>
      </c>
      <c r="H246">
        <v>5</v>
      </c>
      <c r="I246">
        <v>5</v>
      </c>
      <c r="J246">
        <v>5</v>
      </c>
      <c r="K246">
        <v>5</v>
      </c>
      <c r="L246">
        <v>5</v>
      </c>
      <c r="M246">
        <v>5</v>
      </c>
      <c r="N246">
        <v>5</v>
      </c>
    </row>
    <row r="247" spans="1:14" x14ac:dyDescent="0.2">
      <c r="A247" s="6">
        <v>614</v>
      </c>
      <c r="B247">
        <v>5</v>
      </c>
      <c r="C247">
        <v>5</v>
      </c>
      <c r="D247">
        <v>5</v>
      </c>
      <c r="E247">
        <v>5</v>
      </c>
      <c r="F247">
        <v>5</v>
      </c>
      <c r="G247">
        <v>5</v>
      </c>
      <c r="H247">
        <v>5</v>
      </c>
      <c r="I247">
        <v>5</v>
      </c>
      <c r="J247">
        <v>5</v>
      </c>
      <c r="K247">
        <v>5</v>
      </c>
      <c r="L247">
        <v>5</v>
      </c>
      <c r="M247">
        <v>5</v>
      </c>
      <c r="N247">
        <v>5</v>
      </c>
    </row>
    <row r="248" spans="1:14" x14ac:dyDescent="0.2">
      <c r="A248" s="6">
        <v>615</v>
      </c>
      <c r="B248">
        <v>4</v>
      </c>
      <c r="C248">
        <v>4</v>
      </c>
      <c r="D248">
        <v>4</v>
      </c>
      <c r="E248">
        <v>4</v>
      </c>
      <c r="F248">
        <v>4</v>
      </c>
      <c r="G248">
        <v>3</v>
      </c>
      <c r="H248">
        <v>4</v>
      </c>
      <c r="I248">
        <v>4</v>
      </c>
      <c r="J248">
        <v>4</v>
      </c>
      <c r="K248">
        <v>4</v>
      </c>
      <c r="L248">
        <v>3</v>
      </c>
      <c r="M248">
        <v>3</v>
      </c>
      <c r="N248">
        <v>3</v>
      </c>
    </row>
    <row r="249" spans="1:14" x14ac:dyDescent="0.2">
      <c r="A249" s="6">
        <v>617</v>
      </c>
      <c r="B249">
        <v>3</v>
      </c>
      <c r="C249">
        <v>3</v>
      </c>
      <c r="D249">
        <v>2</v>
      </c>
      <c r="E249">
        <v>2</v>
      </c>
      <c r="F249">
        <v>4</v>
      </c>
      <c r="G249">
        <v>4</v>
      </c>
      <c r="H249">
        <v>2</v>
      </c>
      <c r="I249">
        <v>4</v>
      </c>
      <c r="J249">
        <v>2</v>
      </c>
      <c r="K249">
        <v>2</v>
      </c>
      <c r="L249">
        <v>2</v>
      </c>
      <c r="M249">
        <v>3</v>
      </c>
      <c r="N249">
        <v>4</v>
      </c>
    </row>
    <row r="250" spans="1:14" x14ac:dyDescent="0.2">
      <c r="A250" s="6">
        <v>618</v>
      </c>
      <c r="B250">
        <v>5</v>
      </c>
      <c r="C250">
        <v>5</v>
      </c>
      <c r="D250">
        <v>5</v>
      </c>
      <c r="E250">
        <v>5</v>
      </c>
      <c r="F250">
        <v>5</v>
      </c>
      <c r="G250">
        <v>5</v>
      </c>
      <c r="H250">
        <v>5</v>
      </c>
      <c r="I250">
        <v>5</v>
      </c>
      <c r="J250">
        <v>5</v>
      </c>
      <c r="K250">
        <v>5</v>
      </c>
      <c r="L250">
        <v>5</v>
      </c>
      <c r="M250">
        <v>5</v>
      </c>
      <c r="N250">
        <v>5</v>
      </c>
    </row>
    <row r="251" spans="1:14" x14ac:dyDescent="0.2">
      <c r="A251" s="6">
        <v>619</v>
      </c>
      <c r="B251">
        <v>5</v>
      </c>
      <c r="C251">
        <v>4</v>
      </c>
      <c r="D251">
        <v>4</v>
      </c>
      <c r="E251">
        <v>4</v>
      </c>
      <c r="F251">
        <v>4</v>
      </c>
      <c r="G251">
        <v>4</v>
      </c>
      <c r="H251">
        <v>4</v>
      </c>
      <c r="I251">
        <v>4</v>
      </c>
      <c r="J251">
        <v>5</v>
      </c>
      <c r="K251">
        <v>4</v>
      </c>
      <c r="L251">
        <v>4</v>
      </c>
      <c r="M251">
        <v>3</v>
      </c>
      <c r="N251">
        <v>4</v>
      </c>
    </row>
    <row r="252" spans="1:14" x14ac:dyDescent="0.2">
      <c r="A252" s="6">
        <v>620</v>
      </c>
      <c r="B252">
        <v>2</v>
      </c>
      <c r="C252">
        <v>3</v>
      </c>
      <c r="D252">
        <v>3</v>
      </c>
      <c r="E252">
        <v>3</v>
      </c>
      <c r="F252">
        <v>2</v>
      </c>
      <c r="G252">
        <v>2</v>
      </c>
      <c r="H252">
        <v>2</v>
      </c>
      <c r="I252">
        <v>2</v>
      </c>
      <c r="J252">
        <v>2</v>
      </c>
      <c r="K252">
        <v>2</v>
      </c>
      <c r="L252">
        <v>2</v>
      </c>
      <c r="M252">
        <v>3</v>
      </c>
      <c r="N252">
        <v>4</v>
      </c>
    </row>
    <row r="253" spans="1:14" x14ac:dyDescent="0.2">
      <c r="A253" s="6">
        <v>621</v>
      </c>
      <c r="B253">
        <v>4</v>
      </c>
      <c r="C253">
        <v>5</v>
      </c>
      <c r="D253">
        <v>4</v>
      </c>
      <c r="E253">
        <v>4</v>
      </c>
      <c r="F253">
        <v>5</v>
      </c>
      <c r="G253">
        <v>5</v>
      </c>
      <c r="H253">
        <v>4</v>
      </c>
      <c r="I253">
        <v>5</v>
      </c>
      <c r="J253">
        <v>5</v>
      </c>
      <c r="K253">
        <v>4</v>
      </c>
      <c r="L253">
        <v>5</v>
      </c>
      <c r="M253">
        <v>5</v>
      </c>
      <c r="N253">
        <v>5</v>
      </c>
    </row>
    <row r="254" spans="1:14" x14ac:dyDescent="0.2">
      <c r="A254" s="6">
        <v>622</v>
      </c>
      <c r="B254">
        <v>5</v>
      </c>
      <c r="C254">
        <v>5</v>
      </c>
      <c r="D254">
        <v>5</v>
      </c>
      <c r="E254">
        <v>5</v>
      </c>
      <c r="F254">
        <v>5</v>
      </c>
      <c r="G254">
        <v>5</v>
      </c>
      <c r="H254">
        <v>5</v>
      </c>
      <c r="I254">
        <v>5</v>
      </c>
      <c r="J254">
        <v>4</v>
      </c>
      <c r="K254">
        <v>5</v>
      </c>
      <c r="L254">
        <v>5</v>
      </c>
      <c r="M254">
        <v>5</v>
      </c>
      <c r="N254">
        <v>3</v>
      </c>
    </row>
    <row r="255" spans="1:14" x14ac:dyDescent="0.2">
      <c r="A255" s="6">
        <v>623</v>
      </c>
      <c r="B255">
        <v>5</v>
      </c>
      <c r="C255">
        <v>4</v>
      </c>
      <c r="D255">
        <v>4</v>
      </c>
      <c r="E255">
        <v>4</v>
      </c>
      <c r="F255">
        <v>4</v>
      </c>
      <c r="G255">
        <v>3</v>
      </c>
      <c r="H255">
        <v>4</v>
      </c>
      <c r="I255">
        <v>5</v>
      </c>
      <c r="J255">
        <v>4</v>
      </c>
      <c r="K255">
        <v>4</v>
      </c>
      <c r="L255">
        <v>5</v>
      </c>
      <c r="M255">
        <v>5</v>
      </c>
      <c r="N255">
        <v>3</v>
      </c>
    </row>
    <row r="256" spans="1:14" x14ac:dyDescent="0.2">
      <c r="A256" s="6">
        <v>624</v>
      </c>
      <c r="B256">
        <v>4</v>
      </c>
      <c r="C256">
        <v>4</v>
      </c>
      <c r="D256">
        <v>4</v>
      </c>
      <c r="E256">
        <v>4</v>
      </c>
      <c r="F256">
        <v>4</v>
      </c>
      <c r="G256">
        <v>4</v>
      </c>
      <c r="H256">
        <v>4</v>
      </c>
      <c r="I256">
        <v>4</v>
      </c>
      <c r="J256">
        <v>4</v>
      </c>
      <c r="K256">
        <v>4</v>
      </c>
      <c r="L256">
        <v>5</v>
      </c>
      <c r="M256">
        <v>5</v>
      </c>
      <c r="N256">
        <v>5</v>
      </c>
    </row>
    <row r="257" spans="1:14" x14ac:dyDescent="0.2">
      <c r="A257" s="6">
        <v>625</v>
      </c>
      <c r="B257">
        <v>2</v>
      </c>
      <c r="C257">
        <v>3</v>
      </c>
      <c r="D257">
        <v>4</v>
      </c>
      <c r="E257">
        <v>3</v>
      </c>
      <c r="F257">
        <v>3</v>
      </c>
      <c r="G257">
        <v>4</v>
      </c>
      <c r="H257">
        <v>4</v>
      </c>
      <c r="I257">
        <v>2</v>
      </c>
      <c r="J257">
        <v>3</v>
      </c>
      <c r="K257">
        <v>4</v>
      </c>
      <c r="L257">
        <v>4</v>
      </c>
      <c r="M257">
        <v>3</v>
      </c>
      <c r="N257">
        <v>4</v>
      </c>
    </row>
    <row r="258" spans="1:14" x14ac:dyDescent="0.2">
      <c r="A258" s="6">
        <v>626</v>
      </c>
      <c r="B258">
        <v>4</v>
      </c>
      <c r="C258">
        <v>4</v>
      </c>
      <c r="D258">
        <v>5</v>
      </c>
      <c r="E258">
        <v>5</v>
      </c>
      <c r="F258">
        <v>5</v>
      </c>
      <c r="G258">
        <v>5</v>
      </c>
      <c r="H258">
        <v>4</v>
      </c>
      <c r="I258">
        <v>4</v>
      </c>
      <c r="J258">
        <v>4</v>
      </c>
      <c r="K258">
        <v>5</v>
      </c>
      <c r="L258">
        <v>5</v>
      </c>
      <c r="M258">
        <v>5</v>
      </c>
      <c r="N258">
        <v>5</v>
      </c>
    </row>
    <row r="259" spans="1:14" x14ac:dyDescent="0.2">
      <c r="A259" s="6">
        <v>627</v>
      </c>
      <c r="B259">
        <v>5</v>
      </c>
      <c r="C259">
        <v>5</v>
      </c>
      <c r="D259">
        <v>5</v>
      </c>
      <c r="E259">
        <v>5</v>
      </c>
      <c r="F259">
        <v>5</v>
      </c>
      <c r="G259">
        <v>5</v>
      </c>
      <c r="H259">
        <v>4</v>
      </c>
      <c r="I259">
        <v>5</v>
      </c>
      <c r="J259">
        <v>4</v>
      </c>
      <c r="K259">
        <v>4</v>
      </c>
      <c r="L259">
        <v>4</v>
      </c>
      <c r="M259">
        <v>5</v>
      </c>
      <c r="N259">
        <v>5</v>
      </c>
    </row>
    <row r="260" spans="1:14" x14ac:dyDescent="0.2">
      <c r="A260" s="6">
        <v>628</v>
      </c>
      <c r="B260">
        <v>5</v>
      </c>
      <c r="C260">
        <v>5</v>
      </c>
      <c r="D260">
        <v>5</v>
      </c>
      <c r="E260">
        <v>5</v>
      </c>
      <c r="F260">
        <v>5</v>
      </c>
      <c r="G260">
        <v>5</v>
      </c>
      <c r="H260">
        <v>5</v>
      </c>
      <c r="I260">
        <v>5</v>
      </c>
      <c r="J260">
        <v>5</v>
      </c>
      <c r="K260">
        <v>5</v>
      </c>
      <c r="L260">
        <v>5</v>
      </c>
      <c r="M260">
        <v>5</v>
      </c>
      <c r="N260">
        <v>5</v>
      </c>
    </row>
    <row r="261" spans="1:14" x14ac:dyDescent="0.2">
      <c r="A261" s="6">
        <v>629</v>
      </c>
      <c r="B261">
        <v>5</v>
      </c>
      <c r="C261">
        <v>5</v>
      </c>
      <c r="D261">
        <v>5</v>
      </c>
      <c r="E261">
        <v>4</v>
      </c>
      <c r="F261">
        <v>5</v>
      </c>
      <c r="G261">
        <v>4</v>
      </c>
      <c r="H261">
        <v>4</v>
      </c>
      <c r="I261">
        <v>4</v>
      </c>
      <c r="J261">
        <v>3</v>
      </c>
      <c r="K261">
        <v>4</v>
      </c>
      <c r="L261">
        <v>5</v>
      </c>
      <c r="M261">
        <v>3</v>
      </c>
      <c r="N261">
        <v>3</v>
      </c>
    </row>
    <row r="262" spans="1:14" x14ac:dyDescent="0.2">
      <c r="A262" s="6">
        <v>630</v>
      </c>
      <c r="B262">
        <v>4</v>
      </c>
      <c r="C262">
        <v>5</v>
      </c>
      <c r="D262">
        <v>5</v>
      </c>
      <c r="E262">
        <v>4</v>
      </c>
      <c r="F262">
        <v>4</v>
      </c>
      <c r="G262">
        <v>4</v>
      </c>
      <c r="H262">
        <v>4</v>
      </c>
      <c r="I262">
        <v>5</v>
      </c>
      <c r="J262">
        <v>5</v>
      </c>
      <c r="K262">
        <v>4</v>
      </c>
      <c r="L262">
        <v>4</v>
      </c>
      <c r="M262">
        <v>5</v>
      </c>
      <c r="N262">
        <v>5</v>
      </c>
    </row>
    <row r="263" spans="1:14" x14ac:dyDescent="0.2">
      <c r="A263" s="6">
        <v>631</v>
      </c>
      <c r="B263">
        <v>5</v>
      </c>
      <c r="C263">
        <v>5</v>
      </c>
      <c r="D263">
        <v>5</v>
      </c>
      <c r="E263">
        <v>5</v>
      </c>
      <c r="F263">
        <v>5</v>
      </c>
      <c r="G263">
        <v>5</v>
      </c>
      <c r="H263">
        <v>5</v>
      </c>
      <c r="I263">
        <v>4</v>
      </c>
      <c r="J263">
        <v>3</v>
      </c>
      <c r="K263">
        <v>5</v>
      </c>
      <c r="L263">
        <v>5</v>
      </c>
      <c r="M263">
        <v>5</v>
      </c>
      <c r="N263">
        <v>5</v>
      </c>
    </row>
    <row r="264" spans="1:14" x14ac:dyDescent="0.2">
      <c r="A264" s="6">
        <v>632</v>
      </c>
      <c r="B264">
        <v>5</v>
      </c>
      <c r="C264">
        <v>5</v>
      </c>
      <c r="D264">
        <v>5</v>
      </c>
      <c r="E264">
        <v>5</v>
      </c>
      <c r="F264">
        <v>4</v>
      </c>
      <c r="G264">
        <v>5</v>
      </c>
      <c r="H264">
        <v>5</v>
      </c>
      <c r="I264">
        <v>5</v>
      </c>
      <c r="J264">
        <v>5</v>
      </c>
      <c r="K264">
        <v>5</v>
      </c>
      <c r="L264">
        <v>5</v>
      </c>
      <c r="M264">
        <v>5</v>
      </c>
      <c r="N264">
        <v>5</v>
      </c>
    </row>
    <row r="265" spans="1:14" x14ac:dyDescent="0.2">
      <c r="A265" s="6">
        <v>633</v>
      </c>
      <c r="B265">
        <v>5</v>
      </c>
      <c r="C265">
        <v>5</v>
      </c>
      <c r="D265">
        <v>5</v>
      </c>
      <c r="E265">
        <v>5</v>
      </c>
      <c r="F265">
        <v>4</v>
      </c>
      <c r="G265">
        <v>4</v>
      </c>
      <c r="H265">
        <v>5</v>
      </c>
      <c r="I265">
        <v>5</v>
      </c>
      <c r="J265">
        <v>5</v>
      </c>
      <c r="K265">
        <v>5</v>
      </c>
      <c r="L265">
        <v>5</v>
      </c>
      <c r="M265">
        <v>3</v>
      </c>
      <c r="N265">
        <v>5</v>
      </c>
    </row>
    <row r="266" spans="1:14" x14ac:dyDescent="0.2">
      <c r="A266" s="6">
        <v>634</v>
      </c>
      <c r="B266">
        <v>5</v>
      </c>
      <c r="C266">
        <v>5</v>
      </c>
      <c r="D266">
        <v>5</v>
      </c>
      <c r="E266">
        <v>5</v>
      </c>
      <c r="F266">
        <v>5</v>
      </c>
      <c r="G266">
        <v>5</v>
      </c>
      <c r="H266">
        <v>5</v>
      </c>
      <c r="I266">
        <v>5</v>
      </c>
      <c r="J266">
        <v>5</v>
      </c>
      <c r="K266">
        <v>5</v>
      </c>
      <c r="L266">
        <v>5</v>
      </c>
      <c r="M266">
        <v>5</v>
      </c>
      <c r="N266">
        <v>5</v>
      </c>
    </row>
    <row r="267" spans="1:14" x14ac:dyDescent="0.2">
      <c r="A267" s="6">
        <v>635</v>
      </c>
      <c r="B267">
        <v>4</v>
      </c>
      <c r="C267">
        <v>4</v>
      </c>
      <c r="D267">
        <v>4</v>
      </c>
      <c r="E267">
        <v>4</v>
      </c>
      <c r="F267">
        <v>4</v>
      </c>
      <c r="G267">
        <v>4</v>
      </c>
      <c r="H267">
        <v>4</v>
      </c>
      <c r="I267">
        <v>4</v>
      </c>
      <c r="J267">
        <v>4</v>
      </c>
      <c r="K267">
        <v>4</v>
      </c>
      <c r="L267">
        <v>4</v>
      </c>
      <c r="M267">
        <v>3</v>
      </c>
      <c r="N267">
        <v>3</v>
      </c>
    </row>
    <row r="268" spans="1:14" x14ac:dyDescent="0.2">
      <c r="A268" s="6">
        <v>636</v>
      </c>
      <c r="B268">
        <v>4</v>
      </c>
      <c r="C268">
        <v>4</v>
      </c>
      <c r="D268">
        <v>4</v>
      </c>
      <c r="E268">
        <v>4</v>
      </c>
      <c r="F268">
        <v>4</v>
      </c>
      <c r="G268">
        <v>4</v>
      </c>
      <c r="H268">
        <v>4</v>
      </c>
      <c r="I268">
        <v>3</v>
      </c>
      <c r="J268">
        <v>4</v>
      </c>
      <c r="K268">
        <v>4</v>
      </c>
      <c r="L268">
        <v>4</v>
      </c>
      <c r="M268">
        <v>5</v>
      </c>
      <c r="N268">
        <v>3</v>
      </c>
    </row>
    <row r="269" spans="1:14" x14ac:dyDescent="0.2">
      <c r="A269" s="6">
        <v>637</v>
      </c>
      <c r="B269">
        <v>5</v>
      </c>
      <c r="C269">
        <v>5</v>
      </c>
      <c r="D269">
        <v>5</v>
      </c>
      <c r="E269">
        <v>5</v>
      </c>
      <c r="F269">
        <v>5</v>
      </c>
      <c r="G269">
        <v>5</v>
      </c>
      <c r="H269">
        <v>5</v>
      </c>
      <c r="I269">
        <v>4</v>
      </c>
      <c r="J269">
        <v>4</v>
      </c>
      <c r="K269">
        <v>5</v>
      </c>
      <c r="L269">
        <v>5</v>
      </c>
      <c r="M269">
        <v>5</v>
      </c>
      <c r="N269">
        <v>5</v>
      </c>
    </row>
    <row r="270" spans="1:14" x14ac:dyDescent="0.2">
      <c r="A270" s="6">
        <v>638</v>
      </c>
      <c r="B270">
        <v>4</v>
      </c>
      <c r="C270">
        <v>4</v>
      </c>
      <c r="D270">
        <v>4</v>
      </c>
      <c r="E270">
        <v>4</v>
      </c>
      <c r="F270">
        <v>4</v>
      </c>
      <c r="G270">
        <v>4</v>
      </c>
      <c r="H270">
        <v>4</v>
      </c>
      <c r="I270">
        <v>4</v>
      </c>
      <c r="J270">
        <v>4</v>
      </c>
      <c r="K270">
        <v>4</v>
      </c>
      <c r="L270">
        <v>4</v>
      </c>
      <c r="M270">
        <v>3</v>
      </c>
      <c r="N270">
        <v>3</v>
      </c>
    </row>
    <row r="271" spans="1:14" x14ac:dyDescent="0.2">
      <c r="A271" s="6">
        <v>639</v>
      </c>
      <c r="B271">
        <v>5</v>
      </c>
      <c r="C271">
        <v>4</v>
      </c>
      <c r="D271">
        <v>5</v>
      </c>
      <c r="E271">
        <v>5</v>
      </c>
      <c r="F271">
        <v>5</v>
      </c>
      <c r="G271">
        <v>4</v>
      </c>
      <c r="H271">
        <v>5</v>
      </c>
      <c r="I271">
        <v>3</v>
      </c>
      <c r="J271">
        <v>5</v>
      </c>
      <c r="K271">
        <v>5</v>
      </c>
      <c r="L271">
        <v>5</v>
      </c>
      <c r="M271">
        <v>5</v>
      </c>
      <c r="N271">
        <v>5</v>
      </c>
    </row>
    <row r="272" spans="1:14" x14ac:dyDescent="0.2">
      <c r="A272" s="6">
        <v>640</v>
      </c>
      <c r="B272">
        <v>4</v>
      </c>
      <c r="C272">
        <v>4</v>
      </c>
      <c r="D272">
        <v>4</v>
      </c>
      <c r="E272">
        <v>4</v>
      </c>
      <c r="F272">
        <v>4</v>
      </c>
      <c r="G272">
        <v>4</v>
      </c>
      <c r="H272">
        <v>4</v>
      </c>
      <c r="I272">
        <v>3</v>
      </c>
      <c r="J272">
        <v>3</v>
      </c>
      <c r="K272">
        <v>4</v>
      </c>
      <c r="L272">
        <v>4</v>
      </c>
      <c r="M272">
        <v>3</v>
      </c>
      <c r="N272">
        <v>3</v>
      </c>
    </row>
    <row r="273" spans="1:14" x14ac:dyDescent="0.2">
      <c r="A273" s="6">
        <v>641</v>
      </c>
      <c r="B273">
        <v>5</v>
      </c>
      <c r="C273">
        <v>5</v>
      </c>
      <c r="D273">
        <v>5</v>
      </c>
      <c r="E273">
        <v>5</v>
      </c>
      <c r="F273">
        <v>5</v>
      </c>
      <c r="G273">
        <v>5</v>
      </c>
      <c r="H273">
        <v>5</v>
      </c>
      <c r="I273">
        <v>5</v>
      </c>
      <c r="J273">
        <v>5</v>
      </c>
      <c r="K273">
        <v>5</v>
      </c>
      <c r="L273">
        <v>5</v>
      </c>
      <c r="M273">
        <v>3</v>
      </c>
      <c r="N273">
        <v>3</v>
      </c>
    </row>
    <row r="274" spans="1:14" x14ac:dyDescent="0.2">
      <c r="A274" s="6">
        <v>642</v>
      </c>
      <c r="B274">
        <v>4</v>
      </c>
      <c r="C274">
        <v>4</v>
      </c>
      <c r="D274">
        <v>4</v>
      </c>
      <c r="E274">
        <v>4</v>
      </c>
      <c r="F274">
        <v>3</v>
      </c>
      <c r="G274">
        <v>4</v>
      </c>
      <c r="H274">
        <v>4</v>
      </c>
      <c r="I274">
        <v>4</v>
      </c>
      <c r="J274">
        <v>4</v>
      </c>
      <c r="K274">
        <v>4</v>
      </c>
      <c r="L274">
        <v>4</v>
      </c>
      <c r="M274">
        <v>3</v>
      </c>
      <c r="N274">
        <v>3</v>
      </c>
    </row>
    <row r="275" spans="1:14" x14ac:dyDescent="0.2">
      <c r="A275" s="6">
        <v>643</v>
      </c>
      <c r="B275">
        <v>5</v>
      </c>
      <c r="C275">
        <v>5</v>
      </c>
      <c r="D275">
        <v>5</v>
      </c>
      <c r="E275">
        <v>5</v>
      </c>
      <c r="F275">
        <v>5</v>
      </c>
      <c r="G275">
        <v>5</v>
      </c>
      <c r="H275">
        <v>5</v>
      </c>
      <c r="I275">
        <v>4</v>
      </c>
      <c r="J275">
        <v>4</v>
      </c>
      <c r="K275">
        <v>5</v>
      </c>
      <c r="L275">
        <v>5</v>
      </c>
      <c r="M275">
        <v>5</v>
      </c>
      <c r="N275">
        <v>5</v>
      </c>
    </row>
    <row r="276" spans="1:14" x14ac:dyDescent="0.2">
      <c r="A276" s="6">
        <v>644</v>
      </c>
      <c r="B276">
        <v>4</v>
      </c>
      <c r="C276">
        <v>4</v>
      </c>
      <c r="D276">
        <v>4</v>
      </c>
      <c r="E276">
        <v>5</v>
      </c>
      <c r="F276">
        <v>4</v>
      </c>
      <c r="G276">
        <v>4</v>
      </c>
      <c r="H276">
        <v>4</v>
      </c>
      <c r="I276">
        <v>5</v>
      </c>
      <c r="J276">
        <v>4</v>
      </c>
      <c r="K276">
        <v>4</v>
      </c>
      <c r="L276">
        <v>4</v>
      </c>
      <c r="M276">
        <v>4</v>
      </c>
      <c r="N276">
        <v>3</v>
      </c>
    </row>
    <row r="277" spans="1:14" x14ac:dyDescent="0.2">
      <c r="A277" s="6">
        <v>1592</v>
      </c>
      <c r="B277">
        <v>5</v>
      </c>
      <c r="C277">
        <v>5</v>
      </c>
      <c r="D277">
        <v>5</v>
      </c>
      <c r="E277">
        <v>5</v>
      </c>
      <c r="F277">
        <v>5</v>
      </c>
      <c r="G277">
        <v>5</v>
      </c>
      <c r="H277">
        <v>5</v>
      </c>
      <c r="I277">
        <v>5</v>
      </c>
      <c r="J277">
        <v>5</v>
      </c>
      <c r="K277">
        <v>5</v>
      </c>
      <c r="L277">
        <v>5</v>
      </c>
      <c r="M277">
        <v>5</v>
      </c>
      <c r="N277">
        <v>5</v>
      </c>
    </row>
    <row r="278" spans="1:14" x14ac:dyDescent="0.2">
      <c r="A278" s="6">
        <v>1593</v>
      </c>
      <c r="B278">
        <v>5</v>
      </c>
      <c r="C278">
        <v>5</v>
      </c>
      <c r="D278">
        <v>5</v>
      </c>
      <c r="E278">
        <v>5</v>
      </c>
      <c r="F278">
        <v>5</v>
      </c>
      <c r="G278">
        <v>5</v>
      </c>
      <c r="H278">
        <v>5</v>
      </c>
      <c r="I278">
        <v>5</v>
      </c>
      <c r="J278">
        <v>5</v>
      </c>
      <c r="K278">
        <v>5</v>
      </c>
      <c r="L278">
        <v>5</v>
      </c>
      <c r="M278">
        <v>5</v>
      </c>
      <c r="N278">
        <v>5</v>
      </c>
    </row>
    <row r="279" spans="1:14" x14ac:dyDescent="0.2">
      <c r="A279" s="6">
        <v>1594</v>
      </c>
      <c r="B279">
        <v>5</v>
      </c>
      <c r="C279">
        <v>5</v>
      </c>
      <c r="D279">
        <v>5</v>
      </c>
      <c r="E279">
        <v>5</v>
      </c>
      <c r="F279">
        <v>5</v>
      </c>
      <c r="G279">
        <v>5</v>
      </c>
      <c r="H279">
        <v>5</v>
      </c>
      <c r="I279">
        <v>5</v>
      </c>
      <c r="J279">
        <v>5</v>
      </c>
      <c r="K279">
        <v>5</v>
      </c>
      <c r="L279">
        <v>5</v>
      </c>
      <c r="M279">
        <v>5</v>
      </c>
      <c r="N279">
        <v>5</v>
      </c>
    </row>
    <row r="280" spans="1:14" x14ac:dyDescent="0.2">
      <c r="A280" s="6">
        <v>1595</v>
      </c>
      <c r="B280">
        <v>5</v>
      </c>
      <c r="C280">
        <v>4</v>
      </c>
      <c r="D280">
        <v>5</v>
      </c>
      <c r="E280">
        <v>5</v>
      </c>
      <c r="F280">
        <v>5</v>
      </c>
      <c r="G280">
        <v>5</v>
      </c>
      <c r="H280">
        <v>5</v>
      </c>
      <c r="I280">
        <v>4</v>
      </c>
      <c r="J280">
        <v>4</v>
      </c>
      <c r="K280">
        <v>5</v>
      </c>
      <c r="L280">
        <v>5</v>
      </c>
      <c r="M280">
        <v>5</v>
      </c>
      <c r="N280">
        <v>5</v>
      </c>
    </row>
    <row r="281" spans="1:14" x14ac:dyDescent="0.2">
      <c r="A281" s="6">
        <v>1596</v>
      </c>
      <c r="B281">
        <v>4</v>
      </c>
      <c r="C281">
        <v>4</v>
      </c>
      <c r="D281">
        <v>4</v>
      </c>
      <c r="E281">
        <v>4</v>
      </c>
      <c r="F281">
        <v>4</v>
      </c>
      <c r="G281">
        <v>4</v>
      </c>
      <c r="H281">
        <v>4</v>
      </c>
      <c r="I281">
        <v>4</v>
      </c>
      <c r="J281">
        <v>4</v>
      </c>
      <c r="K281">
        <v>4</v>
      </c>
      <c r="L281">
        <v>4</v>
      </c>
      <c r="M281">
        <v>3</v>
      </c>
      <c r="N281">
        <v>3</v>
      </c>
    </row>
    <row r="282" spans="1:14" x14ac:dyDescent="0.2">
      <c r="A282" s="6">
        <v>1597</v>
      </c>
      <c r="B282">
        <v>5</v>
      </c>
      <c r="C282">
        <v>4</v>
      </c>
      <c r="D282">
        <v>5</v>
      </c>
      <c r="E282">
        <v>5</v>
      </c>
      <c r="F282">
        <v>5</v>
      </c>
      <c r="G282">
        <v>5</v>
      </c>
      <c r="H282">
        <v>5</v>
      </c>
      <c r="I282">
        <v>5</v>
      </c>
      <c r="J282">
        <v>4</v>
      </c>
      <c r="K282">
        <v>5</v>
      </c>
      <c r="L282">
        <v>5</v>
      </c>
      <c r="M282">
        <v>5</v>
      </c>
      <c r="N282">
        <v>5</v>
      </c>
    </row>
    <row r="283" spans="1:14" x14ac:dyDescent="0.2">
      <c r="A283" s="6">
        <v>1598</v>
      </c>
      <c r="B283">
        <v>4</v>
      </c>
      <c r="C283">
        <v>4</v>
      </c>
      <c r="D283">
        <v>4</v>
      </c>
      <c r="E283">
        <v>5</v>
      </c>
      <c r="F283">
        <v>5</v>
      </c>
      <c r="G283">
        <v>5</v>
      </c>
      <c r="H283">
        <v>4</v>
      </c>
      <c r="I283">
        <v>4</v>
      </c>
      <c r="J283">
        <v>4</v>
      </c>
      <c r="K283">
        <v>5</v>
      </c>
      <c r="L283">
        <v>5</v>
      </c>
      <c r="M283">
        <v>5</v>
      </c>
      <c r="N283">
        <v>3</v>
      </c>
    </row>
    <row r="284" spans="1:14" x14ac:dyDescent="0.2">
      <c r="A284" s="6">
        <v>1599</v>
      </c>
      <c r="B284">
        <v>5</v>
      </c>
      <c r="C284">
        <v>5</v>
      </c>
      <c r="D284">
        <v>5</v>
      </c>
      <c r="E284">
        <v>5</v>
      </c>
      <c r="F284">
        <v>5</v>
      </c>
      <c r="G284">
        <v>5</v>
      </c>
      <c r="H284">
        <v>5</v>
      </c>
      <c r="I284">
        <v>5</v>
      </c>
      <c r="J284">
        <v>5</v>
      </c>
      <c r="K284">
        <v>5</v>
      </c>
      <c r="L284">
        <v>5</v>
      </c>
      <c r="M284">
        <v>5</v>
      </c>
      <c r="N284">
        <v>5</v>
      </c>
    </row>
    <row r="285" spans="1:14" x14ac:dyDescent="0.2">
      <c r="A285" s="6">
        <v>1600</v>
      </c>
      <c r="B285">
        <v>5</v>
      </c>
      <c r="C285">
        <v>5</v>
      </c>
      <c r="D285">
        <v>5</v>
      </c>
      <c r="E285">
        <v>5</v>
      </c>
      <c r="F285">
        <v>5</v>
      </c>
      <c r="G285">
        <v>5</v>
      </c>
      <c r="H285">
        <v>5</v>
      </c>
      <c r="I285">
        <v>5</v>
      </c>
      <c r="J285">
        <v>5</v>
      </c>
      <c r="K285">
        <v>5</v>
      </c>
      <c r="L285">
        <v>5</v>
      </c>
      <c r="M285">
        <v>5</v>
      </c>
      <c r="N285">
        <v>5</v>
      </c>
    </row>
    <row r="286" spans="1:14" x14ac:dyDescent="0.2">
      <c r="A286" s="6">
        <v>1601</v>
      </c>
      <c r="B286">
        <v>5</v>
      </c>
      <c r="C286">
        <v>5</v>
      </c>
      <c r="D286">
        <v>5</v>
      </c>
      <c r="E286">
        <v>5</v>
      </c>
      <c r="F286">
        <v>5</v>
      </c>
      <c r="G286">
        <v>5</v>
      </c>
      <c r="H286">
        <v>5</v>
      </c>
      <c r="I286">
        <v>5</v>
      </c>
      <c r="J286">
        <v>5</v>
      </c>
      <c r="K286">
        <v>5</v>
      </c>
      <c r="L286">
        <v>5</v>
      </c>
      <c r="M286">
        <v>5</v>
      </c>
      <c r="N286">
        <v>5</v>
      </c>
    </row>
    <row r="287" spans="1:14" x14ac:dyDescent="0.2">
      <c r="A287" s="6">
        <v>1602</v>
      </c>
      <c r="B287">
        <v>5</v>
      </c>
      <c r="C287">
        <v>5</v>
      </c>
      <c r="D287">
        <v>5</v>
      </c>
      <c r="E287">
        <v>4</v>
      </c>
      <c r="F287">
        <v>5</v>
      </c>
      <c r="G287">
        <v>5</v>
      </c>
      <c r="H287">
        <v>5</v>
      </c>
      <c r="I287">
        <v>4</v>
      </c>
      <c r="J287">
        <v>4</v>
      </c>
      <c r="K287">
        <v>5</v>
      </c>
      <c r="L287">
        <v>5</v>
      </c>
      <c r="M287">
        <v>5</v>
      </c>
      <c r="N287">
        <v>3</v>
      </c>
    </row>
    <row r="288" spans="1:14" x14ac:dyDescent="0.2">
      <c r="A288" s="6">
        <v>1603</v>
      </c>
      <c r="B288">
        <v>5</v>
      </c>
      <c r="C288">
        <v>5</v>
      </c>
      <c r="D288">
        <v>5</v>
      </c>
      <c r="E288">
        <v>5</v>
      </c>
      <c r="F288">
        <v>5</v>
      </c>
      <c r="G288">
        <v>5</v>
      </c>
      <c r="H288">
        <v>5</v>
      </c>
      <c r="I288">
        <v>5</v>
      </c>
      <c r="J288">
        <v>4</v>
      </c>
      <c r="K288">
        <v>5</v>
      </c>
      <c r="L288">
        <v>5</v>
      </c>
      <c r="M288">
        <v>5</v>
      </c>
      <c r="N288">
        <v>5</v>
      </c>
    </row>
    <row r="289" spans="1:14" x14ac:dyDescent="0.2">
      <c r="A289" s="6">
        <v>1604</v>
      </c>
      <c r="B289">
        <v>5</v>
      </c>
      <c r="C289">
        <v>5</v>
      </c>
      <c r="D289">
        <v>5</v>
      </c>
      <c r="E289">
        <v>5</v>
      </c>
      <c r="F289">
        <v>5</v>
      </c>
      <c r="G289">
        <v>5</v>
      </c>
      <c r="H289">
        <v>5</v>
      </c>
      <c r="I289">
        <v>5</v>
      </c>
      <c r="J289">
        <v>5</v>
      </c>
      <c r="K289">
        <v>5</v>
      </c>
      <c r="L289">
        <v>5</v>
      </c>
      <c r="M289">
        <v>5</v>
      </c>
      <c r="N289">
        <v>5</v>
      </c>
    </row>
    <row r="290" spans="1:14" x14ac:dyDescent="0.2">
      <c r="A290" s="6">
        <v>1605</v>
      </c>
      <c r="B290">
        <v>4</v>
      </c>
      <c r="C290">
        <v>4</v>
      </c>
      <c r="D290">
        <v>4</v>
      </c>
      <c r="E290">
        <v>4</v>
      </c>
      <c r="F290">
        <v>4</v>
      </c>
      <c r="G290">
        <v>4</v>
      </c>
      <c r="H290">
        <v>4</v>
      </c>
      <c r="I290">
        <v>4</v>
      </c>
      <c r="J290">
        <v>4</v>
      </c>
      <c r="K290">
        <v>3</v>
      </c>
      <c r="L290">
        <v>4</v>
      </c>
      <c r="M290">
        <v>5</v>
      </c>
      <c r="N290">
        <v>5</v>
      </c>
    </row>
    <row r="291" spans="1:14" x14ac:dyDescent="0.2">
      <c r="A291" s="6">
        <v>1606</v>
      </c>
      <c r="B291">
        <v>4</v>
      </c>
      <c r="C291">
        <v>4</v>
      </c>
      <c r="D291">
        <v>4</v>
      </c>
      <c r="E291">
        <v>4</v>
      </c>
      <c r="F291">
        <v>5</v>
      </c>
      <c r="G291">
        <v>5</v>
      </c>
      <c r="H291">
        <v>4</v>
      </c>
      <c r="I291">
        <v>4</v>
      </c>
      <c r="J291">
        <v>4</v>
      </c>
      <c r="K291">
        <v>4</v>
      </c>
      <c r="L291">
        <v>4</v>
      </c>
      <c r="M291">
        <v>3</v>
      </c>
      <c r="N291">
        <v>3</v>
      </c>
    </row>
    <row r="292" spans="1:14" x14ac:dyDescent="0.2">
      <c r="A292" s="6">
        <v>1607</v>
      </c>
      <c r="B292">
        <v>4</v>
      </c>
      <c r="C292">
        <v>4</v>
      </c>
      <c r="D292">
        <v>4</v>
      </c>
      <c r="E292">
        <v>4</v>
      </c>
      <c r="F292">
        <v>4</v>
      </c>
      <c r="G292">
        <v>4</v>
      </c>
      <c r="H292">
        <v>4</v>
      </c>
      <c r="I292">
        <v>4</v>
      </c>
      <c r="J292">
        <v>4</v>
      </c>
      <c r="K292">
        <v>4</v>
      </c>
      <c r="L292">
        <v>4</v>
      </c>
      <c r="M292">
        <v>3</v>
      </c>
      <c r="N292">
        <v>3</v>
      </c>
    </row>
    <row r="293" spans="1:14" x14ac:dyDescent="0.2">
      <c r="A293" s="6">
        <v>1608</v>
      </c>
      <c r="B293">
        <v>5</v>
      </c>
      <c r="C293">
        <v>5</v>
      </c>
      <c r="D293">
        <v>5</v>
      </c>
      <c r="E293">
        <v>5</v>
      </c>
      <c r="F293">
        <v>5</v>
      </c>
      <c r="G293">
        <v>5</v>
      </c>
      <c r="H293">
        <v>5</v>
      </c>
      <c r="I293">
        <v>4</v>
      </c>
      <c r="J293">
        <v>4</v>
      </c>
      <c r="K293">
        <v>5</v>
      </c>
      <c r="L293">
        <v>5</v>
      </c>
      <c r="M293">
        <v>5</v>
      </c>
      <c r="N293">
        <v>5</v>
      </c>
    </row>
    <row r="294" spans="1:14" x14ac:dyDescent="0.2">
      <c r="A294" s="6">
        <v>1609</v>
      </c>
      <c r="B294">
        <v>5</v>
      </c>
      <c r="C294">
        <v>5</v>
      </c>
      <c r="D294">
        <v>5</v>
      </c>
      <c r="E294">
        <v>5</v>
      </c>
      <c r="F294">
        <v>5</v>
      </c>
      <c r="G294">
        <v>5</v>
      </c>
      <c r="H294">
        <v>5</v>
      </c>
      <c r="I294">
        <v>5</v>
      </c>
      <c r="J294">
        <v>5</v>
      </c>
      <c r="K294">
        <v>5</v>
      </c>
      <c r="L294">
        <v>5</v>
      </c>
      <c r="M294">
        <v>5</v>
      </c>
      <c r="N294">
        <v>5</v>
      </c>
    </row>
    <row r="295" spans="1:14" x14ac:dyDescent="0.2">
      <c r="A295" s="6">
        <v>1610</v>
      </c>
      <c r="B295">
        <v>4</v>
      </c>
      <c r="C295">
        <v>4</v>
      </c>
      <c r="D295">
        <v>4</v>
      </c>
      <c r="E295">
        <v>4</v>
      </c>
      <c r="F295">
        <v>4</v>
      </c>
      <c r="G295">
        <v>4</v>
      </c>
      <c r="H295">
        <v>4</v>
      </c>
      <c r="I295">
        <v>3</v>
      </c>
      <c r="J295">
        <v>3</v>
      </c>
      <c r="K295">
        <v>4</v>
      </c>
      <c r="L295">
        <v>4</v>
      </c>
      <c r="M295">
        <v>3</v>
      </c>
      <c r="N295">
        <v>3</v>
      </c>
    </row>
    <row r="296" spans="1:14" x14ac:dyDescent="0.2">
      <c r="A296" s="6">
        <v>1611</v>
      </c>
      <c r="B296">
        <v>5</v>
      </c>
      <c r="C296">
        <v>5</v>
      </c>
      <c r="D296">
        <v>5</v>
      </c>
      <c r="E296">
        <v>5</v>
      </c>
      <c r="F296">
        <v>5</v>
      </c>
      <c r="G296">
        <v>4</v>
      </c>
      <c r="H296">
        <v>5</v>
      </c>
      <c r="I296">
        <v>5</v>
      </c>
      <c r="J296">
        <v>4</v>
      </c>
      <c r="K296">
        <v>5</v>
      </c>
      <c r="L296">
        <v>5</v>
      </c>
      <c r="M296">
        <v>5</v>
      </c>
      <c r="N296">
        <v>5</v>
      </c>
    </row>
    <row r="297" spans="1:14" x14ac:dyDescent="0.2">
      <c r="A297" s="6">
        <v>1612</v>
      </c>
      <c r="B297">
        <v>4</v>
      </c>
      <c r="C297">
        <v>5</v>
      </c>
      <c r="D297">
        <v>5</v>
      </c>
      <c r="E297">
        <v>5</v>
      </c>
      <c r="F297">
        <v>5</v>
      </c>
      <c r="G297">
        <v>5</v>
      </c>
      <c r="H297">
        <v>5</v>
      </c>
      <c r="I297">
        <v>4</v>
      </c>
      <c r="J297">
        <v>4</v>
      </c>
      <c r="K297">
        <v>5</v>
      </c>
      <c r="L297">
        <v>5</v>
      </c>
      <c r="M297">
        <v>5</v>
      </c>
      <c r="N297">
        <v>3</v>
      </c>
    </row>
    <row r="298" spans="1:14" x14ac:dyDescent="0.2">
      <c r="A298" s="6">
        <v>1613</v>
      </c>
      <c r="B298">
        <v>5</v>
      </c>
      <c r="C298">
        <v>5</v>
      </c>
      <c r="D298">
        <v>5</v>
      </c>
      <c r="E298">
        <v>5</v>
      </c>
      <c r="F298">
        <v>5</v>
      </c>
      <c r="G298">
        <v>5</v>
      </c>
      <c r="H298">
        <v>5</v>
      </c>
      <c r="I298">
        <v>5</v>
      </c>
      <c r="J298">
        <v>5</v>
      </c>
      <c r="K298">
        <v>5</v>
      </c>
      <c r="L298">
        <v>5</v>
      </c>
      <c r="M298">
        <v>5</v>
      </c>
      <c r="N298">
        <v>5</v>
      </c>
    </row>
    <row r="299" spans="1:14" x14ac:dyDescent="0.2">
      <c r="A299" s="6">
        <v>1614</v>
      </c>
      <c r="B299">
        <v>5</v>
      </c>
      <c r="C299">
        <v>4</v>
      </c>
      <c r="D299">
        <v>5</v>
      </c>
      <c r="E299">
        <v>5</v>
      </c>
      <c r="F299">
        <v>5</v>
      </c>
      <c r="G299">
        <v>5</v>
      </c>
      <c r="H299">
        <v>5</v>
      </c>
      <c r="I299">
        <v>3</v>
      </c>
      <c r="J299">
        <v>4</v>
      </c>
      <c r="K299">
        <v>5</v>
      </c>
      <c r="L299">
        <v>5</v>
      </c>
      <c r="M299">
        <v>5</v>
      </c>
      <c r="N299">
        <v>5</v>
      </c>
    </row>
    <row r="300" spans="1:14" x14ac:dyDescent="0.2">
      <c r="A300" s="6">
        <v>1615</v>
      </c>
      <c r="B300">
        <v>5</v>
      </c>
      <c r="C300">
        <v>5</v>
      </c>
      <c r="D300">
        <v>5</v>
      </c>
      <c r="E300">
        <v>5</v>
      </c>
      <c r="F300">
        <v>5</v>
      </c>
      <c r="G300">
        <v>5</v>
      </c>
      <c r="H300">
        <v>5</v>
      </c>
      <c r="I300">
        <v>5</v>
      </c>
      <c r="J300">
        <v>5</v>
      </c>
      <c r="K300">
        <v>5</v>
      </c>
      <c r="L300">
        <v>5</v>
      </c>
      <c r="M300">
        <v>5</v>
      </c>
      <c r="N300">
        <v>5</v>
      </c>
    </row>
    <row r="301" spans="1:14" x14ac:dyDescent="0.2">
      <c r="A301" s="6">
        <v>1616</v>
      </c>
      <c r="B301">
        <v>5</v>
      </c>
      <c r="C301">
        <v>5</v>
      </c>
      <c r="D301">
        <v>5</v>
      </c>
      <c r="E301">
        <v>5</v>
      </c>
      <c r="F301">
        <v>5</v>
      </c>
      <c r="G301">
        <v>5</v>
      </c>
      <c r="H301">
        <v>5</v>
      </c>
      <c r="I301">
        <v>4</v>
      </c>
      <c r="J301">
        <v>4</v>
      </c>
      <c r="K301">
        <v>4</v>
      </c>
      <c r="L301">
        <v>4</v>
      </c>
      <c r="M301">
        <v>5</v>
      </c>
      <c r="N301">
        <v>5</v>
      </c>
    </row>
    <row r="302" spans="1:14" x14ac:dyDescent="0.2">
      <c r="A302" s="6">
        <v>1617</v>
      </c>
      <c r="B302">
        <v>5</v>
      </c>
      <c r="C302">
        <v>5</v>
      </c>
      <c r="D302">
        <v>5</v>
      </c>
      <c r="E302">
        <v>5</v>
      </c>
      <c r="F302">
        <v>5</v>
      </c>
      <c r="G302">
        <v>4</v>
      </c>
      <c r="H302">
        <v>5</v>
      </c>
      <c r="I302">
        <v>5</v>
      </c>
      <c r="J302">
        <v>5</v>
      </c>
      <c r="K302">
        <v>4</v>
      </c>
      <c r="L302">
        <v>4</v>
      </c>
      <c r="M302">
        <v>3</v>
      </c>
      <c r="N302">
        <v>3</v>
      </c>
    </row>
    <row r="303" spans="1:14" x14ac:dyDescent="0.2">
      <c r="A303" s="6">
        <v>1618</v>
      </c>
      <c r="B303">
        <v>5</v>
      </c>
      <c r="C303">
        <v>5</v>
      </c>
      <c r="D303">
        <v>5</v>
      </c>
      <c r="E303">
        <v>5</v>
      </c>
      <c r="F303">
        <v>5</v>
      </c>
      <c r="G303">
        <v>5</v>
      </c>
      <c r="H303">
        <v>5</v>
      </c>
      <c r="I303">
        <v>5</v>
      </c>
      <c r="J303">
        <v>5</v>
      </c>
      <c r="K303">
        <v>5</v>
      </c>
      <c r="L303">
        <v>5</v>
      </c>
      <c r="M303">
        <v>5</v>
      </c>
      <c r="N303">
        <v>5</v>
      </c>
    </row>
    <row r="304" spans="1:14" x14ac:dyDescent="0.2">
      <c r="A304" s="6">
        <v>1619</v>
      </c>
      <c r="B304">
        <v>4</v>
      </c>
      <c r="C304">
        <v>5</v>
      </c>
      <c r="D304">
        <v>5</v>
      </c>
      <c r="E304">
        <v>5</v>
      </c>
      <c r="F304">
        <v>5</v>
      </c>
      <c r="G304">
        <v>5</v>
      </c>
      <c r="H304">
        <v>5</v>
      </c>
      <c r="I304">
        <v>5</v>
      </c>
      <c r="J304">
        <v>4</v>
      </c>
      <c r="K304">
        <v>5</v>
      </c>
      <c r="L304">
        <v>5</v>
      </c>
      <c r="M304">
        <v>5</v>
      </c>
      <c r="N304">
        <v>3</v>
      </c>
    </row>
    <row r="305" spans="1:14" x14ac:dyDescent="0.2">
      <c r="A305" s="6">
        <v>1620</v>
      </c>
      <c r="B305">
        <v>5</v>
      </c>
      <c r="C305">
        <v>5</v>
      </c>
      <c r="D305">
        <v>5</v>
      </c>
      <c r="E305">
        <v>5</v>
      </c>
      <c r="F305">
        <v>5</v>
      </c>
      <c r="G305">
        <v>5</v>
      </c>
      <c r="H305">
        <v>5</v>
      </c>
      <c r="I305">
        <v>5</v>
      </c>
      <c r="J305">
        <v>5</v>
      </c>
      <c r="K305">
        <v>5</v>
      </c>
      <c r="L305">
        <v>5</v>
      </c>
      <c r="M305">
        <v>5</v>
      </c>
      <c r="N305">
        <v>5</v>
      </c>
    </row>
    <row r="306" spans="1:14" x14ac:dyDescent="0.2">
      <c r="A306" s="6">
        <v>1621</v>
      </c>
      <c r="B306">
        <v>5</v>
      </c>
      <c r="C306">
        <v>5</v>
      </c>
      <c r="D306">
        <v>5</v>
      </c>
      <c r="E306">
        <v>5</v>
      </c>
      <c r="F306">
        <v>5</v>
      </c>
      <c r="G306">
        <v>5</v>
      </c>
      <c r="H306">
        <v>5</v>
      </c>
      <c r="I306">
        <v>5</v>
      </c>
      <c r="J306">
        <v>5</v>
      </c>
      <c r="K306">
        <v>5</v>
      </c>
      <c r="L306">
        <v>5</v>
      </c>
      <c r="M306">
        <v>5</v>
      </c>
      <c r="N306">
        <v>5</v>
      </c>
    </row>
    <row r="307" spans="1:14" x14ac:dyDescent="0.2">
      <c r="A307" s="6">
        <v>1622</v>
      </c>
      <c r="B307">
        <v>5</v>
      </c>
      <c r="C307">
        <v>5</v>
      </c>
      <c r="D307">
        <v>5</v>
      </c>
      <c r="E307">
        <v>5</v>
      </c>
      <c r="F307">
        <v>5</v>
      </c>
      <c r="G307">
        <v>5</v>
      </c>
      <c r="H307">
        <v>5</v>
      </c>
      <c r="I307">
        <v>5</v>
      </c>
      <c r="J307">
        <v>5</v>
      </c>
      <c r="K307">
        <v>5</v>
      </c>
      <c r="L307">
        <v>5</v>
      </c>
      <c r="M307">
        <v>5</v>
      </c>
      <c r="N307">
        <v>5</v>
      </c>
    </row>
    <row r="308" spans="1:14" x14ac:dyDescent="0.2">
      <c r="A308" s="6">
        <v>1623</v>
      </c>
      <c r="B308">
        <v>5</v>
      </c>
      <c r="C308">
        <v>5</v>
      </c>
      <c r="D308">
        <v>5</v>
      </c>
      <c r="E308">
        <v>5</v>
      </c>
      <c r="F308">
        <v>5</v>
      </c>
      <c r="G308">
        <v>5</v>
      </c>
      <c r="H308">
        <v>5</v>
      </c>
      <c r="I308">
        <v>5</v>
      </c>
      <c r="J308">
        <v>5</v>
      </c>
      <c r="K308">
        <v>5</v>
      </c>
      <c r="L308">
        <v>5</v>
      </c>
      <c r="M308">
        <v>5</v>
      </c>
      <c r="N308">
        <v>5</v>
      </c>
    </row>
    <row r="309" spans="1:14" x14ac:dyDescent="0.2">
      <c r="A309" s="6">
        <v>1624</v>
      </c>
      <c r="B309">
        <v>5</v>
      </c>
      <c r="C309">
        <v>4</v>
      </c>
      <c r="D309">
        <v>5</v>
      </c>
      <c r="E309">
        <v>4</v>
      </c>
      <c r="F309">
        <v>5</v>
      </c>
      <c r="G309">
        <v>4</v>
      </c>
      <c r="H309">
        <v>4</v>
      </c>
      <c r="I309">
        <v>4</v>
      </c>
      <c r="J309">
        <v>4</v>
      </c>
      <c r="K309">
        <v>4</v>
      </c>
      <c r="L309">
        <v>4</v>
      </c>
      <c r="M309">
        <v>3</v>
      </c>
      <c r="N309">
        <v>3</v>
      </c>
    </row>
    <row r="310" spans="1:14" x14ac:dyDescent="0.2">
      <c r="A310" s="6">
        <v>1625</v>
      </c>
      <c r="B310">
        <v>5</v>
      </c>
      <c r="C310">
        <v>5</v>
      </c>
      <c r="D310">
        <v>5</v>
      </c>
      <c r="E310">
        <v>5</v>
      </c>
      <c r="F310">
        <v>5</v>
      </c>
      <c r="G310">
        <v>5</v>
      </c>
      <c r="H310">
        <v>5</v>
      </c>
      <c r="I310">
        <v>4</v>
      </c>
      <c r="J310">
        <v>4</v>
      </c>
      <c r="K310">
        <v>5</v>
      </c>
      <c r="L310">
        <v>5</v>
      </c>
      <c r="M310">
        <v>5</v>
      </c>
      <c r="N310">
        <v>5</v>
      </c>
    </row>
    <row r="311" spans="1:14" x14ac:dyDescent="0.2">
      <c r="A311" s="6">
        <v>1626</v>
      </c>
      <c r="B311">
        <v>3</v>
      </c>
      <c r="C311">
        <v>4</v>
      </c>
      <c r="D311">
        <v>3</v>
      </c>
      <c r="E311">
        <v>4</v>
      </c>
      <c r="F311">
        <v>4</v>
      </c>
      <c r="G311">
        <v>3</v>
      </c>
      <c r="H311">
        <v>3</v>
      </c>
      <c r="I311">
        <v>4</v>
      </c>
      <c r="J311">
        <v>4</v>
      </c>
      <c r="K311">
        <v>3</v>
      </c>
      <c r="L311">
        <v>3</v>
      </c>
      <c r="M311">
        <v>3</v>
      </c>
      <c r="N311">
        <v>3</v>
      </c>
    </row>
    <row r="312" spans="1:14" x14ac:dyDescent="0.2">
      <c r="A312" s="6">
        <v>1627</v>
      </c>
      <c r="B312">
        <v>5</v>
      </c>
      <c r="C312">
        <v>5</v>
      </c>
      <c r="D312">
        <v>5</v>
      </c>
      <c r="E312">
        <v>5</v>
      </c>
      <c r="F312">
        <v>5</v>
      </c>
      <c r="G312">
        <v>5</v>
      </c>
      <c r="H312">
        <v>5</v>
      </c>
      <c r="I312">
        <v>5</v>
      </c>
      <c r="J312">
        <v>5</v>
      </c>
      <c r="K312">
        <v>4</v>
      </c>
      <c r="L312">
        <v>5</v>
      </c>
      <c r="M312">
        <v>5</v>
      </c>
      <c r="N312">
        <v>5</v>
      </c>
    </row>
    <row r="313" spans="1:14" x14ac:dyDescent="0.2">
      <c r="A313" s="6">
        <v>1628</v>
      </c>
      <c r="B313">
        <v>4</v>
      </c>
      <c r="C313">
        <v>4</v>
      </c>
      <c r="D313">
        <v>5</v>
      </c>
      <c r="E313">
        <v>5</v>
      </c>
      <c r="F313">
        <v>5</v>
      </c>
      <c r="G313">
        <v>5</v>
      </c>
      <c r="H313">
        <v>5</v>
      </c>
      <c r="I313">
        <v>5</v>
      </c>
      <c r="J313">
        <v>5</v>
      </c>
      <c r="K313">
        <v>4</v>
      </c>
      <c r="L313">
        <v>5</v>
      </c>
      <c r="M313">
        <v>3</v>
      </c>
      <c r="N313">
        <v>3</v>
      </c>
    </row>
    <row r="314" spans="1:14" x14ac:dyDescent="0.2">
      <c r="A314" s="6">
        <v>1629</v>
      </c>
      <c r="B314">
        <v>5</v>
      </c>
      <c r="C314">
        <v>5</v>
      </c>
      <c r="D314">
        <v>5</v>
      </c>
      <c r="E314">
        <v>5</v>
      </c>
      <c r="F314">
        <v>5</v>
      </c>
      <c r="G314">
        <v>5</v>
      </c>
      <c r="H314">
        <v>5</v>
      </c>
      <c r="I314">
        <v>5</v>
      </c>
      <c r="J314">
        <v>5</v>
      </c>
      <c r="K314">
        <v>5</v>
      </c>
      <c r="L314">
        <v>5</v>
      </c>
      <c r="M314">
        <v>5</v>
      </c>
      <c r="N314">
        <v>3</v>
      </c>
    </row>
    <row r="315" spans="1:14" x14ac:dyDescent="0.2">
      <c r="A315" s="6">
        <v>1630</v>
      </c>
      <c r="B315">
        <v>5</v>
      </c>
      <c r="C315">
        <v>5</v>
      </c>
      <c r="D315">
        <v>5</v>
      </c>
      <c r="E315">
        <v>5</v>
      </c>
      <c r="F315">
        <v>5</v>
      </c>
      <c r="G315">
        <v>5</v>
      </c>
      <c r="H315">
        <v>5</v>
      </c>
      <c r="I315">
        <v>4</v>
      </c>
      <c r="J315">
        <v>4</v>
      </c>
      <c r="K315">
        <v>5</v>
      </c>
      <c r="L315">
        <v>5</v>
      </c>
      <c r="M315">
        <v>5</v>
      </c>
      <c r="N315">
        <v>5</v>
      </c>
    </row>
    <row r="316" spans="1:14" x14ac:dyDescent="0.2">
      <c r="A316" s="6">
        <v>1631</v>
      </c>
      <c r="B316">
        <v>4</v>
      </c>
      <c r="C316">
        <v>4</v>
      </c>
      <c r="D316">
        <v>5</v>
      </c>
      <c r="E316">
        <v>5</v>
      </c>
      <c r="F316">
        <v>5</v>
      </c>
      <c r="G316">
        <v>5</v>
      </c>
      <c r="H316">
        <v>5</v>
      </c>
      <c r="I316">
        <v>5</v>
      </c>
      <c r="J316">
        <v>5</v>
      </c>
      <c r="K316">
        <v>5</v>
      </c>
      <c r="L316">
        <v>5</v>
      </c>
      <c r="M316">
        <v>5</v>
      </c>
      <c r="N316">
        <v>3</v>
      </c>
    </row>
    <row r="317" spans="1:14" x14ac:dyDescent="0.2">
      <c r="A317" s="6">
        <v>1632</v>
      </c>
      <c r="B317">
        <v>5</v>
      </c>
      <c r="C317">
        <v>5</v>
      </c>
      <c r="D317">
        <v>5</v>
      </c>
      <c r="E317">
        <v>5</v>
      </c>
      <c r="F317">
        <v>5</v>
      </c>
      <c r="G317">
        <v>5</v>
      </c>
      <c r="H317">
        <v>5</v>
      </c>
      <c r="I317">
        <v>5</v>
      </c>
      <c r="J317">
        <v>5</v>
      </c>
      <c r="K317">
        <v>5</v>
      </c>
      <c r="L317">
        <v>5</v>
      </c>
      <c r="M317">
        <v>5</v>
      </c>
      <c r="N317">
        <v>5</v>
      </c>
    </row>
    <row r="318" spans="1:14" x14ac:dyDescent="0.2">
      <c r="A318" s="6">
        <v>1633</v>
      </c>
      <c r="B318">
        <v>4</v>
      </c>
      <c r="C318">
        <v>4</v>
      </c>
      <c r="D318">
        <v>5</v>
      </c>
      <c r="E318">
        <v>5</v>
      </c>
      <c r="F318">
        <v>4</v>
      </c>
      <c r="G318">
        <v>5</v>
      </c>
      <c r="H318">
        <v>5</v>
      </c>
      <c r="I318">
        <v>4</v>
      </c>
      <c r="J318">
        <v>4</v>
      </c>
      <c r="K318">
        <v>4</v>
      </c>
      <c r="L318">
        <v>4</v>
      </c>
      <c r="M318">
        <v>3</v>
      </c>
      <c r="N318">
        <v>3</v>
      </c>
    </row>
    <row r="319" spans="1:14" x14ac:dyDescent="0.2">
      <c r="A319" s="6">
        <v>1634</v>
      </c>
      <c r="B319">
        <v>5</v>
      </c>
      <c r="C319">
        <v>5</v>
      </c>
      <c r="D319">
        <v>4</v>
      </c>
      <c r="E319">
        <v>5</v>
      </c>
      <c r="F319">
        <v>5</v>
      </c>
      <c r="G319">
        <v>5</v>
      </c>
      <c r="H319">
        <v>4</v>
      </c>
      <c r="I319">
        <v>5</v>
      </c>
      <c r="J319">
        <v>5</v>
      </c>
      <c r="K319">
        <v>4</v>
      </c>
      <c r="L319">
        <v>5</v>
      </c>
      <c r="M319">
        <v>5</v>
      </c>
      <c r="N319">
        <v>5</v>
      </c>
    </row>
    <row r="320" spans="1:14" x14ac:dyDescent="0.2">
      <c r="A320" s="6">
        <v>1635</v>
      </c>
      <c r="B320">
        <v>4</v>
      </c>
      <c r="C320">
        <v>4</v>
      </c>
      <c r="D320">
        <v>5</v>
      </c>
      <c r="E320">
        <v>5</v>
      </c>
      <c r="F320">
        <v>5</v>
      </c>
      <c r="G320">
        <v>5</v>
      </c>
      <c r="H320">
        <v>5</v>
      </c>
      <c r="I320">
        <v>4</v>
      </c>
      <c r="J320">
        <v>4</v>
      </c>
      <c r="K320">
        <v>4</v>
      </c>
      <c r="L320">
        <v>4</v>
      </c>
      <c r="M320">
        <v>3</v>
      </c>
      <c r="N320">
        <v>5</v>
      </c>
    </row>
    <row r="321" spans="1:14" x14ac:dyDescent="0.2">
      <c r="A321" s="6">
        <v>1636</v>
      </c>
      <c r="B321">
        <v>5</v>
      </c>
      <c r="C321">
        <v>5</v>
      </c>
      <c r="D321">
        <v>5</v>
      </c>
      <c r="E321">
        <v>5</v>
      </c>
      <c r="F321">
        <v>5</v>
      </c>
      <c r="G321">
        <v>5</v>
      </c>
      <c r="H321">
        <v>5</v>
      </c>
      <c r="I321">
        <v>5</v>
      </c>
      <c r="J321">
        <v>4</v>
      </c>
      <c r="K321">
        <v>5</v>
      </c>
      <c r="L321">
        <v>5</v>
      </c>
      <c r="M321">
        <v>5</v>
      </c>
      <c r="N321">
        <v>3</v>
      </c>
    </row>
    <row r="322" spans="1:14" x14ac:dyDescent="0.2">
      <c r="A322" s="6">
        <v>1637</v>
      </c>
      <c r="B322">
        <v>4</v>
      </c>
      <c r="C322">
        <v>4</v>
      </c>
      <c r="D322">
        <v>4</v>
      </c>
      <c r="E322">
        <v>4</v>
      </c>
      <c r="F322">
        <v>5</v>
      </c>
      <c r="G322">
        <v>5</v>
      </c>
      <c r="H322">
        <v>5</v>
      </c>
      <c r="I322">
        <v>3</v>
      </c>
      <c r="J322">
        <v>3</v>
      </c>
      <c r="K322">
        <v>4</v>
      </c>
      <c r="L322">
        <v>4</v>
      </c>
      <c r="M322">
        <v>3</v>
      </c>
      <c r="N322">
        <v>3</v>
      </c>
    </row>
    <row r="323" spans="1:14" x14ac:dyDescent="0.2">
      <c r="A323" s="6">
        <v>1638</v>
      </c>
      <c r="B323">
        <v>5</v>
      </c>
      <c r="C323">
        <v>5</v>
      </c>
      <c r="D323">
        <v>5</v>
      </c>
      <c r="E323">
        <v>5</v>
      </c>
      <c r="F323">
        <v>5</v>
      </c>
      <c r="G323">
        <v>4</v>
      </c>
      <c r="H323">
        <v>5</v>
      </c>
      <c r="I323">
        <v>4</v>
      </c>
      <c r="J323">
        <v>5</v>
      </c>
      <c r="K323">
        <v>5</v>
      </c>
      <c r="L323">
        <v>5</v>
      </c>
      <c r="M323">
        <v>5</v>
      </c>
      <c r="N323">
        <v>5</v>
      </c>
    </row>
    <row r="324" spans="1:14" x14ac:dyDescent="0.2">
      <c r="A324" s="6">
        <v>1639</v>
      </c>
      <c r="B324">
        <v>4</v>
      </c>
      <c r="C324">
        <v>4</v>
      </c>
      <c r="D324">
        <v>4</v>
      </c>
      <c r="E324">
        <v>4</v>
      </c>
      <c r="F324">
        <v>4</v>
      </c>
      <c r="G324">
        <v>4</v>
      </c>
      <c r="H324">
        <v>4</v>
      </c>
      <c r="I324">
        <v>4</v>
      </c>
      <c r="J324">
        <v>4</v>
      </c>
      <c r="K324">
        <v>4</v>
      </c>
      <c r="L324">
        <v>4</v>
      </c>
      <c r="M324">
        <v>5</v>
      </c>
      <c r="N324">
        <v>5</v>
      </c>
    </row>
    <row r="325" spans="1:14" x14ac:dyDescent="0.2">
      <c r="A325" s="6">
        <v>1640</v>
      </c>
      <c r="B325">
        <v>4</v>
      </c>
      <c r="C325">
        <v>4</v>
      </c>
      <c r="D325">
        <v>4</v>
      </c>
      <c r="E325">
        <v>4</v>
      </c>
      <c r="F325">
        <v>4</v>
      </c>
      <c r="G325">
        <v>4</v>
      </c>
      <c r="H325">
        <v>4</v>
      </c>
      <c r="I325">
        <v>4</v>
      </c>
      <c r="J325">
        <v>4</v>
      </c>
      <c r="K325">
        <v>4</v>
      </c>
      <c r="L325">
        <v>4</v>
      </c>
      <c r="M325">
        <v>3</v>
      </c>
      <c r="N325">
        <v>3</v>
      </c>
    </row>
    <row r="326" spans="1:14" x14ac:dyDescent="0.2">
      <c r="A326" s="6">
        <v>1641</v>
      </c>
      <c r="B326">
        <v>4</v>
      </c>
      <c r="C326">
        <v>5</v>
      </c>
      <c r="D326">
        <v>4</v>
      </c>
      <c r="E326">
        <v>4</v>
      </c>
      <c r="F326">
        <v>4</v>
      </c>
      <c r="G326">
        <v>4</v>
      </c>
      <c r="H326">
        <v>4</v>
      </c>
      <c r="I326">
        <v>5</v>
      </c>
      <c r="J326">
        <v>4</v>
      </c>
      <c r="K326">
        <v>4</v>
      </c>
      <c r="L326">
        <v>4</v>
      </c>
      <c r="M326">
        <v>3</v>
      </c>
      <c r="N326">
        <v>3</v>
      </c>
    </row>
    <row r="327" spans="1:14" x14ac:dyDescent="0.2">
      <c r="A327" s="6">
        <v>1642</v>
      </c>
      <c r="B327">
        <v>4</v>
      </c>
      <c r="C327">
        <v>4</v>
      </c>
      <c r="D327">
        <v>4</v>
      </c>
      <c r="E327">
        <v>4</v>
      </c>
      <c r="F327">
        <v>4</v>
      </c>
      <c r="G327">
        <v>5</v>
      </c>
      <c r="H327">
        <v>4</v>
      </c>
      <c r="I327">
        <v>5</v>
      </c>
      <c r="J327">
        <v>4</v>
      </c>
      <c r="K327">
        <v>4</v>
      </c>
      <c r="L327">
        <v>4</v>
      </c>
      <c r="M327">
        <v>5</v>
      </c>
      <c r="N327">
        <v>3</v>
      </c>
    </row>
    <row r="328" spans="1:14" x14ac:dyDescent="0.2">
      <c r="A328" s="6">
        <v>1643</v>
      </c>
      <c r="B328">
        <v>5</v>
      </c>
      <c r="C328">
        <v>5</v>
      </c>
      <c r="D328">
        <v>4</v>
      </c>
      <c r="E328">
        <v>4</v>
      </c>
      <c r="F328">
        <v>5</v>
      </c>
      <c r="G328">
        <v>5</v>
      </c>
      <c r="H328">
        <v>4</v>
      </c>
      <c r="I328">
        <v>4</v>
      </c>
      <c r="J328">
        <v>4</v>
      </c>
      <c r="K328">
        <v>5</v>
      </c>
      <c r="L328">
        <v>5</v>
      </c>
      <c r="M328">
        <v>5</v>
      </c>
      <c r="N328">
        <v>5</v>
      </c>
    </row>
    <row r="329" spans="1:14" x14ac:dyDescent="0.2">
      <c r="A329" s="6">
        <v>1644</v>
      </c>
      <c r="B329">
        <v>5</v>
      </c>
      <c r="C329">
        <v>5</v>
      </c>
      <c r="D329">
        <v>5</v>
      </c>
      <c r="E329">
        <v>5</v>
      </c>
      <c r="F329">
        <v>5</v>
      </c>
      <c r="G329">
        <v>5</v>
      </c>
      <c r="H329">
        <v>5</v>
      </c>
      <c r="I329">
        <v>5</v>
      </c>
      <c r="J329">
        <v>5</v>
      </c>
      <c r="K329">
        <v>5</v>
      </c>
      <c r="L329">
        <v>5</v>
      </c>
      <c r="M329">
        <v>5</v>
      </c>
      <c r="N329">
        <v>5</v>
      </c>
    </row>
    <row r="330" spans="1:14" x14ac:dyDescent="0.2">
      <c r="A330" s="6">
        <v>1645</v>
      </c>
      <c r="B330">
        <v>5</v>
      </c>
      <c r="C330">
        <v>5</v>
      </c>
      <c r="D330">
        <v>5</v>
      </c>
      <c r="E330">
        <v>5</v>
      </c>
      <c r="F330">
        <v>5</v>
      </c>
      <c r="G330">
        <v>5</v>
      </c>
      <c r="H330">
        <v>5</v>
      </c>
      <c r="I330">
        <v>5</v>
      </c>
      <c r="J330">
        <v>5</v>
      </c>
      <c r="K330">
        <v>5</v>
      </c>
      <c r="L330">
        <v>5</v>
      </c>
      <c r="M330">
        <v>3</v>
      </c>
      <c r="N330">
        <v>5</v>
      </c>
    </row>
    <row r="331" spans="1:14" x14ac:dyDescent="0.2">
      <c r="A331" s="6">
        <v>1646</v>
      </c>
      <c r="B331">
        <v>4</v>
      </c>
      <c r="C331">
        <v>4</v>
      </c>
      <c r="D331">
        <v>4</v>
      </c>
      <c r="E331">
        <v>4</v>
      </c>
      <c r="F331">
        <v>4</v>
      </c>
      <c r="G331">
        <v>4</v>
      </c>
      <c r="H331">
        <v>4</v>
      </c>
      <c r="I331">
        <v>5</v>
      </c>
      <c r="J331">
        <v>4</v>
      </c>
      <c r="K331">
        <v>4</v>
      </c>
      <c r="L331">
        <v>4</v>
      </c>
      <c r="M331">
        <v>3</v>
      </c>
      <c r="N331">
        <v>3</v>
      </c>
    </row>
    <row r="332" spans="1:14" x14ac:dyDescent="0.2">
      <c r="A332" s="6">
        <v>1647</v>
      </c>
      <c r="B332">
        <v>4</v>
      </c>
      <c r="C332">
        <v>4</v>
      </c>
      <c r="D332">
        <v>5</v>
      </c>
      <c r="E332">
        <v>4</v>
      </c>
      <c r="F332">
        <v>5</v>
      </c>
      <c r="G332">
        <v>4</v>
      </c>
      <c r="H332">
        <v>4</v>
      </c>
      <c r="I332">
        <v>4</v>
      </c>
      <c r="J332">
        <v>4</v>
      </c>
      <c r="K332">
        <v>4</v>
      </c>
      <c r="L332">
        <v>4</v>
      </c>
      <c r="M332">
        <v>3</v>
      </c>
      <c r="N332">
        <v>3</v>
      </c>
    </row>
    <row r="333" spans="1:14" x14ac:dyDescent="0.2">
      <c r="A333" s="6">
        <v>1648</v>
      </c>
      <c r="B333">
        <v>5</v>
      </c>
      <c r="C333">
        <v>5</v>
      </c>
      <c r="D333">
        <v>5</v>
      </c>
      <c r="E333">
        <v>5</v>
      </c>
      <c r="F333">
        <v>5</v>
      </c>
      <c r="G333">
        <v>5</v>
      </c>
      <c r="H333">
        <v>5</v>
      </c>
      <c r="I333">
        <v>5</v>
      </c>
      <c r="J333">
        <v>5</v>
      </c>
      <c r="K333">
        <v>5</v>
      </c>
      <c r="L333">
        <v>5</v>
      </c>
      <c r="M333">
        <v>5</v>
      </c>
      <c r="N333">
        <v>5</v>
      </c>
    </row>
    <row r="334" spans="1:14" x14ac:dyDescent="0.2">
      <c r="A334" s="6">
        <v>1649</v>
      </c>
      <c r="B334">
        <v>5</v>
      </c>
      <c r="C334">
        <v>5</v>
      </c>
      <c r="D334">
        <v>5</v>
      </c>
      <c r="E334">
        <v>5</v>
      </c>
      <c r="F334">
        <v>5</v>
      </c>
      <c r="G334">
        <v>5</v>
      </c>
      <c r="H334">
        <v>5</v>
      </c>
      <c r="I334">
        <v>5</v>
      </c>
      <c r="J334">
        <v>5</v>
      </c>
      <c r="K334">
        <v>5</v>
      </c>
      <c r="L334">
        <v>5</v>
      </c>
      <c r="M334">
        <v>5</v>
      </c>
      <c r="N334">
        <v>5</v>
      </c>
    </row>
    <row r="335" spans="1:14" x14ac:dyDescent="0.2">
      <c r="A335" s="6">
        <v>1650</v>
      </c>
      <c r="B335">
        <v>4</v>
      </c>
      <c r="C335">
        <v>4</v>
      </c>
      <c r="D335">
        <v>4</v>
      </c>
      <c r="E335">
        <v>4</v>
      </c>
      <c r="F335">
        <v>4</v>
      </c>
      <c r="G335">
        <v>5</v>
      </c>
      <c r="H335">
        <v>4</v>
      </c>
      <c r="I335">
        <v>4</v>
      </c>
      <c r="J335">
        <v>4</v>
      </c>
      <c r="K335">
        <v>4</v>
      </c>
      <c r="L335">
        <v>4</v>
      </c>
      <c r="M335">
        <v>5</v>
      </c>
      <c r="N335">
        <v>5</v>
      </c>
    </row>
    <row r="336" spans="1:14" x14ac:dyDescent="0.2">
      <c r="A336" s="6">
        <v>1651</v>
      </c>
      <c r="B336">
        <v>4</v>
      </c>
      <c r="C336">
        <v>5</v>
      </c>
      <c r="D336">
        <v>5</v>
      </c>
      <c r="E336">
        <v>4</v>
      </c>
      <c r="F336">
        <v>5</v>
      </c>
      <c r="G336">
        <v>5</v>
      </c>
      <c r="H336">
        <v>5</v>
      </c>
      <c r="I336">
        <v>3</v>
      </c>
      <c r="J336">
        <v>4</v>
      </c>
      <c r="K336">
        <v>5</v>
      </c>
      <c r="L336">
        <v>4</v>
      </c>
      <c r="M336">
        <v>3</v>
      </c>
      <c r="N336">
        <v>5</v>
      </c>
    </row>
    <row r="337" spans="1:14" x14ac:dyDescent="0.2">
      <c r="A337" s="6">
        <v>1652</v>
      </c>
      <c r="B337">
        <v>5</v>
      </c>
      <c r="C337">
        <v>4</v>
      </c>
      <c r="D337">
        <v>4</v>
      </c>
      <c r="E337">
        <v>4</v>
      </c>
      <c r="F337">
        <v>5</v>
      </c>
      <c r="G337">
        <v>4</v>
      </c>
      <c r="H337">
        <v>4</v>
      </c>
      <c r="I337">
        <v>4</v>
      </c>
      <c r="J337">
        <v>5</v>
      </c>
      <c r="K337">
        <v>5</v>
      </c>
      <c r="L337">
        <v>5</v>
      </c>
      <c r="M337">
        <v>5</v>
      </c>
      <c r="N337">
        <v>5</v>
      </c>
    </row>
    <row r="338" spans="1:14" x14ac:dyDescent="0.2">
      <c r="A338" s="6">
        <v>1653</v>
      </c>
      <c r="B338">
        <v>5</v>
      </c>
      <c r="C338">
        <v>5</v>
      </c>
      <c r="D338">
        <v>5</v>
      </c>
      <c r="E338">
        <v>5</v>
      </c>
      <c r="F338">
        <v>5</v>
      </c>
      <c r="G338">
        <v>5</v>
      </c>
      <c r="H338">
        <v>5</v>
      </c>
      <c r="I338">
        <v>5</v>
      </c>
      <c r="J338">
        <v>5</v>
      </c>
      <c r="K338">
        <v>5</v>
      </c>
      <c r="L338">
        <v>5</v>
      </c>
      <c r="M338">
        <v>5</v>
      </c>
      <c r="N338">
        <v>5</v>
      </c>
    </row>
    <row r="339" spans="1:14" x14ac:dyDescent="0.2">
      <c r="A339" s="6">
        <v>1654</v>
      </c>
      <c r="B339">
        <v>4</v>
      </c>
      <c r="C339">
        <v>4</v>
      </c>
      <c r="D339">
        <v>4</v>
      </c>
      <c r="E339">
        <v>4</v>
      </c>
      <c r="F339">
        <v>4</v>
      </c>
      <c r="G339">
        <v>4</v>
      </c>
      <c r="H339">
        <v>4</v>
      </c>
      <c r="I339">
        <v>4</v>
      </c>
      <c r="J339">
        <v>4</v>
      </c>
      <c r="K339">
        <v>4</v>
      </c>
      <c r="L339">
        <v>4</v>
      </c>
      <c r="M339">
        <v>3</v>
      </c>
      <c r="N339">
        <v>3</v>
      </c>
    </row>
    <row r="340" spans="1:14" x14ac:dyDescent="0.2">
      <c r="A340" s="6">
        <v>1655</v>
      </c>
      <c r="B340">
        <v>5</v>
      </c>
      <c r="C340">
        <v>5</v>
      </c>
      <c r="D340">
        <v>4</v>
      </c>
      <c r="E340">
        <v>4</v>
      </c>
      <c r="F340">
        <v>5</v>
      </c>
      <c r="G340">
        <v>5</v>
      </c>
      <c r="H340">
        <v>4</v>
      </c>
      <c r="I340">
        <v>4</v>
      </c>
      <c r="J340">
        <v>4</v>
      </c>
      <c r="K340">
        <v>5</v>
      </c>
      <c r="L340">
        <v>5</v>
      </c>
      <c r="M340">
        <v>5</v>
      </c>
      <c r="N340">
        <v>3</v>
      </c>
    </row>
    <row r="341" spans="1:14" x14ac:dyDescent="0.2">
      <c r="A341" s="6">
        <v>1656</v>
      </c>
      <c r="B341">
        <v>4</v>
      </c>
      <c r="C341">
        <v>4</v>
      </c>
      <c r="D341">
        <v>4</v>
      </c>
      <c r="E341">
        <v>4</v>
      </c>
      <c r="F341">
        <v>4</v>
      </c>
      <c r="G341">
        <v>4</v>
      </c>
      <c r="H341">
        <v>4</v>
      </c>
      <c r="I341">
        <v>4</v>
      </c>
      <c r="J341">
        <v>4</v>
      </c>
      <c r="K341">
        <v>4</v>
      </c>
      <c r="L341">
        <v>4</v>
      </c>
      <c r="M341">
        <v>3</v>
      </c>
      <c r="N341">
        <v>3</v>
      </c>
    </row>
    <row r="342" spans="1:14" x14ac:dyDescent="0.2">
      <c r="A342" s="6">
        <v>1657</v>
      </c>
      <c r="B342">
        <v>4</v>
      </c>
      <c r="C342">
        <v>4</v>
      </c>
      <c r="D342">
        <v>4</v>
      </c>
      <c r="E342">
        <v>4</v>
      </c>
      <c r="F342">
        <v>5</v>
      </c>
      <c r="G342">
        <v>4</v>
      </c>
      <c r="H342">
        <v>4</v>
      </c>
      <c r="I342">
        <v>4</v>
      </c>
      <c r="J342">
        <v>4</v>
      </c>
      <c r="K342">
        <v>4</v>
      </c>
      <c r="L342">
        <v>4</v>
      </c>
      <c r="M342">
        <v>5</v>
      </c>
      <c r="N342">
        <v>3</v>
      </c>
    </row>
    <row r="343" spans="1:14" x14ac:dyDescent="0.2">
      <c r="A343" s="6">
        <v>1658</v>
      </c>
      <c r="B343">
        <v>5</v>
      </c>
      <c r="C343">
        <v>5</v>
      </c>
      <c r="D343">
        <v>4</v>
      </c>
      <c r="E343">
        <v>4</v>
      </c>
      <c r="F343">
        <v>5</v>
      </c>
      <c r="G343">
        <v>5</v>
      </c>
      <c r="H343">
        <v>4</v>
      </c>
      <c r="I343">
        <v>4</v>
      </c>
      <c r="J343">
        <v>4</v>
      </c>
      <c r="K343">
        <v>4</v>
      </c>
      <c r="L343">
        <v>4</v>
      </c>
      <c r="M343">
        <v>3</v>
      </c>
      <c r="N343">
        <v>3</v>
      </c>
    </row>
    <row r="344" spans="1:14" x14ac:dyDescent="0.2">
      <c r="A344" s="6">
        <v>1659</v>
      </c>
      <c r="B344">
        <v>4</v>
      </c>
      <c r="C344">
        <v>5</v>
      </c>
      <c r="D344">
        <v>4</v>
      </c>
      <c r="E344">
        <v>4</v>
      </c>
      <c r="F344">
        <v>5</v>
      </c>
      <c r="G344">
        <v>4</v>
      </c>
      <c r="H344">
        <v>3</v>
      </c>
      <c r="I344">
        <v>5</v>
      </c>
      <c r="J344">
        <v>5</v>
      </c>
      <c r="K344">
        <v>4</v>
      </c>
      <c r="L344">
        <v>5</v>
      </c>
      <c r="M344">
        <v>5</v>
      </c>
      <c r="N344">
        <v>3</v>
      </c>
    </row>
    <row r="345" spans="1:14" x14ac:dyDescent="0.2">
      <c r="A345" s="6">
        <v>1661</v>
      </c>
      <c r="B345">
        <v>4</v>
      </c>
      <c r="C345">
        <v>4</v>
      </c>
      <c r="D345">
        <v>3</v>
      </c>
      <c r="E345">
        <v>4</v>
      </c>
      <c r="F345">
        <v>3</v>
      </c>
      <c r="G345">
        <v>3</v>
      </c>
      <c r="H345">
        <v>2</v>
      </c>
      <c r="I345">
        <v>3</v>
      </c>
      <c r="J345">
        <v>3</v>
      </c>
      <c r="K345">
        <v>4</v>
      </c>
      <c r="L345">
        <v>4</v>
      </c>
      <c r="M345">
        <v>3</v>
      </c>
      <c r="N345">
        <v>4</v>
      </c>
    </row>
    <row r="346" spans="1:14" x14ac:dyDescent="0.2">
      <c r="A346" s="6">
        <v>1662</v>
      </c>
      <c r="B346">
        <v>5</v>
      </c>
      <c r="C346">
        <v>5</v>
      </c>
      <c r="D346">
        <v>5</v>
      </c>
      <c r="E346">
        <v>5</v>
      </c>
      <c r="F346">
        <v>5</v>
      </c>
      <c r="G346">
        <v>5</v>
      </c>
      <c r="H346">
        <v>5</v>
      </c>
      <c r="I346">
        <v>5</v>
      </c>
      <c r="J346">
        <v>5</v>
      </c>
      <c r="K346">
        <v>5</v>
      </c>
      <c r="L346">
        <v>5</v>
      </c>
      <c r="M346">
        <v>5</v>
      </c>
      <c r="N346">
        <v>5</v>
      </c>
    </row>
    <row r="347" spans="1:14" x14ac:dyDescent="0.2">
      <c r="A347" s="6">
        <v>1663</v>
      </c>
      <c r="B347">
        <v>5</v>
      </c>
      <c r="C347">
        <v>5</v>
      </c>
      <c r="D347">
        <v>5</v>
      </c>
      <c r="E347">
        <v>5</v>
      </c>
      <c r="F347">
        <v>5</v>
      </c>
      <c r="G347">
        <v>5</v>
      </c>
      <c r="H347">
        <v>5</v>
      </c>
      <c r="I347">
        <v>5</v>
      </c>
      <c r="J347">
        <v>5</v>
      </c>
      <c r="K347">
        <v>5</v>
      </c>
      <c r="L347">
        <v>5</v>
      </c>
      <c r="M347">
        <v>5</v>
      </c>
      <c r="N347">
        <v>5</v>
      </c>
    </row>
    <row r="348" spans="1:14" x14ac:dyDescent="0.2">
      <c r="A348" s="6">
        <v>1664</v>
      </c>
      <c r="B348">
        <v>4</v>
      </c>
      <c r="C348">
        <v>4</v>
      </c>
      <c r="D348">
        <v>4</v>
      </c>
      <c r="E348">
        <v>4</v>
      </c>
      <c r="F348">
        <v>4</v>
      </c>
      <c r="G348">
        <v>4</v>
      </c>
      <c r="H348">
        <v>4</v>
      </c>
      <c r="I348">
        <v>4</v>
      </c>
      <c r="J348">
        <v>3</v>
      </c>
      <c r="K348">
        <v>4</v>
      </c>
      <c r="L348">
        <v>4</v>
      </c>
      <c r="M348">
        <v>5</v>
      </c>
      <c r="N348">
        <v>3</v>
      </c>
    </row>
    <row r="349" spans="1:14" x14ac:dyDescent="0.2">
      <c r="A349" s="6">
        <v>1665</v>
      </c>
      <c r="B349">
        <v>4</v>
      </c>
      <c r="C349">
        <v>5</v>
      </c>
      <c r="D349">
        <v>5</v>
      </c>
      <c r="E349">
        <v>5</v>
      </c>
      <c r="F349">
        <v>5</v>
      </c>
      <c r="G349">
        <v>5</v>
      </c>
      <c r="H349">
        <v>5</v>
      </c>
      <c r="I349">
        <v>5</v>
      </c>
      <c r="J349">
        <v>5</v>
      </c>
      <c r="K349">
        <v>4</v>
      </c>
      <c r="L349">
        <v>5</v>
      </c>
      <c r="M349">
        <v>3</v>
      </c>
      <c r="N349">
        <v>5</v>
      </c>
    </row>
    <row r="350" spans="1:14" x14ac:dyDescent="0.2">
      <c r="A350" s="6">
        <v>1666</v>
      </c>
      <c r="B350">
        <v>5</v>
      </c>
      <c r="C350">
        <v>5</v>
      </c>
      <c r="D350">
        <v>5</v>
      </c>
      <c r="E350">
        <v>5</v>
      </c>
      <c r="F350">
        <v>5</v>
      </c>
      <c r="G350">
        <v>5</v>
      </c>
      <c r="H350">
        <v>5</v>
      </c>
      <c r="I350">
        <v>5</v>
      </c>
      <c r="J350">
        <v>5</v>
      </c>
      <c r="K350">
        <v>5</v>
      </c>
      <c r="L350">
        <v>5</v>
      </c>
      <c r="M350">
        <v>5</v>
      </c>
      <c r="N350">
        <v>5</v>
      </c>
    </row>
    <row r="351" spans="1:14" x14ac:dyDescent="0.2">
      <c r="A351" s="6">
        <v>1667</v>
      </c>
      <c r="B351">
        <v>4</v>
      </c>
      <c r="C351">
        <v>5</v>
      </c>
      <c r="D351">
        <v>4</v>
      </c>
      <c r="E351">
        <v>5</v>
      </c>
      <c r="F351">
        <v>4</v>
      </c>
      <c r="G351">
        <v>4</v>
      </c>
      <c r="H351">
        <v>4</v>
      </c>
      <c r="I351">
        <v>5</v>
      </c>
      <c r="J351">
        <v>5</v>
      </c>
      <c r="K351">
        <v>5</v>
      </c>
      <c r="L351">
        <v>5</v>
      </c>
      <c r="M351">
        <v>4</v>
      </c>
      <c r="N351">
        <v>3</v>
      </c>
    </row>
    <row r="352" spans="1:14" x14ac:dyDescent="0.2">
      <c r="A352" s="6">
        <v>1668</v>
      </c>
      <c r="B352">
        <v>4</v>
      </c>
      <c r="C352">
        <v>4</v>
      </c>
      <c r="D352">
        <v>4</v>
      </c>
      <c r="E352">
        <v>4</v>
      </c>
      <c r="F352">
        <v>4</v>
      </c>
      <c r="G352">
        <v>4</v>
      </c>
      <c r="H352">
        <v>4</v>
      </c>
      <c r="I352">
        <v>5</v>
      </c>
      <c r="J352">
        <v>4</v>
      </c>
      <c r="K352">
        <v>4</v>
      </c>
      <c r="L352">
        <v>4</v>
      </c>
      <c r="M352">
        <v>3</v>
      </c>
      <c r="N352">
        <v>3</v>
      </c>
    </row>
    <row r="353" spans="1:14" x14ac:dyDescent="0.2">
      <c r="A353" s="6">
        <v>1669</v>
      </c>
      <c r="B353">
        <v>5</v>
      </c>
      <c r="C353">
        <v>5</v>
      </c>
      <c r="D353">
        <v>5</v>
      </c>
      <c r="E353">
        <v>5</v>
      </c>
      <c r="F353">
        <v>5</v>
      </c>
      <c r="G353">
        <v>5</v>
      </c>
      <c r="H353">
        <v>5</v>
      </c>
      <c r="I353">
        <v>5</v>
      </c>
      <c r="J353">
        <v>5</v>
      </c>
      <c r="K353">
        <v>5</v>
      </c>
      <c r="L353">
        <v>5</v>
      </c>
      <c r="M353">
        <v>5</v>
      </c>
      <c r="N353">
        <v>5</v>
      </c>
    </row>
    <row r="354" spans="1:14" x14ac:dyDescent="0.2">
      <c r="A354" s="6">
        <v>1670</v>
      </c>
      <c r="B354">
        <v>4</v>
      </c>
      <c r="C354">
        <v>4</v>
      </c>
      <c r="D354">
        <v>4</v>
      </c>
      <c r="E354">
        <v>3</v>
      </c>
      <c r="F354">
        <v>5</v>
      </c>
      <c r="G354">
        <v>4</v>
      </c>
      <c r="H354">
        <v>5</v>
      </c>
      <c r="I354">
        <v>5</v>
      </c>
      <c r="J354">
        <v>5</v>
      </c>
      <c r="K354">
        <v>5</v>
      </c>
      <c r="L354">
        <v>4</v>
      </c>
      <c r="M354">
        <v>3</v>
      </c>
      <c r="N354">
        <v>3</v>
      </c>
    </row>
    <row r="355" spans="1:14" x14ac:dyDescent="0.2">
      <c r="A355" s="6">
        <v>1671</v>
      </c>
      <c r="B355">
        <v>4</v>
      </c>
      <c r="C355">
        <v>4</v>
      </c>
      <c r="D355">
        <v>5</v>
      </c>
      <c r="E355">
        <v>5</v>
      </c>
      <c r="F355">
        <v>4</v>
      </c>
      <c r="G355">
        <v>4</v>
      </c>
      <c r="H355">
        <v>4</v>
      </c>
      <c r="I355">
        <v>4</v>
      </c>
      <c r="J355">
        <v>3</v>
      </c>
      <c r="K355">
        <v>4</v>
      </c>
      <c r="L355">
        <v>4</v>
      </c>
      <c r="M355">
        <v>3</v>
      </c>
      <c r="N355">
        <v>3</v>
      </c>
    </row>
    <row r="356" spans="1:14" x14ac:dyDescent="0.2">
      <c r="A356" s="6">
        <v>1672</v>
      </c>
      <c r="B356">
        <v>5</v>
      </c>
      <c r="C356">
        <v>5</v>
      </c>
      <c r="D356">
        <v>5</v>
      </c>
      <c r="E356">
        <v>5</v>
      </c>
      <c r="F356">
        <v>5</v>
      </c>
      <c r="G356">
        <v>5</v>
      </c>
      <c r="H356">
        <v>5</v>
      </c>
      <c r="I356">
        <v>5</v>
      </c>
      <c r="J356">
        <v>5</v>
      </c>
      <c r="K356">
        <v>5</v>
      </c>
      <c r="L356">
        <v>5</v>
      </c>
      <c r="M356">
        <v>5</v>
      </c>
      <c r="N356">
        <v>5</v>
      </c>
    </row>
    <row r="357" spans="1:14" x14ac:dyDescent="0.2">
      <c r="A357" s="6">
        <v>1673</v>
      </c>
      <c r="B357">
        <v>4</v>
      </c>
      <c r="C357">
        <v>4</v>
      </c>
      <c r="D357">
        <v>4</v>
      </c>
      <c r="E357">
        <v>4</v>
      </c>
      <c r="F357">
        <v>4</v>
      </c>
      <c r="G357">
        <v>4</v>
      </c>
      <c r="H357">
        <v>4</v>
      </c>
      <c r="I357">
        <v>5</v>
      </c>
      <c r="J357">
        <v>4</v>
      </c>
      <c r="K357">
        <v>4</v>
      </c>
      <c r="L357">
        <v>4</v>
      </c>
      <c r="M357">
        <v>5</v>
      </c>
      <c r="N357">
        <v>3</v>
      </c>
    </row>
    <row r="358" spans="1:14" x14ac:dyDescent="0.2">
      <c r="A358" s="6">
        <v>1674</v>
      </c>
      <c r="B358">
        <v>5</v>
      </c>
      <c r="C358">
        <v>5</v>
      </c>
      <c r="D358">
        <v>5</v>
      </c>
      <c r="E358">
        <v>5</v>
      </c>
      <c r="F358">
        <v>5</v>
      </c>
      <c r="G358">
        <v>5</v>
      </c>
      <c r="H358">
        <v>5</v>
      </c>
      <c r="I358">
        <v>5</v>
      </c>
      <c r="J358">
        <v>5</v>
      </c>
      <c r="K358">
        <v>5</v>
      </c>
      <c r="L358">
        <v>5</v>
      </c>
      <c r="M358">
        <v>5</v>
      </c>
      <c r="N358">
        <v>5</v>
      </c>
    </row>
    <row r="359" spans="1:14" x14ac:dyDescent="0.2">
      <c r="A359" s="6">
        <v>1675</v>
      </c>
      <c r="B359">
        <v>5</v>
      </c>
      <c r="C359">
        <v>5</v>
      </c>
      <c r="D359">
        <v>5</v>
      </c>
      <c r="E359">
        <v>5</v>
      </c>
      <c r="F359">
        <v>5</v>
      </c>
      <c r="G359">
        <v>5</v>
      </c>
      <c r="H359">
        <v>5</v>
      </c>
      <c r="I359">
        <v>5</v>
      </c>
      <c r="J359">
        <v>5</v>
      </c>
      <c r="K359">
        <v>5</v>
      </c>
      <c r="L359">
        <v>5</v>
      </c>
      <c r="M359">
        <v>5</v>
      </c>
      <c r="N359">
        <v>5</v>
      </c>
    </row>
    <row r="360" spans="1:14" x14ac:dyDescent="0.2">
      <c r="A360" s="6">
        <v>1676</v>
      </c>
      <c r="B360">
        <v>5</v>
      </c>
      <c r="C360">
        <v>5</v>
      </c>
      <c r="D360">
        <v>5</v>
      </c>
      <c r="E360">
        <v>5</v>
      </c>
      <c r="F360">
        <v>5</v>
      </c>
      <c r="G360">
        <v>5</v>
      </c>
      <c r="H360">
        <v>5</v>
      </c>
      <c r="I360">
        <v>1</v>
      </c>
      <c r="J360">
        <v>1</v>
      </c>
      <c r="K360">
        <v>5</v>
      </c>
      <c r="L360">
        <v>5</v>
      </c>
      <c r="M360">
        <v>5</v>
      </c>
      <c r="N360">
        <v>5</v>
      </c>
    </row>
    <row r="361" spans="1:14" x14ac:dyDescent="0.2">
      <c r="A361" s="6">
        <v>1677</v>
      </c>
      <c r="B361">
        <v>4</v>
      </c>
      <c r="C361">
        <v>4</v>
      </c>
      <c r="D361">
        <v>5</v>
      </c>
      <c r="E361">
        <v>5</v>
      </c>
      <c r="F361">
        <v>5</v>
      </c>
      <c r="G361">
        <v>5</v>
      </c>
      <c r="H361">
        <v>4</v>
      </c>
      <c r="I361">
        <v>4</v>
      </c>
      <c r="J361">
        <v>4</v>
      </c>
      <c r="K361">
        <v>5</v>
      </c>
      <c r="L361">
        <v>5</v>
      </c>
      <c r="M361">
        <v>3</v>
      </c>
      <c r="N361">
        <v>3</v>
      </c>
    </row>
    <row r="362" spans="1:14" x14ac:dyDescent="0.2">
      <c r="A362" s="6">
        <v>1678</v>
      </c>
      <c r="B362">
        <v>5</v>
      </c>
      <c r="C362">
        <v>5</v>
      </c>
      <c r="D362">
        <v>5</v>
      </c>
      <c r="E362">
        <v>5</v>
      </c>
      <c r="F362">
        <v>5</v>
      </c>
      <c r="G362">
        <v>5</v>
      </c>
      <c r="H362">
        <v>5</v>
      </c>
      <c r="I362">
        <v>5</v>
      </c>
      <c r="J362">
        <v>5</v>
      </c>
      <c r="K362">
        <v>5</v>
      </c>
      <c r="L362">
        <v>5</v>
      </c>
      <c r="M362">
        <v>5</v>
      </c>
      <c r="N362">
        <v>5</v>
      </c>
    </row>
    <row r="363" spans="1:14" x14ac:dyDescent="0.2">
      <c r="A363" s="6">
        <v>1679</v>
      </c>
      <c r="B363">
        <v>4</v>
      </c>
      <c r="C363">
        <v>4</v>
      </c>
      <c r="D363">
        <v>4</v>
      </c>
      <c r="E363">
        <v>4</v>
      </c>
      <c r="F363">
        <v>4</v>
      </c>
      <c r="G363">
        <v>4</v>
      </c>
      <c r="H363">
        <v>4</v>
      </c>
      <c r="I363">
        <v>4</v>
      </c>
      <c r="J363">
        <v>4</v>
      </c>
      <c r="K363">
        <v>4</v>
      </c>
      <c r="L363">
        <v>4</v>
      </c>
      <c r="M363">
        <v>5</v>
      </c>
      <c r="N363">
        <v>5</v>
      </c>
    </row>
    <row r="364" spans="1:14" x14ac:dyDescent="0.2">
      <c r="A364" s="6">
        <v>1680</v>
      </c>
      <c r="B364">
        <v>5</v>
      </c>
      <c r="C364">
        <v>5</v>
      </c>
      <c r="D364">
        <v>5</v>
      </c>
      <c r="E364">
        <v>5</v>
      </c>
      <c r="F364">
        <v>5</v>
      </c>
      <c r="G364">
        <v>5</v>
      </c>
      <c r="H364">
        <v>5</v>
      </c>
      <c r="I364">
        <v>4</v>
      </c>
      <c r="J364">
        <v>4</v>
      </c>
      <c r="K364">
        <v>5</v>
      </c>
      <c r="L364">
        <v>5</v>
      </c>
      <c r="M364">
        <v>5</v>
      </c>
      <c r="N364">
        <v>5</v>
      </c>
    </row>
    <row r="365" spans="1:14" x14ac:dyDescent="0.2">
      <c r="A365" s="6">
        <v>1681</v>
      </c>
      <c r="B365">
        <v>5</v>
      </c>
      <c r="C365">
        <v>5</v>
      </c>
      <c r="D365">
        <v>5</v>
      </c>
      <c r="E365">
        <v>5</v>
      </c>
      <c r="F365">
        <v>5</v>
      </c>
      <c r="G365">
        <v>5</v>
      </c>
      <c r="H365">
        <v>5</v>
      </c>
      <c r="I365">
        <v>4</v>
      </c>
      <c r="J365">
        <v>4</v>
      </c>
      <c r="K365">
        <v>5</v>
      </c>
      <c r="L365">
        <v>5</v>
      </c>
      <c r="M365">
        <v>5</v>
      </c>
      <c r="N365">
        <v>5</v>
      </c>
    </row>
    <row r="366" spans="1:14" x14ac:dyDescent="0.2">
      <c r="A366" s="6">
        <v>1682</v>
      </c>
      <c r="B366">
        <v>4</v>
      </c>
      <c r="C366">
        <v>4</v>
      </c>
      <c r="D366">
        <v>4</v>
      </c>
      <c r="E366">
        <v>4</v>
      </c>
      <c r="F366">
        <v>4</v>
      </c>
      <c r="G366">
        <v>4</v>
      </c>
      <c r="H366">
        <v>4</v>
      </c>
      <c r="I366">
        <v>4</v>
      </c>
      <c r="J366">
        <v>4</v>
      </c>
      <c r="K366">
        <v>4</v>
      </c>
      <c r="L366">
        <v>4</v>
      </c>
      <c r="M366">
        <v>3</v>
      </c>
      <c r="N366">
        <v>3</v>
      </c>
    </row>
    <row r="367" spans="1:14" x14ac:dyDescent="0.2">
      <c r="A367" s="6">
        <v>1683</v>
      </c>
      <c r="B367">
        <v>5</v>
      </c>
      <c r="C367">
        <v>5</v>
      </c>
      <c r="D367">
        <v>5</v>
      </c>
      <c r="E367">
        <v>5</v>
      </c>
      <c r="F367">
        <v>5</v>
      </c>
      <c r="G367">
        <v>5</v>
      </c>
      <c r="H367">
        <v>5</v>
      </c>
      <c r="I367">
        <v>5</v>
      </c>
      <c r="J367">
        <v>5</v>
      </c>
      <c r="K367">
        <v>5</v>
      </c>
      <c r="L367">
        <v>5</v>
      </c>
      <c r="M367">
        <v>5</v>
      </c>
      <c r="N367">
        <v>5</v>
      </c>
    </row>
    <row r="368" spans="1:14" x14ac:dyDescent="0.2">
      <c r="A368" s="6">
        <v>1684</v>
      </c>
      <c r="B368">
        <v>5</v>
      </c>
      <c r="C368">
        <v>5</v>
      </c>
      <c r="D368">
        <v>5</v>
      </c>
      <c r="E368">
        <v>5</v>
      </c>
      <c r="F368">
        <v>5</v>
      </c>
      <c r="G368">
        <v>5</v>
      </c>
      <c r="H368">
        <v>5</v>
      </c>
      <c r="I368">
        <v>5</v>
      </c>
      <c r="J368">
        <v>5</v>
      </c>
      <c r="K368">
        <v>5</v>
      </c>
      <c r="L368">
        <v>4</v>
      </c>
      <c r="M368">
        <v>5</v>
      </c>
      <c r="N368">
        <v>5</v>
      </c>
    </row>
    <row r="369" spans="1:14" x14ac:dyDescent="0.2">
      <c r="A369" s="6">
        <v>1685</v>
      </c>
      <c r="B369">
        <v>4</v>
      </c>
      <c r="C369">
        <v>4</v>
      </c>
      <c r="D369">
        <v>4</v>
      </c>
      <c r="E369">
        <v>4</v>
      </c>
      <c r="F369">
        <v>4</v>
      </c>
      <c r="G369">
        <v>4</v>
      </c>
      <c r="H369">
        <v>4</v>
      </c>
      <c r="I369">
        <v>3</v>
      </c>
      <c r="J369">
        <v>3</v>
      </c>
      <c r="K369">
        <v>4</v>
      </c>
      <c r="L369">
        <v>4</v>
      </c>
      <c r="M369">
        <v>3</v>
      </c>
      <c r="N369">
        <v>3</v>
      </c>
    </row>
    <row r="370" spans="1:14" x14ac:dyDescent="0.2">
      <c r="A370" s="6">
        <v>1686</v>
      </c>
      <c r="B370">
        <v>5</v>
      </c>
      <c r="C370">
        <v>5</v>
      </c>
      <c r="D370">
        <v>5</v>
      </c>
      <c r="E370">
        <v>5</v>
      </c>
      <c r="F370">
        <v>5</v>
      </c>
      <c r="G370">
        <v>5</v>
      </c>
      <c r="H370">
        <v>5</v>
      </c>
      <c r="I370">
        <v>5</v>
      </c>
      <c r="J370">
        <v>5</v>
      </c>
      <c r="K370">
        <v>5</v>
      </c>
      <c r="L370">
        <v>5</v>
      </c>
      <c r="M370">
        <v>3</v>
      </c>
      <c r="N370">
        <v>5</v>
      </c>
    </row>
    <row r="371" spans="1:14" x14ac:dyDescent="0.2">
      <c r="A371" s="6">
        <v>1687</v>
      </c>
      <c r="B371">
        <v>4</v>
      </c>
      <c r="C371">
        <v>5</v>
      </c>
      <c r="D371">
        <v>5</v>
      </c>
      <c r="E371">
        <v>4</v>
      </c>
      <c r="F371">
        <v>5</v>
      </c>
      <c r="G371">
        <v>5</v>
      </c>
      <c r="H371">
        <v>5</v>
      </c>
      <c r="I371">
        <v>4</v>
      </c>
      <c r="J371">
        <v>5</v>
      </c>
      <c r="K371">
        <v>4</v>
      </c>
      <c r="L371">
        <v>5</v>
      </c>
      <c r="M371">
        <v>5</v>
      </c>
      <c r="N371">
        <v>5</v>
      </c>
    </row>
    <row r="372" spans="1:14" x14ac:dyDescent="0.2">
      <c r="A372" s="6">
        <v>1688</v>
      </c>
      <c r="B372">
        <v>5</v>
      </c>
      <c r="C372">
        <v>4</v>
      </c>
      <c r="D372">
        <v>5</v>
      </c>
      <c r="E372">
        <v>4</v>
      </c>
      <c r="F372">
        <v>5</v>
      </c>
      <c r="G372">
        <v>5</v>
      </c>
      <c r="H372">
        <v>5</v>
      </c>
      <c r="I372">
        <v>5</v>
      </c>
      <c r="J372">
        <v>5</v>
      </c>
      <c r="K372">
        <v>5</v>
      </c>
      <c r="L372">
        <v>5</v>
      </c>
      <c r="M372">
        <v>5</v>
      </c>
      <c r="N372">
        <v>5</v>
      </c>
    </row>
    <row r="373" spans="1:14" x14ac:dyDescent="0.2">
      <c r="A373" s="6">
        <v>1689</v>
      </c>
      <c r="B373">
        <v>4</v>
      </c>
      <c r="C373">
        <v>4</v>
      </c>
      <c r="D373">
        <v>4</v>
      </c>
      <c r="E373">
        <v>4</v>
      </c>
      <c r="F373">
        <v>4</v>
      </c>
      <c r="G373">
        <v>4</v>
      </c>
      <c r="H373">
        <v>4</v>
      </c>
      <c r="I373">
        <v>4</v>
      </c>
      <c r="J373">
        <v>4</v>
      </c>
      <c r="K373">
        <v>4</v>
      </c>
      <c r="L373">
        <v>4</v>
      </c>
      <c r="M373">
        <v>5</v>
      </c>
      <c r="N373">
        <v>3</v>
      </c>
    </row>
    <row r="374" spans="1:14" x14ac:dyDescent="0.2">
      <c r="A374" s="6">
        <v>1690</v>
      </c>
      <c r="B374">
        <v>4</v>
      </c>
      <c r="C374">
        <v>5</v>
      </c>
      <c r="D374">
        <v>5</v>
      </c>
      <c r="E374">
        <v>5</v>
      </c>
      <c r="F374">
        <v>5</v>
      </c>
      <c r="G374">
        <v>5</v>
      </c>
      <c r="H374">
        <v>4</v>
      </c>
      <c r="I374">
        <v>5</v>
      </c>
      <c r="J374">
        <v>5</v>
      </c>
      <c r="K374">
        <v>4</v>
      </c>
      <c r="L374">
        <v>5</v>
      </c>
      <c r="M374">
        <v>5</v>
      </c>
      <c r="N374">
        <v>5</v>
      </c>
    </row>
    <row r="375" spans="1:14" x14ac:dyDescent="0.2">
      <c r="A375" s="6">
        <v>1691</v>
      </c>
      <c r="B375">
        <v>4</v>
      </c>
      <c r="C375">
        <v>4</v>
      </c>
      <c r="D375">
        <v>5</v>
      </c>
      <c r="E375">
        <v>4</v>
      </c>
      <c r="F375">
        <v>4</v>
      </c>
      <c r="G375">
        <v>3</v>
      </c>
      <c r="H375">
        <v>4</v>
      </c>
      <c r="I375">
        <v>5</v>
      </c>
      <c r="J375">
        <v>5</v>
      </c>
      <c r="K375">
        <v>4</v>
      </c>
      <c r="L375">
        <v>4</v>
      </c>
      <c r="M375">
        <v>5</v>
      </c>
      <c r="N375">
        <v>3</v>
      </c>
    </row>
    <row r="376" spans="1:14" x14ac:dyDescent="0.2">
      <c r="A376" s="6">
        <v>1692</v>
      </c>
      <c r="B376">
        <v>4</v>
      </c>
      <c r="C376">
        <v>4</v>
      </c>
      <c r="D376">
        <v>4</v>
      </c>
      <c r="E376">
        <v>4</v>
      </c>
      <c r="F376">
        <v>4</v>
      </c>
      <c r="G376">
        <v>4</v>
      </c>
      <c r="H376">
        <v>4</v>
      </c>
      <c r="I376">
        <v>4</v>
      </c>
      <c r="J376">
        <v>4</v>
      </c>
      <c r="K376">
        <v>4</v>
      </c>
      <c r="L376">
        <v>4</v>
      </c>
      <c r="M376">
        <v>3</v>
      </c>
      <c r="N376">
        <v>3</v>
      </c>
    </row>
    <row r="377" spans="1:14" x14ac:dyDescent="0.2">
      <c r="A377" s="6">
        <v>1693</v>
      </c>
      <c r="B377">
        <v>5</v>
      </c>
      <c r="C377">
        <v>5</v>
      </c>
      <c r="D377">
        <v>5</v>
      </c>
      <c r="E377">
        <v>5</v>
      </c>
      <c r="F377">
        <v>5</v>
      </c>
      <c r="G377">
        <v>5</v>
      </c>
      <c r="H377">
        <v>5</v>
      </c>
      <c r="I377">
        <v>5</v>
      </c>
      <c r="J377">
        <v>5</v>
      </c>
      <c r="K377">
        <v>5</v>
      </c>
      <c r="L377">
        <v>5</v>
      </c>
      <c r="M377">
        <v>5</v>
      </c>
      <c r="N377">
        <v>5</v>
      </c>
    </row>
    <row r="378" spans="1:14" x14ac:dyDescent="0.2">
      <c r="A378" s="6">
        <v>1694</v>
      </c>
      <c r="B378">
        <v>5</v>
      </c>
      <c r="C378">
        <v>5</v>
      </c>
      <c r="D378">
        <v>5</v>
      </c>
      <c r="E378">
        <v>5</v>
      </c>
      <c r="F378">
        <v>5</v>
      </c>
      <c r="G378">
        <v>5</v>
      </c>
      <c r="H378">
        <v>5</v>
      </c>
      <c r="I378">
        <v>4</v>
      </c>
      <c r="J378">
        <v>5</v>
      </c>
      <c r="K378">
        <v>5</v>
      </c>
      <c r="L378">
        <v>5</v>
      </c>
      <c r="M378">
        <v>5</v>
      </c>
      <c r="N378">
        <v>5</v>
      </c>
    </row>
    <row r="379" spans="1:14" x14ac:dyDescent="0.2">
      <c r="A379" s="6">
        <v>1695</v>
      </c>
      <c r="B379">
        <v>5</v>
      </c>
      <c r="C379">
        <v>5</v>
      </c>
      <c r="D379">
        <v>5</v>
      </c>
      <c r="E379">
        <v>5</v>
      </c>
      <c r="F379">
        <v>5</v>
      </c>
      <c r="G379">
        <v>5</v>
      </c>
      <c r="H379">
        <v>5</v>
      </c>
      <c r="I379">
        <v>5</v>
      </c>
      <c r="J379">
        <v>5</v>
      </c>
      <c r="K379">
        <v>5</v>
      </c>
      <c r="L379">
        <v>4</v>
      </c>
      <c r="M379">
        <v>5</v>
      </c>
      <c r="N379">
        <v>5</v>
      </c>
    </row>
    <row r="380" spans="1:14" x14ac:dyDescent="0.2">
      <c r="A380" s="6">
        <v>1696</v>
      </c>
      <c r="B380">
        <v>5</v>
      </c>
      <c r="C380">
        <v>5</v>
      </c>
      <c r="D380">
        <v>5</v>
      </c>
      <c r="E380">
        <v>5</v>
      </c>
      <c r="F380">
        <v>5</v>
      </c>
      <c r="G380">
        <v>5</v>
      </c>
      <c r="H380">
        <v>5</v>
      </c>
      <c r="I380">
        <v>5</v>
      </c>
      <c r="J380">
        <v>5</v>
      </c>
      <c r="K380">
        <v>5</v>
      </c>
      <c r="L380">
        <v>5</v>
      </c>
      <c r="M380">
        <v>5</v>
      </c>
      <c r="N380">
        <v>5</v>
      </c>
    </row>
    <row r="381" spans="1:14" x14ac:dyDescent="0.2">
      <c r="A381" s="6">
        <v>1697</v>
      </c>
      <c r="B381">
        <v>5</v>
      </c>
      <c r="C381">
        <v>5</v>
      </c>
      <c r="D381">
        <v>5</v>
      </c>
      <c r="E381">
        <v>5</v>
      </c>
      <c r="F381">
        <v>5</v>
      </c>
      <c r="G381">
        <v>5</v>
      </c>
      <c r="H381">
        <v>5</v>
      </c>
      <c r="I381">
        <v>5</v>
      </c>
      <c r="J381">
        <v>5</v>
      </c>
      <c r="K381">
        <v>5</v>
      </c>
      <c r="L381">
        <v>4</v>
      </c>
      <c r="M381">
        <v>5</v>
      </c>
      <c r="N381">
        <v>5</v>
      </c>
    </row>
    <row r="382" spans="1:14" x14ac:dyDescent="0.2">
      <c r="A382" s="6">
        <v>1698</v>
      </c>
      <c r="B382">
        <v>5</v>
      </c>
      <c r="C382">
        <v>5</v>
      </c>
      <c r="D382">
        <v>5</v>
      </c>
      <c r="E382">
        <v>5</v>
      </c>
      <c r="F382">
        <v>5</v>
      </c>
      <c r="G382">
        <v>5</v>
      </c>
      <c r="H382">
        <v>5</v>
      </c>
      <c r="I382">
        <v>5</v>
      </c>
      <c r="J382">
        <v>5</v>
      </c>
      <c r="K382">
        <v>5</v>
      </c>
      <c r="L382">
        <v>5</v>
      </c>
      <c r="M382">
        <v>5</v>
      </c>
      <c r="N382">
        <v>5</v>
      </c>
    </row>
    <row r="383" spans="1:14" x14ac:dyDescent="0.2">
      <c r="A383" s="6">
        <v>1699</v>
      </c>
      <c r="B383">
        <v>5</v>
      </c>
      <c r="C383">
        <v>5</v>
      </c>
      <c r="D383">
        <v>5</v>
      </c>
      <c r="E383">
        <v>5</v>
      </c>
      <c r="F383">
        <v>5</v>
      </c>
      <c r="G383">
        <v>5</v>
      </c>
      <c r="H383">
        <v>5</v>
      </c>
      <c r="I383">
        <v>5</v>
      </c>
      <c r="J383">
        <v>5</v>
      </c>
      <c r="K383">
        <v>5</v>
      </c>
      <c r="L383">
        <v>5</v>
      </c>
      <c r="M383">
        <v>5</v>
      </c>
      <c r="N383">
        <v>5</v>
      </c>
    </row>
    <row r="384" spans="1:14" x14ac:dyDescent="0.2">
      <c r="A384" s="6">
        <v>1700</v>
      </c>
      <c r="B384">
        <v>5</v>
      </c>
      <c r="C384">
        <v>4</v>
      </c>
      <c r="D384">
        <v>4</v>
      </c>
      <c r="E384">
        <v>4</v>
      </c>
      <c r="F384">
        <v>4</v>
      </c>
      <c r="G384">
        <v>4</v>
      </c>
      <c r="H384">
        <v>3</v>
      </c>
      <c r="I384">
        <v>5</v>
      </c>
      <c r="J384">
        <v>3</v>
      </c>
      <c r="K384">
        <v>4</v>
      </c>
      <c r="L384">
        <v>3</v>
      </c>
      <c r="M384">
        <v>3</v>
      </c>
      <c r="N384">
        <v>3</v>
      </c>
    </row>
    <row r="385" spans="1:14" x14ac:dyDescent="0.2">
      <c r="A385" s="6">
        <v>1701</v>
      </c>
      <c r="B385">
        <v>5</v>
      </c>
      <c r="C385">
        <v>5</v>
      </c>
      <c r="D385">
        <v>5</v>
      </c>
      <c r="E385">
        <v>5</v>
      </c>
      <c r="F385">
        <v>5</v>
      </c>
      <c r="G385">
        <v>5</v>
      </c>
      <c r="H385">
        <v>5</v>
      </c>
      <c r="I385">
        <v>5</v>
      </c>
      <c r="J385">
        <v>5</v>
      </c>
      <c r="K385">
        <v>5</v>
      </c>
      <c r="L385">
        <v>5</v>
      </c>
      <c r="M385">
        <v>5</v>
      </c>
      <c r="N385">
        <v>3</v>
      </c>
    </row>
    <row r="386" spans="1:14" x14ac:dyDescent="0.2">
      <c r="A386" s="6">
        <v>1702</v>
      </c>
      <c r="B386">
        <v>5</v>
      </c>
      <c r="C386">
        <v>5</v>
      </c>
      <c r="D386">
        <v>5</v>
      </c>
      <c r="E386">
        <v>5</v>
      </c>
      <c r="F386">
        <v>5</v>
      </c>
      <c r="G386">
        <v>5</v>
      </c>
      <c r="H386">
        <v>5</v>
      </c>
      <c r="I386">
        <v>5</v>
      </c>
      <c r="J386">
        <v>4</v>
      </c>
      <c r="K386">
        <v>5</v>
      </c>
      <c r="L386">
        <v>5</v>
      </c>
      <c r="M386">
        <v>5</v>
      </c>
      <c r="N386">
        <v>3</v>
      </c>
    </row>
    <row r="387" spans="1:14" x14ac:dyDescent="0.2">
      <c r="A387" s="6">
        <v>1703</v>
      </c>
      <c r="B387">
        <v>5</v>
      </c>
      <c r="C387">
        <v>5</v>
      </c>
      <c r="D387">
        <v>5</v>
      </c>
      <c r="E387">
        <v>5</v>
      </c>
      <c r="F387">
        <v>5</v>
      </c>
      <c r="G387">
        <v>5</v>
      </c>
      <c r="H387">
        <v>5</v>
      </c>
      <c r="I387">
        <v>1</v>
      </c>
      <c r="J387">
        <v>1</v>
      </c>
      <c r="K387">
        <v>5</v>
      </c>
      <c r="L387">
        <v>5</v>
      </c>
      <c r="M387">
        <v>5</v>
      </c>
      <c r="N387">
        <v>5</v>
      </c>
    </row>
    <row r="388" spans="1:14" x14ac:dyDescent="0.2">
      <c r="A388" s="6">
        <v>1704</v>
      </c>
      <c r="B388">
        <v>5</v>
      </c>
      <c r="C388">
        <v>5</v>
      </c>
      <c r="D388">
        <v>5</v>
      </c>
      <c r="E388">
        <v>5</v>
      </c>
      <c r="F388">
        <v>5</v>
      </c>
      <c r="G388">
        <v>5</v>
      </c>
      <c r="H388">
        <v>5</v>
      </c>
      <c r="I388">
        <v>5</v>
      </c>
      <c r="J388">
        <v>5</v>
      </c>
      <c r="K388">
        <v>5</v>
      </c>
      <c r="L388">
        <v>5</v>
      </c>
      <c r="M388">
        <v>5</v>
      </c>
      <c r="N388">
        <v>5</v>
      </c>
    </row>
    <row r="389" spans="1:14" x14ac:dyDescent="0.2">
      <c r="A389" s="6">
        <v>1705</v>
      </c>
      <c r="B389">
        <v>5</v>
      </c>
      <c r="C389">
        <v>5</v>
      </c>
      <c r="D389">
        <v>5</v>
      </c>
      <c r="E389">
        <v>5</v>
      </c>
      <c r="F389">
        <v>5</v>
      </c>
      <c r="G389">
        <v>5</v>
      </c>
      <c r="H389">
        <v>5</v>
      </c>
      <c r="I389">
        <v>5</v>
      </c>
      <c r="J389">
        <v>5</v>
      </c>
      <c r="K389">
        <v>5</v>
      </c>
      <c r="L389">
        <v>5</v>
      </c>
      <c r="M389">
        <v>5</v>
      </c>
      <c r="N389">
        <v>5</v>
      </c>
    </row>
    <row r="390" spans="1:14" x14ac:dyDescent="0.2">
      <c r="A390" s="6">
        <v>1706</v>
      </c>
      <c r="B390">
        <v>5</v>
      </c>
      <c r="C390">
        <v>5</v>
      </c>
      <c r="D390">
        <v>5</v>
      </c>
      <c r="E390">
        <v>5</v>
      </c>
      <c r="F390">
        <v>5</v>
      </c>
      <c r="G390">
        <v>5</v>
      </c>
      <c r="H390">
        <v>5</v>
      </c>
      <c r="I390">
        <v>5</v>
      </c>
      <c r="J390">
        <v>5</v>
      </c>
      <c r="K390">
        <v>5</v>
      </c>
      <c r="L390">
        <v>5</v>
      </c>
      <c r="M390">
        <v>5</v>
      </c>
      <c r="N390">
        <v>5</v>
      </c>
    </row>
    <row r="391" spans="1:14" x14ac:dyDescent="0.2">
      <c r="A391" s="6">
        <v>1707</v>
      </c>
      <c r="B391">
        <v>5</v>
      </c>
      <c r="C391">
        <v>5</v>
      </c>
      <c r="D391">
        <v>5</v>
      </c>
      <c r="E391">
        <v>5</v>
      </c>
      <c r="F391">
        <v>5</v>
      </c>
      <c r="G391">
        <v>5</v>
      </c>
      <c r="H391">
        <v>5</v>
      </c>
      <c r="I391">
        <v>1</v>
      </c>
      <c r="J391">
        <v>1</v>
      </c>
      <c r="K391">
        <v>5</v>
      </c>
      <c r="L391">
        <v>5</v>
      </c>
      <c r="M391">
        <v>5</v>
      </c>
      <c r="N391">
        <v>5</v>
      </c>
    </row>
    <row r="392" spans="1:14" x14ac:dyDescent="0.2">
      <c r="A392" s="6">
        <v>1708</v>
      </c>
      <c r="B392">
        <v>5</v>
      </c>
      <c r="C392">
        <v>5</v>
      </c>
      <c r="D392">
        <v>5</v>
      </c>
      <c r="E392">
        <v>5</v>
      </c>
      <c r="F392">
        <v>5</v>
      </c>
      <c r="G392">
        <v>5</v>
      </c>
      <c r="H392">
        <v>5</v>
      </c>
      <c r="I392">
        <v>4</v>
      </c>
      <c r="J392">
        <v>4</v>
      </c>
      <c r="K392">
        <v>5</v>
      </c>
      <c r="L392">
        <v>5</v>
      </c>
      <c r="M392">
        <v>5</v>
      </c>
      <c r="N392">
        <v>5</v>
      </c>
    </row>
    <row r="393" spans="1:14" x14ac:dyDescent="0.2">
      <c r="A393" s="6">
        <v>1709</v>
      </c>
      <c r="B393">
        <v>4</v>
      </c>
      <c r="C393">
        <v>4</v>
      </c>
      <c r="D393">
        <v>4</v>
      </c>
      <c r="E393">
        <v>4</v>
      </c>
      <c r="F393">
        <v>4</v>
      </c>
      <c r="G393">
        <v>4</v>
      </c>
      <c r="H393">
        <v>4</v>
      </c>
      <c r="I393">
        <v>4</v>
      </c>
      <c r="J393">
        <v>4</v>
      </c>
      <c r="K393">
        <v>4</v>
      </c>
      <c r="L393">
        <v>4</v>
      </c>
      <c r="M393">
        <v>5</v>
      </c>
      <c r="N393">
        <v>5</v>
      </c>
    </row>
    <row r="394" spans="1:14" x14ac:dyDescent="0.2">
      <c r="A394" s="6">
        <v>1710</v>
      </c>
      <c r="B394">
        <v>4</v>
      </c>
      <c r="C394">
        <v>4</v>
      </c>
      <c r="D394">
        <v>4</v>
      </c>
      <c r="E394">
        <v>4</v>
      </c>
      <c r="F394">
        <v>4</v>
      </c>
      <c r="G394">
        <v>4</v>
      </c>
      <c r="H394">
        <v>4</v>
      </c>
      <c r="I394">
        <v>4</v>
      </c>
      <c r="J394">
        <v>4</v>
      </c>
      <c r="K394">
        <v>4</v>
      </c>
      <c r="L394">
        <v>4</v>
      </c>
      <c r="M394">
        <v>3</v>
      </c>
      <c r="N394">
        <v>3</v>
      </c>
    </row>
    <row r="395" spans="1:14" x14ac:dyDescent="0.2">
      <c r="A395" s="6">
        <v>1711</v>
      </c>
      <c r="B395">
        <v>4</v>
      </c>
      <c r="C395">
        <v>4</v>
      </c>
      <c r="D395">
        <v>4</v>
      </c>
      <c r="E395">
        <v>4</v>
      </c>
      <c r="F395">
        <v>5</v>
      </c>
      <c r="G395">
        <v>4</v>
      </c>
      <c r="H395">
        <v>4</v>
      </c>
      <c r="I395">
        <v>4</v>
      </c>
      <c r="J395">
        <v>4</v>
      </c>
      <c r="K395">
        <v>4</v>
      </c>
      <c r="L395">
        <v>4</v>
      </c>
      <c r="M395">
        <v>3</v>
      </c>
      <c r="N395">
        <v>3</v>
      </c>
    </row>
    <row r="396" spans="1:14" x14ac:dyDescent="0.2">
      <c r="A396" s="6">
        <v>1712</v>
      </c>
      <c r="B396">
        <v>5</v>
      </c>
      <c r="C396">
        <v>5</v>
      </c>
      <c r="D396">
        <v>5</v>
      </c>
      <c r="E396">
        <v>5</v>
      </c>
      <c r="F396">
        <v>5</v>
      </c>
      <c r="G396">
        <v>5</v>
      </c>
      <c r="H396">
        <v>5</v>
      </c>
      <c r="I396">
        <v>4</v>
      </c>
      <c r="J396">
        <v>4</v>
      </c>
      <c r="K396">
        <v>5</v>
      </c>
      <c r="L396">
        <v>5</v>
      </c>
      <c r="M396">
        <v>5</v>
      </c>
      <c r="N396">
        <v>5</v>
      </c>
    </row>
    <row r="397" spans="1:14" x14ac:dyDescent="0.2">
      <c r="A397" s="6">
        <v>1713</v>
      </c>
      <c r="B397">
        <v>5</v>
      </c>
      <c r="C397">
        <v>5</v>
      </c>
      <c r="D397">
        <v>5</v>
      </c>
      <c r="E397">
        <v>5</v>
      </c>
      <c r="F397">
        <v>5</v>
      </c>
      <c r="G397">
        <v>5</v>
      </c>
      <c r="H397">
        <v>5</v>
      </c>
      <c r="I397">
        <v>5</v>
      </c>
      <c r="J397">
        <v>5</v>
      </c>
      <c r="K397">
        <v>5</v>
      </c>
      <c r="L397">
        <v>5</v>
      </c>
      <c r="M397">
        <v>5</v>
      </c>
      <c r="N397">
        <v>5</v>
      </c>
    </row>
    <row r="398" spans="1:14" x14ac:dyDescent="0.2">
      <c r="A398" s="6">
        <v>1714</v>
      </c>
      <c r="B398">
        <v>5</v>
      </c>
      <c r="C398">
        <v>5</v>
      </c>
      <c r="D398">
        <v>5</v>
      </c>
      <c r="E398">
        <v>5</v>
      </c>
      <c r="F398">
        <v>5</v>
      </c>
      <c r="G398">
        <v>5</v>
      </c>
      <c r="H398">
        <v>5</v>
      </c>
      <c r="I398">
        <v>4</v>
      </c>
      <c r="J398">
        <v>4</v>
      </c>
      <c r="K398">
        <v>5</v>
      </c>
      <c r="L398">
        <v>5</v>
      </c>
      <c r="M398">
        <v>5</v>
      </c>
      <c r="N398">
        <v>5</v>
      </c>
    </row>
    <row r="399" spans="1:14" x14ac:dyDescent="0.2">
      <c r="A399" s="6">
        <v>1715</v>
      </c>
      <c r="B399">
        <v>5</v>
      </c>
      <c r="C399">
        <v>5</v>
      </c>
      <c r="D399">
        <v>5</v>
      </c>
      <c r="E399">
        <v>5</v>
      </c>
      <c r="F399">
        <v>5</v>
      </c>
      <c r="G399">
        <v>5</v>
      </c>
      <c r="H399">
        <v>5</v>
      </c>
      <c r="I399">
        <v>1</v>
      </c>
      <c r="J399">
        <v>1</v>
      </c>
      <c r="K399">
        <v>5</v>
      </c>
      <c r="L399">
        <v>5</v>
      </c>
      <c r="M399">
        <v>5</v>
      </c>
      <c r="N399">
        <v>5</v>
      </c>
    </row>
    <row r="400" spans="1:14" x14ac:dyDescent="0.2">
      <c r="A400" s="6">
        <v>1716</v>
      </c>
      <c r="B400">
        <v>5</v>
      </c>
      <c r="C400">
        <v>5</v>
      </c>
      <c r="D400">
        <v>5</v>
      </c>
      <c r="E400">
        <v>5</v>
      </c>
      <c r="F400">
        <v>5</v>
      </c>
      <c r="G400">
        <v>5</v>
      </c>
      <c r="H400">
        <v>5</v>
      </c>
      <c r="I400">
        <v>5</v>
      </c>
      <c r="J400">
        <v>5</v>
      </c>
      <c r="K400">
        <v>5</v>
      </c>
      <c r="L400">
        <v>5</v>
      </c>
      <c r="M400">
        <v>5</v>
      </c>
      <c r="N400">
        <v>5</v>
      </c>
    </row>
    <row r="401" spans="1:14" x14ac:dyDescent="0.2">
      <c r="A401" s="6">
        <v>1717</v>
      </c>
      <c r="B401">
        <v>4</v>
      </c>
      <c r="C401">
        <v>4</v>
      </c>
      <c r="D401">
        <v>4</v>
      </c>
      <c r="E401">
        <v>4</v>
      </c>
      <c r="F401">
        <v>5</v>
      </c>
      <c r="G401">
        <v>4</v>
      </c>
      <c r="H401">
        <v>3</v>
      </c>
      <c r="I401">
        <v>4</v>
      </c>
      <c r="J401">
        <v>4</v>
      </c>
      <c r="K401">
        <v>4</v>
      </c>
      <c r="L401">
        <v>4</v>
      </c>
      <c r="M401">
        <v>3</v>
      </c>
      <c r="N401">
        <v>3</v>
      </c>
    </row>
    <row r="402" spans="1:14" x14ac:dyDescent="0.2">
      <c r="A402" s="6">
        <v>1718</v>
      </c>
      <c r="B402">
        <v>5</v>
      </c>
      <c r="C402">
        <v>5</v>
      </c>
      <c r="D402">
        <v>5</v>
      </c>
      <c r="E402">
        <v>5</v>
      </c>
      <c r="F402">
        <v>5</v>
      </c>
      <c r="G402">
        <v>5</v>
      </c>
      <c r="H402">
        <v>5</v>
      </c>
      <c r="I402">
        <v>5</v>
      </c>
      <c r="J402">
        <v>5</v>
      </c>
      <c r="K402">
        <v>5</v>
      </c>
      <c r="L402">
        <v>5</v>
      </c>
      <c r="M402">
        <v>5</v>
      </c>
      <c r="N402">
        <v>5</v>
      </c>
    </row>
    <row r="403" spans="1:14" x14ac:dyDescent="0.2">
      <c r="A403" s="6">
        <v>1719</v>
      </c>
      <c r="B403">
        <v>4</v>
      </c>
      <c r="C403">
        <v>4</v>
      </c>
      <c r="D403">
        <v>5</v>
      </c>
      <c r="E403">
        <v>5</v>
      </c>
      <c r="F403">
        <v>5</v>
      </c>
      <c r="G403">
        <v>5</v>
      </c>
      <c r="H403">
        <v>4</v>
      </c>
      <c r="I403">
        <v>4</v>
      </c>
      <c r="J403">
        <v>4</v>
      </c>
      <c r="K403">
        <v>5</v>
      </c>
      <c r="L403">
        <v>4</v>
      </c>
      <c r="M403">
        <v>3</v>
      </c>
      <c r="N403">
        <v>3</v>
      </c>
    </row>
    <row r="404" spans="1:14" x14ac:dyDescent="0.2">
      <c r="A404" s="6">
        <v>1720</v>
      </c>
      <c r="B404">
        <v>5</v>
      </c>
      <c r="C404">
        <v>5</v>
      </c>
      <c r="D404">
        <v>5</v>
      </c>
      <c r="E404">
        <v>5</v>
      </c>
      <c r="F404">
        <v>5</v>
      </c>
      <c r="G404">
        <v>5</v>
      </c>
      <c r="H404">
        <v>5</v>
      </c>
      <c r="I404">
        <v>3</v>
      </c>
      <c r="J404">
        <v>4</v>
      </c>
      <c r="K404">
        <v>5</v>
      </c>
      <c r="L404">
        <v>5</v>
      </c>
      <c r="M404">
        <v>5</v>
      </c>
      <c r="N404">
        <v>5</v>
      </c>
    </row>
    <row r="405" spans="1:14" x14ac:dyDescent="0.2">
      <c r="A405" s="6">
        <v>1721</v>
      </c>
      <c r="B405">
        <v>5</v>
      </c>
      <c r="C405">
        <v>4</v>
      </c>
      <c r="D405">
        <v>5</v>
      </c>
      <c r="E405">
        <v>5</v>
      </c>
      <c r="F405">
        <v>5</v>
      </c>
      <c r="G405">
        <v>5</v>
      </c>
      <c r="H405">
        <v>5</v>
      </c>
      <c r="I405">
        <v>4</v>
      </c>
      <c r="J405">
        <v>4</v>
      </c>
      <c r="K405">
        <v>5</v>
      </c>
      <c r="L405">
        <v>5</v>
      </c>
      <c r="M405">
        <v>5</v>
      </c>
      <c r="N405">
        <v>5</v>
      </c>
    </row>
    <row r="406" spans="1:14" x14ac:dyDescent="0.2">
      <c r="A406" s="6">
        <v>1722</v>
      </c>
      <c r="B406">
        <v>4</v>
      </c>
      <c r="C406">
        <v>4</v>
      </c>
      <c r="D406">
        <v>4</v>
      </c>
      <c r="E406">
        <v>4</v>
      </c>
      <c r="F406">
        <v>4</v>
      </c>
      <c r="G406">
        <v>4</v>
      </c>
      <c r="H406">
        <v>4</v>
      </c>
      <c r="I406">
        <v>2</v>
      </c>
      <c r="J406">
        <v>3</v>
      </c>
      <c r="K406">
        <v>4</v>
      </c>
      <c r="L406">
        <v>4</v>
      </c>
      <c r="M406">
        <v>5</v>
      </c>
      <c r="N406">
        <v>3</v>
      </c>
    </row>
    <row r="407" spans="1:14" x14ac:dyDescent="0.2">
      <c r="A407" s="6">
        <v>1723</v>
      </c>
      <c r="B407">
        <v>5</v>
      </c>
      <c r="C407">
        <v>5</v>
      </c>
      <c r="D407">
        <v>4</v>
      </c>
      <c r="E407">
        <v>4</v>
      </c>
      <c r="F407">
        <v>5</v>
      </c>
      <c r="G407">
        <v>5</v>
      </c>
      <c r="H407">
        <v>5</v>
      </c>
      <c r="I407">
        <v>2</v>
      </c>
      <c r="J407">
        <v>4</v>
      </c>
      <c r="K407">
        <v>4</v>
      </c>
      <c r="L407">
        <v>5</v>
      </c>
      <c r="M407">
        <v>5</v>
      </c>
      <c r="N407">
        <v>3</v>
      </c>
    </row>
    <row r="408" spans="1:14" x14ac:dyDescent="0.2">
      <c r="A408" s="6">
        <v>1724</v>
      </c>
      <c r="B408">
        <v>4</v>
      </c>
      <c r="C408">
        <v>3</v>
      </c>
      <c r="D408">
        <v>4</v>
      </c>
      <c r="E408">
        <v>4</v>
      </c>
      <c r="F408">
        <v>4</v>
      </c>
      <c r="G408">
        <v>4</v>
      </c>
      <c r="H408">
        <v>4</v>
      </c>
      <c r="I408">
        <v>3</v>
      </c>
      <c r="J408">
        <v>3</v>
      </c>
      <c r="K408">
        <v>4</v>
      </c>
      <c r="L408">
        <v>4</v>
      </c>
      <c r="M408">
        <v>5</v>
      </c>
      <c r="N408">
        <v>3</v>
      </c>
    </row>
    <row r="409" spans="1:14" x14ac:dyDescent="0.2">
      <c r="A409" s="6">
        <v>1725</v>
      </c>
      <c r="B409">
        <v>5</v>
      </c>
      <c r="C409">
        <v>4</v>
      </c>
      <c r="D409">
        <v>5</v>
      </c>
      <c r="E409">
        <v>5</v>
      </c>
      <c r="F409">
        <v>5</v>
      </c>
      <c r="G409">
        <v>5</v>
      </c>
      <c r="H409">
        <v>5</v>
      </c>
      <c r="I409">
        <v>4</v>
      </c>
      <c r="J409">
        <v>4</v>
      </c>
      <c r="K409">
        <v>5</v>
      </c>
      <c r="L409">
        <v>5</v>
      </c>
      <c r="M409">
        <v>5</v>
      </c>
      <c r="N409">
        <v>5</v>
      </c>
    </row>
    <row r="410" spans="1:14" x14ac:dyDescent="0.2">
      <c r="A410" s="6">
        <v>1726</v>
      </c>
      <c r="B410">
        <v>4</v>
      </c>
      <c r="C410">
        <v>4</v>
      </c>
      <c r="D410">
        <v>4</v>
      </c>
      <c r="E410">
        <v>4</v>
      </c>
      <c r="F410">
        <v>4</v>
      </c>
      <c r="G410">
        <v>4</v>
      </c>
      <c r="H410">
        <v>4</v>
      </c>
      <c r="I410">
        <v>2</v>
      </c>
      <c r="J410">
        <v>4</v>
      </c>
      <c r="K410">
        <v>4</v>
      </c>
      <c r="L410">
        <v>4</v>
      </c>
      <c r="M410">
        <v>5</v>
      </c>
      <c r="N410">
        <v>5</v>
      </c>
    </row>
    <row r="411" spans="1:14" x14ac:dyDescent="0.2">
      <c r="A411" s="6">
        <v>1727</v>
      </c>
      <c r="B411">
        <v>4</v>
      </c>
      <c r="C411">
        <v>4</v>
      </c>
      <c r="D411">
        <v>4</v>
      </c>
      <c r="E411">
        <v>4</v>
      </c>
      <c r="F411">
        <v>5</v>
      </c>
      <c r="G411">
        <v>4</v>
      </c>
      <c r="H411">
        <v>4</v>
      </c>
      <c r="I411">
        <v>3</v>
      </c>
      <c r="J411">
        <v>3</v>
      </c>
      <c r="K411">
        <v>4</v>
      </c>
      <c r="L411">
        <v>5</v>
      </c>
      <c r="M411">
        <v>5</v>
      </c>
      <c r="N411">
        <v>5</v>
      </c>
    </row>
    <row r="412" spans="1:14" x14ac:dyDescent="0.2">
      <c r="A412" s="6">
        <v>1728</v>
      </c>
      <c r="B412">
        <v>5</v>
      </c>
      <c r="C412">
        <v>5</v>
      </c>
      <c r="D412">
        <v>5</v>
      </c>
      <c r="E412">
        <v>5</v>
      </c>
      <c r="F412">
        <v>5</v>
      </c>
      <c r="G412">
        <v>5</v>
      </c>
      <c r="H412">
        <v>5</v>
      </c>
      <c r="I412">
        <v>4</v>
      </c>
      <c r="J412">
        <v>4</v>
      </c>
      <c r="K412">
        <v>5</v>
      </c>
      <c r="L412">
        <v>5</v>
      </c>
      <c r="M412">
        <v>5</v>
      </c>
      <c r="N412">
        <v>5</v>
      </c>
    </row>
    <row r="413" spans="1:14" x14ac:dyDescent="0.2">
      <c r="A413" s="6">
        <v>1729</v>
      </c>
      <c r="B413">
        <v>5</v>
      </c>
      <c r="C413">
        <v>5</v>
      </c>
      <c r="D413">
        <v>5</v>
      </c>
      <c r="E413">
        <v>5</v>
      </c>
      <c r="F413">
        <v>5</v>
      </c>
      <c r="G413">
        <v>5</v>
      </c>
      <c r="H413">
        <v>5</v>
      </c>
      <c r="I413">
        <v>4</v>
      </c>
      <c r="J413">
        <v>5</v>
      </c>
      <c r="K413">
        <v>5</v>
      </c>
      <c r="L413">
        <v>5</v>
      </c>
      <c r="M413">
        <v>5</v>
      </c>
      <c r="N413">
        <v>5</v>
      </c>
    </row>
    <row r="414" spans="1:14" x14ac:dyDescent="0.2">
      <c r="A414" s="6">
        <v>1730</v>
      </c>
      <c r="B414">
        <v>5</v>
      </c>
      <c r="C414">
        <v>5</v>
      </c>
      <c r="D414">
        <v>5</v>
      </c>
      <c r="E414">
        <v>5</v>
      </c>
      <c r="F414">
        <v>5</v>
      </c>
      <c r="G414">
        <v>5</v>
      </c>
      <c r="H414">
        <v>5</v>
      </c>
      <c r="I414">
        <v>4</v>
      </c>
      <c r="J414">
        <v>4</v>
      </c>
      <c r="K414">
        <v>5</v>
      </c>
      <c r="L414">
        <v>5</v>
      </c>
      <c r="M414">
        <v>5</v>
      </c>
      <c r="N414">
        <v>5</v>
      </c>
    </row>
    <row r="415" spans="1:14" x14ac:dyDescent="0.2">
      <c r="A415" s="6">
        <v>1731</v>
      </c>
      <c r="B415">
        <v>4</v>
      </c>
      <c r="C415">
        <v>4</v>
      </c>
      <c r="D415">
        <v>4</v>
      </c>
      <c r="E415">
        <v>4</v>
      </c>
      <c r="F415">
        <v>5</v>
      </c>
      <c r="G415">
        <v>4</v>
      </c>
      <c r="H415">
        <v>4</v>
      </c>
      <c r="I415">
        <v>4</v>
      </c>
      <c r="J415">
        <v>4</v>
      </c>
      <c r="K415">
        <v>4</v>
      </c>
      <c r="L415">
        <v>4</v>
      </c>
      <c r="M415">
        <v>3</v>
      </c>
      <c r="N415">
        <v>3</v>
      </c>
    </row>
    <row r="416" spans="1:14" x14ac:dyDescent="0.2">
      <c r="A416" s="6">
        <v>1732</v>
      </c>
      <c r="B416">
        <v>4</v>
      </c>
      <c r="C416">
        <v>4</v>
      </c>
      <c r="D416">
        <v>4</v>
      </c>
      <c r="E416">
        <v>4</v>
      </c>
      <c r="F416">
        <v>4</v>
      </c>
      <c r="G416">
        <v>4</v>
      </c>
      <c r="H416">
        <v>4</v>
      </c>
      <c r="I416">
        <v>4</v>
      </c>
      <c r="J416">
        <v>4</v>
      </c>
      <c r="K416">
        <v>4</v>
      </c>
      <c r="L416">
        <v>4</v>
      </c>
      <c r="M416">
        <v>3</v>
      </c>
      <c r="N416">
        <v>3</v>
      </c>
    </row>
    <row r="417" spans="1:14" x14ac:dyDescent="0.2">
      <c r="A417" s="6">
        <v>1733</v>
      </c>
      <c r="B417">
        <v>5</v>
      </c>
      <c r="C417">
        <v>5</v>
      </c>
      <c r="D417">
        <v>5</v>
      </c>
      <c r="E417">
        <v>5</v>
      </c>
      <c r="F417">
        <v>5</v>
      </c>
      <c r="G417">
        <v>5</v>
      </c>
      <c r="H417">
        <v>5</v>
      </c>
      <c r="I417">
        <v>4</v>
      </c>
      <c r="J417">
        <v>4</v>
      </c>
      <c r="K417">
        <v>5</v>
      </c>
      <c r="L417">
        <v>5</v>
      </c>
      <c r="M417">
        <v>5</v>
      </c>
      <c r="N417">
        <v>5</v>
      </c>
    </row>
    <row r="418" spans="1:14" x14ac:dyDescent="0.2">
      <c r="A418" s="6">
        <v>1734</v>
      </c>
      <c r="B418">
        <v>5</v>
      </c>
      <c r="C418">
        <v>5</v>
      </c>
      <c r="D418">
        <v>5</v>
      </c>
      <c r="E418">
        <v>5</v>
      </c>
      <c r="F418">
        <v>5</v>
      </c>
      <c r="G418">
        <v>5</v>
      </c>
      <c r="H418">
        <v>5</v>
      </c>
      <c r="I418">
        <v>4</v>
      </c>
      <c r="J418">
        <v>4</v>
      </c>
      <c r="K418">
        <v>4</v>
      </c>
      <c r="L418">
        <v>5</v>
      </c>
      <c r="M418">
        <v>3</v>
      </c>
      <c r="N418">
        <v>5</v>
      </c>
    </row>
    <row r="419" spans="1:14" x14ac:dyDescent="0.2">
      <c r="A419" s="6">
        <v>1735</v>
      </c>
      <c r="B419">
        <v>5</v>
      </c>
      <c r="C419">
        <v>5</v>
      </c>
      <c r="D419">
        <v>5</v>
      </c>
      <c r="E419">
        <v>5</v>
      </c>
      <c r="F419">
        <v>5</v>
      </c>
      <c r="G419">
        <v>5</v>
      </c>
      <c r="H419">
        <v>5</v>
      </c>
      <c r="I419">
        <v>5</v>
      </c>
      <c r="J419">
        <v>5</v>
      </c>
      <c r="K419">
        <v>5</v>
      </c>
      <c r="L419">
        <v>5</v>
      </c>
      <c r="M419">
        <v>5</v>
      </c>
      <c r="N419">
        <v>5</v>
      </c>
    </row>
    <row r="420" spans="1:14" x14ac:dyDescent="0.2">
      <c r="A420" s="6">
        <v>1736</v>
      </c>
      <c r="B420">
        <v>5</v>
      </c>
      <c r="C420">
        <v>5</v>
      </c>
      <c r="D420">
        <v>5</v>
      </c>
      <c r="E420">
        <v>4</v>
      </c>
      <c r="F420">
        <v>5</v>
      </c>
      <c r="G420">
        <v>4</v>
      </c>
      <c r="H420">
        <v>4</v>
      </c>
      <c r="I420">
        <v>2</v>
      </c>
      <c r="J420">
        <v>4</v>
      </c>
      <c r="K420">
        <v>4</v>
      </c>
      <c r="L420">
        <v>4</v>
      </c>
      <c r="M420">
        <v>3</v>
      </c>
      <c r="N420">
        <v>3</v>
      </c>
    </row>
    <row r="421" spans="1:14" x14ac:dyDescent="0.2">
      <c r="A421" s="6">
        <v>1737</v>
      </c>
      <c r="B421">
        <v>5</v>
      </c>
      <c r="C421">
        <v>5</v>
      </c>
      <c r="D421">
        <v>5</v>
      </c>
      <c r="E421">
        <v>5</v>
      </c>
      <c r="F421">
        <v>5</v>
      </c>
      <c r="G421">
        <v>5</v>
      </c>
      <c r="H421">
        <v>5</v>
      </c>
      <c r="I421">
        <v>4</v>
      </c>
      <c r="J421">
        <v>4</v>
      </c>
      <c r="K421">
        <v>5</v>
      </c>
      <c r="L421">
        <v>5</v>
      </c>
      <c r="M421">
        <v>5</v>
      </c>
      <c r="N421">
        <v>5</v>
      </c>
    </row>
    <row r="422" spans="1:14" x14ac:dyDescent="0.2">
      <c r="A422" s="6">
        <v>1738</v>
      </c>
      <c r="B422">
        <v>4</v>
      </c>
      <c r="C422">
        <v>4</v>
      </c>
      <c r="D422">
        <v>4</v>
      </c>
      <c r="E422">
        <v>4</v>
      </c>
      <c r="F422">
        <v>3</v>
      </c>
      <c r="G422">
        <v>4</v>
      </c>
      <c r="H422">
        <v>4</v>
      </c>
      <c r="I422">
        <v>4</v>
      </c>
      <c r="J422">
        <v>4</v>
      </c>
      <c r="K422">
        <v>4</v>
      </c>
      <c r="L422">
        <v>4</v>
      </c>
      <c r="M422">
        <v>3</v>
      </c>
      <c r="N422">
        <v>3</v>
      </c>
    </row>
    <row r="423" spans="1:14" x14ac:dyDescent="0.2">
      <c r="A423" s="6">
        <v>1739</v>
      </c>
      <c r="B423">
        <v>5</v>
      </c>
      <c r="C423">
        <v>5</v>
      </c>
      <c r="D423">
        <v>5</v>
      </c>
      <c r="E423">
        <v>5</v>
      </c>
      <c r="F423">
        <v>5</v>
      </c>
      <c r="G423">
        <v>5</v>
      </c>
      <c r="H423">
        <v>5</v>
      </c>
      <c r="I423">
        <v>5</v>
      </c>
      <c r="J423">
        <v>5</v>
      </c>
      <c r="K423">
        <v>5</v>
      </c>
      <c r="L423">
        <v>5</v>
      </c>
      <c r="M423">
        <v>5</v>
      </c>
      <c r="N423">
        <v>5</v>
      </c>
    </row>
    <row r="424" spans="1:14" x14ac:dyDescent="0.2">
      <c r="A424" s="6">
        <v>1740</v>
      </c>
      <c r="B424">
        <v>4</v>
      </c>
      <c r="C424">
        <v>4</v>
      </c>
      <c r="D424">
        <v>5</v>
      </c>
      <c r="E424">
        <v>4</v>
      </c>
      <c r="F424">
        <v>5</v>
      </c>
      <c r="G424">
        <v>5</v>
      </c>
      <c r="H424">
        <v>4</v>
      </c>
      <c r="I424">
        <v>4</v>
      </c>
      <c r="J424">
        <v>4</v>
      </c>
      <c r="K424">
        <v>4</v>
      </c>
      <c r="L424">
        <v>4</v>
      </c>
      <c r="M424">
        <v>5</v>
      </c>
      <c r="N424">
        <v>5</v>
      </c>
    </row>
    <row r="425" spans="1:14" x14ac:dyDescent="0.2">
      <c r="A425" s="6">
        <v>1741</v>
      </c>
      <c r="B425">
        <v>5</v>
      </c>
      <c r="C425">
        <v>5</v>
      </c>
      <c r="D425">
        <v>5</v>
      </c>
      <c r="E425">
        <v>5</v>
      </c>
      <c r="F425">
        <v>5</v>
      </c>
      <c r="G425">
        <v>5</v>
      </c>
      <c r="H425">
        <v>5</v>
      </c>
      <c r="I425">
        <v>5</v>
      </c>
      <c r="J425">
        <v>5</v>
      </c>
      <c r="K425">
        <v>5</v>
      </c>
      <c r="L425">
        <v>5</v>
      </c>
      <c r="M425">
        <v>5</v>
      </c>
      <c r="N425">
        <v>5</v>
      </c>
    </row>
    <row r="426" spans="1:14" x14ac:dyDescent="0.2">
      <c r="A426" s="6">
        <v>1742</v>
      </c>
      <c r="B426">
        <v>5</v>
      </c>
      <c r="C426">
        <v>5</v>
      </c>
      <c r="D426">
        <v>5</v>
      </c>
      <c r="E426">
        <v>5</v>
      </c>
      <c r="F426">
        <v>5</v>
      </c>
      <c r="G426">
        <v>5</v>
      </c>
      <c r="H426">
        <v>5</v>
      </c>
      <c r="I426">
        <v>4</v>
      </c>
      <c r="J426">
        <v>4</v>
      </c>
      <c r="K426">
        <v>5</v>
      </c>
      <c r="L426">
        <v>4</v>
      </c>
      <c r="M426">
        <v>3</v>
      </c>
      <c r="N426">
        <v>5</v>
      </c>
    </row>
    <row r="427" spans="1:14" x14ac:dyDescent="0.2">
      <c r="A427" s="6">
        <v>1743</v>
      </c>
      <c r="B427">
        <v>4</v>
      </c>
      <c r="C427">
        <v>4</v>
      </c>
      <c r="D427">
        <v>4</v>
      </c>
      <c r="E427">
        <v>4</v>
      </c>
      <c r="F427">
        <v>4</v>
      </c>
      <c r="G427">
        <v>4</v>
      </c>
      <c r="H427">
        <v>4</v>
      </c>
      <c r="I427">
        <v>3</v>
      </c>
      <c r="J427">
        <v>3</v>
      </c>
      <c r="K427">
        <v>4</v>
      </c>
      <c r="L427">
        <v>4</v>
      </c>
      <c r="M427">
        <v>3</v>
      </c>
      <c r="N427">
        <v>3</v>
      </c>
    </row>
    <row r="428" spans="1:14" x14ac:dyDescent="0.2">
      <c r="A428" s="6">
        <v>1744</v>
      </c>
      <c r="B428">
        <v>4</v>
      </c>
      <c r="C428">
        <v>4</v>
      </c>
      <c r="D428">
        <v>4</v>
      </c>
      <c r="E428">
        <v>4</v>
      </c>
      <c r="F428">
        <v>4</v>
      </c>
      <c r="G428">
        <v>4</v>
      </c>
      <c r="H428">
        <v>4</v>
      </c>
      <c r="I428">
        <v>4</v>
      </c>
      <c r="J428">
        <v>4</v>
      </c>
      <c r="K428">
        <v>4</v>
      </c>
      <c r="L428">
        <v>4</v>
      </c>
      <c r="M428">
        <v>3</v>
      </c>
      <c r="N428">
        <v>3</v>
      </c>
    </row>
    <row r="429" spans="1:14" x14ac:dyDescent="0.2">
      <c r="A429" s="6">
        <v>1745</v>
      </c>
      <c r="B429">
        <v>5</v>
      </c>
      <c r="C429">
        <v>5</v>
      </c>
      <c r="D429">
        <v>5</v>
      </c>
      <c r="E429">
        <v>5</v>
      </c>
      <c r="F429">
        <v>5</v>
      </c>
      <c r="G429">
        <v>5</v>
      </c>
      <c r="H429">
        <v>5</v>
      </c>
      <c r="I429">
        <v>4</v>
      </c>
      <c r="J429">
        <v>4</v>
      </c>
      <c r="K429">
        <v>4</v>
      </c>
      <c r="L429">
        <v>5</v>
      </c>
      <c r="M429">
        <v>5</v>
      </c>
      <c r="N429">
        <v>5</v>
      </c>
    </row>
    <row r="430" spans="1:14" x14ac:dyDescent="0.2">
      <c r="A430" s="6">
        <v>1746</v>
      </c>
      <c r="B430">
        <v>4</v>
      </c>
      <c r="C430">
        <v>4</v>
      </c>
      <c r="D430">
        <v>4</v>
      </c>
      <c r="E430">
        <v>3</v>
      </c>
      <c r="F430">
        <v>4</v>
      </c>
      <c r="G430">
        <v>3</v>
      </c>
      <c r="H430">
        <v>4</v>
      </c>
      <c r="I430">
        <v>4</v>
      </c>
      <c r="J430">
        <v>4</v>
      </c>
      <c r="K430">
        <v>4</v>
      </c>
      <c r="L430">
        <v>4</v>
      </c>
      <c r="M430">
        <v>3</v>
      </c>
      <c r="N430">
        <v>3</v>
      </c>
    </row>
    <row r="431" spans="1:14" x14ac:dyDescent="0.2">
      <c r="A431" s="6">
        <v>1747</v>
      </c>
      <c r="B431">
        <v>5</v>
      </c>
      <c r="C431">
        <v>5</v>
      </c>
      <c r="D431">
        <v>5</v>
      </c>
      <c r="E431">
        <v>5</v>
      </c>
      <c r="F431">
        <v>5</v>
      </c>
      <c r="G431">
        <v>5</v>
      </c>
      <c r="H431">
        <v>5</v>
      </c>
      <c r="I431">
        <v>5</v>
      </c>
      <c r="J431">
        <v>5</v>
      </c>
      <c r="K431">
        <v>5</v>
      </c>
      <c r="L431">
        <v>5</v>
      </c>
      <c r="M431">
        <v>5</v>
      </c>
      <c r="N431">
        <v>5</v>
      </c>
    </row>
    <row r="432" spans="1:14" x14ac:dyDescent="0.2">
      <c r="A432" s="6">
        <v>1748</v>
      </c>
      <c r="B432">
        <v>4</v>
      </c>
      <c r="C432">
        <v>4</v>
      </c>
      <c r="D432">
        <v>4</v>
      </c>
      <c r="E432">
        <v>5</v>
      </c>
      <c r="F432">
        <v>4</v>
      </c>
      <c r="G432">
        <v>4</v>
      </c>
      <c r="H432">
        <v>4</v>
      </c>
      <c r="I432">
        <v>5</v>
      </c>
      <c r="J432">
        <v>5</v>
      </c>
      <c r="K432">
        <v>5</v>
      </c>
      <c r="L432">
        <v>4</v>
      </c>
      <c r="M432">
        <v>3</v>
      </c>
      <c r="N432">
        <v>3</v>
      </c>
    </row>
    <row r="433" spans="1:14" x14ac:dyDescent="0.2">
      <c r="A433" s="6">
        <v>1749</v>
      </c>
      <c r="B433">
        <v>4</v>
      </c>
      <c r="C433">
        <v>4</v>
      </c>
      <c r="D433">
        <v>4</v>
      </c>
      <c r="E433">
        <v>4</v>
      </c>
      <c r="F433">
        <v>4</v>
      </c>
      <c r="G433">
        <v>4</v>
      </c>
      <c r="H433">
        <v>4</v>
      </c>
      <c r="I433">
        <v>4</v>
      </c>
      <c r="J433">
        <v>4</v>
      </c>
      <c r="K433">
        <v>4</v>
      </c>
      <c r="L433">
        <v>4</v>
      </c>
      <c r="M433">
        <v>3</v>
      </c>
      <c r="N433">
        <v>3</v>
      </c>
    </row>
    <row r="434" spans="1:14" x14ac:dyDescent="0.2">
      <c r="A434" s="6">
        <v>1750</v>
      </c>
      <c r="B434">
        <v>5</v>
      </c>
      <c r="C434">
        <v>5</v>
      </c>
      <c r="D434">
        <v>5</v>
      </c>
      <c r="E434">
        <v>5</v>
      </c>
      <c r="F434">
        <v>5</v>
      </c>
      <c r="G434">
        <v>5</v>
      </c>
      <c r="H434">
        <v>5</v>
      </c>
      <c r="I434">
        <v>5</v>
      </c>
      <c r="J434">
        <v>5</v>
      </c>
      <c r="K434">
        <v>5</v>
      </c>
      <c r="L434">
        <v>5</v>
      </c>
      <c r="M434">
        <v>3</v>
      </c>
      <c r="N434">
        <v>5</v>
      </c>
    </row>
    <row r="435" spans="1:14" x14ac:dyDescent="0.2">
      <c r="A435" s="6">
        <v>1751</v>
      </c>
      <c r="B435">
        <v>4</v>
      </c>
      <c r="C435">
        <v>4</v>
      </c>
      <c r="D435">
        <v>4</v>
      </c>
      <c r="E435">
        <v>4</v>
      </c>
      <c r="F435">
        <v>4</v>
      </c>
      <c r="G435">
        <v>4</v>
      </c>
      <c r="H435">
        <v>4</v>
      </c>
      <c r="I435">
        <v>4</v>
      </c>
      <c r="J435">
        <v>4</v>
      </c>
      <c r="K435">
        <v>4</v>
      </c>
      <c r="L435">
        <v>4</v>
      </c>
      <c r="M435">
        <v>3</v>
      </c>
      <c r="N435">
        <v>3</v>
      </c>
    </row>
    <row r="436" spans="1:14" x14ac:dyDescent="0.2">
      <c r="A436" s="6">
        <v>1752</v>
      </c>
      <c r="B436">
        <v>4</v>
      </c>
      <c r="C436">
        <v>4</v>
      </c>
      <c r="D436">
        <v>4</v>
      </c>
      <c r="E436">
        <v>4</v>
      </c>
      <c r="F436">
        <v>4</v>
      </c>
      <c r="G436">
        <v>4</v>
      </c>
      <c r="H436">
        <v>4</v>
      </c>
      <c r="I436">
        <v>4</v>
      </c>
      <c r="J436">
        <v>3</v>
      </c>
      <c r="K436">
        <v>4</v>
      </c>
      <c r="L436">
        <v>4</v>
      </c>
      <c r="M436">
        <v>3</v>
      </c>
      <c r="N436">
        <v>3</v>
      </c>
    </row>
    <row r="437" spans="1:14" x14ac:dyDescent="0.2">
      <c r="A437" s="6">
        <v>1753</v>
      </c>
      <c r="B437">
        <v>5</v>
      </c>
      <c r="C437">
        <v>5</v>
      </c>
      <c r="D437">
        <v>5</v>
      </c>
      <c r="E437">
        <v>4</v>
      </c>
      <c r="F437">
        <v>5</v>
      </c>
      <c r="G437">
        <v>5</v>
      </c>
      <c r="H437">
        <v>5</v>
      </c>
      <c r="I437">
        <v>5</v>
      </c>
      <c r="J437">
        <v>5</v>
      </c>
      <c r="K437">
        <v>4</v>
      </c>
      <c r="L437">
        <v>4</v>
      </c>
      <c r="M437">
        <v>5</v>
      </c>
      <c r="N437">
        <v>5</v>
      </c>
    </row>
    <row r="438" spans="1:14" x14ac:dyDescent="0.2">
      <c r="A438" s="6">
        <v>1754</v>
      </c>
      <c r="B438">
        <v>5</v>
      </c>
      <c r="C438">
        <v>5</v>
      </c>
      <c r="D438">
        <v>5</v>
      </c>
      <c r="E438">
        <v>5</v>
      </c>
      <c r="F438">
        <v>5</v>
      </c>
      <c r="G438">
        <v>5</v>
      </c>
      <c r="H438">
        <v>5</v>
      </c>
      <c r="I438">
        <v>5</v>
      </c>
      <c r="J438">
        <v>5</v>
      </c>
      <c r="K438">
        <v>5</v>
      </c>
      <c r="L438">
        <v>5</v>
      </c>
      <c r="M438">
        <v>5</v>
      </c>
      <c r="N438">
        <v>5</v>
      </c>
    </row>
    <row r="439" spans="1:14" x14ac:dyDescent="0.2">
      <c r="A439" s="6">
        <v>1755</v>
      </c>
      <c r="B439">
        <v>5</v>
      </c>
      <c r="C439">
        <v>5</v>
      </c>
      <c r="D439">
        <v>5</v>
      </c>
      <c r="E439">
        <v>5</v>
      </c>
      <c r="F439">
        <v>5</v>
      </c>
      <c r="G439">
        <v>5</v>
      </c>
      <c r="H439">
        <v>5</v>
      </c>
      <c r="I439">
        <v>5</v>
      </c>
      <c r="J439">
        <v>5</v>
      </c>
      <c r="K439">
        <v>5</v>
      </c>
      <c r="L439">
        <v>5</v>
      </c>
      <c r="M439">
        <v>3</v>
      </c>
      <c r="N439">
        <v>3</v>
      </c>
    </row>
    <row r="440" spans="1:14" x14ac:dyDescent="0.2">
      <c r="A440" s="6">
        <v>1756</v>
      </c>
      <c r="B440">
        <v>5</v>
      </c>
      <c r="C440">
        <v>5</v>
      </c>
      <c r="D440">
        <v>5</v>
      </c>
      <c r="E440">
        <v>5</v>
      </c>
      <c r="F440">
        <v>5</v>
      </c>
      <c r="G440">
        <v>5</v>
      </c>
      <c r="H440">
        <v>5</v>
      </c>
      <c r="I440">
        <v>5</v>
      </c>
      <c r="J440">
        <v>5</v>
      </c>
      <c r="K440">
        <v>5</v>
      </c>
      <c r="L440">
        <v>5</v>
      </c>
      <c r="M440">
        <v>3</v>
      </c>
      <c r="N440">
        <v>5</v>
      </c>
    </row>
    <row r="441" spans="1:14" x14ac:dyDescent="0.2">
      <c r="A441" s="6">
        <v>1757</v>
      </c>
      <c r="B441">
        <v>5</v>
      </c>
      <c r="C441">
        <v>5</v>
      </c>
      <c r="D441">
        <v>5</v>
      </c>
      <c r="E441">
        <v>5</v>
      </c>
      <c r="F441">
        <v>5</v>
      </c>
      <c r="G441">
        <v>5</v>
      </c>
      <c r="H441">
        <v>5</v>
      </c>
      <c r="I441">
        <v>5</v>
      </c>
      <c r="J441">
        <v>5</v>
      </c>
      <c r="K441">
        <v>5</v>
      </c>
      <c r="L441">
        <v>5</v>
      </c>
      <c r="M441">
        <v>5</v>
      </c>
      <c r="N441">
        <v>5</v>
      </c>
    </row>
    <row r="442" spans="1:14" x14ac:dyDescent="0.2">
      <c r="A442" s="6">
        <v>1758</v>
      </c>
      <c r="B442">
        <v>5</v>
      </c>
      <c r="C442">
        <v>5</v>
      </c>
      <c r="D442">
        <v>5</v>
      </c>
      <c r="E442">
        <v>5</v>
      </c>
      <c r="F442">
        <v>5</v>
      </c>
      <c r="G442">
        <v>5</v>
      </c>
      <c r="H442">
        <v>5</v>
      </c>
      <c r="I442">
        <v>4</v>
      </c>
      <c r="J442">
        <v>4</v>
      </c>
      <c r="K442">
        <v>5</v>
      </c>
      <c r="L442">
        <v>5</v>
      </c>
      <c r="M442">
        <v>5</v>
      </c>
      <c r="N442">
        <v>5</v>
      </c>
    </row>
    <row r="443" spans="1:14" x14ac:dyDescent="0.2">
      <c r="A443" s="6">
        <v>1759</v>
      </c>
      <c r="B443">
        <v>4</v>
      </c>
      <c r="C443">
        <v>5</v>
      </c>
      <c r="D443">
        <v>4</v>
      </c>
      <c r="E443">
        <v>4</v>
      </c>
      <c r="F443">
        <v>4</v>
      </c>
      <c r="G443">
        <v>5</v>
      </c>
      <c r="H443">
        <v>5</v>
      </c>
      <c r="I443">
        <v>4</v>
      </c>
      <c r="J443">
        <v>4</v>
      </c>
      <c r="K443">
        <v>4</v>
      </c>
      <c r="L443">
        <v>4</v>
      </c>
      <c r="M443">
        <v>5</v>
      </c>
      <c r="N443">
        <v>3</v>
      </c>
    </row>
    <row r="444" spans="1:14" x14ac:dyDescent="0.2">
      <c r="A444" s="6">
        <v>1760</v>
      </c>
      <c r="B444">
        <v>5</v>
      </c>
      <c r="C444">
        <v>5</v>
      </c>
      <c r="D444">
        <v>5</v>
      </c>
      <c r="E444">
        <v>5</v>
      </c>
      <c r="F444">
        <v>5</v>
      </c>
      <c r="G444">
        <v>5</v>
      </c>
      <c r="H444">
        <v>5</v>
      </c>
      <c r="I444">
        <v>4</v>
      </c>
      <c r="J444">
        <v>4</v>
      </c>
      <c r="K444">
        <v>5</v>
      </c>
      <c r="L444">
        <v>5</v>
      </c>
      <c r="M444">
        <v>5</v>
      </c>
      <c r="N444">
        <v>5</v>
      </c>
    </row>
    <row r="445" spans="1:14" x14ac:dyDescent="0.2">
      <c r="A445" s="6">
        <v>1761</v>
      </c>
      <c r="B445">
        <v>5</v>
      </c>
      <c r="C445">
        <v>5</v>
      </c>
      <c r="D445">
        <v>5</v>
      </c>
      <c r="E445">
        <v>4</v>
      </c>
      <c r="F445">
        <v>5</v>
      </c>
      <c r="G445">
        <v>5</v>
      </c>
      <c r="H445">
        <v>5</v>
      </c>
      <c r="I445">
        <v>5</v>
      </c>
      <c r="J445">
        <v>5</v>
      </c>
      <c r="K445">
        <v>5</v>
      </c>
      <c r="L445">
        <v>5</v>
      </c>
      <c r="M445">
        <v>3</v>
      </c>
      <c r="N445">
        <v>5</v>
      </c>
    </row>
    <row r="446" spans="1:14" x14ac:dyDescent="0.2">
      <c r="A446" s="6">
        <v>1762</v>
      </c>
      <c r="B446">
        <v>5</v>
      </c>
      <c r="C446">
        <v>5</v>
      </c>
      <c r="D446">
        <v>5</v>
      </c>
      <c r="E446">
        <v>5</v>
      </c>
      <c r="F446">
        <v>5</v>
      </c>
      <c r="G446">
        <v>5</v>
      </c>
      <c r="H446">
        <v>5</v>
      </c>
      <c r="I446">
        <v>5</v>
      </c>
      <c r="J446">
        <v>5</v>
      </c>
      <c r="K446">
        <v>5</v>
      </c>
      <c r="L446">
        <v>5</v>
      </c>
      <c r="M446">
        <v>3</v>
      </c>
      <c r="N446">
        <v>5</v>
      </c>
    </row>
    <row r="447" spans="1:14" x14ac:dyDescent="0.2">
      <c r="A447" s="6">
        <v>1763</v>
      </c>
      <c r="B447">
        <v>5</v>
      </c>
      <c r="C447">
        <v>5</v>
      </c>
      <c r="D447">
        <v>5</v>
      </c>
      <c r="E447">
        <v>5</v>
      </c>
      <c r="F447">
        <v>4</v>
      </c>
      <c r="G447">
        <v>5</v>
      </c>
      <c r="H447">
        <v>5</v>
      </c>
      <c r="I447">
        <v>4</v>
      </c>
      <c r="J447">
        <v>4</v>
      </c>
      <c r="K447">
        <v>5</v>
      </c>
      <c r="L447">
        <v>5</v>
      </c>
      <c r="M447">
        <v>3</v>
      </c>
      <c r="N447">
        <v>3</v>
      </c>
    </row>
    <row r="448" spans="1:14" x14ac:dyDescent="0.2">
      <c r="A448" s="6">
        <v>1764</v>
      </c>
      <c r="B448">
        <v>5</v>
      </c>
      <c r="C448">
        <v>5</v>
      </c>
      <c r="D448">
        <v>5</v>
      </c>
      <c r="E448">
        <v>5</v>
      </c>
      <c r="F448">
        <v>5</v>
      </c>
      <c r="G448">
        <v>5</v>
      </c>
      <c r="H448">
        <v>5</v>
      </c>
      <c r="I448">
        <v>5</v>
      </c>
      <c r="J448">
        <v>5</v>
      </c>
      <c r="K448">
        <v>5</v>
      </c>
      <c r="L448">
        <v>5</v>
      </c>
      <c r="M448">
        <v>5</v>
      </c>
      <c r="N448">
        <v>5</v>
      </c>
    </row>
    <row r="449" spans="1:14" x14ac:dyDescent="0.2">
      <c r="A449" s="6">
        <v>1765</v>
      </c>
      <c r="B449">
        <v>5</v>
      </c>
      <c r="C449">
        <v>5</v>
      </c>
      <c r="D449">
        <v>5</v>
      </c>
      <c r="E449">
        <v>5</v>
      </c>
      <c r="F449">
        <v>5</v>
      </c>
      <c r="G449">
        <v>5</v>
      </c>
      <c r="H449">
        <v>5</v>
      </c>
      <c r="I449">
        <v>5</v>
      </c>
      <c r="J449">
        <v>5</v>
      </c>
      <c r="K449">
        <v>5</v>
      </c>
      <c r="L449">
        <v>5</v>
      </c>
      <c r="M449">
        <v>5</v>
      </c>
      <c r="N449">
        <v>5</v>
      </c>
    </row>
    <row r="450" spans="1:14" x14ac:dyDescent="0.2">
      <c r="A450" s="6">
        <v>1766</v>
      </c>
      <c r="B450">
        <v>4</v>
      </c>
      <c r="C450">
        <v>4</v>
      </c>
      <c r="D450">
        <v>3</v>
      </c>
      <c r="E450">
        <v>4</v>
      </c>
      <c r="F450">
        <v>4</v>
      </c>
      <c r="G450">
        <v>4</v>
      </c>
      <c r="H450">
        <v>4</v>
      </c>
      <c r="I450">
        <v>4</v>
      </c>
      <c r="J450">
        <v>4</v>
      </c>
      <c r="K450">
        <v>4</v>
      </c>
      <c r="L450">
        <v>4</v>
      </c>
      <c r="M450">
        <v>3</v>
      </c>
      <c r="N450">
        <v>3</v>
      </c>
    </row>
    <row r="451" spans="1:14" x14ac:dyDescent="0.2">
      <c r="A451" s="6">
        <v>1767</v>
      </c>
      <c r="B451">
        <v>5</v>
      </c>
      <c r="C451">
        <v>5</v>
      </c>
      <c r="D451">
        <v>5</v>
      </c>
      <c r="E451">
        <v>5</v>
      </c>
      <c r="F451">
        <v>5</v>
      </c>
      <c r="G451">
        <v>5</v>
      </c>
      <c r="H451">
        <v>5</v>
      </c>
      <c r="I451">
        <v>5</v>
      </c>
      <c r="J451">
        <v>5</v>
      </c>
      <c r="K451">
        <v>4</v>
      </c>
      <c r="L451">
        <v>5</v>
      </c>
      <c r="M451">
        <v>5</v>
      </c>
      <c r="N451">
        <v>5</v>
      </c>
    </row>
    <row r="452" spans="1:14" x14ac:dyDescent="0.2">
      <c r="A452" s="6">
        <v>1768</v>
      </c>
      <c r="B452">
        <v>5</v>
      </c>
      <c r="C452">
        <v>5</v>
      </c>
      <c r="D452">
        <v>5</v>
      </c>
      <c r="E452">
        <v>5</v>
      </c>
      <c r="F452">
        <v>5</v>
      </c>
      <c r="G452">
        <v>5</v>
      </c>
      <c r="H452">
        <v>5</v>
      </c>
      <c r="I452">
        <v>4</v>
      </c>
      <c r="J452">
        <v>4</v>
      </c>
      <c r="K452">
        <v>4</v>
      </c>
      <c r="L452">
        <v>5</v>
      </c>
      <c r="M452">
        <v>5</v>
      </c>
      <c r="N452">
        <v>5</v>
      </c>
    </row>
    <row r="453" spans="1:14" x14ac:dyDescent="0.2">
      <c r="A453" s="6">
        <v>1769</v>
      </c>
      <c r="B453">
        <v>4</v>
      </c>
      <c r="C453">
        <v>4</v>
      </c>
      <c r="D453">
        <v>5</v>
      </c>
      <c r="E453">
        <v>4</v>
      </c>
      <c r="F453">
        <v>4</v>
      </c>
      <c r="G453">
        <v>4</v>
      </c>
      <c r="H453">
        <v>4</v>
      </c>
      <c r="I453">
        <v>4</v>
      </c>
      <c r="J453">
        <v>4</v>
      </c>
      <c r="K453">
        <v>4</v>
      </c>
      <c r="L453">
        <v>4</v>
      </c>
      <c r="M453">
        <v>3</v>
      </c>
      <c r="N453">
        <v>3</v>
      </c>
    </row>
    <row r="454" spans="1:14" x14ac:dyDescent="0.2">
      <c r="A454" s="6">
        <v>1770</v>
      </c>
      <c r="B454">
        <v>5</v>
      </c>
      <c r="C454">
        <v>5</v>
      </c>
      <c r="D454">
        <v>5</v>
      </c>
      <c r="E454">
        <v>5</v>
      </c>
      <c r="F454">
        <v>5</v>
      </c>
      <c r="G454">
        <v>5</v>
      </c>
      <c r="H454">
        <v>5</v>
      </c>
      <c r="I454">
        <v>3</v>
      </c>
      <c r="J454">
        <v>5</v>
      </c>
      <c r="K454">
        <v>5</v>
      </c>
      <c r="L454">
        <v>5</v>
      </c>
      <c r="M454">
        <v>5</v>
      </c>
      <c r="N454">
        <v>5</v>
      </c>
    </row>
    <row r="455" spans="1:14" x14ac:dyDescent="0.2">
      <c r="A455" s="6">
        <v>1771</v>
      </c>
      <c r="B455">
        <v>5</v>
      </c>
      <c r="C455">
        <v>5</v>
      </c>
      <c r="D455">
        <v>5</v>
      </c>
      <c r="E455">
        <v>4</v>
      </c>
      <c r="F455">
        <v>5</v>
      </c>
      <c r="G455">
        <v>4</v>
      </c>
      <c r="H455">
        <v>5</v>
      </c>
      <c r="I455">
        <v>4</v>
      </c>
      <c r="J455">
        <v>4</v>
      </c>
      <c r="K455">
        <v>5</v>
      </c>
      <c r="L455">
        <v>4</v>
      </c>
      <c r="M455">
        <v>3</v>
      </c>
      <c r="N455">
        <v>3</v>
      </c>
    </row>
    <row r="456" spans="1:14" x14ac:dyDescent="0.2">
      <c r="A456" s="6">
        <v>1772</v>
      </c>
      <c r="B456">
        <v>5</v>
      </c>
      <c r="C456">
        <v>5</v>
      </c>
      <c r="D456">
        <v>5</v>
      </c>
      <c r="E456">
        <v>5</v>
      </c>
      <c r="F456">
        <v>5</v>
      </c>
      <c r="G456">
        <v>5</v>
      </c>
      <c r="H456">
        <v>5</v>
      </c>
      <c r="I456">
        <v>5</v>
      </c>
      <c r="J456">
        <v>4</v>
      </c>
      <c r="K456">
        <v>5</v>
      </c>
      <c r="L456">
        <v>5</v>
      </c>
      <c r="M456">
        <v>5</v>
      </c>
      <c r="N456">
        <v>5</v>
      </c>
    </row>
    <row r="457" spans="1:14" x14ac:dyDescent="0.2">
      <c r="A457" s="6">
        <v>1773</v>
      </c>
      <c r="B457">
        <v>3</v>
      </c>
      <c r="C457">
        <v>4</v>
      </c>
      <c r="D457">
        <v>3</v>
      </c>
      <c r="E457">
        <v>4</v>
      </c>
      <c r="F457">
        <v>3</v>
      </c>
      <c r="G457">
        <v>4</v>
      </c>
      <c r="H457">
        <v>3</v>
      </c>
      <c r="I457">
        <v>4</v>
      </c>
      <c r="J457">
        <v>4</v>
      </c>
      <c r="K457">
        <v>4</v>
      </c>
      <c r="L457">
        <v>3</v>
      </c>
      <c r="M457">
        <v>3</v>
      </c>
      <c r="N457">
        <v>3</v>
      </c>
    </row>
    <row r="458" spans="1:14" x14ac:dyDescent="0.2">
      <c r="A458" s="6">
        <v>1774</v>
      </c>
      <c r="B458">
        <v>5</v>
      </c>
      <c r="C458">
        <v>5</v>
      </c>
      <c r="D458">
        <v>5</v>
      </c>
      <c r="E458">
        <v>5</v>
      </c>
      <c r="F458">
        <v>5</v>
      </c>
      <c r="G458">
        <v>5</v>
      </c>
      <c r="H458">
        <v>5</v>
      </c>
      <c r="I458">
        <v>5</v>
      </c>
      <c r="J458">
        <v>5</v>
      </c>
      <c r="K458">
        <v>5</v>
      </c>
      <c r="L458">
        <v>5</v>
      </c>
      <c r="M458">
        <v>5</v>
      </c>
      <c r="N458">
        <v>5</v>
      </c>
    </row>
    <row r="459" spans="1:14" x14ac:dyDescent="0.2">
      <c r="A459" s="6">
        <v>1775</v>
      </c>
      <c r="B459">
        <v>4</v>
      </c>
      <c r="C459">
        <v>4</v>
      </c>
      <c r="D459">
        <v>5</v>
      </c>
      <c r="E459">
        <v>5</v>
      </c>
      <c r="F459">
        <v>5</v>
      </c>
      <c r="G459">
        <v>5</v>
      </c>
      <c r="H459">
        <v>5</v>
      </c>
      <c r="I459">
        <v>5</v>
      </c>
      <c r="J459">
        <v>5</v>
      </c>
      <c r="K459">
        <v>5</v>
      </c>
      <c r="L459">
        <v>5</v>
      </c>
      <c r="M459">
        <v>5</v>
      </c>
      <c r="N459">
        <v>5</v>
      </c>
    </row>
    <row r="460" spans="1:14" x14ac:dyDescent="0.2">
      <c r="A460" s="6">
        <v>1776</v>
      </c>
      <c r="B460">
        <v>4</v>
      </c>
      <c r="C460">
        <v>4</v>
      </c>
      <c r="D460">
        <v>4</v>
      </c>
      <c r="E460">
        <v>4</v>
      </c>
      <c r="F460">
        <v>5</v>
      </c>
      <c r="G460">
        <v>5</v>
      </c>
      <c r="H460">
        <v>4</v>
      </c>
      <c r="I460">
        <v>4</v>
      </c>
      <c r="J460">
        <v>4</v>
      </c>
      <c r="K460">
        <v>4</v>
      </c>
      <c r="L460">
        <v>4</v>
      </c>
      <c r="M460">
        <v>3</v>
      </c>
      <c r="N460">
        <v>3</v>
      </c>
    </row>
    <row r="461" spans="1:14" x14ac:dyDescent="0.2">
      <c r="A461" s="6">
        <v>1777</v>
      </c>
      <c r="B461">
        <v>5</v>
      </c>
      <c r="C461">
        <v>5</v>
      </c>
      <c r="D461">
        <v>5</v>
      </c>
      <c r="E461">
        <v>5</v>
      </c>
      <c r="F461">
        <v>5</v>
      </c>
      <c r="G461">
        <v>5</v>
      </c>
      <c r="H461">
        <v>5</v>
      </c>
      <c r="I461">
        <v>5</v>
      </c>
      <c r="J461">
        <v>5</v>
      </c>
      <c r="K461">
        <v>5</v>
      </c>
      <c r="L461">
        <v>5</v>
      </c>
      <c r="M461">
        <v>3</v>
      </c>
      <c r="N461">
        <v>5</v>
      </c>
    </row>
    <row r="462" spans="1:14" x14ac:dyDescent="0.2">
      <c r="A462" s="6">
        <v>1778</v>
      </c>
      <c r="B462">
        <v>5</v>
      </c>
      <c r="C462">
        <v>5</v>
      </c>
      <c r="D462">
        <v>5</v>
      </c>
      <c r="E462">
        <v>5</v>
      </c>
      <c r="F462">
        <v>5</v>
      </c>
      <c r="G462">
        <v>5</v>
      </c>
      <c r="H462">
        <v>5</v>
      </c>
      <c r="I462">
        <v>5</v>
      </c>
      <c r="J462">
        <v>5</v>
      </c>
      <c r="K462">
        <v>5</v>
      </c>
      <c r="L462">
        <v>5</v>
      </c>
      <c r="M462">
        <v>5</v>
      </c>
      <c r="N462">
        <v>5</v>
      </c>
    </row>
    <row r="463" spans="1:14" x14ac:dyDescent="0.2">
      <c r="A463" s="6">
        <v>1779</v>
      </c>
      <c r="B463">
        <v>4</v>
      </c>
      <c r="C463">
        <v>4</v>
      </c>
      <c r="D463">
        <v>4</v>
      </c>
      <c r="E463">
        <v>4</v>
      </c>
      <c r="F463">
        <v>4</v>
      </c>
      <c r="G463">
        <v>4</v>
      </c>
      <c r="H463">
        <v>4</v>
      </c>
      <c r="I463">
        <v>3</v>
      </c>
      <c r="J463">
        <v>3</v>
      </c>
      <c r="K463">
        <v>4</v>
      </c>
      <c r="L463">
        <v>5</v>
      </c>
      <c r="M463">
        <v>3</v>
      </c>
      <c r="N463">
        <v>3</v>
      </c>
    </row>
    <row r="464" spans="1:14" x14ac:dyDescent="0.2">
      <c r="A464" s="6">
        <v>1780</v>
      </c>
      <c r="B464">
        <v>4</v>
      </c>
      <c r="C464">
        <v>4</v>
      </c>
      <c r="D464">
        <v>4</v>
      </c>
      <c r="E464">
        <v>4</v>
      </c>
      <c r="F464">
        <v>4</v>
      </c>
      <c r="G464">
        <v>4</v>
      </c>
      <c r="H464">
        <v>4</v>
      </c>
      <c r="I464">
        <v>5</v>
      </c>
      <c r="J464">
        <v>5</v>
      </c>
      <c r="K464">
        <v>4</v>
      </c>
      <c r="L464">
        <v>4</v>
      </c>
      <c r="M464">
        <v>5</v>
      </c>
      <c r="N464">
        <v>5</v>
      </c>
    </row>
    <row r="465" spans="1:14" x14ac:dyDescent="0.2">
      <c r="A465" s="6">
        <v>1781</v>
      </c>
      <c r="B465">
        <v>4</v>
      </c>
      <c r="C465">
        <v>4</v>
      </c>
      <c r="D465">
        <v>5</v>
      </c>
      <c r="E465">
        <v>4</v>
      </c>
      <c r="F465">
        <v>4</v>
      </c>
      <c r="G465">
        <v>4</v>
      </c>
      <c r="H465">
        <v>4</v>
      </c>
      <c r="I465">
        <v>4</v>
      </c>
      <c r="J465">
        <v>4</v>
      </c>
      <c r="K465">
        <v>4</v>
      </c>
      <c r="L465">
        <v>4</v>
      </c>
      <c r="M465">
        <v>5</v>
      </c>
      <c r="N465">
        <v>5</v>
      </c>
    </row>
    <row r="466" spans="1:14" x14ac:dyDescent="0.2">
      <c r="A466" s="6">
        <v>1782</v>
      </c>
      <c r="B466">
        <v>5</v>
      </c>
      <c r="C466">
        <v>5</v>
      </c>
      <c r="D466">
        <v>5</v>
      </c>
      <c r="E466">
        <v>5</v>
      </c>
      <c r="F466">
        <v>5</v>
      </c>
      <c r="G466">
        <v>5</v>
      </c>
      <c r="H466">
        <v>5</v>
      </c>
      <c r="I466">
        <v>4</v>
      </c>
      <c r="J466">
        <v>4</v>
      </c>
      <c r="K466">
        <v>5</v>
      </c>
      <c r="L466">
        <v>5</v>
      </c>
      <c r="M466">
        <v>5</v>
      </c>
      <c r="N466">
        <v>5</v>
      </c>
    </row>
    <row r="467" spans="1:14" x14ac:dyDescent="0.2">
      <c r="A467" s="6">
        <v>1783</v>
      </c>
      <c r="B467">
        <v>5</v>
      </c>
      <c r="C467">
        <v>5</v>
      </c>
      <c r="D467">
        <v>5</v>
      </c>
      <c r="E467">
        <v>5</v>
      </c>
      <c r="F467">
        <v>5</v>
      </c>
      <c r="G467">
        <v>5</v>
      </c>
      <c r="H467">
        <v>5</v>
      </c>
      <c r="I467">
        <v>4</v>
      </c>
      <c r="J467">
        <v>5</v>
      </c>
      <c r="K467">
        <v>5</v>
      </c>
      <c r="L467">
        <v>5</v>
      </c>
      <c r="M467">
        <v>5</v>
      </c>
      <c r="N467">
        <v>5</v>
      </c>
    </row>
    <row r="468" spans="1:14" x14ac:dyDescent="0.2">
      <c r="A468" s="6">
        <v>1784</v>
      </c>
      <c r="B468">
        <v>5</v>
      </c>
      <c r="C468">
        <v>5</v>
      </c>
      <c r="D468">
        <v>5</v>
      </c>
      <c r="E468">
        <v>5</v>
      </c>
      <c r="F468">
        <v>5</v>
      </c>
      <c r="G468">
        <v>5</v>
      </c>
      <c r="H468">
        <v>5</v>
      </c>
      <c r="I468">
        <v>5</v>
      </c>
      <c r="J468">
        <v>5</v>
      </c>
      <c r="K468">
        <v>5</v>
      </c>
      <c r="L468">
        <v>5</v>
      </c>
      <c r="M468">
        <v>5</v>
      </c>
      <c r="N468">
        <v>5</v>
      </c>
    </row>
    <row r="469" spans="1:14" x14ac:dyDescent="0.2">
      <c r="A469" s="6">
        <v>1785</v>
      </c>
      <c r="B469">
        <v>5</v>
      </c>
      <c r="C469">
        <v>5</v>
      </c>
      <c r="D469">
        <v>5</v>
      </c>
      <c r="E469">
        <v>5</v>
      </c>
      <c r="F469">
        <v>5</v>
      </c>
      <c r="G469">
        <v>5</v>
      </c>
      <c r="H469">
        <v>4</v>
      </c>
      <c r="I469">
        <v>5</v>
      </c>
      <c r="J469">
        <v>4</v>
      </c>
      <c r="K469">
        <v>4</v>
      </c>
      <c r="L469">
        <v>5</v>
      </c>
      <c r="M469">
        <v>3</v>
      </c>
      <c r="N469">
        <v>5</v>
      </c>
    </row>
    <row r="470" spans="1:14" x14ac:dyDescent="0.2">
      <c r="A470" s="6">
        <v>1786</v>
      </c>
      <c r="B470">
        <v>5</v>
      </c>
      <c r="C470">
        <v>5</v>
      </c>
      <c r="D470">
        <v>5</v>
      </c>
      <c r="E470">
        <v>4</v>
      </c>
      <c r="F470">
        <v>4</v>
      </c>
      <c r="G470">
        <v>4</v>
      </c>
      <c r="H470">
        <v>5</v>
      </c>
      <c r="I470">
        <v>5</v>
      </c>
      <c r="J470">
        <v>5</v>
      </c>
      <c r="K470">
        <v>5</v>
      </c>
      <c r="L470">
        <v>5</v>
      </c>
      <c r="M470">
        <v>3</v>
      </c>
      <c r="N470">
        <v>5</v>
      </c>
    </row>
    <row r="471" spans="1:14" x14ac:dyDescent="0.2">
      <c r="A471" s="6">
        <v>1787</v>
      </c>
      <c r="B471">
        <v>5</v>
      </c>
      <c r="C471">
        <v>5</v>
      </c>
      <c r="D471">
        <v>5</v>
      </c>
      <c r="E471">
        <v>5</v>
      </c>
      <c r="F471">
        <v>5</v>
      </c>
      <c r="G471">
        <v>5</v>
      </c>
      <c r="H471">
        <v>5</v>
      </c>
      <c r="I471">
        <v>5</v>
      </c>
      <c r="J471">
        <v>5</v>
      </c>
      <c r="K471">
        <v>5</v>
      </c>
      <c r="L471">
        <v>5</v>
      </c>
      <c r="M471">
        <v>5</v>
      </c>
      <c r="N471">
        <v>5</v>
      </c>
    </row>
    <row r="472" spans="1:14" x14ac:dyDescent="0.2">
      <c r="A472" s="6">
        <v>1788</v>
      </c>
      <c r="B472">
        <v>5</v>
      </c>
      <c r="C472">
        <v>5</v>
      </c>
      <c r="D472">
        <v>5</v>
      </c>
      <c r="E472">
        <v>4</v>
      </c>
      <c r="F472">
        <v>5</v>
      </c>
      <c r="G472">
        <v>5</v>
      </c>
      <c r="H472">
        <v>4</v>
      </c>
      <c r="I472">
        <v>4</v>
      </c>
      <c r="J472">
        <v>4</v>
      </c>
      <c r="K472">
        <v>5</v>
      </c>
      <c r="L472">
        <v>4</v>
      </c>
      <c r="M472">
        <v>3</v>
      </c>
      <c r="N472">
        <v>3</v>
      </c>
    </row>
    <row r="473" spans="1:14" x14ac:dyDescent="0.2">
      <c r="A473" s="6">
        <v>1789</v>
      </c>
      <c r="B473">
        <v>5</v>
      </c>
      <c r="C473">
        <v>5</v>
      </c>
      <c r="D473">
        <v>5</v>
      </c>
      <c r="E473">
        <v>5</v>
      </c>
      <c r="F473">
        <v>5</v>
      </c>
      <c r="G473">
        <v>5</v>
      </c>
      <c r="H473">
        <v>5</v>
      </c>
      <c r="I473">
        <v>5</v>
      </c>
      <c r="J473">
        <v>5</v>
      </c>
      <c r="K473">
        <v>5</v>
      </c>
      <c r="L473">
        <v>5</v>
      </c>
      <c r="M473">
        <v>5</v>
      </c>
      <c r="N473">
        <v>5</v>
      </c>
    </row>
    <row r="474" spans="1:14" x14ac:dyDescent="0.2">
      <c r="A474" s="6">
        <v>1790</v>
      </c>
      <c r="B474">
        <v>5</v>
      </c>
      <c r="C474">
        <v>5</v>
      </c>
      <c r="D474">
        <v>5</v>
      </c>
      <c r="E474">
        <v>5</v>
      </c>
      <c r="F474">
        <v>5</v>
      </c>
      <c r="G474">
        <v>5</v>
      </c>
      <c r="H474">
        <v>5</v>
      </c>
      <c r="I474">
        <v>5</v>
      </c>
      <c r="J474">
        <v>5</v>
      </c>
      <c r="K474">
        <v>5</v>
      </c>
      <c r="L474">
        <v>5</v>
      </c>
      <c r="M474">
        <v>5</v>
      </c>
      <c r="N474">
        <v>5</v>
      </c>
    </row>
    <row r="475" spans="1:14" x14ac:dyDescent="0.2">
      <c r="A475" s="6">
        <v>1791</v>
      </c>
      <c r="B475">
        <v>5</v>
      </c>
      <c r="C475">
        <v>5</v>
      </c>
      <c r="D475">
        <v>5</v>
      </c>
      <c r="E475">
        <v>5</v>
      </c>
      <c r="F475">
        <v>5</v>
      </c>
      <c r="G475">
        <v>5</v>
      </c>
      <c r="H475">
        <v>5</v>
      </c>
      <c r="I475">
        <v>5</v>
      </c>
      <c r="J475">
        <v>5</v>
      </c>
      <c r="K475">
        <v>5</v>
      </c>
      <c r="L475">
        <v>5</v>
      </c>
      <c r="M475">
        <v>5</v>
      </c>
      <c r="N475">
        <v>5</v>
      </c>
    </row>
    <row r="476" spans="1:14" x14ac:dyDescent="0.2">
      <c r="A476" s="6">
        <v>1792</v>
      </c>
      <c r="B476">
        <v>4</v>
      </c>
      <c r="C476">
        <v>5</v>
      </c>
      <c r="D476">
        <v>5</v>
      </c>
      <c r="E476">
        <v>4</v>
      </c>
      <c r="F476">
        <v>5</v>
      </c>
      <c r="G476">
        <v>5</v>
      </c>
      <c r="H476">
        <v>5</v>
      </c>
      <c r="I476">
        <v>4</v>
      </c>
      <c r="J476">
        <v>3</v>
      </c>
      <c r="K476">
        <v>4</v>
      </c>
      <c r="L476">
        <v>5</v>
      </c>
      <c r="M476">
        <v>5</v>
      </c>
      <c r="N476">
        <v>5</v>
      </c>
    </row>
    <row r="477" spans="1:14" x14ac:dyDescent="0.2">
      <c r="A477" s="6">
        <v>1793</v>
      </c>
      <c r="B477">
        <v>5</v>
      </c>
      <c r="C477">
        <v>5</v>
      </c>
      <c r="D477">
        <v>5</v>
      </c>
      <c r="E477">
        <v>5</v>
      </c>
      <c r="F477">
        <v>5</v>
      </c>
      <c r="G477">
        <v>5</v>
      </c>
      <c r="H477">
        <v>5</v>
      </c>
      <c r="I477">
        <v>5</v>
      </c>
      <c r="J477">
        <v>5</v>
      </c>
      <c r="K477">
        <v>5</v>
      </c>
      <c r="L477">
        <v>5</v>
      </c>
      <c r="M477">
        <v>5</v>
      </c>
      <c r="N477">
        <v>5</v>
      </c>
    </row>
    <row r="478" spans="1:14" x14ac:dyDescent="0.2">
      <c r="A478" s="6">
        <v>1794</v>
      </c>
      <c r="B478">
        <v>5</v>
      </c>
      <c r="C478">
        <v>5</v>
      </c>
      <c r="D478">
        <v>5</v>
      </c>
      <c r="E478">
        <v>4</v>
      </c>
      <c r="F478">
        <v>5</v>
      </c>
      <c r="G478">
        <v>5</v>
      </c>
      <c r="H478">
        <v>5</v>
      </c>
      <c r="I478">
        <v>5</v>
      </c>
      <c r="J478">
        <v>5</v>
      </c>
      <c r="K478">
        <v>5</v>
      </c>
      <c r="L478">
        <v>4</v>
      </c>
      <c r="M478">
        <v>5</v>
      </c>
      <c r="N478">
        <v>5</v>
      </c>
    </row>
    <row r="479" spans="1:14" x14ac:dyDescent="0.2">
      <c r="A479" s="6">
        <v>1795</v>
      </c>
      <c r="B479">
        <v>5</v>
      </c>
      <c r="C479">
        <v>5</v>
      </c>
      <c r="D479">
        <v>5</v>
      </c>
      <c r="E479">
        <v>4</v>
      </c>
      <c r="F479">
        <v>5</v>
      </c>
      <c r="G479">
        <v>5</v>
      </c>
      <c r="H479">
        <v>5</v>
      </c>
      <c r="I479">
        <v>4</v>
      </c>
      <c r="J479">
        <v>4</v>
      </c>
      <c r="K479">
        <v>4</v>
      </c>
      <c r="L479">
        <v>4</v>
      </c>
      <c r="M479">
        <v>5</v>
      </c>
      <c r="N479">
        <v>3</v>
      </c>
    </row>
    <row r="480" spans="1:14" x14ac:dyDescent="0.2">
      <c r="A480" s="6">
        <v>1796</v>
      </c>
      <c r="B480">
        <v>4</v>
      </c>
      <c r="C480">
        <v>4</v>
      </c>
      <c r="D480">
        <v>4</v>
      </c>
      <c r="E480">
        <v>4</v>
      </c>
      <c r="F480">
        <v>4</v>
      </c>
      <c r="G480">
        <v>4</v>
      </c>
      <c r="H480">
        <v>4</v>
      </c>
      <c r="I480">
        <v>4</v>
      </c>
      <c r="J480">
        <v>4</v>
      </c>
      <c r="K480">
        <v>4</v>
      </c>
      <c r="L480">
        <v>4</v>
      </c>
      <c r="M480">
        <v>3</v>
      </c>
      <c r="N480">
        <v>3</v>
      </c>
    </row>
    <row r="481" spans="1:14" x14ac:dyDescent="0.2">
      <c r="A481" s="6">
        <v>2560</v>
      </c>
      <c r="B481">
        <v>5</v>
      </c>
      <c r="C481">
        <v>5</v>
      </c>
      <c r="D481">
        <v>5</v>
      </c>
      <c r="E481">
        <v>5</v>
      </c>
      <c r="F481">
        <v>5</v>
      </c>
      <c r="G481">
        <v>5</v>
      </c>
      <c r="H481">
        <v>5</v>
      </c>
      <c r="I481">
        <v>4</v>
      </c>
      <c r="J481">
        <v>4</v>
      </c>
      <c r="K481">
        <v>4</v>
      </c>
      <c r="L481">
        <v>4</v>
      </c>
      <c r="M481">
        <v>5</v>
      </c>
      <c r="N481">
        <v>5</v>
      </c>
    </row>
    <row r="482" spans="1:14" x14ac:dyDescent="0.2">
      <c r="A482" s="6">
        <v>2561</v>
      </c>
      <c r="B482">
        <v>4</v>
      </c>
      <c r="C482">
        <v>4</v>
      </c>
      <c r="D482">
        <v>4</v>
      </c>
      <c r="E482">
        <v>4</v>
      </c>
      <c r="F482">
        <v>4</v>
      </c>
      <c r="G482">
        <v>4</v>
      </c>
      <c r="H482">
        <v>4</v>
      </c>
      <c r="I482">
        <v>4</v>
      </c>
      <c r="J482">
        <v>4</v>
      </c>
      <c r="K482">
        <v>4</v>
      </c>
      <c r="L482">
        <v>4</v>
      </c>
      <c r="M482">
        <v>5</v>
      </c>
      <c r="N482">
        <v>5</v>
      </c>
    </row>
    <row r="483" spans="1:14" x14ac:dyDescent="0.2">
      <c r="A483" s="6">
        <v>2562</v>
      </c>
      <c r="B483">
        <v>4</v>
      </c>
      <c r="C483">
        <v>4</v>
      </c>
      <c r="D483">
        <v>4</v>
      </c>
      <c r="E483">
        <v>4</v>
      </c>
      <c r="F483">
        <v>4</v>
      </c>
      <c r="G483">
        <v>4</v>
      </c>
      <c r="H483">
        <v>4</v>
      </c>
      <c r="I483">
        <v>4</v>
      </c>
      <c r="J483">
        <v>4</v>
      </c>
      <c r="K483">
        <v>4</v>
      </c>
      <c r="L483">
        <v>4</v>
      </c>
      <c r="M483">
        <v>3</v>
      </c>
      <c r="N483">
        <v>3</v>
      </c>
    </row>
    <row r="484" spans="1:14" x14ac:dyDescent="0.2">
      <c r="A484" s="6">
        <v>2563</v>
      </c>
      <c r="B484">
        <v>5</v>
      </c>
      <c r="C484">
        <v>5</v>
      </c>
      <c r="D484">
        <v>5</v>
      </c>
      <c r="E484">
        <v>5</v>
      </c>
      <c r="F484">
        <v>5</v>
      </c>
      <c r="G484">
        <v>5</v>
      </c>
      <c r="H484">
        <v>5</v>
      </c>
      <c r="I484">
        <v>4</v>
      </c>
      <c r="J484">
        <v>4</v>
      </c>
      <c r="K484">
        <v>5</v>
      </c>
      <c r="L484">
        <v>5</v>
      </c>
      <c r="M484">
        <v>5</v>
      </c>
      <c r="N484">
        <v>5</v>
      </c>
    </row>
    <row r="485" spans="1:14" x14ac:dyDescent="0.2">
      <c r="A485" s="6">
        <v>2564</v>
      </c>
      <c r="B485">
        <v>5</v>
      </c>
      <c r="C485">
        <v>5</v>
      </c>
      <c r="D485">
        <v>5</v>
      </c>
      <c r="E485">
        <v>5</v>
      </c>
      <c r="F485">
        <v>5</v>
      </c>
      <c r="G485">
        <v>5</v>
      </c>
      <c r="H485">
        <v>5</v>
      </c>
      <c r="I485">
        <v>5</v>
      </c>
      <c r="J485">
        <v>5</v>
      </c>
      <c r="K485">
        <v>5</v>
      </c>
      <c r="L485">
        <v>5</v>
      </c>
      <c r="M485">
        <v>5</v>
      </c>
      <c r="N485">
        <v>5</v>
      </c>
    </row>
    <row r="486" spans="1:14" x14ac:dyDescent="0.2">
      <c r="A486" s="6">
        <v>2565</v>
      </c>
      <c r="B486">
        <v>5</v>
      </c>
      <c r="C486">
        <v>5</v>
      </c>
      <c r="D486">
        <v>5</v>
      </c>
      <c r="E486">
        <v>5</v>
      </c>
      <c r="F486">
        <v>5</v>
      </c>
      <c r="G486">
        <v>5</v>
      </c>
      <c r="H486">
        <v>5</v>
      </c>
      <c r="I486">
        <v>5</v>
      </c>
      <c r="J486">
        <v>5</v>
      </c>
      <c r="K486">
        <v>5</v>
      </c>
      <c r="L486">
        <v>5</v>
      </c>
      <c r="M486">
        <v>5</v>
      </c>
      <c r="N486">
        <v>5</v>
      </c>
    </row>
    <row r="487" spans="1:14" x14ac:dyDescent="0.2">
      <c r="A487" s="6">
        <v>2566</v>
      </c>
      <c r="B487">
        <v>4</v>
      </c>
      <c r="C487">
        <v>4</v>
      </c>
      <c r="D487">
        <v>5</v>
      </c>
      <c r="E487">
        <v>5</v>
      </c>
      <c r="F487">
        <v>5</v>
      </c>
      <c r="G487">
        <v>4</v>
      </c>
      <c r="H487">
        <v>5</v>
      </c>
      <c r="I487">
        <v>4</v>
      </c>
      <c r="J487">
        <v>4</v>
      </c>
      <c r="K487">
        <v>5</v>
      </c>
      <c r="L487">
        <v>5</v>
      </c>
      <c r="M487">
        <v>5</v>
      </c>
      <c r="N487">
        <v>5</v>
      </c>
    </row>
    <row r="488" spans="1:14" x14ac:dyDescent="0.2">
      <c r="A488" s="6">
        <v>2567</v>
      </c>
      <c r="B488">
        <v>5</v>
      </c>
      <c r="C488">
        <v>5</v>
      </c>
      <c r="D488">
        <v>5</v>
      </c>
      <c r="E488">
        <v>4</v>
      </c>
      <c r="F488">
        <v>5</v>
      </c>
      <c r="G488">
        <v>5</v>
      </c>
      <c r="H488">
        <v>5</v>
      </c>
      <c r="I488">
        <v>5</v>
      </c>
      <c r="J488">
        <v>5</v>
      </c>
      <c r="K488">
        <v>5</v>
      </c>
      <c r="L488">
        <v>4</v>
      </c>
      <c r="M488">
        <v>5</v>
      </c>
      <c r="N488">
        <v>5</v>
      </c>
    </row>
    <row r="489" spans="1:14" x14ac:dyDescent="0.2">
      <c r="A489" s="6">
        <v>2568</v>
      </c>
      <c r="B489">
        <v>5</v>
      </c>
      <c r="C489">
        <v>5</v>
      </c>
      <c r="D489">
        <v>5</v>
      </c>
      <c r="E489">
        <v>5</v>
      </c>
      <c r="F489">
        <v>5</v>
      </c>
      <c r="G489">
        <v>4</v>
      </c>
      <c r="H489">
        <v>5</v>
      </c>
      <c r="I489">
        <v>4</v>
      </c>
      <c r="J489">
        <v>4</v>
      </c>
      <c r="K489">
        <v>4</v>
      </c>
      <c r="L489">
        <v>4</v>
      </c>
      <c r="M489">
        <v>3</v>
      </c>
      <c r="N489">
        <v>3</v>
      </c>
    </row>
    <row r="490" spans="1:14" x14ac:dyDescent="0.2">
      <c r="A490" s="6">
        <v>2569</v>
      </c>
      <c r="B490">
        <v>5</v>
      </c>
      <c r="C490">
        <v>4</v>
      </c>
      <c r="D490">
        <v>5</v>
      </c>
      <c r="E490">
        <v>5</v>
      </c>
      <c r="F490">
        <v>5</v>
      </c>
      <c r="G490">
        <v>5</v>
      </c>
      <c r="H490">
        <v>5</v>
      </c>
      <c r="I490">
        <v>5</v>
      </c>
      <c r="J490">
        <v>5</v>
      </c>
      <c r="K490">
        <v>5</v>
      </c>
      <c r="L490">
        <v>5</v>
      </c>
      <c r="M490">
        <v>5</v>
      </c>
      <c r="N490">
        <v>5</v>
      </c>
    </row>
    <row r="491" spans="1:14" x14ac:dyDescent="0.2">
      <c r="A491" s="6">
        <v>2570</v>
      </c>
      <c r="B491">
        <v>4</v>
      </c>
      <c r="C491">
        <v>5</v>
      </c>
      <c r="D491">
        <v>5</v>
      </c>
      <c r="E491">
        <v>4</v>
      </c>
      <c r="F491">
        <v>5</v>
      </c>
      <c r="G491">
        <v>4</v>
      </c>
      <c r="H491">
        <v>5</v>
      </c>
      <c r="I491">
        <v>5</v>
      </c>
      <c r="J491">
        <v>4</v>
      </c>
      <c r="K491">
        <v>5</v>
      </c>
      <c r="L491">
        <v>5</v>
      </c>
      <c r="M491">
        <v>3</v>
      </c>
      <c r="N491">
        <v>5</v>
      </c>
    </row>
    <row r="492" spans="1:14" x14ac:dyDescent="0.2">
      <c r="A492" s="6">
        <v>2571</v>
      </c>
      <c r="B492">
        <v>5</v>
      </c>
      <c r="C492">
        <v>4</v>
      </c>
      <c r="D492">
        <v>4</v>
      </c>
      <c r="E492">
        <v>3</v>
      </c>
      <c r="F492">
        <v>5</v>
      </c>
      <c r="G492">
        <v>3</v>
      </c>
      <c r="H492">
        <v>4</v>
      </c>
      <c r="I492">
        <v>3</v>
      </c>
      <c r="J492">
        <v>3</v>
      </c>
      <c r="K492">
        <v>4</v>
      </c>
      <c r="L492">
        <v>3</v>
      </c>
      <c r="M492">
        <v>3</v>
      </c>
      <c r="N492">
        <v>4</v>
      </c>
    </row>
    <row r="493" spans="1:14" x14ac:dyDescent="0.2">
      <c r="A493" s="6">
        <v>2572</v>
      </c>
      <c r="B493">
        <v>5</v>
      </c>
      <c r="C493">
        <v>5</v>
      </c>
      <c r="D493">
        <v>5</v>
      </c>
      <c r="E493">
        <v>5</v>
      </c>
      <c r="F493">
        <v>5</v>
      </c>
      <c r="G493">
        <v>5</v>
      </c>
      <c r="H493">
        <v>5</v>
      </c>
      <c r="I493">
        <v>5</v>
      </c>
      <c r="J493">
        <v>5</v>
      </c>
      <c r="K493">
        <v>5</v>
      </c>
      <c r="L493">
        <v>4</v>
      </c>
      <c r="M493">
        <v>5</v>
      </c>
      <c r="N493">
        <v>5</v>
      </c>
    </row>
    <row r="494" spans="1:14" x14ac:dyDescent="0.2">
      <c r="A494" s="6">
        <v>2573</v>
      </c>
      <c r="B494">
        <v>5</v>
      </c>
      <c r="C494">
        <v>5</v>
      </c>
      <c r="D494">
        <v>5</v>
      </c>
      <c r="E494">
        <v>5</v>
      </c>
      <c r="F494">
        <v>5</v>
      </c>
      <c r="G494">
        <v>5</v>
      </c>
      <c r="H494">
        <v>5</v>
      </c>
      <c r="I494">
        <v>5</v>
      </c>
      <c r="J494">
        <v>5</v>
      </c>
      <c r="K494">
        <v>5</v>
      </c>
      <c r="L494">
        <v>5</v>
      </c>
      <c r="M494">
        <v>5</v>
      </c>
      <c r="N494">
        <v>5</v>
      </c>
    </row>
    <row r="495" spans="1:14" x14ac:dyDescent="0.2">
      <c r="A495" s="6">
        <v>2574</v>
      </c>
      <c r="B495">
        <v>5</v>
      </c>
      <c r="C495">
        <v>5</v>
      </c>
      <c r="D495">
        <v>5</v>
      </c>
      <c r="E495">
        <v>5</v>
      </c>
      <c r="F495">
        <v>5</v>
      </c>
      <c r="G495">
        <v>5</v>
      </c>
      <c r="H495">
        <v>5</v>
      </c>
      <c r="I495">
        <v>5</v>
      </c>
      <c r="J495">
        <v>5</v>
      </c>
      <c r="K495">
        <v>5</v>
      </c>
      <c r="L495">
        <v>5</v>
      </c>
      <c r="M495">
        <v>5</v>
      </c>
      <c r="N495">
        <v>5</v>
      </c>
    </row>
    <row r="496" spans="1:14" x14ac:dyDescent="0.2">
      <c r="A496" s="6">
        <v>2575</v>
      </c>
      <c r="B496">
        <v>5</v>
      </c>
      <c r="C496">
        <v>5</v>
      </c>
      <c r="D496">
        <v>5</v>
      </c>
      <c r="E496">
        <v>5</v>
      </c>
      <c r="F496">
        <v>5</v>
      </c>
      <c r="G496">
        <v>5</v>
      </c>
      <c r="H496">
        <v>5</v>
      </c>
      <c r="I496">
        <v>5</v>
      </c>
      <c r="J496">
        <v>5</v>
      </c>
      <c r="K496">
        <v>5</v>
      </c>
      <c r="L496">
        <v>5</v>
      </c>
      <c r="M496">
        <v>5</v>
      </c>
      <c r="N496">
        <v>5</v>
      </c>
    </row>
    <row r="497" spans="1:14" x14ac:dyDescent="0.2">
      <c r="A497" s="6">
        <v>2576</v>
      </c>
      <c r="B497">
        <v>5</v>
      </c>
      <c r="C497">
        <v>5</v>
      </c>
      <c r="D497">
        <v>5</v>
      </c>
      <c r="E497">
        <v>5</v>
      </c>
      <c r="F497">
        <v>5</v>
      </c>
      <c r="G497">
        <v>5</v>
      </c>
      <c r="H497">
        <v>5</v>
      </c>
      <c r="I497">
        <v>5</v>
      </c>
      <c r="J497">
        <v>5</v>
      </c>
      <c r="K497">
        <v>5</v>
      </c>
      <c r="L497">
        <v>5</v>
      </c>
      <c r="M497">
        <v>5</v>
      </c>
      <c r="N497">
        <v>5</v>
      </c>
    </row>
    <row r="498" spans="1:14" x14ac:dyDescent="0.2">
      <c r="A498" s="6">
        <v>2577</v>
      </c>
      <c r="B498">
        <v>5</v>
      </c>
      <c r="C498">
        <v>5</v>
      </c>
      <c r="D498">
        <v>5</v>
      </c>
      <c r="E498">
        <v>5</v>
      </c>
      <c r="F498">
        <v>5</v>
      </c>
      <c r="G498">
        <v>5</v>
      </c>
      <c r="H498">
        <v>5</v>
      </c>
      <c r="I498">
        <v>5</v>
      </c>
      <c r="J498">
        <v>5</v>
      </c>
      <c r="K498">
        <v>5</v>
      </c>
      <c r="L498">
        <v>5</v>
      </c>
      <c r="M498">
        <v>5</v>
      </c>
      <c r="N498">
        <v>5</v>
      </c>
    </row>
    <row r="499" spans="1:14" x14ac:dyDescent="0.2">
      <c r="A499" s="6">
        <v>2578</v>
      </c>
      <c r="B499">
        <v>5</v>
      </c>
      <c r="C499">
        <v>5</v>
      </c>
      <c r="D499">
        <v>5</v>
      </c>
      <c r="E499">
        <v>5</v>
      </c>
      <c r="F499">
        <v>5</v>
      </c>
      <c r="G499">
        <v>5</v>
      </c>
      <c r="H499">
        <v>5</v>
      </c>
      <c r="I499">
        <v>5</v>
      </c>
      <c r="J499">
        <v>5</v>
      </c>
      <c r="K499">
        <v>5</v>
      </c>
      <c r="L499">
        <v>5</v>
      </c>
      <c r="M499">
        <v>5</v>
      </c>
      <c r="N499">
        <v>5</v>
      </c>
    </row>
    <row r="500" spans="1:14" x14ac:dyDescent="0.2">
      <c r="A500" s="6">
        <v>2579</v>
      </c>
      <c r="B500">
        <v>5</v>
      </c>
      <c r="C500">
        <v>4</v>
      </c>
      <c r="D500">
        <v>4</v>
      </c>
      <c r="E500">
        <v>4</v>
      </c>
      <c r="F500">
        <v>5</v>
      </c>
      <c r="G500">
        <v>5</v>
      </c>
      <c r="H500">
        <v>4</v>
      </c>
      <c r="I500">
        <v>5</v>
      </c>
      <c r="J500">
        <v>5</v>
      </c>
      <c r="K500">
        <v>4</v>
      </c>
      <c r="L500">
        <v>5</v>
      </c>
      <c r="M500">
        <v>5</v>
      </c>
      <c r="N500">
        <v>5</v>
      </c>
    </row>
    <row r="501" spans="1:14" x14ac:dyDescent="0.2">
      <c r="A501" s="6">
        <v>2580</v>
      </c>
      <c r="B501">
        <v>5</v>
      </c>
      <c r="C501">
        <v>5</v>
      </c>
      <c r="D501">
        <v>5</v>
      </c>
      <c r="E501">
        <v>5</v>
      </c>
      <c r="F501">
        <v>5</v>
      </c>
      <c r="G501">
        <v>5</v>
      </c>
      <c r="H501">
        <v>5</v>
      </c>
      <c r="I501">
        <v>5</v>
      </c>
      <c r="J501">
        <v>5</v>
      </c>
      <c r="K501">
        <v>5</v>
      </c>
      <c r="L501">
        <v>5</v>
      </c>
      <c r="M501">
        <v>5</v>
      </c>
      <c r="N501">
        <v>5</v>
      </c>
    </row>
    <row r="502" spans="1:14" x14ac:dyDescent="0.2">
      <c r="A502" s="6">
        <v>2581</v>
      </c>
      <c r="B502">
        <v>4</v>
      </c>
      <c r="C502">
        <v>4</v>
      </c>
      <c r="D502">
        <v>4</v>
      </c>
      <c r="E502">
        <v>4</v>
      </c>
      <c r="F502">
        <v>4</v>
      </c>
      <c r="G502">
        <v>4</v>
      </c>
      <c r="H502">
        <v>4</v>
      </c>
      <c r="I502">
        <v>3</v>
      </c>
      <c r="J502">
        <v>4</v>
      </c>
      <c r="K502">
        <v>3</v>
      </c>
      <c r="L502">
        <v>4</v>
      </c>
      <c r="M502">
        <v>3</v>
      </c>
      <c r="N502">
        <v>3</v>
      </c>
    </row>
    <row r="503" spans="1:14" x14ac:dyDescent="0.2">
      <c r="A503" s="6">
        <v>2582</v>
      </c>
      <c r="B503">
        <v>5</v>
      </c>
      <c r="C503">
        <v>5</v>
      </c>
      <c r="D503">
        <v>5</v>
      </c>
      <c r="E503">
        <v>5</v>
      </c>
      <c r="F503">
        <v>5</v>
      </c>
      <c r="G503">
        <v>5</v>
      </c>
      <c r="H503">
        <v>5</v>
      </c>
      <c r="I503">
        <v>5</v>
      </c>
      <c r="J503">
        <v>5</v>
      </c>
      <c r="K503">
        <v>5</v>
      </c>
      <c r="L503">
        <v>5</v>
      </c>
      <c r="M503">
        <v>5</v>
      </c>
      <c r="N503">
        <v>5</v>
      </c>
    </row>
    <row r="504" spans="1:14" x14ac:dyDescent="0.2">
      <c r="A504" s="6">
        <v>2583</v>
      </c>
      <c r="B504">
        <v>5</v>
      </c>
      <c r="C504">
        <v>5</v>
      </c>
      <c r="D504">
        <v>5</v>
      </c>
      <c r="E504">
        <v>5</v>
      </c>
      <c r="F504">
        <v>5</v>
      </c>
      <c r="G504">
        <v>4</v>
      </c>
      <c r="H504">
        <v>5</v>
      </c>
      <c r="I504">
        <v>4</v>
      </c>
      <c r="J504">
        <v>5</v>
      </c>
      <c r="K504">
        <v>4</v>
      </c>
      <c r="L504">
        <v>5</v>
      </c>
      <c r="M504">
        <v>3</v>
      </c>
      <c r="N504">
        <v>3</v>
      </c>
    </row>
    <row r="505" spans="1:14" x14ac:dyDescent="0.2">
      <c r="A505" s="6">
        <v>2584</v>
      </c>
      <c r="B505">
        <v>4</v>
      </c>
      <c r="C505">
        <v>4</v>
      </c>
      <c r="D505">
        <v>4</v>
      </c>
      <c r="E505">
        <v>4</v>
      </c>
      <c r="F505">
        <v>4</v>
      </c>
      <c r="G505">
        <v>4</v>
      </c>
      <c r="H505">
        <v>4</v>
      </c>
      <c r="I505">
        <v>4</v>
      </c>
      <c r="J505">
        <v>4</v>
      </c>
      <c r="K505">
        <v>4</v>
      </c>
      <c r="L505">
        <v>4</v>
      </c>
      <c r="M505">
        <v>5</v>
      </c>
      <c r="N505">
        <v>5</v>
      </c>
    </row>
    <row r="506" spans="1:14" x14ac:dyDescent="0.2">
      <c r="A506" s="6">
        <v>2585</v>
      </c>
      <c r="B506">
        <v>5</v>
      </c>
      <c r="C506">
        <v>5</v>
      </c>
      <c r="D506">
        <v>5</v>
      </c>
      <c r="E506">
        <v>5</v>
      </c>
      <c r="F506">
        <v>5</v>
      </c>
      <c r="G506">
        <v>5</v>
      </c>
      <c r="H506">
        <v>5</v>
      </c>
      <c r="I506">
        <v>5</v>
      </c>
      <c r="J506">
        <v>5</v>
      </c>
      <c r="K506">
        <v>5</v>
      </c>
      <c r="L506">
        <v>5</v>
      </c>
      <c r="M506">
        <v>5</v>
      </c>
      <c r="N506">
        <v>5</v>
      </c>
    </row>
    <row r="507" spans="1:14" x14ac:dyDescent="0.2">
      <c r="A507" s="6">
        <v>2586</v>
      </c>
      <c r="B507">
        <v>5</v>
      </c>
      <c r="C507">
        <v>5</v>
      </c>
      <c r="D507">
        <v>5</v>
      </c>
      <c r="E507">
        <v>5</v>
      </c>
      <c r="F507">
        <v>5</v>
      </c>
      <c r="G507">
        <v>5</v>
      </c>
      <c r="H507">
        <v>5</v>
      </c>
      <c r="I507">
        <v>5</v>
      </c>
      <c r="J507">
        <v>5</v>
      </c>
      <c r="K507">
        <v>5</v>
      </c>
      <c r="L507">
        <v>5</v>
      </c>
      <c r="M507">
        <v>5</v>
      </c>
      <c r="N507">
        <v>5</v>
      </c>
    </row>
    <row r="508" spans="1:14" x14ac:dyDescent="0.2">
      <c r="A508" s="6">
        <v>2587</v>
      </c>
      <c r="B508">
        <v>4</v>
      </c>
      <c r="C508">
        <v>5</v>
      </c>
      <c r="D508">
        <v>5</v>
      </c>
      <c r="E508">
        <v>5</v>
      </c>
      <c r="F508">
        <v>5</v>
      </c>
      <c r="G508">
        <v>5</v>
      </c>
      <c r="H508">
        <v>5</v>
      </c>
      <c r="I508">
        <v>5</v>
      </c>
      <c r="J508">
        <v>4</v>
      </c>
      <c r="K508">
        <v>4</v>
      </c>
      <c r="L508">
        <v>5</v>
      </c>
      <c r="M508">
        <v>5</v>
      </c>
      <c r="N508">
        <v>5</v>
      </c>
    </row>
    <row r="509" spans="1:14" x14ac:dyDescent="0.2">
      <c r="A509" s="6">
        <v>2588</v>
      </c>
      <c r="B509">
        <v>5</v>
      </c>
      <c r="C509">
        <v>5</v>
      </c>
      <c r="D509">
        <v>5</v>
      </c>
      <c r="E509">
        <v>5</v>
      </c>
      <c r="F509">
        <v>5</v>
      </c>
      <c r="G509">
        <v>5</v>
      </c>
      <c r="H509">
        <v>5</v>
      </c>
      <c r="I509">
        <v>5</v>
      </c>
      <c r="J509">
        <v>5</v>
      </c>
      <c r="K509">
        <v>5</v>
      </c>
      <c r="L509">
        <v>4</v>
      </c>
      <c r="M509">
        <v>5</v>
      </c>
      <c r="N509">
        <v>5</v>
      </c>
    </row>
    <row r="510" spans="1:14" x14ac:dyDescent="0.2">
      <c r="A510" s="6">
        <v>2589</v>
      </c>
      <c r="B510">
        <v>5</v>
      </c>
      <c r="C510">
        <v>5</v>
      </c>
      <c r="D510">
        <v>5</v>
      </c>
      <c r="E510">
        <v>5</v>
      </c>
      <c r="F510">
        <v>5</v>
      </c>
      <c r="G510">
        <v>5</v>
      </c>
      <c r="H510">
        <v>5</v>
      </c>
      <c r="I510">
        <v>4</v>
      </c>
      <c r="J510">
        <v>5</v>
      </c>
      <c r="K510">
        <v>5</v>
      </c>
      <c r="L510">
        <v>5</v>
      </c>
      <c r="M510">
        <v>5</v>
      </c>
      <c r="N510">
        <v>5</v>
      </c>
    </row>
    <row r="511" spans="1:14" x14ac:dyDescent="0.2">
      <c r="A511" s="6">
        <v>2590</v>
      </c>
      <c r="B511">
        <v>4</v>
      </c>
      <c r="C511">
        <v>4</v>
      </c>
      <c r="D511">
        <v>5</v>
      </c>
      <c r="E511">
        <v>5</v>
      </c>
      <c r="F511">
        <v>5</v>
      </c>
      <c r="G511">
        <v>5</v>
      </c>
      <c r="H511">
        <v>5</v>
      </c>
      <c r="I511">
        <v>4</v>
      </c>
      <c r="J511">
        <v>4</v>
      </c>
      <c r="K511">
        <v>4</v>
      </c>
      <c r="L511">
        <v>4</v>
      </c>
      <c r="M511">
        <v>5</v>
      </c>
      <c r="N511">
        <v>5</v>
      </c>
    </row>
    <row r="512" spans="1:14" x14ac:dyDescent="0.2">
      <c r="A512" s="6">
        <v>2591</v>
      </c>
      <c r="B512">
        <v>5</v>
      </c>
      <c r="C512">
        <v>5</v>
      </c>
      <c r="D512">
        <v>5</v>
      </c>
      <c r="E512">
        <v>5</v>
      </c>
      <c r="F512">
        <v>5</v>
      </c>
      <c r="G512">
        <v>5</v>
      </c>
      <c r="H512">
        <v>5</v>
      </c>
      <c r="I512">
        <v>5</v>
      </c>
      <c r="J512">
        <v>5</v>
      </c>
      <c r="K512">
        <v>5</v>
      </c>
      <c r="L512">
        <v>5</v>
      </c>
      <c r="M512">
        <v>5</v>
      </c>
      <c r="N512">
        <v>5</v>
      </c>
    </row>
    <row r="513" spans="1:14" x14ac:dyDescent="0.2">
      <c r="A513" s="6">
        <v>2592</v>
      </c>
      <c r="B513">
        <v>4</v>
      </c>
      <c r="C513">
        <v>4</v>
      </c>
      <c r="D513">
        <v>4</v>
      </c>
      <c r="E513">
        <v>4</v>
      </c>
      <c r="F513">
        <v>4</v>
      </c>
      <c r="G513">
        <v>4</v>
      </c>
      <c r="H513">
        <v>4</v>
      </c>
      <c r="I513">
        <v>4</v>
      </c>
      <c r="J513">
        <v>4</v>
      </c>
      <c r="K513">
        <v>4</v>
      </c>
      <c r="L513">
        <v>4</v>
      </c>
      <c r="M513">
        <v>3</v>
      </c>
      <c r="N513">
        <v>3</v>
      </c>
    </row>
    <row r="514" spans="1:14" x14ac:dyDescent="0.2">
      <c r="A514" s="6">
        <v>2593</v>
      </c>
      <c r="B514">
        <v>5</v>
      </c>
      <c r="C514">
        <v>5</v>
      </c>
      <c r="D514">
        <v>5</v>
      </c>
      <c r="E514">
        <v>5</v>
      </c>
      <c r="F514">
        <v>5</v>
      </c>
      <c r="G514">
        <v>5</v>
      </c>
      <c r="H514">
        <v>5</v>
      </c>
      <c r="I514">
        <v>5</v>
      </c>
      <c r="J514">
        <v>5</v>
      </c>
      <c r="K514">
        <v>5</v>
      </c>
      <c r="L514">
        <v>5</v>
      </c>
      <c r="M514">
        <v>5</v>
      </c>
      <c r="N514">
        <v>5</v>
      </c>
    </row>
    <row r="515" spans="1:14" x14ac:dyDescent="0.2">
      <c r="A515" s="6">
        <v>2594</v>
      </c>
      <c r="B515">
        <v>4</v>
      </c>
      <c r="C515">
        <v>3</v>
      </c>
      <c r="D515">
        <v>4</v>
      </c>
      <c r="E515">
        <v>4</v>
      </c>
      <c r="F515">
        <v>4</v>
      </c>
      <c r="G515">
        <v>4</v>
      </c>
      <c r="H515">
        <v>4</v>
      </c>
      <c r="I515">
        <v>3</v>
      </c>
      <c r="J515">
        <v>4</v>
      </c>
      <c r="K515">
        <v>4</v>
      </c>
      <c r="L515">
        <v>4</v>
      </c>
      <c r="M515">
        <v>3</v>
      </c>
      <c r="N515">
        <v>3</v>
      </c>
    </row>
    <row r="516" spans="1:14" x14ac:dyDescent="0.2">
      <c r="A516" s="6">
        <v>2595</v>
      </c>
      <c r="B516">
        <v>4</v>
      </c>
      <c r="C516">
        <v>4</v>
      </c>
      <c r="D516">
        <v>4</v>
      </c>
      <c r="E516">
        <v>4</v>
      </c>
      <c r="F516">
        <v>4</v>
      </c>
      <c r="G516">
        <v>4</v>
      </c>
      <c r="H516">
        <v>4</v>
      </c>
      <c r="I516">
        <v>4</v>
      </c>
      <c r="J516">
        <v>4</v>
      </c>
      <c r="K516">
        <v>3</v>
      </c>
      <c r="L516">
        <v>4</v>
      </c>
      <c r="M516">
        <v>3</v>
      </c>
      <c r="N516">
        <v>3</v>
      </c>
    </row>
    <row r="517" spans="1:14" x14ac:dyDescent="0.2">
      <c r="A517" s="6">
        <v>2596</v>
      </c>
      <c r="B517">
        <v>4</v>
      </c>
      <c r="C517">
        <v>4</v>
      </c>
      <c r="D517">
        <v>4</v>
      </c>
      <c r="E517">
        <v>4</v>
      </c>
      <c r="F517">
        <v>4</v>
      </c>
      <c r="G517">
        <v>4</v>
      </c>
      <c r="H517">
        <v>4</v>
      </c>
      <c r="I517">
        <v>3</v>
      </c>
      <c r="J517">
        <v>3</v>
      </c>
      <c r="K517">
        <v>4</v>
      </c>
      <c r="L517">
        <v>4</v>
      </c>
      <c r="M517">
        <v>3</v>
      </c>
      <c r="N517">
        <v>3</v>
      </c>
    </row>
    <row r="518" spans="1:14" x14ac:dyDescent="0.2">
      <c r="A518" s="6">
        <v>2597</v>
      </c>
      <c r="B518">
        <v>5</v>
      </c>
      <c r="C518">
        <v>5</v>
      </c>
      <c r="D518">
        <v>5</v>
      </c>
      <c r="E518">
        <v>5</v>
      </c>
      <c r="F518">
        <v>5</v>
      </c>
      <c r="G518">
        <v>5</v>
      </c>
      <c r="H518">
        <v>5</v>
      </c>
      <c r="I518">
        <v>5</v>
      </c>
      <c r="J518">
        <v>5</v>
      </c>
      <c r="K518">
        <v>5</v>
      </c>
      <c r="L518">
        <v>5</v>
      </c>
      <c r="M518">
        <v>5</v>
      </c>
      <c r="N518">
        <v>5</v>
      </c>
    </row>
    <row r="519" spans="1:14" x14ac:dyDescent="0.2">
      <c r="A519" s="6">
        <v>2598</v>
      </c>
      <c r="B519">
        <v>5</v>
      </c>
      <c r="C519">
        <v>5</v>
      </c>
      <c r="D519">
        <v>5</v>
      </c>
      <c r="E519">
        <v>5</v>
      </c>
      <c r="F519">
        <v>5</v>
      </c>
      <c r="G519">
        <v>5</v>
      </c>
      <c r="H519">
        <v>5</v>
      </c>
      <c r="I519">
        <v>5</v>
      </c>
      <c r="J519">
        <v>5</v>
      </c>
      <c r="K519">
        <v>5</v>
      </c>
      <c r="L519">
        <v>5</v>
      </c>
      <c r="M519">
        <v>5</v>
      </c>
      <c r="N519">
        <v>5</v>
      </c>
    </row>
    <row r="520" spans="1:14" x14ac:dyDescent="0.2">
      <c r="A520" s="6">
        <v>2599</v>
      </c>
      <c r="B520">
        <v>5</v>
      </c>
      <c r="C520">
        <v>4</v>
      </c>
      <c r="D520">
        <v>5</v>
      </c>
      <c r="E520">
        <v>5</v>
      </c>
      <c r="F520">
        <v>5</v>
      </c>
      <c r="G520">
        <v>5</v>
      </c>
      <c r="H520">
        <v>5</v>
      </c>
      <c r="I520">
        <v>4</v>
      </c>
      <c r="J520">
        <v>5</v>
      </c>
      <c r="K520">
        <v>5</v>
      </c>
      <c r="L520">
        <v>5</v>
      </c>
      <c r="M520">
        <v>5</v>
      </c>
      <c r="N520">
        <v>5</v>
      </c>
    </row>
    <row r="521" spans="1:14" x14ac:dyDescent="0.2">
      <c r="A521" s="6">
        <v>2600</v>
      </c>
      <c r="B521">
        <v>5</v>
      </c>
      <c r="C521">
        <v>5</v>
      </c>
      <c r="D521">
        <v>5</v>
      </c>
      <c r="E521">
        <v>5</v>
      </c>
      <c r="F521">
        <v>5</v>
      </c>
      <c r="G521">
        <v>5</v>
      </c>
      <c r="H521">
        <v>5</v>
      </c>
      <c r="I521">
        <v>5</v>
      </c>
      <c r="J521">
        <v>5</v>
      </c>
      <c r="K521">
        <v>5</v>
      </c>
      <c r="L521">
        <v>5</v>
      </c>
      <c r="M521">
        <v>5</v>
      </c>
      <c r="N521">
        <v>5</v>
      </c>
    </row>
    <row r="522" spans="1:14" x14ac:dyDescent="0.2">
      <c r="A522" s="6">
        <v>2601</v>
      </c>
      <c r="B522">
        <v>4</v>
      </c>
      <c r="C522">
        <v>4</v>
      </c>
      <c r="D522">
        <v>5</v>
      </c>
      <c r="E522">
        <v>5</v>
      </c>
      <c r="F522">
        <v>5</v>
      </c>
      <c r="G522">
        <v>5</v>
      </c>
      <c r="H522">
        <v>4</v>
      </c>
      <c r="I522">
        <v>4</v>
      </c>
      <c r="J522">
        <v>4</v>
      </c>
      <c r="K522">
        <v>4</v>
      </c>
      <c r="L522">
        <v>4</v>
      </c>
      <c r="M522">
        <v>5</v>
      </c>
      <c r="N522">
        <v>5</v>
      </c>
    </row>
    <row r="523" spans="1:14" x14ac:dyDescent="0.2">
      <c r="A523" s="6">
        <v>2602</v>
      </c>
      <c r="B523">
        <v>5</v>
      </c>
      <c r="C523">
        <v>5</v>
      </c>
      <c r="D523">
        <v>4</v>
      </c>
      <c r="E523">
        <v>5</v>
      </c>
      <c r="F523">
        <v>5</v>
      </c>
      <c r="G523">
        <v>5</v>
      </c>
      <c r="H523">
        <v>5</v>
      </c>
      <c r="I523">
        <v>5</v>
      </c>
      <c r="J523">
        <v>5</v>
      </c>
      <c r="K523">
        <v>4</v>
      </c>
      <c r="L523">
        <v>5</v>
      </c>
      <c r="M523">
        <v>5</v>
      </c>
      <c r="N523">
        <v>5</v>
      </c>
    </row>
    <row r="524" spans="1:14" x14ac:dyDescent="0.2">
      <c r="A524" s="6">
        <v>2603</v>
      </c>
      <c r="B524">
        <v>4</v>
      </c>
      <c r="C524">
        <v>4</v>
      </c>
      <c r="D524">
        <v>4</v>
      </c>
      <c r="E524">
        <v>4</v>
      </c>
      <c r="F524">
        <v>4</v>
      </c>
      <c r="G524">
        <v>4</v>
      </c>
      <c r="H524">
        <v>4</v>
      </c>
      <c r="I524">
        <v>4</v>
      </c>
      <c r="J524">
        <v>4</v>
      </c>
      <c r="K524">
        <v>4</v>
      </c>
      <c r="L524">
        <v>3</v>
      </c>
      <c r="M524">
        <v>3</v>
      </c>
      <c r="N524">
        <v>3</v>
      </c>
    </row>
    <row r="525" spans="1:14" x14ac:dyDescent="0.2">
      <c r="A525" s="6">
        <v>2604</v>
      </c>
      <c r="B525">
        <v>5</v>
      </c>
      <c r="C525">
        <v>5</v>
      </c>
      <c r="D525">
        <v>5</v>
      </c>
      <c r="E525">
        <v>5</v>
      </c>
      <c r="F525">
        <v>5</v>
      </c>
      <c r="G525">
        <v>5</v>
      </c>
      <c r="H525">
        <v>5</v>
      </c>
      <c r="I525">
        <v>5</v>
      </c>
      <c r="J525">
        <v>5</v>
      </c>
      <c r="K525">
        <v>5</v>
      </c>
      <c r="L525">
        <v>5</v>
      </c>
      <c r="M525">
        <v>5</v>
      </c>
      <c r="N525">
        <v>5</v>
      </c>
    </row>
    <row r="526" spans="1:14" x14ac:dyDescent="0.2">
      <c r="A526" s="6">
        <v>2605</v>
      </c>
      <c r="B526">
        <v>5</v>
      </c>
      <c r="C526">
        <v>5</v>
      </c>
      <c r="D526">
        <v>5</v>
      </c>
      <c r="E526">
        <v>5</v>
      </c>
      <c r="F526">
        <v>5</v>
      </c>
      <c r="G526">
        <v>5</v>
      </c>
      <c r="H526">
        <v>5</v>
      </c>
      <c r="I526">
        <v>5</v>
      </c>
      <c r="J526">
        <v>5</v>
      </c>
      <c r="K526">
        <v>5</v>
      </c>
      <c r="L526">
        <v>5</v>
      </c>
      <c r="M526">
        <v>5</v>
      </c>
      <c r="N526">
        <v>5</v>
      </c>
    </row>
    <row r="527" spans="1:14" x14ac:dyDescent="0.2">
      <c r="A527" s="6">
        <v>2606</v>
      </c>
      <c r="B527">
        <v>5</v>
      </c>
      <c r="C527">
        <v>5</v>
      </c>
      <c r="D527">
        <v>5</v>
      </c>
      <c r="E527">
        <v>5</v>
      </c>
      <c r="F527">
        <v>5</v>
      </c>
      <c r="G527">
        <v>5</v>
      </c>
      <c r="H527">
        <v>5</v>
      </c>
      <c r="I527">
        <v>5</v>
      </c>
      <c r="J527">
        <v>5</v>
      </c>
      <c r="K527">
        <v>5</v>
      </c>
      <c r="L527">
        <v>5</v>
      </c>
      <c r="M527">
        <v>5</v>
      </c>
      <c r="N527">
        <v>5</v>
      </c>
    </row>
    <row r="528" spans="1:14" x14ac:dyDescent="0.2">
      <c r="A528" s="6">
        <v>2607</v>
      </c>
      <c r="B528">
        <v>5</v>
      </c>
      <c r="C528">
        <v>5</v>
      </c>
      <c r="D528">
        <v>5</v>
      </c>
      <c r="E528">
        <v>5</v>
      </c>
      <c r="F528">
        <v>5</v>
      </c>
      <c r="G528">
        <v>5</v>
      </c>
      <c r="H528">
        <v>5</v>
      </c>
      <c r="I528">
        <v>5</v>
      </c>
      <c r="J528">
        <v>5</v>
      </c>
      <c r="K528">
        <v>5</v>
      </c>
      <c r="L528">
        <v>5</v>
      </c>
      <c r="M528">
        <v>5</v>
      </c>
      <c r="N528">
        <v>5</v>
      </c>
    </row>
    <row r="529" spans="1:14" x14ac:dyDescent="0.2">
      <c r="A529" s="6">
        <v>2608</v>
      </c>
      <c r="B529">
        <v>4</v>
      </c>
      <c r="C529">
        <v>4</v>
      </c>
      <c r="D529">
        <v>4</v>
      </c>
      <c r="E529">
        <v>5</v>
      </c>
      <c r="F529">
        <v>5</v>
      </c>
      <c r="G529">
        <v>5</v>
      </c>
      <c r="H529">
        <v>5</v>
      </c>
      <c r="I529">
        <v>4</v>
      </c>
      <c r="J529">
        <v>4</v>
      </c>
      <c r="K529">
        <v>4</v>
      </c>
      <c r="L529">
        <v>4</v>
      </c>
      <c r="M529">
        <v>5</v>
      </c>
      <c r="N529">
        <v>5</v>
      </c>
    </row>
    <row r="530" spans="1:14" x14ac:dyDescent="0.2">
      <c r="A530" s="6">
        <v>2609</v>
      </c>
      <c r="B530">
        <v>5</v>
      </c>
      <c r="C530">
        <v>5</v>
      </c>
      <c r="D530">
        <v>5</v>
      </c>
      <c r="E530">
        <v>5</v>
      </c>
      <c r="F530">
        <v>5</v>
      </c>
      <c r="G530">
        <v>5</v>
      </c>
      <c r="H530">
        <v>5</v>
      </c>
      <c r="I530">
        <v>4</v>
      </c>
      <c r="J530">
        <v>4</v>
      </c>
      <c r="K530">
        <v>5</v>
      </c>
      <c r="L530">
        <v>5</v>
      </c>
      <c r="M530">
        <v>5</v>
      </c>
      <c r="N530">
        <v>5</v>
      </c>
    </row>
    <row r="531" spans="1:14" x14ac:dyDescent="0.2">
      <c r="A531" s="6">
        <v>2610</v>
      </c>
      <c r="B531">
        <v>5</v>
      </c>
      <c r="C531">
        <v>5</v>
      </c>
      <c r="D531">
        <v>5</v>
      </c>
      <c r="E531">
        <v>4</v>
      </c>
      <c r="F531">
        <v>5</v>
      </c>
      <c r="G531">
        <v>5</v>
      </c>
      <c r="H531">
        <v>5</v>
      </c>
      <c r="I531">
        <v>4</v>
      </c>
      <c r="J531">
        <v>4</v>
      </c>
      <c r="K531">
        <v>5</v>
      </c>
      <c r="L531">
        <v>5</v>
      </c>
      <c r="M531">
        <v>5</v>
      </c>
      <c r="N531">
        <v>3</v>
      </c>
    </row>
    <row r="532" spans="1:14" x14ac:dyDescent="0.2">
      <c r="A532" s="6">
        <v>2611</v>
      </c>
      <c r="B532">
        <v>5</v>
      </c>
      <c r="C532">
        <v>5</v>
      </c>
      <c r="D532">
        <v>5</v>
      </c>
      <c r="E532">
        <v>5</v>
      </c>
      <c r="F532">
        <v>5</v>
      </c>
      <c r="G532">
        <v>5</v>
      </c>
      <c r="H532">
        <v>5</v>
      </c>
      <c r="I532">
        <v>5</v>
      </c>
      <c r="J532">
        <v>5</v>
      </c>
      <c r="K532">
        <v>5</v>
      </c>
      <c r="L532">
        <v>5</v>
      </c>
      <c r="M532">
        <v>5</v>
      </c>
      <c r="N532">
        <v>5</v>
      </c>
    </row>
    <row r="533" spans="1:14" x14ac:dyDescent="0.2">
      <c r="A533" s="6">
        <v>2612</v>
      </c>
      <c r="B533">
        <v>5</v>
      </c>
      <c r="C533">
        <v>5</v>
      </c>
      <c r="D533">
        <v>5</v>
      </c>
      <c r="E533">
        <v>5</v>
      </c>
      <c r="F533">
        <v>5</v>
      </c>
      <c r="G533">
        <v>5</v>
      </c>
      <c r="H533">
        <v>5</v>
      </c>
      <c r="I533">
        <v>5</v>
      </c>
      <c r="J533">
        <v>5</v>
      </c>
      <c r="K533">
        <v>5</v>
      </c>
      <c r="L533">
        <v>5</v>
      </c>
      <c r="M533">
        <v>5</v>
      </c>
      <c r="N533">
        <v>5</v>
      </c>
    </row>
    <row r="534" spans="1:14" x14ac:dyDescent="0.2">
      <c r="A534" s="6">
        <v>2613</v>
      </c>
      <c r="B534">
        <v>5</v>
      </c>
      <c r="C534">
        <v>5</v>
      </c>
      <c r="D534">
        <v>5</v>
      </c>
      <c r="E534">
        <v>5</v>
      </c>
      <c r="F534">
        <v>5</v>
      </c>
      <c r="G534">
        <v>5</v>
      </c>
      <c r="H534">
        <v>5</v>
      </c>
      <c r="I534">
        <v>5</v>
      </c>
      <c r="J534">
        <v>5</v>
      </c>
      <c r="K534">
        <v>5</v>
      </c>
      <c r="L534">
        <v>5</v>
      </c>
      <c r="M534">
        <v>5</v>
      </c>
      <c r="N534">
        <v>5</v>
      </c>
    </row>
    <row r="535" spans="1:14" x14ac:dyDescent="0.2">
      <c r="A535" s="6">
        <v>2614</v>
      </c>
      <c r="B535">
        <v>4</v>
      </c>
      <c r="C535">
        <v>5</v>
      </c>
      <c r="D535">
        <v>5</v>
      </c>
      <c r="E535">
        <v>5</v>
      </c>
      <c r="F535">
        <v>5</v>
      </c>
      <c r="G535">
        <v>5</v>
      </c>
      <c r="H535">
        <v>5</v>
      </c>
      <c r="I535">
        <v>5</v>
      </c>
      <c r="J535">
        <v>5</v>
      </c>
      <c r="K535">
        <v>4</v>
      </c>
      <c r="L535">
        <v>4</v>
      </c>
      <c r="M535">
        <v>5</v>
      </c>
      <c r="N535">
        <v>5</v>
      </c>
    </row>
    <row r="536" spans="1:14" x14ac:dyDescent="0.2">
      <c r="A536" s="6">
        <v>2615</v>
      </c>
      <c r="B536">
        <v>4</v>
      </c>
      <c r="C536">
        <v>4</v>
      </c>
      <c r="D536">
        <v>4</v>
      </c>
      <c r="E536">
        <v>4</v>
      </c>
      <c r="F536">
        <v>4</v>
      </c>
      <c r="G536">
        <v>4</v>
      </c>
      <c r="H536">
        <v>4</v>
      </c>
      <c r="I536">
        <v>4</v>
      </c>
      <c r="J536">
        <v>4</v>
      </c>
      <c r="K536">
        <v>4</v>
      </c>
      <c r="L536">
        <v>4</v>
      </c>
      <c r="M536">
        <v>5</v>
      </c>
      <c r="N536">
        <v>5</v>
      </c>
    </row>
    <row r="537" spans="1:14" x14ac:dyDescent="0.2">
      <c r="A537" s="6">
        <v>2616</v>
      </c>
      <c r="B537">
        <v>4</v>
      </c>
      <c r="C537">
        <v>5</v>
      </c>
      <c r="D537">
        <v>5</v>
      </c>
      <c r="E537">
        <v>5</v>
      </c>
      <c r="F537">
        <v>4</v>
      </c>
      <c r="G537">
        <v>5</v>
      </c>
      <c r="H537">
        <v>5</v>
      </c>
      <c r="I537">
        <v>5</v>
      </c>
      <c r="J537">
        <v>5</v>
      </c>
      <c r="K537">
        <v>4</v>
      </c>
      <c r="L537">
        <v>4</v>
      </c>
      <c r="M537">
        <v>3</v>
      </c>
      <c r="N537">
        <v>5</v>
      </c>
    </row>
    <row r="538" spans="1:14" x14ac:dyDescent="0.2">
      <c r="A538" s="6">
        <v>2617</v>
      </c>
      <c r="B538">
        <v>4</v>
      </c>
      <c r="C538">
        <v>4</v>
      </c>
      <c r="D538">
        <v>4</v>
      </c>
      <c r="E538">
        <v>4</v>
      </c>
      <c r="F538">
        <v>4</v>
      </c>
      <c r="G538">
        <v>4</v>
      </c>
      <c r="H538">
        <v>4</v>
      </c>
      <c r="I538">
        <v>3</v>
      </c>
      <c r="J538">
        <v>3</v>
      </c>
      <c r="K538">
        <v>3</v>
      </c>
      <c r="L538">
        <v>3</v>
      </c>
      <c r="M538">
        <v>3</v>
      </c>
      <c r="N538">
        <v>3</v>
      </c>
    </row>
    <row r="539" spans="1:14" x14ac:dyDescent="0.2">
      <c r="A539" s="6">
        <v>2618</v>
      </c>
      <c r="B539">
        <v>5</v>
      </c>
      <c r="C539">
        <v>5</v>
      </c>
      <c r="D539">
        <v>5</v>
      </c>
      <c r="E539">
        <v>5</v>
      </c>
      <c r="F539">
        <v>5</v>
      </c>
      <c r="G539">
        <v>5</v>
      </c>
      <c r="H539">
        <v>5</v>
      </c>
      <c r="I539">
        <v>5</v>
      </c>
      <c r="J539">
        <v>5</v>
      </c>
      <c r="K539">
        <v>5</v>
      </c>
      <c r="L539">
        <v>5</v>
      </c>
      <c r="M539">
        <v>5</v>
      </c>
      <c r="N539">
        <v>5</v>
      </c>
    </row>
    <row r="540" spans="1:14" x14ac:dyDescent="0.2">
      <c r="A540" s="6">
        <v>2619</v>
      </c>
      <c r="B540">
        <v>5</v>
      </c>
      <c r="C540">
        <v>5</v>
      </c>
      <c r="D540">
        <v>5</v>
      </c>
      <c r="E540">
        <v>5</v>
      </c>
      <c r="F540">
        <v>5</v>
      </c>
      <c r="G540">
        <v>5</v>
      </c>
      <c r="H540">
        <v>5</v>
      </c>
      <c r="I540">
        <v>5</v>
      </c>
      <c r="J540">
        <v>5</v>
      </c>
      <c r="K540">
        <v>5</v>
      </c>
      <c r="L540">
        <v>5</v>
      </c>
      <c r="M540">
        <v>5</v>
      </c>
      <c r="N540">
        <v>5</v>
      </c>
    </row>
    <row r="541" spans="1:14" x14ac:dyDescent="0.2">
      <c r="A541" s="6">
        <v>2620</v>
      </c>
      <c r="B541">
        <v>5</v>
      </c>
      <c r="C541">
        <v>5</v>
      </c>
      <c r="D541">
        <v>5</v>
      </c>
      <c r="E541">
        <v>5</v>
      </c>
      <c r="F541">
        <v>5</v>
      </c>
      <c r="G541">
        <v>5</v>
      </c>
      <c r="H541">
        <v>5</v>
      </c>
      <c r="I541">
        <v>4</v>
      </c>
      <c r="J541">
        <v>4</v>
      </c>
      <c r="K541">
        <v>5</v>
      </c>
      <c r="L541">
        <v>5</v>
      </c>
      <c r="M541">
        <v>5</v>
      </c>
      <c r="N541">
        <v>5</v>
      </c>
    </row>
    <row r="542" spans="1:14" x14ac:dyDescent="0.2">
      <c r="A542" s="6">
        <v>2621</v>
      </c>
      <c r="B542">
        <v>4</v>
      </c>
      <c r="C542">
        <v>5</v>
      </c>
      <c r="D542">
        <v>5</v>
      </c>
      <c r="E542">
        <v>5</v>
      </c>
      <c r="F542">
        <v>5</v>
      </c>
      <c r="G542">
        <v>5</v>
      </c>
      <c r="H542">
        <v>5</v>
      </c>
      <c r="I542">
        <v>5</v>
      </c>
      <c r="J542">
        <v>4</v>
      </c>
      <c r="K542">
        <v>5</v>
      </c>
      <c r="L542">
        <v>5</v>
      </c>
      <c r="M542">
        <v>5</v>
      </c>
      <c r="N542">
        <v>5</v>
      </c>
    </row>
    <row r="543" spans="1:14" x14ac:dyDescent="0.2">
      <c r="A543" s="6">
        <v>2622</v>
      </c>
      <c r="B543">
        <v>5</v>
      </c>
      <c r="C543">
        <v>5</v>
      </c>
      <c r="D543">
        <v>5</v>
      </c>
      <c r="E543">
        <v>5</v>
      </c>
      <c r="F543">
        <v>5</v>
      </c>
      <c r="G543">
        <v>5</v>
      </c>
      <c r="H543">
        <v>5</v>
      </c>
      <c r="I543">
        <v>5</v>
      </c>
      <c r="J543">
        <v>5</v>
      </c>
      <c r="K543">
        <v>5</v>
      </c>
      <c r="L543">
        <v>5</v>
      </c>
      <c r="M543">
        <v>5</v>
      </c>
      <c r="N543">
        <v>3</v>
      </c>
    </row>
    <row r="544" spans="1:14" x14ac:dyDescent="0.2">
      <c r="A544" s="6">
        <v>2623</v>
      </c>
      <c r="B544">
        <v>5</v>
      </c>
      <c r="C544">
        <v>5</v>
      </c>
      <c r="D544">
        <v>5</v>
      </c>
      <c r="E544">
        <v>5</v>
      </c>
      <c r="F544">
        <v>5</v>
      </c>
      <c r="G544">
        <v>5</v>
      </c>
      <c r="H544">
        <v>5</v>
      </c>
      <c r="I544">
        <v>5</v>
      </c>
      <c r="J544">
        <v>5</v>
      </c>
      <c r="K544">
        <v>5</v>
      </c>
      <c r="L544">
        <v>5</v>
      </c>
      <c r="M544">
        <v>5</v>
      </c>
      <c r="N544">
        <v>5</v>
      </c>
    </row>
    <row r="545" spans="1:14" x14ac:dyDescent="0.2">
      <c r="A545" s="6">
        <v>2624</v>
      </c>
      <c r="B545">
        <v>4</v>
      </c>
      <c r="C545">
        <v>4</v>
      </c>
      <c r="D545">
        <v>4</v>
      </c>
      <c r="E545">
        <v>4</v>
      </c>
      <c r="F545">
        <v>4</v>
      </c>
      <c r="G545">
        <v>4</v>
      </c>
      <c r="H545">
        <v>4</v>
      </c>
      <c r="I545">
        <v>5</v>
      </c>
      <c r="J545">
        <v>5</v>
      </c>
      <c r="K545">
        <v>4</v>
      </c>
      <c r="L545">
        <v>5</v>
      </c>
      <c r="M545">
        <v>5</v>
      </c>
      <c r="N545">
        <v>5</v>
      </c>
    </row>
    <row r="546" spans="1:14" x14ac:dyDescent="0.2">
      <c r="A546" s="6">
        <v>2625</v>
      </c>
      <c r="B546">
        <v>5</v>
      </c>
      <c r="C546">
        <v>5</v>
      </c>
      <c r="D546">
        <v>5</v>
      </c>
      <c r="E546">
        <v>5</v>
      </c>
      <c r="F546">
        <v>5</v>
      </c>
      <c r="G546">
        <v>5</v>
      </c>
      <c r="H546">
        <v>5</v>
      </c>
      <c r="I546">
        <v>4</v>
      </c>
      <c r="J546">
        <v>5</v>
      </c>
      <c r="K546">
        <v>5</v>
      </c>
      <c r="L546">
        <v>5</v>
      </c>
      <c r="M546">
        <v>5</v>
      </c>
      <c r="N546">
        <v>5</v>
      </c>
    </row>
    <row r="547" spans="1:14" x14ac:dyDescent="0.2">
      <c r="A547" s="6">
        <v>2626</v>
      </c>
      <c r="B547">
        <v>4</v>
      </c>
      <c r="C547">
        <v>4</v>
      </c>
      <c r="D547">
        <v>4</v>
      </c>
      <c r="E547">
        <v>5</v>
      </c>
      <c r="F547">
        <v>5</v>
      </c>
      <c r="G547">
        <v>5</v>
      </c>
      <c r="H547">
        <v>4</v>
      </c>
      <c r="I547">
        <v>5</v>
      </c>
      <c r="J547">
        <v>5</v>
      </c>
      <c r="K547">
        <v>5</v>
      </c>
      <c r="L547">
        <v>5</v>
      </c>
      <c r="M547">
        <v>3</v>
      </c>
      <c r="N547">
        <v>3</v>
      </c>
    </row>
    <row r="548" spans="1:14" x14ac:dyDescent="0.2">
      <c r="A548" s="6">
        <v>2627</v>
      </c>
      <c r="B548">
        <v>4</v>
      </c>
      <c r="C548">
        <v>4</v>
      </c>
      <c r="D548">
        <v>4</v>
      </c>
      <c r="E548">
        <v>4</v>
      </c>
      <c r="F548">
        <v>5</v>
      </c>
      <c r="G548">
        <v>5</v>
      </c>
      <c r="H548">
        <v>4</v>
      </c>
      <c r="I548">
        <v>4</v>
      </c>
      <c r="J548">
        <v>4</v>
      </c>
      <c r="K548">
        <v>4</v>
      </c>
      <c r="L548">
        <v>4</v>
      </c>
      <c r="M548">
        <v>5</v>
      </c>
      <c r="N548">
        <v>3</v>
      </c>
    </row>
    <row r="549" spans="1:14" x14ac:dyDescent="0.2">
      <c r="A549" s="6">
        <v>2628</v>
      </c>
      <c r="B549">
        <v>5</v>
      </c>
      <c r="C549">
        <v>5</v>
      </c>
      <c r="D549">
        <v>5</v>
      </c>
      <c r="E549">
        <v>5</v>
      </c>
      <c r="F549">
        <v>5</v>
      </c>
      <c r="G549">
        <v>5</v>
      </c>
      <c r="H549">
        <v>5</v>
      </c>
      <c r="I549">
        <v>5</v>
      </c>
      <c r="J549">
        <v>5</v>
      </c>
      <c r="K549">
        <v>5</v>
      </c>
      <c r="L549">
        <v>5</v>
      </c>
      <c r="M549">
        <v>5</v>
      </c>
      <c r="N549">
        <v>5</v>
      </c>
    </row>
    <row r="550" spans="1:14" x14ac:dyDescent="0.2">
      <c r="A550" s="6">
        <v>2629</v>
      </c>
      <c r="B550">
        <v>4</v>
      </c>
      <c r="C550">
        <v>4</v>
      </c>
      <c r="D550">
        <v>4</v>
      </c>
      <c r="E550">
        <v>4</v>
      </c>
      <c r="F550">
        <v>4</v>
      </c>
      <c r="G550">
        <v>4</v>
      </c>
      <c r="H550">
        <v>4</v>
      </c>
      <c r="I550">
        <v>5</v>
      </c>
      <c r="J550">
        <v>5</v>
      </c>
      <c r="K550">
        <v>4</v>
      </c>
      <c r="L550">
        <v>4</v>
      </c>
      <c r="M550">
        <v>5</v>
      </c>
      <c r="N550">
        <v>3</v>
      </c>
    </row>
    <row r="551" spans="1:14" x14ac:dyDescent="0.2">
      <c r="A551" s="6">
        <v>2630</v>
      </c>
      <c r="B551">
        <v>4</v>
      </c>
      <c r="C551">
        <v>4</v>
      </c>
      <c r="D551">
        <v>4</v>
      </c>
      <c r="E551">
        <v>4</v>
      </c>
      <c r="F551">
        <v>4</v>
      </c>
      <c r="G551">
        <v>4</v>
      </c>
      <c r="H551">
        <v>4</v>
      </c>
      <c r="I551">
        <v>4</v>
      </c>
      <c r="J551">
        <v>4</v>
      </c>
      <c r="K551">
        <v>4</v>
      </c>
      <c r="L551">
        <v>4</v>
      </c>
      <c r="M551">
        <v>3</v>
      </c>
      <c r="N551">
        <v>3</v>
      </c>
    </row>
    <row r="552" spans="1:14" x14ac:dyDescent="0.2">
      <c r="A552" s="6">
        <v>2631</v>
      </c>
      <c r="B552">
        <v>5</v>
      </c>
      <c r="C552">
        <v>5</v>
      </c>
      <c r="D552">
        <v>5</v>
      </c>
      <c r="E552">
        <v>5</v>
      </c>
      <c r="F552">
        <v>5</v>
      </c>
      <c r="G552">
        <v>5</v>
      </c>
      <c r="H552">
        <v>5</v>
      </c>
      <c r="I552">
        <v>5</v>
      </c>
      <c r="J552">
        <v>5</v>
      </c>
      <c r="K552">
        <v>5</v>
      </c>
      <c r="L552">
        <v>5</v>
      </c>
      <c r="M552">
        <v>5</v>
      </c>
      <c r="N552">
        <v>5</v>
      </c>
    </row>
    <row r="553" spans="1:14" x14ac:dyDescent="0.2">
      <c r="A553" s="6">
        <v>2632</v>
      </c>
      <c r="B553">
        <v>3</v>
      </c>
      <c r="C553">
        <v>4</v>
      </c>
      <c r="D553">
        <v>5</v>
      </c>
      <c r="E553">
        <v>4</v>
      </c>
      <c r="F553">
        <v>5</v>
      </c>
      <c r="G553">
        <v>4</v>
      </c>
      <c r="H553">
        <v>3</v>
      </c>
      <c r="I553">
        <v>4</v>
      </c>
      <c r="J553">
        <v>3</v>
      </c>
      <c r="K553">
        <v>3</v>
      </c>
      <c r="L553">
        <v>4</v>
      </c>
      <c r="M553">
        <v>5</v>
      </c>
      <c r="N553">
        <v>3</v>
      </c>
    </row>
    <row r="554" spans="1:14" x14ac:dyDescent="0.2">
      <c r="A554" s="6">
        <v>2633</v>
      </c>
      <c r="B554">
        <v>5</v>
      </c>
      <c r="C554">
        <v>4</v>
      </c>
      <c r="D554">
        <v>4</v>
      </c>
      <c r="E554">
        <v>4</v>
      </c>
      <c r="F554">
        <v>4</v>
      </c>
      <c r="G554">
        <v>4</v>
      </c>
      <c r="H554">
        <v>4</v>
      </c>
      <c r="I554">
        <v>4</v>
      </c>
      <c r="J554">
        <v>4</v>
      </c>
      <c r="K554">
        <v>4</v>
      </c>
      <c r="L554">
        <v>4</v>
      </c>
      <c r="M554">
        <v>3</v>
      </c>
      <c r="N554">
        <v>3</v>
      </c>
    </row>
    <row r="555" spans="1:14" x14ac:dyDescent="0.2">
      <c r="A555" s="6">
        <v>2634</v>
      </c>
      <c r="B555">
        <v>4</v>
      </c>
      <c r="C555">
        <v>5</v>
      </c>
      <c r="D555">
        <v>5</v>
      </c>
      <c r="E555">
        <v>5</v>
      </c>
      <c r="F555">
        <v>5</v>
      </c>
      <c r="G555">
        <v>5</v>
      </c>
      <c r="H555">
        <v>5</v>
      </c>
      <c r="I555">
        <v>5</v>
      </c>
      <c r="J555">
        <v>5</v>
      </c>
      <c r="K555">
        <v>5</v>
      </c>
      <c r="L555">
        <v>5</v>
      </c>
      <c r="M555">
        <v>5</v>
      </c>
      <c r="N555">
        <v>5</v>
      </c>
    </row>
    <row r="556" spans="1:14" x14ac:dyDescent="0.2">
      <c r="A556" s="6">
        <v>2635</v>
      </c>
      <c r="B556">
        <v>5</v>
      </c>
      <c r="C556">
        <v>5</v>
      </c>
      <c r="D556">
        <v>5</v>
      </c>
      <c r="E556">
        <v>5</v>
      </c>
      <c r="F556">
        <v>5</v>
      </c>
      <c r="G556">
        <v>5</v>
      </c>
      <c r="H556">
        <v>5</v>
      </c>
      <c r="I556">
        <v>5</v>
      </c>
      <c r="J556">
        <v>5</v>
      </c>
      <c r="K556">
        <v>5</v>
      </c>
      <c r="L556">
        <v>5</v>
      </c>
      <c r="M556">
        <v>5</v>
      </c>
      <c r="N556">
        <v>5</v>
      </c>
    </row>
    <row r="557" spans="1:14" x14ac:dyDescent="0.2">
      <c r="A557" s="6">
        <v>2636</v>
      </c>
      <c r="B557">
        <v>5</v>
      </c>
      <c r="C557">
        <v>5</v>
      </c>
      <c r="D557">
        <v>4</v>
      </c>
      <c r="E557">
        <v>4</v>
      </c>
      <c r="F557">
        <v>5</v>
      </c>
      <c r="G557">
        <v>5</v>
      </c>
      <c r="H557">
        <v>4</v>
      </c>
      <c r="I557">
        <v>4</v>
      </c>
      <c r="J557">
        <v>4</v>
      </c>
      <c r="K557">
        <v>4</v>
      </c>
      <c r="L557">
        <v>4</v>
      </c>
      <c r="M557">
        <v>3</v>
      </c>
      <c r="N557">
        <v>3</v>
      </c>
    </row>
    <row r="558" spans="1:14" x14ac:dyDescent="0.2">
      <c r="A558" s="6">
        <v>2637</v>
      </c>
      <c r="B558">
        <v>5</v>
      </c>
      <c r="C558">
        <v>5</v>
      </c>
      <c r="D558">
        <v>5</v>
      </c>
      <c r="E558">
        <v>5</v>
      </c>
      <c r="F558">
        <v>5</v>
      </c>
      <c r="G558">
        <v>5</v>
      </c>
      <c r="H558">
        <v>5</v>
      </c>
      <c r="I558">
        <v>5</v>
      </c>
      <c r="J558">
        <v>5</v>
      </c>
      <c r="K558">
        <v>5</v>
      </c>
      <c r="L558">
        <v>5</v>
      </c>
      <c r="M558">
        <v>5</v>
      </c>
      <c r="N558">
        <v>5</v>
      </c>
    </row>
    <row r="559" spans="1:14" x14ac:dyDescent="0.2">
      <c r="A559" s="6">
        <v>2638</v>
      </c>
      <c r="B559">
        <v>4</v>
      </c>
      <c r="C559">
        <v>4</v>
      </c>
      <c r="D559">
        <v>5</v>
      </c>
      <c r="E559">
        <v>5</v>
      </c>
      <c r="F559">
        <v>5</v>
      </c>
      <c r="G559">
        <v>5</v>
      </c>
      <c r="H559">
        <v>4</v>
      </c>
      <c r="I559">
        <v>4</v>
      </c>
      <c r="J559">
        <v>4</v>
      </c>
      <c r="K559">
        <v>4</v>
      </c>
      <c r="L559">
        <v>4</v>
      </c>
      <c r="M559">
        <v>5</v>
      </c>
      <c r="N559">
        <v>5</v>
      </c>
    </row>
    <row r="560" spans="1:14" x14ac:dyDescent="0.2">
      <c r="A560" s="6">
        <v>2639</v>
      </c>
      <c r="B560">
        <v>4</v>
      </c>
      <c r="C560">
        <v>4</v>
      </c>
      <c r="D560">
        <v>4</v>
      </c>
      <c r="E560">
        <v>4</v>
      </c>
      <c r="F560">
        <v>4</v>
      </c>
      <c r="G560">
        <v>4</v>
      </c>
      <c r="H560">
        <v>4</v>
      </c>
      <c r="I560">
        <v>4</v>
      </c>
      <c r="J560">
        <v>4</v>
      </c>
      <c r="K560">
        <v>4</v>
      </c>
      <c r="L560">
        <v>4</v>
      </c>
      <c r="M560">
        <v>5</v>
      </c>
      <c r="N560">
        <v>3</v>
      </c>
    </row>
    <row r="561" spans="1:14" x14ac:dyDescent="0.2">
      <c r="A561" s="6">
        <v>2640</v>
      </c>
      <c r="B561">
        <v>3</v>
      </c>
      <c r="C561">
        <v>3</v>
      </c>
      <c r="D561">
        <v>3</v>
      </c>
      <c r="E561">
        <v>3</v>
      </c>
      <c r="F561">
        <v>5</v>
      </c>
      <c r="G561">
        <v>4</v>
      </c>
      <c r="H561">
        <v>3</v>
      </c>
      <c r="I561">
        <v>3</v>
      </c>
      <c r="J561">
        <v>3</v>
      </c>
      <c r="K561">
        <v>3</v>
      </c>
      <c r="L561">
        <v>3</v>
      </c>
      <c r="M561">
        <v>5</v>
      </c>
      <c r="N561">
        <v>5</v>
      </c>
    </row>
    <row r="562" spans="1:14" x14ac:dyDescent="0.2">
      <c r="A562" s="6">
        <v>2641</v>
      </c>
      <c r="B562">
        <v>4</v>
      </c>
      <c r="C562">
        <v>5</v>
      </c>
      <c r="D562">
        <v>5</v>
      </c>
      <c r="E562">
        <v>4</v>
      </c>
      <c r="F562">
        <v>5</v>
      </c>
      <c r="G562">
        <v>5</v>
      </c>
      <c r="H562">
        <v>5</v>
      </c>
      <c r="I562">
        <v>5</v>
      </c>
      <c r="J562">
        <v>5</v>
      </c>
      <c r="K562">
        <v>5</v>
      </c>
      <c r="L562">
        <v>5</v>
      </c>
      <c r="M562">
        <v>5</v>
      </c>
      <c r="N562">
        <v>5</v>
      </c>
    </row>
    <row r="563" spans="1:14" x14ac:dyDescent="0.2">
      <c r="A563" s="6">
        <v>2642</v>
      </c>
      <c r="B563">
        <v>5</v>
      </c>
      <c r="C563">
        <v>4</v>
      </c>
      <c r="D563">
        <v>5</v>
      </c>
      <c r="E563">
        <v>5</v>
      </c>
      <c r="F563">
        <v>5</v>
      </c>
      <c r="G563">
        <v>5</v>
      </c>
      <c r="H563">
        <v>5</v>
      </c>
      <c r="I563">
        <v>5</v>
      </c>
      <c r="J563">
        <v>5</v>
      </c>
      <c r="K563">
        <v>5</v>
      </c>
      <c r="L563">
        <v>5</v>
      </c>
      <c r="M563">
        <v>5</v>
      </c>
      <c r="N563">
        <v>5</v>
      </c>
    </row>
    <row r="564" spans="1:14" x14ac:dyDescent="0.2">
      <c r="A564" s="6">
        <v>2643</v>
      </c>
      <c r="B564">
        <v>4</v>
      </c>
      <c r="C564">
        <v>4</v>
      </c>
      <c r="D564">
        <v>4</v>
      </c>
      <c r="E564">
        <v>4</v>
      </c>
      <c r="F564">
        <v>5</v>
      </c>
      <c r="G564">
        <v>5</v>
      </c>
      <c r="H564">
        <v>5</v>
      </c>
      <c r="I564">
        <v>4</v>
      </c>
      <c r="J564">
        <v>4</v>
      </c>
      <c r="K564">
        <v>4</v>
      </c>
      <c r="L564">
        <v>4</v>
      </c>
      <c r="M564">
        <v>5</v>
      </c>
      <c r="N564">
        <v>5</v>
      </c>
    </row>
    <row r="565" spans="1:14" x14ac:dyDescent="0.2">
      <c r="A565" s="6">
        <v>2644</v>
      </c>
      <c r="B565">
        <v>5</v>
      </c>
      <c r="C565">
        <v>5</v>
      </c>
      <c r="D565">
        <v>5</v>
      </c>
      <c r="E565">
        <v>5</v>
      </c>
      <c r="F565">
        <v>5</v>
      </c>
      <c r="G565">
        <v>5</v>
      </c>
      <c r="H565">
        <v>5</v>
      </c>
      <c r="I565">
        <v>5</v>
      </c>
      <c r="J565">
        <v>5</v>
      </c>
      <c r="K565">
        <v>5</v>
      </c>
      <c r="L565">
        <v>5</v>
      </c>
      <c r="M565">
        <v>5</v>
      </c>
      <c r="N565">
        <v>5</v>
      </c>
    </row>
    <row r="566" spans="1:14" x14ac:dyDescent="0.2">
      <c r="A566" s="6">
        <v>2645</v>
      </c>
      <c r="B566">
        <v>5</v>
      </c>
      <c r="C566">
        <v>5</v>
      </c>
      <c r="D566">
        <v>3</v>
      </c>
      <c r="E566">
        <v>5</v>
      </c>
      <c r="F566">
        <v>5</v>
      </c>
      <c r="G566">
        <v>5</v>
      </c>
      <c r="H566">
        <v>5</v>
      </c>
      <c r="I566">
        <v>4</v>
      </c>
      <c r="J566">
        <v>4</v>
      </c>
      <c r="K566">
        <v>4</v>
      </c>
      <c r="L566">
        <v>5</v>
      </c>
      <c r="M566">
        <v>5</v>
      </c>
      <c r="N566">
        <v>3</v>
      </c>
    </row>
    <row r="567" spans="1:14" x14ac:dyDescent="0.2">
      <c r="A567" s="6">
        <v>2646</v>
      </c>
      <c r="B567">
        <v>4</v>
      </c>
      <c r="C567">
        <v>4</v>
      </c>
      <c r="D567">
        <v>4</v>
      </c>
      <c r="E567">
        <v>5</v>
      </c>
      <c r="F567">
        <v>5</v>
      </c>
      <c r="G567">
        <v>4</v>
      </c>
      <c r="H567">
        <v>4</v>
      </c>
      <c r="I567">
        <v>4</v>
      </c>
      <c r="J567">
        <v>4</v>
      </c>
      <c r="K567">
        <v>4</v>
      </c>
      <c r="L567">
        <v>4</v>
      </c>
      <c r="M567">
        <v>5</v>
      </c>
      <c r="N567">
        <v>5</v>
      </c>
    </row>
    <row r="568" spans="1:14" x14ac:dyDescent="0.2">
      <c r="A568" s="6">
        <v>2647</v>
      </c>
      <c r="B568">
        <v>4</v>
      </c>
      <c r="C568">
        <v>4</v>
      </c>
      <c r="D568">
        <v>4</v>
      </c>
      <c r="E568">
        <v>4</v>
      </c>
      <c r="F568">
        <v>4</v>
      </c>
      <c r="G568">
        <v>4</v>
      </c>
      <c r="H568">
        <v>4</v>
      </c>
      <c r="I568">
        <v>4</v>
      </c>
      <c r="J568">
        <v>4</v>
      </c>
      <c r="K568">
        <v>4</v>
      </c>
      <c r="L568">
        <v>4</v>
      </c>
      <c r="M568">
        <v>5</v>
      </c>
      <c r="N568">
        <v>5</v>
      </c>
    </row>
    <row r="569" spans="1:14" x14ac:dyDescent="0.2">
      <c r="A569" s="6">
        <v>2648</v>
      </c>
      <c r="B569">
        <v>4</v>
      </c>
      <c r="C569">
        <v>4</v>
      </c>
      <c r="D569">
        <v>5</v>
      </c>
      <c r="E569">
        <v>4</v>
      </c>
      <c r="F569">
        <v>5</v>
      </c>
      <c r="G569">
        <v>5</v>
      </c>
      <c r="H569">
        <v>4</v>
      </c>
      <c r="I569">
        <v>5</v>
      </c>
      <c r="J569">
        <v>5</v>
      </c>
      <c r="K569">
        <v>4</v>
      </c>
      <c r="L569">
        <v>4</v>
      </c>
      <c r="M569">
        <v>5</v>
      </c>
      <c r="N569">
        <v>3</v>
      </c>
    </row>
    <row r="570" spans="1:14" x14ac:dyDescent="0.2">
      <c r="A570" s="6">
        <v>2649</v>
      </c>
      <c r="B570">
        <v>5</v>
      </c>
      <c r="C570">
        <v>5</v>
      </c>
      <c r="D570">
        <v>4</v>
      </c>
      <c r="E570">
        <v>4</v>
      </c>
      <c r="F570">
        <v>4</v>
      </c>
      <c r="G570">
        <v>4</v>
      </c>
      <c r="H570">
        <v>4</v>
      </c>
      <c r="I570">
        <v>5</v>
      </c>
      <c r="J570">
        <v>5</v>
      </c>
      <c r="K570">
        <v>4</v>
      </c>
      <c r="L570">
        <v>4</v>
      </c>
      <c r="M570">
        <v>5</v>
      </c>
      <c r="N570">
        <v>5</v>
      </c>
    </row>
    <row r="571" spans="1:14" x14ac:dyDescent="0.2">
      <c r="A571" s="6">
        <v>2650</v>
      </c>
      <c r="B571">
        <v>5</v>
      </c>
      <c r="C571">
        <v>5</v>
      </c>
      <c r="D571">
        <v>5</v>
      </c>
      <c r="E571">
        <v>5</v>
      </c>
      <c r="F571">
        <v>5</v>
      </c>
      <c r="G571">
        <v>5</v>
      </c>
      <c r="H571">
        <v>5</v>
      </c>
      <c r="I571">
        <v>5</v>
      </c>
      <c r="J571">
        <v>5</v>
      </c>
      <c r="K571">
        <v>5</v>
      </c>
      <c r="L571">
        <v>5</v>
      </c>
      <c r="M571">
        <v>5</v>
      </c>
      <c r="N571">
        <v>5</v>
      </c>
    </row>
    <row r="572" spans="1:14" x14ac:dyDescent="0.2">
      <c r="A572" s="6">
        <v>2651</v>
      </c>
      <c r="B572">
        <v>5</v>
      </c>
      <c r="C572">
        <v>5</v>
      </c>
      <c r="D572">
        <v>5</v>
      </c>
      <c r="E572">
        <v>5</v>
      </c>
      <c r="F572">
        <v>5</v>
      </c>
      <c r="G572">
        <v>5</v>
      </c>
      <c r="H572">
        <v>5</v>
      </c>
      <c r="I572">
        <v>4</v>
      </c>
      <c r="J572">
        <v>4</v>
      </c>
      <c r="K572">
        <v>5</v>
      </c>
      <c r="L572">
        <v>5</v>
      </c>
      <c r="M572">
        <v>5</v>
      </c>
      <c r="N572">
        <v>5</v>
      </c>
    </row>
    <row r="573" spans="1:14" x14ac:dyDescent="0.2">
      <c r="A573" s="6">
        <v>2652</v>
      </c>
      <c r="B573">
        <v>4</v>
      </c>
      <c r="C573">
        <v>4</v>
      </c>
      <c r="D573">
        <v>5</v>
      </c>
      <c r="E573">
        <v>5</v>
      </c>
      <c r="F573">
        <v>5</v>
      </c>
      <c r="G573">
        <v>5</v>
      </c>
      <c r="H573">
        <v>4</v>
      </c>
      <c r="I573">
        <v>1</v>
      </c>
      <c r="J573">
        <v>1</v>
      </c>
      <c r="K573">
        <v>4</v>
      </c>
      <c r="L573">
        <v>5</v>
      </c>
      <c r="M573">
        <v>5</v>
      </c>
      <c r="N573">
        <v>5</v>
      </c>
    </row>
    <row r="574" spans="1:14" x14ac:dyDescent="0.2">
      <c r="A574" s="6">
        <v>2653</v>
      </c>
      <c r="B574">
        <v>5</v>
      </c>
      <c r="C574">
        <v>5</v>
      </c>
      <c r="D574">
        <v>5</v>
      </c>
      <c r="E574">
        <v>5</v>
      </c>
      <c r="F574">
        <v>5</v>
      </c>
      <c r="G574">
        <v>5</v>
      </c>
      <c r="H574">
        <v>5</v>
      </c>
      <c r="I574">
        <v>5</v>
      </c>
      <c r="J574">
        <v>5</v>
      </c>
      <c r="K574">
        <v>5</v>
      </c>
      <c r="L574">
        <v>5</v>
      </c>
      <c r="M574">
        <v>5</v>
      </c>
      <c r="N574">
        <v>5</v>
      </c>
    </row>
    <row r="575" spans="1:14" x14ac:dyDescent="0.2">
      <c r="A575" s="6">
        <v>2654</v>
      </c>
      <c r="B575">
        <v>5</v>
      </c>
      <c r="C575">
        <v>5</v>
      </c>
      <c r="D575">
        <v>4</v>
      </c>
      <c r="E575">
        <v>4</v>
      </c>
      <c r="F575">
        <v>4</v>
      </c>
      <c r="G575">
        <v>4</v>
      </c>
      <c r="H575">
        <v>4</v>
      </c>
      <c r="I575">
        <v>4</v>
      </c>
      <c r="J575">
        <v>4</v>
      </c>
      <c r="K575">
        <v>4</v>
      </c>
      <c r="L575">
        <v>4</v>
      </c>
      <c r="M575">
        <v>5</v>
      </c>
      <c r="N575">
        <v>5</v>
      </c>
    </row>
    <row r="576" spans="1:14" x14ac:dyDescent="0.2">
      <c r="A576" s="6">
        <v>2655</v>
      </c>
      <c r="B576">
        <v>4</v>
      </c>
      <c r="C576">
        <v>4</v>
      </c>
      <c r="D576">
        <v>4</v>
      </c>
      <c r="E576">
        <v>5</v>
      </c>
      <c r="F576">
        <v>4</v>
      </c>
      <c r="G576">
        <v>4</v>
      </c>
      <c r="H576">
        <v>4</v>
      </c>
      <c r="I576">
        <v>4</v>
      </c>
      <c r="J576">
        <v>4</v>
      </c>
      <c r="K576">
        <v>4</v>
      </c>
      <c r="L576">
        <v>4</v>
      </c>
      <c r="M576">
        <v>3</v>
      </c>
      <c r="N576">
        <v>3</v>
      </c>
    </row>
    <row r="577" spans="1:14" x14ac:dyDescent="0.2">
      <c r="A577" s="6">
        <v>2656</v>
      </c>
      <c r="B577">
        <v>5</v>
      </c>
      <c r="C577">
        <v>5</v>
      </c>
      <c r="D577">
        <v>5</v>
      </c>
      <c r="E577">
        <v>5</v>
      </c>
      <c r="F577">
        <v>5</v>
      </c>
      <c r="G577">
        <v>5</v>
      </c>
      <c r="H577">
        <v>5</v>
      </c>
      <c r="I577">
        <v>5</v>
      </c>
      <c r="J577">
        <v>5</v>
      </c>
      <c r="K577">
        <v>5</v>
      </c>
      <c r="L577">
        <v>5</v>
      </c>
      <c r="M577">
        <v>5</v>
      </c>
      <c r="N577">
        <v>5</v>
      </c>
    </row>
    <row r="578" spans="1:14" x14ac:dyDescent="0.2">
      <c r="A578" s="6">
        <v>2657</v>
      </c>
      <c r="B578">
        <v>4</v>
      </c>
      <c r="C578">
        <v>4</v>
      </c>
      <c r="D578">
        <v>4</v>
      </c>
      <c r="E578">
        <v>4</v>
      </c>
      <c r="F578">
        <v>4</v>
      </c>
      <c r="G578">
        <v>4</v>
      </c>
      <c r="H578">
        <v>4</v>
      </c>
      <c r="I578">
        <v>5</v>
      </c>
      <c r="J578">
        <v>5</v>
      </c>
      <c r="K578">
        <v>4</v>
      </c>
      <c r="L578">
        <v>4</v>
      </c>
      <c r="M578">
        <v>5</v>
      </c>
      <c r="N578">
        <v>3</v>
      </c>
    </row>
    <row r="579" spans="1:14" x14ac:dyDescent="0.2">
      <c r="A579" s="6">
        <v>2658</v>
      </c>
      <c r="B579">
        <v>5</v>
      </c>
      <c r="C579">
        <v>5</v>
      </c>
      <c r="D579">
        <v>5</v>
      </c>
      <c r="E579">
        <v>5</v>
      </c>
      <c r="F579">
        <v>5</v>
      </c>
      <c r="G579">
        <v>5</v>
      </c>
      <c r="H579">
        <v>5</v>
      </c>
      <c r="I579">
        <v>5</v>
      </c>
      <c r="J579">
        <v>5</v>
      </c>
      <c r="K579">
        <v>5</v>
      </c>
      <c r="L579">
        <v>5</v>
      </c>
      <c r="M579">
        <v>5</v>
      </c>
      <c r="N579">
        <v>5</v>
      </c>
    </row>
    <row r="580" spans="1:14" x14ac:dyDescent="0.2">
      <c r="A580" s="6">
        <v>2659</v>
      </c>
      <c r="B580">
        <v>4</v>
      </c>
      <c r="C580">
        <v>4</v>
      </c>
      <c r="D580">
        <v>4</v>
      </c>
      <c r="E580">
        <v>4</v>
      </c>
      <c r="F580">
        <v>4</v>
      </c>
      <c r="G580">
        <v>4</v>
      </c>
      <c r="H580">
        <v>4</v>
      </c>
      <c r="I580">
        <v>4</v>
      </c>
      <c r="J580">
        <v>4</v>
      </c>
      <c r="K580">
        <v>4</v>
      </c>
      <c r="L580">
        <v>4</v>
      </c>
      <c r="M580">
        <v>5</v>
      </c>
      <c r="N580">
        <v>5</v>
      </c>
    </row>
    <row r="581" spans="1:14" x14ac:dyDescent="0.2">
      <c r="A581" s="6">
        <v>2660</v>
      </c>
      <c r="B581">
        <v>5</v>
      </c>
      <c r="C581">
        <v>4</v>
      </c>
      <c r="D581">
        <v>4</v>
      </c>
      <c r="E581">
        <v>4</v>
      </c>
      <c r="F581">
        <v>5</v>
      </c>
      <c r="G581">
        <v>5</v>
      </c>
      <c r="H581">
        <v>4</v>
      </c>
      <c r="I581">
        <v>4</v>
      </c>
      <c r="J581">
        <v>4</v>
      </c>
      <c r="K581">
        <v>4</v>
      </c>
      <c r="L581">
        <v>4</v>
      </c>
      <c r="M581">
        <v>3</v>
      </c>
      <c r="N581">
        <v>3</v>
      </c>
    </row>
    <row r="582" spans="1:14" x14ac:dyDescent="0.2">
      <c r="A582" s="6">
        <v>2661</v>
      </c>
      <c r="B582">
        <v>5</v>
      </c>
      <c r="C582">
        <v>5</v>
      </c>
      <c r="D582">
        <v>5</v>
      </c>
      <c r="E582">
        <v>5</v>
      </c>
      <c r="F582">
        <v>5</v>
      </c>
      <c r="G582">
        <v>5</v>
      </c>
      <c r="H582">
        <v>5</v>
      </c>
      <c r="I582">
        <v>5</v>
      </c>
      <c r="J582">
        <v>5</v>
      </c>
      <c r="K582">
        <v>5</v>
      </c>
      <c r="L582">
        <v>5</v>
      </c>
      <c r="M582">
        <v>5</v>
      </c>
      <c r="N582">
        <v>5</v>
      </c>
    </row>
    <row r="583" spans="1:14" x14ac:dyDescent="0.2">
      <c r="A583" s="6">
        <v>2662</v>
      </c>
      <c r="B583">
        <v>5</v>
      </c>
      <c r="C583">
        <v>5</v>
      </c>
      <c r="D583">
        <v>5</v>
      </c>
      <c r="E583">
        <v>5</v>
      </c>
      <c r="F583">
        <v>5</v>
      </c>
      <c r="G583">
        <v>5</v>
      </c>
      <c r="H583">
        <v>5</v>
      </c>
      <c r="I583">
        <v>5</v>
      </c>
      <c r="J583">
        <v>5</v>
      </c>
      <c r="K583">
        <v>5</v>
      </c>
      <c r="L583">
        <v>5</v>
      </c>
      <c r="M583">
        <v>5</v>
      </c>
      <c r="N583">
        <v>5</v>
      </c>
    </row>
    <row r="584" spans="1:14" x14ac:dyDescent="0.2">
      <c r="A584" s="6">
        <v>2663</v>
      </c>
      <c r="B584">
        <v>5</v>
      </c>
      <c r="C584">
        <v>5</v>
      </c>
      <c r="D584">
        <v>5</v>
      </c>
      <c r="E584">
        <v>4</v>
      </c>
      <c r="F584">
        <v>5</v>
      </c>
      <c r="G584">
        <v>5</v>
      </c>
      <c r="H584">
        <v>5</v>
      </c>
      <c r="I584">
        <v>4</v>
      </c>
      <c r="J584">
        <v>5</v>
      </c>
      <c r="K584">
        <v>4</v>
      </c>
      <c r="L584">
        <v>4</v>
      </c>
      <c r="M584">
        <v>5</v>
      </c>
      <c r="N584">
        <v>5</v>
      </c>
    </row>
    <row r="585" spans="1:14" x14ac:dyDescent="0.2">
      <c r="A585" s="6">
        <v>2664</v>
      </c>
      <c r="B585">
        <v>5</v>
      </c>
      <c r="C585">
        <v>5</v>
      </c>
      <c r="D585">
        <v>5</v>
      </c>
      <c r="E585">
        <v>5</v>
      </c>
      <c r="F585">
        <v>5</v>
      </c>
      <c r="G585">
        <v>5</v>
      </c>
      <c r="H585">
        <v>5</v>
      </c>
      <c r="I585">
        <v>5</v>
      </c>
      <c r="J585">
        <v>5</v>
      </c>
      <c r="K585">
        <v>5</v>
      </c>
      <c r="L585">
        <v>5</v>
      </c>
      <c r="M585">
        <v>5</v>
      </c>
      <c r="N585">
        <v>5</v>
      </c>
    </row>
    <row r="586" spans="1:14" x14ac:dyDescent="0.2">
      <c r="A586" s="6">
        <v>2665</v>
      </c>
      <c r="B586">
        <v>4</v>
      </c>
      <c r="C586">
        <v>4</v>
      </c>
      <c r="D586">
        <v>5</v>
      </c>
      <c r="E586">
        <v>5</v>
      </c>
      <c r="F586">
        <v>5</v>
      </c>
      <c r="G586">
        <v>5</v>
      </c>
      <c r="H586">
        <v>4</v>
      </c>
      <c r="I586">
        <v>4</v>
      </c>
      <c r="J586">
        <v>4</v>
      </c>
      <c r="K586">
        <v>4</v>
      </c>
      <c r="L586">
        <v>4</v>
      </c>
      <c r="M586">
        <v>5</v>
      </c>
      <c r="N586">
        <v>5</v>
      </c>
    </row>
    <row r="587" spans="1:14" x14ac:dyDescent="0.2">
      <c r="A587" s="6">
        <v>2666</v>
      </c>
      <c r="B587">
        <v>5</v>
      </c>
      <c r="C587">
        <v>5</v>
      </c>
      <c r="D587">
        <v>5</v>
      </c>
      <c r="E587">
        <v>5</v>
      </c>
      <c r="F587">
        <v>5</v>
      </c>
      <c r="G587">
        <v>5</v>
      </c>
      <c r="H587">
        <v>5</v>
      </c>
      <c r="I587">
        <v>5</v>
      </c>
      <c r="J587">
        <v>5</v>
      </c>
      <c r="K587">
        <v>5</v>
      </c>
      <c r="L587">
        <v>5</v>
      </c>
      <c r="M587">
        <v>3</v>
      </c>
      <c r="N587">
        <v>5</v>
      </c>
    </row>
    <row r="588" spans="1:14" x14ac:dyDescent="0.2">
      <c r="A588" s="6">
        <v>2667</v>
      </c>
      <c r="B588">
        <v>5</v>
      </c>
      <c r="C588">
        <v>5</v>
      </c>
      <c r="D588">
        <v>4</v>
      </c>
      <c r="E588">
        <v>5</v>
      </c>
      <c r="F588">
        <v>5</v>
      </c>
      <c r="G588">
        <v>5</v>
      </c>
      <c r="H588">
        <v>5</v>
      </c>
      <c r="I588">
        <v>4</v>
      </c>
      <c r="J588">
        <v>4</v>
      </c>
      <c r="K588">
        <v>4</v>
      </c>
      <c r="L588">
        <v>4</v>
      </c>
      <c r="M588">
        <v>3</v>
      </c>
      <c r="N588">
        <v>5</v>
      </c>
    </row>
    <row r="589" spans="1:14" x14ac:dyDescent="0.2">
      <c r="A589" s="6">
        <v>2668</v>
      </c>
      <c r="B589">
        <v>5</v>
      </c>
      <c r="C589">
        <v>5</v>
      </c>
      <c r="D589">
        <v>5</v>
      </c>
      <c r="E589">
        <v>5</v>
      </c>
      <c r="F589">
        <v>5</v>
      </c>
      <c r="G589">
        <v>5</v>
      </c>
      <c r="H589">
        <v>5</v>
      </c>
      <c r="I589">
        <v>5</v>
      </c>
      <c r="J589">
        <v>5</v>
      </c>
      <c r="K589">
        <v>5</v>
      </c>
      <c r="L589">
        <v>5</v>
      </c>
      <c r="M589">
        <v>5</v>
      </c>
      <c r="N589">
        <v>5</v>
      </c>
    </row>
    <row r="590" spans="1:14" x14ac:dyDescent="0.2">
      <c r="A590" s="6">
        <v>2669</v>
      </c>
      <c r="B590">
        <v>5</v>
      </c>
      <c r="C590">
        <v>4</v>
      </c>
      <c r="D590">
        <v>5</v>
      </c>
      <c r="E590">
        <v>5</v>
      </c>
      <c r="F590">
        <v>5</v>
      </c>
      <c r="G590">
        <v>5</v>
      </c>
      <c r="H590">
        <v>4</v>
      </c>
      <c r="I590">
        <v>4</v>
      </c>
      <c r="J590">
        <v>4</v>
      </c>
      <c r="K590">
        <v>5</v>
      </c>
      <c r="L590">
        <v>5</v>
      </c>
      <c r="M590">
        <v>5</v>
      </c>
      <c r="N590">
        <v>5</v>
      </c>
    </row>
    <row r="591" spans="1:14" x14ac:dyDescent="0.2">
      <c r="A591" s="6">
        <v>2670</v>
      </c>
      <c r="B591">
        <v>5</v>
      </c>
      <c r="C591">
        <v>5</v>
      </c>
      <c r="D591">
        <v>5</v>
      </c>
      <c r="E591">
        <v>5</v>
      </c>
      <c r="F591">
        <v>5</v>
      </c>
      <c r="G591">
        <v>5</v>
      </c>
      <c r="H591">
        <v>5</v>
      </c>
      <c r="I591">
        <v>5</v>
      </c>
      <c r="J591">
        <v>5</v>
      </c>
      <c r="K591">
        <v>5</v>
      </c>
      <c r="L591">
        <v>5</v>
      </c>
      <c r="M591">
        <v>5</v>
      </c>
      <c r="N591">
        <v>5</v>
      </c>
    </row>
    <row r="592" spans="1:14" x14ac:dyDescent="0.2">
      <c r="A592" s="6">
        <v>2671</v>
      </c>
      <c r="B592">
        <v>5</v>
      </c>
      <c r="C592">
        <v>5</v>
      </c>
      <c r="D592">
        <v>5</v>
      </c>
      <c r="E592">
        <v>5</v>
      </c>
      <c r="F592">
        <v>5</v>
      </c>
      <c r="G592">
        <v>5</v>
      </c>
      <c r="H592">
        <v>5</v>
      </c>
      <c r="I592">
        <v>4</v>
      </c>
      <c r="J592">
        <v>4</v>
      </c>
      <c r="K592">
        <v>5</v>
      </c>
      <c r="L592">
        <v>5</v>
      </c>
      <c r="M592">
        <v>5</v>
      </c>
      <c r="N592">
        <v>5</v>
      </c>
    </row>
    <row r="593" spans="1:14" x14ac:dyDescent="0.2">
      <c r="A593" s="6">
        <v>2672</v>
      </c>
      <c r="B593">
        <v>5</v>
      </c>
      <c r="C593">
        <v>4</v>
      </c>
      <c r="D593">
        <v>5</v>
      </c>
      <c r="E593">
        <v>4</v>
      </c>
      <c r="F593">
        <v>5</v>
      </c>
      <c r="G593">
        <v>5</v>
      </c>
      <c r="H593">
        <v>4</v>
      </c>
      <c r="I593">
        <v>4</v>
      </c>
      <c r="J593">
        <v>4</v>
      </c>
      <c r="K593">
        <v>4</v>
      </c>
      <c r="L593">
        <v>4</v>
      </c>
      <c r="M593">
        <v>5</v>
      </c>
      <c r="N593">
        <v>3</v>
      </c>
    </row>
    <row r="594" spans="1:14" x14ac:dyDescent="0.2">
      <c r="A594" s="6">
        <v>2673</v>
      </c>
      <c r="B594">
        <v>4</v>
      </c>
      <c r="C594">
        <v>4</v>
      </c>
      <c r="D594">
        <v>4</v>
      </c>
      <c r="E594">
        <v>4</v>
      </c>
      <c r="F594">
        <v>4</v>
      </c>
      <c r="G594">
        <v>4</v>
      </c>
      <c r="H594">
        <v>4</v>
      </c>
      <c r="I594">
        <v>4</v>
      </c>
      <c r="J594">
        <v>4</v>
      </c>
      <c r="K594">
        <v>4</v>
      </c>
      <c r="L594">
        <v>4</v>
      </c>
      <c r="M594">
        <v>3</v>
      </c>
      <c r="N594">
        <v>3</v>
      </c>
    </row>
    <row r="595" spans="1:14" x14ac:dyDescent="0.2">
      <c r="A595" s="6">
        <v>2674</v>
      </c>
      <c r="B595">
        <v>5</v>
      </c>
      <c r="C595">
        <v>5</v>
      </c>
      <c r="D595">
        <v>5</v>
      </c>
      <c r="E595">
        <v>5</v>
      </c>
      <c r="F595">
        <v>5</v>
      </c>
      <c r="G595">
        <v>5</v>
      </c>
      <c r="H595">
        <v>5</v>
      </c>
      <c r="I595">
        <v>5</v>
      </c>
      <c r="J595">
        <v>5</v>
      </c>
      <c r="K595">
        <v>5</v>
      </c>
      <c r="L595">
        <v>5</v>
      </c>
      <c r="M595">
        <v>5</v>
      </c>
      <c r="N595">
        <v>5</v>
      </c>
    </row>
    <row r="596" spans="1:14" x14ac:dyDescent="0.2">
      <c r="A596" s="6">
        <v>2675</v>
      </c>
      <c r="B596">
        <v>5</v>
      </c>
      <c r="C596">
        <v>5</v>
      </c>
      <c r="D596">
        <v>5</v>
      </c>
      <c r="E596">
        <v>5</v>
      </c>
      <c r="F596">
        <v>5</v>
      </c>
      <c r="G596">
        <v>5</v>
      </c>
      <c r="H596">
        <v>5</v>
      </c>
      <c r="I596">
        <v>5</v>
      </c>
      <c r="J596">
        <v>5</v>
      </c>
      <c r="K596">
        <v>5</v>
      </c>
      <c r="L596">
        <v>5</v>
      </c>
      <c r="M596">
        <v>5</v>
      </c>
      <c r="N596">
        <v>5</v>
      </c>
    </row>
    <row r="597" spans="1:14" x14ac:dyDescent="0.2">
      <c r="A597" s="6">
        <v>2676</v>
      </c>
      <c r="B597">
        <v>4</v>
      </c>
      <c r="C597">
        <v>4</v>
      </c>
      <c r="D597">
        <v>4</v>
      </c>
      <c r="E597">
        <v>4</v>
      </c>
      <c r="F597">
        <v>4</v>
      </c>
      <c r="G597">
        <v>4</v>
      </c>
      <c r="H597">
        <v>4</v>
      </c>
      <c r="I597">
        <v>4</v>
      </c>
      <c r="J597">
        <v>4</v>
      </c>
      <c r="K597">
        <v>4</v>
      </c>
      <c r="L597">
        <v>4</v>
      </c>
      <c r="M597">
        <v>3</v>
      </c>
      <c r="N597">
        <v>3</v>
      </c>
    </row>
    <row r="598" spans="1:14" x14ac:dyDescent="0.2">
      <c r="A598" s="6">
        <v>2677</v>
      </c>
      <c r="B598">
        <v>4</v>
      </c>
      <c r="C598">
        <v>4</v>
      </c>
      <c r="D598">
        <v>5</v>
      </c>
      <c r="E598">
        <v>5</v>
      </c>
      <c r="F598">
        <v>5</v>
      </c>
      <c r="G598">
        <v>4</v>
      </c>
      <c r="H598">
        <v>5</v>
      </c>
      <c r="I598">
        <v>4</v>
      </c>
      <c r="J598">
        <v>4</v>
      </c>
      <c r="K598">
        <v>5</v>
      </c>
      <c r="L598">
        <v>5</v>
      </c>
      <c r="M598">
        <v>5</v>
      </c>
      <c r="N598">
        <v>5</v>
      </c>
    </row>
    <row r="599" spans="1:14" x14ac:dyDescent="0.2">
      <c r="A599" s="6">
        <v>2678</v>
      </c>
      <c r="B599">
        <v>5</v>
      </c>
      <c r="C599">
        <v>4</v>
      </c>
      <c r="D599">
        <v>4</v>
      </c>
      <c r="E599">
        <v>4</v>
      </c>
      <c r="F599">
        <v>4</v>
      </c>
      <c r="G599">
        <v>5</v>
      </c>
      <c r="H599">
        <v>5</v>
      </c>
      <c r="I599">
        <v>5</v>
      </c>
      <c r="J599">
        <v>5</v>
      </c>
      <c r="K599">
        <v>5</v>
      </c>
      <c r="L599">
        <v>5</v>
      </c>
      <c r="M599">
        <v>5</v>
      </c>
      <c r="N599">
        <v>5</v>
      </c>
    </row>
    <row r="600" spans="1:14" x14ac:dyDescent="0.2">
      <c r="A600" s="6">
        <v>2679</v>
      </c>
      <c r="B600">
        <v>5</v>
      </c>
      <c r="C600">
        <v>5</v>
      </c>
      <c r="D600">
        <v>5</v>
      </c>
      <c r="E600">
        <v>5</v>
      </c>
      <c r="F600">
        <v>5</v>
      </c>
      <c r="G600">
        <v>5</v>
      </c>
      <c r="H600">
        <v>5</v>
      </c>
      <c r="I600">
        <v>5</v>
      </c>
      <c r="J600">
        <v>5</v>
      </c>
      <c r="K600">
        <v>4</v>
      </c>
      <c r="L600">
        <v>4</v>
      </c>
      <c r="M600">
        <v>5</v>
      </c>
      <c r="N600">
        <v>5</v>
      </c>
    </row>
    <row r="601" spans="1:14" x14ac:dyDescent="0.2">
      <c r="A601" s="6">
        <v>2680</v>
      </c>
      <c r="B601">
        <v>5</v>
      </c>
      <c r="C601">
        <v>5</v>
      </c>
      <c r="D601">
        <v>4</v>
      </c>
      <c r="E601">
        <v>5</v>
      </c>
      <c r="F601">
        <v>5</v>
      </c>
      <c r="G601">
        <v>4</v>
      </c>
      <c r="H601">
        <v>5</v>
      </c>
      <c r="I601">
        <v>5</v>
      </c>
      <c r="J601">
        <v>5</v>
      </c>
      <c r="K601">
        <v>5</v>
      </c>
      <c r="L601">
        <v>5</v>
      </c>
      <c r="M601">
        <v>5</v>
      </c>
      <c r="N601">
        <v>3</v>
      </c>
    </row>
    <row r="602" spans="1:14" x14ac:dyDescent="0.2">
      <c r="A602" s="6">
        <v>2681</v>
      </c>
      <c r="B602">
        <v>5</v>
      </c>
      <c r="C602">
        <v>5</v>
      </c>
      <c r="D602">
        <v>5</v>
      </c>
      <c r="E602">
        <v>5</v>
      </c>
      <c r="F602">
        <v>4</v>
      </c>
      <c r="G602">
        <v>4</v>
      </c>
      <c r="H602">
        <v>4</v>
      </c>
      <c r="I602">
        <v>4</v>
      </c>
      <c r="J602">
        <v>4</v>
      </c>
      <c r="K602">
        <v>4</v>
      </c>
      <c r="L602">
        <v>5</v>
      </c>
      <c r="M602">
        <v>5</v>
      </c>
      <c r="N602">
        <v>4</v>
      </c>
    </row>
    <row r="603" spans="1:14" x14ac:dyDescent="0.2">
      <c r="A603" s="6">
        <v>2682</v>
      </c>
      <c r="B603">
        <v>5</v>
      </c>
      <c r="C603">
        <v>5</v>
      </c>
      <c r="D603">
        <v>5</v>
      </c>
      <c r="E603">
        <v>5</v>
      </c>
      <c r="F603">
        <v>5</v>
      </c>
      <c r="G603">
        <v>5</v>
      </c>
      <c r="H603">
        <v>5</v>
      </c>
      <c r="I603">
        <v>5</v>
      </c>
      <c r="J603">
        <v>5</v>
      </c>
      <c r="K603">
        <v>5</v>
      </c>
      <c r="L603">
        <v>5</v>
      </c>
      <c r="M603">
        <v>5</v>
      </c>
      <c r="N603">
        <v>5</v>
      </c>
    </row>
    <row r="604" spans="1:14" x14ac:dyDescent="0.2">
      <c r="A604" s="6">
        <v>2683</v>
      </c>
      <c r="B604">
        <v>4</v>
      </c>
      <c r="C604">
        <v>5</v>
      </c>
      <c r="D604">
        <v>5</v>
      </c>
      <c r="E604">
        <v>5</v>
      </c>
      <c r="F604">
        <v>4</v>
      </c>
      <c r="G604">
        <v>5</v>
      </c>
      <c r="H604">
        <v>4</v>
      </c>
      <c r="I604">
        <v>4</v>
      </c>
      <c r="J604">
        <v>4</v>
      </c>
      <c r="K604">
        <v>5</v>
      </c>
      <c r="L604">
        <v>5</v>
      </c>
      <c r="M604">
        <v>3</v>
      </c>
      <c r="N604">
        <v>5</v>
      </c>
    </row>
    <row r="605" spans="1:14" x14ac:dyDescent="0.2">
      <c r="A605" s="6">
        <v>2684</v>
      </c>
      <c r="B605">
        <v>5</v>
      </c>
      <c r="C605">
        <v>5</v>
      </c>
      <c r="D605">
        <v>5</v>
      </c>
      <c r="E605">
        <v>5</v>
      </c>
      <c r="F605">
        <v>5</v>
      </c>
      <c r="G605">
        <v>5</v>
      </c>
      <c r="H605">
        <v>5</v>
      </c>
      <c r="I605">
        <v>5</v>
      </c>
      <c r="J605">
        <v>5</v>
      </c>
      <c r="K605">
        <v>5</v>
      </c>
      <c r="L605">
        <v>5</v>
      </c>
      <c r="M605">
        <v>5</v>
      </c>
      <c r="N605">
        <v>5</v>
      </c>
    </row>
    <row r="606" spans="1:14" x14ac:dyDescent="0.2">
      <c r="A606" s="6">
        <v>2685</v>
      </c>
      <c r="B606">
        <v>4</v>
      </c>
      <c r="C606">
        <v>4</v>
      </c>
      <c r="D606">
        <v>4</v>
      </c>
      <c r="E606">
        <v>4</v>
      </c>
      <c r="F606">
        <v>4</v>
      </c>
      <c r="G606">
        <v>4</v>
      </c>
      <c r="H606">
        <v>4</v>
      </c>
      <c r="I606">
        <v>4</v>
      </c>
      <c r="J606">
        <v>4</v>
      </c>
      <c r="K606">
        <v>4</v>
      </c>
      <c r="L606">
        <v>4</v>
      </c>
      <c r="M606">
        <v>5</v>
      </c>
      <c r="N606">
        <v>5</v>
      </c>
    </row>
    <row r="607" spans="1:14" x14ac:dyDescent="0.2">
      <c r="A607" s="6">
        <v>2686</v>
      </c>
      <c r="B607">
        <v>4</v>
      </c>
      <c r="C607">
        <v>4</v>
      </c>
      <c r="D607">
        <v>4</v>
      </c>
      <c r="E607">
        <v>4</v>
      </c>
      <c r="F607">
        <v>4</v>
      </c>
      <c r="G607">
        <v>4</v>
      </c>
      <c r="H607">
        <v>4</v>
      </c>
      <c r="I607">
        <v>4</v>
      </c>
      <c r="J607">
        <v>4</v>
      </c>
      <c r="K607">
        <v>4</v>
      </c>
      <c r="L607">
        <v>4</v>
      </c>
      <c r="M607">
        <v>3</v>
      </c>
      <c r="N607">
        <v>5</v>
      </c>
    </row>
    <row r="608" spans="1:14" x14ac:dyDescent="0.2">
      <c r="A608" s="6">
        <v>2687</v>
      </c>
      <c r="B608">
        <v>5</v>
      </c>
      <c r="C608">
        <v>5</v>
      </c>
      <c r="D608">
        <v>5</v>
      </c>
      <c r="E608">
        <v>5</v>
      </c>
      <c r="F608">
        <v>5</v>
      </c>
      <c r="G608">
        <v>5</v>
      </c>
      <c r="H608">
        <v>5</v>
      </c>
      <c r="I608">
        <v>5</v>
      </c>
      <c r="J608">
        <v>5</v>
      </c>
      <c r="K608">
        <v>5</v>
      </c>
      <c r="L608">
        <v>5</v>
      </c>
      <c r="M608">
        <v>5</v>
      </c>
      <c r="N608">
        <v>5</v>
      </c>
    </row>
    <row r="609" spans="1:14" x14ac:dyDescent="0.2">
      <c r="A609" s="6">
        <v>2689</v>
      </c>
      <c r="B609">
        <v>5</v>
      </c>
      <c r="C609">
        <v>5</v>
      </c>
      <c r="D609">
        <v>5</v>
      </c>
      <c r="E609">
        <v>5</v>
      </c>
      <c r="F609">
        <v>5</v>
      </c>
      <c r="G609">
        <v>5</v>
      </c>
      <c r="H609">
        <v>5</v>
      </c>
      <c r="I609">
        <v>5</v>
      </c>
      <c r="J609">
        <v>5</v>
      </c>
      <c r="K609">
        <v>5</v>
      </c>
      <c r="L609">
        <v>5</v>
      </c>
      <c r="M609">
        <v>5</v>
      </c>
      <c r="N609">
        <v>5</v>
      </c>
    </row>
    <row r="610" spans="1:14" x14ac:dyDescent="0.2">
      <c r="A610" s="6">
        <v>2690</v>
      </c>
      <c r="B610">
        <v>4</v>
      </c>
      <c r="C610">
        <v>3</v>
      </c>
      <c r="D610">
        <v>3</v>
      </c>
      <c r="E610">
        <v>3</v>
      </c>
      <c r="F610">
        <v>4</v>
      </c>
      <c r="G610">
        <v>4</v>
      </c>
      <c r="H610">
        <v>3</v>
      </c>
      <c r="I610">
        <v>3</v>
      </c>
      <c r="J610">
        <v>4</v>
      </c>
      <c r="K610">
        <v>3</v>
      </c>
      <c r="L610">
        <v>3</v>
      </c>
      <c r="M610">
        <v>3</v>
      </c>
      <c r="N610">
        <v>4</v>
      </c>
    </row>
    <row r="611" spans="1:14" x14ac:dyDescent="0.2">
      <c r="A611" s="6">
        <v>2691</v>
      </c>
      <c r="B611">
        <v>4</v>
      </c>
      <c r="C611">
        <v>4</v>
      </c>
      <c r="D611">
        <v>4</v>
      </c>
      <c r="E611">
        <v>4</v>
      </c>
      <c r="F611">
        <v>4</v>
      </c>
      <c r="G611">
        <v>4</v>
      </c>
      <c r="H611">
        <v>4</v>
      </c>
      <c r="I611">
        <v>4</v>
      </c>
      <c r="J611">
        <v>4</v>
      </c>
      <c r="K611">
        <v>4</v>
      </c>
      <c r="L611">
        <v>4</v>
      </c>
      <c r="M611">
        <v>5</v>
      </c>
      <c r="N611">
        <v>3</v>
      </c>
    </row>
    <row r="612" spans="1:14" x14ac:dyDescent="0.2">
      <c r="A612" s="6">
        <v>2692</v>
      </c>
      <c r="B612">
        <v>5</v>
      </c>
      <c r="C612">
        <v>5</v>
      </c>
      <c r="D612">
        <v>5</v>
      </c>
      <c r="E612">
        <v>5</v>
      </c>
      <c r="F612">
        <v>5</v>
      </c>
      <c r="G612">
        <v>5</v>
      </c>
      <c r="H612">
        <v>5</v>
      </c>
      <c r="I612">
        <v>5</v>
      </c>
      <c r="J612">
        <v>5</v>
      </c>
      <c r="K612">
        <v>5</v>
      </c>
      <c r="L612">
        <v>5</v>
      </c>
      <c r="M612">
        <v>5</v>
      </c>
      <c r="N612">
        <v>5</v>
      </c>
    </row>
    <row r="613" spans="1:14" x14ac:dyDescent="0.2">
      <c r="A613" s="6">
        <v>2693</v>
      </c>
      <c r="B613">
        <v>5</v>
      </c>
      <c r="C613">
        <v>4</v>
      </c>
      <c r="D613">
        <v>4</v>
      </c>
      <c r="E613">
        <v>4</v>
      </c>
      <c r="F613">
        <v>5</v>
      </c>
      <c r="G613">
        <v>5</v>
      </c>
      <c r="H613">
        <v>4</v>
      </c>
      <c r="I613">
        <v>4</v>
      </c>
      <c r="J613">
        <v>4</v>
      </c>
      <c r="K613">
        <v>4</v>
      </c>
      <c r="L613">
        <v>4</v>
      </c>
      <c r="M613">
        <v>3</v>
      </c>
      <c r="N613">
        <v>3</v>
      </c>
    </row>
    <row r="614" spans="1:14" x14ac:dyDescent="0.2">
      <c r="A614" s="6">
        <v>2694</v>
      </c>
      <c r="B614">
        <v>5</v>
      </c>
      <c r="C614">
        <v>5</v>
      </c>
      <c r="D614">
        <v>5</v>
      </c>
      <c r="E614">
        <v>5</v>
      </c>
      <c r="F614">
        <v>5</v>
      </c>
      <c r="G614">
        <v>5</v>
      </c>
      <c r="H614">
        <v>5</v>
      </c>
      <c r="I614">
        <v>5</v>
      </c>
      <c r="J614">
        <v>5</v>
      </c>
      <c r="K614">
        <v>5</v>
      </c>
      <c r="L614">
        <v>5</v>
      </c>
      <c r="M614">
        <v>5</v>
      </c>
      <c r="N614">
        <v>5</v>
      </c>
    </row>
    <row r="615" spans="1:14" x14ac:dyDescent="0.2">
      <c r="A615" s="6">
        <v>2695</v>
      </c>
      <c r="B615">
        <v>5</v>
      </c>
      <c r="C615">
        <v>5</v>
      </c>
      <c r="D615">
        <v>5</v>
      </c>
      <c r="E615">
        <v>5</v>
      </c>
      <c r="F615">
        <v>5</v>
      </c>
      <c r="G615">
        <v>5</v>
      </c>
      <c r="H615">
        <v>5</v>
      </c>
      <c r="I615">
        <v>5</v>
      </c>
      <c r="J615">
        <v>5</v>
      </c>
      <c r="K615">
        <v>5</v>
      </c>
      <c r="L615">
        <v>5</v>
      </c>
      <c r="M615">
        <v>5</v>
      </c>
      <c r="N615">
        <v>5</v>
      </c>
    </row>
    <row r="616" spans="1:14" x14ac:dyDescent="0.2">
      <c r="A616" s="6">
        <v>2696</v>
      </c>
      <c r="B616">
        <v>4</v>
      </c>
      <c r="C616">
        <v>4</v>
      </c>
      <c r="D616">
        <v>4</v>
      </c>
      <c r="E616">
        <v>4</v>
      </c>
      <c r="F616">
        <v>4</v>
      </c>
      <c r="G616">
        <v>4</v>
      </c>
      <c r="H616">
        <v>4</v>
      </c>
      <c r="I616">
        <v>4</v>
      </c>
      <c r="J616">
        <v>4</v>
      </c>
      <c r="K616">
        <v>4</v>
      </c>
      <c r="L616">
        <v>4</v>
      </c>
      <c r="M616">
        <v>5</v>
      </c>
      <c r="N616">
        <v>5</v>
      </c>
    </row>
    <row r="617" spans="1:14" x14ac:dyDescent="0.2">
      <c r="A617" s="6">
        <v>2697</v>
      </c>
      <c r="B617">
        <v>5</v>
      </c>
      <c r="C617">
        <v>5</v>
      </c>
      <c r="D617">
        <v>5</v>
      </c>
      <c r="E617">
        <v>5</v>
      </c>
      <c r="F617">
        <v>5</v>
      </c>
      <c r="G617">
        <v>5</v>
      </c>
      <c r="H617">
        <v>5</v>
      </c>
      <c r="I617">
        <v>5</v>
      </c>
      <c r="J617">
        <v>5</v>
      </c>
      <c r="K617">
        <v>5</v>
      </c>
      <c r="L617">
        <v>5</v>
      </c>
      <c r="M617">
        <v>5</v>
      </c>
      <c r="N617">
        <v>5</v>
      </c>
    </row>
    <row r="618" spans="1:14" x14ac:dyDescent="0.2">
      <c r="A618" s="6">
        <v>2698</v>
      </c>
      <c r="B618">
        <v>5</v>
      </c>
      <c r="C618">
        <v>5</v>
      </c>
      <c r="D618">
        <v>5</v>
      </c>
      <c r="E618">
        <v>5</v>
      </c>
      <c r="F618">
        <v>5</v>
      </c>
      <c r="G618">
        <v>5</v>
      </c>
      <c r="H618">
        <v>5</v>
      </c>
      <c r="I618">
        <v>5</v>
      </c>
      <c r="J618">
        <v>5</v>
      </c>
      <c r="K618">
        <v>5</v>
      </c>
      <c r="L618">
        <v>5</v>
      </c>
      <c r="M618">
        <v>5</v>
      </c>
      <c r="N618">
        <v>5</v>
      </c>
    </row>
    <row r="619" spans="1:14" x14ac:dyDescent="0.2">
      <c r="A619" s="6">
        <v>2699</v>
      </c>
      <c r="B619">
        <v>5</v>
      </c>
      <c r="C619">
        <v>5</v>
      </c>
      <c r="D619">
        <v>5</v>
      </c>
      <c r="E619">
        <v>5</v>
      </c>
      <c r="F619">
        <v>5</v>
      </c>
      <c r="G619">
        <v>5</v>
      </c>
      <c r="H619">
        <v>5</v>
      </c>
      <c r="I619">
        <v>5</v>
      </c>
      <c r="J619">
        <v>5</v>
      </c>
      <c r="K619">
        <v>5</v>
      </c>
      <c r="L619">
        <v>5</v>
      </c>
      <c r="M619">
        <v>5</v>
      </c>
      <c r="N619">
        <v>5</v>
      </c>
    </row>
    <row r="620" spans="1:14" x14ac:dyDescent="0.2">
      <c r="A620" s="6">
        <v>2700</v>
      </c>
      <c r="B620">
        <v>4</v>
      </c>
      <c r="C620">
        <v>4</v>
      </c>
      <c r="D620">
        <v>5</v>
      </c>
      <c r="E620">
        <v>4</v>
      </c>
      <c r="F620">
        <v>5</v>
      </c>
      <c r="G620">
        <v>5</v>
      </c>
      <c r="H620">
        <v>4</v>
      </c>
      <c r="I620">
        <v>5</v>
      </c>
      <c r="J620">
        <v>5</v>
      </c>
      <c r="K620">
        <v>4</v>
      </c>
      <c r="L620">
        <v>4</v>
      </c>
      <c r="M620">
        <v>5</v>
      </c>
      <c r="N620">
        <v>5</v>
      </c>
    </row>
    <row r="621" spans="1:14" x14ac:dyDescent="0.2">
      <c r="A621" s="6">
        <v>2701</v>
      </c>
      <c r="B621">
        <v>4</v>
      </c>
      <c r="C621">
        <v>4</v>
      </c>
      <c r="D621">
        <v>4</v>
      </c>
      <c r="E621">
        <v>4</v>
      </c>
      <c r="F621">
        <v>5</v>
      </c>
      <c r="G621">
        <v>4</v>
      </c>
      <c r="H621">
        <v>4</v>
      </c>
      <c r="I621">
        <v>3</v>
      </c>
      <c r="J621">
        <v>3</v>
      </c>
      <c r="K621">
        <v>4</v>
      </c>
      <c r="L621">
        <v>4</v>
      </c>
      <c r="M621">
        <v>3</v>
      </c>
      <c r="N621">
        <v>3</v>
      </c>
    </row>
    <row r="622" spans="1:14" x14ac:dyDescent="0.2">
      <c r="A622" s="6">
        <v>2702</v>
      </c>
      <c r="B622">
        <v>5</v>
      </c>
      <c r="C622">
        <v>5</v>
      </c>
      <c r="D622">
        <v>5</v>
      </c>
      <c r="E622">
        <v>5</v>
      </c>
      <c r="F622">
        <v>5</v>
      </c>
      <c r="G622">
        <v>5</v>
      </c>
      <c r="H622">
        <v>5</v>
      </c>
      <c r="I622">
        <v>5</v>
      </c>
      <c r="J622">
        <v>5</v>
      </c>
      <c r="K622">
        <v>5</v>
      </c>
      <c r="L622">
        <v>4</v>
      </c>
      <c r="M622">
        <v>5</v>
      </c>
      <c r="N622">
        <v>5</v>
      </c>
    </row>
    <row r="623" spans="1:14" x14ac:dyDescent="0.2">
      <c r="A623" s="6">
        <v>2703</v>
      </c>
      <c r="B623">
        <v>4</v>
      </c>
      <c r="C623">
        <v>4</v>
      </c>
      <c r="D623">
        <v>5</v>
      </c>
      <c r="E623">
        <v>5</v>
      </c>
      <c r="F623">
        <v>5</v>
      </c>
      <c r="G623">
        <v>5</v>
      </c>
      <c r="H623">
        <v>5</v>
      </c>
      <c r="I623">
        <v>4</v>
      </c>
      <c r="J623">
        <v>4</v>
      </c>
      <c r="K623">
        <v>4</v>
      </c>
      <c r="L623">
        <v>4</v>
      </c>
      <c r="M623">
        <v>3</v>
      </c>
      <c r="N623">
        <v>3</v>
      </c>
    </row>
    <row r="624" spans="1:14" x14ac:dyDescent="0.2">
      <c r="A624" s="6">
        <v>2704</v>
      </c>
      <c r="B624">
        <v>5</v>
      </c>
      <c r="C624">
        <v>5</v>
      </c>
      <c r="D624">
        <v>5</v>
      </c>
      <c r="E624">
        <v>5</v>
      </c>
      <c r="F624">
        <v>5</v>
      </c>
      <c r="G624">
        <v>5</v>
      </c>
      <c r="H624">
        <v>5</v>
      </c>
      <c r="I624">
        <v>5</v>
      </c>
      <c r="J624">
        <v>5</v>
      </c>
      <c r="K624">
        <v>5</v>
      </c>
      <c r="L624">
        <v>5</v>
      </c>
      <c r="M624">
        <v>5</v>
      </c>
      <c r="N624">
        <v>5</v>
      </c>
    </row>
    <row r="625" spans="1:14" x14ac:dyDescent="0.2">
      <c r="A625" s="6">
        <v>2705</v>
      </c>
      <c r="B625">
        <v>5</v>
      </c>
      <c r="C625">
        <v>5</v>
      </c>
      <c r="D625">
        <v>5</v>
      </c>
      <c r="E625">
        <v>5</v>
      </c>
      <c r="F625">
        <v>5</v>
      </c>
      <c r="G625">
        <v>5</v>
      </c>
      <c r="H625">
        <v>5</v>
      </c>
      <c r="I625">
        <v>4</v>
      </c>
      <c r="J625">
        <v>5</v>
      </c>
      <c r="K625">
        <v>5</v>
      </c>
      <c r="L625">
        <v>5</v>
      </c>
      <c r="M625">
        <v>5</v>
      </c>
      <c r="N625">
        <v>5</v>
      </c>
    </row>
    <row r="626" spans="1:14" x14ac:dyDescent="0.2">
      <c r="A626" s="6">
        <v>2706</v>
      </c>
      <c r="B626">
        <v>5</v>
      </c>
      <c r="C626">
        <v>5</v>
      </c>
      <c r="D626">
        <v>5</v>
      </c>
      <c r="E626">
        <v>4</v>
      </c>
      <c r="F626">
        <v>5</v>
      </c>
      <c r="G626">
        <v>4</v>
      </c>
      <c r="H626">
        <v>4</v>
      </c>
      <c r="I626">
        <v>4</v>
      </c>
      <c r="J626">
        <v>4</v>
      </c>
      <c r="K626">
        <v>4</v>
      </c>
      <c r="L626">
        <v>5</v>
      </c>
      <c r="M626">
        <v>3</v>
      </c>
      <c r="N626">
        <v>5</v>
      </c>
    </row>
    <row r="627" spans="1:14" x14ac:dyDescent="0.2">
      <c r="A627" s="6">
        <v>2707</v>
      </c>
      <c r="B627">
        <v>5</v>
      </c>
      <c r="C627">
        <v>5</v>
      </c>
      <c r="D627">
        <v>5</v>
      </c>
      <c r="E627">
        <v>5</v>
      </c>
      <c r="F627">
        <v>5</v>
      </c>
      <c r="G627">
        <v>5</v>
      </c>
      <c r="H627">
        <v>5</v>
      </c>
      <c r="I627">
        <v>5</v>
      </c>
      <c r="J627">
        <v>5</v>
      </c>
      <c r="K627">
        <v>5</v>
      </c>
      <c r="L627">
        <v>5</v>
      </c>
      <c r="M627">
        <v>5</v>
      </c>
      <c r="N627">
        <v>5</v>
      </c>
    </row>
    <row r="628" spans="1:14" x14ac:dyDescent="0.2">
      <c r="A628" s="6">
        <v>2708</v>
      </c>
      <c r="B628">
        <v>5</v>
      </c>
      <c r="C628">
        <v>5</v>
      </c>
      <c r="D628">
        <v>5</v>
      </c>
      <c r="E628">
        <v>5</v>
      </c>
      <c r="F628">
        <v>5</v>
      </c>
      <c r="G628">
        <v>5</v>
      </c>
      <c r="H628">
        <v>5</v>
      </c>
      <c r="I628">
        <v>5</v>
      </c>
      <c r="J628">
        <v>5</v>
      </c>
      <c r="K628">
        <v>5</v>
      </c>
      <c r="L628">
        <v>5</v>
      </c>
      <c r="M628">
        <v>5</v>
      </c>
      <c r="N628">
        <v>5</v>
      </c>
    </row>
    <row r="629" spans="1:14" x14ac:dyDescent="0.2">
      <c r="A629" s="6">
        <v>2709</v>
      </c>
      <c r="B629">
        <v>5</v>
      </c>
      <c r="C629">
        <v>5</v>
      </c>
      <c r="D629">
        <v>5</v>
      </c>
      <c r="E629">
        <v>5</v>
      </c>
      <c r="F629">
        <v>5</v>
      </c>
      <c r="G629">
        <v>5</v>
      </c>
      <c r="H629">
        <v>5</v>
      </c>
      <c r="I629">
        <v>5</v>
      </c>
      <c r="J629">
        <v>5</v>
      </c>
      <c r="K629">
        <v>5</v>
      </c>
      <c r="L629">
        <v>5</v>
      </c>
      <c r="M629">
        <v>5</v>
      </c>
      <c r="N629">
        <v>5</v>
      </c>
    </row>
    <row r="630" spans="1:14" x14ac:dyDescent="0.2">
      <c r="A630" s="6">
        <v>2710</v>
      </c>
      <c r="B630">
        <v>5</v>
      </c>
      <c r="C630">
        <v>5</v>
      </c>
      <c r="D630">
        <v>5</v>
      </c>
      <c r="E630">
        <v>5</v>
      </c>
      <c r="F630">
        <v>5</v>
      </c>
      <c r="G630">
        <v>5</v>
      </c>
      <c r="H630">
        <v>5</v>
      </c>
      <c r="I630">
        <v>5</v>
      </c>
      <c r="J630">
        <v>5</v>
      </c>
      <c r="K630">
        <v>5</v>
      </c>
      <c r="L630">
        <v>5</v>
      </c>
      <c r="M630">
        <v>5</v>
      </c>
      <c r="N630">
        <v>5</v>
      </c>
    </row>
    <row r="631" spans="1:14" x14ac:dyDescent="0.2">
      <c r="A631" s="6">
        <v>2711</v>
      </c>
      <c r="B631">
        <v>4</v>
      </c>
      <c r="C631">
        <v>4</v>
      </c>
      <c r="D631">
        <v>4</v>
      </c>
      <c r="E631">
        <v>4</v>
      </c>
      <c r="F631">
        <v>5</v>
      </c>
      <c r="G631">
        <v>5</v>
      </c>
      <c r="H631">
        <v>5</v>
      </c>
      <c r="I631">
        <v>5</v>
      </c>
      <c r="J631">
        <v>5</v>
      </c>
      <c r="K631">
        <v>4</v>
      </c>
      <c r="L631">
        <v>4</v>
      </c>
      <c r="M631">
        <v>3</v>
      </c>
      <c r="N631">
        <v>3</v>
      </c>
    </row>
    <row r="632" spans="1:14" x14ac:dyDescent="0.2">
      <c r="A632" s="6">
        <v>2712</v>
      </c>
      <c r="B632">
        <v>5</v>
      </c>
      <c r="C632">
        <v>5</v>
      </c>
      <c r="D632">
        <v>5</v>
      </c>
      <c r="E632">
        <v>5</v>
      </c>
      <c r="F632">
        <v>5</v>
      </c>
      <c r="G632">
        <v>5</v>
      </c>
      <c r="H632">
        <v>5</v>
      </c>
      <c r="I632">
        <v>5</v>
      </c>
      <c r="J632">
        <v>5</v>
      </c>
      <c r="K632">
        <v>5</v>
      </c>
      <c r="L632">
        <v>5</v>
      </c>
      <c r="M632">
        <v>5</v>
      </c>
      <c r="N632">
        <v>5</v>
      </c>
    </row>
    <row r="633" spans="1:14" x14ac:dyDescent="0.2">
      <c r="A633" s="6">
        <v>2713</v>
      </c>
      <c r="B633">
        <v>4</v>
      </c>
      <c r="C633">
        <v>4</v>
      </c>
      <c r="D633">
        <v>5</v>
      </c>
      <c r="E633">
        <v>4</v>
      </c>
      <c r="F633">
        <v>5</v>
      </c>
      <c r="G633">
        <v>5</v>
      </c>
      <c r="H633">
        <v>4</v>
      </c>
      <c r="I633">
        <v>2</v>
      </c>
      <c r="J633">
        <v>3</v>
      </c>
      <c r="K633">
        <v>4</v>
      </c>
      <c r="L633">
        <v>5</v>
      </c>
      <c r="M633">
        <v>5</v>
      </c>
      <c r="N633">
        <v>5</v>
      </c>
    </row>
    <row r="634" spans="1:14" x14ac:dyDescent="0.2">
      <c r="A634" s="6">
        <v>2714</v>
      </c>
      <c r="B634">
        <v>5</v>
      </c>
      <c r="C634">
        <v>5</v>
      </c>
      <c r="D634">
        <v>4</v>
      </c>
      <c r="E634">
        <v>4</v>
      </c>
      <c r="F634">
        <v>4</v>
      </c>
      <c r="G634">
        <v>4</v>
      </c>
      <c r="H634">
        <v>4</v>
      </c>
      <c r="I634">
        <v>5</v>
      </c>
      <c r="J634">
        <v>5</v>
      </c>
      <c r="K634">
        <v>4</v>
      </c>
      <c r="L634">
        <v>4</v>
      </c>
      <c r="M634">
        <v>3</v>
      </c>
      <c r="N634">
        <v>3</v>
      </c>
    </row>
    <row r="635" spans="1:14" x14ac:dyDescent="0.2">
      <c r="A635" s="6">
        <v>2715</v>
      </c>
      <c r="B635">
        <v>5</v>
      </c>
      <c r="C635">
        <v>5</v>
      </c>
      <c r="D635">
        <v>5</v>
      </c>
      <c r="E635">
        <v>4</v>
      </c>
      <c r="F635">
        <v>4</v>
      </c>
      <c r="G635">
        <v>4</v>
      </c>
      <c r="H635">
        <v>4</v>
      </c>
      <c r="I635">
        <v>4</v>
      </c>
      <c r="J635">
        <v>4</v>
      </c>
      <c r="K635">
        <v>5</v>
      </c>
      <c r="L635">
        <v>4</v>
      </c>
      <c r="M635">
        <v>3</v>
      </c>
      <c r="N635">
        <v>3</v>
      </c>
    </row>
    <row r="636" spans="1:14" x14ac:dyDescent="0.2">
      <c r="A636" s="6">
        <v>2716</v>
      </c>
      <c r="B636">
        <v>5</v>
      </c>
      <c r="C636">
        <v>5</v>
      </c>
      <c r="D636">
        <v>5</v>
      </c>
      <c r="E636">
        <v>5</v>
      </c>
      <c r="F636">
        <v>5</v>
      </c>
      <c r="G636">
        <v>5</v>
      </c>
      <c r="H636">
        <v>5</v>
      </c>
      <c r="I636">
        <v>5</v>
      </c>
      <c r="J636">
        <v>5</v>
      </c>
      <c r="K636">
        <v>5</v>
      </c>
      <c r="L636">
        <v>5</v>
      </c>
      <c r="M636">
        <v>5</v>
      </c>
      <c r="N636">
        <v>5</v>
      </c>
    </row>
    <row r="637" spans="1:14" x14ac:dyDescent="0.2">
      <c r="A637" s="6">
        <v>2717</v>
      </c>
      <c r="B637">
        <v>5</v>
      </c>
      <c r="C637">
        <v>4</v>
      </c>
      <c r="D637">
        <v>5</v>
      </c>
      <c r="E637">
        <v>5</v>
      </c>
      <c r="F637">
        <v>5</v>
      </c>
      <c r="G637">
        <v>5</v>
      </c>
      <c r="H637">
        <v>5</v>
      </c>
      <c r="I637">
        <v>4</v>
      </c>
      <c r="J637">
        <v>4</v>
      </c>
      <c r="K637">
        <v>4</v>
      </c>
      <c r="L637">
        <v>4</v>
      </c>
      <c r="M637">
        <v>5</v>
      </c>
      <c r="N637">
        <v>3</v>
      </c>
    </row>
    <row r="638" spans="1:14" x14ac:dyDescent="0.2">
      <c r="A638" s="6">
        <v>2718</v>
      </c>
      <c r="B638">
        <v>5</v>
      </c>
      <c r="C638">
        <v>5</v>
      </c>
      <c r="D638">
        <v>4</v>
      </c>
      <c r="E638">
        <v>4</v>
      </c>
      <c r="F638">
        <v>4</v>
      </c>
      <c r="G638">
        <v>4</v>
      </c>
      <c r="H638">
        <v>4</v>
      </c>
      <c r="I638">
        <v>5</v>
      </c>
      <c r="J638">
        <v>5</v>
      </c>
      <c r="K638">
        <v>4</v>
      </c>
      <c r="L638">
        <v>3</v>
      </c>
      <c r="M638">
        <v>3</v>
      </c>
      <c r="N638">
        <v>3</v>
      </c>
    </row>
    <row r="639" spans="1:14" x14ac:dyDescent="0.2">
      <c r="A639" s="6">
        <v>2719</v>
      </c>
      <c r="B639">
        <v>5</v>
      </c>
      <c r="C639">
        <v>5</v>
      </c>
      <c r="D639">
        <v>5</v>
      </c>
      <c r="E639">
        <v>5</v>
      </c>
      <c r="F639">
        <v>5</v>
      </c>
      <c r="G639">
        <v>5</v>
      </c>
      <c r="H639">
        <v>5</v>
      </c>
      <c r="I639">
        <v>5</v>
      </c>
      <c r="J639">
        <v>5</v>
      </c>
      <c r="K639">
        <v>5</v>
      </c>
      <c r="L639">
        <v>5</v>
      </c>
      <c r="M639">
        <v>5</v>
      </c>
      <c r="N639">
        <v>5</v>
      </c>
    </row>
    <row r="640" spans="1:14" x14ac:dyDescent="0.2">
      <c r="A640" s="6">
        <v>2720</v>
      </c>
      <c r="B640">
        <v>5</v>
      </c>
      <c r="C640">
        <v>5</v>
      </c>
      <c r="D640">
        <v>5</v>
      </c>
      <c r="E640">
        <v>5</v>
      </c>
      <c r="F640">
        <v>5</v>
      </c>
      <c r="G640">
        <v>5</v>
      </c>
      <c r="H640">
        <v>5</v>
      </c>
      <c r="I640">
        <v>5</v>
      </c>
      <c r="J640">
        <v>5</v>
      </c>
      <c r="K640">
        <v>5</v>
      </c>
      <c r="L640">
        <v>5</v>
      </c>
      <c r="M640">
        <v>5</v>
      </c>
      <c r="N640">
        <v>5</v>
      </c>
    </row>
    <row r="641" spans="1:14" x14ac:dyDescent="0.2">
      <c r="A641" s="6">
        <v>2721</v>
      </c>
      <c r="B641">
        <v>5</v>
      </c>
      <c r="C641">
        <v>5</v>
      </c>
      <c r="D641">
        <v>5</v>
      </c>
      <c r="E641">
        <v>5</v>
      </c>
      <c r="F641">
        <v>5</v>
      </c>
      <c r="G641">
        <v>5</v>
      </c>
      <c r="H641">
        <v>5</v>
      </c>
      <c r="I641">
        <v>4</v>
      </c>
      <c r="J641">
        <v>4</v>
      </c>
      <c r="K641">
        <v>5</v>
      </c>
      <c r="L641">
        <v>5</v>
      </c>
      <c r="M641">
        <v>5</v>
      </c>
      <c r="N641">
        <v>5</v>
      </c>
    </row>
    <row r="642" spans="1:14" x14ac:dyDescent="0.2">
      <c r="A642" s="6">
        <v>2722</v>
      </c>
      <c r="B642">
        <v>4</v>
      </c>
      <c r="C642">
        <v>4</v>
      </c>
      <c r="D642">
        <v>5</v>
      </c>
      <c r="E642">
        <v>5</v>
      </c>
      <c r="F642">
        <v>5</v>
      </c>
      <c r="G642">
        <v>5</v>
      </c>
      <c r="H642">
        <v>5</v>
      </c>
      <c r="I642">
        <v>4</v>
      </c>
      <c r="J642">
        <v>5</v>
      </c>
      <c r="K642">
        <v>5</v>
      </c>
      <c r="L642">
        <v>5</v>
      </c>
      <c r="M642">
        <v>5</v>
      </c>
      <c r="N642">
        <v>5</v>
      </c>
    </row>
    <row r="643" spans="1:14" x14ac:dyDescent="0.2">
      <c r="A643" s="6">
        <v>2723</v>
      </c>
      <c r="B643">
        <v>5</v>
      </c>
      <c r="C643">
        <v>5</v>
      </c>
      <c r="D643">
        <v>5</v>
      </c>
      <c r="E643">
        <v>5</v>
      </c>
      <c r="F643">
        <v>5</v>
      </c>
      <c r="G643">
        <v>4</v>
      </c>
      <c r="H643">
        <v>4</v>
      </c>
      <c r="I643">
        <v>4</v>
      </c>
      <c r="J643">
        <v>4</v>
      </c>
      <c r="K643">
        <v>4</v>
      </c>
      <c r="L643">
        <v>4</v>
      </c>
      <c r="M643">
        <v>5</v>
      </c>
      <c r="N643">
        <v>5</v>
      </c>
    </row>
    <row r="644" spans="1:14" x14ac:dyDescent="0.2">
      <c r="A644" s="6">
        <v>2724</v>
      </c>
      <c r="B644">
        <v>5</v>
      </c>
      <c r="C644">
        <v>5</v>
      </c>
      <c r="D644">
        <v>5</v>
      </c>
      <c r="E644">
        <v>5</v>
      </c>
      <c r="F644">
        <v>5</v>
      </c>
      <c r="G644">
        <v>5</v>
      </c>
      <c r="H644">
        <v>5</v>
      </c>
      <c r="I644">
        <v>5</v>
      </c>
      <c r="J644">
        <v>5</v>
      </c>
      <c r="K644">
        <v>5</v>
      </c>
      <c r="L644">
        <v>5</v>
      </c>
      <c r="M644">
        <v>5</v>
      </c>
      <c r="N644">
        <v>5</v>
      </c>
    </row>
    <row r="645" spans="1:14" x14ac:dyDescent="0.2">
      <c r="A645" s="6">
        <v>2725</v>
      </c>
      <c r="B645">
        <v>4</v>
      </c>
      <c r="C645">
        <v>4</v>
      </c>
      <c r="D645">
        <v>4</v>
      </c>
      <c r="E645">
        <v>4</v>
      </c>
      <c r="F645">
        <v>4</v>
      </c>
      <c r="G645">
        <v>4</v>
      </c>
      <c r="H645">
        <v>4</v>
      </c>
      <c r="I645">
        <v>4</v>
      </c>
      <c r="J645">
        <v>4</v>
      </c>
      <c r="K645">
        <v>4</v>
      </c>
      <c r="L645">
        <v>4</v>
      </c>
      <c r="M645">
        <v>5</v>
      </c>
      <c r="N645">
        <v>3</v>
      </c>
    </row>
    <row r="646" spans="1:14" x14ac:dyDescent="0.2">
      <c r="A646" s="6">
        <v>2726</v>
      </c>
      <c r="B646">
        <v>4</v>
      </c>
      <c r="C646">
        <v>4</v>
      </c>
      <c r="D646">
        <v>4</v>
      </c>
      <c r="E646">
        <v>4</v>
      </c>
      <c r="F646">
        <v>5</v>
      </c>
      <c r="G646">
        <v>5</v>
      </c>
      <c r="H646">
        <v>4</v>
      </c>
      <c r="I646">
        <v>4</v>
      </c>
      <c r="J646">
        <v>4</v>
      </c>
      <c r="K646">
        <v>4</v>
      </c>
      <c r="L646">
        <v>4</v>
      </c>
      <c r="M646">
        <v>3</v>
      </c>
      <c r="N646">
        <v>3</v>
      </c>
    </row>
    <row r="647" spans="1:14" x14ac:dyDescent="0.2">
      <c r="A647" s="6">
        <v>2727</v>
      </c>
      <c r="B647">
        <v>5</v>
      </c>
      <c r="C647">
        <v>5</v>
      </c>
      <c r="D647">
        <v>5</v>
      </c>
      <c r="E647">
        <v>5</v>
      </c>
      <c r="F647">
        <v>5</v>
      </c>
      <c r="G647">
        <v>5</v>
      </c>
      <c r="H647">
        <v>5</v>
      </c>
      <c r="I647">
        <v>5</v>
      </c>
      <c r="J647">
        <v>5</v>
      </c>
      <c r="K647">
        <v>5</v>
      </c>
      <c r="L647">
        <v>5</v>
      </c>
      <c r="M647">
        <v>5</v>
      </c>
      <c r="N647">
        <v>5</v>
      </c>
    </row>
    <row r="648" spans="1:14" x14ac:dyDescent="0.2">
      <c r="A648" s="6">
        <v>2728</v>
      </c>
      <c r="B648">
        <v>5</v>
      </c>
      <c r="C648">
        <v>4</v>
      </c>
      <c r="D648">
        <v>5</v>
      </c>
      <c r="E648">
        <v>4</v>
      </c>
      <c r="F648">
        <v>5</v>
      </c>
      <c r="G648">
        <v>5</v>
      </c>
      <c r="H648">
        <v>5</v>
      </c>
      <c r="I648">
        <v>4</v>
      </c>
      <c r="J648">
        <v>4</v>
      </c>
      <c r="K648">
        <v>5</v>
      </c>
      <c r="L648">
        <v>4</v>
      </c>
      <c r="M648">
        <v>5</v>
      </c>
      <c r="N648">
        <v>5</v>
      </c>
    </row>
    <row r="649" spans="1:14" x14ac:dyDescent="0.2">
      <c r="A649" s="6">
        <v>2729</v>
      </c>
      <c r="B649">
        <v>5</v>
      </c>
      <c r="C649">
        <v>5</v>
      </c>
      <c r="D649">
        <v>5</v>
      </c>
      <c r="E649">
        <v>5</v>
      </c>
      <c r="F649">
        <v>5</v>
      </c>
      <c r="G649">
        <v>5</v>
      </c>
      <c r="H649">
        <v>5</v>
      </c>
      <c r="I649">
        <v>5</v>
      </c>
      <c r="J649">
        <v>5</v>
      </c>
      <c r="K649">
        <v>5</v>
      </c>
      <c r="L649">
        <v>5</v>
      </c>
      <c r="M649">
        <v>5</v>
      </c>
      <c r="N649">
        <v>5</v>
      </c>
    </row>
    <row r="650" spans="1:14" x14ac:dyDescent="0.2">
      <c r="A650" s="6">
        <v>2730</v>
      </c>
      <c r="B650">
        <v>5</v>
      </c>
      <c r="C650">
        <v>5</v>
      </c>
      <c r="D650">
        <v>5</v>
      </c>
      <c r="E650">
        <v>5</v>
      </c>
      <c r="F650">
        <v>5</v>
      </c>
      <c r="G650">
        <v>5</v>
      </c>
      <c r="H650">
        <v>5</v>
      </c>
      <c r="I650">
        <v>5</v>
      </c>
      <c r="J650">
        <v>5</v>
      </c>
      <c r="K650">
        <v>5</v>
      </c>
      <c r="L650">
        <v>5</v>
      </c>
      <c r="M650">
        <v>5</v>
      </c>
      <c r="N650">
        <v>5</v>
      </c>
    </row>
    <row r="651" spans="1:14" x14ac:dyDescent="0.2">
      <c r="A651" s="6">
        <v>2731</v>
      </c>
      <c r="B651">
        <v>4</v>
      </c>
      <c r="C651">
        <v>5</v>
      </c>
      <c r="D651">
        <v>5</v>
      </c>
      <c r="E651">
        <v>4</v>
      </c>
      <c r="F651">
        <v>4</v>
      </c>
      <c r="G651">
        <v>5</v>
      </c>
      <c r="H651">
        <v>5</v>
      </c>
      <c r="I651">
        <v>4</v>
      </c>
      <c r="J651">
        <v>4</v>
      </c>
      <c r="K651">
        <v>4</v>
      </c>
      <c r="L651">
        <v>4</v>
      </c>
      <c r="M651">
        <v>5</v>
      </c>
      <c r="N651">
        <v>5</v>
      </c>
    </row>
    <row r="652" spans="1:14" x14ac:dyDescent="0.2">
      <c r="A652" s="6">
        <v>2732</v>
      </c>
      <c r="B652">
        <v>5</v>
      </c>
      <c r="C652">
        <v>4</v>
      </c>
      <c r="D652">
        <v>5</v>
      </c>
      <c r="E652">
        <v>4</v>
      </c>
      <c r="F652">
        <v>5</v>
      </c>
      <c r="G652">
        <v>5</v>
      </c>
      <c r="H652">
        <v>5</v>
      </c>
      <c r="I652">
        <v>4</v>
      </c>
      <c r="J652">
        <v>5</v>
      </c>
      <c r="K652">
        <v>5</v>
      </c>
      <c r="L652">
        <v>4</v>
      </c>
      <c r="M652">
        <v>5</v>
      </c>
      <c r="N652">
        <v>5</v>
      </c>
    </row>
    <row r="653" spans="1:14" x14ac:dyDescent="0.2">
      <c r="A653" s="6">
        <v>2733</v>
      </c>
      <c r="B653">
        <v>5</v>
      </c>
      <c r="C653">
        <v>5</v>
      </c>
      <c r="D653">
        <v>5</v>
      </c>
      <c r="E653">
        <v>5</v>
      </c>
      <c r="F653">
        <v>5</v>
      </c>
      <c r="G653">
        <v>5</v>
      </c>
      <c r="H653">
        <v>5</v>
      </c>
      <c r="I653">
        <v>5</v>
      </c>
      <c r="J653">
        <v>5</v>
      </c>
      <c r="K653">
        <v>5</v>
      </c>
      <c r="L653">
        <v>5</v>
      </c>
      <c r="M653">
        <v>5</v>
      </c>
      <c r="N653">
        <v>5</v>
      </c>
    </row>
    <row r="654" spans="1:14" x14ac:dyDescent="0.2">
      <c r="A654" s="6">
        <v>2734</v>
      </c>
      <c r="B654">
        <v>5</v>
      </c>
      <c r="C654">
        <v>5</v>
      </c>
      <c r="D654">
        <v>5</v>
      </c>
      <c r="E654">
        <v>5</v>
      </c>
      <c r="F654">
        <v>5</v>
      </c>
      <c r="G654">
        <v>5</v>
      </c>
      <c r="H654">
        <v>5</v>
      </c>
      <c r="I654">
        <v>5</v>
      </c>
      <c r="J654">
        <v>5</v>
      </c>
      <c r="K654">
        <v>5</v>
      </c>
      <c r="L654">
        <v>5</v>
      </c>
      <c r="M654">
        <v>5</v>
      </c>
      <c r="N654">
        <v>5</v>
      </c>
    </row>
    <row r="655" spans="1:14" x14ac:dyDescent="0.2">
      <c r="A655" s="6">
        <v>2735</v>
      </c>
      <c r="B655">
        <v>5</v>
      </c>
      <c r="C655">
        <v>4</v>
      </c>
      <c r="D655">
        <v>5</v>
      </c>
      <c r="E655">
        <v>4</v>
      </c>
      <c r="F655">
        <v>5</v>
      </c>
      <c r="G655">
        <v>4</v>
      </c>
      <c r="H655">
        <v>4</v>
      </c>
      <c r="I655">
        <v>5</v>
      </c>
      <c r="J655">
        <v>5</v>
      </c>
      <c r="K655">
        <v>4</v>
      </c>
      <c r="L655">
        <v>4</v>
      </c>
      <c r="M655">
        <v>5</v>
      </c>
      <c r="N655">
        <v>5</v>
      </c>
    </row>
    <row r="656" spans="1:14" x14ac:dyDescent="0.2">
      <c r="A656" s="6">
        <v>2736</v>
      </c>
      <c r="B656">
        <v>5</v>
      </c>
      <c r="C656">
        <v>5</v>
      </c>
      <c r="D656">
        <v>5</v>
      </c>
      <c r="E656">
        <v>5</v>
      </c>
      <c r="F656">
        <v>5</v>
      </c>
      <c r="G656">
        <v>5</v>
      </c>
      <c r="H656">
        <v>5</v>
      </c>
      <c r="I656">
        <v>5</v>
      </c>
      <c r="J656">
        <v>5</v>
      </c>
      <c r="K656">
        <v>5</v>
      </c>
      <c r="L656">
        <v>5</v>
      </c>
      <c r="M656">
        <v>5</v>
      </c>
      <c r="N656">
        <v>5</v>
      </c>
    </row>
    <row r="657" spans="1:14" x14ac:dyDescent="0.2">
      <c r="A657" s="6">
        <v>2737</v>
      </c>
      <c r="B657">
        <v>4</v>
      </c>
      <c r="C657">
        <v>4</v>
      </c>
      <c r="D657">
        <v>5</v>
      </c>
      <c r="E657">
        <v>5</v>
      </c>
      <c r="F657">
        <v>5</v>
      </c>
      <c r="G657">
        <v>4</v>
      </c>
      <c r="H657">
        <v>4</v>
      </c>
      <c r="I657">
        <v>5</v>
      </c>
      <c r="J657">
        <v>5</v>
      </c>
      <c r="K657">
        <v>4</v>
      </c>
      <c r="L657">
        <v>4</v>
      </c>
      <c r="M657">
        <v>5</v>
      </c>
      <c r="N657">
        <v>3</v>
      </c>
    </row>
    <row r="658" spans="1:14" x14ac:dyDescent="0.2">
      <c r="A658" s="6">
        <v>2738</v>
      </c>
      <c r="B658">
        <v>4</v>
      </c>
      <c r="C658">
        <v>4</v>
      </c>
      <c r="D658">
        <v>5</v>
      </c>
      <c r="E658">
        <v>5</v>
      </c>
      <c r="F658">
        <v>5</v>
      </c>
      <c r="G658">
        <v>5</v>
      </c>
      <c r="H658">
        <v>4</v>
      </c>
      <c r="I658">
        <v>4</v>
      </c>
      <c r="J658">
        <v>4</v>
      </c>
      <c r="K658">
        <v>5</v>
      </c>
      <c r="L658">
        <v>5</v>
      </c>
      <c r="M658">
        <v>5</v>
      </c>
      <c r="N658">
        <v>5</v>
      </c>
    </row>
    <row r="659" spans="1:14" x14ac:dyDescent="0.2">
      <c r="A659" s="6">
        <v>2739</v>
      </c>
      <c r="B659">
        <v>4</v>
      </c>
      <c r="C659">
        <v>4</v>
      </c>
      <c r="D659">
        <v>4</v>
      </c>
      <c r="E659">
        <v>4</v>
      </c>
      <c r="F659">
        <v>5</v>
      </c>
      <c r="G659">
        <v>4</v>
      </c>
      <c r="H659">
        <v>4</v>
      </c>
      <c r="I659">
        <v>4</v>
      </c>
      <c r="J659">
        <v>4</v>
      </c>
      <c r="K659">
        <v>4</v>
      </c>
      <c r="L659">
        <v>4</v>
      </c>
      <c r="M659">
        <v>5</v>
      </c>
      <c r="N659">
        <v>3</v>
      </c>
    </row>
    <row r="660" spans="1:14" x14ac:dyDescent="0.2">
      <c r="A660" s="6">
        <v>2740</v>
      </c>
      <c r="B660">
        <v>5</v>
      </c>
      <c r="C660">
        <v>5</v>
      </c>
      <c r="D660">
        <v>5</v>
      </c>
      <c r="E660">
        <v>4</v>
      </c>
      <c r="F660">
        <v>4</v>
      </c>
      <c r="G660">
        <v>4</v>
      </c>
      <c r="H660">
        <v>4</v>
      </c>
      <c r="I660">
        <v>5</v>
      </c>
      <c r="J660">
        <v>5</v>
      </c>
      <c r="K660">
        <v>4</v>
      </c>
      <c r="L660">
        <v>4</v>
      </c>
      <c r="M660">
        <v>5</v>
      </c>
      <c r="N660">
        <v>5</v>
      </c>
    </row>
    <row r="661" spans="1:14" x14ac:dyDescent="0.2">
      <c r="A661" s="6">
        <v>2741</v>
      </c>
      <c r="B661">
        <v>4</v>
      </c>
      <c r="C661">
        <v>4</v>
      </c>
      <c r="D661">
        <v>4</v>
      </c>
      <c r="E661">
        <v>4</v>
      </c>
      <c r="F661">
        <v>5</v>
      </c>
      <c r="G661">
        <v>5</v>
      </c>
      <c r="H661">
        <v>4</v>
      </c>
      <c r="I661">
        <v>4</v>
      </c>
      <c r="J661">
        <v>5</v>
      </c>
      <c r="K661">
        <v>5</v>
      </c>
      <c r="L661">
        <v>4</v>
      </c>
      <c r="M661">
        <v>3</v>
      </c>
      <c r="N661">
        <v>3</v>
      </c>
    </row>
    <row r="662" spans="1:14" x14ac:dyDescent="0.2">
      <c r="A662" s="6">
        <v>2742</v>
      </c>
      <c r="B662">
        <v>5</v>
      </c>
      <c r="C662">
        <v>5</v>
      </c>
      <c r="D662">
        <v>5</v>
      </c>
      <c r="E662">
        <v>5</v>
      </c>
      <c r="F662">
        <v>5</v>
      </c>
      <c r="G662">
        <v>5</v>
      </c>
      <c r="H662">
        <v>5</v>
      </c>
      <c r="I662">
        <v>5</v>
      </c>
      <c r="J662">
        <v>5</v>
      </c>
      <c r="K662">
        <v>5</v>
      </c>
      <c r="L662">
        <v>5</v>
      </c>
      <c r="M662">
        <v>5</v>
      </c>
      <c r="N662">
        <v>5</v>
      </c>
    </row>
    <row r="663" spans="1:14" x14ac:dyDescent="0.2">
      <c r="A663" s="6">
        <v>2743</v>
      </c>
      <c r="B663">
        <v>5</v>
      </c>
      <c r="C663">
        <v>5</v>
      </c>
      <c r="D663">
        <v>5</v>
      </c>
      <c r="E663">
        <v>5</v>
      </c>
      <c r="F663">
        <v>5</v>
      </c>
      <c r="G663">
        <v>5</v>
      </c>
      <c r="H663">
        <v>5</v>
      </c>
      <c r="I663">
        <v>5</v>
      </c>
      <c r="J663">
        <v>5</v>
      </c>
      <c r="K663">
        <v>5</v>
      </c>
      <c r="L663">
        <v>5</v>
      </c>
      <c r="M663">
        <v>5</v>
      </c>
      <c r="N663">
        <v>5</v>
      </c>
    </row>
    <row r="664" spans="1:14" x14ac:dyDescent="0.2">
      <c r="A664" s="6">
        <v>2744</v>
      </c>
      <c r="B664">
        <v>5</v>
      </c>
      <c r="C664">
        <v>5</v>
      </c>
      <c r="D664">
        <v>5</v>
      </c>
      <c r="E664">
        <v>5</v>
      </c>
      <c r="F664">
        <v>5</v>
      </c>
      <c r="G664">
        <v>5</v>
      </c>
      <c r="H664">
        <v>5</v>
      </c>
      <c r="I664">
        <v>4</v>
      </c>
      <c r="J664">
        <v>5</v>
      </c>
      <c r="K664">
        <v>5</v>
      </c>
      <c r="L664">
        <v>5</v>
      </c>
      <c r="M664">
        <v>5</v>
      </c>
      <c r="N664">
        <v>5</v>
      </c>
    </row>
    <row r="665" spans="1:14" x14ac:dyDescent="0.2">
      <c r="A665" s="6">
        <v>2745</v>
      </c>
      <c r="B665">
        <v>5</v>
      </c>
      <c r="C665">
        <v>5</v>
      </c>
      <c r="D665">
        <v>5</v>
      </c>
      <c r="E665">
        <v>5</v>
      </c>
      <c r="F665">
        <v>5</v>
      </c>
      <c r="G665">
        <v>5</v>
      </c>
      <c r="H665">
        <v>5</v>
      </c>
      <c r="I665">
        <v>5</v>
      </c>
      <c r="J665">
        <v>5</v>
      </c>
      <c r="K665">
        <v>5</v>
      </c>
      <c r="L665">
        <v>5</v>
      </c>
      <c r="M665">
        <v>5</v>
      </c>
      <c r="N665">
        <v>5</v>
      </c>
    </row>
    <row r="666" spans="1:14" x14ac:dyDescent="0.2">
      <c r="A666" s="6">
        <v>2746</v>
      </c>
      <c r="B666">
        <v>5</v>
      </c>
      <c r="C666">
        <v>5</v>
      </c>
      <c r="D666">
        <v>5</v>
      </c>
      <c r="E666">
        <v>5</v>
      </c>
      <c r="F666">
        <v>5</v>
      </c>
      <c r="G666">
        <v>5</v>
      </c>
      <c r="H666">
        <v>4</v>
      </c>
      <c r="I666">
        <v>3</v>
      </c>
      <c r="J666">
        <v>3</v>
      </c>
      <c r="K666">
        <v>4</v>
      </c>
      <c r="L666">
        <v>5</v>
      </c>
      <c r="M666">
        <v>5</v>
      </c>
      <c r="N666">
        <v>3</v>
      </c>
    </row>
    <row r="667" spans="1:14" x14ac:dyDescent="0.2">
      <c r="A667" s="6">
        <v>2747</v>
      </c>
      <c r="B667">
        <v>4</v>
      </c>
      <c r="C667">
        <v>4</v>
      </c>
      <c r="D667">
        <v>4</v>
      </c>
      <c r="E667">
        <v>4</v>
      </c>
      <c r="F667">
        <v>4</v>
      </c>
      <c r="G667">
        <v>4</v>
      </c>
      <c r="H667">
        <v>4</v>
      </c>
      <c r="I667">
        <v>4</v>
      </c>
      <c r="J667">
        <v>4</v>
      </c>
      <c r="K667">
        <v>4</v>
      </c>
      <c r="L667">
        <v>4</v>
      </c>
      <c r="M667">
        <v>5</v>
      </c>
      <c r="N667">
        <v>5</v>
      </c>
    </row>
    <row r="668" spans="1:14" x14ac:dyDescent="0.2">
      <c r="A668" s="6">
        <v>2748</v>
      </c>
      <c r="B668">
        <v>5</v>
      </c>
      <c r="C668">
        <v>5</v>
      </c>
      <c r="D668">
        <v>5</v>
      </c>
      <c r="E668">
        <v>5</v>
      </c>
      <c r="F668">
        <v>5</v>
      </c>
      <c r="G668">
        <v>5</v>
      </c>
      <c r="H668">
        <v>5</v>
      </c>
      <c r="I668">
        <v>4</v>
      </c>
      <c r="J668">
        <v>4</v>
      </c>
      <c r="K668">
        <v>5</v>
      </c>
      <c r="L668">
        <v>5</v>
      </c>
      <c r="M668">
        <v>5</v>
      </c>
      <c r="N668">
        <v>5</v>
      </c>
    </row>
    <row r="669" spans="1:14" x14ac:dyDescent="0.2">
      <c r="A669" s="6">
        <v>2749</v>
      </c>
      <c r="B669">
        <v>4</v>
      </c>
      <c r="C669">
        <v>4</v>
      </c>
      <c r="D669">
        <v>4</v>
      </c>
      <c r="E669">
        <v>4</v>
      </c>
      <c r="F669">
        <v>4</v>
      </c>
      <c r="G669">
        <v>4</v>
      </c>
      <c r="H669">
        <v>4</v>
      </c>
      <c r="I669">
        <v>4</v>
      </c>
      <c r="J669">
        <v>4</v>
      </c>
      <c r="K669">
        <v>4</v>
      </c>
      <c r="L669">
        <v>4</v>
      </c>
      <c r="M669">
        <v>5</v>
      </c>
      <c r="N669">
        <v>5</v>
      </c>
    </row>
    <row r="670" spans="1:14" x14ac:dyDescent="0.2">
      <c r="A670" s="6">
        <v>2750</v>
      </c>
      <c r="B670">
        <v>5</v>
      </c>
      <c r="C670">
        <v>5</v>
      </c>
      <c r="D670">
        <v>5</v>
      </c>
      <c r="E670">
        <v>5</v>
      </c>
      <c r="F670">
        <v>5</v>
      </c>
      <c r="G670">
        <v>5</v>
      </c>
      <c r="H670">
        <v>5</v>
      </c>
      <c r="I670">
        <v>5</v>
      </c>
      <c r="J670">
        <v>5</v>
      </c>
      <c r="K670">
        <v>5</v>
      </c>
      <c r="L670">
        <v>5</v>
      </c>
      <c r="M670">
        <v>5</v>
      </c>
      <c r="N670">
        <v>5</v>
      </c>
    </row>
    <row r="671" spans="1:14" x14ac:dyDescent="0.2">
      <c r="A671" s="6">
        <v>2751</v>
      </c>
      <c r="B671">
        <v>5</v>
      </c>
      <c r="C671">
        <v>5</v>
      </c>
      <c r="D671">
        <v>5</v>
      </c>
      <c r="E671">
        <v>5</v>
      </c>
      <c r="F671">
        <v>5</v>
      </c>
      <c r="G671">
        <v>5</v>
      </c>
      <c r="H671">
        <v>5</v>
      </c>
      <c r="I671">
        <v>5</v>
      </c>
      <c r="J671">
        <v>5</v>
      </c>
      <c r="K671">
        <v>4</v>
      </c>
      <c r="L671">
        <v>4</v>
      </c>
      <c r="M671">
        <v>3</v>
      </c>
      <c r="N671">
        <v>5</v>
      </c>
    </row>
    <row r="672" spans="1:14" x14ac:dyDescent="0.2">
      <c r="A672" s="6">
        <v>2752</v>
      </c>
      <c r="B672">
        <v>4</v>
      </c>
      <c r="C672">
        <v>4</v>
      </c>
      <c r="D672">
        <v>4</v>
      </c>
      <c r="E672">
        <v>4</v>
      </c>
      <c r="F672">
        <v>4</v>
      </c>
      <c r="G672">
        <v>4</v>
      </c>
      <c r="H672">
        <v>4</v>
      </c>
      <c r="I672">
        <v>4</v>
      </c>
      <c r="J672">
        <v>4</v>
      </c>
      <c r="K672">
        <v>4</v>
      </c>
      <c r="L672">
        <v>4</v>
      </c>
      <c r="M672">
        <v>3</v>
      </c>
      <c r="N672">
        <v>3</v>
      </c>
    </row>
    <row r="673" spans="1:14" x14ac:dyDescent="0.2">
      <c r="A673" s="6">
        <v>2753</v>
      </c>
      <c r="B673">
        <v>5</v>
      </c>
      <c r="C673">
        <v>5</v>
      </c>
      <c r="D673">
        <v>5</v>
      </c>
      <c r="E673">
        <v>5</v>
      </c>
      <c r="F673">
        <v>5</v>
      </c>
      <c r="G673">
        <v>5</v>
      </c>
      <c r="H673">
        <v>5</v>
      </c>
      <c r="I673">
        <v>5</v>
      </c>
      <c r="J673">
        <v>5</v>
      </c>
      <c r="K673">
        <v>5</v>
      </c>
      <c r="L673">
        <v>5</v>
      </c>
      <c r="M673">
        <v>5</v>
      </c>
      <c r="N673">
        <v>5</v>
      </c>
    </row>
    <row r="674" spans="1:14" x14ac:dyDescent="0.2">
      <c r="A674" s="6">
        <v>2754</v>
      </c>
      <c r="B674">
        <v>4</v>
      </c>
      <c r="C674">
        <v>5</v>
      </c>
      <c r="D674">
        <v>5</v>
      </c>
      <c r="E674">
        <v>5</v>
      </c>
      <c r="F674">
        <v>5</v>
      </c>
      <c r="G674">
        <v>5</v>
      </c>
      <c r="H674">
        <v>5</v>
      </c>
      <c r="I674">
        <v>5</v>
      </c>
      <c r="J674">
        <v>5</v>
      </c>
      <c r="K674">
        <v>5</v>
      </c>
      <c r="L674">
        <v>5</v>
      </c>
      <c r="M674">
        <v>5</v>
      </c>
      <c r="N674">
        <v>5</v>
      </c>
    </row>
    <row r="675" spans="1:14" x14ac:dyDescent="0.2">
      <c r="A675" s="6">
        <v>2755</v>
      </c>
      <c r="B675">
        <v>5</v>
      </c>
      <c r="C675">
        <v>5</v>
      </c>
      <c r="D675">
        <v>5</v>
      </c>
      <c r="E675">
        <v>5</v>
      </c>
      <c r="F675">
        <v>5</v>
      </c>
      <c r="G675">
        <v>5</v>
      </c>
      <c r="H675">
        <v>5</v>
      </c>
      <c r="I675">
        <v>4</v>
      </c>
      <c r="J675">
        <v>4</v>
      </c>
      <c r="K675">
        <v>5</v>
      </c>
      <c r="L675">
        <v>5</v>
      </c>
      <c r="M675">
        <v>5</v>
      </c>
      <c r="N675">
        <v>3</v>
      </c>
    </row>
    <row r="676" spans="1:14" x14ac:dyDescent="0.2">
      <c r="A676" s="6">
        <v>2756</v>
      </c>
      <c r="B676">
        <v>5</v>
      </c>
      <c r="C676">
        <v>5</v>
      </c>
      <c r="D676">
        <v>5</v>
      </c>
      <c r="E676">
        <v>5</v>
      </c>
      <c r="F676">
        <v>5</v>
      </c>
      <c r="G676">
        <v>5</v>
      </c>
      <c r="H676">
        <v>5</v>
      </c>
      <c r="I676">
        <v>5</v>
      </c>
      <c r="J676">
        <v>5</v>
      </c>
      <c r="K676">
        <v>5</v>
      </c>
      <c r="L676">
        <v>5</v>
      </c>
      <c r="M676">
        <v>5</v>
      </c>
      <c r="N676">
        <v>5</v>
      </c>
    </row>
    <row r="677" spans="1:14" x14ac:dyDescent="0.2">
      <c r="A677" s="6">
        <v>2757</v>
      </c>
      <c r="B677">
        <v>5</v>
      </c>
      <c r="C677">
        <v>5</v>
      </c>
      <c r="D677">
        <v>5</v>
      </c>
      <c r="E677">
        <v>5</v>
      </c>
      <c r="F677">
        <v>5</v>
      </c>
      <c r="G677">
        <v>5</v>
      </c>
      <c r="H677">
        <v>5</v>
      </c>
      <c r="I677">
        <v>4</v>
      </c>
      <c r="J677">
        <v>4</v>
      </c>
      <c r="K677">
        <v>4</v>
      </c>
      <c r="L677">
        <v>4</v>
      </c>
      <c r="M677">
        <v>5</v>
      </c>
      <c r="N677">
        <v>5</v>
      </c>
    </row>
    <row r="678" spans="1:14" x14ac:dyDescent="0.2">
      <c r="A678" s="6">
        <v>2758</v>
      </c>
      <c r="B678">
        <v>5</v>
      </c>
      <c r="C678">
        <v>5</v>
      </c>
      <c r="D678">
        <v>5</v>
      </c>
      <c r="E678">
        <v>5</v>
      </c>
      <c r="F678">
        <v>5</v>
      </c>
      <c r="G678">
        <v>5</v>
      </c>
      <c r="H678">
        <v>5</v>
      </c>
      <c r="I678">
        <v>5</v>
      </c>
      <c r="J678">
        <v>5</v>
      </c>
      <c r="K678">
        <v>5</v>
      </c>
      <c r="L678">
        <v>4</v>
      </c>
      <c r="M678">
        <v>5</v>
      </c>
      <c r="N678">
        <v>5</v>
      </c>
    </row>
    <row r="679" spans="1:14" x14ac:dyDescent="0.2">
      <c r="A679" s="6">
        <v>2759</v>
      </c>
      <c r="B679">
        <v>5</v>
      </c>
      <c r="C679">
        <v>5</v>
      </c>
      <c r="D679">
        <v>4</v>
      </c>
      <c r="E679">
        <v>4</v>
      </c>
      <c r="F679">
        <v>5</v>
      </c>
      <c r="G679">
        <v>5</v>
      </c>
      <c r="H679">
        <v>4</v>
      </c>
      <c r="I679">
        <v>3</v>
      </c>
      <c r="J679">
        <v>4</v>
      </c>
      <c r="K679">
        <v>4</v>
      </c>
      <c r="L679">
        <v>4</v>
      </c>
      <c r="M679">
        <v>5</v>
      </c>
      <c r="N679">
        <v>3</v>
      </c>
    </row>
    <row r="680" spans="1:14" x14ac:dyDescent="0.2">
      <c r="A680" s="6">
        <v>2760</v>
      </c>
      <c r="B680">
        <v>4</v>
      </c>
      <c r="C680">
        <v>4</v>
      </c>
      <c r="D680">
        <v>4</v>
      </c>
      <c r="E680">
        <v>4</v>
      </c>
      <c r="F680">
        <v>4</v>
      </c>
      <c r="G680">
        <v>4</v>
      </c>
      <c r="H680">
        <v>4</v>
      </c>
      <c r="I680">
        <v>4</v>
      </c>
      <c r="J680">
        <v>4</v>
      </c>
      <c r="K680">
        <v>4</v>
      </c>
      <c r="L680">
        <v>4</v>
      </c>
      <c r="M680">
        <v>5</v>
      </c>
      <c r="N680">
        <v>5</v>
      </c>
    </row>
    <row r="681" spans="1:14" x14ac:dyDescent="0.2">
      <c r="A681" s="6">
        <v>2761</v>
      </c>
      <c r="B681">
        <v>5</v>
      </c>
      <c r="C681">
        <v>5</v>
      </c>
      <c r="D681">
        <v>5</v>
      </c>
      <c r="E681">
        <v>5</v>
      </c>
      <c r="F681">
        <v>5</v>
      </c>
      <c r="G681">
        <v>5</v>
      </c>
      <c r="H681">
        <v>5</v>
      </c>
      <c r="I681">
        <v>5</v>
      </c>
      <c r="J681">
        <v>5</v>
      </c>
      <c r="K681">
        <v>5</v>
      </c>
      <c r="L681">
        <v>5</v>
      </c>
      <c r="M681">
        <v>5</v>
      </c>
      <c r="N681">
        <v>5</v>
      </c>
    </row>
    <row r="682" spans="1:14" x14ac:dyDescent="0.2">
      <c r="A682" s="6">
        <v>2762</v>
      </c>
      <c r="B682">
        <v>5</v>
      </c>
      <c r="C682">
        <v>5</v>
      </c>
      <c r="D682">
        <v>5</v>
      </c>
      <c r="E682">
        <v>5</v>
      </c>
      <c r="F682">
        <v>5</v>
      </c>
      <c r="G682">
        <v>5</v>
      </c>
      <c r="H682">
        <v>5</v>
      </c>
      <c r="I682">
        <v>5</v>
      </c>
      <c r="J682">
        <v>5</v>
      </c>
      <c r="K682">
        <v>5</v>
      </c>
      <c r="L682">
        <v>5</v>
      </c>
      <c r="M682">
        <v>5</v>
      </c>
      <c r="N682">
        <v>5</v>
      </c>
    </row>
    <row r="683" spans="1:14" x14ac:dyDescent="0.2">
      <c r="A683" s="6">
        <v>2763</v>
      </c>
      <c r="B683">
        <v>5</v>
      </c>
      <c r="C683">
        <v>5</v>
      </c>
      <c r="D683">
        <v>5</v>
      </c>
      <c r="E683">
        <v>5</v>
      </c>
      <c r="F683">
        <v>5</v>
      </c>
      <c r="G683">
        <v>5</v>
      </c>
      <c r="H683">
        <v>5</v>
      </c>
      <c r="I683">
        <v>5</v>
      </c>
      <c r="J683">
        <v>5</v>
      </c>
      <c r="K683">
        <v>5</v>
      </c>
      <c r="L683">
        <v>5</v>
      </c>
      <c r="M683">
        <v>5</v>
      </c>
      <c r="N683">
        <v>5</v>
      </c>
    </row>
    <row r="684" spans="1:14" x14ac:dyDescent="0.2">
      <c r="A684" s="6">
        <v>2764</v>
      </c>
      <c r="B684">
        <v>5</v>
      </c>
      <c r="C684">
        <v>5</v>
      </c>
      <c r="D684">
        <v>5</v>
      </c>
      <c r="E684">
        <v>5</v>
      </c>
      <c r="F684">
        <v>5</v>
      </c>
      <c r="G684">
        <v>5</v>
      </c>
      <c r="H684">
        <v>5</v>
      </c>
      <c r="I684">
        <v>5</v>
      </c>
      <c r="J684">
        <v>5</v>
      </c>
      <c r="K684">
        <v>5</v>
      </c>
      <c r="L684">
        <v>5</v>
      </c>
      <c r="M684">
        <v>5</v>
      </c>
      <c r="N684">
        <v>5</v>
      </c>
    </row>
    <row r="685" spans="1:14" x14ac:dyDescent="0.2">
      <c r="A685" s="6">
        <v>2765</v>
      </c>
      <c r="B685">
        <v>4</v>
      </c>
      <c r="C685">
        <v>4</v>
      </c>
      <c r="D685">
        <v>4</v>
      </c>
      <c r="E685">
        <v>4</v>
      </c>
      <c r="F685">
        <v>4</v>
      </c>
      <c r="G685">
        <v>4</v>
      </c>
      <c r="H685">
        <v>4</v>
      </c>
      <c r="I685">
        <v>4</v>
      </c>
      <c r="J685">
        <v>4</v>
      </c>
      <c r="K685">
        <v>4</v>
      </c>
      <c r="L685">
        <v>4</v>
      </c>
      <c r="M685">
        <v>5</v>
      </c>
      <c r="N685">
        <v>5</v>
      </c>
    </row>
    <row r="686" spans="1:14" x14ac:dyDescent="0.2">
      <c r="A686" s="6">
        <v>2766</v>
      </c>
      <c r="B686">
        <v>5</v>
      </c>
      <c r="C686">
        <v>5</v>
      </c>
      <c r="D686">
        <v>5</v>
      </c>
      <c r="E686">
        <v>5</v>
      </c>
      <c r="F686">
        <v>5</v>
      </c>
      <c r="G686">
        <v>5</v>
      </c>
      <c r="H686">
        <v>5</v>
      </c>
      <c r="I686">
        <v>5</v>
      </c>
      <c r="J686">
        <v>5</v>
      </c>
      <c r="K686">
        <v>5</v>
      </c>
      <c r="L686">
        <v>5</v>
      </c>
      <c r="M686">
        <v>5</v>
      </c>
      <c r="N686">
        <v>5</v>
      </c>
    </row>
    <row r="687" spans="1:14" x14ac:dyDescent="0.2">
      <c r="A687" s="6">
        <v>2767</v>
      </c>
      <c r="B687">
        <v>4</v>
      </c>
      <c r="C687">
        <v>4</v>
      </c>
      <c r="D687">
        <v>4</v>
      </c>
      <c r="E687">
        <v>4</v>
      </c>
      <c r="F687">
        <v>5</v>
      </c>
      <c r="G687">
        <v>5</v>
      </c>
      <c r="H687">
        <v>4</v>
      </c>
      <c r="I687">
        <v>5</v>
      </c>
      <c r="J687">
        <v>5</v>
      </c>
      <c r="K687">
        <v>4</v>
      </c>
      <c r="L687">
        <v>4</v>
      </c>
      <c r="M687">
        <v>5</v>
      </c>
      <c r="N687">
        <v>5</v>
      </c>
    </row>
    <row r="688" spans="1:14" x14ac:dyDescent="0.2">
      <c r="A688" s="6">
        <v>2768</v>
      </c>
      <c r="B688">
        <v>5</v>
      </c>
      <c r="C688">
        <v>5</v>
      </c>
      <c r="D688">
        <v>5</v>
      </c>
      <c r="E688">
        <v>5</v>
      </c>
      <c r="F688">
        <v>5</v>
      </c>
      <c r="G688">
        <v>5</v>
      </c>
      <c r="H688">
        <v>5</v>
      </c>
      <c r="I688">
        <v>5</v>
      </c>
      <c r="J688">
        <v>5</v>
      </c>
      <c r="K688">
        <v>5</v>
      </c>
      <c r="L688">
        <v>5</v>
      </c>
      <c r="M688">
        <v>5</v>
      </c>
      <c r="N688">
        <v>5</v>
      </c>
    </row>
    <row r="689" spans="1:14" x14ac:dyDescent="0.2">
      <c r="A689" s="6">
        <v>2769</v>
      </c>
      <c r="B689">
        <v>4</v>
      </c>
      <c r="C689">
        <v>4</v>
      </c>
      <c r="D689">
        <v>5</v>
      </c>
      <c r="E689">
        <v>5</v>
      </c>
      <c r="F689">
        <v>5</v>
      </c>
      <c r="G689">
        <v>5</v>
      </c>
      <c r="H689">
        <v>5</v>
      </c>
      <c r="I689">
        <v>4</v>
      </c>
      <c r="J689">
        <v>4</v>
      </c>
      <c r="K689">
        <v>5</v>
      </c>
      <c r="L689">
        <v>5</v>
      </c>
      <c r="M689">
        <v>5</v>
      </c>
      <c r="N689">
        <v>5</v>
      </c>
    </row>
    <row r="690" spans="1:14" x14ac:dyDescent="0.2">
      <c r="A690" s="6">
        <v>2770</v>
      </c>
      <c r="B690">
        <v>4</v>
      </c>
      <c r="C690">
        <v>5</v>
      </c>
      <c r="D690">
        <v>4</v>
      </c>
      <c r="E690">
        <v>5</v>
      </c>
      <c r="F690">
        <v>4</v>
      </c>
      <c r="G690">
        <v>5</v>
      </c>
      <c r="H690">
        <v>4</v>
      </c>
      <c r="I690">
        <v>4</v>
      </c>
      <c r="J690">
        <v>4</v>
      </c>
      <c r="K690">
        <v>3</v>
      </c>
      <c r="L690">
        <v>4</v>
      </c>
      <c r="M690">
        <v>5</v>
      </c>
      <c r="N690">
        <v>3</v>
      </c>
    </row>
    <row r="691" spans="1:14" x14ac:dyDescent="0.2">
      <c r="A691" s="6">
        <v>2771</v>
      </c>
      <c r="B691">
        <v>4</v>
      </c>
      <c r="C691">
        <v>4</v>
      </c>
      <c r="D691">
        <v>3</v>
      </c>
      <c r="E691">
        <v>4</v>
      </c>
      <c r="F691">
        <v>5</v>
      </c>
      <c r="G691">
        <v>4</v>
      </c>
      <c r="H691">
        <v>3</v>
      </c>
      <c r="I691">
        <v>4</v>
      </c>
      <c r="J691">
        <v>4</v>
      </c>
      <c r="K691">
        <v>3</v>
      </c>
      <c r="L691">
        <v>3</v>
      </c>
      <c r="M691">
        <v>3</v>
      </c>
      <c r="N691">
        <v>3</v>
      </c>
    </row>
    <row r="692" spans="1:14" x14ac:dyDescent="0.2">
      <c r="A692" s="6">
        <v>2772</v>
      </c>
      <c r="B692">
        <v>5</v>
      </c>
      <c r="C692">
        <v>5</v>
      </c>
      <c r="D692">
        <v>5</v>
      </c>
      <c r="E692">
        <v>5</v>
      </c>
      <c r="F692">
        <v>5</v>
      </c>
      <c r="G692">
        <v>5</v>
      </c>
      <c r="H692">
        <v>5</v>
      </c>
      <c r="I692">
        <v>4</v>
      </c>
      <c r="J692">
        <v>5</v>
      </c>
      <c r="K692">
        <v>4</v>
      </c>
      <c r="L692">
        <v>4</v>
      </c>
      <c r="M692">
        <v>5</v>
      </c>
      <c r="N692">
        <v>3</v>
      </c>
    </row>
    <row r="693" spans="1:14" x14ac:dyDescent="0.2">
      <c r="A693" s="6">
        <v>2773</v>
      </c>
      <c r="B693">
        <v>5</v>
      </c>
      <c r="C693">
        <v>5</v>
      </c>
      <c r="D693">
        <v>5</v>
      </c>
      <c r="E693">
        <v>5</v>
      </c>
      <c r="F693">
        <v>5</v>
      </c>
      <c r="G693">
        <v>5</v>
      </c>
      <c r="H693">
        <v>5</v>
      </c>
      <c r="I693">
        <v>5</v>
      </c>
      <c r="J693">
        <v>5</v>
      </c>
      <c r="K693">
        <v>5</v>
      </c>
      <c r="L693">
        <v>5</v>
      </c>
      <c r="M693">
        <v>3</v>
      </c>
      <c r="N693">
        <v>5</v>
      </c>
    </row>
    <row r="694" spans="1:14" x14ac:dyDescent="0.2">
      <c r="A694" s="6">
        <v>2774</v>
      </c>
      <c r="B694">
        <v>5</v>
      </c>
      <c r="C694">
        <v>5</v>
      </c>
      <c r="D694">
        <v>5</v>
      </c>
      <c r="E694">
        <v>5</v>
      </c>
      <c r="F694">
        <v>5</v>
      </c>
      <c r="G694">
        <v>5</v>
      </c>
      <c r="H694">
        <v>5</v>
      </c>
      <c r="I694">
        <v>4</v>
      </c>
      <c r="J694">
        <v>4</v>
      </c>
      <c r="K694">
        <v>4</v>
      </c>
      <c r="L694">
        <v>4</v>
      </c>
      <c r="M694">
        <v>5</v>
      </c>
      <c r="N694">
        <v>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27EA9-753E-D14B-8F1C-183F21C586EC}">
  <dimension ref="A1:AF215"/>
  <sheetViews>
    <sheetView topLeftCell="J34" zoomScale="120" zoomScaleNormal="120" workbookViewId="0">
      <selection activeCell="S50" sqref="S50:AE50"/>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3302</v>
      </c>
    </row>
    <row r="3" spans="1:32" x14ac:dyDescent="0.2">
      <c r="A3" s="5" t="s">
        <v>3540</v>
      </c>
      <c r="B3" t="s">
        <v>3479</v>
      </c>
    </row>
    <row r="4" spans="1:32" x14ac:dyDescent="0.2">
      <c r="A4" s="5" t="s">
        <v>3547</v>
      </c>
      <c r="B4" t="s">
        <v>3545</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2688</v>
      </c>
      <c r="B10">
        <v>4</v>
      </c>
      <c r="C10">
        <v>4</v>
      </c>
      <c r="D10">
        <v>4</v>
      </c>
      <c r="E10">
        <v>4</v>
      </c>
      <c r="F10">
        <v>5</v>
      </c>
      <c r="G10">
        <v>4</v>
      </c>
      <c r="H10">
        <v>4</v>
      </c>
      <c r="I10">
        <v>5</v>
      </c>
      <c r="J10">
        <v>4</v>
      </c>
      <c r="K10">
        <v>4</v>
      </c>
      <c r="L10">
        <v>4</v>
      </c>
      <c r="M10">
        <v>3</v>
      </c>
      <c r="N10">
        <v>3</v>
      </c>
      <c r="R10" t="s">
        <v>23</v>
      </c>
      <c r="S10" s="9">
        <f>AVERAGE(B$10:B$3011)</f>
        <v>4.6359223300970873</v>
      </c>
      <c r="T10" s="9">
        <f t="shared" ref="T10:AE10" si="0">AVERAGE(C$10:C$3011)</f>
        <v>4.6796116504854366</v>
      </c>
      <c r="U10" s="9">
        <f t="shared" si="0"/>
        <v>4.6116504854368934</v>
      </c>
      <c r="V10" s="9">
        <f t="shared" si="0"/>
        <v>4.5776699029126213</v>
      </c>
      <c r="W10" s="9">
        <f t="shared" si="0"/>
        <v>4.7621359223300974</v>
      </c>
      <c r="X10" s="9">
        <f t="shared" si="0"/>
        <v>4.674757281553398</v>
      </c>
      <c r="Y10" s="9">
        <f t="shared" si="0"/>
        <v>4.5339805825242721</v>
      </c>
      <c r="Z10" s="9">
        <f t="shared" si="0"/>
        <v>4.4514563106796112</v>
      </c>
      <c r="AA10" s="9">
        <f t="shared" si="0"/>
        <v>4.5048543689320386</v>
      </c>
      <c r="AB10" s="9">
        <f t="shared" si="0"/>
        <v>4.5242718446601939</v>
      </c>
      <c r="AC10" s="9">
        <f t="shared" si="0"/>
        <v>4.5388349514563107</v>
      </c>
      <c r="AD10" s="9">
        <f t="shared" si="0"/>
        <v>4.5145631067961167</v>
      </c>
      <c r="AE10" s="9">
        <f t="shared" si="0"/>
        <v>4.3446601941747574</v>
      </c>
      <c r="AF10" s="20">
        <f>AF13/AF22</f>
        <v>4.5657206870799101</v>
      </c>
    </row>
    <row r="11" spans="1:32" x14ac:dyDescent="0.2">
      <c r="A11" s="6">
        <v>2775</v>
      </c>
      <c r="B11">
        <v>5</v>
      </c>
      <c r="C11">
        <v>5</v>
      </c>
      <c r="D11">
        <v>5</v>
      </c>
      <c r="E11">
        <v>5</v>
      </c>
      <c r="F11">
        <v>5</v>
      </c>
      <c r="G11">
        <v>5</v>
      </c>
      <c r="H11">
        <v>5</v>
      </c>
      <c r="I11">
        <v>5</v>
      </c>
      <c r="J11">
        <v>5</v>
      </c>
      <c r="K11">
        <v>5</v>
      </c>
      <c r="L11">
        <v>5</v>
      </c>
      <c r="M11">
        <v>5</v>
      </c>
      <c r="N11">
        <v>5</v>
      </c>
      <c r="R11" t="s">
        <v>3534</v>
      </c>
      <c r="S11" s="16">
        <f>MEDIAN(B$10:B$3011)</f>
        <v>5</v>
      </c>
      <c r="T11" s="16">
        <f t="shared" ref="T11:AE11" si="1">MEDIAN(C$10:C$3011)</f>
        <v>5</v>
      </c>
      <c r="U11" s="16">
        <f t="shared" si="1"/>
        <v>5</v>
      </c>
      <c r="V11" s="16">
        <f t="shared" si="1"/>
        <v>5</v>
      </c>
      <c r="W11" s="16">
        <f t="shared" si="1"/>
        <v>5</v>
      </c>
      <c r="X11" s="16">
        <f t="shared" si="1"/>
        <v>5</v>
      </c>
      <c r="Y11" s="16">
        <f t="shared" si="1"/>
        <v>5</v>
      </c>
      <c r="Z11" s="16">
        <f t="shared" si="1"/>
        <v>5</v>
      </c>
      <c r="AA11" s="16">
        <f t="shared" si="1"/>
        <v>5</v>
      </c>
      <c r="AB11" s="16">
        <f t="shared" si="1"/>
        <v>5</v>
      </c>
      <c r="AC11" s="16">
        <f t="shared" si="1"/>
        <v>5</v>
      </c>
      <c r="AD11" s="16">
        <f t="shared" si="1"/>
        <v>5</v>
      </c>
      <c r="AE11" s="16">
        <f t="shared" si="1"/>
        <v>5</v>
      </c>
      <c r="AF11" s="13"/>
    </row>
    <row r="12" spans="1:32" x14ac:dyDescent="0.2">
      <c r="A12" s="6">
        <v>2776</v>
      </c>
      <c r="B12">
        <v>4</v>
      </c>
      <c r="C12">
        <v>4</v>
      </c>
      <c r="D12">
        <v>4</v>
      </c>
      <c r="E12">
        <v>4</v>
      </c>
      <c r="F12">
        <v>4</v>
      </c>
      <c r="G12">
        <v>4</v>
      </c>
      <c r="H12">
        <v>4</v>
      </c>
      <c r="I12">
        <v>4</v>
      </c>
      <c r="J12">
        <v>4</v>
      </c>
      <c r="K12">
        <v>4</v>
      </c>
      <c r="L12">
        <v>4</v>
      </c>
      <c r="M12">
        <v>3</v>
      </c>
      <c r="N12">
        <v>3</v>
      </c>
      <c r="R12" t="s">
        <v>3535</v>
      </c>
      <c r="S12" s="16">
        <f>MODE(B$10:B$3011)</f>
        <v>5</v>
      </c>
      <c r="T12" s="16">
        <f t="shared" ref="T12:AE12" si="2">MODE(C$10:C$3011)</f>
        <v>5</v>
      </c>
      <c r="U12" s="16">
        <f t="shared" si="2"/>
        <v>5</v>
      </c>
      <c r="V12" s="16">
        <f t="shared" si="2"/>
        <v>5</v>
      </c>
      <c r="W12" s="16">
        <f t="shared" si="2"/>
        <v>5</v>
      </c>
      <c r="X12" s="16">
        <f t="shared" si="2"/>
        <v>5</v>
      </c>
      <c r="Y12" s="16">
        <f t="shared" si="2"/>
        <v>5</v>
      </c>
      <c r="Z12" s="16">
        <f t="shared" si="2"/>
        <v>5</v>
      </c>
      <c r="AA12" s="16">
        <f t="shared" si="2"/>
        <v>5</v>
      </c>
      <c r="AB12" s="16">
        <f t="shared" si="2"/>
        <v>5</v>
      </c>
      <c r="AC12" s="16">
        <f t="shared" si="2"/>
        <v>5</v>
      </c>
      <c r="AD12" s="16">
        <f t="shared" si="2"/>
        <v>5</v>
      </c>
      <c r="AE12" s="16">
        <f t="shared" si="2"/>
        <v>5</v>
      </c>
      <c r="AF12" s="13"/>
    </row>
    <row r="13" spans="1:32" x14ac:dyDescent="0.2">
      <c r="A13" s="6">
        <v>2777</v>
      </c>
      <c r="B13">
        <v>4</v>
      </c>
      <c r="C13">
        <v>4</v>
      </c>
      <c r="D13">
        <v>4</v>
      </c>
      <c r="E13">
        <v>4</v>
      </c>
      <c r="F13">
        <v>4</v>
      </c>
      <c r="G13">
        <v>4</v>
      </c>
      <c r="H13">
        <v>4</v>
      </c>
      <c r="I13">
        <v>4</v>
      </c>
      <c r="J13">
        <v>4</v>
      </c>
      <c r="K13">
        <v>4</v>
      </c>
      <c r="L13">
        <v>4</v>
      </c>
      <c r="M13">
        <v>3</v>
      </c>
      <c r="N13">
        <v>3</v>
      </c>
      <c r="R13" t="s">
        <v>3538</v>
      </c>
      <c r="S13" s="18">
        <f t="shared" ref="S13:AF13" si="3">S17*$R17+S18*$R18+S19*$R19+S20*$R20+S21*$R21</f>
        <v>955</v>
      </c>
      <c r="T13" s="18">
        <f t="shared" si="3"/>
        <v>964</v>
      </c>
      <c r="U13" s="18">
        <f t="shared" si="3"/>
        <v>950</v>
      </c>
      <c r="V13" s="18">
        <f t="shared" si="3"/>
        <v>943</v>
      </c>
      <c r="W13" s="18">
        <f t="shared" si="3"/>
        <v>981</v>
      </c>
      <c r="X13" s="18">
        <f t="shared" si="3"/>
        <v>963</v>
      </c>
      <c r="Y13" s="18">
        <f t="shared" si="3"/>
        <v>934</v>
      </c>
      <c r="Z13" s="18">
        <f t="shared" si="3"/>
        <v>917</v>
      </c>
      <c r="AA13" s="18">
        <f t="shared" si="3"/>
        <v>928</v>
      </c>
      <c r="AB13" s="18">
        <f t="shared" si="3"/>
        <v>932</v>
      </c>
      <c r="AC13" s="18">
        <f t="shared" si="3"/>
        <v>935</v>
      </c>
      <c r="AD13" s="18">
        <f t="shared" si="3"/>
        <v>930</v>
      </c>
      <c r="AE13" s="18">
        <f t="shared" si="3"/>
        <v>895</v>
      </c>
      <c r="AF13" s="18">
        <f t="shared" si="3"/>
        <v>12227</v>
      </c>
    </row>
    <row r="14" spans="1:32" x14ac:dyDescent="0.2">
      <c r="A14" s="6">
        <v>2778</v>
      </c>
      <c r="B14">
        <v>4</v>
      </c>
      <c r="C14">
        <v>4</v>
      </c>
      <c r="D14">
        <v>4</v>
      </c>
      <c r="E14">
        <v>4</v>
      </c>
      <c r="F14">
        <v>4</v>
      </c>
      <c r="G14">
        <v>4</v>
      </c>
      <c r="H14">
        <v>4</v>
      </c>
      <c r="I14">
        <v>3</v>
      </c>
      <c r="J14">
        <v>3</v>
      </c>
      <c r="K14">
        <v>4</v>
      </c>
      <c r="L14">
        <v>3</v>
      </c>
      <c r="M14">
        <v>3</v>
      </c>
      <c r="N14">
        <v>4</v>
      </c>
      <c r="AF14" s="13"/>
    </row>
    <row r="15" spans="1:32" x14ac:dyDescent="0.2">
      <c r="A15" s="6">
        <v>2779</v>
      </c>
      <c r="B15">
        <v>4</v>
      </c>
      <c r="C15">
        <v>4</v>
      </c>
      <c r="D15">
        <v>4</v>
      </c>
      <c r="E15">
        <v>4</v>
      </c>
      <c r="F15">
        <v>5</v>
      </c>
      <c r="G15">
        <v>5</v>
      </c>
      <c r="H15">
        <v>3</v>
      </c>
      <c r="I15">
        <v>4</v>
      </c>
      <c r="J15">
        <v>4</v>
      </c>
      <c r="K15">
        <v>4</v>
      </c>
      <c r="L15">
        <v>3</v>
      </c>
      <c r="M15">
        <v>3</v>
      </c>
      <c r="N15">
        <v>3</v>
      </c>
      <c r="AF15" s="13"/>
    </row>
    <row r="16" spans="1:32" ht="51" x14ac:dyDescent="0.2">
      <c r="A16" s="6">
        <v>2780</v>
      </c>
      <c r="B16">
        <v>5</v>
      </c>
      <c r="C16">
        <v>5</v>
      </c>
      <c r="D16">
        <v>5</v>
      </c>
      <c r="E16">
        <v>5</v>
      </c>
      <c r="F16">
        <v>5</v>
      </c>
      <c r="G16">
        <v>5</v>
      </c>
      <c r="H16">
        <v>5</v>
      </c>
      <c r="I16">
        <v>5</v>
      </c>
      <c r="J16">
        <v>5</v>
      </c>
      <c r="K16">
        <v>5</v>
      </c>
      <c r="L16">
        <v>5</v>
      </c>
      <c r="M16">
        <v>5</v>
      </c>
      <c r="N16">
        <v>5</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2781</v>
      </c>
      <c r="B17">
        <v>5</v>
      </c>
      <c r="C17">
        <v>4</v>
      </c>
      <c r="D17">
        <v>4</v>
      </c>
      <c r="E17">
        <v>4</v>
      </c>
      <c r="F17">
        <v>5</v>
      </c>
      <c r="G17">
        <v>5</v>
      </c>
      <c r="H17">
        <v>5</v>
      </c>
      <c r="I17">
        <v>5</v>
      </c>
      <c r="J17">
        <v>4</v>
      </c>
      <c r="K17">
        <v>4</v>
      </c>
      <c r="L17">
        <v>4</v>
      </c>
      <c r="M17">
        <v>5</v>
      </c>
      <c r="N17">
        <v>5</v>
      </c>
      <c r="R17">
        <v>1</v>
      </c>
      <c r="S17">
        <f>COUNTIF(B$10:B$3011,$R17)</f>
        <v>0</v>
      </c>
      <c r="T17">
        <f t="shared" ref="T17:AE21" si="4">COUNTIF(C$10:C$3011,$R17)</f>
        <v>0</v>
      </c>
      <c r="U17">
        <f t="shared" si="4"/>
        <v>0</v>
      </c>
      <c r="V17">
        <f t="shared" si="4"/>
        <v>0</v>
      </c>
      <c r="W17">
        <f t="shared" si="4"/>
        <v>0</v>
      </c>
      <c r="X17">
        <f t="shared" si="4"/>
        <v>0</v>
      </c>
      <c r="Y17">
        <f t="shared" si="4"/>
        <v>0</v>
      </c>
      <c r="Z17">
        <f t="shared" si="4"/>
        <v>1</v>
      </c>
      <c r="AA17">
        <f t="shared" si="4"/>
        <v>1</v>
      </c>
      <c r="AB17">
        <f t="shared" si="4"/>
        <v>0</v>
      </c>
      <c r="AC17">
        <f t="shared" si="4"/>
        <v>0</v>
      </c>
      <c r="AD17">
        <f t="shared" si="4"/>
        <v>0</v>
      </c>
      <c r="AE17">
        <f t="shared" si="4"/>
        <v>0</v>
      </c>
      <c r="AF17" s="13">
        <f>SUM(S17:AE17)</f>
        <v>2</v>
      </c>
    </row>
    <row r="18" spans="1:32" x14ac:dyDescent="0.2">
      <c r="A18" s="6">
        <v>2782</v>
      </c>
      <c r="B18">
        <v>4</v>
      </c>
      <c r="C18">
        <v>4</v>
      </c>
      <c r="D18">
        <v>5</v>
      </c>
      <c r="E18">
        <v>5</v>
      </c>
      <c r="F18">
        <v>5</v>
      </c>
      <c r="G18">
        <v>5</v>
      </c>
      <c r="H18">
        <v>4</v>
      </c>
      <c r="I18">
        <v>3</v>
      </c>
      <c r="J18">
        <v>3</v>
      </c>
      <c r="K18">
        <v>4</v>
      </c>
      <c r="L18">
        <v>4</v>
      </c>
      <c r="M18">
        <v>3</v>
      </c>
      <c r="N18">
        <v>5</v>
      </c>
      <c r="R18">
        <v>2</v>
      </c>
      <c r="S18">
        <f t="shared" ref="S18:S21" si="5">COUNTIF(B$10:B$3011,$R18)</f>
        <v>0</v>
      </c>
      <c r="T18">
        <f t="shared" si="4"/>
        <v>0</v>
      </c>
      <c r="U18">
        <f t="shared" si="4"/>
        <v>2</v>
      </c>
      <c r="V18">
        <f t="shared" si="4"/>
        <v>0</v>
      </c>
      <c r="W18">
        <f t="shared" si="4"/>
        <v>0</v>
      </c>
      <c r="X18">
        <f t="shared" si="4"/>
        <v>0</v>
      </c>
      <c r="Y18">
        <f t="shared" si="4"/>
        <v>3</v>
      </c>
      <c r="Z18">
        <f t="shared" si="4"/>
        <v>1</v>
      </c>
      <c r="AA18">
        <f t="shared" si="4"/>
        <v>1</v>
      </c>
      <c r="AB18">
        <f t="shared" si="4"/>
        <v>0</v>
      </c>
      <c r="AC18">
        <f t="shared" si="4"/>
        <v>0</v>
      </c>
      <c r="AD18">
        <f t="shared" si="4"/>
        <v>0</v>
      </c>
      <c r="AE18">
        <f t="shared" si="4"/>
        <v>0</v>
      </c>
      <c r="AF18" s="13">
        <f t="shared" ref="AF18:AF22" si="6">SUM(S18:AE18)</f>
        <v>7</v>
      </c>
    </row>
    <row r="19" spans="1:32" x14ac:dyDescent="0.2">
      <c r="A19" s="6">
        <v>2783</v>
      </c>
      <c r="B19">
        <v>5</v>
      </c>
      <c r="C19">
        <v>5</v>
      </c>
      <c r="D19">
        <v>5</v>
      </c>
      <c r="E19">
        <v>5</v>
      </c>
      <c r="F19">
        <v>5</v>
      </c>
      <c r="G19">
        <v>5</v>
      </c>
      <c r="H19">
        <v>5</v>
      </c>
      <c r="I19">
        <v>5</v>
      </c>
      <c r="J19">
        <v>5</v>
      </c>
      <c r="K19">
        <v>5</v>
      </c>
      <c r="L19">
        <v>5</v>
      </c>
      <c r="M19">
        <v>5</v>
      </c>
      <c r="N19">
        <v>5</v>
      </c>
      <c r="R19">
        <v>3</v>
      </c>
      <c r="S19">
        <f t="shared" si="5"/>
        <v>0</v>
      </c>
      <c r="T19">
        <f t="shared" si="4"/>
        <v>0</v>
      </c>
      <c r="U19">
        <f t="shared" si="4"/>
        <v>6</v>
      </c>
      <c r="V19">
        <f t="shared" si="4"/>
        <v>3</v>
      </c>
      <c r="W19">
        <f t="shared" si="4"/>
        <v>0</v>
      </c>
      <c r="X19">
        <f t="shared" si="4"/>
        <v>0</v>
      </c>
      <c r="Y19">
        <f t="shared" si="4"/>
        <v>4</v>
      </c>
      <c r="Z19">
        <f t="shared" si="4"/>
        <v>16</v>
      </c>
      <c r="AA19">
        <f t="shared" si="4"/>
        <v>11</v>
      </c>
      <c r="AB19">
        <f t="shared" si="4"/>
        <v>2</v>
      </c>
      <c r="AC19">
        <f t="shared" si="4"/>
        <v>4</v>
      </c>
      <c r="AD19">
        <f t="shared" si="4"/>
        <v>50</v>
      </c>
      <c r="AE19">
        <f t="shared" si="4"/>
        <v>66</v>
      </c>
      <c r="AF19" s="13">
        <f t="shared" si="6"/>
        <v>162</v>
      </c>
    </row>
    <row r="20" spans="1:32" x14ac:dyDescent="0.2">
      <c r="A20" s="6">
        <v>2784</v>
      </c>
      <c r="B20">
        <v>4</v>
      </c>
      <c r="C20">
        <v>4</v>
      </c>
      <c r="D20">
        <v>4</v>
      </c>
      <c r="E20">
        <v>4</v>
      </c>
      <c r="F20">
        <v>4</v>
      </c>
      <c r="G20">
        <v>4</v>
      </c>
      <c r="H20">
        <v>4</v>
      </c>
      <c r="I20">
        <v>4</v>
      </c>
      <c r="J20">
        <v>4</v>
      </c>
      <c r="K20">
        <v>4</v>
      </c>
      <c r="L20">
        <v>4</v>
      </c>
      <c r="M20">
        <v>5</v>
      </c>
      <c r="N20">
        <v>5</v>
      </c>
      <c r="R20">
        <v>4</v>
      </c>
      <c r="S20">
        <f t="shared" si="5"/>
        <v>75</v>
      </c>
      <c r="T20">
        <f t="shared" si="4"/>
        <v>66</v>
      </c>
      <c r="U20">
        <f t="shared" si="4"/>
        <v>62</v>
      </c>
      <c r="V20">
        <f t="shared" si="4"/>
        <v>81</v>
      </c>
      <c r="W20">
        <f t="shared" si="4"/>
        <v>49</v>
      </c>
      <c r="X20">
        <f t="shared" si="4"/>
        <v>67</v>
      </c>
      <c r="Y20">
        <f t="shared" si="4"/>
        <v>79</v>
      </c>
      <c r="Z20">
        <f t="shared" si="4"/>
        <v>74</v>
      </c>
      <c r="AA20">
        <f t="shared" si="4"/>
        <v>73</v>
      </c>
      <c r="AB20">
        <f t="shared" si="4"/>
        <v>94</v>
      </c>
      <c r="AC20">
        <f t="shared" si="4"/>
        <v>87</v>
      </c>
      <c r="AD20">
        <f t="shared" si="4"/>
        <v>0</v>
      </c>
      <c r="AE20">
        <f t="shared" si="4"/>
        <v>3</v>
      </c>
      <c r="AF20" s="13">
        <f t="shared" si="6"/>
        <v>810</v>
      </c>
    </row>
    <row r="21" spans="1:32" x14ac:dyDescent="0.2">
      <c r="A21" s="6">
        <v>2785</v>
      </c>
      <c r="B21">
        <v>4</v>
      </c>
      <c r="C21">
        <v>5</v>
      </c>
      <c r="D21">
        <v>5</v>
      </c>
      <c r="E21">
        <v>5</v>
      </c>
      <c r="F21">
        <v>5</v>
      </c>
      <c r="G21">
        <v>5</v>
      </c>
      <c r="H21">
        <v>5</v>
      </c>
      <c r="I21">
        <v>5</v>
      </c>
      <c r="J21">
        <v>5</v>
      </c>
      <c r="K21">
        <v>5</v>
      </c>
      <c r="L21">
        <v>5</v>
      </c>
      <c r="M21">
        <v>5</v>
      </c>
      <c r="N21">
        <v>5</v>
      </c>
      <c r="R21">
        <v>5</v>
      </c>
      <c r="S21">
        <f t="shared" si="5"/>
        <v>131</v>
      </c>
      <c r="T21">
        <f t="shared" si="4"/>
        <v>140</v>
      </c>
      <c r="U21">
        <f t="shared" si="4"/>
        <v>136</v>
      </c>
      <c r="V21">
        <f t="shared" si="4"/>
        <v>122</v>
      </c>
      <c r="W21">
        <f t="shared" si="4"/>
        <v>157</v>
      </c>
      <c r="X21">
        <f t="shared" si="4"/>
        <v>139</v>
      </c>
      <c r="Y21">
        <f t="shared" si="4"/>
        <v>120</v>
      </c>
      <c r="Z21">
        <f t="shared" si="4"/>
        <v>114</v>
      </c>
      <c r="AA21">
        <f t="shared" si="4"/>
        <v>120</v>
      </c>
      <c r="AB21">
        <f t="shared" si="4"/>
        <v>110</v>
      </c>
      <c r="AC21">
        <f t="shared" si="4"/>
        <v>115</v>
      </c>
      <c r="AD21">
        <f t="shared" si="4"/>
        <v>156</v>
      </c>
      <c r="AE21">
        <f t="shared" si="4"/>
        <v>137</v>
      </c>
      <c r="AF21" s="13">
        <f t="shared" si="6"/>
        <v>1697</v>
      </c>
    </row>
    <row r="22" spans="1:32" x14ac:dyDescent="0.2">
      <c r="A22" s="6">
        <v>2786</v>
      </c>
      <c r="B22">
        <v>4</v>
      </c>
      <c r="C22">
        <v>4</v>
      </c>
      <c r="D22">
        <v>5</v>
      </c>
      <c r="E22">
        <v>5</v>
      </c>
      <c r="F22">
        <v>5</v>
      </c>
      <c r="G22">
        <v>5</v>
      </c>
      <c r="H22">
        <v>5</v>
      </c>
      <c r="I22">
        <v>5</v>
      </c>
      <c r="J22">
        <v>4</v>
      </c>
      <c r="K22">
        <v>4</v>
      </c>
      <c r="L22">
        <v>4</v>
      </c>
      <c r="M22">
        <v>5</v>
      </c>
      <c r="N22">
        <v>5</v>
      </c>
      <c r="S22" s="13">
        <f>SUM(S17:S21)</f>
        <v>206</v>
      </c>
      <c r="T22" s="13">
        <f t="shared" ref="T22:AE22" si="7">SUM(T17:T21)</f>
        <v>206</v>
      </c>
      <c r="U22" s="13">
        <f t="shared" si="7"/>
        <v>206</v>
      </c>
      <c r="V22" s="13">
        <f t="shared" si="7"/>
        <v>206</v>
      </c>
      <c r="W22" s="13">
        <f t="shared" si="7"/>
        <v>206</v>
      </c>
      <c r="X22" s="13">
        <f t="shared" si="7"/>
        <v>206</v>
      </c>
      <c r="Y22" s="13">
        <f t="shared" si="7"/>
        <v>206</v>
      </c>
      <c r="Z22" s="13">
        <f t="shared" si="7"/>
        <v>206</v>
      </c>
      <c r="AA22" s="13">
        <f t="shared" si="7"/>
        <v>206</v>
      </c>
      <c r="AB22" s="13">
        <f t="shared" si="7"/>
        <v>206</v>
      </c>
      <c r="AC22" s="13">
        <f t="shared" si="7"/>
        <v>206</v>
      </c>
      <c r="AD22" s="13">
        <f t="shared" si="7"/>
        <v>206</v>
      </c>
      <c r="AE22" s="13">
        <f t="shared" si="7"/>
        <v>206</v>
      </c>
      <c r="AF22" s="13">
        <f t="shared" si="6"/>
        <v>2678</v>
      </c>
    </row>
    <row r="23" spans="1:32" x14ac:dyDescent="0.2">
      <c r="A23" s="6">
        <v>2787</v>
      </c>
      <c r="B23">
        <v>5</v>
      </c>
      <c r="C23">
        <v>4</v>
      </c>
      <c r="D23">
        <v>5</v>
      </c>
      <c r="E23">
        <v>5</v>
      </c>
      <c r="F23">
        <v>5</v>
      </c>
      <c r="G23">
        <v>5</v>
      </c>
      <c r="H23">
        <v>5</v>
      </c>
      <c r="I23">
        <v>4</v>
      </c>
      <c r="J23">
        <v>4</v>
      </c>
      <c r="K23">
        <v>5</v>
      </c>
      <c r="L23">
        <v>5</v>
      </c>
      <c r="M23">
        <v>5</v>
      </c>
      <c r="N23">
        <v>5</v>
      </c>
    </row>
    <row r="24" spans="1:32" x14ac:dyDescent="0.2">
      <c r="A24" s="6">
        <v>2788</v>
      </c>
      <c r="B24">
        <v>4</v>
      </c>
      <c r="C24">
        <v>5</v>
      </c>
      <c r="D24">
        <v>4</v>
      </c>
      <c r="E24">
        <v>4</v>
      </c>
      <c r="F24">
        <v>4</v>
      </c>
      <c r="G24">
        <v>4</v>
      </c>
      <c r="H24">
        <v>4</v>
      </c>
      <c r="I24">
        <v>3</v>
      </c>
      <c r="J24">
        <v>4</v>
      </c>
      <c r="K24">
        <v>4</v>
      </c>
      <c r="L24">
        <v>4</v>
      </c>
      <c r="M24">
        <v>3</v>
      </c>
      <c r="N24">
        <v>3</v>
      </c>
    </row>
    <row r="25" spans="1:32" ht="51" x14ac:dyDescent="0.2">
      <c r="A25" s="6">
        <v>2789</v>
      </c>
      <c r="B25">
        <v>5</v>
      </c>
      <c r="C25">
        <v>5</v>
      </c>
      <c r="D25">
        <v>5</v>
      </c>
      <c r="E25">
        <v>5</v>
      </c>
      <c r="F25">
        <v>5</v>
      </c>
      <c r="G25">
        <v>5</v>
      </c>
      <c r="H25">
        <v>5</v>
      </c>
      <c r="I25">
        <v>5</v>
      </c>
      <c r="J25">
        <v>5</v>
      </c>
      <c r="K25">
        <v>5</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2790</v>
      </c>
      <c r="B26">
        <v>5</v>
      </c>
      <c r="C26">
        <v>5</v>
      </c>
      <c r="D26">
        <v>5</v>
      </c>
      <c r="E26">
        <v>5</v>
      </c>
      <c r="F26">
        <v>5</v>
      </c>
      <c r="G26">
        <v>5</v>
      </c>
      <c r="H26">
        <v>5</v>
      </c>
      <c r="I26">
        <v>4</v>
      </c>
      <c r="J26">
        <v>5</v>
      </c>
      <c r="K26">
        <v>5</v>
      </c>
      <c r="L26">
        <v>5</v>
      </c>
      <c r="M26">
        <v>5</v>
      </c>
      <c r="N26">
        <v>5</v>
      </c>
      <c r="R26" t="s">
        <v>24</v>
      </c>
      <c r="S26" s="17">
        <f t="shared" ref="S26:AF26" si="8">S17/S$22</f>
        <v>0</v>
      </c>
      <c r="T26" s="17">
        <f t="shared" si="8"/>
        <v>0</v>
      </c>
      <c r="U26" s="17">
        <f t="shared" si="8"/>
        <v>0</v>
      </c>
      <c r="V26" s="17">
        <f t="shared" si="8"/>
        <v>0</v>
      </c>
      <c r="W26" s="17">
        <f t="shared" si="8"/>
        <v>0</v>
      </c>
      <c r="X26" s="17">
        <f t="shared" si="8"/>
        <v>0</v>
      </c>
      <c r="Y26" s="17">
        <f t="shared" si="8"/>
        <v>0</v>
      </c>
      <c r="Z26" s="17">
        <f t="shared" si="8"/>
        <v>4.8543689320388345E-3</v>
      </c>
      <c r="AA26" s="17">
        <f t="shared" si="8"/>
        <v>4.8543689320388345E-3</v>
      </c>
      <c r="AB26" s="17">
        <f t="shared" si="8"/>
        <v>0</v>
      </c>
      <c r="AC26" s="17">
        <f t="shared" si="8"/>
        <v>0</v>
      </c>
      <c r="AD26" s="17">
        <f t="shared" si="8"/>
        <v>0</v>
      </c>
      <c r="AE26" s="17">
        <f t="shared" si="8"/>
        <v>0</v>
      </c>
      <c r="AF26" s="17">
        <f t="shared" si="8"/>
        <v>7.468259895444362E-4</v>
      </c>
    </row>
    <row r="27" spans="1:32" x14ac:dyDescent="0.2">
      <c r="A27" s="6">
        <v>2791</v>
      </c>
      <c r="B27">
        <v>5</v>
      </c>
      <c r="C27">
        <v>5</v>
      </c>
      <c r="D27">
        <v>5</v>
      </c>
      <c r="E27">
        <v>5</v>
      </c>
      <c r="F27">
        <v>5</v>
      </c>
      <c r="G27">
        <v>5</v>
      </c>
      <c r="H27">
        <v>5</v>
      </c>
      <c r="I27">
        <v>5</v>
      </c>
      <c r="J27">
        <v>5</v>
      </c>
      <c r="K27">
        <v>5</v>
      </c>
      <c r="L27">
        <v>5</v>
      </c>
      <c r="M27">
        <v>5</v>
      </c>
      <c r="N27">
        <v>5</v>
      </c>
      <c r="R27" t="s">
        <v>19</v>
      </c>
      <c r="S27" s="17">
        <f t="shared" ref="S27:AF27" si="9">S18/S$22</f>
        <v>0</v>
      </c>
      <c r="T27" s="17">
        <f t="shared" si="9"/>
        <v>0</v>
      </c>
      <c r="U27" s="17">
        <f t="shared" si="9"/>
        <v>9.7087378640776691E-3</v>
      </c>
      <c r="V27" s="17">
        <f t="shared" si="9"/>
        <v>0</v>
      </c>
      <c r="W27" s="17">
        <f t="shared" si="9"/>
        <v>0</v>
      </c>
      <c r="X27" s="17">
        <f t="shared" si="9"/>
        <v>0</v>
      </c>
      <c r="Y27" s="17">
        <f t="shared" si="9"/>
        <v>1.4563106796116505E-2</v>
      </c>
      <c r="Z27" s="17">
        <f t="shared" si="9"/>
        <v>4.8543689320388345E-3</v>
      </c>
      <c r="AA27" s="17">
        <f t="shared" si="9"/>
        <v>4.8543689320388345E-3</v>
      </c>
      <c r="AB27" s="17">
        <f t="shared" si="9"/>
        <v>0</v>
      </c>
      <c r="AC27" s="17">
        <f t="shared" si="9"/>
        <v>0</v>
      </c>
      <c r="AD27" s="17">
        <f t="shared" si="9"/>
        <v>0</v>
      </c>
      <c r="AE27" s="17">
        <f t="shared" si="9"/>
        <v>0</v>
      </c>
      <c r="AF27" s="17">
        <f t="shared" si="9"/>
        <v>2.6138909634055266E-3</v>
      </c>
    </row>
    <row r="28" spans="1:32" x14ac:dyDescent="0.2">
      <c r="A28" s="6">
        <v>2792</v>
      </c>
      <c r="B28">
        <v>4</v>
      </c>
      <c r="C28">
        <v>5</v>
      </c>
      <c r="D28">
        <v>5</v>
      </c>
      <c r="E28">
        <v>4</v>
      </c>
      <c r="F28">
        <v>5</v>
      </c>
      <c r="G28">
        <v>5</v>
      </c>
      <c r="H28">
        <v>4</v>
      </c>
      <c r="I28">
        <v>5</v>
      </c>
      <c r="J28">
        <v>4</v>
      </c>
      <c r="K28">
        <v>5</v>
      </c>
      <c r="L28">
        <v>5</v>
      </c>
      <c r="M28">
        <v>3</v>
      </c>
      <c r="N28">
        <v>3</v>
      </c>
      <c r="R28" t="s">
        <v>3536</v>
      </c>
      <c r="S28" s="17">
        <f t="shared" ref="S28:AF28" si="10">S19/S$22</f>
        <v>0</v>
      </c>
      <c r="T28" s="17">
        <f t="shared" si="10"/>
        <v>0</v>
      </c>
      <c r="U28" s="17">
        <f t="shared" si="10"/>
        <v>2.9126213592233011E-2</v>
      </c>
      <c r="V28" s="17">
        <f t="shared" si="10"/>
        <v>1.4563106796116505E-2</v>
      </c>
      <c r="W28" s="17">
        <f t="shared" si="10"/>
        <v>0</v>
      </c>
      <c r="X28" s="17">
        <f t="shared" si="10"/>
        <v>0</v>
      </c>
      <c r="Y28" s="17">
        <f t="shared" si="10"/>
        <v>1.9417475728155338E-2</v>
      </c>
      <c r="Z28" s="17">
        <f t="shared" si="10"/>
        <v>7.7669902912621352E-2</v>
      </c>
      <c r="AA28" s="17">
        <f t="shared" si="10"/>
        <v>5.3398058252427182E-2</v>
      </c>
      <c r="AB28" s="17">
        <f t="shared" si="10"/>
        <v>9.7087378640776691E-3</v>
      </c>
      <c r="AC28" s="17">
        <f t="shared" si="10"/>
        <v>1.9417475728155338E-2</v>
      </c>
      <c r="AD28" s="17">
        <f t="shared" si="10"/>
        <v>0.24271844660194175</v>
      </c>
      <c r="AE28" s="17">
        <f t="shared" si="10"/>
        <v>0.32038834951456313</v>
      </c>
      <c r="AF28" s="17">
        <f t="shared" si="10"/>
        <v>6.0492905153099324E-2</v>
      </c>
    </row>
    <row r="29" spans="1:32" x14ac:dyDescent="0.2">
      <c r="A29" s="6">
        <v>2793</v>
      </c>
      <c r="B29">
        <v>4</v>
      </c>
      <c r="C29">
        <v>4</v>
      </c>
      <c r="D29">
        <v>4</v>
      </c>
      <c r="E29">
        <v>4</v>
      </c>
      <c r="F29">
        <v>4</v>
      </c>
      <c r="G29">
        <v>4</v>
      </c>
      <c r="H29">
        <v>4</v>
      </c>
      <c r="I29">
        <v>4</v>
      </c>
      <c r="J29">
        <v>4</v>
      </c>
      <c r="K29">
        <v>4</v>
      </c>
      <c r="L29">
        <v>4</v>
      </c>
      <c r="M29">
        <v>3</v>
      </c>
      <c r="N29">
        <v>3</v>
      </c>
      <c r="R29" t="s">
        <v>16</v>
      </c>
      <c r="S29" s="17">
        <f t="shared" ref="S29:AF29" si="11">S20/S$22</f>
        <v>0.36407766990291263</v>
      </c>
      <c r="T29" s="17">
        <f t="shared" si="11"/>
        <v>0.32038834951456313</v>
      </c>
      <c r="U29" s="17">
        <f t="shared" si="11"/>
        <v>0.30097087378640774</v>
      </c>
      <c r="V29" s="17">
        <f t="shared" si="11"/>
        <v>0.39320388349514562</v>
      </c>
      <c r="W29" s="17">
        <f t="shared" si="11"/>
        <v>0.23786407766990292</v>
      </c>
      <c r="X29" s="17">
        <f t="shared" si="11"/>
        <v>0.32524271844660196</v>
      </c>
      <c r="Y29" s="17">
        <f t="shared" si="11"/>
        <v>0.38349514563106796</v>
      </c>
      <c r="Z29" s="17">
        <f t="shared" si="11"/>
        <v>0.35922330097087379</v>
      </c>
      <c r="AA29" s="17">
        <f t="shared" si="11"/>
        <v>0.35436893203883496</v>
      </c>
      <c r="AB29" s="17">
        <f t="shared" si="11"/>
        <v>0.4563106796116505</v>
      </c>
      <c r="AC29" s="17">
        <f t="shared" si="11"/>
        <v>0.42233009708737862</v>
      </c>
      <c r="AD29" s="17">
        <f t="shared" si="11"/>
        <v>0</v>
      </c>
      <c r="AE29" s="17">
        <f t="shared" si="11"/>
        <v>1.4563106796116505E-2</v>
      </c>
      <c r="AF29" s="17">
        <f t="shared" si="11"/>
        <v>0.30246452576549665</v>
      </c>
    </row>
    <row r="30" spans="1:32" x14ac:dyDescent="0.2">
      <c r="A30" s="6">
        <v>2794</v>
      </c>
      <c r="B30">
        <v>5</v>
      </c>
      <c r="C30">
        <v>5</v>
      </c>
      <c r="D30">
        <v>5</v>
      </c>
      <c r="E30">
        <v>5</v>
      </c>
      <c r="F30">
        <v>5</v>
      </c>
      <c r="G30">
        <v>5</v>
      </c>
      <c r="H30">
        <v>5</v>
      </c>
      <c r="I30">
        <v>5</v>
      </c>
      <c r="J30">
        <v>5</v>
      </c>
      <c r="K30">
        <v>5</v>
      </c>
      <c r="L30">
        <v>5</v>
      </c>
      <c r="M30">
        <v>5</v>
      </c>
      <c r="N30">
        <v>5</v>
      </c>
      <c r="R30" t="s">
        <v>3537</v>
      </c>
      <c r="S30" s="17">
        <f t="shared" ref="S30:AF30" si="12">S21/S$22</f>
        <v>0.63592233009708743</v>
      </c>
      <c r="T30" s="17">
        <f t="shared" si="12"/>
        <v>0.67961165048543692</v>
      </c>
      <c r="U30" s="17">
        <f t="shared" si="12"/>
        <v>0.66019417475728159</v>
      </c>
      <c r="V30" s="17">
        <f t="shared" si="12"/>
        <v>0.59223300970873782</v>
      </c>
      <c r="W30" s="17">
        <f t="shared" si="12"/>
        <v>0.76213592233009708</v>
      </c>
      <c r="X30" s="17">
        <f t="shared" si="12"/>
        <v>0.67475728155339809</v>
      </c>
      <c r="Y30" s="17">
        <f t="shared" si="12"/>
        <v>0.58252427184466016</v>
      </c>
      <c r="Z30" s="17">
        <f t="shared" si="12"/>
        <v>0.55339805825242716</v>
      </c>
      <c r="AA30" s="17">
        <f t="shared" si="12"/>
        <v>0.58252427184466016</v>
      </c>
      <c r="AB30" s="17">
        <f t="shared" si="12"/>
        <v>0.53398058252427183</v>
      </c>
      <c r="AC30" s="17">
        <f t="shared" si="12"/>
        <v>0.55825242718446599</v>
      </c>
      <c r="AD30" s="17">
        <f t="shared" si="12"/>
        <v>0.75728155339805825</v>
      </c>
      <c r="AE30" s="17">
        <f t="shared" si="12"/>
        <v>0.66504854368932043</v>
      </c>
      <c r="AF30" s="17">
        <f t="shared" si="12"/>
        <v>0.63368185212845407</v>
      </c>
    </row>
    <row r="31" spans="1:32" x14ac:dyDescent="0.2">
      <c r="A31" s="6">
        <v>2795</v>
      </c>
      <c r="B31">
        <v>5</v>
      </c>
      <c r="C31">
        <v>5</v>
      </c>
      <c r="D31">
        <v>5</v>
      </c>
      <c r="E31">
        <v>5</v>
      </c>
      <c r="F31">
        <v>5</v>
      </c>
      <c r="G31">
        <v>5</v>
      </c>
      <c r="H31">
        <v>5</v>
      </c>
      <c r="I31">
        <v>4</v>
      </c>
      <c r="J31">
        <v>5</v>
      </c>
      <c r="K31">
        <v>4</v>
      </c>
      <c r="L31">
        <v>5</v>
      </c>
      <c r="M31">
        <v>5</v>
      </c>
      <c r="N31">
        <v>5</v>
      </c>
      <c r="S31" s="13"/>
      <c r="T31" s="13"/>
      <c r="U31" s="13"/>
      <c r="V31" s="13"/>
      <c r="W31" s="13"/>
      <c r="X31" s="13"/>
      <c r="Y31" s="13"/>
      <c r="Z31" s="13"/>
      <c r="AA31" s="13"/>
      <c r="AB31" s="13"/>
      <c r="AC31" s="13"/>
      <c r="AD31" s="13"/>
      <c r="AE31" s="13"/>
    </row>
    <row r="32" spans="1:32" x14ac:dyDescent="0.2">
      <c r="A32" s="6">
        <v>2796</v>
      </c>
      <c r="B32">
        <v>5</v>
      </c>
      <c r="C32">
        <v>5</v>
      </c>
      <c r="D32">
        <v>5</v>
      </c>
      <c r="E32">
        <v>5</v>
      </c>
      <c r="F32">
        <v>5</v>
      </c>
      <c r="G32">
        <v>5</v>
      </c>
      <c r="H32">
        <v>5</v>
      </c>
      <c r="I32">
        <v>5</v>
      </c>
      <c r="J32">
        <v>5</v>
      </c>
      <c r="K32">
        <v>5</v>
      </c>
      <c r="L32">
        <v>5</v>
      </c>
      <c r="M32">
        <v>5</v>
      </c>
      <c r="N32">
        <v>5</v>
      </c>
    </row>
    <row r="33" spans="1:31" x14ac:dyDescent="0.2">
      <c r="A33" s="6">
        <v>2797</v>
      </c>
      <c r="B33">
        <v>5</v>
      </c>
      <c r="C33">
        <v>5</v>
      </c>
      <c r="D33">
        <v>5</v>
      </c>
      <c r="E33">
        <v>5</v>
      </c>
      <c r="F33">
        <v>5</v>
      </c>
      <c r="G33">
        <v>5</v>
      </c>
      <c r="H33">
        <v>5</v>
      </c>
      <c r="I33">
        <v>5</v>
      </c>
      <c r="J33">
        <v>5</v>
      </c>
      <c r="K33">
        <v>5</v>
      </c>
      <c r="L33">
        <v>5</v>
      </c>
      <c r="M33">
        <v>5</v>
      </c>
      <c r="N33">
        <v>5</v>
      </c>
    </row>
    <row r="34" spans="1:31" x14ac:dyDescent="0.2">
      <c r="A34" s="6">
        <v>2798</v>
      </c>
      <c r="B34">
        <v>5</v>
      </c>
      <c r="C34">
        <v>5</v>
      </c>
      <c r="D34">
        <v>5</v>
      </c>
      <c r="E34">
        <v>5</v>
      </c>
      <c r="F34">
        <v>5</v>
      </c>
      <c r="G34">
        <v>5</v>
      </c>
      <c r="H34">
        <v>5</v>
      </c>
      <c r="I34">
        <v>4</v>
      </c>
      <c r="J34">
        <v>4</v>
      </c>
      <c r="K34">
        <v>5</v>
      </c>
      <c r="L34">
        <v>5</v>
      </c>
      <c r="M34">
        <v>5</v>
      </c>
      <c r="N34">
        <v>5</v>
      </c>
    </row>
    <row r="35" spans="1:31" x14ac:dyDescent="0.2">
      <c r="A35" s="6">
        <v>2799</v>
      </c>
      <c r="B35">
        <v>5</v>
      </c>
      <c r="C35">
        <v>5</v>
      </c>
      <c r="D35">
        <v>5</v>
      </c>
      <c r="E35">
        <v>5</v>
      </c>
      <c r="F35">
        <v>5</v>
      </c>
      <c r="G35">
        <v>5</v>
      </c>
      <c r="H35">
        <v>5</v>
      </c>
      <c r="I35">
        <v>5</v>
      </c>
      <c r="J35">
        <v>5</v>
      </c>
      <c r="K35">
        <v>5</v>
      </c>
      <c r="L35">
        <v>5</v>
      </c>
      <c r="M35">
        <v>5</v>
      </c>
      <c r="N35">
        <v>5</v>
      </c>
    </row>
    <row r="36" spans="1:31" x14ac:dyDescent="0.2">
      <c r="A36" s="6">
        <v>2800</v>
      </c>
      <c r="B36">
        <v>5</v>
      </c>
      <c r="C36">
        <v>5</v>
      </c>
      <c r="D36">
        <v>5</v>
      </c>
      <c r="E36">
        <v>5</v>
      </c>
      <c r="F36">
        <v>5</v>
      </c>
      <c r="G36">
        <v>5</v>
      </c>
      <c r="H36">
        <v>5</v>
      </c>
      <c r="I36">
        <v>4</v>
      </c>
      <c r="J36">
        <v>4</v>
      </c>
      <c r="K36">
        <v>5</v>
      </c>
      <c r="L36">
        <v>5</v>
      </c>
      <c r="M36">
        <v>3</v>
      </c>
      <c r="N36">
        <v>5</v>
      </c>
    </row>
    <row r="37" spans="1:31" x14ac:dyDescent="0.2">
      <c r="A37" s="6">
        <v>2801</v>
      </c>
      <c r="B37">
        <v>5</v>
      </c>
      <c r="C37">
        <v>5</v>
      </c>
      <c r="D37">
        <v>5</v>
      </c>
      <c r="E37">
        <v>5</v>
      </c>
      <c r="F37">
        <v>5</v>
      </c>
      <c r="G37">
        <v>5</v>
      </c>
      <c r="H37">
        <v>5</v>
      </c>
      <c r="I37">
        <v>5</v>
      </c>
      <c r="J37">
        <v>5</v>
      </c>
      <c r="K37">
        <v>4</v>
      </c>
      <c r="L37">
        <v>4</v>
      </c>
      <c r="M37">
        <v>5</v>
      </c>
      <c r="N37">
        <v>3</v>
      </c>
    </row>
    <row r="38" spans="1:31" x14ac:dyDescent="0.2">
      <c r="A38" s="6">
        <v>2802</v>
      </c>
      <c r="B38">
        <v>5</v>
      </c>
      <c r="C38">
        <v>5</v>
      </c>
      <c r="D38">
        <v>5</v>
      </c>
      <c r="E38">
        <v>4</v>
      </c>
      <c r="F38">
        <v>5</v>
      </c>
      <c r="G38">
        <v>5</v>
      </c>
      <c r="H38">
        <v>5</v>
      </c>
      <c r="I38">
        <v>4</v>
      </c>
      <c r="J38">
        <v>4</v>
      </c>
      <c r="K38">
        <v>4</v>
      </c>
      <c r="L38">
        <v>4</v>
      </c>
      <c r="M38">
        <v>5</v>
      </c>
      <c r="N38">
        <v>3</v>
      </c>
    </row>
    <row r="39" spans="1:31" x14ac:dyDescent="0.2">
      <c r="A39" s="6">
        <v>2803</v>
      </c>
      <c r="B39">
        <v>5</v>
      </c>
      <c r="C39">
        <v>5</v>
      </c>
      <c r="D39">
        <v>5</v>
      </c>
      <c r="E39">
        <v>5</v>
      </c>
      <c r="F39">
        <v>5</v>
      </c>
      <c r="G39">
        <v>4</v>
      </c>
      <c r="H39">
        <v>4</v>
      </c>
      <c r="I39">
        <v>4</v>
      </c>
      <c r="J39">
        <v>4</v>
      </c>
      <c r="K39">
        <v>4</v>
      </c>
      <c r="L39">
        <v>4</v>
      </c>
      <c r="M39">
        <v>3</v>
      </c>
      <c r="N39">
        <v>3</v>
      </c>
    </row>
    <row r="40" spans="1:31" x14ac:dyDescent="0.2">
      <c r="A40" s="6">
        <v>2804</v>
      </c>
      <c r="B40">
        <v>5</v>
      </c>
      <c r="C40">
        <v>5</v>
      </c>
      <c r="D40">
        <v>4</v>
      </c>
      <c r="E40">
        <v>4</v>
      </c>
      <c r="F40">
        <v>5</v>
      </c>
      <c r="G40">
        <v>5</v>
      </c>
      <c r="H40">
        <v>4</v>
      </c>
      <c r="I40">
        <v>4</v>
      </c>
      <c r="J40">
        <v>4</v>
      </c>
      <c r="K40">
        <v>4</v>
      </c>
      <c r="L40">
        <v>4</v>
      </c>
      <c r="M40">
        <v>5</v>
      </c>
      <c r="N40">
        <v>5</v>
      </c>
    </row>
    <row r="41" spans="1:31" x14ac:dyDescent="0.2">
      <c r="A41" s="6">
        <v>2805</v>
      </c>
      <c r="B41">
        <v>5</v>
      </c>
      <c r="C41">
        <v>5</v>
      </c>
      <c r="D41">
        <v>5</v>
      </c>
      <c r="E41">
        <v>5</v>
      </c>
      <c r="F41">
        <v>5</v>
      </c>
      <c r="G41">
        <v>5</v>
      </c>
      <c r="H41">
        <v>5</v>
      </c>
      <c r="I41">
        <v>5</v>
      </c>
      <c r="J41">
        <v>5</v>
      </c>
      <c r="K41">
        <v>5</v>
      </c>
      <c r="L41">
        <v>5</v>
      </c>
      <c r="M41">
        <v>5</v>
      </c>
      <c r="N41">
        <v>5</v>
      </c>
    </row>
    <row r="42" spans="1:31" x14ac:dyDescent="0.2">
      <c r="A42" s="6">
        <v>2806</v>
      </c>
      <c r="B42">
        <v>5</v>
      </c>
      <c r="C42">
        <v>5</v>
      </c>
      <c r="D42">
        <v>5</v>
      </c>
      <c r="E42">
        <v>5</v>
      </c>
      <c r="F42">
        <v>5</v>
      </c>
      <c r="G42">
        <v>5</v>
      </c>
      <c r="H42">
        <v>5</v>
      </c>
      <c r="I42">
        <v>5</v>
      </c>
      <c r="J42">
        <v>5</v>
      </c>
      <c r="K42">
        <v>5</v>
      </c>
      <c r="L42">
        <v>5</v>
      </c>
      <c r="M42">
        <v>5</v>
      </c>
      <c r="N42">
        <v>5</v>
      </c>
    </row>
    <row r="43" spans="1:31" x14ac:dyDescent="0.2">
      <c r="A43" s="6">
        <v>2807</v>
      </c>
      <c r="B43">
        <v>5</v>
      </c>
      <c r="C43">
        <v>5</v>
      </c>
      <c r="D43">
        <v>5</v>
      </c>
      <c r="E43">
        <v>5</v>
      </c>
      <c r="F43">
        <v>5</v>
      </c>
      <c r="G43">
        <v>5</v>
      </c>
      <c r="H43">
        <v>5</v>
      </c>
      <c r="I43">
        <v>5</v>
      </c>
      <c r="J43">
        <v>5</v>
      </c>
      <c r="K43">
        <v>5</v>
      </c>
      <c r="L43">
        <v>5</v>
      </c>
      <c r="M43">
        <v>5</v>
      </c>
      <c r="N43">
        <v>5</v>
      </c>
    </row>
    <row r="44" spans="1:31" x14ac:dyDescent="0.2">
      <c r="A44" s="6">
        <v>2808</v>
      </c>
      <c r="B44">
        <v>4</v>
      </c>
      <c r="C44">
        <v>4</v>
      </c>
      <c r="D44">
        <v>4</v>
      </c>
      <c r="E44">
        <v>4</v>
      </c>
      <c r="F44">
        <v>4</v>
      </c>
      <c r="G44">
        <v>4</v>
      </c>
      <c r="H44">
        <v>4</v>
      </c>
      <c r="I44">
        <v>4</v>
      </c>
      <c r="J44">
        <v>4</v>
      </c>
      <c r="K44">
        <v>4</v>
      </c>
      <c r="L44">
        <v>4</v>
      </c>
      <c r="M44">
        <v>3</v>
      </c>
      <c r="N44">
        <v>3</v>
      </c>
    </row>
    <row r="45" spans="1:31" x14ac:dyDescent="0.2">
      <c r="A45" s="6">
        <v>2809</v>
      </c>
      <c r="B45">
        <v>5</v>
      </c>
      <c r="C45">
        <v>5</v>
      </c>
      <c r="D45">
        <v>5</v>
      </c>
      <c r="E45">
        <v>5</v>
      </c>
      <c r="F45">
        <v>5</v>
      </c>
      <c r="G45">
        <v>5</v>
      </c>
      <c r="H45">
        <v>5</v>
      </c>
      <c r="I45">
        <v>5</v>
      </c>
      <c r="J45">
        <v>5</v>
      </c>
      <c r="K45">
        <v>5</v>
      </c>
      <c r="L45">
        <v>5</v>
      </c>
      <c r="M45">
        <v>5</v>
      </c>
      <c r="N45">
        <v>5</v>
      </c>
    </row>
    <row r="46" spans="1:31" x14ac:dyDescent="0.2">
      <c r="A46" s="6">
        <v>2810</v>
      </c>
      <c r="B46">
        <v>5</v>
      </c>
      <c r="C46">
        <v>5</v>
      </c>
      <c r="D46">
        <v>5</v>
      </c>
      <c r="E46">
        <v>5</v>
      </c>
      <c r="F46">
        <v>5</v>
      </c>
      <c r="G46">
        <v>5</v>
      </c>
      <c r="H46">
        <v>5</v>
      </c>
      <c r="I46">
        <v>5</v>
      </c>
      <c r="J46">
        <v>5</v>
      </c>
      <c r="K46">
        <v>5</v>
      </c>
      <c r="L46">
        <v>5</v>
      </c>
      <c r="M46">
        <v>5</v>
      </c>
      <c r="N46">
        <v>5</v>
      </c>
    </row>
    <row r="47" spans="1:31" ht="51" x14ac:dyDescent="0.2">
      <c r="A47" s="6">
        <v>2811</v>
      </c>
      <c r="B47">
        <v>5</v>
      </c>
      <c r="C47">
        <v>5</v>
      </c>
      <c r="D47">
        <v>4</v>
      </c>
      <c r="E47">
        <v>4</v>
      </c>
      <c r="F47">
        <v>5</v>
      </c>
      <c r="G47">
        <v>4</v>
      </c>
      <c r="H47">
        <v>4</v>
      </c>
      <c r="I47">
        <v>5</v>
      </c>
      <c r="J47">
        <v>5</v>
      </c>
      <c r="K47">
        <v>4</v>
      </c>
      <c r="L47">
        <v>4</v>
      </c>
      <c r="M47">
        <v>5</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2812</v>
      </c>
      <c r="B48">
        <v>5</v>
      </c>
      <c r="C48">
        <v>5</v>
      </c>
      <c r="D48">
        <v>5</v>
      </c>
      <c r="E48">
        <v>5</v>
      </c>
      <c r="F48">
        <v>5</v>
      </c>
      <c r="G48">
        <v>5</v>
      </c>
      <c r="H48">
        <v>5</v>
      </c>
      <c r="I48">
        <v>5</v>
      </c>
      <c r="J48">
        <v>5</v>
      </c>
      <c r="K48">
        <v>5</v>
      </c>
      <c r="L48">
        <v>5</v>
      </c>
      <c r="M48">
        <v>5</v>
      </c>
      <c r="N48">
        <v>5</v>
      </c>
      <c r="R48" t="s">
        <v>19</v>
      </c>
      <c r="S48" s="17">
        <f>-S27</f>
        <v>0</v>
      </c>
      <c r="T48" s="17">
        <f t="shared" ref="T48:AE48" si="13">-T27</f>
        <v>0</v>
      </c>
      <c r="U48" s="17">
        <f t="shared" si="13"/>
        <v>-9.7087378640776691E-3</v>
      </c>
      <c r="V48" s="17">
        <f t="shared" si="13"/>
        <v>0</v>
      </c>
      <c r="W48" s="17">
        <f t="shared" si="13"/>
        <v>0</v>
      </c>
      <c r="X48" s="17">
        <f t="shared" si="13"/>
        <v>0</v>
      </c>
      <c r="Y48" s="17">
        <f t="shared" si="13"/>
        <v>-1.4563106796116505E-2</v>
      </c>
      <c r="Z48" s="17">
        <f t="shared" si="13"/>
        <v>-4.8543689320388345E-3</v>
      </c>
      <c r="AA48" s="17">
        <f t="shared" si="13"/>
        <v>-4.8543689320388345E-3</v>
      </c>
      <c r="AB48" s="17">
        <f t="shared" si="13"/>
        <v>0</v>
      </c>
      <c r="AC48" s="17">
        <f t="shared" si="13"/>
        <v>0</v>
      </c>
      <c r="AD48" s="17">
        <f t="shared" si="13"/>
        <v>0</v>
      </c>
      <c r="AE48" s="17">
        <f t="shared" si="13"/>
        <v>0</v>
      </c>
    </row>
    <row r="49" spans="1:31" x14ac:dyDescent="0.2">
      <c r="A49" s="6">
        <v>2813</v>
      </c>
      <c r="B49">
        <v>4</v>
      </c>
      <c r="C49">
        <v>5</v>
      </c>
      <c r="D49">
        <v>5</v>
      </c>
      <c r="E49">
        <v>5</v>
      </c>
      <c r="F49">
        <v>5</v>
      </c>
      <c r="G49">
        <v>5</v>
      </c>
      <c r="H49">
        <v>5</v>
      </c>
      <c r="I49">
        <v>4</v>
      </c>
      <c r="J49">
        <v>4</v>
      </c>
      <c r="K49">
        <v>4</v>
      </c>
      <c r="L49">
        <v>5</v>
      </c>
      <c r="M49">
        <v>5</v>
      </c>
      <c r="N49">
        <v>5</v>
      </c>
      <c r="R49" t="s">
        <v>24</v>
      </c>
      <c r="S49" s="17">
        <f>-S26</f>
        <v>0</v>
      </c>
      <c r="T49" s="17">
        <f t="shared" ref="T49:AE49" si="14">-T26</f>
        <v>0</v>
      </c>
      <c r="U49" s="17">
        <f t="shared" si="14"/>
        <v>0</v>
      </c>
      <c r="V49" s="17">
        <f t="shared" si="14"/>
        <v>0</v>
      </c>
      <c r="W49" s="17">
        <f t="shared" si="14"/>
        <v>0</v>
      </c>
      <c r="X49" s="17">
        <f t="shared" si="14"/>
        <v>0</v>
      </c>
      <c r="Y49" s="17">
        <f t="shared" si="14"/>
        <v>0</v>
      </c>
      <c r="Z49" s="17">
        <f t="shared" si="14"/>
        <v>-4.8543689320388345E-3</v>
      </c>
      <c r="AA49" s="17">
        <f t="shared" si="14"/>
        <v>-4.8543689320388345E-3</v>
      </c>
      <c r="AB49" s="17">
        <f t="shared" si="14"/>
        <v>0</v>
      </c>
      <c r="AC49" s="17">
        <f t="shared" si="14"/>
        <v>0</v>
      </c>
      <c r="AD49" s="17">
        <f t="shared" si="14"/>
        <v>0</v>
      </c>
      <c r="AE49" s="17">
        <f t="shared" si="14"/>
        <v>0</v>
      </c>
    </row>
    <row r="50" spans="1:31" x14ac:dyDescent="0.2">
      <c r="A50" s="6">
        <v>2814</v>
      </c>
      <c r="B50">
        <v>5</v>
      </c>
      <c r="C50">
        <v>5</v>
      </c>
      <c r="D50">
        <v>5</v>
      </c>
      <c r="E50">
        <v>5</v>
      </c>
      <c r="F50">
        <v>5</v>
      </c>
      <c r="G50">
        <v>5</v>
      </c>
      <c r="H50">
        <v>5</v>
      </c>
      <c r="I50">
        <v>5</v>
      </c>
      <c r="J50">
        <v>5</v>
      </c>
      <c r="K50">
        <v>5</v>
      </c>
      <c r="L50">
        <v>5</v>
      </c>
      <c r="M50">
        <v>5</v>
      </c>
      <c r="N50">
        <v>5</v>
      </c>
      <c r="R50" t="s">
        <v>3536</v>
      </c>
      <c r="S50" s="17">
        <f>-S28</f>
        <v>0</v>
      </c>
      <c r="T50" s="17">
        <f t="shared" ref="T50:AE50" si="15">-T28</f>
        <v>0</v>
      </c>
      <c r="U50" s="17">
        <f t="shared" si="15"/>
        <v>-2.9126213592233011E-2</v>
      </c>
      <c r="V50" s="17">
        <f t="shared" si="15"/>
        <v>-1.4563106796116505E-2</v>
      </c>
      <c r="W50" s="17">
        <f t="shared" si="15"/>
        <v>0</v>
      </c>
      <c r="X50" s="17">
        <f t="shared" si="15"/>
        <v>0</v>
      </c>
      <c r="Y50" s="17">
        <f t="shared" si="15"/>
        <v>-1.9417475728155338E-2</v>
      </c>
      <c r="Z50" s="17">
        <f t="shared" si="15"/>
        <v>-7.7669902912621352E-2</v>
      </c>
      <c r="AA50" s="17">
        <f t="shared" si="15"/>
        <v>-5.3398058252427182E-2</v>
      </c>
      <c r="AB50" s="17">
        <f t="shared" si="15"/>
        <v>-9.7087378640776691E-3</v>
      </c>
      <c r="AC50" s="17">
        <f t="shared" si="15"/>
        <v>-1.9417475728155338E-2</v>
      </c>
      <c r="AD50" s="17">
        <f t="shared" si="15"/>
        <v>-0.24271844660194175</v>
      </c>
      <c r="AE50" s="17">
        <f t="shared" si="15"/>
        <v>-0.32038834951456313</v>
      </c>
    </row>
    <row r="51" spans="1:31" x14ac:dyDescent="0.2">
      <c r="A51" s="6">
        <v>2815</v>
      </c>
      <c r="B51">
        <v>4</v>
      </c>
      <c r="C51">
        <v>5</v>
      </c>
      <c r="D51">
        <v>5</v>
      </c>
      <c r="E51">
        <v>5</v>
      </c>
      <c r="F51">
        <v>5</v>
      </c>
      <c r="G51">
        <v>5</v>
      </c>
      <c r="H51">
        <v>4</v>
      </c>
      <c r="I51">
        <v>5</v>
      </c>
      <c r="J51">
        <v>5</v>
      </c>
      <c r="K51">
        <v>5</v>
      </c>
      <c r="L51">
        <v>4</v>
      </c>
      <c r="M51">
        <v>5</v>
      </c>
      <c r="N51">
        <v>3</v>
      </c>
      <c r="R51" t="s">
        <v>16</v>
      </c>
      <c r="S51" s="17">
        <f>S29</f>
        <v>0.36407766990291263</v>
      </c>
      <c r="T51" s="17">
        <f t="shared" ref="T51:AE52" si="16">T29</f>
        <v>0.32038834951456313</v>
      </c>
      <c r="U51" s="17">
        <f t="shared" si="16"/>
        <v>0.30097087378640774</v>
      </c>
      <c r="V51" s="17">
        <f t="shared" si="16"/>
        <v>0.39320388349514562</v>
      </c>
      <c r="W51" s="17">
        <f t="shared" si="16"/>
        <v>0.23786407766990292</v>
      </c>
      <c r="X51" s="17">
        <f t="shared" si="16"/>
        <v>0.32524271844660196</v>
      </c>
      <c r="Y51" s="17">
        <f t="shared" si="16"/>
        <v>0.38349514563106796</v>
      </c>
      <c r="Z51" s="17">
        <f t="shared" si="16"/>
        <v>0.35922330097087379</v>
      </c>
      <c r="AA51" s="17">
        <f t="shared" si="16"/>
        <v>0.35436893203883496</v>
      </c>
      <c r="AB51" s="17">
        <f t="shared" si="16"/>
        <v>0.4563106796116505</v>
      </c>
      <c r="AC51" s="17">
        <f t="shared" si="16"/>
        <v>0.42233009708737862</v>
      </c>
      <c r="AD51" s="17">
        <f t="shared" si="16"/>
        <v>0</v>
      </c>
      <c r="AE51" s="17">
        <f t="shared" si="16"/>
        <v>1.4563106796116505E-2</v>
      </c>
    </row>
    <row r="52" spans="1:31" x14ac:dyDescent="0.2">
      <c r="A52" s="6">
        <v>2816</v>
      </c>
      <c r="B52">
        <v>4</v>
      </c>
      <c r="C52">
        <v>4</v>
      </c>
      <c r="D52">
        <v>4</v>
      </c>
      <c r="E52">
        <v>4</v>
      </c>
      <c r="F52">
        <v>4</v>
      </c>
      <c r="G52">
        <v>4</v>
      </c>
      <c r="H52">
        <v>4</v>
      </c>
      <c r="I52">
        <v>4</v>
      </c>
      <c r="J52">
        <v>4</v>
      </c>
      <c r="K52">
        <v>4</v>
      </c>
      <c r="L52">
        <v>4</v>
      </c>
      <c r="M52">
        <v>5</v>
      </c>
      <c r="N52">
        <v>5</v>
      </c>
      <c r="R52" t="s">
        <v>3537</v>
      </c>
      <c r="S52" s="17">
        <f>S30</f>
        <v>0.63592233009708743</v>
      </c>
      <c r="T52" s="17">
        <f t="shared" si="16"/>
        <v>0.67961165048543692</v>
      </c>
      <c r="U52" s="17">
        <f t="shared" si="16"/>
        <v>0.66019417475728159</v>
      </c>
      <c r="V52" s="17">
        <f t="shared" si="16"/>
        <v>0.59223300970873782</v>
      </c>
      <c r="W52" s="17">
        <f t="shared" si="16"/>
        <v>0.76213592233009708</v>
      </c>
      <c r="X52" s="17">
        <f t="shared" si="16"/>
        <v>0.67475728155339809</v>
      </c>
      <c r="Y52" s="17">
        <f t="shared" si="16"/>
        <v>0.58252427184466016</v>
      </c>
      <c r="Z52" s="17">
        <f t="shared" si="16"/>
        <v>0.55339805825242716</v>
      </c>
      <c r="AA52" s="17">
        <f t="shared" si="16"/>
        <v>0.58252427184466016</v>
      </c>
      <c r="AB52" s="17">
        <f t="shared" si="16"/>
        <v>0.53398058252427183</v>
      </c>
      <c r="AC52" s="17">
        <f t="shared" si="16"/>
        <v>0.55825242718446599</v>
      </c>
      <c r="AD52" s="17">
        <f t="shared" si="16"/>
        <v>0.75728155339805825</v>
      </c>
      <c r="AE52" s="17">
        <f t="shared" si="16"/>
        <v>0.66504854368932043</v>
      </c>
    </row>
    <row r="53" spans="1:31" x14ac:dyDescent="0.2">
      <c r="A53" s="6">
        <v>2817</v>
      </c>
      <c r="B53">
        <v>5</v>
      </c>
      <c r="C53">
        <v>5</v>
      </c>
      <c r="D53">
        <v>5</v>
      </c>
      <c r="E53">
        <v>5</v>
      </c>
      <c r="F53">
        <v>5</v>
      </c>
      <c r="G53">
        <v>5</v>
      </c>
      <c r="H53">
        <v>5</v>
      </c>
      <c r="I53">
        <v>4</v>
      </c>
      <c r="J53">
        <v>4</v>
      </c>
      <c r="K53">
        <v>5</v>
      </c>
      <c r="L53">
        <v>5</v>
      </c>
      <c r="M53">
        <v>5</v>
      </c>
      <c r="N53">
        <v>5</v>
      </c>
    </row>
    <row r="54" spans="1:31" x14ac:dyDescent="0.2">
      <c r="A54" s="6">
        <v>2818</v>
      </c>
      <c r="B54">
        <v>5</v>
      </c>
      <c r="C54">
        <v>5</v>
      </c>
      <c r="D54">
        <v>5</v>
      </c>
      <c r="E54">
        <v>5</v>
      </c>
      <c r="F54">
        <v>5</v>
      </c>
      <c r="G54">
        <v>5</v>
      </c>
      <c r="H54">
        <v>5</v>
      </c>
      <c r="I54">
        <v>5</v>
      </c>
      <c r="J54">
        <v>5</v>
      </c>
      <c r="K54">
        <v>5</v>
      </c>
      <c r="L54">
        <v>5</v>
      </c>
      <c r="M54">
        <v>5</v>
      </c>
      <c r="N54">
        <v>5</v>
      </c>
    </row>
    <row r="55" spans="1:31" x14ac:dyDescent="0.2">
      <c r="A55" s="6">
        <v>2819</v>
      </c>
      <c r="B55">
        <v>5</v>
      </c>
      <c r="C55">
        <v>5</v>
      </c>
      <c r="D55">
        <v>5</v>
      </c>
      <c r="E55">
        <v>5</v>
      </c>
      <c r="F55">
        <v>5</v>
      </c>
      <c r="G55">
        <v>5</v>
      </c>
      <c r="H55">
        <v>5</v>
      </c>
      <c r="I55">
        <v>4</v>
      </c>
      <c r="J55">
        <v>4</v>
      </c>
      <c r="K55">
        <v>4</v>
      </c>
      <c r="L55">
        <v>4</v>
      </c>
      <c r="M55">
        <v>5</v>
      </c>
      <c r="N55">
        <v>5</v>
      </c>
    </row>
    <row r="56" spans="1:31" x14ac:dyDescent="0.2">
      <c r="A56" s="6">
        <v>2820</v>
      </c>
      <c r="B56">
        <v>5</v>
      </c>
      <c r="C56">
        <v>5</v>
      </c>
      <c r="D56">
        <v>5</v>
      </c>
      <c r="E56">
        <v>5</v>
      </c>
      <c r="F56">
        <v>5</v>
      </c>
      <c r="G56">
        <v>5</v>
      </c>
      <c r="H56">
        <v>5</v>
      </c>
      <c r="I56">
        <v>5</v>
      </c>
      <c r="J56">
        <v>5</v>
      </c>
      <c r="K56">
        <v>5</v>
      </c>
      <c r="L56">
        <v>5</v>
      </c>
      <c r="M56">
        <v>5</v>
      </c>
      <c r="N56">
        <v>5</v>
      </c>
    </row>
    <row r="57" spans="1:31" x14ac:dyDescent="0.2">
      <c r="A57" s="6">
        <v>2821</v>
      </c>
      <c r="B57">
        <v>4</v>
      </c>
      <c r="C57">
        <v>5</v>
      </c>
      <c r="D57">
        <v>4</v>
      </c>
      <c r="E57">
        <v>4</v>
      </c>
      <c r="F57">
        <v>5</v>
      </c>
      <c r="G57">
        <v>4</v>
      </c>
      <c r="H57">
        <v>4</v>
      </c>
      <c r="I57">
        <v>4</v>
      </c>
      <c r="J57">
        <v>5</v>
      </c>
      <c r="K57">
        <v>4</v>
      </c>
      <c r="L57">
        <v>3</v>
      </c>
      <c r="M57">
        <v>3</v>
      </c>
      <c r="N57">
        <v>3</v>
      </c>
    </row>
    <row r="58" spans="1:31" x14ac:dyDescent="0.2">
      <c r="A58" s="6">
        <v>2822</v>
      </c>
      <c r="B58">
        <v>5</v>
      </c>
      <c r="C58">
        <v>5</v>
      </c>
      <c r="D58">
        <v>5</v>
      </c>
      <c r="E58">
        <v>5</v>
      </c>
      <c r="F58">
        <v>5</v>
      </c>
      <c r="G58">
        <v>5</v>
      </c>
      <c r="H58">
        <v>5</v>
      </c>
      <c r="I58">
        <v>5</v>
      </c>
      <c r="J58">
        <v>5</v>
      </c>
      <c r="K58">
        <v>5</v>
      </c>
      <c r="L58">
        <v>4</v>
      </c>
      <c r="M58">
        <v>5</v>
      </c>
      <c r="N58">
        <v>5</v>
      </c>
    </row>
    <row r="59" spans="1:31" x14ac:dyDescent="0.2">
      <c r="A59" s="6">
        <v>2823</v>
      </c>
      <c r="B59">
        <v>5</v>
      </c>
      <c r="C59">
        <v>5</v>
      </c>
      <c r="D59">
        <v>5</v>
      </c>
      <c r="E59">
        <v>5</v>
      </c>
      <c r="F59">
        <v>5</v>
      </c>
      <c r="G59">
        <v>5</v>
      </c>
      <c r="H59">
        <v>5</v>
      </c>
      <c r="I59">
        <v>4</v>
      </c>
      <c r="J59">
        <v>4</v>
      </c>
      <c r="K59">
        <v>5</v>
      </c>
      <c r="L59">
        <v>5</v>
      </c>
      <c r="M59">
        <v>5</v>
      </c>
      <c r="N59">
        <v>5</v>
      </c>
    </row>
    <row r="60" spans="1:31" x14ac:dyDescent="0.2">
      <c r="A60" s="6">
        <v>2824</v>
      </c>
      <c r="B60">
        <v>5</v>
      </c>
      <c r="C60">
        <v>5</v>
      </c>
      <c r="D60">
        <v>5</v>
      </c>
      <c r="E60">
        <v>5</v>
      </c>
      <c r="F60">
        <v>5</v>
      </c>
      <c r="G60">
        <v>5</v>
      </c>
      <c r="H60">
        <v>5</v>
      </c>
      <c r="I60">
        <v>5</v>
      </c>
      <c r="J60">
        <v>5</v>
      </c>
      <c r="K60">
        <v>5</v>
      </c>
      <c r="L60">
        <v>5</v>
      </c>
      <c r="M60">
        <v>5</v>
      </c>
      <c r="N60">
        <v>5</v>
      </c>
    </row>
    <row r="61" spans="1:31" x14ac:dyDescent="0.2">
      <c r="A61" s="6">
        <v>2825</v>
      </c>
      <c r="B61">
        <v>5</v>
      </c>
      <c r="C61">
        <v>5</v>
      </c>
      <c r="D61">
        <v>5</v>
      </c>
      <c r="E61">
        <v>5</v>
      </c>
      <c r="F61">
        <v>5</v>
      </c>
      <c r="G61">
        <v>5</v>
      </c>
      <c r="H61">
        <v>5</v>
      </c>
      <c r="I61">
        <v>5</v>
      </c>
      <c r="J61">
        <v>5</v>
      </c>
      <c r="K61">
        <v>5</v>
      </c>
      <c r="L61">
        <v>5</v>
      </c>
      <c r="M61">
        <v>5</v>
      </c>
      <c r="N61">
        <v>5</v>
      </c>
    </row>
    <row r="62" spans="1:31" x14ac:dyDescent="0.2">
      <c r="A62" s="6">
        <v>2826</v>
      </c>
      <c r="B62">
        <v>5</v>
      </c>
      <c r="C62">
        <v>5</v>
      </c>
      <c r="D62">
        <v>5</v>
      </c>
      <c r="E62">
        <v>5</v>
      </c>
      <c r="F62">
        <v>5</v>
      </c>
      <c r="G62">
        <v>5</v>
      </c>
      <c r="H62">
        <v>5</v>
      </c>
      <c r="I62">
        <v>5</v>
      </c>
      <c r="J62">
        <v>5</v>
      </c>
      <c r="K62">
        <v>5</v>
      </c>
      <c r="L62">
        <v>5</v>
      </c>
      <c r="M62">
        <v>5</v>
      </c>
      <c r="N62">
        <v>5</v>
      </c>
    </row>
    <row r="63" spans="1:31" x14ac:dyDescent="0.2">
      <c r="A63" s="6">
        <v>2827</v>
      </c>
      <c r="B63">
        <v>5</v>
      </c>
      <c r="C63">
        <v>5</v>
      </c>
      <c r="D63">
        <v>5</v>
      </c>
      <c r="E63">
        <v>5</v>
      </c>
      <c r="F63">
        <v>5</v>
      </c>
      <c r="G63">
        <v>5</v>
      </c>
      <c r="H63">
        <v>5</v>
      </c>
      <c r="I63">
        <v>5</v>
      </c>
      <c r="J63">
        <v>5</v>
      </c>
      <c r="K63">
        <v>5</v>
      </c>
      <c r="L63">
        <v>5</v>
      </c>
      <c r="M63">
        <v>5</v>
      </c>
      <c r="N63">
        <v>5</v>
      </c>
    </row>
    <row r="64" spans="1:31" x14ac:dyDescent="0.2">
      <c r="A64" s="6">
        <v>2828</v>
      </c>
      <c r="B64">
        <v>4</v>
      </c>
      <c r="C64">
        <v>5</v>
      </c>
      <c r="D64">
        <v>4</v>
      </c>
      <c r="E64">
        <v>5</v>
      </c>
      <c r="F64">
        <v>4</v>
      </c>
      <c r="G64">
        <v>4</v>
      </c>
      <c r="H64">
        <v>4</v>
      </c>
      <c r="I64">
        <v>5</v>
      </c>
      <c r="J64">
        <v>5</v>
      </c>
      <c r="K64">
        <v>4</v>
      </c>
      <c r="L64">
        <v>5</v>
      </c>
      <c r="M64">
        <v>5</v>
      </c>
      <c r="N64">
        <v>5</v>
      </c>
    </row>
    <row r="65" spans="1:14" x14ac:dyDescent="0.2">
      <c r="A65" s="6">
        <v>2829</v>
      </c>
      <c r="B65">
        <v>5</v>
      </c>
      <c r="C65">
        <v>5</v>
      </c>
      <c r="D65">
        <v>5</v>
      </c>
      <c r="E65">
        <v>5</v>
      </c>
      <c r="F65">
        <v>5</v>
      </c>
      <c r="G65">
        <v>5</v>
      </c>
      <c r="H65">
        <v>5</v>
      </c>
      <c r="I65">
        <v>5</v>
      </c>
      <c r="J65">
        <v>5</v>
      </c>
      <c r="K65">
        <v>5</v>
      </c>
      <c r="L65">
        <v>5</v>
      </c>
      <c r="M65">
        <v>5</v>
      </c>
      <c r="N65">
        <v>5</v>
      </c>
    </row>
    <row r="66" spans="1:14" x14ac:dyDescent="0.2">
      <c r="A66" s="6">
        <v>2830</v>
      </c>
      <c r="B66">
        <v>4</v>
      </c>
      <c r="C66">
        <v>5</v>
      </c>
      <c r="D66">
        <v>5</v>
      </c>
      <c r="E66">
        <v>5</v>
      </c>
      <c r="F66">
        <v>5</v>
      </c>
      <c r="G66">
        <v>5</v>
      </c>
      <c r="H66">
        <v>5</v>
      </c>
      <c r="I66">
        <v>5</v>
      </c>
      <c r="J66">
        <v>5</v>
      </c>
      <c r="K66">
        <v>5</v>
      </c>
      <c r="L66">
        <v>5</v>
      </c>
      <c r="M66">
        <v>5</v>
      </c>
      <c r="N66">
        <v>5</v>
      </c>
    </row>
    <row r="67" spans="1:14" x14ac:dyDescent="0.2">
      <c r="A67" s="6">
        <v>2831</v>
      </c>
      <c r="B67">
        <v>5</v>
      </c>
      <c r="C67">
        <v>5</v>
      </c>
      <c r="D67">
        <v>5</v>
      </c>
      <c r="E67">
        <v>5</v>
      </c>
      <c r="F67">
        <v>5</v>
      </c>
      <c r="G67">
        <v>5</v>
      </c>
      <c r="H67">
        <v>5</v>
      </c>
      <c r="I67">
        <v>5</v>
      </c>
      <c r="J67">
        <v>5</v>
      </c>
      <c r="K67">
        <v>5</v>
      </c>
      <c r="L67">
        <v>5</v>
      </c>
      <c r="M67">
        <v>5</v>
      </c>
      <c r="N67">
        <v>5</v>
      </c>
    </row>
    <row r="68" spans="1:14" x14ac:dyDescent="0.2">
      <c r="A68" s="6">
        <v>2832</v>
      </c>
      <c r="B68">
        <v>4</v>
      </c>
      <c r="C68">
        <v>4</v>
      </c>
      <c r="D68">
        <v>5</v>
      </c>
      <c r="E68">
        <v>5</v>
      </c>
      <c r="F68">
        <v>5</v>
      </c>
      <c r="G68">
        <v>5</v>
      </c>
      <c r="H68">
        <v>5</v>
      </c>
      <c r="I68">
        <v>4</v>
      </c>
      <c r="J68">
        <v>5</v>
      </c>
      <c r="K68">
        <v>5</v>
      </c>
      <c r="L68">
        <v>4</v>
      </c>
      <c r="M68">
        <v>3</v>
      </c>
      <c r="N68">
        <v>5</v>
      </c>
    </row>
    <row r="69" spans="1:14" x14ac:dyDescent="0.2">
      <c r="A69" s="6">
        <v>2833</v>
      </c>
      <c r="B69">
        <v>5</v>
      </c>
      <c r="C69">
        <v>5</v>
      </c>
      <c r="D69">
        <v>5</v>
      </c>
      <c r="E69">
        <v>5</v>
      </c>
      <c r="F69">
        <v>5</v>
      </c>
      <c r="G69">
        <v>5</v>
      </c>
      <c r="H69">
        <v>5</v>
      </c>
      <c r="I69">
        <v>5</v>
      </c>
      <c r="J69">
        <v>5</v>
      </c>
      <c r="K69">
        <v>4</v>
      </c>
      <c r="L69">
        <v>4</v>
      </c>
      <c r="M69">
        <v>5</v>
      </c>
      <c r="N69">
        <v>5</v>
      </c>
    </row>
    <row r="70" spans="1:14" x14ac:dyDescent="0.2">
      <c r="A70" s="6">
        <v>2834</v>
      </c>
      <c r="B70">
        <v>5</v>
      </c>
      <c r="C70">
        <v>5</v>
      </c>
      <c r="D70">
        <v>5</v>
      </c>
      <c r="E70">
        <v>5</v>
      </c>
      <c r="F70">
        <v>5</v>
      </c>
      <c r="G70">
        <v>5</v>
      </c>
      <c r="H70">
        <v>5</v>
      </c>
      <c r="I70">
        <v>5</v>
      </c>
      <c r="J70">
        <v>5</v>
      </c>
      <c r="K70">
        <v>5</v>
      </c>
      <c r="L70">
        <v>5</v>
      </c>
      <c r="M70">
        <v>5</v>
      </c>
      <c r="N70">
        <v>5</v>
      </c>
    </row>
    <row r="71" spans="1:14" x14ac:dyDescent="0.2">
      <c r="A71" s="6">
        <v>2835</v>
      </c>
      <c r="B71">
        <v>5</v>
      </c>
      <c r="C71">
        <v>5</v>
      </c>
      <c r="D71">
        <v>5</v>
      </c>
      <c r="E71">
        <v>5</v>
      </c>
      <c r="F71">
        <v>5</v>
      </c>
      <c r="G71">
        <v>5</v>
      </c>
      <c r="H71">
        <v>5</v>
      </c>
      <c r="I71">
        <v>5</v>
      </c>
      <c r="J71">
        <v>5</v>
      </c>
      <c r="K71">
        <v>5</v>
      </c>
      <c r="L71">
        <v>5</v>
      </c>
      <c r="M71">
        <v>5</v>
      </c>
      <c r="N71">
        <v>5</v>
      </c>
    </row>
    <row r="72" spans="1:14" x14ac:dyDescent="0.2">
      <c r="A72" s="6">
        <v>2836</v>
      </c>
      <c r="B72">
        <v>5</v>
      </c>
      <c r="C72">
        <v>5</v>
      </c>
      <c r="D72">
        <v>5</v>
      </c>
      <c r="E72">
        <v>5</v>
      </c>
      <c r="F72">
        <v>5</v>
      </c>
      <c r="G72">
        <v>5</v>
      </c>
      <c r="H72">
        <v>5</v>
      </c>
      <c r="I72">
        <v>5</v>
      </c>
      <c r="J72">
        <v>5</v>
      </c>
      <c r="K72">
        <v>5</v>
      </c>
      <c r="L72">
        <v>5</v>
      </c>
      <c r="M72">
        <v>5</v>
      </c>
      <c r="N72">
        <v>5</v>
      </c>
    </row>
    <row r="73" spans="1:14" x14ac:dyDescent="0.2">
      <c r="A73" s="6">
        <v>2837</v>
      </c>
      <c r="B73">
        <v>5</v>
      </c>
      <c r="C73">
        <v>5</v>
      </c>
      <c r="D73">
        <v>5</v>
      </c>
      <c r="E73">
        <v>4</v>
      </c>
      <c r="F73">
        <v>5</v>
      </c>
      <c r="G73">
        <v>5</v>
      </c>
      <c r="H73">
        <v>5</v>
      </c>
      <c r="I73">
        <v>5</v>
      </c>
      <c r="J73">
        <v>5</v>
      </c>
      <c r="K73">
        <v>4</v>
      </c>
      <c r="L73">
        <v>5</v>
      </c>
      <c r="M73">
        <v>5</v>
      </c>
      <c r="N73">
        <v>5</v>
      </c>
    </row>
    <row r="74" spans="1:14" x14ac:dyDescent="0.2">
      <c r="A74" s="6">
        <v>2838</v>
      </c>
      <c r="B74">
        <v>4</v>
      </c>
      <c r="C74">
        <v>4</v>
      </c>
      <c r="D74">
        <v>5</v>
      </c>
      <c r="E74">
        <v>4</v>
      </c>
      <c r="F74">
        <v>5</v>
      </c>
      <c r="G74">
        <v>4</v>
      </c>
      <c r="H74">
        <v>5</v>
      </c>
      <c r="I74">
        <v>4</v>
      </c>
      <c r="J74">
        <v>4</v>
      </c>
      <c r="K74">
        <v>4</v>
      </c>
      <c r="L74">
        <v>4</v>
      </c>
      <c r="M74">
        <v>5</v>
      </c>
      <c r="N74">
        <v>3</v>
      </c>
    </row>
    <row r="75" spans="1:14" x14ac:dyDescent="0.2">
      <c r="A75" s="6">
        <v>2839</v>
      </c>
      <c r="B75">
        <v>4</v>
      </c>
      <c r="C75">
        <v>4</v>
      </c>
      <c r="D75">
        <v>4</v>
      </c>
      <c r="E75">
        <v>4</v>
      </c>
      <c r="F75">
        <v>4</v>
      </c>
      <c r="G75">
        <v>4</v>
      </c>
      <c r="H75">
        <v>4</v>
      </c>
      <c r="I75">
        <v>5</v>
      </c>
      <c r="J75">
        <v>5</v>
      </c>
      <c r="K75">
        <v>4</v>
      </c>
      <c r="L75">
        <v>4</v>
      </c>
      <c r="M75">
        <v>5</v>
      </c>
      <c r="N75">
        <v>3</v>
      </c>
    </row>
    <row r="76" spans="1:14" x14ac:dyDescent="0.2">
      <c r="A76" s="6">
        <v>2840</v>
      </c>
      <c r="B76">
        <v>5</v>
      </c>
      <c r="C76">
        <v>5</v>
      </c>
      <c r="D76">
        <v>5</v>
      </c>
      <c r="E76">
        <v>5</v>
      </c>
      <c r="F76">
        <v>5</v>
      </c>
      <c r="G76">
        <v>5</v>
      </c>
      <c r="H76">
        <v>5</v>
      </c>
      <c r="I76">
        <v>5</v>
      </c>
      <c r="J76">
        <v>5</v>
      </c>
      <c r="K76">
        <v>5</v>
      </c>
      <c r="L76">
        <v>5</v>
      </c>
      <c r="M76">
        <v>5</v>
      </c>
      <c r="N76">
        <v>5</v>
      </c>
    </row>
    <row r="77" spans="1:14" x14ac:dyDescent="0.2">
      <c r="A77" s="6">
        <v>2841</v>
      </c>
      <c r="B77">
        <v>5</v>
      </c>
      <c r="C77">
        <v>5</v>
      </c>
      <c r="D77">
        <v>5</v>
      </c>
      <c r="E77">
        <v>5</v>
      </c>
      <c r="F77">
        <v>5</v>
      </c>
      <c r="G77">
        <v>5</v>
      </c>
      <c r="H77">
        <v>5</v>
      </c>
      <c r="I77">
        <v>5</v>
      </c>
      <c r="J77">
        <v>5</v>
      </c>
      <c r="K77">
        <v>5</v>
      </c>
      <c r="L77">
        <v>5</v>
      </c>
      <c r="M77">
        <v>5</v>
      </c>
      <c r="N77">
        <v>5</v>
      </c>
    </row>
    <row r="78" spans="1:14" x14ac:dyDescent="0.2">
      <c r="A78" s="6">
        <v>2842</v>
      </c>
      <c r="B78">
        <v>5</v>
      </c>
      <c r="C78">
        <v>5</v>
      </c>
      <c r="D78">
        <v>5</v>
      </c>
      <c r="E78">
        <v>5</v>
      </c>
      <c r="F78">
        <v>5</v>
      </c>
      <c r="G78">
        <v>5</v>
      </c>
      <c r="H78">
        <v>5</v>
      </c>
      <c r="I78">
        <v>4</v>
      </c>
      <c r="J78">
        <v>5</v>
      </c>
      <c r="K78">
        <v>5</v>
      </c>
      <c r="L78">
        <v>5</v>
      </c>
      <c r="M78">
        <v>5</v>
      </c>
      <c r="N78">
        <v>5</v>
      </c>
    </row>
    <row r="79" spans="1:14" x14ac:dyDescent="0.2">
      <c r="A79" s="6">
        <v>2843</v>
      </c>
      <c r="B79">
        <v>4</v>
      </c>
      <c r="C79">
        <v>4</v>
      </c>
      <c r="D79">
        <v>4</v>
      </c>
      <c r="E79">
        <v>4</v>
      </c>
      <c r="F79">
        <v>4</v>
      </c>
      <c r="G79">
        <v>4</v>
      </c>
      <c r="H79">
        <v>4</v>
      </c>
      <c r="I79">
        <v>4</v>
      </c>
      <c r="J79">
        <v>4</v>
      </c>
      <c r="K79">
        <v>4</v>
      </c>
      <c r="L79">
        <v>4</v>
      </c>
      <c r="M79">
        <v>3</v>
      </c>
      <c r="N79">
        <v>3</v>
      </c>
    </row>
    <row r="80" spans="1:14" x14ac:dyDescent="0.2">
      <c r="A80" s="6">
        <v>2844</v>
      </c>
      <c r="B80">
        <v>4</v>
      </c>
      <c r="C80">
        <v>4</v>
      </c>
      <c r="D80">
        <v>5</v>
      </c>
      <c r="E80">
        <v>5</v>
      </c>
      <c r="F80">
        <v>5</v>
      </c>
      <c r="G80">
        <v>5</v>
      </c>
      <c r="H80">
        <v>4</v>
      </c>
      <c r="I80">
        <v>4</v>
      </c>
      <c r="J80">
        <v>4</v>
      </c>
      <c r="K80">
        <v>5</v>
      </c>
      <c r="L80">
        <v>5</v>
      </c>
      <c r="M80">
        <v>5</v>
      </c>
      <c r="N80">
        <v>5</v>
      </c>
    </row>
    <row r="81" spans="1:14" x14ac:dyDescent="0.2">
      <c r="A81" s="6">
        <v>2845</v>
      </c>
      <c r="B81">
        <v>4</v>
      </c>
      <c r="C81">
        <v>5</v>
      </c>
      <c r="D81">
        <v>4</v>
      </c>
      <c r="E81">
        <v>5</v>
      </c>
      <c r="F81">
        <v>5</v>
      </c>
      <c r="G81">
        <v>5</v>
      </c>
      <c r="H81">
        <v>4</v>
      </c>
      <c r="I81">
        <v>5</v>
      </c>
      <c r="J81">
        <v>4</v>
      </c>
      <c r="K81">
        <v>4</v>
      </c>
      <c r="L81">
        <v>4</v>
      </c>
      <c r="M81">
        <v>5</v>
      </c>
      <c r="N81">
        <v>5</v>
      </c>
    </row>
    <row r="82" spans="1:14" x14ac:dyDescent="0.2">
      <c r="A82" s="6">
        <v>2846</v>
      </c>
      <c r="B82">
        <v>4</v>
      </c>
      <c r="C82">
        <v>4</v>
      </c>
      <c r="D82">
        <v>4</v>
      </c>
      <c r="E82">
        <v>4</v>
      </c>
      <c r="F82">
        <v>4</v>
      </c>
      <c r="G82">
        <v>4</v>
      </c>
      <c r="H82">
        <v>4</v>
      </c>
      <c r="I82">
        <v>4</v>
      </c>
      <c r="J82">
        <v>4</v>
      </c>
      <c r="K82">
        <v>4</v>
      </c>
      <c r="L82">
        <v>4</v>
      </c>
      <c r="M82">
        <v>3</v>
      </c>
      <c r="N82">
        <v>3</v>
      </c>
    </row>
    <row r="83" spans="1:14" x14ac:dyDescent="0.2">
      <c r="A83" s="6">
        <v>2847</v>
      </c>
      <c r="B83">
        <v>5</v>
      </c>
      <c r="C83">
        <v>5</v>
      </c>
      <c r="D83">
        <v>5</v>
      </c>
      <c r="E83">
        <v>5</v>
      </c>
      <c r="F83">
        <v>5</v>
      </c>
      <c r="G83">
        <v>5</v>
      </c>
      <c r="H83">
        <v>5</v>
      </c>
      <c r="I83">
        <v>4</v>
      </c>
      <c r="J83">
        <v>5</v>
      </c>
      <c r="K83">
        <v>5</v>
      </c>
      <c r="L83">
        <v>5</v>
      </c>
      <c r="M83">
        <v>5</v>
      </c>
      <c r="N83">
        <v>5</v>
      </c>
    </row>
    <row r="84" spans="1:14" x14ac:dyDescent="0.2">
      <c r="A84" s="6">
        <v>2848</v>
      </c>
      <c r="B84">
        <v>4</v>
      </c>
      <c r="C84">
        <v>4</v>
      </c>
      <c r="D84">
        <v>4</v>
      </c>
      <c r="E84">
        <v>5</v>
      </c>
      <c r="F84">
        <v>4</v>
      </c>
      <c r="G84">
        <v>5</v>
      </c>
      <c r="H84">
        <v>4</v>
      </c>
      <c r="I84">
        <v>4</v>
      </c>
      <c r="J84">
        <v>4</v>
      </c>
      <c r="K84">
        <v>3</v>
      </c>
      <c r="L84">
        <v>4</v>
      </c>
      <c r="M84">
        <v>3</v>
      </c>
      <c r="N84">
        <v>3</v>
      </c>
    </row>
    <row r="85" spans="1:14" x14ac:dyDescent="0.2">
      <c r="A85" s="6">
        <v>2849</v>
      </c>
      <c r="B85">
        <v>5</v>
      </c>
      <c r="C85">
        <v>5</v>
      </c>
      <c r="D85">
        <v>5</v>
      </c>
      <c r="E85">
        <v>5</v>
      </c>
      <c r="F85">
        <v>5</v>
      </c>
      <c r="G85">
        <v>5</v>
      </c>
      <c r="H85">
        <v>5</v>
      </c>
      <c r="I85">
        <v>5</v>
      </c>
      <c r="J85">
        <v>5</v>
      </c>
      <c r="K85">
        <v>5</v>
      </c>
      <c r="L85">
        <v>5</v>
      </c>
      <c r="M85">
        <v>5</v>
      </c>
      <c r="N85">
        <v>5</v>
      </c>
    </row>
    <row r="86" spans="1:14" x14ac:dyDescent="0.2">
      <c r="A86" s="6">
        <v>2850</v>
      </c>
      <c r="B86">
        <v>5</v>
      </c>
      <c r="C86">
        <v>5</v>
      </c>
      <c r="D86">
        <v>5</v>
      </c>
      <c r="E86">
        <v>5</v>
      </c>
      <c r="F86">
        <v>5</v>
      </c>
      <c r="G86">
        <v>5</v>
      </c>
      <c r="H86">
        <v>5</v>
      </c>
      <c r="I86">
        <v>5</v>
      </c>
      <c r="J86">
        <v>5</v>
      </c>
      <c r="K86">
        <v>5</v>
      </c>
      <c r="L86">
        <v>5</v>
      </c>
      <c r="M86">
        <v>5</v>
      </c>
      <c r="N86">
        <v>5</v>
      </c>
    </row>
    <row r="87" spans="1:14" x14ac:dyDescent="0.2">
      <c r="A87" s="6">
        <v>2851</v>
      </c>
      <c r="B87">
        <v>5</v>
      </c>
      <c r="C87">
        <v>5</v>
      </c>
      <c r="D87">
        <v>5</v>
      </c>
      <c r="E87">
        <v>5</v>
      </c>
      <c r="F87">
        <v>5</v>
      </c>
      <c r="G87">
        <v>5</v>
      </c>
      <c r="H87">
        <v>5</v>
      </c>
      <c r="I87">
        <v>5</v>
      </c>
      <c r="J87">
        <v>5</v>
      </c>
      <c r="K87">
        <v>5</v>
      </c>
      <c r="L87">
        <v>5</v>
      </c>
      <c r="M87">
        <v>5</v>
      </c>
      <c r="N87">
        <v>5</v>
      </c>
    </row>
    <row r="88" spans="1:14" x14ac:dyDescent="0.2">
      <c r="A88" s="6">
        <v>2852</v>
      </c>
      <c r="B88">
        <v>5</v>
      </c>
      <c r="C88">
        <v>4</v>
      </c>
      <c r="D88">
        <v>4</v>
      </c>
      <c r="E88">
        <v>4</v>
      </c>
      <c r="F88">
        <v>4</v>
      </c>
      <c r="G88">
        <v>5</v>
      </c>
      <c r="H88">
        <v>4</v>
      </c>
      <c r="I88">
        <v>4</v>
      </c>
      <c r="J88">
        <v>4</v>
      </c>
      <c r="K88">
        <v>4</v>
      </c>
      <c r="L88">
        <v>5</v>
      </c>
      <c r="M88">
        <v>5</v>
      </c>
      <c r="N88">
        <v>3</v>
      </c>
    </row>
    <row r="89" spans="1:14" x14ac:dyDescent="0.2">
      <c r="A89" s="6">
        <v>2853</v>
      </c>
      <c r="B89">
        <v>5</v>
      </c>
      <c r="C89">
        <v>5</v>
      </c>
      <c r="D89">
        <v>5</v>
      </c>
      <c r="E89">
        <v>5</v>
      </c>
      <c r="F89">
        <v>5</v>
      </c>
      <c r="G89">
        <v>5</v>
      </c>
      <c r="H89">
        <v>5</v>
      </c>
      <c r="I89">
        <v>5</v>
      </c>
      <c r="J89">
        <v>5</v>
      </c>
      <c r="K89">
        <v>5</v>
      </c>
      <c r="L89">
        <v>5</v>
      </c>
      <c r="M89">
        <v>5</v>
      </c>
      <c r="N89">
        <v>5</v>
      </c>
    </row>
    <row r="90" spans="1:14" x14ac:dyDescent="0.2">
      <c r="A90" s="6">
        <v>2854</v>
      </c>
      <c r="B90">
        <v>4</v>
      </c>
      <c r="C90">
        <v>4</v>
      </c>
      <c r="D90">
        <v>4</v>
      </c>
      <c r="E90">
        <v>4</v>
      </c>
      <c r="F90">
        <v>4</v>
      </c>
      <c r="G90">
        <v>4</v>
      </c>
      <c r="H90">
        <v>4</v>
      </c>
      <c r="I90">
        <v>5</v>
      </c>
      <c r="J90">
        <v>5</v>
      </c>
      <c r="K90">
        <v>4</v>
      </c>
      <c r="L90">
        <v>4</v>
      </c>
      <c r="M90">
        <v>3</v>
      </c>
      <c r="N90">
        <v>3</v>
      </c>
    </row>
    <row r="91" spans="1:14" x14ac:dyDescent="0.2">
      <c r="A91" s="6">
        <v>2855</v>
      </c>
      <c r="B91">
        <v>4</v>
      </c>
      <c r="C91">
        <v>4</v>
      </c>
      <c r="D91">
        <v>4</v>
      </c>
      <c r="E91">
        <v>3</v>
      </c>
      <c r="F91">
        <v>4</v>
      </c>
      <c r="G91">
        <v>4</v>
      </c>
      <c r="H91">
        <v>4</v>
      </c>
      <c r="I91">
        <v>4</v>
      </c>
      <c r="J91">
        <v>4</v>
      </c>
      <c r="K91">
        <v>4</v>
      </c>
      <c r="L91">
        <v>4</v>
      </c>
      <c r="M91">
        <v>3</v>
      </c>
      <c r="N91">
        <v>3</v>
      </c>
    </row>
    <row r="92" spans="1:14" x14ac:dyDescent="0.2">
      <c r="A92" s="6">
        <v>2856</v>
      </c>
      <c r="B92">
        <v>5</v>
      </c>
      <c r="C92">
        <v>5</v>
      </c>
      <c r="D92">
        <v>5</v>
      </c>
      <c r="E92">
        <v>5</v>
      </c>
      <c r="F92">
        <v>5</v>
      </c>
      <c r="G92">
        <v>5</v>
      </c>
      <c r="H92">
        <v>5</v>
      </c>
      <c r="I92">
        <v>4</v>
      </c>
      <c r="J92">
        <v>5</v>
      </c>
      <c r="K92">
        <v>5</v>
      </c>
      <c r="L92">
        <v>5</v>
      </c>
      <c r="M92">
        <v>5</v>
      </c>
      <c r="N92">
        <v>5</v>
      </c>
    </row>
    <row r="93" spans="1:14" x14ac:dyDescent="0.2">
      <c r="A93" s="6">
        <v>2857</v>
      </c>
      <c r="B93">
        <v>5</v>
      </c>
      <c r="C93">
        <v>5</v>
      </c>
      <c r="D93">
        <v>5</v>
      </c>
      <c r="E93">
        <v>5</v>
      </c>
      <c r="F93">
        <v>5</v>
      </c>
      <c r="G93">
        <v>5</v>
      </c>
      <c r="H93">
        <v>5</v>
      </c>
      <c r="I93">
        <v>5</v>
      </c>
      <c r="J93">
        <v>5</v>
      </c>
      <c r="K93">
        <v>5</v>
      </c>
      <c r="L93">
        <v>5</v>
      </c>
      <c r="M93">
        <v>5</v>
      </c>
      <c r="N93">
        <v>5</v>
      </c>
    </row>
    <row r="94" spans="1:14" x14ac:dyDescent="0.2">
      <c r="A94" s="6">
        <v>2858</v>
      </c>
      <c r="B94">
        <v>5</v>
      </c>
      <c r="C94">
        <v>5</v>
      </c>
      <c r="D94">
        <v>5</v>
      </c>
      <c r="E94">
        <v>5</v>
      </c>
      <c r="F94">
        <v>5</v>
      </c>
      <c r="G94">
        <v>5</v>
      </c>
      <c r="H94">
        <v>5</v>
      </c>
      <c r="I94">
        <v>4</v>
      </c>
      <c r="J94">
        <v>4</v>
      </c>
      <c r="K94">
        <v>5</v>
      </c>
      <c r="L94">
        <v>5</v>
      </c>
      <c r="M94">
        <v>5</v>
      </c>
      <c r="N94">
        <v>5</v>
      </c>
    </row>
    <row r="95" spans="1:14" x14ac:dyDescent="0.2">
      <c r="A95" s="6">
        <v>2859</v>
      </c>
      <c r="B95">
        <v>5</v>
      </c>
      <c r="C95">
        <v>5</v>
      </c>
      <c r="D95">
        <v>5</v>
      </c>
      <c r="E95">
        <v>4</v>
      </c>
      <c r="F95">
        <v>5</v>
      </c>
      <c r="G95">
        <v>5</v>
      </c>
      <c r="H95">
        <v>5</v>
      </c>
      <c r="I95">
        <v>5</v>
      </c>
      <c r="J95">
        <v>5</v>
      </c>
      <c r="K95">
        <v>4</v>
      </c>
      <c r="L95">
        <v>5</v>
      </c>
      <c r="M95">
        <v>5</v>
      </c>
      <c r="N95">
        <v>5</v>
      </c>
    </row>
    <row r="96" spans="1:14" x14ac:dyDescent="0.2">
      <c r="A96" s="6">
        <v>2860</v>
      </c>
      <c r="B96">
        <v>5</v>
      </c>
      <c r="C96">
        <v>5</v>
      </c>
      <c r="D96">
        <v>5</v>
      </c>
      <c r="E96">
        <v>4</v>
      </c>
      <c r="F96">
        <v>5</v>
      </c>
      <c r="G96">
        <v>5</v>
      </c>
      <c r="H96">
        <v>5</v>
      </c>
      <c r="I96">
        <v>5</v>
      </c>
      <c r="J96">
        <v>5</v>
      </c>
      <c r="K96">
        <v>5</v>
      </c>
      <c r="L96">
        <v>5</v>
      </c>
      <c r="M96">
        <v>5</v>
      </c>
      <c r="N96">
        <v>5</v>
      </c>
    </row>
    <row r="97" spans="1:14" x14ac:dyDescent="0.2">
      <c r="A97" s="6">
        <v>2861</v>
      </c>
      <c r="B97">
        <v>5</v>
      </c>
      <c r="C97">
        <v>5</v>
      </c>
      <c r="D97">
        <v>5</v>
      </c>
      <c r="E97">
        <v>5</v>
      </c>
      <c r="F97">
        <v>5</v>
      </c>
      <c r="G97">
        <v>5</v>
      </c>
      <c r="H97">
        <v>5</v>
      </c>
      <c r="I97">
        <v>5</v>
      </c>
      <c r="J97">
        <v>5</v>
      </c>
      <c r="K97">
        <v>5</v>
      </c>
      <c r="L97">
        <v>5</v>
      </c>
      <c r="M97">
        <v>5</v>
      </c>
      <c r="N97">
        <v>5</v>
      </c>
    </row>
    <row r="98" spans="1:14" x14ac:dyDescent="0.2">
      <c r="A98" s="6">
        <v>2862</v>
      </c>
      <c r="B98">
        <v>5</v>
      </c>
      <c r="C98">
        <v>5</v>
      </c>
      <c r="D98">
        <v>5</v>
      </c>
      <c r="E98">
        <v>5</v>
      </c>
      <c r="F98">
        <v>5</v>
      </c>
      <c r="G98">
        <v>5</v>
      </c>
      <c r="H98">
        <v>5</v>
      </c>
      <c r="I98">
        <v>5</v>
      </c>
      <c r="J98">
        <v>5</v>
      </c>
      <c r="K98">
        <v>5</v>
      </c>
      <c r="L98">
        <v>5</v>
      </c>
      <c r="M98">
        <v>5</v>
      </c>
      <c r="N98">
        <v>5</v>
      </c>
    </row>
    <row r="99" spans="1:14" x14ac:dyDescent="0.2">
      <c r="A99" s="6">
        <v>2863</v>
      </c>
      <c r="B99">
        <v>5</v>
      </c>
      <c r="C99">
        <v>4</v>
      </c>
      <c r="D99">
        <v>5</v>
      </c>
      <c r="E99">
        <v>4</v>
      </c>
      <c r="F99">
        <v>5</v>
      </c>
      <c r="G99">
        <v>4</v>
      </c>
      <c r="H99">
        <v>5</v>
      </c>
      <c r="I99">
        <v>5</v>
      </c>
      <c r="J99">
        <v>5</v>
      </c>
      <c r="K99">
        <v>5</v>
      </c>
      <c r="L99">
        <v>5</v>
      </c>
      <c r="M99">
        <v>5</v>
      </c>
      <c r="N99">
        <v>5</v>
      </c>
    </row>
    <row r="100" spans="1:14" x14ac:dyDescent="0.2">
      <c r="A100" s="6">
        <v>2864</v>
      </c>
      <c r="B100">
        <v>5</v>
      </c>
      <c r="C100">
        <v>4</v>
      </c>
      <c r="D100">
        <v>4</v>
      </c>
      <c r="E100">
        <v>4</v>
      </c>
      <c r="F100">
        <v>5</v>
      </c>
      <c r="G100">
        <v>4</v>
      </c>
      <c r="H100">
        <v>4</v>
      </c>
      <c r="I100">
        <v>3</v>
      </c>
      <c r="J100">
        <v>3</v>
      </c>
      <c r="K100">
        <v>4</v>
      </c>
      <c r="L100">
        <v>4</v>
      </c>
      <c r="M100">
        <v>5</v>
      </c>
      <c r="N100">
        <v>5</v>
      </c>
    </row>
    <row r="101" spans="1:14" x14ac:dyDescent="0.2">
      <c r="A101" s="6">
        <v>2865</v>
      </c>
      <c r="B101">
        <v>4</v>
      </c>
      <c r="C101">
        <v>4</v>
      </c>
      <c r="D101">
        <v>5</v>
      </c>
      <c r="E101">
        <v>4</v>
      </c>
      <c r="F101">
        <v>4</v>
      </c>
      <c r="G101">
        <v>4</v>
      </c>
      <c r="H101">
        <v>4</v>
      </c>
      <c r="I101">
        <v>4</v>
      </c>
      <c r="J101">
        <v>4</v>
      </c>
      <c r="K101">
        <v>4</v>
      </c>
      <c r="L101">
        <v>4</v>
      </c>
      <c r="M101">
        <v>5</v>
      </c>
      <c r="N101">
        <v>3</v>
      </c>
    </row>
    <row r="102" spans="1:14" x14ac:dyDescent="0.2">
      <c r="A102" s="6">
        <v>2866</v>
      </c>
      <c r="B102">
        <v>4</v>
      </c>
      <c r="C102">
        <v>4</v>
      </c>
      <c r="D102">
        <v>4</v>
      </c>
      <c r="E102">
        <v>4</v>
      </c>
      <c r="F102">
        <v>4</v>
      </c>
      <c r="G102">
        <v>4</v>
      </c>
      <c r="H102">
        <v>4</v>
      </c>
      <c r="I102">
        <v>4</v>
      </c>
      <c r="J102">
        <v>4</v>
      </c>
      <c r="K102">
        <v>4</v>
      </c>
      <c r="L102">
        <v>4</v>
      </c>
      <c r="M102">
        <v>3</v>
      </c>
      <c r="N102">
        <v>3</v>
      </c>
    </row>
    <row r="103" spans="1:14" x14ac:dyDescent="0.2">
      <c r="A103" s="6">
        <v>2867</v>
      </c>
      <c r="B103">
        <v>5</v>
      </c>
      <c r="C103">
        <v>5</v>
      </c>
      <c r="D103">
        <v>5</v>
      </c>
      <c r="E103">
        <v>5</v>
      </c>
      <c r="F103">
        <v>5</v>
      </c>
      <c r="G103">
        <v>5</v>
      </c>
      <c r="H103">
        <v>4</v>
      </c>
      <c r="I103">
        <v>5</v>
      </c>
      <c r="J103">
        <v>5</v>
      </c>
      <c r="K103">
        <v>5</v>
      </c>
      <c r="L103">
        <v>5</v>
      </c>
      <c r="M103">
        <v>5</v>
      </c>
      <c r="N103">
        <v>3</v>
      </c>
    </row>
    <row r="104" spans="1:14" x14ac:dyDescent="0.2">
      <c r="A104" s="6">
        <v>2868</v>
      </c>
      <c r="B104">
        <v>5</v>
      </c>
      <c r="C104">
        <v>5</v>
      </c>
      <c r="D104">
        <v>5</v>
      </c>
      <c r="E104">
        <v>5</v>
      </c>
      <c r="F104">
        <v>5</v>
      </c>
      <c r="G104">
        <v>5</v>
      </c>
      <c r="H104">
        <v>5</v>
      </c>
      <c r="I104">
        <v>5</v>
      </c>
      <c r="J104">
        <v>5</v>
      </c>
      <c r="K104">
        <v>5</v>
      </c>
      <c r="L104">
        <v>5</v>
      </c>
      <c r="M104">
        <v>5</v>
      </c>
      <c r="N104">
        <v>3</v>
      </c>
    </row>
    <row r="105" spans="1:14" x14ac:dyDescent="0.2">
      <c r="A105" s="6">
        <v>2869</v>
      </c>
      <c r="B105">
        <v>5</v>
      </c>
      <c r="C105">
        <v>5</v>
      </c>
      <c r="D105">
        <v>5</v>
      </c>
      <c r="E105">
        <v>5</v>
      </c>
      <c r="F105">
        <v>5</v>
      </c>
      <c r="G105">
        <v>5</v>
      </c>
      <c r="H105">
        <v>5</v>
      </c>
      <c r="I105">
        <v>4</v>
      </c>
      <c r="J105">
        <v>4</v>
      </c>
      <c r="K105">
        <v>5</v>
      </c>
      <c r="L105">
        <v>5</v>
      </c>
      <c r="M105">
        <v>5</v>
      </c>
      <c r="N105">
        <v>5</v>
      </c>
    </row>
    <row r="106" spans="1:14" x14ac:dyDescent="0.2">
      <c r="A106" s="6">
        <v>2870</v>
      </c>
      <c r="B106">
        <v>5</v>
      </c>
      <c r="C106">
        <v>5</v>
      </c>
      <c r="D106">
        <v>5</v>
      </c>
      <c r="E106">
        <v>5</v>
      </c>
      <c r="F106">
        <v>5</v>
      </c>
      <c r="G106">
        <v>5</v>
      </c>
      <c r="H106">
        <v>5</v>
      </c>
      <c r="I106">
        <v>5</v>
      </c>
      <c r="J106">
        <v>5</v>
      </c>
      <c r="K106">
        <v>5</v>
      </c>
      <c r="L106">
        <v>5</v>
      </c>
      <c r="M106">
        <v>5</v>
      </c>
      <c r="N106">
        <v>5</v>
      </c>
    </row>
    <row r="107" spans="1:14" x14ac:dyDescent="0.2">
      <c r="A107" s="6">
        <v>2871</v>
      </c>
      <c r="B107">
        <v>4</v>
      </c>
      <c r="C107">
        <v>4</v>
      </c>
      <c r="D107">
        <v>4</v>
      </c>
      <c r="E107">
        <v>4</v>
      </c>
      <c r="F107">
        <v>4</v>
      </c>
      <c r="G107">
        <v>4</v>
      </c>
      <c r="H107">
        <v>4</v>
      </c>
      <c r="I107">
        <v>4</v>
      </c>
      <c r="J107">
        <v>4</v>
      </c>
      <c r="K107">
        <v>4</v>
      </c>
      <c r="L107">
        <v>4</v>
      </c>
      <c r="M107">
        <v>5</v>
      </c>
      <c r="N107">
        <v>3</v>
      </c>
    </row>
    <row r="108" spans="1:14" x14ac:dyDescent="0.2">
      <c r="A108" s="6">
        <v>2872</v>
      </c>
      <c r="B108">
        <v>5</v>
      </c>
      <c r="C108">
        <v>5</v>
      </c>
      <c r="D108">
        <v>5</v>
      </c>
      <c r="E108">
        <v>4</v>
      </c>
      <c r="F108">
        <v>5</v>
      </c>
      <c r="G108">
        <v>4</v>
      </c>
      <c r="H108">
        <v>5</v>
      </c>
      <c r="I108">
        <v>5</v>
      </c>
      <c r="J108">
        <v>5</v>
      </c>
      <c r="K108">
        <v>4</v>
      </c>
      <c r="L108">
        <v>5</v>
      </c>
      <c r="M108">
        <v>3</v>
      </c>
      <c r="N108">
        <v>3</v>
      </c>
    </row>
    <row r="109" spans="1:14" x14ac:dyDescent="0.2">
      <c r="A109" s="6">
        <v>2873</v>
      </c>
      <c r="B109">
        <v>5</v>
      </c>
      <c r="C109">
        <v>5</v>
      </c>
      <c r="D109">
        <v>5</v>
      </c>
      <c r="E109">
        <v>5</v>
      </c>
      <c r="F109">
        <v>5</v>
      </c>
      <c r="G109">
        <v>5</v>
      </c>
      <c r="H109">
        <v>5</v>
      </c>
      <c r="I109">
        <v>5</v>
      </c>
      <c r="J109">
        <v>5</v>
      </c>
      <c r="K109">
        <v>5</v>
      </c>
      <c r="L109">
        <v>5</v>
      </c>
      <c r="M109">
        <v>5</v>
      </c>
      <c r="N109">
        <v>5</v>
      </c>
    </row>
    <row r="110" spans="1:14" x14ac:dyDescent="0.2">
      <c r="A110" s="6">
        <v>2874</v>
      </c>
      <c r="B110">
        <v>5</v>
      </c>
      <c r="C110">
        <v>5</v>
      </c>
      <c r="D110">
        <v>5</v>
      </c>
      <c r="E110">
        <v>5</v>
      </c>
      <c r="F110">
        <v>5</v>
      </c>
      <c r="G110">
        <v>5</v>
      </c>
      <c r="H110">
        <v>5</v>
      </c>
      <c r="I110">
        <v>4</v>
      </c>
      <c r="J110">
        <v>4</v>
      </c>
      <c r="K110">
        <v>4</v>
      </c>
      <c r="L110">
        <v>4</v>
      </c>
      <c r="M110">
        <v>3</v>
      </c>
      <c r="N110">
        <v>3</v>
      </c>
    </row>
    <row r="111" spans="1:14" x14ac:dyDescent="0.2">
      <c r="A111" s="6">
        <v>2875</v>
      </c>
      <c r="B111">
        <v>4</v>
      </c>
      <c r="C111">
        <v>4</v>
      </c>
      <c r="D111">
        <v>4</v>
      </c>
      <c r="E111">
        <v>4</v>
      </c>
      <c r="F111">
        <v>4</v>
      </c>
      <c r="G111">
        <v>4</v>
      </c>
      <c r="H111">
        <v>4</v>
      </c>
      <c r="I111">
        <v>4</v>
      </c>
      <c r="J111">
        <v>4</v>
      </c>
      <c r="K111">
        <v>4</v>
      </c>
      <c r="L111">
        <v>4</v>
      </c>
      <c r="M111">
        <v>3</v>
      </c>
      <c r="N111">
        <v>3</v>
      </c>
    </row>
    <row r="112" spans="1:14" x14ac:dyDescent="0.2">
      <c r="A112" s="6">
        <v>2876</v>
      </c>
      <c r="B112">
        <v>4</v>
      </c>
      <c r="C112">
        <v>4</v>
      </c>
      <c r="D112">
        <v>4</v>
      </c>
      <c r="E112">
        <v>4</v>
      </c>
      <c r="F112">
        <v>4</v>
      </c>
      <c r="G112">
        <v>4</v>
      </c>
      <c r="H112">
        <v>4</v>
      </c>
      <c r="I112">
        <v>5</v>
      </c>
      <c r="J112">
        <v>5</v>
      </c>
      <c r="K112">
        <v>4</v>
      </c>
      <c r="L112">
        <v>4</v>
      </c>
      <c r="M112">
        <v>3</v>
      </c>
      <c r="N112">
        <v>3</v>
      </c>
    </row>
    <row r="113" spans="1:14" x14ac:dyDescent="0.2">
      <c r="A113" s="6">
        <v>2877</v>
      </c>
      <c r="B113">
        <v>5</v>
      </c>
      <c r="C113">
        <v>5</v>
      </c>
      <c r="D113">
        <v>5</v>
      </c>
      <c r="E113">
        <v>4</v>
      </c>
      <c r="F113">
        <v>5</v>
      </c>
      <c r="G113">
        <v>5</v>
      </c>
      <c r="H113">
        <v>5</v>
      </c>
      <c r="I113">
        <v>3</v>
      </c>
      <c r="J113">
        <v>3</v>
      </c>
      <c r="K113">
        <v>5</v>
      </c>
      <c r="L113">
        <v>5</v>
      </c>
      <c r="M113">
        <v>5</v>
      </c>
      <c r="N113">
        <v>5</v>
      </c>
    </row>
    <row r="114" spans="1:14" x14ac:dyDescent="0.2">
      <c r="A114" s="6">
        <v>2878</v>
      </c>
      <c r="B114">
        <v>4</v>
      </c>
      <c r="C114">
        <v>4</v>
      </c>
      <c r="D114">
        <v>3</v>
      </c>
      <c r="E114">
        <v>4</v>
      </c>
      <c r="F114">
        <v>5</v>
      </c>
      <c r="G114">
        <v>5</v>
      </c>
      <c r="H114">
        <v>5</v>
      </c>
      <c r="I114">
        <v>4</v>
      </c>
      <c r="J114">
        <v>4</v>
      </c>
      <c r="K114">
        <v>4</v>
      </c>
      <c r="L114">
        <v>4</v>
      </c>
      <c r="M114">
        <v>3</v>
      </c>
      <c r="N114">
        <v>3</v>
      </c>
    </row>
    <row r="115" spans="1:14" x14ac:dyDescent="0.2">
      <c r="A115" s="6">
        <v>2879</v>
      </c>
      <c r="B115">
        <v>5</v>
      </c>
      <c r="C115">
        <v>5</v>
      </c>
      <c r="D115">
        <v>5</v>
      </c>
      <c r="E115">
        <v>5</v>
      </c>
      <c r="F115">
        <v>5</v>
      </c>
      <c r="G115">
        <v>5</v>
      </c>
      <c r="H115">
        <v>5</v>
      </c>
      <c r="I115">
        <v>5</v>
      </c>
      <c r="J115">
        <v>5</v>
      </c>
      <c r="K115">
        <v>5</v>
      </c>
      <c r="L115">
        <v>5</v>
      </c>
      <c r="M115">
        <v>5</v>
      </c>
      <c r="N115">
        <v>5</v>
      </c>
    </row>
    <row r="116" spans="1:14" x14ac:dyDescent="0.2">
      <c r="A116" s="6">
        <v>2880</v>
      </c>
      <c r="B116">
        <v>5</v>
      </c>
      <c r="C116">
        <v>5</v>
      </c>
      <c r="D116">
        <v>4</v>
      </c>
      <c r="E116">
        <v>5</v>
      </c>
      <c r="F116">
        <v>5</v>
      </c>
      <c r="G116">
        <v>5</v>
      </c>
      <c r="H116">
        <v>4</v>
      </c>
      <c r="I116">
        <v>3</v>
      </c>
      <c r="J116">
        <v>4</v>
      </c>
      <c r="K116">
        <v>5</v>
      </c>
      <c r="L116">
        <v>5</v>
      </c>
      <c r="M116">
        <v>5</v>
      </c>
      <c r="N116">
        <v>5</v>
      </c>
    </row>
    <row r="117" spans="1:14" x14ac:dyDescent="0.2">
      <c r="A117" s="6">
        <v>2881</v>
      </c>
      <c r="B117">
        <v>5</v>
      </c>
      <c r="C117">
        <v>5</v>
      </c>
      <c r="D117">
        <v>4</v>
      </c>
      <c r="E117">
        <v>5</v>
      </c>
      <c r="F117">
        <v>5</v>
      </c>
      <c r="G117">
        <v>5</v>
      </c>
      <c r="H117">
        <v>5</v>
      </c>
      <c r="I117">
        <v>5</v>
      </c>
      <c r="J117">
        <v>5</v>
      </c>
      <c r="K117">
        <v>5</v>
      </c>
      <c r="L117">
        <v>5</v>
      </c>
      <c r="M117">
        <v>5</v>
      </c>
      <c r="N117">
        <v>5</v>
      </c>
    </row>
    <row r="118" spans="1:14" x14ac:dyDescent="0.2">
      <c r="A118" s="6">
        <v>2882</v>
      </c>
      <c r="B118">
        <v>5</v>
      </c>
      <c r="C118">
        <v>5</v>
      </c>
      <c r="D118">
        <v>5</v>
      </c>
      <c r="E118">
        <v>5</v>
      </c>
      <c r="F118">
        <v>5</v>
      </c>
      <c r="G118">
        <v>5</v>
      </c>
      <c r="H118">
        <v>5</v>
      </c>
      <c r="I118">
        <v>5</v>
      </c>
      <c r="J118">
        <v>5</v>
      </c>
      <c r="K118">
        <v>5</v>
      </c>
      <c r="L118">
        <v>4</v>
      </c>
      <c r="M118">
        <v>5</v>
      </c>
      <c r="N118">
        <v>5</v>
      </c>
    </row>
    <row r="119" spans="1:14" x14ac:dyDescent="0.2">
      <c r="A119" s="6">
        <v>2883</v>
      </c>
      <c r="B119">
        <v>4</v>
      </c>
      <c r="C119">
        <v>4</v>
      </c>
      <c r="D119">
        <v>3</v>
      </c>
      <c r="E119">
        <v>4</v>
      </c>
      <c r="F119">
        <v>4</v>
      </c>
      <c r="G119">
        <v>4</v>
      </c>
      <c r="H119">
        <v>3</v>
      </c>
      <c r="I119">
        <v>4</v>
      </c>
      <c r="J119">
        <v>4</v>
      </c>
      <c r="K119">
        <v>4</v>
      </c>
      <c r="L119">
        <v>4</v>
      </c>
      <c r="M119">
        <v>5</v>
      </c>
      <c r="N119">
        <v>3</v>
      </c>
    </row>
    <row r="120" spans="1:14" x14ac:dyDescent="0.2">
      <c r="A120" s="6">
        <v>2884</v>
      </c>
      <c r="B120">
        <v>4</v>
      </c>
      <c r="C120">
        <v>5</v>
      </c>
      <c r="D120">
        <v>4</v>
      </c>
      <c r="E120">
        <v>4</v>
      </c>
      <c r="F120">
        <v>5</v>
      </c>
      <c r="G120">
        <v>5</v>
      </c>
      <c r="H120">
        <v>4</v>
      </c>
      <c r="I120">
        <v>4</v>
      </c>
      <c r="J120">
        <v>5</v>
      </c>
      <c r="K120">
        <v>4</v>
      </c>
      <c r="L120">
        <v>4</v>
      </c>
      <c r="M120">
        <v>3</v>
      </c>
      <c r="N120">
        <v>3</v>
      </c>
    </row>
    <row r="121" spans="1:14" x14ac:dyDescent="0.2">
      <c r="A121" s="6">
        <v>2885</v>
      </c>
      <c r="B121">
        <v>5</v>
      </c>
      <c r="C121">
        <v>5</v>
      </c>
      <c r="D121">
        <v>4</v>
      </c>
      <c r="E121">
        <v>4</v>
      </c>
      <c r="F121">
        <v>5</v>
      </c>
      <c r="G121">
        <v>5</v>
      </c>
      <c r="H121">
        <v>4</v>
      </c>
      <c r="I121">
        <v>4</v>
      </c>
      <c r="J121">
        <v>4</v>
      </c>
      <c r="K121">
        <v>4</v>
      </c>
      <c r="L121">
        <v>4</v>
      </c>
      <c r="M121">
        <v>3</v>
      </c>
      <c r="N121">
        <v>5</v>
      </c>
    </row>
    <row r="122" spans="1:14" x14ac:dyDescent="0.2">
      <c r="A122" s="6">
        <v>2886</v>
      </c>
      <c r="B122">
        <v>4</v>
      </c>
      <c r="C122">
        <v>4</v>
      </c>
      <c r="D122">
        <v>4</v>
      </c>
      <c r="E122">
        <v>4</v>
      </c>
      <c r="F122">
        <v>5</v>
      </c>
      <c r="G122">
        <v>5</v>
      </c>
      <c r="H122">
        <v>3</v>
      </c>
      <c r="I122">
        <v>3</v>
      </c>
      <c r="J122">
        <v>4</v>
      </c>
      <c r="K122">
        <v>4</v>
      </c>
      <c r="L122">
        <v>4</v>
      </c>
      <c r="M122">
        <v>5</v>
      </c>
      <c r="N122">
        <v>3</v>
      </c>
    </row>
    <row r="123" spans="1:14" x14ac:dyDescent="0.2">
      <c r="A123" s="6">
        <v>2887</v>
      </c>
      <c r="B123">
        <v>4</v>
      </c>
      <c r="C123">
        <v>4</v>
      </c>
      <c r="D123">
        <v>4</v>
      </c>
      <c r="E123">
        <v>4</v>
      </c>
      <c r="F123">
        <v>4</v>
      </c>
      <c r="G123">
        <v>4</v>
      </c>
      <c r="H123">
        <v>4</v>
      </c>
      <c r="I123">
        <v>5</v>
      </c>
      <c r="J123">
        <v>5</v>
      </c>
      <c r="K123">
        <v>4</v>
      </c>
      <c r="L123">
        <v>5</v>
      </c>
      <c r="M123">
        <v>5</v>
      </c>
      <c r="N123">
        <v>5</v>
      </c>
    </row>
    <row r="124" spans="1:14" x14ac:dyDescent="0.2">
      <c r="A124" s="6">
        <v>2888</v>
      </c>
      <c r="B124">
        <v>5</v>
      </c>
      <c r="C124">
        <v>5</v>
      </c>
      <c r="D124">
        <v>5</v>
      </c>
      <c r="E124">
        <v>5</v>
      </c>
      <c r="F124">
        <v>5</v>
      </c>
      <c r="G124">
        <v>5</v>
      </c>
      <c r="H124">
        <v>5</v>
      </c>
      <c r="I124">
        <v>5</v>
      </c>
      <c r="J124">
        <v>5</v>
      </c>
      <c r="K124">
        <v>5</v>
      </c>
      <c r="L124">
        <v>5</v>
      </c>
      <c r="M124">
        <v>5</v>
      </c>
      <c r="N124">
        <v>5</v>
      </c>
    </row>
    <row r="125" spans="1:14" x14ac:dyDescent="0.2">
      <c r="A125" s="6">
        <v>2889</v>
      </c>
      <c r="B125">
        <v>5</v>
      </c>
      <c r="C125">
        <v>5</v>
      </c>
      <c r="D125">
        <v>5</v>
      </c>
      <c r="E125">
        <v>5</v>
      </c>
      <c r="F125">
        <v>5</v>
      </c>
      <c r="G125">
        <v>5</v>
      </c>
      <c r="H125">
        <v>4</v>
      </c>
      <c r="I125">
        <v>5</v>
      </c>
      <c r="J125">
        <v>5</v>
      </c>
      <c r="K125">
        <v>5</v>
      </c>
      <c r="L125">
        <v>4</v>
      </c>
      <c r="M125">
        <v>5</v>
      </c>
      <c r="N125">
        <v>3</v>
      </c>
    </row>
    <row r="126" spans="1:14" x14ac:dyDescent="0.2">
      <c r="A126" s="6">
        <v>2890</v>
      </c>
      <c r="B126">
        <v>5</v>
      </c>
      <c r="C126">
        <v>5</v>
      </c>
      <c r="D126">
        <v>5</v>
      </c>
      <c r="E126">
        <v>5</v>
      </c>
      <c r="F126">
        <v>5</v>
      </c>
      <c r="G126">
        <v>5</v>
      </c>
      <c r="H126">
        <v>5</v>
      </c>
      <c r="I126">
        <v>5</v>
      </c>
      <c r="J126">
        <v>5</v>
      </c>
      <c r="K126">
        <v>5</v>
      </c>
      <c r="L126">
        <v>5</v>
      </c>
      <c r="M126">
        <v>5</v>
      </c>
      <c r="N126">
        <v>5</v>
      </c>
    </row>
    <row r="127" spans="1:14" x14ac:dyDescent="0.2">
      <c r="A127" s="6">
        <v>2891</v>
      </c>
      <c r="B127">
        <v>5</v>
      </c>
      <c r="C127">
        <v>5</v>
      </c>
      <c r="D127">
        <v>5</v>
      </c>
      <c r="E127">
        <v>5</v>
      </c>
      <c r="F127">
        <v>5</v>
      </c>
      <c r="G127">
        <v>5</v>
      </c>
      <c r="H127">
        <v>5</v>
      </c>
      <c r="I127">
        <v>5</v>
      </c>
      <c r="J127">
        <v>5</v>
      </c>
      <c r="K127">
        <v>5</v>
      </c>
      <c r="L127">
        <v>5</v>
      </c>
      <c r="M127">
        <v>5</v>
      </c>
      <c r="N127">
        <v>5</v>
      </c>
    </row>
    <row r="128" spans="1:14" x14ac:dyDescent="0.2">
      <c r="A128" s="6">
        <v>2892</v>
      </c>
      <c r="B128">
        <v>5</v>
      </c>
      <c r="C128">
        <v>5</v>
      </c>
      <c r="D128">
        <v>5</v>
      </c>
      <c r="E128">
        <v>5</v>
      </c>
      <c r="F128">
        <v>5</v>
      </c>
      <c r="G128">
        <v>5</v>
      </c>
      <c r="H128">
        <v>5</v>
      </c>
      <c r="I128">
        <v>5</v>
      </c>
      <c r="J128">
        <v>5</v>
      </c>
      <c r="K128">
        <v>5</v>
      </c>
      <c r="L128">
        <v>5</v>
      </c>
      <c r="M128">
        <v>5</v>
      </c>
      <c r="N128">
        <v>5</v>
      </c>
    </row>
    <row r="129" spans="1:14" x14ac:dyDescent="0.2">
      <c r="A129" s="6">
        <v>2893</v>
      </c>
      <c r="B129">
        <v>4</v>
      </c>
      <c r="C129">
        <v>4</v>
      </c>
      <c r="D129">
        <v>4</v>
      </c>
      <c r="E129">
        <v>4</v>
      </c>
      <c r="F129">
        <v>5</v>
      </c>
      <c r="G129">
        <v>4</v>
      </c>
      <c r="H129">
        <v>4</v>
      </c>
      <c r="I129">
        <v>5</v>
      </c>
      <c r="J129">
        <v>5</v>
      </c>
      <c r="K129">
        <v>4</v>
      </c>
      <c r="L129">
        <v>4</v>
      </c>
      <c r="M129">
        <v>3</v>
      </c>
      <c r="N129">
        <v>3</v>
      </c>
    </row>
    <row r="130" spans="1:14" x14ac:dyDescent="0.2">
      <c r="A130" s="6">
        <v>2894</v>
      </c>
      <c r="B130">
        <v>4</v>
      </c>
      <c r="C130">
        <v>4</v>
      </c>
      <c r="D130">
        <v>5</v>
      </c>
      <c r="E130">
        <v>4</v>
      </c>
      <c r="F130">
        <v>5</v>
      </c>
      <c r="G130">
        <v>4</v>
      </c>
      <c r="H130">
        <v>4</v>
      </c>
      <c r="I130">
        <v>5</v>
      </c>
      <c r="J130">
        <v>5</v>
      </c>
      <c r="K130">
        <v>4</v>
      </c>
      <c r="L130">
        <v>4</v>
      </c>
      <c r="M130">
        <v>5</v>
      </c>
      <c r="N130">
        <v>5</v>
      </c>
    </row>
    <row r="131" spans="1:14" x14ac:dyDescent="0.2">
      <c r="A131" s="6">
        <v>2895</v>
      </c>
      <c r="B131">
        <v>4</v>
      </c>
      <c r="C131">
        <v>4</v>
      </c>
      <c r="D131">
        <v>4</v>
      </c>
      <c r="E131">
        <v>3</v>
      </c>
      <c r="F131">
        <v>4</v>
      </c>
      <c r="G131">
        <v>4</v>
      </c>
      <c r="H131">
        <v>4</v>
      </c>
      <c r="I131">
        <v>3</v>
      </c>
      <c r="J131">
        <v>4</v>
      </c>
      <c r="K131">
        <v>4</v>
      </c>
      <c r="L131">
        <v>4</v>
      </c>
      <c r="M131">
        <v>5</v>
      </c>
      <c r="N131">
        <v>3</v>
      </c>
    </row>
    <row r="132" spans="1:14" x14ac:dyDescent="0.2">
      <c r="A132" s="6">
        <v>2896</v>
      </c>
      <c r="B132">
        <v>4</v>
      </c>
      <c r="C132">
        <v>4</v>
      </c>
      <c r="D132">
        <v>4</v>
      </c>
      <c r="E132">
        <v>4</v>
      </c>
      <c r="F132">
        <v>4</v>
      </c>
      <c r="G132">
        <v>4</v>
      </c>
      <c r="H132">
        <v>4</v>
      </c>
      <c r="I132">
        <v>4</v>
      </c>
      <c r="J132">
        <v>4</v>
      </c>
      <c r="K132">
        <v>4</v>
      </c>
      <c r="L132">
        <v>4</v>
      </c>
      <c r="M132">
        <v>5</v>
      </c>
      <c r="N132">
        <v>5</v>
      </c>
    </row>
    <row r="133" spans="1:14" x14ac:dyDescent="0.2">
      <c r="A133" s="6">
        <v>2897</v>
      </c>
      <c r="B133">
        <v>5</v>
      </c>
      <c r="C133">
        <v>5</v>
      </c>
      <c r="D133">
        <v>5</v>
      </c>
      <c r="E133">
        <v>5</v>
      </c>
      <c r="F133">
        <v>5</v>
      </c>
      <c r="G133">
        <v>5</v>
      </c>
      <c r="H133">
        <v>5</v>
      </c>
      <c r="I133">
        <v>5</v>
      </c>
      <c r="J133">
        <v>5</v>
      </c>
      <c r="K133">
        <v>5</v>
      </c>
      <c r="L133">
        <v>5</v>
      </c>
      <c r="M133">
        <v>5</v>
      </c>
      <c r="N133">
        <v>5</v>
      </c>
    </row>
    <row r="134" spans="1:14" x14ac:dyDescent="0.2">
      <c r="A134" s="6">
        <v>2898</v>
      </c>
      <c r="B134">
        <v>5</v>
      </c>
      <c r="C134">
        <v>5</v>
      </c>
      <c r="D134">
        <v>5</v>
      </c>
      <c r="E134">
        <v>5</v>
      </c>
      <c r="F134">
        <v>5</v>
      </c>
      <c r="G134">
        <v>5</v>
      </c>
      <c r="H134">
        <v>5</v>
      </c>
      <c r="I134">
        <v>5</v>
      </c>
      <c r="J134">
        <v>5</v>
      </c>
      <c r="K134">
        <v>5</v>
      </c>
      <c r="L134">
        <v>5</v>
      </c>
      <c r="M134">
        <v>5</v>
      </c>
      <c r="N134">
        <v>5</v>
      </c>
    </row>
    <row r="135" spans="1:14" x14ac:dyDescent="0.2">
      <c r="A135" s="6">
        <v>2899</v>
      </c>
      <c r="B135">
        <v>5</v>
      </c>
      <c r="C135">
        <v>5</v>
      </c>
      <c r="D135">
        <v>5</v>
      </c>
      <c r="E135">
        <v>5</v>
      </c>
      <c r="F135">
        <v>5</v>
      </c>
      <c r="G135">
        <v>5</v>
      </c>
      <c r="H135">
        <v>5</v>
      </c>
      <c r="I135">
        <v>5</v>
      </c>
      <c r="J135">
        <v>5</v>
      </c>
      <c r="K135">
        <v>5</v>
      </c>
      <c r="L135">
        <v>5</v>
      </c>
      <c r="M135">
        <v>5</v>
      </c>
      <c r="N135">
        <v>5</v>
      </c>
    </row>
    <row r="136" spans="1:14" x14ac:dyDescent="0.2">
      <c r="A136" s="6">
        <v>2900</v>
      </c>
      <c r="B136">
        <v>5</v>
      </c>
      <c r="C136">
        <v>5</v>
      </c>
      <c r="D136">
        <v>5</v>
      </c>
      <c r="E136">
        <v>5</v>
      </c>
      <c r="F136">
        <v>5</v>
      </c>
      <c r="G136">
        <v>5</v>
      </c>
      <c r="H136">
        <v>5</v>
      </c>
      <c r="I136">
        <v>5</v>
      </c>
      <c r="J136">
        <v>5</v>
      </c>
      <c r="K136">
        <v>5</v>
      </c>
      <c r="L136">
        <v>5</v>
      </c>
      <c r="M136">
        <v>5</v>
      </c>
      <c r="N136">
        <v>5</v>
      </c>
    </row>
    <row r="137" spans="1:14" x14ac:dyDescent="0.2">
      <c r="A137" s="6">
        <v>2901</v>
      </c>
      <c r="B137">
        <v>5</v>
      </c>
      <c r="C137">
        <v>5</v>
      </c>
      <c r="D137">
        <v>5</v>
      </c>
      <c r="E137">
        <v>5</v>
      </c>
      <c r="F137">
        <v>5</v>
      </c>
      <c r="G137">
        <v>5</v>
      </c>
      <c r="H137">
        <v>5</v>
      </c>
      <c r="I137">
        <v>4</v>
      </c>
      <c r="J137">
        <v>4</v>
      </c>
      <c r="K137">
        <v>4</v>
      </c>
      <c r="L137">
        <v>5</v>
      </c>
      <c r="M137">
        <v>5</v>
      </c>
      <c r="N137">
        <v>5</v>
      </c>
    </row>
    <row r="138" spans="1:14" x14ac:dyDescent="0.2">
      <c r="A138" s="6">
        <v>2902</v>
      </c>
      <c r="B138">
        <v>4</v>
      </c>
      <c r="C138">
        <v>4</v>
      </c>
      <c r="D138">
        <v>4</v>
      </c>
      <c r="E138">
        <v>4</v>
      </c>
      <c r="F138">
        <v>4</v>
      </c>
      <c r="G138">
        <v>4</v>
      </c>
      <c r="H138">
        <v>4</v>
      </c>
      <c r="I138">
        <v>4</v>
      </c>
      <c r="J138">
        <v>4</v>
      </c>
      <c r="K138">
        <v>4</v>
      </c>
      <c r="L138">
        <v>4</v>
      </c>
      <c r="M138">
        <v>3</v>
      </c>
      <c r="N138">
        <v>3</v>
      </c>
    </row>
    <row r="139" spans="1:14" x14ac:dyDescent="0.2">
      <c r="A139" s="6">
        <v>2903</v>
      </c>
      <c r="B139">
        <v>5</v>
      </c>
      <c r="C139">
        <v>5</v>
      </c>
      <c r="D139">
        <v>5</v>
      </c>
      <c r="E139">
        <v>5</v>
      </c>
      <c r="F139">
        <v>5</v>
      </c>
      <c r="G139">
        <v>5</v>
      </c>
      <c r="H139">
        <v>5</v>
      </c>
      <c r="I139">
        <v>5</v>
      </c>
      <c r="J139">
        <v>5</v>
      </c>
      <c r="K139">
        <v>5</v>
      </c>
      <c r="L139">
        <v>5</v>
      </c>
      <c r="M139">
        <v>5</v>
      </c>
      <c r="N139">
        <v>5</v>
      </c>
    </row>
    <row r="140" spans="1:14" x14ac:dyDescent="0.2">
      <c r="A140" s="6">
        <v>2904</v>
      </c>
      <c r="B140">
        <v>5</v>
      </c>
      <c r="C140">
        <v>5</v>
      </c>
      <c r="D140">
        <v>5</v>
      </c>
      <c r="E140">
        <v>5</v>
      </c>
      <c r="F140">
        <v>5</v>
      </c>
      <c r="G140">
        <v>5</v>
      </c>
      <c r="H140">
        <v>5</v>
      </c>
      <c r="I140">
        <v>5</v>
      </c>
      <c r="J140">
        <v>5</v>
      </c>
      <c r="K140">
        <v>5</v>
      </c>
      <c r="L140">
        <v>5</v>
      </c>
      <c r="M140">
        <v>5</v>
      </c>
      <c r="N140">
        <v>5</v>
      </c>
    </row>
    <row r="141" spans="1:14" x14ac:dyDescent="0.2">
      <c r="A141" s="6">
        <v>2905</v>
      </c>
      <c r="B141">
        <v>5</v>
      </c>
      <c r="C141">
        <v>5</v>
      </c>
      <c r="D141">
        <v>5</v>
      </c>
      <c r="E141">
        <v>5</v>
      </c>
      <c r="F141">
        <v>5</v>
      </c>
      <c r="G141">
        <v>5</v>
      </c>
      <c r="H141">
        <v>5</v>
      </c>
      <c r="I141">
        <v>4</v>
      </c>
      <c r="J141">
        <v>5</v>
      </c>
      <c r="K141">
        <v>4</v>
      </c>
      <c r="L141">
        <v>5</v>
      </c>
      <c r="M141">
        <v>5</v>
      </c>
      <c r="N141">
        <v>3</v>
      </c>
    </row>
    <row r="142" spans="1:14" x14ac:dyDescent="0.2">
      <c r="A142" s="6">
        <v>2906</v>
      </c>
      <c r="B142">
        <v>5</v>
      </c>
      <c r="C142">
        <v>5</v>
      </c>
      <c r="D142">
        <v>5</v>
      </c>
      <c r="E142">
        <v>5</v>
      </c>
      <c r="F142">
        <v>5</v>
      </c>
      <c r="G142">
        <v>5</v>
      </c>
      <c r="H142">
        <v>5</v>
      </c>
      <c r="I142">
        <v>5</v>
      </c>
      <c r="J142">
        <v>5</v>
      </c>
      <c r="K142">
        <v>5</v>
      </c>
      <c r="L142">
        <v>5</v>
      </c>
      <c r="M142">
        <v>5</v>
      </c>
      <c r="N142">
        <v>5</v>
      </c>
    </row>
    <row r="143" spans="1:14" x14ac:dyDescent="0.2">
      <c r="A143" s="6">
        <v>2907</v>
      </c>
      <c r="B143">
        <v>5</v>
      </c>
      <c r="C143">
        <v>5</v>
      </c>
      <c r="D143">
        <v>5</v>
      </c>
      <c r="E143">
        <v>4</v>
      </c>
      <c r="F143">
        <v>5</v>
      </c>
      <c r="G143">
        <v>5</v>
      </c>
      <c r="H143">
        <v>5</v>
      </c>
      <c r="I143">
        <v>5</v>
      </c>
      <c r="J143">
        <v>5</v>
      </c>
      <c r="K143">
        <v>5</v>
      </c>
      <c r="L143">
        <v>4</v>
      </c>
      <c r="M143">
        <v>5</v>
      </c>
      <c r="N143">
        <v>5</v>
      </c>
    </row>
    <row r="144" spans="1:14" x14ac:dyDescent="0.2">
      <c r="A144" s="6">
        <v>2908</v>
      </c>
      <c r="B144">
        <v>5</v>
      </c>
      <c r="C144">
        <v>5</v>
      </c>
      <c r="D144">
        <v>5</v>
      </c>
      <c r="E144">
        <v>5</v>
      </c>
      <c r="F144">
        <v>5</v>
      </c>
      <c r="G144">
        <v>4</v>
      </c>
      <c r="H144">
        <v>4</v>
      </c>
      <c r="I144">
        <v>4</v>
      </c>
      <c r="J144">
        <v>4</v>
      </c>
      <c r="K144">
        <v>5</v>
      </c>
      <c r="L144">
        <v>4</v>
      </c>
      <c r="M144">
        <v>5</v>
      </c>
      <c r="N144">
        <v>5</v>
      </c>
    </row>
    <row r="145" spans="1:14" x14ac:dyDescent="0.2">
      <c r="A145" s="6">
        <v>2909</v>
      </c>
      <c r="B145">
        <v>4</v>
      </c>
      <c r="C145">
        <v>4</v>
      </c>
      <c r="D145">
        <v>3</v>
      </c>
      <c r="E145">
        <v>4</v>
      </c>
      <c r="F145">
        <v>4</v>
      </c>
      <c r="G145">
        <v>4</v>
      </c>
      <c r="H145">
        <v>4</v>
      </c>
      <c r="I145">
        <v>4</v>
      </c>
      <c r="J145">
        <v>4</v>
      </c>
      <c r="K145">
        <v>4</v>
      </c>
      <c r="L145">
        <v>4</v>
      </c>
      <c r="M145">
        <v>3</v>
      </c>
      <c r="N145">
        <v>3</v>
      </c>
    </row>
    <row r="146" spans="1:14" x14ac:dyDescent="0.2">
      <c r="A146" s="6">
        <v>2910</v>
      </c>
      <c r="B146">
        <v>4</v>
      </c>
      <c r="C146">
        <v>4</v>
      </c>
      <c r="D146">
        <v>3</v>
      </c>
      <c r="E146">
        <v>4</v>
      </c>
      <c r="F146">
        <v>4</v>
      </c>
      <c r="G146">
        <v>4</v>
      </c>
      <c r="H146">
        <v>4</v>
      </c>
      <c r="I146">
        <v>4</v>
      </c>
      <c r="J146">
        <v>4</v>
      </c>
      <c r="K146">
        <v>4</v>
      </c>
      <c r="L146">
        <v>4</v>
      </c>
      <c r="M146">
        <v>3</v>
      </c>
      <c r="N146">
        <v>3</v>
      </c>
    </row>
    <row r="147" spans="1:14" x14ac:dyDescent="0.2">
      <c r="A147" s="6">
        <v>2911</v>
      </c>
      <c r="B147">
        <v>4</v>
      </c>
      <c r="C147">
        <v>4</v>
      </c>
      <c r="D147">
        <v>2</v>
      </c>
      <c r="E147">
        <v>4</v>
      </c>
      <c r="F147">
        <v>4</v>
      </c>
      <c r="G147">
        <v>4</v>
      </c>
      <c r="H147">
        <v>2</v>
      </c>
      <c r="I147">
        <v>4</v>
      </c>
      <c r="J147">
        <v>4</v>
      </c>
      <c r="K147">
        <v>4</v>
      </c>
      <c r="L147">
        <v>4</v>
      </c>
      <c r="M147">
        <v>3</v>
      </c>
      <c r="N147">
        <v>3</v>
      </c>
    </row>
    <row r="148" spans="1:14" x14ac:dyDescent="0.2">
      <c r="A148" s="6">
        <v>2912</v>
      </c>
      <c r="B148">
        <v>4</v>
      </c>
      <c r="C148">
        <v>5</v>
      </c>
      <c r="D148">
        <v>3</v>
      </c>
      <c r="E148">
        <v>4</v>
      </c>
      <c r="F148">
        <v>5</v>
      </c>
      <c r="G148">
        <v>4</v>
      </c>
      <c r="H148">
        <v>4</v>
      </c>
      <c r="I148">
        <v>5</v>
      </c>
      <c r="J148">
        <v>5</v>
      </c>
      <c r="K148">
        <v>5</v>
      </c>
      <c r="L148">
        <v>5</v>
      </c>
      <c r="M148">
        <v>5</v>
      </c>
      <c r="N148">
        <v>3</v>
      </c>
    </row>
    <row r="149" spans="1:14" x14ac:dyDescent="0.2">
      <c r="A149" s="6">
        <v>2913</v>
      </c>
      <c r="B149">
        <v>5</v>
      </c>
      <c r="C149">
        <v>5</v>
      </c>
      <c r="D149">
        <v>4</v>
      </c>
      <c r="E149">
        <v>4</v>
      </c>
      <c r="F149">
        <v>5</v>
      </c>
      <c r="G149">
        <v>5</v>
      </c>
      <c r="H149">
        <v>4</v>
      </c>
      <c r="I149">
        <v>4</v>
      </c>
      <c r="J149">
        <v>4</v>
      </c>
      <c r="K149">
        <v>4</v>
      </c>
      <c r="L149">
        <v>4</v>
      </c>
      <c r="M149">
        <v>3</v>
      </c>
      <c r="N149">
        <v>3</v>
      </c>
    </row>
    <row r="150" spans="1:14" x14ac:dyDescent="0.2">
      <c r="A150" s="6">
        <v>2914</v>
      </c>
      <c r="B150">
        <v>4</v>
      </c>
      <c r="C150">
        <v>4</v>
      </c>
      <c r="D150">
        <v>4</v>
      </c>
      <c r="E150">
        <v>4</v>
      </c>
      <c r="F150">
        <v>4</v>
      </c>
      <c r="G150">
        <v>4</v>
      </c>
      <c r="H150">
        <v>4</v>
      </c>
      <c r="I150">
        <v>4</v>
      </c>
      <c r="J150">
        <v>4</v>
      </c>
      <c r="K150">
        <v>4</v>
      </c>
      <c r="L150">
        <v>4</v>
      </c>
      <c r="M150">
        <v>3</v>
      </c>
      <c r="N150">
        <v>3</v>
      </c>
    </row>
    <row r="151" spans="1:14" x14ac:dyDescent="0.2">
      <c r="A151" s="6">
        <v>2915</v>
      </c>
      <c r="B151">
        <v>4</v>
      </c>
      <c r="C151">
        <v>4</v>
      </c>
      <c r="D151">
        <v>4</v>
      </c>
      <c r="E151">
        <v>4</v>
      </c>
      <c r="F151">
        <v>4</v>
      </c>
      <c r="G151">
        <v>4</v>
      </c>
      <c r="H151">
        <v>4</v>
      </c>
      <c r="I151">
        <v>2</v>
      </c>
      <c r="J151">
        <v>2</v>
      </c>
      <c r="K151">
        <v>4</v>
      </c>
      <c r="L151">
        <v>4</v>
      </c>
      <c r="M151">
        <v>5</v>
      </c>
      <c r="N151">
        <v>5</v>
      </c>
    </row>
    <row r="152" spans="1:14" x14ac:dyDescent="0.2">
      <c r="A152" s="6">
        <v>2916</v>
      </c>
      <c r="B152">
        <v>4</v>
      </c>
      <c r="C152">
        <v>5</v>
      </c>
      <c r="D152">
        <v>4</v>
      </c>
      <c r="E152">
        <v>5</v>
      </c>
      <c r="F152">
        <v>5</v>
      </c>
      <c r="G152">
        <v>5</v>
      </c>
      <c r="H152">
        <v>4</v>
      </c>
      <c r="I152">
        <v>4</v>
      </c>
      <c r="J152">
        <v>4</v>
      </c>
      <c r="K152">
        <v>4</v>
      </c>
      <c r="L152">
        <v>5</v>
      </c>
      <c r="M152">
        <v>5</v>
      </c>
      <c r="N152">
        <v>5</v>
      </c>
    </row>
    <row r="153" spans="1:14" x14ac:dyDescent="0.2">
      <c r="A153" s="6">
        <v>2917</v>
      </c>
      <c r="B153">
        <v>5</v>
      </c>
      <c r="C153">
        <v>5</v>
      </c>
      <c r="D153">
        <v>5</v>
      </c>
      <c r="E153">
        <v>4</v>
      </c>
      <c r="F153">
        <v>5</v>
      </c>
      <c r="G153">
        <v>5</v>
      </c>
      <c r="H153">
        <v>5</v>
      </c>
      <c r="I153">
        <v>4</v>
      </c>
      <c r="J153">
        <v>5</v>
      </c>
      <c r="K153">
        <v>4</v>
      </c>
      <c r="L153">
        <v>4</v>
      </c>
      <c r="M153">
        <v>5</v>
      </c>
      <c r="N153">
        <v>5</v>
      </c>
    </row>
    <row r="154" spans="1:14" x14ac:dyDescent="0.2">
      <c r="A154" s="6">
        <v>2918</v>
      </c>
      <c r="B154">
        <v>5</v>
      </c>
      <c r="C154">
        <v>5</v>
      </c>
      <c r="D154">
        <v>5</v>
      </c>
      <c r="E154">
        <v>5</v>
      </c>
      <c r="F154">
        <v>5</v>
      </c>
      <c r="G154">
        <v>5</v>
      </c>
      <c r="H154">
        <v>5</v>
      </c>
      <c r="I154">
        <v>4</v>
      </c>
      <c r="J154">
        <v>4</v>
      </c>
      <c r="K154">
        <v>5</v>
      </c>
      <c r="L154">
        <v>5</v>
      </c>
      <c r="M154">
        <v>5</v>
      </c>
      <c r="N154">
        <v>5</v>
      </c>
    </row>
    <row r="155" spans="1:14" x14ac:dyDescent="0.2">
      <c r="A155" s="6">
        <v>2919</v>
      </c>
      <c r="B155">
        <v>4</v>
      </c>
      <c r="C155">
        <v>5</v>
      </c>
      <c r="D155">
        <v>4</v>
      </c>
      <c r="E155">
        <v>4</v>
      </c>
      <c r="F155">
        <v>4</v>
      </c>
      <c r="G155">
        <v>4</v>
      </c>
      <c r="H155">
        <v>4</v>
      </c>
      <c r="I155">
        <v>5</v>
      </c>
      <c r="J155">
        <v>5</v>
      </c>
      <c r="K155">
        <v>4</v>
      </c>
      <c r="L155">
        <v>4</v>
      </c>
      <c r="M155">
        <v>5</v>
      </c>
      <c r="N155">
        <v>3</v>
      </c>
    </row>
    <row r="156" spans="1:14" x14ac:dyDescent="0.2">
      <c r="A156" s="6">
        <v>2920</v>
      </c>
      <c r="B156">
        <v>4</v>
      </c>
      <c r="C156">
        <v>4</v>
      </c>
      <c r="D156">
        <v>5</v>
      </c>
      <c r="E156">
        <v>4</v>
      </c>
      <c r="F156">
        <v>5</v>
      </c>
      <c r="G156">
        <v>4</v>
      </c>
      <c r="H156">
        <v>3</v>
      </c>
      <c r="I156">
        <v>3</v>
      </c>
      <c r="J156">
        <v>4</v>
      </c>
      <c r="K156">
        <v>4</v>
      </c>
      <c r="L156">
        <v>3</v>
      </c>
      <c r="M156">
        <v>5</v>
      </c>
      <c r="N156">
        <v>4</v>
      </c>
    </row>
    <row r="157" spans="1:14" x14ac:dyDescent="0.2">
      <c r="A157" s="6">
        <v>2921</v>
      </c>
      <c r="B157">
        <v>4</v>
      </c>
      <c r="C157">
        <v>4</v>
      </c>
      <c r="D157">
        <v>4</v>
      </c>
      <c r="E157">
        <v>4</v>
      </c>
      <c r="F157">
        <v>4</v>
      </c>
      <c r="G157">
        <v>4</v>
      </c>
      <c r="H157">
        <v>4</v>
      </c>
      <c r="I157">
        <v>3</v>
      </c>
      <c r="J157">
        <v>3</v>
      </c>
      <c r="K157">
        <v>3</v>
      </c>
      <c r="L157">
        <v>4</v>
      </c>
      <c r="M157">
        <v>3</v>
      </c>
      <c r="N157">
        <v>3</v>
      </c>
    </row>
    <row r="158" spans="1:14" x14ac:dyDescent="0.2">
      <c r="A158" s="6">
        <v>2922</v>
      </c>
      <c r="B158">
        <v>5</v>
      </c>
      <c r="C158">
        <v>5</v>
      </c>
      <c r="D158">
        <v>5</v>
      </c>
      <c r="E158">
        <v>5</v>
      </c>
      <c r="F158">
        <v>5</v>
      </c>
      <c r="G158">
        <v>5</v>
      </c>
      <c r="H158">
        <v>5</v>
      </c>
      <c r="I158">
        <v>5</v>
      </c>
      <c r="J158">
        <v>5</v>
      </c>
      <c r="K158">
        <v>5</v>
      </c>
      <c r="L158">
        <v>5</v>
      </c>
      <c r="M158">
        <v>5</v>
      </c>
      <c r="N158">
        <v>5</v>
      </c>
    </row>
    <row r="159" spans="1:14" x14ac:dyDescent="0.2">
      <c r="A159" s="6">
        <v>2923</v>
      </c>
      <c r="B159">
        <v>5</v>
      </c>
      <c r="C159">
        <v>5</v>
      </c>
      <c r="D159">
        <v>5</v>
      </c>
      <c r="E159">
        <v>4</v>
      </c>
      <c r="F159">
        <v>5</v>
      </c>
      <c r="G159">
        <v>5</v>
      </c>
      <c r="H159">
        <v>4</v>
      </c>
      <c r="I159">
        <v>5</v>
      </c>
      <c r="J159">
        <v>5</v>
      </c>
      <c r="K159">
        <v>5</v>
      </c>
      <c r="L159">
        <v>4</v>
      </c>
      <c r="M159">
        <v>5</v>
      </c>
      <c r="N159">
        <v>3</v>
      </c>
    </row>
    <row r="160" spans="1:14" x14ac:dyDescent="0.2">
      <c r="A160" s="6">
        <v>2924</v>
      </c>
      <c r="B160">
        <v>5</v>
      </c>
      <c r="C160">
        <v>5</v>
      </c>
      <c r="D160">
        <v>5</v>
      </c>
      <c r="E160">
        <v>5</v>
      </c>
      <c r="F160">
        <v>5</v>
      </c>
      <c r="G160">
        <v>5</v>
      </c>
      <c r="H160">
        <v>5</v>
      </c>
      <c r="I160">
        <v>5</v>
      </c>
      <c r="J160">
        <v>5</v>
      </c>
      <c r="K160">
        <v>5</v>
      </c>
      <c r="L160">
        <v>5</v>
      </c>
      <c r="M160">
        <v>5</v>
      </c>
      <c r="N160">
        <v>5</v>
      </c>
    </row>
    <row r="161" spans="1:14" x14ac:dyDescent="0.2">
      <c r="A161" s="6">
        <v>2925</v>
      </c>
      <c r="B161">
        <v>4</v>
      </c>
      <c r="C161">
        <v>4</v>
      </c>
      <c r="D161">
        <v>4</v>
      </c>
      <c r="E161">
        <v>3</v>
      </c>
      <c r="F161">
        <v>4</v>
      </c>
      <c r="G161">
        <v>4</v>
      </c>
      <c r="H161">
        <v>4</v>
      </c>
      <c r="I161">
        <v>4</v>
      </c>
      <c r="J161">
        <v>4</v>
      </c>
      <c r="K161">
        <v>4</v>
      </c>
      <c r="L161">
        <v>4</v>
      </c>
      <c r="M161">
        <v>3</v>
      </c>
      <c r="N161">
        <v>3</v>
      </c>
    </row>
    <row r="162" spans="1:14" x14ac:dyDescent="0.2">
      <c r="A162" s="6">
        <v>2926</v>
      </c>
      <c r="B162">
        <v>5</v>
      </c>
      <c r="C162">
        <v>5</v>
      </c>
      <c r="D162">
        <v>4</v>
      </c>
      <c r="E162">
        <v>4</v>
      </c>
      <c r="F162">
        <v>5</v>
      </c>
      <c r="G162">
        <v>5</v>
      </c>
      <c r="H162">
        <v>4</v>
      </c>
      <c r="I162">
        <v>4</v>
      </c>
      <c r="J162">
        <v>4</v>
      </c>
      <c r="K162">
        <v>4</v>
      </c>
      <c r="L162">
        <v>4</v>
      </c>
      <c r="M162">
        <v>5</v>
      </c>
      <c r="N162">
        <v>3</v>
      </c>
    </row>
    <row r="163" spans="1:14" x14ac:dyDescent="0.2">
      <c r="A163" s="6">
        <v>2927</v>
      </c>
      <c r="B163">
        <v>4</v>
      </c>
      <c r="C163">
        <v>4</v>
      </c>
      <c r="D163">
        <v>5</v>
      </c>
      <c r="E163">
        <v>5</v>
      </c>
      <c r="F163">
        <v>5</v>
      </c>
      <c r="G163">
        <v>4</v>
      </c>
      <c r="H163">
        <v>4</v>
      </c>
      <c r="I163">
        <v>3</v>
      </c>
      <c r="J163">
        <v>3</v>
      </c>
      <c r="K163">
        <v>4</v>
      </c>
      <c r="L163">
        <v>5</v>
      </c>
      <c r="M163">
        <v>5</v>
      </c>
      <c r="N163">
        <v>3</v>
      </c>
    </row>
    <row r="164" spans="1:14" x14ac:dyDescent="0.2">
      <c r="A164" s="6">
        <v>2928</v>
      </c>
      <c r="B164">
        <v>4</v>
      </c>
      <c r="C164">
        <v>5</v>
      </c>
      <c r="D164">
        <v>5</v>
      </c>
      <c r="E164">
        <v>5</v>
      </c>
      <c r="F164">
        <v>5</v>
      </c>
      <c r="G164">
        <v>4</v>
      </c>
      <c r="H164">
        <v>4</v>
      </c>
      <c r="I164">
        <v>4</v>
      </c>
      <c r="J164">
        <v>4</v>
      </c>
      <c r="K164">
        <v>5</v>
      </c>
      <c r="L164">
        <v>4</v>
      </c>
      <c r="M164">
        <v>3</v>
      </c>
      <c r="N164">
        <v>5</v>
      </c>
    </row>
    <row r="165" spans="1:14" x14ac:dyDescent="0.2">
      <c r="A165" s="6">
        <v>2929</v>
      </c>
      <c r="B165">
        <v>5</v>
      </c>
      <c r="C165">
        <v>5</v>
      </c>
      <c r="D165">
        <v>5</v>
      </c>
      <c r="E165">
        <v>5</v>
      </c>
      <c r="F165">
        <v>5</v>
      </c>
      <c r="G165">
        <v>5</v>
      </c>
      <c r="H165">
        <v>5</v>
      </c>
      <c r="I165">
        <v>5</v>
      </c>
      <c r="J165">
        <v>5</v>
      </c>
      <c r="K165">
        <v>5</v>
      </c>
      <c r="L165">
        <v>5</v>
      </c>
      <c r="M165">
        <v>5</v>
      </c>
      <c r="N165">
        <v>5</v>
      </c>
    </row>
    <row r="166" spans="1:14" x14ac:dyDescent="0.2">
      <c r="A166" s="6">
        <v>2930</v>
      </c>
      <c r="B166">
        <v>5</v>
      </c>
      <c r="C166">
        <v>5</v>
      </c>
      <c r="D166">
        <v>5</v>
      </c>
      <c r="E166">
        <v>5</v>
      </c>
      <c r="F166">
        <v>5</v>
      </c>
      <c r="G166">
        <v>5</v>
      </c>
      <c r="H166">
        <v>5</v>
      </c>
      <c r="I166">
        <v>4</v>
      </c>
      <c r="J166">
        <v>4</v>
      </c>
      <c r="K166">
        <v>4</v>
      </c>
      <c r="L166">
        <v>4</v>
      </c>
      <c r="M166">
        <v>5</v>
      </c>
      <c r="N166">
        <v>3</v>
      </c>
    </row>
    <row r="167" spans="1:14" x14ac:dyDescent="0.2">
      <c r="A167" s="6">
        <v>2931</v>
      </c>
      <c r="B167">
        <v>5</v>
      </c>
      <c r="C167">
        <v>5</v>
      </c>
      <c r="D167">
        <v>5</v>
      </c>
      <c r="E167">
        <v>5</v>
      </c>
      <c r="F167">
        <v>5</v>
      </c>
      <c r="G167">
        <v>5</v>
      </c>
      <c r="H167">
        <v>2</v>
      </c>
      <c r="I167">
        <v>4</v>
      </c>
      <c r="J167">
        <v>4</v>
      </c>
      <c r="K167">
        <v>4</v>
      </c>
      <c r="L167">
        <v>4</v>
      </c>
      <c r="M167">
        <v>5</v>
      </c>
      <c r="N167">
        <v>5</v>
      </c>
    </row>
    <row r="168" spans="1:14" x14ac:dyDescent="0.2">
      <c r="A168" s="6">
        <v>2932</v>
      </c>
      <c r="B168">
        <v>5</v>
      </c>
      <c r="C168">
        <v>5</v>
      </c>
      <c r="D168">
        <v>5</v>
      </c>
      <c r="E168">
        <v>5</v>
      </c>
      <c r="F168">
        <v>5</v>
      </c>
      <c r="G168">
        <v>5</v>
      </c>
      <c r="H168">
        <v>5</v>
      </c>
      <c r="I168">
        <v>5</v>
      </c>
      <c r="J168">
        <v>5</v>
      </c>
      <c r="K168">
        <v>5</v>
      </c>
      <c r="L168">
        <v>5</v>
      </c>
      <c r="M168">
        <v>5</v>
      </c>
      <c r="N168">
        <v>3</v>
      </c>
    </row>
    <row r="169" spans="1:14" x14ac:dyDescent="0.2">
      <c r="A169" s="6">
        <v>2933</v>
      </c>
      <c r="B169">
        <v>4</v>
      </c>
      <c r="C169">
        <v>4</v>
      </c>
      <c r="D169">
        <v>3</v>
      </c>
      <c r="E169">
        <v>4</v>
      </c>
      <c r="F169">
        <v>4</v>
      </c>
      <c r="G169">
        <v>4</v>
      </c>
      <c r="H169">
        <v>4</v>
      </c>
      <c r="I169">
        <v>4</v>
      </c>
      <c r="J169">
        <v>5</v>
      </c>
      <c r="K169">
        <v>4</v>
      </c>
      <c r="L169">
        <v>4</v>
      </c>
      <c r="M169">
        <v>5</v>
      </c>
      <c r="N169">
        <v>5</v>
      </c>
    </row>
    <row r="170" spans="1:14" x14ac:dyDescent="0.2">
      <c r="A170" s="6">
        <v>2934</v>
      </c>
      <c r="B170">
        <v>4</v>
      </c>
      <c r="C170">
        <v>4</v>
      </c>
      <c r="D170">
        <v>4</v>
      </c>
      <c r="E170">
        <v>4</v>
      </c>
      <c r="F170">
        <v>4</v>
      </c>
      <c r="G170">
        <v>4</v>
      </c>
      <c r="H170">
        <v>4</v>
      </c>
      <c r="I170">
        <v>4</v>
      </c>
      <c r="J170">
        <v>4</v>
      </c>
      <c r="K170">
        <v>4</v>
      </c>
      <c r="L170">
        <v>4</v>
      </c>
      <c r="M170">
        <v>5</v>
      </c>
      <c r="N170">
        <v>3</v>
      </c>
    </row>
    <row r="171" spans="1:14" x14ac:dyDescent="0.2">
      <c r="A171" s="6">
        <v>2935</v>
      </c>
      <c r="B171">
        <v>5</v>
      </c>
      <c r="C171">
        <v>5</v>
      </c>
      <c r="D171">
        <v>5</v>
      </c>
      <c r="E171">
        <v>5</v>
      </c>
      <c r="F171">
        <v>5</v>
      </c>
      <c r="G171">
        <v>5</v>
      </c>
      <c r="H171">
        <v>5</v>
      </c>
      <c r="I171">
        <v>5</v>
      </c>
      <c r="J171">
        <v>5</v>
      </c>
      <c r="K171">
        <v>5</v>
      </c>
      <c r="L171">
        <v>5</v>
      </c>
      <c r="M171">
        <v>5</v>
      </c>
      <c r="N171">
        <v>5</v>
      </c>
    </row>
    <row r="172" spans="1:14" x14ac:dyDescent="0.2">
      <c r="A172" s="6">
        <v>2936</v>
      </c>
      <c r="B172">
        <v>5</v>
      </c>
      <c r="C172">
        <v>5</v>
      </c>
      <c r="D172">
        <v>5</v>
      </c>
      <c r="E172">
        <v>5</v>
      </c>
      <c r="F172">
        <v>5</v>
      </c>
      <c r="G172">
        <v>5</v>
      </c>
      <c r="H172">
        <v>5</v>
      </c>
      <c r="I172">
        <v>1</v>
      </c>
      <c r="J172">
        <v>1</v>
      </c>
      <c r="K172">
        <v>5</v>
      </c>
      <c r="L172">
        <v>5</v>
      </c>
      <c r="M172">
        <v>5</v>
      </c>
      <c r="N172">
        <v>5</v>
      </c>
    </row>
    <row r="173" spans="1:14" x14ac:dyDescent="0.2">
      <c r="A173" s="6">
        <v>2937</v>
      </c>
      <c r="B173">
        <v>4</v>
      </c>
      <c r="C173">
        <v>4</v>
      </c>
      <c r="D173">
        <v>4</v>
      </c>
      <c r="E173">
        <v>4</v>
      </c>
      <c r="F173">
        <v>4</v>
      </c>
      <c r="G173">
        <v>4</v>
      </c>
      <c r="H173">
        <v>4</v>
      </c>
      <c r="I173">
        <v>4</v>
      </c>
      <c r="J173">
        <v>4</v>
      </c>
      <c r="K173">
        <v>4</v>
      </c>
      <c r="L173">
        <v>4</v>
      </c>
      <c r="M173">
        <v>3</v>
      </c>
      <c r="N173">
        <v>3</v>
      </c>
    </row>
    <row r="174" spans="1:14" x14ac:dyDescent="0.2">
      <c r="A174" s="6">
        <v>2938</v>
      </c>
      <c r="B174">
        <v>4</v>
      </c>
      <c r="C174">
        <v>4</v>
      </c>
      <c r="D174">
        <v>5</v>
      </c>
      <c r="E174">
        <v>5</v>
      </c>
      <c r="F174">
        <v>5</v>
      </c>
      <c r="G174">
        <v>5</v>
      </c>
      <c r="H174">
        <v>4</v>
      </c>
      <c r="I174">
        <v>5</v>
      </c>
      <c r="J174">
        <v>5</v>
      </c>
      <c r="K174">
        <v>4</v>
      </c>
      <c r="L174">
        <v>4</v>
      </c>
      <c r="M174">
        <v>3</v>
      </c>
      <c r="N174">
        <v>5</v>
      </c>
    </row>
    <row r="175" spans="1:14" x14ac:dyDescent="0.2">
      <c r="A175" s="6">
        <v>2939</v>
      </c>
      <c r="B175">
        <v>5</v>
      </c>
      <c r="C175">
        <v>5</v>
      </c>
      <c r="D175">
        <v>5</v>
      </c>
      <c r="E175">
        <v>5</v>
      </c>
      <c r="F175">
        <v>5</v>
      </c>
      <c r="G175">
        <v>5</v>
      </c>
      <c r="H175">
        <v>5</v>
      </c>
      <c r="I175">
        <v>5</v>
      </c>
      <c r="J175">
        <v>5</v>
      </c>
      <c r="K175">
        <v>5</v>
      </c>
      <c r="L175">
        <v>5</v>
      </c>
      <c r="M175">
        <v>5</v>
      </c>
      <c r="N175">
        <v>5</v>
      </c>
    </row>
    <row r="176" spans="1:14" x14ac:dyDescent="0.2">
      <c r="A176" s="6">
        <v>2940</v>
      </c>
      <c r="B176">
        <v>4</v>
      </c>
      <c r="C176">
        <v>4</v>
      </c>
      <c r="D176">
        <v>4</v>
      </c>
      <c r="E176">
        <v>4</v>
      </c>
      <c r="F176">
        <v>4</v>
      </c>
      <c r="G176">
        <v>4</v>
      </c>
      <c r="H176">
        <v>4</v>
      </c>
      <c r="I176">
        <v>4</v>
      </c>
      <c r="J176">
        <v>4</v>
      </c>
      <c r="K176">
        <v>4</v>
      </c>
      <c r="L176">
        <v>4</v>
      </c>
      <c r="M176">
        <v>3</v>
      </c>
      <c r="N176">
        <v>3</v>
      </c>
    </row>
    <row r="177" spans="1:14" x14ac:dyDescent="0.2">
      <c r="A177" s="6">
        <v>2941</v>
      </c>
      <c r="B177">
        <v>5</v>
      </c>
      <c r="C177">
        <v>5</v>
      </c>
      <c r="D177">
        <v>5</v>
      </c>
      <c r="E177">
        <v>5</v>
      </c>
      <c r="F177">
        <v>5</v>
      </c>
      <c r="G177">
        <v>5</v>
      </c>
      <c r="H177">
        <v>5</v>
      </c>
      <c r="I177">
        <v>4</v>
      </c>
      <c r="J177">
        <v>4</v>
      </c>
      <c r="K177">
        <v>5</v>
      </c>
      <c r="L177">
        <v>5</v>
      </c>
      <c r="M177">
        <v>5</v>
      </c>
      <c r="N177">
        <v>5</v>
      </c>
    </row>
    <row r="178" spans="1:14" x14ac:dyDescent="0.2">
      <c r="A178" s="6">
        <v>2942</v>
      </c>
      <c r="B178">
        <v>4</v>
      </c>
      <c r="C178">
        <v>4</v>
      </c>
      <c r="D178">
        <v>5</v>
      </c>
      <c r="E178">
        <v>5</v>
      </c>
      <c r="F178">
        <v>5</v>
      </c>
      <c r="G178">
        <v>5</v>
      </c>
      <c r="H178">
        <v>5</v>
      </c>
      <c r="I178">
        <v>4</v>
      </c>
      <c r="J178">
        <v>5</v>
      </c>
      <c r="K178">
        <v>4</v>
      </c>
      <c r="L178">
        <v>5</v>
      </c>
      <c r="M178">
        <v>5</v>
      </c>
      <c r="N178">
        <v>5</v>
      </c>
    </row>
    <row r="179" spans="1:14" x14ac:dyDescent="0.2">
      <c r="A179" s="6">
        <v>2943</v>
      </c>
      <c r="B179">
        <v>5</v>
      </c>
      <c r="C179">
        <v>5</v>
      </c>
      <c r="D179">
        <v>5</v>
      </c>
      <c r="E179">
        <v>5</v>
      </c>
      <c r="F179">
        <v>5</v>
      </c>
      <c r="G179">
        <v>5</v>
      </c>
      <c r="H179">
        <v>5</v>
      </c>
      <c r="I179">
        <v>5</v>
      </c>
      <c r="J179">
        <v>5</v>
      </c>
      <c r="K179">
        <v>5</v>
      </c>
      <c r="L179">
        <v>5</v>
      </c>
      <c r="M179">
        <v>5</v>
      </c>
      <c r="N179">
        <v>5</v>
      </c>
    </row>
    <row r="180" spans="1:14" x14ac:dyDescent="0.2">
      <c r="A180" s="6">
        <v>2944</v>
      </c>
      <c r="B180">
        <v>5</v>
      </c>
      <c r="C180">
        <v>5</v>
      </c>
      <c r="D180">
        <v>5</v>
      </c>
      <c r="E180">
        <v>5</v>
      </c>
      <c r="F180">
        <v>5</v>
      </c>
      <c r="G180">
        <v>5</v>
      </c>
      <c r="H180">
        <v>5</v>
      </c>
      <c r="I180">
        <v>5</v>
      </c>
      <c r="J180">
        <v>5</v>
      </c>
      <c r="K180">
        <v>5</v>
      </c>
      <c r="L180">
        <v>5</v>
      </c>
      <c r="M180">
        <v>5</v>
      </c>
      <c r="N180">
        <v>5</v>
      </c>
    </row>
    <row r="181" spans="1:14" x14ac:dyDescent="0.2">
      <c r="A181" s="6">
        <v>2945</v>
      </c>
      <c r="B181">
        <v>5</v>
      </c>
      <c r="C181">
        <v>5</v>
      </c>
      <c r="D181">
        <v>5</v>
      </c>
      <c r="E181">
        <v>5</v>
      </c>
      <c r="F181">
        <v>5</v>
      </c>
      <c r="G181">
        <v>5</v>
      </c>
      <c r="H181">
        <v>5</v>
      </c>
      <c r="I181">
        <v>5</v>
      </c>
      <c r="J181">
        <v>5</v>
      </c>
      <c r="K181">
        <v>5</v>
      </c>
      <c r="L181">
        <v>5</v>
      </c>
      <c r="M181">
        <v>5</v>
      </c>
      <c r="N181">
        <v>5</v>
      </c>
    </row>
    <row r="182" spans="1:14" x14ac:dyDescent="0.2">
      <c r="A182" s="6">
        <v>2946</v>
      </c>
      <c r="B182">
        <v>4</v>
      </c>
      <c r="C182">
        <v>5</v>
      </c>
      <c r="D182">
        <v>4</v>
      </c>
      <c r="E182">
        <v>4</v>
      </c>
      <c r="F182">
        <v>4</v>
      </c>
      <c r="G182">
        <v>4</v>
      </c>
      <c r="H182">
        <v>4</v>
      </c>
      <c r="I182">
        <v>5</v>
      </c>
      <c r="J182">
        <v>5</v>
      </c>
      <c r="K182">
        <v>5</v>
      </c>
      <c r="L182">
        <v>5</v>
      </c>
      <c r="M182">
        <v>5</v>
      </c>
      <c r="N182">
        <v>5</v>
      </c>
    </row>
    <row r="183" spans="1:14" x14ac:dyDescent="0.2">
      <c r="A183" s="6">
        <v>2947</v>
      </c>
      <c r="B183">
        <v>5</v>
      </c>
      <c r="C183">
        <v>5</v>
      </c>
      <c r="D183">
        <v>4</v>
      </c>
      <c r="E183">
        <v>4</v>
      </c>
      <c r="F183">
        <v>5</v>
      </c>
      <c r="G183">
        <v>4</v>
      </c>
      <c r="H183">
        <v>5</v>
      </c>
      <c r="I183">
        <v>5</v>
      </c>
      <c r="J183">
        <v>5</v>
      </c>
      <c r="K183">
        <v>4</v>
      </c>
      <c r="L183">
        <v>4</v>
      </c>
      <c r="M183">
        <v>5</v>
      </c>
      <c r="N183">
        <v>3</v>
      </c>
    </row>
    <row r="184" spans="1:14" x14ac:dyDescent="0.2">
      <c r="A184" s="6">
        <v>2948</v>
      </c>
      <c r="B184">
        <v>5</v>
      </c>
      <c r="C184">
        <v>5</v>
      </c>
      <c r="D184">
        <v>4</v>
      </c>
      <c r="E184">
        <v>4</v>
      </c>
      <c r="F184">
        <v>5</v>
      </c>
      <c r="G184">
        <v>5</v>
      </c>
      <c r="H184">
        <v>5</v>
      </c>
      <c r="I184">
        <v>5</v>
      </c>
      <c r="J184">
        <v>5</v>
      </c>
      <c r="K184">
        <v>5</v>
      </c>
      <c r="L184">
        <v>5</v>
      </c>
      <c r="M184">
        <v>5</v>
      </c>
      <c r="N184">
        <v>5</v>
      </c>
    </row>
    <row r="185" spans="1:14" x14ac:dyDescent="0.2">
      <c r="A185" s="6">
        <v>2949</v>
      </c>
      <c r="B185">
        <v>4</v>
      </c>
      <c r="C185">
        <v>4</v>
      </c>
      <c r="D185">
        <v>4</v>
      </c>
      <c r="E185">
        <v>4</v>
      </c>
      <c r="F185">
        <v>4</v>
      </c>
      <c r="G185">
        <v>4</v>
      </c>
      <c r="H185">
        <v>4</v>
      </c>
      <c r="I185">
        <v>3</v>
      </c>
      <c r="J185">
        <v>3</v>
      </c>
      <c r="K185">
        <v>4</v>
      </c>
      <c r="L185">
        <v>4</v>
      </c>
      <c r="M185">
        <v>3</v>
      </c>
      <c r="N185">
        <v>4</v>
      </c>
    </row>
    <row r="186" spans="1:14" x14ac:dyDescent="0.2">
      <c r="A186" s="6">
        <v>2950</v>
      </c>
      <c r="B186">
        <v>5</v>
      </c>
      <c r="C186">
        <v>5</v>
      </c>
      <c r="D186">
        <v>5</v>
      </c>
      <c r="E186">
        <v>4</v>
      </c>
      <c r="F186">
        <v>5</v>
      </c>
      <c r="G186">
        <v>5</v>
      </c>
      <c r="H186">
        <v>5</v>
      </c>
      <c r="I186">
        <v>4</v>
      </c>
      <c r="J186">
        <v>4</v>
      </c>
      <c r="K186">
        <v>4</v>
      </c>
      <c r="L186">
        <v>4</v>
      </c>
      <c r="M186">
        <v>3</v>
      </c>
      <c r="N186">
        <v>5</v>
      </c>
    </row>
    <row r="187" spans="1:14" x14ac:dyDescent="0.2">
      <c r="A187" s="6">
        <v>2951</v>
      </c>
      <c r="B187">
        <v>4</v>
      </c>
      <c r="C187">
        <v>5</v>
      </c>
      <c r="D187">
        <v>4</v>
      </c>
      <c r="E187">
        <v>4</v>
      </c>
      <c r="F187">
        <v>5</v>
      </c>
      <c r="G187">
        <v>4</v>
      </c>
      <c r="H187">
        <v>4</v>
      </c>
      <c r="I187">
        <v>3</v>
      </c>
      <c r="J187">
        <v>3</v>
      </c>
      <c r="K187">
        <v>4</v>
      </c>
      <c r="L187">
        <v>5</v>
      </c>
      <c r="M187">
        <v>5</v>
      </c>
      <c r="N187">
        <v>3</v>
      </c>
    </row>
    <row r="188" spans="1:14" x14ac:dyDescent="0.2">
      <c r="A188" s="6">
        <v>2952</v>
      </c>
      <c r="B188">
        <v>5</v>
      </c>
      <c r="C188">
        <v>5</v>
      </c>
      <c r="D188">
        <v>5</v>
      </c>
      <c r="E188">
        <v>5</v>
      </c>
      <c r="F188">
        <v>5</v>
      </c>
      <c r="G188">
        <v>5</v>
      </c>
      <c r="H188">
        <v>5</v>
      </c>
      <c r="I188">
        <v>5</v>
      </c>
      <c r="J188">
        <v>5</v>
      </c>
      <c r="K188">
        <v>5</v>
      </c>
      <c r="L188">
        <v>5</v>
      </c>
      <c r="M188">
        <v>5</v>
      </c>
      <c r="N188">
        <v>5</v>
      </c>
    </row>
    <row r="189" spans="1:14" x14ac:dyDescent="0.2">
      <c r="A189" s="6">
        <v>2953</v>
      </c>
      <c r="B189">
        <v>4</v>
      </c>
      <c r="C189">
        <v>4</v>
      </c>
      <c r="D189">
        <v>4</v>
      </c>
      <c r="E189">
        <v>4</v>
      </c>
      <c r="F189">
        <v>4</v>
      </c>
      <c r="G189">
        <v>4</v>
      </c>
      <c r="H189">
        <v>4</v>
      </c>
      <c r="I189">
        <v>4</v>
      </c>
      <c r="J189">
        <v>4</v>
      </c>
      <c r="K189">
        <v>4</v>
      </c>
      <c r="L189">
        <v>4</v>
      </c>
      <c r="M189">
        <v>3</v>
      </c>
      <c r="N189">
        <v>3</v>
      </c>
    </row>
    <row r="190" spans="1:14" x14ac:dyDescent="0.2">
      <c r="A190" s="6">
        <v>2954</v>
      </c>
      <c r="B190">
        <v>5</v>
      </c>
      <c r="C190">
        <v>5</v>
      </c>
      <c r="D190">
        <v>5</v>
      </c>
      <c r="E190">
        <v>5</v>
      </c>
      <c r="F190">
        <v>5</v>
      </c>
      <c r="G190">
        <v>5</v>
      </c>
      <c r="H190">
        <v>5</v>
      </c>
      <c r="I190">
        <v>5</v>
      </c>
      <c r="J190">
        <v>5</v>
      </c>
      <c r="K190">
        <v>5</v>
      </c>
      <c r="L190">
        <v>5</v>
      </c>
      <c r="M190">
        <v>5</v>
      </c>
      <c r="N190">
        <v>5</v>
      </c>
    </row>
    <row r="191" spans="1:14" x14ac:dyDescent="0.2">
      <c r="A191" s="6">
        <v>2955</v>
      </c>
      <c r="B191">
        <v>5</v>
      </c>
      <c r="C191">
        <v>5</v>
      </c>
      <c r="D191">
        <v>4</v>
      </c>
      <c r="E191">
        <v>4</v>
      </c>
      <c r="F191">
        <v>5</v>
      </c>
      <c r="G191">
        <v>5</v>
      </c>
      <c r="H191">
        <v>5</v>
      </c>
      <c r="I191">
        <v>5</v>
      </c>
      <c r="J191">
        <v>5</v>
      </c>
      <c r="K191">
        <v>4</v>
      </c>
      <c r="L191">
        <v>4</v>
      </c>
      <c r="M191">
        <v>5</v>
      </c>
      <c r="N191">
        <v>5</v>
      </c>
    </row>
    <row r="192" spans="1:14" x14ac:dyDescent="0.2">
      <c r="A192" s="6">
        <v>2956</v>
      </c>
      <c r="B192">
        <v>4</v>
      </c>
      <c r="C192">
        <v>5</v>
      </c>
      <c r="D192">
        <v>2</v>
      </c>
      <c r="E192">
        <v>5</v>
      </c>
      <c r="F192">
        <v>5</v>
      </c>
      <c r="G192">
        <v>5</v>
      </c>
      <c r="H192">
        <v>2</v>
      </c>
      <c r="I192">
        <v>5</v>
      </c>
      <c r="J192">
        <v>5</v>
      </c>
      <c r="K192">
        <v>4</v>
      </c>
      <c r="L192">
        <v>5</v>
      </c>
      <c r="M192">
        <v>5</v>
      </c>
      <c r="N192">
        <v>3</v>
      </c>
    </row>
    <row r="193" spans="1:14" x14ac:dyDescent="0.2">
      <c r="A193" s="6">
        <v>2957</v>
      </c>
      <c r="B193">
        <v>4</v>
      </c>
      <c r="C193">
        <v>4</v>
      </c>
      <c r="D193">
        <v>5</v>
      </c>
      <c r="E193">
        <v>4</v>
      </c>
      <c r="F193">
        <v>4</v>
      </c>
      <c r="G193">
        <v>4</v>
      </c>
      <c r="H193">
        <v>4</v>
      </c>
      <c r="I193">
        <v>3</v>
      </c>
      <c r="J193">
        <v>3</v>
      </c>
      <c r="K193">
        <v>4</v>
      </c>
      <c r="L193">
        <v>4</v>
      </c>
      <c r="M193">
        <v>3</v>
      </c>
      <c r="N193">
        <v>3</v>
      </c>
    </row>
    <row r="194" spans="1:14" x14ac:dyDescent="0.2">
      <c r="A194" s="6">
        <v>2958</v>
      </c>
      <c r="B194">
        <v>5</v>
      </c>
      <c r="C194">
        <v>5</v>
      </c>
      <c r="D194">
        <v>5</v>
      </c>
      <c r="E194">
        <v>5</v>
      </c>
      <c r="F194">
        <v>5</v>
      </c>
      <c r="G194">
        <v>5</v>
      </c>
      <c r="H194">
        <v>5</v>
      </c>
      <c r="I194">
        <v>5</v>
      </c>
      <c r="J194">
        <v>5</v>
      </c>
      <c r="K194">
        <v>5</v>
      </c>
      <c r="L194">
        <v>5</v>
      </c>
      <c r="M194">
        <v>5</v>
      </c>
      <c r="N194">
        <v>5</v>
      </c>
    </row>
    <row r="195" spans="1:14" x14ac:dyDescent="0.2">
      <c r="A195" s="6">
        <v>2959</v>
      </c>
      <c r="B195">
        <v>4</v>
      </c>
      <c r="C195">
        <v>4</v>
      </c>
      <c r="D195">
        <v>5</v>
      </c>
      <c r="E195">
        <v>4</v>
      </c>
      <c r="F195">
        <v>5</v>
      </c>
      <c r="G195">
        <v>4</v>
      </c>
      <c r="H195">
        <v>4</v>
      </c>
      <c r="I195">
        <v>5</v>
      </c>
      <c r="J195">
        <v>5</v>
      </c>
      <c r="K195">
        <v>4</v>
      </c>
      <c r="L195">
        <v>4</v>
      </c>
      <c r="M195">
        <v>5</v>
      </c>
      <c r="N195">
        <v>5</v>
      </c>
    </row>
    <row r="196" spans="1:14" x14ac:dyDescent="0.2">
      <c r="A196" s="6">
        <v>2960</v>
      </c>
      <c r="B196">
        <v>5</v>
      </c>
      <c r="C196">
        <v>5</v>
      </c>
      <c r="D196">
        <v>5</v>
      </c>
      <c r="E196">
        <v>5</v>
      </c>
      <c r="F196">
        <v>5</v>
      </c>
      <c r="G196">
        <v>5</v>
      </c>
      <c r="H196">
        <v>5</v>
      </c>
      <c r="I196">
        <v>5</v>
      </c>
      <c r="J196">
        <v>5</v>
      </c>
      <c r="K196">
        <v>5</v>
      </c>
      <c r="L196">
        <v>5</v>
      </c>
      <c r="M196">
        <v>5</v>
      </c>
      <c r="N196">
        <v>5</v>
      </c>
    </row>
    <row r="197" spans="1:14" x14ac:dyDescent="0.2">
      <c r="A197" s="6">
        <v>2961</v>
      </c>
      <c r="B197">
        <v>5</v>
      </c>
      <c r="C197">
        <v>5</v>
      </c>
      <c r="D197">
        <v>5</v>
      </c>
      <c r="E197">
        <v>5</v>
      </c>
      <c r="F197">
        <v>5</v>
      </c>
      <c r="G197">
        <v>5</v>
      </c>
      <c r="H197">
        <v>5</v>
      </c>
      <c r="I197">
        <v>5</v>
      </c>
      <c r="J197">
        <v>5</v>
      </c>
      <c r="K197">
        <v>5</v>
      </c>
      <c r="L197">
        <v>5</v>
      </c>
      <c r="M197">
        <v>5</v>
      </c>
      <c r="N197">
        <v>5</v>
      </c>
    </row>
    <row r="198" spans="1:14" x14ac:dyDescent="0.2">
      <c r="A198" s="6">
        <v>2962</v>
      </c>
      <c r="B198">
        <v>5</v>
      </c>
      <c r="C198">
        <v>5</v>
      </c>
      <c r="D198">
        <v>5</v>
      </c>
      <c r="E198">
        <v>5</v>
      </c>
      <c r="F198">
        <v>5</v>
      </c>
      <c r="G198">
        <v>5</v>
      </c>
      <c r="H198">
        <v>5</v>
      </c>
      <c r="I198">
        <v>5</v>
      </c>
      <c r="J198">
        <v>5</v>
      </c>
      <c r="K198">
        <v>5</v>
      </c>
      <c r="L198">
        <v>5</v>
      </c>
      <c r="M198">
        <v>5</v>
      </c>
      <c r="N198">
        <v>5</v>
      </c>
    </row>
    <row r="199" spans="1:14" x14ac:dyDescent="0.2">
      <c r="A199" s="6">
        <v>2963</v>
      </c>
      <c r="B199">
        <v>4</v>
      </c>
      <c r="C199">
        <v>5</v>
      </c>
      <c r="D199">
        <v>5</v>
      </c>
      <c r="E199">
        <v>5</v>
      </c>
      <c r="F199">
        <v>5</v>
      </c>
      <c r="G199">
        <v>4</v>
      </c>
      <c r="H199">
        <v>4</v>
      </c>
      <c r="I199">
        <v>5</v>
      </c>
      <c r="J199">
        <v>5</v>
      </c>
      <c r="K199">
        <v>4</v>
      </c>
      <c r="L199">
        <v>4</v>
      </c>
      <c r="M199">
        <v>3</v>
      </c>
      <c r="N199">
        <v>5</v>
      </c>
    </row>
    <row r="200" spans="1:14" x14ac:dyDescent="0.2">
      <c r="A200" s="6">
        <v>2964</v>
      </c>
      <c r="B200">
        <v>5</v>
      </c>
      <c r="C200">
        <v>5</v>
      </c>
      <c r="D200">
        <v>5</v>
      </c>
      <c r="E200">
        <v>5</v>
      </c>
      <c r="F200">
        <v>5</v>
      </c>
      <c r="G200">
        <v>5</v>
      </c>
      <c r="H200">
        <v>5</v>
      </c>
      <c r="I200">
        <v>5</v>
      </c>
      <c r="J200">
        <v>5</v>
      </c>
      <c r="K200">
        <v>5</v>
      </c>
      <c r="L200">
        <v>5</v>
      </c>
      <c r="M200">
        <v>5</v>
      </c>
      <c r="N200">
        <v>5</v>
      </c>
    </row>
    <row r="201" spans="1:14" x14ac:dyDescent="0.2">
      <c r="A201" s="6">
        <v>2965</v>
      </c>
      <c r="B201">
        <v>4</v>
      </c>
      <c r="C201">
        <v>4</v>
      </c>
      <c r="D201">
        <v>4</v>
      </c>
      <c r="E201">
        <v>4</v>
      </c>
      <c r="F201">
        <v>4</v>
      </c>
      <c r="G201">
        <v>4</v>
      </c>
      <c r="H201">
        <v>4</v>
      </c>
      <c r="I201">
        <v>4</v>
      </c>
      <c r="J201">
        <v>4</v>
      </c>
      <c r="K201">
        <v>4</v>
      </c>
      <c r="L201">
        <v>4</v>
      </c>
      <c r="M201">
        <v>3</v>
      </c>
      <c r="N201">
        <v>3</v>
      </c>
    </row>
    <row r="202" spans="1:14" x14ac:dyDescent="0.2">
      <c r="A202" s="6">
        <v>2966</v>
      </c>
      <c r="B202">
        <v>5</v>
      </c>
      <c r="C202">
        <v>5</v>
      </c>
      <c r="D202">
        <v>5</v>
      </c>
      <c r="E202">
        <v>5</v>
      </c>
      <c r="F202">
        <v>5</v>
      </c>
      <c r="G202">
        <v>5</v>
      </c>
      <c r="H202">
        <v>5</v>
      </c>
      <c r="I202">
        <v>5</v>
      </c>
      <c r="J202">
        <v>5</v>
      </c>
      <c r="K202">
        <v>5</v>
      </c>
      <c r="L202">
        <v>5</v>
      </c>
      <c r="M202">
        <v>5</v>
      </c>
      <c r="N202">
        <v>5</v>
      </c>
    </row>
    <row r="203" spans="1:14" x14ac:dyDescent="0.2">
      <c r="A203" s="6">
        <v>2967</v>
      </c>
      <c r="B203">
        <v>5</v>
      </c>
      <c r="C203">
        <v>5</v>
      </c>
      <c r="D203">
        <v>5</v>
      </c>
      <c r="E203">
        <v>5</v>
      </c>
      <c r="F203">
        <v>5</v>
      </c>
      <c r="G203">
        <v>5</v>
      </c>
      <c r="H203">
        <v>5</v>
      </c>
      <c r="I203">
        <v>5</v>
      </c>
      <c r="J203">
        <v>5</v>
      </c>
      <c r="K203">
        <v>5</v>
      </c>
      <c r="L203">
        <v>5</v>
      </c>
      <c r="M203">
        <v>5</v>
      </c>
      <c r="N203">
        <v>5</v>
      </c>
    </row>
    <row r="204" spans="1:14" x14ac:dyDescent="0.2">
      <c r="A204" s="6">
        <v>2968</v>
      </c>
      <c r="B204">
        <v>5</v>
      </c>
      <c r="C204">
        <v>5</v>
      </c>
      <c r="D204">
        <v>5</v>
      </c>
      <c r="E204">
        <v>5</v>
      </c>
      <c r="F204">
        <v>5</v>
      </c>
      <c r="G204">
        <v>5</v>
      </c>
      <c r="H204">
        <v>5</v>
      </c>
      <c r="I204">
        <v>5</v>
      </c>
      <c r="J204">
        <v>5</v>
      </c>
      <c r="K204">
        <v>5</v>
      </c>
      <c r="L204">
        <v>5</v>
      </c>
      <c r="M204">
        <v>5</v>
      </c>
      <c r="N204">
        <v>5</v>
      </c>
    </row>
    <row r="205" spans="1:14" x14ac:dyDescent="0.2">
      <c r="A205" s="6">
        <v>2969</v>
      </c>
      <c r="B205">
        <v>5</v>
      </c>
      <c r="C205">
        <v>4</v>
      </c>
      <c r="D205">
        <v>4</v>
      </c>
      <c r="E205">
        <v>4</v>
      </c>
      <c r="F205">
        <v>4</v>
      </c>
      <c r="G205">
        <v>4</v>
      </c>
      <c r="H205">
        <v>4</v>
      </c>
      <c r="I205">
        <v>4</v>
      </c>
      <c r="J205">
        <v>4</v>
      </c>
      <c r="K205">
        <v>4</v>
      </c>
      <c r="L205">
        <v>4</v>
      </c>
      <c r="M205">
        <v>3</v>
      </c>
      <c r="N205">
        <v>3</v>
      </c>
    </row>
    <row r="206" spans="1:14" x14ac:dyDescent="0.2">
      <c r="A206" s="6">
        <v>2970</v>
      </c>
      <c r="B206">
        <v>4</v>
      </c>
      <c r="C206">
        <v>4</v>
      </c>
      <c r="D206">
        <v>4</v>
      </c>
      <c r="E206">
        <v>4</v>
      </c>
      <c r="F206">
        <v>4</v>
      </c>
      <c r="G206">
        <v>4</v>
      </c>
      <c r="H206">
        <v>4</v>
      </c>
      <c r="I206">
        <v>4</v>
      </c>
      <c r="J206">
        <v>4</v>
      </c>
      <c r="K206">
        <v>4</v>
      </c>
      <c r="L206">
        <v>4</v>
      </c>
      <c r="M206">
        <v>5</v>
      </c>
      <c r="N206">
        <v>5</v>
      </c>
    </row>
    <row r="207" spans="1:14" x14ac:dyDescent="0.2">
      <c r="A207" s="6">
        <v>2971</v>
      </c>
      <c r="B207">
        <v>5</v>
      </c>
      <c r="C207">
        <v>5</v>
      </c>
      <c r="D207">
        <v>5</v>
      </c>
      <c r="E207">
        <v>5</v>
      </c>
      <c r="F207">
        <v>5</v>
      </c>
      <c r="G207">
        <v>5</v>
      </c>
      <c r="H207">
        <v>5</v>
      </c>
      <c r="I207">
        <v>5</v>
      </c>
      <c r="J207">
        <v>5</v>
      </c>
      <c r="K207">
        <v>5</v>
      </c>
      <c r="L207">
        <v>5</v>
      </c>
      <c r="M207">
        <v>5</v>
      </c>
      <c r="N207">
        <v>5</v>
      </c>
    </row>
    <row r="208" spans="1:14" x14ac:dyDescent="0.2">
      <c r="A208" s="6">
        <v>2972</v>
      </c>
      <c r="B208">
        <v>5</v>
      </c>
      <c r="C208">
        <v>4</v>
      </c>
      <c r="D208">
        <v>5</v>
      </c>
      <c r="E208">
        <v>4</v>
      </c>
      <c r="F208">
        <v>4</v>
      </c>
      <c r="G208">
        <v>4</v>
      </c>
      <c r="H208">
        <v>4</v>
      </c>
      <c r="I208">
        <v>5</v>
      </c>
      <c r="J208">
        <v>5</v>
      </c>
      <c r="K208">
        <v>4</v>
      </c>
      <c r="L208">
        <v>4</v>
      </c>
      <c r="M208">
        <v>3</v>
      </c>
      <c r="N208">
        <v>5</v>
      </c>
    </row>
    <row r="209" spans="1:14" x14ac:dyDescent="0.2">
      <c r="A209" s="6">
        <v>2973</v>
      </c>
      <c r="B209">
        <v>5</v>
      </c>
      <c r="C209">
        <v>5</v>
      </c>
      <c r="D209">
        <v>5</v>
      </c>
      <c r="E209">
        <v>5</v>
      </c>
      <c r="F209">
        <v>5</v>
      </c>
      <c r="G209">
        <v>5</v>
      </c>
      <c r="H209">
        <v>5</v>
      </c>
      <c r="I209">
        <v>4</v>
      </c>
      <c r="J209">
        <v>4</v>
      </c>
      <c r="K209">
        <v>5</v>
      </c>
      <c r="L209">
        <v>4</v>
      </c>
      <c r="M209">
        <v>5</v>
      </c>
      <c r="N209">
        <v>5</v>
      </c>
    </row>
    <row r="210" spans="1:14" x14ac:dyDescent="0.2">
      <c r="A210" s="6">
        <v>2974</v>
      </c>
      <c r="B210">
        <v>5</v>
      </c>
      <c r="C210">
        <v>5</v>
      </c>
      <c r="D210">
        <v>5</v>
      </c>
      <c r="E210">
        <v>5</v>
      </c>
      <c r="F210">
        <v>5</v>
      </c>
      <c r="G210">
        <v>5</v>
      </c>
      <c r="H210">
        <v>5</v>
      </c>
      <c r="I210">
        <v>5</v>
      </c>
      <c r="J210">
        <v>4</v>
      </c>
      <c r="K210">
        <v>5</v>
      </c>
      <c r="L210">
        <v>5</v>
      </c>
      <c r="M210">
        <v>5</v>
      </c>
      <c r="N210">
        <v>5</v>
      </c>
    </row>
    <row r="211" spans="1:14" x14ac:dyDescent="0.2">
      <c r="A211" s="6">
        <v>2975</v>
      </c>
      <c r="B211">
        <v>5</v>
      </c>
      <c r="C211">
        <v>4</v>
      </c>
      <c r="D211">
        <v>5</v>
      </c>
      <c r="E211">
        <v>4</v>
      </c>
      <c r="F211">
        <v>5</v>
      </c>
      <c r="G211">
        <v>5</v>
      </c>
      <c r="H211">
        <v>4</v>
      </c>
      <c r="I211">
        <v>5</v>
      </c>
      <c r="J211">
        <v>5</v>
      </c>
      <c r="K211">
        <v>5</v>
      </c>
      <c r="L211">
        <v>4</v>
      </c>
      <c r="M211">
        <v>5</v>
      </c>
      <c r="N211">
        <v>5</v>
      </c>
    </row>
    <row r="212" spans="1:14" x14ac:dyDescent="0.2">
      <c r="A212" s="6">
        <v>2976</v>
      </c>
      <c r="B212">
        <v>5</v>
      </c>
      <c r="C212">
        <v>5</v>
      </c>
      <c r="D212">
        <v>5</v>
      </c>
      <c r="E212">
        <v>4</v>
      </c>
      <c r="F212">
        <v>4</v>
      </c>
      <c r="G212">
        <v>4</v>
      </c>
      <c r="H212">
        <v>4</v>
      </c>
      <c r="I212">
        <v>4</v>
      </c>
      <c r="J212">
        <v>4</v>
      </c>
      <c r="K212">
        <v>4</v>
      </c>
      <c r="L212">
        <v>4</v>
      </c>
      <c r="M212">
        <v>3</v>
      </c>
      <c r="N212">
        <v>3</v>
      </c>
    </row>
    <row r="213" spans="1:14" x14ac:dyDescent="0.2">
      <c r="A213" s="6">
        <v>2977</v>
      </c>
      <c r="B213">
        <v>4</v>
      </c>
      <c r="C213">
        <v>4</v>
      </c>
      <c r="D213">
        <v>4</v>
      </c>
      <c r="E213">
        <v>4</v>
      </c>
      <c r="F213">
        <v>4</v>
      </c>
      <c r="G213">
        <v>4</v>
      </c>
      <c r="H213">
        <v>4</v>
      </c>
      <c r="I213">
        <v>4</v>
      </c>
      <c r="J213">
        <v>4</v>
      </c>
      <c r="K213">
        <v>4</v>
      </c>
      <c r="L213">
        <v>4</v>
      </c>
      <c r="M213">
        <v>3</v>
      </c>
      <c r="N213">
        <v>3</v>
      </c>
    </row>
    <row r="214" spans="1:14" x14ac:dyDescent="0.2">
      <c r="A214" s="6">
        <v>2978</v>
      </c>
      <c r="B214">
        <v>4</v>
      </c>
      <c r="C214">
        <v>4</v>
      </c>
      <c r="D214">
        <v>4</v>
      </c>
      <c r="E214">
        <v>4</v>
      </c>
      <c r="F214">
        <v>4</v>
      </c>
      <c r="G214">
        <v>4</v>
      </c>
      <c r="H214">
        <v>4</v>
      </c>
      <c r="I214">
        <v>3</v>
      </c>
      <c r="J214">
        <v>3</v>
      </c>
      <c r="K214">
        <v>4</v>
      </c>
      <c r="L214">
        <v>5</v>
      </c>
      <c r="M214">
        <v>5</v>
      </c>
      <c r="N214">
        <v>3</v>
      </c>
    </row>
    <row r="215" spans="1:14" x14ac:dyDescent="0.2">
      <c r="A215" s="6">
        <v>2979</v>
      </c>
      <c r="B215">
        <v>5</v>
      </c>
      <c r="C215">
        <v>4</v>
      </c>
      <c r="D215">
        <v>4</v>
      </c>
      <c r="E215">
        <v>4</v>
      </c>
      <c r="F215">
        <v>5</v>
      </c>
      <c r="G215">
        <v>4</v>
      </c>
      <c r="H215">
        <v>4</v>
      </c>
      <c r="I215">
        <v>3</v>
      </c>
      <c r="J215">
        <v>3</v>
      </c>
      <c r="K215">
        <v>4</v>
      </c>
      <c r="L215">
        <v>4</v>
      </c>
      <c r="M215">
        <v>5</v>
      </c>
      <c r="N215">
        <v>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F1E2F-EE10-CA4D-8340-63863C65D785}">
  <dimension ref="A1:AF52"/>
  <sheetViews>
    <sheetView topLeftCell="G9" zoomScale="120" zoomScaleNormal="120" workbookViewId="0">
      <selection activeCell="S50" sqref="S50:AE50"/>
    </sheetView>
  </sheetViews>
  <sheetFormatPr baseColWidth="10" defaultRowHeight="16" x14ac:dyDescent="0.2"/>
  <cols>
    <col min="1" max="1" width="13" bestFit="1" customWidth="1"/>
    <col min="2" max="7" width="10.83203125" customWidth="1"/>
  </cols>
  <sheetData>
    <row r="1" spans="1:32" x14ac:dyDescent="0.2">
      <c r="A1" s="5" t="s">
        <v>3308</v>
      </c>
      <c r="B1" t="s">
        <v>3479</v>
      </c>
    </row>
    <row r="2" spans="1:32" x14ac:dyDescent="0.2">
      <c r="A2" s="5" t="s">
        <v>3303</v>
      </c>
      <c r="B2" t="s">
        <v>3302</v>
      </c>
    </row>
    <row r="3" spans="1:32" x14ac:dyDescent="0.2">
      <c r="A3" s="5" t="s">
        <v>3540</v>
      </c>
      <c r="B3" t="s">
        <v>3479</v>
      </c>
    </row>
    <row r="4" spans="1:32" x14ac:dyDescent="0.2">
      <c r="A4" s="5" t="s">
        <v>3547</v>
      </c>
      <c r="B4" t="s">
        <v>3546</v>
      </c>
    </row>
    <row r="5" spans="1:32" x14ac:dyDescent="0.2">
      <c r="A5" s="5" t="s">
        <v>3548</v>
      </c>
      <c r="B5" t="s">
        <v>3479</v>
      </c>
    </row>
    <row r="6" spans="1:32" x14ac:dyDescent="0.2">
      <c r="A6" s="5" t="s">
        <v>3549</v>
      </c>
      <c r="B6" t="s">
        <v>3479</v>
      </c>
    </row>
    <row r="7" spans="1:32" x14ac:dyDescent="0.2">
      <c r="A7" s="5" t="s">
        <v>3309</v>
      </c>
      <c r="B7" t="s">
        <v>3479</v>
      </c>
    </row>
    <row r="9" spans="1:32" ht="51" x14ac:dyDescent="0.2">
      <c r="A9" s="5" t="s">
        <v>3299</v>
      </c>
      <c r="B9" t="s">
        <v>3494</v>
      </c>
      <c r="C9" t="s">
        <v>3495</v>
      </c>
      <c r="D9" t="s">
        <v>3496</v>
      </c>
      <c r="E9" t="s">
        <v>3497</v>
      </c>
      <c r="F9" t="s">
        <v>3498</v>
      </c>
      <c r="G9" t="s">
        <v>3499</v>
      </c>
      <c r="H9" t="s">
        <v>3500</v>
      </c>
      <c r="I9" t="s">
        <v>3501</v>
      </c>
      <c r="J9" t="s">
        <v>3502</v>
      </c>
      <c r="K9" t="s">
        <v>3503</v>
      </c>
      <c r="L9" t="s">
        <v>3504</v>
      </c>
      <c r="M9" t="s">
        <v>3505</v>
      </c>
      <c r="N9" t="s">
        <v>3506</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2980</v>
      </c>
      <c r="B10">
        <v>5</v>
      </c>
      <c r="C10">
        <v>4</v>
      </c>
      <c r="D10">
        <v>5</v>
      </c>
      <c r="E10">
        <v>5</v>
      </c>
      <c r="F10">
        <v>5</v>
      </c>
      <c r="G10">
        <v>5</v>
      </c>
      <c r="H10">
        <v>5</v>
      </c>
      <c r="I10">
        <v>5</v>
      </c>
      <c r="J10">
        <v>5</v>
      </c>
      <c r="K10">
        <v>5</v>
      </c>
      <c r="L10">
        <v>5</v>
      </c>
      <c r="M10">
        <v>5</v>
      </c>
      <c r="N10">
        <v>5</v>
      </c>
      <c r="R10" t="s">
        <v>23</v>
      </c>
      <c r="S10" s="9">
        <f>AVERAGE(B$10:B$3011)</f>
        <v>4.5217391304347823</v>
      </c>
      <c r="T10" s="9">
        <f t="shared" ref="T10:AE10" si="0">AVERAGE(C$10:C$3011)</f>
        <v>4.4347826086956523</v>
      </c>
      <c r="U10" s="9">
        <f t="shared" si="0"/>
        <v>4.6086956521739131</v>
      </c>
      <c r="V10" s="9">
        <f t="shared" si="0"/>
        <v>4.5217391304347823</v>
      </c>
      <c r="W10" s="9">
        <f t="shared" si="0"/>
        <v>4.5652173913043477</v>
      </c>
      <c r="X10" s="9">
        <f t="shared" si="0"/>
        <v>4.5652173913043477</v>
      </c>
      <c r="Y10" s="9">
        <f t="shared" si="0"/>
        <v>4.4347826086956523</v>
      </c>
      <c r="Z10" s="9">
        <f t="shared" si="0"/>
        <v>4.3478260869565215</v>
      </c>
      <c r="AA10" s="9">
        <f t="shared" si="0"/>
        <v>4.3478260869565215</v>
      </c>
      <c r="AB10" s="9">
        <f t="shared" si="0"/>
        <v>4.3913043478260869</v>
      </c>
      <c r="AC10" s="9">
        <f t="shared" si="0"/>
        <v>4.3913043478260869</v>
      </c>
      <c r="AD10" s="9">
        <f t="shared" si="0"/>
        <v>4.2173913043478262</v>
      </c>
      <c r="AE10" s="9">
        <f t="shared" si="0"/>
        <v>4.0434782608695654</v>
      </c>
      <c r="AF10" s="20">
        <f>AF13/AF22</f>
        <v>4.4147157190635449</v>
      </c>
    </row>
    <row r="11" spans="1:32" x14ac:dyDescent="0.2">
      <c r="A11" s="6">
        <v>2981</v>
      </c>
      <c r="B11">
        <v>4</v>
      </c>
      <c r="C11">
        <v>4</v>
      </c>
      <c r="D11">
        <v>4</v>
      </c>
      <c r="E11">
        <v>4</v>
      </c>
      <c r="F11">
        <v>4</v>
      </c>
      <c r="G11">
        <v>4</v>
      </c>
      <c r="H11">
        <v>4</v>
      </c>
      <c r="I11">
        <v>4</v>
      </c>
      <c r="J11">
        <v>4</v>
      </c>
      <c r="K11">
        <v>4</v>
      </c>
      <c r="L11">
        <v>4</v>
      </c>
      <c r="M11">
        <v>5</v>
      </c>
      <c r="N11">
        <v>5</v>
      </c>
      <c r="R11" t="s">
        <v>3534</v>
      </c>
      <c r="S11" s="16">
        <f>MEDIAN(B$10:B$3011)</f>
        <v>5</v>
      </c>
      <c r="T11" s="16">
        <f t="shared" ref="T11:AE11" si="1">MEDIAN(C$10:C$3011)</f>
        <v>4</v>
      </c>
      <c r="U11" s="16">
        <f t="shared" si="1"/>
        <v>5</v>
      </c>
      <c r="V11" s="16">
        <f t="shared" si="1"/>
        <v>5</v>
      </c>
      <c r="W11" s="16">
        <f t="shared" si="1"/>
        <v>5</v>
      </c>
      <c r="X11" s="16">
        <f t="shared" si="1"/>
        <v>5</v>
      </c>
      <c r="Y11" s="16">
        <f t="shared" si="1"/>
        <v>4</v>
      </c>
      <c r="Z11" s="16">
        <f t="shared" si="1"/>
        <v>5</v>
      </c>
      <c r="AA11" s="16">
        <f t="shared" si="1"/>
        <v>5</v>
      </c>
      <c r="AB11" s="16">
        <f t="shared" si="1"/>
        <v>4</v>
      </c>
      <c r="AC11" s="16">
        <f t="shared" si="1"/>
        <v>4</v>
      </c>
      <c r="AD11" s="16">
        <f t="shared" si="1"/>
        <v>5</v>
      </c>
      <c r="AE11" s="16">
        <f t="shared" si="1"/>
        <v>5</v>
      </c>
      <c r="AF11" s="13"/>
    </row>
    <row r="12" spans="1:32" x14ac:dyDescent="0.2">
      <c r="A12" s="6">
        <v>2982</v>
      </c>
      <c r="B12">
        <v>4</v>
      </c>
      <c r="C12">
        <v>4</v>
      </c>
      <c r="D12">
        <v>4</v>
      </c>
      <c r="E12">
        <v>4</v>
      </c>
      <c r="F12">
        <v>4</v>
      </c>
      <c r="G12">
        <v>4</v>
      </c>
      <c r="H12">
        <v>4</v>
      </c>
      <c r="I12">
        <v>4</v>
      </c>
      <c r="J12">
        <v>4</v>
      </c>
      <c r="K12">
        <v>4</v>
      </c>
      <c r="L12">
        <v>4</v>
      </c>
      <c r="M12">
        <v>3</v>
      </c>
      <c r="N12">
        <v>3</v>
      </c>
      <c r="R12" t="s">
        <v>3535</v>
      </c>
      <c r="S12" s="16">
        <f>MODE(B$10:B$3011)</f>
        <v>5</v>
      </c>
      <c r="T12" s="16">
        <f t="shared" ref="T12:AE12" si="2">MODE(C$10:C$3011)</f>
        <v>4</v>
      </c>
      <c r="U12" s="16">
        <f t="shared" si="2"/>
        <v>5</v>
      </c>
      <c r="V12" s="16">
        <f t="shared" si="2"/>
        <v>5</v>
      </c>
      <c r="W12" s="16">
        <f t="shared" si="2"/>
        <v>5</v>
      </c>
      <c r="X12" s="16">
        <f t="shared" si="2"/>
        <v>5</v>
      </c>
      <c r="Y12" s="16">
        <f t="shared" si="2"/>
        <v>4</v>
      </c>
      <c r="Z12" s="16">
        <f t="shared" si="2"/>
        <v>5</v>
      </c>
      <c r="AA12" s="16">
        <f t="shared" si="2"/>
        <v>5</v>
      </c>
      <c r="AB12" s="16">
        <f t="shared" si="2"/>
        <v>4</v>
      </c>
      <c r="AC12" s="16">
        <f t="shared" si="2"/>
        <v>4</v>
      </c>
      <c r="AD12" s="16">
        <f t="shared" si="2"/>
        <v>5</v>
      </c>
      <c r="AE12" s="16">
        <f t="shared" si="2"/>
        <v>5</v>
      </c>
      <c r="AF12" s="13"/>
    </row>
    <row r="13" spans="1:32" x14ac:dyDescent="0.2">
      <c r="A13" s="6">
        <v>2983</v>
      </c>
      <c r="B13">
        <v>5</v>
      </c>
      <c r="C13">
        <v>5</v>
      </c>
      <c r="D13">
        <v>5</v>
      </c>
      <c r="E13">
        <v>5</v>
      </c>
      <c r="F13">
        <v>4</v>
      </c>
      <c r="G13">
        <v>5</v>
      </c>
      <c r="H13">
        <v>4</v>
      </c>
      <c r="I13">
        <v>3</v>
      </c>
      <c r="J13">
        <v>3</v>
      </c>
      <c r="K13">
        <v>4</v>
      </c>
      <c r="L13">
        <v>4</v>
      </c>
      <c r="M13">
        <v>5</v>
      </c>
      <c r="N13">
        <v>3</v>
      </c>
      <c r="R13" t="s">
        <v>3538</v>
      </c>
      <c r="S13" s="18">
        <f t="shared" ref="S13:AF13" si="3">S17*$R17+S18*$R18+S19*$R19+S20*$R20+S21*$R21</f>
        <v>104</v>
      </c>
      <c r="T13" s="18">
        <f t="shared" si="3"/>
        <v>102</v>
      </c>
      <c r="U13" s="18">
        <f t="shared" si="3"/>
        <v>106</v>
      </c>
      <c r="V13" s="18">
        <f t="shared" si="3"/>
        <v>104</v>
      </c>
      <c r="W13" s="18">
        <f t="shared" si="3"/>
        <v>105</v>
      </c>
      <c r="X13" s="18">
        <f t="shared" si="3"/>
        <v>105</v>
      </c>
      <c r="Y13" s="18">
        <f t="shared" si="3"/>
        <v>102</v>
      </c>
      <c r="Z13" s="18">
        <f t="shared" si="3"/>
        <v>100</v>
      </c>
      <c r="AA13" s="18">
        <f t="shared" si="3"/>
        <v>100</v>
      </c>
      <c r="AB13" s="18">
        <f t="shared" si="3"/>
        <v>101</v>
      </c>
      <c r="AC13" s="18">
        <f t="shared" si="3"/>
        <v>101</v>
      </c>
      <c r="AD13" s="18">
        <f t="shared" si="3"/>
        <v>97</v>
      </c>
      <c r="AE13" s="18">
        <f t="shared" si="3"/>
        <v>93</v>
      </c>
      <c r="AF13" s="18">
        <f t="shared" si="3"/>
        <v>1320</v>
      </c>
    </row>
    <row r="14" spans="1:32" x14ac:dyDescent="0.2">
      <c r="A14" s="6">
        <v>2984</v>
      </c>
      <c r="B14">
        <v>5</v>
      </c>
      <c r="C14">
        <v>5</v>
      </c>
      <c r="D14">
        <v>5</v>
      </c>
      <c r="E14">
        <v>5</v>
      </c>
      <c r="F14">
        <v>5</v>
      </c>
      <c r="G14">
        <v>5</v>
      </c>
      <c r="H14">
        <v>5</v>
      </c>
      <c r="I14">
        <v>5</v>
      </c>
      <c r="J14">
        <v>5</v>
      </c>
      <c r="K14">
        <v>5</v>
      </c>
      <c r="L14">
        <v>5</v>
      </c>
      <c r="M14">
        <v>5</v>
      </c>
      <c r="N14">
        <v>5</v>
      </c>
      <c r="AF14" s="13"/>
    </row>
    <row r="15" spans="1:32" x14ac:dyDescent="0.2">
      <c r="A15" s="6">
        <v>2985</v>
      </c>
      <c r="B15">
        <v>5</v>
      </c>
      <c r="C15">
        <v>5</v>
      </c>
      <c r="D15">
        <v>5</v>
      </c>
      <c r="E15">
        <v>5</v>
      </c>
      <c r="F15">
        <v>5</v>
      </c>
      <c r="G15">
        <v>5</v>
      </c>
      <c r="H15">
        <v>5</v>
      </c>
      <c r="I15">
        <v>5</v>
      </c>
      <c r="J15">
        <v>5</v>
      </c>
      <c r="K15">
        <v>5</v>
      </c>
      <c r="L15">
        <v>5</v>
      </c>
      <c r="M15">
        <v>5</v>
      </c>
      <c r="N15">
        <v>5</v>
      </c>
      <c r="AF15" s="13"/>
    </row>
    <row r="16" spans="1:32" ht="51" x14ac:dyDescent="0.2">
      <c r="A16" s="6">
        <v>2986</v>
      </c>
      <c r="B16">
        <v>5</v>
      </c>
      <c r="C16">
        <v>5</v>
      </c>
      <c r="D16">
        <v>5</v>
      </c>
      <c r="E16">
        <v>5</v>
      </c>
      <c r="F16">
        <v>5</v>
      </c>
      <c r="G16">
        <v>5</v>
      </c>
      <c r="H16">
        <v>5</v>
      </c>
      <c r="I16">
        <v>4</v>
      </c>
      <c r="J16">
        <v>4</v>
      </c>
      <c r="K16">
        <v>5</v>
      </c>
      <c r="L16">
        <v>4</v>
      </c>
      <c r="M16">
        <v>3</v>
      </c>
      <c r="N16">
        <v>5</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2987</v>
      </c>
      <c r="B17">
        <v>4</v>
      </c>
      <c r="C17">
        <v>4</v>
      </c>
      <c r="D17">
        <v>4</v>
      </c>
      <c r="E17">
        <v>4</v>
      </c>
      <c r="F17">
        <v>4</v>
      </c>
      <c r="G17">
        <v>4</v>
      </c>
      <c r="H17">
        <v>4</v>
      </c>
      <c r="I17">
        <v>4</v>
      </c>
      <c r="J17">
        <v>4</v>
      </c>
      <c r="K17">
        <v>4</v>
      </c>
      <c r="L17">
        <v>4</v>
      </c>
      <c r="M17">
        <v>3</v>
      </c>
      <c r="N17">
        <v>3</v>
      </c>
      <c r="R17">
        <v>1</v>
      </c>
      <c r="S17">
        <f>COUNTIF(B$10:B$3011,$R17)</f>
        <v>0</v>
      </c>
      <c r="T17">
        <f t="shared" ref="T17:AE21" si="4">COUNTIF(C$10:C$3011,$R17)</f>
        <v>0</v>
      </c>
      <c r="U17">
        <f t="shared" si="4"/>
        <v>0</v>
      </c>
      <c r="V17">
        <f t="shared" si="4"/>
        <v>0</v>
      </c>
      <c r="W17">
        <f t="shared" si="4"/>
        <v>0</v>
      </c>
      <c r="X17">
        <f t="shared" si="4"/>
        <v>0</v>
      </c>
      <c r="Y17">
        <f t="shared" si="4"/>
        <v>0</v>
      </c>
      <c r="Z17">
        <f t="shared" si="4"/>
        <v>0</v>
      </c>
      <c r="AA17">
        <f t="shared" si="4"/>
        <v>0</v>
      </c>
      <c r="AB17">
        <f t="shared" si="4"/>
        <v>0</v>
      </c>
      <c r="AC17">
        <f t="shared" si="4"/>
        <v>0</v>
      </c>
      <c r="AD17">
        <f t="shared" si="4"/>
        <v>0</v>
      </c>
      <c r="AE17">
        <f t="shared" si="4"/>
        <v>0</v>
      </c>
      <c r="AF17" s="13">
        <f>SUM(S17:AE17)</f>
        <v>0</v>
      </c>
    </row>
    <row r="18" spans="1:32" x14ac:dyDescent="0.2">
      <c r="A18" s="6">
        <v>2988</v>
      </c>
      <c r="B18">
        <v>5</v>
      </c>
      <c r="C18">
        <v>4</v>
      </c>
      <c r="D18">
        <v>5</v>
      </c>
      <c r="E18">
        <v>5</v>
      </c>
      <c r="F18">
        <v>5</v>
      </c>
      <c r="G18">
        <v>5</v>
      </c>
      <c r="H18">
        <v>5</v>
      </c>
      <c r="I18">
        <v>5</v>
      </c>
      <c r="J18">
        <v>5</v>
      </c>
      <c r="K18">
        <v>4</v>
      </c>
      <c r="L18">
        <v>5</v>
      </c>
      <c r="M18">
        <v>5</v>
      </c>
      <c r="N18">
        <v>5</v>
      </c>
      <c r="R18">
        <v>2</v>
      </c>
      <c r="S18">
        <f t="shared" ref="S18:S21" si="5">COUNTIF(B$10:B$3011,$R18)</f>
        <v>0</v>
      </c>
      <c r="T18">
        <f t="shared" si="4"/>
        <v>0</v>
      </c>
      <c r="U18">
        <f t="shared" si="4"/>
        <v>0</v>
      </c>
      <c r="V18">
        <f t="shared" si="4"/>
        <v>0</v>
      </c>
      <c r="W18">
        <f t="shared" si="4"/>
        <v>0</v>
      </c>
      <c r="X18">
        <f t="shared" si="4"/>
        <v>0</v>
      </c>
      <c r="Y18">
        <f t="shared" si="4"/>
        <v>0</v>
      </c>
      <c r="Z18">
        <f t="shared" si="4"/>
        <v>0</v>
      </c>
      <c r="AA18">
        <f t="shared" si="4"/>
        <v>0</v>
      </c>
      <c r="AB18">
        <f t="shared" si="4"/>
        <v>0</v>
      </c>
      <c r="AC18">
        <f t="shared" si="4"/>
        <v>0</v>
      </c>
      <c r="AD18">
        <f t="shared" si="4"/>
        <v>0</v>
      </c>
      <c r="AE18">
        <f t="shared" si="4"/>
        <v>0</v>
      </c>
      <c r="AF18" s="13">
        <f t="shared" ref="AF18:AF22" si="6">SUM(S18:AE18)</f>
        <v>0</v>
      </c>
    </row>
    <row r="19" spans="1:32" x14ac:dyDescent="0.2">
      <c r="A19" s="6">
        <v>2989</v>
      </c>
      <c r="B19">
        <v>4</v>
      </c>
      <c r="C19">
        <v>4</v>
      </c>
      <c r="D19">
        <v>4</v>
      </c>
      <c r="E19">
        <v>4</v>
      </c>
      <c r="F19">
        <v>4</v>
      </c>
      <c r="G19">
        <v>4</v>
      </c>
      <c r="H19">
        <v>4</v>
      </c>
      <c r="I19">
        <v>5</v>
      </c>
      <c r="J19">
        <v>5</v>
      </c>
      <c r="K19">
        <v>4</v>
      </c>
      <c r="L19">
        <v>4</v>
      </c>
      <c r="M19">
        <v>3</v>
      </c>
      <c r="N19">
        <v>3</v>
      </c>
      <c r="R19">
        <v>3</v>
      </c>
      <c r="S19">
        <f t="shared" si="5"/>
        <v>0</v>
      </c>
      <c r="T19">
        <f t="shared" si="4"/>
        <v>0</v>
      </c>
      <c r="U19">
        <f t="shared" si="4"/>
        <v>0</v>
      </c>
      <c r="V19">
        <f t="shared" si="4"/>
        <v>1</v>
      </c>
      <c r="W19">
        <f t="shared" si="4"/>
        <v>0</v>
      </c>
      <c r="X19">
        <f t="shared" si="4"/>
        <v>0</v>
      </c>
      <c r="Y19">
        <f t="shared" si="4"/>
        <v>0</v>
      </c>
      <c r="Z19">
        <f t="shared" si="4"/>
        <v>4</v>
      </c>
      <c r="AA19">
        <f t="shared" si="4"/>
        <v>4</v>
      </c>
      <c r="AB19">
        <f t="shared" si="4"/>
        <v>0</v>
      </c>
      <c r="AC19">
        <f t="shared" si="4"/>
        <v>0</v>
      </c>
      <c r="AD19">
        <f t="shared" si="4"/>
        <v>9</v>
      </c>
      <c r="AE19">
        <f t="shared" si="4"/>
        <v>11</v>
      </c>
      <c r="AF19" s="13">
        <f t="shared" si="6"/>
        <v>29</v>
      </c>
    </row>
    <row r="20" spans="1:32" x14ac:dyDescent="0.2">
      <c r="A20" s="6">
        <v>2990</v>
      </c>
      <c r="B20">
        <v>4</v>
      </c>
      <c r="C20">
        <v>4</v>
      </c>
      <c r="D20">
        <v>5</v>
      </c>
      <c r="E20">
        <v>5</v>
      </c>
      <c r="F20">
        <v>5</v>
      </c>
      <c r="G20">
        <v>5</v>
      </c>
      <c r="H20">
        <v>4</v>
      </c>
      <c r="I20">
        <v>3</v>
      </c>
      <c r="J20">
        <v>3</v>
      </c>
      <c r="K20">
        <v>4</v>
      </c>
      <c r="L20">
        <v>4</v>
      </c>
      <c r="M20">
        <v>5</v>
      </c>
      <c r="N20">
        <v>3</v>
      </c>
      <c r="R20">
        <v>4</v>
      </c>
      <c r="S20">
        <f t="shared" si="5"/>
        <v>11</v>
      </c>
      <c r="T20">
        <f t="shared" si="4"/>
        <v>13</v>
      </c>
      <c r="U20">
        <f t="shared" si="4"/>
        <v>9</v>
      </c>
      <c r="V20">
        <f t="shared" si="4"/>
        <v>9</v>
      </c>
      <c r="W20">
        <f t="shared" si="4"/>
        <v>10</v>
      </c>
      <c r="X20">
        <f t="shared" si="4"/>
        <v>10</v>
      </c>
      <c r="Y20">
        <f t="shared" si="4"/>
        <v>13</v>
      </c>
      <c r="Z20">
        <f t="shared" si="4"/>
        <v>7</v>
      </c>
      <c r="AA20">
        <f t="shared" si="4"/>
        <v>7</v>
      </c>
      <c r="AB20">
        <f t="shared" si="4"/>
        <v>14</v>
      </c>
      <c r="AC20">
        <f t="shared" si="4"/>
        <v>14</v>
      </c>
      <c r="AD20">
        <f t="shared" si="4"/>
        <v>0</v>
      </c>
      <c r="AE20">
        <f t="shared" si="4"/>
        <v>0</v>
      </c>
      <c r="AF20" s="13">
        <f t="shared" si="6"/>
        <v>117</v>
      </c>
    </row>
    <row r="21" spans="1:32" x14ac:dyDescent="0.2">
      <c r="A21" s="6">
        <v>2991</v>
      </c>
      <c r="B21">
        <v>5</v>
      </c>
      <c r="C21">
        <v>5</v>
      </c>
      <c r="D21">
        <v>5</v>
      </c>
      <c r="E21">
        <v>5</v>
      </c>
      <c r="F21">
        <v>5</v>
      </c>
      <c r="G21">
        <v>5</v>
      </c>
      <c r="H21">
        <v>5</v>
      </c>
      <c r="I21">
        <v>5</v>
      </c>
      <c r="J21">
        <v>5</v>
      </c>
      <c r="K21">
        <v>5</v>
      </c>
      <c r="L21">
        <v>5</v>
      </c>
      <c r="M21">
        <v>5</v>
      </c>
      <c r="N21">
        <v>5</v>
      </c>
      <c r="R21">
        <v>5</v>
      </c>
      <c r="S21">
        <f t="shared" si="5"/>
        <v>12</v>
      </c>
      <c r="T21">
        <f t="shared" si="4"/>
        <v>10</v>
      </c>
      <c r="U21">
        <f t="shared" si="4"/>
        <v>14</v>
      </c>
      <c r="V21">
        <f t="shared" si="4"/>
        <v>13</v>
      </c>
      <c r="W21">
        <f t="shared" si="4"/>
        <v>13</v>
      </c>
      <c r="X21">
        <f t="shared" si="4"/>
        <v>13</v>
      </c>
      <c r="Y21">
        <f t="shared" si="4"/>
        <v>10</v>
      </c>
      <c r="Z21">
        <f t="shared" si="4"/>
        <v>12</v>
      </c>
      <c r="AA21">
        <f t="shared" si="4"/>
        <v>12</v>
      </c>
      <c r="AB21">
        <f t="shared" si="4"/>
        <v>9</v>
      </c>
      <c r="AC21">
        <f t="shared" si="4"/>
        <v>9</v>
      </c>
      <c r="AD21">
        <f t="shared" si="4"/>
        <v>14</v>
      </c>
      <c r="AE21">
        <f t="shared" si="4"/>
        <v>12</v>
      </c>
      <c r="AF21" s="13">
        <f t="shared" si="6"/>
        <v>153</v>
      </c>
    </row>
    <row r="22" spans="1:32" x14ac:dyDescent="0.2">
      <c r="A22" s="6">
        <v>2992</v>
      </c>
      <c r="B22">
        <v>4</v>
      </c>
      <c r="C22">
        <v>4</v>
      </c>
      <c r="D22">
        <v>4</v>
      </c>
      <c r="E22">
        <v>3</v>
      </c>
      <c r="F22">
        <v>4</v>
      </c>
      <c r="G22">
        <v>4</v>
      </c>
      <c r="H22">
        <v>4</v>
      </c>
      <c r="I22">
        <v>5</v>
      </c>
      <c r="J22">
        <v>5</v>
      </c>
      <c r="K22">
        <v>4</v>
      </c>
      <c r="L22">
        <v>4</v>
      </c>
      <c r="M22">
        <v>3</v>
      </c>
      <c r="N22">
        <v>3</v>
      </c>
      <c r="S22" s="13">
        <f>SUM(S17:S21)</f>
        <v>23</v>
      </c>
      <c r="T22" s="13">
        <f t="shared" ref="T22:AE22" si="7">SUM(T17:T21)</f>
        <v>23</v>
      </c>
      <c r="U22" s="13">
        <f t="shared" si="7"/>
        <v>23</v>
      </c>
      <c r="V22" s="13">
        <f t="shared" si="7"/>
        <v>23</v>
      </c>
      <c r="W22" s="13">
        <f t="shared" si="7"/>
        <v>23</v>
      </c>
      <c r="X22" s="13">
        <f t="shared" si="7"/>
        <v>23</v>
      </c>
      <c r="Y22" s="13">
        <f t="shared" si="7"/>
        <v>23</v>
      </c>
      <c r="Z22" s="13">
        <f t="shared" si="7"/>
        <v>23</v>
      </c>
      <c r="AA22" s="13">
        <f t="shared" si="7"/>
        <v>23</v>
      </c>
      <c r="AB22" s="13">
        <f t="shared" si="7"/>
        <v>23</v>
      </c>
      <c r="AC22" s="13">
        <f t="shared" si="7"/>
        <v>23</v>
      </c>
      <c r="AD22" s="13">
        <f t="shared" si="7"/>
        <v>23</v>
      </c>
      <c r="AE22" s="13">
        <f t="shared" si="7"/>
        <v>23</v>
      </c>
      <c r="AF22" s="13">
        <f t="shared" si="6"/>
        <v>299</v>
      </c>
    </row>
    <row r="23" spans="1:32" x14ac:dyDescent="0.2">
      <c r="A23" s="6">
        <v>2993</v>
      </c>
      <c r="B23">
        <v>4</v>
      </c>
      <c r="C23">
        <v>4</v>
      </c>
      <c r="D23">
        <v>4</v>
      </c>
      <c r="E23">
        <v>4</v>
      </c>
      <c r="F23">
        <v>4</v>
      </c>
      <c r="G23">
        <v>4</v>
      </c>
      <c r="H23">
        <v>4</v>
      </c>
      <c r="I23">
        <v>5</v>
      </c>
      <c r="J23">
        <v>5</v>
      </c>
      <c r="K23">
        <v>4</v>
      </c>
      <c r="L23">
        <v>4</v>
      </c>
      <c r="M23">
        <v>5</v>
      </c>
      <c r="N23">
        <v>5</v>
      </c>
    </row>
    <row r="24" spans="1:32" x14ac:dyDescent="0.2">
      <c r="A24" s="6">
        <v>2994</v>
      </c>
      <c r="B24">
        <v>5</v>
      </c>
      <c r="C24">
        <v>5</v>
      </c>
      <c r="D24">
        <v>5</v>
      </c>
      <c r="E24">
        <v>5</v>
      </c>
      <c r="F24">
        <v>5</v>
      </c>
      <c r="G24">
        <v>5</v>
      </c>
      <c r="H24">
        <v>5</v>
      </c>
      <c r="I24">
        <v>5</v>
      </c>
      <c r="J24">
        <v>5</v>
      </c>
      <c r="K24">
        <v>5</v>
      </c>
      <c r="L24">
        <v>5</v>
      </c>
      <c r="M24">
        <v>5</v>
      </c>
      <c r="N24">
        <v>5</v>
      </c>
    </row>
    <row r="25" spans="1:32" ht="51" x14ac:dyDescent="0.2">
      <c r="A25" s="6">
        <v>2995</v>
      </c>
      <c r="B25">
        <v>5</v>
      </c>
      <c r="C25">
        <v>5</v>
      </c>
      <c r="D25">
        <v>5</v>
      </c>
      <c r="E25">
        <v>5</v>
      </c>
      <c r="F25">
        <v>5</v>
      </c>
      <c r="G25">
        <v>5</v>
      </c>
      <c r="H25">
        <v>5</v>
      </c>
      <c r="I25">
        <v>5</v>
      </c>
      <c r="J25">
        <v>5</v>
      </c>
      <c r="K25">
        <v>5</v>
      </c>
      <c r="L25">
        <v>5</v>
      </c>
      <c r="M25">
        <v>5</v>
      </c>
      <c r="N25">
        <v>5</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2996</v>
      </c>
      <c r="B26">
        <v>5</v>
      </c>
      <c r="C26">
        <v>5</v>
      </c>
      <c r="D26">
        <v>5</v>
      </c>
      <c r="E26">
        <v>5</v>
      </c>
      <c r="F26">
        <v>5</v>
      </c>
      <c r="G26">
        <v>5</v>
      </c>
      <c r="H26">
        <v>5</v>
      </c>
      <c r="I26">
        <v>5</v>
      </c>
      <c r="J26">
        <v>5</v>
      </c>
      <c r="K26">
        <v>5</v>
      </c>
      <c r="L26">
        <v>5</v>
      </c>
      <c r="M26">
        <v>5</v>
      </c>
      <c r="N26">
        <v>5</v>
      </c>
      <c r="R26" t="s">
        <v>24</v>
      </c>
      <c r="S26" s="17">
        <f t="shared" ref="S26:AF26" si="8">S17/S$22</f>
        <v>0</v>
      </c>
      <c r="T26" s="17">
        <f t="shared" si="8"/>
        <v>0</v>
      </c>
      <c r="U26" s="17">
        <f t="shared" si="8"/>
        <v>0</v>
      </c>
      <c r="V26" s="17">
        <f t="shared" si="8"/>
        <v>0</v>
      </c>
      <c r="W26" s="17">
        <f t="shared" si="8"/>
        <v>0</v>
      </c>
      <c r="X26" s="17">
        <f t="shared" si="8"/>
        <v>0</v>
      </c>
      <c r="Y26" s="17">
        <f t="shared" si="8"/>
        <v>0</v>
      </c>
      <c r="Z26" s="17">
        <f t="shared" si="8"/>
        <v>0</v>
      </c>
      <c r="AA26" s="17">
        <f t="shared" si="8"/>
        <v>0</v>
      </c>
      <c r="AB26" s="17">
        <f t="shared" si="8"/>
        <v>0</v>
      </c>
      <c r="AC26" s="17">
        <f t="shared" si="8"/>
        <v>0</v>
      </c>
      <c r="AD26" s="17">
        <f t="shared" si="8"/>
        <v>0</v>
      </c>
      <c r="AE26" s="17">
        <f t="shared" si="8"/>
        <v>0</v>
      </c>
      <c r="AF26" s="17">
        <f t="shared" si="8"/>
        <v>0</v>
      </c>
    </row>
    <row r="27" spans="1:32" x14ac:dyDescent="0.2">
      <c r="A27" s="6">
        <v>2997</v>
      </c>
      <c r="B27">
        <v>5</v>
      </c>
      <c r="C27">
        <v>5</v>
      </c>
      <c r="D27">
        <v>5</v>
      </c>
      <c r="E27">
        <v>5</v>
      </c>
      <c r="F27">
        <v>5</v>
      </c>
      <c r="G27">
        <v>5</v>
      </c>
      <c r="H27">
        <v>5</v>
      </c>
      <c r="I27">
        <v>4</v>
      </c>
      <c r="J27">
        <v>4</v>
      </c>
      <c r="K27">
        <v>5</v>
      </c>
      <c r="L27">
        <v>5</v>
      </c>
      <c r="M27">
        <v>5</v>
      </c>
      <c r="N27">
        <v>5</v>
      </c>
      <c r="R27" t="s">
        <v>19</v>
      </c>
      <c r="S27" s="17">
        <f t="shared" ref="S27:AF27" si="9">S18/S$22</f>
        <v>0</v>
      </c>
      <c r="T27" s="17">
        <f t="shared" si="9"/>
        <v>0</v>
      </c>
      <c r="U27" s="17">
        <f t="shared" si="9"/>
        <v>0</v>
      </c>
      <c r="V27" s="17">
        <f t="shared" si="9"/>
        <v>0</v>
      </c>
      <c r="W27" s="17">
        <f t="shared" si="9"/>
        <v>0</v>
      </c>
      <c r="X27" s="17">
        <f t="shared" si="9"/>
        <v>0</v>
      </c>
      <c r="Y27" s="17">
        <f t="shared" si="9"/>
        <v>0</v>
      </c>
      <c r="Z27" s="17">
        <f t="shared" si="9"/>
        <v>0</v>
      </c>
      <c r="AA27" s="17">
        <f t="shared" si="9"/>
        <v>0</v>
      </c>
      <c r="AB27" s="17">
        <f t="shared" si="9"/>
        <v>0</v>
      </c>
      <c r="AC27" s="17">
        <f t="shared" si="9"/>
        <v>0</v>
      </c>
      <c r="AD27" s="17">
        <f t="shared" si="9"/>
        <v>0</v>
      </c>
      <c r="AE27" s="17">
        <f t="shared" si="9"/>
        <v>0</v>
      </c>
      <c r="AF27" s="17">
        <f t="shared" si="9"/>
        <v>0</v>
      </c>
    </row>
    <row r="28" spans="1:32" x14ac:dyDescent="0.2">
      <c r="A28" s="6">
        <v>2998</v>
      </c>
      <c r="B28">
        <v>4</v>
      </c>
      <c r="C28">
        <v>4</v>
      </c>
      <c r="D28">
        <v>4</v>
      </c>
      <c r="E28">
        <v>4</v>
      </c>
      <c r="F28">
        <v>4</v>
      </c>
      <c r="G28">
        <v>4</v>
      </c>
      <c r="H28">
        <v>4</v>
      </c>
      <c r="I28">
        <v>4</v>
      </c>
      <c r="J28">
        <v>4</v>
      </c>
      <c r="K28">
        <v>4</v>
      </c>
      <c r="L28">
        <v>4</v>
      </c>
      <c r="M28">
        <v>3</v>
      </c>
      <c r="N28">
        <v>3</v>
      </c>
      <c r="R28" t="s">
        <v>3536</v>
      </c>
      <c r="S28" s="17">
        <f t="shared" ref="S28:AF28" si="10">S19/S$22</f>
        <v>0</v>
      </c>
      <c r="T28" s="17">
        <f t="shared" si="10"/>
        <v>0</v>
      </c>
      <c r="U28" s="17">
        <f t="shared" si="10"/>
        <v>0</v>
      </c>
      <c r="V28" s="17">
        <f t="shared" si="10"/>
        <v>4.3478260869565216E-2</v>
      </c>
      <c r="W28" s="17">
        <f t="shared" si="10"/>
        <v>0</v>
      </c>
      <c r="X28" s="17">
        <f t="shared" si="10"/>
        <v>0</v>
      </c>
      <c r="Y28" s="17">
        <f t="shared" si="10"/>
        <v>0</v>
      </c>
      <c r="Z28" s="17">
        <f t="shared" si="10"/>
        <v>0.17391304347826086</v>
      </c>
      <c r="AA28" s="17">
        <f t="shared" si="10"/>
        <v>0.17391304347826086</v>
      </c>
      <c r="AB28" s="17">
        <f t="shared" si="10"/>
        <v>0</v>
      </c>
      <c r="AC28" s="17">
        <f t="shared" si="10"/>
        <v>0</v>
      </c>
      <c r="AD28" s="17">
        <f t="shared" si="10"/>
        <v>0.39130434782608697</v>
      </c>
      <c r="AE28" s="17">
        <f t="shared" si="10"/>
        <v>0.47826086956521741</v>
      </c>
      <c r="AF28" s="17">
        <f t="shared" si="10"/>
        <v>9.6989966555183951E-2</v>
      </c>
    </row>
    <row r="29" spans="1:32" x14ac:dyDescent="0.2">
      <c r="A29" s="6">
        <v>2999</v>
      </c>
      <c r="B29">
        <v>5</v>
      </c>
      <c r="C29">
        <v>5</v>
      </c>
      <c r="D29">
        <v>5</v>
      </c>
      <c r="E29">
        <v>5</v>
      </c>
      <c r="F29">
        <v>5</v>
      </c>
      <c r="G29">
        <v>5</v>
      </c>
      <c r="H29">
        <v>4</v>
      </c>
      <c r="I29">
        <v>5</v>
      </c>
      <c r="J29">
        <v>5</v>
      </c>
      <c r="K29">
        <v>4</v>
      </c>
      <c r="L29">
        <v>4</v>
      </c>
      <c r="M29">
        <v>5</v>
      </c>
      <c r="N29">
        <v>3</v>
      </c>
      <c r="R29" t="s">
        <v>16</v>
      </c>
      <c r="S29" s="17">
        <f t="shared" ref="S29:AF29" si="11">S20/S$22</f>
        <v>0.47826086956521741</v>
      </c>
      <c r="T29" s="17">
        <f t="shared" si="11"/>
        <v>0.56521739130434778</v>
      </c>
      <c r="U29" s="17">
        <f t="shared" si="11"/>
        <v>0.39130434782608697</v>
      </c>
      <c r="V29" s="17">
        <f t="shared" si="11"/>
        <v>0.39130434782608697</v>
      </c>
      <c r="W29" s="17">
        <f t="shared" si="11"/>
        <v>0.43478260869565216</v>
      </c>
      <c r="X29" s="17">
        <f t="shared" si="11"/>
        <v>0.43478260869565216</v>
      </c>
      <c r="Y29" s="17">
        <f t="shared" si="11"/>
        <v>0.56521739130434778</v>
      </c>
      <c r="Z29" s="17">
        <f t="shared" si="11"/>
        <v>0.30434782608695654</v>
      </c>
      <c r="AA29" s="17">
        <f t="shared" si="11"/>
        <v>0.30434782608695654</v>
      </c>
      <c r="AB29" s="17">
        <f t="shared" si="11"/>
        <v>0.60869565217391308</v>
      </c>
      <c r="AC29" s="17">
        <f t="shared" si="11"/>
        <v>0.60869565217391308</v>
      </c>
      <c r="AD29" s="17">
        <f t="shared" si="11"/>
        <v>0</v>
      </c>
      <c r="AE29" s="17">
        <f t="shared" si="11"/>
        <v>0</v>
      </c>
      <c r="AF29" s="17">
        <f t="shared" si="11"/>
        <v>0.39130434782608697</v>
      </c>
    </row>
    <row r="30" spans="1:32" x14ac:dyDescent="0.2">
      <c r="A30" s="6">
        <v>3000</v>
      </c>
      <c r="B30">
        <v>4</v>
      </c>
      <c r="C30">
        <v>4</v>
      </c>
      <c r="D30">
        <v>4</v>
      </c>
      <c r="E30">
        <v>4</v>
      </c>
      <c r="F30">
        <v>4</v>
      </c>
      <c r="G30">
        <v>4</v>
      </c>
      <c r="H30">
        <v>4</v>
      </c>
      <c r="I30">
        <v>4</v>
      </c>
      <c r="J30">
        <v>4</v>
      </c>
      <c r="K30">
        <v>4</v>
      </c>
      <c r="L30">
        <v>4</v>
      </c>
      <c r="M30">
        <v>3</v>
      </c>
      <c r="N30">
        <v>3</v>
      </c>
      <c r="R30" t="s">
        <v>3537</v>
      </c>
      <c r="S30" s="17">
        <f t="shared" ref="S30:AF30" si="12">S21/S$22</f>
        <v>0.52173913043478259</v>
      </c>
      <c r="T30" s="17">
        <f t="shared" si="12"/>
        <v>0.43478260869565216</v>
      </c>
      <c r="U30" s="17">
        <f t="shared" si="12"/>
        <v>0.60869565217391308</v>
      </c>
      <c r="V30" s="17">
        <f t="shared" si="12"/>
        <v>0.56521739130434778</v>
      </c>
      <c r="W30" s="17">
        <f t="shared" si="12"/>
        <v>0.56521739130434778</v>
      </c>
      <c r="X30" s="17">
        <f t="shared" si="12"/>
        <v>0.56521739130434778</v>
      </c>
      <c r="Y30" s="17">
        <f t="shared" si="12"/>
        <v>0.43478260869565216</v>
      </c>
      <c r="Z30" s="17">
        <f t="shared" si="12"/>
        <v>0.52173913043478259</v>
      </c>
      <c r="AA30" s="17">
        <f t="shared" si="12"/>
        <v>0.52173913043478259</v>
      </c>
      <c r="AB30" s="17">
        <f t="shared" si="12"/>
        <v>0.39130434782608697</v>
      </c>
      <c r="AC30" s="17">
        <f t="shared" si="12"/>
        <v>0.39130434782608697</v>
      </c>
      <c r="AD30" s="17">
        <f t="shared" si="12"/>
        <v>0.60869565217391308</v>
      </c>
      <c r="AE30" s="17">
        <f t="shared" si="12"/>
        <v>0.52173913043478259</v>
      </c>
      <c r="AF30" s="17">
        <f t="shared" si="12"/>
        <v>0.51170568561872909</v>
      </c>
    </row>
    <row r="31" spans="1:32" x14ac:dyDescent="0.2">
      <c r="A31" s="6">
        <v>3001</v>
      </c>
      <c r="B31">
        <v>4</v>
      </c>
      <c r="C31">
        <v>4</v>
      </c>
      <c r="D31">
        <v>4</v>
      </c>
      <c r="E31">
        <v>4</v>
      </c>
      <c r="F31">
        <v>4</v>
      </c>
      <c r="G31">
        <v>4</v>
      </c>
      <c r="H31">
        <v>4</v>
      </c>
      <c r="I31">
        <v>3</v>
      </c>
      <c r="J31">
        <v>3</v>
      </c>
      <c r="K31">
        <v>4</v>
      </c>
      <c r="L31">
        <v>4</v>
      </c>
      <c r="M31">
        <v>3</v>
      </c>
      <c r="N31">
        <v>3</v>
      </c>
      <c r="S31" s="13"/>
      <c r="T31" s="13"/>
      <c r="U31" s="13"/>
      <c r="V31" s="13"/>
      <c r="W31" s="13"/>
      <c r="X31" s="13"/>
      <c r="Y31" s="13"/>
      <c r="Z31" s="13"/>
      <c r="AA31" s="13"/>
      <c r="AB31" s="13"/>
      <c r="AC31" s="13"/>
      <c r="AD31" s="13"/>
      <c r="AE31" s="13"/>
    </row>
    <row r="32" spans="1:32" x14ac:dyDescent="0.2">
      <c r="A32" s="6">
        <v>3002</v>
      </c>
      <c r="B32">
        <v>4</v>
      </c>
      <c r="C32">
        <v>4</v>
      </c>
      <c r="D32">
        <v>5</v>
      </c>
      <c r="E32">
        <v>4</v>
      </c>
      <c r="F32">
        <v>5</v>
      </c>
      <c r="G32">
        <v>4</v>
      </c>
      <c r="H32">
        <v>4</v>
      </c>
      <c r="I32">
        <v>3</v>
      </c>
      <c r="J32">
        <v>3</v>
      </c>
      <c r="K32">
        <v>4</v>
      </c>
      <c r="L32">
        <v>4</v>
      </c>
      <c r="M32">
        <v>3</v>
      </c>
      <c r="N32">
        <v>3</v>
      </c>
    </row>
    <row r="47" spans="18:31" ht="51" x14ac:dyDescent="0.2">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8:31" x14ac:dyDescent="0.2">
      <c r="R48" t="s">
        <v>19</v>
      </c>
      <c r="S48" s="17">
        <f>-S27</f>
        <v>0</v>
      </c>
      <c r="T48" s="17">
        <f t="shared" ref="T48:AE48" si="13">-T27</f>
        <v>0</v>
      </c>
      <c r="U48" s="17">
        <f t="shared" si="13"/>
        <v>0</v>
      </c>
      <c r="V48" s="17">
        <f t="shared" si="13"/>
        <v>0</v>
      </c>
      <c r="W48" s="17">
        <f t="shared" si="13"/>
        <v>0</v>
      </c>
      <c r="X48" s="17">
        <f t="shared" si="13"/>
        <v>0</v>
      </c>
      <c r="Y48" s="17">
        <f t="shared" si="13"/>
        <v>0</v>
      </c>
      <c r="Z48" s="17">
        <f t="shared" si="13"/>
        <v>0</v>
      </c>
      <c r="AA48" s="17">
        <f t="shared" si="13"/>
        <v>0</v>
      </c>
      <c r="AB48" s="17">
        <f t="shared" si="13"/>
        <v>0</v>
      </c>
      <c r="AC48" s="17">
        <f t="shared" si="13"/>
        <v>0</v>
      </c>
      <c r="AD48" s="17">
        <f t="shared" si="13"/>
        <v>0</v>
      </c>
      <c r="AE48" s="17">
        <f t="shared" si="13"/>
        <v>0</v>
      </c>
    </row>
    <row r="49" spans="18:31" x14ac:dyDescent="0.2">
      <c r="R49" t="s">
        <v>24</v>
      </c>
      <c r="S49" s="17">
        <f>-S26</f>
        <v>0</v>
      </c>
      <c r="T49" s="17">
        <f t="shared" ref="T49:AE49" si="14">-T26</f>
        <v>0</v>
      </c>
      <c r="U49" s="17">
        <f t="shared" si="14"/>
        <v>0</v>
      </c>
      <c r="V49" s="17">
        <f t="shared" si="14"/>
        <v>0</v>
      </c>
      <c r="W49" s="17">
        <f t="shared" si="14"/>
        <v>0</v>
      </c>
      <c r="X49" s="17">
        <f t="shared" si="14"/>
        <v>0</v>
      </c>
      <c r="Y49" s="17">
        <f t="shared" si="14"/>
        <v>0</v>
      </c>
      <c r="Z49" s="17">
        <f t="shared" si="14"/>
        <v>0</v>
      </c>
      <c r="AA49" s="17">
        <f t="shared" si="14"/>
        <v>0</v>
      </c>
      <c r="AB49" s="17">
        <f t="shared" si="14"/>
        <v>0</v>
      </c>
      <c r="AC49" s="17">
        <f t="shared" si="14"/>
        <v>0</v>
      </c>
      <c r="AD49" s="17">
        <f t="shared" si="14"/>
        <v>0</v>
      </c>
      <c r="AE49" s="17">
        <f t="shared" si="14"/>
        <v>0</v>
      </c>
    </row>
    <row r="50" spans="18:31" x14ac:dyDescent="0.2">
      <c r="R50" t="s">
        <v>3536</v>
      </c>
      <c r="S50" s="17">
        <f>-S28</f>
        <v>0</v>
      </c>
      <c r="T50" s="17">
        <f t="shared" ref="T50:AE50" si="15">-T28</f>
        <v>0</v>
      </c>
      <c r="U50" s="17">
        <f t="shared" si="15"/>
        <v>0</v>
      </c>
      <c r="V50" s="17">
        <f t="shared" si="15"/>
        <v>-4.3478260869565216E-2</v>
      </c>
      <c r="W50" s="17">
        <f t="shared" si="15"/>
        <v>0</v>
      </c>
      <c r="X50" s="17">
        <f t="shared" si="15"/>
        <v>0</v>
      </c>
      <c r="Y50" s="17">
        <f t="shared" si="15"/>
        <v>0</v>
      </c>
      <c r="Z50" s="17">
        <f t="shared" si="15"/>
        <v>-0.17391304347826086</v>
      </c>
      <c r="AA50" s="17">
        <f t="shared" si="15"/>
        <v>-0.17391304347826086</v>
      </c>
      <c r="AB50" s="17">
        <f t="shared" si="15"/>
        <v>0</v>
      </c>
      <c r="AC50" s="17">
        <f t="shared" si="15"/>
        <v>0</v>
      </c>
      <c r="AD50" s="17">
        <f t="shared" si="15"/>
        <v>-0.39130434782608697</v>
      </c>
      <c r="AE50" s="17">
        <f t="shared" si="15"/>
        <v>-0.47826086956521741</v>
      </c>
    </row>
    <row r="51" spans="18:31" x14ac:dyDescent="0.2">
      <c r="R51" t="s">
        <v>16</v>
      </c>
      <c r="S51" s="17">
        <f>S29</f>
        <v>0.47826086956521741</v>
      </c>
      <c r="T51" s="17">
        <f t="shared" ref="T51:AE52" si="16">T29</f>
        <v>0.56521739130434778</v>
      </c>
      <c r="U51" s="17">
        <f t="shared" si="16"/>
        <v>0.39130434782608697</v>
      </c>
      <c r="V51" s="17">
        <f t="shared" si="16"/>
        <v>0.39130434782608697</v>
      </c>
      <c r="W51" s="17">
        <f t="shared" si="16"/>
        <v>0.43478260869565216</v>
      </c>
      <c r="X51" s="17">
        <f t="shared" si="16"/>
        <v>0.43478260869565216</v>
      </c>
      <c r="Y51" s="17">
        <f t="shared" si="16"/>
        <v>0.56521739130434778</v>
      </c>
      <c r="Z51" s="17">
        <f t="shared" si="16"/>
        <v>0.30434782608695654</v>
      </c>
      <c r="AA51" s="17">
        <f t="shared" si="16"/>
        <v>0.30434782608695654</v>
      </c>
      <c r="AB51" s="17">
        <f t="shared" si="16"/>
        <v>0.60869565217391308</v>
      </c>
      <c r="AC51" s="17">
        <f t="shared" si="16"/>
        <v>0.60869565217391308</v>
      </c>
      <c r="AD51" s="17">
        <f t="shared" si="16"/>
        <v>0</v>
      </c>
      <c r="AE51" s="17">
        <f t="shared" si="16"/>
        <v>0</v>
      </c>
    </row>
    <row r="52" spans="18:31" x14ac:dyDescent="0.2">
      <c r="R52" t="s">
        <v>3537</v>
      </c>
      <c r="S52" s="17">
        <f>S30</f>
        <v>0.52173913043478259</v>
      </c>
      <c r="T52" s="17">
        <f t="shared" si="16"/>
        <v>0.43478260869565216</v>
      </c>
      <c r="U52" s="17">
        <f t="shared" si="16"/>
        <v>0.60869565217391308</v>
      </c>
      <c r="V52" s="17">
        <f t="shared" si="16"/>
        <v>0.56521739130434778</v>
      </c>
      <c r="W52" s="17">
        <f t="shared" si="16"/>
        <v>0.56521739130434778</v>
      </c>
      <c r="X52" s="17">
        <f t="shared" si="16"/>
        <v>0.56521739130434778</v>
      </c>
      <c r="Y52" s="17">
        <f t="shared" si="16"/>
        <v>0.43478260869565216</v>
      </c>
      <c r="Z52" s="17">
        <f t="shared" si="16"/>
        <v>0.52173913043478259</v>
      </c>
      <c r="AA52" s="17">
        <f t="shared" si="16"/>
        <v>0.52173913043478259</v>
      </c>
      <c r="AB52" s="17">
        <f t="shared" si="16"/>
        <v>0.39130434782608697</v>
      </c>
      <c r="AC52" s="17">
        <f t="shared" si="16"/>
        <v>0.39130434782608697</v>
      </c>
      <c r="AD52" s="17">
        <f t="shared" si="16"/>
        <v>0.60869565217391308</v>
      </c>
      <c r="AE52" s="17">
        <f t="shared" si="16"/>
        <v>0.52173913043478259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9637F-F18E-774F-9CFA-FF0FE96B56D7}">
  <dimension ref="A2:L848"/>
  <sheetViews>
    <sheetView showGridLines="0" workbookViewId="0">
      <selection activeCell="H2" sqref="H2:I6"/>
    </sheetView>
  </sheetViews>
  <sheetFormatPr baseColWidth="10" defaultRowHeight="16" x14ac:dyDescent="0.2"/>
  <cols>
    <col min="1" max="1" width="12.33203125" bestFit="1" customWidth="1"/>
    <col min="4" max="4" width="70.83203125" customWidth="1"/>
    <col min="8" max="8" width="22.1640625" bestFit="1" customWidth="1"/>
    <col min="9" max="9" width="4.33203125" customWidth="1"/>
  </cols>
  <sheetData>
    <row r="2" spans="1:12" x14ac:dyDescent="0.2">
      <c r="D2" s="6">
        <v>839</v>
      </c>
      <c r="E2" t="s">
        <v>3305</v>
      </c>
      <c r="H2" s="2" t="s">
        <v>21</v>
      </c>
      <c r="I2">
        <v>5</v>
      </c>
      <c r="K2" t="s">
        <v>17</v>
      </c>
      <c r="L2">
        <v>5</v>
      </c>
    </row>
    <row r="3" spans="1:12" x14ac:dyDescent="0.2">
      <c r="A3" s="7" t="s">
        <v>962</v>
      </c>
      <c r="B3" s="7" t="s">
        <v>3300</v>
      </c>
      <c r="C3" s="7"/>
      <c r="D3" s="6">
        <v>881</v>
      </c>
      <c r="E3" t="s">
        <v>3305</v>
      </c>
      <c r="H3" t="s">
        <v>16</v>
      </c>
      <c r="I3">
        <v>4</v>
      </c>
      <c r="K3" t="s">
        <v>23</v>
      </c>
      <c r="L3">
        <v>4</v>
      </c>
    </row>
    <row r="4" spans="1:12" x14ac:dyDescent="0.2">
      <c r="A4" s="7" t="s">
        <v>28</v>
      </c>
      <c r="B4" s="7" t="s">
        <v>3301</v>
      </c>
      <c r="C4" s="7"/>
      <c r="D4" s="6" t="s">
        <v>1235</v>
      </c>
      <c r="E4" s="7" t="s">
        <v>3305</v>
      </c>
      <c r="H4" s="2" t="s">
        <v>20</v>
      </c>
      <c r="I4">
        <v>3</v>
      </c>
      <c r="K4" t="s">
        <v>18</v>
      </c>
      <c r="L4">
        <v>3</v>
      </c>
    </row>
    <row r="5" spans="1:12" x14ac:dyDescent="0.2">
      <c r="A5" s="7" t="s">
        <v>31</v>
      </c>
      <c r="B5" s="7" t="s">
        <v>3301</v>
      </c>
      <c r="C5" s="7"/>
      <c r="D5" s="6" t="s">
        <v>930</v>
      </c>
      <c r="E5" s="7" t="s">
        <v>195</v>
      </c>
      <c r="H5" t="s">
        <v>19</v>
      </c>
      <c r="I5">
        <v>2</v>
      </c>
      <c r="K5" t="s">
        <v>258</v>
      </c>
      <c r="L5">
        <v>2</v>
      </c>
    </row>
    <row r="6" spans="1:12" x14ac:dyDescent="0.2">
      <c r="A6" s="7" t="s">
        <v>128</v>
      </c>
      <c r="B6" s="7" t="s">
        <v>3302</v>
      </c>
      <c r="C6" s="7"/>
      <c r="D6" s="6" t="s">
        <v>882</v>
      </c>
      <c r="E6" s="7" t="s">
        <v>195</v>
      </c>
      <c r="H6" t="s">
        <v>24</v>
      </c>
      <c r="I6">
        <v>1</v>
      </c>
      <c r="K6" t="s">
        <v>1068</v>
      </c>
      <c r="L6">
        <v>1</v>
      </c>
    </row>
    <row r="7" spans="1:12" x14ac:dyDescent="0.2">
      <c r="D7" s="6" t="s">
        <v>2968</v>
      </c>
      <c r="E7" s="7" t="s">
        <v>195</v>
      </c>
    </row>
    <row r="8" spans="1:12" x14ac:dyDescent="0.2">
      <c r="D8" s="6" t="s">
        <v>3197</v>
      </c>
      <c r="E8" s="7" t="s">
        <v>195</v>
      </c>
    </row>
    <row r="9" spans="1:12" x14ac:dyDescent="0.2">
      <c r="D9" s="6" t="s">
        <v>3248</v>
      </c>
      <c r="E9" s="7" t="s">
        <v>195</v>
      </c>
    </row>
    <row r="10" spans="1:12" x14ac:dyDescent="0.2">
      <c r="D10" s="6" t="s">
        <v>871</v>
      </c>
      <c r="E10" s="7" t="s">
        <v>195</v>
      </c>
    </row>
    <row r="11" spans="1:12" x14ac:dyDescent="0.2">
      <c r="D11" s="6" t="s">
        <v>1125</v>
      </c>
      <c r="E11" s="7" t="s">
        <v>3305</v>
      </c>
    </row>
    <row r="12" spans="1:12" x14ac:dyDescent="0.2">
      <c r="D12" s="6" t="s">
        <v>1142</v>
      </c>
      <c r="E12" s="7" t="s">
        <v>3305</v>
      </c>
    </row>
    <row r="13" spans="1:12" x14ac:dyDescent="0.2">
      <c r="D13" s="6" t="s">
        <v>1475</v>
      </c>
      <c r="E13" s="7" t="s">
        <v>3305</v>
      </c>
    </row>
    <row r="14" spans="1:12" x14ac:dyDescent="0.2">
      <c r="D14" s="6" t="s">
        <v>1347</v>
      </c>
      <c r="E14" s="7" t="s">
        <v>195</v>
      </c>
    </row>
    <row r="15" spans="1:12" x14ac:dyDescent="0.2">
      <c r="D15" s="6" t="s">
        <v>1780</v>
      </c>
      <c r="E15" s="7" t="s">
        <v>3305</v>
      </c>
    </row>
    <row r="16" spans="1:12" x14ac:dyDescent="0.2">
      <c r="D16" s="6" t="s">
        <v>1577</v>
      </c>
      <c r="E16" s="7" t="s">
        <v>195</v>
      </c>
    </row>
    <row r="17" spans="4:5" x14ac:dyDescent="0.2">
      <c r="D17" s="6" t="s">
        <v>1765</v>
      </c>
      <c r="E17" s="7" t="s">
        <v>195</v>
      </c>
    </row>
    <row r="18" spans="4:5" x14ac:dyDescent="0.2">
      <c r="D18" s="6" t="s">
        <v>1755</v>
      </c>
      <c r="E18" s="7" t="s">
        <v>3305</v>
      </c>
    </row>
    <row r="19" spans="4:5" x14ac:dyDescent="0.2">
      <c r="D19" s="6" t="s">
        <v>1999</v>
      </c>
      <c r="E19" s="7" t="s">
        <v>195</v>
      </c>
    </row>
    <row r="20" spans="4:5" x14ac:dyDescent="0.2">
      <c r="D20" s="6" t="s">
        <v>2054</v>
      </c>
      <c r="E20" s="7" t="s">
        <v>195</v>
      </c>
    </row>
    <row r="21" spans="4:5" x14ac:dyDescent="0.2">
      <c r="D21" s="6" t="s">
        <v>2459</v>
      </c>
      <c r="E21" s="7" t="s">
        <v>3305</v>
      </c>
    </row>
    <row r="22" spans="4:5" x14ac:dyDescent="0.2">
      <c r="D22" s="6" t="s">
        <v>2687</v>
      </c>
      <c r="E22" s="7" t="s">
        <v>3305</v>
      </c>
    </row>
    <row r="23" spans="4:5" x14ac:dyDescent="0.2">
      <c r="D23" s="6" t="s">
        <v>3181</v>
      </c>
      <c r="E23" s="7" t="s">
        <v>3305</v>
      </c>
    </row>
    <row r="24" spans="4:5" x14ac:dyDescent="0.2">
      <c r="D24" s="6" t="s">
        <v>2716</v>
      </c>
      <c r="E24" s="7" t="s">
        <v>3305</v>
      </c>
    </row>
    <row r="25" spans="4:5" x14ac:dyDescent="0.2">
      <c r="D25" s="6" t="s">
        <v>3167</v>
      </c>
      <c r="E25" s="7" t="s">
        <v>3304</v>
      </c>
    </row>
    <row r="26" spans="4:5" x14ac:dyDescent="0.2">
      <c r="D26" s="6" t="s">
        <v>2896</v>
      </c>
      <c r="E26" s="7" t="s">
        <v>3304</v>
      </c>
    </row>
    <row r="27" spans="4:5" x14ac:dyDescent="0.2">
      <c r="D27" s="6" t="s">
        <v>3221</v>
      </c>
      <c r="E27" s="7" t="s">
        <v>3304</v>
      </c>
    </row>
    <row r="28" spans="4:5" x14ac:dyDescent="0.2">
      <c r="D28" s="6" t="s">
        <v>2838</v>
      </c>
      <c r="E28" s="7" t="s">
        <v>3304</v>
      </c>
    </row>
    <row r="29" spans="4:5" x14ac:dyDescent="0.2">
      <c r="D29" s="6" t="s">
        <v>3050</v>
      </c>
      <c r="E29" s="7" t="s">
        <v>3304</v>
      </c>
    </row>
    <row r="30" spans="4:5" x14ac:dyDescent="0.2">
      <c r="D30" s="6" t="s">
        <v>2916</v>
      </c>
      <c r="E30" s="7" t="s">
        <v>3304</v>
      </c>
    </row>
    <row r="31" spans="4:5" x14ac:dyDescent="0.2">
      <c r="D31" s="6" t="s">
        <v>3278</v>
      </c>
      <c r="E31" s="7" t="s">
        <v>3304</v>
      </c>
    </row>
    <row r="32" spans="4:5" x14ac:dyDescent="0.2">
      <c r="D32" s="6" t="s">
        <v>3157</v>
      </c>
      <c r="E32" s="7" t="s">
        <v>3304</v>
      </c>
    </row>
    <row r="33" spans="4:5" x14ac:dyDescent="0.2">
      <c r="D33" s="6" t="s">
        <v>3136</v>
      </c>
      <c r="E33" s="7" t="s">
        <v>3304</v>
      </c>
    </row>
    <row r="34" spans="4:5" x14ac:dyDescent="0.2">
      <c r="D34" s="6" t="s">
        <v>3101</v>
      </c>
      <c r="E34" s="7" t="s">
        <v>3304</v>
      </c>
    </row>
    <row r="35" spans="4:5" x14ac:dyDescent="0.2">
      <c r="D35" s="6" t="s">
        <v>3203</v>
      </c>
      <c r="E35" s="7" t="s">
        <v>3304</v>
      </c>
    </row>
    <row r="36" spans="4:5" x14ac:dyDescent="0.2">
      <c r="D36" s="6" t="s">
        <v>3141</v>
      </c>
      <c r="E36" s="7" t="s">
        <v>3304</v>
      </c>
    </row>
    <row r="37" spans="4:5" x14ac:dyDescent="0.2">
      <c r="D37" s="6" t="s">
        <v>3027</v>
      </c>
      <c r="E37" s="7" t="s">
        <v>3305</v>
      </c>
    </row>
    <row r="38" spans="4:5" x14ac:dyDescent="0.2">
      <c r="D38" s="6" t="s">
        <v>3061</v>
      </c>
      <c r="E38" s="7" t="s">
        <v>3305</v>
      </c>
    </row>
    <row r="39" spans="4:5" x14ac:dyDescent="0.2">
      <c r="D39" s="6" t="s">
        <v>3074</v>
      </c>
      <c r="E39" s="7" t="s">
        <v>3305</v>
      </c>
    </row>
    <row r="40" spans="4:5" x14ac:dyDescent="0.2">
      <c r="D40" s="6" t="s">
        <v>3283</v>
      </c>
      <c r="E40" s="7" t="s">
        <v>3305</v>
      </c>
    </row>
    <row r="41" spans="4:5" x14ac:dyDescent="0.2">
      <c r="D41" s="6" t="s">
        <v>40</v>
      </c>
      <c r="E41" s="7" t="s">
        <v>3305</v>
      </c>
    </row>
    <row r="42" spans="4:5" x14ac:dyDescent="0.2">
      <c r="D42" s="6" t="s">
        <v>63</v>
      </c>
      <c r="E42" s="7" t="s">
        <v>195</v>
      </c>
    </row>
    <row r="43" spans="4:5" x14ac:dyDescent="0.2">
      <c r="D43" s="6" t="s">
        <v>169</v>
      </c>
      <c r="E43" s="7" t="s">
        <v>3305</v>
      </c>
    </row>
    <row r="44" spans="4:5" x14ac:dyDescent="0.2">
      <c r="D44" s="6" t="s">
        <v>172</v>
      </c>
      <c r="E44" s="7" t="s">
        <v>3305</v>
      </c>
    </row>
    <row r="45" spans="4:5" x14ac:dyDescent="0.2">
      <c r="D45" s="6" t="s">
        <v>387</v>
      </c>
      <c r="E45" s="7" t="s">
        <v>3305</v>
      </c>
    </row>
    <row r="46" spans="4:5" x14ac:dyDescent="0.2">
      <c r="D46" s="6" t="s">
        <v>174</v>
      </c>
      <c r="E46" s="7" t="s">
        <v>3305</v>
      </c>
    </row>
    <row r="47" spans="4:5" x14ac:dyDescent="0.2">
      <c r="D47" s="6" t="s">
        <v>437</v>
      </c>
      <c r="E47" s="7" t="s">
        <v>195</v>
      </c>
    </row>
    <row r="48" spans="4:5" x14ac:dyDescent="0.2">
      <c r="D48" s="6" t="s">
        <v>633</v>
      </c>
      <c r="E48" s="7" t="s">
        <v>3305</v>
      </c>
    </row>
    <row r="49" spans="4:5" x14ac:dyDescent="0.2">
      <c r="D49" s="6" t="s">
        <v>1111</v>
      </c>
      <c r="E49" s="7" t="s">
        <v>3305</v>
      </c>
    </row>
    <row r="50" spans="4:5" x14ac:dyDescent="0.2">
      <c r="D50" s="6" t="s">
        <v>485</v>
      </c>
      <c r="E50" s="7" t="s">
        <v>3305</v>
      </c>
    </row>
    <row r="51" spans="4:5" x14ac:dyDescent="0.2">
      <c r="D51" s="6" t="s">
        <v>1239</v>
      </c>
      <c r="E51" s="7" t="s">
        <v>3305</v>
      </c>
    </row>
    <row r="52" spans="4:5" x14ac:dyDescent="0.2">
      <c r="D52" s="6" t="s">
        <v>492</v>
      </c>
      <c r="E52" s="7" t="s">
        <v>3305</v>
      </c>
    </row>
    <row r="53" spans="4:5" x14ac:dyDescent="0.2">
      <c r="D53" s="6" t="s">
        <v>612</v>
      </c>
      <c r="E53" s="7" t="s">
        <v>3305</v>
      </c>
    </row>
    <row r="54" spans="4:5" x14ac:dyDescent="0.2">
      <c r="D54" s="6" t="s">
        <v>533</v>
      </c>
      <c r="E54" s="7" t="s">
        <v>3305</v>
      </c>
    </row>
    <row r="55" spans="4:5" x14ac:dyDescent="0.2">
      <c r="D55" s="6" t="s">
        <v>1157</v>
      </c>
      <c r="E55" s="7" t="s">
        <v>3305</v>
      </c>
    </row>
    <row r="56" spans="4:5" x14ac:dyDescent="0.2">
      <c r="D56" s="6" t="s">
        <v>617</v>
      </c>
      <c r="E56" s="7" t="s">
        <v>3305</v>
      </c>
    </row>
    <row r="57" spans="4:5" x14ac:dyDescent="0.2">
      <c r="D57" s="6" t="s">
        <v>1255</v>
      </c>
      <c r="E57" s="7" t="s">
        <v>3304</v>
      </c>
    </row>
    <row r="58" spans="4:5" x14ac:dyDescent="0.2">
      <c r="D58" s="6" t="s">
        <v>1287</v>
      </c>
      <c r="E58" s="7" t="s">
        <v>3304</v>
      </c>
    </row>
    <row r="59" spans="4:5" x14ac:dyDescent="0.2">
      <c r="D59" s="6" t="s">
        <v>1150</v>
      </c>
      <c r="E59" s="7" t="s">
        <v>3304</v>
      </c>
    </row>
    <row r="60" spans="4:5" x14ac:dyDescent="0.2">
      <c r="D60" s="6" t="s">
        <v>712</v>
      </c>
      <c r="E60" s="7" t="s">
        <v>336</v>
      </c>
    </row>
    <row r="61" spans="4:5" x14ac:dyDescent="0.2">
      <c r="D61" s="6" t="s">
        <v>958</v>
      </c>
      <c r="E61" s="7" t="s">
        <v>3305</v>
      </c>
    </row>
    <row r="62" spans="4:5" x14ac:dyDescent="0.2">
      <c r="D62" s="6" t="s">
        <v>799</v>
      </c>
      <c r="E62" s="7" t="s">
        <v>3305</v>
      </c>
    </row>
    <row r="63" spans="4:5" x14ac:dyDescent="0.2">
      <c r="D63" s="6" t="s">
        <v>1482</v>
      </c>
      <c r="E63" s="7" t="s">
        <v>3305</v>
      </c>
    </row>
    <row r="64" spans="4:5" x14ac:dyDescent="0.2">
      <c r="D64" s="6" t="s">
        <v>1967</v>
      </c>
      <c r="E64" s="7" t="s">
        <v>3305</v>
      </c>
    </row>
    <row r="65" spans="4:5" x14ac:dyDescent="0.2">
      <c r="D65" s="6" t="s">
        <v>1349</v>
      </c>
      <c r="E65" s="7" t="s">
        <v>3305</v>
      </c>
    </row>
    <row r="66" spans="4:5" x14ac:dyDescent="0.2">
      <c r="D66" s="6" t="s">
        <v>908</v>
      </c>
      <c r="E66" s="7" t="s">
        <v>195</v>
      </c>
    </row>
    <row r="67" spans="4:5" x14ac:dyDescent="0.2">
      <c r="D67" s="6" t="s">
        <v>904</v>
      </c>
      <c r="E67" s="7" t="s">
        <v>195</v>
      </c>
    </row>
    <row r="68" spans="4:5" x14ac:dyDescent="0.2">
      <c r="D68" s="6" t="s">
        <v>990</v>
      </c>
      <c r="E68" s="7" t="s">
        <v>195</v>
      </c>
    </row>
    <row r="69" spans="4:5" x14ac:dyDescent="0.2">
      <c r="D69" s="6" t="s">
        <v>2006</v>
      </c>
      <c r="E69" s="7" t="s">
        <v>195</v>
      </c>
    </row>
    <row r="70" spans="4:5" x14ac:dyDescent="0.2">
      <c r="D70" s="6" t="s">
        <v>1558</v>
      </c>
      <c r="E70" s="7" t="s">
        <v>195</v>
      </c>
    </row>
    <row r="71" spans="4:5" x14ac:dyDescent="0.2">
      <c r="D71" s="6" t="s">
        <v>1042</v>
      </c>
      <c r="E71" s="7" t="s">
        <v>195</v>
      </c>
    </row>
    <row r="72" spans="4:5" x14ac:dyDescent="0.2">
      <c r="D72" s="6" t="s">
        <v>2118</v>
      </c>
      <c r="E72" s="7" t="s">
        <v>195</v>
      </c>
    </row>
    <row r="73" spans="4:5" x14ac:dyDescent="0.2">
      <c r="D73" s="6" t="s">
        <v>2116</v>
      </c>
      <c r="E73" s="7" t="s">
        <v>195</v>
      </c>
    </row>
    <row r="74" spans="4:5" x14ac:dyDescent="0.2">
      <c r="D74" s="6" t="s">
        <v>1432</v>
      </c>
      <c r="E74" s="7" t="s">
        <v>195</v>
      </c>
    </row>
    <row r="75" spans="4:5" x14ac:dyDescent="0.2">
      <c r="D75" s="6" t="s">
        <v>1067</v>
      </c>
      <c r="E75" s="7" t="s">
        <v>336</v>
      </c>
    </row>
    <row r="76" spans="4:5" x14ac:dyDescent="0.2">
      <c r="D76" s="6" t="s">
        <v>1368</v>
      </c>
      <c r="E76" s="7" t="s">
        <v>3305</v>
      </c>
    </row>
    <row r="77" spans="4:5" x14ac:dyDescent="0.2">
      <c r="D77" s="6" t="s">
        <v>1358</v>
      </c>
      <c r="E77" s="7" t="s">
        <v>3305</v>
      </c>
    </row>
    <row r="78" spans="4:5" x14ac:dyDescent="0.2">
      <c r="D78" s="6" t="s">
        <v>1309</v>
      </c>
      <c r="E78" s="7" t="s">
        <v>3305</v>
      </c>
    </row>
    <row r="79" spans="4:5" x14ac:dyDescent="0.2">
      <c r="D79" s="6" t="s">
        <v>1213</v>
      </c>
      <c r="E79" s="7" t="s">
        <v>3305</v>
      </c>
    </row>
    <row r="80" spans="4:5" x14ac:dyDescent="0.2">
      <c r="D80" s="6" t="s">
        <v>1208</v>
      </c>
      <c r="E80" s="7" t="s">
        <v>3305</v>
      </c>
    </row>
    <row r="81" spans="4:5" x14ac:dyDescent="0.2">
      <c r="D81" s="6" t="s">
        <v>1788</v>
      </c>
      <c r="E81" s="7" t="s">
        <v>3305</v>
      </c>
    </row>
    <row r="82" spans="4:5" x14ac:dyDescent="0.2">
      <c r="D82" s="6" t="s">
        <v>1783</v>
      </c>
      <c r="E82" s="7" t="s">
        <v>3305</v>
      </c>
    </row>
    <row r="83" spans="4:5" x14ac:dyDescent="0.2">
      <c r="D83" s="6" t="s">
        <v>1387</v>
      </c>
      <c r="E83" s="7" t="s">
        <v>3305</v>
      </c>
    </row>
    <row r="84" spans="4:5" x14ac:dyDescent="0.2">
      <c r="D84" s="6" t="s">
        <v>1198</v>
      </c>
      <c r="E84" s="7" t="s">
        <v>195</v>
      </c>
    </row>
    <row r="85" spans="4:5" x14ac:dyDescent="0.2">
      <c r="D85" s="6" t="s">
        <v>1285</v>
      </c>
      <c r="E85" s="7" t="s">
        <v>195</v>
      </c>
    </row>
    <row r="86" spans="4:5" x14ac:dyDescent="0.2">
      <c r="D86" s="6" t="s">
        <v>2361</v>
      </c>
      <c r="E86" s="7" t="s">
        <v>195</v>
      </c>
    </row>
    <row r="87" spans="4:5" x14ac:dyDescent="0.2">
      <c r="D87" s="6" t="s">
        <v>1869</v>
      </c>
      <c r="E87" s="7" t="s">
        <v>3305</v>
      </c>
    </row>
    <row r="88" spans="4:5" x14ac:dyDescent="0.2">
      <c r="D88" s="6" t="s">
        <v>1510</v>
      </c>
      <c r="E88" s="7" t="s">
        <v>195</v>
      </c>
    </row>
    <row r="89" spans="4:5" x14ac:dyDescent="0.2">
      <c r="D89" s="6" t="s">
        <v>1919</v>
      </c>
      <c r="E89" s="7" t="s">
        <v>195</v>
      </c>
    </row>
    <row r="90" spans="4:5" x14ac:dyDescent="0.2">
      <c r="D90" s="6" t="s">
        <v>2055</v>
      </c>
      <c r="E90" s="7" t="s">
        <v>195</v>
      </c>
    </row>
    <row r="91" spans="4:5" x14ac:dyDescent="0.2">
      <c r="D91" s="6" t="s">
        <v>1992</v>
      </c>
      <c r="E91" s="7" t="s">
        <v>195</v>
      </c>
    </row>
    <row r="92" spans="4:5" x14ac:dyDescent="0.2">
      <c r="D92" s="6" t="s">
        <v>1397</v>
      </c>
      <c r="E92" s="7" t="s">
        <v>3306</v>
      </c>
    </row>
    <row r="93" spans="4:5" x14ac:dyDescent="0.2">
      <c r="D93" s="6" t="s">
        <v>2446</v>
      </c>
      <c r="E93" s="7" t="s">
        <v>3304</v>
      </c>
    </row>
    <row r="94" spans="4:5" x14ac:dyDescent="0.2">
      <c r="D94" s="6" t="s">
        <v>1943</v>
      </c>
      <c r="E94" s="7" t="s">
        <v>3304</v>
      </c>
    </row>
    <row r="95" spans="4:5" x14ac:dyDescent="0.2">
      <c r="D95" s="6" t="s">
        <v>2352</v>
      </c>
      <c r="E95" s="7" t="s">
        <v>3304</v>
      </c>
    </row>
    <row r="96" spans="4:5" x14ac:dyDescent="0.2">
      <c r="D96" s="6" t="s">
        <v>2134</v>
      </c>
      <c r="E96" s="7" t="s">
        <v>3304</v>
      </c>
    </row>
    <row r="97" spans="4:5" x14ac:dyDescent="0.2">
      <c r="D97" s="6" t="s">
        <v>1939</v>
      </c>
      <c r="E97" s="7" t="s">
        <v>3304</v>
      </c>
    </row>
    <row r="98" spans="4:5" x14ac:dyDescent="0.2">
      <c r="D98" s="6" t="s">
        <v>2771</v>
      </c>
      <c r="E98" s="7" t="s">
        <v>336</v>
      </c>
    </row>
    <row r="99" spans="4:5" x14ac:dyDescent="0.2">
      <c r="D99" s="6" t="s">
        <v>2199</v>
      </c>
      <c r="E99" s="7" t="s">
        <v>3304</v>
      </c>
    </row>
    <row r="100" spans="4:5" x14ac:dyDescent="0.2">
      <c r="D100" s="6" t="s">
        <v>2758</v>
      </c>
      <c r="E100" s="7" t="s">
        <v>3304</v>
      </c>
    </row>
    <row r="101" spans="4:5" x14ac:dyDescent="0.2">
      <c r="D101" s="6" t="s">
        <v>2404</v>
      </c>
      <c r="E101" s="7" t="s">
        <v>3304</v>
      </c>
    </row>
    <row r="102" spans="4:5" x14ac:dyDescent="0.2">
      <c r="D102" s="6" t="s">
        <v>1957</v>
      </c>
      <c r="E102" s="7" t="s">
        <v>3304</v>
      </c>
    </row>
    <row r="103" spans="4:5" x14ac:dyDescent="0.2">
      <c r="D103" s="6" t="s">
        <v>1964</v>
      </c>
      <c r="E103" s="7" t="s">
        <v>3304</v>
      </c>
    </row>
    <row r="104" spans="4:5" x14ac:dyDescent="0.2">
      <c r="D104" s="6" t="s">
        <v>2106</v>
      </c>
      <c r="E104" s="7" t="s">
        <v>3305</v>
      </c>
    </row>
    <row r="105" spans="4:5" x14ac:dyDescent="0.2">
      <c r="D105" s="6" t="s">
        <v>2636</v>
      </c>
      <c r="E105" s="7" t="s">
        <v>3305</v>
      </c>
    </row>
    <row r="106" spans="4:5" x14ac:dyDescent="0.2">
      <c r="D106" s="6" t="s">
        <v>2634</v>
      </c>
      <c r="E106" s="7" t="s">
        <v>3305</v>
      </c>
    </row>
    <row r="107" spans="4:5" x14ac:dyDescent="0.2">
      <c r="D107" s="6" t="s">
        <v>1707</v>
      </c>
      <c r="E107" s="7" t="s">
        <v>3305</v>
      </c>
    </row>
    <row r="108" spans="4:5" x14ac:dyDescent="0.2">
      <c r="D108" s="6" t="s">
        <v>1839</v>
      </c>
      <c r="E108" s="7" t="s">
        <v>3305</v>
      </c>
    </row>
    <row r="109" spans="4:5" x14ac:dyDescent="0.2">
      <c r="D109" s="6" t="s">
        <v>1642</v>
      </c>
      <c r="E109" s="7" t="s">
        <v>195</v>
      </c>
    </row>
    <row r="110" spans="4:5" x14ac:dyDescent="0.2">
      <c r="D110" s="6" t="s">
        <v>2420</v>
      </c>
      <c r="E110" s="7" t="s">
        <v>195</v>
      </c>
    </row>
    <row r="111" spans="4:5" x14ac:dyDescent="0.2">
      <c r="D111" s="6" t="s">
        <v>2579</v>
      </c>
      <c r="E111" s="7" t="s">
        <v>195</v>
      </c>
    </row>
    <row r="112" spans="4:5" x14ac:dyDescent="0.2">
      <c r="D112" s="6" t="s">
        <v>2743</v>
      </c>
      <c r="E112" s="7" t="s">
        <v>3305</v>
      </c>
    </row>
    <row r="113" spans="4:5" x14ac:dyDescent="0.2">
      <c r="D113" s="6" t="s">
        <v>2363</v>
      </c>
      <c r="E113" s="7" t="s">
        <v>3305</v>
      </c>
    </row>
    <row r="114" spans="4:5" x14ac:dyDescent="0.2">
      <c r="D114" s="6" t="s">
        <v>2870</v>
      </c>
      <c r="E114" s="7" t="s">
        <v>3305</v>
      </c>
    </row>
    <row r="115" spans="4:5" x14ac:dyDescent="0.2">
      <c r="D115" s="6" t="s">
        <v>2884</v>
      </c>
      <c r="E115" s="7" t="s">
        <v>3305</v>
      </c>
    </row>
    <row r="116" spans="4:5" x14ac:dyDescent="0.2">
      <c r="D116" s="6" t="s">
        <v>2478</v>
      </c>
      <c r="E116" s="7" t="s">
        <v>195</v>
      </c>
    </row>
    <row r="117" spans="4:5" x14ac:dyDescent="0.2">
      <c r="D117" s="6" t="s">
        <v>2315</v>
      </c>
      <c r="E117" s="7" t="s">
        <v>3304</v>
      </c>
    </row>
    <row r="118" spans="4:5" x14ac:dyDescent="0.2">
      <c r="D118" s="6" t="s">
        <v>2309</v>
      </c>
      <c r="E118" s="7" t="s">
        <v>3304</v>
      </c>
    </row>
    <row r="119" spans="4:5" x14ac:dyDescent="0.2">
      <c r="D119" s="6" t="s">
        <v>2961</v>
      </c>
      <c r="E119" s="7" t="s">
        <v>3304</v>
      </c>
    </row>
    <row r="120" spans="4:5" x14ac:dyDescent="0.2">
      <c r="D120" s="6" t="s">
        <v>2312</v>
      </c>
      <c r="E120" s="7" t="s">
        <v>3304</v>
      </c>
    </row>
    <row r="121" spans="4:5" x14ac:dyDescent="0.2">
      <c r="D121" s="6" t="s">
        <v>2715</v>
      </c>
      <c r="E121" s="7" t="s">
        <v>3304</v>
      </c>
    </row>
    <row r="122" spans="4:5" x14ac:dyDescent="0.2">
      <c r="D122" s="6" t="s">
        <v>2936</v>
      </c>
      <c r="E122" s="7" t="s">
        <v>195</v>
      </c>
    </row>
    <row r="123" spans="4:5" x14ac:dyDescent="0.2">
      <c r="D123" s="6" t="s">
        <v>1988</v>
      </c>
      <c r="E123" s="7" t="s">
        <v>3307</v>
      </c>
    </row>
    <row r="124" spans="4:5" x14ac:dyDescent="0.2">
      <c r="D124" s="6" t="s">
        <v>2988</v>
      </c>
      <c r="E124" s="7" t="s">
        <v>336</v>
      </c>
    </row>
    <row r="125" spans="4:5" x14ac:dyDescent="0.2">
      <c r="D125" s="6" t="s">
        <v>3183</v>
      </c>
      <c r="E125" s="7" t="s">
        <v>3305</v>
      </c>
    </row>
    <row r="126" spans="4:5" x14ac:dyDescent="0.2">
      <c r="D126" s="6" t="s">
        <v>2726</v>
      </c>
      <c r="E126" s="7" t="s">
        <v>3305</v>
      </c>
    </row>
    <row r="127" spans="4:5" x14ac:dyDescent="0.2">
      <c r="D127" s="6" t="s">
        <v>3179</v>
      </c>
      <c r="E127" s="7" t="s">
        <v>3305</v>
      </c>
    </row>
    <row r="128" spans="4:5" x14ac:dyDescent="0.2">
      <c r="D128" s="6" t="s">
        <v>2981</v>
      </c>
      <c r="E128" s="7" t="s">
        <v>195</v>
      </c>
    </row>
    <row r="129" spans="4:5" x14ac:dyDescent="0.2">
      <c r="D129" s="6" t="s">
        <v>2783</v>
      </c>
      <c r="E129" s="7" t="s">
        <v>3304</v>
      </c>
    </row>
    <row r="130" spans="4:5" x14ac:dyDescent="0.2">
      <c r="D130" s="6" t="s">
        <v>3126</v>
      </c>
      <c r="E130" s="7" t="s">
        <v>3304</v>
      </c>
    </row>
    <row r="131" spans="4:5" x14ac:dyDescent="0.2">
      <c r="D131" s="6" t="s">
        <v>2786</v>
      </c>
      <c r="E131" s="7" t="s">
        <v>3304</v>
      </c>
    </row>
    <row r="132" spans="4:5" x14ac:dyDescent="0.2">
      <c r="D132" s="6" t="s">
        <v>3058</v>
      </c>
      <c r="E132" s="7" t="s">
        <v>3304</v>
      </c>
    </row>
    <row r="133" spans="4:5" x14ac:dyDescent="0.2">
      <c r="D133" s="6" t="s">
        <v>2999</v>
      </c>
      <c r="E133" s="7" t="s">
        <v>3304</v>
      </c>
    </row>
    <row r="134" spans="4:5" x14ac:dyDescent="0.2">
      <c r="D134" s="6" t="s">
        <v>2914</v>
      </c>
      <c r="E134" s="7" t="s">
        <v>3304</v>
      </c>
    </row>
    <row r="135" spans="4:5" x14ac:dyDescent="0.2">
      <c r="D135" s="6" t="s">
        <v>2898</v>
      </c>
      <c r="E135" s="7" t="s">
        <v>3304</v>
      </c>
    </row>
    <row r="136" spans="4:5" x14ac:dyDescent="0.2">
      <c r="D136" s="6" t="s">
        <v>2900</v>
      </c>
      <c r="E136" s="7" t="s">
        <v>3304</v>
      </c>
    </row>
    <row r="137" spans="4:5" x14ac:dyDescent="0.2">
      <c r="D137" s="6" t="s">
        <v>3120</v>
      </c>
      <c r="E137" s="7" t="s">
        <v>195</v>
      </c>
    </row>
    <row r="138" spans="4:5" x14ac:dyDescent="0.2">
      <c r="D138" s="6" t="s">
        <v>3193</v>
      </c>
      <c r="E138" s="7" t="s">
        <v>195</v>
      </c>
    </row>
    <row r="139" spans="4:5" x14ac:dyDescent="0.2">
      <c r="D139" s="6" t="s">
        <v>3202</v>
      </c>
      <c r="E139" s="7" t="s">
        <v>3304</v>
      </c>
    </row>
    <row r="140" spans="4:5" x14ac:dyDescent="0.2">
      <c r="D140" s="6" t="s">
        <v>3295</v>
      </c>
      <c r="E140" s="7" t="s">
        <v>3304</v>
      </c>
    </row>
    <row r="141" spans="4:5" x14ac:dyDescent="0.2">
      <c r="D141" s="6" t="s">
        <v>3211</v>
      </c>
      <c r="E141" s="7" t="s">
        <v>3305</v>
      </c>
    </row>
    <row r="142" spans="4:5" x14ac:dyDescent="0.2">
      <c r="D142" s="6" t="s">
        <v>3250</v>
      </c>
      <c r="E142" s="7" t="s">
        <v>3305</v>
      </c>
    </row>
    <row r="143" spans="4:5" x14ac:dyDescent="0.2">
      <c r="D143" s="6" t="s">
        <v>3284</v>
      </c>
      <c r="E143" s="7" t="s">
        <v>3305</v>
      </c>
    </row>
    <row r="144" spans="4:5" x14ac:dyDescent="0.2">
      <c r="D144" s="6" t="s">
        <v>3285</v>
      </c>
      <c r="E144" s="7" t="s">
        <v>3305</v>
      </c>
    </row>
    <row r="145" spans="4:5" x14ac:dyDescent="0.2">
      <c r="D145" s="6" t="s">
        <v>3286</v>
      </c>
      <c r="E145" s="7" t="s">
        <v>3305</v>
      </c>
    </row>
    <row r="146" spans="4:5" x14ac:dyDescent="0.2">
      <c r="D146" s="6" t="s">
        <v>3273</v>
      </c>
      <c r="E146" s="7" t="s">
        <v>195</v>
      </c>
    </row>
    <row r="147" spans="4:5" x14ac:dyDescent="0.2">
      <c r="D147" s="6" t="s">
        <v>1823</v>
      </c>
      <c r="E147" s="7" t="s">
        <v>195</v>
      </c>
    </row>
    <row r="148" spans="4:5" x14ac:dyDescent="0.2">
      <c r="D148" s="6" t="s">
        <v>388</v>
      </c>
      <c r="E148" t="s">
        <v>3305</v>
      </c>
    </row>
    <row r="149" spans="4:5" x14ac:dyDescent="0.2">
      <c r="D149" s="6" t="s">
        <v>444</v>
      </c>
      <c r="E149" t="s">
        <v>3305</v>
      </c>
    </row>
    <row r="150" spans="4:5" x14ac:dyDescent="0.2">
      <c r="D150" s="6" t="s">
        <v>874</v>
      </c>
      <c r="E150" t="s">
        <v>195</v>
      </c>
    </row>
    <row r="151" spans="4:5" x14ac:dyDescent="0.2">
      <c r="D151" s="6" t="s">
        <v>1126</v>
      </c>
      <c r="E151" t="s">
        <v>3305</v>
      </c>
    </row>
    <row r="152" spans="4:5" x14ac:dyDescent="0.2">
      <c r="D152" s="6" t="s">
        <v>995</v>
      </c>
      <c r="E152" t="s">
        <v>3305</v>
      </c>
    </row>
    <row r="153" spans="4:5" x14ac:dyDescent="0.2">
      <c r="D153" s="6" t="s">
        <v>512</v>
      </c>
      <c r="E153" t="s">
        <v>3305</v>
      </c>
    </row>
    <row r="154" spans="4:5" x14ac:dyDescent="0.2">
      <c r="D154" s="6" t="s">
        <v>1466</v>
      </c>
      <c r="E154" t="s">
        <v>3304</v>
      </c>
    </row>
    <row r="155" spans="4:5" x14ac:dyDescent="0.2">
      <c r="D155" s="6" t="s">
        <v>2046</v>
      </c>
      <c r="E155" t="s">
        <v>3305</v>
      </c>
    </row>
    <row r="156" spans="4:5" x14ac:dyDescent="0.2">
      <c r="D156" s="6" t="s">
        <v>1795</v>
      </c>
      <c r="E156" t="s">
        <v>3305</v>
      </c>
    </row>
    <row r="157" spans="4:5" x14ac:dyDescent="0.2">
      <c r="D157" s="6" t="s">
        <v>1170</v>
      </c>
      <c r="E157" t="s">
        <v>195</v>
      </c>
    </row>
    <row r="158" spans="4:5" x14ac:dyDescent="0.2">
      <c r="D158" s="6" t="s">
        <v>1566</v>
      </c>
      <c r="E158" t="s">
        <v>195</v>
      </c>
    </row>
    <row r="159" spans="4:5" x14ac:dyDescent="0.2">
      <c r="D159" s="6" t="s">
        <v>1431</v>
      </c>
      <c r="E159" t="s">
        <v>195</v>
      </c>
    </row>
    <row r="160" spans="4:5" x14ac:dyDescent="0.2">
      <c r="D160" s="6" t="s">
        <v>1862</v>
      </c>
      <c r="E160" t="s">
        <v>195</v>
      </c>
    </row>
    <row r="161" spans="4:5" x14ac:dyDescent="0.2">
      <c r="D161" s="6" t="s">
        <v>1601</v>
      </c>
      <c r="E161" t="s">
        <v>3305</v>
      </c>
    </row>
    <row r="162" spans="4:5" x14ac:dyDescent="0.2">
      <c r="D162" s="6" t="s">
        <v>1776</v>
      </c>
      <c r="E162" t="s">
        <v>336</v>
      </c>
    </row>
    <row r="163" spans="4:5" x14ac:dyDescent="0.2">
      <c r="D163" s="6" t="s">
        <v>1593</v>
      </c>
      <c r="E163" t="s">
        <v>3305</v>
      </c>
    </row>
    <row r="164" spans="4:5" x14ac:dyDescent="0.2">
      <c r="D164" s="6" t="s">
        <v>1217</v>
      </c>
      <c r="E164" t="s">
        <v>3305</v>
      </c>
    </row>
    <row r="165" spans="4:5" x14ac:dyDescent="0.2">
      <c r="D165" s="6" t="s">
        <v>1215</v>
      </c>
      <c r="E165" t="s">
        <v>3305</v>
      </c>
    </row>
    <row r="166" spans="4:5" x14ac:dyDescent="0.2">
      <c r="D166" s="6" t="s">
        <v>1786</v>
      </c>
      <c r="E166" t="s">
        <v>3305</v>
      </c>
    </row>
    <row r="167" spans="4:5" x14ac:dyDescent="0.2">
      <c r="D167" s="6" t="s">
        <v>1376</v>
      </c>
      <c r="E167" t="s">
        <v>336</v>
      </c>
    </row>
    <row r="168" spans="4:5" x14ac:dyDescent="0.2">
      <c r="D168" s="6" t="s">
        <v>1887</v>
      </c>
      <c r="E168" t="s">
        <v>195</v>
      </c>
    </row>
    <row r="169" spans="4:5" x14ac:dyDescent="0.2">
      <c r="D169" s="6" t="s">
        <v>2360</v>
      </c>
      <c r="E169" t="s">
        <v>195</v>
      </c>
    </row>
    <row r="170" spans="4:5" x14ac:dyDescent="0.2">
      <c r="D170" s="6" t="s">
        <v>1769</v>
      </c>
      <c r="E170" t="s">
        <v>195</v>
      </c>
    </row>
    <row r="171" spans="4:5" x14ac:dyDescent="0.2">
      <c r="D171" s="6" t="s">
        <v>1533</v>
      </c>
      <c r="E171" t="s">
        <v>3305</v>
      </c>
    </row>
    <row r="172" spans="4:5" x14ac:dyDescent="0.2">
      <c r="D172" s="6" t="s">
        <v>2633</v>
      </c>
      <c r="E172" t="s">
        <v>195</v>
      </c>
    </row>
    <row r="173" spans="4:5" x14ac:dyDescent="0.2">
      <c r="D173" s="6" t="s">
        <v>2629</v>
      </c>
      <c r="E173" t="s">
        <v>336</v>
      </c>
    </row>
    <row r="174" spans="4:5" x14ac:dyDescent="0.2">
      <c r="D174" s="6" t="s">
        <v>2443</v>
      </c>
      <c r="E174" t="s">
        <v>195</v>
      </c>
    </row>
    <row r="175" spans="4:5" x14ac:dyDescent="0.2">
      <c r="D175" s="6" t="s">
        <v>2440</v>
      </c>
      <c r="E175" t="s">
        <v>195</v>
      </c>
    </row>
    <row r="176" spans="4:5" x14ac:dyDescent="0.2">
      <c r="D176" s="6" t="s">
        <v>1991</v>
      </c>
      <c r="E176" t="s">
        <v>195</v>
      </c>
    </row>
    <row r="177" spans="4:5" x14ac:dyDescent="0.2">
      <c r="D177" s="6" t="s">
        <v>1997</v>
      </c>
      <c r="E177" t="s">
        <v>195</v>
      </c>
    </row>
    <row r="178" spans="4:5" x14ac:dyDescent="0.2">
      <c r="D178" s="6" t="s">
        <v>1462</v>
      </c>
      <c r="E178" t="s">
        <v>3304</v>
      </c>
    </row>
    <row r="179" spans="4:5" x14ac:dyDescent="0.2">
      <c r="D179" s="6" t="s">
        <v>1448</v>
      </c>
      <c r="E179" t="s">
        <v>3304</v>
      </c>
    </row>
    <row r="180" spans="4:5" x14ac:dyDescent="0.2">
      <c r="D180" s="6" t="s">
        <v>1655</v>
      </c>
      <c r="E180" t="s">
        <v>3304</v>
      </c>
    </row>
    <row r="181" spans="4:5" x14ac:dyDescent="0.2">
      <c r="D181" s="6" t="s">
        <v>2278</v>
      </c>
      <c r="E181" t="s">
        <v>3304</v>
      </c>
    </row>
    <row r="182" spans="4:5" x14ac:dyDescent="0.2">
      <c r="D182" s="6" t="s">
        <v>2286</v>
      </c>
      <c r="E182" t="s">
        <v>3304</v>
      </c>
    </row>
    <row r="183" spans="4:5" x14ac:dyDescent="0.2">
      <c r="D183" s="6" t="s">
        <v>2276</v>
      </c>
      <c r="E183" t="s">
        <v>3304</v>
      </c>
    </row>
    <row r="184" spans="4:5" x14ac:dyDescent="0.2">
      <c r="D184" s="6" t="s">
        <v>2529</v>
      </c>
      <c r="E184" t="s">
        <v>3304</v>
      </c>
    </row>
    <row r="185" spans="4:5" x14ac:dyDescent="0.2">
      <c r="D185" s="6" t="s">
        <v>1904</v>
      </c>
      <c r="E185" t="s">
        <v>3304</v>
      </c>
    </row>
    <row r="186" spans="4:5" x14ac:dyDescent="0.2">
      <c r="D186" s="6" t="s">
        <v>1931</v>
      </c>
      <c r="E186" t="s">
        <v>3304</v>
      </c>
    </row>
    <row r="187" spans="4:5" x14ac:dyDescent="0.2">
      <c r="D187" s="6" t="s">
        <v>1725</v>
      </c>
      <c r="E187" t="s">
        <v>3305</v>
      </c>
    </row>
    <row r="188" spans="4:5" x14ac:dyDescent="0.2">
      <c r="D188" s="6" t="s">
        <v>1717</v>
      </c>
      <c r="E188" t="s">
        <v>3305</v>
      </c>
    </row>
    <row r="189" spans="4:5" x14ac:dyDescent="0.2">
      <c r="D189" s="6" t="s">
        <v>2242</v>
      </c>
      <c r="E189" t="s">
        <v>195</v>
      </c>
    </row>
    <row r="190" spans="4:5" x14ac:dyDescent="0.2">
      <c r="D190" s="6" t="s">
        <v>2423</v>
      </c>
      <c r="E190" t="s">
        <v>195</v>
      </c>
    </row>
    <row r="191" spans="4:5" x14ac:dyDescent="0.2">
      <c r="D191" s="6" t="s">
        <v>1821</v>
      </c>
      <c r="E191" t="s">
        <v>195</v>
      </c>
    </row>
    <row r="192" spans="4:5" x14ac:dyDescent="0.2">
      <c r="D192" s="6" t="s">
        <v>1825</v>
      </c>
      <c r="E192" t="s">
        <v>195</v>
      </c>
    </row>
    <row r="193" spans="4:5" x14ac:dyDescent="0.2">
      <c r="D193" s="6" t="s">
        <v>2419</v>
      </c>
      <c r="E193" t="s">
        <v>195</v>
      </c>
    </row>
    <row r="194" spans="4:5" x14ac:dyDescent="0.2">
      <c r="D194" s="6" t="s">
        <v>2300</v>
      </c>
      <c r="E194" t="s">
        <v>195</v>
      </c>
    </row>
    <row r="195" spans="4:5" x14ac:dyDescent="0.2">
      <c r="D195" s="6" t="s">
        <v>2176</v>
      </c>
      <c r="E195" t="s">
        <v>195</v>
      </c>
    </row>
    <row r="196" spans="4:5" x14ac:dyDescent="0.2">
      <c r="D196" s="6" t="s">
        <v>2075</v>
      </c>
      <c r="E196" t="s">
        <v>3305</v>
      </c>
    </row>
    <row r="197" spans="4:5" x14ac:dyDescent="0.2">
      <c r="D197" s="6" t="s">
        <v>2599</v>
      </c>
      <c r="E197" t="s">
        <v>3305</v>
      </c>
    </row>
    <row r="198" spans="4:5" x14ac:dyDescent="0.2">
      <c r="D198" s="6" t="s">
        <v>2385</v>
      </c>
      <c r="E198" t="s">
        <v>336</v>
      </c>
    </row>
    <row r="199" spans="4:5" x14ac:dyDescent="0.2">
      <c r="D199" s="6" t="s">
        <v>2169</v>
      </c>
      <c r="E199" t="s">
        <v>195</v>
      </c>
    </row>
    <row r="200" spans="4:5" x14ac:dyDescent="0.2">
      <c r="D200" s="6" t="s">
        <v>2525</v>
      </c>
      <c r="E200" t="s">
        <v>3304</v>
      </c>
    </row>
    <row r="201" spans="4:5" x14ac:dyDescent="0.2">
      <c r="D201" s="6" t="s">
        <v>3110</v>
      </c>
      <c r="E201" t="s">
        <v>195</v>
      </c>
    </row>
    <row r="202" spans="4:5" x14ac:dyDescent="0.2">
      <c r="D202" s="6" t="s">
        <v>2992</v>
      </c>
      <c r="E202" t="s">
        <v>336</v>
      </c>
    </row>
    <row r="203" spans="4:5" x14ac:dyDescent="0.2">
      <c r="D203" s="6" t="s">
        <v>1496</v>
      </c>
      <c r="E203" t="s">
        <v>3305</v>
      </c>
    </row>
    <row r="204" spans="4:5" x14ac:dyDescent="0.2">
      <c r="D204" s="6" t="s">
        <v>1486</v>
      </c>
      <c r="E204" t="s">
        <v>3305</v>
      </c>
    </row>
    <row r="205" spans="4:5" x14ac:dyDescent="0.2">
      <c r="D205" s="6" t="s">
        <v>2181</v>
      </c>
      <c r="E205" t="s">
        <v>3305</v>
      </c>
    </row>
    <row r="206" spans="4:5" x14ac:dyDescent="0.2">
      <c r="D206" s="6" t="s">
        <v>626</v>
      </c>
      <c r="E206" t="s">
        <v>3305</v>
      </c>
    </row>
    <row r="207" spans="4:5" x14ac:dyDescent="0.2">
      <c r="D207" s="6" t="s">
        <v>973</v>
      </c>
      <c r="E207" t="s">
        <v>3305</v>
      </c>
    </row>
    <row r="208" spans="4:5" x14ac:dyDescent="0.2">
      <c r="D208" s="6" t="s">
        <v>2828</v>
      </c>
      <c r="E208" t="s">
        <v>3305</v>
      </c>
    </row>
    <row r="209" spans="4:5" x14ac:dyDescent="0.2">
      <c r="D209" s="6" t="s">
        <v>1159</v>
      </c>
      <c r="E209" t="s">
        <v>3305</v>
      </c>
    </row>
    <row r="210" spans="4:5" x14ac:dyDescent="0.2">
      <c r="D210" s="6" t="s">
        <v>1146</v>
      </c>
      <c r="E210" t="s">
        <v>3305</v>
      </c>
    </row>
    <row r="211" spans="4:5" x14ac:dyDescent="0.2">
      <c r="D211" s="6" t="s">
        <v>1385</v>
      </c>
      <c r="E211" t="s">
        <v>3305</v>
      </c>
    </row>
    <row r="212" spans="4:5" x14ac:dyDescent="0.2">
      <c r="D212" s="6" t="s">
        <v>620</v>
      </c>
      <c r="E212" t="s">
        <v>3305</v>
      </c>
    </row>
    <row r="213" spans="4:5" x14ac:dyDescent="0.2">
      <c r="D213" s="6" t="s">
        <v>806</v>
      </c>
      <c r="E213" t="s">
        <v>3305</v>
      </c>
    </row>
    <row r="214" spans="4:5" x14ac:dyDescent="0.2">
      <c r="D214" s="6" t="s">
        <v>77</v>
      </c>
      <c r="E214" t="s">
        <v>3305</v>
      </c>
    </row>
    <row r="215" spans="4:5" x14ac:dyDescent="0.2">
      <c r="D215" s="6" t="s">
        <v>1282</v>
      </c>
      <c r="E215" t="s">
        <v>3305</v>
      </c>
    </row>
    <row r="216" spans="4:5" x14ac:dyDescent="0.2">
      <c r="D216" s="6" t="s">
        <v>3022</v>
      </c>
      <c r="E216" t="s">
        <v>195</v>
      </c>
    </row>
    <row r="217" spans="4:5" x14ac:dyDescent="0.2">
      <c r="D217" s="6" t="s">
        <v>1395</v>
      </c>
      <c r="E217" t="s">
        <v>195</v>
      </c>
    </row>
    <row r="218" spans="4:5" x14ac:dyDescent="0.2">
      <c r="D218" s="6" t="s">
        <v>1286</v>
      </c>
      <c r="E218" t="s">
        <v>195</v>
      </c>
    </row>
    <row r="219" spans="4:5" x14ac:dyDescent="0.2">
      <c r="D219" s="6" t="s">
        <v>368</v>
      </c>
      <c r="E219" t="s">
        <v>195</v>
      </c>
    </row>
    <row r="220" spans="4:5" x14ac:dyDescent="0.2">
      <c r="D220" s="6" t="s">
        <v>2125</v>
      </c>
      <c r="E220" t="s">
        <v>3305</v>
      </c>
    </row>
    <row r="221" spans="4:5" x14ac:dyDescent="0.2">
      <c r="D221" s="6" t="s">
        <v>1055</v>
      </c>
      <c r="E221" t="s">
        <v>3305</v>
      </c>
    </row>
    <row r="222" spans="4:5" x14ac:dyDescent="0.2">
      <c r="D222" s="6" t="s">
        <v>94</v>
      </c>
      <c r="E222" t="s">
        <v>3305</v>
      </c>
    </row>
    <row r="223" spans="4:5" x14ac:dyDescent="0.2">
      <c r="D223" s="6" t="s">
        <v>606</v>
      </c>
      <c r="E223" t="s">
        <v>3305</v>
      </c>
    </row>
    <row r="224" spans="4:5" x14ac:dyDescent="0.2">
      <c r="D224" s="6" t="s">
        <v>1196</v>
      </c>
      <c r="E224" t="s">
        <v>3305</v>
      </c>
    </row>
    <row r="225" spans="4:5" x14ac:dyDescent="0.2">
      <c r="D225" s="6" t="s">
        <v>2236</v>
      </c>
      <c r="E225" t="s">
        <v>3305</v>
      </c>
    </row>
    <row r="226" spans="4:5" x14ac:dyDescent="0.2">
      <c r="D226" s="6" t="s">
        <v>1433</v>
      </c>
      <c r="E226" t="s">
        <v>3305</v>
      </c>
    </row>
    <row r="227" spans="4:5" x14ac:dyDescent="0.2">
      <c r="D227" s="6" t="s">
        <v>872</v>
      </c>
      <c r="E227" t="s">
        <v>3305</v>
      </c>
    </row>
    <row r="228" spans="4:5" x14ac:dyDescent="0.2">
      <c r="D228" s="6" t="s">
        <v>993</v>
      </c>
      <c r="E228" t="s">
        <v>3305</v>
      </c>
    </row>
    <row r="229" spans="4:5" x14ac:dyDescent="0.2">
      <c r="D229" s="6" t="s">
        <v>2335</v>
      </c>
      <c r="E229" t="s">
        <v>3305</v>
      </c>
    </row>
    <row r="230" spans="4:5" x14ac:dyDescent="0.2">
      <c r="D230" s="6" t="s">
        <v>989</v>
      </c>
      <c r="E230" t="s">
        <v>3305</v>
      </c>
    </row>
    <row r="231" spans="4:5" x14ac:dyDescent="0.2">
      <c r="D231" s="6" t="s">
        <v>2804</v>
      </c>
      <c r="E231" t="s">
        <v>195</v>
      </c>
    </row>
    <row r="232" spans="4:5" x14ac:dyDescent="0.2">
      <c r="D232" s="6" t="s">
        <v>1971</v>
      </c>
      <c r="E232" t="s">
        <v>3305</v>
      </c>
    </row>
    <row r="233" spans="4:5" x14ac:dyDescent="0.2">
      <c r="D233" s="6" t="s">
        <v>2647</v>
      </c>
      <c r="E233" t="s">
        <v>3305</v>
      </c>
    </row>
    <row r="234" spans="4:5" x14ac:dyDescent="0.2">
      <c r="D234" s="6" t="s">
        <v>935</v>
      </c>
      <c r="E234" t="s">
        <v>3305</v>
      </c>
    </row>
    <row r="235" spans="4:5" x14ac:dyDescent="0.2">
      <c r="D235" s="6" t="s">
        <v>975</v>
      </c>
      <c r="E235" t="s">
        <v>3305</v>
      </c>
    </row>
    <row r="236" spans="4:5" x14ac:dyDescent="0.2">
      <c r="D236" s="6" t="s">
        <v>744</v>
      </c>
      <c r="E236" t="s">
        <v>3305</v>
      </c>
    </row>
    <row r="237" spans="4:5" x14ac:dyDescent="0.2">
      <c r="D237" s="6" t="s">
        <v>1163</v>
      </c>
      <c r="E237" t="s">
        <v>3305</v>
      </c>
    </row>
    <row r="238" spans="4:5" x14ac:dyDescent="0.2">
      <c r="D238" s="6" t="s">
        <v>2608</v>
      </c>
      <c r="E238" t="s">
        <v>3305</v>
      </c>
    </row>
    <row r="239" spans="4:5" x14ac:dyDescent="0.2">
      <c r="D239" s="6" t="s">
        <v>2604</v>
      </c>
      <c r="E239" t="s">
        <v>3305</v>
      </c>
    </row>
    <row r="240" spans="4:5" x14ac:dyDescent="0.2">
      <c r="D240" s="6" t="s">
        <v>2606</v>
      </c>
      <c r="E240" t="s">
        <v>3305</v>
      </c>
    </row>
    <row r="241" spans="4:5" x14ac:dyDescent="0.2">
      <c r="D241" s="6" t="s">
        <v>2610</v>
      </c>
      <c r="E241" t="s">
        <v>3305</v>
      </c>
    </row>
    <row r="242" spans="4:5" x14ac:dyDescent="0.2">
      <c r="D242" s="6" t="s">
        <v>2616</v>
      </c>
      <c r="E242" t="s">
        <v>3305</v>
      </c>
    </row>
    <row r="243" spans="4:5" x14ac:dyDescent="0.2">
      <c r="D243" s="6" t="s">
        <v>609</v>
      </c>
      <c r="E243" t="s">
        <v>3305</v>
      </c>
    </row>
    <row r="244" spans="4:5" x14ac:dyDescent="0.2">
      <c r="D244" s="6" t="s">
        <v>565</v>
      </c>
      <c r="E244" t="s">
        <v>3305</v>
      </c>
    </row>
    <row r="245" spans="4:5" x14ac:dyDescent="0.2">
      <c r="D245" s="6" t="s">
        <v>903</v>
      </c>
      <c r="E245" t="s">
        <v>3304</v>
      </c>
    </row>
    <row r="246" spans="4:5" x14ac:dyDescent="0.2">
      <c r="D246" s="6" t="s">
        <v>187</v>
      </c>
      <c r="E246" t="s">
        <v>3305</v>
      </c>
    </row>
    <row r="247" spans="4:5" x14ac:dyDescent="0.2">
      <c r="D247" s="6" t="s">
        <v>583</v>
      </c>
      <c r="E247" t="s">
        <v>3304</v>
      </c>
    </row>
    <row r="248" spans="4:5" x14ac:dyDescent="0.2">
      <c r="D248" s="6" t="s">
        <v>3212</v>
      </c>
      <c r="E248" t="s">
        <v>3305</v>
      </c>
    </row>
    <row r="249" spans="4:5" x14ac:dyDescent="0.2">
      <c r="D249" s="6" t="s">
        <v>283</v>
      </c>
      <c r="E249" t="s">
        <v>3305</v>
      </c>
    </row>
    <row r="250" spans="4:5" x14ac:dyDescent="0.2">
      <c r="D250" s="6" t="s">
        <v>167</v>
      </c>
      <c r="E250" t="s">
        <v>3305</v>
      </c>
    </row>
    <row r="251" spans="4:5" x14ac:dyDescent="0.2">
      <c r="D251" s="6" t="s">
        <v>2720</v>
      </c>
      <c r="E251" t="s">
        <v>3305</v>
      </c>
    </row>
    <row r="252" spans="4:5" x14ac:dyDescent="0.2">
      <c r="D252" s="6" t="s">
        <v>2784</v>
      </c>
      <c r="E252" t="s">
        <v>3304</v>
      </c>
    </row>
    <row r="253" spans="4:5" x14ac:dyDescent="0.2">
      <c r="D253" s="6" t="s">
        <v>2835</v>
      </c>
      <c r="E253" t="s">
        <v>3304</v>
      </c>
    </row>
    <row r="254" spans="4:5" x14ac:dyDescent="0.2">
      <c r="D254" s="6" t="s">
        <v>2186</v>
      </c>
      <c r="E254" t="s">
        <v>3304</v>
      </c>
    </row>
    <row r="255" spans="4:5" x14ac:dyDescent="0.2">
      <c r="D255" s="6" t="s">
        <v>950</v>
      </c>
      <c r="E255" t="s">
        <v>3304</v>
      </c>
    </row>
    <row r="256" spans="4:5" x14ac:dyDescent="0.2">
      <c r="D256" s="6" t="s">
        <v>2266</v>
      </c>
      <c r="E256" t="s">
        <v>3304</v>
      </c>
    </row>
    <row r="257" spans="4:5" x14ac:dyDescent="0.2">
      <c r="D257" s="6" t="s">
        <v>1252</v>
      </c>
      <c r="E257" t="s">
        <v>3304</v>
      </c>
    </row>
    <row r="258" spans="4:5" x14ac:dyDescent="0.2">
      <c r="D258" s="6" t="s">
        <v>2331</v>
      </c>
      <c r="E258" t="s">
        <v>3305</v>
      </c>
    </row>
    <row r="259" spans="4:5" x14ac:dyDescent="0.2">
      <c r="D259" s="6" t="s">
        <v>449</v>
      </c>
      <c r="E259" t="s">
        <v>3305</v>
      </c>
    </row>
    <row r="260" spans="4:5" x14ac:dyDescent="0.2">
      <c r="D260" s="6" t="s">
        <v>3220</v>
      </c>
      <c r="E260" t="s">
        <v>3304</v>
      </c>
    </row>
    <row r="261" spans="4:5" x14ac:dyDescent="0.2">
      <c r="D261" s="6" t="s">
        <v>27</v>
      </c>
      <c r="E261" t="s">
        <v>3305</v>
      </c>
    </row>
    <row r="262" spans="4:5" x14ac:dyDescent="0.2">
      <c r="D262" s="6" t="s">
        <v>423</v>
      </c>
      <c r="E262" t="s">
        <v>3304</v>
      </c>
    </row>
    <row r="263" spans="4:5" x14ac:dyDescent="0.2">
      <c r="D263" s="6" t="s">
        <v>321</v>
      </c>
      <c r="E263" t="s">
        <v>3304</v>
      </c>
    </row>
    <row r="264" spans="4:5" x14ac:dyDescent="0.2">
      <c r="D264" s="6" t="s">
        <v>3089</v>
      </c>
      <c r="E264" t="s">
        <v>3304</v>
      </c>
    </row>
    <row r="265" spans="4:5" x14ac:dyDescent="0.2">
      <c r="D265" s="6" t="s">
        <v>211</v>
      </c>
      <c r="E265" t="s">
        <v>3304</v>
      </c>
    </row>
    <row r="266" spans="4:5" x14ac:dyDescent="0.2">
      <c r="D266" s="6" t="s">
        <v>2902</v>
      </c>
      <c r="E266" t="s">
        <v>3304</v>
      </c>
    </row>
    <row r="267" spans="4:5" x14ac:dyDescent="0.2">
      <c r="D267" s="6" t="s">
        <v>1527</v>
      </c>
      <c r="E267" t="s">
        <v>3304</v>
      </c>
    </row>
    <row r="268" spans="4:5" x14ac:dyDescent="0.2">
      <c r="D268" s="6" t="s">
        <v>1530</v>
      </c>
      <c r="E268" t="s">
        <v>3304</v>
      </c>
    </row>
    <row r="269" spans="4:5" x14ac:dyDescent="0.2">
      <c r="D269" s="6" t="s">
        <v>1430</v>
      </c>
      <c r="E269" t="s">
        <v>3304</v>
      </c>
    </row>
    <row r="270" spans="4:5" x14ac:dyDescent="0.2">
      <c r="D270" s="6" t="s">
        <v>675</v>
      </c>
      <c r="E270" t="s">
        <v>3304</v>
      </c>
    </row>
    <row r="271" spans="4:5" x14ac:dyDescent="0.2">
      <c r="D271" s="6" t="s">
        <v>431</v>
      </c>
      <c r="E271" t="s">
        <v>3304</v>
      </c>
    </row>
    <row r="272" spans="4:5" x14ac:dyDescent="0.2">
      <c r="D272" s="6" t="s">
        <v>261</v>
      </c>
      <c r="E272" t="s">
        <v>3304</v>
      </c>
    </row>
    <row r="273" spans="4:5" x14ac:dyDescent="0.2">
      <c r="D273" s="6" t="s">
        <v>2765</v>
      </c>
      <c r="E273" t="s">
        <v>3304</v>
      </c>
    </row>
    <row r="274" spans="4:5" x14ac:dyDescent="0.2">
      <c r="D274" s="6" t="s">
        <v>1035</v>
      </c>
      <c r="E274" t="s">
        <v>3304</v>
      </c>
    </row>
    <row r="275" spans="4:5" x14ac:dyDescent="0.2">
      <c r="D275" s="6" t="s">
        <v>2191</v>
      </c>
      <c r="E275" t="s">
        <v>3304</v>
      </c>
    </row>
    <row r="276" spans="4:5" x14ac:dyDescent="0.2">
      <c r="D276" s="6" t="s">
        <v>3145</v>
      </c>
      <c r="E276" t="s">
        <v>3304</v>
      </c>
    </row>
    <row r="277" spans="4:5" x14ac:dyDescent="0.2">
      <c r="D277" s="6" t="s">
        <v>1949</v>
      </c>
      <c r="E277" t="s">
        <v>3304</v>
      </c>
    </row>
    <row r="278" spans="4:5" x14ac:dyDescent="0.2">
      <c r="D278" s="6" t="s">
        <v>1934</v>
      </c>
      <c r="E278" t="s">
        <v>3305</v>
      </c>
    </row>
    <row r="279" spans="4:5" x14ac:dyDescent="0.2">
      <c r="D279" s="6" t="s">
        <v>2592</v>
      </c>
      <c r="E279" t="s">
        <v>3305</v>
      </c>
    </row>
    <row r="280" spans="4:5" x14ac:dyDescent="0.2">
      <c r="D280" s="6" t="s">
        <v>42</v>
      </c>
      <c r="E280" t="s">
        <v>3305</v>
      </c>
    </row>
    <row r="281" spans="4:5" x14ac:dyDescent="0.2">
      <c r="D281" s="6" t="s">
        <v>2590</v>
      </c>
      <c r="E281" t="s">
        <v>3305</v>
      </c>
    </row>
    <row r="282" spans="4:5" x14ac:dyDescent="0.2">
      <c r="D282" s="6" t="s">
        <v>684</v>
      </c>
      <c r="E282" t="s">
        <v>3305</v>
      </c>
    </row>
    <row r="283" spans="4:5" x14ac:dyDescent="0.2">
      <c r="D283" s="6" t="s">
        <v>934</v>
      </c>
      <c r="E283" t="s">
        <v>3305</v>
      </c>
    </row>
    <row r="284" spans="4:5" x14ac:dyDescent="0.2">
      <c r="D284" s="6" t="s">
        <v>3130</v>
      </c>
      <c r="E284" t="s">
        <v>3304</v>
      </c>
    </row>
    <row r="285" spans="4:5" x14ac:dyDescent="0.2">
      <c r="D285" s="6" t="s">
        <v>88</v>
      </c>
      <c r="E285" t="s">
        <v>3305</v>
      </c>
    </row>
    <row r="286" spans="4:5" x14ac:dyDescent="0.2">
      <c r="D286" s="6" t="s">
        <v>523</v>
      </c>
      <c r="E286" t="s">
        <v>3305</v>
      </c>
    </row>
    <row r="287" spans="4:5" x14ac:dyDescent="0.2">
      <c r="D287" s="6" t="s">
        <v>2338</v>
      </c>
      <c r="E287" t="s">
        <v>3305</v>
      </c>
    </row>
    <row r="288" spans="4:5" x14ac:dyDescent="0.2">
      <c r="D288" s="6" t="s">
        <v>2233</v>
      </c>
      <c r="E288" t="s">
        <v>3305</v>
      </c>
    </row>
    <row r="289" spans="4:5" x14ac:dyDescent="0.2">
      <c r="D289" s="6" t="s">
        <v>1492</v>
      </c>
      <c r="E289" t="s">
        <v>3305</v>
      </c>
    </row>
    <row r="290" spans="4:5" x14ac:dyDescent="0.2">
      <c r="D290" s="6" t="s">
        <v>692</v>
      </c>
      <c r="E290" t="s">
        <v>3305</v>
      </c>
    </row>
    <row r="291" spans="4:5" x14ac:dyDescent="0.2">
      <c r="D291" s="6" t="s">
        <v>2722</v>
      </c>
      <c r="E291" t="s">
        <v>3305</v>
      </c>
    </row>
    <row r="292" spans="4:5" x14ac:dyDescent="0.2">
      <c r="D292" s="6" t="s">
        <v>2878</v>
      </c>
      <c r="E292" t="s">
        <v>3305</v>
      </c>
    </row>
    <row r="293" spans="4:5" x14ac:dyDescent="0.2">
      <c r="D293" s="6" t="s">
        <v>751</v>
      </c>
      <c r="E293" t="s">
        <v>3305</v>
      </c>
    </row>
    <row r="294" spans="4:5" x14ac:dyDescent="0.2">
      <c r="D294" s="6" t="s">
        <v>381</v>
      </c>
      <c r="E294" t="s">
        <v>3305</v>
      </c>
    </row>
    <row r="295" spans="4:5" x14ac:dyDescent="0.2">
      <c r="D295" s="6" t="s">
        <v>992</v>
      </c>
      <c r="E295" t="s">
        <v>3305</v>
      </c>
    </row>
    <row r="296" spans="4:5" x14ac:dyDescent="0.2">
      <c r="D296" s="6" t="s">
        <v>2232</v>
      </c>
      <c r="E296" t="s">
        <v>3305</v>
      </c>
    </row>
    <row r="297" spans="4:5" x14ac:dyDescent="0.2">
      <c r="D297" s="6" t="s">
        <v>2256</v>
      </c>
      <c r="E297" t="s">
        <v>3305</v>
      </c>
    </row>
    <row r="298" spans="4:5" x14ac:dyDescent="0.2">
      <c r="D298" s="6" t="s">
        <v>1986</v>
      </c>
      <c r="E298" t="s">
        <v>3305</v>
      </c>
    </row>
    <row r="299" spans="4:5" x14ac:dyDescent="0.2">
      <c r="D299" s="6" t="s">
        <v>2824</v>
      </c>
      <c r="E299" t="s">
        <v>3305</v>
      </c>
    </row>
    <row r="300" spans="4:5" x14ac:dyDescent="0.2">
      <c r="D300" s="6" t="s">
        <v>1870</v>
      </c>
      <c r="E300" t="s">
        <v>3305</v>
      </c>
    </row>
    <row r="301" spans="4:5" x14ac:dyDescent="0.2">
      <c r="D301" s="6" t="s">
        <v>1405</v>
      </c>
      <c r="E301" t="s">
        <v>3306</v>
      </c>
    </row>
    <row r="302" spans="4:5" x14ac:dyDescent="0.2">
      <c r="D302" s="6" t="s">
        <v>969</v>
      </c>
      <c r="E302" t="s">
        <v>3305</v>
      </c>
    </row>
    <row r="303" spans="4:5" x14ac:dyDescent="0.2">
      <c r="D303" s="6" t="s">
        <v>899</v>
      </c>
      <c r="E303" t="s">
        <v>3304</v>
      </c>
    </row>
    <row r="304" spans="4:5" x14ac:dyDescent="0.2">
      <c r="D304" s="6" t="s">
        <v>3245</v>
      </c>
      <c r="E304" t="s">
        <v>3304</v>
      </c>
    </row>
    <row r="305" spans="4:5" x14ac:dyDescent="0.2">
      <c r="D305" s="6" t="s">
        <v>1484</v>
      </c>
      <c r="E305" t="s">
        <v>3305</v>
      </c>
    </row>
    <row r="306" spans="4:5" x14ac:dyDescent="0.2">
      <c r="D306" s="6" t="s">
        <v>2183</v>
      </c>
      <c r="E306" t="s">
        <v>3305</v>
      </c>
    </row>
    <row r="307" spans="4:5" x14ac:dyDescent="0.2">
      <c r="D307" s="6" t="s">
        <v>2552</v>
      </c>
      <c r="E307" t="s">
        <v>3305</v>
      </c>
    </row>
    <row r="308" spans="4:5" x14ac:dyDescent="0.2">
      <c r="D308" s="6" t="s">
        <v>2817</v>
      </c>
      <c r="E308" t="s">
        <v>3305</v>
      </c>
    </row>
    <row r="309" spans="4:5" x14ac:dyDescent="0.2">
      <c r="D309" s="6" t="s">
        <v>3175</v>
      </c>
      <c r="E309" t="s">
        <v>3304</v>
      </c>
    </row>
    <row r="310" spans="4:5" x14ac:dyDescent="0.2">
      <c r="D310" s="6" t="s">
        <v>2078</v>
      </c>
      <c r="E310" t="s">
        <v>3304</v>
      </c>
    </row>
    <row r="311" spans="4:5" x14ac:dyDescent="0.2">
      <c r="D311" s="6" t="s">
        <v>1258</v>
      </c>
      <c r="E311" t="s">
        <v>3304</v>
      </c>
    </row>
    <row r="312" spans="4:5" x14ac:dyDescent="0.2">
      <c r="D312" s="6" t="s">
        <v>303</v>
      </c>
      <c r="E312" t="s">
        <v>3304</v>
      </c>
    </row>
    <row r="313" spans="4:5" x14ac:dyDescent="0.2">
      <c r="D313" s="6" t="s">
        <v>3003</v>
      </c>
      <c r="E313" t="s">
        <v>3304</v>
      </c>
    </row>
    <row r="314" spans="4:5" x14ac:dyDescent="0.2">
      <c r="D314" s="6" t="s">
        <v>3247</v>
      </c>
      <c r="E314" t="s">
        <v>3304</v>
      </c>
    </row>
    <row r="315" spans="4:5" x14ac:dyDescent="0.2">
      <c r="D315" s="6" t="s">
        <v>305</v>
      </c>
      <c r="E315" t="s">
        <v>3304</v>
      </c>
    </row>
    <row r="316" spans="4:5" x14ac:dyDescent="0.2">
      <c r="D316" s="6" t="s">
        <v>326</v>
      </c>
      <c r="E316" t="s">
        <v>3304</v>
      </c>
    </row>
    <row r="317" spans="4:5" x14ac:dyDescent="0.2">
      <c r="D317" s="6" t="s">
        <v>3199</v>
      </c>
      <c r="E317" t="s">
        <v>3304</v>
      </c>
    </row>
    <row r="318" spans="4:5" x14ac:dyDescent="0.2">
      <c r="D318" s="6" t="s">
        <v>208</v>
      </c>
      <c r="E318" t="s">
        <v>3304</v>
      </c>
    </row>
    <row r="319" spans="4:5" x14ac:dyDescent="0.2">
      <c r="D319" s="6" t="s">
        <v>1088</v>
      </c>
      <c r="E319" t="s">
        <v>3304</v>
      </c>
    </row>
    <row r="320" spans="4:5" x14ac:dyDescent="0.2">
      <c r="D320" s="6" t="s">
        <v>474</v>
      </c>
      <c r="E320" t="s">
        <v>3304</v>
      </c>
    </row>
    <row r="321" spans="4:5" x14ac:dyDescent="0.2">
      <c r="D321" s="6" t="s">
        <v>213</v>
      </c>
      <c r="E321" t="s">
        <v>3304</v>
      </c>
    </row>
    <row r="322" spans="4:5" x14ac:dyDescent="0.2">
      <c r="D322" s="6" t="s">
        <v>2705</v>
      </c>
      <c r="E322" t="s">
        <v>3304</v>
      </c>
    </row>
    <row r="323" spans="4:5" x14ac:dyDescent="0.2">
      <c r="D323" s="6" t="s">
        <v>735</v>
      </c>
      <c r="E323" t="s">
        <v>3304</v>
      </c>
    </row>
    <row r="324" spans="4:5" x14ac:dyDescent="0.2">
      <c r="D324" s="6" t="s">
        <v>2699</v>
      </c>
      <c r="E324" t="s">
        <v>3304</v>
      </c>
    </row>
    <row r="325" spans="4:5" x14ac:dyDescent="0.2">
      <c r="D325" s="6" t="s">
        <v>2151</v>
      </c>
      <c r="E325" t="s">
        <v>3304</v>
      </c>
    </row>
    <row r="326" spans="4:5" x14ac:dyDescent="0.2">
      <c r="D326" s="6" t="s">
        <v>3225</v>
      </c>
      <c r="E326" t="s">
        <v>3304</v>
      </c>
    </row>
    <row r="327" spans="4:5" x14ac:dyDescent="0.2">
      <c r="D327" s="6" t="s">
        <v>1277</v>
      </c>
      <c r="E327" t="s">
        <v>3305</v>
      </c>
    </row>
    <row r="328" spans="4:5" x14ac:dyDescent="0.2">
      <c r="D328" s="6" t="s">
        <v>1131</v>
      </c>
      <c r="E328" t="s">
        <v>3305</v>
      </c>
    </row>
    <row r="329" spans="4:5" x14ac:dyDescent="0.2">
      <c r="D329" s="6" t="s">
        <v>3055</v>
      </c>
      <c r="E329" t="s">
        <v>3304</v>
      </c>
    </row>
    <row r="330" spans="4:5" x14ac:dyDescent="0.2">
      <c r="D330" s="6" t="s">
        <v>785</v>
      </c>
      <c r="E330" t="s">
        <v>3304</v>
      </c>
    </row>
    <row r="331" spans="4:5" x14ac:dyDescent="0.2">
      <c r="D331" s="6" t="s">
        <v>3092</v>
      </c>
      <c r="E331" t="s">
        <v>3304</v>
      </c>
    </row>
    <row r="332" spans="4:5" x14ac:dyDescent="0.2">
      <c r="D332" s="6" t="s">
        <v>217</v>
      </c>
      <c r="E332" t="s">
        <v>3304</v>
      </c>
    </row>
    <row r="333" spans="4:5" x14ac:dyDescent="0.2">
      <c r="D333" s="6" t="s">
        <v>2768</v>
      </c>
      <c r="E333" t="s">
        <v>3304</v>
      </c>
    </row>
    <row r="334" spans="4:5" x14ac:dyDescent="0.2">
      <c r="D334" s="6" t="s">
        <v>832</v>
      </c>
      <c r="E334" t="s">
        <v>3304</v>
      </c>
    </row>
    <row r="335" spans="4:5" x14ac:dyDescent="0.2">
      <c r="D335" s="6" t="s">
        <v>2432</v>
      </c>
      <c r="E335" t="s">
        <v>3304</v>
      </c>
    </row>
    <row r="336" spans="4:5" x14ac:dyDescent="0.2">
      <c r="D336" s="6" t="s">
        <v>2568</v>
      </c>
      <c r="E336" t="s">
        <v>3304</v>
      </c>
    </row>
    <row r="337" spans="4:5" x14ac:dyDescent="0.2">
      <c r="D337" s="6" t="s">
        <v>1909</v>
      </c>
      <c r="E337" t="s">
        <v>3304</v>
      </c>
    </row>
    <row r="338" spans="4:5" x14ac:dyDescent="0.2">
      <c r="D338" s="6" t="s">
        <v>2291</v>
      </c>
      <c r="E338" t="s">
        <v>3304</v>
      </c>
    </row>
    <row r="339" spans="4:5" x14ac:dyDescent="0.2">
      <c r="D339" s="6" t="s">
        <v>2707</v>
      </c>
      <c r="E339" t="s">
        <v>3304</v>
      </c>
    </row>
    <row r="340" spans="4:5" x14ac:dyDescent="0.2">
      <c r="D340" s="6" t="s">
        <v>2280</v>
      </c>
      <c r="E340" t="s">
        <v>3304</v>
      </c>
    </row>
    <row r="341" spans="4:5" x14ac:dyDescent="0.2">
      <c r="D341" s="6" t="s">
        <v>748</v>
      </c>
      <c r="E341" t="s">
        <v>3305</v>
      </c>
    </row>
    <row r="342" spans="4:5" x14ac:dyDescent="0.2">
      <c r="D342" s="6" t="s">
        <v>691</v>
      </c>
      <c r="E342" t="s">
        <v>3305</v>
      </c>
    </row>
    <row r="343" spans="4:5" x14ac:dyDescent="0.2">
      <c r="D343" s="6" t="s">
        <v>237</v>
      </c>
      <c r="E343" t="s">
        <v>3305</v>
      </c>
    </row>
    <row r="344" spans="4:5" x14ac:dyDescent="0.2">
      <c r="D344" s="6" t="s">
        <v>421</v>
      </c>
      <c r="E344" t="s">
        <v>3305</v>
      </c>
    </row>
    <row r="345" spans="4:5" x14ac:dyDescent="0.2">
      <c r="D345" s="6" t="s">
        <v>404</v>
      </c>
      <c r="E345" t="s">
        <v>3305</v>
      </c>
    </row>
    <row r="346" spans="4:5" x14ac:dyDescent="0.2">
      <c r="D346" s="6" t="s">
        <v>56</v>
      </c>
      <c r="E346" t="s">
        <v>3305</v>
      </c>
    </row>
    <row r="347" spans="4:5" x14ac:dyDescent="0.2">
      <c r="D347" s="6" t="s">
        <v>564</v>
      </c>
      <c r="E347" t="s">
        <v>3305</v>
      </c>
    </row>
    <row r="348" spans="4:5" x14ac:dyDescent="0.2">
      <c r="D348" s="6" t="s">
        <v>2213</v>
      </c>
      <c r="E348" t="s">
        <v>3305</v>
      </c>
    </row>
    <row r="349" spans="4:5" x14ac:dyDescent="0.2">
      <c r="D349" s="6" t="s">
        <v>400</v>
      </c>
      <c r="E349" t="s">
        <v>3305</v>
      </c>
    </row>
    <row r="350" spans="4:5" x14ac:dyDescent="0.2">
      <c r="D350" s="6" t="s">
        <v>2368</v>
      </c>
      <c r="E350" t="s">
        <v>3305</v>
      </c>
    </row>
    <row r="351" spans="4:5" x14ac:dyDescent="0.2">
      <c r="D351" s="6" t="s">
        <v>2815</v>
      </c>
      <c r="E351" t="s">
        <v>3305</v>
      </c>
    </row>
    <row r="352" spans="4:5" x14ac:dyDescent="0.2">
      <c r="D352" s="6" t="s">
        <v>2485</v>
      </c>
      <c r="E352" t="s">
        <v>3305</v>
      </c>
    </row>
    <row r="353" spans="4:5" x14ac:dyDescent="0.2">
      <c r="D353" s="6" t="s">
        <v>1400</v>
      </c>
      <c r="E353" t="s">
        <v>3306</v>
      </c>
    </row>
    <row r="354" spans="4:5" x14ac:dyDescent="0.2">
      <c r="D354" s="6" t="s">
        <v>1380</v>
      </c>
      <c r="E354" t="s">
        <v>3305</v>
      </c>
    </row>
    <row r="355" spans="4:5" x14ac:dyDescent="0.2">
      <c r="D355" s="6" t="s">
        <v>2333</v>
      </c>
      <c r="E355" t="s">
        <v>3305</v>
      </c>
    </row>
    <row r="356" spans="4:5" x14ac:dyDescent="0.2">
      <c r="D356" s="6" t="s">
        <v>102</v>
      </c>
      <c r="E356" t="s">
        <v>3305</v>
      </c>
    </row>
    <row r="357" spans="4:5" x14ac:dyDescent="0.2">
      <c r="D357" s="6" t="s">
        <v>1794</v>
      </c>
      <c r="E357" t="s">
        <v>3305</v>
      </c>
    </row>
    <row r="358" spans="4:5" x14ac:dyDescent="0.2">
      <c r="D358" s="6" t="s">
        <v>281</v>
      </c>
      <c r="E358" t="s">
        <v>3305</v>
      </c>
    </row>
    <row r="359" spans="4:5" x14ac:dyDescent="0.2">
      <c r="D359" s="6" t="s">
        <v>1272</v>
      </c>
      <c r="E359" t="s">
        <v>3305</v>
      </c>
    </row>
    <row r="360" spans="4:5" x14ac:dyDescent="0.2">
      <c r="D360" s="6" t="s">
        <v>3042</v>
      </c>
      <c r="E360" t="s">
        <v>3305</v>
      </c>
    </row>
    <row r="361" spans="4:5" x14ac:dyDescent="0.2">
      <c r="D361" s="6" t="s">
        <v>2553</v>
      </c>
      <c r="E361" t="s">
        <v>3305</v>
      </c>
    </row>
    <row r="362" spans="4:5" x14ac:dyDescent="0.2">
      <c r="D362" s="6" t="s">
        <v>104</v>
      </c>
      <c r="E362" t="s">
        <v>3305</v>
      </c>
    </row>
    <row r="363" spans="4:5" x14ac:dyDescent="0.2">
      <c r="D363" s="6" t="s">
        <v>586</v>
      </c>
      <c r="E363" t="s">
        <v>3305</v>
      </c>
    </row>
    <row r="364" spans="4:5" x14ac:dyDescent="0.2">
      <c r="D364" s="6" t="s">
        <v>2594</v>
      </c>
      <c r="E364" t="s">
        <v>3305</v>
      </c>
    </row>
    <row r="365" spans="4:5" x14ac:dyDescent="0.2">
      <c r="D365" s="6" t="s">
        <v>1613</v>
      </c>
      <c r="E365" t="s">
        <v>3305</v>
      </c>
    </row>
    <row r="366" spans="4:5" x14ac:dyDescent="0.2">
      <c r="D366" s="6" t="s">
        <v>863</v>
      </c>
      <c r="E366" t="s">
        <v>3305</v>
      </c>
    </row>
    <row r="367" spans="4:5" x14ac:dyDescent="0.2">
      <c r="D367" s="6" t="s">
        <v>1299</v>
      </c>
      <c r="E367" t="s">
        <v>3305</v>
      </c>
    </row>
    <row r="368" spans="4:5" x14ac:dyDescent="0.2">
      <c r="D368" s="6" t="s">
        <v>1228</v>
      </c>
      <c r="E368" t="s">
        <v>3305</v>
      </c>
    </row>
    <row r="369" spans="4:5" x14ac:dyDescent="0.2">
      <c r="D369" s="6" t="s">
        <v>2874</v>
      </c>
      <c r="E369" t="s">
        <v>3305</v>
      </c>
    </row>
    <row r="370" spans="4:5" x14ac:dyDescent="0.2">
      <c r="D370" s="6" t="s">
        <v>1597</v>
      </c>
      <c r="E370" t="s">
        <v>3305</v>
      </c>
    </row>
    <row r="371" spans="4:5" x14ac:dyDescent="0.2">
      <c r="D371" s="6" t="s">
        <v>739</v>
      </c>
      <c r="E371" t="s">
        <v>3306</v>
      </c>
    </row>
    <row r="372" spans="4:5" x14ac:dyDescent="0.2">
      <c r="D372" s="6" t="s">
        <v>189</v>
      </c>
      <c r="E372" t="s">
        <v>3306</v>
      </c>
    </row>
    <row r="373" spans="4:5" x14ac:dyDescent="0.2">
      <c r="D373" s="6" t="s">
        <v>1229</v>
      </c>
      <c r="E373" t="s">
        <v>3306</v>
      </c>
    </row>
    <row r="374" spans="4:5" x14ac:dyDescent="0.2">
      <c r="D374" s="6" t="s">
        <v>652</v>
      </c>
      <c r="E374" t="s">
        <v>3307</v>
      </c>
    </row>
    <row r="375" spans="4:5" x14ac:dyDescent="0.2">
      <c r="D375" s="6" t="s">
        <v>827</v>
      </c>
      <c r="E375" t="s">
        <v>3307</v>
      </c>
    </row>
    <row r="376" spans="4:5" x14ac:dyDescent="0.2">
      <c r="D376" s="6" t="s">
        <v>1315</v>
      </c>
      <c r="E376" t="s">
        <v>3305</v>
      </c>
    </row>
    <row r="377" spans="4:5" x14ac:dyDescent="0.2">
      <c r="D377" s="6" t="s">
        <v>1526</v>
      </c>
      <c r="E377" t="s">
        <v>3305</v>
      </c>
    </row>
    <row r="378" spans="4:5" x14ac:dyDescent="0.2">
      <c r="D378" s="6" t="s">
        <v>954</v>
      </c>
      <c r="E378" t="s">
        <v>3304</v>
      </c>
    </row>
    <row r="379" spans="4:5" x14ac:dyDescent="0.2">
      <c r="D379" s="6" t="s">
        <v>1115</v>
      </c>
      <c r="E379" t="s">
        <v>3304</v>
      </c>
    </row>
    <row r="380" spans="4:5" x14ac:dyDescent="0.2">
      <c r="D380" s="6" t="s">
        <v>480</v>
      </c>
      <c r="E380" t="s">
        <v>3304</v>
      </c>
    </row>
    <row r="381" spans="4:5" x14ac:dyDescent="0.2">
      <c r="D381" s="6" t="s">
        <v>1658</v>
      </c>
      <c r="E381" t="s">
        <v>3304</v>
      </c>
    </row>
    <row r="382" spans="4:5" x14ac:dyDescent="0.2">
      <c r="D382" s="6" t="s">
        <v>214</v>
      </c>
      <c r="E382" t="s">
        <v>3304</v>
      </c>
    </row>
    <row r="383" spans="4:5" x14ac:dyDescent="0.2">
      <c r="D383" s="6" t="s">
        <v>1260</v>
      </c>
      <c r="E383" t="s">
        <v>3304</v>
      </c>
    </row>
    <row r="384" spans="4:5" x14ac:dyDescent="0.2">
      <c r="D384" s="6" t="s">
        <v>458</v>
      </c>
      <c r="E384" t="s">
        <v>3305</v>
      </c>
    </row>
    <row r="385" spans="4:5" x14ac:dyDescent="0.2">
      <c r="D385" s="6" t="s">
        <v>579</v>
      </c>
      <c r="E385" t="s">
        <v>3304</v>
      </c>
    </row>
    <row r="386" spans="4:5" x14ac:dyDescent="0.2">
      <c r="D386" s="6" t="s">
        <v>403</v>
      </c>
      <c r="E386" t="s">
        <v>3305</v>
      </c>
    </row>
    <row r="387" spans="4:5" x14ac:dyDescent="0.2">
      <c r="D387" s="6" t="s">
        <v>1005</v>
      </c>
      <c r="E387" t="s">
        <v>3305</v>
      </c>
    </row>
    <row r="388" spans="4:5" x14ac:dyDescent="0.2">
      <c r="D388" s="6" t="s">
        <v>2111</v>
      </c>
      <c r="E388" t="s">
        <v>3305</v>
      </c>
    </row>
    <row r="389" spans="4:5" x14ac:dyDescent="0.2">
      <c r="D389" s="6" t="s">
        <v>2254</v>
      </c>
      <c r="E389" t="s">
        <v>3305</v>
      </c>
    </row>
    <row r="390" spans="4:5" x14ac:dyDescent="0.2">
      <c r="D390" s="6" t="s">
        <v>345</v>
      </c>
      <c r="E390" t="s">
        <v>3304</v>
      </c>
    </row>
    <row r="391" spans="4:5" x14ac:dyDescent="0.2">
      <c r="D391" s="6" t="s">
        <v>1748</v>
      </c>
      <c r="E391" t="s">
        <v>3304</v>
      </c>
    </row>
    <row r="392" spans="4:5" x14ac:dyDescent="0.2">
      <c r="D392" s="6" t="s">
        <v>1680</v>
      </c>
      <c r="E392" t="s">
        <v>3304</v>
      </c>
    </row>
    <row r="393" spans="4:5" x14ac:dyDescent="0.2">
      <c r="D393" s="6" t="s">
        <v>1981</v>
      </c>
      <c r="E393" t="s">
        <v>3305</v>
      </c>
    </row>
    <row r="394" spans="4:5" x14ac:dyDescent="0.2">
      <c r="D394" s="6" t="s">
        <v>2413</v>
      </c>
      <c r="E394" t="s">
        <v>3305</v>
      </c>
    </row>
    <row r="395" spans="4:5" x14ac:dyDescent="0.2">
      <c r="D395" s="6" t="s">
        <v>3131</v>
      </c>
      <c r="E395" t="s">
        <v>3304</v>
      </c>
    </row>
    <row r="396" spans="4:5" x14ac:dyDescent="0.2">
      <c r="D396" s="6" t="s">
        <v>1471</v>
      </c>
      <c r="E396" t="s">
        <v>3304</v>
      </c>
    </row>
    <row r="397" spans="4:5" x14ac:dyDescent="0.2">
      <c r="D397" s="6" t="s">
        <v>765</v>
      </c>
      <c r="E397" t="s">
        <v>3304</v>
      </c>
    </row>
    <row r="398" spans="4:5" x14ac:dyDescent="0.2">
      <c r="D398" s="6" t="s">
        <v>761</v>
      </c>
      <c r="E398" t="s">
        <v>3304</v>
      </c>
    </row>
    <row r="399" spans="4:5" x14ac:dyDescent="0.2">
      <c r="D399" s="6" t="s">
        <v>574</v>
      </c>
      <c r="E399" t="s">
        <v>3305</v>
      </c>
    </row>
    <row r="400" spans="4:5" x14ac:dyDescent="0.2">
      <c r="D400" s="6" t="s">
        <v>2069</v>
      </c>
      <c r="E400" t="s">
        <v>3305</v>
      </c>
    </row>
    <row r="401" spans="4:5" x14ac:dyDescent="0.2">
      <c r="D401" s="6" t="s">
        <v>156</v>
      </c>
      <c r="E401" t="s">
        <v>3304</v>
      </c>
    </row>
    <row r="402" spans="4:5" x14ac:dyDescent="0.2">
      <c r="D402" s="6" t="s">
        <v>1094</v>
      </c>
      <c r="E402" t="s">
        <v>3304</v>
      </c>
    </row>
    <row r="403" spans="4:5" x14ac:dyDescent="0.2">
      <c r="D403" s="6" t="s">
        <v>1587</v>
      </c>
      <c r="E403" t="s">
        <v>3304</v>
      </c>
    </row>
    <row r="404" spans="4:5" x14ac:dyDescent="0.2">
      <c r="D404" s="6" t="s">
        <v>435</v>
      </c>
      <c r="E404" t="s">
        <v>3304</v>
      </c>
    </row>
    <row r="405" spans="4:5" x14ac:dyDescent="0.2">
      <c r="D405" s="6" t="s">
        <v>578</v>
      </c>
      <c r="E405" t="s">
        <v>3304</v>
      </c>
    </row>
    <row r="406" spans="4:5" x14ac:dyDescent="0.2">
      <c r="D406" s="6" t="s">
        <v>236</v>
      </c>
      <c r="E406" t="s">
        <v>3304</v>
      </c>
    </row>
    <row r="407" spans="4:5" x14ac:dyDescent="0.2">
      <c r="D407" s="6" t="s">
        <v>228</v>
      </c>
      <c r="E407" t="s">
        <v>3304</v>
      </c>
    </row>
    <row r="408" spans="4:5" x14ac:dyDescent="0.2">
      <c r="D408" s="6" t="s">
        <v>1148</v>
      </c>
      <c r="E408" t="s">
        <v>3304</v>
      </c>
    </row>
    <row r="409" spans="4:5" x14ac:dyDescent="0.2">
      <c r="D409" s="6" t="s">
        <v>998</v>
      </c>
      <c r="E409" t="s">
        <v>3305</v>
      </c>
    </row>
    <row r="410" spans="4:5" x14ac:dyDescent="0.2">
      <c r="D410" s="6" t="s">
        <v>464</v>
      </c>
      <c r="E410" t="s">
        <v>3305</v>
      </c>
    </row>
    <row r="411" spans="4:5" x14ac:dyDescent="0.2">
      <c r="D411" s="6" t="s">
        <v>2542</v>
      </c>
      <c r="E411" t="s">
        <v>3305</v>
      </c>
    </row>
    <row r="412" spans="4:5" x14ac:dyDescent="0.2">
      <c r="D412" s="6" t="s">
        <v>1933</v>
      </c>
      <c r="E412" t="s">
        <v>3305</v>
      </c>
    </row>
    <row r="413" spans="4:5" x14ac:dyDescent="0.2">
      <c r="D413" s="6" t="s">
        <v>51</v>
      </c>
      <c r="E413" t="s">
        <v>3305</v>
      </c>
    </row>
    <row r="414" spans="4:5" x14ac:dyDescent="0.2">
      <c r="D414" s="6" t="s">
        <v>1129</v>
      </c>
      <c r="E414" t="s">
        <v>3305</v>
      </c>
    </row>
    <row r="415" spans="4:5" x14ac:dyDescent="0.2">
      <c r="D415" s="6" t="s">
        <v>1362</v>
      </c>
      <c r="E415" t="s">
        <v>3305</v>
      </c>
    </row>
    <row r="416" spans="4:5" x14ac:dyDescent="0.2">
      <c r="D416" s="6" t="s">
        <v>1761</v>
      </c>
      <c r="E416" t="s">
        <v>3305</v>
      </c>
    </row>
    <row r="417" spans="4:5" x14ac:dyDescent="0.2">
      <c r="D417" s="6" t="s">
        <v>3215</v>
      </c>
      <c r="E417" t="s">
        <v>3305</v>
      </c>
    </row>
    <row r="418" spans="4:5" x14ac:dyDescent="0.2">
      <c r="D418" s="6" t="s">
        <v>59</v>
      </c>
      <c r="E418" t="s">
        <v>3305</v>
      </c>
    </row>
    <row r="419" spans="4:5" x14ac:dyDescent="0.2">
      <c r="D419" s="6" t="s">
        <v>682</v>
      </c>
      <c r="E419" t="s">
        <v>3305</v>
      </c>
    </row>
    <row r="420" spans="4:5" x14ac:dyDescent="0.2">
      <c r="D420" s="6" t="s">
        <v>2417</v>
      </c>
      <c r="E420" t="s">
        <v>3305</v>
      </c>
    </row>
    <row r="421" spans="4:5" x14ac:dyDescent="0.2">
      <c r="D421" s="6" t="s">
        <v>2326</v>
      </c>
      <c r="E421" t="s">
        <v>3305</v>
      </c>
    </row>
    <row r="422" spans="4:5" x14ac:dyDescent="0.2">
      <c r="D422" s="6" t="s">
        <v>317</v>
      </c>
      <c r="E422" t="s">
        <v>3305</v>
      </c>
    </row>
    <row r="423" spans="4:5" x14ac:dyDescent="0.2">
      <c r="D423" s="6" t="s">
        <v>151</v>
      </c>
      <c r="E423" t="s">
        <v>3304</v>
      </c>
    </row>
    <row r="424" spans="4:5" x14ac:dyDescent="0.2">
      <c r="D424" s="6" t="s">
        <v>3270</v>
      </c>
      <c r="E424" t="s">
        <v>3304</v>
      </c>
    </row>
    <row r="425" spans="4:5" x14ac:dyDescent="0.2">
      <c r="D425" s="6" t="s">
        <v>207</v>
      </c>
      <c r="E425" t="s">
        <v>3304</v>
      </c>
    </row>
    <row r="426" spans="4:5" x14ac:dyDescent="0.2">
      <c r="D426" s="6" t="s">
        <v>342</v>
      </c>
      <c r="E426" t="s">
        <v>3304</v>
      </c>
    </row>
    <row r="427" spans="4:5" x14ac:dyDescent="0.2">
      <c r="D427" s="6" t="s">
        <v>1288</v>
      </c>
      <c r="E427" t="s">
        <v>3304</v>
      </c>
    </row>
    <row r="428" spans="4:5" x14ac:dyDescent="0.2">
      <c r="D428" s="6" t="s">
        <v>307</v>
      </c>
      <c r="E428" t="s">
        <v>3304</v>
      </c>
    </row>
    <row r="429" spans="4:5" x14ac:dyDescent="0.2">
      <c r="D429" s="6" t="s">
        <v>3094</v>
      </c>
      <c r="E429" t="s">
        <v>3304</v>
      </c>
    </row>
    <row r="430" spans="4:5" x14ac:dyDescent="0.2">
      <c r="D430" s="6" t="s">
        <v>1027</v>
      </c>
      <c r="E430" t="s">
        <v>3304</v>
      </c>
    </row>
    <row r="431" spans="4:5" x14ac:dyDescent="0.2">
      <c r="D431" s="6" t="s">
        <v>140</v>
      </c>
      <c r="E431" t="s">
        <v>3304</v>
      </c>
    </row>
    <row r="432" spans="4:5" x14ac:dyDescent="0.2">
      <c r="D432" s="6" t="s">
        <v>2341</v>
      </c>
      <c r="E432" t="s">
        <v>3305</v>
      </c>
    </row>
    <row r="433" spans="4:5" x14ac:dyDescent="0.2">
      <c r="D433" s="6" t="s">
        <v>1038</v>
      </c>
      <c r="E433" t="s">
        <v>3304</v>
      </c>
    </row>
    <row r="434" spans="4:5" x14ac:dyDescent="0.2">
      <c r="D434" s="6" t="s">
        <v>3229</v>
      </c>
      <c r="E434" t="s">
        <v>3304</v>
      </c>
    </row>
    <row r="435" spans="4:5" x14ac:dyDescent="0.2">
      <c r="D435" s="6" t="s">
        <v>2471</v>
      </c>
      <c r="E435" t="s">
        <v>3304</v>
      </c>
    </row>
    <row r="436" spans="4:5" x14ac:dyDescent="0.2">
      <c r="D436" s="6" t="s">
        <v>3103</v>
      </c>
      <c r="E436" t="s">
        <v>3304</v>
      </c>
    </row>
    <row r="437" spans="4:5" x14ac:dyDescent="0.2">
      <c r="D437" s="6" t="s">
        <v>1745</v>
      </c>
      <c r="E437" t="s">
        <v>3304</v>
      </c>
    </row>
    <row r="438" spans="4:5" x14ac:dyDescent="0.2">
      <c r="D438" s="6" t="s">
        <v>741</v>
      </c>
      <c r="E438" t="s">
        <v>3304</v>
      </c>
    </row>
    <row r="439" spans="4:5" x14ac:dyDescent="0.2">
      <c r="D439" s="6" t="s">
        <v>763</v>
      </c>
      <c r="E439" t="s">
        <v>3304</v>
      </c>
    </row>
    <row r="440" spans="4:5" x14ac:dyDescent="0.2">
      <c r="D440" s="6" t="s">
        <v>145</v>
      </c>
      <c r="E440" t="s">
        <v>3304</v>
      </c>
    </row>
    <row r="441" spans="4:5" x14ac:dyDescent="0.2">
      <c r="D441" s="6" t="s">
        <v>2190</v>
      </c>
      <c r="E441" t="s">
        <v>3304</v>
      </c>
    </row>
    <row r="442" spans="4:5" x14ac:dyDescent="0.2">
      <c r="D442" s="6" t="s">
        <v>724</v>
      </c>
      <c r="E442" t="s">
        <v>3304</v>
      </c>
    </row>
    <row r="443" spans="4:5" x14ac:dyDescent="0.2">
      <c r="D443" s="6" t="s">
        <v>163</v>
      </c>
      <c r="E443" t="s">
        <v>3304</v>
      </c>
    </row>
    <row r="444" spans="4:5" x14ac:dyDescent="0.2">
      <c r="D444" s="6" t="s">
        <v>96</v>
      </c>
      <c r="E444" t="s">
        <v>3305</v>
      </c>
    </row>
    <row r="445" spans="4:5" x14ac:dyDescent="0.2">
      <c r="D445" s="6" t="s">
        <v>358</v>
      </c>
      <c r="E445" t="s">
        <v>3305</v>
      </c>
    </row>
    <row r="446" spans="4:5" x14ac:dyDescent="0.2">
      <c r="D446" s="6" t="s">
        <v>963</v>
      </c>
      <c r="E446" t="s">
        <v>3305</v>
      </c>
    </row>
    <row r="447" spans="4:5" x14ac:dyDescent="0.2">
      <c r="D447" s="6" t="s">
        <v>680</v>
      </c>
      <c r="E447" t="s">
        <v>3305</v>
      </c>
    </row>
    <row r="448" spans="4:5" x14ac:dyDescent="0.2">
      <c r="D448" s="6" t="s">
        <v>106</v>
      </c>
      <c r="E448" t="s">
        <v>3305</v>
      </c>
    </row>
    <row r="449" spans="4:5" x14ac:dyDescent="0.2">
      <c r="D449" s="6" t="s">
        <v>2484</v>
      </c>
      <c r="E449" t="s">
        <v>3305</v>
      </c>
    </row>
    <row r="450" spans="4:5" x14ac:dyDescent="0.2">
      <c r="D450" s="6" t="s">
        <v>2646</v>
      </c>
      <c r="E450" t="s">
        <v>3305</v>
      </c>
    </row>
    <row r="451" spans="4:5" x14ac:dyDescent="0.2">
      <c r="D451" s="6" t="s">
        <v>3070</v>
      </c>
      <c r="E451" t="s">
        <v>3305</v>
      </c>
    </row>
    <row r="452" spans="4:5" x14ac:dyDescent="0.2">
      <c r="D452" s="6" t="s">
        <v>943</v>
      </c>
      <c r="E452" t="s">
        <v>3305</v>
      </c>
    </row>
    <row r="453" spans="4:5" x14ac:dyDescent="0.2">
      <c r="D453" s="6" t="s">
        <v>2344</v>
      </c>
      <c r="E453" t="s">
        <v>3305</v>
      </c>
    </row>
    <row r="454" spans="4:5" x14ac:dyDescent="0.2">
      <c r="D454" s="6" t="s">
        <v>477</v>
      </c>
      <c r="E454" t="s">
        <v>3305</v>
      </c>
    </row>
    <row r="455" spans="4:5" x14ac:dyDescent="0.2">
      <c r="D455" s="6" t="s">
        <v>71</v>
      </c>
      <c r="E455" t="s">
        <v>3307</v>
      </c>
    </row>
    <row r="456" spans="4:5" x14ac:dyDescent="0.2">
      <c r="D456" s="6" t="s">
        <v>178</v>
      </c>
      <c r="E456" t="s">
        <v>3305</v>
      </c>
    </row>
    <row r="457" spans="4:5" x14ac:dyDescent="0.2">
      <c r="D457" s="6" t="s">
        <v>2591</v>
      </c>
      <c r="E457" t="s">
        <v>3305</v>
      </c>
    </row>
    <row r="458" spans="4:5" x14ac:dyDescent="0.2">
      <c r="D458" s="6" t="s">
        <v>2038</v>
      </c>
      <c r="E458" t="s">
        <v>3305</v>
      </c>
    </row>
    <row r="459" spans="4:5" x14ac:dyDescent="0.2">
      <c r="D459" s="6" t="s">
        <v>356</v>
      </c>
      <c r="E459" t="s">
        <v>3305</v>
      </c>
    </row>
    <row r="460" spans="4:5" x14ac:dyDescent="0.2">
      <c r="D460" s="6" t="s">
        <v>828</v>
      </c>
      <c r="E460" t="s">
        <v>3307</v>
      </c>
    </row>
    <row r="461" spans="4:5" x14ac:dyDescent="0.2">
      <c r="D461" s="6" t="s">
        <v>598</v>
      </c>
      <c r="E461" t="s">
        <v>3305</v>
      </c>
    </row>
    <row r="462" spans="4:5" x14ac:dyDescent="0.2">
      <c r="D462" s="6" t="s">
        <v>2448</v>
      </c>
      <c r="E462" t="s">
        <v>3304</v>
      </c>
    </row>
    <row r="463" spans="4:5" x14ac:dyDescent="0.2">
      <c r="D463" s="6" t="s">
        <v>1772</v>
      </c>
      <c r="E463" t="s">
        <v>3304</v>
      </c>
    </row>
    <row r="464" spans="4:5" x14ac:dyDescent="0.2">
      <c r="D464" s="6" t="s">
        <v>2523</v>
      </c>
      <c r="E464" t="s">
        <v>3304</v>
      </c>
    </row>
    <row r="465" spans="4:5" x14ac:dyDescent="0.2">
      <c r="D465" s="6" t="s">
        <v>2709</v>
      </c>
      <c r="E465" t="s">
        <v>3304</v>
      </c>
    </row>
    <row r="466" spans="4:5" x14ac:dyDescent="0.2">
      <c r="D466" s="6" t="s">
        <v>2149</v>
      </c>
      <c r="E466" t="s">
        <v>3304</v>
      </c>
    </row>
    <row r="467" spans="4:5" x14ac:dyDescent="0.2">
      <c r="D467" s="6" t="s">
        <v>1232</v>
      </c>
      <c r="E467" t="s">
        <v>3305</v>
      </c>
    </row>
    <row r="468" spans="4:5" x14ac:dyDescent="0.2">
      <c r="D468" s="6" t="s">
        <v>36</v>
      </c>
      <c r="E468" t="s">
        <v>3307</v>
      </c>
    </row>
    <row r="469" spans="4:5" x14ac:dyDescent="0.2">
      <c r="D469" s="6" t="s">
        <v>1070</v>
      </c>
      <c r="E469" t="s">
        <v>3304</v>
      </c>
    </row>
    <row r="470" spans="4:5" x14ac:dyDescent="0.2">
      <c r="D470" s="6" t="s">
        <v>507</v>
      </c>
      <c r="E470" t="s">
        <v>3305</v>
      </c>
    </row>
    <row r="471" spans="4:5" x14ac:dyDescent="0.2">
      <c r="D471" s="6" t="s">
        <v>496</v>
      </c>
      <c r="E471" t="s">
        <v>3305</v>
      </c>
    </row>
    <row r="472" spans="4:5" x14ac:dyDescent="0.2">
      <c r="D472" s="6" t="s">
        <v>3099</v>
      </c>
      <c r="E472" t="s">
        <v>3305</v>
      </c>
    </row>
    <row r="473" spans="4:5" x14ac:dyDescent="0.2">
      <c r="D473" s="6" t="s">
        <v>594</v>
      </c>
      <c r="E473" t="s">
        <v>3305</v>
      </c>
    </row>
    <row r="474" spans="4:5" x14ac:dyDescent="0.2">
      <c r="D474" s="6" t="s">
        <v>3133</v>
      </c>
      <c r="E474" t="s">
        <v>3304</v>
      </c>
    </row>
    <row r="475" spans="4:5" x14ac:dyDescent="0.2">
      <c r="D475" s="6" t="s">
        <v>1685</v>
      </c>
      <c r="E475" t="s">
        <v>3304</v>
      </c>
    </row>
    <row r="476" spans="4:5" x14ac:dyDescent="0.2">
      <c r="D476" s="6" t="s">
        <v>148</v>
      </c>
      <c r="E476" t="s">
        <v>3304</v>
      </c>
    </row>
    <row r="477" spans="4:5" x14ac:dyDescent="0.2">
      <c r="D477" s="6" t="s">
        <v>161</v>
      </c>
      <c r="E477" t="s">
        <v>3304</v>
      </c>
    </row>
    <row r="478" spans="4:5" x14ac:dyDescent="0.2">
      <c r="D478" s="6" t="s">
        <v>901</v>
      </c>
      <c r="E478" t="s">
        <v>3304</v>
      </c>
    </row>
    <row r="479" spans="4:5" x14ac:dyDescent="0.2">
      <c r="D479" s="6" t="s">
        <v>841</v>
      </c>
      <c r="E479" t="s">
        <v>3304</v>
      </c>
    </row>
    <row r="480" spans="4:5" x14ac:dyDescent="0.2">
      <c r="D480" s="6" t="s">
        <v>1851</v>
      </c>
      <c r="E480" t="s">
        <v>3304</v>
      </c>
    </row>
    <row r="481" spans="4:5" x14ac:dyDescent="0.2">
      <c r="D481" s="6" t="s">
        <v>1752</v>
      </c>
      <c r="E481" t="s">
        <v>3305</v>
      </c>
    </row>
    <row r="482" spans="4:5" x14ac:dyDescent="0.2">
      <c r="D482" s="6" t="s">
        <v>2819</v>
      </c>
      <c r="E482" t="s">
        <v>3305</v>
      </c>
    </row>
    <row r="483" spans="4:5" x14ac:dyDescent="0.2">
      <c r="D483" s="6" t="s">
        <v>792</v>
      </c>
      <c r="E483" t="s">
        <v>3305</v>
      </c>
    </row>
    <row r="484" spans="4:5" x14ac:dyDescent="0.2">
      <c r="D484" s="6" t="s">
        <v>101</v>
      </c>
      <c r="E484" t="s">
        <v>3305</v>
      </c>
    </row>
    <row r="485" spans="4:5" x14ac:dyDescent="0.2">
      <c r="D485" s="6" t="s">
        <v>2729</v>
      </c>
      <c r="E485" t="s">
        <v>3305</v>
      </c>
    </row>
    <row r="486" spans="4:5" x14ac:dyDescent="0.2">
      <c r="D486" s="6" t="s">
        <v>255</v>
      </c>
      <c r="E486" t="s">
        <v>3305</v>
      </c>
    </row>
    <row r="487" spans="4:5" x14ac:dyDescent="0.2">
      <c r="D487" s="6" t="s">
        <v>294</v>
      </c>
      <c r="E487" t="s">
        <v>3305</v>
      </c>
    </row>
    <row r="488" spans="4:5" x14ac:dyDescent="0.2">
      <c r="D488" s="6" t="s">
        <v>43</v>
      </c>
      <c r="E488" t="s">
        <v>3305</v>
      </c>
    </row>
    <row r="489" spans="4:5" x14ac:dyDescent="0.2">
      <c r="D489" s="6" t="s">
        <v>860</v>
      </c>
      <c r="E489" t="s">
        <v>3305</v>
      </c>
    </row>
    <row r="490" spans="4:5" x14ac:dyDescent="0.2">
      <c r="D490" s="6" t="s">
        <v>180</v>
      </c>
      <c r="E490" t="s">
        <v>3305</v>
      </c>
    </row>
    <row r="491" spans="4:5" x14ac:dyDescent="0.2">
      <c r="D491" s="6" t="s">
        <v>502</v>
      </c>
      <c r="E491" t="s">
        <v>3305</v>
      </c>
    </row>
    <row r="492" spans="4:5" x14ac:dyDescent="0.2">
      <c r="D492" s="6" t="s">
        <v>794</v>
      </c>
      <c r="E492" t="s">
        <v>3305</v>
      </c>
    </row>
    <row r="493" spans="4:5" x14ac:dyDescent="0.2">
      <c r="D493" s="6" t="s">
        <v>1410</v>
      </c>
      <c r="E493" t="s">
        <v>3306</v>
      </c>
    </row>
    <row r="494" spans="4:5" x14ac:dyDescent="0.2">
      <c r="D494" s="6" t="s">
        <v>1407</v>
      </c>
      <c r="E494" t="s">
        <v>3306</v>
      </c>
    </row>
    <row r="495" spans="4:5" x14ac:dyDescent="0.2">
      <c r="D495" s="6" t="s">
        <v>1102</v>
      </c>
      <c r="E495" t="s">
        <v>3307</v>
      </c>
    </row>
    <row r="496" spans="4:5" x14ac:dyDescent="0.2">
      <c r="D496" s="6" t="s">
        <v>244</v>
      </c>
      <c r="E496" t="s">
        <v>3305</v>
      </c>
    </row>
    <row r="497" spans="4:5" x14ac:dyDescent="0.2">
      <c r="D497" s="6" t="s">
        <v>335</v>
      </c>
      <c r="E497" t="s">
        <v>3305</v>
      </c>
    </row>
    <row r="498" spans="4:5" x14ac:dyDescent="0.2">
      <c r="D498" s="6" t="s">
        <v>175</v>
      </c>
      <c r="E498" t="s">
        <v>3305</v>
      </c>
    </row>
    <row r="499" spans="4:5" x14ac:dyDescent="0.2">
      <c r="D499" s="6" t="s">
        <v>2678</v>
      </c>
      <c r="E499" t="s">
        <v>3305</v>
      </c>
    </row>
    <row r="500" spans="4:5" x14ac:dyDescent="0.2">
      <c r="D500" s="6" t="s">
        <v>39</v>
      </c>
      <c r="E500" t="s">
        <v>3305</v>
      </c>
    </row>
    <row r="501" spans="4:5" x14ac:dyDescent="0.2">
      <c r="D501" s="6" t="s">
        <v>960</v>
      </c>
      <c r="E501" t="s">
        <v>3305</v>
      </c>
    </row>
    <row r="502" spans="4:5" x14ac:dyDescent="0.2">
      <c r="D502" s="6" t="s">
        <v>824</v>
      </c>
      <c r="E502" t="s">
        <v>3307</v>
      </c>
    </row>
    <row r="503" spans="4:5" x14ac:dyDescent="0.2">
      <c r="D503" s="6" t="s">
        <v>3264</v>
      </c>
      <c r="E503" t="s">
        <v>3304</v>
      </c>
    </row>
    <row r="504" spans="4:5" x14ac:dyDescent="0.2">
      <c r="D504" s="6" t="s">
        <v>2511</v>
      </c>
      <c r="E504" t="s">
        <v>3305</v>
      </c>
    </row>
    <row r="505" spans="4:5" x14ac:dyDescent="0.2">
      <c r="D505" s="6" t="s">
        <v>2516</v>
      </c>
      <c r="E505" t="s">
        <v>3305</v>
      </c>
    </row>
    <row r="506" spans="4:5" x14ac:dyDescent="0.2">
      <c r="D506" s="6" t="s">
        <v>411</v>
      </c>
      <c r="E506" t="s">
        <v>3305</v>
      </c>
    </row>
    <row r="507" spans="4:5" x14ac:dyDescent="0.2">
      <c r="D507" s="6" t="s">
        <v>1693</v>
      </c>
      <c r="E507" t="s">
        <v>195</v>
      </c>
    </row>
    <row r="508" spans="4:5" x14ac:dyDescent="0.2">
      <c r="D508" s="6" t="s">
        <v>1703</v>
      </c>
      <c r="E508" t="s">
        <v>195</v>
      </c>
    </row>
    <row r="509" spans="4:5" x14ac:dyDescent="0.2">
      <c r="D509" s="6" t="s">
        <v>1599</v>
      </c>
      <c r="E509" t="s">
        <v>3305</v>
      </c>
    </row>
    <row r="510" spans="4:5" x14ac:dyDescent="0.2">
      <c r="D510" s="6" t="s">
        <v>1446</v>
      </c>
      <c r="E510" t="s">
        <v>3304</v>
      </c>
    </row>
    <row r="511" spans="4:5" x14ac:dyDescent="0.2">
      <c r="D511" s="6" t="s">
        <v>1666</v>
      </c>
      <c r="E511" t="s">
        <v>3304</v>
      </c>
    </row>
    <row r="512" spans="4:5" x14ac:dyDescent="0.2">
      <c r="D512" s="6" t="s">
        <v>129</v>
      </c>
      <c r="E512" t="s">
        <v>3304</v>
      </c>
    </row>
    <row r="513" spans="4:5" x14ac:dyDescent="0.2">
      <c r="D513" s="6" t="s">
        <v>2893</v>
      </c>
      <c r="E513" t="s">
        <v>3304</v>
      </c>
    </row>
    <row r="514" spans="4:5" x14ac:dyDescent="0.2">
      <c r="D514" s="6" t="s">
        <v>2929</v>
      </c>
      <c r="E514" t="s">
        <v>3304</v>
      </c>
    </row>
    <row r="515" spans="4:5" x14ac:dyDescent="0.2">
      <c r="D515" s="6" t="s">
        <v>3268</v>
      </c>
      <c r="E515" t="s">
        <v>3304</v>
      </c>
    </row>
    <row r="516" spans="4:5" x14ac:dyDescent="0.2">
      <c r="D516" s="6" t="s">
        <v>2558</v>
      </c>
      <c r="E516" t="s">
        <v>3304</v>
      </c>
    </row>
    <row r="517" spans="4:5" x14ac:dyDescent="0.2">
      <c r="D517" s="6" t="s">
        <v>2140</v>
      </c>
      <c r="E517" t="s">
        <v>3304</v>
      </c>
    </row>
    <row r="518" spans="4:5" x14ac:dyDescent="0.2">
      <c r="D518" s="6" t="s">
        <v>2401</v>
      </c>
      <c r="E518" t="s">
        <v>3304</v>
      </c>
    </row>
    <row r="519" spans="4:5" x14ac:dyDescent="0.2">
      <c r="D519" s="6" t="s">
        <v>2754</v>
      </c>
      <c r="E519" t="s">
        <v>3304</v>
      </c>
    </row>
    <row r="520" spans="4:5" x14ac:dyDescent="0.2">
      <c r="D520" s="6" t="s">
        <v>2090</v>
      </c>
      <c r="E520" t="s">
        <v>3304</v>
      </c>
    </row>
    <row r="521" spans="4:5" x14ac:dyDescent="0.2">
      <c r="D521" s="6" t="s">
        <v>1854</v>
      </c>
      <c r="E521" t="s">
        <v>3304</v>
      </c>
    </row>
    <row r="522" spans="4:5" x14ac:dyDescent="0.2">
      <c r="D522" s="6" t="s">
        <v>1087</v>
      </c>
      <c r="E522" t="s">
        <v>3304</v>
      </c>
    </row>
    <row r="523" spans="4:5" x14ac:dyDescent="0.2">
      <c r="D523" s="6" t="s">
        <v>582</v>
      </c>
      <c r="E523" t="s">
        <v>3304</v>
      </c>
    </row>
    <row r="524" spans="4:5" x14ac:dyDescent="0.2">
      <c r="D524" s="6" t="s">
        <v>417</v>
      </c>
      <c r="E524" t="s">
        <v>3305</v>
      </c>
    </row>
    <row r="525" spans="4:5" x14ac:dyDescent="0.2">
      <c r="D525" s="6" t="s">
        <v>238</v>
      </c>
      <c r="E525" t="s">
        <v>3305</v>
      </c>
    </row>
    <row r="526" spans="4:5" x14ac:dyDescent="0.2">
      <c r="D526" s="6" t="s">
        <v>432</v>
      </c>
      <c r="E526" t="s">
        <v>3304</v>
      </c>
    </row>
    <row r="527" spans="4:5" x14ac:dyDescent="0.2">
      <c r="D527" s="6" t="s">
        <v>481</v>
      </c>
      <c r="E527" t="s">
        <v>3304</v>
      </c>
    </row>
    <row r="528" spans="4:5" x14ac:dyDescent="0.2">
      <c r="D528" s="6" t="s">
        <v>967</v>
      </c>
      <c r="E528" t="s">
        <v>3305</v>
      </c>
    </row>
    <row r="529" spans="4:5" x14ac:dyDescent="0.2">
      <c r="D529" s="6" t="s">
        <v>674</v>
      </c>
      <c r="E529" t="s">
        <v>3304</v>
      </c>
    </row>
    <row r="530" spans="4:5" x14ac:dyDescent="0.2">
      <c r="D530" s="6" t="s">
        <v>365</v>
      </c>
      <c r="E530" t="s">
        <v>3304</v>
      </c>
    </row>
    <row r="531" spans="4:5" x14ac:dyDescent="0.2">
      <c r="D531" s="6" t="s">
        <v>811</v>
      </c>
      <c r="E531" t="s">
        <v>3304</v>
      </c>
    </row>
    <row r="532" spans="4:5" x14ac:dyDescent="0.2">
      <c r="D532" s="6" t="s">
        <v>310</v>
      </c>
      <c r="E532" t="s">
        <v>3305</v>
      </c>
    </row>
    <row r="533" spans="4:5" x14ac:dyDescent="0.2">
      <c r="D533" s="6" t="s">
        <v>802</v>
      </c>
      <c r="E533" t="s">
        <v>3305</v>
      </c>
    </row>
    <row r="534" spans="4:5" x14ac:dyDescent="0.2">
      <c r="D534" s="6" t="s">
        <v>517</v>
      </c>
      <c r="E534" t="s">
        <v>3305</v>
      </c>
    </row>
    <row r="535" spans="4:5" x14ac:dyDescent="0.2">
      <c r="D535" s="6" t="s">
        <v>1073</v>
      </c>
      <c r="E535" t="s">
        <v>195</v>
      </c>
    </row>
    <row r="536" spans="4:5" x14ac:dyDescent="0.2">
      <c r="D536" s="6" t="s">
        <v>22</v>
      </c>
      <c r="E536" t="s">
        <v>3305</v>
      </c>
    </row>
    <row r="537" spans="4:5" x14ac:dyDescent="0.2">
      <c r="D537" s="6" t="s">
        <v>592</v>
      </c>
      <c r="E537" t="s">
        <v>3305</v>
      </c>
    </row>
    <row r="538" spans="4:5" x14ac:dyDescent="0.2">
      <c r="D538" s="6" t="s">
        <v>1032</v>
      </c>
      <c r="E538" t="s">
        <v>3305</v>
      </c>
    </row>
    <row r="539" spans="4:5" x14ac:dyDescent="0.2">
      <c r="D539" s="6" t="s">
        <v>1135</v>
      </c>
      <c r="E539" t="s">
        <v>3305</v>
      </c>
    </row>
    <row r="540" spans="4:5" x14ac:dyDescent="0.2">
      <c r="D540" s="6" t="s">
        <v>2605</v>
      </c>
      <c r="E540" t="s">
        <v>3305</v>
      </c>
    </row>
    <row r="541" spans="4:5" x14ac:dyDescent="0.2">
      <c r="D541" s="6" t="s">
        <v>2513</v>
      </c>
      <c r="E541" t="s">
        <v>3305</v>
      </c>
    </row>
    <row r="542" spans="4:5" x14ac:dyDescent="0.2">
      <c r="D542" s="6" t="s">
        <v>2509</v>
      </c>
      <c r="E542" t="s">
        <v>3305</v>
      </c>
    </row>
    <row r="543" spans="4:5" x14ac:dyDescent="0.2">
      <c r="D543" s="6" t="s">
        <v>955</v>
      </c>
      <c r="E543" t="s">
        <v>3305</v>
      </c>
    </row>
    <row r="544" spans="4:5" x14ac:dyDescent="0.2">
      <c r="D544" s="6" t="s">
        <v>144</v>
      </c>
      <c r="E544" t="s">
        <v>3304</v>
      </c>
    </row>
    <row r="545" spans="4:5" x14ac:dyDescent="0.2">
      <c r="D545" s="6" t="s">
        <v>672</v>
      </c>
      <c r="E545" t="s">
        <v>3304</v>
      </c>
    </row>
    <row r="546" spans="4:5" x14ac:dyDescent="0.2">
      <c r="D546" s="6" t="s">
        <v>653</v>
      </c>
      <c r="E546" t="s">
        <v>3304</v>
      </c>
    </row>
    <row r="547" spans="4:5" x14ac:dyDescent="0.2">
      <c r="D547" s="6" t="s">
        <v>131</v>
      </c>
      <c r="E547" t="s">
        <v>3304</v>
      </c>
    </row>
    <row r="548" spans="4:5" x14ac:dyDescent="0.2">
      <c r="D548" s="6" t="s">
        <v>133</v>
      </c>
      <c r="E548" t="s">
        <v>3304</v>
      </c>
    </row>
    <row r="549" spans="4:5" x14ac:dyDescent="0.2">
      <c r="D549" s="6" t="s">
        <v>322</v>
      </c>
      <c r="E549" t="s">
        <v>3304</v>
      </c>
    </row>
    <row r="550" spans="4:5" x14ac:dyDescent="0.2">
      <c r="D550" s="6" t="s">
        <v>359</v>
      </c>
      <c r="E550" t="s">
        <v>3304</v>
      </c>
    </row>
    <row r="551" spans="4:5" x14ac:dyDescent="0.2">
      <c r="D551" s="6" t="s">
        <v>137</v>
      </c>
      <c r="E551" t="s">
        <v>3304</v>
      </c>
    </row>
    <row r="552" spans="4:5" x14ac:dyDescent="0.2">
      <c r="D552" s="6" t="s">
        <v>360</v>
      </c>
      <c r="E552" t="s">
        <v>3304</v>
      </c>
    </row>
    <row r="553" spans="4:5" x14ac:dyDescent="0.2">
      <c r="D553" s="6" t="s">
        <v>1031</v>
      </c>
      <c r="E553" t="s">
        <v>3304</v>
      </c>
    </row>
    <row r="554" spans="4:5" x14ac:dyDescent="0.2">
      <c r="D554" s="6" t="s">
        <v>779</v>
      </c>
      <c r="E554" t="s">
        <v>3304</v>
      </c>
    </row>
    <row r="555" spans="4:5" x14ac:dyDescent="0.2">
      <c r="D555" s="6" t="s">
        <v>897</v>
      </c>
      <c r="E555" t="s">
        <v>3304</v>
      </c>
    </row>
    <row r="556" spans="4:5" x14ac:dyDescent="0.2">
      <c r="D556" s="6" t="s">
        <v>885</v>
      </c>
      <c r="E556" t="s">
        <v>3304</v>
      </c>
    </row>
    <row r="557" spans="4:5" x14ac:dyDescent="0.2">
      <c r="D557" s="6" t="s">
        <v>2623</v>
      </c>
      <c r="E557" t="s">
        <v>3305</v>
      </c>
    </row>
    <row r="558" spans="4:5" x14ac:dyDescent="0.2">
      <c r="D558" s="6" t="s">
        <v>2626</v>
      </c>
      <c r="E558" t="s">
        <v>3305</v>
      </c>
    </row>
    <row r="559" spans="4:5" x14ac:dyDescent="0.2">
      <c r="D559" s="6" t="s">
        <v>1014</v>
      </c>
      <c r="E559" t="s">
        <v>3304</v>
      </c>
    </row>
    <row r="560" spans="4:5" x14ac:dyDescent="0.2">
      <c r="D560" s="6" t="s">
        <v>787</v>
      </c>
      <c r="E560" t="s">
        <v>3304</v>
      </c>
    </row>
    <row r="561" spans="4:5" x14ac:dyDescent="0.2">
      <c r="D561" s="6" t="s">
        <v>2830</v>
      </c>
      <c r="E561" t="s">
        <v>3305</v>
      </c>
    </row>
    <row r="562" spans="4:5" x14ac:dyDescent="0.2">
      <c r="D562" s="6" t="s">
        <v>233</v>
      </c>
      <c r="E562" t="s">
        <v>3304</v>
      </c>
    </row>
    <row r="563" spans="4:5" x14ac:dyDescent="0.2">
      <c r="D563" s="6" t="s">
        <v>3068</v>
      </c>
      <c r="E563" t="s">
        <v>3305</v>
      </c>
    </row>
    <row r="564" spans="4:5" x14ac:dyDescent="0.2">
      <c r="D564" s="6" t="s">
        <v>3118</v>
      </c>
      <c r="E564" t="s">
        <v>195</v>
      </c>
    </row>
    <row r="565" spans="4:5" x14ac:dyDescent="0.2">
      <c r="D565" s="6" t="s">
        <v>655</v>
      </c>
      <c r="E565" t="s">
        <v>3304</v>
      </c>
    </row>
    <row r="566" spans="4:5" x14ac:dyDescent="0.2">
      <c r="D566" s="6" t="s">
        <v>329</v>
      </c>
      <c r="E566" t="s">
        <v>3304</v>
      </c>
    </row>
    <row r="567" spans="4:5" x14ac:dyDescent="0.2">
      <c r="D567" s="6" t="s">
        <v>1440</v>
      </c>
      <c r="E567" t="s">
        <v>195</v>
      </c>
    </row>
    <row r="568" spans="4:5" x14ac:dyDescent="0.2">
      <c r="D568" s="6" t="s">
        <v>2859</v>
      </c>
      <c r="E568" t="s">
        <v>336</v>
      </c>
    </row>
    <row r="569" spans="4:5" x14ac:dyDescent="0.2">
      <c r="D569" s="6" t="s">
        <v>61</v>
      </c>
      <c r="E569" t="s">
        <v>195</v>
      </c>
    </row>
    <row r="570" spans="4:5" x14ac:dyDescent="0.2">
      <c r="D570" s="6" t="s">
        <v>1082</v>
      </c>
      <c r="E570" t="s">
        <v>195</v>
      </c>
    </row>
    <row r="571" spans="4:5" x14ac:dyDescent="0.2">
      <c r="D571" s="6" t="s">
        <v>1813</v>
      </c>
      <c r="E571" t="s">
        <v>195</v>
      </c>
    </row>
    <row r="572" spans="4:5" x14ac:dyDescent="0.2">
      <c r="D572" s="6" t="s">
        <v>1553</v>
      </c>
      <c r="E572" t="s">
        <v>195</v>
      </c>
    </row>
    <row r="573" spans="4:5" x14ac:dyDescent="0.2">
      <c r="D573" s="6" t="s">
        <v>1190</v>
      </c>
      <c r="E573" t="s">
        <v>195</v>
      </c>
    </row>
    <row r="574" spans="4:5" x14ac:dyDescent="0.2">
      <c r="D574" s="6" t="s">
        <v>2359</v>
      </c>
      <c r="E574" t="s">
        <v>195</v>
      </c>
    </row>
    <row r="575" spans="4:5" x14ac:dyDescent="0.2">
      <c r="D575" s="6" t="s">
        <v>2792</v>
      </c>
      <c r="E575" t="s">
        <v>195</v>
      </c>
    </row>
    <row r="576" spans="4:5" x14ac:dyDescent="0.2">
      <c r="D576" s="6" t="s">
        <v>1424</v>
      </c>
      <c r="E576" t="s">
        <v>195</v>
      </c>
    </row>
    <row r="577" spans="4:5" x14ac:dyDescent="0.2">
      <c r="D577" s="6" t="s">
        <v>2428</v>
      </c>
      <c r="E577" t="s">
        <v>195</v>
      </c>
    </row>
    <row r="578" spans="4:5" x14ac:dyDescent="0.2">
      <c r="D578" s="6" t="s">
        <v>1696</v>
      </c>
      <c r="E578" t="s">
        <v>195</v>
      </c>
    </row>
    <row r="579" spans="4:5" x14ac:dyDescent="0.2">
      <c r="D579" s="6" t="s">
        <v>259</v>
      </c>
      <c r="E579" t="s">
        <v>195</v>
      </c>
    </row>
    <row r="580" spans="4:5" x14ac:dyDescent="0.2">
      <c r="D580" s="6" t="s">
        <v>2008</v>
      </c>
      <c r="E580" t="s">
        <v>195</v>
      </c>
    </row>
    <row r="581" spans="4:5" x14ac:dyDescent="0.2">
      <c r="D581" s="6" t="s">
        <v>878</v>
      </c>
      <c r="E581" t="s">
        <v>195</v>
      </c>
    </row>
    <row r="582" spans="4:5" x14ac:dyDescent="0.2">
      <c r="D582" s="6" t="s">
        <v>2219</v>
      </c>
      <c r="E582" t="s">
        <v>195</v>
      </c>
    </row>
    <row r="583" spans="4:5" x14ac:dyDescent="0.2">
      <c r="D583" s="6" t="s">
        <v>987</v>
      </c>
      <c r="E583" t="s">
        <v>195</v>
      </c>
    </row>
    <row r="584" spans="4:5" x14ac:dyDescent="0.2">
      <c r="D584" s="6" t="s">
        <v>2398</v>
      </c>
      <c r="E584" t="s">
        <v>195</v>
      </c>
    </row>
    <row r="585" spans="4:5" x14ac:dyDescent="0.2">
      <c r="D585" s="6" t="s">
        <v>3190</v>
      </c>
      <c r="E585" t="s">
        <v>195</v>
      </c>
    </row>
    <row r="586" spans="4:5" x14ac:dyDescent="0.2">
      <c r="D586" s="6" t="s">
        <v>3159</v>
      </c>
      <c r="E586" t="s">
        <v>195</v>
      </c>
    </row>
    <row r="587" spans="4:5" x14ac:dyDescent="0.2">
      <c r="D587" s="6" t="s">
        <v>1195</v>
      </c>
      <c r="E587" t="s">
        <v>195</v>
      </c>
    </row>
    <row r="588" spans="4:5" x14ac:dyDescent="0.2">
      <c r="D588" s="6" t="s">
        <v>3191</v>
      </c>
      <c r="E588" t="s">
        <v>195</v>
      </c>
    </row>
    <row r="589" spans="4:5" x14ac:dyDescent="0.2">
      <c r="D589" s="6" t="s">
        <v>715</v>
      </c>
      <c r="E589" t="s">
        <v>336</v>
      </c>
    </row>
    <row r="590" spans="4:5" x14ac:dyDescent="0.2">
      <c r="D590" s="6" t="s">
        <v>2477</v>
      </c>
      <c r="E590" t="s">
        <v>336</v>
      </c>
    </row>
    <row r="591" spans="4:5" x14ac:dyDescent="0.2">
      <c r="D591" s="6" t="s">
        <v>519</v>
      </c>
      <c r="E591" t="s">
        <v>336</v>
      </c>
    </row>
    <row r="592" spans="4:5" x14ac:dyDescent="0.2">
      <c r="D592" s="6" t="s">
        <v>3160</v>
      </c>
      <c r="E592" t="s">
        <v>195</v>
      </c>
    </row>
    <row r="593" spans="4:5" x14ac:dyDescent="0.2">
      <c r="D593" s="6" t="s">
        <v>1915</v>
      </c>
      <c r="E593" t="s">
        <v>195</v>
      </c>
    </row>
    <row r="594" spans="4:5" x14ac:dyDescent="0.2">
      <c r="D594" s="6" t="s">
        <v>1580</v>
      </c>
      <c r="E594" t="s">
        <v>195</v>
      </c>
    </row>
    <row r="595" spans="4:5" x14ac:dyDescent="0.2">
      <c r="D595" s="6" t="s">
        <v>1305</v>
      </c>
      <c r="E595" t="s">
        <v>195</v>
      </c>
    </row>
    <row r="596" spans="4:5" x14ac:dyDescent="0.2">
      <c r="D596" s="6" t="s">
        <v>1732</v>
      </c>
      <c r="E596" t="s">
        <v>195</v>
      </c>
    </row>
    <row r="597" spans="4:5" x14ac:dyDescent="0.2">
      <c r="D597" s="6" t="s">
        <v>2060</v>
      </c>
      <c r="E597" t="s">
        <v>195</v>
      </c>
    </row>
    <row r="598" spans="4:5" x14ac:dyDescent="0.2">
      <c r="D598" s="6" t="s">
        <v>910</v>
      </c>
      <c r="E598" t="s">
        <v>195</v>
      </c>
    </row>
    <row r="599" spans="4:5" x14ac:dyDescent="0.2">
      <c r="D599" s="6" t="s">
        <v>1996</v>
      </c>
      <c r="E599" t="s">
        <v>195</v>
      </c>
    </row>
    <row r="600" spans="4:5" x14ac:dyDescent="0.2">
      <c r="D600" s="6" t="s">
        <v>665</v>
      </c>
      <c r="E600" t="s">
        <v>195</v>
      </c>
    </row>
    <row r="601" spans="4:5" x14ac:dyDescent="0.2">
      <c r="D601" s="6" t="s">
        <v>1172</v>
      </c>
      <c r="E601" t="s">
        <v>195</v>
      </c>
    </row>
    <row r="602" spans="4:5" x14ac:dyDescent="0.2">
      <c r="D602" s="6" t="s">
        <v>2799</v>
      </c>
      <c r="E602" t="s">
        <v>195</v>
      </c>
    </row>
    <row r="603" spans="4:5" x14ac:dyDescent="0.2">
      <c r="D603" s="6" t="s">
        <v>3259</v>
      </c>
      <c r="E603" t="s">
        <v>195</v>
      </c>
    </row>
    <row r="604" spans="4:5" x14ac:dyDescent="0.2">
      <c r="D604" s="6" t="s">
        <v>204</v>
      </c>
      <c r="E604" t="s">
        <v>195</v>
      </c>
    </row>
    <row r="605" spans="4:5" x14ac:dyDescent="0.2">
      <c r="D605" s="6" t="s">
        <v>548</v>
      </c>
      <c r="E605" t="s">
        <v>195</v>
      </c>
    </row>
    <row r="606" spans="4:5" x14ac:dyDescent="0.2">
      <c r="D606" s="6" t="s">
        <v>1508</v>
      </c>
      <c r="E606" t="s">
        <v>195</v>
      </c>
    </row>
    <row r="607" spans="4:5" x14ac:dyDescent="0.2">
      <c r="D607" s="6" t="s">
        <v>906</v>
      </c>
      <c r="E607" t="s">
        <v>195</v>
      </c>
    </row>
    <row r="608" spans="4:5" x14ac:dyDescent="0.2">
      <c r="D608" s="6" t="s">
        <v>3188</v>
      </c>
      <c r="E608" t="s">
        <v>195</v>
      </c>
    </row>
    <row r="609" spans="4:5" x14ac:dyDescent="0.2">
      <c r="D609" s="6" t="s">
        <v>2589</v>
      </c>
      <c r="E609" t="s">
        <v>195</v>
      </c>
    </row>
    <row r="610" spans="4:5" x14ac:dyDescent="0.2">
      <c r="D610" s="6" t="s">
        <v>2974</v>
      </c>
      <c r="E610" t="s">
        <v>195</v>
      </c>
    </row>
    <row r="611" spans="4:5" x14ac:dyDescent="0.2">
      <c r="D611" s="6" t="s">
        <v>2224</v>
      </c>
      <c r="E611" t="s">
        <v>195</v>
      </c>
    </row>
    <row r="612" spans="4:5" x14ac:dyDescent="0.2">
      <c r="D612" s="6" t="s">
        <v>1624</v>
      </c>
      <c r="E612" t="s">
        <v>195</v>
      </c>
    </row>
    <row r="613" spans="4:5" x14ac:dyDescent="0.2">
      <c r="D613" s="6" t="s">
        <v>1045</v>
      </c>
      <c r="E613" t="s">
        <v>195</v>
      </c>
    </row>
    <row r="614" spans="4:5" x14ac:dyDescent="0.2">
      <c r="D614" s="6" t="s">
        <v>1543</v>
      </c>
      <c r="E614" t="s">
        <v>195</v>
      </c>
    </row>
    <row r="615" spans="4:5" x14ac:dyDescent="0.2">
      <c r="D615" s="6" t="s">
        <v>3024</v>
      </c>
      <c r="E615" t="s">
        <v>195</v>
      </c>
    </row>
    <row r="616" spans="4:5" x14ac:dyDescent="0.2">
      <c r="D616" s="6" t="s">
        <v>923</v>
      </c>
      <c r="E616" t="s">
        <v>195</v>
      </c>
    </row>
    <row r="617" spans="4:5" x14ac:dyDescent="0.2">
      <c r="D617" s="6" t="s">
        <v>711</v>
      </c>
      <c r="E617" t="s">
        <v>336</v>
      </c>
    </row>
    <row r="618" spans="4:5" x14ac:dyDescent="0.2">
      <c r="D618" s="6" t="s">
        <v>2677</v>
      </c>
      <c r="E618" t="s">
        <v>336</v>
      </c>
    </row>
    <row r="619" spans="4:5" x14ac:dyDescent="0.2">
      <c r="D619" s="6" t="s">
        <v>2578</v>
      </c>
      <c r="E619" t="s">
        <v>336</v>
      </c>
    </row>
    <row r="620" spans="4:5" x14ac:dyDescent="0.2">
      <c r="D620" s="6" t="s">
        <v>2025</v>
      </c>
      <c r="E620" t="s">
        <v>195</v>
      </c>
    </row>
    <row r="621" spans="4:5" x14ac:dyDescent="0.2">
      <c r="D621" s="6" t="s">
        <v>195</v>
      </c>
      <c r="E621" t="s">
        <v>195</v>
      </c>
    </row>
    <row r="622" spans="4:5" x14ac:dyDescent="0.2">
      <c r="D622" s="6" t="s">
        <v>644</v>
      </c>
      <c r="E622" t="s">
        <v>195</v>
      </c>
    </row>
    <row r="623" spans="4:5" x14ac:dyDescent="0.2">
      <c r="D623" s="6" t="s">
        <v>198</v>
      </c>
      <c r="E623" t="s">
        <v>195</v>
      </c>
    </row>
    <row r="624" spans="4:5" x14ac:dyDescent="0.2">
      <c r="D624" s="6" t="s">
        <v>646</v>
      </c>
      <c r="E624" t="s">
        <v>195</v>
      </c>
    </row>
    <row r="625" spans="4:5" x14ac:dyDescent="0.2">
      <c r="D625" s="6" t="s">
        <v>1066</v>
      </c>
      <c r="E625" t="s">
        <v>195</v>
      </c>
    </row>
    <row r="626" spans="4:5" x14ac:dyDescent="0.2">
      <c r="D626" s="6" t="s">
        <v>670</v>
      </c>
      <c r="E626" t="s">
        <v>195</v>
      </c>
    </row>
    <row r="627" spans="4:5" x14ac:dyDescent="0.2">
      <c r="D627" s="6" t="s">
        <v>1879</v>
      </c>
      <c r="E627" t="s">
        <v>195</v>
      </c>
    </row>
    <row r="628" spans="4:5" x14ac:dyDescent="0.2">
      <c r="D628" s="6" t="s">
        <v>1051</v>
      </c>
      <c r="E628" t="s">
        <v>195</v>
      </c>
    </row>
    <row r="629" spans="4:5" x14ac:dyDescent="0.2">
      <c r="D629" s="6" t="s">
        <v>3080</v>
      </c>
      <c r="E629" t="s">
        <v>195</v>
      </c>
    </row>
    <row r="630" spans="4:5" x14ac:dyDescent="0.2">
      <c r="D630" s="6" t="s">
        <v>1059</v>
      </c>
      <c r="E630" t="s">
        <v>195</v>
      </c>
    </row>
    <row r="631" spans="4:5" x14ac:dyDescent="0.2">
      <c r="D631" s="6" t="s">
        <v>2640</v>
      </c>
      <c r="E631" t="s">
        <v>195</v>
      </c>
    </row>
    <row r="632" spans="4:5" x14ac:dyDescent="0.2">
      <c r="D632" s="6" t="s">
        <v>298</v>
      </c>
      <c r="E632" t="s">
        <v>195</v>
      </c>
    </row>
    <row r="633" spans="4:5" x14ac:dyDescent="0.2">
      <c r="D633" s="6" t="s">
        <v>1819</v>
      </c>
      <c r="E633" t="s">
        <v>195</v>
      </c>
    </row>
    <row r="634" spans="4:5" x14ac:dyDescent="0.2">
      <c r="D634" s="6" t="s">
        <v>880</v>
      </c>
      <c r="E634" t="s">
        <v>195</v>
      </c>
    </row>
    <row r="635" spans="4:5" x14ac:dyDescent="0.2">
      <c r="D635" s="6" t="s">
        <v>2549</v>
      </c>
      <c r="E635" t="s">
        <v>195</v>
      </c>
    </row>
    <row r="636" spans="4:5" x14ac:dyDescent="0.2">
      <c r="D636" s="6" t="s">
        <v>1511</v>
      </c>
      <c r="E636" t="s">
        <v>195</v>
      </c>
    </row>
    <row r="637" spans="4:5" x14ac:dyDescent="0.2">
      <c r="D637" s="6" t="s">
        <v>2750</v>
      </c>
      <c r="E637" t="s">
        <v>195</v>
      </c>
    </row>
    <row r="638" spans="4:5" x14ac:dyDescent="0.2">
      <c r="D638" s="6" t="s">
        <v>1053</v>
      </c>
      <c r="E638" t="s">
        <v>195</v>
      </c>
    </row>
    <row r="639" spans="4:5" x14ac:dyDescent="0.2">
      <c r="D639" s="6" t="s">
        <v>1041</v>
      </c>
      <c r="E639" t="s">
        <v>195</v>
      </c>
    </row>
    <row r="640" spans="4:5" x14ac:dyDescent="0.2">
      <c r="D640" s="6" t="s">
        <v>297</v>
      </c>
      <c r="E640" t="s">
        <v>195</v>
      </c>
    </row>
    <row r="641" spans="4:5" x14ac:dyDescent="0.2">
      <c r="D641" s="6" t="s">
        <v>722</v>
      </c>
      <c r="E641" t="s">
        <v>195</v>
      </c>
    </row>
    <row r="642" spans="4:5" x14ac:dyDescent="0.2">
      <c r="D642" s="6" t="s">
        <v>2965</v>
      </c>
      <c r="E642" t="s">
        <v>195</v>
      </c>
    </row>
    <row r="643" spans="4:5" x14ac:dyDescent="0.2">
      <c r="D643" s="6" t="s">
        <v>2293</v>
      </c>
      <c r="E643" t="s">
        <v>195</v>
      </c>
    </row>
    <row r="644" spans="4:5" x14ac:dyDescent="0.2">
      <c r="D644" s="6" t="s">
        <v>55</v>
      </c>
      <c r="E644" t="s">
        <v>195</v>
      </c>
    </row>
    <row r="645" spans="4:5" x14ac:dyDescent="0.2">
      <c r="D645" s="6" t="s">
        <v>1351</v>
      </c>
      <c r="E645" t="s">
        <v>195</v>
      </c>
    </row>
    <row r="646" spans="4:5" x14ac:dyDescent="0.2">
      <c r="D646" s="6" t="s">
        <v>1205</v>
      </c>
      <c r="E646" t="s">
        <v>195</v>
      </c>
    </row>
    <row r="647" spans="4:5" x14ac:dyDescent="0.2">
      <c r="D647" s="6" t="s">
        <v>1627</v>
      </c>
      <c r="E647" t="s">
        <v>195</v>
      </c>
    </row>
    <row r="648" spans="4:5" x14ac:dyDescent="0.2">
      <c r="D648" s="6" t="s">
        <v>3258</v>
      </c>
      <c r="E648" t="s">
        <v>195</v>
      </c>
    </row>
    <row r="649" spans="4:5" x14ac:dyDescent="0.2">
      <c r="D649" s="6" t="s">
        <v>1187</v>
      </c>
      <c r="E649" t="s">
        <v>195</v>
      </c>
    </row>
    <row r="650" spans="4:5" x14ac:dyDescent="0.2">
      <c r="D650" s="6" t="s">
        <v>3111</v>
      </c>
      <c r="E650" t="s">
        <v>195</v>
      </c>
    </row>
    <row r="651" spans="4:5" x14ac:dyDescent="0.2">
      <c r="D651" s="6" t="s">
        <v>2809</v>
      </c>
      <c r="E651" t="s">
        <v>195</v>
      </c>
    </row>
    <row r="652" spans="4:5" x14ac:dyDescent="0.2">
      <c r="D652" s="6" t="s">
        <v>2050</v>
      </c>
      <c r="E652" t="s">
        <v>195</v>
      </c>
    </row>
    <row r="653" spans="4:5" x14ac:dyDescent="0.2">
      <c r="D653" s="6" t="s">
        <v>2789</v>
      </c>
      <c r="E653" t="s">
        <v>195</v>
      </c>
    </row>
    <row r="654" spans="4:5" x14ac:dyDescent="0.2">
      <c r="D654" s="6" t="s">
        <v>1640</v>
      </c>
      <c r="E654" t="s">
        <v>195</v>
      </c>
    </row>
    <row r="655" spans="4:5" x14ac:dyDescent="0.2">
      <c r="D655" s="6" t="s">
        <v>928</v>
      </c>
      <c r="E655" t="s">
        <v>195</v>
      </c>
    </row>
    <row r="656" spans="4:5" x14ac:dyDescent="0.2">
      <c r="D656" s="6" t="s">
        <v>1633</v>
      </c>
      <c r="E656" t="s">
        <v>195</v>
      </c>
    </row>
    <row r="657" spans="4:5" x14ac:dyDescent="0.2">
      <c r="D657" s="6" t="s">
        <v>3162</v>
      </c>
      <c r="E657" t="s">
        <v>195</v>
      </c>
    </row>
    <row r="658" spans="4:5" x14ac:dyDescent="0.2">
      <c r="D658" s="6" t="s">
        <v>2861</v>
      </c>
      <c r="E658" t="s">
        <v>336</v>
      </c>
    </row>
    <row r="659" spans="4:5" x14ac:dyDescent="0.2">
      <c r="D659" s="6" t="s">
        <v>295</v>
      </c>
      <c r="E659" t="s">
        <v>336</v>
      </c>
    </row>
    <row r="660" spans="4:5" x14ac:dyDescent="0.2">
      <c r="D660" s="6" t="s">
        <v>539</v>
      </c>
      <c r="E660" t="s">
        <v>336</v>
      </c>
    </row>
    <row r="661" spans="4:5" x14ac:dyDescent="0.2">
      <c r="D661" s="6" t="s">
        <v>338</v>
      </c>
      <c r="E661" t="s">
        <v>336</v>
      </c>
    </row>
    <row r="662" spans="4:5" x14ac:dyDescent="0.2">
      <c r="D662" s="6" t="s">
        <v>337</v>
      </c>
      <c r="E662" t="s">
        <v>336</v>
      </c>
    </row>
    <row r="663" spans="4:5" x14ac:dyDescent="0.2">
      <c r="D663" s="6" t="s">
        <v>1341</v>
      </c>
      <c r="E663" t="s">
        <v>336</v>
      </c>
    </row>
    <row r="664" spans="4:5" x14ac:dyDescent="0.2">
      <c r="D664" s="6" t="s">
        <v>1178</v>
      </c>
      <c r="E664" t="s">
        <v>195</v>
      </c>
    </row>
    <row r="665" spans="4:5" x14ac:dyDescent="0.2">
      <c r="D665" s="6" t="s">
        <v>2157</v>
      </c>
      <c r="E665" t="s">
        <v>195</v>
      </c>
    </row>
    <row r="666" spans="4:5" x14ac:dyDescent="0.2">
      <c r="D666" s="6" t="s">
        <v>2855</v>
      </c>
      <c r="E666" t="s">
        <v>336</v>
      </c>
    </row>
    <row r="667" spans="4:5" x14ac:dyDescent="0.2">
      <c r="D667" s="6" t="s">
        <v>515</v>
      </c>
      <c r="E667" t="s">
        <v>195</v>
      </c>
    </row>
    <row r="668" spans="4:5" x14ac:dyDescent="0.2">
      <c r="D668" s="6" t="s">
        <v>1266</v>
      </c>
      <c r="E668" t="s">
        <v>3305</v>
      </c>
    </row>
    <row r="669" spans="4:5" x14ac:dyDescent="0.2">
      <c r="D669" s="6" t="s">
        <v>1421</v>
      </c>
      <c r="E669" t="s">
        <v>195</v>
      </c>
    </row>
    <row r="670" spans="4:5" x14ac:dyDescent="0.2">
      <c r="D670" s="6" t="s">
        <v>2011</v>
      </c>
      <c r="E670" t="s">
        <v>195</v>
      </c>
    </row>
    <row r="671" spans="4:5" x14ac:dyDescent="0.2">
      <c r="D671" s="6" t="s">
        <v>263</v>
      </c>
      <c r="E671" t="s">
        <v>3304</v>
      </c>
    </row>
    <row r="672" spans="4:5" x14ac:dyDescent="0.2">
      <c r="D672" s="6" t="s">
        <v>159</v>
      </c>
      <c r="E672" t="s">
        <v>3304</v>
      </c>
    </row>
    <row r="673" spans="4:5" x14ac:dyDescent="0.2">
      <c r="D673" s="6" t="s">
        <v>791</v>
      </c>
      <c r="E673" t="s">
        <v>3304</v>
      </c>
    </row>
    <row r="674" spans="4:5" x14ac:dyDescent="0.2">
      <c r="D674" s="6" t="s">
        <v>581</v>
      </c>
      <c r="E674" t="s">
        <v>3304</v>
      </c>
    </row>
    <row r="675" spans="4:5" x14ac:dyDescent="0.2">
      <c r="D675" s="6" t="s">
        <v>2138</v>
      </c>
      <c r="E675" t="s">
        <v>3304</v>
      </c>
    </row>
    <row r="676" spans="4:5" x14ac:dyDescent="0.2">
      <c r="D676" s="6" t="s">
        <v>847</v>
      </c>
      <c r="E676" t="s">
        <v>3304</v>
      </c>
    </row>
    <row r="677" spans="4:5" x14ac:dyDescent="0.2">
      <c r="D677" s="6" t="s">
        <v>3057</v>
      </c>
      <c r="E677" t="s">
        <v>3304</v>
      </c>
    </row>
    <row r="678" spans="4:5" x14ac:dyDescent="0.2">
      <c r="D678" s="6" t="s">
        <v>230</v>
      </c>
      <c r="E678" t="s">
        <v>3304</v>
      </c>
    </row>
    <row r="679" spans="4:5" x14ac:dyDescent="0.2">
      <c r="D679" s="6" t="s">
        <v>331</v>
      </c>
      <c r="E679" t="s">
        <v>3304</v>
      </c>
    </row>
    <row r="680" spans="4:5" x14ac:dyDescent="0.2">
      <c r="D680" s="6" t="s">
        <v>1670</v>
      </c>
      <c r="E680" t="s">
        <v>3304</v>
      </c>
    </row>
    <row r="681" spans="4:5" x14ac:dyDescent="0.2">
      <c r="D681" s="6" t="s">
        <v>1290</v>
      </c>
      <c r="E681" t="s">
        <v>3304</v>
      </c>
    </row>
    <row r="682" spans="4:5" x14ac:dyDescent="0.2">
      <c r="D682" s="6" t="s">
        <v>1894</v>
      </c>
      <c r="E682" t="s">
        <v>3304</v>
      </c>
    </row>
    <row r="683" spans="4:5" x14ac:dyDescent="0.2">
      <c r="D683" s="6" t="s">
        <v>2697</v>
      </c>
      <c r="E683" t="s">
        <v>3304</v>
      </c>
    </row>
    <row r="684" spans="4:5" x14ac:dyDescent="0.2">
      <c r="D684" s="6" t="s">
        <v>2032</v>
      </c>
      <c r="E684" t="s">
        <v>3304</v>
      </c>
    </row>
    <row r="685" spans="4:5" x14ac:dyDescent="0.2">
      <c r="D685" s="6" t="s">
        <v>2863</v>
      </c>
      <c r="E685" t="s">
        <v>336</v>
      </c>
    </row>
    <row r="686" spans="4:5" x14ac:dyDescent="0.2">
      <c r="D686" s="6" t="s">
        <v>2033</v>
      </c>
      <c r="E686" t="s">
        <v>3304</v>
      </c>
    </row>
    <row r="687" spans="4:5" x14ac:dyDescent="0.2">
      <c r="D687" s="6" t="s">
        <v>215</v>
      </c>
      <c r="E687" t="s">
        <v>3304</v>
      </c>
    </row>
    <row r="688" spans="4:5" x14ac:dyDescent="0.2">
      <c r="D688" s="6" t="s">
        <v>1742</v>
      </c>
      <c r="E688" t="s">
        <v>3304</v>
      </c>
    </row>
    <row r="689" spans="4:5" x14ac:dyDescent="0.2">
      <c r="D689" s="6" t="s">
        <v>235</v>
      </c>
      <c r="E689" t="s">
        <v>3304</v>
      </c>
    </row>
    <row r="690" spans="4:5" x14ac:dyDescent="0.2">
      <c r="D690" s="6" t="s">
        <v>1022</v>
      </c>
      <c r="E690" t="s">
        <v>3304</v>
      </c>
    </row>
    <row r="691" spans="4:5" x14ac:dyDescent="0.2">
      <c r="D691" s="6" t="s">
        <v>816</v>
      </c>
      <c r="E691" t="s">
        <v>3304</v>
      </c>
    </row>
    <row r="692" spans="4:5" x14ac:dyDescent="0.2">
      <c r="D692" s="6" t="s">
        <v>223</v>
      </c>
      <c r="E692" t="s">
        <v>3304</v>
      </c>
    </row>
    <row r="693" spans="4:5" x14ac:dyDescent="0.2">
      <c r="D693" s="6" t="s">
        <v>157</v>
      </c>
      <c r="E693" t="s">
        <v>3304</v>
      </c>
    </row>
    <row r="694" spans="4:5" x14ac:dyDescent="0.2">
      <c r="D694" s="6" t="s">
        <v>723</v>
      </c>
      <c r="E694" t="s">
        <v>3304</v>
      </c>
    </row>
    <row r="695" spans="4:5" x14ac:dyDescent="0.2">
      <c r="D695" s="6" t="s">
        <v>2531</v>
      </c>
      <c r="E695" t="s">
        <v>3304</v>
      </c>
    </row>
    <row r="696" spans="4:5" x14ac:dyDescent="0.2">
      <c r="D696" s="6" t="s">
        <v>2137</v>
      </c>
      <c r="E696" t="s">
        <v>3304</v>
      </c>
    </row>
    <row r="697" spans="4:5" x14ac:dyDescent="0.2">
      <c r="D697" s="6" t="s">
        <v>836</v>
      </c>
      <c r="E697" t="s">
        <v>3304</v>
      </c>
    </row>
    <row r="698" spans="4:5" x14ac:dyDescent="0.2">
      <c r="D698" s="6" t="s">
        <v>1096</v>
      </c>
      <c r="E698" t="s">
        <v>3304</v>
      </c>
    </row>
    <row r="699" spans="4:5" x14ac:dyDescent="0.2">
      <c r="D699" s="6" t="s">
        <v>2577</v>
      </c>
      <c r="E699" t="s">
        <v>3304</v>
      </c>
    </row>
    <row r="700" spans="4:5" x14ac:dyDescent="0.2">
      <c r="D700" s="6" t="s">
        <v>2189</v>
      </c>
      <c r="E700" t="s">
        <v>3304</v>
      </c>
    </row>
    <row r="701" spans="4:5" x14ac:dyDescent="0.2">
      <c r="D701" s="6" t="s">
        <v>737</v>
      </c>
      <c r="E701" t="s">
        <v>3304</v>
      </c>
    </row>
    <row r="702" spans="4:5" x14ac:dyDescent="0.2">
      <c r="D702" s="6" t="s">
        <v>2844</v>
      </c>
      <c r="E702" t="s">
        <v>3304</v>
      </c>
    </row>
    <row r="703" spans="4:5" x14ac:dyDescent="0.2">
      <c r="D703" s="6" t="s">
        <v>3208</v>
      </c>
      <c r="E703" t="s">
        <v>3304</v>
      </c>
    </row>
    <row r="704" spans="4:5" x14ac:dyDescent="0.2">
      <c r="D704" s="6" t="s">
        <v>893</v>
      </c>
      <c r="E704" t="s">
        <v>3304</v>
      </c>
    </row>
    <row r="705" spans="4:5" x14ac:dyDescent="0.2">
      <c r="D705" s="6" t="s">
        <v>2403</v>
      </c>
      <c r="E705" t="s">
        <v>3304</v>
      </c>
    </row>
    <row r="706" spans="4:5" x14ac:dyDescent="0.2">
      <c r="D706" s="6" t="s">
        <v>2449</v>
      </c>
      <c r="E706" t="s">
        <v>3304</v>
      </c>
    </row>
    <row r="707" spans="4:5" x14ac:dyDescent="0.2">
      <c r="D707" s="6" t="s">
        <v>2184</v>
      </c>
      <c r="E707" t="s">
        <v>3304</v>
      </c>
    </row>
    <row r="708" spans="4:5" x14ac:dyDescent="0.2">
      <c r="D708" s="6" t="s">
        <v>2194</v>
      </c>
      <c r="E708" t="s">
        <v>3304</v>
      </c>
    </row>
    <row r="709" spans="4:5" x14ac:dyDescent="0.2">
      <c r="D709" s="6" t="s">
        <v>1940</v>
      </c>
      <c r="E709" t="s">
        <v>3304</v>
      </c>
    </row>
    <row r="710" spans="4:5" x14ac:dyDescent="0.2">
      <c r="D710" s="6" t="s">
        <v>2842</v>
      </c>
      <c r="E710" t="s">
        <v>3307</v>
      </c>
    </row>
    <row r="711" spans="4:5" x14ac:dyDescent="0.2">
      <c r="D711" s="6" t="s">
        <v>1754</v>
      </c>
      <c r="E711" t="s">
        <v>3305</v>
      </c>
    </row>
    <row r="712" spans="4:5" x14ac:dyDescent="0.2">
      <c r="D712" s="6" t="s">
        <v>1429</v>
      </c>
      <c r="E712" t="s">
        <v>3305</v>
      </c>
    </row>
    <row r="713" spans="4:5" x14ac:dyDescent="0.2">
      <c r="D713" s="6" t="s">
        <v>1528</v>
      </c>
      <c r="E713" t="s">
        <v>3305</v>
      </c>
    </row>
    <row r="714" spans="4:5" x14ac:dyDescent="0.2">
      <c r="D714" s="6" t="s">
        <v>1980</v>
      </c>
      <c r="E714" t="s">
        <v>3305</v>
      </c>
    </row>
    <row r="715" spans="4:5" x14ac:dyDescent="0.2">
      <c r="D715" s="6" t="s">
        <v>3294</v>
      </c>
      <c r="E715" t="s">
        <v>3304</v>
      </c>
    </row>
    <row r="716" spans="4:5" x14ac:dyDescent="0.2">
      <c r="D716" s="6" t="s">
        <v>1280</v>
      </c>
      <c r="E716" t="s">
        <v>3305</v>
      </c>
    </row>
    <row r="717" spans="4:5" x14ac:dyDescent="0.2">
      <c r="D717" s="6" t="s">
        <v>79</v>
      </c>
      <c r="E717" t="s">
        <v>3305</v>
      </c>
    </row>
    <row r="718" spans="4:5" x14ac:dyDescent="0.2">
      <c r="D718" s="6" t="s">
        <v>285</v>
      </c>
      <c r="E718" t="s">
        <v>3305</v>
      </c>
    </row>
    <row r="719" spans="4:5" x14ac:dyDescent="0.2">
      <c r="D719" s="6" t="s">
        <v>699</v>
      </c>
      <c r="E719" t="s">
        <v>3305</v>
      </c>
    </row>
    <row r="720" spans="4:5" x14ac:dyDescent="0.2">
      <c r="D720" s="6" t="s">
        <v>2661</v>
      </c>
      <c r="E720" t="s">
        <v>3305</v>
      </c>
    </row>
    <row r="721" spans="4:5" x14ac:dyDescent="0.2">
      <c r="D721" s="6" t="s">
        <v>869</v>
      </c>
      <c r="E721" t="s">
        <v>3305</v>
      </c>
    </row>
    <row r="722" spans="4:5" x14ac:dyDescent="0.2">
      <c r="D722" s="6" t="s">
        <v>558</v>
      </c>
      <c r="E722" t="s">
        <v>3305</v>
      </c>
    </row>
    <row r="723" spans="4:5" x14ac:dyDescent="0.2">
      <c r="D723" s="6" t="s">
        <v>2498</v>
      </c>
      <c r="E723" t="s">
        <v>3305</v>
      </c>
    </row>
    <row r="724" spans="4:5" x14ac:dyDescent="0.2">
      <c r="D724" s="6" t="s">
        <v>2376</v>
      </c>
      <c r="E724" t="s">
        <v>3305</v>
      </c>
    </row>
    <row r="725" spans="4:5" x14ac:dyDescent="0.2">
      <c r="D725" s="6" t="s">
        <v>2383</v>
      </c>
      <c r="E725" t="s">
        <v>3305</v>
      </c>
    </row>
    <row r="726" spans="4:5" x14ac:dyDescent="0.2">
      <c r="D726" s="6" t="s">
        <v>2881</v>
      </c>
      <c r="E726" t="s">
        <v>3305</v>
      </c>
    </row>
    <row r="727" spans="4:5" x14ac:dyDescent="0.2">
      <c r="D727" s="6" t="s">
        <v>2491</v>
      </c>
      <c r="E727" t="s">
        <v>3305</v>
      </c>
    </row>
    <row r="728" spans="4:5" x14ac:dyDescent="0.2">
      <c r="D728" s="6" t="s">
        <v>48</v>
      </c>
      <c r="E728" t="s">
        <v>3305</v>
      </c>
    </row>
    <row r="729" spans="4:5" x14ac:dyDescent="0.2">
      <c r="D729" s="6" t="s">
        <v>1499</v>
      </c>
      <c r="E729" t="s">
        <v>3305</v>
      </c>
    </row>
    <row r="730" spans="4:5" x14ac:dyDescent="0.2">
      <c r="D730" s="6" t="s">
        <v>292</v>
      </c>
      <c r="E730" t="s">
        <v>3305</v>
      </c>
    </row>
    <row r="731" spans="4:5" x14ac:dyDescent="0.2">
      <c r="D731" s="6" t="s">
        <v>1011</v>
      </c>
      <c r="E731" t="s">
        <v>3305</v>
      </c>
    </row>
    <row r="732" spans="4:5" x14ac:dyDescent="0.2">
      <c r="D732" s="6" t="s">
        <v>1506</v>
      </c>
      <c r="E732" t="s">
        <v>3305</v>
      </c>
    </row>
    <row r="733" spans="4:5" x14ac:dyDescent="0.2">
      <c r="D733" s="6" t="s">
        <v>1221</v>
      </c>
      <c r="E733" t="s">
        <v>3305</v>
      </c>
    </row>
    <row r="734" spans="4:5" x14ac:dyDescent="0.2">
      <c r="D734" s="6" t="s">
        <v>2502</v>
      </c>
      <c r="E734" t="s">
        <v>3305</v>
      </c>
    </row>
    <row r="735" spans="4:5" x14ac:dyDescent="0.2">
      <c r="D735" s="6" t="s">
        <v>2495</v>
      </c>
      <c r="E735" t="s">
        <v>3305</v>
      </c>
    </row>
    <row r="736" spans="4:5" x14ac:dyDescent="0.2">
      <c r="D736" s="6" t="s">
        <v>632</v>
      </c>
      <c r="E736" t="s">
        <v>3305</v>
      </c>
    </row>
    <row r="737" spans="4:5" x14ac:dyDescent="0.2">
      <c r="D737" s="6" t="s">
        <v>47</v>
      </c>
      <c r="E737" t="s">
        <v>3305</v>
      </c>
    </row>
    <row r="738" spans="4:5" x14ac:dyDescent="0.2">
      <c r="D738" s="6" t="s">
        <v>570</v>
      </c>
      <c r="E738" t="s">
        <v>3305</v>
      </c>
    </row>
    <row r="739" spans="4:5" x14ac:dyDescent="0.2">
      <c r="D739" s="6" t="s">
        <v>447</v>
      </c>
      <c r="E739" t="s">
        <v>3305</v>
      </c>
    </row>
    <row r="740" spans="4:5" x14ac:dyDescent="0.2">
      <c r="D740" s="6" t="s">
        <v>3266</v>
      </c>
      <c r="E740" t="s">
        <v>3304</v>
      </c>
    </row>
    <row r="741" spans="4:5" x14ac:dyDescent="0.2">
      <c r="D741" s="6" t="s">
        <v>3095</v>
      </c>
      <c r="E741" t="s">
        <v>3304</v>
      </c>
    </row>
    <row r="742" spans="4:5" x14ac:dyDescent="0.2">
      <c r="D742" s="6" t="s">
        <v>296</v>
      </c>
      <c r="E742" t="s">
        <v>3304</v>
      </c>
    </row>
    <row r="743" spans="4:5" x14ac:dyDescent="0.2">
      <c r="D743" s="6" t="s">
        <v>3140</v>
      </c>
      <c r="E743" t="s">
        <v>3304</v>
      </c>
    </row>
    <row r="744" spans="4:5" x14ac:dyDescent="0.2">
      <c r="D744" s="6" t="s">
        <v>1279</v>
      </c>
      <c r="E744" t="s">
        <v>3305</v>
      </c>
    </row>
    <row r="745" spans="4:5" x14ac:dyDescent="0.2">
      <c r="D745" s="6" t="s">
        <v>2272</v>
      </c>
      <c r="E745" t="s">
        <v>3305</v>
      </c>
    </row>
    <row r="746" spans="4:5" x14ac:dyDescent="0.2">
      <c r="D746" s="6" t="s">
        <v>2947</v>
      </c>
      <c r="E746" t="s">
        <v>3305</v>
      </c>
    </row>
    <row r="747" spans="4:5" x14ac:dyDescent="0.2">
      <c r="D747" s="6" t="s">
        <v>2378</v>
      </c>
      <c r="E747" t="s">
        <v>3305</v>
      </c>
    </row>
    <row r="748" spans="4:5" x14ac:dyDescent="0.2">
      <c r="D748" s="6" t="s">
        <v>107</v>
      </c>
      <c r="E748" t="s">
        <v>3305</v>
      </c>
    </row>
    <row r="749" spans="4:5" x14ac:dyDescent="0.2">
      <c r="D749" s="6" t="s">
        <v>119</v>
      </c>
      <c r="E749" t="s">
        <v>3305</v>
      </c>
    </row>
    <row r="750" spans="4:5" x14ac:dyDescent="0.2">
      <c r="D750" s="6" t="s">
        <v>91</v>
      </c>
      <c r="E750" t="s">
        <v>3305</v>
      </c>
    </row>
    <row r="751" spans="4:5" x14ac:dyDescent="0.2">
      <c r="D751" s="6" t="s">
        <v>2638</v>
      </c>
      <c r="E751" t="s">
        <v>3305</v>
      </c>
    </row>
    <row r="752" spans="4:5" x14ac:dyDescent="0.2">
      <c r="D752" s="6" t="s">
        <v>614</v>
      </c>
      <c r="E752" t="s">
        <v>3305</v>
      </c>
    </row>
    <row r="753" spans="4:5" x14ac:dyDescent="0.2">
      <c r="D753" s="6" t="s">
        <v>1072</v>
      </c>
      <c r="E753" t="s">
        <v>3305</v>
      </c>
    </row>
    <row r="754" spans="4:5" x14ac:dyDescent="0.2">
      <c r="D754" s="6" t="s">
        <v>57</v>
      </c>
      <c r="E754" t="s">
        <v>3305</v>
      </c>
    </row>
    <row r="755" spans="4:5" x14ac:dyDescent="0.2">
      <c r="D755" s="6" t="s">
        <v>334</v>
      </c>
      <c r="E755" t="s">
        <v>3305</v>
      </c>
    </row>
    <row r="756" spans="4:5" x14ac:dyDescent="0.2">
      <c r="D756" s="6" t="s">
        <v>1556</v>
      </c>
      <c r="E756" t="s">
        <v>3305</v>
      </c>
    </row>
    <row r="757" spans="4:5" x14ac:dyDescent="0.2">
      <c r="D757" s="6" t="s">
        <v>768</v>
      </c>
      <c r="E757" t="s">
        <v>3305</v>
      </c>
    </row>
    <row r="758" spans="4:5" x14ac:dyDescent="0.2">
      <c r="D758" s="6" t="s">
        <v>1390</v>
      </c>
      <c r="E758" t="s">
        <v>195</v>
      </c>
    </row>
    <row r="759" spans="4:5" x14ac:dyDescent="0.2">
      <c r="D759" s="6" t="s">
        <v>2004</v>
      </c>
      <c r="E759" t="s">
        <v>3305</v>
      </c>
    </row>
    <row r="760" spans="4:5" x14ac:dyDescent="0.2">
      <c r="D760" s="6" t="s">
        <v>1062</v>
      </c>
      <c r="E760" t="s">
        <v>3305</v>
      </c>
    </row>
    <row r="761" spans="4:5" x14ac:dyDescent="0.2">
      <c r="D761" s="6" t="s">
        <v>809</v>
      </c>
      <c r="E761" t="s">
        <v>3305</v>
      </c>
    </row>
    <row r="762" spans="4:5" x14ac:dyDescent="0.2">
      <c r="D762" s="6" t="s">
        <v>115</v>
      </c>
      <c r="E762" t="s">
        <v>3305</v>
      </c>
    </row>
    <row r="763" spans="4:5" x14ac:dyDescent="0.2">
      <c r="D763" s="6" t="s">
        <v>58</v>
      </c>
      <c r="E763" t="s">
        <v>3305</v>
      </c>
    </row>
    <row r="764" spans="4:5" x14ac:dyDescent="0.2">
      <c r="D764" s="6" t="s">
        <v>2262</v>
      </c>
      <c r="E764" t="s">
        <v>3305</v>
      </c>
    </row>
    <row r="765" spans="4:5" x14ac:dyDescent="0.2">
      <c r="D765" s="6" t="s">
        <v>858</v>
      </c>
      <c r="E765" t="s">
        <v>3305</v>
      </c>
    </row>
    <row r="766" spans="4:5" x14ac:dyDescent="0.2">
      <c r="D766" s="6" t="s">
        <v>2260</v>
      </c>
      <c r="E766" t="s">
        <v>3305</v>
      </c>
    </row>
    <row r="767" spans="4:5" x14ac:dyDescent="0.2">
      <c r="D767" s="6" t="s">
        <v>2087</v>
      </c>
      <c r="E767" t="s">
        <v>3305</v>
      </c>
    </row>
    <row r="768" spans="4:5" x14ac:dyDescent="0.2">
      <c r="D768" s="6" t="s">
        <v>941</v>
      </c>
      <c r="E768" t="s">
        <v>3305</v>
      </c>
    </row>
    <row r="769" spans="4:5" x14ac:dyDescent="0.2">
      <c r="D769" s="6" t="s">
        <v>1284</v>
      </c>
      <c r="E769" t="s">
        <v>195</v>
      </c>
    </row>
    <row r="770" spans="4:5" x14ac:dyDescent="0.2">
      <c r="D770" s="6" t="s">
        <v>2664</v>
      </c>
      <c r="E770" t="s">
        <v>3305</v>
      </c>
    </row>
    <row r="771" spans="4:5" x14ac:dyDescent="0.2">
      <c r="D771" s="6" t="s">
        <v>2651</v>
      </c>
      <c r="E771" t="s">
        <v>3305</v>
      </c>
    </row>
    <row r="772" spans="4:5" x14ac:dyDescent="0.2">
      <c r="D772" s="6" t="s">
        <v>2721</v>
      </c>
      <c r="E772" t="s">
        <v>3305</v>
      </c>
    </row>
    <row r="773" spans="4:5" x14ac:dyDescent="0.2">
      <c r="D773" s="6" t="s">
        <v>604</v>
      </c>
      <c r="E773" t="s">
        <v>3305</v>
      </c>
    </row>
    <row r="774" spans="4:5" x14ac:dyDescent="0.2">
      <c r="D774" s="6" t="s">
        <v>1233</v>
      </c>
      <c r="E774" t="s">
        <v>3305</v>
      </c>
    </row>
    <row r="775" spans="4:5" x14ac:dyDescent="0.2">
      <c r="D775" s="6" t="s">
        <v>520</v>
      </c>
      <c r="E775" t="s">
        <v>3305</v>
      </c>
    </row>
    <row r="776" spans="4:5" x14ac:dyDescent="0.2">
      <c r="D776" s="6" t="s">
        <v>2167</v>
      </c>
      <c r="E776" t="s">
        <v>3305</v>
      </c>
    </row>
    <row r="777" spans="4:5" x14ac:dyDescent="0.2">
      <c r="D777" s="6" t="s">
        <v>2327</v>
      </c>
      <c r="E777" t="s">
        <v>3305</v>
      </c>
    </row>
    <row r="778" spans="4:5" x14ac:dyDescent="0.2">
      <c r="D778" s="6" t="s">
        <v>1874</v>
      </c>
      <c r="E778" t="s">
        <v>3305</v>
      </c>
    </row>
    <row r="779" spans="4:5" x14ac:dyDescent="0.2">
      <c r="D779" s="6" t="s">
        <v>2130</v>
      </c>
      <c r="E779" t="s">
        <v>3305</v>
      </c>
    </row>
    <row r="780" spans="4:5" x14ac:dyDescent="0.2">
      <c r="D780" s="6" t="s">
        <v>466</v>
      </c>
      <c r="E780" t="s">
        <v>3305</v>
      </c>
    </row>
    <row r="781" spans="4:5" x14ac:dyDescent="0.2">
      <c r="D781" s="6" t="s">
        <v>3084</v>
      </c>
      <c r="E781" t="s">
        <v>195</v>
      </c>
    </row>
    <row r="782" spans="4:5" x14ac:dyDescent="0.2">
      <c r="D782" s="6" t="s">
        <v>1154</v>
      </c>
      <c r="E782" t="s">
        <v>3305</v>
      </c>
    </row>
    <row r="783" spans="4:5" x14ac:dyDescent="0.2">
      <c r="D783" s="6" t="s">
        <v>705</v>
      </c>
      <c r="E783" t="s">
        <v>3305</v>
      </c>
    </row>
    <row r="784" spans="4:5" x14ac:dyDescent="0.2">
      <c r="D784" s="6" t="s">
        <v>110</v>
      </c>
      <c r="E784" t="s">
        <v>3305</v>
      </c>
    </row>
    <row r="785" spans="4:5" x14ac:dyDescent="0.2">
      <c r="D785" s="6" t="s">
        <v>123</v>
      </c>
      <c r="E785" t="s">
        <v>3305</v>
      </c>
    </row>
    <row r="786" spans="4:5" x14ac:dyDescent="0.2">
      <c r="D786" s="6" t="s">
        <v>75</v>
      </c>
      <c r="E786" t="s">
        <v>3305</v>
      </c>
    </row>
    <row r="787" spans="4:5" x14ac:dyDescent="0.2">
      <c r="D787" s="6" t="s">
        <v>777</v>
      </c>
      <c r="E787" t="s">
        <v>3305</v>
      </c>
    </row>
    <row r="788" spans="4:5" x14ac:dyDescent="0.2">
      <c r="D788" s="6" t="s">
        <v>642</v>
      </c>
      <c r="E788" t="s">
        <v>3305</v>
      </c>
    </row>
    <row r="789" spans="4:5" x14ac:dyDescent="0.2">
      <c r="D789" s="6" t="s">
        <v>312</v>
      </c>
      <c r="E789" t="s">
        <v>3305</v>
      </c>
    </row>
    <row r="790" spans="4:5" x14ac:dyDescent="0.2">
      <c r="D790" s="6" t="s">
        <v>1009</v>
      </c>
      <c r="E790" t="s">
        <v>3305</v>
      </c>
    </row>
    <row r="791" spans="4:5" x14ac:dyDescent="0.2">
      <c r="D791" s="6" t="s">
        <v>695</v>
      </c>
      <c r="E791" t="s">
        <v>3305</v>
      </c>
    </row>
    <row r="792" spans="4:5" x14ac:dyDescent="0.2">
      <c r="D792" s="6" t="s">
        <v>309</v>
      </c>
      <c r="E792" t="s">
        <v>3305</v>
      </c>
    </row>
    <row r="793" spans="4:5" x14ac:dyDescent="0.2">
      <c r="D793" s="6" t="s">
        <v>1207</v>
      </c>
      <c r="E793" t="s">
        <v>3305</v>
      </c>
    </row>
    <row r="794" spans="4:5" x14ac:dyDescent="0.2">
      <c r="D794" s="6" t="s">
        <v>557</v>
      </c>
      <c r="E794" t="s">
        <v>3305</v>
      </c>
    </row>
    <row r="795" spans="4:5" x14ac:dyDescent="0.2">
      <c r="D795" s="6" t="s">
        <v>2773</v>
      </c>
      <c r="E795" t="s">
        <v>336</v>
      </c>
    </row>
    <row r="796" spans="4:5" x14ac:dyDescent="0.2">
      <c r="D796" s="6" t="s">
        <v>2994</v>
      </c>
      <c r="E796" t="s">
        <v>3305</v>
      </c>
    </row>
    <row r="797" spans="4:5" x14ac:dyDescent="0.2">
      <c r="D797" s="6" t="s">
        <v>1263</v>
      </c>
      <c r="E797" t="s">
        <v>3305</v>
      </c>
    </row>
    <row r="798" spans="4:5" x14ac:dyDescent="0.2">
      <c r="D798" s="6" t="s">
        <v>2468</v>
      </c>
      <c r="E798" t="s">
        <v>3305</v>
      </c>
    </row>
    <row r="799" spans="4:5" x14ac:dyDescent="0.2">
      <c r="D799" s="6" t="s">
        <v>3290</v>
      </c>
      <c r="E799" t="s">
        <v>3305</v>
      </c>
    </row>
    <row r="800" spans="4:5" x14ac:dyDescent="0.2">
      <c r="D800" s="6" t="s">
        <v>116</v>
      </c>
      <c r="E800" t="s">
        <v>3305</v>
      </c>
    </row>
    <row r="801" spans="4:5" x14ac:dyDescent="0.2">
      <c r="D801" s="6" t="s">
        <v>353</v>
      </c>
      <c r="E801" t="s">
        <v>3305</v>
      </c>
    </row>
    <row r="802" spans="4:5" x14ac:dyDescent="0.2">
      <c r="D802" s="6" t="s">
        <v>201</v>
      </c>
      <c r="E802" t="s">
        <v>195</v>
      </c>
    </row>
    <row r="803" spans="4:5" x14ac:dyDescent="0.2">
      <c r="D803" s="6" t="s">
        <v>89</v>
      </c>
      <c r="E803" t="s">
        <v>3305</v>
      </c>
    </row>
    <row r="804" spans="4:5" x14ac:dyDescent="0.2">
      <c r="D804" s="6" t="s">
        <v>184</v>
      </c>
      <c r="E804" t="s">
        <v>3305</v>
      </c>
    </row>
    <row r="805" spans="4:5" x14ac:dyDescent="0.2">
      <c r="D805" s="6" t="s">
        <v>541</v>
      </c>
      <c r="E805" t="s">
        <v>195</v>
      </c>
    </row>
    <row r="806" spans="4:5" x14ac:dyDescent="0.2">
      <c r="D806" s="6" t="s">
        <v>819</v>
      </c>
      <c r="E806" t="s">
        <v>3305</v>
      </c>
    </row>
    <row r="807" spans="4:5" x14ac:dyDescent="0.2">
      <c r="D807" s="6" t="s">
        <v>1004</v>
      </c>
      <c r="E807" t="s">
        <v>3305</v>
      </c>
    </row>
    <row r="808" spans="4:5" x14ac:dyDescent="0.2">
      <c r="D808" s="6" t="s">
        <v>1001</v>
      </c>
      <c r="E808" t="s">
        <v>3305</v>
      </c>
    </row>
    <row r="809" spans="4:5" x14ac:dyDescent="0.2">
      <c r="D809" s="6" t="s">
        <v>822</v>
      </c>
      <c r="E809" t="s">
        <v>3305</v>
      </c>
    </row>
    <row r="810" spans="4:5" x14ac:dyDescent="0.2">
      <c r="D810" s="6" t="s">
        <v>1617</v>
      </c>
      <c r="E810" t="s">
        <v>3305</v>
      </c>
    </row>
    <row r="811" spans="4:5" x14ac:dyDescent="0.2">
      <c r="D811" s="6" t="s">
        <v>919</v>
      </c>
      <c r="E811" t="s">
        <v>195</v>
      </c>
    </row>
    <row r="812" spans="4:5" x14ac:dyDescent="0.2">
      <c r="D812" s="6" t="s">
        <v>1079</v>
      </c>
      <c r="E812" t="s">
        <v>195</v>
      </c>
    </row>
    <row r="813" spans="4:5" x14ac:dyDescent="0.2">
      <c r="D813" s="6" t="s">
        <v>988</v>
      </c>
      <c r="E813" t="s">
        <v>195</v>
      </c>
    </row>
    <row r="814" spans="4:5" x14ac:dyDescent="0.2">
      <c r="D814" s="6" t="s">
        <v>1307</v>
      </c>
      <c r="E814" t="s">
        <v>3305</v>
      </c>
    </row>
    <row r="815" spans="4:5" x14ac:dyDescent="0.2">
      <c r="D815" s="6" t="s">
        <v>1522</v>
      </c>
      <c r="E815" t="s">
        <v>195</v>
      </c>
    </row>
    <row r="816" spans="4:5" x14ac:dyDescent="0.2">
      <c r="D816" s="6" t="s">
        <v>1524</v>
      </c>
      <c r="E816" t="s">
        <v>195</v>
      </c>
    </row>
    <row r="817" spans="4:5" x14ac:dyDescent="0.2">
      <c r="D817" s="6" t="s">
        <v>2028</v>
      </c>
      <c r="E817" t="s">
        <v>3304</v>
      </c>
    </row>
    <row r="818" spans="4:5" x14ac:dyDescent="0.2">
      <c r="D818" s="6" t="s">
        <v>1923</v>
      </c>
      <c r="E818" t="s">
        <v>195</v>
      </c>
    </row>
    <row r="819" spans="4:5" x14ac:dyDescent="0.2">
      <c r="D819" s="6" t="s">
        <v>2387</v>
      </c>
      <c r="E819" t="s">
        <v>3305</v>
      </c>
    </row>
    <row r="820" spans="4:5" x14ac:dyDescent="0.2">
      <c r="D820" s="6" t="s">
        <v>1086</v>
      </c>
      <c r="E820" t="s">
        <v>3305</v>
      </c>
    </row>
    <row r="821" spans="4:5" x14ac:dyDescent="0.2">
      <c r="D821" s="6" t="s">
        <v>641</v>
      </c>
      <c r="E821" t="s">
        <v>3305</v>
      </c>
    </row>
    <row r="822" spans="4:5" x14ac:dyDescent="0.2">
      <c r="D822" s="6" t="s">
        <v>703</v>
      </c>
      <c r="E822" t="s">
        <v>3305</v>
      </c>
    </row>
    <row r="823" spans="4:5" x14ac:dyDescent="0.2">
      <c r="D823" s="6" t="s">
        <v>1550</v>
      </c>
      <c r="E823" t="s">
        <v>3305</v>
      </c>
    </row>
    <row r="824" spans="4:5" x14ac:dyDescent="0.2">
      <c r="D824" s="6" t="s">
        <v>128</v>
      </c>
      <c r="E824" t="s">
        <v>3304</v>
      </c>
    </row>
    <row r="825" spans="4:5" x14ac:dyDescent="0.2">
      <c r="D825" s="6" t="s">
        <v>29</v>
      </c>
      <c r="E825" t="s">
        <v>3307</v>
      </c>
    </row>
    <row r="826" spans="4:5" x14ac:dyDescent="0.2">
      <c r="D826" s="6" t="s">
        <v>68</v>
      </c>
      <c r="E826" t="s">
        <v>3307</v>
      </c>
    </row>
    <row r="827" spans="4:5" x14ac:dyDescent="0.2">
      <c r="D827" s="6" t="s">
        <v>2630</v>
      </c>
      <c r="E827" t="s">
        <v>3307</v>
      </c>
    </row>
    <row r="828" spans="4:5" x14ac:dyDescent="0.2">
      <c r="D828" s="6" t="s">
        <v>339</v>
      </c>
      <c r="E828" t="s">
        <v>336</v>
      </c>
    </row>
    <row r="829" spans="4:5" x14ac:dyDescent="0.2">
      <c r="D829" s="6" t="s">
        <v>2682</v>
      </c>
      <c r="E829" t="s">
        <v>336</v>
      </c>
    </row>
    <row r="830" spans="4:5" x14ac:dyDescent="0.2">
      <c r="D830" s="6" t="s">
        <v>1456</v>
      </c>
      <c r="E830" t="s">
        <v>3304</v>
      </c>
    </row>
    <row r="831" spans="4:5" x14ac:dyDescent="0.2">
      <c r="D831" s="6" t="s">
        <v>2052</v>
      </c>
      <c r="E831" t="s">
        <v>3305</v>
      </c>
    </row>
    <row r="832" spans="4:5" x14ac:dyDescent="0.2">
      <c r="D832" s="6" t="s">
        <v>2051</v>
      </c>
      <c r="E832" t="s">
        <v>3305</v>
      </c>
    </row>
    <row r="833" spans="4:5" x14ac:dyDescent="0.2">
      <c r="D833" s="6" t="s">
        <v>1382</v>
      </c>
      <c r="E833" t="s">
        <v>3305</v>
      </c>
    </row>
    <row r="834" spans="4:5" x14ac:dyDescent="0.2">
      <c r="D834" s="6" t="s">
        <v>1828</v>
      </c>
      <c r="E834" t="s">
        <v>3305</v>
      </c>
    </row>
    <row r="835" spans="4:5" x14ac:dyDescent="0.2">
      <c r="D835" s="6" t="s">
        <v>3231</v>
      </c>
      <c r="E835" t="s">
        <v>3305</v>
      </c>
    </row>
    <row r="836" spans="4:5" x14ac:dyDescent="0.2">
      <c r="D836" s="6" t="s">
        <v>25</v>
      </c>
      <c r="E836" t="s">
        <v>3305</v>
      </c>
    </row>
    <row r="837" spans="4:5" x14ac:dyDescent="0.2">
      <c r="D837" s="6" t="s">
        <v>1106</v>
      </c>
      <c r="E837" t="s">
        <v>3305</v>
      </c>
    </row>
    <row r="838" spans="4:5" x14ac:dyDescent="0.2">
      <c r="D838" s="6" t="s">
        <v>2098</v>
      </c>
      <c r="E838" t="s">
        <v>3305</v>
      </c>
    </row>
    <row r="839" spans="4:5" x14ac:dyDescent="0.2">
      <c r="D839" s="6" t="s">
        <v>1193</v>
      </c>
      <c r="E839" t="s">
        <v>3305</v>
      </c>
    </row>
    <row r="840" spans="4:5" x14ac:dyDescent="0.2">
      <c r="D840" s="6" t="s">
        <v>2026</v>
      </c>
      <c r="E840" t="s">
        <v>3304</v>
      </c>
    </row>
    <row r="841" spans="4:5" x14ac:dyDescent="0.2">
      <c r="D841" s="6" t="s">
        <v>1502</v>
      </c>
      <c r="E841" t="s">
        <v>3305</v>
      </c>
    </row>
    <row r="842" spans="4:5" x14ac:dyDescent="0.2">
      <c r="D842" s="6" t="s">
        <v>2142</v>
      </c>
      <c r="E842" t="s">
        <v>3305</v>
      </c>
    </row>
    <row r="843" spans="4:5" x14ac:dyDescent="0.2">
      <c r="D843" s="6" t="s">
        <v>661</v>
      </c>
      <c r="E843" t="s">
        <v>3305</v>
      </c>
    </row>
    <row r="844" spans="4:5" x14ac:dyDescent="0.2">
      <c r="D844" s="6" t="s">
        <v>2635</v>
      </c>
      <c r="E844" t="s">
        <v>3305</v>
      </c>
    </row>
    <row r="845" spans="4:5" x14ac:dyDescent="0.2">
      <c r="D845" s="6" t="s">
        <v>2595</v>
      </c>
      <c r="E845" t="s">
        <v>3305</v>
      </c>
    </row>
    <row r="846" spans="4:5" x14ac:dyDescent="0.2">
      <c r="D846" s="6" t="s">
        <v>32</v>
      </c>
      <c r="E846" t="s">
        <v>3307</v>
      </c>
    </row>
    <row r="847" spans="4:5" x14ac:dyDescent="0.2">
      <c r="D847" s="6" t="s">
        <v>33</v>
      </c>
      <c r="E847" t="s">
        <v>3307</v>
      </c>
    </row>
    <row r="848" spans="4:5" x14ac:dyDescent="0.2">
      <c r="D848" s="6" t="s">
        <v>848</v>
      </c>
      <c r="E848" t="s">
        <v>3305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4F83-76CB-F045-BC13-29AA34EC2657}">
  <dimension ref="A3:H26"/>
  <sheetViews>
    <sheetView workbookViewId="0">
      <selection activeCell="R35" sqref="R35"/>
    </sheetView>
  </sheetViews>
  <sheetFormatPr baseColWidth="10" defaultRowHeight="16" x14ac:dyDescent="0.2"/>
  <cols>
    <col min="1" max="1" width="25.33203125" bestFit="1" customWidth="1"/>
    <col min="2" max="2" width="16" bestFit="1" customWidth="1"/>
    <col min="3" max="4" width="11" bestFit="1" customWidth="1"/>
    <col min="5" max="5" width="10.5" bestFit="1" customWidth="1"/>
  </cols>
  <sheetData>
    <row r="3" spans="1:8" x14ac:dyDescent="0.2">
      <c r="A3" s="5" t="s">
        <v>3563</v>
      </c>
      <c r="B3" s="5" t="s">
        <v>3297</v>
      </c>
    </row>
    <row r="4" spans="1:8" x14ac:dyDescent="0.2">
      <c r="A4" s="5" t="s">
        <v>3299</v>
      </c>
      <c r="B4" t="s">
        <v>3300</v>
      </c>
      <c r="C4" t="s">
        <v>3301</v>
      </c>
      <c r="D4" t="s">
        <v>3302</v>
      </c>
      <c r="E4" t="s">
        <v>3298</v>
      </c>
    </row>
    <row r="5" spans="1:8" x14ac:dyDescent="0.2">
      <c r="A5" s="6" t="s">
        <v>195</v>
      </c>
      <c r="B5">
        <v>231</v>
      </c>
      <c r="C5">
        <v>418</v>
      </c>
      <c r="E5">
        <v>649</v>
      </c>
    </row>
    <row r="6" spans="1:8" x14ac:dyDescent="0.2">
      <c r="A6" s="6" t="s">
        <v>3304</v>
      </c>
      <c r="B6">
        <v>62</v>
      </c>
      <c r="C6">
        <v>7</v>
      </c>
      <c r="D6">
        <v>1002</v>
      </c>
      <c r="E6">
        <v>1071</v>
      </c>
    </row>
    <row r="7" spans="1:8" x14ac:dyDescent="0.2">
      <c r="A7" s="6" t="s">
        <v>3307</v>
      </c>
      <c r="B7">
        <v>2</v>
      </c>
      <c r="C7">
        <v>13</v>
      </c>
      <c r="E7">
        <v>15</v>
      </c>
    </row>
    <row r="8" spans="1:8" x14ac:dyDescent="0.2">
      <c r="A8" s="6" t="s">
        <v>3305</v>
      </c>
      <c r="B8">
        <v>319</v>
      </c>
      <c r="C8">
        <v>870</v>
      </c>
      <c r="E8">
        <v>1189</v>
      </c>
    </row>
    <row r="9" spans="1:8" x14ac:dyDescent="0.2">
      <c r="A9" s="6" t="s">
        <v>336</v>
      </c>
      <c r="B9">
        <v>20</v>
      </c>
      <c r="C9">
        <v>47</v>
      </c>
      <c r="E9">
        <v>67</v>
      </c>
    </row>
    <row r="10" spans="1:8" x14ac:dyDescent="0.2">
      <c r="A10" s="6" t="s">
        <v>3306</v>
      </c>
      <c r="B10">
        <v>10</v>
      </c>
      <c r="C10">
        <v>1</v>
      </c>
      <c r="E10">
        <v>11</v>
      </c>
    </row>
    <row r="11" spans="1:8" x14ac:dyDescent="0.2">
      <c r="A11" s="6" t="s">
        <v>3298</v>
      </c>
      <c r="B11">
        <v>644</v>
      </c>
      <c r="C11">
        <v>1356</v>
      </c>
      <c r="D11">
        <v>1002</v>
      </c>
      <c r="E11">
        <v>3002</v>
      </c>
    </row>
    <row r="14" spans="1:8" x14ac:dyDescent="0.2">
      <c r="F14" s="6" t="s">
        <v>195</v>
      </c>
      <c r="G14">
        <f>GETPIVOTDATA("Record #",$A$3,"COURSE","Diploma Leadership")</f>
        <v>649</v>
      </c>
      <c r="H14" s="12">
        <f>G14/G$20</f>
        <v>0.21618920719520321</v>
      </c>
    </row>
    <row r="15" spans="1:8" x14ac:dyDescent="0.2">
      <c r="F15" s="6" t="s">
        <v>3304</v>
      </c>
      <c r="G15">
        <f>GETPIVOTDATA("Record #",$A$3,"COURSE","Finance Certificate IV")</f>
        <v>1071</v>
      </c>
      <c r="H15" s="12">
        <f t="shared" ref="H15:H19" si="0">G15/G$20</f>
        <v>0.35676215856095939</v>
      </c>
    </row>
    <row r="16" spans="1:8" x14ac:dyDescent="0.2">
      <c r="F16" s="6" t="s">
        <v>3307</v>
      </c>
      <c r="G16">
        <f>GETPIVOTDATA("Record #",$A$3,"COURSE","Health &amp; Wellbeing")</f>
        <v>15</v>
      </c>
      <c r="H16" s="12">
        <f t="shared" si="0"/>
        <v>4.9966688874083943E-3</v>
      </c>
    </row>
    <row r="17" spans="6:8" x14ac:dyDescent="0.2">
      <c r="F17" s="6" t="s">
        <v>3305</v>
      </c>
      <c r="G17">
        <f>GETPIVOTDATA("Record #",$A$3,"COURSE","Leadership Certificate IV ")</f>
        <v>1189</v>
      </c>
      <c r="H17" s="12">
        <f t="shared" si="0"/>
        <v>0.39606928714190542</v>
      </c>
    </row>
    <row r="18" spans="6:8" x14ac:dyDescent="0.2">
      <c r="F18" s="6" t="s">
        <v>336</v>
      </c>
      <c r="G18">
        <f>GETPIVOTDATA("Record #",$A$3,"COURSE","Project Management Diploma")</f>
        <v>67</v>
      </c>
      <c r="H18" s="12">
        <f t="shared" si="0"/>
        <v>2.2318454363757494E-2</v>
      </c>
    </row>
    <row r="19" spans="6:8" x14ac:dyDescent="0.2">
      <c r="F19" s="6" t="s">
        <v>3306</v>
      </c>
      <c r="G19">
        <f>GETPIVOTDATA("Record #",$A$3,"COURSE","Training &amp; Asessment")</f>
        <v>11</v>
      </c>
      <c r="H19" s="12">
        <f t="shared" si="0"/>
        <v>3.6642238507661557E-3</v>
      </c>
    </row>
    <row r="20" spans="6:8" x14ac:dyDescent="0.2">
      <c r="G20">
        <f>SUM(G14:G19)</f>
        <v>3002</v>
      </c>
    </row>
    <row r="23" spans="6:8" x14ac:dyDescent="0.2">
      <c r="F23" t="s">
        <v>3300</v>
      </c>
      <c r="G23">
        <f>GETPIVOTDATA("Record #",$A$3,"Facilitator","Facilitator 1")</f>
        <v>644</v>
      </c>
      <c r="H23" s="17">
        <f>G23/G$26</f>
        <v>0.2145236508994004</v>
      </c>
    </row>
    <row r="24" spans="6:8" x14ac:dyDescent="0.2">
      <c r="F24" t="s">
        <v>3301</v>
      </c>
      <c r="G24">
        <f>GETPIVOTDATA("Record #",$A$3,"Facilitator","Facilitator 2")</f>
        <v>1356</v>
      </c>
      <c r="H24" s="17">
        <f t="shared" ref="H24:H25" si="1">G24/G$26</f>
        <v>0.45169886742171883</v>
      </c>
    </row>
    <row r="25" spans="6:8" x14ac:dyDescent="0.2">
      <c r="F25" t="s">
        <v>3302</v>
      </c>
      <c r="G25">
        <f>GETPIVOTDATA("Record #",$A$3,"Facilitator","Facilitator 3")</f>
        <v>1002</v>
      </c>
      <c r="H25" s="17">
        <f t="shared" si="1"/>
        <v>0.33377748167888077</v>
      </c>
    </row>
    <row r="26" spans="6:8" x14ac:dyDescent="0.2">
      <c r="G26">
        <f>SUM(G23:G25)</f>
        <v>3002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20C40-268E-3842-99A7-C4014361E138}">
  <dimension ref="A1:V68"/>
  <sheetViews>
    <sheetView showGridLines="0" workbookViewId="0">
      <selection activeCell="U6" sqref="U6"/>
    </sheetView>
  </sheetViews>
  <sheetFormatPr baseColWidth="10" defaultRowHeight="16" x14ac:dyDescent="0.2"/>
  <cols>
    <col min="2" max="2" width="13.1640625" bestFit="1" customWidth="1"/>
    <col min="3" max="3" width="12.33203125" customWidth="1"/>
    <col min="4" max="5" width="10.83203125" customWidth="1"/>
    <col min="6" max="6" width="14" customWidth="1"/>
    <col min="7" max="19" width="10.83203125" customWidth="1"/>
    <col min="20" max="20" width="36.33203125" customWidth="1"/>
  </cols>
  <sheetData>
    <row r="1" spans="1:22" x14ac:dyDescent="0.2">
      <c r="A1" t="s">
        <v>3296</v>
      </c>
      <c r="B1" s="4" t="s">
        <v>0</v>
      </c>
      <c r="C1" s="4" t="s">
        <v>3593</v>
      </c>
      <c r="D1" s="4" t="s">
        <v>3308</v>
      </c>
      <c r="E1" s="4" t="s">
        <v>3309</v>
      </c>
      <c r="F1" s="21" t="s">
        <v>3540</v>
      </c>
      <c r="G1" s="35" t="s">
        <v>3580</v>
      </c>
      <c r="H1" s="35" t="s">
        <v>3581</v>
      </c>
      <c r="I1" s="35" t="s">
        <v>3582</v>
      </c>
      <c r="J1" s="35" t="s">
        <v>3583</v>
      </c>
      <c r="K1" s="35" t="s">
        <v>3584</v>
      </c>
      <c r="L1" s="35" t="s">
        <v>3585</v>
      </c>
      <c r="M1" s="35" t="s">
        <v>3586</v>
      </c>
      <c r="N1" s="35" t="s">
        <v>3587</v>
      </c>
      <c r="O1" s="35" t="s">
        <v>3588</v>
      </c>
      <c r="P1" s="35" t="s">
        <v>3589</v>
      </c>
      <c r="Q1" s="35" t="s">
        <v>3590</v>
      </c>
      <c r="R1" s="35" t="s">
        <v>3591</v>
      </c>
      <c r="S1" s="35" t="s">
        <v>3592</v>
      </c>
      <c r="T1" s="4" t="s">
        <v>14</v>
      </c>
      <c r="U1" s="4" t="s">
        <v>15</v>
      </c>
      <c r="V1" s="4"/>
    </row>
    <row r="2" spans="1:22" x14ac:dyDescent="0.2">
      <c r="A2">
        <v>2992</v>
      </c>
      <c r="B2" s="1">
        <v>45750.623680555553</v>
      </c>
      <c r="C2" s="2" t="s">
        <v>3594</v>
      </c>
      <c r="D2" s="2" t="s">
        <v>3304</v>
      </c>
      <c r="E2" s="3">
        <v>45750</v>
      </c>
      <c r="F2" s="22">
        <v>2025</v>
      </c>
      <c r="G2" s="2">
        <v>4</v>
      </c>
      <c r="H2" s="2">
        <v>4</v>
      </c>
      <c r="I2" s="2">
        <v>4</v>
      </c>
      <c r="J2" s="2">
        <v>3</v>
      </c>
      <c r="K2" s="2">
        <v>4</v>
      </c>
      <c r="L2" s="2">
        <v>4</v>
      </c>
      <c r="M2" s="2">
        <v>4</v>
      </c>
      <c r="N2" s="2">
        <v>5</v>
      </c>
      <c r="O2" s="2">
        <v>5</v>
      </c>
      <c r="P2" s="2">
        <v>4</v>
      </c>
      <c r="Q2" s="2">
        <v>4</v>
      </c>
      <c r="R2" s="2">
        <v>3</v>
      </c>
      <c r="S2" s="2">
        <v>3</v>
      </c>
      <c r="T2" s="2"/>
      <c r="U2" s="2"/>
      <c r="V2" s="2"/>
    </row>
    <row r="3" spans="1:22" x14ac:dyDescent="0.2">
      <c r="A3">
        <v>2993</v>
      </c>
      <c r="B3" s="1">
        <v>45750.623715277776</v>
      </c>
      <c r="C3" s="2" t="s">
        <v>3595</v>
      </c>
      <c r="D3" s="2" t="s">
        <v>3304</v>
      </c>
      <c r="E3" s="3">
        <v>45750</v>
      </c>
      <c r="F3" s="22">
        <v>2025</v>
      </c>
      <c r="G3" s="2">
        <v>4</v>
      </c>
      <c r="H3" s="2">
        <v>4</v>
      </c>
      <c r="I3" s="2">
        <v>4</v>
      </c>
      <c r="J3" s="2">
        <v>4</v>
      </c>
      <c r="K3" s="2">
        <v>4</v>
      </c>
      <c r="L3" s="2">
        <v>4</v>
      </c>
      <c r="M3" s="2">
        <v>4</v>
      </c>
      <c r="N3" s="2">
        <v>5</v>
      </c>
      <c r="O3" s="2">
        <v>5</v>
      </c>
      <c r="P3" s="2">
        <v>4</v>
      </c>
      <c r="Q3" s="2">
        <v>4</v>
      </c>
      <c r="R3" s="2">
        <v>5</v>
      </c>
      <c r="S3" s="2">
        <v>5</v>
      </c>
      <c r="T3" s="2"/>
      <c r="U3" s="2"/>
      <c r="V3" s="2"/>
    </row>
    <row r="4" spans="1:22" x14ac:dyDescent="0.2">
      <c r="A4">
        <v>2994</v>
      </c>
      <c r="B4" s="1">
        <v>45750.62395833333</v>
      </c>
      <c r="C4" s="2" t="s">
        <v>3596</v>
      </c>
      <c r="D4" s="2" t="s">
        <v>3304</v>
      </c>
      <c r="E4" s="3">
        <v>45750</v>
      </c>
      <c r="F4" s="22">
        <v>2025</v>
      </c>
      <c r="G4" s="2">
        <v>5</v>
      </c>
      <c r="H4" s="2">
        <v>5</v>
      </c>
      <c r="I4" s="2">
        <v>5</v>
      </c>
      <c r="J4" s="2">
        <v>5</v>
      </c>
      <c r="K4" s="2">
        <v>5</v>
      </c>
      <c r="L4" s="2">
        <v>5</v>
      </c>
      <c r="M4" s="2">
        <v>5</v>
      </c>
      <c r="N4" s="2">
        <v>5</v>
      </c>
      <c r="O4" s="2">
        <v>5</v>
      </c>
      <c r="P4" s="2">
        <v>5</v>
      </c>
      <c r="Q4" s="2">
        <v>5</v>
      </c>
      <c r="R4" s="2">
        <v>5</v>
      </c>
      <c r="S4" s="2">
        <v>5</v>
      </c>
      <c r="T4" s="2"/>
      <c r="U4" s="2"/>
      <c r="V4" s="2"/>
    </row>
    <row r="5" spans="1:22" x14ac:dyDescent="0.2">
      <c r="A5">
        <v>2995</v>
      </c>
      <c r="B5" s="1">
        <v>45750.624502314815</v>
      </c>
      <c r="C5" s="2" t="s">
        <v>3597</v>
      </c>
      <c r="D5" s="2" t="s">
        <v>3304</v>
      </c>
      <c r="E5" s="3">
        <v>45750</v>
      </c>
      <c r="F5" s="22">
        <v>2025</v>
      </c>
      <c r="G5" s="2">
        <v>5</v>
      </c>
      <c r="H5" s="2">
        <v>5</v>
      </c>
      <c r="I5" s="2">
        <v>5</v>
      </c>
      <c r="J5" s="2">
        <v>5</v>
      </c>
      <c r="K5" s="2">
        <v>5</v>
      </c>
      <c r="L5" s="2">
        <v>5</v>
      </c>
      <c r="M5" s="2">
        <v>5</v>
      </c>
      <c r="N5" s="2">
        <v>5</v>
      </c>
      <c r="O5" s="2">
        <v>5</v>
      </c>
      <c r="P5" s="2">
        <v>5</v>
      </c>
      <c r="Q5" s="2">
        <v>5</v>
      </c>
      <c r="R5" s="2">
        <v>5</v>
      </c>
      <c r="S5" s="2">
        <v>5</v>
      </c>
      <c r="T5" s="2"/>
      <c r="U5" s="2"/>
      <c r="V5" s="2"/>
    </row>
    <row r="6" spans="1:22" x14ac:dyDescent="0.2">
      <c r="A6">
        <v>2996</v>
      </c>
      <c r="B6" s="1">
        <v>45750.624560185184</v>
      </c>
      <c r="C6" s="2" t="s">
        <v>3598</v>
      </c>
      <c r="D6" s="2" t="s">
        <v>3304</v>
      </c>
      <c r="E6" s="3">
        <v>45750</v>
      </c>
      <c r="F6" s="22">
        <v>2025</v>
      </c>
      <c r="G6" s="2">
        <v>5</v>
      </c>
      <c r="H6" s="2">
        <v>5</v>
      </c>
      <c r="I6" s="2">
        <v>5</v>
      </c>
      <c r="J6" s="2">
        <v>5</v>
      </c>
      <c r="K6" s="2">
        <v>5</v>
      </c>
      <c r="L6" s="2">
        <v>5</v>
      </c>
      <c r="M6" s="2">
        <v>5</v>
      </c>
      <c r="N6" s="2">
        <v>5</v>
      </c>
      <c r="O6" s="2">
        <v>5</v>
      </c>
      <c r="P6" s="2">
        <v>5</v>
      </c>
      <c r="Q6" s="2">
        <v>5</v>
      </c>
      <c r="R6" s="2">
        <v>5</v>
      </c>
      <c r="S6" s="2">
        <v>5</v>
      </c>
      <c r="T6" s="2" t="s">
        <v>3293</v>
      </c>
      <c r="U6" s="2" t="s">
        <v>3438</v>
      </c>
      <c r="V6" s="2"/>
    </row>
    <row r="7" spans="1:22" x14ac:dyDescent="0.2">
      <c r="A7">
        <v>2997</v>
      </c>
      <c r="B7" s="1">
        <v>45750.624594907407</v>
      </c>
      <c r="C7" s="2" t="s">
        <v>3599</v>
      </c>
      <c r="D7" s="2" t="s">
        <v>3304</v>
      </c>
      <c r="E7" s="3">
        <v>45750</v>
      </c>
      <c r="F7" s="22">
        <v>2025</v>
      </c>
      <c r="G7" s="2">
        <v>5</v>
      </c>
      <c r="H7" s="2">
        <v>5</v>
      </c>
      <c r="I7" s="2">
        <v>5</v>
      </c>
      <c r="J7" s="2">
        <v>5</v>
      </c>
      <c r="K7" s="2">
        <v>5</v>
      </c>
      <c r="L7" s="2">
        <v>5</v>
      </c>
      <c r="M7" s="2">
        <v>5</v>
      </c>
      <c r="N7" s="2">
        <v>4</v>
      </c>
      <c r="O7" s="2">
        <v>4</v>
      </c>
      <c r="P7" s="2">
        <v>5</v>
      </c>
      <c r="Q7" s="2">
        <v>5</v>
      </c>
      <c r="R7" s="2">
        <v>5</v>
      </c>
      <c r="S7" s="2">
        <v>5</v>
      </c>
      <c r="T7" s="2"/>
      <c r="U7" s="2"/>
      <c r="V7" s="2"/>
    </row>
    <row r="8" spans="1:22" x14ac:dyDescent="0.2">
      <c r="A8">
        <v>2998</v>
      </c>
      <c r="B8" s="1">
        <v>45750.624606481484</v>
      </c>
      <c r="C8" s="2" t="s">
        <v>3600</v>
      </c>
      <c r="D8" s="2" t="s">
        <v>3304</v>
      </c>
      <c r="E8" s="3">
        <v>45750</v>
      </c>
      <c r="F8" s="22">
        <v>2025</v>
      </c>
      <c r="G8" s="2">
        <v>4</v>
      </c>
      <c r="H8" s="2">
        <v>4</v>
      </c>
      <c r="I8" s="2">
        <v>4</v>
      </c>
      <c r="J8" s="2">
        <v>4</v>
      </c>
      <c r="K8" s="2">
        <v>4</v>
      </c>
      <c r="L8" s="2">
        <v>4</v>
      </c>
      <c r="M8" s="2">
        <v>4</v>
      </c>
      <c r="N8" s="2">
        <v>4</v>
      </c>
      <c r="O8" s="2">
        <v>4</v>
      </c>
      <c r="P8" s="2">
        <v>4</v>
      </c>
      <c r="Q8" s="2">
        <v>4</v>
      </c>
      <c r="R8" s="2">
        <v>3</v>
      </c>
      <c r="S8" s="2">
        <v>3</v>
      </c>
      <c r="T8" s="2"/>
      <c r="U8" s="2"/>
      <c r="V8" s="2"/>
    </row>
    <row r="9" spans="1:22" x14ac:dyDescent="0.2">
      <c r="A9">
        <v>2999</v>
      </c>
      <c r="B9" s="1">
        <v>45750.625219907408</v>
      </c>
      <c r="C9" s="2" t="s">
        <v>3601</v>
      </c>
      <c r="D9" s="2" t="s">
        <v>3304</v>
      </c>
      <c r="E9" s="3">
        <v>45750</v>
      </c>
      <c r="F9" s="22">
        <v>2025</v>
      </c>
      <c r="G9" s="2">
        <v>5</v>
      </c>
      <c r="H9" s="2">
        <v>5</v>
      </c>
      <c r="I9" s="2">
        <v>5</v>
      </c>
      <c r="J9" s="2">
        <v>5</v>
      </c>
      <c r="K9" s="2">
        <v>5</v>
      </c>
      <c r="L9" s="2">
        <v>5</v>
      </c>
      <c r="M9" s="2">
        <v>4</v>
      </c>
      <c r="N9" s="2">
        <v>5</v>
      </c>
      <c r="O9" s="2">
        <v>5</v>
      </c>
      <c r="P9" s="2">
        <v>4</v>
      </c>
      <c r="Q9" s="2">
        <v>4</v>
      </c>
      <c r="R9" s="2">
        <v>5</v>
      </c>
      <c r="S9" s="2">
        <v>3</v>
      </c>
      <c r="T9" s="2"/>
      <c r="U9" s="2"/>
      <c r="V9" s="2"/>
    </row>
    <row r="10" spans="1:22" x14ac:dyDescent="0.2">
      <c r="A10">
        <v>3000</v>
      </c>
      <c r="B10" s="1">
        <v>45750.625277777777</v>
      </c>
      <c r="C10" s="2" t="s">
        <v>3602</v>
      </c>
      <c r="D10" s="2" t="s">
        <v>3304</v>
      </c>
      <c r="E10" s="3">
        <v>45750</v>
      </c>
      <c r="F10" s="22">
        <v>2025</v>
      </c>
      <c r="G10" s="2">
        <v>4</v>
      </c>
      <c r="H10" s="2">
        <v>4</v>
      </c>
      <c r="I10" s="2">
        <v>4</v>
      </c>
      <c r="J10" s="2">
        <v>4</v>
      </c>
      <c r="K10" s="2">
        <v>4</v>
      </c>
      <c r="L10" s="2">
        <v>4</v>
      </c>
      <c r="M10" s="2">
        <v>4</v>
      </c>
      <c r="N10" s="2">
        <v>4</v>
      </c>
      <c r="O10" s="2">
        <v>4</v>
      </c>
      <c r="P10" s="2">
        <v>4</v>
      </c>
      <c r="Q10" s="2">
        <v>4</v>
      </c>
      <c r="R10" s="2">
        <v>3</v>
      </c>
      <c r="S10" s="2">
        <v>3</v>
      </c>
      <c r="T10" s="2"/>
      <c r="U10" s="2"/>
      <c r="V10" s="2"/>
    </row>
    <row r="11" spans="1:22" x14ac:dyDescent="0.2">
      <c r="A11">
        <v>3001</v>
      </c>
      <c r="B11" s="1">
        <v>45750.625335648147</v>
      </c>
      <c r="C11" s="2" t="s">
        <v>3603</v>
      </c>
      <c r="D11" s="2" t="s">
        <v>3304</v>
      </c>
      <c r="E11" s="3">
        <v>45750</v>
      </c>
      <c r="F11" s="22">
        <v>2025</v>
      </c>
      <c r="G11" s="2">
        <v>4</v>
      </c>
      <c r="H11" s="2">
        <v>4</v>
      </c>
      <c r="I11" s="2">
        <v>4</v>
      </c>
      <c r="J11" s="2">
        <v>4</v>
      </c>
      <c r="K11" s="2">
        <v>4</v>
      </c>
      <c r="L11" s="2">
        <v>4</v>
      </c>
      <c r="M11" s="2">
        <v>4</v>
      </c>
      <c r="N11" s="2">
        <v>3</v>
      </c>
      <c r="O11" s="2">
        <v>3</v>
      </c>
      <c r="P11" s="2">
        <v>4</v>
      </c>
      <c r="Q11" s="2">
        <v>4</v>
      </c>
      <c r="R11" s="2">
        <v>3</v>
      </c>
      <c r="S11" s="2">
        <v>3</v>
      </c>
      <c r="T11" s="2"/>
      <c r="U11" s="2"/>
      <c r="V11" s="2"/>
    </row>
    <row r="12" spans="1:22" x14ac:dyDescent="0.2">
      <c r="A12">
        <v>3002</v>
      </c>
      <c r="B12" s="1">
        <v>45750.626342592594</v>
      </c>
      <c r="C12" s="2" t="s">
        <v>3604</v>
      </c>
      <c r="D12" s="2" t="s">
        <v>3304</v>
      </c>
      <c r="E12" s="3">
        <v>45750</v>
      </c>
      <c r="F12" s="22">
        <v>2025</v>
      </c>
      <c r="G12" s="2">
        <v>4</v>
      </c>
      <c r="H12" s="2">
        <v>4</v>
      </c>
      <c r="I12" s="2">
        <v>5</v>
      </c>
      <c r="J12" s="2">
        <v>4</v>
      </c>
      <c r="K12" s="2">
        <v>5</v>
      </c>
      <c r="L12" s="2">
        <v>4</v>
      </c>
      <c r="M12" s="2">
        <v>4</v>
      </c>
      <c r="N12" s="2">
        <v>3</v>
      </c>
      <c r="O12" s="2">
        <v>3</v>
      </c>
      <c r="P12" s="2">
        <v>4</v>
      </c>
      <c r="Q12" s="2">
        <v>4</v>
      </c>
      <c r="R12" s="2">
        <v>3</v>
      </c>
      <c r="S12" s="2">
        <v>3</v>
      </c>
      <c r="T12" s="2"/>
      <c r="U12" s="2"/>
      <c r="V12" s="2"/>
    </row>
    <row r="14" spans="1:22" ht="51" x14ac:dyDescent="0.2">
      <c r="G14" s="14" t="s">
        <v>3521</v>
      </c>
      <c r="H14" s="14" t="s">
        <v>3522</v>
      </c>
      <c r="I14" s="14" t="s">
        <v>3523</v>
      </c>
      <c r="J14" s="14" t="s">
        <v>3524</v>
      </c>
      <c r="K14" s="14" t="s">
        <v>3525</v>
      </c>
      <c r="L14" s="14" t="s">
        <v>3526</v>
      </c>
      <c r="M14" s="14" t="s">
        <v>3527</v>
      </c>
      <c r="N14" s="14" t="s">
        <v>3528</v>
      </c>
      <c r="O14" s="14" t="s">
        <v>3529</v>
      </c>
      <c r="P14" s="14" t="s">
        <v>3605</v>
      </c>
      <c r="Q14" s="14" t="s">
        <v>3531</v>
      </c>
      <c r="R14" s="14" t="s">
        <v>3532</v>
      </c>
      <c r="S14" s="14" t="s">
        <v>3533</v>
      </c>
    </row>
    <row r="15" spans="1:22" x14ac:dyDescent="0.2">
      <c r="F15" s="36" t="s">
        <v>23</v>
      </c>
      <c r="G15" s="37">
        <f>AVERAGE(G2:G12)</f>
        <v>4.4545454545454541</v>
      </c>
      <c r="H15" s="37">
        <f t="shared" ref="H15:S15" si="0">AVERAGE(H2:H12)</f>
        <v>4.4545454545454541</v>
      </c>
      <c r="I15" s="37">
        <f t="shared" si="0"/>
        <v>4.5454545454545459</v>
      </c>
      <c r="J15" s="37">
        <f t="shared" si="0"/>
        <v>4.3636363636363633</v>
      </c>
      <c r="K15" s="37">
        <f t="shared" si="0"/>
        <v>4.5454545454545459</v>
      </c>
      <c r="L15" s="37">
        <f t="shared" si="0"/>
        <v>4.4545454545454541</v>
      </c>
      <c r="M15" s="37">
        <f t="shared" si="0"/>
        <v>4.3636363636363633</v>
      </c>
      <c r="N15" s="37">
        <f t="shared" si="0"/>
        <v>4.3636363636363633</v>
      </c>
      <c r="O15" s="37">
        <f t="shared" si="0"/>
        <v>4.3636363636363633</v>
      </c>
      <c r="P15" s="37">
        <f t="shared" si="0"/>
        <v>4.3636363636363633</v>
      </c>
      <c r="Q15" s="37">
        <f t="shared" si="0"/>
        <v>4.3636363636363633</v>
      </c>
      <c r="R15" s="37">
        <f t="shared" si="0"/>
        <v>4.0909090909090908</v>
      </c>
      <c r="S15" s="37">
        <f t="shared" si="0"/>
        <v>3.9090909090909092</v>
      </c>
    </row>
    <row r="16" spans="1:22" x14ac:dyDescent="0.2">
      <c r="F16" s="38" t="s">
        <v>3534</v>
      </c>
      <c r="G16" s="38">
        <f>MEDIAN(G2:G12)</f>
        <v>4</v>
      </c>
      <c r="H16" s="38">
        <f t="shared" ref="H16:S16" si="1">MEDIAN(H2:H12)</f>
        <v>4</v>
      </c>
      <c r="I16" s="38">
        <f t="shared" si="1"/>
        <v>5</v>
      </c>
      <c r="J16" s="38">
        <f t="shared" si="1"/>
        <v>4</v>
      </c>
      <c r="K16" s="38">
        <f t="shared" si="1"/>
        <v>5</v>
      </c>
      <c r="L16" s="38">
        <f t="shared" si="1"/>
        <v>4</v>
      </c>
      <c r="M16" s="38">
        <f t="shared" si="1"/>
        <v>4</v>
      </c>
      <c r="N16" s="38">
        <f t="shared" si="1"/>
        <v>5</v>
      </c>
      <c r="O16" s="38">
        <f t="shared" si="1"/>
        <v>5</v>
      </c>
      <c r="P16" s="38">
        <f t="shared" si="1"/>
        <v>4</v>
      </c>
      <c r="Q16" s="38">
        <f t="shared" si="1"/>
        <v>4</v>
      </c>
      <c r="R16" s="38">
        <f t="shared" si="1"/>
        <v>5</v>
      </c>
      <c r="S16" s="38">
        <f t="shared" si="1"/>
        <v>3</v>
      </c>
    </row>
    <row r="17" spans="6:19" x14ac:dyDescent="0.2">
      <c r="F17" s="39" t="s">
        <v>3535</v>
      </c>
      <c r="G17" s="39">
        <f>MODE(G2:G12)</f>
        <v>4</v>
      </c>
      <c r="H17" s="39">
        <f t="shared" ref="H17:S17" si="2">MODE(H2:H12)</f>
        <v>4</v>
      </c>
      <c r="I17" s="39">
        <f t="shared" si="2"/>
        <v>5</v>
      </c>
      <c r="J17" s="39">
        <f t="shared" si="2"/>
        <v>4</v>
      </c>
      <c r="K17" s="39">
        <f t="shared" si="2"/>
        <v>5</v>
      </c>
      <c r="L17" s="39">
        <f t="shared" si="2"/>
        <v>4</v>
      </c>
      <c r="M17" s="39">
        <f t="shared" si="2"/>
        <v>4</v>
      </c>
      <c r="N17" s="39">
        <f t="shared" si="2"/>
        <v>5</v>
      </c>
      <c r="O17" s="39">
        <f t="shared" si="2"/>
        <v>5</v>
      </c>
      <c r="P17" s="39">
        <f t="shared" si="2"/>
        <v>4</v>
      </c>
      <c r="Q17" s="39">
        <f t="shared" si="2"/>
        <v>4</v>
      </c>
      <c r="R17" s="39">
        <f t="shared" si="2"/>
        <v>5</v>
      </c>
      <c r="S17" s="39">
        <f t="shared" si="2"/>
        <v>3</v>
      </c>
    </row>
    <row r="19" spans="6:19" x14ac:dyDescent="0.2">
      <c r="F19" t="s">
        <v>3564</v>
      </c>
    </row>
    <row r="20" spans="6:19" x14ac:dyDescent="0.2">
      <c r="F20" s="36">
        <v>1</v>
      </c>
      <c r="G20" s="36">
        <f>COUNTIF(G$2:G$12,$F20)</f>
        <v>0</v>
      </c>
      <c r="H20" s="36">
        <f t="shared" ref="H20:S20" si="3">COUNTIF(H$2:H$12,$F20)</f>
        <v>0</v>
      </c>
      <c r="I20" s="36">
        <f t="shared" si="3"/>
        <v>0</v>
      </c>
      <c r="J20" s="36">
        <f t="shared" si="3"/>
        <v>0</v>
      </c>
      <c r="K20" s="36">
        <f t="shared" si="3"/>
        <v>0</v>
      </c>
      <c r="L20" s="36">
        <f t="shared" si="3"/>
        <v>0</v>
      </c>
      <c r="M20" s="36">
        <f t="shared" si="3"/>
        <v>0</v>
      </c>
      <c r="N20" s="36">
        <f t="shared" si="3"/>
        <v>0</v>
      </c>
      <c r="O20" s="36">
        <f t="shared" si="3"/>
        <v>0</v>
      </c>
      <c r="P20" s="36">
        <f t="shared" si="3"/>
        <v>0</v>
      </c>
      <c r="Q20" s="36">
        <f t="shared" si="3"/>
        <v>0</v>
      </c>
      <c r="R20" s="36">
        <f t="shared" si="3"/>
        <v>0</v>
      </c>
      <c r="S20" s="36">
        <f t="shared" si="3"/>
        <v>0</v>
      </c>
    </row>
    <row r="21" spans="6:19" x14ac:dyDescent="0.2">
      <c r="F21" s="38">
        <v>2</v>
      </c>
      <c r="G21" s="38">
        <f t="shared" ref="G21:S24" si="4">COUNTIF(G$2:G$12,$F21)</f>
        <v>0</v>
      </c>
      <c r="H21" s="38">
        <f t="shared" si="4"/>
        <v>0</v>
      </c>
      <c r="I21" s="38">
        <f t="shared" si="4"/>
        <v>0</v>
      </c>
      <c r="J21" s="38">
        <f t="shared" si="4"/>
        <v>0</v>
      </c>
      <c r="K21" s="38">
        <f t="shared" si="4"/>
        <v>0</v>
      </c>
      <c r="L21" s="38">
        <f t="shared" si="4"/>
        <v>0</v>
      </c>
      <c r="M21" s="38">
        <f t="shared" si="4"/>
        <v>0</v>
      </c>
      <c r="N21" s="38">
        <f t="shared" si="4"/>
        <v>0</v>
      </c>
      <c r="O21" s="38">
        <f t="shared" si="4"/>
        <v>0</v>
      </c>
      <c r="P21" s="38">
        <f t="shared" si="4"/>
        <v>0</v>
      </c>
      <c r="Q21" s="38">
        <f t="shared" si="4"/>
        <v>0</v>
      </c>
      <c r="R21" s="38">
        <f t="shared" si="4"/>
        <v>0</v>
      </c>
      <c r="S21" s="38">
        <f t="shared" si="4"/>
        <v>0</v>
      </c>
    </row>
    <row r="22" spans="6:19" x14ac:dyDescent="0.2">
      <c r="F22" s="38">
        <v>3</v>
      </c>
      <c r="G22" s="38">
        <f t="shared" si="4"/>
        <v>0</v>
      </c>
      <c r="H22" s="38">
        <f t="shared" si="4"/>
        <v>0</v>
      </c>
      <c r="I22" s="38">
        <f t="shared" si="4"/>
        <v>0</v>
      </c>
      <c r="J22" s="38">
        <f t="shared" si="4"/>
        <v>1</v>
      </c>
      <c r="K22" s="38">
        <f t="shared" si="4"/>
        <v>0</v>
      </c>
      <c r="L22" s="38">
        <f t="shared" si="4"/>
        <v>0</v>
      </c>
      <c r="M22" s="38">
        <f t="shared" si="4"/>
        <v>0</v>
      </c>
      <c r="N22" s="38">
        <f t="shared" si="4"/>
        <v>2</v>
      </c>
      <c r="O22" s="38">
        <f t="shared" si="4"/>
        <v>2</v>
      </c>
      <c r="P22" s="38">
        <f t="shared" si="4"/>
        <v>0</v>
      </c>
      <c r="Q22" s="38">
        <f t="shared" si="4"/>
        <v>0</v>
      </c>
      <c r="R22" s="38">
        <f t="shared" si="4"/>
        <v>5</v>
      </c>
      <c r="S22" s="38">
        <f t="shared" si="4"/>
        <v>6</v>
      </c>
    </row>
    <row r="23" spans="6:19" x14ac:dyDescent="0.2">
      <c r="F23" s="38">
        <v>4</v>
      </c>
      <c r="G23" s="38">
        <f t="shared" si="4"/>
        <v>6</v>
      </c>
      <c r="H23" s="38">
        <f t="shared" si="4"/>
        <v>6</v>
      </c>
      <c r="I23" s="38">
        <f t="shared" si="4"/>
        <v>5</v>
      </c>
      <c r="J23" s="38">
        <f t="shared" si="4"/>
        <v>5</v>
      </c>
      <c r="K23" s="38">
        <f t="shared" si="4"/>
        <v>5</v>
      </c>
      <c r="L23" s="38">
        <f t="shared" si="4"/>
        <v>6</v>
      </c>
      <c r="M23" s="38">
        <f t="shared" si="4"/>
        <v>7</v>
      </c>
      <c r="N23" s="38">
        <f t="shared" si="4"/>
        <v>3</v>
      </c>
      <c r="O23" s="38">
        <f t="shared" si="4"/>
        <v>3</v>
      </c>
      <c r="P23" s="38">
        <f t="shared" si="4"/>
        <v>7</v>
      </c>
      <c r="Q23" s="38">
        <f t="shared" si="4"/>
        <v>7</v>
      </c>
      <c r="R23" s="38">
        <f t="shared" si="4"/>
        <v>0</v>
      </c>
      <c r="S23" s="38">
        <f t="shared" si="4"/>
        <v>0</v>
      </c>
    </row>
    <row r="24" spans="6:19" x14ac:dyDescent="0.2">
      <c r="F24" s="39">
        <v>5</v>
      </c>
      <c r="G24" s="39">
        <f t="shared" si="4"/>
        <v>5</v>
      </c>
      <c r="H24" s="39">
        <f t="shared" si="4"/>
        <v>5</v>
      </c>
      <c r="I24" s="39">
        <f t="shared" si="4"/>
        <v>6</v>
      </c>
      <c r="J24" s="39">
        <f t="shared" si="4"/>
        <v>5</v>
      </c>
      <c r="K24" s="39">
        <f t="shared" si="4"/>
        <v>6</v>
      </c>
      <c r="L24" s="39">
        <f t="shared" si="4"/>
        <v>5</v>
      </c>
      <c r="M24" s="39">
        <f t="shared" si="4"/>
        <v>4</v>
      </c>
      <c r="N24" s="39">
        <f t="shared" si="4"/>
        <v>6</v>
      </c>
      <c r="O24" s="39">
        <f t="shared" si="4"/>
        <v>6</v>
      </c>
      <c r="P24" s="39">
        <f t="shared" si="4"/>
        <v>4</v>
      </c>
      <c r="Q24" s="39">
        <f t="shared" si="4"/>
        <v>4</v>
      </c>
      <c r="R24" s="39">
        <f t="shared" si="4"/>
        <v>6</v>
      </c>
      <c r="S24" s="39">
        <f t="shared" si="4"/>
        <v>5</v>
      </c>
    </row>
    <row r="25" spans="6:19" x14ac:dyDescent="0.2">
      <c r="G25" s="13">
        <f>SUM(G20:G24)</f>
        <v>11</v>
      </c>
      <c r="H25" s="13">
        <f t="shared" ref="H25:S25" si="5">SUM(H20:H24)</f>
        <v>11</v>
      </c>
      <c r="I25" s="13">
        <f t="shared" si="5"/>
        <v>11</v>
      </c>
      <c r="J25" s="13">
        <f t="shared" si="5"/>
        <v>11</v>
      </c>
      <c r="K25" s="13">
        <f t="shared" si="5"/>
        <v>11</v>
      </c>
      <c r="L25" s="13">
        <f t="shared" si="5"/>
        <v>11</v>
      </c>
      <c r="M25" s="13">
        <f t="shared" si="5"/>
        <v>11</v>
      </c>
      <c r="N25" s="13">
        <f t="shared" si="5"/>
        <v>11</v>
      </c>
      <c r="O25" s="13">
        <f t="shared" si="5"/>
        <v>11</v>
      </c>
      <c r="P25" s="13">
        <f t="shared" si="5"/>
        <v>11</v>
      </c>
      <c r="Q25" s="13">
        <f t="shared" si="5"/>
        <v>11</v>
      </c>
      <c r="R25" s="13">
        <f t="shared" si="5"/>
        <v>11</v>
      </c>
      <c r="S25" s="13">
        <f t="shared" si="5"/>
        <v>11</v>
      </c>
    </row>
    <row r="26" spans="6:19" x14ac:dyDescent="0.2">
      <c r="G26" s="13"/>
      <c r="H26" s="13"/>
      <c r="I26" s="13"/>
      <c r="J26" s="13"/>
      <c r="K26" s="13"/>
      <c r="L26" s="13"/>
      <c r="M26" s="13"/>
      <c r="N26" s="13"/>
      <c r="O26" s="13"/>
      <c r="P26" s="13"/>
      <c r="Q26" s="13"/>
      <c r="R26" s="13"/>
      <c r="S26" s="13"/>
    </row>
    <row r="27" spans="6:19" ht="51" x14ac:dyDescent="0.2">
      <c r="G27" s="14" t="s">
        <v>3521</v>
      </c>
      <c r="H27" s="14" t="s">
        <v>3522</v>
      </c>
      <c r="I27" s="14" t="s">
        <v>3523</v>
      </c>
      <c r="J27" s="14" t="s">
        <v>3524</v>
      </c>
      <c r="K27" s="14" t="s">
        <v>3525</v>
      </c>
      <c r="L27" s="14" t="s">
        <v>3526</v>
      </c>
      <c r="M27" s="14" t="s">
        <v>3527</v>
      </c>
      <c r="N27" s="14" t="s">
        <v>3528</v>
      </c>
      <c r="O27" s="14" t="s">
        <v>3529</v>
      </c>
      <c r="P27" s="14" t="s">
        <v>3605</v>
      </c>
      <c r="Q27" s="14" t="s">
        <v>3531</v>
      </c>
      <c r="R27" s="14" t="s">
        <v>3532</v>
      </c>
      <c r="S27" s="14" t="s">
        <v>3533</v>
      </c>
    </row>
    <row r="28" spans="6:19" x14ac:dyDescent="0.2">
      <c r="F28" s="36" t="s">
        <v>24</v>
      </c>
      <c r="G28" s="40">
        <f>G20/G$25</f>
        <v>0</v>
      </c>
      <c r="H28" s="40">
        <f t="shared" ref="H28:S28" si="6">H20/H$25</f>
        <v>0</v>
      </c>
      <c r="I28" s="40">
        <f t="shared" si="6"/>
        <v>0</v>
      </c>
      <c r="J28" s="40">
        <f t="shared" si="6"/>
        <v>0</v>
      </c>
      <c r="K28" s="40">
        <f t="shared" si="6"/>
        <v>0</v>
      </c>
      <c r="L28" s="40">
        <f t="shared" si="6"/>
        <v>0</v>
      </c>
      <c r="M28" s="40">
        <f t="shared" si="6"/>
        <v>0</v>
      </c>
      <c r="N28" s="40">
        <f t="shared" si="6"/>
        <v>0</v>
      </c>
      <c r="O28" s="40">
        <f t="shared" si="6"/>
        <v>0</v>
      </c>
      <c r="P28" s="40">
        <f t="shared" si="6"/>
        <v>0</v>
      </c>
      <c r="Q28" s="40">
        <f t="shared" si="6"/>
        <v>0</v>
      </c>
      <c r="R28" s="40">
        <f t="shared" si="6"/>
        <v>0</v>
      </c>
      <c r="S28" s="40">
        <f t="shared" si="6"/>
        <v>0</v>
      </c>
    </row>
    <row r="29" spans="6:19" x14ac:dyDescent="0.2">
      <c r="F29" s="38" t="s">
        <v>19</v>
      </c>
      <c r="G29" s="41">
        <f t="shared" ref="G29:S32" si="7">G21/G$25</f>
        <v>0</v>
      </c>
      <c r="H29" s="41">
        <f t="shared" si="7"/>
        <v>0</v>
      </c>
      <c r="I29" s="41">
        <f t="shared" si="7"/>
        <v>0</v>
      </c>
      <c r="J29" s="41">
        <f t="shared" si="7"/>
        <v>0</v>
      </c>
      <c r="K29" s="41">
        <f t="shared" si="7"/>
        <v>0</v>
      </c>
      <c r="L29" s="41">
        <f t="shared" si="7"/>
        <v>0</v>
      </c>
      <c r="M29" s="41">
        <f t="shared" si="7"/>
        <v>0</v>
      </c>
      <c r="N29" s="41">
        <f t="shared" si="7"/>
        <v>0</v>
      </c>
      <c r="O29" s="41">
        <f t="shared" si="7"/>
        <v>0</v>
      </c>
      <c r="P29" s="41">
        <f t="shared" si="7"/>
        <v>0</v>
      </c>
      <c r="Q29" s="41">
        <f t="shared" si="7"/>
        <v>0</v>
      </c>
      <c r="R29" s="41">
        <f t="shared" si="7"/>
        <v>0</v>
      </c>
      <c r="S29" s="41">
        <f t="shared" si="7"/>
        <v>0</v>
      </c>
    </row>
    <row r="30" spans="6:19" x14ac:dyDescent="0.2">
      <c r="F30" s="38" t="s">
        <v>3536</v>
      </c>
      <c r="G30" s="41">
        <f t="shared" si="7"/>
        <v>0</v>
      </c>
      <c r="H30" s="41">
        <f t="shared" si="7"/>
        <v>0</v>
      </c>
      <c r="I30" s="41">
        <f t="shared" si="7"/>
        <v>0</v>
      </c>
      <c r="J30" s="41">
        <f t="shared" si="7"/>
        <v>9.0909090909090912E-2</v>
      </c>
      <c r="K30" s="41">
        <f t="shared" si="7"/>
        <v>0</v>
      </c>
      <c r="L30" s="41">
        <f t="shared" si="7"/>
        <v>0</v>
      </c>
      <c r="M30" s="41">
        <f t="shared" si="7"/>
        <v>0</v>
      </c>
      <c r="N30" s="41">
        <f t="shared" si="7"/>
        <v>0.18181818181818182</v>
      </c>
      <c r="O30" s="41">
        <f t="shared" si="7"/>
        <v>0.18181818181818182</v>
      </c>
      <c r="P30" s="41">
        <f t="shared" si="7"/>
        <v>0</v>
      </c>
      <c r="Q30" s="41">
        <f t="shared" si="7"/>
        <v>0</v>
      </c>
      <c r="R30" s="41">
        <f t="shared" si="7"/>
        <v>0.45454545454545453</v>
      </c>
      <c r="S30" s="41">
        <f t="shared" si="7"/>
        <v>0.54545454545454541</v>
      </c>
    </row>
    <row r="31" spans="6:19" x14ac:dyDescent="0.2">
      <c r="F31" s="38" t="s">
        <v>16</v>
      </c>
      <c r="G31" s="41">
        <f t="shared" si="7"/>
        <v>0.54545454545454541</v>
      </c>
      <c r="H31" s="41">
        <f t="shared" si="7"/>
        <v>0.54545454545454541</v>
      </c>
      <c r="I31" s="41">
        <f t="shared" si="7"/>
        <v>0.45454545454545453</v>
      </c>
      <c r="J31" s="41">
        <f t="shared" si="7"/>
        <v>0.45454545454545453</v>
      </c>
      <c r="K31" s="41">
        <f t="shared" si="7"/>
        <v>0.45454545454545453</v>
      </c>
      <c r="L31" s="41">
        <f t="shared" si="7"/>
        <v>0.54545454545454541</v>
      </c>
      <c r="M31" s="41">
        <f t="shared" si="7"/>
        <v>0.63636363636363635</v>
      </c>
      <c r="N31" s="41">
        <f t="shared" si="7"/>
        <v>0.27272727272727271</v>
      </c>
      <c r="O31" s="41">
        <f t="shared" si="7"/>
        <v>0.27272727272727271</v>
      </c>
      <c r="P31" s="41">
        <f t="shared" si="7"/>
        <v>0.63636363636363635</v>
      </c>
      <c r="Q31" s="41">
        <f t="shared" si="7"/>
        <v>0.63636363636363635</v>
      </c>
      <c r="R31" s="41">
        <f t="shared" si="7"/>
        <v>0</v>
      </c>
      <c r="S31" s="41">
        <f t="shared" si="7"/>
        <v>0</v>
      </c>
    </row>
    <row r="32" spans="6:19" x14ac:dyDescent="0.2">
      <c r="F32" s="39" t="s">
        <v>21</v>
      </c>
      <c r="G32" s="42">
        <f t="shared" si="7"/>
        <v>0.45454545454545453</v>
      </c>
      <c r="H32" s="42">
        <f t="shared" si="7"/>
        <v>0.45454545454545453</v>
      </c>
      <c r="I32" s="42">
        <f t="shared" si="7"/>
        <v>0.54545454545454541</v>
      </c>
      <c r="J32" s="42">
        <f t="shared" si="7"/>
        <v>0.45454545454545453</v>
      </c>
      <c r="K32" s="42">
        <f t="shared" si="7"/>
        <v>0.54545454545454541</v>
      </c>
      <c r="L32" s="42">
        <f t="shared" si="7"/>
        <v>0.45454545454545453</v>
      </c>
      <c r="M32" s="42">
        <f t="shared" si="7"/>
        <v>0.36363636363636365</v>
      </c>
      <c r="N32" s="42">
        <f t="shared" si="7"/>
        <v>0.54545454545454541</v>
      </c>
      <c r="O32" s="42">
        <f t="shared" si="7"/>
        <v>0.54545454545454541</v>
      </c>
      <c r="P32" s="42">
        <f t="shared" si="7"/>
        <v>0.36363636363636365</v>
      </c>
      <c r="Q32" s="42">
        <f t="shared" si="7"/>
        <v>0.36363636363636365</v>
      </c>
      <c r="R32" s="42">
        <f t="shared" si="7"/>
        <v>0.54545454545454541</v>
      </c>
      <c r="S32" s="42">
        <f t="shared" si="7"/>
        <v>0.45454545454545453</v>
      </c>
    </row>
    <row r="63" spans="6:19" ht="51" x14ac:dyDescent="0.2">
      <c r="F63" t="s">
        <v>3565</v>
      </c>
      <c r="G63" s="14" t="s">
        <v>3521</v>
      </c>
      <c r="H63" s="14" t="s">
        <v>3522</v>
      </c>
      <c r="I63" s="14" t="s">
        <v>3523</v>
      </c>
      <c r="J63" s="14" t="s">
        <v>3524</v>
      </c>
      <c r="K63" s="14" t="s">
        <v>3525</v>
      </c>
      <c r="L63" s="14" t="s">
        <v>3526</v>
      </c>
      <c r="M63" s="14" t="s">
        <v>3527</v>
      </c>
      <c r="N63" s="14" t="s">
        <v>3528</v>
      </c>
      <c r="O63" s="14" t="s">
        <v>3529</v>
      </c>
      <c r="P63" s="14" t="s">
        <v>3530</v>
      </c>
      <c r="Q63" s="14" t="s">
        <v>3531</v>
      </c>
      <c r="R63" s="14" t="s">
        <v>3532</v>
      </c>
      <c r="S63" s="14" t="s">
        <v>3533</v>
      </c>
    </row>
    <row r="64" spans="6:19" x14ac:dyDescent="0.2">
      <c r="F64" t="s">
        <v>24</v>
      </c>
      <c r="G64" s="12">
        <f>-G28</f>
        <v>0</v>
      </c>
      <c r="H64" s="12">
        <f t="shared" ref="H64:S64" si="8">-H28</f>
        <v>0</v>
      </c>
      <c r="I64" s="12">
        <f t="shared" si="8"/>
        <v>0</v>
      </c>
      <c r="J64" s="12">
        <f t="shared" si="8"/>
        <v>0</v>
      </c>
      <c r="K64" s="12">
        <f t="shared" si="8"/>
        <v>0</v>
      </c>
      <c r="L64" s="12">
        <f t="shared" si="8"/>
        <v>0</v>
      </c>
      <c r="M64" s="12">
        <f t="shared" si="8"/>
        <v>0</v>
      </c>
      <c r="N64" s="12">
        <f t="shared" si="8"/>
        <v>0</v>
      </c>
      <c r="O64" s="12">
        <f t="shared" si="8"/>
        <v>0</v>
      </c>
      <c r="P64" s="12">
        <f t="shared" si="8"/>
        <v>0</v>
      </c>
      <c r="Q64" s="12">
        <f t="shared" si="8"/>
        <v>0</v>
      </c>
      <c r="R64" s="12">
        <f t="shared" si="8"/>
        <v>0</v>
      </c>
      <c r="S64" s="12">
        <f t="shared" si="8"/>
        <v>0</v>
      </c>
    </row>
    <row r="65" spans="6:19" x14ac:dyDescent="0.2">
      <c r="F65" t="s">
        <v>19</v>
      </c>
      <c r="G65" s="12">
        <f>-G29</f>
        <v>0</v>
      </c>
      <c r="H65" s="12">
        <f t="shared" ref="H65:S65" si="9">-H29</f>
        <v>0</v>
      </c>
      <c r="I65" s="12">
        <f t="shared" si="9"/>
        <v>0</v>
      </c>
      <c r="J65" s="12">
        <f t="shared" si="9"/>
        <v>0</v>
      </c>
      <c r="K65" s="12">
        <f t="shared" si="9"/>
        <v>0</v>
      </c>
      <c r="L65" s="12">
        <f t="shared" si="9"/>
        <v>0</v>
      </c>
      <c r="M65" s="12">
        <f t="shared" si="9"/>
        <v>0</v>
      </c>
      <c r="N65" s="12">
        <f t="shared" si="9"/>
        <v>0</v>
      </c>
      <c r="O65" s="12">
        <f t="shared" si="9"/>
        <v>0</v>
      </c>
      <c r="P65" s="12">
        <f t="shared" si="9"/>
        <v>0</v>
      </c>
      <c r="Q65" s="12">
        <f t="shared" si="9"/>
        <v>0</v>
      </c>
      <c r="R65" s="12">
        <f t="shared" si="9"/>
        <v>0</v>
      </c>
      <c r="S65" s="12">
        <f t="shared" si="9"/>
        <v>0</v>
      </c>
    </row>
    <row r="66" spans="6:19" x14ac:dyDescent="0.2">
      <c r="F66" t="s">
        <v>3536</v>
      </c>
      <c r="G66" s="12">
        <f>-G30</f>
        <v>0</v>
      </c>
      <c r="H66" s="12">
        <f t="shared" ref="H66:S66" si="10">-H30</f>
        <v>0</v>
      </c>
      <c r="I66" s="12">
        <f t="shared" si="10"/>
        <v>0</v>
      </c>
      <c r="J66" s="12">
        <f t="shared" si="10"/>
        <v>-9.0909090909090912E-2</v>
      </c>
      <c r="K66" s="12">
        <f t="shared" si="10"/>
        <v>0</v>
      </c>
      <c r="L66" s="12">
        <f t="shared" si="10"/>
        <v>0</v>
      </c>
      <c r="M66" s="12">
        <f t="shared" si="10"/>
        <v>0</v>
      </c>
      <c r="N66" s="12">
        <f t="shared" si="10"/>
        <v>-0.18181818181818182</v>
      </c>
      <c r="O66" s="12">
        <f t="shared" si="10"/>
        <v>-0.18181818181818182</v>
      </c>
      <c r="P66" s="12">
        <f t="shared" si="10"/>
        <v>0</v>
      </c>
      <c r="Q66" s="12">
        <f t="shared" si="10"/>
        <v>0</v>
      </c>
      <c r="R66" s="12">
        <f t="shared" si="10"/>
        <v>-0.45454545454545453</v>
      </c>
      <c r="S66" s="12">
        <f t="shared" si="10"/>
        <v>-0.54545454545454541</v>
      </c>
    </row>
    <row r="67" spans="6:19" x14ac:dyDescent="0.2">
      <c r="F67" t="s">
        <v>16</v>
      </c>
      <c r="G67" s="12">
        <f>G31</f>
        <v>0.54545454545454541</v>
      </c>
      <c r="H67" s="12">
        <f t="shared" ref="H67:S67" si="11">H31</f>
        <v>0.54545454545454541</v>
      </c>
      <c r="I67" s="12">
        <f t="shared" si="11"/>
        <v>0.45454545454545453</v>
      </c>
      <c r="J67" s="12">
        <f t="shared" si="11"/>
        <v>0.45454545454545453</v>
      </c>
      <c r="K67" s="12">
        <f t="shared" si="11"/>
        <v>0.45454545454545453</v>
      </c>
      <c r="L67" s="12">
        <f t="shared" si="11"/>
        <v>0.54545454545454541</v>
      </c>
      <c r="M67" s="12">
        <f t="shared" si="11"/>
        <v>0.63636363636363635</v>
      </c>
      <c r="N67" s="12">
        <f t="shared" si="11"/>
        <v>0.27272727272727271</v>
      </c>
      <c r="O67" s="12">
        <f t="shared" si="11"/>
        <v>0.27272727272727271</v>
      </c>
      <c r="P67" s="12">
        <f t="shared" si="11"/>
        <v>0.63636363636363635</v>
      </c>
      <c r="Q67" s="12">
        <f t="shared" si="11"/>
        <v>0.63636363636363635</v>
      </c>
      <c r="R67" s="12">
        <f t="shared" si="11"/>
        <v>0</v>
      </c>
      <c r="S67" s="12">
        <f t="shared" si="11"/>
        <v>0</v>
      </c>
    </row>
    <row r="68" spans="6:19" x14ac:dyDescent="0.2">
      <c r="F68" t="s">
        <v>21</v>
      </c>
      <c r="G68" s="12">
        <f>G32</f>
        <v>0.45454545454545453</v>
      </c>
      <c r="H68" s="12">
        <f t="shared" ref="H68:S68" si="12">H32</f>
        <v>0.45454545454545453</v>
      </c>
      <c r="I68" s="12">
        <f t="shared" si="12"/>
        <v>0.54545454545454541</v>
      </c>
      <c r="J68" s="12">
        <f t="shared" si="12"/>
        <v>0.45454545454545453</v>
      </c>
      <c r="K68" s="12">
        <f t="shared" si="12"/>
        <v>0.54545454545454541</v>
      </c>
      <c r="L68" s="12">
        <f t="shared" si="12"/>
        <v>0.45454545454545453</v>
      </c>
      <c r="M68" s="12">
        <f t="shared" si="12"/>
        <v>0.36363636363636365</v>
      </c>
      <c r="N68" s="12">
        <f t="shared" si="12"/>
        <v>0.54545454545454541</v>
      </c>
      <c r="O68" s="12">
        <f t="shared" si="12"/>
        <v>0.54545454545454541</v>
      </c>
      <c r="P68" s="12">
        <f t="shared" si="12"/>
        <v>0.36363636363636365</v>
      </c>
      <c r="Q68" s="12">
        <f t="shared" si="12"/>
        <v>0.36363636363636365</v>
      </c>
      <c r="R68" s="12">
        <f t="shared" si="12"/>
        <v>0.54545454545454541</v>
      </c>
      <c r="S68" s="12">
        <f t="shared" si="12"/>
        <v>0.45454545454545453</v>
      </c>
    </row>
  </sheetData>
  <phoneticPr fontId="9" type="noConversion"/>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4620E-6CEF-F54E-9E31-1C8BFA0BAFBA}">
  <dimension ref="A3:J75"/>
  <sheetViews>
    <sheetView topLeftCell="A16" zoomScale="150" workbookViewId="0">
      <selection activeCell="A50" sqref="A50:A75"/>
    </sheetView>
  </sheetViews>
  <sheetFormatPr baseColWidth="10" defaultRowHeight="16" x14ac:dyDescent="0.2"/>
  <cols>
    <col min="1" max="1" width="22.5" customWidth="1"/>
    <col min="2" max="2" width="16" bestFit="1" customWidth="1"/>
    <col min="3" max="5" width="9.5" bestFit="1" customWidth="1"/>
    <col min="6" max="7" width="10.5" bestFit="1" customWidth="1"/>
    <col min="8" max="9" width="8.5" bestFit="1" customWidth="1"/>
    <col min="10" max="11" width="10.6640625" bestFit="1" customWidth="1"/>
    <col min="12" max="18" width="85.33203125" bestFit="1" customWidth="1"/>
    <col min="19" max="19" width="74" bestFit="1" customWidth="1"/>
    <col min="20" max="20" width="89.83203125" bestFit="1" customWidth="1"/>
  </cols>
  <sheetData>
    <row r="3" spans="1:10" x14ac:dyDescent="0.2">
      <c r="B3" s="5" t="s">
        <v>3297</v>
      </c>
    </row>
    <row r="4" spans="1:10" x14ac:dyDescent="0.2">
      <c r="A4" s="5" t="s">
        <v>3493</v>
      </c>
      <c r="B4" s="23">
        <v>45476</v>
      </c>
      <c r="C4" s="23">
        <v>45503</v>
      </c>
      <c r="D4" s="23">
        <v>45531</v>
      </c>
      <c r="E4" s="23">
        <v>45561</v>
      </c>
      <c r="F4" s="23">
        <v>45596</v>
      </c>
      <c r="G4" s="23">
        <v>45624</v>
      </c>
      <c r="H4" s="23">
        <v>45722</v>
      </c>
      <c r="I4" s="23">
        <v>45750</v>
      </c>
      <c r="J4" s="23" t="s">
        <v>3298</v>
      </c>
    </row>
    <row r="5" spans="1:10" x14ac:dyDescent="0.2">
      <c r="A5" t="s">
        <v>3519</v>
      </c>
      <c r="B5" s="24">
        <v>4.8125</v>
      </c>
      <c r="C5" s="24">
        <v>4.5625</v>
      </c>
      <c r="D5" s="24">
        <v>4.5555555555555554</v>
      </c>
      <c r="E5" s="24">
        <v>4.4375</v>
      </c>
      <c r="F5" s="24">
        <v>4.5714285714285712</v>
      </c>
      <c r="G5" s="24">
        <v>4.75</v>
      </c>
      <c r="H5" s="24">
        <v>4.583333333333333</v>
      </c>
      <c r="I5" s="24">
        <v>4.4545454545454541</v>
      </c>
      <c r="J5" s="24">
        <v>4.5943396226415096</v>
      </c>
    </row>
    <row r="6" spans="1:10" x14ac:dyDescent="0.2">
      <c r="A6" t="s">
        <v>3518</v>
      </c>
      <c r="B6" s="24">
        <v>4.625</v>
      </c>
      <c r="C6" s="24">
        <v>4.625</v>
      </c>
      <c r="D6" s="24">
        <v>4.666666666666667</v>
      </c>
      <c r="E6" s="24">
        <v>4.625</v>
      </c>
      <c r="F6" s="24">
        <v>4.7142857142857144</v>
      </c>
      <c r="G6" s="24">
        <v>4.416666666666667</v>
      </c>
      <c r="H6" s="24">
        <v>4.416666666666667</v>
      </c>
      <c r="I6" s="24">
        <v>4.4545454545454541</v>
      </c>
      <c r="J6" s="24">
        <v>4.5754716981132075</v>
      </c>
    </row>
    <row r="7" spans="1:10" x14ac:dyDescent="0.2">
      <c r="A7" t="s">
        <v>3517</v>
      </c>
      <c r="B7" s="24">
        <v>4.75</v>
      </c>
      <c r="C7" s="24">
        <v>4.25</v>
      </c>
      <c r="D7" s="24">
        <v>4</v>
      </c>
      <c r="E7" s="24">
        <v>4.5</v>
      </c>
      <c r="F7" s="24">
        <v>4.5</v>
      </c>
      <c r="G7" s="24">
        <v>4.583333333333333</v>
      </c>
      <c r="H7" s="24">
        <v>4.666666666666667</v>
      </c>
      <c r="I7" s="24">
        <v>4.5454545454545459</v>
      </c>
      <c r="J7" s="24">
        <v>4.4905660377358494</v>
      </c>
    </row>
    <row r="8" spans="1:10" x14ac:dyDescent="0.2">
      <c r="A8" t="s">
        <v>3516</v>
      </c>
      <c r="B8" s="24">
        <v>4.4375</v>
      </c>
      <c r="C8" s="24">
        <v>4.375</v>
      </c>
      <c r="D8" s="24">
        <v>4.4444444444444446</v>
      </c>
      <c r="E8" s="24">
        <v>4.3125</v>
      </c>
      <c r="F8" s="24">
        <v>4.4285714285714288</v>
      </c>
      <c r="G8" s="24">
        <v>4.333333333333333</v>
      </c>
      <c r="H8" s="24">
        <v>4.666666666666667</v>
      </c>
      <c r="I8" s="24">
        <v>4.3636363636363633</v>
      </c>
      <c r="J8" s="24">
        <v>4.4150943396226419</v>
      </c>
    </row>
    <row r="9" spans="1:10" x14ac:dyDescent="0.2">
      <c r="A9" t="s">
        <v>3515</v>
      </c>
      <c r="B9" s="24">
        <v>4.75</v>
      </c>
      <c r="C9" s="24">
        <v>4.75</v>
      </c>
      <c r="D9" s="24">
        <v>4.666666666666667</v>
      </c>
      <c r="E9" s="24">
        <v>4.6875</v>
      </c>
      <c r="F9" s="24">
        <v>4.7142857142857144</v>
      </c>
      <c r="G9" s="24">
        <v>4.5</v>
      </c>
      <c r="H9" s="24">
        <v>4.583333333333333</v>
      </c>
      <c r="I9" s="24">
        <v>4.5454545454545459</v>
      </c>
      <c r="J9" s="24">
        <v>4.6603773584905657</v>
      </c>
    </row>
    <row r="10" spans="1:10" x14ac:dyDescent="0.2">
      <c r="A10" t="s">
        <v>3514</v>
      </c>
      <c r="B10" s="24">
        <v>4.6875</v>
      </c>
      <c r="C10" s="24">
        <v>4.6875</v>
      </c>
      <c r="D10" s="24">
        <v>4.4444444444444446</v>
      </c>
      <c r="E10" s="24">
        <v>4.5</v>
      </c>
      <c r="F10" s="24">
        <v>4.5714285714285712</v>
      </c>
      <c r="G10" s="24">
        <v>4.416666666666667</v>
      </c>
      <c r="H10" s="24">
        <v>4.666666666666667</v>
      </c>
      <c r="I10" s="24">
        <v>4.4545454545454541</v>
      </c>
      <c r="J10" s="24">
        <v>4.5660377358490569</v>
      </c>
    </row>
    <row r="11" spans="1:10" x14ac:dyDescent="0.2">
      <c r="A11" t="s">
        <v>3513</v>
      </c>
      <c r="B11" s="24">
        <v>4.6875</v>
      </c>
      <c r="C11" s="24">
        <v>4.375</v>
      </c>
      <c r="D11" s="24">
        <v>4.2222222222222223</v>
      </c>
      <c r="E11" s="24">
        <v>4.1875</v>
      </c>
      <c r="F11" s="24">
        <v>4.6428571428571432</v>
      </c>
      <c r="G11" s="24">
        <v>4.333333333333333</v>
      </c>
      <c r="H11" s="24">
        <v>4.5</v>
      </c>
      <c r="I11" s="24">
        <v>4.3636363636363633</v>
      </c>
      <c r="J11" s="24">
        <v>4.4245283018867925</v>
      </c>
    </row>
    <row r="12" spans="1:10" x14ac:dyDescent="0.2">
      <c r="A12" t="s">
        <v>3512</v>
      </c>
      <c r="B12" s="24">
        <v>4.5625</v>
      </c>
      <c r="C12" s="24">
        <v>4.1875</v>
      </c>
      <c r="D12" s="24">
        <v>4.4444444444444446</v>
      </c>
      <c r="E12" s="24">
        <v>3.9375</v>
      </c>
      <c r="F12" s="24">
        <v>4.3571428571428568</v>
      </c>
      <c r="G12" s="24">
        <v>4.25</v>
      </c>
      <c r="H12" s="24">
        <v>4.333333333333333</v>
      </c>
      <c r="I12" s="24">
        <v>4.3636363636363633</v>
      </c>
      <c r="J12" s="24">
        <v>4.2924528301886795</v>
      </c>
    </row>
    <row r="13" spans="1:10" x14ac:dyDescent="0.2">
      <c r="A13" t="s">
        <v>3511</v>
      </c>
      <c r="B13" s="24">
        <v>4.625</v>
      </c>
      <c r="C13" s="24">
        <v>4.375</v>
      </c>
      <c r="D13" s="24">
        <v>4.5555555555555554</v>
      </c>
      <c r="E13" s="24">
        <v>4.0625</v>
      </c>
      <c r="F13" s="24">
        <v>4.4285714285714288</v>
      </c>
      <c r="G13" s="24">
        <v>4.166666666666667</v>
      </c>
      <c r="H13" s="24">
        <v>4.333333333333333</v>
      </c>
      <c r="I13" s="24">
        <v>4.3636363636363633</v>
      </c>
      <c r="J13" s="24">
        <v>4.3584905660377355</v>
      </c>
    </row>
    <row r="14" spans="1:10" x14ac:dyDescent="0.2">
      <c r="A14" t="s">
        <v>3510</v>
      </c>
      <c r="B14" s="24">
        <v>4.625</v>
      </c>
      <c r="C14" s="24">
        <v>4.375</v>
      </c>
      <c r="D14" s="24">
        <v>4.5555555555555554</v>
      </c>
      <c r="E14" s="24">
        <v>4.25</v>
      </c>
      <c r="F14" s="24">
        <v>4.5</v>
      </c>
      <c r="G14" s="24">
        <v>4.416666666666667</v>
      </c>
      <c r="H14" s="24">
        <v>4.416666666666667</v>
      </c>
      <c r="I14" s="24">
        <v>4.3636363636363633</v>
      </c>
      <c r="J14" s="24">
        <v>4.4339622641509431</v>
      </c>
    </row>
    <row r="15" spans="1:10" x14ac:dyDescent="0.2">
      <c r="A15" t="s">
        <v>3509</v>
      </c>
      <c r="B15" s="24">
        <v>4.75</v>
      </c>
      <c r="C15" s="24">
        <v>4.375</v>
      </c>
      <c r="D15" s="24">
        <v>4.4444444444444446</v>
      </c>
      <c r="E15" s="24">
        <v>4.25</v>
      </c>
      <c r="F15" s="24">
        <v>4.6428571428571432</v>
      </c>
      <c r="G15" s="24">
        <v>4.333333333333333</v>
      </c>
      <c r="H15" s="24">
        <v>4.416666666666667</v>
      </c>
      <c r="I15" s="24">
        <v>4.3636363636363633</v>
      </c>
      <c r="J15" s="24">
        <v>4.4528301886792452</v>
      </c>
    </row>
    <row r="16" spans="1:10" x14ac:dyDescent="0.2">
      <c r="A16" t="s">
        <v>3508</v>
      </c>
      <c r="B16" s="24">
        <v>4.75</v>
      </c>
      <c r="C16" s="24">
        <v>4.125</v>
      </c>
      <c r="D16" s="24">
        <v>4.333333333333333</v>
      </c>
      <c r="E16" s="24">
        <v>4.375</v>
      </c>
      <c r="F16" s="24">
        <v>4.4285714285714288</v>
      </c>
      <c r="G16" s="24">
        <v>4.333333333333333</v>
      </c>
      <c r="H16" s="24">
        <v>4.333333333333333</v>
      </c>
      <c r="I16" s="24">
        <v>4.0909090909090908</v>
      </c>
      <c r="J16" s="24">
        <v>4.3584905660377355</v>
      </c>
    </row>
    <row r="17" spans="1:10" x14ac:dyDescent="0.2">
      <c r="A17" t="s">
        <v>3507</v>
      </c>
      <c r="B17" s="24">
        <v>4.5</v>
      </c>
      <c r="C17" s="24">
        <v>3.875</v>
      </c>
      <c r="D17" s="24">
        <v>3.8888888888888888</v>
      </c>
      <c r="E17" s="24">
        <v>3.9375</v>
      </c>
      <c r="F17" s="24">
        <v>4.3571428571428568</v>
      </c>
      <c r="G17" s="24">
        <v>4.333333333333333</v>
      </c>
      <c r="H17" s="24">
        <v>4.166666666666667</v>
      </c>
      <c r="I17" s="24">
        <v>3.9090909090909092</v>
      </c>
      <c r="J17" s="24">
        <v>4.132075471698113</v>
      </c>
    </row>
    <row r="20" spans="1:10" x14ac:dyDescent="0.2">
      <c r="B20" s="25" t="s">
        <v>152</v>
      </c>
      <c r="C20" s="25" t="s">
        <v>218</v>
      </c>
      <c r="D20" s="25" t="s">
        <v>267</v>
      </c>
      <c r="E20" s="25" t="s">
        <v>304</v>
      </c>
      <c r="F20" s="25" t="s">
        <v>343</v>
      </c>
      <c r="G20" s="25" t="s">
        <v>676</v>
      </c>
      <c r="H20" s="25" t="s">
        <v>470</v>
      </c>
      <c r="I20" s="25" t="s">
        <v>786</v>
      </c>
      <c r="J20" s="25"/>
    </row>
    <row r="21" spans="1:10" x14ac:dyDescent="0.2">
      <c r="A21" s="6" t="s">
        <v>3521</v>
      </c>
      <c r="B21" s="24">
        <v>4.1875</v>
      </c>
      <c r="C21" s="24">
        <v>4.3125</v>
      </c>
      <c r="D21" s="24">
        <v>3.8888888888888888</v>
      </c>
      <c r="E21" s="24">
        <v>4.3125</v>
      </c>
      <c r="F21" s="24">
        <v>4.6428571428571432</v>
      </c>
      <c r="G21" s="24">
        <v>4.333333333333333</v>
      </c>
      <c r="H21" s="24">
        <v>4.333333333333333</v>
      </c>
      <c r="I21" s="24">
        <v>3.7272727272727271</v>
      </c>
      <c r="J21" s="24"/>
    </row>
    <row r="22" spans="1:10" x14ac:dyDescent="0.2">
      <c r="A22" s="6" t="s">
        <v>3522</v>
      </c>
      <c r="B22" s="24">
        <v>4.1875</v>
      </c>
      <c r="C22" s="24">
        <v>4.3125</v>
      </c>
      <c r="D22" s="24">
        <v>3.8888888888888888</v>
      </c>
      <c r="E22" s="24">
        <v>4.3125</v>
      </c>
      <c r="F22" s="24">
        <v>4.6428571428571432</v>
      </c>
      <c r="G22" s="24">
        <v>4.166666666666667</v>
      </c>
      <c r="H22" s="24">
        <v>4.083333333333333</v>
      </c>
      <c r="I22" s="24">
        <v>3.8181818181818183</v>
      </c>
      <c r="J22" s="24"/>
    </row>
    <row r="23" spans="1:10" x14ac:dyDescent="0.2">
      <c r="A23" s="6" t="s">
        <v>3523</v>
      </c>
      <c r="B23" s="24">
        <v>4.25</v>
      </c>
      <c r="C23" s="24">
        <v>4.4375</v>
      </c>
      <c r="D23" s="24">
        <v>3.7777777777777777</v>
      </c>
      <c r="E23" s="24">
        <v>4.1875</v>
      </c>
      <c r="F23" s="24">
        <v>4.7142857142857144</v>
      </c>
      <c r="G23" s="24">
        <v>4.166666666666667</v>
      </c>
      <c r="H23" s="24">
        <v>4.166666666666667</v>
      </c>
      <c r="I23" s="24">
        <v>3.8181818181818183</v>
      </c>
      <c r="J23" s="24"/>
    </row>
    <row r="24" spans="1:10" x14ac:dyDescent="0.2">
      <c r="A24" s="6" t="s">
        <v>3524</v>
      </c>
      <c r="B24" s="24">
        <v>4.125</v>
      </c>
      <c r="C24" s="24">
        <v>4.3125</v>
      </c>
      <c r="D24" s="24">
        <v>3.5555555555555554</v>
      </c>
      <c r="E24" s="24">
        <v>4.4375</v>
      </c>
      <c r="F24" s="24">
        <v>4.6428571428571432</v>
      </c>
      <c r="G24" s="24">
        <v>4.333333333333333</v>
      </c>
      <c r="H24" s="24">
        <v>4.333333333333333</v>
      </c>
      <c r="I24" s="24">
        <v>3.7272727272727271</v>
      </c>
      <c r="J24" s="24"/>
    </row>
    <row r="25" spans="1:10" x14ac:dyDescent="0.2">
      <c r="A25" s="6" t="s">
        <v>3525</v>
      </c>
      <c r="B25" s="24">
        <v>4.5</v>
      </c>
      <c r="C25" s="24">
        <v>4.4375</v>
      </c>
      <c r="D25" s="24">
        <v>4</v>
      </c>
      <c r="E25" s="24">
        <v>4.4375</v>
      </c>
      <c r="F25" s="24">
        <v>4.7142857142857144</v>
      </c>
      <c r="G25" s="24">
        <v>4.25</v>
      </c>
      <c r="H25" s="24">
        <v>4.25</v>
      </c>
      <c r="I25" s="24">
        <v>4.0909090909090908</v>
      </c>
      <c r="J25" s="24"/>
    </row>
    <row r="26" spans="1:10" x14ac:dyDescent="0.2">
      <c r="A26" s="6" t="s">
        <v>3526</v>
      </c>
      <c r="B26" s="24">
        <v>4.1875</v>
      </c>
      <c r="C26" s="24">
        <v>4.1875</v>
      </c>
      <c r="D26" s="24">
        <v>4.1111111111111107</v>
      </c>
      <c r="E26" s="24">
        <v>4.4375</v>
      </c>
      <c r="F26" s="24">
        <v>4.7142857142857144</v>
      </c>
      <c r="G26" s="24">
        <v>4.416666666666667</v>
      </c>
      <c r="H26" s="24">
        <v>4.5</v>
      </c>
      <c r="I26" s="24">
        <v>4.0909090909090908</v>
      </c>
      <c r="J26" s="24"/>
    </row>
    <row r="27" spans="1:10" x14ac:dyDescent="0.2">
      <c r="A27" s="6" t="s">
        <v>3527</v>
      </c>
      <c r="B27" s="24">
        <v>4</v>
      </c>
      <c r="C27" s="24">
        <v>4.25</v>
      </c>
      <c r="D27" s="24">
        <v>3.5555555555555554</v>
      </c>
      <c r="E27" s="24">
        <v>4.25</v>
      </c>
      <c r="F27" s="24">
        <v>4.7857142857142856</v>
      </c>
      <c r="G27" s="24">
        <v>4.083333333333333</v>
      </c>
      <c r="H27" s="24">
        <v>4.25</v>
      </c>
      <c r="I27" s="24">
        <v>3.5454545454545454</v>
      </c>
      <c r="J27" s="24"/>
    </row>
    <row r="28" spans="1:10" x14ac:dyDescent="0.2">
      <c r="A28" s="6" t="s">
        <v>3528</v>
      </c>
      <c r="B28" s="24">
        <v>4.4375</v>
      </c>
      <c r="C28" s="24">
        <v>4.375</v>
      </c>
      <c r="D28" s="24">
        <v>3.7777777777777777</v>
      </c>
      <c r="E28" s="24">
        <v>4.125</v>
      </c>
      <c r="F28" s="24">
        <v>4.8571428571428568</v>
      </c>
      <c r="G28" s="24">
        <v>4.25</v>
      </c>
      <c r="H28" s="24">
        <v>4.333333333333333</v>
      </c>
      <c r="I28" s="24">
        <v>4.0909090909090908</v>
      </c>
      <c r="J28" s="24"/>
    </row>
    <row r="29" spans="1:10" x14ac:dyDescent="0.2">
      <c r="A29" s="6" t="s">
        <v>3529</v>
      </c>
      <c r="B29" s="24">
        <v>4.25</v>
      </c>
      <c r="C29" s="24">
        <v>4.25</v>
      </c>
      <c r="D29" s="24">
        <v>3.6666666666666665</v>
      </c>
      <c r="E29" s="24">
        <v>4.0625</v>
      </c>
      <c r="F29" s="24">
        <v>4.8571428571428568</v>
      </c>
      <c r="G29" s="24">
        <v>4.333333333333333</v>
      </c>
      <c r="H29" s="24">
        <v>3.9166666666666665</v>
      </c>
      <c r="I29" s="24">
        <v>3.7272727272727271</v>
      </c>
      <c r="J29" s="24"/>
    </row>
    <row r="30" spans="1:10" x14ac:dyDescent="0.2">
      <c r="A30" s="6" t="s">
        <v>3530</v>
      </c>
      <c r="B30" s="24">
        <v>4.25</v>
      </c>
      <c r="C30" s="24">
        <v>4.1875</v>
      </c>
      <c r="D30" s="24">
        <v>4</v>
      </c>
      <c r="E30" s="24">
        <v>4.3125</v>
      </c>
      <c r="F30" s="24">
        <v>4.6428571428571432</v>
      </c>
      <c r="G30" s="24">
        <v>4.166666666666667</v>
      </c>
      <c r="H30" s="24">
        <v>4.166666666666667</v>
      </c>
      <c r="I30" s="24">
        <v>3.7272727272727271</v>
      </c>
      <c r="J30" s="24"/>
    </row>
    <row r="31" spans="1:10" x14ac:dyDescent="0.2">
      <c r="A31" s="6" t="s">
        <v>3531</v>
      </c>
      <c r="B31" s="24">
        <v>4.125</v>
      </c>
      <c r="C31" s="24">
        <v>4.0625</v>
      </c>
      <c r="D31" s="24">
        <v>3.5555555555555554</v>
      </c>
      <c r="E31" s="24">
        <v>4.5</v>
      </c>
      <c r="F31" s="24">
        <v>4.6428571428571432</v>
      </c>
      <c r="G31" s="24">
        <v>4.416666666666667</v>
      </c>
      <c r="H31" s="24">
        <v>4.416666666666667</v>
      </c>
      <c r="I31" s="24">
        <v>3.7272727272727271</v>
      </c>
      <c r="J31" s="24"/>
    </row>
    <row r="32" spans="1:10" x14ac:dyDescent="0.2">
      <c r="A32" s="6" t="s">
        <v>3532</v>
      </c>
      <c r="B32" s="24">
        <v>4.125</v>
      </c>
      <c r="C32" s="24">
        <v>3.9375</v>
      </c>
      <c r="D32" s="24">
        <v>3.7777777777777777</v>
      </c>
      <c r="E32" s="24">
        <v>3.875</v>
      </c>
      <c r="F32" s="24">
        <v>4.2857142857142856</v>
      </c>
      <c r="G32" s="24">
        <v>3.8333333333333335</v>
      </c>
      <c r="H32" s="24">
        <v>4.666666666666667</v>
      </c>
      <c r="I32" s="24">
        <v>4.2727272727272725</v>
      </c>
      <c r="J32" s="24"/>
    </row>
    <row r="33" spans="1:10" x14ac:dyDescent="0.2">
      <c r="A33" s="6" t="s">
        <v>3533</v>
      </c>
      <c r="B33" s="24">
        <v>3.75</v>
      </c>
      <c r="C33" s="24">
        <v>4</v>
      </c>
      <c r="D33" s="24">
        <v>3.3333333333333335</v>
      </c>
      <c r="E33" s="24">
        <v>3.8125</v>
      </c>
      <c r="F33" s="24">
        <v>4.4285714285714288</v>
      </c>
      <c r="G33" s="24">
        <v>3.5</v>
      </c>
      <c r="H33" s="24">
        <v>4.083333333333333</v>
      </c>
      <c r="I33" s="24">
        <v>3.7272727272727271</v>
      </c>
      <c r="J33" s="24"/>
    </row>
    <row r="50" spans="1:9" x14ac:dyDescent="0.2">
      <c r="A50" t="s">
        <v>3567</v>
      </c>
    </row>
    <row r="51" spans="1:9" x14ac:dyDescent="0.2">
      <c r="B51" s="25" t="s">
        <v>152</v>
      </c>
      <c r="C51" s="25" t="s">
        <v>218</v>
      </c>
      <c r="D51" s="25" t="s">
        <v>267</v>
      </c>
      <c r="E51" s="25" t="s">
        <v>304</v>
      </c>
      <c r="F51" s="25" t="s">
        <v>343</v>
      </c>
      <c r="G51" s="25" t="s">
        <v>676</v>
      </c>
      <c r="H51" s="25" t="s">
        <v>470</v>
      </c>
      <c r="I51" s="25" t="s">
        <v>786</v>
      </c>
    </row>
    <row r="52" spans="1:9" x14ac:dyDescent="0.2">
      <c r="A52" t="s">
        <v>3570</v>
      </c>
    </row>
    <row r="53" spans="1:9" x14ac:dyDescent="0.2">
      <c r="A53" s="11" t="s">
        <v>3521</v>
      </c>
      <c r="B53" s="24">
        <f>B21</f>
        <v>4.1875</v>
      </c>
      <c r="C53" s="24">
        <f t="shared" ref="C53:I53" si="0">C21</f>
        <v>4.3125</v>
      </c>
      <c r="D53" s="24">
        <f t="shared" si="0"/>
        <v>3.8888888888888888</v>
      </c>
      <c r="E53" s="24">
        <f t="shared" si="0"/>
        <v>4.3125</v>
      </c>
      <c r="F53" s="24">
        <f t="shared" si="0"/>
        <v>4.6428571428571432</v>
      </c>
      <c r="G53" s="24">
        <f t="shared" si="0"/>
        <v>4.333333333333333</v>
      </c>
      <c r="H53" s="24">
        <f t="shared" si="0"/>
        <v>4.333333333333333</v>
      </c>
      <c r="I53" s="24">
        <f t="shared" si="0"/>
        <v>3.7272727272727271</v>
      </c>
    </row>
    <row r="54" spans="1:9" x14ac:dyDescent="0.2">
      <c r="A54" s="11" t="s">
        <v>3522</v>
      </c>
      <c r="B54" s="24">
        <f>B22</f>
        <v>4.1875</v>
      </c>
      <c r="C54" s="24">
        <f t="shared" ref="C54:I54" si="1">C22</f>
        <v>4.3125</v>
      </c>
      <c r="D54" s="24">
        <f t="shared" si="1"/>
        <v>3.8888888888888888</v>
      </c>
      <c r="E54" s="24">
        <f t="shared" si="1"/>
        <v>4.3125</v>
      </c>
      <c r="F54" s="24">
        <f t="shared" si="1"/>
        <v>4.6428571428571432</v>
      </c>
      <c r="G54" s="24">
        <f t="shared" si="1"/>
        <v>4.166666666666667</v>
      </c>
      <c r="H54" s="24">
        <f t="shared" si="1"/>
        <v>4.083333333333333</v>
      </c>
      <c r="I54" s="24">
        <f t="shared" si="1"/>
        <v>3.8181818181818183</v>
      </c>
    </row>
    <row r="55" spans="1:9" x14ac:dyDescent="0.2">
      <c r="A55" s="11"/>
      <c r="B55" s="24"/>
      <c r="C55" s="24"/>
      <c r="D55" s="24"/>
      <c r="E55" s="24"/>
      <c r="F55" s="24"/>
      <c r="G55" s="24"/>
      <c r="H55" s="24"/>
      <c r="I55" s="24"/>
    </row>
    <row r="56" spans="1:9" x14ac:dyDescent="0.2">
      <c r="B56" s="25" t="s">
        <v>152</v>
      </c>
      <c r="C56" s="25" t="s">
        <v>218</v>
      </c>
      <c r="D56" s="25" t="s">
        <v>267</v>
      </c>
      <c r="E56" s="25" t="s">
        <v>304</v>
      </c>
      <c r="F56" s="25" t="s">
        <v>343</v>
      </c>
      <c r="G56" s="25" t="s">
        <v>676</v>
      </c>
      <c r="H56" s="25" t="s">
        <v>470</v>
      </c>
      <c r="I56" s="25" t="s">
        <v>786</v>
      </c>
    </row>
    <row r="57" spans="1:9" x14ac:dyDescent="0.2">
      <c r="A57" t="s">
        <v>3571</v>
      </c>
    </row>
    <row r="58" spans="1:9" x14ac:dyDescent="0.2">
      <c r="A58" s="11" t="s">
        <v>3523</v>
      </c>
      <c r="B58" s="24">
        <f>B23</f>
        <v>4.25</v>
      </c>
      <c r="C58" s="24">
        <f t="shared" ref="C58:I58" si="2">C23</f>
        <v>4.4375</v>
      </c>
      <c r="D58" s="24">
        <f t="shared" si="2"/>
        <v>3.7777777777777777</v>
      </c>
      <c r="E58" s="24">
        <f t="shared" si="2"/>
        <v>4.1875</v>
      </c>
      <c r="F58" s="24">
        <f t="shared" si="2"/>
        <v>4.7142857142857144</v>
      </c>
      <c r="G58" s="24">
        <f t="shared" si="2"/>
        <v>4.166666666666667</v>
      </c>
      <c r="H58" s="24">
        <f t="shared" si="2"/>
        <v>4.166666666666667</v>
      </c>
      <c r="I58" s="24">
        <f t="shared" si="2"/>
        <v>3.8181818181818183</v>
      </c>
    </row>
    <row r="59" spans="1:9" x14ac:dyDescent="0.2">
      <c r="A59" s="11" t="s">
        <v>3524</v>
      </c>
      <c r="B59" s="24">
        <f t="shared" ref="B59:I61" si="3">B24</f>
        <v>4.125</v>
      </c>
      <c r="C59" s="24">
        <f t="shared" si="3"/>
        <v>4.3125</v>
      </c>
      <c r="D59" s="24">
        <f t="shared" si="3"/>
        <v>3.5555555555555554</v>
      </c>
      <c r="E59" s="24">
        <f t="shared" si="3"/>
        <v>4.4375</v>
      </c>
      <c r="F59" s="24">
        <f t="shared" si="3"/>
        <v>4.6428571428571432</v>
      </c>
      <c r="G59" s="24">
        <f t="shared" si="3"/>
        <v>4.333333333333333</v>
      </c>
      <c r="H59" s="24">
        <f t="shared" si="3"/>
        <v>4.333333333333333</v>
      </c>
      <c r="I59" s="24">
        <f t="shared" si="3"/>
        <v>3.7272727272727271</v>
      </c>
    </row>
    <row r="60" spans="1:9" x14ac:dyDescent="0.2">
      <c r="A60" s="11" t="s">
        <v>3525</v>
      </c>
      <c r="B60" s="24">
        <f t="shared" si="3"/>
        <v>4.5</v>
      </c>
      <c r="C60" s="24">
        <f t="shared" si="3"/>
        <v>4.4375</v>
      </c>
      <c r="D60" s="24">
        <f t="shared" si="3"/>
        <v>4</v>
      </c>
      <c r="E60" s="24">
        <f t="shared" si="3"/>
        <v>4.4375</v>
      </c>
      <c r="F60" s="24">
        <f t="shared" si="3"/>
        <v>4.7142857142857144</v>
      </c>
      <c r="G60" s="24">
        <f t="shared" si="3"/>
        <v>4.25</v>
      </c>
      <c r="H60" s="24">
        <f t="shared" si="3"/>
        <v>4.25</v>
      </c>
      <c r="I60" s="24">
        <f t="shared" si="3"/>
        <v>4.0909090909090908</v>
      </c>
    </row>
    <row r="61" spans="1:9" x14ac:dyDescent="0.2">
      <c r="A61" s="11" t="s">
        <v>3526</v>
      </c>
      <c r="B61" s="24">
        <f t="shared" si="3"/>
        <v>4.1875</v>
      </c>
      <c r="C61" s="24">
        <f t="shared" si="3"/>
        <v>4.1875</v>
      </c>
      <c r="D61" s="24">
        <f t="shared" si="3"/>
        <v>4.1111111111111107</v>
      </c>
      <c r="E61" s="24">
        <f t="shared" si="3"/>
        <v>4.4375</v>
      </c>
      <c r="F61" s="24">
        <f t="shared" si="3"/>
        <v>4.7142857142857144</v>
      </c>
      <c r="G61" s="24">
        <f t="shared" si="3"/>
        <v>4.416666666666667</v>
      </c>
      <c r="H61" s="24">
        <f t="shared" si="3"/>
        <v>4.5</v>
      </c>
      <c r="I61" s="24">
        <f t="shared" si="3"/>
        <v>4.0909090909090908</v>
      </c>
    </row>
    <row r="62" spans="1:9" x14ac:dyDescent="0.2">
      <c r="A62" s="11"/>
      <c r="B62" s="24"/>
      <c r="C62" s="24"/>
      <c r="D62" s="24"/>
      <c r="E62" s="24"/>
      <c r="F62" s="24"/>
      <c r="G62" s="24"/>
      <c r="H62" s="24"/>
      <c r="I62" s="24"/>
    </row>
    <row r="63" spans="1:9" x14ac:dyDescent="0.2">
      <c r="B63" s="25" t="s">
        <v>152</v>
      </c>
      <c r="C63" s="25" t="s">
        <v>218</v>
      </c>
      <c r="D63" s="25" t="s">
        <v>267</v>
      </c>
      <c r="E63" s="25" t="s">
        <v>304</v>
      </c>
      <c r="F63" s="25" t="s">
        <v>343</v>
      </c>
      <c r="G63" s="25" t="s">
        <v>676</v>
      </c>
      <c r="H63" s="25" t="s">
        <v>470</v>
      </c>
      <c r="I63" s="25" t="s">
        <v>786</v>
      </c>
    </row>
    <row r="64" spans="1:9" x14ac:dyDescent="0.2">
      <c r="A64" s="6" t="s">
        <v>3572</v>
      </c>
    </row>
    <row r="65" spans="1:9" x14ac:dyDescent="0.2">
      <c r="A65" s="11" t="s">
        <v>3527</v>
      </c>
      <c r="B65" s="24">
        <f>B27</f>
        <v>4</v>
      </c>
      <c r="C65" s="24">
        <f t="shared" ref="C65:I65" si="4">C27</f>
        <v>4.25</v>
      </c>
      <c r="D65" s="24">
        <f t="shared" si="4"/>
        <v>3.5555555555555554</v>
      </c>
      <c r="E65" s="24">
        <f t="shared" si="4"/>
        <v>4.25</v>
      </c>
      <c r="F65" s="24">
        <f t="shared" si="4"/>
        <v>4.7857142857142856</v>
      </c>
      <c r="G65" s="24">
        <f t="shared" si="4"/>
        <v>4.083333333333333</v>
      </c>
      <c r="H65" s="24">
        <f t="shared" si="4"/>
        <v>4.25</v>
      </c>
      <c r="I65" s="24">
        <f t="shared" si="4"/>
        <v>3.5454545454545454</v>
      </c>
    </row>
    <row r="66" spans="1:9" x14ac:dyDescent="0.2">
      <c r="A66" s="11" t="s">
        <v>3528</v>
      </c>
      <c r="B66" s="24">
        <f t="shared" ref="B66:I69" si="5">B28</f>
        <v>4.4375</v>
      </c>
      <c r="C66" s="24">
        <f t="shared" si="5"/>
        <v>4.375</v>
      </c>
      <c r="D66" s="24">
        <f t="shared" si="5"/>
        <v>3.7777777777777777</v>
      </c>
      <c r="E66" s="24">
        <f t="shared" si="5"/>
        <v>4.125</v>
      </c>
      <c r="F66" s="24">
        <f t="shared" si="5"/>
        <v>4.8571428571428568</v>
      </c>
      <c r="G66" s="24">
        <f t="shared" si="5"/>
        <v>4.25</v>
      </c>
      <c r="H66" s="24">
        <f t="shared" si="5"/>
        <v>4.333333333333333</v>
      </c>
      <c r="I66" s="24">
        <f t="shared" si="5"/>
        <v>4.0909090909090908</v>
      </c>
    </row>
    <row r="67" spans="1:9" x14ac:dyDescent="0.2">
      <c r="A67" s="11" t="s">
        <v>3529</v>
      </c>
      <c r="B67" s="24">
        <f t="shared" si="5"/>
        <v>4.25</v>
      </c>
      <c r="C67" s="24">
        <f t="shared" si="5"/>
        <v>4.25</v>
      </c>
      <c r="D67" s="24">
        <f t="shared" si="5"/>
        <v>3.6666666666666665</v>
      </c>
      <c r="E67" s="24">
        <f t="shared" si="5"/>
        <v>4.0625</v>
      </c>
      <c r="F67" s="24">
        <f t="shared" si="5"/>
        <v>4.8571428571428568</v>
      </c>
      <c r="G67" s="24">
        <f t="shared" si="5"/>
        <v>4.333333333333333</v>
      </c>
      <c r="H67" s="24">
        <f t="shared" si="5"/>
        <v>3.9166666666666665</v>
      </c>
      <c r="I67" s="24">
        <f t="shared" si="5"/>
        <v>3.7272727272727271</v>
      </c>
    </row>
    <row r="68" spans="1:9" x14ac:dyDescent="0.2">
      <c r="A68" s="11" t="s">
        <v>3530</v>
      </c>
      <c r="B68" s="24">
        <f t="shared" si="5"/>
        <v>4.25</v>
      </c>
      <c r="C68" s="24">
        <f t="shared" si="5"/>
        <v>4.1875</v>
      </c>
      <c r="D68" s="24">
        <f t="shared" si="5"/>
        <v>4</v>
      </c>
      <c r="E68" s="24">
        <f t="shared" si="5"/>
        <v>4.3125</v>
      </c>
      <c r="F68" s="24">
        <f t="shared" si="5"/>
        <v>4.6428571428571432</v>
      </c>
      <c r="G68" s="24">
        <f t="shared" si="5"/>
        <v>4.166666666666667</v>
      </c>
      <c r="H68" s="24">
        <f t="shared" si="5"/>
        <v>4.166666666666667</v>
      </c>
      <c r="I68" s="24">
        <f t="shared" si="5"/>
        <v>3.7272727272727271</v>
      </c>
    </row>
    <row r="69" spans="1:9" x14ac:dyDescent="0.2">
      <c r="A69" s="11" t="s">
        <v>3531</v>
      </c>
      <c r="B69" s="24">
        <f t="shared" si="5"/>
        <v>4.125</v>
      </c>
      <c r="C69" s="24">
        <f t="shared" si="5"/>
        <v>4.0625</v>
      </c>
      <c r="D69" s="24">
        <f t="shared" si="5"/>
        <v>3.5555555555555554</v>
      </c>
      <c r="E69" s="24">
        <f t="shared" si="5"/>
        <v>4.5</v>
      </c>
      <c r="F69" s="24">
        <f t="shared" si="5"/>
        <v>4.6428571428571432</v>
      </c>
      <c r="G69" s="24">
        <f t="shared" si="5"/>
        <v>4.416666666666667</v>
      </c>
      <c r="H69" s="24">
        <f t="shared" si="5"/>
        <v>4.416666666666667</v>
      </c>
      <c r="I69" s="24">
        <f t="shared" si="5"/>
        <v>3.7272727272727271</v>
      </c>
    </row>
    <row r="71" spans="1:9" x14ac:dyDescent="0.2">
      <c r="B71" s="25" t="s">
        <v>152</v>
      </c>
      <c r="C71" s="25" t="s">
        <v>218</v>
      </c>
      <c r="D71" s="25" t="s">
        <v>267</v>
      </c>
      <c r="E71" s="25" t="s">
        <v>304</v>
      </c>
      <c r="F71" s="25" t="s">
        <v>343</v>
      </c>
      <c r="G71" s="25" t="s">
        <v>676</v>
      </c>
      <c r="H71" s="25" t="s">
        <v>470</v>
      </c>
      <c r="I71" s="25" t="s">
        <v>786</v>
      </c>
    </row>
    <row r="72" spans="1:9" x14ac:dyDescent="0.2">
      <c r="A72" s="6" t="s">
        <v>3532</v>
      </c>
      <c r="B72" s="24">
        <f>B32</f>
        <v>4.125</v>
      </c>
      <c r="C72" s="24">
        <f t="shared" ref="C72:I72" si="6">C32</f>
        <v>3.9375</v>
      </c>
      <c r="D72" s="24">
        <f t="shared" si="6"/>
        <v>3.7777777777777777</v>
      </c>
      <c r="E72" s="24">
        <f t="shared" si="6"/>
        <v>3.875</v>
      </c>
      <c r="F72" s="24">
        <f t="shared" si="6"/>
        <v>4.2857142857142856</v>
      </c>
      <c r="G72" s="24">
        <f t="shared" si="6"/>
        <v>3.8333333333333335</v>
      </c>
      <c r="H72" s="24">
        <f t="shared" si="6"/>
        <v>4.666666666666667</v>
      </c>
      <c r="I72" s="24">
        <f t="shared" si="6"/>
        <v>4.2727272727272725</v>
      </c>
    </row>
    <row r="73" spans="1:9" x14ac:dyDescent="0.2">
      <c r="A73" s="6"/>
    </row>
    <row r="74" spans="1:9" x14ac:dyDescent="0.2">
      <c r="B74" s="25" t="s">
        <v>152</v>
      </c>
      <c r="C74" s="25" t="s">
        <v>218</v>
      </c>
      <c r="D74" s="25" t="s">
        <v>267</v>
      </c>
      <c r="E74" s="25" t="s">
        <v>304</v>
      </c>
      <c r="F74" s="25" t="s">
        <v>343</v>
      </c>
      <c r="G74" s="25" t="s">
        <v>676</v>
      </c>
      <c r="H74" s="25" t="s">
        <v>470</v>
      </c>
      <c r="I74" s="25" t="s">
        <v>786</v>
      </c>
    </row>
    <row r="75" spans="1:9" x14ac:dyDescent="0.2">
      <c r="A75" s="6" t="s">
        <v>3533</v>
      </c>
      <c r="B75" s="24">
        <f>B33</f>
        <v>3.75</v>
      </c>
      <c r="C75" s="24">
        <f t="shared" ref="C75:I75" si="7">C33</f>
        <v>4</v>
      </c>
      <c r="D75" s="24">
        <f t="shared" si="7"/>
        <v>3.3333333333333335</v>
      </c>
      <c r="E75" s="24">
        <f t="shared" si="7"/>
        <v>3.8125</v>
      </c>
      <c r="F75" s="24">
        <f t="shared" si="7"/>
        <v>4.4285714285714288</v>
      </c>
      <c r="G75" s="24">
        <f t="shared" si="7"/>
        <v>3.5</v>
      </c>
      <c r="H75" s="24">
        <f t="shared" si="7"/>
        <v>4.083333333333333</v>
      </c>
      <c r="I75" s="24">
        <f t="shared" si="7"/>
        <v>3.7272727272727271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B45CC-2A48-3248-8208-8EE5D3672645}">
  <dimension ref="A1:AK241"/>
  <sheetViews>
    <sheetView showGridLines="0" tabSelected="1" topLeftCell="C187" zoomScaleNormal="100" workbookViewId="0">
      <selection activeCell="AH183" sqref="AH183"/>
    </sheetView>
  </sheetViews>
  <sheetFormatPr baseColWidth="10" defaultRowHeight="16" x14ac:dyDescent="0.2"/>
  <cols>
    <col min="2" max="2" width="15.1640625" bestFit="1" customWidth="1"/>
    <col min="6" max="6" width="17.6640625" customWidth="1"/>
    <col min="7" max="9" width="10.83203125" customWidth="1"/>
    <col min="15" max="15" width="14.1640625" customWidth="1"/>
    <col min="16" max="16" width="14.5" customWidth="1"/>
    <col min="24" max="24" width="11.83203125" bestFit="1" customWidth="1"/>
  </cols>
  <sheetData>
    <row r="1" spans="1:22" x14ac:dyDescent="0.2">
      <c r="A1" t="s">
        <v>3296</v>
      </c>
      <c r="B1" s="4" t="s">
        <v>0</v>
      </c>
      <c r="C1" s="8" t="s">
        <v>3303</v>
      </c>
      <c r="D1" s="4" t="s">
        <v>3308</v>
      </c>
      <c r="E1" s="4" t="s">
        <v>3309</v>
      </c>
      <c r="F1" s="21" t="s">
        <v>3540</v>
      </c>
      <c r="G1" s="4" t="s">
        <v>3480</v>
      </c>
      <c r="H1" s="4" t="s">
        <v>3481</v>
      </c>
      <c r="I1" s="4" t="s">
        <v>3482</v>
      </c>
      <c r="J1" s="4" t="s">
        <v>3483</v>
      </c>
      <c r="K1" s="4" t="s">
        <v>3484</v>
      </c>
      <c r="L1" s="4" t="s">
        <v>3485</v>
      </c>
      <c r="M1" s="4" t="s">
        <v>3486</v>
      </c>
      <c r="N1" s="4" t="s">
        <v>3487</v>
      </c>
      <c r="O1" s="4" t="s">
        <v>3488</v>
      </c>
      <c r="P1" s="4" t="s">
        <v>3489</v>
      </c>
      <c r="Q1" s="4" t="s">
        <v>3490</v>
      </c>
      <c r="R1" s="4" t="s">
        <v>3491</v>
      </c>
      <c r="S1" s="4" t="s">
        <v>3492</v>
      </c>
      <c r="T1" s="4" t="s">
        <v>14</v>
      </c>
      <c r="U1" s="4" t="s">
        <v>15</v>
      </c>
      <c r="V1" s="4"/>
    </row>
    <row r="2" spans="1:22" x14ac:dyDescent="0.2">
      <c r="A2">
        <v>2992</v>
      </c>
      <c r="B2" s="1">
        <v>45750.623680555553</v>
      </c>
      <c r="C2" s="2" t="s">
        <v>3302</v>
      </c>
      <c r="D2" s="2" t="s">
        <v>3304</v>
      </c>
      <c r="E2" s="3">
        <v>45750</v>
      </c>
      <c r="F2" s="22">
        <v>2025</v>
      </c>
      <c r="G2" s="2">
        <v>4</v>
      </c>
      <c r="H2" s="2">
        <v>4</v>
      </c>
      <c r="I2" s="2">
        <v>4</v>
      </c>
      <c r="J2" s="2">
        <v>3</v>
      </c>
      <c r="K2" s="2">
        <v>4</v>
      </c>
      <c r="L2" s="2">
        <v>4</v>
      </c>
      <c r="M2" s="2">
        <v>4</v>
      </c>
      <c r="N2" s="2">
        <v>5</v>
      </c>
      <c r="O2" s="2">
        <v>5</v>
      </c>
      <c r="P2" s="2">
        <v>4</v>
      </c>
      <c r="Q2" s="2">
        <v>4</v>
      </c>
      <c r="R2" s="2">
        <v>3</v>
      </c>
      <c r="S2" s="2">
        <v>3</v>
      </c>
      <c r="T2" s="2"/>
      <c r="U2" s="2"/>
      <c r="V2" s="2"/>
    </row>
    <row r="3" spans="1:22" x14ac:dyDescent="0.2">
      <c r="A3">
        <v>2993</v>
      </c>
      <c r="B3" s="1">
        <v>45750.623715277776</v>
      </c>
      <c r="C3" s="2" t="s">
        <v>3302</v>
      </c>
      <c r="D3" s="2" t="s">
        <v>3304</v>
      </c>
      <c r="E3" s="3">
        <v>45750</v>
      </c>
      <c r="F3" s="22">
        <v>2025</v>
      </c>
      <c r="G3" s="2">
        <v>4</v>
      </c>
      <c r="H3" s="2">
        <v>4</v>
      </c>
      <c r="I3" s="2">
        <v>4</v>
      </c>
      <c r="J3" s="2">
        <v>4</v>
      </c>
      <c r="K3" s="2">
        <v>4</v>
      </c>
      <c r="L3" s="2">
        <v>4</v>
      </c>
      <c r="M3" s="2">
        <v>4</v>
      </c>
      <c r="N3" s="2">
        <v>5</v>
      </c>
      <c r="O3" s="2">
        <v>5</v>
      </c>
      <c r="P3" s="2">
        <v>4</v>
      </c>
      <c r="Q3" s="2">
        <v>4</v>
      </c>
      <c r="R3" s="2">
        <v>5</v>
      </c>
      <c r="S3" s="2">
        <v>5</v>
      </c>
      <c r="T3" s="2"/>
      <c r="U3" s="2"/>
      <c r="V3" s="2"/>
    </row>
    <row r="4" spans="1:22" x14ac:dyDescent="0.2">
      <c r="A4">
        <v>2994</v>
      </c>
      <c r="B4" s="1">
        <v>45750.62395833333</v>
      </c>
      <c r="C4" s="2" t="s">
        <v>3302</v>
      </c>
      <c r="D4" s="2" t="s">
        <v>3304</v>
      </c>
      <c r="E4" s="3">
        <v>45750</v>
      </c>
      <c r="F4" s="22">
        <v>2025</v>
      </c>
      <c r="G4" s="2">
        <v>5</v>
      </c>
      <c r="H4" s="2">
        <v>5</v>
      </c>
      <c r="I4" s="2">
        <v>5</v>
      </c>
      <c r="J4" s="2">
        <v>5</v>
      </c>
      <c r="K4" s="2">
        <v>5</v>
      </c>
      <c r="L4" s="2">
        <v>5</v>
      </c>
      <c r="M4" s="2">
        <v>5</v>
      </c>
      <c r="N4" s="2">
        <v>5</v>
      </c>
      <c r="O4" s="2">
        <v>5</v>
      </c>
      <c r="P4" s="2">
        <v>5</v>
      </c>
      <c r="Q4" s="2">
        <v>5</v>
      </c>
      <c r="R4" s="2">
        <v>5</v>
      </c>
      <c r="S4" s="2">
        <v>5</v>
      </c>
      <c r="T4" s="2"/>
      <c r="U4" s="2"/>
      <c r="V4" s="2"/>
    </row>
    <row r="5" spans="1:22" x14ac:dyDescent="0.2">
      <c r="A5">
        <v>2995</v>
      </c>
      <c r="B5" s="1">
        <v>45750.624502314815</v>
      </c>
      <c r="C5" s="2" t="s">
        <v>3302</v>
      </c>
      <c r="D5" s="2" t="s">
        <v>3304</v>
      </c>
      <c r="E5" s="3">
        <v>45750</v>
      </c>
      <c r="F5" s="22">
        <v>2025</v>
      </c>
      <c r="G5" s="2">
        <v>5</v>
      </c>
      <c r="H5" s="2">
        <v>5</v>
      </c>
      <c r="I5" s="2">
        <v>5</v>
      </c>
      <c r="J5" s="2">
        <v>5</v>
      </c>
      <c r="K5" s="2">
        <v>5</v>
      </c>
      <c r="L5" s="2">
        <v>5</v>
      </c>
      <c r="M5" s="2">
        <v>5</v>
      </c>
      <c r="N5" s="2">
        <v>5</v>
      </c>
      <c r="O5" s="2">
        <v>5</v>
      </c>
      <c r="P5" s="2">
        <v>5</v>
      </c>
      <c r="Q5" s="2">
        <v>5</v>
      </c>
      <c r="R5" s="2">
        <v>5</v>
      </c>
      <c r="S5" s="2">
        <v>5</v>
      </c>
      <c r="T5" s="2"/>
      <c r="U5" s="2"/>
      <c r="V5" s="2"/>
    </row>
    <row r="6" spans="1:22" x14ac:dyDescent="0.2">
      <c r="A6">
        <v>2996</v>
      </c>
      <c r="B6" s="1">
        <v>45750.624560185184</v>
      </c>
      <c r="C6" s="2" t="s">
        <v>3302</v>
      </c>
      <c r="D6" s="2" t="s">
        <v>3304</v>
      </c>
      <c r="E6" s="3">
        <v>45750</v>
      </c>
      <c r="F6" s="22">
        <v>2025</v>
      </c>
      <c r="G6" s="2">
        <v>5</v>
      </c>
      <c r="H6" s="2">
        <v>5</v>
      </c>
      <c r="I6" s="2">
        <v>5</v>
      </c>
      <c r="J6" s="2">
        <v>5</v>
      </c>
      <c r="K6" s="2">
        <v>5</v>
      </c>
      <c r="L6" s="2">
        <v>5</v>
      </c>
      <c r="M6" s="2">
        <v>5</v>
      </c>
      <c r="N6" s="2">
        <v>5</v>
      </c>
      <c r="O6" s="2">
        <v>5</v>
      </c>
      <c r="P6" s="2">
        <v>5</v>
      </c>
      <c r="Q6" s="2">
        <v>5</v>
      </c>
      <c r="R6" s="2">
        <v>5</v>
      </c>
      <c r="S6" s="2">
        <v>5</v>
      </c>
      <c r="T6" s="2" t="s">
        <v>3293</v>
      </c>
      <c r="U6" s="2" t="s">
        <v>3438</v>
      </c>
      <c r="V6" s="2"/>
    </row>
    <row r="7" spans="1:22" x14ac:dyDescent="0.2">
      <c r="A7">
        <v>2997</v>
      </c>
      <c r="B7" s="1">
        <v>45750.624594907407</v>
      </c>
      <c r="C7" s="2" t="s">
        <v>3302</v>
      </c>
      <c r="D7" s="2" t="s">
        <v>3304</v>
      </c>
      <c r="E7" s="3">
        <v>45750</v>
      </c>
      <c r="F7" s="22">
        <v>2025</v>
      </c>
      <c r="G7" s="2">
        <v>5</v>
      </c>
      <c r="H7" s="2">
        <v>5</v>
      </c>
      <c r="I7" s="2">
        <v>5</v>
      </c>
      <c r="J7" s="2">
        <v>5</v>
      </c>
      <c r="K7" s="2">
        <v>5</v>
      </c>
      <c r="L7" s="2">
        <v>5</v>
      </c>
      <c r="M7" s="2">
        <v>5</v>
      </c>
      <c r="N7" s="2">
        <v>4</v>
      </c>
      <c r="O7" s="2">
        <v>4</v>
      </c>
      <c r="P7" s="2">
        <v>5</v>
      </c>
      <c r="Q7" s="2">
        <v>5</v>
      </c>
      <c r="R7" s="2">
        <v>5</v>
      </c>
      <c r="S7" s="2">
        <v>5</v>
      </c>
      <c r="T7" s="2"/>
      <c r="U7" s="2"/>
      <c r="V7" s="2"/>
    </row>
    <row r="8" spans="1:22" x14ac:dyDescent="0.2">
      <c r="A8">
        <v>2998</v>
      </c>
      <c r="B8" s="1">
        <v>45750.624606481484</v>
      </c>
      <c r="C8" s="2" t="s">
        <v>3302</v>
      </c>
      <c r="D8" s="2" t="s">
        <v>3304</v>
      </c>
      <c r="E8" s="3">
        <v>45750</v>
      </c>
      <c r="F8" s="22">
        <v>2025</v>
      </c>
      <c r="G8" s="2">
        <v>4</v>
      </c>
      <c r="H8" s="2">
        <v>4</v>
      </c>
      <c r="I8" s="2">
        <v>4</v>
      </c>
      <c r="J8" s="2">
        <v>4</v>
      </c>
      <c r="K8" s="2">
        <v>4</v>
      </c>
      <c r="L8" s="2">
        <v>4</v>
      </c>
      <c r="M8" s="2">
        <v>4</v>
      </c>
      <c r="N8" s="2">
        <v>4</v>
      </c>
      <c r="O8" s="2">
        <v>4</v>
      </c>
      <c r="P8" s="2">
        <v>4</v>
      </c>
      <c r="Q8" s="2">
        <v>4</v>
      </c>
      <c r="R8" s="2">
        <v>3</v>
      </c>
      <c r="S8" s="2">
        <v>3</v>
      </c>
      <c r="T8" s="2"/>
      <c r="U8" s="2"/>
      <c r="V8" s="2"/>
    </row>
    <row r="9" spans="1:22" x14ac:dyDescent="0.2">
      <c r="A9">
        <v>2999</v>
      </c>
      <c r="B9" s="1">
        <v>45750.625219907408</v>
      </c>
      <c r="C9" s="2" t="s">
        <v>3302</v>
      </c>
      <c r="D9" s="2" t="s">
        <v>3304</v>
      </c>
      <c r="E9" s="3">
        <v>45750</v>
      </c>
      <c r="F9" s="22">
        <v>2025</v>
      </c>
      <c r="G9" s="2">
        <v>5</v>
      </c>
      <c r="H9" s="2">
        <v>5</v>
      </c>
      <c r="I9" s="2">
        <v>5</v>
      </c>
      <c r="J9" s="2">
        <v>5</v>
      </c>
      <c r="K9" s="2">
        <v>5</v>
      </c>
      <c r="L9" s="2">
        <v>5</v>
      </c>
      <c r="M9" s="2">
        <v>4</v>
      </c>
      <c r="N9" s="2">
        <v>5</v>
      </c>
      <c r="O9" s="2">
        <v>5</v>
      </c>
      <c r="P9" s="2">
        <v>4</v>
      </c>
      <c r="Q9" s="2">
        <v>4</v>
      </c>
      <c r="R9" s="2">
        <v>5</v>
      </c>
      <c r="S9" s="2">
        <v>3</v>
      </c>
      <c r="T9" s="2"/>
      <c r="U9" s="2"/>
      <c r="V9" s="2"/>
    </row>
    <row r="10" spans="1:22" x14ac:dyDescent="0.2">
      <c r="A10">
        <v>3000</v>
      </c>
      <c r="B10" s="1">
        <v>45750.625277777777</v>
      </c>
      <c r="C10" s="2" t="s">
        <v>3302</v>
      </c>
      <c r="D10" s="2" t="s">
        <v>3304</v>
      </c>
      <c r="E10" s="3">
        <v>45750</v>
      </c>
      <c r="F10" s="22">
        <v>2025</v>
      </c>
      <c r="G10" s="2">
        <v>4</v>
      </c>
      <c r="H10" s="2">
        <v>4</v>
      </c>
      <c r="I10" s="2">
        <v>4</v>
      </c>
      <c r="J10" s="2">
        <v>4</v>
      </c>
      <c r="K10" s="2">
        <v>4</v>
      </c>
      <c r="L10" s="2">
        <v>4</v>
      </c>
      <c r="M10" s="2">
        <v>4</v>
      </c>
      <c r="N10" s="2">
        <v>4</v>
      </c>
      <c r="O10" s="2">
        <v>4</v>
      </c>
      <c r="P10" s="2">
        <v>4</v>
      </c>
      <c r="Q10" s="2">
        <v>4</v>
      </c>
      <c r="R10" s="2">
        <v>3</v>
      </c>
      <c r="S10" s="2">
        <v>3</v>
      </c>
      <c r="T10" s="2"/>
      <c r="U10" s="2"/>
      <c r="V10" s="2"/>
    </row>
    <row r="11" spans="1:22" x14ac:dyDescent="0.2">
      <c r="A11">
        <v>3001</v>
      </c>
      <c r="B11" s="1">
        <v>45750.625335648147</v>
      </c>
      <c r="C11" s="2" t="s">
        <v>3302</v>
      </c>
      <c r="D11" s="2" t="s">
        <v>3304</v>
      </c>
      <c r="E11" s="3">
        <v>45750</v>
      </c>
      <c r="F11" s="22">
        <v>2025</v>
      </c>
      <c r="G11" s="2">
        <v>4</v>
      </c>
      <c r="H11" s="2">
        <v>4</v>
      </c>
      <c r="I11" s="2">
        <v>4</v>
      </c>
      <c r="J11" s="2">
        <v>4</v>
      </c>
      <c r="K11" s="2">
        <v>4</v>
      </c>
      <c r="L11" s="2">
        <v>4</v>
      </c>
      <c r="M11" s="2">
        <v>4</v>
      </c>
      <c r="N11" s="2">
        <v>3</v>
      </c>
      <c r="O11" s="2">
        <v>3</v>
      </c>
      <c r="P11" s="2">
        <v>4</v>
      </c>
      <c r="Q11" s="2">
        <v>4</v>
      </c>
      <c r="R11" s="2">
        <v>3</v>
      </c>
      <c r="S11" s="2">
        <v>3</v>
      </c>
      <c r="T11" s="2"/>
      <c r="U11" s="2"/>
      <c r="V11" s="2"/>
    </row>
    <row r="12" spans="1:22" x14ac:dyDescent="0.2">
      <c r="A12">
        <v>3002</v>
      </c>
      <c r="B12" s="1">
        <v>45750.626342592594</v>
      </c>
      <c r="C12" s="2" t="s">
        <v>3302</v>
      </c>
      <c r="D12" s="2" t="s">
        <v>3304</v>
      </c>
      <c r="E12" s="3">
        <v>45750</v>
      </c>
      <c r="F12" s="22">
        <v>2025</v>
      </c>
      <c r="G12" s="2">
        <v>4</v>
      </c>
      <c r="H12" s="2">
        <v>4</v>
      </c>
      <c r="I12" s="2">
        <v>5</v>
      </c>
      <c r="J12" s="2">
        <v>4</v>
      </c>
      <c r="K12" s="2">
        <v>5</v>
      </c>
      <c r="L12" s="2">
        <v>4</v>
      </c>
      <c r="M12" s="2">
        <v>4</v>
      </c>
      <c r="N12" s="2">
        <v>3</v>
      </c>
      <c r="O12" s="2">
        <v>3</v>
      </c>
      <c r="P12" s="2">
        <v>4</v>
      </c>
      <c r="Q12" s="2">
        <v>4</v>
      </c>
      <c r="R12" s="2">
        <v>3</v>
      </c>
      <c r="S12" s="2">
        <v>3</v>
      </c>
      <c r="T12" s="2"/>
      <c r="U12" s="2"/>
      <c r="V12" s="2"/>
    </row>
    <row r="13" spans="1:22" x14ac:dyDescent="0.2">
      <c r="A13">
        <v>2980</v>
      </c>
      <c r="B13" s="1">
        <v>45722.617199074077</v>
      </c>
      <c r="C13" s="2" t="s">
        <v>3302</v>
      </c>
      <c r="D13" s="2" t="s">
        <v>3304</v>
      </c>
      <c r="E13" s="3">
        <v>45722</v>
      </c>
      <c r="F13" s="22">
        <v>2025</v>
      </c>
      <c r="G13" s="2">
        <v>5</v>
      </c>
      <c r="H13" s="2">
        <v>4</v>
      </c>
      <c r="I13" s="2">
        <v>5</v>
      </c>
      <c r="J13" s="2">
        <v>5</v>
      </c>
      <c r="K13" s="2">
        <v>5</v>
      </c>
      <c r="L13" s="2">
        <v>5</v>
      </c>
      <c r="M13" s="2">
        <v>5</v>
      </c>
      <c r="N13" s="2">
        <v>5</v>
      </c>
      <c r="O13" s="2">
        <v>5</v>
      </c>
      <c r="P13" s="2">
        <v>5</v>
      </c>
      <c r="Q13" s="2">
        <v>5</v>
      </c>
      <c r="R13" s="2">
        <v>5</v>
      </c>
      <c r="S13" s="2">
        <v>5</v>
      </c>
      <c r="T13" s="2"/>
      <c r="U13" s="2"/>
      <c r="V13" s="2"/>
    </row>
    <row r="14" spans="1:22" x14ac:dyDescent="0.2">
      <c r="A14">
        <v>2981</v>
      </c>
      <c r="B14" s="1">
        <v>45722.617534722223</v>
      </c>
      <c r="C14" s="2" t="s">
        <v>3302</v>
      </c>
      <c r="D14" s="2" t="s">
        <v>3304</v>
      </c>
      <c r="E14" s="3">
        <v>45722</v>
      </c>
      <c r="F14" s="22">
        <v>2025</v>
      </c>
      <c r="G14" s="2">
        <v>4</v>
      </c>
      <c r="H14" s="2">
        <v>4</v>
      </c>
      <c r="I14" s="2">
        <v>4</v>
      </c>
      <c r="J14" s="2">
        <v>4</v>
      </c>
      <c r="K14" s="2">
        <v>4</v>
      </c>
      <c r="L14" s="2">
        <v>4</v>
      </c>
      <c r="M14" s="2">
        <v>4</v>
      </c>
      <c r="N14" s="2">
        <v>4</v>
      </c>
      <c r="O14" s="2">
        <v>4</v>
      </c>
      <c r="P14" s="2">
        <v>4</v>
      </c>
      <c r="Q14" s="2">
        <v>4</v>
      </c>
      <c r="R14" s="2">
        <v>5</v>
      </c>
      <c r="S14" s="2">
        <v>5</v>
      </c>
      <c r="T14" s="2" t="s">
        <v>3265</v>
      </c>
      <c r="U14" s="2"/>
      <c r="V14" s="2"/>
    </row>
    <row r="15" spans="1:22" x14ac:dyDescent="0.2">
      <c r="A15">
        <v>2982</v>
      </c>
      <c r="B15" s="1">
        <v>45722.617743055554</v>
      </c>
      <c r="C15" s="2" t="s">
        <v>3302</v>
      </c>
      <c r="D15" s="2" t="s">
        <v>3304</v>
      </c>
      <c r="E15" s="3">
        <v>45722</v>
      </c>
      <c r="F15" s="22">
        <v>2025</v>
      </c>
      <c r="G15" s="2">
        <v>4</v>
      </c>
      <c r="H15" s="2">
        <v>4</v>
      </c>
      <c r="I15" s="2">
        <v>4</v>
      </c>
      <c r="J15" s="2">
        <v>4</v>
      </c>
      <c r="K15" s="2">
        <v>4</v>
      </c>
      <c r="L15" s="2">
        <v>4</v>
      </c>
      <c r="M15" s="2">
        <v>4</v>
      </c>
      <c r="N15" s="2">
        <v>4</v>
      </c>
      <c r="O15" s="2">
        <v>4</v>
      </c>
      <c r="P15" s="2">
        <v>4</v>
      </c>
      <c r="Q15" s="2">
        <v>4</v>
      </c>
      <c r="R15" s="2">
        <v>3</v>
      </c>
      <c r="S15" s="2">
        <v>3</v>
      </c>
      <c r="T15" s="2"/>
      <c r="U15" s="2"/>
      <c r="V15" s="2"/>
    </row>
    <row r="16" spans="1:22" x14ac:dyDescent="0.2">
      <c r="A16">
        <v>2983</v>
      </c>
      <c r="B16" s="1">
        <v>45722.617789351854</v>
      </c>
      <c r="C16" s="2" t="s">
        <v>3302</v>
      </c>
      <c r="D16" s="2" t="s">
        <v>3304</v>
      </c>
      <c r="E16" s="3">
        <v>45722</v>
      </c>
      <c r="F16" s="22">
        <v>2025</v>
      </c>
      <c r="G16" s="2">
        <v>5</v>
      </c>
      <c r="H16" s="2">
        <v>5</v>
      </c>
      <c r="I16" s="2">
        <v>5</v>
      </c>
      <c r="J16" s="2">
        <v>5</v>
      </c>
      <c r="K16" s="2">
        <v>4</v>
      </c>
      <c r="L16" s="2">
        <v>5</v>
      </c>
      <c r="M16" s="2">
        <v>4</v>
      </c>
      <c r="N16" s="2">
        <v>3</v>
      </c>
      <c r="O16" s="2">
        <v>3</v>
      </c>
      <c r="P16" s="2">
        <v>4</v>
      </c>
      <c r="Q16" s="2">
        <v>4</v>
      </c>
      <c r="R16" s="2">
        <v>5</v>
      </c>
      <c r="S16" s="2">
        <v>3</v>
      </c>
      <c r="T16" s="2"/>
      <c r="U16" s="2"/>
      <c r="V16" s="2"/>
    </row>
    <row r="17" spans="1:22" x14ac:dyDescent="0.2">
      <c r="A17">
        <v>2984</v>
      </c>
      <c r="B17" s="1">
        <v>45722.617847222224</v>
      </c>
      <c r="C17" s="2" t="s">
        <v>3302</v>
      </c>
      <c r="D17" s="2" t="s">
        <v>3304</v>
      </c>
      <c r="E17" s="3">
        <v>45722</v>
      </c>
      <c r="F17" s="22">
        <v>2025</v>
      </c>
      <c r="G17" s="2">
        <v>5</v>
      </c>
      <c r="H17" s="2">
        <v>5</v>
      </c>
      <c r="I17" s="2">
        <v>5</v>
      </c>
      <c r="J17" s="2">
        <v>5</v>
      </c>
      <c r="K17" s="2">
        <v>5</v>
      </c>
      <c r="L17" s="2">
        <v>5</v>
      </c>
      <c r="M17" s="2">
        <v>5</v>
      </c>
      <c r="N17" s="2">
        <v>5</v>
      </c>
      <c r="O17" s="2">
        <v>5</v>
      </c>
      <c r="P17" s="2">
        <v>5</v>
      </c>
      <c r="Q17" s="2">
        <v>5</v>
      </c>
      <c r="R17" s="2">
        <v>5</v>
      </c>
      <c r="S17" s="2">
        <v>5</v>
      </c>
      <c r="T17" s="2"/>
      <c r="U17" s="2"/>
    </row>
    <row r="18" spans="1:22" x14ac:dyDescent="0.2">
      <c r="A18">
        <v>2985</v>
      </c>
      <c r="B18" s="1">
        <v>45722.618125000001</v>
      </c>
      <c r="C18" s="2" t="s">
        <v>3302</v>
      </c>
      <c r="D18" s="2" t="s">
        <v>3304</v>
      </c>
      <c r="E18" s="3">
        <v>45722</v>
      </c>
      <c r="F18" s="22">
        <v>2025</v>
      </c>
      <c r="G18" s="2">
        <v>5</v>
      </c>
      <c r="H18" s="2">
        <v>5</v>
      </c>
      <c r="I18" s="2">
        <v>5</v>
      </c>
      <c r="J18" s="2">
        <v>5</v>
      </c>
      <c r="K18" s="2">
        <v>5</v>
      </c>
      <c r="L18" s="2">
        <v>5</v>
      </c>
      <c r="M18" s="2">
        <v>5</v>
      </c>
      <c r="N18" s="2">
        <v>5</v>
      </c>
      <c r="O18" s="2">
        <v>5</v>
      </c>
      <c r="P18" s="2">
        <v>5</v>
      </c>
      <c r="Q18" s="2">
        <v>5</v>
      </c>
      <c r="R18" s="2">
        <v>5</v>
      </c>
      <c r="S18" s="2">
        <v>5</v>
      </c>
      <c r="T18" s="2" t="s">
        <v>3267</v>
      </c>
      <c r="U18" s="2"/>
      <c r="V18" s="2"/>
    </row>
    <row r="19" spans="1:22" x14ac:dyDescent="0.2">
      <c r="A19">
        <v>2986</v>
      </c>
      <c r="B19" s="1">
        <v>45722.618113425924</v>
      </c>
      <c r="C19" s="2" t="s">
        <v>3302</v>
      </c>
      <c r="D19" s="2" t="s">
        <v>3304</v>
      </c>
      <c r="E19" s="3">
        <v>45722</v>
      </c>
      <c r="F19" s="22">
        <v>2025</v>
      </c>
      <c r="G19" s="2">
        <v>5</v>
      </c>
      <c r="H19" s="2">
        <v>5</v>
      </c>
      <c r="I19" s="2">
        <v>5</v>
      </c>
      <c r="J19" s="2">
        <v>5</v>
      </c>
      <c r="K19" s="2">
        <v>5</v>
      </c>
      <c r="L19" s="2">
        <v>5</v>
      </c>
      <c r="M19" s="2">
        <v>5</v>
      </c>
      <c r="N19" s="2">
        <v>4</v>
      </c>
      <c r="O19" s="2">
        <v>4</v>
      </c>
      <c r="P19" s="2">
        <v>5</v>
      </c>
      <c r="Q19" s="2">
        <v>4</v>
      </c>
      <c r="R19" s="2">
        <v>3</v>
      </c>
      <c r="S19" s="2">
        <v>5</v>
      </c>
      <c r="T19" s="2" t="s">
        <v>3269</v>
      </c>
      <c r="U19" s="2" t="s">
        <v>3347</v>
      </c>
      <c r="V19" s="2"/>
    </row>
    <row r="20" spans="1:22" x14ac:dyDescent="0.2">
      <c r="A20">
        <v>2987</v>
      </c>
      <c r="B20" s="1">
        <v>45722.618263888886</v>
      </c>
      <c r="C20" s="2" t="s">
        <v>3302</v>
      </c>
      <c r="D20" s="2" t="s">
        <v>3304</v>
      </c>
      <c r="E20" s="3">
        <v>45722</v>
      </c>
      <c r="F20" s="22">
        <v>2025</v>
      </c>
      <c r="G20" s="2">
        <v>4</v>
      </c>
      <c r="H20" s="2">
        <v>4</v>
      </c>
      <c r="I20" s="2">
        <v>4</v>
      </c>
      <c r="J20" s="2">
        <v>4</v>
      </c>
      <c r="K20" s="2">
        <v>4</v>
      </c>
      <c r="L20" s="2">
        <v>4</v>
      </c>
      <c r="M20" s="2">
        <v>4</v>
      </c>
      <c r="N20" s="2">
        <v>4</v>
      </c>
      <c r="O20" s="2">
        <v>4</v>
      </c>
      <c r="P20" s="2">
        <v>4</v>
      </c>
      <c r="Q20" s="2">
        <v>4</v>
      </c>
      <c r="R20" s="2">
        <v>3</v>
      </c>
      <c r="S20" s="2">
        <v>3</v>
      </c>
      <c r="T20" s="2"/>
      <c r="U20" s="2"/>
      <c r="V20" s="2"/>
    </row>
    <row r="21" spans="1:22" x14ac:dyDescent="0.2">
      <c r="A21">
        <v>2988</v>
      </c>
      <c r="B21" s="1">
        <v>45722.618298611109</v>
      </c>
      <c r="C21" s="2" t="s">
        <v>3302</v>
      </c>
      <c r="D21" s="2" t="s">
        <v>3304</v>
      </c>
      <c r="E21" s="3">
        <v>45722</v>
      </c>
      <c r="F21" s="22">
        <v>2025</v>
      </c>
      <c r="G21" s="2">
        <v>5</v>
      </c>
      <c r="H21" s="2">
        <v>4</v>
      </c>
      <c r="I21" s="2">
        <v>5</v>
      </c>
      <c r="J21" s="2">
        <v>5</v>
      </c>
      <c r="K21" s="2">
        <v>5</v>
      </c>
      <c r="L21" s="2">
        <v>5</v>
      </c>
      <c r="M21" s="2">
        <v>5</v>
      </c>
      <c r="N21" s="2">
        <v>5</v>
      </c>
      <c r="O21" s="2">
        <v>5</v>
      </c>
      <c r="P21" s="2">
        <v>4</v>
      </c>
      <c r="Q21" s="2">
        <v>5</v>
      </c>
      <c r="R21" s="2">
        <v>5</v>
      </c>
      <c r="S21" s="2">
        <v>5</v>
      </c>
      <c r="T21" s="2" t="s">
        <v>3271</v>
      </c>
      <c r="U21" s="2"/>
      <c r="V21" s="2"/>
    </row>
    <row r="22" spans="1:22" x14ac:dyDescent="0.2">
      <c r="A22">
        <v>2989</v>
      </c>
      <c r="B22" s="1">
        <v>45722.61855324074</v>
      </c>
      <c r="C22" s="2" t="s">
        <v>3302</v>
      </c>
      <c r="D22" s="2" t="s">
        <v>3304</v>
      </c>
      <c r="E22" s="3">
        <v>45722</v>
      </c>
      <c r="F22" s="22">
        <v>2025</v>
      </c>
      <c r="G22" s="2">
        <v>4</v>
      </c>
      <c r="H22" s="2">
        <v>4</v>
      </c>
      <c r="I22" s="2">
        <v>4</v>
      </c>
      <c r="J22" s="2">
        <v>4</v>
      </c>
      <c r="K22" s="2">
        <v>4</v>
      </c>
      <c r="L22" s="2">
        <v>4</v>
      </c>
      <c r="M22" s="2">
        <v>4</v>
      </c>
      <c r="N22" s="2">
        <v>5</v>
      </c>
      <c r="O22" s="2">
        <v>5</v>
      </c>
      <c r="P22" s="2">
        <v>4</v>
      </c>
      <c r="Q22" s="2">
        <v>4</v>
      </c>
      <c r="R22" s="2">
        <v>3</v>
      </c>
      <c r="S22" s="2">
        <v>3</v>
      </c>
      <c r="T22" s="2"/>
      <c r="U22" s="2"/>
      <c r="V22" s="2"/>
    </row>
    <row r="23" spans="1:22" x14ac:dyDescent="0.2">
      <c r="A23">
        <v>2990</v>
      </c>
      <c r="B23" s="1">
        <v>45722.618761574071</v>
      </c>
      <c r="C23" s="2" t="s">
        <v>3302</v>
      </c>
      <c r="D23" s="2" t="s">
        <v>3304</v>
      </c>
      <c r="E23" s="3">
        <v>45722</v>
      </c>
      <c r="F23" s="22">
        <v>2025</v>
      </c>
      <c r="G23" s="2">
        <v>4</v>
      </c>
      <c r="H23" s="2">
        <v>4</v>
      </c>
      <c r="I23" s="2">
        <v>5</v>
      </c>
      <c r="J23" s="2">
        <v>5</v>
      </c>
      <c r="K23" s="2">
        <v>5</v>
      </c>
      <c r="L23" s="2">
        <v>5</v>
      </c>
      <c r="M23" s="2">
        <v>4</v>
      </c>
      <c r="N23" s="2">
        <v>3</v>
      </c>
      <c r="O23" s="2">
        <v>3</v>
      </c>
      <c r="P23" s="2">
        <v>4</v>
      </c>
      <c r="Q23" s="2">
        <v>4</v>
      </c>
      <c r="R23" s="2">
        <v>5</v>
      </c>
      <c r="S23" s="2">
        <v>3</v>
      </c>
      <c r="T23" s="2"/>
      <c r="U23" s="2"/>
      <c r="V23" s="2"/>
    </row>
    <row r="24" spans="1:22" x14ac:dyDescent="0.2">
      <c r="A24">
        <v>2991</v>
      </c>
      <c r="B24" s="1">
        <v>45722.619004629632</v>
      </c>
      <c r="C24" s="2" t="s">
        <v>3302</v>
      </c>
      <c r="D24" s="2" t="s">
        <v>3304</v>
      </c>
      <c r="E24" s="3">
        <v>45722</v>
      </c>
      <c r="F24" s="22">
        <v>2025</v>
      </c>
      <c r="G24" s="2">
        <v>5</v>
      </c>
      <c r="H24" s="2">
        <v>5</v>
      </c>
      <c r="I24" s="2">
        <v>5</v>
      </c>
      <c r="J24" s="2">
        <v>5</v>
      </c>
      <c r="K24" s="2">
        <v>5</v>
      </c>
      <c r="L24" s="2">
        <v>5</v>
      </c>
      <c r="M24" s="2">
        <v>5</v>
      </c>
      <c r="N24" s="2">
        <v>5</v>
      </c>
      <c r="O24" s="2">
        <v>5</v>
      </c>
      <c r="P24" s="2">
        <v>5</v>
      </c>
      <c r="Q24" s="2">
        <v>5</v>
      </c>
      <c r="R24" s="2">
        <v>5</v>
      </c>
      <c r="S24" s="2">
        <v>5</v>
      </c>
      <c r="T24" s="2"/>
      <c r="U24" s="2"/>
      <c r="V24" s="2"/>
    </row>
    <row r="25" spans="1:22" x14ac:dyDescent="0.2">
      <c r="A25">
        <v>2968</v>
      </c>
      <c r="B25" s="1">
        <v>45624.619444444441</v>
      </c>
      <c r="C25" s="2" t="s">
        <v>3302</v>
      </c>
      <c r="D25" s="2" t="s">
        <v>3304</v>
      </c>
      <c r="E25" s="3">
        <v>45624</v>
      </c>
      <c r="F25" s="22">
        <v>2024</v>
      </c>
      <c r="G25" s="2">
        <v>5</v>
      </c>
      <c r="H25" s="2">
        <v>5</v>
      </c>
      <c r="I25" s="2">
        <v>5</v>
      </c>
      <c r="J25" s="2">
        <v>5</v>
      </c>
      <c r="K25" s="2">
        <v>5</v>
      </c>
      <c r="L25" s="2">
        <v>5</v>
      </c>
      <c r="M25" s="2">
        <v>5</v>
      </c>
      <c r="N25" s="2">
        <v>5</v>
      </c>
      <c r="O25" s="2">
        <v>5</v>
      </c>
      <c r="P25" s="2">
        <v>5</v>
      </c>
      <c r="Q25" s="2">
        <v>5</v>
      </c>
      <c r="R25" s="2">
        <v>5</v>
      </c>
      <c r="S25" s="2">
        <v>5</v>
      </c>
      <c r="T25" s="2"/>
      <c r="U25" s="2"/>
      <c r="V25" s="2"/>
    </row>
    <row r="26" spans="1:22" x14ac:dyDescent="0.2">
      <c r="A26">
        <v>2969</v>
      </c>
      <c r="B26" s="1">
        <v>45624.620381944442</v>
      </c>
      <c r="C26" s="2" t="s">
        <v>3302</v>
      </c>
      <c r="D26" s="2" t="s">
        <v>3304</v>
      </c>
      <c r="E26" s="3">
        <v>45624</v>
      </c>
      <c r="F26" s="22">
        <v>2024</v>
      </c>
      <c r="G26" s="2">
        <v>5</v>
      </c>
      <c r="H26" s="2">
        <v>4</v>
      </c>
      <c r="I26" s="2">
        <v>4</v>
      </c>
      <c r="J26" s="2">
        <v>4</v>
      </c>
      <c r="K26" s="2">
        <v>4</v>
      </c>
      <c r="L26" s="2">
        <v>4</v>
      </c>
      <c r="M26" s="2">
        <v>4</v>
      </c>
      <c r="N26" s="2">
        <v>4</v>
      </c>
      <c r="O26" s="2">
        <v>4</v>
      </c>
      <c r="P26" s="2">
        <v>4</v>
      </c>
      <c r="Q26" s="2">
        <v>4</v>
      </c>
      <c r="R26" s="2">
        <v>3</v>
      </c>
      <c r="S26" s="2">
        <v>3</v>
      </c>
      <c r="T26" s="2"/>
      <c r="U26" s="2"/>
      <c r="V26" s="2"/>
    </row>
    <row r="27" spans="1:22" x14ac:dyDescent="0.2">
      <c r="A27">
        <v>2970</v>
      </c>
      <c r="B27" s="1">
        <v>45624.620763888888</v>
      </c>
      <c r="C27" s="2" t="s">
        <v>3302</v>
      </c>
      <c r="D27" s="2" t="s">
        <v>3304</v>
      </c>
      <c r="E27" s="3">
        <v>45624</v>
      </c>
      <c r="F27" s="22">
        <v>2024</v>
      </c>
      <c r="G27" s="2">
        <v>4</v>
      </c>
      <c r="H27" s="2">
        <v>4</v>
      </c>
      <c r="I27" s="2">
        <v>4</v>
      </c>
      <c r="J27" s="2">
        <v>4</v>
      </c>
      <c r="K27" s="2">
        <v>4</v>
      </c>
      <c r="L27" s="2">
        <v>4</v>
      </c>
      <c r="M27" s="2">
        <v>4</v>
      </c>
      <c r="N27" s="2">
        <v>4</v>
      </c>
      <c r="O27" s="2">
        <v>4</v>
      </c>
      <c r="P27" s="2">
        <v>4</v>
      </c>
      <c r="Q27" s="2">
        <v>4</v>
      </c>
      <c r="R27" s="2">
        <v>5</v>
      </c>
      <c r="S27" s="2">
        <v>5</v>
      </c>
      <c r="T27" s="2" t="s">
        <v>3241</v>
      </c>
      <c r="U27" s="2"/>
      <c r="V27" s="2"/>
    </row>
    <row r="28" spans="1:22" x14ac:dyDescent="0.2">
      <c r="A28">
        <v>2971</v>
      </c>
      <c r="B28" s="1">
        <v>45624.621018518519</v>
      </c>
      <c r="C28" s="2" t="s">
        <v>3302</v>
      </c>
      <c r="D28" s="2" t="s">
        <v>3304</v>
      </c>
      <c r="E28" s="3">
        <v>45624</v>
      </c>
      <c r="F28" s="22">
        <v>2024</v>
      </c>
      <c r="G28" s="2">
        <v>5</v>
      </c>
      <c r="H28" s="2">
        <v>5</v>
      </c>
      <c r="I28" s="2">
        <v>5</v>
      </c>
      <c r="J28" s="2">
        <v>5</v>
      </c>
      <c r="K28" s="2">
        <v>5</v>
      </c>
      <c r="L28" s="2">
        <v>5</v>
      </c>
      <c r="M28" s="2">
        <v>5</v>
      </c>
      <c r="N28" s="2">
        <v>5</v>
      </c>
      <c r="O28" s="2">
        <v>5</v>
      </c>
      <c r="P28" s="2">
        <v>5</v>
      </c>
      <c r="Q28" s="2">
        <v>5</v>
      </c>
      <c r="R28" s="2">
        <v>5</v>
      </c>
      <c r="S28" s="2">
        <v>5</v>
      </c>
      <c r="T28" s="2"/>
      <c r="U28" s="2"/>
      <c r="V28" s="2"/>
    </row>
    <row r="29" spans="1:22" x14ac:dyDescent="0.2">
      <c r="A29">
        <v>2972</v>
      </c>
      <c r="B29" s="1">
        <v>45624.621076388888</v>
      </c>
      <c r="C29" s="2" t="s">
        <v>3302</v>
      </c>
      <c r="D29" s="2" t="s">
        <v>3304</v>
      </c>
      <c r="E29" s="3">
        <v>45624</v>
      </c>
      <c r="F29" s="22">
        <v>2024</v>
      </c>
      <c r="G29" s="2">
        <v>5</v>
      </c>
      <c r="H29" s="2">
        <v>4</v>
      </c>
      <c r="I29" s="2">
        <v>5</v>
      </c>
      <c r="J29" s="2">
        <v>4</v>
      </c>
      <c r="K29" s="2">
        <v>4</v>
      </c>
      <c r="L29" s="2">
        <v>4</v>
      </c>
      <c r="M29" s="2">
        <v>4</v>
      </c>
      <c r="N29" s="2">
        <v>5</v>
      </c>
      <c r="O29" s="2">
        <v>5</v>
      </c>
      <c r="P29" s="2">
        <v>4</v>
      </c>
      <c r="Q29" s="2">
        <v>4</v>
      </c>
      <c r="R29" s="2">
        <v>3</v>
      </c>
      <c r="S29" s="2">
        <v>5</v>
      </c>
      <c r="T29" s="2"/>
      <c r="U29" s="2"/>
      <c r="V29" s="2"/>
    </row>
    <row r="30" spans="1:22" x14ac:dyDescent="0.2">
      <c r="A30">
        <v>2973</v>
      </c>
      <c r="B30" s="1">
        <v>45624.621550925927</v>
      </c>
      <c r="C30" s="2" t="s">
        <v>3302</v>
      </c>
      <c r="D30" s="2" t="s">
        <v>3304</v>
      </c>
      <c r="E30" s="3">
        <v>45624</v>
      </c>
      <c r="F30" s="22">
        <v>2024</v>
      </c>
      <c r="G30" s="2">
        <v>5</v>
      </c>
      <c r="H30" s="2">
        <v>5</v>
      </c>
      <c r="I30" s="2">
        <v>5</v>
      </c>
      <c r="J30" s="2">
        <v>5</v>
      </c>
      <c r="K30" s="2">
        <v>5</v>
      </c>
      <c r="L30" s="2">
        <v>5</v>
      </c>
      <c r="M30" s="2">
        <v>5</v>
      </c>
      <c r="N30" s="2">
        <v>4</v>
      </c>
      <c r="O30" s="2">
        <v>4</v>
      </c>
      <c r="P30" s="2">
        <v>5</v>
      </c>
      <c r="Q30" s="2">
        <v>4</v>
      </c>
      <c r="R30" s="2">
        <v>5</v>
      </c>
      <c r="S30" s="2">
        <v>5</v>
      </c>
      <c r="T30" s="2" t="s">
        <v>3242</v>
      </c>
      <c r="U30" s="2" t="s">
        <v>3437</v>
      </c>
      <c r="V30" s="2"/>
    </row>
    <row r="31" spans="1:22" x14ac:dyDescent="0.2">
      <c r="A31">
        <v>2974</v>
      </c>
      <c r="B31" s="1">
        <v>45624.621666666666</v>
      </c>
      <c r="C31" s="2" t="s">
        <v>3302</v>
      </c>
      <c r="D31" s="2" t="s">
        <v>3304</v>
      </c>
      <c r="E31" s="3">
        <v>45624</v>
      </c>
      <c r="F31" s="22">
        <v>2024</v>
      </c>
      <c r="G31" s="2">
        <v>5</v>
      </c>
      <c r="H31" s="2">
        <v>5</v>
      </c>
      <c r="I31" s="2">
        <v>5</v>
      </c>
      <c r="J31" s="2">
        <v>5</v>
      </c>
      <c r="K31" s="2">
        <v>5</v>
      </c>
      <c r="L31" s="2">
        <v>5</v>
      </c>
      <c r="M31" s="2">
        <v>5</v>
      </c>
      <c r="N31" s="2">
        <v>5</v>
      </c>
      <c r="O31" s="2">
        <v>4</v>
      </c>
      <c r="P31" s="2">
        <v>5</v>
      </c>
      <c r="Q31" s="2">
        <v>5</v>
      </c>
      <c r="R31" s="2">
        <v>5</v>
      </c>
      <c r="S31" s="2">
        <v>5</v>
      </c>
      <c r="T31" s="2" t="s">
        <v>3243</v>
      </c>
      <c r="U31" s="2"/>
      <c r="V31" s="2"/>
    </row>
    <row r="32" spans="1:22" x14ac:dyDescent="0.2">
      <c r="A32">
        <v>2975</v>
      </c>
      <c r="B32" s="1">
        <v>45624.621840277781</v>
      </c>
      <c r="C32" s="2" t="s">
        <v>3302</v>
      </c>
      <c r="D32" s="2" t="s">
        <v>3304</v>
      </c>
      <c r="E32" s="3">
        <v>45624</v>
      </c>
      <c r="F32" s="22">
        <v>2024</v>
      </c>
      <c r="G32" s="2">
        <v>5</v>
      </c>
      <c r="H32" s="2">
        <v>4</v>
      </c>
      <c r="I32" s="2">
        <v>5</v>
      </c>
      <c r="J32" s="2">
        <v>4</v>
      </c>
      <c r="K32" s="2">
        <v>5</v>
      </c>
      <c r="L32" s="2">
        <v>5</v>
      </c>
      <c r="M32" s="2">
        <v>4</v>
      </c>
      <c r="N32" s="2">
        <v>5</v>
      </c>
      <c r="O32" s="2">
        <v>5</v>
      </c>
      <c r="P32" s="2">
        <v>5</v>
      </c>
      <c r="Q32" s="2">
        <v>4</v>
      </c>
      <c r="R32" s="2">
        <v>5</v>
      </c>
      <c r="S32" s="2">
        <v>5</v>
      </c>
      <c r="T32" s="2" t="s">
        <v>3244</v>
      </c>
      <c r="U32" s="2"/>
      <c r="V32" s="2"/>
    </row>
    <row r="33" spans="1:22" x14ac:dyDescent="0.2">
      <c r="A33">
        <v>2976</v>
      </c>
      <c r="B33" s="1">
        <v>45624.621921296297</v>
      </c>
      <c r="C33" s="2" t="s">
        <v>3302</v>
      </c>
      <c r="D33" s="2" t="s">
        <v>3304</v>
      </c>
      <c r="E33" s="3">
        <v>45624</v>
      </c>
      <c r="F33" s="22">
        <v>2024</v>
      </c>
      <c r="G33" s="2">
        <v>5</v>
      </c>
      <c r="H33" s="2">
        <v>5</v>
      </c>
      <c r="I33" s="2">
        <v>5</v>
      </c>
      <c r="J33" s="2">
        <v>4</v>
      </c>
      <c r="K33" s="2">
        <v>4</v>
      </c>
      <c r="L33" s="2">
        <v>4</v>
      </c>
      <c r="M33" s="2">
        <v>4</v>
      </c>
      <c r="N33" s="2">
        <v>4</v>
      </c>
      <c r="O33" s="2">
        <v>4</v>
      </c>
      <c r="P33" s="2">
        <v>4</v>
      </c>
      <c r="Q33" s="2">
        <v>4</v>
      </c>
      <c r="R33" s="2">
        <v>3</v>
      </c>
      <c r="S33" s="2">
        <v>3</v>
      </c>
      <c r="T33" s="2" t="s">
        <v>3246</v>
      </c>
      <c r="U33" s="2"/>
      <c r="V33" s="2"/>
    </row>
    <row r="34" spans="1:22" x14ac:dyDescent="0.2">
      <c r="A34">
        <v>2977</v>
      </c>
      <c r="B34" s="1">
        <v>45624.622013888889</v>
      </c>
      <c r="C34" s="2" t="s">
        <v>3302</v>
      </c>
      <c r="D34" s="2" t="s">
        <v>3304</v>
      </c>
      <c r="E34" s="3">
        <v>45624</v>
      </c>
      <c r="F34" s="22">
        <v>2024</v>
      </c>
      <c r="G34" s="2">
        <v>4</v>
      </c>
      <c r="H34" s="2">
        <v>4</v>
      </c>
      <c r="I34" s="2">
        <v>4</v>
      </c>
      <c r="J34" s="2">
        <v>4</v>
      </c>
      <c r="K34" s="2">
        <v>4</v>
      </c>
      <c r="L34" s="2">
        <v>4</v>
      </c>
      <c r="M34" s="2">
        <v>4</v>
      </c>
      <c r="N34" s="2">
        <v>4</v>
      </c>
      <c r="O34" s="2">
        <v>4</v>
      </c>
      <c r="P34" s="2">
        <v>4</v>
      </c>
      <c r="Q34" s="2">
        <v>4</v>
      </c>
      <c r="R34" s="2">
        <v>3</v>
      </c>
      <c r="S34" s="2">
        <v>3</v>
      </c>
      <c r="T34" s="2"/>
      <c r="U34" s="2"/>
      <c r="V34" s="2"/>
    </row>
    <row r="35" spans="1:22" x14ac:dyDescent="0.2">
      <c r="A35">
        <v>2978</v>
      </c>
      <c r="B35" s="1">
        <v>45624.622893518521</v>
      </c>
      <c r="C35" s="2" t="s">
        <v>3302</v>
      </c>
      <c r="D35" s="2" t="s">
        <v>3304</v>
      </c>
      <c r="E35" s="3">
        <v>45624</v>
      </c>
      <c r="F35" s="22">
        <v>2024</v>
      </c>
      <c r="G35" s="2">
        <v>4</v>
      </c>
      <c r="H35" s="2">
        <v>4</v>
      </c>
      <c r="I35" s="2">
        <v>4</v>
      </c>
      <c r="J35" s="2">
        <v>4</v>
      </c>
      <c r="K35" s="2">
        <v>4</v>
      </c>
      <c r="L35" s="2">
        <v>4</v>
      </c>
      <c r="M35" s="2">
        <v>4</v>
      </c>
      <c r="N35" s="2">
        <v>3</v>
      </c>
      <c r="O35" s="2">
        <v>3</v>
      </c>
      <c r="P35" s="2">
        <v>4</v>
      </c>
      <c r="Q35" s="2">
        <v>5</v>
      </c>
      <c r="R35" s="2">
        <v>5</v>
      </c>
      <c r="S35" s="2">
        <v>3</v>
      </c>
      <c r="T35" s="2"/>
      <c r="U35" s="2"/>
      <c r="V35" s="2"/>
    </row>
    <row r="36" spans="1:22" x14ac:dyDescent="0.2">
      <c r="A36">
        <v>2979</v>
      </c>
      <c r="B36" s="1">
        <v>45624.622916666667</v>
      </c>
      <c r="C36" s="2" t="s">
        <v>3302</v>
      </c>
      <c r="D36" s="2" t="s">
        <v>3304</v>
      </c>
      <c r="E36" s="3">
        <v>45624</v>
      </c>
      <c r="F36" s="22">
        <v>2024</v>
      </c>
      <c r="G36" s="2">
        <v>5</v>
      </c>
      <c r="H36" s="2">
        <v>4</v>
      </c>
      <c r="I36" s="2">
        <v>4</v>
      </c>
      <c r="J36" s="2">
        <v>4</v>
      </c>
      <c r="K36" s="2">
        <v>5</v>
      </c>
      <c r="L36" s="2">
        <v>4</v>
      </c>
      <c r="M36" s="2">
        <v>4</v>
      </c>
      <c r="N36" s="2">
        <v>3</v>
      </c>
      <c r="O36" s="2">
        <v>3</v>
      </c>
      <c r="P36" s="2">
        <v>4</v>
      </c>
      <c r="Q36" s="2">
        <v>4</v>
      </c>
      <c r="R36" s="2">
        <v>5</v>
      </c>
      <c r="S36" s="2">
        <v>5</v>
      </c>
      <c r="T36" s="2"/>
      <c r="U36" s="2"/>
      <c r="V36" s="2"/>
    </row>
    <row r="37" spans="1:22" x14ac:dyDescent="0.2">
      <c r="A37">
        <v>2940</v>
      </c>
      <c r="B37" s="1">
        <v>45596.623749999999</v>
      </c>
      <c r="C37" s="2" t="s">
        <v>3302</v>
      </c>
      <c r="D37" s="2" t="s">
        <v>3304</v>
      </c>
      <c r="E37" s="3">
        <v>45596</v>
      </c>
      <c r="F37" s="22">
        <v>2024</v>
      </c>
      <c r="G37" s="2">
        <v>4</v>
      </c>
      <c r="H37" s="2">
        <v>4</v>
      </c>
      <c r="I37" s="2">
        <v>4</v>
      </c>
      <c r="J37" s="2">
        <v>4</v>
      </c>
      <c r="K37" s="2">
        <v>4</v>
      </c>
      <c r="L37" s="2">
        <v>4</v>
      </c>
      <c r="M37" s="2">
        <v>4</v>
      </c>
      <c r="N37" s="2">
        <v>4</v>
      </c>
      <c r="O37" s="2">
        <v>4</v>
      </c>
      <c r="P37" s="2">
        <v>4</v>
      </c>
      <c r="Q37" s="2">
        <v>4</v>
      </c>
      <c r="R37" s="2">
        <v>3</v>
      </c>
      <c r="S37" s="2">
        <v>3</v>
      </c>
      <c r="T37" s="2"/>
      <c r="U37" s="2"/>
      <c r="V37" s="2"/>
    </row>
    <row r="38" spans="1:22" x14ac:dyDescent="0.2">
      <c r="A38">
        <v>2941</v>
      </c>
      <c r="B38" s="1">
        <v>45596.624039351853</v>
      </c>
      <c r="C38" s="2" t="s">
        <v>3302</v>
      </c>
      <c r="D38" s="2" t="s">
        <v>3304</v>
      </c>
      <c r="E38" s="3">
        <v>45596</v>
      </c>
      <c r="F38" s="22">
        <v>2024</v>
      </c>
      <c r="G38" s="2">
        <v>5</v>
      </c>
      <c r="H38" s="2">
        <v>5</v>
      </c>
      <c r="I38" s="2">
        <v>5</v>
      </c>
      <c r="J38" s="2">
        <v>5</v>
      </c>
      <c r="K38" s="2">
        <v>5</v>
      </c>
      <c r="L38" s="2">
        <v>5</v>
      </c>
      <c r="M38" s="2">
        <v>5</v>
      </c>
      <c r="N38" s="2">
        <v>4</v>
      </c>
      <c r="O38" s="2">
        <v>4</v>
      </c>
      <c r="P38" s="2">
        <v>5</v>
      </c>
      <c r="Q38" s="2">
        <v>5</v>
      </c>
      <c r="R38" s="2">
        <v>5</v>
      </c>
      <c r="S38" s="2">
        <v>5</v>
      </c>
      <c r="T38" s="2" t="s">
        <v>3226</v>
      </c>
      <c r="U38" s="2" t="s">
        <v>3347</v>
      </c>
      <c r="V38" s="2"/>
    </row>
    <row r="39" spans="1:22" x14ac:dyDescent="0.2">
      <c r="A39">
        <v>2942</v>
      </c>
      <c r="B39" s="1">
        <v>45596.624108796299</v>
      </c>
      <c r="C39" s="2" t="s">
        <v>3302</v>
      </c>
      <c r="D39" s="2" t="s">
        <v>3304</v>
      </c>
      <c r="E39" s="3">
        <v>45596</v>
      </c>
      <c r="F39" s="22">
        <v>2024</v>
      </c>
      <c r="G39" s="2">
        <v>4</v>
      </c>
      <c r="H39" s="2">
        <v>4</v>
      </c>
      <c r="I39" s="2">
        <v>5</v>
      </c>
      <c r="J39" s="2">
        <v>5</v>
      </c>
      <c r="K39" s="2">
        <v>5</v>
      </c>
      <c r="L39" s="2">
        <v>5</v>
      </c>
      <c r="M39" s="2">
        <v>5</v>
      </c>
      <c r="N39" s="2">
        <v>4</v>
      </c>
      <c r="O39" s="2">
        <v>5</v>
      </c>
      <c r="P39" s="2">
        <v>4</v>
      </c>
      <c r="Q39" s="2">
        <v>5</v>
      </c>
      <c r="R39" s="2">
        <v>5</v>
      </c>
      <c r="S39" s="2">
        <v>5</v>
      </c>
      <c r="T39" s="2"/>
      <c r="U39" s="2"/>
      <c r="V39" s="2"/>
    </row>
    <row r="40" spans="1:22" x14ac:dyDescent="0.2">
      <c r="A40">
        <v>2943</v>
      </c>
      <c r="B40" s="1">
        <v>45596.624131944445</v>
      </c>
      <c r="C40" s="2" t="s">
        <v>3302</v>
      </c>
      <c r="D40" s="2" t="s">
        <v>3304</v>
      </c>
      <c r="E40" s="3">
        <v>45596</v>
      </c>
      <c r="F40" s="22">
        <v>2024</v>
      </c>
      <c r="G40" s="2">
        <v>5</v>
      </c>
      <c r="H40" s="2">
        <v>5</v>
      </c>
      <c r="I40" s="2">
        <v>5</v>
      </c>
      <c r="J40" s="2">
        <v>5</v>
      </c>
      <c r="K40" s="2">
        <v>5</v>
      </c>
      <c r="L40" s="2">
        <v>5</v>
      </c>
      <c r="M40" s="2">
        <v>5</v>
      </c>
      <c r="N40" s="2">
        <v>5</v>
      </c>
      <c r="O40" s="2">
        <v>5</v>
      </c>
      <c r="P40" s="2">
        <v>5</v>
      </c>
      <c r="Q40" s="2">
        <v>5</v>
      </c>
      <c r="R40" s="2">
        <v>5</v>
      </c>
      <c r="S40" s="2">
        <v>5</v>
      </c>
      <c r="T40" s="2" t="s">
        <v>3227</v>
      </c>
      <c r="U40" s="2"/>
      <c r="V40" s="2"/>
    </row>
    <row r="41" spans="1:22" x14ac:dyDescent="0.2">
      <c r="A41">
        <v>2944</v>
      </c>
      <c r="B41" s="1">
        <v>45596.624178240738</v>
      </c>
      <c r="C41" s="2" t="s">
        <v>3302</v>
      </c>
      <c r="D41" s="2" t="s">
        <v>3304</v>
      </c>
      <c r="E41" s="3">
        <v>45596</v>
      </c>
      <c r="F41" s="22">
        <v>2024</v>
      </c>
      <c r="G41" s="2">
        <v>5</v>
      </c>
      <c r="H41" s="2">
        <v>5</v>
      </c>
      <c r="I41" s="2">
        <v>5</v>
      </c>
      <c r="J41" s="2">
        <v>5</v>
      </c>
      <c r="K41" s="2">
        <v>5</v>
      </c>
      <c r="L41" s="2">
        <v>5</v>
      </c>
      <c r="M41" s="2">
        <v>5</v>
      </c>
      <c r="N41" s="2">
        <v>5</v>
      </c>
      <c r="O41" s="2">
        <v>5</v>
      </c>
      <c r="P41" s="2">
        <v>5</v>
      </c>
      <c r="Q41" s="2">
        <v>5</v>
      </c>
      <c r="R41" s="2">
        <v>5</v>
      </c>
      <c r="S41" s="2">
        <v>5</v>
      </c>
      <c r="T41" s="2"/>
      <c r="U41" s="2"/>
      <c r="V41" s="2"/>
    </row>
    <row r="42" spans="1:22" x14ac:dyDescent="0.2">
      <c r="A42">
        <v>2945</v>
      </c>
      <c r="B42" s="1">
        <v>45596.624224537038</v>
      </c>
      <c r="C42" s="2" t="s">
        <v>3302</v>
      </c>
      <c r="D42" s="2" t="s">
        <v>3304</v>
      </c>
      <c r="E42" s="3">
        <v>45596</v>
      </c>
      <c r="F42" s="22">
        <v>2024</v>
      </c>
      <c r="G42" s="2">
        <v>5</v>
      </c>
      <c r="H42" s="2">
        <v>5</v>
      </c>
      <c r="I42" s="2">
        <v>5</v>
      </c>
      <c r="J42" s="2">
        <v>5</v>
      </c>
      <c r="K42" s="2">
        <v>5</v>
      </c>
      <c r="L42" s="2">
        <v>5</v>
      </c>
      <c r="M42" s="2">
        <v>5</v>
      </c>
      <c r="N42" s="2">
        <v>5</v>
      </c>
      <c r="O42" s="2">
        <v>5</v>
      </c>
      <c r="P42" s="2">
        <v>5</v>
      </c>
      <c r="Q42" s="2">
        <v>5</v>
      </c>
      <c r="R42" s="2">
        <v>5</v>
      </c>
      <c r="S42" s="2">
        <v>5</v>
      </c>
      <c r="T42" s="2" t="s">
        <v>3228</v>
      </c>
      <c r="U42" s="2"/>
      <c r="V42" s="2"/>
    </row>
    <row r="43" spans="1:22" x14ac:dyDescent="0.2">
      <c r="A43">
        <v>2946</v>
      </c>
      <c r="B43" s="1">
        <v>45596.624305555553</v>
      </c>
      <c r="C43" s="2" t="s">
        <v>3302</v>
      </c>
      <c r="D43" s="2" t="s">
        <v>3304</v>
      </c>
      <c r="E43" s="3">
        <v>45596</v>
      </c>
      <c r="F43" s="22">
        <v>2024</v>
      </c>
      <c r="G43" s="2">
        <v>4</v>
      </c>
      <c r="H43" s="2">
        <v>5</v>
      </c>
      <c r="I43" s="2">
        <v>4</v>
      </c>
      <c r="J43" s="2">
        <v>4</v>
      </c>
      <c r="K43" s="2">
        <v>4</v>
      </c>
      <c r="L43" s="2">
        <v>4</v>
      </c>
      <c r="M43" s="2">
        <v>4</v>
      </c>
      <c r="N43" s="2">
        <v>5</v>
      </c>
      <c r="O43" s="2">
        <v>5</v>
      </c>
      <c r="P43" s="2">
        <v>5</v>
      </c>
      <c r="Q43" s="2">
        <v>5</v>
      </c>
      <c r="R43" s="2">
        <v>5</v>
      </c>
      <c r="S43" s="2">
        <v>5</v>
      </c>
      <c r="T43" s="2"/>
      <c r="U43" s="2"/>
      <c r="V43" s="2"/>
    </row>
    <row r="44" spans="1:22" x14ac:dyDescent="0.2">
      <c r="A44">
        <v>2947</v>
      </c>
      <c r="B44" s="1">
        <v>45596.624340277776</v>
      </c>
      <c r="C44" s="2" t="s">
        <v>3302</v>
      </c>
      <c r="D44" s="2" t="s">
        <v>3304</v>
      </c>
      <c r="E44" s="3">
        <v>45596</v>
      </c>
      <c r="F44" s="22">
        <v>2024</v>
      </c>
      <c r="G44" s="2">
        <v>5</v>
      </c>
      <c r="H44" s="2">
        <v>5</v>
      </c>
      <c r="I44" s="2">
        <v>4</v>
      </c>
      <c r="J44" s="2">
        <v>4</v>
      </c>
      <c r="K44" s="2">
        <v>5</v>
      </c>
      <c r="L44" s="2">
        <v>4</v>
      </c>
      <c r="M44" s="2">
        <v>5</v>
      </c>
      <c r="N44" s="2">
        <v>5</v>
      </c>
      <c r="O44" s="2">
        <v>5</v>
      </c>
      <c r="P44" s="2">
        <v>4</v>
      </c>
      <c r="Q44" s="2">
        <v>4</v>
      </c>
      <c r="R44" s="2">
        <v>5</v>
      </c>
      <c r="S44" s="2">
        <v>3</v>
      </c>
      <c r="T44" s="2"/>
      <c r="U44" s="2"/>
      <c r="V44" s="2"/>
    </row>
    <row r="45" spans="1:22" x14ac:dyDescent="0.2">
      <c r="A45">
        <v>2948</v>
      </c>
      <c r="B45" s="1">
        <v>45596.624398148146</v>
      </c>
      <c r="C45" s="2" t="s">
        <v>3302</v>
      </c>
      <c r="D45" s="2" t="s">
        <v>3304</v>
      </c>
      <c r="E45" s="3">
        <v>45596</v>
      </c>
      <c r="F45" s="22">
        <v>2024</v>
      </c>
      <c r="G45" s="2">
        <v>5</v>
      </c>
      <c r="H45" s="2">
        <v>5</v>
      </c>
      <c r="I45" s="2">
        <v>4</v>
      </c>
      <c r="J45" s="2">
        <v>4</v>
      </c>
      <c r="K45" s="2">
        <v>5</v>
      </c>
      <c r="L45" s="2">
        <v>5</v>
      </c>
      <c r="M45" s="2">
        <v>5</v>
      </c>
      <c r="N45" s="2">
        <v>5</v>
      </c>
      <c r="O45" s="2">
        <v>5</v>
      </c>
      <c r="P45" s="2">
        <v>5</v>
      </c>
      <c r="Q45" s="2">
        <v>5</v>
      </c>
      <c r="R45" s="2">
        <v>5</v>
      </c>
      <c r="S45" s="2">
        <v>5</v>
      </c>
      <c r="T45" s="2" t="s">
        <v>3230</v>
      </c>
      <c r="U45" s="2"/>
      <c r="V45" s="2"/>
    </row>
    <row r="46" spans="1:22" x14ac:dyDescent="0.2">
      <c r="A46">
        <v>2949</v>
      </c>
      <c r="B46" s="1">
        <v>45596.624930555554</v>
      </c>
      <c r="C46" s="2" t="s">
        <v>3302</v>
      </c>
      <c r="D46" s="2" t="s">
        <v>3304</v>
      </c>
      <c r="E46" s="3">
        <v>45596</v>
      </c>
      <c r="F46" s="22">
        <v>2024</v>
      </c>
      <c r="G46" s="2">
        <v>4</v>
      </c>
      <c r="H46" s="2">
        <v>4</v>
      </c>
      <c r="I46" s="2">
        <v>4</v>
      </c>
      <c r="J46" s="2">
        <v>4</v>
      </c>
      <c r="K46" s="2">
        <v>4</v>
      </c>
      <c r="L46" s="2">
        <v>4</v>
      </c>
      <c r="M46" s="2">
        <v>4</v>
      </c>
      <c r="N46" s="2">
        <v>3</v>
      </c>
      <c r="O46" s="2">
        <v>3</v>
      </c>
      <c r="P46" s="2">
        <v>4</v>
      </c>
      <c r="Q46" s="2">
        <v>4</v>
      </c>
      <c r="R46" s="2">
        <v>3</v>
      </c>
      <c r="S46" s="2">
        <v>4</v>
      </c>
      <c r="T46" s="2"/>
      <c r="U46" s="2"/>
      <c r="V46" s="2"/>
    </row>
    <row r="47" spans="1:22" x14ac:dyDescent="0.2">
      <c r="A47">
        <v>2950</v>
      </c>
      <c r="B47" s="1">
        <v>45596.625057870369</v>
      </c>
      <c r="C47" s="2" t="s">
        <v>3302</v>
      </c>
      <c r="D47" s="2" t="s">
        <v>3304</v>
      </c>
      <c r="E47" s="3">
        <v>45596</v>
      </c>
      <c r="F47" s="22">
        <v>2024</v>
      </c>
      <c r="G47" s="2">
        <v>5</v>
      </c>
      <c r="H47" s="2">
        <v>5</v>
      </c>
      <c r="I47" s="2">
        <v>5</v>
      </c>
      <c r="J47" s="2">
        <v>4</v>
      </c>
      <c r="K47" s="2">
        <v>5</v>
      </c>
      <c r="L47" s="2">
        <v>5</v>
      </c>
      <c r="M47" s="2">
        <v>5</v>
      </c>
      <c r="N47" s="2">
        <v>4</v>
      </c>
      <c r="O47" s="2">
        <v>4</v>
      </c>
      <c r="P47" s="2">
        <v>4</v>
      </c>
      <c r="Q47" s="2">
        <v>4</v>
      </c>
      <c r="R47" s="2">
        <v>3</v>
      </c>
      <c r="S47" s="2">
        <v>5</v>
      </c>
      <c r="T47" s="2"/>
      <c r="U47" s="2"/>
      <c r="V47" s="2"/>
    </row>
    <row r="48" spans="1:22" x14ac:dyDescent="0.2">
      <c r="A48">
        <v>2951</v>
      </c>
      <c r="B48" s="1">
        <v>45596.625104166669</v>
      </c>
      <c r="C48" s="2" t="s">
        <v>3302</v>
      </c>
      <c r="D48" s="2" t="s">
        <v>3304</v>
      </c>
      <c r="E48" s="3">
        <v>45596</v>
      </c>
      <c r="F48" s="22">
        <v>2024</v>
      </c>
      <c r="G48" s="2">
        <v>4</v>
      </c>
      <c r="H48" s="2">
        <v>5</v>
      </c>
      <c r="I48" s="2">
        <v>4</v>
      </c>
      <c r="J48" s="2">
        <v>4</v>
      </c>
      <c r="K48" s="2">
        <v>5</v>
      </c>
      <c r="L48" s="2">
        <v>4</v>
      </c>
      <c r="M48" s="2">
        <v>4</v>
      </c>
      <c r="N48" s="2">
        <v>3</v>
      </c>
      <c r="O48" s="2">
        <v>3</v>
      </c>
      <c r="P48" s="2">
        <v>4</v>
      </c>
      <c r="Q48" s="2">
        <v>5</v>
      </c>
      <c r="R48" s="2">
        <v>5</v>
      </c>
      <c r="S48" s="2">
        <v>3</v>
      </c>
      <c r="T48" s="2"/>
      <c r="U48" s="2"/>
      <c r="V48" s="2"/>
    </row>
    <row r="49" spans="1:22" x14ac:dyDescent="0.2">
      <c r="A49">
        <v>2952</v>
      </c>
      <c r="B49" s="1">
        <v>45596.625555555554</v>
      </c>
      <c r="C49" s="2" t="s">
        <v>3302</v>
      </c>
      <c r="D49" s="2" t="s">
        <v>3304</v>
      </c>
      <c r="E49" s="3">
        <v>45596</v>
      </c>
      <c r="F49" s="22">
        <v>2024</v>
      </c>
      <c r="G49" s="2">
        <v>5</v>
      </c>
      <c r="H49" s="2">
        <v>5</v>
      </c>
      <c r="I49" s="2">
        <v>5</v>
      </c>
      <c r="J49" s="2">
        <v>5</v>
      </c>
      <c r="K49" s="2">
        <v>5</v>
      </c>
      <c r="L49" s="2">
        <v>5</v>
      </c>
      <c r="M49" s="2">
        <v>5</v>
      </c>
      <c r="N49" s="2">
        <v>5</v>
      </c>
      <c r="O49" s="2">
        <v>5</v>
      </c>
      <c r="P49" s="2">
        <v>5</v>
      </c>
      <c r="Q49" s="2">
        <v>5</v>
      </c>
      <c r="R49" s="2">
        <v>5</v>
      </c>
      <c r="S49" s="2">
        <v>5</v>
      </c>
      <c r="T49" s="2"/>
      <c r="U49" s="2"/>
      <c r="V49" s="2"/>
    </row>
    <row r="50" spans="1:22" x14ac:dyDescent="0.2">
      <c r="A50">
        <v>2953</v>
      </c>
      <c r="B50" s="1">
        <v>45596.626481481479</v>
      </c>
      <c r="C50" s="2" t="s">
        <v>3302</v>
      </c>
      <c r="D50" s="2" t="s">
        <v>3304</v>
      </c>
      <c r="E50" s="3">
        <v>45596</v>
      </c>
      <c r="F50" s="22">
        <v>2024</v>
      </c>
      <c r="G50" s="2">
        <v>4</v>
      </c>
      <c r="H50" s="2">
        <v>4</v>
      </c>
      <c r="I50" s="2">
        <v>4</v>
      </c>
      <c r="J50" s="2">
        <v>4</v>
      </c>
      <c r="K50" s="2">
        <v>4</v>
      </c>
      <c r="L50" s="2">
        <v>4</v>
      </c>
      <c r="M50" s="2">
        <v>4</v>
      </c>
      <c r="N50" s="2">
        <v>4</v>
      </c>
      <c r="O50" s="2">
        <v>4</v>
      </c>
      <c r="P50" s="2">
        <v>4</v>
      </c>
      <c r="Q50" s="2">
        <v>4</v>
      </c>
      <c r="R50" s="2">
        <v>3</v>
      </c>
      <c r="S50" s="2">
        <v>3</v>
      </c>
      <c r="T50" s="2"/>
      <c r="U50" s="2"/>
      <c r="V50" s="2"/>
    </row>
    <row r="51" spans="1:22" x14ac:dyDescent="0.2">
      <c r="A51">
        <v>2913</v>
      </c>
      <c r="B51" s="1">
        <v>45561.619710648149</v>
      </c>
      <c r="C51" s="2" t="s">
        <v>3302</v>
      </c>
      <c r="D51" s="2" t="s">
        <v>3304</v>
      </c>
      <c r="E51" s="3">
        <v>45561</v>
      </c>
      <c r="F51" s="22">
        <v>2024</v>
      </c>
      <c r="G51" s="2">
        <v>5</v>
      </c>
      <c r="H51" s="2">
        <v>5</v>
      </c>
      <c r="I51" s="2">
        <v>4</v>
      </c>
      <c r="J51" s="2">
        <v>4</v>
      </c>
      <c r="K51" s="2">
        <v>5</v>
      </c>
      <c r="L51" s="2">
        <v>5</v>
      </c>
      <c r="M51" s="2">
        <v>4</v>
      </c>
      <c r="N51" s="2">
        <v>4</v>
      </c>
      <c r="O51" s="2">
        <v>4</v>
      </c>
      <c r="P51" s="2">
        <v>4</v>
      </c>
      <c r="Q51" s="2">
        <v>4</v>
      </c>
      <c r="R51" s="2">
        <v>3</v>
      </c>
      <c r="S51" s="2">
        <v>3</v>
      </c>
      <c r="T51" s="2"/>
      <c r="U51" s="2"/>
      <c r="V51" s="2"/>
    </row>
    <row r="52" spans="1:22" x14ac:dyDescent="0.2">
      <c r="A52">
        <v>2914</v>
      </c>
      <c r="B52" s="1">
        <v>45561.619791666664</v>
      </c>
      <c r="C52" s="2" t="s">
        <v>3302</v>
      </c>
      <c r="D52" s="2" t="s">
        <v>3304</v>
      </c>
      <c r="E52" s="3">
        <v>45561</v>
      </c>
      <c r="F52" s="22">
        <v>2024</v>
      </c>
      <c r="G52" s="2">
        <v>4</v>
      </c>
      <c r="H52" s="2">
        <v>4</v>
      </c>
      <c r="I52" s="2">
        <v>4</v>
      </c>
      <c r="J52" s="2">
        <v>4</v>
      </c>
      <c r="K52" s="2">
        <v>4</v>
      </c>
      <c r="L52" s="2">
        <v>4</v>
      </c>
      <c r="M52" s="2">
        <v>4</v>
      </c>
      <c r="N52" s="2">
        <v>4</v>
      </c>
      <c r="O52" s="2">
        <v>4</v>
      </c>
      <c r="P52" s="2">
        <v>4</v>
      </c>
      <c r="Q52" s="2">
        <v>4</v>
      </c>
      <c r="R52" s="2">
        <v>3</v>
      </c>
      <c r="S52" s="2">
        <v>3</v>
      </c>
      <c r="T52" s="2"/>
      <c r="U52" s="2"/>
      <c r="V52" s="2"/>
    </row>
    <row r="53" spans="1:22" x14ac:dyDescent="0.2">
      <c r="A53">
        <v>2915</v>
      </c>
      <c r="B53" s="1">
        <v>45561.619953703703</v>
      </c>
      <c r="C53" s="2" t="s">
        <v>3302</v>
      </c>
      <c r="D53" s="2" t="s">
        <v>3304</v>
      </c>
      <c r="E53" s="3">
        <v>45561</v>
      </c>
      <c r="F53" s="22">
        <v>2024</v>
      </c>
      <c r="G53" s="2">
        <v>4</v>
      </c>
      <c r="H53" s="2">
        <v>4</v>
      </c>
      <c r="I53" s="2">
        <v>4</v>
      </c>
      <c r="J53" s="2">
        <v>4</v>
      </c>
      <c r="K53" s="2">
        <v>4</v>
      </c>
      <c r="L53" s="2">
        <v>4</v>
      </c>
      <c r="M53" s="2">
        <v>4</v>
      </c>
      <c r="N53" s="2">
        <v>2</v>
      </c>
      <c r="O53" s="2">
        <v>2</v>
      </c>
      <c r="P53" s="2">
        <v>4</v>
      </c>
      <c r="Q53" s="2">
        <v>4</v>
      </c>
      <c r="R53" s="2">
        <v>5</v>
      </c>
      <c r="S53" s="2">
        <v>5</v>
      </c>
      <c r="T53" s="2" t="s">
        <v>3200</v>
      </c>
      <c r="U53" s="2"/>
      <c r="V53" s="2"/>
    </row>
    <row r="54" spans="1:22" x14ac:dyDescent="0.2">
      <c r="A54">
        <v>2916</v>
      </c>
      <c r="B54" s="1">
        <v>45561.620358796295</v>
      </c>
      <c r="C54" s="2" t="s">
        <v>3302</v>
      </c>
      <c r="D54" s="2" t="s">
        <v>3304</v>
      </c>
      <c r="E54" s="3">
        <v>45561</v>
      </c>
      <c r="F54" s="22">
        <v>2024</v>
      </c>
      <c r="G54" s="2">
        <v>4</v>
      </c>
      <c r="H54" s="2">
        <v>5</v>
      </c>
      <c r="I54" s="2">
        <v>4</v>
      </c>
      <c r="J54" s="2">
        <v>5</v>
      </c>
      <c r="K54" s="2">
        <v>5</v>
      </c>
      <c r="L54" s="2">
        <v>5</v>
      </c>
      <c r="M54" s="2">
        <v>4</v>
      </c>
      <c r="N54" s="2">
        <v>4</v>
      </c>
      <c r="O54" s="2">
        <v>4</v>
      </c>
      <c r="P54" s="2">
        <v>4</v>
      </c>
      <c r="Q54" s="2">
        <v>5</v>
      </c>
      <c r="R54" s="2">
        <v>5</v>
      </c>
      <c r="S54" s="2">
        <v>5</v>
      </c>
      <c r="T54" s="2"/>
      <c r="U54" s="2"/>
      <c r="V54" s="2"/>
    </row>
    <row r="55" spans="1:22" x14ac:dyDescent="0.2">
      <c r="A55">
        <v>2917</v>
      </c>
      <c r="B55" s="1">
        <v>45561.620474537034</v>
      </c>
      <c r="C55" s="2" t="s">
        <v>3302</v>
      </c>
      <c r="D55" s="2" t="s">
        <v>3304</v>
      </c>
      <c r="E55" s="3">
        <v>45561</v>
      </c>
      <c r="F55" s="22">
        <v>2024</v>
      </c>
      <c r="G55" s="2">
        <v>5</v>
      </c>
      <c r="H55" s="2">
        <v>5</v>
      </c>
      <c r="I55" s="2">
        <v>5</v>
      </c>
      <c r="J55" s="2">
        <v>4</v>
      </c>
      <c r="K55" s="2">
        <v>5</v>
      </c>
      <c r="L55" s="2">
        <v>5</v>
      </c>
      <c r="M55" s="2">
        <v>5</v>
      </c>
      <c r="N55" s="2">
        <v>4</v>
      </c>
      <c r="O55" s="2">
        <v>5</v>
      </c>
      <c r="P55" s="2">
        <v>4</v>
      </c>
      <c r="Q55" s="2">
        <v>4</v>
      </c>
      <c r="R55" s="2">
        <v>5</v>
      </c>
      <c r="S55" s="2">
        <v>5</v>
      </c>
      <c r="T55" s="2" t="s">
        <v>3201</v>
      </c>
      <c r="U55" s="2"/>
      <c r="V55" s="2"/>
    </row>
    <row r="56" spans="1:22" x14ac:dyDescent="0.2">
      <c r="A56">
        <v>2918</v>
      </c>
      <c r="B56" s="1">
        <v>45561.620532407411</v>
      </c>
      <c r="C56" s="2" t="s">
        <v>3302</v>
      </c>
      <c r="D56" s="2" t="s">
        <v>3304</v>
      </c>
      <c r="E56" s="3">
        <v>45561</v>
      </c>
      <c r="F56" s="22">
        <v>2024</v>
      </c>
      <c r="G56" s="2">
        <v>5</v>
      </c>
      <c r="H56" s="2">
        <v>5</v>
      </c>
      <c r="I56" s="2">
        <v>5</v>
      </c>
      <c r="J56" s="2">
        <v>5</v>
      </c>
      <c r="K56" s="2">
        <v>5</v>
      </c>
      <c r="L56" s="2">
        <v>5</v>
      </c>
      <c r="M56" s="2">
        <v>5</v>
      </c>
      <c r="N56" s="2">
        <v>4</v>
      </c>
      <c r="O56" s="2">
        <v>4</v>
      </c>
      <c r="P56" s="2">
        <v>5</v>
      </c>
      <c r="Q56" s="2">
        <v>5</v>
      </c>
      <c r="R56" s="2">
        <v>5</v>
      </c>
      <c r="S56" s="2">
        <v>5</v>
      </c>
      <c r="T56" s="2"/>
      <c r="U56" s="2"/>
      <c r="V56" s="2"/>
    </row>
    <row r="57" spans="1:22" x14ac:dyDescent="0.2">
      <c r="A57">
        <v>2919</v>
      </c>
      <c r="B57" s="1">
        <v>45561.620578703703</v>
      </c>
      <c r="C57" s="2" t="s">
        <v>3302</v>
      </c>
      <c r="D57" s="2" t="s">
        <v>3304</v>
      </c>
      <c r="E57" s="3">
        <v>45561</v>
      </c>
      <c r="F57" s="22">
        <v>2024</v>
      </c>
      <c r="G57" s="2">
        <v>4</v>
      </c>
      <c r="H57" s="2">
        <v>5</v>
      </c>
      <c r="I57" s="2">
        <v>4</v>
      </c>
      <c r="J57" s="2">
        <v>4</v>
      </c>
      <c r="K57" s="2">
        <v>4</v>
      </c>
      <c r="L57" s="2">
        <v>4</v>
      </c>
      <c r="M57" s="2">
        <v>4</v>
      </c>
      <c r="N57" s="2">
        <v>5</v>
      </c>
      <c r="O57" s="2">
        <v>5</v>
      </c>
      <c r="P57" s="2">
        <v>4</v>
      </c>
      <c r="Q57" s="2">
        <v>4</v>
      </c>
      <c r="R57" s="2">
        <v>5</v>
      </c>
      <c r="S57" s="2">
        <v>3</v>
      </c>
      <c r="T57" s="2"/>
      <c r="U57" s="2"/>
      <c r="V57" s="2"/>
    </row>
    <row r="58" spans="1:22" x14ac:dyDescent="0.2">
      <c r="A58">
        <v>2920</v>
      </c>
      <c r="B58" s="1">
        <v>45561.620613425926</v>
      </c>
      <c r="C58" s="2" t="s">
        <v>3302</v>
      </c>
      <c r="D58" s="2" t="s">
        <v>3304</v>
      </c>
      <c r="E58" s="3">
        <v>45561</v>
      </c>
      <c r="F58" s="22">
        <v>2024</v>
      </c>
      <c r="G58" s="2">
        <v>4</v>
      </c>
      <c r="H58" s="2">
        <v>4</v>
      </c>
      <c r="I58" s="2">
        <v>5</v>
      </c>
      <c r="J58" s="2">
        <v>4</v>
      </c>
      <c r="K58" s="2">
        <v>5</v>
      </c>
      <c r="L58" s="2">
        <v>4</v>
      </c>
      <c r="M58" s="2">
        <v>3</v>
      </c>
      <c r="N58" s="2">
        <v>3</v>
      </c>
      <c r="O58" s="2">
        <v>4</v>
      </c>
      <c r="P58" s="2">
        <v>4</v>
      </c>
      <c r="Q58" s="2">
        <v>3</v>
      </c>
      <c r="R58" s="2">
        <v>5</v>
      </c>
      <c r="S58" s="2">
        <v>4</v>
      </c>
      <c r="T58" s="2"/>
      <c r="U58" s="2"/>
      <c r="V58" s="2"/>
    </row>
    <row r="59" spans="1:22" x14ac:dyDescent="0.2">
      <c r="A59">
        <v>2921</v>
      </c>
      <c r="B59" s="1">
        <v>45561.620636574073</v>
      </c>
      <c r="C59" s="2" t="s">
        <v>3302</v>
      </c>
      <c r="D59" s="2" t="s">
        <v>3304</v>
      </c>
      <c r="E59" s="3">
        <v>45561</v>
      </c>
      <c r="F59" s="22">
        <v>2024</v>
      </c>
      <c r="G59" s="2">
        <v>4</v>
      </c>
      <c r="H59" s="2">
        <v>4</v>
      </c>
      <c r="I59" s="2">
        <v>4</v>
      </c>
      <c r="J59" s="2">
        <v>4</v>
      </c>
      <c r="K59" s="2">
        <v>4</v>
      </c>
      <c r="L59" s="2">
        <v>4</v>
      </c>
      <c r="M59" s="2">
        <v>4</v>
      </c>
      <c r="N59" s="2">
        <v>3</v>
      </c>
      <c r="O59" s="2">
        <v>3</v>
      </c>
      <c r="P59" s="2">
        <v>3</v>
      </c>
      <c r="Q59" s="2">
        <v>4</v>
      </c>
      <c r="R59" s="2">
        <v>3</v>
      </c>
      <c r="S59" s="2">
        <v>3</v>
      </c>
      <c r="T59" s="2"/>
      <c r="U59" s="2"/>
      <c r="V59" s="2"/>
    </row>
    <row r="60" spans="1:22" x14ac:dyDescent="0.2">
      <c r="A60">
        <v>2922</v>
      </c>
      <c r="B60" s="1">
        <v>45561.620682870373</v>
      </c>
      <c r="C60" s="2" t="s">
        <v>3302</v>
      </c>
      <c r="D60" s="2" t="s">
        <v>3304</v>
      </c>
      <c r="E60" s="3">
        <v>45561</v>
      </c>
      <c r="F60" s="22">
        <v>2024</v>
      </c>
      <c r="G60" s="2">
        <v>5</v>
      </c>
      <c r="H60" s="2">
        <v>5</v>
      </c>
      <c r="I60" s="2">
        <v>5</v>
      </c>
      <c r="J60" s="2">
        <v>5</v>
      </c>
      <c r="K60" s="2">
        <v>5</v>
      </c>
      <c r="L60" s="2">
        <v>5</v>
      </c>
      <c r="M60" s="2">
        <v>5</v>
      </c>
      <c r="N60" s="2">
        <v>5</v>
      </c>
      <c r="O60" s="2">
        <v>5</v>
      </c>
      <c r="P60" s="2">
        <v>5</v>
      </c>
      <c r="Q60" s="2">
        <v>5</v>
      </c>
      <c r="R60" s="2">
        <v>5</v>
      </c>
      <c r="S60" s="2">
        <v>5</v>
      </c>
      <c r="T60" s="2"/>
      <c r="U60" s="2"/>
      <c r="V60" s="2"/>
    </row>
    <row r="61" spans="1:22" x14ac:dyDescent="0.2">
      <c r="A61">
        <v>2923</v>
      </c>
      <c r="B61" s="1">
        <v>45561.620752314811</v>
      </c>
      <c r="C61" s="2" t="s">
        <v>3302</v>
      </c>
      <c r="D61" s="2" t="s">
        <v>3304</v>
      </c>
      <c r="E61" s="3">
        <v>45561</v>
      </c>
      <c r="F61" s="22">
        <v>2024</v>
      </c>
      <c r="G61" s="2">
        <v>5</v>
      </c>
      <c r="H61" s="2">
        <v>5</v>
      </c>
      <c r="I61" s="2">
        <v>5</v>
      </c>
      <c r="J61" s="2">
        <v>4</v>
      </c>
      <c r="K61" s="2">
        <v>5</v>
      </c>
      <c r="L61" s="2">
        <v>5</v>
      </c>
      <c r="M61" s="2">
        <v>4</v>
      </c>
      <c r="N61" s="2">
        <v>5</v>
      </c>
      <c r="O61" s="2">
        <v>5</v>
      </c>
      <c r="P61" s="2">
        <v>5</v>
      </c>
      <c r="Q61" s="2">
        <v>4</v>
      </c>
      <c r="R61" s="2">
        <v>5</v>
      </c>
      <c r="S61" s="2">
        <v>3</v>
      </c>
      <c r="T61" s="2" t="s">
        <v>3204</v>
      </c>
      <c r="U61" s="2" t="s">
        <v>3347</v>
      </c>
      <c r="V61" s="2"/>
    </row>
    <row r="62" spans="1:22" x14ac:dyDescent="0.2">
      <c r="A62">
        <v>2924</v>
      </c>
      <c r="B62" s="1">
        <v>45561.620995370373</v>
      </c>
      <c r="C62" s="2" t="s">
        <v>3302</v>
      </c>
      <c r="D62" s="2" t="s">
        <v>3304</v>
      </c>
      <c r="E62" s="3">
        <v>45561</v>
      </c>
      <c r="F62" s="22">
        <v>2024</v>
      </c>
      <c r="G62" s="2">
        <v>5</v>
      </c>
      <c r="H62" s="2">
        <v>5</v>
      </c>
      <c r="I62" s="2">
        <v>5</v>
      </c>
      <c r="J62" s="2">
        <v>5</v>
      </c>
      <c r="K62" s="2">
        <v>5</v>
      </c>
      <c r="L62" s="2">
        <v>5</v>
      </c>
      <c r="M62" s="2">
        <v>5</v>
      </c>
      <c r="N62" s="2">
        <v>5</v>
      </c>
      <c r="O62" s="2">
        <v>5</v>
      </c>
      <c r="P62" s="2">
        <v>5</v>
      </c>
      <c r="Q62" s="2">
        <v>5</v>
      </c>
      <c r="R62" s="2">
        <v>5</v>
      </c>
      <c r="S62" s="2">
        <v>5</v>
      </c>
      <c r="T62" s="2" t="s">
        <v>3205</v>
      </c>
      <c r="U62" s="2"/>
      <c r="V62" s="2"/>
    </row>
    <row r="63" spans="1:22" x14ac:dyDescent="0.2">
      <c r="A63">
        <v>2925</v>
      </c>
      <c r="B63" s="1">
        <v>45561.621111111112</v>
      </c>
      <c r="C63" s="2" t="s">
        <v>3302</v>
      </c>
      <c r="D63" s="2" t="s">
        <v>3304</v>
      </c>
      <c r="E63" s="3">
        <v>45561</v>
      </c>
      <c r="F63" s="22">
        <v>2024</v>
      </c>
      <c r="G63" s="2">
        <v>4</v>
      </c>
      <c r="H63" s="2">
        <v>4</v>
      </c>
      <c r="I63" s="2">
        <v>4</v>
      </c>
      <c r="J63" s="2">
        <v>3</v>
      </c>
      <c r="K63" s="2">
        <v>4</v>
      </c>
      <c r="L63" s="2">
        <v>4</v>
      </c>
      <c r="M63" s="2">
        <v>4</v>
      </c>
      <c r="N63" s="2">
        <v>4</v>
      </c>
      <c r="O63" s="2">
        <v>4</v>
      </c>
      <c r="P63" s="2">
        <v>4</v>
      </c>
      <c r="Q63" s="2">
        <v>4</v>
      </c>
      <c r="R63" s="2">
        <v>3</v>
      </c>
      <c r="S63" s="2">
        <v>3</v>
      </c>
      <c r="T63" s="2" t="s">
        <v>3206</v>
      </c>
      <c r="U63" s="2"/>
    </row>
    <row r="64" spans="1:22" x14ac:dyDescent="0.2">
      <c r="A64">
        <v>2926</v>
      </c>
      <c r="B64" s="1">
        <v>45561.621516203704</v>
      </c>
      <c r="C64" s="2" t="s">
        <v>3302</v>
      </c>
      <c r="D64" s="2" t="s">
        <v>3304</v>
      </c>
      <c r="E64" s="3">
        <v>45561</v>
      </c>
      <c r="F64" s="22">
        <v>2024</v>
      </c>
      <c r="G64" s="2">
        <v>5</v>
      </c>
      <c r="H64" s="2">
        <v>5</v>
      </c>
      <c r="I64" s="2">
        <v>4</v>
      </c>
      <c r="J64" s="2">
        <v>4</v>
      </c>
      <c r="K64" s="2">
        <v>5</v>
      </c>
      <c r="L64" s="2">
        <v>5</v>
      </c>
      <c r="M64" s="2">
        <v>4</v>
      </c>
      <c r="N64" s="2">
        <v>4</v>
      </c>
      <c r="O64" s="2">
        <v>4</v>
      </c>
      <c r="P64" s="2">
        <v>4</v>
      </c>
      <c r="Q64" s="2">
        <v>4</v>
      </c>
      <c r="R64" s="2">
        <v>5</v>
      </c>
      <c r="S64" s="2">
        <v>3</v>
      </c>
      <c r="T64" s="2" t="s">
        <v>3207</v>
      </c>
      <c r="U64" s="2"/>
    </row>
    <row r="65" spans="1:22" x14ac:dyDescent="0.2">
      <c r="A65">
        <v>2927</v>
      </c>
      <c r="B65" s="1">
        <v>45561.621562499997</v>
      </c>
      <c r="C65" s="2" t="s">
        <v>3302</v>
      </c>
      <c r="D65" s="2" t="s">
        <v>3304</v>
      </c>
      <c r="E65" s="3">
        <v>45561</v>
      </c>
      <c r="F65" s="22">
        <v>2024</v>
      </c>
      <c r="G65" s="2">
        <v>4</v>
      </c>
      <c r="H65" s="2">
        <v>4</v>
      </c>
      <c r="I65" s="2">
        <v>5</v>
      </c>
      <c r="J65" s="2">
        <v>5</v>
      </c>
      <c r="K65" s="2">
        <v>5</v>
      </c>
      <c r="L65" s="2">
        <v>4</v>
      </c>
      <c r="M65" s="2">
        <v>4</v>
      </c>
      <c r="N65" s="2">
        <v>3</v>
      </c>
      <c r="O65" s="2">
        <v>3</v>
      </c>
      <c r="P65" s="2">
        <v>4</v>
      </c>
      <c r="Q65" s="2">
        <v>5</v>
      </c>
      <c r="R65" s="2">
        <v>5</v>
      </c>
      <c r="S65" s="2">
        <v>3</v>
      </c>
      <c r="T65" s="2"/>
      <c r="U65" s="2"/>
    </row>
    <row r="66" spans="1:22" x14ac:dyDescent="0.2">
      <c r="A66">
        <v>2928</v>
      </c>
      <c r="B66" s="1">
        <v>45561.624780092592</v>
      </c>
      <c r="C66" s="2" t="s">
        <v>3302</v>
      </c>
      <c r="D66" s="2" t="s">
        <v>3304</v>
      </c>
      <c r="E66" s="3">
        <v>45561</v>
      </c>
      <c r="F66" s="22">
        <v>2024</v>
      </c>
      <c r="G66" s="2">
        <v>4</v>
      </c>
      <c r="H66" s="2">
        <v>5</v>
      </c>
      <c r="I66" s="2">
        <v>5</v>
      </c>
      <c r="J66" s="2">
        <v>5</v>
      </c>
      <c r="K66" s="2">
        <v>5</v>
      </c>
      <c r="L66" s="2">
        <v>4</v>
      </c>
      <c r="M66" s="2">
        <v>4</v>
      </c>
      <c r="N66" s="2">
        <v>4</v>
      </c>
      <c r="O66" s="2">
        <v>4</v>
      </c>
      <c r="P66" s="2">
        <v>5</v>
      </c>
      <c r="Q66" s="2">
        <v>4</v>
      </c>
      <c r="R66" s="2">
        <v>3</v>
      </c>
      <c r="S66" s="2">
        <v>5</v>
      </c>
      <c r="T66" s="2"/>
      <c r="U66" s="2"/>
      <c r="V66" s="2"/>
    </row>
    <row r="67" spans="1:22" x14ac:dyDescent="0.2">
      <c r="A67">
        <v>2904</v>
      </c>
      <c r="B67" s="1">
        <v>45531.636296296296</v>
      </c>
      <c r="C67" s="2" t="s">
        <v>3302</v>
      </c>
      <c r="D67" s="2" t="s">
        <v>3304</v>
      </c>
      <c r="E67" s="3">
        <v>45531</v>
      </c>
      <c r="F67" s="22">
        <v>2024</v>
      </c>
      <c r="G67" s="2">
        <v>5</v>
      </c>
      <c r="H67" s="2">
        <v>5</v>
      </c>
      <c r="I67" s="2">
        <v>5</v>
      </c>
      <c r="J67" s="2">
        <v>5</v>
      </c>
      <c r="K67" s="2">
        <v>5</v>
      </c>
      <c r="L67" s="2">
        <v>5</v>
      </c>
      <c r="M67" s="2">
        <v>5</v>
      </c>
      <c r="N67" s="2">
        <v>5</v>
      </c>
      <c r="O67" s="2">
        <v>5</v>
      </c>
      <c r="P67" s="2">
        <v>5</v>
      </c>
      <c r="Q67" s="2">
        <v>5</v>
      </c>
      <c r="R67" s="2">
        <v>5</v>
      </c>
      <c r="S67" s="2">
        <v>5</v>
      </c>
      <c r="T67" s="2"/>
      <c r="U67" s="2"/>
      <c r="V67" s="2"/>
    </row>
    <row r="68" spans="1:22" x14ac:dyDescent="0.2">
      <c r="A68">
        <v>2905</v>
      </c>
      <c r="B68" s="1">
        <v>45531.63690972222</v>
      </c>
      <c r="C68" s="2" t="s">
        <v>3302</v>
      </c>
      <c r="D68" s="2" t="s">
        <v>3304</v>
      </c>
      <c r="E68" s="3">
        <v>45531</v>
      </c>
      <c r="F68" s="22">
        <v>2024</v>
      </c>
      <c r="G68" s="2">
        <v>5</v>
      </c>
      <c r="H68" s="2">
        <v>5</v>
      </c>
      <c r="I68" s="2">
        <v>5</v>
      </c>
      <c r="J68" s="2">
        <v>5</v>
      </c>
      <c r="K68" s="2">
        <v>5</v>
      </c>
      <c r="L68" s="2">
        <v>5</v>
      </c>
      <c r="M68" s="2">
        <v>5</v>
      </c>
      <c r="N68" s="2">
        <v>4</v>
      </c>
      <c r="O68" s="2">
        <v>5</v>
      </c>
      <c r="P68" s="2">
        <v>4</v>
      </c>
      <c r="Q68" s="2">
        <v>5</v>
      </c>
      <c r="R68" s="2">
        <v>5</v>
      </c>
      <c r="S68" s="2">
        <v>3</v>
      </c>
      <c r="T68" s="2" t="s">
        <v>3169</v>
      </c>
      <c r="U68" s="2" t="s">
        <v>3347</v>
      </c>
      <c r="V68" s="2"/>
    </row>
    <row r="69" spans="1:22" x14ac:dyDescent="0.2">
      <c r="A69">
        <v>2906</v>
      </c>
      <c r="B69" s="1">
        <v>45531.636979166666</v>
      </c>
      <c r="C69" s="2" t="s">
        <v>3302</v>
      </c>
      <c r="D69" s="2" t="s">
        <v>3304</v>
      </c>
      <c r="E69" s="3">
        <v>45531</v>
      </c>
      <c r="F69" s="22">
        <v>2024</v>
      </c>
      <c r="G69" s="2">
        <v>5</v>
      </c>
      <c r="H69" s="2">
        <v>5</v>
      </c>
      <c r="I69" s="2">
        <v>5</v>
      </c>
      <c r="J69" s="2">
        <v>5</v>
      </c>
      <c r="K69" s="2">
        <v>5</v>
      </c>
      <c r="L69" s="2">
        <v>5</v>
      </c>
      <c r="M69" s="2">
        <v>5</v>
      </c>
      <c r="N69" s="2">
        <v>5</v>
      </c>
      <c r="O69" s="2">
        <v>5</v>
      </c>
      <c r="P69" s="2">
        <v>5</v>
      </c>
      <c r="Q69" s="2">
        <v>5</v>
      </c>
      <c r="R69" s="2">
        <v>5</v>
      </c>
      <c r="S69" s="2">
        <v>5</v>
      </c>
      <c r="T69" s="2" t="s">
        <v>3170</v>
      </c>
      <c r="U69" s="2" t="s">
        <v>3171</v>
      </c>
      <c r="V69" s="2"/>
    </row>
    <row r="70" spans="1:22" x14ac:dyDescent="0.2">
      <c r="A70">
        <v>2907</v>
      </c>
      <c r="B70" s="1">
        <v>45531.637094907404</v>
      </c>
      <c r="C70" s="2" t="s">
        <v>3302</v>
      </c>
      <c r="D70" s="2" t="s">
        <v>3304</v>
      </c>
      <c r="E70" s="3">
        <v>45531</v>
      </c>
      <c r="F70" s="22">
        <v>2024</v>
      </c>
      <c r="G70" s="2">
        <v>5</v>
      </c>
      <c r="H70" s="2">
        <v>5</v>
      </c>
      <c r="I70" s="2">
        <v>5</v>
      </c>
      <c r="J70" s="2">
        <v>4</v>
      </c>
      <c r="K70" s="2">
        <v>5</v>
      </c>
      <c r="L70" s="2">
        <v>5</v>
      </c>
      <c r="M70" s="2">
        <v>5</v>
      </c>
      <c r="N70" s="2">
        <v>5</v>
      </c>
      <c r="O70" s="2">
        <v>5</v>
      </c>
      <c r="P70" s="2">
        <v>5</v>
      </c>
      <c r="Q70" s="2">
        <v>4</v>
      </c>
      <c r="R70" s="2">
        <v>5</v>
      </c>
      <c r="S70" s="2">
        <v>5</v>
      </c>
      <c r="T70" s="2" t="s">
        <v>3172</v>
      </c>
      <c r="U70" s="2"/>
      <c r="V70" s="2"/>
    </row>
    <row r="71" spans="1:22" x14ac:dyDescent="0.2">
      <c r="A71">
        <v>2908</v>
      </c>
      <c r="B71" s="1">
        <v>45531.637094907404</v>
      </c>
      <c r="C71" s="2" t="s">
        <v>3302</v>
      </c>
      <c r="D71" s="2" t="s">
        <v>3304</v>
      </c>
      <c r="E71" s="3">
        <v>45531</v>
      </c>
      <c r="F71" s="22">
        <v>2024</v>
      </c>
      <c r="G71" s="2">
        <v>5</v>
      </c>
      <c r="H71" s="2">
        <v>5</v>
      </c>
      <c r="I71" s="2">
        <v>5</v>
      </c>
      <c r="J71" s="2">
        <v>5</v>
      </c>
      <c r="K71" s="2">
        <v>5</v>
      </c>
      <c r="L71" s="2">
        <v>4</v>
      </c>
      <c r="M71" s="2">
        <v>4</v>
      </c>
      <c r="N71" s="2">
        <v>4</v>
      </c>
      <c r="O71" s="2">
        <v>4</v>
      </c>
      <c r="P71" s="2">
        <v>5</v>
      </c>
      <c r="Q71" s="2">
        <v>4</v>
      </c>
      <c r="R71" s="2">
        <v>5</v>
      </c>
      <c r="S71" s="2">
        <v>5</v>
      </c>
      <c r="T71" s="2" t="s">
        <v>3173</v>
      </c>
      <c r="U71" s="2"/>
      <c r="V71" s="2"/>
    </row>
    <row r="72" spans="1:22" x14ac:dyDescent="0.2">
      <c r="A72">
        <v>2909</v>
      </c>
      <c r="B72" s="1">
        <v>45531.637314814812</v>
      </c>
      <c r="C72" s="2" t="s">
        <v>3302</v>
      </c>
      <c r="D72" s="2" t="s">
        <v>3304</v>
      </c>
      <c r="E72" s="3">
        <v>45531</v>
      </c>
      <c r="F72" s="22">
        <v>2024</v>
      </c>
      <c r="G72" s="2">
        <v>4</v>
      </c>
      <c r="H72" s="2">
        <v>4</v>
      </c>
      <c r="I72" s="2">
        <v>3</v>
      </c>
      <c r="J72" s="2">
        <v>4</v>
      </c>
      <c r="K72" s="2">
        <v>4</v>
      </c>
      <c r="L72" s="2">
        <v>4</v>
      </c>
      <c r="M72" s="2">
        <v>4</v>
      </c>
      <c r="N72" s="2">
        <v>4</v>
      </c>
      <c r="O72" s="2">
        <v>4</v>
      </c>
      <c r="P72" s="2">
        <v>4</v>
      </c>
      <c r="Q72" s="2">
        <v>4</v>
      </c>
      <c r="R72" s="2">
        <v>3</v>
      </c>
      <c r="S72" s="2">
        <v>3</v>
      </c>
      <c r="T72" s="2" t="s">
        <v>3174</v>
      </c>
      <c r="U72" s="2"/>
      <c r="V72" s="2"/>
    </row>
    <row r="73" spans="1:22" x14ac:dyDescent="0.2">
      <c r="A73">
        <v>2910</v>
      </c>
      <c r="B73" s="1">
        <v>45531.637569444443</v>
      </c>
      <c r="C73" s="2" t="s">
        <v>3302</v>
      </c>
      <c r="D73" s="2" t="s">
        <v>3304</v>
      </c>
      <c r="E73" s="3">
        <v>45531</v>
      </c>
      <c r="F73" s="22">
        <v>2024</v>
      </c>
      <c r="G73" s="2">
        <v>4</v>
      </c>
      <c r="H73" s="2">
        <v>4</v>
      </c>
      <c r="I73" s="2">
        <v>3</v>
      </c>
      <c r="J73" s="2">
        <v>4</v>
      </c>
      <c r="K73" s="2">
        <v>4</v>
      </c>
      <c r="L73" s="2">
        <v>4</v>
      </c>
      <c r="M73" s="2">
        <v>4</v>
      </c>
      <c r="N73" s="2">
        <v>4</v>
      </c>
      <c r="O73" s="2">
        <v>4</v>
      </c>
      <c r="P73" s="2">
        <v>4</v>
      </c>
      <c r="Q73" s="2">
        <v>4</v>
      </c>
      <c r="R73" s="2">
        <v>3</v>
      </c>
      <c r="S73" s="2">
        <v>3</v>
      </c>
      <c r="T73" s="2"/>
      <c r="U73" s="2"/>
      <c r="V73" s="2"/>
    </row>
    <row r="74" spans="1:22" x14ac:dyDescent="0.2">
      <c r="A74">
        <v>2911</v>
      </c>
      <c r="B74" s="1">
        <v>45531.637881944444</v>
      </c>
      <c r="C74" s="2" t="s">
        <v>3302</v>
      </c>
      <c r="D74" s="2" t="s">
        <v>3304</v>
      </c>
      <c r="E74" s="3">
        <v>45531</v>
      </c>
      <c r="F74" s="22">
        <v>2024</v>
      </c>
      <c r="G74" s="2">
        <v>4</v>
      </c>
      <c r="H74" s="2">
        <v>4</v>
      </c>
      <c r="I74" s="2">
        <v>2</v>
      </c>
      <c r="J74" s="2">
        <v>4</v>
      </c>
      <c r="K74" s="2">
        <v>4</v>
      </c>
      <c r="L74" s="2">
        <v>4</v>
      </c>
      <c r="M74" s="2">
        <v>2</v>
      </c>
      <c r="N74" s="2">
        <v>4</v>
      </c>
      <c r="O74" s="2">
        <v>4</v>
      </c>
      <c r="P74" s="2">
        <v>4</v>
      </c>
      <c r="Q74" s="2">
        <v>4</v>
      </c>
      <c r="R74" s="2">
        <v>3</v>
      </c>
      <c r="S74" s="2">
        <v>3</v>
      </c>
      <c r="T74" s="2" t="s">
        <v>3176</v>
      </c>
      <c r="U74" s="2" t="s">
        <v>3177</v>
      </c>
      <c r="V74" s="2"/>
    </row>
    <row r="75" spans="1:22" x14ac:dyDescent="0.2">
      <c r="A75">
        <v>2912</v>
      </c>
      <c r="B75" s="1">
        <v>45531.638726851852</v>
      </c>
      <c r="C75" s="2" t="s">
        <v>3302</v>
      </c>
      <c r="D75" s="2" t="s">
        <v>3304</v>
      </c>
      <c r="E75" s="3">
        <v>45531</v>
      </c>
      <c r="F75" s="22">
        <v>2024</v>
      </c>
      <c r="G75" s="2">
        <v>4</v>
      </c>
      <c r="H75" s="2">
        <v>5</v>
      </c>
      <c r="I75" s="2">
        <v>3</v>
      </c>
      <c r="J75" s="2">
        <v>4</v>
      </c>
      <c r="K75" s="2">
        <v>5</v>
      </c>
      <c r="L75" s="2">
        <v>4</v>
      </c>
      <c r="M75" s="2">
        <v>4</v>
      </c>
      <c r="N75" s="2">
        <v>5</v>
      </c>
      <c r="O75" s="2">
        <v>5</v>
      </c>
      <c r="P75" s="2">
        <v>5</v>
      </c>
      <c r="Q75" s="2">
        <v>5</v>
      </c>
      <c r="R75" s="2">
        <v>5</v>
      </c>
      <c r="S75" s="2">
        <v>3</v>
      </c>
      <c r="T75" s="2" t="s">
        <v>3178</v>
      </c>
      <c r="U75" s="2" t="s">
        <v>3435</v>
      </c>
      <c r="V75" s="2"/>
    </row>
    <row r="76" spans="1:22" x14ac:dyDescent="0.2">
      <c r="A76">
        <v>2871</v>
      </c>
      <c r="B76" s="1">
        <v>45503.662083333336</v>
      </c>
      <c r="C76" s="2" t="s">
        <v>3302</v>
      </c>
      <c r="D76" s="2" t="s">
        <v>3304</v>
      </c>
      <c r="E76" s="3">
        <v>45503</v>
      </c>
      <c r="F76" s="22">
        <v>2024</v>
      </c>
      <c r="G76" s="2">
        <v>4</v>
      </c>
      <c r="H76" s="2">
        <v>4</v>
      </c>
      <c r="I76" s="2">
        <v>4</v>
      </c>
      <c r="J76" s="2">
        <v>4</v>
      </c>
      <c r="K76" s="2">
        <v>4</v>
      </c>
      <c r="L76" s="2">
        <v>4</v>
      </c>
      <c r="M76" s="2">
        <v>4</v>
      </c>
      <c r="N76" s="2">
        <v>4</v>
      </c>
      <c r="O76" s="2">
        <v>4</v>
      </c>
      <c r="P76" s="2">
        <v>4</v>
      </c>
      <c r="Q76" s="2">
        <v>4</v>
      </c>
      <c r="R76" s="2">
        <v>5</v>
      </c>
      <c r="S76" s="2">
        <v>3</v>
      </c>
      <c r="T76" s="2"/>
      <c r="U76" s="2"/>
      <c r="V76" s="2"/>
    </row>
    <row r="77" spans="1:22" x14ac:dyDescent="0.2">
      <c r="A77">
        <v>2872</v>
      </c>
      <c r="B77" s="1">
        <v>45503.662187499998</v>
      </c>
      <c r="C77" s="2" t="s">
        <v>3302</v>
      </c>
      <c r="D77" s="2" t="s">
        <v>3304</v>
      </c>
      <c r="E77" s="3">
        <v>45503</v>
      </c>
      <c r="F77" s="22">
        <v>2024</v>
      </c>
      <c r="G77" s="2">
        <v>5</v>
      </c>
      <c r="H77" s="2">
        <v>5</v>
      </c>
      <c r="I77" s="2">
        <v>5</v>
      </c>
      <c r="J77" s="2">
        <v>4</v>
      </c>
      <c r="K77" s="2">
        <v>5</v>
      </c>
      <c r="L77" s="2">
        <v>4</v>
      </c>
      <c r="M77" s="2">
        <v>5</v>
      </c>
      <c r="N77" s="2">
        <v>5</v>
      </c>
      <c r="O77" s="2">
        <v>5</v>
      </c>
      <c r="P77" s="2">
        <v>4</v>
      </c>
      <c r="Q77" s="2">
        <v>5</v>
      </c>
      <c r="R77" s="2">
        <v>3</v>
      </c>
      <c r="S77" s="2">
        <v>3</v>
      </c>
      <c r="T77" s="2"/>
      <c r="U77" s="2"/>
      <c r="V77" s="2"/>
    </row>
    <row r="78" spans="1:22" x14ac:dyDescent="0.2">
      <c r="A78">
        <v>2873</v>
      </c>
      <c r="B78" s="1">
        <v>45503.662326388891</v>
      </c>
      <c r="C78" s="2" t="s">
        <v>3302</v>
      </c>
      <c r="D78" s="2" t="s">
        <v>3304</v>
      </c>
      <c r="E78" s="3">
        <v>45503</v>
      </c>
      <c r="F78" s="22">
        <v>2024</v>
      </c>
      <c r="G78" s="2">
        <v>5</v>
      </c>
      <c r="H78" s="2">
        <v>5</v>
      </c>
      <c r="I78" s="2">
        <v>5</v>
      </c>
      <c r="J78" s="2">
        <v>5</v>
      </c>
      <c r="K78" s="2">
        <v>5</v>
      </c>
      <c r="L78" s="2">
        <v>5</v>
      </c>
      <c r="M78" s="2">
        <v>5</v>
      </c>
      <c r="N78" s="2">
        <v>5</v>
      </c>
      <c r="O78" s="2">
        <v>5</v>
      </c>
      <c r="P78" s="2">
        <v>5</v>
      </c>
      <c r="Q78" s="2">
        <v>5</v>
      </c>
      <c r="R78" s="2">
        <v>5</v>
      </c>
      <c r="S78" s="2">
        <v>5</v>
      </c>
      <c r="T78" s="2"/>
      <c r="U78" s="2"/>
      <c r="V78" s="2"/>
    </row>
    <row r="79" spans="1:22" x14ac:dyDescent="0.2">
      <c r="A79">
        <v>2874</v>
      </c>
      <c r="B79" s="1">
        <v>45503.662546296298</v>
      </c>
      <c r="C79" s="2" t="s">
        <v>3302</v>
      </c>
      <c r="D79" s="2" t="s">
        <v>3304</v>
      </c>
      <c r="E79" s="3">
        <v>45503</v>
      </c>
      <c r="F79" s="22">
        <v>2024</v>
      </c>
      <c r="G79" s="2">
        <v>5</v>
      </c>
      <c r="H79" s="2">
        <v>5</v>
      </c>
      <c r="I79" s="2">
        <v>5</v>
      </c>
      <c r="J79" s="2">
        <v>5</v>
      </c>
      <c r="K79" s="2">
        <v>5</v>
      </c>
      <c r="L79" s="2">
        <v>5</v>
      </c>
      <c r="M79" s="2">
        <v>5</v>
      </c>
      <c r="N79" s="2">
        <v>4</v>
      </c>
      <c r="O79" s="2">
        <v>4</v>
      </c>
      <c r="P79" s="2">
        <v>4</v>
      </c>
      <c r="Q79" s="2">
        <v>4</v>
      </c>
      <c r="R79" s="2">
        <v>3</v>
      </c>
      <c r="S79" s="2">
        <v>3</v>
      </c>
      <c r="T79" s="2" t="s">
        <v>3132</v>
      </c>
      <c r="U79" s="2" t="s">
        <v>26</v>
      </c>
      <c r="V79" s="2"/>
    </row>
    <row r="80" spans="1:22" x14ac:dyDescent="0.2">
      <c r="A80">
        <v>2875</v>
      </c>
      <c r="B80" s="1">
        <v>45503.662581018521</v>
      </c>
      <c r="C80" s="2" t="s">
        <v>3302</v>
      </c>
      <c r="D80" s="2" t="s">
        <v>3304</v>
      </c>
      <c r="E80" s="3">
        <v>45503</v>
      </c>
      <c r="F80" s="22">
        <v>2024</v>
      </c>
      <c r="G80" s="2">
        <v>4</v>
      </c>
      <c r="H80" s="2">
        <v>4</v>
      </c>
      <c r="I80" s="2">
        <v>4</v>
      </c>
      <c r="J80" s="2">
        <v>4</v>
      </c>
      <c r="K80" s="2">
        <v>4</v>
      </c>
      <c r="L80" s="2">
        <v>4</v>
      </c>
      <c r="M80" s="2">
        <v>4</v>
      </c>
      <c r="N80" s="2">
        <v>4</v>
      </c>
      <c r="O80" s="2">
        <v>4</v>
      </c>
      <c r="P80" s="2">
        <v>4</v>
      </c>
      <c r="Q80" s="2">
        <v>4</v>
      </c>
      <c r="R80" s="2">
        <v>3</v>
      </c>
      <c r="S80" s="2">
        <v>3</v>
      </c>
      <c r="T80" s="2"/>
      <c r="U80" s="2" t="s">
        <v>3134</v>
      </c>
      <c r="V80" s="2"/>
    </row>
    <row r="81" spans="1:22" x14ac:dyDescent="0.2">
      <c r="A81">
        <v>2876</v>
      </c>
      <c r="B81" s="1">
        <v>45503.662766203706</v>
      </c>
      <c r="C81" s="2" t="s">
        <v>3302</v>
      </c>
      <c r="D81" s="2" t="s">
        <v>3304</v>
      </c>
      <c r="E81" s="3">
        <v>45503</v>
      </c>
      <c r="F81" s="22">
        <v>2024</v>
      </c>
      <c r="G81" s="2">
        <v>4</v>
      </c>
      <c r="H81" s="2">
        <v>4</v>
      </c>
      <c r="I81" s="2">
        <v>4</v>
      </c>
      <c r="J81" s="2">
        <v>4</v>
      </c>
      <c r="K81" s="2">
        <v>4</v>
      </c>
      <c r="L81" s="2">
        <v>4</v>
      </c>
      <c r="M81" s="2">
        <v>4</v>
      </c>
      <c r="N81" s="2">
        <v>5</v>
      </c>
      <c r="O81" s="2">
        <v>5</v>
      </c>
      <c r="P81" s="2">
        <v>4</v>
      </c>
      <c r="Q81" s="2">
        <v>4</v>
      </c>
      <c r="R81" s="2">
        <v>3</v>
      </c>
      <c r="S81" s="2">
        <v>3</v>
      </c>
      <c r="T81" s="2" t="s">
        <v>3135</v>
      </c>
      <c r="U81" s="2"/>
      <c r="V81" s="2"/>
    </row>
    <row r="82" spans="1:22" x14ac:dyDescent="0.2">
      <c r="A82">
        <v>2877</v>
      </c>
      <c r="B82" s="1">
        <v>45503.663078703707</v>
      </c>
      <c r="C82" s="2" t="s">
        <v>3302</v>
      </c>
      <c r="D82" s="2" t="s">
        <v>3304</v>
      </c>
      <c r="E82" s="3">
        <v>45503</v>
      </c>
      <c r="F82" s="22">
        <v>2024</v>
      </c>
      <c r="G82" s="2">
        <v>5</v>
      </c>
      <c r="H82" s="2">
        <v>5</v>
      </c>
      <c r="I82" s="2">
        <v>5</v>
      </c>
      <c r="J82" s="2">
        <v>4</v>
      </c>
      <c r="K82" s="2">
        <v>5</v>
      </c>
      <c r="L82" s="2">
        <v>5</v>
      </c>
      <c r="M82" s="2">
        <v>5</v>
      </c>
      <c r="N82" s="2">
        <v>3</v>
      </c>
      <c r="O82" s="2">
        <v>3</v>
      </c>
      <c r="P82" s="2">
        <v>5</v>
      </c>
      <c r="Q82" s="2">
        <v>5</v>
      </c>
      <c r="R82" s="2">
        <v>5</v>
      </c>
      <c r="S82" s="2">
        <v>5</v>
      </c>
      <c r="T82" s="2" t="s">
        <v>3137</v>
      </c>
      <c r="U82" s="2"/>
      <c r="V82" s="2"/>
    </row>
    <row r="83" spans="1:22" x14ac:dyDescent="0.2">
      <c r="A83">
        <v>2878</v>
      </c>
      <c r="B83" s="1">
        <v>45503.663159722222</v>
      </c>
      <c r="C83" s="2" t="s">
        <v>3302</v>
      </c>
      <c r="D83" s="2" t="s">
        <v>3304</v>
      </c>
      <c r="E83" s="3">
        <v>45503</v>
      </c>
      <c r="F83" s="22">
        <v>2024</v>
      </c>
      <c r="G83" s="2">
        <v>4</v>
      </c>
      <c r="H83" s="2">
        <v>4</v>
      </c>
      <c r="I83" s="2">
        <v>3</v>
      </c>
      <c r="J83" s="2">
        <v>4</v>
      </c>
      <c r="K83" s="2">
        <v>5</v>
      </c>
      <c r="L83" s="2">
        <v>5</v>
      </c>
      <c r="M83" s="2">
        <v>5</v>
      </c>
      <c r="N83" s="2">
        <v>4</v>
      </c>
      <c r="O83" s="2">
        <v>4</v>
      </c>
      <c r="P83" s="2">
        <v>4</v>
      </c>
      <c r="Q83" s="2">
        <v>4</v>
      </c>
      <c r="R83" s="2">
        <v>3</v>
      </c>
      <c r="S83" s="2">
        <v>3</v>
      </c>
      <c r="T83" s="2"/>
      <c r="U83" s="2"/>
      <c r="V83" s="2"/>
    </row>
    <row r="84" spans="1:22" x14ac:dyDescent="0.2">
      <c r="A84">
        <v>2879</v>
      </c>
      <c r="B84" s="1">
        <v>45503.663159722222</v>
      </c>
      <c r="C84" s="2" t="s">
        <v>3302</v>
      </c>
      <c r="D84" s="2" t="s">
        <v>3304</v>
      </c>
      <c r="E84" s="3">
        <v>45503</v>
      </c>
      <c r="F84" s="22">
        <v>2024</v>
      </c>
      <c r="G84" s="2">
        <v>5</v>
      </c>
      <c r="H84" s="2">
        <v>5</v>
      </c>
      <c r="I84" s="2">
        <v>5</v>
      </c>
      <c r="J84" s="2">
        <v>5</v>
      </c>
      <c r="K84" s="2">
        <v>5</v>
      </c>
      <c r="L84" s="2">
        <v>5</v>
      </c>
      <c r="M84" s="2">
        <v>5</v>
      </c>
      <c r="N84" s="2">
        <v>5</v>
      </c>
      <c r="O84" s="2">
        <v>5</v>
      </c>
      <c r="P84" s="2">
        <v>5</v>
      </c>
      <c r="Q84" s="2">
        <v>5</v>
      </c>
      <c r="R84" s="2">
        <v>5</v>
      </c>
      <c r="S84" s="2">
        <v>5</v>
      </c>
      <c r="T84" s="2" t="s">
        <v>3138</v>
      </c>
      <c r="U84" s="2" t="s">
        <v>3139</v>
      </c>
      <c r="V84" s="2"/>
    </row>
    <row r="85" spans="1:22" x14ac:dyDescent="0.2">
      <c r="A85">
        <v>2880</v>
      </c>
      <c r="B85" s="1">
        <v>45503.663287037038</v>
      </c>
      <c r="C85" s="2" t="s">
        <v>3302</v>
      </c>
      <c r="D85" s="2" t="s">
        <v>3304</v>
      </c>
      <c r="E85" s="3">
        <v>45503</v>
      </c>
      <c r="F85" s="22">
        <v>2024</v>
      </c>
      <c r="G85" s="2">
        <v>5</v>
      </c>
      <c r="H85" s="2">
        <v>5</v>
      </c>
      <c r="I85" s="2">
        <v>4</v>
      </c>
      <c r="J85" s="2">
        <v>5</v>
      </c>
      <c r="K85" s="2">
        <v>5</v>
      </c>
      <c r="L85" s="2">
        <v>5</v>
      </c>
      <c r="M85" s="2">
        <v>4</v>
      </c>
      <c r="N85" s="2">
        <v>3</v>
      </c>
      <c r="O85" s="2">
        <v>4</v>
      </c>
      <c r="P85" s="2">
        <v>5</v>
      </c>
      <c r="Q85" s="2">
        <v>5</v>
      </c>
      <c r="R85" s="2">
        <v>5</v>
      </c>
      <c r="S85" s="2">
        <v>5</v>
      </c>
      <c r="T85" s="2"/>
      <c r="U85" s="2"/>
      <c r="V85" s="2"/>
    </row>
    <row r="86" spans="1:22" x14ac:dyDescent="0.2">
      <c r="A86">
        <v>2881</v>
      </c>
      <c r="B86" s="1">
        <v>45503.663495370369</v>
      </c>
      <c r="C86" s="2" t="s">
        <v>3302</v>
      </c>
      <c r="D86" s="2" t="s">
        <v>3304</v>
      </c>
      <c r="E86" s="3">
        <v>45503</v>
      </c>
      <c r="F86" s="22">
        <v>2024</v>
      </c>
      <c r="G86" s="2">
        <v>5</v>
      </c>
      <c r="H86" s="2">
        <v>5</v>
      </c>
      <c r="I86" s="2">
        <v>4</v>
      </c>
      <c r="J86" s="2">
        <v>5</v>
      </c>
      <c r="K86" s="2">
        <v>5</v>
      </c>
      <c r="L86" s="2">
        <v>5</v>
      </c>
      <c r="M86" s="2">
        <v>5</v>
      </c>
      <c r="N86" s="2">
        <v>5</v>
      </c>
      <c r="O86" s="2">
        <v>5</v>
      </c>
      <c r="P86" s="2">
        <v>5</v>
      </c>
      <c r="Q86" s="2">
        <v>5</v>
      </c>
      <c r="R86" s="2">
        <v>5</v>
      </c>
      <c r="S86" s="2">
        <v>5</v>
      </c>
      <c r="T86" s="2"/>
      <c r="U86" s="2"/>
      <c r="V86" s="2"/>
    </row>
    <row r="87" spans="1:22" x14ac:dyDescent="0.2">
      <c r="A87">
        <v>2882</v>
      </c>
      <c r="B87" s="1">
        <v>45503.663599537038</v>
      </c>
      <c r="C87" s="2" t="s">
        <v>3302</v>
      </c>
      <c r="D87" s="2" t="s">
        <v>3304</v>
      </c>
      <c r="E87" s="3">
        <v>45503</v>
      </c>
      <c r="F87" s="22">
        <v>2024</v>
      </c>
      <c r="G87" s="2">
        <v>5</v>
      </c>
      <c r="H87" s="2">
        <v>5</v>
      </c>
      <c r="I87" s="2">
        <v>5</v>
      </c>
      <c r="J87" s="2">
        <v>5</v>
      </c>
      <c r="K87" s="2">
        <v>5</v>
      </c>
      <c r="L87" s="2">
        <v>5</v>
      </c>
      <c r="M87" s="2">
        <v>5</v>
      </c>
      <c r="N87" s="2">
        <v>5</v>
      </c>
      <c r="O87" s="2">
        <v>5</v>
      </c>
      <c r="P87" s="2">
        <v>5</v>
      </c>
      <c r="Q87" s="2">
        <v>4</v>
      </c>
      <c r="R87" s="2">
        <v>5</v>
      </c>
      <c r="S87" s="2">
        <v>5</v>
      </c>
      <c r="T87" s="2"/>
      <c r="U87" s="2"/>
      <c r="V87" s="2"/>
    </row>
    <row r="88" spans="1:22" x14ac:dyDescent="0.2">
      <c r="A88">
        <v>2883</v>
      </c>
      <c r="B88" s="1">
        <v>45503.663726851853</v>
      </c>
      <c r="C88" s="2" t="s">
        <v>3302</v>
      </c>
      <c r="D88" s="2" t="s">
        <v>3304</v>
      </c>
      <c r="E88" s="3">
        <v>45503</v>
      </c>
      <c r="F88" s="22">
        <v>2024</v>
      </c>
      <c r="G88" s="2">
        <v>4</v>
      </c>
      <c r="H88" s="2">
        <v>4</v>
      </c>
      <c r="I88" s="2">
        <v>3</v>
      </c>
      <c r="J88" s="2">
        <v>4</v>
      </c>
      <c r="K88" s="2">
        <v>4</v>
      </c>
      <c r="L88" s="2">
        <v>4</v>
      </c>
      <c r="M88" s="2">
        <v>3</v>
      </c>
      <c r="N88" s="2">
        <v>4</v>
      </c>
      <c r="O88" s="2">
        <v>4</v>
      </c>
      <c r="P88" s="2">
        <v>4</v>
      </c>
      <c r="Q88" s="2">
        <v>4</v>
      </c>
      <c r="R88" s="2">
        <v>5</v>
      </c>
      <c r="S88" s="2">
        <v>3</v>
      </c>
      <c r="T88" s="2" t="s">
        <v>3142</v>
      </c>
      <c r="U88" s="2" t="s">
        <v>3143</v>
      </c>
      <c r="V88" s="2"/>
    </row>
    <row r="89" spans="1:22" x14ac:dyDescent="0.2">
      <c r="A89">
        <v>2884</v>
      </c>
      <c r="B89" s="1">
        <v>45503.664143518516</v>
      </c>
      <c r="C89" s="2" t="s">
        <v>3302</v>
      </c>
      <c r="D89" s="2" t="s">
        <v>3304</v>
      </c>
      <c r="E89" s="3">
        <v>45503</v>
      </c>
      <c r="F89" s="22">
        <v>2024</v>
      </c>
      <c r="G89" s="2">
        <v>4</v>
      </c>
      <c r="H89" s="2">
        <v>5</v>
      </c>
      <c r="I89" s="2">
        <v>4</v>
      </c>
      <c r="J89" s="2">
        <v>4</v>
      </c>
      <c r="K89" s="2">
        <v>5</v>
      </c>
      <c r="L89" s="2">
        <v>5</v>
      </c>
      <c r="M89" s="2">
        <v>4</v>
      </c>
      <c r="N89" s="2">
        <v>4</v>
      </c>
      <c r="O89" s="2">
        <v>5</v>
      </c>
      <c r="P89" s="2">
        <v>4</v>
      </c>
      <c r="Q89" s="2">
        <v>4</v>
      </c>
      <c r="R89" s="2">
        <v>3</v>
      </c>
      <c r="S89" s="2">
        <v>3</v>
      </c>
      <c r="T89" s="2" t="s">
        <v>3144</v>
      </c>
      <c r="U89" s="2"/>
      <c r="V89" s="2"/>
    </row>
    <row r="90" spans="1:22" x14ac:dyDescent="0.2">
      <c r="A90">
        <v>2885</v>
      </c>
      <c r="B90" s="1">
        <v>45503.665069444447</v>
      </c>
      <c r="C90" s="2" t="s">
        <v>3302</v>
      </c>
      <c r="D90" s="2" t="s">
        <v>3304</v>
      </c>
      <c r="E90" s="3">
        <v>45503</v>
      </c>
      <c r="F90" s="22">
        <v>2024</v>
      </c>
      <c r="G90" s="2">
        <v>5</v>
      </c>
      <c r="H90" s="2">
        <v>5</v>
      </c>
      <c r="I90" s="2">
        <v>4</v>
      </c>
      <c r="J90" s="2">
        <v>4</v>
      </c>
      <c r="K90" s="2">
        <v>5</v>
      </c>
      <c r="L90" s="2">
        <v>5</v>
      </c>
      <c r="M90" s="2">
        <v>4</v>
      </c>
      <c r="N90" s="2">
        <v>4</v>
      </c>
      <c r="O90" s="2">
        <v>4</v>
      </c>
      <c r="P90" s="2">
        <v>4</v>
      </c>
      <c r="Q90" s="2">
        <v>4</v>
      </c>
      <c r="R90" s="2">
        <v>3</v>
      </c>
      <c r="S90" s="2">
        <v>5</v>
      </c>
      <c r="T90" s="2" t="s">
        <v>3146</v>
      </c>
      <c r="U90" s="2"/>
      <c r="V90" s="2"/>
    </row>
    <row r="91" spans="1:22" x14ac:dyDescent="0.2">
      <c r="A91">
        <v>2886</v>
      </c>
      <c r="B91" s="1">
        <v>45503.66511574074</v>
      </c>
      <c r="C91" s="2" t="s">
        <v>3302</v>
      </c>
      <c r="D91" s="2" t="s">
        <v>3304</v>
      </c>
      <c r="E91" s="3">
        <v>45503</v>
      </c>
      <c r="F91" s="22">
        <v>2024</v>
      </c>
      <c r="G91" s="2">
        <v>4</v>
      </c>
      <c r="H91" s="2">
        <v>4</v>
      </c>
      <c r="I91" s="2">
        <v>4</v>
      </c>
      <c r="J91" s="2">
        <v>4</v>
      </c>
      <c r="K91" s="2">
        <v>5</v>
      </c>
      <c r="L91" s="2">
        <v>5</v>
      </c>
      <c r="M91" s="2">
        <v>3</v>
      </c>
      <c r="N91" s="2">
        <v>3</v>
      </c>
      <c r="O91" s="2">
        <v>4</v>
      </c>
      <c r="P91" s="2">
        <v>4</v>
      </c>
      <c r="Q91" s="2">
        <v>4</v>
      </c>
      <c r="R91" s="2">
        <v>5</v>
      </c>
      <c r="S91" s="2">
        <v>3</v>
      </c>
      <c r="T91" s="2"/>
      <c r="U91" s="2"/>
      <c r="V91" s="2"/>
    </row>
    <row r="92" spans="1:22" x14ac:dyDescent="0.2">
      <c r="A92">
        <v>2850</v>
      </c>
      <c r="B92" s="1">
        <v>45476.630115740743</v>
      </c>
      <c r="C92" s="2" t="s">
        <v>3302</v>
      </c>
      <c r="D92" s="2" t="s">
        <v>3304</v>
      </c>
      <c r="E92" s="3">
        <v>45476</v>
      </c>
      <c r="F92" s="22">
        <v>2024</v>
      </c>
      <c r="G92" s="2">
        <v>5</v>
      </c>
      <c r="H92" s="2">
        <v>5</v>
      </c>
      <c r="I92" s="2">
        <v>5</v>
      </c>
      <c r="J92" s="2">
        <v>5</v>
      </c>
      <c r="K92" s="2">
        <v>5</v>
      </c>
      <c r="L92" s="2">
        <v>5</v>
      </c>
      <c r="M92" s="2">
        <v>5</v>
      </c>
      <c r="N92" s="2">
        <v>5</v>
      </c>
      <c r="O92" s="2">
        <v>5</v>
      </c>
      <c r="P92" s="2">
        <v>5</v>
      </c>
      <c r="Q92" s="2">
        <v>5</v>
      </c>
      <c r="R92" s="2">
        <v>5</v>
      </c>
      <c r="S92" s="2">
        <v>5</v>
      </c>
      <c r="T92" s="2"/>
      <c r="U92" s="2"/>
      <c r="V92" s="2"/>
    </row>
    <row r="93" spans="1:22" x14ac:dyDescent="0.2">
      <c r="A93">
        <v>2851</v>
      </c>
      <c r="B93" s="1">
        <v>45476.630208333336</v>
      </c>
      <c r="C93" s="2" t="s">
        <v>3302</v>
      </c>
      <c r="D93" s="2" t="s">
        <v>3304</v>
      </c>
      <c r="E93" s="3">
        <v>45476</v>
      </c>
      <c r="F93" s="22">
        <v>2024</v>
      </c>
      <c r="G93" s="2">
        <v>5</v>
      </c>
      <c r="H93" s="2">
        <v>5</v>
      </c>
      <c r="I93" s="2">
        <v>5</v>
      </c>
      <c r="J93" s="2">
        <v>5</v>
      </c>
      <c r="K93" s="2">
        <v>5</v>
      </c>
      <c r="L93" s="2">
        <v>5</v>
      </c>
      <c r="M93" s="2">
        <v>5</v>
      </c>
      <c r="N93" s="2">
        <v>5</v>
      </c>
      <c r="O93" s="2">
        <v>5</v>
      </c>
      <c r="P93" s="2">
        <v>5</v>
      </c>
      <c r="Q93" s="2">
        <v>5</v>
      </c>
      <c r="R93" s="2">
        <v>5</v>
      </c>
      <c r="S93" s="2">
        <v>5</v>
      </c>
      <c r="T93" s="2" t="s">
        <v>3091</v>
      </c>
      <c r="U93" s="2"/>
      <c r="V93" s="2"/>
    </row>
    <row r="94" spans="1:22" x14ac:dyDescent="0.2">
      <c r="A94">
        <v>2852</v>
      </c>
      <c r="B94" s="1">
        <v>45476.630231481482</v>
      </c>
      <c r="C94" s="2" t="s">
        <v>3302</v>
      </c>
      <c r="D94" s="2" t="s">
        <v>3304</v>
      </c>
      <c r="E94" s="3">
        <v>45476</v>
      </c>
      <c r="F94" s="22">
        <v>2024</v>
      </c>
      <c r="G94" s="2">
        <v>5</v>
      </c>
      <c r="H94" s="2">
        <v>4</v>
      </c>
      <c r="I94" s="2">
        <v>4</v>
      </c>
      <c r="J94" s="2">
        <v>4</v>
      </c>
      <c r="K94" s="2">
        <v>4</v>
      </c>
      <c r="L94" s="2">
        <v>5</v>
      </c>
      <c r="M94" s="2">
        <v>4</v>
      </c>
      <c r="N94" s="2">
        <v>4</v>
      </c>
      <c r="O94" s="2">
        <v>4</v>
      </c>
      <c r="P94" s="2">
        <v>4</v>
      </c>
      <c r="Q94" s="2">
        <v>5</v>
      </c>
      <c r="R94" s="2">
        <v>5</v>
      </c>
      <c r="S94" s="2">
        <v>3</v>
      </c>
      <c r="T94" s="2"/>
      <c r="U94" s="2"/>
      <c r="V94" s="2"/>
    </row>
    <row r="95" spans="1:22" x14ac:dyDescent="0.2">
      <c r="A95">
        <v>2853</v>
      </c>
      <c r="B95" s="1">
        <v>45476.630868055552</v>
      </c>
      <c r="C95" s="2" t="s">
        <v>3302</v>
      </c>
      <c r="D95" s="2" t="s">
        <v>3304</v>
      </c>
      <c r="E95" s="3">
        <v>45476</v>
      </c>
      <c r="F95" s="22">
        <v>2024</v>
      </c>
      <c r="G95" s="2">
        <v>5</v>
      </c>
      <c r="H95" s="2">
        <v>5</v>
      </c>
      <c r="I95" s="2">
        <v>5</v>
      </c>
      <c r="J95" s="2">
        <v>5</v>
      </c>
      <c r="K95" s="2">
        <v>5</v>
      </c>
      <c r="L95" s="2">
        <v>5</v>
      </c>
      <c r="M95" s="2">
        <v>5</v>
      </c>
      <c r="N95" s="2">
        <v>5</v>
      </c>
      <c r="O95" s="2">
        <v>5</v>
      </c>
      <c r="P95" s="2">
        <v>5</v>
      </c>
      <c r="Q95" s="2">
        <v>5</v>
      </c>
      <c r="R95" s="2">
        <v>5</v>
      </c>
      <c r="S95" s="2">
        <v>5</v>
      </c>
      <c r="T95" s="2"/>
      <c r="U95" s="2"/>
      <c r="V95" s="2"/>
    </row>
    <row r="96" spans="1:22" x14ac:dyDescent="0.2">
      <c r="A96">
        <v>2854</v>
      </c>
      <c r="B96" s="1">
        <v>45476.630960648145</v>
      </c>
      <c r="C96" s="2" t="s">
        <v>3302</v>
      </c>
      <c r="D96" s="2" t="s">
        <v>3304</v>
      </c>
      <c r="E96" s="3">
        <v>45476</v>
      </c>
      <c r="F96" s="22">
        <v>2024</v>
      </c>
      <c r="G96" s="2">
        <v>4</v>
      </c>
      <c r="H96" s="2">
        <v>4</v>
      </c>
      <c r="I96" s="2">
        <v>4</v>
      </c>
      <c r="J96" s="2">
        <v>4</v>
      </c>
      <c r="K96" s="2">
        <v>4</v>
      </c>
      <c r="L96" s="2">
        <v>4</v>
      </c>
      <c r="M96" s="2">
        <v>4</v>
      </c>
      <c r="N96" s="2">
        <v>5</v>
      </c>
      <c r="O96" s="2">
        <v>5</v>
      </c>
      <c r="P96" s="2">
        <v>4</v>
      </c>
      <c r="Q96" s="2">
        <v>4</v>
      </c>
      <c r="R96" s="2">
        <v>3</v>
      </c>
      <c r="S96" s="2">
        <v>3</v>
      </c>
      <c r="T96" s="2"/>
      <c r="U96" s="2"/>
      <c r="V96" s="2"/>
    </row>
    <row r="97" spans="1:22" x14ac:dyDescent="0.2">
      <c r="A97">
        <v>2855</v>
      </c>
      <c r="B97" s="1">
        <v>45476.631249999999</v>
      </c>
      <c r="C97" s="2" t="s">
        <v>3302</v>
      </c>
      <c r="D97" s="2" t="s">
        <v>3304</v>
      </c>
      <c r="E97" s="3">
        <v>45476</v>
      </c>
      <c r="F97" s="22">
        <v>2024</v>
      </c>
      <c r="G97" s="2">
        <v>4</v>
      </c>
      <c r="H97" s="2">
        <v>4</v>
      </c>
      <c r="I97" s="2">
        <v>4</v>
      </c>
      <c r="J97" s="2">
        <v>3</v>
      </c>
      <c r="K97" s="2">
        <v>4</v>
      </c>
      <c r="L97" s="2">
        <v>4</v>
      </c>
      <c r="M97" s="2">
        <v>4</v>
      </c>
      <c r="N97" s="2">
        <v>4</v>
      </c>
      <c r="O97" s="2">
        <v>4</v>
      </c>
      <c r="P97" s="2">
        <v>4</v>
      </c>
      <c r="Q97" s="2">
        <v>4</v>
      </c>
      <c r="R97" s="2">
        <v>3</v>
      </c>
      <c r="S97" s="2">
        <v>3</v>
      </c>
      <c r="T97" s="2"/>
      <c r="U97" s="2"/>
      <c r="V97" s="2"/>
    </row>
    <row r="98" spans="1:22" x14ac:dyDescent="0.2">
      <c r="A98">
        <v>2856</v>
      </c>
      <c r="B98" s="1">
        <v>45476.631273148145</v>
      </c>
      <c r="C98" s="2" t="s">
        <v>3302</v>
      </c>
      <c r="D98" s="2" t="s">
        <v>3304</v>
      </c>
      <c r="E98" s="3">
        <v>45476</v>
      </c>
      <c r="F98" s="22">
        <v>2024</v>
      </c>
      <c r="G98" s="2">
        <v>5</v>
      </c>
      <c r="H98" s="2">
        <v>5</v>
      </c>
      <c r="I98" s="2">
        <v>5</v>
      </c>
      <c r="J98" s="2">
        <v>5</v>
      </c>
      <c r="K98" s="2">
        <v>5</v>
      </c>
      <c r="L98" s="2">
        <v>5</v>
      </c>
      <c r="M98" s="2">
        <v>5</v>
      </c>
      <c r="N98" s="2">
        <v>4</v>
      </c>
      <c r="O98" s="2">
        <v>5</v>
      </c>
      <c r="P98" s="2">
        <v>5</v>
      </c>
      <c r="Q98" s="2">
        <v>5</v>
      </c>
      <c r="R98" s="2">
        <v>5</v>
      </c>
      <c r="S98" s="2">
        <v>5</v>
      </c>
      <c r="T98" s="2"/>
      <c r="U98" s="2"/>
      <c r="V98" s="2"/>
    </row>
    <row r="99" spans="1:22" x14ac:dyDescent="0.2">
      <c r="A99">
        <v>2857</v>
      </c>
      <c r="B99" s="1">
        <v>45476.631307870368</v>
      </c>
      <c r="C99" s="2" t="s">
        <v>3302</v>
      </c>
      <c r="D99" s="2" t="s">
        <v>3304</v>
      </c>
      <c r="E99" s="3">
        <v>45476</v>
      </c>
      <c r="F99" s="22">
        <v>2024</v>
      </c>
      <c r="G99" s="2">
        <v>5</v>
      </c>
      <c r="H99" s="2">
        <v>5</v>
      </c>
      <c r="I99" s="2">
        <v>5</v>
      </c>
      <c r="J99" s="2">
        <v>5</v>
      </c>
      <c r="K99" s="2">
        <v>5</v>
      </c>
      <c r="L99" s="2">
        <v>5</v>
      </c>
      <c r="M99" s="2">
        <v>5</v>
      </c>
      <c r="N99" s="2">
        <v>5</v>
      </c>
      <c r="O99" s="2">
        <v>5</v>
      </c>
      <c r="P99" s="2">
        <v>5</v>
      </c>
      <c r="Q99" s="2">
        <v>5</v>
      </c>
      <c r="R99" s="2">
        <v>5</v>
      </c>
      <c r="S99" s="2">
        <v>5</v>
      </c>
      <c r="T99" s="2"/>
      <c r="U99" s="2"/>
      <c r="V99" s="2"/>
    </row>
    <row r="100" spans="1:22" x14ac:dyDescent="0.2">
      <c r="A100">
        <v>2858</v>
      </c>
      <c r="B100" s="1">
        <v>45476.631307870368</v>
      </c>
      <c r="C100" s="2" t="s">
        <v>3302</v>
      </c>
      <c r="D100" s="2" t="s">
        <v>3304</v>
      </c>
      <c r="E100" s="3">
        <v>45476</v>
      </c>
      <c r="F100" s="22">
        <v>2024</v>
      </c>
      <c r="G100" s="2">
        <v>5</v>
      </c>
      <c r="H100" s="2">
        <v>5</v>
      </c>
      <c r="I100" s="2">
        <v>5</v>
      </c>
      <c r="J100" s="2">
        <v>5</v>
      </c>
      <c r="K100" s="2">
        <v>5</v>
      </c>
      <c r="L100" s="2">
        <v>5</v>
      </c>
      <c r="M100" s="2">
        <v>5</v>
      </c>
      <c r="N100" s="2">
        <v>4</v>
      </c>
      <c r="O100" s="2">
        <v>4</v>
      </c>
      <c r="P100" s="2">
        <v>5</v>
      </c>
      <c r="Q100" s="2">
        <v>5</v>
      </c>
      <c r="R100" s="2">
        <v>5</v>
      </c>
      <c r="S100" s="2">
        <v>5</v>
      </c>
      <c r="T100" s="2"/>
      <c r="U100" s="2"/>
      <c r="V100" s="2"/>
    </row>
    <row r="101" spans="1:22" x14ac:dyDescent="0.2">
      <c r="A101">
        <v>2859</v>
      </c>
      <c r="B101" s="1">
        <v>45476.631701388891</v>
      </c>
      <c r="C101" s="2" t="s">
        <v>3302</v>
      </c>
      <c r="D101" s="2" t="s">
        <v>3304</v>
      </c>
      <c r="E101" s="3">
        <v>45476</v>
      </c>
      <c r="F101" s="22">
        <v>2024</v>
      </c>
      <c r="G101" s="2">
        <v>5</v>
      </c>
      <c r="H101" s="2">
        <v>5</v>
      </c>
      <c r="I101" s="2">
        <v>5</v>
      </c>
      <c r="J101" s="2">
        <v>4</v>
      </c>
      <c r="K101" s="2">
        <v>5</v>
      </c>
      <c r="L101" s="2">
        <v>5</v>
      </c>
      <c r="M101" s="2">
        <v>5</v>
      </c>
      <c r="N101" s="2">
        <v>5</v>
      </c>
      <c r="O101" s="2">
        <v>5</v>
      </c>
      <c r="P101" s="2">
        <v>4</v>
      </c>
      <c r="Q101" s="2">
        <v>5</v>
      </c>
      <c r="R101" s="2">
        <v>5</v>
      </c>
      <c r="S101" s="2">
        <v>5</v>
      </c>
      <c r="T101" s="2" t="s">
        <v>3096</v>
      </c>
      <c r="U101" s="2"/>
      <c r="V101" s="2"/>
    </row>
    <row r="102" spans="1:22" x14ac:dyDescent="0.2">
      <c r="A102">
        <v>2860</v>
      </c>
      <c r="B102" s="1">
        <v>45476.631805555553</v>
      </c>
      <c r="C102" s="2" t="s">
        <v>3302</v>
      </c>
      <c r="D102" s="2" t="s">
        <v>3304</v>
      </c>
      <c r="E102" s="3">
        <v>45476</v>
      </c>
      <c r="F102" s="22">
        <v>2024</v>
      </c>
      <c r="G102" s="2">
        <v>5</v>
      </c>
      <c r="H102" s="2">
        <v>5</v>
      </c>
      <c r="I102" s="2">
        <v>5</v>
      </c>
      <c r="J102" s="2">
        <v>4</v>
      </c>
      <c r="K102" s="2">
        <v>5</v>
      </c>
      <c r="L102" s="2">
        <v>5</v>
      </c>
      <c r="M102" s="2">
        <v>5</v>
      </c>
      <c r="N102" s="2">
        <v>5</v>
      </c>
      <c r="O102" s="2">
        <v>5</v>
      </c>
      <c r="P102" s="2">
        <v>5</v>
      </c>
      <c r="Q102" s="2">
        <v>5</v>
      </c>
      <c r="R102" s="2">
        <v>5</v>
      </c>
      <c r="S102" s="2">
        <v>5</v>
      </c>
      <c r="T102" s="2" t="s">
        <v>3097</v>
      </c>
      <c r="U102" s="2" t="s">
        <v>3434</v>
      </c>
      <c r="V102" s="2"/>
    </row>
    <row r="103" spans="1:22" x14ac:dyDescent="0.2">
      <c r="A103">
        <v>2861</v>
      </c>
      <c r="B103" s="1">
        <v>45476.631956018522</v>
      </c>
      <c r="C103" s="2" t="s">
        <v>3302</v>
      </c>
      <c r="D103" s="2" t="s">
        <v>3304</v>
      </c>
      <c r="E103" s="3">
        <v>45476</v>
      </c>
      <c r="F103" s="22">
        <v>2024</v>
      </c>
      <c r="G103" s="2">
        <v>5</v>
      </c>
      <c r="H103" s="2">
        <v>5</v>
      </c>
      <c r="I103" s="2">
        <v>5</v>
      </c>
      <c r="J103" s="2">
        <v>5</v>
      </c>
      <c r="K103" s="2">
        <v>5</v>
      </c>
      <c r="L103" s="2">
        <v>5</v>
      </c>
      <c r="M103" s="2">
        <v>5</v>
      </c>
      <c r="N103" s="2">
        <v>5</v>
      </c>
      <c r="O103" s="2">
        <v>5</v>
      </c>
      <c r="P103" s="2">
        <v>5</v>
      </c>
      <c r="Q103" s="2">
        <v>5</v>
      </c>
      <c r="R103" s="2">
        <v>5</v>
      </c>
      <c r="S103" s="2">
        <v>5</v>
      </c>
      <c r="T103" s="2" t="s">
        <v>3098</v>
      </c>
      <c r="U103" s="2"/>
      <c r="V103" s="2"/>
    </row>
    <row r="104" spans="1:22" x14ac:dyDescent="0.2">
      <c r="A104">
        <v>2862</v>
      </c>
      <c r="B104" s="1">
        <v>45476.63212962963</v>
      </c>
      <c r="C104" s="2" t="s">
        <v>3302</v>
      </c>
      <c r="D104" s="2" t="s">
        <v>3304</v>
      </c>
      <c r="E104" s="3">
        <v>45476</v>
      </c>
      <c r="F104" s="22">
        <v>2024</v>
      </c>
      <c r="G104" s="2">
        <v>5</v>
      </c>
      <c r="H104" s="2">
        <v>5</v>
      </c>
      <c r="I104" s="2">
        <v>5</v>
      </c>
      <c r="J104" s="2">
        <v>5</v>
      </c>
      <c r="K104" s="2">
        <v>5</v>
      </c>
      <c r="L104" s="2">
        <v>5</v>
      </c>
      <c r="M104" s="2">
        <v>5</v>
      </c>
      <c r="N104" s="2">
        <v>5</v>
      </c>
      <c r="O104" s="2">
        <v>5</v>
      </c>
      <c r="P104" s="2">
        <v>5</v>
      </c>
      <c r="Q104" s="2">
        <v>5</v>
      </c>
      <c r="R104" s="2">
        <v>5</v>
      </c>
      <c r="S104" s="2">
        <v>5</v>
      </c>
      <c r="T104" s="2"/>
      <c r="U104" s="2"/>
      <c r="V104" s="2"/>
    </row>
    <row r="105" spans="1:22" x14ac:dyDescent="0.2">
      <c r="A105">
        <v>2863</v>
      </c>
      <c r="B105" s="1">
        <v>45476.632418981484</v>
      </c>
      <c r="C105" s="2" t="s">
        <v>3302</v>
      </c>
      <c r="D105" s="2" t="s">
        <v>3304</v>
      </c>
      <c r="E105" s="3">
        <v>45476</v>
      </c>
      <c r="F105" s="22">
        <v>2024</v>
      </c>
      <c r="G105" s="2">
        <v>5</v>
      </c>
      <c r="H105" s="2">
        <v>4</v>
      </c>
      <c r="I105" s="2">
        <v>5</v>
      </c>
      <c r="J105" s="2">
        <v>4</v>
      </c>
      <c r="K105" s="2">
        <v>5</v>
      </c>
      <c r="L105" s="2">
        <v>4</v>
      </c>
      <c r="M105" s="2">
        <v>5</v>
      </c>
      <c r="N105" s="2">
        <v>5</v>
      </c>
      <c r="O105" s="2">
        <v>5</v>
      </c>
      <c r="P105" s="2">
        <v>5</v>
      </c>
      <c r="Q105" s="2">
        <v>5</v>
      </c>
      <c r="R105" s="2">
        <v>5</v>
      </c>
      <c r="S105" s="2">
        <v>5</v>
      </c>
      <c r="T105" s="2" t="s">
        <v>3100</v>
      </c>
      <c r="U105" s="2"/>
      <c r="V105" s="2"/>
    </row>
    <row r="106" spans="1:22" x14ac:dyDescent="0.2">
      <c r="A106">
        <v>2864</v>
      </c>
      <c r="B106" s="1">
        <v>45476.632800925923</v>
      </c>
      <c r="C106" s="2" t="s">
        <v>3302</v>
      </c>
      <c r="D106" s="2" t="s">
        <v>3304</v>
      </c>
      <c r="E106" s="3">
        <v>45476</v>
      </c>
      <c r="F106" s="22">
        <v>2024</v>
      </c>
      <c r="G106" s="2">
        <v>5</v>
      </c>
      <c r="H106" s="2">
        <v>4</v>
      </c>
      <c r="I106" s="2">
        <v>4</v>
      </c>
      <c r="J106" s="2">
        <v>4</v>
      </c>
      <c r="K106" s="2">
        <v>5</v>
      </c>
      <c r="L106" s="2">
        <v>4</v>
      </c>
      <c r="M106" s="2">
        <v>4</v>
      </c>
      <c r="N106" s="2">
        <v>3</v>
      </c>
      <c r="O106" s="2">
        <v>3</v>
      </c>
      <c r="P106" s="2">
        <v>4</v>
      </c>
      <c r="Q106" s="2">
        <v>4</v>
      </c>
      <c r="R106" s="2">
        <v>5</v>
      </c>
      <c r="S106" s="2">
        <v>5</v>
      </c>
      <c r="T106" s="2" t="s">
        <v>3102</v>
      </c>
      <c r="U106" s="2"/>
      <c r="V106" s="2"/>
    </row>
    <row r="107" spans="1:22" x14ac:dyDescent="0.2">
      <c r="A107">
        <v>2865</v>
      </c>
      <c r="B107" s="1">
        <v>45476.633020833331</v>
      </c>
      <c r="C107" s="2" t="s">
        <v>3302</v>
      </c>
      <c r="D107" s="2" t="s">
        <v>3304</v>
      </c>
      <c r="E107" s="3">
        <v>45476</v>
      </c>
      <c r="F107" s="22">
        <v>2024</v>
      </c>
      <c r="G107" s="2">
        <v>4</v>
      </c>
      <c r="H107" s="2">
        <v>4</v>
      </c>
      <c r="I107" s="2">
        <v>5</v>
      </c>
      <c r="J107" s="2">
        <v>4</v>
      </c>
      <c r="K107" s="2">
        <v>4</v>
      </c>
      <c r="L107" s="2">
        <v>4</v>
      </c>
      <c r="M107" s="2">
        <v>4</v>
      </c>
      <c r="N107" s="2">
        <v>4</v>
      </c>
      <c r="O107" s="2">
        <v>4</v>
      </c>
      <c r="P107" s="2">
        <v>4</v>
      </c>
      <c r="Q107" s="2">
        <v>4</v>
      </c>
      <c r="R107" s="2">
        <v>5</v>
      </c>
      <c r="S107" s="2">
        <v>3</v>
      </c>
      <c r="T107" s="2" t="s">
        <v>3104</v>
      </c>
      <c r="U107" s="2"/>
      <c r="V107" s="2"/>
    </row>
    <row r="109" spans="1:22" x14ac:dyDescent="0.2">
      <c r="F109" t="s">
        <v>23</v>
      </c>
      <c r="G109" s="15">
        <f>AVERAGE(G2:G107)</f>
        <v>4.5943396226415096</v>
      </c>
      <c r="H109" s="15">
        <f t="shared" ref="H109:S109" si="0">AVERAGE(H2:H107)</f>
        <v>4.5754716981132075</v>
      </c>
      <c r="I109" s="15">
        <f t="shared" si="0"/>
        <v>4.4905660377358494</v>
      </c>
      <c r="J109" s="15">
        <f t="shared" si="0"/>
        <v>4.4150943396226419</v>
      </c>
      <c r="K109" s="15">
        <f t="shared" si="0"/>
        <v>4.6603773584905657</v>
      </c>
      <c r="L109" s="15">
        <f t="shared" si="0"/>
        <v>4.5660377358490569</v>
      </c>
      <c r="M109" s="15">
        <f t="shared" si="0"/>
        <v>4.4245283018867925</v>
      </c>
      <c r="N109" s="15">
        <f t="shared" si="0"/>
        <v>4.2924528301886795</v>
      </c>
      <c r="O109" s="15">
        <f t="shared" si="0"/>
        <v>4.3584905660377355</v>
      </c>
      <c r="P109" s="15">
        <f t="shared" si="0"/>
        <v>4.4339622641509431</v>
      </c>
      <c r="Q109" s="15">
        <f t="shared" si="0"/>
        <v>4.4528301886792452</v>
      </c>
      <c r="R109" s="15">
        <f t="shared" si="0"/>
        <v>4.3584905660377355</v>
      </c>
      <c r="S109" s="15">
        <f t="shared" si="0"/>
        <v>4.132075471698113</v>
      </c>
    </row>
    <row r="110" spans="1:22" x14ac:dyDescent="0.2">
      <c r="F110" t="s">
        <v>3534</v>
      </c>
      <c r="G110">
        <f>MEDIAN(G2:G107)</f>
        <v>5</v>
      </c>
      <c r="H110">
        <f t="shared" ref="H110:S110" si="1">MEDIAN(H2:H107)</f>
        <v>5</v>
      </c>
      <c r="I110">
        <f t="shared" si="1"/>
        <v>5</v>
      </c>
      <c r="J110">
        <f t="shared" si="1"/>
        <v>4</v>
      </c>
      <c r="K110">
        <f t="shared" si="1"/>
        <v>5</v>
      </c>
      <c r="L110">
        <f t="shared" si="1"/>
        <v>5</v>
      </c>
      <c r="M110">
        <f t="shared" si="1"/>
        <v>4</v>
      </c>
      <c r="N110">
        <f t="shared" si="1"/>
        <v>4</v>
      </c>
      <c r="O110">
        <f t="shared" si="1"/>
        <v>4</v>
      </c>
      <c r="P110">
        <f t="shared" si="1"/>
        <v>4</v>
      </c>
      <c r="Q110">
        <f t="shared" si="1"/>
        <v>4</v>
      </c>
      <c r="R110">
        <f t="shared" si="1"/>
        <v>5</v>
      </c>
      <c r="S110">
        <f t="shared" si="1"/>
        <v>5</v>
      </c>
    </row>
    <row r="111" spans="1:22" x14ac:dyDescent="0.2">
      <c r="F111" t="s">
        <v>3535</v>
      </c>
      <c r="G111">
        <f>MODE(G2:G107)</f>
        <v>5</v>
      </c>
      <c r="H111">
        <f t="shared" ref="H111:S111" si="2">MODE(H2:H107)</f>
        <v>5</v>
      </c>
      <c r="I111">
        <f t="shared" si="2"/>
        <v>5</v>
      </c>
      <c r="J111">
        <f t="shared" si="2"/>
        <v>4</v>
      </c>
      <c r="K111">
        <f t="shared" si="2"/>
        <v>5</v>
      </c>
      <c r="L111">
        <f t="shared" si="2"/>
        <v>5</v>
      </c>
      <c r="M111">
        <f t="shared" si="2"/>
        <v>4</v>
      </c>
      <c r="N111">
        <f t="shared" si="2"/>
        <v>5</v>
      </c>
      <c r="O111">
        <f t="shared" si="2"/>
        <v>5</v>
      </c>
      <c r="P111">
        <f t="shared" si="2"/>
        <v>4</v>
      </c>
      <c r="Q111">
        <f t="shared" si="2"/>
        <v>4</v>
      </c>
      <c r="R111">
        <f t="shared" si="2"/>
        <v>5</v>
      </c>
      <c r="S111">
        <f t="shared" si="2"/>
        <v>5</v>
      </c>
    </row>
    <row r="113" spans="6:19" x14ac:dyDescent="0.2">
      <c r="F113" t="s">
        <v>3564</v>
      </c>
    </row>
    <row r="114" spans="6:19" x14ac:dyDescent="0.2">
      <c r="F114">
        <v>1</v>
      </c>
      <c r="G114">
        <f>COUNTIF(G$2:G$107,$F114)</f>
        <v>0</v>
      </c>
      <c r="H114">
        <f t="shared" ref="H114:S114" si="3">COUNTIF(H$2:H$107,$F114)</f>
        <v>0</v>
      </c>
      <c r="I114">
        <f t="shared" si="3"/>
        <v>0</v>
      </c>
      <c r="J114">
        <f t="shared" si="3"/>
        <v>0</v>
      </c>
      <c r="K114">
        <f t="shared" si="3"/>
        <v>0</v>
      </c>
      <c r="L114">
        <f t="shared" si="3"/>
        <v>0</v>
      </c>
      <c r="M114">
        <f t="shared" si="3"/>
        <v>0</v>
      </c>
      <c r="N114">
        <f t="shared" si="3"/>
        <v>0</v>
      </c>
      <c r="O114">
        <f t="shared" si="3"/>
        <v>0</v>
      </c>
      <c r="P114">
        <f t="shared" si="3"/>
        <v>0</v>
      </c>
      <c r="Q114">
        <f t="shared" si="3"/>
        <v>0</v>
      </c>
      <c r="R114">
        <f t="shared" si="3"/>
        <v>0</v>
      </c>
      <c r="S114">
        <f t="shared" si="3"/>
        <v>0</v>
      </c>
    </row>
    <row r="115" spans="6:19" x14ac:dyDescent="0.2">
      <c r="F115">
        <v>2</v>
      </c>
      <c r="G115">
        <f t="shared" ref="G115:S118" si="4">COUNTIF(G$2:G$107,$F115)</f>
        <v>0</v>
      </c>
      <c r="H115">
        <f t="shared" si="4"/>
        <v>0</v>
      </c>
      <c r="I115">
        <f t="shared" si="4"/>
        <v>1</v>
      </c>
      <c r="J115">
        <f t="shared" si="4"/>
        <v>0</v>
      </c>
      <c r="K115">
        <f t="shared" si="4"/>
        <v>0</v>
      </c>
      <c r="L115">
        <f t="shared" si="4"/>
        <v>0</v>
      </c>
      <c r="M115">
        <f t="shared" si="4"/>
        <v>1</v>
      </c>
      <c r="N115">
        <f t="shared" si="4"/>
        <v>1</v>
      </c>
      <c r="O115">
        <f t="shared" si="4"/>
        <v>1</v>
      </c>
      <c r="P115">
        <f t="shared" si="4"/>
        <v>0</v>
      </c>
      <c r="Q115">
        <f t="shared" si="4"/>
        <v>0</v>
      </c>
      <c r="R115">
        <f t="shared" si="4"/>
        <v>0</v>
      </c>
      <c r="S115">
        <f t="shared" si="4"/>
        <v>0</v>
      </c>
    </row>
    <row r="116" spans="6:19" x14ac:dyDescent="0.2">
      <c r="F116">
        <v>3</v>
      </c>
      <c r="G116">
        <f t="shared" si="4"/>
        <v>0</v>
      </c>
      <c r="H116">
        <f t="shared" si="4"/>
        <v>0</v>
      </c>
      <c r="I116">
        <f t="shared" si="4"/>
        <v>5</v>
      </c>
      <c r="J116">
        <f t="shared" si="4"/>
        <v>3</v>
      </c>
      <c r="K116">
        <f t="shared" si="4"/>
        <v>0</v>
      </c>
      <c r="L116">
        <f t="shared" si="4"/>
        <v>0</v>
      </c>
      <c r="M116">
        <f t="shared" si="4"/>
        <v>3</v>
      </c>
      <c r="N116">
        <f t="shared" si="4"/>
        <v>15</v>
      </c>
      <c r="O116">
        <f t="shared" si="4"/>
        <v>12</v>
      </c>
      <c r="P116">
        <f t="shared" si="4"/>
        <v>1</v>
      </c>
      <c r="Q116">
        <f t="shared" si="4"/>
        <v>1</v>
      </c>
      <c r="R116">
        <f t="shared" si="4"/>
        <v>34</v>
      </c>
      <c r="S116">
        <f t="shared" si="4"/>
        <v>45</v>
      </c>
    </row>
    <row r="117" spans="6:19" x14ac:dyDescent="0.2">
      <c r="F117">
        <v>4</v>
      </c>
      <c r="G117">
        <f t="shared" si="4"/>
        <v>43</v>
      </c>
      <c r="H117">
        <f t="shared" si="4"/>
        <v>45</v>
      </c>
      <c r="I117">
        <f t="shared" si="4"/>
        <v>41</v>
      </c>
      <c r="J117">
        <f t="shared" si="4"/>
        <v>56</v>
      </c>
      <c r="K117">
        <f t="shared" si="4"/>
        <v>36</v>
      </c>
      <c r="L117">
        <f t="shared" si="4"/>
        <v>46</v>
      </c>
      <c r="M117">
        <f t="shared" si="4"/>
        <v>52</v>
      </c>
      <c r="N117">
        <f t="shared" si="4"/>
        <v>42</v>
      </c>
      <c r="O117">
        <f t="shared" si="4"/>
        <v>41</v>
      </c>
      <c r="P117">
        <f t="shared" si="4"/>
        <v>58</v>
      </c>
      <c r="Q117">
        <f t="shared" si="4"/>
        <v>56</v>
      </c>
      <c r="R117">
        <f t="shared" si="4"/>
        <v>0</v>
      </c>
      <c r="S117">
        <f t="shared" si="4"/>
        <v>2</v>
      </c>
    </row>
    <row r="118" spans="6:19" x14ac:dyDescent="0.2">
      <c r="F118">
        <v>5</v>
      </c>
      <c r="G118">
        <f t="shared" si="4"/>
        <v>63</v>
      </c>
      <c r="H118">
        <f t="shared" si="4"/>
        <v>61</v>
      </c>
      <c r="I118">
        <f t="shared" si="4"/>
        <v>59</v>
      </c>
      <c r="J118">
        <f t="shared" si="4"/>
        <v>47</v>
      </c>
      <c r="K118">
        <f t="shared" si="4"/>
        <v>70</v>
      </c>
      <c r="L118">
        <f t="shared" si="4"/>
        <v>60</v>
      </c>
      <c r="M118">
        <f t="shared" si="4"/>
        <v>50</v>
      </c>
      <c r="N118">
        <f t="shared" si="4"/>
        <v>48</v>
      </c>
      <c r="O118">
        <f t="shared" si="4"/>
        <v>52</v>
      </c>
      <c r="P118">
        <f t="shared" si="4"/>
        <v>47</v>
      </c>
      <c r="Q118">
        <f t="shared" si="4"/>
        <v>49</v>
      </c>
      <c r="R118">
        <f t="shared" si="4"/>
        <v>72</v>
      </c>
      <c r="S118">
        <f t="shared" si="4"/>
        <v>59</v>
      </c>
    </row>
    <row r="119" spans="6:19" x14ac:dyDescent="0.2">
      <c r="G119" s="13">
        <f>SUM(G114:G118)</f>
        <v>106</v>
      </c>
      <c r="H119" s="13">
        <f t="shared" ref="H119:S119" si="5">SUM(H114:H118)</f>
        <v>106</v>
      </c>
      <c r="I119" s="13">
        <f t="shared" si="5"/>
        <v>106</v>
      </c>
      <c r="J119" s="13">
        <f t="shared" si="5"/>
        <v>106</v>
      </c>
      <c r="K119" s="13">
        <f t="shared" si="5"/>
        <v>106</v>
      </c>
      <c r="L119" s="13">
        <f t="shared" si="5"/>
        <v>106</v>
      </c>
      <c r="M119" s="13">
        <f t="shared" si="5"/>
        <v>106</v>
      </c>
      <c r="N119" s="13">
        <f t="shared" si="5"/>
        <v>106</v>
      </c>
      <c r="O119" s="13">
        <f t="shared" si="5"/>
        <v>106</v>
      </c>
      <c r="P119" s="13">
        <f t="shared" si="5"/>
        <v>106</v>
      </c>
      <c r="Q119" s="13">
        <f t="shared" si="5"/>
        <v>106</v>
      </c>
      <c r="R119" s="13">
        <f t="shared" si="5"/>
        <v>106</v>
      </c>
      <c r="S119" s="13">
        <f t="shared" si="5"/>
        <v>106</v>
      </c>
    </row>
    <row r="120" spans="6:19" x14ac:dyDescent="0.2">
      <c r="G120" s="13"/>
      <c r="H120" s="13"/>
      <c r="I120" s="13"/>
      <c r="J120" s="13"/>
      <c r="K120" s="13"/>
      <c r="L120" s="13"/>
      <c r="M120" s="13"/>
      <c r="N120" s="13"/>
      <c r="O120" s="13"/>
      <c r="P120" s="13"/>
      <c r="Q120" s="13"/>
      <c r="R120" s="13"/>
      <c r="S120" s="13"/>
    </row>
    <row r="121" spans="6:19" ht="51" x14ac:dyDescent="0.2">
      <c r="F121" t="s">
        <v>3565</v>
      </c>
      <c r="G121" s="14" t="s">
        <v>3521</v>
      </c>
      <c r="H121" s="14" t="s">
        <v>3522</v>
      </c>
      <c r="I121" s="14" t="s">
        <v>3523</v>
      </c>
      <c r="J121" s="14" t="s">
        <v>3524</v>
      </c>
      <c r="K121" s="14" t="s">
        <v>3525</v>
      </c>
      <c r="L121" s="14" t="s">
        <v>3526</v>
      </c>
      <c r="M121" s="14" t="s">
        <v>3527</v>
      </c>
      <c r="N121" s="14" t="s">
        <v>3528</v>
      </c>
      <c r="O121" s="14" t="s">
        <v>3529</v>
      </c>
      <c r="P121" s="14" t="s">
        <v>3530</v>
      </c>
      <c r="Q121" s="14" t="s">
        <v>3531</v>
      </c>
      <c r="R121" s="14" t="s">
        <v>3532</v>
      </c>
      <c r="S121" s="14" t="s">
        <v>3533</v>
      </c>
    </row>
    <row r="122" spans="6:19" x14ac:dyDescent="0.2">
      <c r="F122" t="s">
        <v>24</v>
      </c>
      <c r="G122" s="12">
        <f>G114/G$119</f>
        <v>0</v>
      </c>
      <c r="H122" s="12">
        <f t="shared" ref="H122:S122" si="6">H114/H$119</f>
        <v>0</v>
      </c>
      <c r="I122" s="12">
        <f t="shared" si="6"/>
        <v>0</v>
      </c>
      <c r="J122" s="12">
        <f t="shared" si="6"/>
        <v>0</v>
      </c>
      <c r="K122" s="12">
        <f t="shared" si="6"/>
        <v>0</v>
      </c>
      <c r="L122" s="12">
        <f t="shared" si="6"/>
        <v>0</v>
      </c>
      <c r="M122" s="12">
        <f t="shared" si="6"/>
        <v>0</v>
      </c>
      <c r="N122" s="12">
        <f t="shared" si="6"/>
        <v>0</v>
      </c>
      <c r="O122" s="12">
        <f t="shared" si="6"/>
        <v>0</v>
      </c>
      <c r="P122" s="12">
        <f t="shared" si="6"/>
        <v>0</v>
      </c>
      <c r="Q122" s="12">
        <f t="shared" si="6"/>
        <v>0</v>
      </c>
      <c r="R122" s="12">
        <f t="shared" si="6"/>
        <v>0</v>
      </c>
      <c r="S122" s="12">
        <f t="shared" si="6"/>
        <v>0</v>
      </c>
    </row>
    <row r="123" spans="6:19" x14ac:dyDescent="0.2">
      <c r="F123" t="s">
        <v>19</v>
      </c>
      <c r="G123" s="12">
        <f t="shared" ref="G123:S126" si="7">G115/G$119</f>
        <v>0</v>
      </c>
      <c r="H123" s="12">
        <f t="shared" si="7"/>
        <v>0</v>
      </c>
      <c r="I123" s="12">
        <f t="shared" si="7"/>
        <v>9.433962264150943E-3</v>
      </c>
      <c r="J123" s="12">
        <f t="shared" si="7"/>
        <v>0</v>
      </c>
      <c r="K123" s="12">
        <f t="shared" si="7"/>
        <v>0</v>
      </c>
      <c r="L123" s="12">
        <f t="shared" si="7"/>
        <v>0</v>
      </c>
      <c r="M123" s="12">
        <f t="shared" si="7"/>
        <v>9.433962264150943E-3</v>
      </c>
      <c r="N123" s="12">
        <f t="shared" si="7"/>
        <v>9.433962264150943E-3</v>
      </c>
      <c r="O123" s="12">
        <f t="shared" si="7"/>
        <v>9.433962264150943E-3</v>
      </c>
      <c r="P123" s="12">
        <f t="shared" si="7"/>
        <v>0</v>
      </c>
      <c r="Q123" s="12">
        <f t="shared" si="7"/>
        <v>0</v>
      </c>
      <c r="R123" s="12">
        <f t="shared" si="7"/>
        <v>0</v>
      </c>
      <c r="S123" s="12">
        <f t="shared" si="7"/>
        <v>0</v>
      </c>
    </row>
    <row r="124" spans="6:19" x14ac:dyDescent="0.2">
      <c r="F124" t="s">
        <v>3536</v>
      </c>
      <c r="G124" s="12">
        <f t="shared" si="7"/>
        <v>0</v>
      </c>
      <c r="H124" s="12">
        <f t="shared" si="7"/>
        <v>0</v>
      </c>
      <c r="I124" s="12">
        <f t="shared" si="7"/>
        <v>4.716981132075472E-2</v>
      </c>
      <c r="J124" s="12">
        <f t="shared" si="7"/>
        <v>2.8301886792452831E-2</v>
      </c>
      <c r="K124" s="12">
        <f t="shared" si="7"/>
        <v>0</v>
      </c>
      <c r="L124" s="12">
        <f t="shared" si="7"/>
        <v>0</v>
      </c>
      <c r="M124" s="12">
        <f t="shared" si="7"/>
        <v>2.8301886792452831E-2</v>
      </c>
      <c r="N124" s="12">
        <f t="shared" si="7"/>
        <v>0.14150943396226415</v>
      </c>
      <c r="O124" s="12">
        <f t="shared" si="7"/>
        <v>0.11320754716981132</v>
      </c>
      <c r="P124" s="12">
        <f t="shared" si="7"/>
        <v>9.433962264150943E-3</v>
      </c>
      <c r="Q124" s="12">
        <f t="shared" si="7"/>
        <v>9.433962264150943E-3</v>
      </c>
      <c r="R124" s="12">
        <f t="shared" si="7"/>
        <v>0.32075471698113206</v>
      </c>
      <c r="S124" s="12">
        <f t="shared" si="7"/>
        <v>0.42452830188679247</v>
      </c>
    </row>
    <row r="125" spans="6:19" x14ac:dyDescent="0.2">
      <c r="F125" t="s">
        <v>16</v>
      </c>
      <c r="G125" s="12">
        <f t="shared" si="7"/>
        <v>0.40566037735849059</v>
      </c>
      <c r="H125" s="12">
        <f t="shared" si="7"/>
        <v>0.42452830188679247</v>
      </c>
      <c r="I125" s="12">
        <f t="shared" si="7"/>
        <v>0.3867924528301887</v>
      </c>
      <c r="J125" s="12">
        <f t="shared" si="7"/>
        <v>0.52830188679245282</v>
      </c>
      <c r="K125" s="12">
        <f t="shared" si="7"/>
        <v>0.33962264150943394</v>
      </c>
      <c r="L125" s="12">
        <f t="shared" si="7"/>
        <v>0.43396226415094341</v>
      </c>
      <c r="M125" s="12">
        <f t="shared" si="7"/>
        <v>0.49056603773584906</v>
      </c>
      <c r="N125" s="12">
        <f t="shared" si="7"/>
        <v>0.39622641509433965</v>
      </c>
      <c r="O125" s="12">
        <f t="shared" si="7"/>
        <v>0.3867924528301887</v>
      </c>
      <c r="P125" s="12">
        <f t="shared" si="7"/>
        <v>0.54716981132075471</v>
      </c>
      <c r="Q125" s="12">
        <f t="shared" si="7"/>
        <v>0.52830188679245282</v>
      </c>
      <c r="R125" s="12">
        <f t="shared" si="7"/>
        <v>0</v>
      </c>
      <c r="S125" s="12">
        <f t="shared" si="7"/>
        <v>1.8867924528301886E-2</v>
      </c>
    </row>
    <row r="126" spans="6:19" x14ac:dyDescent="0.2">
      <c r="F126" t="s">
        <v>21</v>
      </c>
      <c r="G126" s="12">
        <f t="shared" si="7"/>
        <v>0.59433962264150941</v>
      </c>
      <c r="H126" s="12">
        <f t="shared" si="7"/>
        <v>0.57547169811320753</v>
      </c>
      <c r="I126" s="12">
        <f t="shared" si="7"/>
        <v>0.55660377358490565</v>
      </c>
      <c r="J126" s="12">
        <f t="shared" si="7"/>
        <v>0.44339622641509435</v>
      </c>
      <c r="K126" s="12">
        <f t="shared" si="7"/>
        <v>0.660377358490566</v>
      </c>
      <c r="L126" s="12">
        <f t="shared" si="7"/>
        <v>0.56603773584905659</v>
      </c>
      <c r="M126" s="12">
        <f t="shared" si="7"/>
        <v>0.47169811320754718</v>
      </c>
      <c r="N126" s="12">
        <f t="shared" si="7"/>
        <v>0.45283018867924529</v>
      </c>
      <c r="O126" s="12">
        <f t="shared" si="7"/>
        <v>0.49056603773584906</v>
      </c>
      <c r="P126" s="12">
        <f t="shared" si="7"/>
        <v>0.44339622641509435</v>
      </c>
      <c r="Q126" s="12">
        <f t="shared" si="7"/>
        <v>0.46226415094339623</v>
      </c>
      <c r="R126" s="12">
        <f t="shared" si="7"/>
        <v>0.67924528301886788</v>
      </c>
      <c r="S126" s="12">
        <f t="shared" si="7"/>
        <v>0.55660377358490565</v>
      </c>
    </row>
    <row r="156" spans="6:37" ht="51" x14ac:dyDescent="0.2">
      <c r="F156" t="s">
        <v>3565</v>
      </c>
      <c r="G156" s="14" t="s">
        <v>3521</v>
      </c>
      <c r="H156" s="14" t="s">
        <v>3522</v>
      </c>
      <c r="I156" s="14" t="s">
        <v>3523</v>
      </c>
      <c r="J156" s="14" t="s">
        <v>3524</v>
      </c>
      <c r="K156" s="14" t="s">
        <v>3525</v>
      </c>
      <c r="L156" s="14" t="s">
        <v>3526</v>
      </c>
      <c r="M156" s="14" t="s">
        <v>3527</v>
      </c>
      <c r="N156" s="14" t="s">
        <v>3528</v>
      </c>
      <c r="O156" s="14" t="s">
        <v>3529</v>
      </c>
      <c r="P156" s="14" t="s">
        <v>3530</v>
      </c>
      <c r="Q156" s="14" t="s">
        <v>3531</v>
      </c>
      <c r="R156" s="14" t="s">
        <v>3532</v>
      </c>
      <c r="S156" s="14" t="s">
        <v>3533</v>
      </c>
      <c r="X156" t="s">
        <v>3565</v>
      </c>
      <c r="Y156" s="14" t="s">
        <v>3521</v>
      </c>
      <c r="Z156" s="14" t="s">
        <v>3522</v>
      </c>
      <c r="AA156" s="14" t="s">
        <v>3523</v>
      </c>
      <c r="AB156" s="14" t="s">
        <v>3524</v>
      </c>
      <c r="AC156" s="14" t="s">
        <v>3525</v>
      </c>
      <c r="AD156" s="14" t="s">
        <v>3526</v>
      </c>
      <c r="AE156" s="14" t="s">
        <v>3527</v>
      </c>
      <c r="AF156" s="14" t="s">
        <v>3528</v>
      </c>
      <c r="AG156" s="14" t="s">
        <v>3529</v>
      </c>
      <c r="AH156" s="14" t="s">
        <v>3530</v>
      </c>
      <c r="AI156" s="14" t="s">
        <v>3531</v>
      </c>
      <c r="AJ156" s="14" t="s">
        <v>3532</v>
      </c>
      <c r="AK156" s="14" t="s">
        <v>3533</v>
      </c>
    </row>
    <row r="157" spans="6:37" x14ac:dyDescent="0.2">
      <c r="F157" t="s">
        <v>24</v>
      </c>
      <c r="G157" s="12">
        <f>-G122</f>
        <v>0</v>
      </c>
      <c r="H157" s="12">
        <f t="shared" ref="H157:S157" si="8">-H122</f>
        <v>0</v>
      </c>
      <c r="I157" s="12">
        <f t="shared" si="8"/>
        <v>0</v>
      </c>
      <c r="J157" s="12">
        <f t="shared" si="8"/>
        <v>0</v>
      </c>
      <c r="K157" s="12">
        <f t="shared" si="8"/>
        <v>0</v>
      </c>
      <c r="L157" s="12">
        <f t="shared" si="8"/>
        <v>0</v>
      </c>
      <c r="M157" s="12">
        <f t="shared" si="8"/>
        <v>0</v>
      </c>
      <c r="N157" s="12">
        <f t="shared" si="8"/>
        <v>0</v>
      </c>
      <c r="O157" s="12">
        <f t="shared" si="8"/>
        <v>0</v>
      </c>
      <c r="P157" s="12">
        <f t="shared" si="8"/>
        <v>0</v>
      </c>
      <c r="Q157" s="12">
        <f t="shared" si="8"/>
        <v>0</v>
      </c>
      <c r="R157" s="12">
        <f t="shared" si="8"/>
        <v>0</v>
      </c>
      <c r="S157" s="12">
        <f t="shared" si="8"/>
        <v>0</v>
      </c>
      <c r="X157" t="s">
        <v>3628</v>
      </c>
      <c r="Y157" s="12">
        <f>G122+G123</f>
        <v>0</v>
      </c>
      <c r="Z157" s="12">
        <f t="shared" ref="Z157:AK157" si="9">H122+H123</f>
        <v>0</v>
      </c>
      <c r="AA157" s="12">
        <f t="shared" si="9"/>
        <v>9.433962264150943E-3</v>
      </c>
      <c r="AB157" s="12">
        <f t="shared" si="9"/>
        <v>0</v>
      </c>
      <c r="AC157" s="12">
        <f t="shared" si="9"/>
        <v>0</v>
      </c>
      <c r="AD157" s="12">
        <f t="shared" si="9"/>
        <v>0</v>
      </c>
      <c r="AE157" s="12">
        <f t="shared" si="9"/>
        <v>9.433962264150943E-3</v>
      </c>
      <c r="AF157" s="12">
        <f t="shared" si="9"/>
        <v>9.433962264150943E-3</v>
      </c>
      <c r="AG157" s="12">
        <f t="shared" si="9"/>
        <v>9.433962264150943E-3</v>
      </c>
      <c r="AH157" s="12">
        <f t="shared" si="9"/>
        <v>0</v>
      </c>
      <c r="AI157" s="12">
        <f t="shared" si="9"/>
        <v>0</v>
      </c>
      <c r="AJ157" s="12">
        <f t="shared" si="9"/>
        <v>0</v>
      </c>
      <c r="AK157" s="12">
        <f t="shared" si="9"/>
        <v>0</v>
      </c>
    </row>
    <row r="158" spans="6:37" x14ac:dyDescent="0.2">
      <c r="F158" t="s">
        <v>19</v>
      </c>
      <c r="G158" s="12">
        <f t="shared" ref="G158:S159" si="10">-G123</f>
        <v>0</v>
      </c>
      <c r="H158" s="12">
        <f t="shared" si="10"/>
        <v>0</v>
      </c>
      <c r="I158" s="12">
        <f t="shared" si="10"/>
        <v>-9.433962264150943E-3</v>
      </c>
      <c r="J158" s="12">
        <f t="shared" si="10"/>
        <v>0</v>
      </c>
      <c r="K158" s="12">
        <f t="shared" si="10"/>
        <v>0</v>
      </c>
      <c r="L158" s="12">
        <f t="shared" si="10"/>
        <v>0</v>
      </c>
      <c r="M158" s="12">
        <f t="shared" si="10"/>
        <v>-9.433962264150943E-3</v>
      </c>
      <c r="N158" s="12">
        <f t="shared" si="10"/>
        <v>-9.433962264150943E-3</v>
      </c>
      <c r="O158" s="12">
        <f t="shared" si="10"/>
        <v>-9.433962264150943E-3</v>
      </c>
      <c r="P158" s="12">
        <f t="shared" si="10"/>
        <v>0</v>
      </c>
      <c r="Q158" s="12">
        <f t="shared" si="10"/>
        <v>0</v>
      </c>
      <c r="R158" s="12">
        <f t="shared" si="10"/>
        <v>0</v>
      </c>
      <c r="S158" s="12">
        <f t="shared" si="10"/>
        <v>0</v>
      </c>
      <c r="X158" t="s">
        <v>3536</v>
      </c>
      <c r="Y158" s="12">
        <f>G124</f>
        <v>0</v>
      </c>
      <c r="Z158" s="12">
        <f t="shared" ref="Z158:AK158" si="11">H124</f>
        <v>0</v>
      </c>
      <c r="AA158" s="12">
        <f t="shared" si="11"/>
        <v>4.716981132075472E-2</v>
      </c>
      <c r="AB158" s="12">
        <f t="shared" si="11"/>
        <v>2.8301886792452831E-2</v>
      </c>
      <c r="AC158" s="12">
        <f t="shared" si="11"/>
        <v>0</v>
      </c>
      <c r="AD158" s="12">
        <f t="shared" si="11"/>
        <v>0</v>
      </c>
      <c r="AE158" s="12">
        <f t="shared" si="11"/>
        <v>2.8301886792452831E-2</v>
      </c>
      <c r="AF158" s="12">
        <f t="shared" si="11"/>
        <v>0.14150943396226415</v>
      </c>
      <c r="AG158" s="12">
        <f t="shared" si="11"/>
        <v>0.11320754716981132</v>
      </c>
      <c r="AH158" s="12">
        <f t="shared" si="11"/>
        <v>9.433962264150943E-3</v>
      </c>
      <c r="AI158" s="12">
        <f t="shared" si="11"/>
        <v>9.433962264150943E-3</v>
      </c>
      <c r="AJ158" s="12">
        <f t="shared" si="11"/>
        <v>0.32075471698113206</v>
      </c>
      <c r="AK158" s="12">
        <f t="shared" si="11"/>
        <v>0.42452830188679247</v>
      </c>
    </row>
    <row r="159" spans="6:37" x14ac:dyDescent="0.2">
      <c r="F159" t="s">
        <v>3536</v>
      </c>
      <c r="G159" s="12">
        <f t="shared" si="10"/>
        <v>0</v>
      </c>
      <c r="H159" s="12">
        <f t="shared" si="10"/>
        <v>0</v>
      </c>
      <c r="I159" s="12">
        <f t="shared" si="10"/>
        <v>-4.716981132075472E-2</v>
      </c>
      <c r="J159" s="12">
        <f t="shared" si="10"/>
        <v>-2.8301886792452831E-2</v>
      </c>
      <c r="K159" s="12">
        <f t="shared" si="10"/>
        <v>0</v>
      </c>
      <c r="L159" s="12">
        <f t="shared" si="10"/>
        <v>0</v>
      </c>
      <c r="M159" s="12">
        <f t="shared" si="10"/>
        <v>-2.8301886792452831E-2</v>
      </c>
      <c r="N159" s="12">
        <f t="shared" si="10"/>
        <v>-0.14150943396226415</v>
      </c>
      <c r="O159" s="12">
        <f t="shared" si="10"/>
        <v>-0.11320754716981132</v>
      </c>
      <c r="P159" s="12">
        <f t="shared" si="10"/>
        <v>-9.433962264150943E-3</v>
      </c>
      <c r="Q159" s="12">
        <f t="shared" si="10"/>
        <v>-9.433962264150943E-3</v>
      </c>
      <c r="R159" s="12">
        <f t="shared" si="10"/>
        <v>-0.32075471698113206</v>
      </c>
      <c r="S159" s="12">
        <f t="shared" si="10"/>
        <v>-0.42452830188679247</v>
      </c>
      <c r="X159" t="s">
        <v>3629</v>
      </c>
      <c r="Y159" s="12">
        <f>G125+G126</f>
        <v>1</v>
      </c>
      <c r="Z159" s="12">
        <f t="shared" ref="Z159:AK159" si="12">H125+H126</f>
        <v>1</v>
      </c>
      <c r="AA159" s="12">
        <f t="shared" si="12"/>
        <v>0.94339622641509435</v>
      </c>
      <c r="AB159" s="12">
        <f t="shared" si="12"/>
        <v>0.97169811320754718</v>
      </c>
      <c r="AC159" s="12">
        <f t="shared" si="12"/>
        <v>1</v>
      </c>
      <c r="AD159" s="12">
        <f t="shared" si="12"/>
        <v>1</v>
      </c>
      <c r="AE159" s="12">
        <f t="shared" si="12"/>
        <v>0.96226415094339623</v>
      </c>
      <c r="AF159" s="12">
        <f t="shared" si="12"/>
        <v>0.84905660377358494</v>
      </c>
      <c r="AG159" s="12">
        <f t="shared" si="12"/>
        <v>0.87735849056603776</v>
      </c>
      <c r="AH159" s="12">
        <f t="shared" si="12"/>
        <v>0.99056603773584906</v>
      </c>
      <c r="AI159" s="12">
        <f t="shared" si="12"/>
        <v>0.99056603773584906</v>
      </c>
      <c r="AJ159" s="12">
        <f t="shared" si="12"/>
        <v>0.67924528301886788</v>
      </c>
      <c r="AK159" s="12">
        <f t="shared" si="12"/>
        <v>0.57547169811320753</v>
      </c>
    </row>
    <row r="160" spans="6:37" x14ac:dyDescent="0.2">
      <c r="F160" t="s">
        <v>16</v>
      </c>
      <c r="G160" s="12">
        <f>G125</f>
        <v>0.40566037735849059</v>
      </c>
      <c r="H160" s="12">
        <f t="shared" ref="H160:S160" si="13">H125</f>
        <v>0.42452830188679247</v>
      </c>
      <c r="I160" s="12">
        <f t="shared" si="13"/>
        <v>0.3867924528301887</v>
      </c>
      <c r="J160" s="12">
        <f t="shared" si="13"/>
        <v>0.52830188679245282</v>
      </c>
      <c r="K160" s="12">
        <f t="shared" si="13"/>
        <v>0.33962264150943394</v>
      </c>
      <c r="L160" s="12">
        <f t="shared" si="13"/>
        <v>0.43396226415094341</v>
      </c>
      <c r="M160" s="12">
        <f t="shared" si="13"/>
        <v>0.49056603773584906</v>
      </c>
      <c r="N160" s="12">
        <f t="shared" si="13"/>
        <v>0.39622641509433965</v>
      </c>
      <c r="O160" s="12">
        <f t="shared" si="13"/>
        <v>0.3867924528301887</v>
      </c>
      <c r="P160" s="12">
        <f t="shared" si="13"/>
        <v>0.54716981132075471</v>
      </c>
      <c r="Q160" s="12">
        <f t="shared" si="13"/>
        <v>0.52830188679245282</v>
      </c>
      <c r="R160" s="12">
        <f t="shared" si="13"/>
        <v>0</v>
      </c>
      <c r="S160" s="12">
        <f t="shared" si="13"/>
        <v>1.8867924528301886E-2</v>
      </c>
      <c r="Y160" s="12"/>
      <c r="Z160" s="12"/>
      <c r="AA160" s="12"/>
      <c r="AB160" s="12"/>
      <c r="AC160" s="12"/>
      <c r="AD160" s="12"/>
      <c r="AE160" s="12"/>
      <c r="AF160" s="12"/>
      <c r="AG160" s="12"/>
      <c r="AH160" s="12"/>
      <c r="AI160" s="12"/>
      <c r="AJ160" s="12"/>
      <c r="AK160" s="12"/>
    </row>
    <row r="161" spans="6:37" x14ac:dyDescent="0.2">
      <c r="F161" t="s">
        <v>21</v>
      </c>
      <c r="G161" s="12">
        <f>G126</f>
        <v>0.59433962264150941</v>
      </c>
      <c r="H161" s="12">
        <f t="shared" ref="H161:S161" si="14">H126</f>
        <v>0.57547169811320753</v>
      </c>
      <c r="I161" s="12">
        <f t="shared" si="14"/>
        <v>0.55660377358490565</v>
      </c>
      <c r="J161" s="12">
        <f t="shared" si="14"/>
        <v>0.44339622641509435</v>
      </c>
      <c r="K161" s="12">
        <f t="shared" si="14"/>
        <v>0.660377358490566</v>
      </c>
      <c r="L161" s="12">
        <f t="shared" si="14"/>
        <v>0.56603773584905659</v>
      </c>
      <c r="M161" s="12">
        <f t="shared" si="14"/>
        <v>0.47169811320754718</v>
      </c>
      <c r="N161" s="12">
        <f t="shared" si="14"/>
        <v>0.45283018867924529</v>
      </c>
      <c r="O161" s="12">
        <f t="shared" si="14"/>
        <v>0.49056603773584906</v>
      </c>
      <c r="P161" s="12">
        <f t="shared" si="14"/>
        <v>0.44339622641509435</v>
      </c>
      <c r="Q161" s="12">
        <f t="shared" si="14"/>
        <v>0.46226415094339623</v>
      </c>
      <c r="R161" s="12">
        <f t="shared" si="14"/>
        <v>0.67924528301886788</v>
      </c>
      <c r="S161" s="12">
        <f t="shared" si="14"/>
        <v>0.55660377358490565</v>
      </c>
      <c r="Y161" s="12"/>
      <c r="Z161" s="12"/>
      <c r="AA161" s="12"/>
      <c r="AB161" s="12"/>
      <c r="AC161" s="12"/>
      <c r="AD161" s="12"/>
      <c r="AE161" s="12"/>
      <c r="AF161" s="12"/>
      <c r="AG161" s="12"/>
      <c r="AH161" s="12"/>
      <c r="AI161" s="12"/>
      <c r="AJ161" s="12"/>
      <c r="AK161" s="12"/>
    </row>
    <row r="162" spans="6:37" ht="51" x14ac:dyDescent="0.2">
      <c r="X162" t="s">
        <v>3565</v>
      </c>
      <c r="Y162" s="14" t="s">
        <v>3521</v>
      </c>
      <c r="Z162" s="14" t="s">
        <v>3522</v>
      </c>
      <c r="AA162" s="14" t="s">
        <v>3523</v>
      </c>
      <c r="AB162" s="14" t="s">
        <v>3524</v>
      </c>
      <c r="AC162" s="14" t="s">
        <v>3525</v>
      </c>
      <c r="AD162" s="14" t="s">
        <v>3526</v>
      </c>
      <c r="AE162" s="14" t="s">
        <v>3527</v>
      </c>
      <c r="AF162" s="14" t="s">
        <v>3528</v>
      </c>
      <c r="AG162" s="14" t="s">
        <v>3529</v>
      </c>
      <c r="AH162" s="14" t="s">
        <v>3530</v>
      </c>
      <c r="AI162" s="14" t="s">
        <v>3531</v>
      </c>
      <c r="AJ162" s="14" t="s">
        <v>3532</v>
      </c>
      <c r="AK162" s="14" t="s">
        <v>3533</v>
      </c>
    </row>
    <row r="163" spans="6:37" x14ac:dyDescent="0.2">
      <c r="X163" t="s">
        <v>3628</v>
      </c>
      <c r="Y163" s="12">
        <f>-Y157</f>
        <v>0</v>
      </c>
      <c r="Z163" s="12">
        <f t="shared" ref="Z163:AK163" si="15">-Z157</f>
        <v>0</v>
      </c>
      <c r="AA163" s="12">
        <f t="shared" si="15"/>
        <v>-9.433962264150943E-3</v>
      </c>
      <c r="AB163" s="12">
        <f t="shared" si="15"/>
        <v>0</v>
      </c>
      <c r="AC163" s="12">
        <f t="shared" si="15"/>
        <v>0</v>
      </c>
      <c r="AD163" s="12">
        <f t="shared" si="15"/>
        <v>0</v>
      </c>
      <c r="AE163" s="12">
        <f t="shared" si="15"/>
        <v>-9.433962264150943E-3</v>
      </c>
      <c r="AF163" s="12">
        <f t="shared" si="15"/>
        <v>-9.433962264150943E-3</v>
      </c>
      <c r="AG163" s="12">
        <f t="shared" si="15"/>
        <v>-9.433962264150943E-3</v>
      </c>
      <c r="AH163" s="12">
        <f t="shared" si="15"/>
        <v>0</v>
      </c>
      <c r="AI163" s="12">
        <f t="shared" si="15"/>
        <v>0</v>
      </c>
      <c r="AJ163" s="12">
        <f t="shared" si="15"/>
        <v>0</v>
      </c>
      <c r="AK163" s="12">
        <f t="shared" si="15"/>
        <v>0</v>
      </c>
    </row>
    <row r="164" spans="6:37" x14ac:dyDescent="0.2">
      <c r="X164" t="s">
        <v>3536</v>
      </c>
      <c r="Y164" s="12">
        <f>-Y158</f>
        <v>0</v>
      </c>
      <c r="Z164" s="12">
        <f t="shared" ref="Z164:AK164" si="16">-Z158</f>
        <v>0</v>
      </c>
      <c r="AA164" s="12">
        <f t="shared" si="16"/>
        <v>-4.716981132075472E-2</v>
      </c>
      <c r="AB164" s="12">
        <f t="shared" si="16"/>
        <v>-2.8301886792452831E-2</v>
      </c>
      <c r="AC164" s="12">
        <f t="shared" si="16"/>
        <v>0</v>
      </c>
      <c r="AD164" s="12">
        <f t="shared" si="16"/>
        <v>0</v>
      </c>
      <c r="AE164" s="12">
        <f t="shared" si="16"/>
        <v>-2.8301886792452831E-2</v>
      </c>
      <c r="AF164" s="12">
        <f t="shared" si="16"/>
        <v>-0.14150943396226415</v>
      </c>
      <c r="AG164" s="12">
        <f t="shared" si="16"/>
        <v>-0.11320754716981132</v>
      </c>
      <c r="AH164" s="12">
        <f t="shared" si="16"/>
        <v>-9.433962264150943E-3</v>
      </c>
      <c r="AI164" s="12">
        <f t="shared" si="16"/>
        <v>-9.433962264150943E-3</v>
      </c>
      <c r="AJ164" s="12">
        <f t="shared" si="16"/>
        <v>-0.32075471698113206</v>
      </c>
      <c r="AK164" s="12">
        <f t="shared" si="16"/>
        <v>-0.42452830188679247</v>
      </c>
    </row>
    <row r="165" spans="6:37" x14ac:dyDescent="0.2">
      <c r="X165" t="s">
        <v>3629</v>
      </c>
      <c r="Y165" s="12">
        <f>Y159</f>
        <v>1</v>
      </c>
      <c r="Z165" s="12">
        <f t="shared" ref="Z165:AK165" si="17">Z159</f>
        <v>1</v>
      </c>
      <c r="AA165" s="12">
        <f t="shared" si="17"/>
        <v>0.94339622641509435</v>
      </c>
      <c r="AB165" s="12">
        <f t="shared" si="17"/>
        <v>0.97169811320754718</v>
      </c>
      <c r="AC165" s="12">
        <f t="shared" si="17"/>
        <v>1</v>
      </c>
      <c r="AD165" s="12">
        <f t="shared" si="17"/>
        <v>1</v>
      </c>
      <c r="AE165" s="12">
        <f t="shared" si="17"/>
        <v>0.96226415094339623</v>
      </c>
      <c r="AF165" s="12">
        <f t="shared" si="17"/>
        <v>0.84905660377358494</v>
      </c>
      <c r="AG165" s="12">
        <f t="shared" si="17"/>
        <v>0.87735849056603776</v>
      </c>
      <c r="AH165" s="12">
        <f t="shared" si="17"/>
        <v>0.99056603773584906</v>
      </c>
      <c r="AI165" s="12">
        <f t="shared" si="17"/>
        <v>0.99056603773584906</v>
      </c>
      <c r="AJ165" s="12">
        <f t="shared" si="17"/>
        <v>0.67924528301886788</v>
      </c>
      <c r="AK165" s="12">
        <f t="shared" si="17"/>
        <v>0.57547169811320753</v>
      </c>
    </row>
    <row r="185" spans="6:19" ht="51" x14ac:dyDescent="0.2">
      <c r="G185" s="14" t="s">
        <v>3521</v>
      </c>
      <c r="H185" s="14" t="s">
        <v>3522</v>
      </c>
      <c r="I185" s="14" t="s">
        <v>3523</v>
      </c>
      <c r="J185" s="14" t="s">
        <v>3524</v>
      </c>
      <c r="K185" s="14" t="s">
        <v>3525</v>
      </c>
      <c r="L185" s="14" t="s">
        <v>3526</v>
      </c>
      <c r="M185" s="14" t="s">
        <v>3527</v>
      </c>
      <c r="N185" s="14" t="s">
        <v>3528</v>
      </c>
      <c r="O185" s="14" t="s">
        <v>3529</v>
      </c>
      <c r="P185" s="14" t="s">
        <v>3605</v>
      </c>
      <c r="Q185" s="14" t="s">
        <v>3531</v>
      </c>
      <c r="R185" s="14" t="s">
        <v>3532</v>
      </c>
      <c r="S185" s="14" t="s">
        <v>3533</v>
      </c>
    </row>
    <row r="186" spans="6:19" x14ac:dyDescent="0.2">
      <c r="F186" t="s">
        <v>3569</v>
      </c>
      <c r="G186" s="15">
        <v>4.6167664670658679</v>
      </c>
      <c r="H186" s="15">
        <v>4.6027944111776451</v>
      </c>
      <c r="I186" s="15">
        <v>4.6157684630738522</v>
      </c>
      <c r="J186" s="15">
        <v>4.605788423153693</v>
      </c>
      <c r="K186" s="15">
        <v>4.7495009980039917</v>
      </c>
      <c r="L186" s="15">
        <v>4.6816367265469063</v>
      </c>
      <c r="M186" s="15">
        <v>4.5628742514970062</v>
      </c>
      <c r="N186" s="15">
        <v>4.402195608782435</v>
      </c>
      <c r="O186" s="15">
        <v>4.4301397205588824</v>
      </c>
      <c r="P186" s="15">
        <v>4.5189620758483038</v>
      </c>
      <c r="Q186" s="15">
        <v>4.5279441117764474</v>
      </c>
      <c r="R186" s="15">
        <v>4.6087824351297408</v>
      </c>
      <c r="S186" s="15">
        <v>4.3802395209580842</v>
      </c>
    </row>
    <row r="187" spans="6:19" x14ac:dyDescent="0.2">
      <c r="F187" t="s">
        <v>3568</v>
      </c>
      <c r="G187" s="15">
        <f>G109</f>
        <v>4.5943396226415096</v>
      </c>
      <c r="H187" s="15">
        <f t="shared" ref="H187:S187" si="18">H109</f>
        <v>4.5754716981132075</v>
      </c>
      <c r="I187" s="15">
        <f t="shared" si="18"/>
        <v>4.4905660377358494</v>
      </c>
      <c r="J187" s="15">
        <f t="shared" si="18"/>
        <v>4.4150943396226419</v>
      </c>
      <c r="K187" s="15">
        <f t="shared" si="18"/>
        <v>4.6603773584905657</v>
      </c>
      <c r="L187" s="15">
        <f t="shared" si="18"/>
        <v>4.5660377358490569</v>
      </c>
      <c r="M187" s="15">
        <f t="shared" si="18"/>
        <v>4.4245283018867925</v>
      </c>
      <c r="N187" s="15">
        <f t="shared" si="18"/>
        <v>4.2924528301886795</v>
      </c>
      <c r="O187" s="15">
        <f t="shared" si="18"/>
        <v>4.3584905660377355</v>
      </c>
      <c r="P187" s="15">
        <f t="shared" si="18"/>
        <v>4.4339622641509431</v>
      </c>
      <c r="Q187" s="15">
        <f t="shared" si="18"/>
        <v>4.4528301886792452</v>
      </c>
      <c r="R187" s="15">
        <f t="shared" si="18"/>
        <v>4.3584905660377355</v>
      </c>
      <c r="S187" s="15">
        <f t="shared" si="18"/>
        <v>4.132075471698113</v>
      </c>
    </row>
    <row r="188" spans="6:19" x14ac:dyDescent="0.2">
      <c r="F188" t="s">
        <v>3566</v>
      </c>
      <c r="G188" s="15">
        <f>'Survey - one session'!G15</f>
        <v>4.4545454545454541</v>
      </c>
      <c r="H188" s="15">
        <f>'Survey - one session'!H15</f>
        <v>4.4545454545454541</v>
      </c>
      <c r="I188" s="15">
        <f>'Survey - one session'!I15</f>
        <v>4.5454545454545459</v>
      </c>
      <c r="J188" s="15">
        <f>'Survey - one session'!J15</f>
        <v>4.3636363636363633</v>
      </c>
      <c r="K188" s="15">
        <f>'Survey - one session'!K15</f>
        <v>4.5454545454545459</v>
      </c>
      <c r="L188" s="15">
        <f>'Survey - one session'!L15</f>
        <v>4.4545454545454541</v>
      </c>
      <c r="M188" s="15">
        <f>'Survey - one session'!M15</f>
        <v>4.3636363636363633</v>
      </c>
      <c r="N188" s="15">
        <f>'Survey - one session'!N15</f>
        <v>4.3636363636363633</v>
      </c>
      <c r="O188" s="15">
        <f>'Survey - one session'!O15</f>
        <v>4.3636363636363633</v>
      </c>
      <c r="P188" s="15">
        <f>'Survey - one session'!P15</f>
        <v>4.3636363636363633</v>
      </c>
      <c r="Q188" s="15">
        <f>'Survey - one session'!Q15</f>
        <v>4.3636363636363633</v>
      </c>
      <c r="R188" s="15">
        <f>'Survey - one session'!R15</f>
        <v>4.0909090909090908</v>
      </c>
      <c r="S188" s="15">
        <f>'Survey - one session'!S15</f>
        <v>3.9090909090909092</v>
      </c>
    </row>
    <row r="224" spans="6:6" x14ac:dyDescent="0.2">
      <c r="F224" t="s">
        <v>3575</v>
      </c>
    </row>
    <row r="226" spans="6:19" x14ac:dyDescent="0.2">
      <c r="I226" s="27" t="s">
        <v>3573</v>
      </c>
      <c r="J226" s="51" t="s">
        <v>3577</v>
      </c>
      <c r="K226" s="51"/>
      <c r="L226" s="51"/>
      <c r="M226" s="51"/>
      <c r="N226" s="51"/>
      <c r="O226" s="52" t="s">
        <v>3576</v>
      </c>
      <c r="P226" s="53" t="s">
        <v>3578</v>
      </c>
      <c r="S226" t="s">
        <v>3579</v>
      </c>
    </row>
    <row r="227" spans="6:19" x14ac:dyDescent="0.2">
      <c r="I227" s="27" t="s">
        <v>3574</v>
      </c>
      <c r="J227" s="29" t="s">
        <v>24</v>
      </c>
      <c r="K227" s="30" t="s">
        <v>19</v>
      </c>
      <c r="L227" s="31" t="s">
        <v>3536</v>
      </c>
      <c r="M227" s="32" t="s">
        <v>16</v>
      </c>
      <c r="N227" s="33" t="s">
        <v>21</v>
      </c>
      <c r="O227" s="52"/>
      <c r="P227" s="53"/>
    </row>
    <row r="229" spans="6:19" ht="40" customHeight="1" x14ac:dyDescent="0.2">
      <c r="F229" s="28" t="s">
        <v>3521</v>
      </c>
      <c r="I229" s="26">
        <f>G187</f>
        <v>4.5943396226415096</v>
      </c>
      <c r="O229" s="26">
        <f>G187-G186</f>
        <v>-2.2426844424358272E-2</v>
      </c>
      <c r="P229" s="26">
        <f>I229-S229</f>
        <v>3.5839622641509195E-2</v>
      </c>
      <c r="S229" s="34">
        <v>4.5585000000000004</v>
      </c>
    </row>
    <row r="230" spans="6:19" ht="40" customHeight="1" x14ac:dyDescent="0.2">
      <c r="F230" s="28" t="s">
        <v>3522</v>
      </c>
      <c r="I230" s="26">
        <f>H187</f>
        <v>4.5754716981132075</v>
      </c>
      <c r="O230" s="26">
        <f>H187-H186</f>
        <v>-2.7322713064437565E-2</v>
      </c>
      <c r="P230" s="26">
        <f t="shared" ref="P230:P241" si="19">I230-S230</f>
        <v>5.7971698113207459E-2</v>
      </c>
      <c r="S230" s="34">
        <v>4.5175000000000001</v>
      </c>
    </row>
    <row r="231" spans="6:19" ht="40" customHeight="1" x14ac:dyDescent="0.2">
      <c r="F231" s="28" t="s">
        <v>3523</v>
      </c>
      <c r="I231" s="26">
        <f>I187</f>
        <v>4.4905660377358494</v>
      </c>
      <c r="O231" s="26">
        <f>I187-I186</f>
        <v>-0.12520242533800285</v>
      </c>
      <c r="P231" s="26">
        <f t="shared" si="19"/>
        <v>-8.2433962264151006E-2</v>
      </c>
      <c r="S231" s="34">
        <v>4.5730000000000004</v>
      </c>
    </row>
    <row r="232" spans="6:19" ht="40" customHeight="1" x14ac:dyDescent="0.2">
      <c r="F232" s="28" t="s">
        <v>3524</v>
      </c>
      <c r="I232" s="26">
        <f>J187</f>
        <v>4.4150943396226419</v>
      </c>
      <c r="O232" s="26">
        <f>J187-J186</f>
        <v>-0.19069408353105111</v>
      </c>
      <c r="P232" s="26">
        <f t="shared" si="19"/>
        <v>-0.10890566037735816</v>
      </c>
      <c r="S232" s="34">
        <v>4.524</v>
      </c>
    </row>
    <row r="233" spans="6:19" ht="40" customHeight="1" x14ac:dyDescent="0.2">
      <c r="F233" s="28" t="s">
        <v>3525</v>
      </c>
      <c r="I233" s="26">
        <f>K187</f>
        <v>4.6603773584905657</v>
      </c>
      <c r="O233" s="26">
        <f>K187-K186</f>
        <v>-8.9123639513426056E-2</v>
      </c>
      <c r="P233" s="26">
        <f t="shared" si="19"/>
        <v>4.5877358490566067E-2</v>
      </c>
      <c r="S233" s="34">
        <v>4.6144999999999996</v>
      </c>
    </row>
    <row r="234" spans="6:19" ht="40" customHeight="1" x14ac:dyDescent="0.2">
      <c r="F234" s="28" t="s">
        <v>3526</v>
      </c>
      <c r="I234" s="26">
        <f>L187</f>
        <v>4.5660377358490569</v>
      </c>
      <c r="O234" s="26">
        <f>L187-L186</f>
        <v>-0.1155989906978494</v>
      </c>
      <c r="P234" s="26">
        <f t="shared" si="19"/>
        <v>2.7037735849057221E-2</v>
      </c>
      <c r="S234" s="34">
        <v>4.5389999999999997</v>
      </c>
    </row>
    <row r="235" spans="6:19" ht="40" customHeight="1" x14ac:dyDescent="0.2">
      <c r="F235" s="28" t="s">
        <v>3527</v>
      </c>
      <c r="I235" s="26">
        <f>M187</f>
        <v>4.4245283018867925</v>
      </c>
      <c r="O235" s="26">
        <f>M187-M186</f>
        <v>-0.13834594961021374</v>
      </c>
      <c r="P235" s="26">
        <f t="shared" si="19"/>
        <v>-5.0471698113207175E-2</v>
      </c>
      <c r="S235" s="34">
        <v>4.4749999999999996</v>
      </c>
    </row>
    <row r="236" spans="6:19" ht="40" customHeight="1" x14ac:dyDescent="0.2">
      <c r="F236" s="28" t="s">
        <v>3528</v>
      </c>
      <c r="I236" s="26">
        <f>N187</f>
        <v>4.2924528301886795</v>
      </c>
      <c r="O236" s="26">
        <f>N187-N186</f>
        <v>-0.10974277859375547</v>
      </c>
      <c r="P236" s="26">
        <f t="shared" si="19"/>
        <v>-6.6547169811320472E-2</v>
      </c>
      <c r="S236" s="34">
        <v>4.359</v>
      </c>
    </row>
    <row r="237" spans="6:19" ht="40" customHeight="1" x14ac:dyDescent="0.2">
      <c r="F237" s="28" t="s">
        <v>3529</v>
      </c>
      <c r="I237" s="26">
        <f>O187</f>
        <v>4.3584905660377355</v>
      </c>
      <c r="O237" s="26">
        <f>O187-O186</f>
        <v>-7.1649154521146841E-2</v>
      </c>
      <c r="P237" s="26">
        <f t="shared" si="19"/>
        <v>5.6990566037735668E-2</v>
      </c>
      <c r="S237" s="34">
        <v>4.3014999999999999</v>
      </c>
    </row>
    <row r="238" spans="6:19" ht="40" customHeight="1" x14ac:dyDescent="0.2">
      <c r="F238" s="28" t="s">
        <v>3530</v>
      </c>
      <c r="I238" s="26">
        <f>P187</f>
        <v>4.4339622641509431</v>
      </c>
      <c r="O238" s="26">
        <f>P187-P186</f>
        <v>-8.4999811697360705E-2</v>
      </c>
      <c r="P238" s="26">
        <f t="shared" si="19"/>
        <v>2.7962264150943383E-2</v>
      </c>
      <c r="S238" s="34">
        <v>4.4059999999999997</v>
      </c>
    </row>
    <row r="239" spans="6:19" ht="40" customHeight="1" x14ac:dyDescent="0.2">
      <c r="F239" s="28" t="s">
        <v>3531</v>
      </c>
      <c r="I239" s="26">
        <f>Q187</f>
        <v>4.4528301886792452</v>
      </c>
      <c r="O239" s="26">
        <f>Q187-Q186</f>
        <v>-7.5113923097202218E-2</v>
      </c>
      <c r="P239" s="26">
        <f t="shared" si="19"/>
        <v>-1.3669811320754732E-2</v>
      </c>
      <c r="S239" s="34">
        <v>4.4664999999999999</v>
      </c>
    </row>
    <row r="240" spans="6:19" ht="40" customHeight="1" x14ac:dyDescent="0.2">
      <c r="F240" s="28" t="s">
        <v>3532</v>
      </c>
      <c r="I240" s="26">
        <f>R187</f>
        <v>4.3584905660377355</v>
      </c>
      <c r="O240" s="26">
        <f>R187-R186</f>
        <v>-0.25029186909200529</v>
      </c>
      <c r="P240" s="26">
        <f t="shared" si="19"/>
        <v>8.8990566037735697E-2</v>
      </c>
      <c r="S240" s="34">
        <v>4.2694999999999999</v>
      </c>
    </row>
    <row r="241" spans="6:19" ht="40" customHeight="1" x14ac:dyDescent="0.2">
      <c r="F241" s="28" t="s">
        <v>3533</v>
      </c>
      <c r="I241" s="26">
        <f>S187</f>
        <v>4.132075471698113</v>
      </c>
      <c r="O241" s="26">
        <f>S187-S186</f>
        <v>-0.24816404925997126</v>
      </c>
      <c r="P241" s="26">
        <f t="shared" si="19"/>
        <v>-2.2424528301886681E-2</v>
      </c>
      <c r="S241" s="34">
        <v>4.1544999999999996</v>
      </c>
    </row>
  </sheetData>
  <mergeCells count="3">
    <mergeCell ref="J226:N226"/>
    <mergeCell ref="O226:O227"/>
    <mergeCell ref="P226:P22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00DB9-7449-F446-9A6E-6D9F8DFD450C}">
  <sheetPr filterMode="1"/>
  <dimension ref="A1:V3024"/>
  <sheetViews>
    <sheetView workbookViewId="0">
      <pane xSplit="5" ySplit="1" topLeftCell="T2351" activePane="bottomRight" state="frozen"/>
      <selection pane="topRight" activeCell="F1" sqref="F1"/>
      <selection pane="bottomLeft" activeCell="A2" sqref="A2"/>
      <selection pane="bottomRight" activeCell="T2002" sqref="T2002:T2352"/>
    </sheetView>
  </sheetViews>
  <sheetFormatPr baseColWidth="10" defaultRowHeight="16" x14ac:dyDescent="0.2"/>
  <cols>
    <col min="2" max="2" width="17.83203125" bestFit="1" customWidth="1"/>
    <col min="3" max="3" width="11.83203125" bestFit="1" customWidth="1"/>
    <col min="4" max="4" width="24.1640625" bestFit="1" customWidth="1"/>
    <col min="6" max="6" width="10.83203125" style="16"/>
    <col min="20" max="21" width="255.83203125" bestFit="1" customWidth="1"/>
  </cols>
  <sheetData>
    <row r="1" spans="1:22" x14ac:dyDescent="0.2">
      <c r="A1" t="s">
        <v>3296</v>
      </c>
      <c r="B1" s="4" t="s">
        <v>0</v>
      </c>
      <c r="C1" s="4" t="s">
        <v>3303</v>
      </c>
      <c r="D1" s="4" t="s">
        <v>3308</v>
      </c>
      <c r="E1" s="4" t="s">
        <v>3309</v>
      </c>
      <c r="F1" s="21" t="s">
        <v>3540</v>
      </c>
      <c r="G1" s="4" t="s">
        <v>3480</v>
      </c>
      <c r="H1" s="4" t="s">
        <v>3481</v>
      </c>
      <c r="I1" s="4" t="s">
        <v>3482</v>
      </c>
      <c r="J1" s="4" t="s">
        <v>3483</v>
      </c>
      <c r="K1" s="4" t="s">
        <v>3484</v>
      </c>
      <c r="L1" s="4" t="s">
        <v>3485</v>
      </c>
      <c r="M1" s="4" t="s">
        <v>3486</v>
      </c>
      <c r="N1" s="4" t="s">
        <v>3487</v>
      </c>
      <c r="O1" s="4" t="s">
        <v>3488</v>
      </c>
      <c r="P1" s="4" t="s">
        <v>3489</v>
      </c>
      <c r="Q1" s="4" t="s">
        <v>3490</v>
      </c>
      <c r="R1" s="4" t="s">
        <v>3491</v>
      </c>
      <c r="S1" s="4" t="s">
        <v>3492</v>
      </c>
      <c r="T1" s="4" t="s">
        <v>14</v>
      </c>
      <c r="U1" s="4" t="s">
        <v>15</v>
      </c>
      <c r="V1" s="4"/>
    </row>
    <row r="2" spans="1:22" hidden="1" x14ac:dyDescent="0.2">
      <c r="A2">
        <v>1</v>
      </c>
      <c r="B2" s="1">
        <v>44459.611979166664</v>
      </c>
      <c r="C2" s="2" t="s">
        <v>3300</v>
      </c>
      <c r="D2" s="2" t="s">
        <v>3305</v>
      </c>
      <c r="E2" s="3">
        <v>44459</v>
      </c>
      <c r="F2" s="22">
        <v>2021</v>
      </c>
      <c r="G2" s="2">
        <f>VLOOKUP(Revised!F2,Mapping!$H:$I,2,FALSE)</f>
        <v>3</v>
      </c>
      <c r="H2" s="2">
        <f>VLOOKUP(Revised!G2,Mapping!$H:$I,2,FALSE)</f>
        <v>5</v>
      </c>
      <c r="I2" s="2">
        <f>VLOOKUP(Revised!H2,Mapping!$H:$I,2,FALSE)</f>
        <v>4</v>
      </c>
      <c r="J2" s="2">
        <f>VLOOKUP(Revised!I2,Mapping!$H:$I,2,FALSE)</f>
        <v>4</v>
      </c>
      <c r="K2" s="2">
        <f>VLOOKUP(Revised!J2,Mapping!$H:$I,2,FALSE)</f>
        <v>4</v>
      </c>
      <c r="L2" s="2">
        <f>VLOOKUP(Revised!K2,Mapping!$H:$I,2,FALSE)</f>
        <v>4</v>
      </c>
      <c r="M2" s="2">
        <f>VLOOKUP(Revised!L2,Mapping!$H:$I,2,FALSE)</f>
        <v>4</v>
      </c>
      <c r="N2" s="2">
        <f>VLOOKUP(Revised!M2,Mapping!$H:$I,2,FALSE)</f>
        <v>4</v>
      </c>
      <c r="O2" s="2">
        <f>VLOOKUP(Revised!N2,Mapping!$H:$I,2,FALSE)</f>
        <v>4</v>
      </c>
      <c r="P2" s="2">
        <f>VLOOKUP(Revised!O2,Mapping!$H:$I,2,FALSE)</f>
        <v>3</v>
      </c>
      <c r="Q2" s="2">
        <f>VLOOKUP(Revised!P2,Mapping!$H:$I,2,FALSE)</f>
        <v>5</v>
      </c>
      <c r="R2" s="2">
        <f>VLOOKUP(Revised!Q2,Mapping!$K:$L,2,FALSE)</f>
        <v>5</v>
      </c>
      <c r="S2" s="2">
        <f>VLOOKUP(Revised!R2,Mapping!$K:$L,2,FALSE)</f>
        <v>5</v>
      </c>
      <c r="T2" s="2"/>
      <c r="U2" s="2"/>
      <c r="V2" s="2"/>
    </row>
    <row r="3" spans="1:22" hidden="1" x14ac:dyDescent="0.2">
      <c r="A3">
        <v>2</v>
      </c>
      <c r="B3" s="1">
        <v>44459.612083333333</v>
      </c>
      <c r="C3" s="2" t="s">
        <v>3300</v>
      </c>
      <c r="D3" s="2" t="s">
        <v>3305</v>
      </c>
      <c r="E3" s="3">
        <v>44459</v>
      </c>
      <c r="F3" s="22">
        <v>2021</v>
      </c>
      <c r="G3" s="2">
        <f>VLOOKUP(Revised!F3,Mapping!$H:$I,2,FALSE)</f>
        <v>4</v>
      </c>
      <c r="H3" s="2">
        <f>VLOOKUP(Revised!G3,Mapping!$H:$I,2,FALSE)</f>
        <v>4</v>
      </c>
      <c r="I3" s="2">
        <f>VLOOKUP(Revised!H3,Mapping!$H:$I,2,FALSE)</f>
        <v>3</v>
      </c>
      <c r="J3" s="2">
        <f>VLOOKUP(Revised!I3,Mapping!$H:$I,2,FALSE)</f>
        <v>3</v>
      </c>
      <c r="K3" s="2">
        <f>VLOOKUP(Revised!J3,Mapping!$H:$I,2,FALSE)</f>
        <v>3</v>
      </c>
      <c r="L3" s="2">
        <f>VLOOKUP(Revised!K3,Mapping!$H:$I,2,FALSE)</f>
        <v>3</v>
      </c>
      <c r="M3" s="2">
        <f>VLOOKUP(Revised!L3,Mapping!$H:$I,2,FALSE)</f>
        <v>3</v>
      </c>
      <c r="N3" s="2">
        <f>VLOOKUP(Revised!M3,Mapping!$H:$I,2,FALSE)</f>
        <v>4</v>
      </c>
      <c r="O3" s="2">
        <f>VLOOKUP(Revised!N3,Mapping!$H:$I,2,FALSE)</f>
        <v>4</v>
      </c>
      <c r="P3" s="2">
        <f>VLOOKUP(Revised!O3,Mapping!$H:$I,2,FALSE)</f>
        <v>3</v>
      </c>
      <c r="Q3" s="2">
        <f>VLOOKUP(Revised!P3,Mapping!$H:$I,2,FALSE)</f>
        <v>4</v>
      </c>
      <c r="R3" s="2">
        <f>VLOOKUP(Revised!Q3,Mapping!$K:$L,2,FALSE)</f>
        <v>3</v>
      </c>
      <c r="S3" s="2">
        <f>VLOOKUP(Revised!R3,Mapping!$K:$L,2,FALSE)</f>
        <v>4</v>
      </c>
      <c r="T3" s="2"/>
      <c r="U3" s="2"/>
      <c r="V3" s="2"/>
    </row>
    <row r="4" spans="1:22" hidden="1" x14ac:dyDescent="0.2">
      <c r="A4">
        <v>3</v>
      </c>
      <c r="B4" s="1">
        <v>44459.612384259257</v>
      </c>
      <c r="C4" s="2" t="s">
        <v>3300</v>
      </c>
      <c r="D4" s="2" t="s">
        <v>3305</v>
      </c>
      <c r="E4" s="3">
        <v>44459</v>
      </c>
      <c r="F4" s="22">
        <v>2021</v>
      </c>
      <c r="G4" s="2">
        <f>VLOOKUP(Revised!F4,Mapping!$H:$I,2,FALSE)</f>
        <v>4</v>
      </c>
      <c r="H4" s="2">
        <f>VLOOKUP(Revised!G4,Mapping!$H:$I,2,FALSE)</f>
        <v>4</v>
      </c>
      <c r="I4" s="2">
        <f>VLOOKUP(Revised!H4,Mapping!$H:$I,2,FALSE)</f>
        <v>4</v>
      </c>
      <c r="J4" s="2">
        <f>VLOOKUP(Revised!I4,Mapping!$H:$I,2,FALSE)</f>
        <v>3</v>
      </c>
      <c r="K4" s="2">
        <f>VLOOKUP(Revised!J4,Mapping!$H:$I,2,FALSE)</f>
        <v>4</v>
      </c>
      <c r="L4" s="2">
        <f>VLOOKUP(Revised!K4,Mapping!$H:$I,2,FALSE)</f>
        <v>4</v>
      </c>
      <c r="M4" s="2">
        <f>VLOOKUP(Revised!L4,Mapping!$H:$I,2,FALSE)</f>
        <v>4</v>
      </c>
      <c r="N4" s="2">
        <f>VLOOKUP(Revised!M4,Mapping!$H:$I,2,FALSE)</f>
        <v>4</v>
      </c>
      <c r="O4" s="2">
        <f>VLOOKUP(Revised!N4,Mapping!$H:$I,2,FALSE)</f>
        <v>3</v>
      </c>
      <c r="P4" s="2">
        <f>VLOOKUP(Revised!O4,Mapping!$H:$I,2,FALSE)</f>
        <v>4</v>
      </c>
      <c r="Q4" s="2">
        <f>VLOOKUP(Revised!P4,Mapping!$H:$I,2,FALSE)</f>
        <v>4</v>
      </c>
      <c r="R4" s="2">
        <f>VLOOKUP(Revised!Q4,Mapping!$K:$L,2,FALSE)</f>
        <v>5</v>
      </c>
      <c r="S4" s="2">
        <f>VLOOKUP(Revised!R4,Mapping!$K:$L,2,FALSE)</f>
        <v>3</v>
      </c>
      <c r="T4" s="2" t="s">
        <v>964</v>
      </c>
      <c r="U4" s="2"/>
      <c r="V4" s="2"/>
    </row>
    <row r="5" spans="1:22" hidden="1" x14ac:dyDescent="0.2">
      <c r="A5">
        <v>4</v>
      </c>
      <c r="B5" s="1">
        <v>44459.612476851849</v>
      </c>
      <c r="C5" s="2" t="s">
        <v>3300</v>
      </c>
      <c r="D5" s="2" t="s">
        <v>3305</v>
      </c>
      <c r="E5" s="3">
        <v>44459</v>
      </c>
      <c r="F5" s="22">
        <v>2021</v>
      </c>
      <c r="G5" s="2">
        <f>VLOOKUP(Revised!F5,Mapping!$H:$I,2,FALSE)</f>
        <v>3</v>
      </c>
      <c r="H5" s="2">
        <f>VLOOKUP(Revised!G5,Mapping!$H:$I,2,FALSE)</f>
        <v>3</v>
      </c>
      <c r="I5" s="2">
        <f>VLOOKUP(Revised!H5,Mapping!$H:$I,2,FALSE)</f>
        <v>3</v>
      </c>
      <c r="J5" s="2">
        <f>VLOOKUP(Revised!I5,Mapping!$H:$I,2,FALSE)</f>
        <v>3</v>
      </c>
      <c r="K5" s="2">
        <f>VLOOKUP(Revised!J5,Mapping!$H:$I,2,FALSE)</f>
        <v>4</v>
      </c>
      <c r="L5" s="2">
        <f>VLOOKUP(Revised!K5,Mapping!$H:$I,2,FALSE)</f>
        <v>4</v>
      </c>
      <c r="M5" s="2">
        <f>VLOOKUP(Revised!L5,Mapping!$H:$I,2,FALSE)</f>
        <v>3</v>
      </c>
      <c r="N5" s="2">
        <f>VLOOKUP(Revised!M5,Mapping!$H:$I,2,FALSE)</f>
        <v>4</v>
      </c>
      <c r="O5" s="2">
        <f>VLOOKUP(Revised!N5,Mapping!$H:$I,2,FALSE)</f>
        <v>3</v>
      </c>
      <c r="P5" s="2">
        <f>VLOOKUP(Revised!O5,Mapping!$H:$I,2,FALSE)</f>
        <v>3</v>
      </c>
      <c r="Q5" s="2">
        <f>VLOOKUP(Revised!P5,Mapping!$H:$I,2,FALSE)</f>
        <v>3</v>
      </c>
      <c r="R5" s="2">
        <f>VLOOKUP(Revised!Q5,Mapping!$K:$L,2,FALSE)</f>
        <v>3</v>
      </c>
      <c r="S5" s="2">
        <f>VLOOKUP(Revised!R5,Mapping!$K:$L,2,FALSE)</f>
        <v>4</v>
      </c>
      <c r="T5" s="2"/>
      <c r="U5" s="2" t="s">
        <v>965</v>
      </c>
      <c r="V5" s="2"/>
    </row>
    <row r="6" spans="1:22" hidden="1" x14ac:dyDescent="0.2">
      <c r="A6">
        <v>5</v>
      </c>
      <c r="B6" s="1">
        <v>44459.612500000003</v>
      </c>
      <c r="C6" s="2" t="s">
        <v>3300</v>
      </c>
      <c r="D6" s="2" t="s">
        <v>3305</v>
      </c>
      <c r="E6" s="3">
        <v>44459</v>
      </c>
      <c r="F6" s="22">
        <v>2021</v>
      </c>
      <c r="G6" s="2">
        <f>VLOOKUP(Revised!F6,Mapping!$H:$I,2,FALSE)</f>
        <v>4</v>
      </c>
      <c r="H6" s="2">
        <f>VLOOKUP(Revised!G6,Mapping!$H:$I,2,FALSE)</f>
        <v>4</v>
      </c>
      <c r="I6" s="2">
        <f>VLOOKUP(Revised!H6,Mapping!$H:$I,2,FALSE)</f>
        <v>4</v>
      </c>
      <c r="J6" s="2">
        <f>VLOOKUP(Revised!I6,Mapping!$H:$I,2,FALSE)</f>
        <v>4</v>
      </c>
      <c r="K6" s="2">
        <f>VLOOKUP(Revised!J6,Mapping!$H:$I,2,FALSE)</f>
        <v>5</v>
      </c>
      <c r="L6" s="2">
        <f>VLOOKUP(Revised!K6,Mapping!$H:$I,2,FALSE)</f>
        <v>5</v>
      </c>
      <c r="M6" s="2">
        <f>VLOOKUP(Revised!L6,Mapping!$H:$I,2,FALSE)</f>
        <v>4</v>
      </c>
      <c r="N6" s="2">
        <f>VLOOKUP(Revised!M6,Mapping!$H:$I,2,FALSE)</f>
        <v>3</v>
      </c>
      <c r="O6" s="2">
        <f>VLOOKUP(Revised!N6,Mapping!$H:$I,2,FALSE)</f>
        <v>3</v>
      </c>
      <c r="P6" s="2">
        <f>VLOOKUP(Revised!O6,Mapping!$H:$I,2,FALSE)</f>
        <v>4</v>
      </c>
      <c r="Q6" s="2">
        <f>VLOOKUP(Revised!P6,Mapping!$H:$I,2,FALSE)</f>
        <v>4</v>
      </c>
      <c r="R6" s="2">
        <f>VLOOKUP(Revised!Q6,Mapping!$K:$L,2,FALSE)</f>
        <v>5</v>
      </c>
      <c r="S6" s="2">
        <f>VLOOKUP(Revised!R6,Mapping!$K:$L,2,FALSE)</f>
        <v>3</v>
      </c>
      <c r="T6" s="2"/>
      <c r="U6" s="2"/>
      <c r="V6" s="2"/>
    </row>
    <row r="7" spans="1:22" hidden="1" x14ac:dyDescent="0.2">
      <c r="A7">
        <v>6</v>
      </c>
      <c r="B7" s="1">
        <v>44459.612708333334</v>
      </c>
      <c r="C7" s="2" t="s">
        <v>3300</v>
      </c>
      <c r="D7" s="2" t="s">
        <v>3305</v>
      </c>
      <c r="E7" s="3">
        <v>44459</v>
      </c>
      <c r="F7" s="22">
        <v>2021</v>
      </c>
      <c r="G7" s="2">
        <f>VLOOKUP(Revised!F7,Mapping!$H:$I,2,FALSE)</f>
        <v>4</v>
      </c>
      <c r="H7" s="2">
        <f>VLOOKUP(Revised!G7,Mapping!$H:$I,2,FALSE)</f>
        <v>4</v>
      </c>
      <c r="I7" s="2">
        <f>VLOOKUP(Revised!H7,Mapping!$H:$I,2,FALSE)</f>
        <v>4</v>
      </c>
      <c r="J7" s="2">
        <f>VLOOKUP(Revised!I7,Mapping!$H:$I,2,FALSE)</f>
        <v>4</v>
      </c>
      <c r="K7" s="2">
        <f>VLOOKUP(Revised!J7,Mapping!$H:$I,2,FALSE)</f>
        <v>4</v>
      </c>
      <c r="L7" s="2">
        <f>VLOOKUP(Revised!K7,Mapping!$H:$I,2,FALSE)</f>
        <v>4</v>
      </c>
      <c r="M7" s="2">
        <f>VLOOKUP(Revised!L7,Mapping!$H:$I,2,FALSE)</f>
        <v>3</v>
      </c>
      <c r="N7" s="2">
        <f>VLOOKUP(Revised!M7,Mapping!$H:$I,2,FALSE)</f>
        <v>4</v>
      </c>
      <c r="O7" s="2">
        <f>VLOOKUP(Revised!N7,Mapping!$H:$I,2,FALSE)</f>
        <v>4</v>
      </c>
      <c r="P7" s="2">
        <f>VLOOKUP(Revised!O7,Mapping!$H:$I,2,FALSE)</f>
        <v>4</v>
      </c>
      <c r="Q7" s="2">
        <f>VLOOKUP(Revised!P7,Mapping!$H:$I,2,FALSE)</f>
        <v>3</v>
      </c>
      <c r="R7" s="2">
        <f>VLOOKUP(Revised!Q7,Mapping!$K:$L,2,FALSE)</f>
        <v>5</v>
      </c>
      <c r="S7" s="2">
        <f>VLOOKUP(Revised!R7,Mapping!$K:$L,2,FALSE)</f>
        <v>3</v>
      </c>
      <c r="T7" s="2" t="s">
        <v>966</v>
      </c>
      <c r="U7" s="2"/>
      <c r="V7" s="2"/>
    </row>
    <row r="8" spans="1:22" hidden="1" x14ac:dyDescent="0.2">
      <c r="A8">
        <v>7</v>
      </c>
      <c r="B8" s="1">
        <v>44459.612905092596</v>
      </c>
      <c r="C8" s="2" t="s">
        <v>3300</v>
      </c>
      <c r="D8" s="2" t="s">
        <v>3305</v>
      </c>
      <c r="E8" s="3">
        <v>44459</v>
      </c>
      <c r="F8" s="22">
        <v>2021</v>
      </c>
      <c r="G8" s="2">
        <f>VLOOKUP(Revised!F8,Mapping!$H:$I,2,FALSE)</f>
        <v>3</v>
      </c>
      <c r="H8" s="2">
        <f>VLOOKUP(Revised!G8,Mapping!$H:$I,2,FALSE)</f>
        <v>3</v>
      </c>
      <c r="I8" s="2">
        <f>VLOOKUP(Revised!H8,Mapping!$H:$I,2,FALSE)</f>
        <v>4</v>
      </c>
      <c r="J8" s="2">
        <f>VLOOKUP(Revised!I8,Mapping!$H:$I,2,FALSE)</f>
        <v>3</v>
      </c>
      <c r="K8" s="2">
        <f>VLOOKUP(Revised!J8,Mapping!$H:$I,2,FALSE)</f>
        <v>4</v>
      </c>
      <c r="L8" s="2">
        <f>VLOOKUP(Revised!K8,Mapping!$H:$I,2,FALSE)</f>
        <v>4</v>
      </c>
      <c r="M8" s="2">
        <f>VLOOKUP(Revised!L8,Mapping!$H:$I,2,FALSE)</f>
        <v>2</v>
      </c>
      <c r="N8" s="2">
        <f>VLOOKUP(Revised!M8,Mapping!$H:$I,2,FALSE)</f>
        <v>4</v>
      </c>
      <c r="O8" s="2">
        <f>VLOOKUP(Revised!N8,Mapping!$H:$I,2,FALSE)</f>
        <v>4</v>
      </c>
      <c r="P8" s="2">
        <f>VLOOKUP(Revised!O8,Mapping!$H:$I,2,FALSE)</f>
        <v>3</v>
      </c>
      <c r="Q8" s="2">
        <f>VLOOKUP(Revised!P8,Mapping!$H:$I,2,FALSE)</f>
        <v>3</v>
      </c>
      <c r="R8" s="2">
        <f>VLOOKUP(Revised!Q8,Mapping!$K:$L,2,FALSE)</f>
        <v>5</v>
      </c>
      <c r="S8" s="2">
        <f>VLOOKUP(Revised!R8,Mapping!$K:$L,2,FALSE)</f>
        <v>3</v>
      </c>
      <c r="T8" s="2" t="s">
        <v>968</v>
      </c>
      <c r="U8" s="2"/>
      <c r="V8" s="2"/>
    </row>
    <row r="9" spans="1:22" hidden="1" x14ac:dyDescent="0.2">
      <c r="A9">
        <v>8</v>
      </c>
      <c r="B9" s="1">
        <v>44459.612928240742</v>
      </c>
      <c r="C9" s="2" t="s">
        <v>3300</v>
      </c>
      <c r="D9" s="2" t="s">
        <v>3305</v>
      </c>
      <c r="E9" s="3">
        <v>44459</v>
      </c>
      <c r="F9" s="22">
        <v>2021</v>
      </c>
      <c r="G9" s="2">
        <f>VLOOKUP(Revised!F9,Mapping!$H:$I,2,FALSE)</f>
        <v>4</v>
      </c>
      <c r="H9" s="2">
        <f>VLOOKUP(Revised!G9,Mapping!$H:$I,2,FALSE)</f>
        <v>3</v>
      </c>
      <c r="I9" s="2">
        <f>VLOOKUP(Revised!H9,Mapping!$H:$I,2,FALSE)</f>
        <v>4</v>
      </c>
      <c r="J9" s="2">
        <f>VLOOKUP(Revised!I9,Mapping!$H:$I,2,FALSE)</f>
        <v>4</v>
      </c>
      <c r="K9" s="2">
        <f>VLOOKUP(Revised!J9,Mapping!$H:$I,2,FALSE)</f>
        <v>4</v>
      </c>
      <c r="L9" s="2">
        <f>VLOOKUP(Revised!K9,Mapping!$H:$I,2,FALSE)</f>
        <v>4</v>
      </c>
      <c r="M9" s="2">
        <f>VLOOKUP(Revised!L9,Mapping!$H:$I,2,FALSE)</f>
        <v>4</v>
      </c>
      <c r="N9" s="2">
        <f>VLOOKUP(Revised!M9,Mapping!$H:$I,2,FALSE)</f>
        <v>4</v>
      </c>
      <c r="O9" s="2">
        <f>VLOOKUP(Revised!N9,Mapping!$H:$I,2,FALSE)</f>
        <v>3</v>
      </c>
      <c r="P9" s="2">
        <f>VLOOKUP(Revised!O9,Mapping!$H:$I,2,FALSE)</f>
        <v>4</v>
      </c>
      <c r="Q9" s="2">
        <f>VLOOKUP(Revised!P9,Mapping!$H:$I,2,FALSE)</f>
        <v>3</v>
      </c>
      <c r="R9" s="2">
        <f>VLOOKUP(Revised!Q9,Mapping!$K:$L,2,FALSE)</f>
        <v>3</v>
      </c>
      <c r="S9" s="2">
        <f>VLOOKUP(Revised!R9,Mapping!$K:$L,2,FALSE)</f>
        <v>4</v>
      </c>
      <c r="T9" s="2" t="s">
        <v>970</v>
      </c>
      <c r="U9" s="2" t="s">
        <v>971</v>
      </c>
      <c r="V9" s="2"/>
    </row>
    <row r="10" spans="1:22" hidden="1" x14ac:dyDescent="0.2">
      <c r="A10">
        <v>9</v>
      </c>
      <c r="B10" s="1">
        <v>44459.613043981481</v>
      </c>
      <c r="C10" s="2" t="s">
        <v>3300</v>
      </c>
      <c r="D10" s="2" t="s">
        <v>3305</v>
      </c>
      <c r="E10" s="3">
        <v>44459</v>
      </c>
      <c r="F10" s="22">
        <v>2021</v>
      </c>
      <c r="G10" s="2">
        <f>VLOOKUP(Revised!F10,Mapping!$H:$I,2,FALSE)</f>
        <v>4</v>
      </c>
      <c r="H10" s="2">
        <f>VLOOKUP(Revised!G10,Mapping!$H:$I,2,FALSE)</f>
        <v>4</v>
      </c>
      <c r="I10" s="2">
        <f>VLOOKUP(Revised!H10,Mapping!$H:$I,2,FALSE)</f>
        <v>4</v>
      </c>
      <c r="J10" s="2">
        <f>VLOOKUP(Revised!I10,Mapping!$H:$I,2,FALSE)</f>
        <v>4</v>
      </c>
      <c r="K10" s="2">
        <f>VLOOKUP(Revised!J10,Mapping!$H:$I,2,FALSE)</f>
        <v>4</v>
      </c>
      <c r="L10" s="2">
        <f>VLOOKUP(Revised!K10,Mapping!$H:$I,2,FALSE)</f>
        <v>4</v>
      </c>
      <c r="M10" s="2">
        <f>VLOOKUP(Revised!L10,Mapping!$H:$I,2,FALSE)</f>
        <v>4</v>
      </c>
      <c r="N10" s="2">
        <f>VLOOKUP(Revised!M10,Mapping!$H:$I,2,FALSE)</f>
        <v>5</v>
      </c>
      <c r="O10" s="2">
        <f>VLOOKUP(Revised!N10,Mapping!$H:$I,2,FALSE)</f>
        <v>5</v>
      </c>
      <c r="P10" s="2">
        <f>VLOOKUP(Revised!O10,Mapping!$H:$I,2,FALSE)</f>
        <v>5</v>
      </c>
      <c r="Q10" s="2">
        <f>VLOOKUP(Revised!P10,Mapping!$H:$I,2,FALSE)</f>
        <v>4</v>
      </c>
      <c r="R10" s="2">
        <f>VLOOKUP(Revised!Q10,Mapping!$K:$L,2,FALSE)</f>
        <v>5</v>
      </c>
      <c r="S10" s="2">
        <f>VLOOKUP(Revised!R10,Mapping!$K:$L,2,FALSE)</f>
        <v>3</v>
      </c>
      <c r="T10" s="2"/>
      <c r="U10" s="2" t="s">
        <v>972</v>
      </c>
      <c r="V10" s="2"/>
    </row>
    <row r="11" spans="1:22" hidden="1" x14ac:dyDescent="0.2">
      <c r="A11">
        <v>10</v>
      </c>
      <c r="B11" s="1">
        <v>44459.613078703704</v>
      </c>
      <c r="C11" s="2" t="s">
        <v>3300</v>
      </c>
      <c r="D11" s="2" t="s">
        <v>3305</v>
      </c>
      <c r="E11" s="3">
        <v>44459</v>
      </c>
      <c r="F11" s="22">
        <v>2021</v>
      </c>
      <c r="G11" s="2">
        <f>VLOOKUP(Revised!F11,Mapping!$H:$I,2,FALSE)</f>
        <v>3</v>
      </c>
      <c r="H11" s="2">
        <f>VLOOKUP(Revised!G11,Mapping!$H:$I,2,FALSE)</f>
        <v>3</v>
      </c>
      <c r="I11" s="2">
        <f>VLOOKUP(Revised!H11,Mapping!$H:$I,2,FALSE)</f>
        <v>3</v>
      </c>
      <c r="J11" s="2">
        <f>VLOOKUP(Revised!I11,Mapping!$H:$I,2,FALSE)</f>
        <v>4</v>
      </c>
      <c r="K11" s="2">
        <f>VLOOKUP(Revised!J11,Mapping!$H:$I,2,FALSE)</f>
        <v>4</v>
      </c>
      <c r="L11" s="2">
        <f>VLOOKUP(Revised!K11,Mapping!$H:$I,2,FALSE)</f>
        <v>4</v>
      </c>
      <c r="M11" s="2">
        <f>VLOOKUP(Revised!L11,Mapping!$H:$I,2,FALSE)</f>
        <v>3</v>
      </c>
      <c r="N11" s="2">
        <f>VLOOKUP(Revised!M11,Mapping!$H:$I,2,FALSE)</f>
        <v>4</v>
      </c>
      <c r="O11" s="2">
        <f>VLOOKUP(Revised!N11,Mapping!$H:$I,2,FALSE)</f>
        <v>4</v>
      </c>
      <c r="P11" s="2">
        <f>VLOOKUP(Revised!O11,Mapping!$H:$I,2,FALSE)</f>
        <v>4</v>
      </c>
      <c r="Q11" s="2">
        <f>VLOOKUP(Revised!P11,Mapping!$H:$I,2,FALSE)</f>
        <v>4</v>
      </c>
      <c r="R11" s="2">
        <f>VLOOKUP(Revised!Q11,Mapping!$K:$L,2,FALSE)</f>
        <v>3</v>
      </c>
      <c r="S11" s="2">
        <f>VLOOKUP(Revised!R11,Mapping!$K:$L,2,FALSE)</f>
        <v>4</v>
      </c>
      <c r="T11" s="2"/>
      <c r="U11" s="2"/>
      <c r="V11" s="2"/>
    </row>
    <row r="12" spans="1:22" hidden="1" x14ac:dyDescent="0.2">
      <c r="A12">
        <v>11</v>
      </c>
      <c r="B12" s="1">
        <v>44459.614432870374</v>
      </c>
      <c r="C12" s="2" t="s">
        <v>3300</v>
      </c>
      <c r="D12" s="2" t="s">
        <v>3305</v>
      </c>
      <c r="E12" s="3">
        <v>44459</v>
      </c>
      <c r="F12" s="22">
        <v>2021</v>
      </c>
      <c r="G12" s="2">
        <f>VLOOKUP(Revised!F12,Mapping!$H:$I,2,FALSE)</f>
        <v>5</v>
      </c>
      <c r="H12" s="2">
        <f>VLOOKUP(Revised!G12,Mapping!$H:$I,2,FALSE)</f>
        <v>5</v>
      </c>
      <c r="I12" s="2">
        <f>VLOOKUP(Revised!H12,Mapping!$H:$I,2,FALSE)</f>
        <v>5</v>
      </c>
      <c r="J12" s="2">
        <f>VLOOKUP(Revised!I12,Mapping!$H:$I,2,FALSE)</f>
        <v>5</v>
      </c>
      <c r="K12" s="2">
        <f>VLOOKUP(Revised!J12,Mapping!$H:$I,2,FALSE)</f>
        <v>5</v>
      </c>
      <c r="L12" s="2">
        <f>VLOOKUP(Revised!K12,Mapping!$H:$I,2,FALSE)</f>
        <v>5</v>
      </c>
      <c r="M12" s="2">
        <f>VLOOKUP(Revised!L12,Mapping!$H:$I,2,FALSE)</f>
        <v>5</v>
      </c>
      <c r="N12" s="2">
        <f>VLOOKUP(Revised!M12,Mapping!$H:$I,2,FALSE)</f>
        <v>5</v>
      </c>
      <c r="O12" s="2">
        <f>VLOOKUP(Revised!N12,Mapping!$H:$I,2,FALSE)</f>
        <v>4</v>
      </c>
      <c r="P12" s="2">
        <f>VLOOKUP(Revised!O12,Mapping!$H:$I,2,FALSE)</f>
        <v>4</v>
      </c>
      <c r="Q12" s="2">
        <f>VLOOKUP(Revised!P12,Mapping!$H:$I,2,FALSE)</f>
        <v>4</v>
      </c>
      <c r="R12" s="2">
        <f>VLOOKUP(Revised!Q12,Mapping!$K:$L,2,FALSE)</f>
        <v>5</v>
      </c>
      <c r="S12" s="2">
        <f>VLOOKUP(Revised!R12,Mapping!$K:$L,2,FALSE)</f>
        <v>5</v>
      </c>
      <c r="T12" s="2" t="s">
        <v>974</v>
      </c>
      <c r="U12" s="2"/>
      <c r="V12" s="2"/>
    </row>
    <row r="13" spans="1:22" hidden="1" x14ac:dyDescent="0.2">
      <c r="A13">
        <v>12</v>
      </c>
      <c r="B13" s="1">
        <v>44460.607592592591</v>
      </c>
      <c r="C13" s="2" t="s">
        <v>3300</v>
      </c>
      <c r="D13" s="2" t="s">
        <v>3305</v>
      </c>
      <c r="E13" s="3">
        <v>44459</v>
      </c>
      <c r="F13" s="22">
        <v>2021</v>
      </c>
      <c r="G13" s="2">
        <f>VLOOKUP(Revised!F13,Mapping!$H:$I,2,FALSE)</f>
        <v>4</v>
      </c>
      <c r="H13" s="2">
        <f>VLOOKUP(Revised!G13,Mapping!$H:$I,2,FALSE)</f>
        <v>4</v>
      </c>
      <c r="I13" s="2">
        <f>VLOOKUP(Revised!H13,Mapping!$H:$I,2,FALSE)</f>
        <v>5</v>
      </c>
      <c r="J13" s="2">
        <f>VLOOKUP(Revised!I13,Mapping!$H:$I,2,FALSE)</f>
        <v>5</v>
      </c>
      <c r="K13" s="2">
        <f>VLOOKUP(Revised!J13,Mapping!$H:$I,2,FALSE)</f>
        <v>5</v>
      </c>
      <c r="L13" s="2">
        <f>VLOOKUP(Revised!K13,Mapping!$H:$I,2,FALSE)</f>
        <v>5</v>
      </c>
      <c r="M13" s="2">
        <f>VLOOKUP(Revised!L13,Mapping!$H:$I,2,FALSE)</f>
        <v>5</v>
      </c>
      <c r="N13" s="2">
        <f>VLOOKUP(Revised!M13,Mapping!$H:$I,2,FALSE)</f>
        <v>4</v>
      </c>
      <c r="O13" s="2">
        <f>VLOOKUP(Revised!N13,Mapping!$H:$I,2,FALSE)</f>
        <v>4</v>
      </c>
      <c r="P13" s="2">
        <f>VLOOKUP(Revised!O13,Mapping!$H:$I,2,FALSE)</f>
        <v>5</v>
      </c>
      <c r="Q13" s="2">
        <f>VLOOKUP(Revised!P13,Mapping!$H:$I,2,FALSE)</f>
        <v>5</v>
      </c>
      <c r="R13" s="2">
        <f>VLOOKUP(Revised!Q13,Mapping!$K:$L,2,FALSE)</f>
        <v>5</v>
      </c>
      <c r="S13" s="2">
        <f>VLOOKUP(Revised!R13,Mapping!$K:$L,2,FALSE)</f>
        <v>5</v>
      </c>
      <c r="T13" s="2"/>
      <c r="U13" s="2"/>
      <c r="V13" s="2"/>
    </row>
    <row r="14" spans="1:22" hidden="1" x14ac:dyDescent="0.2">
      <c r="A14">
        <v>13</v>
      </c>
      <c r="B14" s="1">
        <v>44470.617812500001</v>
      </c>
      <c r="C14" s="2" t="s">
        <v>3300</v>
      </c>
      <c r="D14" s="2" t="s">
        <v>195</v>
      </c>
      <c r="E14" s="3">
        <v>44470</v>
      </c>
      <c r="F14" s="22">
        <v>2021</v>
      </c>
      <c r="G14" s="2">
        <f>VLOOKUP(Revised!F14,Mapping!$H:$I,2,FALSE)</f>
        <v>4</v>
      </c>
      <c r="H14" s="2">
        <f>VLOOKUP(Revised!G14,Mapping!$H:$I,2,FALSE)</f>
        <v>3</v>
      </c>
      <c r="I14" s="2">
        <f>VLOOKUP(Revised!H14,Mapping!$H:$I,2,FALSE)</f>
        <v>3</v>
      </c>
      <c r="J14" s="2">
        <f>VLOOKUP(Revised!I14,Mapping!$H:$I,2,FALSE)</f>
        <v>4</v>
      </c>
      <c r="K14" s="2">
        <f>VLOOKUP(Revised!J14,Mapping!$H:$I,2,FALSE)</f>
        <v>4</v>
      </c>
      <c r="L14" s="2">
        <f>VLOOKUP(Revised!K14,Mapping!$H:$I,2,FALSE)</f>
        <v>4</v>
      </c>
      <c r="M14" s="2">
        <f>VLOOKUP(Revised!L14,Mapping!$H:$I,2,FALSE)</f>
        <v>3</v>
      </c>
      <c r="N14" s="2">
        <f>VLOOKUP(Revised!M14,Mapping!$H:$I,2,FALSE)</f>
        <v>4</v>
      </c>
      <c r="O14" s="2">
        <f>VLOOKUP(Revised!N14,Mapping!$H:$I,2,FALSE)</f>
        <v>3</v>
      </c>
      <c r="P14" s="2">
        <f>VLOOKUP(Revised!O14,Mapping!$H:$I,2,FALSE)</f>
        <v>3</v>
      </c>
      <c r="Q14" s="2">
        <f>VLOOKUP(Revised!P14,Mapping!$H:$I,2,FALSE)</f>
        <v>3</v>
      </c>
      <c r="R14" s="2">
        <f>VLOOKUP(Revised!Q14,Mapping!$K:$L,2,FALSE)</f>
        <v>5</v>
      </c>
      <c r="S14" s="2">
        <f>VLOOKUP(Revised!R14,Mapping!$K:$L,2,FALSE)</f>
        <v>3</v>
      </c>
      <c r="T14" s="2"/>
      <c r="U14" s="2"/>
      <c r="V14" s="2"/>
    </row>
    <row r="15" spans="1:22" hidden="1" x14ac:dyDescent="0.2">
      <c r="A15">
        <v>14</v>
      </c>
      <c r="B15" s="1">
        <v>44470.617905092593</v>
      </c>
      <c r="C15" s="2" t="s">
        <v>3300</v>
      </c>
      <c r="D15" s="2" t="s">
        <v>195</v>
      </c>
      <c r="E15" s="3">
        <v>44470</v>
      </c>
      <c r="F15" s="22">
        <v>2021</v>
      </c>
      <c r="G15" s="2">
        <f>VLOOKUP(Revised!F15,Mapping!$H:$I,2,FALSE)</f>
        <v>5</v>
      </c>
      <c r="H15" s="2">
        <f>VLOOKUP(Revised!G15,Mapping!$H:$I,2,FALSE)</f>
        <v>3</v>
      </c>
      <c r="I15" s="2">
        <f>VLOOKUP(Revised!H15,Mapping!$H:$I,2,FALSE)</f>
        <v>4</v>
      </c>
      <c r="J15" s="2">
        <f>VLOOKUP(Revised!I15,Mapping!$H:$I,2,FALSE)</f>
        <v>4</v>
      </c>
      <c r="K15" s="2">
        <f>VLOOKUP(Revised!J15,Mapping!$H:$I,2,FALSE)</f>
        <v>3</v>
      </c>
      <c r="L15" s="2">
        <f>VLOOKUP(Revised!K15,Mapping!$H:$I,2,FALSE)</f>
        <v>4</v>
      </c>
      <c r="M15" s="2">
        <f>VLOOKUP(Revised!L15,Mapping!$H:$I,2,FALSE)</f>
        <v>4</v>
      </c>
      <c r="N15" s="2">
        <f>VLOOKUP(Revised!M15,Mapping!$H:$I,2,FALSE)</f>
        <v>4</v>
      </c>
      <c r="O15" s="2">
        <f>VLOOKUP(Revised!N15,Mapping!$H:$I,2,FALSE)</f>
        <v>4</v>
      </c>
      <c r="P15" s="2">
        <f>VLOOKUP(Revised!O15,Mapping!$H:$I,2,FALSE)</f>
        <v>4</v>
      </c>
      <c r="Q15" s="2">
        <f>VLOOKUP(Revised!P15,Mapping!$H:$I,2,FALSE)</f>
        <v>5</v>
      </c>
      <c r="R15" s="2">
        <f>VLOOKUP(Revised!Q15,Mapping!$K:$L,2,FALSE)</f>
        <v>5</v>
      </c>
      <c r="S15" s="2">
        <f>VLOOKUP(Revised!R15,Mapping!$K:$L,2,FALSE)</f>
        <v>5</v>
      </c>
      <c r="T15" s="2"/>
      <c r="U15" s="2"/>
      <c r="V15" s="2"/>
    </row>
    <row r="16" spans="1:22" hidden="1" x14ac:dyDescent="0.2">
      <c r="A16">
        <v>15</v>
      </c>
      <c r="B16" s="1">
        <v>44470.618449074071</v>
      </c>
      <c r="C16" s="2" t="s">
        <v>3300</v>
      </c>
      <c r="D16" s="2" t="s">
        <v>195</v>
      </c>
      <c r="E16" s="3">
        <v>44470</v>
      </c>
      <c r="F16" s="22">
        <v>2021</v>
      </c>
      <c r="G16" s="2">
        <f>VLOOKUP(Revised!F16,Mapping!$H:$I,2,FALSE)</f>
        <v>4</v>
      </c>
      <c r="H16" s="2">
        <f>VLOOKUP(Revised!G16,Mapping!$H:$I,2,FALSE)</f>
        <v>5</v>
      </c>
      <c r="I16" s="2">
        <f>VLOOKUP(Revised!H16,Mapping!$H:$I,2,FALSE)</f>
        <v>4</v>
      </c>
      <c r="J16" s="2">
        <f>VLOOKUP(Revised!I16,Mapping!$H:$I,2,FALSE)</f>
        <v>5</v>
      </c>
      <c r="K16" s="2">
        <f>VLOOKUP(Revised!J16,Mapping!$H:$I,2,FALSE)</f>
        <v>5</v>
      </c>
      <c r="L16" s="2">
        <f>VLOOKUP(Revised!K16,Mapping!$H:$I,2,FALSE)</f>
        <v>5</v>
      </c>
      <c r="M16" s="2">
        <f>VLOOKUP(Revised!L16,Mapping!$H:$I,2,FALSE)</f>
        <v>4</v>
      </c>
      <c r="N16" s="2">
        <f>VLOOKUP(Revised!M16,Mapping!$H:$I,2,FALSE)</f>
        <v>5</v>
      </c>
      <c r="O16" s="2">
        <f>VLOOKUP(Revised!N16,Mapping!$H:$I,2,FALSE)</f>
        <v>5</v>
      </c>
      <c r="P16" s="2">
        <f>VLOOKUP(Revised!O16,Mapping!$H:$I,2,FALSE)</f>
        <v>4</v>
      </c>
      <c r="Q16" s="2">
        <f>VLOOKUP(Revised!P16,Mapping!$H:$I,2,FALSE)</f>
        <v>4</v>
      </c>
      <c r="R16" s="2">
        <f>VLOOKUP(Revised!Q16,Mapping!$K:$L,2,FALSE)</f>
        <v>5</v>
      </c>
      <c r="S16" s="2">
        <f>VLOOKUP(Revised!R16,Mapping!$K:$L,2,FALSE)</f>
        <v>5</v>
      </c>
      <c r="T16" s="2" t="s">
        <v>982</v>
      </c>
      <c r="U16" s="2"/>
      <c r="V16" s="2"/>
    </row>
    <row r="17" spans="1:22" hidden="1" x14ac:dyDescent="0.2">
      <c r="A17">
        <v>16</v>
      </c>
      <c r="B17" s="1">
        <v>44470.618738425925</v>
      </c>
      <c r="C17" s="2" t="s">
        <v>3300</v>
      </c>
      <c r="D17" s="2" t="s">
        <v>195</v>
      </c>
      <c r="E17" s="3">
        <v>44470</v>
      </c>
      <c r="F17" s="22">
        <v>2021</v>
      </c>
      <c r="G17" s="2">
        <f>VLOOKUP(Revised!F17,Mapping!$H:$I,2,FALSE)</f>
        <v>4</v>
      </c>
      <c r="H17" s="2">
        <f>VLOOKUP(Revised!G17,Mapping!$H:$I,2,FALSE)</f>
        <v>4</v>
      </c>
      <c r="I17" s="2">
        <f>VLOOKUP(Revised!H17,Mapping!$H:$I,2,FALSE)</f>
        <v>4</v>
      </c>
      <c r="J17" s="2">
        <f>VLOOKUP(Revised!I17,Mapping!$H:$I,2,FALSE)</f>
        <v>4</v>
      </c>
      <c r="K17" s="2">
        <f>VLOOKUP(Revised!J17,Mapping!$H:$I,2,FALSE)</f>
        <v>4</v>
      </c>
      <c r="L17" s="2">
        <f>VLOOKUP(Revised!K17,Mapping!$H:$I,2,FALSE)</f>
        <v>4</v>
      </c>
      <c r="M17" s="2">
        <f>VLOOKUP(Revised!L17,Mapping!$H:$I,2,FALSE)</f>
        <v>4</v>
      </c>
      <c r="N17" s="2">
        <f>VLOOKUP(Revised!M17,Mapping!$H:$I,2,FALSE)</f>
        <v>4</v>
      </c>
      <c r="O17" s="2">
        <f>VLOOKUP(Revised!N17,Mapping!$H:$I,2,FALSE)</f>
        <v>4</v>
      </c>
      <c r="P17" s="2">
        <f>VLOOKUP(Revised!O17,Mapping!$H:$I,2,FALSE)</f>
        <v>4</v>
      </c>
      <c r="Q17" s="2">
        <f>VLOOKUP(Revised!P17,Mapping!$H:$I,2,FALSE)</f>
        <v>4</v>
      </c>
      <c r="R17" s="2">
        <f>VLOOKUP(Revised!Q17,Mapping!$K:$L,2,FALSE)</f>
        <v>3</v>
      </c>
      <c r="S17" s="2">
        <f>VLOOKUP(Revised!R17,Mapping!$K:$L,2,FALSE)</f>
        <v>3</v>
      </c>
      <c r="T17" s="2" t="s">
        <v>983</v>
      </c>
      <c r="U17" s="2"/>
      <c r="V17" s="2"/>
    </row>
    <row r="18" spans="1:22" hidden="1" x14ac:dyDescent="0.2">
      <c r="A18">
        <v>17</v>
      </c>
      <c r="B18" s="1">
        <v>44470.618923611109</v>
      </c>
      <c r="C18" s="2" t="s">
        <v>3300</v>
      </c>
      <c r="D18" s="2" t="s">
        <v>3305</v>
      </c>
      <c r="E18" s="3">
        <v>44470</v>
      </c>
      <c r="F18" s="22">
        <v>2021</v>
      </c>
      <c r="G18" s="2">
        <f>VLOOKUP(Revised!F18,Mapping!$H:$I,2,FALSE)</f>
        <v>5</v>
      </c>
      <c r="H18" s="2">
        <f>VLOOKUP(Revised!G18,Mapping!$H:$I,2,FALSE)</f>
        <v>4</v>
      </c>
      <c r="I18" s="2">
        <f>VLOOKUP(Revised!H18,Mapping!$H:$I,2,FALSE)</f>
        <v>5</v>
      </c>
      <c r="J18" s="2">
        <f>VLOOKUP(Revised!I18,Mapping!$H:$I,2,FALSE)</f>
        <v>5</v>
      </c>
      <c r="K18" s="2">
        <f>VLOOKUP(Revised!J18,Mapping!$H:$I,2,FALSE)</f>
        <v>4</v>
      </c>
      <c r="L18" s="2">
        <f>VLOOKUP(Revised!K18,Mapping!$H:$I,2,FALSE)</f>
        <v>5</v>
      </c>
      <c r="M18" s="2">
        <f>VLOOKUP(Revised!L18,Mapping!$H:$I,2,FALSE)</f>
        <v>5</v>
      </c>
      <c r="N18" s="2">
        <f>VLOOKUP(Revised!M18,Mapping!$H:$I,2,FALSE)</f>
        <v>5</v>
      </c>
      <c r="O18" s="2">
        <f>VLOOKUP(Revised!N18,Mapping!$H:$I,2,FALSE)</f>
        <v>4</v>
      </c>
      <c r="P18" s="2">
        <f>VLOOKUP(Revised!O18,Mapping!$H:$I,2,FALSE)</f>
        <v>5</v>
      </c>
      <c r="Q18" s="2">
        <f>VLOOKUP(Revised!P18,Mapping!$H:$I,2,FALSE)</f>
        <v>5</v>
      </c>
      <c r="R18" s="2">
        <f>VLOOKUP(Revised!Q18,Mapping!$K:$L,2,FALSE)</f>
        <v>3</v>
      </c>
      <c r="S18" s="2">
        <f>VLOOKUP(Revised!R18,Mapping!$K:$L,2,FALSE)</f>
        <v>5</v>
      </c>
      <c r="T18" s="2"/>
      <c r="U18" s="2" t="s">
        <v>984</v>
      </c>
      <c r="V18" s="2"/>
    </row>
    <row r="19" spans="1:22" hidden="1" x14ac:dyDescent="0.2">
      <c r="A19">
        <v>18</v>
      </c>
      <c r="B19" s="1">
        <v>44470.619409722225</v>
      </c>
      <c r="C19" s="2" t="s">
        <v>3300</v>
      </c>
      <c r="D19" s="2" t="s">
        <v>195</v>
      </c>
      <c r="E19" s="3">
        <v>44470</v>
      </c>
      <c r="F19" s="22">
        <v>2021</v>
      </c>
      <c r="G19" s="2">
        <f>VLOOKUP(Revised!F19,Mapping!$H:$I,2,FALSE)</f>
        <v>5</v>
      </c>
      <c r="H19" s="2">
        <f>VLOOKUP(Revised!G19,Mapping!$H:$I,2,FALSE)</f>
        <v>5</v>
      </c>
      <c r="I19" s="2">
        <f>VLOOKUP(Revised!H19,Mapping!$H:$I,2,FALSE)</f>
        <v>5</v>
      </c>
      <c r="J19" s="2">
        <f>VLOOKUP(Revised!I19,Mapping!$H:$I,2,FALSE)</f>
        <v>5</v>
      </c>
      <c r="K19" s="2">
        <f>VLOOKUP(Revised!J19,Mapping!$H:$I,2,FALSE)</f>
        <v>5</v>
      </c>
      <c r="L19" s="2">
        <f>VLOOKUP(Revised!K19,Mapping!$H:$I,2,FALSE)</f>
        <v>5</v>
      </c>
      <c r="M19" s="2">
        <f>VLOOKUP(Revised!L19,Mapping!$H:$I,2,FALSE)</f>
        <v>5</v>
      </c>
      <c r="N19" s="2">
        <f>VLOOKUP(Revised!M19,Mapping!$H:$I,2,FALSE)</f>
        <v>4</v>
      </c>
      <c r="O19" s="2">
        <f>VLOOKUP(Revised!N19,Mapping!$H:$I,2,FALSE)</f>
        <v>4</v>
      </c>
      <c r="P19" s="2">
        <f>VLOOKUP(Revised!O19,Mapping!$H:$I,2,FALSE)</f>
        <v>5</v>
      </c>
      <c r="Q19" s="2">
        <f>VLOOKUP(Revised!P19,Mapping!$H:$I,2,FALSE)</f>
        <v>5</v>
      </c>
      <c r="R19" s="2">
        <f>VLOOKUP(Revised!Q19,Mapping!$K:$L,2,FALSE)</f>
        <v>5</v>
      </c>
      <c r="S19" s="2">
        <f>VLOOKUP(Revised!R19,Mapping!$K:$L,2,FALSE)</f>
        <v>3</v>
      </c>
      <c r="T19" s="2" t="s">
        <v>985</v>
      </c>
      <c r="U19" s="2" t="s">
        <v>986</v>
      </c>
      <c r="V19" s="2"/>
    </row>
    <row r="20" spans="1:22" hidden="1" x14ac:dyDescent="0.2">
      <c r="A20">
        <v>19</v>
      </c>
      <c r="B20" s="1">
        <v>44470.619733796295</v>
      </c>
      <c r="C20" s="2" t="s">
        <v>3300</v>
      </c>
      <c r="D20" s="2" t="s">
        <v>195</v>
      </c>
      <c r="E20" s="3">
        <v>44470</v>
      </c>
      <c r="F20" s="22">
        <v>2021</v>
      </c>
      <c r="G20" s="2">
        <f>VLOOKUP(Revised!F20,Mapping!$H:$I,2,FALSE)</f>
        <v>4</v>
      </c>
      <c r="H20" s="2">
        <f>VLOOKUP(Revised!G20,Mapping!$H:$I,2,FALSE)</f>
        <v>4</v>
      </c>
      <c r="I20" s="2">
        <f>VLOOKUP(Revised!H20,Mapping!$H:$I,2,FALSE)</f>
        <v>4</v>
      </c>
      <c r="J20" s="2">
        <f>VLOOKUP(Revised!I20,Mapping!$H:$I,2,FALSE)</f>
        <v>4</v>
      </c>
      <c r="K20" s="2">
        <f>VLOOKUP(Revised!J20,Mapping!$H:$I,2,FALSE)</f>
        <v>4</v>
      </c>
      <c r="L20" s="2">
        <f>VLOOKUP(Revised!K20,Mapping!$H:$I,2,FALSE)</f>
        <v>5</v>
      </c>
      <c r="M20" s="2">
        <f>VLOOKUP(Revised!L20,Mapping!$H:$I,2,FALSE)</f>
        <v>4</v>
      </c>
      <c r="N20" s="2">
        <f>VLOOKUP(Revised!M20,Mapping!$H:$I,2,FALSE)</f>
        <v>5</v>
      </c>
      <c r="O20" s="2">
        <f>VLOOKUP(Revised!N20,Mapping!$H:$I,2,FALSE)</f>
        <v>4</v>
      </c>
      <c r="P20" s="2">
        <f>VLOOKUP(Revised!O20,Mapping!$H:$I,2,FALSE)</f>
        <v>4</v>
      </c>
      <c r="Q20" s="2">
        <f>VLOOKUP(Revised!P20,Mapping!$H:$I,2,FALSE)</f>
        <v>5</v>
      </c>
      <c r="R20" s="2">
        <f>VLOOKUP(Revised!Q20,Mapping!$K:$L,2,FALSE)</f>
        <v>5</v>
      </c>
      <c r="S20" s="2">
        <f>VLOOKUP(Revised!R20,Mapping!$K:$L,2,FALSE)</f>
        <v>3</v>
      </c>
      <c r="T20" s="2"/>
      <c r="U20" s="2"/>
      <c r="V20" s="2"/>
    </row>
    <row r="21" spans="1:22" hidden="1" x14ac:dyDescent="0.2">
      <c r="A21">
        <v>20</v>
      </c>
      <c r="B21" s="1">
        <v>44508.62228009259</v>
      </c>
      <c r="C21" s="2" t="s">
        <v>3300</v>
      </c>
      <c r="D21" s="2" t="s">
        <v>195</v>
      </c>
      <c r="E21" s="3">
        <v>44508</v>
      </c>
      <c r="F21" s="22">
        <v>2021</v>
      </c>
      <c r="G21" s="2">
        <f>VLOOKUP(Revised!F21,Mapping!$H:$I,2,FALSE)</f>
        <v>4</v>
      </c>
      <c r="H21" s="2">
        <f>VLOOKUP(Revised!G21,Mapping!$H:$I,2,FALSE)</f>
        <v>4</v>
      </c>
      <c r="I21" s="2">
        <f>VLOOKUP(Revised!H21,Mapping!$H:$I,2,FALSE)</f>
        <v>3</v>
      </c>
      <c r="J21" s="2">
        <f>VLOOKUP(Revised!I21,Mapping!$H:$I,2,FALSE)</f>
        <v>4</v>
      </c>
      <c r="K21" s="2">
        <f>VLOOKUP(Revised!J21,Mapping!$H:$I,2,FALSE)</f>
        <v>4</v>
      </c>
      <c r="L21" s="2">
        <f>VLOOKUP(Revised!K21,Mapping!$H:$I,2,FALSE)</f>
        <v>4</v>
      </c>
      <c r="M21" s="2">
        <f>VLOOKUP(Revised!L21,Mapping!$H:$I,2,FALSE)</f>
        <v>4</v>
      </c>
      <c r="N21" s="2">
        <f>VLOOKUP(Revised!M21,Mapping!$H:$I,2,FALSE)</f>
        <v>5</v>
      </c>
      <c r="O21" s="2">
        <f>VLOOKUP(Revised!N21,Mapping!$H:$I,2,FALSE)</f>
        <v>4</v>
      </c>
      <c r="P21" s="2">
        <f>VLOOKUP(Revised!O21,Mapping!$H:$I,2,FALSE)</f>
        <v>3</v>
      </c>
      <c r="Q21" s="2">
        <f>VLOOKUP(Revised!P21,Mapping!$H:$I,2,FALSE)</f>
        <v>5</v>
      </c>
      <c r="R21" s="2">
        <f>VLOOKUP(Revised!Q21,Mapping!$K:$L,2,FALSE)</f>
        <v>5</v>
      </c>
      <c r="S21" s="2">
        <f>VLOOKUP(Revised!R21,Mapping!$K:$L,2,FALSE)</f>
        <v>3</v>
      </c>
      <c r="T21" s="2"/>
      <c r="U21" s="2"/>
      <c r="V21" s="2"/>
    </row>
    <row r="22" spans="1:22" hidden="1" x14ac:dyDescent="0.2">
      <c r="A22">
        <v>21</v>
      </c>
      <c r="B22" s="1">
        <v>44508.622430555559</v>
      </c>
      <c r="C22" s="2" t="s">
        <v>3300</v>
      </c>
      <c r="D22" s="2" t="s">
        <v>195</v>
      </c>
      <c r="E22" s="3">
        <v>44508</v>
      </c>
      <c r="F22" s="22">
        <v>2021</v>
      </c>
      <c r="G22" s="2">
        <f>VLOOKUP(Revised!F22,Mapping!$H:$I,2,FALSE)</f>
        <v>5</v>
      </c>
      <c r="H22" s="2">
        <f>VLOOKUP(Revised!G22,Mapping!$H:$I,2,FALSE)</f>
        <v>5</v>
      </c>
      <c r="I22" s="2">
        <f>VLOOKUP(Revised!H22,Mapping!$H:$I,2,FALSE)</f>
        <v>5</v>
      </c>
      <c r="J22" s="2">
        <f>VLOOKUP(Revised!I22,Mapping!$H:$I,2,FALSE)</f>
        <v>5</v>
      </c>
      <c r="K22" s="2">
        <f>VLOOKUP(Revised!J22,Mapping!$H:$I,2,FALSE)</f>
        <v>5</v>
      </c>
      <c r="L22" s="2">
        <f>VLOOKUP(Revised!K22,Mapping!$H:$I,2,FALSE)</f>
        <v>5</v>
      </c>
      <c r="M22" s="2">
        <f>VLOOKUP(Revised!L22,Mapping!$H:$I,2,FALSE)</f>
        <v>5</v>
      </c>
      <c r="N22" s="2">
        <f>VLOOKUP(Revised!M22,Mapping!$H:$I,2,FALSE)</f>
        <v>5</v>
      </c>
      <c r="O22" s="2">
        <f>VLOOKUP(Revised!N22,Mapping!$H:$I,2,FALSE)</f>
        <v>5</v>
      </c>
      <c r="P22" s="2">
        <f>VLOOKUP(Revised!O22,Mapping!$H:$I,2,FALSE)</f>
        <v>5</v>
      </c>
      <c r="Q22" s="2">
        <f>VLOOKUP(Revised!P22,Mapping!$H:$I,2,FALSE)</f>
        <v>5</v>
      </c>
      <c r="R22" s="2">
        <f>VLOOKUP(Revised!Q22,Mapping!$K:$L,2,FALSE)</f>
        <v>5</v>
      </c>
      <c r="S22" s="2">
        <f>VLOOKUP(Revised!R22,Mapping!$K:$L,2,FALSE)</f>
        <v>5</v>
      </c>
      <c r="T22" s="2" t="s">
        <v>1058</v>
      </c>
      <c r="U22" s="2"/>
      <c r="V22" s="2"/>
    </row>
    <row r="23" spans="1:22" hidden="1" x14ac:dyDescent="0.2">
      <c r="A23">
        <v>22</v>
      </c>
      <c r="B23" s="1">
        <v>44508.622974537036</v>
      </c>
      <c r="C23" s="2" t="s">
        <v>3300</v>
      </c>
      <c r="D23" s="2" t="s">
        <v>195</v>
      </c>
      <c r="E23" s="3">
        <v>44508</v>
      </c>
      <c r="F23" s="22">
        <v>2021</v>
      </c>
      <c r="G23" s="2">
        <f>VLOOKUP(Revised!F23,Mapping!$H:$I,2,FALSE)</f>
        <v>5</v>
      </c>
      <c r="H23" s="2">
        <f>VLOOKUP(Revised!G23,Mapping!$H:$I,2,FALSE)</f>
        <v>5</v>
      </c>
      <c r="I23" s="2">
        <f>VLOOKUP(Revised!H23,Mapping!$H:$I,2,FALSE)</f>
        <v>5</v>
      </c>
      <c r="J23" s="2">
        <f>VLOOKUP(Revised!I23,Mapping!$H:$I,2,FALSE)</f>
        <v>5</v>
      </c>
      <c r="K23" s="2">
        <f>VLOOKUP(Revised!J23,Mapping!$H:$I,2,FALSE)</f>
        <v>5</v>
      </c>
      <c r="L23" s="2">
        <f>VLOOKUP(Revised!K23,Mapping!$H:$I,2,FALSE)</f>
        <v>5</v>
      </c>
      <c r="M23" s="2">
        <f>VLOOKUP(Revised!L23,Mapping!$H:$I,2,FALSE)</f>
        <v>5</v>
      </c>
      <c r="N23" s="2">
        <f>VLOOKUP(Revised!M23,Mapping!$H:$I,2,FALSE)</f>
        <v>4</v>
      </c>
      <c r="O23" s="2">
        <f>VLOOKUP(Revised!N23,Mapping!$H:$I,2,FALSE)</f>
        <v>4</v>
      </c>
      <c r="P23" s="2">
        <f>VLOOKUP(Revised!O23,Mapping!$H:$I,2,FALSE)</f>
        <v>5</v>
      </c>
      <c r="Q23" s="2">
        <f>VLOOKUP(Revised!P23,Mapping!$H:$I,2,FALSE)</f>
        <v>5</v>
      </c>
      <c r="R23" s="2">
        <f>VLOOKUP(Revised!Q23,Mapping!$K:$L,2,FALSE)</f>
        <v>5</v>
      </c>
      <c r="S23" s="2">
        <f>VLOOKUP(Revised!R23,Mapping!$K:$L,2,FALSE)</f>
        <v>5</v>
      </c>
      <c r="T23" s="2" t="s">
        <v>1060</v>
      </c>
      <c r="U23" s="2"/>
      <c r="V23" s="2"/>
    </row>
    <row r="24" spans="1:22" hidden="1" x14ac:dyDescent="0.2">
      <c r="A24">
        <v>23</v>
      </c>
      <c r="B24" s="1">
        <v>44508.623171296298</v>
      </c>
      <c r="C24" s="2" t="s">
        <v>3300</v>
      </c>
      <c r="D24" s="2" t="s">
        <v>195</v>
      </c>
      <c r="E24" s="3">
        <v>44508</v>
      </c>
      <c r="F24" s="22">
        <v>2021</v>
      </c>
      <c r="G24" s="2">
        <f>VLOOKUP(Revised!F24,Mapping!$H:$I,2,FALSE)</f>
        <v>3</v>
      </c>
      <c r="H24" s="2">
        <f>VLOOKUP(Revised!G24,Mapping!$H:$I,2,FALSE)</f>
        <v>3</v>
      </c>
      <c r="I24" s="2">
        <f>VLOOKUP(Revised!H24,Mapping!$H:$I,2,FALSE)</f>
        <v>3</v>
      </c>
      <c r="J24" s="2">
        <f>VLOOKUP(Revised!I24,Mapping!$H:$I,2,FALSE)</f>
        <v>2</v>
      </c>
      <c r="K24" s="2">
        <f>VLOOKUP(Revised!J24,Mapping!$H:$I,2,FALSE)</f>
        <v>3</v>
      </c>
      <c r="L24" s="2">
        <f>VLOOKUP(Revised!K24,Mapping!$H:$I,2,FALSE)</f>
        <v>3</v>
      </c>
      <c r="M24" s="2">
        <f>VLOOKUP(Revised!L24,Mapping!$H:$I,2,FALSE)</f>
        <v>3</v>
      </c>
      <c r="N24" s="2">
        <f>VLOOKUP(Revised!M24,Mapping!$H:$I,2,FALSE)</f>
        <v>3</v>
      </c>
      <c r="O24" s="2">
        <f>VLOOKUP(Revised!N24,Mapping!$H:$I,2,FALSE)</f>
        <v>2</v>
      </c>
      <c r="P24" s="2">
        <f>VLOOKUP(Revised!O24,Mapping!$H:$I,2,FALSE)</f>
        <v>3</v>
      </c>
      <c r="Q24" s="2">
        <f>VLOOKUP(Revised!P24,Mapping!$H:$I,2,FALSE)</f>
        <v>2</v>
      </c>
      <c r="R24" s="2">
        <f>VLOOKUP(Revised!Q24,Mapping!$K:$L,2,FALSE)</f>
        <v>5</v>
      </c>
      <c r="S24" s="2">
        <f>VLOOKUP(Revised!R24,Mapping!$K:$L,2,FALSE)</f>
        <v>4</v>
      </c>
      <c r="T24" s="2"/>
      <c r="U24" s="2"/>
      <c r="V24" s="2"/>
    </row>
    <row r="25" spans="1:22" hidden="1" x14ac:dyDescent="0.2">
      <c r="A25">
        <v>24</v>
      </c>
      <c r="B25" s="1">
        <v>44508.623530092591</v>
      </c>
      <c r="C25" s="2" t="s">
        <v>3300</v>
      </c>
      <c r="D25" s="2" t="s">
        <v>195</v>
      </c>
      <c r="E25" s="3">
        <v>44508</v>
      </c>
      <c r="F25" s="22">
        <v>2021</v>
      </c>
      <c r="G25" s="2">
        <f>VLOOKUP(Revised!F25,Mapping!$H:$I,2,FALSE)</f>
        <v>4</v>
      </c>
      <c r="H25" s="2">
        <f>VLOOKUP(Revised!G25,Mapping!$H:$I,2,FALSE)</f>
        <v>4</v>
      </c>
      <c r="I25" s="2">
        <f>VLOOKUP(Revised!H25,Mapping!$H:$I,2,FALSE)</f>
        <v>4</v>
      </c>
      <c r="J25" s="2">
        <f>VLOOKUP(Revised!I25,Mapping!$H:$I,2,FALSE)</f>
        <v>4</v>
      </c>
      <c r="K25" s="2">
        <f>VLOOKUP(Revised!J25,Mapping!$H:$I,2,FALSE)</f>
        <v>4</v>
      </c>
      <c r="L25" s="2">
        <f>VLOOKUP(Revised!K25,Mapping!$H:$I,2,FALSE)</f>
        <v>4</v>
      </c>
      <c r="M25" s="2">
        <f>VLOOKUP(Revised!L25,Mapping!$H:$I,2,FALSE)</f>
        <v>4</v>
      </c>
      <c r="N25" s="2">
        <f>VLOOKUP(Revised!M25,Mapping!$H:$I,2,FALSE)</f>
        <v>4</v>
      </c>
      <c r="O25" s="2">
        <f>VLOOKUP(Revised!N25,Mapping!$H:$I,2,FALSE)</f>
        <v>4</v>
      </c>
      <c r="P25" s="2">
        <f>VLOOKUP(Revised!O25,Mapping!$H:$I,2,FALSE)</f>
        <v>4</v>
      </c>
      <c r="Q25" s="2">
        <f>VLOOKUP(Revised!P25,Mapping!$H:$I,2,FALSE)</f>
        <v>4</v>
      </c>
      <c r="R25" s="2">
        <f>VLOOKUP(Revised!Q25,Mapping!$K:$L,2,FALSE)</f>
        <v>3</v>
      </c>
      <c r="S25" s="2">
        <f>VLOOKUP(Revised!R25,Mapping!$K:$L,2,FALSE)</f>
        <v>3</v>
      </c>
      <c r="T25" s="2" t="s">
        <v>1061</v>
      </c>
      <c r="U25" s="2"/>
      <c r="V25" s="2"/>
    </row>
    <row r="26" spans="1:22" hidden="1" x14ac:dyDescent="0.2">
      <c r="A26">
        <v>25</v>
      </c>
      <c r="B26" s="1">
        <v>44508.623715277776</v>
      </c>
      <c r="C26" s="2" t="s">
        <v>3300</v>
      </c>
      <c r="D26" s="2" t="s">
        <v>3305</v>
      </c>
      <c r="E26" s="3">
        <v>44508</v>
      </c>
      <c r="F26" s="22">
        <v>2021</v>
      </c>
      <c r="G26" s="2">
        <f>VLOOKUP(Revised!F26,Mapping!$H:$I,2,FALSE)</f>
        <v>4</v>
      </c>
      <c r="H26" s="2">
        <f>VLOOKUP(Revised!G26,Mapping!$H:$I,2,FALSE)</f>
        <v>3</v>
      </c>
      <c r="I26" s="2">
        <f>VLOOKUP(Revised!H26,Mapping!$H:$I,2,FALSE)</f>
        <v>4</v>
      </c>
      <c r="J26" s="2">
        <f>VLOOKUP(Revised!I26,Mapping!$H:$I,2,FALSE)</f>
        <v>5</v>
      </c>
      <c r="K26" s="2">
        <f>VLOOKUP(Revised!J26,Mapping!$H:$I,2,FALSE)</f>
        <v>4</v>
      </c>
      <c r="L26" s="2">
        <f>VLOOKUP(Revised!K26,Mapping!$H:$I,2,FALSE)</f>
        <v>5</v>
      </c>
      <c r="M26" s="2">
        <f>VLOOKUP(Revised!L26,Mapping!$H:$I,2,FALSE)</f>
        <v>4</v>
      </c>
      <c r="N26" s="2">
        <f>VLOOKUP(Revised!M26,Mapping!$H:$I,2,FALSE)</f>
        <v>4</v>
      </c>
      <c r="O26" s="2">
        <f>VLOOKUP(Revised!N26,Mapping!$H:$I,2,FALSE)</f>
        <v>5</v>
      </c>
      <c r="P26" s="2">
        <f>VLOOKUP(Revised!O26,Mapping!$H:$I,2,FALSE)</f>
        <v>4</v>
      </c>
      <c r="Q26" s="2">
        <f>VLOOKUP(Revised!P26,Mapping!$H:$I,2,FALSE)</f>
        <v>4</v>
      </c>
      <c r="R26" s="2">
        <f>VLOOKUP(Revised!Q26,Mapping!$K:$L,2,FALSE)</f>
        <v>3</v>
      </c>
      <c r="S26" s="2">
        <f>VLOOKUP(Revised!R26,Mapping!$K:$L,2,FALSE)</f>
        <v>3</v>
      </c>
      <c r="T26" s="2" t="s">
        <v>1063</v>
      </c>
      <c r="U26" s="2" t="s">
        <v>1064</v>
      </c>
      <c r="V26" s="2"/>
    </row>
    <row r="27" spans="1:22" hidden="1" x14ac:dyDescent="0.2">
      <c r="A27">
        <v>26</v>
      </c>
      <c r="B27" s="1">
        <v>44508.623969907407</v>
      </c>
      <c r="C27" s="2" t="s">
        <v>3300</v>
      </c>
      <c r="D27" s="2" t="s">
        <v>195</v>
      </c>
      <c r="E27" s="3">
        <v>44508</v>
      </c>
      <c r="F27" s="22">
        <v>2021</v>
      </c>
      <c r="G27" s="2">
        <f>VLOOKUP(Revised!F27,Mapping!$H:$I,2,FALSE)</f>
        <v>5</v>
      </c>
      <c r="H27" s="2">
        <f>VLOOKUP(Revised!G27,Mapping!$H:$I,2,FALSE)</f>
        <v>5</v>
      </c>
      <c r="I27" s="2">
        <f>VLOOKUP(Revised!H27,Mapping!$H:$I,2,FALSE)</f>
        <v>5</v>
      </c>
      <c r="J27" s="2">
        <f>VLOOKUP(Revised!I27,Mapping!$H:$I,2,FALSE)</f>
        <v>5</v>
      </c>
      <c r="K27" s="2">
        <f>VLOOKUP(Revised!J27,Mapping!$H:$I,2,FALSE)</f>
        <v>5</v>
      </c>
      <c r="L27" s="2">
        <f>VLOOKUP(Revised!K27,Mapping!$H:$I,2,FALSE)</f>
        <v>5</v>
      </c>
      <c r="M27" s="2">
        <f>VLOOKUP(Revised!L27,Mapping!$H:$I,2,FALSE)</f>
        <v>5</v>
      </c>
      <c r="N27" s="2">
        <f>VLOOKUP(Revised!M27,Mapping!$H:$I,2,FALSE)</f>
        <v>5</v>
      </c>
      <c r="O27" s="2">
        <f>VLOOKUP(Revised!N27,Mapping!$H:$I,2,FALSE)</f>
        <v>5</v>
      </c>
      <c r="P27" s="2">
        <f>VLOOKUP(Revised!O27,Mapping!$H:$I,2,FALSE)</f>
        <v>5</v>
      </c>
      <c r="Q27" s="2">
        <f>VLOOKUP(Revised!P27,Mapping!$H:$I,2,FALSE)</f>
        <v>5</v>
      </c>
      <c r="R27" s="2">
        <f>VLOOKUP(Revised!Q27,Mapping!$K:$L,2,FALSE)</f>
        <v>5</v>
      </c>
      <c r="S27" s="2">
        <f>VLOOKUP(Revised!R27,Mapping!$K:$L,2,FALSE)</f>
        <v>3</v>
      </c>
      <c r="T27" s="2" t="s">
        <v>1065</v>
      </c>
      <c r="U27" s="2" t="s">
        <v>3439</v>
      </c>
      <c r="V27" s="2"/>
    </row>
    <row r="28" spans="1:22" hidden="1" x14ac:dyDescent="0.2">
      <c r="A28">
        <v>27</v>
      </c>
      <c r="B28" s="1">
        <v>44508.644918981481</v>
      </c>
      <c r="C28" s="2" t="s">
        <v>3300</v>
      </c>
      <c r="D28" s="2" t="s">
        <v>195</v>
      </c>
      <c r="E28" s="3">
        <v>44508</v>
      </c>
      <c r="F28" s="22">
        <v>2021</v>
      </c>
      <c r="G28" s="2">
        <f>VLOOKUP(Revised!F28,Mapping!$H:$I,2,FALSE)</f>
        <v>5</v>
      </c>
      <c r="H28" s="2">
        <f>VLOOKUP(Revised!G28,Mapping!$H:$I,2,FALSE)</f>
        <v>4</v>
      </c>
      <c r="I28" s="2">
        <f>VLOOKUP(Revised!H28,Mapping!$H:$I,2,FALSE)</f>
        <v>4</v>
      </c>
      <c r="J28" s="2">
        <f>VLOOKUP(Revised!I28,Mapping!$H:$I,2,FALSE)</f>
        <v>4</v>
      </c>
      <c r="K28" s="2">
        <f>VLOOKUP(Revised!J28,Mapping!$H:$I,2,FALSE)</f>
        <v>4</v>
      </c>
      <c r="L28" s="2">
        <f>VLOOKUP(Revised!K28,Mapping!$H:$I,2,FALSE)</f>
        <v>5</v>
      </c>
      <c r="M28" s="2">
        <f>VLOOKUP(Revised!L28,Mapping!$H:$I,2,FALSE)</f>
        <v>4</v>
      </c>
      <c r="N28" s="2">
        <f>VLOOKUP(Revised!M28,Mapping!$H:$I,2,FALSE)</f>
        <v>5</v>
      </c>
      <c r="O28" s="2">
        <f>VLOOKUP(Revised!N28,Mapping!$H:$I,2,FALSE)</f>
        <v>4</v>
      </c>
      <c r="P28" s="2">
        <f>VLOOKUP(Revised!O28,Mapping!$H:$I,2,FALSE)</f>
        <v>4</v>
      </c>
      <c r="Q28" s="2">
        <f>VLOOKUP(Revised!P28,Mapping!$H:$I,2,FALSE)</f>
        <v>4</v>
      </c>
      <c r="R28" s="2">
        <f>VLOOKUP(Revised!Q28,Mapping!$K:$L,2,FALSE)</f>
        <v>5</v>
      </c>
      <c r="S28" s="2">
        <f>VLOOKUP(Revised!R28,Mapping!$K:$L,2,FALSE)</f>
        <v>3</v>
      </c>
      <c r="T28" s="2"/>
      <c r="U28" s="2"/>
      <c r="V28" s="2"/>
    </row>
    <row r="29" spans="1:22" hidden="1" x14ac:dyDescent="0.2">
      <c r="A29">
        <v>28</v>
      </c>
      <c r="B29" s="1">
        <v>44543.613738425927</v>
      </c>
      <c r="C29" s="2" t="s">
        <v>3300</v>
      </c>
      <c r="D29" s="2" t="s">
        <v>3305</v>
      </c>
      <c r="E29" s="3">
        <v>44543</v>
      </c>
      <c r="F29" s="22">
        <v>2021</v>
      </c>
      <c r="G29" s="2">
        <f>VLOOKUP(Revised!F29,Mapping!$H:$I,2,FALSE)</f>
        <v>4</v>
      </c>
      <c r="H29" s="2">
        <f>VLOOKUP(Revised!G29,Mapping!$H:$I,2,FALSE)</f>
        <v>4</v>
      </c>
      <c r="I29" s="2">
        <f>VLOOKUP(Revised!H29,Mapping!$H:$I,2,FALSE)</f>
        <v>4</v>
      </c>
      <c r="J29" s="2">
        <f>VLOOKUP(Revised!I29,Mapping!$H:$I,2,FALSE)</f>
        <v>4</v>
      </c>
      <c r="K29" s="2">
        <f>VLOOKUP(Revised!J29,Mapping!$H:$I,2,FALSE)</f>
        <v>4</v>
      </c>
      <c r="L29" s="2">
        <f>VLOOKUP(Revised!K29,Mapping!$H:$I,2,FALSE)</f>
        <v>4</v>
      </c>
      <c r="M29" s="2">
        <f>VLOOKUP(Revised!L29,Mapping!$H:$I,2,FALSE)</f>
        <v>4</v>
      </c>
      <c r="N29" s="2">
        <f>VLOOKUP(Revised!M29,Mapping!$H:$I,2,FALSE)</f>
        <v>4</v>
      </c>
      <c r="O29" s="2">
        <f>VLOOKUP(Revised!N29,Mapping!$H:$I,2,FALSE)</f>
        <v>4</v>
      </c>
      <c r="P29" s="2">
        <f>VLOOKUP(Revised!O29,Mapping!$H:$I,2,FALSE)</f>
        <v>4</v>
      </c>
      <c r="Q29" s="2">
        <f>VLOOKUP(Revised!P29,Mapping!$H:$I,2,FALSE)</f>
        <v>4</v>
      </c>
      <c r="R29" s="2">
        <f>VLOOKUP(Revised!Q29,Mapping!$K:$L,2,FALSE)</f>
        <v>3</v>
      </c>
      <c r="S29" s="2">
        <f>VLOOKUP(Revised!R29,Mapping!$K:$L,2,FALSE)</f>
        <v>3</v>
      </c>
      <c r="T29" s="2"/>
      <c r="U29" s="2"/>
      <c r="V29" s="2"/>
    </row>
    <row r="30" spans="1:22" hidden="1" x14ac:dyDescent="0.2">
      <c r="A30">
        <v>29</v>
      </c>
      <c r="B30" s="1">
        <v>44543.61378472222</v>
      </c>
      <c r="C30" s="2" t="s">
        <v>3300</v>
      </c>
      <c r="D30" s="2" t="s">
        <v>3305</v>
      </c>
      <c r="E30" s="3">
        <v>44543</v>
      </c>
      <c r="F30" s="22">
        <v>2021</v>
      </c>
      <c r="G30" s="2">
        <f>VLOOKUP(Revised!F30,Mapping!$H:$I,2,FALSE)</f>
        <v>4</v>
      </c>
      <c r="H30" s="2">
        <f>VLOOKUP(Revised!G30,Mapping!$H:$I,2,FALSE)</f>
        <v>4</v>
      </c>
      <c r="I30" s="2">
        <f>VLOOKUP(Revised!H30,Mapping!$H:$I,2,FALSE)</f>
        <v>4</v>
      </c>
      <c r="J30" s="2">
        <f>VLOOKUP(Revised!I30,Mapping!$H:$I,2,FALSE)</f>
        <v>5</v>
      </c>
      <c r="K30" s="2">
        <f>VLOOKUP(Revised!J30,Mapping!$H:$I,2,FALSE)</f>
        <v>4</v>
      </c>
      <c r="L30" s="2">
        <f>VLOOKUP(Revised!K30,Mapping!$H:$I,2,FALSE)</f>
        <v>4</v>
      </c>
      <c r="M30" s="2">
        <f>VLOOKUP(Revised!L30,Mapping!$H:$I,2,FALSE)</f>
        <v>4</v>
      </c>
      <c r="N30" s="2">
        <f>VLOOKUP(Revised!M30,Mapping!$H:$I,2,FALSE)</f>
        <v>5</v>
      </c>
      <c r="O30" s="2">
        <f>VLOOKUP(Revised!N30,Mapping!$H:$I,2,FALSE)</f>
        <v>5</v>
      </c>
      <c r="P30" s="2">
        <f>VLOOKUP(Revised!O30,Mapping!$H:$I,2,FALSE)</f>
        <v>4</v>
      </c>
      <c r="Q30" s="2">
        <f>VLOOKUP(Revised!P30,Mapping!$H:$I,2,FALSE)</f>
        <v>5</v>
      </c>
      <c r="R30" s="2">
        <f>VLOOKUP(Revised!Q30,Mapping!$K:$L,2,FALSE)</f>
        <v>3</v>
      </c>
      <c r="S30" s="2">
        <f>VLOOKUP(Revised!R30,Mapping!$K:$L,2,FALSE)</f>
        <v>3</v>
      </c>
      <c r="T30" s="2" t="s">
        <v>1116</v>
      </c>
      <c r="U30" s="2" t="s">
        <v>1117</v>
      </c>
      <c r="V30" s="2"/>
    </row>
    <row r="31" spans="1:22" hidden="1" x14ac:dyDescent="0.2">
      <c r="A31">
        <v>30</v>
      </c>
      <c r="B31" s="1">
        <v>44543.614120370374</v>
      </c>
      <c r="C31" s="2" t="s">
        <v>3300</v>
      </c>
      <c r="D31" s="2" t="s">
        <v>3305</v>
      </c>
      <c r="E31" s="3">
        <v>44543</v>
      </c>
      <c r="F31" s="22">
        <v>2021</v>
      </c>
      <c r="G31" s="2">
        <f>VLOOKUP(Revised!F31,Mapping!$H:$I,2,FALSE)</f>
        <v>5</v>
      </c>
      <c r="H31" s="2">
        <f>VLOOKUP(Revised!G31,Mapping!$H:$I,2,FALSE)</f>
        <v>5</v>
      </c>
      <c r="I31" s="2">
        <f>VLOOKUP(Revised!H31,Mapping!$H:$I,2,FALSE)</f>
        <v>5</v>
      </c>
      <c r="J31" s="2">
        <f>VLOOKUP(Revised!I31,Mapping!$H:$I,2,FALSE)</f>
        <v>5</v>
      </c>
      <c r="K31" s="2">
        <f>VLOOKUP(Revised!J31,Mapping!$H:$I,2,FALSE)</f>
        <v>5</v>
      </c>
      <c r="L31" s="2">
        <f>VLOOKUP(Revised!K31,Mapping!$H:$I,2,FALSE)</f>
        <v>5</v>
      </c>
      <c r="M31" s="2">
        <f>VLOOKUP(Revised!L31,Mapping!$H:$I,2,FALSE)</f>
        <v>4</v>
      </c>
      <c r="N31" s="2">
        <f>VLOOKUP(Revised!M31,Mapping!$H:$I,2,FALSE)</f>
        <v>4</v>
      </c>
      <c r="O31" s="2">
        <f>VLOOKUP(Revised!N31,Mapping!$H:$I,2,FALSE)</f>
        <v>5</v>
      </c>
      <c r="P31" s="2">
        <f>VLOOKUP(Revised!O31,Mapping!$H:$I,2,FALSE)</f>
        <v>5</v>
      </c>
      <c r="Q31" s="2">
        <f>VLOOKUP(Revised!P31,Mapping!$H:$I,2,FALSE)</f>
        <v>5</v>
      </c>
      <c r="R31" s="2">
        <f>VLOOKUP(Revised!Q31,Mapping!$K:$L,2,FALSE)</f>
        <v>3</v>
      </c>
      <c r="S31" s="2">
        <f>VLOOKUP(Revised!R31,Mapping!$K:$L,2,FALSE)</f>
        <v>3</v>
      </c>
      <c r="T31" s="2" t="s">
        <v>1118</v>
      </c>
      <c r="U31" s="2" t="s">
        <v>1119</v>
      </c>
      <c r="V31" s="2"/>
    </row>
    <row r="32" spans="1:22" hidden="1" x14ac:dyDescent="0.2">
      <c r="A32">
        <v>31</v>
      </c>
      <c r="B32" s="1">
        <v>44543.614386574074</v>
      </c>
      <c r="C32" s="2" t="s">
        <v>3300</v>
      </c>
      <c r="D32" s="2" t="s">
        <v>3305</v>
      </c>
      <c r="E32" s="3">
        <v>44543</v>
      </c>
      <c r="F32" s="22">
        <v>2021</v>
      </c>
      <c r="G32" s="2">
        <f>VLOOKUP(Revised!F32,Mapping!$H:$I,2,FALSE)</f>
        <v>4</v>
      </c>
      <c r="H32" s="2">
        <f>VLOOKUP(Revised!G32,Mapping!$H:$I,2,FALSE)</f>
        <v>3</v>
      </c>
      <c r="I32" s="2">
        <f>VLOOKUP(Revised!H32,Mapping!$H:$I,2,FALSE)</f>
        <v>2</v>
      </c>
      <c r="J32" s="2">
        <f>VLOOKUP(Revised!I32,Mapping!$H:$I,2,FALSE)</f>
        <v>3</v>
      </c>
      <c r="K32" s="2">
        <f>VLOOKUP(Revised!J32,Mapping!$H:$I,2,FALSE)</f>
        <v>3</v>
      </c>
      <c r="L32" s="2">
        <f>VLOOKUP(Revised!K32,Mapping!$H:$I,2,FALSE)</f>
        <v>3</v>
      </c>
      <c r="M32" s="2">
        <f>VLOOKUP(Revised!L32,Mapping!$H:$I,2,FALSE)</f>
        <v>3</v>
      </c>
      <c r="N32" s="2">
        <f>VLOOKUP(Revised!M32,Mapping!$H:$I,2,FALSE)</f>
        <v>4</v>
      </c>
      <c r="O32" s="2">
        <f>VLOOKUP(Revised!N32,Mapping!$H:$I,2,FALSE)</f>
        <v>4</v>
      </c>
      <c r="P32" s="2">
        <f>VLOOKUP(Revised!O32,Mapping!$H:$I,2,FALSE)</f>
        <v>3</v>
      </c>
      <c r="Q32" s="2">
        <f>VLOOKUP(Revised!P32,Mapping!$H:$I,2,FALSE)</f>
        <v>3</v>
      </c>
      <c r="R32" s="2">
        <f>VLOOKUP(Revised!Q32,Mapping!$K:$L,2,FALSE)</f>
        <v>3</v>
      </c>
      <c r="S32" s="2">
        <f>VLOOKUP(Revised!R32,Mapping!$K:$L,2,FALSE)</f>
        <v>4</v>
      </c>
      <c r="T32" s="2" t="s">
        <v>1120</v>
      </c>
      <c r="U32" s="2" t="s">
        <v>1121</v>
      </c>
      <c r="V32" s="2"/>
    </row>
    <row r="33" spans="1:22" hidden="1" x14ac:dyDescent="0.2">
      <c r="A33">
        <v>32</v>
      </c>
      <c r="B33" s="1">
        <v>44543.614560185182</v>
      </c>
      <c r="C33" s="2" t="s">
        <v>3300</v>
      </c>
      <c r="D33" s="2" t="s">
        <v>3305</v>
      </c>
      <c r="E33" s="3">
        <v>44543</v>
      </c>
      <c r="F33" s="22">
        <v>2021</v>
      </c>
      <c r="G33" s="2">
        <f>VLOOKUP(Revised!F33,Mapping!$H:$I,2,FALSE)</f>
        <v>5</v>
      </c>
      <c r="H33" s="2">
        <f>VLOOKUP(Revised!G33,Mapping!$H:$I,2,FALSE)</f>
        <v>5</v>
      </c>
      <c r="I33" s="2">
        <f>VLOOKUP(Revised!H33,Mapping!$H:$I,2,FALSE)</f>
        <v>5</v>
      </c>
      <c r="J33" s="2">
        <f>VLOOKUP(Revised!I33,Mapping!$H:$I,2,FALSE)</f>
        <v>5</v>
      </c>
      <c r="K33" s="2">
        <f>VLOOKUP(Revised!J33,Mapping!$H:$I,2,FALSE)</f>
        <v>5</v>
      </c>
      <c r="L33" s="2">
        <f>VLOOKUP(Revised!K33,Mapping!$H:$I,2,FALSE)</f>
        <v>5</v>
      </c>
      <c r="M33" s="2">
        <f>VLOOKUP(Revised!L33,Mapping!$H:$I,2,FALSE)</f>
        <v>5</v>
      </c>
      <c r="N33" s="2">
        <f>VLOOKUP(Revised!M33,Mapping!$H:$I,2,FALSE)</f>
        <v>4</v>
      </c>
      <c r="O33" s="2">
        <f>VLOOKUP(Revised!N33,Mapping!$H:$I,2,FALSE)</f>
        <v>4</v>
      </c>
      <c r="P33" s="2">
        <f>VLOOKUP(Revised!O33,Mapping!$H:$I,2,FALSE)</f>
        <v>5</v>
      </c>
      <c r="Q33" s="2">
        <f>VLOOKUP(Revised!P33,Mapping!$H:$I,2,FALSE)</f>
        <v>5</v>
      </c>
      <c r="R33" s="2">
        <f>VLOOKUP(Revised!Q33,Mapping!$K:$L,2,FALSE)</f>
        <v>5</v>
      </c>
      <c r="S33" s="2">
        <f>VLOOKUP(Revised!R33,Mapping!$K:$L,2,FALSE)</f>
        <v>5</v>
      </c>
      <c r="T33" s="2" t="s">
        <v>3478</v>
      </c>
      <c r="U33" s="2"/>
      <c r="V33" s="2"/>
    </row>
    <row r="34" spans="1:22" hidden="1" x14ac:dyDescent="0.2">
      <c r="A34">
        <v>33</v>
      </c>
      <c r="B34" s="1">
        <v>44543.615023148152</v>
      </c>
      <c r="C34" s="2" t="s">
        <v>3300</v>
      </c>
      <c r="D34" s="2" t="s">
        <v>3305</v>
      </c>
      <c r="E34" s="3">
        <v>44543</v>
      </c>
      <c r="F34" s="22">
        <v>2021</v>
      </c>
      <c r="G34" s="2">
        <f>VLOOKUP(Revised!F34,Mapping!$H:$I,2,FALSE)</f>
        <v>5</v>
      </c>
      <c r="H34" s="2">
        <f>VLOOKUP(Revised!G34,Mapping!$H:$I,2,FALSE)</f>
        <v>5</v>
      </c>
      <c r="I34" s="2">
        <f>VLOOKUP(Revised!H34,Mapping!$H:$I,2,FALSE)</f>
        <v>5</v>
      </c>
      <c r="J34" s="2">
        <f>VLOOKUP(Revised!I34,Mapping!$H:$I,2,FALSE)</f>
        <v>5</v>
      </c>
      <c r="K34" s="2">
        <f>VLOOKUP(Revised!J34,Mapping!$H:$I,2,FALSE)</f>
        <v>5</v>
      </c>
      <c r="L34" s="2">
        <f>VLOOKUP(Revised!K34,Mapping!$H:$I,2,FALSE)</f>
        <v>5</v>
      </c>
      <c r="M34" s="2">
        <f>VLOOKUP(Revised!L34,Mapping!$H:$I,2,FALSE)</f>
        <v>5</v>
      </c>
      <c r="N34" s="2">
        <f>VLOOKUP(Revised!M34,Mapping!$H:$I,2,FALSE)</f>
        <v>5</v>
      </c>
      <c r="O34" s="2">
        <f>VLOOKUP(Revised!N34,Mapping!$H:$I,2,FALSE)</f>
        <v>5</v>
      </c>
      <c r="P34" s="2">
        <f>VLOOKUP(Revised!O34,Mapping!$H:$I,2,FALSE)</f>
        <v>5</v>
      </c>
      <c r="Q34" s="2">
        <f>VLOOKUP(Revised!P34,Mapping!$H:$I,2,FALSE)</f>
        <v>5</v>
      </c>
      <c r="R34" s="2">
        <f>VLOOKUP(Revised!Q34,Mapping!$K:$L,2,FALSE)</f>
        <v>5</v>
      </c>
      <c r="S34" s="2">
        <f>VLOOKUP(Revised!R34,Mapping!$K:$L,2,FALSE)</f>
        <v>5</v>
      </c>
      <c r="T34" s="2" t="s">
        <v>1122</v>
      </c>
      <c r="U34" s="2" t="s">
        <v>3440</v>
      </c>
      <c r="V34" s="2"/>
    </row>
    <row r="35" spans="1:22" hidden="1" x14ac:dyDescent="0.2">
      <c r="A35">
        <v>34</v>
      </c>
      <c r="B35" s="1">
        <v>44543.615358796298</v>
      </c>
      <c r="C35" s="2" t="s">
        <v>3300</v>
      </c>
      <c r="D35" s="2" t="s">
        <v>3305</v>
      </c>
      <c r="E35" s="3">
        <v>44543</v>
      </c>
      <c r="F35" s="22">
        <v>2022</v>
      </c>
      <c r="G35" s="2">
        <f>VLOOKUP(Revised!F35,Mapping!$H:$I,2,FALSE)</f>
        <v>3</v>
      </c>
      <c r="H35" s="2">
        <f>VLOOKUP(Revised!G35,Mapping!$H:$I,2,FALSE)</f>
        <v>4</v>
      </c>
      <c r="I35" s="2">
        <f>VLOOKUP(Revised!H35,Mapping!$H:$I,2,FALSE)</f>
        <v>3</v>
      </c>
      <c r="J35" s="2">
        <f>VLOOKUP(Revised!I35,Mapping!$H:$I,2,FALSE)</f>
        <v>3</v>
      </c>
      <c r="K35" s="2">
        <f>VLOOKUP(Revised!J35,Mapping!$H:$I,2,FALSE)</f>
        <v>4</v>
      </c>
      <c r="L35" s="2">
        <f>VLOOKUP(Revised!K35,Mapping!$H:$I,2,FALSE)</f>
        <v>4</v>
      </c>
      <c r="M35" s="2">
        <f>VLOOKUP(Revised!L35,Mapping!$H:$I,2,FALSE)</f>
        <v>3</v>
      </c>
      <c r="N35" s="2">
        <f>VLOOKUP(Revised!M35,Mapping!$H:$I,2,FALSE)</f>
        <v>3</v>
      </c>
      <c r="O35" s="2">
        <f>VLOOKUP(Revised!N35,Mapping!$H:$I,2,FALSE)</f>
        <v>3</v>
      </c>
      <c r="P35" s="2">
        <f>VLOOKUP(Revised!O35,Mapping!$H:$I,2,FALSE)</f>
        <v>3</v>
      </c>
      <c r="Q35" s="2">
        <f>VLOOKUP(Revised!P35,Mapping!$H:$I,2,FALSE)</f>
        <v>5</v>
      </c>
      <c r="R35" s="2">
        <f>VLOOKUP(Revised!Q35,Mapping!$K:$L,2,FALSE)</f>
        <v>3</v>
      </c>
      <c r="S35" s="2">
        <f>VLOOKUP(Revised!R35,Mapping!$K:$L,2,FALSE)</f>
        <v>4</v>
      </c>
      <c r="T35" s="2"/>
      <c r="U35" s="2"/>
      <c r="V35" s="2"/>
    </row>
    <row r="36" spans="1:22" hidden="1" x14ac:dyDescent="0.2">
      <c r="A36">
        <v>35</v>
      </c>
      <c r="B36" s="1">
        <v>44594.607754629629</v>
      </c>
      <c r="C36" s="2" t="s">
        <v>3300</v>
      </c>
      <c r="D36" s="2" t="s">
        <v>195</v>
      </c>
      <c r="E36" s="3">
        <v>44594</v>
      </c>
      <c r="F36" s="22">
        <v>2022</v>
      </c>
      <c r="G36" s="2">
        <f>VLOOKUP(Revised!F36,Mapping!$H:$I,2,FALSE)</f>
        <v>4</v>
      </c>
      <c r="H36" s="2">
        <f>VLOOKUP(Revised!G36,Mapping!$H:$I,2,FALSE)</f>
        <v>4</v>
      </c>
      <c r="I36" s="2">
        <f>VLOOKUP(Revised!H36,Mapping!$H:$I,2,FALSE)</f>
        <v>5</v>
      </c>
      <c r="J36" s="2">
        <f>VLOOKUP(Revised!I36,Mapping!$H:$I,2,FALSE)</f>
        <v>4</v>
      </c>
      <c r="K36" s="2">
        <f>VLOOKUP(Revised!J36,Mapping!$H:$I,2,FALSE)</f>
        <v>4</v>
      </c>
      <c r="L36" s="2">
        <f>VLOOKUP(Revised!K36,Mapping!$H:$I,2,FALSE)</f>
        <v>4</v>
      </c>
      <c r="M36" s="2">
        <f>VLOOKUP(Revised!L36,Mapping!$H:$I,2,FALSE)</f>
        <v>4</v>
      </c>
      <c r="N36" s="2">
        <f>VLOOKUP(Revised!M36,Mapping!$H:$I,2,FALSE)</f>
        <v>4</v>
      </c>
      <c r="O36" s="2">
        <f>VLOOKUP(Revised!N36,Mapping!$H:$I,2,FALSE)</f>
        <v>4</v>
      </c>
      <c r="P36" s="2">
        <f>VLOOKUP(Revised!O36,Mapping!$H:$I,2,FALSE)</f>
        <v>4</v>
      </c>
      <c r="Q36" s="2">
        <f>VLOOKUP(Revised!P36,Mapping!$H:$I,2,FALSE)</f>
        <v>4</v>
      </c>
      <c r="R36" s="2">
        <f>VLOOKUP(Revised!Q36,Mapping!$K:$L,2,FALSE)</f>
        <v>5</v>
      </c>
      <c r="S36" s="2">
        <f>VLOOKUP(Revised!R36,Mapping!$K:$L,2,FALSE)</f>
        <v>3</v>
      </c>
      <c r="T36" s="2"/>
      <c r="U36" s="2"/>
      <c r="V36" s="2"/>
    </row>
    <row r="37" spans="1:22" hidden="1" x14ac:dyDescent="0.2">
      <c r="A37">
        <v>36</v>
      </c>
      <c r="B37" s="1">
        <v>44594.608067129629</v>
      </c>
      <c r="C37" s="2" t="s">
        <v>3300</v>
      </c>
      <c r="D37" s="2" t="s">
        <v>195</v>
      </c>
      <c r="E37" s="3">
        <v>44594</v>
      </c>
      <c r="F37" s="22">
        <v>2022</v>
      </c>
      <c r="G37" s="2">
        <f>VLOOKUP(Revised!F37,Mapping!$H:$I,2,FALSE)</f>
        <v>4</v>
      </c>
      <c r="H37" s="2">
        <f>VLOOKUP(Revised!G37,Mapping!$H:$I,2,FALSE)</f>
        <v>4</v>
      </c>
      <c r="I37" s="2">
        <f>VLOOKUP(Revised!H37,Mapping!$H:$I,2,FALSE)</f>
        <v>5</v>
      </c>
      <c r="J37" s="2">
        <f>VLOOKUP(Revised!I37,Mapping!$H:$I,2,FALSE)</f>
        <v>5</v>
      </c>
      <c r="K37" s="2">
        <f>VLOOKUP(Revised!J37,Mapping!$H:$I,2,FALSE)</f>
        <v>5</v>
      </c>
      <c r="L37" s="2">
        <f>VLOOKUP(Revised!K37,Mapping!$H:$I,2,FALSE)</f>
        <v>5</v>
      </c>
      <c r="M37" s="2">
        <f>VLOOKUP(Revised!L37,Mapping!$H:$I,2,FALSE)</f>
        <v>5</v>
      </c>
      <c r="N37" s="2">
        <f>VLOOKUP(Revised!M37,Mapping!$H:$I,2,FALSE)</f>
        <v>4</v>
      </c>
      <c r="O37" s="2">
        <f>VLOOKUP(Revised!N37,Mapping!$H:$I,2,FALSE)</f>
        <v>5</v>
      </c>
      <c r="P37" s="2">
        <f>VLOOKUP(Revised!O37,Mapping!$H:$I,2,FALSE)</f>
        <v>5</v>
      </c>
      <c r="Q37" s="2">
        <f>VLOOKUP(Revised!P37,Mapping!$H:$I,2,FALSE)</f>
        <v>5</v>
      </c>
      <c r="R37" s="2">
        <f>VLOOKUP(Revised!Q37,Mapping!$K:$L,2,FALSE)</f>
        <v>5</v>
      </c>
      <c r="S37" s="2">
        <f>VLOOKUP(Revised!R37,Mapping!$K:$L,2,FALSE)</f>
        <v>5</v>
      </c>
      <c r="T37" s="2" t="s">
        <v>1183</v>
      </c>
      <c r="U37" s="2"/>
      <c r="V37" s="2"/>
    </row>
    <row r="38" spans="1:22" hidden="1" x14ac:dyDescent="0.2">
      <c r="A38">
        <v>37</v>
      </c>
      <c r="B38" s="1">
        <v>44594.608553240738</v>
      </c>
      <c r="C38" s="2" t="s">
        <v>3300</v>
      </c>
      <c r="D38" s="2" t="s">
        <v>195</v>
      </c>
      <c r="E38" s="3">
        <v>44594</v>
      </c>
      <c r="F38" s="22">
        <v>2022</v>
      </c>
      <c r="G38" s="2">
        <f>VLOOKUP(Revised!F38,Mapping!$H:$I,2,FALSE)</f>
        <v>5</v>
      </c>
      <c r="H38" s="2">
        <f>VLOOKUP(Revised!G38,Mapping!$H:$I,2,FALSE)</f>
        <v>5</v>
      </c>
      <c r="I38" s="2">
        <f>VLOOKUP(Revised!H38,Mapping!$H:$I,2,FALSE)</f>
        <v>5</v>
      </c>
      <c r="J38" s="2">
        <f>VLOOKUP(Revised!I38,Mapping!$H:$I,2,FALSE)</f>
        <v>5</v>
      </c>
      <c r="K38" s="2">
        <f>VLOOKUP(Revised!J38,Mapping!$H:$I,2,FALSE)</f>
        <v>5</v>
      </c>
      <c r="L38" s="2">
        <f>VLOOKUP(Revised!K38,Mapping!$H:$I,2,FALSE)</f>
        <v>5</v>
      </c>
      <c r="M38" s="2">
        <f>VLOOKUP(Revised!L38,Mapping!$H:$I,2,FALSE)</f>
        <v>5</v>
      </c>
      <c r="N38" s="2">
        <f>VLOOKUP(Revised!M38,Mapping!$H:$I,2,FALSE)</f>
        <v>5</v>
      </c>
      <c r="O38" s="2">
        <f>VLOOKUP(Revised!N38,Mapping!$H:$I,2,FALSE)</f>
        <v>5</v>
      </c>
      <c r="P38" s="2">
        <f>VLOOKUP(Revised!O38,Mapping!$H:$I,2,FALSE)</f>
        <v>5</v>
      </c>
      <c r="Q38" s="2">
        <f>VLOOKUP(Revised!P38,Mapping!$H:$I,2,FALSE)</f>
        <v>5</v>
      </c>
      <c r="R38" s="2">
        <f>VLOOKUP(Revised!Q38,Mapping!$K:$L,2,FALSE)</f>
        <v>3</v>
      </c>
      <c r="S38" s="2">
        <f>VLOOKUP(Revised!R38,Mapping!$K:$L,2,FALSE)</f>
        <v>5</v>
      </c>
      <c r="T38" s="2" t="s">
        <v>1184</v>
      </c>
      <c r="U38" s="2"/>
      <c r="V38" s="2"/>
    </row>
    <row r="39" spans="1:22" hidden="1" x14ac:dyDescent="0.2">
      <c r="A39">
        <v>38</v>
      </c>
      <c r="B39" s="1">
        <v>44594.608784722222</v>
      </c>
      <c r="C39" s="2" t="s">
        <v>3300</v>
      </c>
      <c r="D39" s="2" t="s">
        <v>195</v>
      </c>
      <c r="E39" s="3">
        <v>44594</v>
      </c>
      <c r="F39" s="22">
        <v>2022</v>
      </c>
      <c r="G39" s="2">
        <f>VLOOKUP(Revised!F39,Mapping!$H:$I,2,FALSE)</f>
        <v>5</v>
      </c>
      <c r="H39" s="2">
        <f>VLOOKUP(Revised!G39,Mapping!$H:$I,2,FALSE)</f>
        <v>5</v>
      </c>
      <c r="I39" s="2">
        <f>VLOOKUP(Revised!H39,Mapping!$H:$I,2,FALSE)</f>
        <v>5</v>
      </c>
      <c r="J39" s="2">
        <f>VLOOKUP(Revised!I39,Mapping!$H:$I,2,FALSE)</f>
        <v>4</v>
      </c>
      <c r="K39" s="2">
        <f>VLOOKUP(Revised!J39,Mapping!$H:$I,2,FALSE)</f>
        <v>4</v>
      </c>
      <c r="L39" s="2">
        <f>VLOOKUP(Revised!K39,Mapping!$H:$I,2,FALSE)</f>
        <v>5</v>
      </c>
      <c r="M39" s="2">
        <f>VLOOKUP(Revised!L39,Mapping!$H:$I,2,FALSE)</f>
        <v>5</v>
      </c>
      <c r="N39" s="2">
        <f>VLOOKUP(Revised!M39,Mapping!$H:$I,2,FALSE)</f>
        <v>5</v>
      </c>
      <c r="O39" s="2">
        <f>VLOOKUP(Revised!N39,Mapping!$H:$I,2,FALSE)</f>
        <v>5</v>
      </c>
      <c r="P39" s="2">
        <f>VLOOKUP(Revised!O39,Mapping!$H:$I,2,FALSE)</f>
        <v>5</v>
      </c>
      <c r="Q39" s="2">
        <f>VLOOKUP(Revised!P39,Mapping!$H:$I,2,FALSE)</f>
        <v>4</v>
      </c>
      <c r="R39" s="2">
        <f>VLOOKUP(Revised!Q39,Mapping!$K:$L,2,FALSE)</f>
        <v>5</v>
      </c>
      <c r="S39" s="2">
        <f>VLOOKUP(Revised!R39,Mapping!$K:$L,2,FALSE)</f>
        <v>5</v>
      </c>
      <c r="T39" s="2" t="s">
        <v>1185</v>
      </c>
      <c r="U39" s="2"/>
      <c r="V39" s="2"/>
    </row>
    <row r="40" spans="1:22" hidden="1" x14ac:dyDescent="0.2">
      <c r="A40">
        <v>39</v>
      </c>
      <c r="B40" s="1">
        <v>44594.608819444446</v>
      </c>
      <c r="C40" s="2" t="s">
        <v>3300</v>
      </c>
      <c r="D40" s="2" t="s">
        <v>195</v>
      </c>
      <c r="E40" s="3">
        <v>44594</v>
      </c>
      <c r="F40" s="22">
        <v>2022</v>
      </c>
      <c r="G40" s="2">
        <f>VLOOKUP(Revised!F40,Mapping!$H:$I,2,FALSE)</f>
        <v>5</v>
      </c>
      <c r="H40" s="2">
        <f>VLOOKUP(Revised!G40,Mapping!$H:$I,2,FALSE)</f>
        <v>5</v>
      </c>
      <c r="I40" s="2">
        <f>VLOOKUP(Revised!H40,Mapping!$H:$I,2,FALSE)</f>
        <v>5</v>
      </c>
      <c r="J40" s="2">
        <f>VLOOKUP(Revised!I40,Mapping!$H:$I,2,FALSE)</f>
        <v>5</v>
      </c>
      <c r="K40" s="2">
        <f>VLOOKUP(Revised!J40,Mapping!$H:$I,2,FALSE)</f>
        <v>5</v>
      </c>
      <c r="L40" s="2">
        <f>VLOOKUP(Revised!K40,Mapping!$H:$I,2,FALSE)</f>
        <v>5</v>
      </c>
      <c r="M40" s="2">
        <f>VLOOKUP(Revised!L40,Mapping!$H:$I,2,FALSE)</f>
        <v>5</v>
      </c>
      <c r="N40" s="2">
        <f>VLOOKUP(Revised!M40,Mapping!$H:$I,2,FALSE)</f>
        <v>5</v>
      </c>
      <c r="O40" s="2">
        <f>VLOOKUP(Revised!N40,Mapping!$H:$I,2,FALSE)</f>
        <v>5</v>
      </c>
      <c r="P40" s="2">
        <f>VLOOKUP(Revised!O40,Mapping!$H:$I,2,FALSE)</f>
        <v>5</v>
      </c>
      <c r="Q40" s="2">
        <f>VLOOKUP(Revised!P40,Mapping!$H:$I,2,FALSE)</f>
        <v>5</v>
      </c>
      <c r="R40" s="2">
        <f>VLOOKUP(Revised!Q40,Mapping!$K:$L,2,FALSE)</f>
        <v>5</v>
      </c>
      <c r="S40" s="2">
        <f>VLOOKUP(Revised!R40,Mapping!$K:$L,2,FALSE)</f>
        <v>5</v>
      </c>
      <c r="T40" s="2" t="s">
        <v>1186</v>
      </c>
      <c r="U40" s="2" t="s">
        <v>3441</v>
      </c>
      <c r="V40" s="2"/>
    </row>
    <row r="41" spans="1:22" hidden="1" x14ac:dyDescent="0.2">
      <c r="A41">
        <v>40</v>
      </c>
      <c r="B41" s="1">
        <v>44594.608981481484</v>
      </c>
      <c r="C41" s="2" t="s">
        <v>3300</v>
      </c>
      <c r="D41" s="2" t="s">
        <v>195</v>
      </c>
      <c r="E41" s="3">
        <v>44594</v>
      </c>
      <c r="F41" s="22">
        <v>2022</v>
      </c>
      <c r="G41" s="2">
        <f>VLOOKUP(Revised!F41,Mapping!$H:$I,2,FALSE)</f>
        <v>5</v>
      </c>
      <c r="H41" s="2">
        <f>VLOOKUP(Revised!G41,Mapping!$H:$I,2,FALSE)</f>
        <v>5</v>
      </c>
      <c r="I41" s="2">
        <f>VLOOKUP(Revised!H41,Mapping!$H:$I,2,FALSE)</f>
        <v>5</v>
      </c>
      <c r="J41" s="2">
        <f>VLOOKUP(Revised!I41,Mapping!$H:$I,2,FALSE)</f>
        <v>5</v>
      </c>
      <c r="K41" s="2">
        <f>VLOOKUP(Revised!J41,Mapping!$H:$I,2,FALSE)</f>
        <v>5</v>
      </c>
      <c r="L41" s="2">
        <f>VLOOKUP(Revised!K41,Mapping!$H:$I,2,FALSE)</f>
        <v>5</v>
      </c>
      <c r="M41" s="2">
        <f>VLOOKUP(Revised!L41,Mapping!$H:$I,2,FALSE)</f>
        <v>5</v>
      </c>
      <c r="N41" s="2">
        <f>VLOOKUP(Revised!M41,Mapping!$H:$I,2,FALSE)</f>
        <v>5</v>
      </c>
      <c r="O41" s="2">
        <f>VLOOKUP(Revised!N41,Mapping!$H:$I,2,FALSE)</f>
        <v>5</v>
      </c>
      <c r="P41" s="2">
        <f>VLOOKUP(Revised!O41,Mapping!$H:$I,2,FALSE)</f>
        <v>5</v>
      </c>
      <c r="Q41" s="2">
        <f>VLOOKUP(Revised!P41,Mapping!$H:$I,2,FALSE)</f>
        <v>5</v>
      </c>
      <c r="R41" s="2">
        <f>VLOOKUP(Revised!Q41,Mapping!$K:$L,2,FALSE)</f>
        <v>3</v>
      </c>
      <c r="S41" s="2">
        <f>VLOOKUP(Revised!R41,Mapping!$K:$L,2,FALSE)</f>
        <v>5</v>
      </c>
      <c r="T41" s="2" t="s">
        <v>1188</v>
      </c>
      <c r="U41" s="2" t="s">
        <v>1189</v>
      </c>
      <c r="V41" s="2"/>
    </row>
    <row r="42" spans="1:22" hidden="1" x14ac:dyDescent="0.2">
      <c r="A42">
        <v>41</v>
      </c>
      <c r="B42" s="1">
        <v>44594.609143518515</v>
      </c>
      <c r="C42" s="2" t="s">
        <v>3300</v>
      </c>
      <c r="D42" s="2" t="s">
        <v>195</v>
      </c>
      <c r="E42" s="3">
        <v>44594</v>
      </c>
      <c r="F42" s="22">
        <v>2022</v>
      </c>
      <c r="G42" s="2">
        <f>VLOOKUP(Revised!F42,Mapping!$H:$I,2,FALSE)</f>
        <v>5</v>
      </c>
      <c r="H42" s="2">
        <f>VLOOKUP(Revised!G42,Mapping!$H:$I,2,FALSE)</f>
        <v>5</v>
      </c>
      <c r="I42" s="2">
        <f>VLOOKUP(Revised!H42,Mapping!$H:$I,2,FALSE)</f>
        <v>5</v>
      </c>
      <c r="J42" s="2">
        <f>VLOOKUP(Revised!I42,Mapping!$H:$I,2,FALSE)</f>
        <v>5</v>
      </c>
      <c r="K42" s="2">
        <f>VLOOKUP(Revised!J42,Mapping!$H:$I,2,FALSE)</f>
        <v>5</v>
      </c>
      <c r="L42" s="2">
        <f>VLOOKUP(Revised!K42,Mapping!$H:$I,2,FALSE)</f>
        <v>5</v>
      </c>
      <c r="M42" s="2">
        <f>VLOOKUP(Revised!L42,Mapping!$H:$I,2,FALSE)</f>
        <v>5</v>
      </c>
      <c r="N42" s="2">
        <f>VLOOKUP(Revised!M42,Mapping!$H:$I,2,FALSE)</f>
        <v>5</v>
      </c>
      <c r="O42" s="2">
        <f>VLOOKUP(Revised!N42,Mapping!$H:$I,2,FALSE)</f>
        <v>5</v>
      </c>
      <c r="P42" s="2">
        <f>VLOOKUP(Revised!O42,Mapping!$H:$I,2,FALSE)</f>
        <v>5</v>
      </c>
      <c r="Q42" s="2">
        <f>VLOOKUP(Revised!P42,Mapping!$H:$I,2,FALSE)</f>
        <v>5</v>
      </c>
      <c r="R42" s="2">
        <f>VLOOKUP(Revised!Q42,Mapping!$K:$L,2,FALSE)</f>
        <v>5</v>
      </c>
      <c r="S42" s="2">
        <f>VLOOKUP(Revised!R42,Mapping!$K:$L,2,FALSE)</f>
        <v>5</v>
      </c>
      <c r="T42" s="2"/>
      <c r="U42" s="2"/>
      <c r="V42" s="2"/>
    </row>
    <row r="43" spans="1:22" hidden="1" x14ac:dyDescent="0.2">
      <c r="A43">
        <v>42</v>
      </c>
      <c r="B43" s="1">
        <v>44594.609224537038</v>
      </c>
      <c r="C43" s="2" t="s">
        <v>3300</v>
      </c>
      <c r="D43" s="2" t="s">
        <v>195</v>
      </c>
      <c r="E43" s="3">
        <v>44594</v>
      </c>
      <c r="F43" s="22">
        <v>2022</v>
      </c>
      <c r="G43" s="2">
        <f>VLOOKUP(Revised!F43,Mapping!$H:$I,2,FALSE)</f>
        <v>4</v>
      </c>
      <c r="H43" s="2">
        <f>VLOOKUP(Revised!G43,Mapping!$H:$I,2,FALSE)</f>
        <v>4</v>
      </c>
      <c r="I43" s="2">
        <f>VLOOKUP(Revised!H43,Mapping!$H:$I,2,FALSE)</f>
        <v>4</v>
      </c>
      <c r="J43" s="2">
        <f>VLOOKUP(Revised!I43,Mapping!$H:$I,2,FALSE)</f>
        <v>4</v>
      </c>
      <c r="K43" s="2">
        <f>VLOOKUP(Revised!J43,Mapping!$H:$I,2,FALSE)</f>
        <v>4</v>
      </c>
      <c r="L43" s="2">
        <f>VLOOKUP(Revised!K43,Mapping!$H:$I,2,FALSE)</f>
        <v>4</v>
      </c>
      <c r="M43" s="2">
        <f>VLOOKUP(Revised!L43,Mapping!$H:$I,2,FALSE)</f>
        <v>4</v>
      </c>
      <c r="N43" s="2">
        <f>VLOOKUP(Revised!M43,Mapping!$H:$I,2,FALSE)</f>
        <v>5</v>
      </c>
      <c r="O43" s="2">
        <f>VLOOKUP(Revised!N43,Mapping!$H:$I,2,FALSE)</f>
        <v>5</v>
      </c>
      <c r="P43" s="2">
        <f>VLOOKUP(Revised!O43,Mapping!$H:$I,2,FALSE)</f>
        <v>4</v>
      </c>
      <c r="Q43" s="2">
        <f>VLOOKUP(Revised!P43,Mapping!$H:$I,2,FALSE)</f>
        <v>4</v>
      </c>
      <c r="R43" s="2">
        <f>VLOOKUP(Revised!Q43,Mapping!$K:$L,2,FALSE)</f>
        <v>3</v>
      </c>
      <c r="S43" s="2">
        <f>VLOOKUP(Revised!R43,Mapping!$K:$L,2,FALSE)</f>
        <v>3</v>
      </c>
      <c r="T43" s="2"/>
      <c r="U43" s="2"/>
      <c r="V43" s="2"/>
    </row>
    <row r="44" spans="1:22" hidden="1" x14ac:dyDescent="0.2">
      <c r="A44">
        <v>43</v>
      </c>
      <c r="B44" s="1">
        <v>44594.611840277779</v>
      </c>
      <c r="C44" s="2" t="s">
        <v>3300</v>
      </c>
      <c r="D44" s="2" t="s">
        <v>195</v>
      </c>
      <c r="E44" s="3">
        <v>44594</v>
      </c>
      <c r="F44" s="22">
        <v>2022</v>
      </c>
      <c r="G44" s="2">
        <f>VLOOKUP(Revised!F44,Mapping!$H:$I,2,FALSE)</f>
        <v>5</v>
      </c>
      <c r="H44" s="2">
        <f>VLOOKUP(Revised!G44,Mapping!$H:$I,2,FALSE)</f>
        <v>5</v>
      </c>
      <c r="I44" s="2">
        <f>VLOOKUP(Revised!H44,Mapping!$H:$I,2,FALSE)</f>
        <v>5</v>
      </c>
      <c r="J44" s="2">
        <f>VLOOKUP(Revised!I44,Mapping!$H:$I,2,FALSE)</f>
        <v>5</v>
      </c>
      <c r="K44" s="2">
        <f>VLOOKUP(Revised!J44,Mapping!$H:$I,2,FALSE)</f>
        <v>5</v>
      </c>
      <c r="L44" s="2">
        <f>VLOOKUP(Revised!K44,Mapping!$H:$I,2,FALSE)</f>
        <v>5</v>
      </c>
      <c r="M44" s="2">
        <f>VLOOKUP(Revised!L44,Mapping!$H:$I,2,FALSE)</f>
        <v>5</v>
      </c>
      <c r="N44" s="2">
        <f>VLOOKUP(Revised!M44,Mapping!$H:$I,2,FALSE)</f>
        <v>5</v>
      </c>
      <c r="O44" s="2">
        <f>VLOOKUP(Revised!N44,Mapping!$H:$I,2,FALSE)</f>
        <v>5</v>
      </c>
      <c r="P44" s="2">
        <f>VLOOKUP(Revised!O44,Mapping!$H:$I,2,FALSE)</f>
        <v>5</v>
      </c>
      <c r="Q44" s="2">
        <f>VLOOKUP(Revised!P44,Mapping!$H:$I,2,FALSE)</f>
        <v>5</v>
      </c>
      <c r="R44" s="2">
        <f>VLOOKUP(Revised!Q44,Mapping!$K:$L,2,FALSE)</f>
        <v>5</v>
      </c>
      <c r="S44" s="2">
        <f>VLOOKUP(Revised!R44,Mapping!$K:$L,2,FALSE)</f>
        <v>5</v>
      </c>
      <c r="T44" s="2" t="s">
        <v>1192</v>
      </c>
      <c r="U44" s="2"/>
      <c r="V44" s="2"/>
    </row>
    <row r="45" spans="1:22" hidden="1" x14ac:dyDescent="0.2">
      <c r="A45">
        <v>44</v>
      </c>
      <c r="B45" s="1">
        <v>44594.614641203705</v>
      </c>
      <c r="C45" s="2" t="s">
        <v>3300</v>
      </c>
      <c r="D45" s="2" t="s">
        <v>3305</v>
      </c>
      <c r="E45" s="3">
        <v>44594</v>
      </c>
      <c r="F45" s="22">
        <v>2022</v>
      </c>
      <c r="G45" s="2">
        <f>VLOOKUP(Revised!F45,Mapping!$H:$I,2,FALSE)</f>
        <v>5</v>
      </c>
      <c r="H45" s="2">
        <f>VLOOKUP(Revised!G45,Mapping!$H:$I,2,FALSE)</f>
        <v>5</v>
      </c>
      <c r="I45" s="2">
        <f>VLOOKUP(Revised!H45,Mapping!$H:$I,2,FALSE)</f>
        <v>5</v>
      </c>
      <c r="J45" s="2">
        <f>VLOOKUP(Revised!I45,Mapping!$H:$I,2,FALSE)</f>
        <v>5</v>
      </c>
      <c r="K45" s="2">
        <f>VLOOKUP(Revised!J45,Mapping!$H:$I,2,FALSE)</f>
        <v>5</v>
      </c>
      <c r="L45" s="2">
        <f>VLOOKUP(Revised!K45,Mapping!$H:$I,2,FALSE)</f>
        <v>5</v>
      </c>
      <c r="M45" s="2">
        <f>VLOOKUP(Revised!L45,Mapping!$H:$I,2,FALSE)</f>
        <v>5</v>
      </c>
      <c r="N45" s="2">
        <f>VLOOKUP(Revised!M45,Mapping!$H:$I,2,FALSE)</f>
        <v>5</v>
      </c>
      <c r="O45" s="2">
        <f>VLOOKUP(Revised!N45,Mapping!$H:$I,2,FALSE)</f>
        <v>5</v>
      </c>
      <c r="P45" s="2">
        <f>VLOOKUP(Revised!O45,Mapping!$H:$I,2,FALSE)</f>
        <v>4</v>
      </c>
      <c r="Q45" s="2">
        <f>VLOOKUP(Revised!P45,Mapping!$H:$I,2,FALSE)</f>
        <v>5</v>
      </c>
      <c r="R45" s="2">
        <f>VLOOKUP(Revised!Q45,Mapping!$K:$L,2,FALSE)</f>
        <v>5</v>
      </c>
      <c r="S45" s="2">
        <f>VLOOKUP(Revised!R45,Mapping!$K:$L,2,FALSE)</f>
        <v>5</v>
      </c>
      <c r="T45" s="2" t="s">
        <v>1191</v>
      </c>
      <c r="U45" s="2"/>
      <c r="V45" s="2"/>
    </row>
    <row r="46" spans="1:22" hidden="1" x14ac:dyDescent="0.2">
      <c r="A46">
        <v>45</v>
      </c>
      <c r="B46" s="1">
        <v>44609.602337962962</v>
      </c>
      <c r="C46" s="2" t="s">
        <v>3300</v>
      </c>
      <c r="D46" s="2" t="s">
        <v>3305</v>
      </c>
      <c r="E46" s="3">
        <v>44609</v>
      </c>
      <c r="F46" s="22">
        <v>2022</v>
      </c>
      <c r="G46" s="2">
        <f>VLOOKUP(Revised!F46,Mapping!$H:$I,2,FALSE)</f>
        <v>5</v>
      </c>
      <c r="H46" s="2">
        <f>VLOOKUP(Revised!G46,Mapping!$H:$I,2,FALSE)</f>
        <v>5</v>
      </c>
      <c r="I46" s="2">
        <f>VLOOKUP(Revised!H46,Mapping!$H:$I,2,FALSE)</f>
        <v>5</v>
      </c>
      <c r="J46" s="2">
        <f>VLOOKUP(Revised!I46,Mapping!$H:$I,2,FALSE)</f>
        <v>5</v>
      </c>
      <c r="K46" s="2">
        <f>VLOOKUP(Revised!J46,Mapping!$H:$I,2,FALSE)</f>
        <v>5</v>
      </c>
      <c r="L46" s="2">
        <f>VLOOKUP(Revised!K46,Mapping!$H:$I,2,FALSE)</f>
        <v>5</v>
      </c>
      <c r="M46" s="2">
        <f>VLOOKUP(Revised!L46,Mapping!$H:$I,2,FALSE)</f>
        <v>5</v>
      </c>
      <c r="N46" s="2">
        <f>VLOOKUP(Revised!M46,Mapping!$H:$I,2,FALSE)</f>
        <v>5</v>
      </c>
      <c r="O46" s="2">
        <f>VLOOKUP(Revised!N46,Mapping!$H:$I,2,FALSE)</f>
        <v>5</v>
      </c>
      <c r="P46" s="2">
        <f>VLOOKUP(Revised!O46,Mapping!$H:$I,2,FALSE)</f>
        <v>5</v>
      </c>
      <c r="Q46" s="2">
        <f>VLOOKUP(Revised!P46,Mapping!$H:$I,2,FALSE)</f>
        <v>5</v>
      </c>
      <c r="R46" s="2">
        <f>VLOOKUP(Revised!Q46,Mapping!$K:$L,2,FALSE)</f>
        <v>5</v>
      </c>
      <c r="S46" s="2">
        <f>VLOOKUP(Revised!R46,Mapping!$K:$L,2,FALSE)</f>
        <v>5</v>
      </c>
      <c r="T46" s="2"/>
      <c r="U46" s="2"/>
      <c r="V46" s="2"/>
    </row>
    <row r="47" spans="1:22" hidden="1" x14ac:dyDescent="0.2">
      <c r="A47">
        <v>46</v>
      </c>
      <c r="B47" s="1">
        <v>44609.602546296293</v>
      </c>
      <c r="C47" s="2" t="s">
        <v>3300</v>
      </c>
      <c r="D47" s="2" t="s">
        <v>3305</v>
      </c>
      <c r="E47" s="3">
        <v>44609</v>
      </c>
      <c r="F47" s="22">
        <v>2022</v>
      </c>
      <c r="G47" s="2">
        <f>VLOOKUP(Revised!F47,Mapping!$H:$I,2,FALSE)</f>
        <v>4</v>
      </c>
      <c r="H47" s="2">
        <f>VLOOKUP(Revised!G47,Mapping!$H:$I,2,FALSE)</f>
        <v>4</v>
      </c>
      <c r="I47" s="2">
        <f>VLOOKUP(Revised!H47,Mapping!$H:$I,2,FALSE)</f>
        <v>4</v>
      </c>
      <c r="J47" s="2">
        <f>VLOOKUP(Revised!I47,Mapping!$H:$I,2,FALSE)</f>
        <v>4</v>
      </c>
      <c r="K47" s="2">
        <f>VLOOKUP(Revised!J47,Mapping!$H:$I,2,FALSE)</f>
        <v>5</v>
      </c>
      <c r="L47" s="2">
        <f>VLOOKUP(Revised!K47,Mapping!$H:$I,2,FALSE)</f>
        <v>4</v>
      </c>
      <c r="M47" s="2">
        <f>VLOOKUP(Revised!L47,Mapping!$H:$I,2,FALSE)</f>
        <v>5</v>
      </c>
      <c r="N47" s="2">
        <f>VLOOKUP(Revised!M47,Mapping!$H:$I,2,FALSE)</f>
        <v>5</v>
      </c>
      <c r="O47" s="2">
        <f>VLOOKUP(Revised!N47,Mapping!$H:$I,2,FALSE)</f>
        <v>4</v>
      </c>
      <c r="P47" s="2">
        <f>VLOOKUP(Revised!O47,Mapping!$H:$I,2,FALSE)</f>
        <v>4</v>
      </c>
      <c r="Q47" s="2">
        <f>VLOOKUP(Revised!P47,Mapping!$H:$I,2,FALSE)</f>
        <v>4</v>
      </c>
      <c r="R47" s="2">
        <f>VLOOKUP(Revised!Q47,Mapping!$K:$L,2,FALSE)</f>
        <v>4</v>
      </c>
      <c r="S47" s="2">
        <f>VLOOKUP(Revised!R47,Mapping!$K:$L,2,FALSE)</f>
        <v>3</v>
      </c>
      <c r="T47" s="2"/>
      <c r="U47" s="2"/>
      <c r="V47" s="2"/>
    </row>
    <row r="48" spans="1:22" hidden="1" x14ac:dyDescent="0.2">
      <c r="A48">
        <v>47</v>
      </c>
      <c r="B48" s="1">
        <v>44609.60292824074</v>
      </c>
      <c r="C48" s="2" t="s">
        <v>3300</v>
      </c>
      <c r="D48" s="2" t="s">
        <v>3305</v>
      </c>
      <c r="E48" s="3">
        <v>44609</v>
      </c>
      <c r="F48" s="22">
        <v>2022</v>
      </c>
      <c r="G48" s="2">
        <f>VLOOKUP(Revised!F48,Mapping!$H:$I,2,FALSE)</f>
        <v>4</v>
      </c>
      <c r="H48" s="2">
        <f>VLOOKUP(Revised!G48,Mapping!$H:$I,2,FALSE)</f>
        <v>4</v>
      </c>
      <c r="I48" s="2">
        <f>VLOOKUP(Revised!H48,Mapping!$H:$I,2,FALSE)</f>
        <v>4</v>
      </c>
      <c r="J48" s="2">
        <f>VLOOKUP(Revised!I48,Mapping!$H:$I,2,FALSE)</f>
        <v>4</v>
      </c>
      <c r="K48" s="2">
        <f>VLOOKUP(Revised!J48,Mapping!$H:$I,2,FALSE)</f>
        <v>4</v>
      </c>
      <c r="L48" s="2">
        <f>VLOOKUP(Revised!K48,Mapping!$H:$I,2,FALSE)</f>
        <v>4</v>
      </c>
      <c r="M48" s="2">
        <f>VLOOKUP(Revised!L48,Mapping!$H:$I,2,FALSE)</f>
        <v>4</v>
      </c>
      <c r="N48" s="2">
        <f>VLOOKUP(Revised!M48,Mapping!$H:$I,2,FALSE)</f>
        <v>4</v>
      </c>
      <c r="O48" s="2">
        <f>VLOOKUP(Revised!N48,Mapping!$H:$I,2,FALSE)</f>
        <v>4</v>
      </c>
      <c r="P48" s="2">
        <f>VLOOKUP(Revised!O48,Mapping!$H:$I,2,FALSE)</f>
        <v>4</v>
      </c>
      <c r="Q48" s="2">
        <f>VLOOKUP(Revised!P48,Mapping!$H:$I,2,FALSE)</f>
        <v>4</v>
      </c>
      <c r="R48" s="2">
        <f>VLOOKUP(Revised!Q48,Mapping!$K:$L,2,FALSE)</f>
        <v>4</v>
      </c>
      <c r="S48" s="2">
        <f>VLOOKUP(Revised!R48,Mapping!$K:$L,2,FALSE)</f>
        <v>3</v>
      </c>
      <c r="T48" s="2"/>
      <c r="U48" s="2"/>
      <c r="V48" s="2"/>
    </row>
    <row r="49" spans="1:22" hidden="1" x14ac:dyDescent="0.2">
      <c r="A49">
        <v>48</v>
      </c>
      <c r="B49" s="1">
        <v>44609.60365740741</v>
      </c>
      <c r="C49" s="2" t="s">
        <v>3300</v>
      </c>
      <c r="D49" s="2" t="s">
        <v>3305</v>
      </c>
      <c r="E49" s="3">
        <v>44609</v>
      </c>
      <c r="F49" s="22">
        <v>2022</v>
      </c>
      <c r="G49" s="2">
        <f>VLOOKUP(Revised!F49,Mapping!$H:$I,2,FALSE)</f>
        <v>4</v>
      </c>
      <c r="H49" s="2">
        <f>VLOOKUP(Revised!G49,Mapping!$H:$I,2,FALSE)</f>
        <v>4</v>
      </c>
      <c r="I49" s="2">
        <f>VLOOKUP(Revised!H49,Mapping!$H:$I,2,FALSE)</f>
        <v>4</v>
      </c>
      <c r="J49" s="2">
        <f>VLOOKUP(Revised!I49,Mapping!$H:$I,2,FALSE)</f>
        <v>4</v>
      </c>
      <c r="K49" s="2">
        <f>VLOOKUP(Revised!J49,Mapping!$H:$I,2,FALSE)</f>
        <v>4</v>
      </c>
      <c r="L49" s="2">
        <f>VLOOKUP(Revised!K49,Mapping!$H:$I,2,FALSE)</f>
        <v>4</v>
      </c>
      <c r="M49" s="2">
        <f>VLOOKUP(Revised!L49,Mapping!$H:$I,2,FALSE)</f>
        <v>4</v>
      </c>
      <c r="N49" s="2">
        <f>VLOOKUP(Revised!M49,Mapping!$H:$I,2,FALSE)</f>
        <v>5</v>
      </c>
      <c r="O49" s="2">
        <f>VLOOKUP(Revised!N49,Mapping!$H:$I,2,FALSE)</f>
        <v>5</v>
      </c>
      <c r="P49" s="2">
        <f>VLOOKUP(Revised!O49,Mapping!$H:$I,2,FALSE)</f>
        <v>4</v>
      </c>
      <c r="Q49" s="2">
        <f>VLOOKUP(Revised!P49,Mapping!$H:$I,2,FALSE)</f>
        <v>4</v>
      </c>
      <c r="R49" s="2">
        <f>VLOOKUP(Revised!Q49,Mapping!$K:$L,2,FALSE)</f>
        <v>3</v>
      </c>
      <c r="S49" s="2">
        <f>VLOOKUP(Revised!R49,Mapping!$K:$L,2,FALSE)</f>
        <v>3</v>
      </c>
      <c r="T49" s="2" t="s">
        <v>1238</v>
      </c>
      <c r="U49" s="2" t="s">
        <v>3442</v>
      </c>
      <c r="V49" s="2"/>
    </row>
    <row r="50" spans="1:22" hidden="1" x14ac:dyDescent="0.2">
      <c r="A50">
        <v>49</v>
      </c>
      <c r="B50" s="1">
        <v>44609.603784722225</v>
      </c>
      <c r="C50" s="2" t="s">
        <v>3300</v>
      </c>
      <c r="D50" s="2" t="s">
        <v>3305</v>
      </c>
      <c r="E50" s="3">
        <v>44609</v>
      </c>
      <c r="F50" s="22">
        <v>2022</v>
      </c>
      <c r="G50" s="2">
        <f>VLOOKUP(Revised!F50,Mapping!$H:$I,2,FALSE)</f>
        <v>5</v>
      </c>
      <c r="H50" s="2">
        <f>VLOOKUP(Revised!G50,Mapping!$H:$I,2,FALSE)</f>
        <v>5</v>
      </c>
      <c r="I50" s="2">
        <f>VLOOKUP(Revised!H50,Mapping!$H:$I,2,FALSE)</f>
        <v>5</v>
      </c>
      <c r="J50" s="2">
        <f>VLOOKUP(Revised!I50,Mapping!$H:$I,2,FALSE)</f>
        <v>5</v>
      </c>
      <c r="K50" s="2">
        <f>VLOOKUP(Revised!J50,Mapping!$H:$I,2,FALSE)</f>
        <v>5</v>
      </c>
      <c r="L50" s="2">
        <f>VLOOKUP(Revised!K50,Mapping!$H:$I,2,FALSE)</f>
        <v>5</v>
      </c>
      <c r="M50" s="2">
        <f>VLOOKUP(Revised!L50,Mapping!$H:$I,2,FALSE)</f>
        <v>5</v>
      </c>
      <c r="N50" s="2">
        <f>VLOOKUP(Revised!M50,Mapping!$H:$I,2,FALSE)</f>
        <v>5</v>
      </c>
      <c r="O50" s="2">
        <f>VLOOKUP(Revised!N50,Mapping!$H:$I,2,FALSE)</f>
        <v>5</v>
      </c>
      <c r="P50" s="2">
        <f>VLOOKUP(Revised!O50,Mapping!$H:$I,2,FALSE)</f>
        <v>5</v>
      </c>
      <c r="Q50" s="2">
        <f>VLOOKUP(Revised!P50,Mapping!$H:$I,2,FALSE)</f>
        <v>5</v>
      </c>
      <c r="R50" s="2">
        <f>VLOOKUP(Revised!Q50,Mapping!$K:$L,2,FALSE)</f>
        <v>5</v>
      </c>
      <c r="S50" s="2">
        <f>VLOOKUP(Revised!R50,Mapping!$K:$L,2,FALSE)</f>
        <v>5</v>
      </c>
      <c r="T50" s="2" t="s">
        <v>1240</v>
      </c>
      <c r="U50" s="2" t="s">
        <v>1241</v>
      </c>
      <c r="V50" s="2"/>
    </row>
    <row r="51" spans="1:22" hidden="1" x14ac:dyDescent="0.2">
      <c r="A51">
        <v>50</v>
      </c>
      <c r="B51" s="1">
        <v>44609.603819444441</v>
      </c>
      <c r="C51" s="2" t="s">
        <v>3300</v>
      </c>
      <c r="D51" s="2" t="s">
        <v>3305</v>
      </c>
      <c r="E51" s="3">
        <v>44609</v>
      </c>
      <c r="F51" s="22">
        <v>2022</v>
      </c>
      <c r="G51" s="2">
        <f>VLOOKUP(Revised!F51,Mapping!$H:$I,2,FALSE)</f>
        <v>5</v>
      </c>
      <c r="H51" s="2">
        <f>VLOOKUP(Revised!G51,Mapping!$H:$I,2,FALSE)</f>
        <v>5</v>
      </c>
      <c r="I51" s="2">
        <f>VLOOKUP(Revised!H51,Mapping!$H:$I,2,FALSE)</f>
        <v>4</v>
      </c>
      <c r="J51" s="2">
        <f>VLOOKUP(Revised!I51,Mapping!$H:$I,2,FALSE)</f>
        <v>5</v>
      </c>
      <c r="K51" s="2">
        <f>VLOOKUP(Revised!J51,Mapping!$H:$I,2,FALSE)</f>
        <v>5</v>
      </c>
      <c r="L51" s="2">
        <f>VLOOKUP(Revised!K51,Mapping!$H:$I,2,FALSE)</f>
        <v>5</v>
      </c>
      <c r="M51" s="2">
        <f>VLOOKUP(Revised!L51,Mapping!$H:$I,2,FALSE)</f>
        <v>4</v>
      </c>
      <c r="N51" s="2">
        <f>VLOOKUP(Revised!M51,Mapping!$H:$I,2,FALSE)</f>
        <v>5</v>
      </c>
      <c r="O51" s="2">
        <f>VLOOKUP(Revised!N51,Mapping!$H:$I,2,FALSE)</f>
        <v>4</v>
      </c>
      <c r="P51" s="2">
        <f>VLOOKUP(Revised!O51,Mapping!$H:$I,2,FALSE)</f>
        <v>4</v>
      </c>
      <c r="Q51" s="2">
        <f>VLOOKUP(Revised!P51,Mapping!$H:$I,2,FALSE)</f>
        <v>5</v>
      </c>
      <c r="R51" s="2">
        <f>VLOOKUP(Revised!Q51,Mapping!$K:$L,2,FALSE)</f>
        <v>5</v>
      </c>
      <c r="S51" s="2">
        <f>VLOOKUP(Revised!R51,Mapping!$K:$L,2,FALSE)</f>
        <v>5</v>
      </c>
      <c r="T51" s="2" t="s">
        <v>1242</v>
      </c>
      <c r="U51" s="2"/>
      <c r="V51" s="2"/>
    </row>
    <row r="52" spans="1:22" hidden="1" x14ac:dyDescent="0.2">
      <c r="A52">
        <v>51</v>
      </c>
      <c r="B52" s="1">
        <v>44609.604074074072</v>
      </c>
      <c r="C52" s="2" t="s">
        <v>3300</v>
      </c>
      <c r="D52" s="2" t="s">
        <v>3305</v>
      </c>
      <c r="E52" s="3">
        <v>44609</v>
      </c>
      <c r="F52" s="22">
        <v>2022</v>
      </c>
      <c r="G52" s="2">
        <f>VLOOKUP(Revised!F52,Mapping!$H:$I,2,FALSE)</f>
        <v>4</v>
      </c>
      <c r="H52" s="2">
        <f>VLOOKUP(Revised!G52,Mapping!$H:$I,2,FALSE)</f>
        <v>4</v>
      </c>
      <c r="I52" s="2">
        <f>VLOOKUP(Revised!H52,Mapping!$H:$I,2,FALSE)</f>
        <v>4</v>
      </c>
      <c r="J52" s="2">
        <f>VLOOKUP(Revised!I52,Mapping!$H:$I,2,FALSE)</f>
        <v>4</v>
      </c>
      <c r="K52" s="2">
        <f>VLOOKUP(Revised!J52,Mapping!$H:$I,2,FALSE)</f>
        <v>4</v>
      </c>
      <c r="L52" s="2">
        <f>VLOOKUP(Revised!K52,Mapping!$H:$I,2,FALSE)</f>
        <v>4</v>
      </c>
      <c r="M52" s="2">
        <f>VLOOKUP(Revised!L52,Mapping!$H:$I,2,FALSE)</f>
        <v>4</v>
      </c>
      <c r="N52" s="2">
        <f>VLOOKUP(Revised!M52,Mapping!$H:$I,2,FALSE)</f>
        <v>5</v>
      </c>
      <c r="O52" s="2">
        <f>VLOOKUP(Revised!N52,Mapping!$H:$I,2,FALSE)</f>
        <v>5</v>
      </c>
      <c r="P52" s="2">
        <f>VLOOKUP(Revised!O52,Mapping!$H:$I,2,FALSE)</f>
        <v>4</v>
      </c>
      <c r="Q52" s="2">
        <f>VLOOKUP(Revised!P52,Mapping!$H:$I,2,FALSE)</f>
        <v>5</v>
      </c>
      <c r="R52" s="2">
        <f>VLOOKUP(Revised!Q52,Mapping!$K:$L,2,FALSE)</f>
        <v>3</v>
      </c>
      <c r="S52" s="2">
        <f>VLOOKUP(Revised!R52,Mapping!$K:$L,2,FALSE)</f>
        <v>3</v>
      </c>
      <c r="T52" s="2" t="s">
        <v>1243</v>
      </c>
      <c r="U52" s="2" t="s">
        <v>1244</v>
      </c>
      <c r="V52" s="2"/>
    </row>
    <row r="53" spans="1:22" hidden="1" x14ac:dyDescent="0.2">
      <c r="A53">
        <v>52</v>
      </c>
      <c r="B53" s="1">
        <v>44609.604560185187</v>
      </c>
      <c r="C53" s="2" t="s">
        <v>3300</v>
      </c>
      <c r="D53" s="2" t="s">
        <v>3305</v>
      </c>
      <c r="E53" s="3">
        <v>44609</v>
      </c>
      <c r="F53" s="22">
        <v>2022</v>
      </c>
      <c r="G53" s="2">
        <f>VLOOKUP(Revised!F53,Mapping!$H:$I,2,FALSE)</f>
        <v>4</v>
      </c>
      <c r="H53" s="2">
        <f>VLOOKUP(Revised!G53,Mapping!$H:$I,2,FALSE)</f>
        <v>5</v>
      </c>
      <c r="I53" s="2">
        <f>VLOOKUP(Revised!H53,Mapping!$H:$I,2,FALSE)</f>
        <v>4</v>
      </c>
      <c r="J53" s="2">
        <f>VLOOKUP(Revised!I53,Mapping!$H:$I,2,FALSE)</f>
        <v>4</v>
      </c>
      <c r="K53" s="2">
        <f>VLOOKUP(Revised!J53,Mapping!$H:$I,2,FALSE)</f>
        <v>4</v>
      </c>
      <c r="L53" s="2">
        <f>VLOOKUP(Revised!K53,Mapping!$H:$I,2,FALSE)</f>
        <v>4</v>
      </c>
      <c r="M53" s="2">
        <f>VLOOKUP(Revised!L53,Mapping!$H:$I,2,FALSE)</f>
        <v>4</v>
      </c>
      <c r="N53" s="2">
        <f>VLOOKUP(Revised!M53,Mapping!$H:$I,2,FALSE)</f>
        <v>5</v>
      </c>
      <c r="O53" s="2">
        <f>VLOOKUP(Revised!N53,Mapping!$H:$I,2,FALSE)</f>
        <v>4</v>
      </c>
      <c r="P53" s="2">
        <f>VLOOKUP(Revised!O53,Mapping!$H:$I,2,FALSE)</f>
        <v>4</v>
      </c>
      <c r="Q53" s="2">
        <f>VLOOKUP(Revised!P53,Mapping!$H:$I,2,FALSE)</f>
        <v>4</v>
      </c>
      <c r="R53" s="2">
        <f>VLOOKUP(Revised!Q53,Mapping!$K:$L,2,FALSE)</f>
        <v>4</v>
      </c>
      <c r="S53" s="2">
        <f>VLOOKUP(Revised!R53,Mapping!$K:$L,2,FALSE)</f>
        <v>3</v>
      </c>
      <c r="T53" s="2" t="s">
        <v>1245</v>
      </c>
      <c r="U53" s="2"/>
      <c r="V53" s="2"/>
    </row>
    <row r="54" spans="1:22" hidden="1" x14ac:dyDescent="0.2">
      <c r="A54">
        <v>53</v>
      </c>
      <c r="B54" s="1">
        <v>44609.604895833334</v>
      </c>
      <c r="C54" s="2" t="s">
        <v>3300</v>
      </c>
      <c r="D54" s="2" t="s">
        <v>3305</v>
      </c>
      <c r="E54" s="3">
        <v>44609</v>
      </c>
      <c r="F54" s="22">
        <v>2022</v>
      </c>
      <c r="G54" s="2">
        <f>VLOOKUP(Revised!F54,Mapping!$H:$I,2,FALSE)</f>
        <v>5</v>
      </c>
      <c r="H54" s="2">
        <f>VLOOKUP(Revised!G54,Mapping!$H:$I,2,FALSE)</f>
        <v>5</v>
      </c>
      <c r="I54" s="2">
        <f>VLOOKUP(Revised!H54,Mapping!$H:$I,2,FALSE)</f>
        <v>5</v>
      </c>
      <c r="J54" s="2">
        <f>VLOOKUP(Revised!I54,Mapping!$H:$I,2,FALSE)</f>
        <v>5</v>
      </c>
      <c r="K54" s="2">
        <f>VLOOKUP(Revised!J54,Mapping!$H:$I,2,FALSE)</f>
        <v>5</v>
      </c>
      <c r="L54" s="2">
        <f>VLOOKUP(Revised!K54,Mapping!$H:$I,2,FALSE)</f>
        <v>5</v>
      </c>
      <c r="M54" s="2">
        <f>VLOOKUP(Revised!L54,Mapping!$H:$I,2,FALSE)</f>
        <v>5</v>
      </c>
      <c r="N54" s="2">
        <f>VLOOKUP(Revised!M54,Mapping!$H:$I,2,FALSE)</f>
        <v>5</v>
      </c>
      <c r="O54" s="2">
        <f>VLOOKUP(Revised!N54,Mapping!$H:$I,2,FALSE)</f>
        <v>5</v>
      </c>
      <c r="P54" s="2">
        <f>VLOOKUP(Revised!O54,Mapping!$H:$I,2,FALSE)</f>
        <v>5</v>
      </c>
      <c r="Q54" s="2">
        <f>VLOOKUP(Revised!P54,Mapping!$H:$I,2,FALSE)</f>
        <v>5</v>
      </c>
      <c r="R54" s="2">
        <f>VLOOKUP(Revised!Q54,Mapping!$K:$L,2,FALSE)</f>
        <v>5</v>
      </c>
      <c r="S54" s="2">
        <f>VLOOKUP(Revised!R54,Mapping!$K:$L,2,FALSE)</f>
        <v>5</v>
      </c>
      <c r="T54" s="2" t="s">
        <v>1246</v>
      </c>
      <c r="U54" s="2" t="s">
        <v>1247</v>
      </c>
      <c r="V54" s="2"/>
    </row>
    <row r="55" spans="1:22" hidden="1" x14ac:dyDescent="0.2">
      <c r="A55">
        <v>54</v>
      </c>
      <c r="B55" s="1">
        <v>44609.606064814812</v>
      </c>
      <c r="C55" s="2" t="s">
        <v>3300</v>
      </c>
      <c r="D55" s="2" t="s">
        <v>3305</v>
      </c>
      <c r="E55" s="3">
        <v>44609</v>
      </c>
      <c r="F55" s="22">
        <v>2022</v>
      </c>
      <c r="G55" s="2">
        <f>VLOOKUP(Revised!F55,Mapping!$H:$I,2,FALSE)</f>
        <v>4</v>
      </c>
      <c r="H55" s="2">
        <f>VLOOKUP(Revised!G55,Mapping!$H:$I,2,FALSE)</f>
        <v>4</v>
      </c>
      <c r="I55" s="2">
        <f>VLOOKUP(Revised!H55,Mapping!$H:$I,2,FALSE)</f>
        <v>2</v>
      </c>
      <c r="J55" s="2">
        <f>VLOOKUP(Revised!I55,Mapping!$H:$I,2,FALSE)</f>
        <v>4</v>
      </c>
      <c r="K55" s="2">
        <f>VLOOKUP(Revised!J55,Mapping!$H:$I,2,FALSE)</f>
        <v>5</v>
      </c>
      <c r="L55" s="2">
        <f>VLOOKUP(Revised!K55,Mapping!$H:$I,2,FALSE)</f>
        <v>4</v>
      </c>
      <c r="M55" s="2">
        <f>VLOOKUP(Revised!L55,Mapping!$H:$I,2,FALSE)</f>
        <v>4</v>
      </c>
      <c r="N55" s="2">
        <f>VLOOKUP(Revised!M55,Mapping!$H:$I,2,FALSE)</f>
        <v>5</v>
      </c>
      <c r="O55" s="2">
        <f>VLOOKUP(Revised!N55,Mapping!$H:$I,2,FALSE)</f>
        <v>4</v>
      </c>
      <c r="P55" s="2">
        <f>VLOOKUP(Revised!O55,Mapping!$H:$I,2,FALSE)</f>
        <v>4</v>
      </c>
      <c r="Q55" s="2">
        <f>VLOOKUP(Revised!P55,Mapping!$H:$I,2,FALSE)</f>
        <v>4</v>
      </c>
      <c r="R55" s="2">
        <f>VLOOKUP(Revised!Q55,Mapping!$K:$L,2,FALSE)</f>
        <v>3</v>
      </c>
      <c r="S55" s="2">
        <f>VLOOKUP(Revised!R55,Mapping!$K:$L,2,FALSE)</f>
        <v>3</v>
      </c>
      <c r="T55" s="2" t="s">
        <v>1248</v>
      </c>
      <c r="U55" s="2" t="s">
        <v>1249</v>
      </c>
      <c r="V55" s="2"/>
    </row>
    <row r="56" spans="1:22" hidden="1" x14ac:dyDescent="0.2">
      <c r="A56">
        <v>55</v>
      </c>
      <c r="B56" s="1">
        <v>44609.642453703702</v>
      </c>
      <c r="C56" s="2" t="s">
        <v>3300</v>
      </c>
      <c r="D56" s="2" t="s">
        <v>3305</v>
      </c>
      <c r="E56" s="3">
        <v>44609</v>
      </c>
      <c r="F56" s="22">
        <v>2022</v>
      </c>
      <c r="G56" s="2">
        <f>VLOOKUP(Revised!F56,Mapping!$H:$I,2,FALSE)</f>
        <v>5</v>
      </c>
      <c r="H56" s="2">
        <f>VLOOKUP(Revised!G56,Mapping!$H:$I,2,FALSE)</f>
        <v>5</v>
      </c>
      <c r="I56" s="2">
        <f>VLOOKUP(Revised!H56,Mapping!$H:$I,2,FALSE)</f>
        <v>5</v>
      </c>
      <c r="J56" s="2">
        <f>VLOOKUP(Revised!I56,Mapping!$H:$I,2,FALSE)</f>
        <v>5</v>
      </c>
      <c r="K56" s="2">
        <f>VLOOKUP(Revised!J56,Mapping!$H:$I,2,FALSE)</f>
        <v>5</v>
      </c>
      <c r="L56" s="2">
        <f>VLOOKUP(Revised!K56,Mapping!$H:$I,2,FALSE)</f>
        <v>5</v>
      </c>
      <c r="M56" s="2">
        <f>VLOOKUP(Revised!L56,Mapping!$H:$I,2,FALSE)</f>
        <v>5</v>
      </c>
      <c r="N56" s="2">
        <f>VLOOKUP(Revised!M56,Mapping!$H:$I,2,FALSE)</f>
        <v>5</v>
      </c>
      <c r="O56" s="2">
        <f>VLOOKUP(Revised!N56,Mapping!$H:$I,2,FALSE)</f>
        <v>5</v>
      </c>
      <c r="P56" s="2">
        <f>VLOOKUP(Revised!O56,Mapping!$H:$I,2,FALSE)</f>
        <v>5</v>
      </c>
      <c r="Q56" s="2">
        <f>VLOOKUP(Revised!P56,Mapping!$H:$I,2,FALSE)</f>
        <v>5</v>
      </c>
      <c r="R56" s="2">
        <f>VLOOKUP(Revised!Q56,Mapping!$K:$L,2,FALSE)</f>
        <v>5</v>
      </c>
      <c r="S56" s="2">
        <f>VLOOKUP(Revised!R56,Mapping!$K:$L,2,FALSE)</f>
        <v>5</v>
      </c>
      <c r="T56" s="2" t="s">
        <v>1250</v>
      </c>
      <c r="U56" s="2" t="s">
        <v>1251</v>
      </c>
      <c r="V56" s="2"/>
    </row>
    <row r="57" spans="1:22" hidden="1" x14ac:dyDescent="0.2">
      <c r="A57">
        <v>56</v>
      </c>
      <c r="B57" s="1">
        <v>44614.602500000001</v>
      </c>
      <c r="C57" s="2" t="s">
        <v>3300</v>
      </c>
      <c r="D57" s="2" t="s">
        <v>3305</v>
      </c>
      <c r="E57" s="3">
        <v>44614</v>
      </c>
      <c r="F57" s="22">
        <v>2022</v>
      </c>
      <c r="G57" s="2">
        <f>VLOOKUP(Revised!F57,Mapping!$H:$I,2,FALSE)</f>
        <v>3</v>
      </c>
      <c r="H57" s="2">
        <f>VLOOKUP(Revised!G57,Mapping!$H:$I,2,FALSE)</f>
        <v>3</v>
      </c>
      <c r="I57" s="2">
        <f>VLOOKUP(Revised!H57,Mapping!$H:$I,2,FALSE)</f>
        <v>3</v>
      </c>
      <c r="J57" s="2">
        <f>VLOOKUP(Revised!I57,Mapping!$H:$I,2,FALSE)</f>
        <v>4</v>
      </c>
      <c r="K57" s="2">
        <f>VLOOKUP(Revised!J57,Mapping!$H:$I,2,FALSE)</f>
        <v>3</v>
      </c>
      <c r="L57" s="2">
        <f>VLOOKUP(Revised!K57,Mapping!$H:$I,2,FALSE)</f>
        <v>4</v>
      </c>
      <c r="M57" s="2">
        <f>VLOOKUP(Revised!L57,Mapping!$H:$I,2,FALSE)</f>
        <v>3</v>
      </c>
      <c r="N57" s="2">
        <f>VLOOKUP(Revised!M57,Mapping!$H:$I,2,FALSE)</f>
        <v>4</v>
      </c>
      <c r="O57" s="2">
        <f>VLOOKUP(Revised!N57,Mapping!$H:$I,2,FALSE)</f>
        <v>4</v>
      </c>
      <c r="P57" s="2">
        <f>VLOOKUP(Revised!O57,Mapping!$H:$I,2,FALSE)</f>
        <v>5</v>
      </c>
      <c r="Q57" s="2">
        <f>VLOOKUP(Revised!P57,Mapping!$H:$I,2,FALSE)</f>
        <v>5</v>
      </c>
      <c r="R57" s="2">
        <f>VLOOKUP(Revised!Q57,Mapping!$K:$L,2,FALSE)</f>
        <v>5</v>
      </c>
      <c r="S57" s="2">
        <f>VLOOKUP(Revised!R57,Mapping!$K:$L,2,FALSE)</f>
        <v>3</v>
      </c>
      <c r="T57" s="2"/>
      <c r="U57" s="2"/>
      <c r="V57" s="2"/>
    </row>
    <row r="58" spans="1:22" hidden="1" x14ac:dyDescent="0.2">
      <c r="A58">
        <v>57</v>
      </c>
      <c r="B58" s="1">
        <v>44614.602835648147</v>
      </c>
      <c r="C58" s="2" t="s">
        <v>3300</v>
      </c>
      <c r="D58" s="2" t="s">
        <v>3305</v>
      </c>
      <c r="E58" s="3">
        <v>44614</v>
      </c>
      <c r="F58" s="22">
        <v>2022</v>
      </c>
      <c r="G58" s="2">
        <f>VLOOKUP(Revised!F58,Mapping!$H:$I,2,FALSE)</f>
        <v>5</v>
      </c>
      <c r="H58" s="2">
        <f>VLOOKUP(Revised!G58,Mapping!$H:$I,2,FALSE)</f>
        <v>5</v>
      </c>
      <c r="I58" s="2">
        <f>VLOOKUP(Revised!H58,Mapping!$H:$I,2,FALSE)</f>
        <v>5</v>
      </c>
      <c r="J58" s="2">
        <f>VLOOKUP(Revised!I58,Mapping!$H:$I,2,FALSE)</f>
        <v>5</v>
      </c>
      <c r="K58" s="2">
        <f>VLOOKUP(Revised!J58,Mapping!$H:$I,2,FALSE)</f>
        <v>5</v>
      </c>
      <c r="L58" s="2">
        <f>VLOOKUP(Revised!K58,Mapping!$H:$I,2,FALSE)</f>
        <v>5</v>
      </c>
      <c r="M58" s="2">
        <f>VLOOKUP(Revised!L58,Mapping!$H:$I,2,FALSE)</f>
        <v>5</v>
      </c>
      <c r="N58" s="2">
        <f>VLOOKUP(Revised!M58,Mapping!$H:$I,2,FALSE)</f>
        <v>5</v>
      </c>
      <c r="O58" s="2">
        <f>VLOOKUP(Revised!N58,Mapping!$H:$I,2,FALSE)</f>
        <v>5</v>
      </c>
      <c r="P58" s="2">
        <f>VLOOKUP(Revised!O58,Mapping!$H:$I,2,FALSE)</f>
        <v>5</v>
      </c>
      <c r="Q58" s="2">
        <f>VLOOKUP(Revised!P58,Mapping!$H:$I,2,FALSE)</f>
        <v>5</v>
      </c>
      <c r="R58" s="2">
        <f>VLOOKUP(Revised!Q58,Mapping!$K:$L,2,FALSE)</f>
        <v>4</v>
      </c>
      <c r="S58" s="2">
        <f>VLOOKUP(Revised!R58,Mapping!$K:$L,2,FALSE)</f>
        <v>5</v>
      </c>
      <c r="T58" s="2" t="s">
        <v>1269</v>
      </c>
      <c r="U58" s="2"/>
      <c r="V58" s="2"/>
    </row>
    <row r="59" spans="1:22" hidden="1" x14ac:dyDescent="0.2">
      <c r="A59">
        <v>58</v>
      </c>
      <c r="B59" s="1">
        <v>44614.603692129633</v>
      </c>
      <c r="C59" s="2" t="s">
        <v>3300</v>
      </c>
      <c r="D59" s="2" t="s">
        <v>3305</v>
      </c>
      <c r="E59" s="3">
        <v>44614</v>
      </c>
      <c r="F59" s="22">
        <v>2022</v>
      </c>
      <c r="G59" s="2">
        <f>VLOOKUP(Revised!F59,Mapping!$H:$I,2,FALSE)</f>
        <v>4</v>
      </c>
      <c r="H59" s="2">
        <f>VLOOKUP(Revised!G59,Mapping!$H:$I,2,FALSE)</f>
        <v>4</v>
      </c>
      <c r="I59" s="2">
        <f>VLOOKUP(Revised!H59,Mapping!$H:$I,2,FALSE)</f>
        <v>4</v>
      </c>
      <c r="J59" s="2">
        <f>VLOOKUP(Revised!I59,Mapping!$H:$I,2,FALSE)</f>
        <v>4</v>
      </c>
      <c r="K59" s="2">
        <f>VLOOKUP(Revised!J59,Mapping!$H:$I,2,FALSE)</f>
        <v>5</v>
      </c>
      <c r="L59" s="2">
        <f>VLOOKUP(Revised!K59,Mapping!$H:$I,2,FALSE)</f>
        <v>4</v>
      </c>
      <c r="M59" s="2">
        <f>VLOOKUP(Revised!L59,Mapping!$H:$I,2,FALSE)</f>
        <v>3</v>
      </c>
      <c r="N59" s="2">
        <f>VLOOKUP(Revised!M59,Mapping!$H:$I,2,FALSE)</f>
        <v>3</v>
      </c>
      <c r="O59" s="2">
        <f>VLOOKUP(Revised!N59,Mapping!$H:$I,2,FALSE)</f>
        <v>3</v>
      </c>
      <c r="P59" s="2">
        <f>VLOOKUP(Revised!O59,Mapping!$H:$I,2,FALSE)</f>
        <v>3</v>
      </c>
      <c r="Q59" s="2">
        <f>VLOOKUP(Revised!P59,Mapping!$H:$I,2,FALSE)</f>
        <v>3</v>
      </c>
      <c r="R59" s="2">
        <f>VLOOKUP(Revised!Q59,Mapping!$K:$L,2,FALSE)</f>
        <v>3</v>
      </c>
      <c r="S59" s="2">
        <f>VLOOKUP(Revised!R59,Mapping!$K:$L,2,FALSE)</f>
        <v>3</v>
      </c>
      <c r="T59" s="2"/>
      <c r="U59" s="2" t="s">
        <v>1270</v>
      </c>
      <c r="V59" s="2"/>
    </row>
    <row r="60" spans="1:22" hidden="1" x14ac:dyDescent="0.2">
      <c r="A60">
        <v>59</v>
      </c>
      <c r="B60" s="1">
        <v>44614.60392361111</v>
      </c>
      <c r="C60" s="2" t="s">
        <v>3300</v>
      </c>
      <c r="D60" s="2" t="s">
        <v>3305</v>
      </c>
      <c r="E60" s="3">
        <v>44614</v>
      </c>
      <c r="F60" s="22">
        <v>2022</v>
      </c>
      <c r="G60" s="2">
        <f>VLOOKUP(Revised!F60,Mapping!$H:$I,2,FALSE)</f>
        <v>4</v>
      </c>
      <c r="H60" s="2">
        <f>VLOOKUP(Revised!G60,Mapping!$H:$I,2,FALSE)</f>
        <v>3</v>
      </c>
      <c r="I60" s="2">
        <f>VLOOKUP(Revised!H60,Mapping!$H:$I,2,FALSE)</f>
        <v>4</v>
      </c>
      <c r="J60" s="2">
        <f>VLOOKUP(Revised!I60,Mapping!$H:$I,2,FALSE)</f>
        <v>4</v>
      </c>
      <c r="K60" s="2">
        <f>VLOOKUP(Revised!J60,Mapping!$H:$I,2,FALSE)</f>
        <v>5</v>
      </c>
      <c r="L60" s="2">
        <f>VLOOKUP(Revised!K60,Mapping!$H:$I,2,FALSE)</f>
        <v>5</v>
      </c>
      <c r="M60" s="2">
        <f>VLOOKUP(Revised!L60,Mapping!$H:$I,2,FALSE)</f>
        <v>5</v>
      </c>
      <c r="N60" s="2">
        <f>VLOOKUP(Revised!M60,Mapping!$H:$I,2,FALSE)</f>
        <v>1</v>
      </c>
      <c r="O60" s="2">
        <f>VLOOKUP(Revised!N60,Mapping!$H:$I,2,FALSE)</f>
        <v>3</v>
      </c>
      <c r="P60" s="2">
        <f>VLOOKUP(Revised!O60,Mapping!$H:$I,2,FALSE)</f>
        <v>4</v>
      </c>
      <c r="Q60" s="2">
        <f>VLOOKUP(Revised!P60,Mapping!$H:$I,2,FALSE)</f>
        <v>5</v>
      </c>
      <c r="R60" s="2">
        <f>VLOOKUP(Revised!Q60,Mapping!$K:$L,2,FALSE)</f>
        <v>5</v>
      </c>
      <c r="S60" s="2">
        <f>VLOOKUP(Revised!R60,Mapping!$K:$L,2,FALSE)</f>
        <v>4</v>
      </c>
      <c r="T60" s="2" t="s">
        <v>1271</v>
      </c>
      <c r="U60" s="2" t="s">
        <v>3443</v>
      </c>
      <c r="V60" s="2"/>
    </row>
    <row r="61" spans="1:22" hidden="1" x14ac:dyDescent="0.2">
      <c r="A61">
        <v>60</v>
      </c>
      <c r="B61" s="1">
        <v>44614.60392361111</v>
      </c>
      <c r="C61" s="2" t="s">
        <v>3300</v>
      </c>
      <c r="D61" s="2" t="s">
        <v>3305</v>
      </c>
      <c r="E61" s="3">
        <v>44614</v>
      </c>
      <c r="F61" s="22">
        <v>2022</v>
      </c>
      <c r="G61" s="2">
        <f>VLOOKUP(Revised!F61,Mapping!$H:$I,2,FALSE)</f>
        <v>5</v>
      </c>
      <c r="H61" s="2">
        <f>VLOOKUP(Revised!G61,Mapping!$H:$I,2,FALSE)</f>
        <v>5</v>
      </c>
      <c r="I61" s="2">
        <f>VLOOKUP(Revised!H61,Mapping!$H:$I,2,FALSE)</f>
        <v>5</v>
      </c>
      <c r="J61" s="2">
        <f>VLOOKUP(Revised!I61,Mapping!$H:$I,2,FALSE)</f>
        <v>5</v>
      </c>
      <c r="K61" s="2">
        <f>VLOOKUP(Revised!J61,Mapping!$H:$I,2,FALSE)</f>
        <v>5</v>
      </c>
      <c r="L61" s="2">
        <f>VLOOKUP(Revised!K61,Mapping!$H:$I,2,FALSE)</f>
        <v>4</v>
      </c>
      <c r="M61" s="2">
        <f>VLOOKUP(Revised!L61,Mapping!$H:$I,2,FALSE)</f>
        <v>5</v>
      </c>
      <c r="N61" s="2">
        <f>VLOOKUP(Revised!M61,Mapping!$H:$I,2,FALSE)</f>
        <v>5</v>
      </c>
      <c r="O61" s="2">
        <f>VLOOKUP(Revised!N61,Mapping!$H:$I,2,FALSE)</f>
        <v>5</v>
      </c>
      <c r="P61" s="2">
        <f>VLOOKUP(Revised!O61,Mapping!$H:$I,2,FALSE)</f>
        <v>4</v>
      </c>
      <c r="Q61" s="2">
        <f>VLOOKUP(Revised!P61,Mapping!$H:$I,2,FALSE)</f>
        <v>5</v>
      </c>
      <c r="R61" s="2">
        <f>VLOOKUP(Revised!Q61,Mapping!$K:$L,2,FALSE)</f>
        <v>3</v>
      </c>
      <c r="S61" s="2">
        <f>VLOOKUP(Revised!R61,Mapping!$K:$L,2,FALSE)</f>
        <v>5</v>
      </c>
      <c r="T61" s="2" t="s">
        <v>1273</v>
      </c>
      <c r="U61" s="2" t="s">
        <v>1274</v>
      </c>
      <c r="V61" s="2"/>
    </row>
    <row r="62" spans="1:22" hidden="1" x14ac:dyDescent="0.2">
      <c r="A62">
        <v>61</v>
      </c>
      <c r="B62" s="1">
        <v>44614.604756944442</v>
      </c>
      <c r="C62" s="2" t="s">
        <v>3300</v>
      </c>
      <c r="D62" s="2" t="s">
        <v>3305</v>
      </c>
      <c r="E62" s="3">
        <v>44614</v>
      </c>
      <c r="F62" s="22">
        <v>2022</v>
      </c>
      <c r="G62" s="2">
        <f>VLOOKUP(Revised!F62,Mapping!$H:$I,2,FALSE)</f>
        <v>5</v>
      </c>
      <c r="H62" s="2">
        <f>VLOOKUP(Revised!G62,Mapping!$H:$I,2,FALSE)</f>
        <v>5</v>
      </c>
      <c r="I62" s="2">
        <f>VLOOKUP(Revised!H62,Mapping!$H:$I,2,FALSE)</f>
        <v>5</v>
      </c>
      <c r="J62" s="2">
        <f>VLOOKUP(Revised!I62,Mapping!$H:$I,2,FALSE)</f>
        <v>5</v>
      </c>
      <c r="K62" s="2">
        <f>VLOOKUP(Revised!J62,Mapping!$H:$I,2,FALSE)</f>
        <v>5</v>
      </c>
      <c r="L62" s="2">
        <f>VLOOKUP(Revised!K62,Mapping!$H:$I,2,FALSE)</f>
        <v>5</v>
      </c>
      <c r="M62" s="2">
        <f>VLOOKUP(Revised!L62,Mapping!$H:$I,2,FALSE)</f>
        <v>5</v>
      </c>
      <c r="N62" s="2">
        <f>VLOOKUP(Revised!M62,Mapping!$H:$I,2,FALSE)</f>
        <v>4</v>
      </c>
      <c r="O62" s="2">
        <f>VLOOKUP(Revised!N62,Mapping!$H:$I,2,FALSE)</f>
        <v>4</v>
      </c>
      <c r="P62" s="2">
        <f>VLOOKUP(Revised!O62,Mapping!$H:$I,2,FALSE)</f>
        <v>4</v>
      </c>
      <c r="Q62" s="2">
        <f>VLOOKUP(Revised!P62,Mapping!$H:$I,2,FALSE)</f>
        <v>4</v>
      </c>
      <c r="R62" s="2">
        <f>VLOOKUP(Revised!Q62,Mapping!$K:$L,2,FALSE)</f>
        <v>5</v>
      </c>
      <c r="S62" s="2">
        <f>VLOOKUP(Revised!R62,Mapping!$K:$L,2,FALSE)</f>
        <v>3</v>
      </c>
      <c r="T62" s="2" t="s">
        <v>1275</v>
      </c>
      <c r="U62" s="2" t="s">
        <v>1276</v>
      </c>
      <c r="V62" s="2"/>
    </row>
    <row r="63" spans="1:22" hidden="1" x14ac:dyDescent="0.2">
      <c r="A63">
        <v>62</v>
      </c>
      <c r="B63" s="1">
        <v>44614.60732638889</v>
      </c>
      <c r="C63" s="2" t="s">
        <v>3300</v>
      </c>
      <c r="D63" s="2" t="s">
        <v>3305</v>
      </c>
      <c r="E63" s="3">
        <v>44614</v>
      </c>
      <c r="F63" s="22">
        <v>2022</v>
      </c>
      <c r="G63" s="2">
        <f>VLOOKUP(Revised!F63,Mapping!$H:$I,2,FALSE)</f>
        <v>4</v>
      </c>
      <c r="H63" s="2">
        <f>VLOOKUP(Revised!G63,Mapping!$H:$I,2,FALSE)</f>
        <v>4</v>
      </c>
      <c r="I63" s="2">
        <f>VLOOKUP(Revised!H63,Mapping!$H:$I,2,FALSE)</f>
        <v>5</v>
      </c>
      <c r="J63" s="2">
        <f>VLOOKUP(Revised!I63,Mapping!$H:$I,2,FALSE)</f>
        <v>4</v>
      </c>
      <c r="K63" s="2">
        <f>VLOOKUP(Revised!J63,Mapping!$H:$I,2,FALSE)</f>
        <v>3</v>
      </c>
      <c r="L63" s="2">
        <f>VLOOKUP(Revised!K63,Mapping!$H:$I,2,FALSE)</f>
        <v>4</v>
      </c>
      <c r="M63" s="2">
        <f>VLOOKUP(Revised!L63,Mapping!$H:$I,2,FALSE)</f>
        <v>4</v>
      </c>
      <c r="N63" s="2">
        <f>VLOOKUP(Revised!M63,Mapping!$H:$I,2,FALSE)</f>
        <v>2</v>
      </c>
      <c r="O63" s="2">
        <f>VLOOKUP(Revised!N63,Mapping!$H:$I,2,FALSE)</f>
        <v>3</v>
      </c>
      <c r="P63" s="2">
        <f>VLOOKUP(Revised!O63,Mapping!$H:$I,2,FALSE)</f>
        <v>5</v>
      </c>
      <c r="Q63" s="2">
        <f>VLOOKUP(Revised!P63,Mapping!$H:$I,2,FALSE)</f>
        <v>5</v>
      </c>
      <c r="R63" s="2">
        <f>VLOOKUP(Revised!Q63,Mapping!$K:$L,2,FALSE)</f>
        <v>3</v>
      </c>
      <c r="S63" s="2">
        <f>VLOOKUP(Revised!R63,Mapping!$K:$L,2,FALSE)</f>
        <v>3</v>
      </c>
      <c r="T63" s="2"/>
      <c r="U63" s="2"/>
      <c r="V63" s="2"/>
    </row>
    <row r="64" spans="1:22" hidden="1" x14ac:dyDescent="0.2">
      <c r="A64">
        <v>63</v>
      </c>
      <c r="B64" s="1">
        <v>44614.65625</v>
      </c>
      <c r="C64" s="2" t="s">
        <v>3300</v>
      </c>
      <c r="D64" s="2" t="s">
        <v>3305</v>
      </c>
      <c r="E64" s="3">
        <v>44614</v>
      </c>
      <c r="F64" s="22">
        <v>2022</v>
      </c>
      <c r="G64" s="2">
        <f>VLOOKUP(Revised!F64,Mapping!$H:$I,2,FALSE)</f>
        <v>4</v>
      </c>
      <c r="H64" s="2">
        <f>VLOOKUP(Revised!G64,Mapping!$H:$I,2,FALSE)</f>
        <v>4</v>
      </c>
      <c r="I64" s="2">
        <f>VLOOKUP(Revised!H64,Mapping!$H:$I,2,FALSE)</f>
        <v>4</v>
      </c>
      <c r="J64" s="2">
        <f>VLOOKUP(Revised!I64,Mapping!$H:$I,2,FALSE)</f>
        <v>5</v>
      </c>
      <c r="K64" s="2">
        <f>VLOOKUP(Revised!J64,Mapping!$H:$I,2,FALSE)</f>
        <v>4</v>
      </c>
      <c r="L64" s="2">
        <f>VLOOKUP(Revised!K64,Mapping!$H:$I,2,FALSE)</f>
        <v>5</v>
      </c>
      <c r="M64" s="2">
        <f>VLOOKUP(Revised!L64,Mapping!$H:$I,2,FALSE)</f>
        <v>4</v>
      </c>
      <c r="N64" s="2">
        <f>VLOOKUP(Revised!M64,Mapping!$H:$I,2,FALSE)</f>
        <v>4</v>
      </c>
      <c r="O64" s="2">
        <f>VLOOKUP(Revised!N64,Mapping!$H:$I,2,FALSE)</f>
        <v>3</v>
      </c>
      <c r="P64" s="2">
        <f>VLOOKUP(Revised!O64,Mapping!$H:$I,2,FALSE)</f>
        <v>5</v>
      </c>
      <c r="Q64" s="2">
        <f>VLOOKUP(Revised!P64,Mapping!$H:$I,2,FALSE)</f>
        <v>4</v>
      </c>
      <c r="R64" s="2">
        <f>VLOOKUP(Revised!Q64,Mapping!$K:$L,2,FALSE)</f>
        <v>3</v>
      </c>
      <c r="S64" s="2">
        <f>VLOOKUP(Revised!R64,Mapping!$K:$L,2,FALSE)</f>
        <v>5</v>
      </c>
      <c r="T64" s="2" t="s">
        <v>1278</v>
      </c>
      <c r="U64" s="2" t="s">
        <v>3444</v>
      </c>
      <c r="V64" s="2"/>
    </row>
    <row r="65" spans="1:22" hidden="1" x14ac:dyDescent="0.2">
      <c r="A65">
        <v>64</v>
      </c>
      <c r="B65" s="1">
        <v>44629.610671296294</v>
      </c>
      <c r="C65" s="2" t="s">
        <v>3300</v>
      </c>
      <c r="D65" s="2" t="s">
        <v>3305</v>
      </c>
      <c r="E65" s="3">
        <v>44636</v>
      </c>
      <c r="F65" s="22">
        <v>2022</v>
      </c>
      <c r="G65" s="2">
        <f>VLOOKUP(Revised!F65,Mapping!$H:$I,2,FALSE)</f>
        <v>4</v>
      </c>
      <c r="H65" s="2">
        <f>VLOOKUP(Revised!G65,Mapping!$H:$I,2,FALSE)</f>
        <v>4</v>
      </c>
      <c r="I65" s="2">
        <f>VLOOKUP(Revised!H65,Mapping!$H:$I,2,FALSE)</f>
        <v>4</v>
      </c>
      <c r="J65" s="2">
        <f>VLOOKUP(Revised!I65,Mapping!$H:$I,2,FALSE)</f>
        <v>4</v>
      </c>
      <c r="K65" s="2">
        <f>VLOOKUP(Revised!J65,Mapping!$H:$I,2,FALSE)</f>
        <v>4</v>
      </c>
      <c r="L65" s="2">
        <f>VLOOKUP(Revised!K65,Mapping!$H:$I,2,FALSE)</f>
        <v>4</v>
      </c>
      <c r="M65" s="2">
        <f>VLOOKUP(Revised!L65,Mapping!$H:$I,2,FALSE)</f>
        <v>4</v>
      </c>
      <c r="N65" s="2">
        <f>VLOOKUP(Revised!M65,Mapping!$H:$I,2,FALSE)</f>
        <v>4</v>
      </c>
      <c r="O65" s="2">
        <f>VLOOKUP(Revised!N65,Mapping!$H:$I,2,FALSE)</f>
        <v>4</v>
      </c>
      <c r="P65" s="2">
        <f>VLOOKUP(Revised!O65,Mapping!$H:$I,2,FALSE)</f>
        <v>4</v>
      </c>
      <c r="Q65" s="2">
        <f>VLOOKUP(Revised!P65,Mapping!$H:$I,2,FALSE)</f>
        <v>4</v>
      </c>
      <c r="R65" s="2">
        <f>VLOOKUP(Revised!Q65,Mapping!$K:$L,2,FALSE)</f>
        <v>3</v>
      </c>
      <c r="S65" s="2">
        <f>VLOOKUP(Revised!R65,Mapping!$K:$L,2,FALSE)</f>
        <v>3</v>
      </c>
      <c r="T65" s="2" t="s">
        <v>1281</v>
      </c>
      <c r="U65" s="2"/>
      <c r="V65" s="2"/>
    </row>
    <row r="66" spans="1:22" hidden="1" x14ac:dyDescent="0.2">
      <c r="A66">
        <v>65</v>
      </c>
      <c r="B66" s="1">
        <v>44629.611898148149</v>
      </c>
      <c r="C66" s="2" t="s">
        <v>3300</v>
      </c>
      <c r="D66" s="2" t="s">
        <v>195</v>
      </c>
      <c r="E66" s="3">
        <v>44629</v>
      </c>
      <c r="F66" s="22">
        <v>2022</v>
      </c>
      <c r="G66" s="2">
        <f>VLOOKUP(Revised!F66,Mapping!$H:$I,2,FALSE)</f>
        <v>4</v>
      </c>
      <c r="H66" s="2">
        <f>VLOOKUP(Revised!G66,Mapping!$H:$I,2,FALSE)</f>
        <v>4</v>
      </c>
      <c r="I66" s="2">
        <f>VLOOKUP(Revised!H66,Mapping!$H:$I,2,FALSE)</f>
        <v>4</v>
      </c>
      <c r="J66" s="2">
        <f>VLOOKUP(Revised!I66,Mapping!$H:$I,2,FALSE)</f>
        <v>4</v>
      </c>
      <c r="K66" s="2">
        <f>VLOOKUP(Revised!J66,Mapping!$H:$I,2,FALSE)</f>
        <v>4</v>
      </c>
      <c r="L66" s="2">
        <f>VLOOKUP(Revised!K66,Mapping!$H:$I,2,FALSE)</f>
        <v>4</v>
      </c>
      <c r="M66" s="2">
        <f>VLOOKUP(Revised!L66,Mapping!$H:$I,2,FALSE)</f>
        <v>4</v>
      </c>
      <c r="N66" s="2">
        <f>VLOOKUP(Revised!M66,Mapping!$H:$I,2,FALSE)</f>
        <v>4</v>
      </c>
      <c r="O66" s="2">
        <f>VLOOKUP(Revised!N66,Mapping!$H:$I,2,FALSE)</f>
        <v>4</v>
      </c>
      <c r="P66" s="2">
        <f>VLOOKUP(Revised!O66,Mapping!$H:$I,2,FALSE)</f>
        <v>4</v>
      </c>
      <c r="Q66" s="2">
        <f>VLOOKUP(Revised!P66,Mapping!$H:$I,2,FALSE)</f>
        <v>4</v>
      </c>
      <c r="R66" s="2">
        <f>VLOOKUP(Revised!Q66,Mapping!$K:$L,2,FALSE)</f>
        <v>3</v>
      </c>
      <c r="S66" s="2">
        <f>VLOOKUP(Revised!R66,Mapping!$K:$L,2,FALSE)</f>
        <v>3</v>
      </c>
      <c r="T66" s="2" t="s">
        <v>1283</v>
      </c>
      <c r="U66" s="2"/>
      <c r="V66" s="2"/>
    </row>
    <row r="67" spans="1:22" hidden="1" x14ac:dyDescent="0.2">
      <c r="A67">
        <v>66</v>
      </c>
      <c r="B67" s="1">
        <v>44629.61215277778</v>
      </c>
      <c r="C67" s="2" t="s">
        <v>3300</v>
      </c>
      <c r="D67" s="2" t="s">
        <v>195</v>
      </c>
      <c r="E67" s="3">
        <v>44629</v>
      </c>
      <c r="F67" s="22">
        <v>2022</v>
      </c>
      <c r="G67" s="2">
        <f>VLOOKUP(Revised!F67,Mapping!$H:$I,2,FALSE)</f>
        <v>5</v>
      </c>
      <c r="H67" s="2">
        <f>VLOOKUP(Revised!G67,Mapping!$H:$I,2,FALSE)</f>
        <v>4</v>
      </c>
      <c r="I67" s="2">
        <f>VLOOKUP(Revised!H67,Mapping!$H:$I,2,FALSE)</f>
        <v>4</v>
      </c>
      <c r="J67" s="2">
        <f>VLOOKUP(Revised!I67,Mapping!$H:$I,2,FALSE)</f>
        <v>4</v>
      </c>
      <c r="K67" s="2">
        <f>VLOOKUP(Revised!J67,Mapping!$H:$I,2,FALSE)</f>
        <v>4</v>
      </c>
      <c r="L67" s="2">
        <f>VLOOKUP(Revised!K67,Mapping!$H:$I,2,FALSE)</f>
        <v>4</v>
      </c>
      <c r="M67" s="2">
        <f>VLOOKUP(Revised!L67,Mapping!$H:$I,2,FALSE)</f>
        <v>4</v>
      </c>
      <c r="N67" s="2">
        <f>VLOOKUP(Revised!M67,Mapping!$H:$I,2,FALSE)</f>
        <v>3</v>
      </c>
      <c r="O67" s="2">
        <f>VLOOKUP(Revised!N67,Mapping!$H:$I,2,FALSE)</f>
        <v>3</v>
      </c>
      <c r="P67" s="2">
        <f>VLOOKUP(Revised!O67,Mapping!$H:$I,2,FALSE)</f>
        <v>4</v>
      </c>
      <c r="Q67" s="2">
        <f>VLOOKUP(Revised!P67,Mapping!$H:$I,2,FALSE)</f>
        <v>3</v>
      </c>
      <c r="R67" s="2">
        <f>VLOOKUP(Revised!Q67,Mapping!$K:$L,2,FALSE)</f>
        <v>5</v>
      </c>
      <c r="S67" s="2">
        <f>VLOOKUP(Revised!R67,Mapping!$K:$L,2,FALSE)</f>
        <v>3</v>
      </c>
      <c r="T67" s="2"/>
      <c r="U67" s="2"/>
      <c r="V67" s="2"/>
    </row>
    <row r="68" spans="1:22" hidden="1" x14ac:dyDescent="0.2">
      <c r="A68">
        <v>67</v>
      </c>
      <c r="B68" s="1">
        <v>44629.622939814813</v>
      </c>
      <c r="C68" s="2" t="s">
        <v>3300</v>
      </c>
      <c r="D68" s="2" t="s">
        <v>195</v>
      </c>
      <c r="E68" s="3">
        <v>44629</v>
      </c>
      <c r="F68" s="22">
        <v>2022</v>
      </c>
      <c r="G68" s="2">
        <f>VLOOKUP(Revised!F68,Mapping!$H:$I,2,FALSE)</f>
        <v>4</v>
      </c>
      <c r="H68" s="2">
        <f>VLOOKUP(Revised!G68,Mapping!$H:$I,2,FALSE)</f>
        <v>4</v>
      </c>
      <c r="I68" s="2">
        <f>VLOOKUP(Revised!H68,Mapping!$H:$I,2,FALSE)</f>
        <v>2</v>
      </c>
      <c r="J68" s="2">
        <f>VLOOKUP(Revised!I68,Mapping!$H:$I,2,FALSE)</f>
        <v>3</v>
      </c>
      <c r="K68" s="2">
        <f>VLOOKUP(Revised!J68,Mapping!$H:$I,2,FALSE)</f>
        <v>4</v>
      </c>
      <c r="L68" s="2">
        <f>VLOOKUP(Revised!K68,Mapping!$H:$I,2,FALSE)</f>
        <v>4</v>
      </c>
      <c r="M68" s="2">
        <f>VLOOKUP(Revised!L68,Mapping!$H:$I,2,FALSE)</f>
        <v>4</v>
      </c>
      <c r="N68" s="2">
        <f>VLOOKUP(Revised!M68,Mapping!$H:$I,2,FALSE)</f>
        <v>4</v>
      </c>
      <c r="O68" s="2">
        <f>VLOOKUP(Revised!N68,Mapping!$H:$I,2,FALSE)</f>
        <v>4</v>
      </c>
      <c r="P68" s="2">
        <f>VLOOKUP(Revised!O68,Mapping!$H:$I,2,FALSE)</f>
        <v>4</v>
      </c>
      <c r="Q68" s="2">
        <f>VLOOKUP(Revised!P68,Mapping!$H:$I,2,FALSE)</f>
        <v>4</v>
      </c>
      <c r="R68" s="2">
        <f>VLOOKUP(Revised!Q68,Mapping!$K:$L,2,FALSE)</f>
        <v>3</v>
      </c>
      <c r="S68" s="2">
        <f>VLOOKUP(Revised!R68,Mapping!$K:$L,2,FALSE)</f>
        <v>3</v>
      </c>
      <c r="T68" s="2"/>
      <c r="U68" s="2"/>
      <c r="V68" s="2"/>
    </row>
    <row r="69" spans="1:22" hidden="1" x14ac:dyDescent="0.2">
      <c r="A69">
        <v>68</v>
      </c>
      <c r="B69" s="1">
        <v>44629.626423611109</v>
      </c>
      <c r="C69" s="2" t="s">
        <v>3300</v>
      </c>
      <c r="D69" s="2" t="s">
        <v>195</v>
      </c>
      <c r="E69" s="3">
        <v>44629</v>
      </c>
      <c r="F69" s="22">
        <v>2022</v>
      </c>
      <c r="G69" s="2">
        <f>VLOOKUP(Revised!F69,Mapping!$H:$I,2,FALSE)</f>
        <v>4</v>
      </c>
      <c r="H69" s="2">
        <f>VLOOKUP(Revised!G69,Mapping!$H:$I,2,FALSE)</f>
        <v>4</v>
      </c>
      <c r="I69" s="2">
        <f>VLOOKUP(Revised!H69,Mapping!$H:$I,2,FALSE)</f>
        <v>4</v>
      </c>
      <c r="J69" s="2">
        <f>VLOOKUP(Revised!I69,Mapping!$H:$I,2,FALSE)</f>
        <v>3</v>
      </c>
      <c r="K69" s="2">
        <f>VLOOKUP(Revised!J69,Mapping!$H:$I,2,FALSE)</f>
        <v>4</v>
      </c>
      <c r="L69" s="2">
        <f>VLOOKUP(Revised!K69,Mapping!$H:$I,2,FALSE)</f>
        <v>4</v>
      </c>
      <c r="M69" s="2">
        <f>VLOOKUP(Revised!L69,Mapping!$H:$I,2,FALSE)</f>
        <v>4</v>
      </c>
      <c r="N69" s="2">
        <f>VLOOKUP(Revised!M69,Mapping!$H:$I,2,FALSE)</f>
        <v>4</v>
      </c>
      <c r="O69" s="2">
        <f>VLOOKUP(Revised!N69,Mapping!$H:$I,2,FALSE)</f>
        <v>4</v>
      </c>
      <c r="P69" s="2">
        <f>VLOOKUP(Revised!O69,Mapping!$H:$I,2,FALSE)</f>
        <v>4</v>
      </c>
      <c r="Q69" s="2">
        <f>VLOOKUP(Revised!P69,Mapping!$H:$I,2,FALSE)</f>
        <v>4</v>
      </c>
      <c r="R69" s="2">
        <f>VLOOKUP(Revised!Q69,Mapping!$K:$L,2,FALSE)</f>
        <v>5</v>
      </c>
      <c r="S69" s="2">
        <f>VLOOKUP(Revised!R69,Mapping!$K:$L,2,FALSE)</f>
        <v>3</v>
      </c>
      <c r="T69" s="2"/>
      <c r="U69" s="2"/>
      <c r="V69" s="2"/>
    </row>
    <row r="70" spans="1:22" hidden="1" x14ac:dyDescent="0.2">
      <c r="A70">
        <v>69</v>
      </c>
      <c r="B70" s="1">
        <v>44656.591134259259</v>
      </c>
      <c r="C70" s="2" t="s">
        <v>3300</v>
      </c>
      <c r="D70" s="2" t="s">
        <v>3305</v>
      </c>
      <c r="E70" s="3">
        <v>44656</v>
      </c>
      <c r="F70" s="22">
        <v>2022</v>
      </c>
      <c r="G70" s="2">
        <f>VLOOKUP(Revised!F70,Mapping!$H:$I,2,FALSE)</f>
        <v>4</v>
      </c>
      <c r="H70" s="2">
        <f>VLOOKUP(Revised!G70,Mapping!$H:$I,2,FALSE)</f>
        <v>4</v>
      </c>
      <c r="I70" s="2">
        <f>VLOOKUP(Revised!H70,Mapping!$H:$I,2,FALSE)</f>
        <v>4</v>
      </c>
      <c r="J70" s="2">
        <f>VLOOKUP(Revised!I70,Mapping!$H:$I,2,FALSE)</f>
        <v>4</v>
      </c>
      <c r="K70" s="2">
        <f>VLOOKUP(Revised!J70,Mapping!$H:$I,2,FALSE)</f>
        <v>4</v>
      </c>
      <c r="L70" s="2">
        <f>VLOOKUP(Revised!K70,Mapping!$H:$I,2,FALSE)</f>
        <v>4</v>
      </c>
      <c r="M70" s="2">
        <f>VLOOKUP(Revised!L70,Mapping!$H:$I,2,FALSE)</f>
        <v>4</v>
      </c>
      <c r="N70" s="2">
        <f>VLOOKUP(Revised!M70,Mapping!$H:$I,2,FALSE)</f>
        <v>4</v>
      </c>
      <c r="O70" s="2">
        <f>VLOOKUP(Revised!N70,Mapping!$H:$I,2,FALSE)</f>
        <v>4</v>
      </c>
      <c r="P70" s="2">
        <f>VLOOKUP(Revised!O70,Mapping!$H:$I,2,FALSE)</f>
        <v>4</v>
      </c>
      <c r="Q70" s="2">
        <f>VLOOKUP(Revised!P70,Mapping!$H:$I,2,FALSE)</f>
        <v>4</v>
      </c>
      <c r="R70" s="2">
        <f>VLOOKUP(Revised!Q70,Mapping!$K:$L,2,FALSE)</f>
        <v>3</v>
      </c>
      <c r="S70" s="2">
        <f>VLOOKUP(Revised!R70,Mapping!$K:$L,2,FALSE)</f>
        <v>3</v>
      </c>
      <c r="T70" s="2"/>
      <c r="U70" s="2"/>
      <c r="V70" s="2"/>
    </row>
    <row r="71" spans="1:22" hidden="1" x14ac:dyDescent="0.2">
      <c r="A71">
        <v>70</v>
      </c>
      <c r="B71" s="1">
        <v>44656.591203703705</v>
      </c>
      <c r="C71" s="2" t="s">
        <v>3300</v>
      </c>
      <c r="D71" s="2" t="s">
        <v>3305</v>
      </c>
      <c r="E71" s="3">
        <v>44656</v>
      </c>
      <c r="F71" s="22">
        <v>2022</v>
      </c>
      <c r="G71" s="2">
        <f>VLOOKUP(Revised!F71,Mapping!$H:$I,2,FALSE)</f>
        <v>4</v>
      </c>
      <c r="H71" s="2">
        <f>VLOOKUP(Revised!G71,Mapping!$H:$I,2,FALSE)</f>
        <v>5</v>
      </c>
      <c r="I71" s="2">
        <f>VLOOKUP(Revised!H71,Mapping!$H:$I,2,FALSE)</f>
        <v>5</v>
      </c>
      <c r="J71" s="2">
        <f>VLOOKUP(Revised!I71,Mapping!$H:$I,2,FALSE)</f>
        <v>5</v>
      </c>
      <c r="K71" s="2">
        <f>VLOOKUP(Revised!J71,Mapping!$H:$I,2,FALSE)</f>
        <v>5</v>
      </c>
      <c r="L71" s="2">
        <f>VLOOKUP(Revised!K71,Mapping!$H:$I,2,FALSE)</f>
        <v>5</v>
      </c>
      <c r="M71" s="2">
        <f>VLOOKUP(Revised!L71,Mapping!$H:$I,2,FALSE)</f>
        <v>5</v>
      </c>
      <c r="N71" s="2">
        <f>VLOOKUP(Revised!M71,Mapping!$H:$I,2,FALSE)</f>
        <v>4</v>
      </c>
      <c r="O71" s="2">
        <f>VLOOKUP(Revised!N71,Mapping!$H:$I,2,FALSE)</f>
        <v>3</v>
      </c>
      <c r="P71" s="2">
        <f>VLOOKUP(Revised!O71,Mapping!$H:$I,2,FALSE)</f>
        <v>4</v>
      </c>
      <c r="Q71" s="2">
        <f>VLOOKUP(Revised!P71,Mapping!$H:$I,2,FALSE)</f>
        <v>4</v>
      </c>
      <c r="R71" s="2">
        <f>VLOOKUP(Revised!Q71,Mapping!$K:$L,2,FALSE)</f>
        <v>5</v>
      </c>
      <c r="S71" s="2">
        <f>VLOOKUP(Revised!R71,Mapping!$K:$L,2,FALSE)</f>
        <v>3</v>
      </c>
      <c r="T71" s="2"/>
      <c r="U71" s="2"/>
      <c r="V71" s="2"/>
    </row>
    <row r="72" spans="1:22" hidden="1" x14ac:dyDescent="0.2">
      <c r="A72">
        <v>71</v>
      </c>
      <c r="B72" s="1">
        <v>44656.591423611113</v>
      </c>
      <c r="C72" s="2" t="s">
        <v>3300</v>
      </c>
      <c r="D72" s="2" t="s">
        <v>3305</v>
      </c>
      <c r="E72" s="3">
        <v>44656</v>
      </c>
      <c r="F72" s="22">
        <v>2022</v>
      </c>
      <c r="G72" s="2">
        <f>VLOOKUP(Revised!F72,Mapping!$H:$I,2,FALSE)</f>
        <v>4</v>
      </c>
      <c r="H72" s="2">
        <f>VLOOKUP(Revised!G72,Mapping!$H:$I,2,FALSE)</f>
        <v>4</v>
      </c>
      <c r="I72" s="2">
        <f>VLOOKUP(Revised!H72,Mapping!$H:$I,2,FALSE)</f>
        <v>4</v>
      </c>
      <c r="J72" s="2">
        <f>VLOOKUP(Revised!I72,Mapping!$H:$I,2,FALSE)</f>
        <v>4</v>
      </c>
      <c r="K72" s="2">
        <f>VLOOKUP(Revised!J72,Mapping!$H:$I,2,FALSE)</f>
        <v>3</v>
      </c>
      <c r="L72" s="2">
        <f>VLOOKUP(Revised!K72,Mapping!$H:$I,2,FALSE)</f>
        <v>4</v>
      </c>
      <c r="M72" s="2">
        <f>VLOOKUP(Revised!L72,Mapping!$H:$I,2,FALSE)</f>
        <v>3</v>
      </c>
      <c r="N72" s="2">
        <f>VLOOKUP(Revised!M72,Mapping!$H:$I,2,FALSE)</f>
        <v>4</v>
      </c>
      <c r="O72" s="2">
        <f>VLOOKUP(Revised!N72,Mapping!$H:$I,2,FALSE)</f>
        <v>4</v>
      </c>
      <c r="P72" s="2">
        <f>VLOOKUP(Revised!O72,Mapping!$H:$I,2,FALSE)</f>
        <v>4</v>
      </c>
      <c r="Q72" s="2">
        <f>VLOOKUP(Revised!P72,Mapping!$H:$I,2,FALSE)</f>
        <v>4</v>
      </c>
      <c r="R72" s="2">
        <f>VLOOKUP(Revised!Q72,Mapping!$K:$L,2,FALSE)</f>
        <v>3</v>
      </c>
      <c r="S72" s="2">
        <f>VLOOKUP(Revised!R72,Mapping!$K:$L,2,FALSE)</f>
        <v>3</v>
      </c>
      <c r="T72" s="2"/>
      <c r="U72" s="2" t="s">
        <v>1355</v>
      </c>
      <c r="V72" s="2"/>
    </row>
    <row r="73" spans="1:22" hidden="1" x14ac:dyDescent="0.2">
      <c r="A73">
        <v>72</v>
      </c>
      <c r="B73" s="1">
        <v>44656.591944444444</v>
      </c>
      <c r="C73" s="2" t="s">
        <v>3300</v>
      </c>
      <c r="D73" s="2" t="s">
        <v>3305</v>
      </c>
      <c r="E73" s="3">
        <v>44656</v>
      </c>
      <c r="F73" s="22">
        <v>2022</v>
      </c>
      <c r="G73" s="2">
        <f>VLOOKUP(Revised!F73,Mapping!$H:$I,2,FALSE)</f>
        <v>4</v>
      </c>
      <c r="H73" s="2">
        <f>VLOOKUP(Revised!G73,Mapping!$H:$I,2,FALSE)</f>
        <v>4</v>
      </c>
      <c r="I73" s="2">
        <f>VLOOKUP(Revised!H73,Mapping!$H:$I,2,FALSE)</f>
        <v>4</v>
      </c>
      <c r="J73" s="2">
        <f>VLOOKUP(Revised!I73,Mapping!$H:$I,2,FALSE)</f>
        <v>4</v>
      </c>
      <c r="K73" s="2">
        <f>VLOOKUP(Revised!J73,Mapping!$H:$I,2,FALSE)</f>
        <v>4</v>
      </c>
      <c r="L73" s="2">
        <f>VLOOKUP(Revised!K73,Mapping!$H:$I,2,FALSE)</f>
        <v>4</v>
      </c>
      <c r="M73" s="2">
        <f>VLOOKUP(Revised!L73,Mapping!$H:$I,2,FALSE)</f>
        <v>4</v>
      </c>
      <c r="N73" s="2">
        <f>VLOOKUP(Revised!M73,Mapping!$H:$I,2,FALSE)</f>
        <v>4</v>
      </c>
      <c r="O73" s="2">
        <f>VLOOKUP(Revised!N73,Mapping!$H:$I,2,FALSE)</f>
        <v>4</v>
      </c>
      <c r="P73" s="2">
        <f>VLOOKUP(Revised!O73,Mapping!$H:$I,2,FALSE)</f>
        <v>4</v>
      </c>
      <c r="Q73" s="2">
        <f>VLOOKUP(Revised!P73,Mapping!$H:$I,2,FALSE)</f>
        <v>4</v>
      </c>
      <c r="R73" s="2">
        <f>VLOOKUP(Revised!Q73,Mapping!$K:$L,2,FALSE)</f>
        <v>3</v>
      </c>
      <c r="S73" s="2">
        <f>VLOOKUP(Revised!R73,Mapping!$K:$L,2,FALSE)</f>
        <v>5</v>
      </c>
      <c r="T73" s="2"/>
      <c r="U73" s="2"/>
      <c r="V73" s="2"/>
    </row>
    <row r="74" spans="1:22" hidden="1" x14ac:dyDescent="0.2">
      <c r="A74">
        <v>73</v>
      </c>
      <c r="B74" s="1">
        <v>44656.592048611114</v>
      </c>
      <c r="C74" s="2" t="s">
        <v>3300</v>
      </c>
      <c r="D74" s="2" t="s">
        <v>3305</v>
      </c>
      <c r="E74" s="3">
        <v>44656</v>
      </c>
      <c r="F74" s="22">
        <v>2022</v>
      </c>
      <c r="G74" s="2">
        <f>VLOOKUP(Revised!F74,Mapping!$H:$I,2,FALSE)</f>
        <v>4</v>
      </c>
      <c r="H74" s="2">
        <f>VLOOKUP(Revised!G74,Mapping!$H:$I,2,FALSE)</f>
        <v>4</v>
      </c>
      <c r="I74" s="2">
        <f>VLOOKUP(Revised!H74,Mapping!$H:$I,2,FALSE)</f>
        <v>5</v>
      </c>
      <c r="J74" s="2">
        <f>VLOOKUP(Revised!I74,Mapping!$H:$I,2,FALSE)</f>
        <v>3</v>
      </c>
      <c r="K74" s="2">
        <f>VLOOKUP(Revised!J74,Mapping!$H:$I,2,FALSE)</f>
        <v>4</v>
      </c>
      <c r="L74" s="2">
        <f>VLOOKUP(Revised!K74,Mapping!$H:$I,2,FALSE)</f>
        <v>4</v>
      </c>
      <c r="M74" s="2">
        <f>VLOOKUP(Revised!L74,Mapping!$H:$I,2,FALSE)</f>
        <v>3</v>
      </c>
      <c r="N74" s="2">
        <f>VLOOKUP(Revised!M74,Mapping!$H:$I,2,FALSE)</f>
        <v>4</v>
      </c>
      <c r="O74" s="2">
        <f>VLOOKUP(Revised!N74,Mapping!$H:$I,2,FALSE)</f>
        <v>3</v>
      </c>
      <c r="P74" s="2">
        <f>VLOOKUP(Revised!O74,Mapping!$H:$I,2,FALSE)</f>
        <v>4</v>
      </c>
      <c r="Q74" s="2">
        <f>VLOOKUP(Revised!P74,Mapping!$H:$I,2,FALSE)</f>
        <v>3</v>
      </c>
      <c r="R74" s="2">
        <f>VLOOKUP(Revised!Q74,Mapping!$K:$L,2,FALSE)</f>
        <v>3</v>
      </c>
      <c r="S74" s="2">
        <f>VLOOKUP(Revised!R74,Mapping!$K:$L,2,FALSE)</f>
        <v>3</v>
      </c>
      <c r="T74" s="2" t="s">
        <v>1356</v>
      </c>
      <c r="U74" s="2" t="s">
        <v>1357</v>
      </c>
      <c r="V74" s="2"/>
    </row>
    <row r="75" spans="1:22" hidden="1" x14ac:dyDescent="0.2">
      <c r="A75">
        <v>74</v>
      </c>
      <c r="B75" s="1">
        <v>44656.592094907406</v>
      </c>
      <c r="C75" s="2" t="s">
        <v>3300</v>
      </c>
      <c r="D75" s="2" t="s">
        <v>3305</v>
      </c>
      <c r="E75" s="3">
        <v>44656</v>
      </c>
      <c r="F75" s="22">
        <v>2022</v>
      </c>
      <c r="G75" s="2">
        <f>VLOOKUP(Revised!F75,Mapping!$H:$I,2,FALSE)</f>
        <v>2</v>
      </c>
      <c r="H75" s="2">
        <f>VLOOKUP(Revised!G75,Mapping!$H:$I,2,FALSE)</f>
        <v>2</v>
      </c>
      <c r="I75" s="2">
        <f>VLOOKUP(Revised!H75,Mapping!$H:$I,2,FALSE)</f>
        <v>2</v>
      </c>
      <c r="J75" s="2">
        <f>VLOOKUP(Revised!I75,Mapping!$H:$I,2,FALSE)</f>
        <v>2</v>
      </c>
      <c r="K75" s="2">
        <f>VLOOKUP(Revised!J75,Mapping!$H:$I,2,FALSE)</f>
        <v>4</v>
      </c>
      <c r="L75" s="2">
        <f>VLOOKUP(Revised!K75,Mapping!$H:$I,2,FALSE)</f>
        <v>4</v>
      </c>
      <c r="M75" s="2">
        <f>VLOOKUP(Revised!L75,Mapping!$H:$I,2,FALSE)</f>
        <v>1</v>
      </c>
      <c r="N75" s="2">
        <f>VLOOKUP(Revised!M75,Mapping!$H:$I,2,FALSE)</f>
        <v>3</v>
      </c>
      <c r="O75" s="2">
        <f>VLOOKUP(Revised!N75,Mapping!$H:$I,2,FALSE)</f>
        <v>4</v>
      </c>
      <c r="P75" s="2">
        <f>VLOOKUP(Revised!O75,Mapping!$H:$I,2,FALSE)</f>
        <v>4</v>
      </c>
      <c r="Q75" s="2">
        <f>VLOOKUP(Revised!P75,Mapping!$H:$I,2,FALSE)</f>
        <v>2</v>
      </c>
      <c r="R75" s="2">
        <f>VLOOKUP(Revised!Q75,Mapping!$K:$L,2,FALSE)</f>
        <v>4</v>
      </c>
      <c r="S75" s="2">
        <f>VLOOKUP(Revised!R75,Mapping!$K:$L,2,FALSE)</f>
        <v>4</v>
      </c>
      <c r="T75" s="2"/>
      <c r="U75" s="2"/>
      <c r="V75" s="2"/>
    </row>
    <row r="76" spans="1:22" hidden="1" x14ac:dyDescent="0.2">
      <c r="A76">
        <v>75</v>
      </c>
      <c r="B76" s="1">
        <v>44656.592106481483</v>
      </c>
      <c r="C76" s="2" t="s">
        <v>3300</v>
      </c>
      <c r="D76" s="2" t="s">
        <v>3305</v>
      </c>
      <c r="E76" s="3">
        <v>44656</v>
      </c>
      <c r="F76" s="22">
        <v>2022</v>
      </c>
      <c r="G76" s="2">
        <f>VLOOKUP(Revised!F76,Mapping!$H:$I,2,FALSE)</f>
        <v>4</v>
      </c>
      <c r="H76" s="2">
        <f>VLOOKUP(Revised!G76,Mapping!$H:$I,2,FALSE)</f>
        <v>4</v>
      </c>
      <c r="I76" s="2">
        <f>VLOOKUP(Revised!H76,Mapping!$H:$I,2,FALSE)</f>
        <v>4</v>
      </c>
      <c r="J76" s="2">
        <f>VLOOKUP(Revised!I76,Mapping!$H:$I,2,FALSE)</f>
        <v>4</v>
      </c>
      <c r="K76" s="2">
        <f>VLOOKUP(Revised!J76,Mapping!$H:$I,2,FALSE)</f>
        <v>4</v>
      </c>
      <c r="L76" s="2">
        <f>VLOOKUP(Revised!K76,Mapping!$H:$I,2,FALSE)</f>
        <v>4</v>
      </c>
      <c r="M76" s="2">
        <f>VLOOKUP(Revised!L76,Mapping!$H:$I,2,FALSE)</f>
        <v>4</v>
      </c>
      <c r="N76" s="2">
        <f>VLOOKUP(Revised!M76,Mapping!$H:$I,2,FALSE)</f>
        <v>4</v>
      </c>
      <c r="O76" s="2">
        <f>VLOOKUP(Revised!N76,Mapping!$H:$I,2,FALSE)</f>
        <v>4</v>
      </c>
      <c r="P76" s="2">
        <f>VLOOKUP(Revised!O76,Mapping!$H:$I,2,FALSE)</f>
        <v>4</v>
      </c>
      <c r="Q76" s="2">
        <f>VLOOKUP(Revised!P76,Mapping!$H:$I,2,FALSE)</f>
        <v>4</v>
      </c>
      <c r="R76" s="2">
        <f>VLOOKUP(Revised!Q76,Mapping!$K:$L,2,FALSE)</f>
        <v>3</v>
      </c>
      <c r="S76" s="2">
        <f>VLOOKUP(Revised!R76,Mapping!$K:$L,2,FALSE)</f>
        <v>3</v>
      </c>
      <c r="T76" s="2" t="s">
        <v>1359</v>
      </c>
      <c r="U76" s="2" t="s">
        <v>1360</v>
      </c>
      <c r="V76" s="2"/>
    </row>
    <row r="77" spans="1:22" hidden="1" x14ac:dyDescent="0.2">
      <c r="A77">
        <v>76</v>
      </c>
      <c r="B77" s="1">
        <v>44656.592210648145</v>
      </c>
      <c r="C77" s="2" t="s">
        <v>3300</v>
      </c>
      <c r="D77" s="2" t="s">
        <v>3305</v>
      </c>
      <c r="E77" s="3">
        <v>44656</v>
      </c>
      <c r="F77" s="22">
        <v>2022</v>
      </c>
      <c r="G77" s="2">
        <f>VLOOKUP(Revised!F77,Mapping!$H:$I,2,FALSE)</f>
        <v>5</v>
      </c>
      <c r="H77" s="2">
        <f>VLOOKUP(Revised!G77,Mapping!$H:$I,2,FALSE)</f>
        <v>5</v>
      </c>
      <c r="I77" s="2">
        <f>VLOOKUP(Revised!H77,Mapping!$H:$I,2,FALSE)</f>
        <v>5</v>
      </c>
      <c r="J77" s="2">
        <f>VLOOKUP(Revised!I77,Mapping!$H:$I,2,FALSE)</f>
        <v>5</v>
      </c>
      <c r="K77" s="2">
        <f>VLOOKUP(Revised!J77,Mapping!$H:$I,2,FALSE)</f>
        <v>5</v>
      </c>
      <c r="L77" s="2">
        <f>VLOOKUP(Revised!K77,Mapping!$H:$I,2,FALSE)</f>
        <v>5</v>
      </c>
      <c r="M77" s="2">
        <f>VLOOKUP(Revised!L77,Mapping!$H:$I,2,FALSE)</f>
        <v>5</v>
      </c>
      <c r="N77" s="2">
        <f>VLOOKUP(Revised!M77,Mapping!$H:$I,2,FALSE)</f>
        <v>4</v>
      </c>
      <c r="O77" s="2">
        <f>VLOOKUP(Revised!N77,Mapping!$H:$I,2,FALSE)</f>
        <v>4</v>
      </c>
      <c r="P77" s="2">
        <f>VLOOKUP(Revised!O77,Mapping!$H:$I,2,FALSE)</f>
        <v>4</v>
      </c>
      <c r="Q77" s="2">
        <f>VLOOKUP(Revised!P77,Mapping!$H:$I,2,FALSE)</f>
        <v>4</v>
      </c>
      <c r="R77" s="2">
        <f>VLOOKUP(Revised!Q77,Mapping!$K:$L,2,FALSE)</f>
        <v>3</v>
      </c>
      <c r="S77" s="2">
        <f>VLOOKUP(Revised!R77,Mapping!$K:$L,2,FALSE)</f>
        <v>5</v>
      </c>
      <c r="T77" s="2"/>
      <c r="U77" s="2" t="s">
        <v>3445</v>
      </c>
      <c r="V77" s="2"/>
    </row>
    <row r="78" spans="1:22" hidden="1" x14ac:dyDescent="0.2">
      <c r="A78">
        <v>77</v>
      </c>
      <c r="B78" s="1">
        <v>44656.592222222222</v>
      </c>
      <c r="C78" s="2" t="s">
        <v>3300</v>
      </c>
      <c r="D78" s="2" t="s">
        <v>3305</v>
      </c>
      <c r="E78" s="3">
        <v>44685</v>
      </c>
      <c r="F78" s="22">
        <v>2022</v>
      </c>
      <c r="G78" s="2">
        <f>VLOOKUP(Revised!F78,Mapping!$H:$I,2,FALSE)</f>
        <v>5</v>
      </c>
      <c r="H78" s="2">
        <f>VLOOKUP(Revised!G78,Mapping!$H:$I,2,FALSE)</f>
        <v>5</v>
      </c>
      <c r="I78" s="2">
        <f>VLOOKUP(Revised!H78,Mapping!$H:$I,2,FALSE)</f>
        <v>5</v>
      </c>
      <c r="J78" s="2">
        <f>VLOOKUP(Revised!I78,Mapping!$H:$I,2,FALSE)</f>
        <v>5</v>
      </c>
      <c r="K78" s="2">
        <f>VLOOKUP(Revised!J78,Mapping!$H:$I,2,FALSE)</f>
        <v>5</v>
      </c>
      <c r="L78" s="2">
        <f>VLOOKUP(Revised!K78,Mapping!$H:$I,2,FALSE)</f>
        <v>5</v>
      </c>
      <c r="M78" s="2">
        <f>VLOOKUP(Revised!L78,Mapping!$H:$I,2,FALSE)</f>
        <v>5</v>
      </c>
      <c r="N78" s="2">
        <f>VLOOKUP(Revised!M78,Mapping!$H:$I,2,FALSE)</f>
        <v>5</v>
      </c>
      <c r="O78" s="2">
        <f>VLOOKUP(Revised!N78,Mapping!$H:$I,2,FALSE)</f>
        <v>5</v>
      </c>
      <c r="P78" s="2">
        <f>VLOOKUP(Revised!O78,Mapping!$H:$I,2,FALSE)</f>
        <v>4</v>
      </c>
      <c r="Q78" s="2">
        <f>VLOOKUP(Revised!P78,Mapping!$H:$I,2,FALSE)</f>
        <v>5</v>
      </c>
      <c r="R78" s="2">
        <f>VLOOKUP(Revised!Q78,Mapping!$K:$L,2,FALSE)</f>
        <v>5</v>
      </c>
      <c r="S78" s="2">
        <f>VLOOKUP(Revised!R78,Mapping!$K:$L,2,FALSE)</f>
        <v>5</v>
      </c>
      <c r="T78" s="2" t="s">
        <v>1361</v>
      </c>
      <c r="U78" s="2"/>
      <c r="V78" s="2"/>
    </row>
    <row r="79" spans="1:22" hidden="1" x14ac:dyDescent="0.2">
      <c r="A79">
        <v>78</v>
      </c>
      <c r="B79" s="1">
        <v>44656.59238425926</v>
      </c>
      <c r="C79" s="2" t="s">
        <v>3300</v>
      </c>
      <c r="D79" s="2" t="s">
        <v>3305</v>
      </c>
      <c r="E79" s="3">
        <v>44656</v>
      </c>
      <c r="F79" s="22">
        <v>2022</v>
      </c>
      <c r="G79" s="2">
        <f>VLOOKUP(Revised!F79,Mapping!$H:$I,2,FALSE)</f>
        <v>5</v>
      </c>
      <c r="H79" s="2">
        <f>VLOOKUP(Revised!G79,Mapping!$H:$I,2,FALSE)</f>
        <v>5</v>
      </c>
      <c r="I79" s="2">
        <f>VLOOKUP(Revised!H79,Mapping!$H:$I,2,FALSE)</f>
        <v>5</v>
      </c>
      <c r="J79" s="2">
        <f>VLOOKUP(Revised!I79,Mapping!$H:$I,2,FALSE)</f>
        <v>5</v>
      </c>
      <c r="K79" s="2">
        <f>VLOOKUP(Revised!J79,Mapping!$H:$I,2,FALSE)</f>
        <v>5</v>
      </c>
      <c r="L79" s="2">
        <f>VLOOKUP(Revised!K79,Mapping!$H:$I,2,FALSE)</f>
        <v>5</v>
      </c>
      <c r="M79" s="2">
        <f>VLOOKUP(Revised!L79,Mapping!$H:$I,2,FALSE)</f>
        <v>5</v>
      </c>
      <c r="N79" s="2">
        <f>VLOOKUP(Revised!M79,Mapping!$H:$I,2,FALSE)</f>
        <v>4</v>
      </c>
      <c r="O79" s="2">
        <f>VLOOKUP(Revised!N79,Mapping!$H:$I,2,FALSE)</f>
        <v>5</v>
      </c>
      <c r="P79" s="2">
        <f>VLOOKUP(Revised!O79,Mapping!$H:$I,2,FALSE)</f>
        <v>5</v>
      </c>
      <c r="Q79" s="2">
        <f>VLOOKUP(Revised!P79,Mapping!$H:$I,2,FALSE)</f>
        <v>4</v>
      </c>
      <c r="R79" s="2">
        <f>VLOOKUP(Revised!Q79,Mapping!$K:$L,2,FALSE)</f>
        <v>5</v>
      </c>
      <c r="S79" s="2">
        <f>VLOOKUP(Revised!R79,Mapping!$K:$L,2,FALSE)</f>
        <v>5</v>
      </c>
      <c r="T79" s="2" t="s">
        <v>1363</v>
      </c>
      <c r="U79" s="2" t="s">
        <v>1364</v>
      </c>
      <c r="V79" s="2"/>
    </row>
    <row r="80" spans="1:22" hidden="1" x14ac:dyDescent="0.2">
      <c r="A80">
        <v>79</v>
      </c>
      <c r="B80" s="1">
        <v>44656.592476851853</v>
      </c>
      <c r="C80" s="2" t="s">
        <v>3300</v>
      </c>
      <c r="D80" s="2" t="s">
        <v>3305</v>
      </c>
      <c r="E80" s="3">
        <v>44656</v>
      </c>
      <c r="F80" s="22">
        <v>2022</v>
      </c>
      <c r="G80" s="2">
        <f>VLOOKUP(Revised!F80,Mapping!$H:$I,2,FALSE)</f>
        <v>4</v>
      </c>
      <c r="H80" s="2">
        <f>VLOOKUP(Revised!G80,Mapping!$H:$I,2,FALSE)</f>
        <v>4</v>
      </c>
      <c r="I80" s="2">
        <f>VLOOKUP(Revised!H80,Mapping!$H:$I,2,FALSE)</f>
        <v>5</v>
      </c>
      <c r="J80" s="2">
        <f>VLOOKUP(Revised!I80,Mapping!$H:$I,2,FALSE)</f>
        <v>4</v>
      </c>
      <c r="K80" s="2">
        <f>VLOOKUP(Revised!J80,Mapping!$H:$I,2,FALSE)</f>
        <v>4</v>
      </c>
      <c r="L80" s="2">
        <f>VLOOKUP(Revised!K80,Mapping!$H:$I,2,FALSE)</f>
        <v>4</v>
      </c>
      <c r="M80" s="2">
        <f>VLOOKUP(Revised!L80,Mapping!$H:$I,2,FALSE)</f>
        <v>4</v>
      </c>
      <c r="N80" s="2">
        <f>VLOOKUP(Revised!M80,Mapping!$H:$I,2,FALSE)</f>
        <v>4</v>
      </c>
      <c r="O80" s="2">
        <f>VLOOKUP(Revised!N80,Mapping!$H:$I,2,FALSE)</f>
        <v>4</v>
      </c>
      <c r="P80" s="2">
        <f>VLOOKUP(Revised!O80,Mapping!$H:$I,2,FALSE)</f>
        <v>4</v>
      </c>
      <c r="Q80" s="2">
        <f>VLOOKUP(Revised!P80,Mapping!$H:$I,2,FALSE)</f>
        <v>4</v>
      </c>
      <c r="R80" s="2">
        <f>VLOOKUP(Revised!Q80,Mapping!$K:$L,2,FALSE)</f>
        <v>3</v>
      </c>
      <c r="S80" s="2">
        <f>VLOOKUP(Revised!R80,Mapping!$K:$L,2,FALSE)</f>
        <v>3</v>
      </c>
      <c r="T80" s="2" t="s">
        <v>1365</v>
      </c>
      <c r="U80" s="2" t="s">
        <v>1366</v>
      </c>
      <c r="V80" s="2"/>
    </row>
    <row r="81" spans="1:22" hidden="1" x14ac:dyDescent="0.2">
      <c r="A81">
        <v>80</v>
      </c>
      <c r="B81" s="1">
        <v>44656.592719907407</v>
      </c>
      <c r="C81" s="2" t="s">
        <v>3300</v>
      </c>
      <c r="D81" s="2" t="s">
        <v>3305</v>
      </c>
      <c r="E81" s="3">
        <v>44656</v>
      </c>
      <c r="F81" s="22">
        <v>2022</v>
      </c>
      <c r="G81" s="2">
        <f>VLOOKUP(Revised!F81,Mapping!$H:$I,2,FALSE)</f>
        <v>5</v>
      </c>
      <c r="H81" s="2">
        <f>VLOOKUP(Revised!G81,Mapping!$H:$I,2,FALSE)</f>
        <v>4</v>
      </c>
      <c r="I81" s="2">
        <f>VLOOKUP(Revised!H81,Mapping!$H:$I,2,FALSE)</f>
        <v>4</v>
      </c>
      <c r="J81" s="2">
        <f>VLOOKUP(Revised!I81,Mapping!$H:$I,2,FALSE)</f>
        <v>4</v>
      </c>
      <c r="K81" s="2">
        <f>VLOOKUP(Revised!J81,Mapping!$H:$I,2,FALSE)</f>
        <v>5</v>
      </c>
      <c r="L81" s="2">
        <f>VLOOKUP(Revised!K81,Mapping!$H:$I,2,FALSE)</f>
        <v>4</v>
      </c>
      <c r="M81" s="2">
        <f>VLOOKUP(Revised!L81,Mapping!$H:$I,2,FALSE)</f>
        <v>4</v>
      </c>
      <c r="N81" s="2">
        <f>VLOOKUP(Revised!M81,Mapping!$H:$I,2,FALSE)</f>
        <v>5</v>
      </c>
      <c r="O81" s="2">
        <f>VLOOKUP(Revised!N81,Mapping!$H:$I,2,FALSE)</f>
        <v>4</v>
      </c>
      <c r="P81" s="2">
        <f>VLOOKUP(Revised!O81,Mapping!$H:$I,2,FALSE)</f>
        <v>4</v>
      </c>
      <c r="Q81" s="2">
        <f>VLOOKUP(Revised!P81,Mapping!$H:$I,2,FALSE)</f>
        <v>4</v>
      </c>
      <c r="R81" s="2">
        <f>VLOOKUP(Revised!Q81,Mapping!$K:$L,2,FALSE)</f>
        <v>3</v>
      </c>
      <c r="S81" s="2">
        <f>VLOOKUP(Revised!R81,Mapping!$K:$L,2,FALSE)</f>
        <v>3</v>
      </c>
      <c r="T81" s="2" t="s">
        <v>1367</v>
      </c>
      <c r="U81" s="2"/>
      <c r="V81" s="2"/>
    </row>
    <row r="82" spans="1:22" hidden="1" x14ac:dyDescent="0.2">
      <c r="A82">
        <v>81</v>
      </c>
      <c r="B82" s="1">
        <v>44656.592800925922</v>
      </c>
      <c r="C82" s="2" t="s">
        <v>3300</v>
      </c>
      <c r="D82" s="2" t="s">
        <v>3305</v>
      </c>
      <c r="E82" s="3">
        <v>44656</v>
      </c>
      <c r="F82" s="22">
        <v>2022</v>
      </c>
      <c r="G82" s="2">
        <f>VLOOKUP(Revised!F82,Mapping!$H:$I,2,FALSE)</f>
        <v>3</v>
      </c>
      <c r="H82" s="2">
        <f>VLOOKUP(Revised!G82,Mapping!$H:$I,2,FALSE)</f>
        <v>3</v>
      </c>
      <c r="I82" s="2">
        <f>VLOOKUP(Revised!H82,Mapping!$H:$I,2,FALSE)</f>
        <v>3</v>
      </c>
      <c r="J82" s="2">
        <f>VLOOKUP(Revised!I82,Mapping!$H:$I,2,FALSE)</f>
        <v>3</v>
      </c>
      <c r="K82" s="2">
        <f>VLOOKUP(Revised!J82,Mapping!$H:$I,2,FALSE)</f>
        <v>3</v>
      </c>
      <c r="L82" s="2">
        <f>VLOOKUP(Revised!K82,Mapping!$H:$I,2,FALSE)</f>
        <v>2</v>
      </c>
      <c r="M82" s="2">
        <f>VLOOKUP(Revised!L82,Mapping!$H:$I,2,FALSE)</f>
        <v>3</v>
      </c>
      <c r="N82" s="2">
        <f>VLOOKUP(Revised!M82,Mapping!$H:$I,2,FALSE)</f>
        <v>4</v>
      </c>
      <c r="O82" s="2">
        <f>VLOOKUP(Revised!N82,Mapping!$H:$I,2,FALSE)</f>
        <v>3</v>
      </c>
      <c r="P82" s="2">
        <f>VLOOKUP(Revised!O82,Mapping!$H:$I,2,FALSE)</f>
        <v>3</v>
      </c>
      <c r="Q82" s="2">
        <f>VLOOKUP(Revised!P82,Mapping!$H:$I,2,FALSE)</f>
        <v>2</v>
      </c>
      <c r="R82" s="2">
        <f>VLOOKUP(Revised!Q82,Mapping!$K:$L,2,FALSE)</f>
        <v>4</v>
      </c>
      <c r="S82" s="2">
        <f>VLOOKUP(Revised!R82,Mapping!$K:$L,2,FALSE)</f>
        <v>4</v>
      </c>
      <c r="T82" s="2"/>
      <c r="U82" s="2" t="s">
        <v>1369</v>
      </c>
      <c r="V82" s="2"/>
    </row>
    <row r="83" spans="1:22" hidden="1" x14ac:dyDescent="0.2">
      <c r="A83">
        <v>82</v>
      </c>
      <c r="B83" s="1">
        <v>44656.592835648145</v>
      </c>
      <c r="C83" s="2" t="s">
        <v>3300</v>
      </c>
      <c r="D83" s="2" t="s">
        <v>3305</v>
      </c>
      <c r="E83" s="3">
        <v>44656</v>
      </c>
      <c r="F83" s="22">
        <v>2022</v>
      </c>
      <c r="G83" s="2">
        <f>VLOOKUP(Revised!F83,Mapping!$H:$I,2,FALSE)</f>
        <v>5</v>
      </c>
      <c r="H83" s="2">
        <f>VLOOKUP(Revised!G83,Mapping!$H:$I,2,FALSE)</f>
        <v>5</v>
      </c>
      <c r="I83" s="2">
        <f>VLOOKUP(Revised!H83,Mapping!$H:$I,2,FALSE)</f>
        <v>5</v>
      </c>
      <c r="J83" s="2">
        <f>VLOOKUP(Revised!I83,Mapping!$H:$I,2,FALSE)</f>
        <v>5</v>
      </c>
      <c r="K83" s="2">
        <f>VLOOKUP(Revised!J83,Mapping!$H:$I,2,FALSE)</f>
        <v>5</v>
      </c>
      <c r="L83" s="2">
        <f>VLOOKUP(Revised!K83,Mapping!$H:$I,2,FALSE)</f>
        <v>5</v>
      </c>
      <c r="M83" s="2">
        <f>VLOOKUP(Revised!L83,Mapping!$H:$I,2,FALSE)</f>
        <v>5</v>
      </c>
      <c r="N83" s="2">
        <f>VLOOKUP(Revised!M83,Mapping!$H:$I,2,FALSE)</f>
        <v>5</v>
      </c>
      <c r="O83" s="2">
        <f>VLOOKUP(Revised!N83,Mapping!$H:$I,2,FALSE)</f>
        <v>5</v>
      </c>
      <c r="P83" s="2">
        <f>VLOOKUP(Revised!O83,Mapping!$H:$I,2,FALSE)</f>
        <v>5</v>
      </c>
      <c r="Q83" s="2">
        <f>VLOOKUP(Revised!P83,Mapping!$H:$I,2,FALSE)</f>
        <v>5</v>
      </c>
      <c r="R83" s="2">
        <f>VLOOKUP(Revised!Q83,Mapping!$K:$L,2,FALSE)</f>
        <v>5</v>
      </c>
      <c r="S83" s="2">
        <f>VLOOKUP(Revised!R83,Mapping!$K:$L,2,FALSE)</f>
        <v>5</v>
      </c>
      <c r="T83" s="2" t="s">
        <v>1370</v>
      </c>
      <c r="U83" s="2" t="s">
        <v>1371</v>
      </c>
      <c r="V83" s="2"/>
    </row>
    <row r="84" spans="1:22" hidden="1" x14ac:dyDescent="0.2">
      <c r="A84">
        <v>83</v>
      </c>
      <c r="B84" s="1">
        <v>44656.592881944445</v>
      </c>
      <c r="C84" s="2" t="s">
        <v>3300</v>
      </c>
      <c r="D84" s="2" t="s">
        <v>3305</v>
      </c>
      <c r="E84" s="3">
        <v>44656</v>
      </c>
      <c r="F84" s="22">
        <v>2022</v>
      </c>
      <c r="G84" s="2">
        <f>VLOOKUP(Revised!F84,Mapping!$H:$I,2,FALSE)</f>
        <v>4</v>
      </c>
      <c r="H84" s="2">
        <f>VLOOKUP(Revised!G84,Mapping!$H:$I,2,FALSE)</f>
        <v>4</v>
      </c>
      <c r="I84" s="2">
        <f>VLOOKUP(Revised!H84,Mapping!$H:$I,2,FALSE)</f>
        <v>5</v>
      </c>
      <c r="J84" s="2">
        <f>VLOOKUP(Revised!I84,Mapping!$H:$I,2,FALSE)</f>
        <v>5</v>
      </c>
      <c r="K84" s="2">
        <f>VLOOKUP(Revised!J84,Mapping!$H:$I,2,FALSE)</f>
        <v>4</v>
      </c>
      <c r="L84" s="2">
        <f>VLOOKUP(Revised!K84,Mapping!$H:$I,2,FALSE)</f>
        <v>5</v>
      </c>
      <c r="M84" s="2">
        <f>VLOOKUP(Revised!L84,Mapping!$H:$I,2,FALSE)</f>
        <v>5</v>
      </c>
      <c r="N84" s="2">
        <f>VLOOKUP(Revised!M84,Mapping!$H:$I,2,FALSE)</f>
        <v>4</v>
      </c>
      <c r="O84" s="2">
        <f>VLOOKUP(Revised!N84,Mapping!$H:$I,2,FALSE)</f>
        <v>4</v>
      </c>
      <c r="P84" s="2">
        <f>VLOOKUP(Revised!O84,Mapping!$H:$I,2,FALSE)</f>
        <v>5</v>
      </c>
      <c r="Q84" s="2">
        <f>VLOOKUP(Revised!P84,Mapping!$H:$I,2,FALSE)</f>
        <v>4</v>
      </c>
      <c r="R84" s="2">
        <f>VLOOKUP(Revised!Q84,Mapping!$K:$L,2,FALSE)</f>
        <v>5</v>
      </c>
      <c r="S84" s="2">
        <f>VLOOKUP(Revised!R84,Mapping!$K:$L,2,FALSE)</f>
        <v>5</v>
      </c>
      <c r="T84" s="2" t="s">
        <v>1372</v>
      </c>
      <c r="U84" s="2"/>
      <c r="V84" s="2"/>
    </row>
    <row r="85" spans="1:22" hidden="1" x14ac:dyDescent="0.2">
      <c r="A85">
        <v>84</v>
      </c>
      <c r="B85" s="1">
        <v>44656.593148148146</v>
      </c>
      <c r="C85" s="2" t="s">
        <v>3300</v>
      </c>
      <c r="D85" s="2" t="s">
        <v>3305</v>
      </c>
      <c r="E85" s="3">
        <v>44656</v>
      </c>
      <c r="F85" s="22">
        <v>2022</v>
      </c>
      <c r="G85" s="2">
        <f>VLOOKUP(Revised!F85,Mapping!$H:$I,2,FALSE)</f>
        <v>4</v>
      </c>
      <c r="H85" s="2">
        <f>VLOOKUP(Revised!G85,Mapping!$H:$I,2,FALSE)</f>
        <v>4</v>
      </c>
      <c r="I85" s="2">
        <f>VLOOKUP(Revised!H85,Mapping!$H:$I,2,FALSE)</f>
        <v>4</v>
      </c>
      <c r="J85" s="2">
        <f>VLOOKUP(Revised!I85,Mapping!$H:$I,2,FALSE)</f>
        <v>4</v>
      </c>
      <c r="K85" s="2">
        <f>VLOOKUP(Revised!J85,Mapping!$H:$I,2,FALSE)</f>
        <v>4</v>
      </c>
      <c r="L85" s="2">
        <f>VLOOKUP(Revised!K85,Mapping!$H:$I,2,FALSE)</f>
        <v>4</v>
      </c>
      <c r="M85" s="2">
        <f>VLOOKUP(Revised!L85,Mapping!$H:$I,2,FALSE)</f>
        <v>4</v>
      </c>
      <c r="N85" s="2">
        <f>VLOOKUP(Revised!M85,Mapping!$H:$I,2,FALSE)</f>
        <v>4</v>
      </c>
      <c r="O85" s="2">
        <f>VLOOKUP(Revised!N85,Mapping!$H:$I,2,FALSE)</f>
        <v>4</v>
      </c>
      <c r="P85" s="2">
        <f>VLOOKUP(Revised!O85,Mapping!$H:$I,2,FALSE)</f>
        <v>4</v>
      </c>
      <c r="Q85" s="2">
        <f>VLOOKUP(Revised!P85,Mapping!$H:$I,2,FALSE)</f>
        <v>4</v>
      </c>
      <c r="R85" s="2">
        <f>VLOOKUP(Revised!Q85,Mapping!$K:$L,2,FALSE)</f>
        <v>3</v>
      </c>
      <c r="S85" s="2">
        <f>VLOOKUP(Revised!R85,Mapping!$K:$L,2,FALSE)</f>
        <v>3</v>
      </c>
      <c r="T85" s="2" t="s">
        <v>1373</v>
      </c>
      <c r="U85" s="2" t="s">
        <v>1374</v>
      </c>
      <c r="V85" s="2"/>
    </row>
    <row r="86" spans="1:22" hidden="1" x14ac:dyDescent="0.2">
      <c r="A86">
        <v>85</v>
      </c>
      <c r="B86" s="1">
        <v>44656.593159722222</v>
      </c>
      <c r="C86" s="2" t="s">
        <v>3300</v>
      </c>
      <c r="D86" s="2" t="s">
        <v>3305</v>
      </c>
      <c r="E86" s="3">
        <v>44656</v>
      </c>
      <c r="F86" s="22">
        <v>2022</v>
      </c>
      <c r="G86" s="2">
        <f>VLOOKUP(Revised!F86,Mapping!$H:$I,2,FALSE)</f>
        <v>5</v>
      </c>
      <c r="H86" s="2">
        <f>VLOOKUP(Revised!G86,Mapping!$H:$I,2,FALSE)</f>
        <v>5</v>
      </c>
      <c r="I86" s="2">
        <f>VLOOKUP(Revised!H86,Mapping!$H:$I,2,FALSE)</f>
        <v>5</v>
      </c>
      <c r="J86" s="2">
        <f>VLOOKUP(Revised!I86,Mapping!$H:$I,2,FALSE)</f>
        <v>5</v>
      </c>
      <c r="K86" s="2">
        <f>VLOOKUP(Revised!J86,Mapping!$H:$I,2,FALSE)</f>
        <v>5</v>
      </c>
      <c r="L86" s="2">
        <f>VLOOKUP(Revised!K86,Mapping!$H:$I,2,FALSE)</f>
        <v>5</v>
      </c>
      <c r="M86" s="2">
        <f>VLOOKUP(Revised!L86,Mapping!$H:$I,2,FALSE)</f>
        <v>5</v>
      </c>
      <c r="N86" s="2">
        <f>VLOOKUP(Revised!M86,Mapping!$H:$I,2,FALSE)</f>
        <v>5</v>
      </c>
      <c r="O86" s="2">
        <f>VLOOKUP(Revised!N86,Mapping!$H:$I,2,FALSE)</f>
        <v>5</v>
      </c>
      <c r="P86" s="2">
        <f>VLOOKUP(Revised!O86,Mapping!$H:$I,2,FALSE)</f>
        <v>5</v>
      </c>
      <c r="Q86" s="2">
        <f>VLOOKUP(Revised!P86,Mapping!$H:$I,2,FALSE)</f>
        <v>5</v>
      </c>
      <c r="R86" s="2">
        <f>VLOOKUP(Revised!Q86,Mapping!$K:$L,2,FALSE)</f>
        <v>5</v>
      </c>
      <c r="S86" s="2">
        <f>VLOOKUP(Revised!R86,Mapping!$K:$L,2,FALSE)</f>
        <v>5</v>
      </c>
      <c r="T86" s="2" t="s">
        <v>1375</v>
      </c>
      <c r="U86" s="2" t="s">
        <v>3446</v>
      </c>
      <c r="V86" s="2"/>
    </row>
    <row r="87" spans="1:22" hidden="1" x14ac:dyDescent="0.2">
      <c r="A87">
        <v>86</v>
      </c>
      <c r="B87" s="1">
        <v>44656.593298611115</v>
      </c>
      <c r="C87" s="2" t="s">
        <v>3300</v>
      </c>
      <c r="D87" s="2" t="s">
        <v>336</v>
      </c>
      <c r="E87" s="3">
        <v>44656</v>
      </c>
      <c r="F87" s="22">
        <v>2022</v>
      </c>
      <c r="G87" s="2">
        <f>VLOOKUP(Revised!F87,Mapping!$H:$I,2,FALSE)</f>
        <v>5</v>
      </c>
      <c r="H87" s="2">
        <f>VLOOKUP(Revised!G87,Mapping!$H:$I,2,FALSE)</f>
        <v>5</v>
      </c>
      <c r="I87" s="2">
        <f>VLOOKUP(Revised!H87,Mapping!$H:$I,2,FALSE)</f>
        <v>5</v>
      </c>
      <c r="J87" s="2">
        <f>VLOOKUP(Revised!I87,Mapping!$H:$I,2,FALSE)</f>
        <v>5</v>
      </c>
      <c r="K87" s="2">
        <f>VLOOKUP(Revised!J87,Mapping!$H:$I,2,FALSE)</f>
        <v>5</v>
      </c>
      <c r="L87" s="2">
        <f>VLOOKUP(Revised!K87,Mapping!$H:$I,2,FALSE)</f>
        <v>5</v>
      </c>
      <c r="M87" s="2">
        <f>VLOOKUP(Revised!L87,Mapping!$H:$I,2,FALSE)</f>
        <v>5</v>
      </c>
      <c r="N87" s="2">
        <f>VLOOKUP(Revised!M87,Mapping!$H:$I,2,FALSE)</f>
        <v>5</v>
      </c>
      <c r="O87" s="2">
        <f>VLOOKUP(Revised!N87,Mapping!$H:$I,2,FALSE)</f>
        <v>5</v>
      </c>
      <c r="P87" s="2">
        <f>VLOOKUP(Revised!O87,Mapping!$H:$I,2,FALSE)</f>
        <v>5</v>
      </c>
      <c r="Q87" s="2">
        <f>VLOOKUP(Revised!P87,Mapping!$H:$I,2,FALSE)</f>
        <v>5</v>
      </c>
      <c r="R87" s="2">
        <f>VLOOKUP(Revised!Q87,Mapping!$K:$L,2,FALSE)</f>
        <v>5</v>
      </c>
      <c r="S87" s="2">
        <f>VLOOKUP(Revised!R87,Mapping!$K:$L,2,FALSE)</f>
        <v>5</v>
      </c>
      <c r="T87" s="2" t="s">
        <v>1377</v>
      </c>
      <c r="U87" s="2"/>
      <c r="V87" s="2"/>
    </row>
    <row r="88" spans="1:22" hidden="1" x14ac:dyDescent="0.2">
      <c r="A88">
        <v>87</v>
      </c>
      <c r="B88" s="1">
        <v>44656.593495370369</v>
      </c>
      <c r="C88" s="2" t="s">
        <v>3300</v>
      </c>
      <c r="D88" s="2" t="s">
        <v>3305</v>
      </c>
      <c r="E88" s="3">
        <v>44656</v>
      </c>
      <c r="F88" s="22">
        <v>2022</v>
      </c>
      <c r="G88" s="2">
        <f>VLOOKUP(Revised!F88,Mapping!$H:$I,2,FALSE)</f>
        <v>4</v>
      </c>
      <c r="H88" s="2">
        <f>VLOOKUP(Revised!G88,Mapping!$H:$I,2,FALSE)</f>
        <v>4</v>
      </c>
      <c r="I88" s="2">
        <f>VLOOKUP(Revised!H88,Mapping!$H:$I,2,FALSE)</f>
        <v>5</v>
      </c>
      <c r="J88" s="2">
        <f>VLOOKUP(Revised!I88,Mapping!$H:$I,2,FALSE)</f>
        <v>4</v>
      </c>
      <c r="K88" s="2">
        <f>VLOOKUP(Revised!J88,Mapping!$H:$I,2,FALSE)</f>
        <v>4</v>
      </c>
      <c r="L88" s="2">
        <f>VLOOKUP(Revised!K88,Mapping!$H:$I,2,FALSE)</f>
        <v>4</v>
      </c>
      <c r="M88" s="2">
        <f>VLOOKUP(Revised!L88,Mapping!$H:$I,2,FALSE)</f>
        <v>4</v>
      </c>
      <c r="N88" s="2">
        <f>VLOOKUP(Revised!M88,Mapping!$H:$I,2,FALSE)</f>
        <v>5</v>
      </c>
      <c r="O88" s="2">
        <f>VLOOKUP(Revised!N88,Mapping!$H:$I,2,FALSE)</f>
        <v>4</v>
      </c>
      <c r="P88" s="2">
        <f>VLOOKUP(Revised!O88,Mapping!$H:$I,2,FALSE)</f>
        <v>4</v>
      </c>
      <c r="Q88" s="2">
        <f>VLOOKUP(Revised!P88,Mapping!$H:$I,2,FALSE)</f>
        <v>4</v>
      </c>
      <c r="R88" s="2">
        <f>VLOOKUP(Revised!Q88,Mapping!$K:$L,2,FALSE)</f>
        <v>5</v>
      </c>
      <c r="S88" s="2">
        <f>VLOOKUP(Revised!R88,Mapping!$K:$L,2,FALSE)</f>
        <v>3</v>
      </c>
      <c r="T88" s="2" t="s">
        <v>1378</v>
      </c>
      <c r="U88" s="2" t="s">
        <v>1379</v>
      </c>
      <c r="V88" s="2"/>
    </row>
    <row r="89" spans="1:22" hidden="1" x14ac:dyDescent="0.2">
      <c r="A89">
        <v>88</v>
      </c>
      <c r="B89" s="1">
        <v>44656.594930555555</v>
      </c>
      <c r="C89" s="2" t="s">
        <v>3300</v>
      </c>
      <c r="D89" s="2" t="s">
        <v>3305</v>
      </c>
      <c r="E89" s="3">
        <v>44656</v>
      </c>
      <c r="F89" s="22">
        <v>2022</v>
      </c>
      <c r="G89" s="2">
        <f>VLOOKUP(Revised!F89,Mapping!$H:$I,2,FALSE)</f>
        <v>5</v>
      </c>
      <c r="H89" s="2">
        <f>VLOOKUP(Revised!G89,Mapping!$H:$I,2,FALSE)</f>
        <v>4</v>
      </c>
      <c r="I89" s="2">
        <f>VLOOKUP(Revised!H89,Mapping!$H:$I,2,FALSE)</f>
        <v>4</v>
      </c>
      <c r="J89" s="2">
        <f>VLOOKUP(Revised!I89,Mapping!$H:$I,2,FALSE)</f>
        <v>4</v>
      </c>
      <c r="K89" s="2">
        <f>VLOOKUP(Revised!J89,Mapping!$H:$I,2,FALSE)</f>
        <v>5</v>
      </c>
      <c r="L89" s="2">
        <f>VLOOKUP(Revised!K89,Mapping!$H:$I,2,FALSE)</f>
        <v>4</v>
      </c>
      <c r="M89" s="2">
        <f>VLOOKUP(Revised!L89,Mapping!$H:$I,2,FALSE)</f>
        <v>4</v>
      </c>
      <c r="N89" s="2">
        <f>VLOOKUP(Revised!M89,Mapping!$H:$I,2,FALSE)</f>
        <v>4</v>
      </c>
      <c r="O89" s="2">
        <f>VLOOKUP(Revised!N89,Mapping!$H:$I,2,FALSE)</f>
        <v>4</v>
      </c>
      <c r="P89" s="2">
        <f>VLOOKUP(Revised!O89,Mapping!$H:$I,2,FALSE)</f>
        <v>4</v>
      </c>
      <c r="Q89" s="2">
        <f>VLOOKUP(Revised!P89,Mapping!$H:$I,2,FALSE)</f>
        <v>4</v>
      </c>
      <c r="R89" s="2">
        <f>VLOOKUP(Revised!Q89,Mapping!$K:$L,2,FALSE)</f>
        <v>3</v>
      </c>
      <c r="S89" s="2">
        <f>VLOOKUP(Revised!R89,Mapping!$K:$L,2,FALSE)</f>
        <v>3</v>
      </c>
      <c r="T89" s="2" t="s">
        <v>1381</v>
      </c>
      <c r="U89" s="2"/>
      <c r="V89" s="2"/>
    </row>
    <row r="90" spans="1:22" hidden="1" x14ac:dyDescent="0.2">
      <c r="A90">
        <v>89</v>
      </c>
      <c r="B90" s="1">
        <v>44656.617835648147</v>
      </c>
      <c r="C90" s="2" t="s">
        <v>3300</v>
      </c>
      <c r="D90" s="2" t="s">
        <v>3305</v>
      </c>
      <c r="E90" s="3">
        <v>44656</v>
      </c>
      <c r="F90" s="22">
        <v>2022</v>
      </c>
      <c r="G90" s="2">
        <f>VLOOKUP(Revised!F90,Mapping!$H:$I,2,FALSE)</f>
        <v>3</v>
      </c>
      <c r="H90" s="2">
        <f>VLOOKUP(Revised!G90,Mapping!$H:$I,2,FALSE)</f>
        <v>4</v>
      </c>
      <c r="I90" s="2">
        <f>VLOOKUP(Revised!H90,Mapping!$H:$I,2,FALSE)</f>
        <v>3</v>
      </c>
      <c r="J90" s="2">
        <f>VLOOKUP(Revised!I90,Mapping!$H:$I,2,FALSE)</f>
        <v>3</v>
      </c>
      <c r="K90" s="2">
        <f>VLOOKUP(Revised!J90,Mapping!$H:$I,2,FALSE)</f>
        <v>4</v>
      </c>
      <c r="L90" s="2">
        <f>VLOOKUP(Revised!K90,Mapping!$H:$I,2,FALSE)</f>
        <v>3</v>
      </c>
      <c r="M90" s="2">
        <f>VLOOKUP(Revised!L90,Mapping!$H:$I,2,FALSE)</f>
        <v>3</v>
      </c>
      <c r="N90" s="2">
        <f>VLOOKUP(Revised!M90,Mapping!$H:$I,2,FALSE)</f>
        <v>4</v>
      </c>
      <c r="O90" s="2">
        <f>VLOOKUP(Revised!N90,Mapping!$H:$I,2,FALSE)</f>
        <v>4</v>
      </c>
      <c r="P90" s="2">
        <f>VLOOKUP(Revised!O90,Mapping!$H:$I,2,FALSE)</f>
        <v>4</v>
      </c>
      <c r="Q90" s="2">
        <f>VLOOKUP(Revised!P90,Mapping!$H:$I,2,FALSE)</f>
        <v>3</v>
      </c>
      <c r="R90" s="2">
        <f>VLOOKUP(Revised!Q90,Mapping!$K:$L,2,FALSE)</f>
        <v>3</v>
      </c>
      <c r="S90" s="2">
        <f>VLOOKUP(Revised!R90,Mapping!$K:$L,2,FALSE)</f>
        <v>3</v>
      </c>
      <c r="T90" s="2" t="s">
        <v>1383</v>
      </c>
      <c r="U90" s="2" t="s">
        <v>1384</v>
      </c>
      <c r="V90" s="2"/>
    </row>
    <row r="91" spans="1:22" hidden="1" x14ac:dyDescent="0.2">
      <c r="A91">
        <v>90</v>
      </c>
      <c r="B91" s="1">
        <v>44658.586111111108</v>
      </c>
      <c r="C91" s="2" t="s">
        <v>3300</v>
      </c>
      <c r="D91" s="2" t="s">
        <v>3305</v>
      </c>
      <c r="E91" s="3">
        <v>44658</v>
      </c>
      <c r="F91" s="22">
        <v>2022</v>
      </c>
      <c r="G91" s="2">
        <f>VLOOKUP(Revised!F91,Mapping!$H:$I,2,FALSE)</f>
        <v>3</v>
      </c>
      <c r="H91" s="2">
        <f>VLOOKUP(Revised!G91,Mapping!$H:$I,2,FALSE)</f>
        <v>4</v>
      </c>
      <c r="I91" s="2">
        <f>VLOOKUP(Revised!H91,Mapping!$H:$I,2,FALSE)</f>
        <v>4</v>
      </c>
      <c r="J91" s="2">
        <f>VLOOKUP(Revised!I91,Mapping!$H:$I,2,FALSE)</f>
        <v>4</v>
      </c>
      <c r="K91" s="2">
        <f>VLOOKUP(Revised!J91,Mapping!$H:$I,2,FALSE)</f>
        <v>4</v>
      </c>
      <c r="L91" s="2">
        <f>VLOOKUP(Revised!K91,Mapping!$H:$I,2,FALSE)</f>
        <v>3</v>
      </c>
      <c r="M91" s="2">
        <f>VLOOKUP(Revised!L91,Mapping!$H:$I,2,FALSE)</f>
        <v>3</v>
      </c>
      <c r="N91" s="2">
        <f>VLOOKUP(Revised!M91,Mapping!$H:$I,2,FALSE)</f>
        <v>4</v>
      </c>
      <c r="O91" s="2">
        <f>VLOOKUP(Revised!N91,Mapping!$H:$I,2,FALSE)</f>
        <v>4</v>
      </c>
      <c r="P91" s="2">
        <f>VLOOKUP(Revised!O91,Mapping!$H:$I,2,FALSE)</f>
        <v>3</v>
      </c>
      <c r="Q91" s="2">
        <f>VLOOKUP(Revised!P91,Mapping!$H:$I,2,FALSE)</f>
        <v>4</v>
      </c>
      <c r="R91" s="2">
        <f>VLOOKUP(Revised!Q91,Mapping!$K:$L,2,FALSE)</f>
        <v>3</v>
      </c>
      <c r="S91" s="2">
        <f>VLOOKUP(Revised!R91,Mapping!$K:$L,2,FALSE)</f>
        <v>4</v>
      </c>
      <c r="T91" s="2"/>
      <c r="U91" s="2"/>
      <c r="V91" s="2"/>
    </row>
    <row r="92" spans="1:22" hidden="1" x14ac:dyDescent="0.2">
      <c r="A92">
        <v>91</v>
      </c>
      <c r="B92" s="1">
        <v>44658.594259259262</v>
      </c>
      <c r="C92" s="2" t="s">
        <v>3300</v>
      </c>
      <c r="D92" s="2" t="s">
        <v>195</v>
      </c>
      <c r="E92" s="3">
        <v>44658</v>
      </c>
      <c r="F92" s="22">
        <v>2022</v>
      </c>
      <c r="G92" s="2">
        <f>VLOOKUP(Revised!F92,Mapping!$H:$I,2,FALSE)</f>
        <v>4</v>
      </c>
      <c r="H92" s="2">
        <f>VLOOKUP(Revised!G92,Mapping!$H:$I,2,FALSE)</f>
        <v>4</v>
      </c>
      <c r="I92" s="2">
        <f>VLOOKUP(Revised!H92,Mapping!$H:$I,2,FALSE)</f>
        <v>4</v>
      </c>
      <c r="J92" s="2">
        <f>VLOOKUP(Revised!I92,Mapping!$H:$I,2,FALSE)</f>
        <v>4</v>
      </c>
      <c r="K92" s="2">
        <f>VLOOKUP(Revised!J92,Mapping!$H:$I,2,FALSE)</f>
        <v>4</v>
      </c>
      <c r="L92" s="2">
        <f>VLOOKUP(Revised!K92,Mapping!$H:$I,2,FALSE)</f>
        <v>4</v>
      </c>
      <c r="M92" s="2">
        <f>VLOOKUP(Revised!L92,Mapping!$H:$I,2,FALSE)</f>
        <v>4</v>
      </c>
      <c r="N92" s="2">
        <f>VLOOKUP(Revised!M92,Mapping!$H:$I,2,FALSE)</f>
        <v>4</v>
      </c>
      <c r="O92" s="2">
        <f>VLOOKUP(Revised!N92,Mapping!$H:$I,2,FALSE)</f>
        <v>4</v>
      </c>
      <c r="P92" s="2">
        <f>VLOOKUP(Revised!O92,Mapping!$H:$I,2,FALSE)</f>
        <v>4</v>
      </c>
      <c r="Q92" s="2">
        <f>VLOOKUP(Revised!P92,Mapping!$H:$I,2,FALSE)</f>
        <v>4</v>
      </c>
      <c r="R92" s="2">
        <f>VLOOKUP(Revised!Q92,Mapping!$K:$L,2,FALSE)</f>
        <v>3</v>
      </c>
      <c r="S92" s="2">
        <f>VLOOKUP(Revised!R92,Mapping!$K:$L,2,FALSE)</f>
        <v>3</v>
      </c>
      <c r="T92" s="2" t="s">
        <v>1386</v>
      </c>
      <c r="U92" s="2"/>
      <c r="V92" s="2"/>
    </row>
    <row r="93" spans="1:22" hidden="1" x14ac:dyDescent="0.2">
      <c r="A93">
        <v>92</v>
      </c>
      <c r="B93" s="1">
        <v>44658.600381944445</v>
      </c>
      <c r="C93" s="2" t="s">
        <v>3300</v>
      </c>
      <c r="D93" s="2" t="s">
        <v>3305</v>
      </c>
      <c r="E93" s="3">
        <v>44658</v>
      </c>
      <c r="F93" s="22">
        <v>2022</v>
      </c>
      <c r="G93" s="2">
        <f>VLOOKUP(Revised!F93,Mapping!$H:$I,2,FALSE)</f>
        <v>4</v>
      </c>
      <c r="H93" s="2">
        <f>VLOOKUP(Revised!G93,Mapping!$H:$I,2,FALSE)</f>
        <v>4</v>
      </c>
      <c r="I93" s="2">
        <f>VLOOKUP(Revised!H93,Mapping!$H:$I,2,FALSE)</f>
        <v>4</v>
      </c>
      <c r="J93" s="2">
        <f>VLOOKUP(Revised!I93,Mapping!$H:$I,2,FALSE)</f>
        <v>4</v>
      </c>
      <c r="K93" s="2">
        <f>VLOOKUP(Revised!J93,Mapping!$H:$I,2,FALSE)</f>
        <v>4</v>
      </c>
      <c r="L93" s="2">
        <f>VLOOKUP(Revised!K93,Mapping!$H:$I,2,FALSE)</f>
        <v>4</v>
      </c>
      <c r="M93" s="2">
        <f>VLOOKUP(Revised!L93,Mapping!$H:$I,2,FALSE)</f>
        <v>4</v>
      </c>
      <c r="N93" s="2">
        <f>VLOOKUP(Revised!M93,Mapping!$H:$I,2,FALSE)</f>
        <v>5</v>
      </c>
      <c r="O93" s="2">
        <f>VLOOKUP(Revised!N93,Mapping!$H:$I,2,FALSE)</f>
        <v>5</v>
      </c>
      <c r="P93" s="2">
        <f>VLOOKUP(Revised!O93,Mapping!$H:$I,2,FALSE)</f>
        <v>5</v>
      </c>
      <c r="Q93" s="2">
        <f>VLOOKUP(Revised!P93,Mapping!$H:$I,2,FALSE)</f>
        <v>5</v>
      </c>
      <c r="R93" s="2">
        <f>VLOOKUP(Revised!Q93,Mapping!$K:$L,2,FALSE)</f>
        <v>5</v>
      </c>
      <c r="S93" s="2">
        <f>VLOOKUP(Revised!R93,Mapping!$K:$L,2,FALSE)</f>
        <v>5</v>
      </c>
      <c r="T93" s="2" t="s">
        <v>1388</v>
      </c>
      <c r="U93" s="2" t="s">
        <v>1389</v>
      </c>
      <c r="V93" s="2"/>
    </row>
    <row r="94" spans="1:22" hidden="1" x14ac:dyDescent="0.2">
      <c r="A94">
        <v>93</v>
      </c>
      <c r="B94" s="1">
        <v>44658.600590277776</v>
      </c>
      <c r="C94" s="2" t="s">
        <v>3300</v>
      </c>
      <c r="D94" s="2" t="s">
        <v>195</v>
      </c>
      <c r="E94" s="3">
        <v>44658</v>
      </c>
      <c r="F94" s="22">
        <v>2022</v>
      </c>
      <c r="G94" s="2">
        <f>VLOOKUP(Revised!F94,Mapping!$H:$I,2,FALSE)</f>
        <v>4</v>
      </c>
      <c r="H94" s="2">
        <f>VLOOKUP(Revised!G94,Mapping!$H:$I,2,FALSE)</f>
        <v>4</v>
      </c>
      <c r="I94" s="2">
        <f>VLOOKUP(Revised!H94,Mapping!$H:$I,2,FALSE)</f>
        <v>5</v>
      </c>
      <c r="J94" s="2">
        <f>VLOOKUP(Revised!I94,Mapping!$H:$I,2,FALSE)</f>
        <v>4</v>
      </c>
      <c r="K94" s="2">
        <f>VLOOKUP(Revised!J94,Mapping!$H:$I,2,FALSE)</f>
        <v>4</v>
      </c>
      <c r="L94" s="2">
        <f>VLOOKUP(Revised!K94,Mapping!$H:$I,2,FALSE)</f>
        <v>4</v>
      </c>
      <c r="M94" s="2">
        <f>VLOOKUP(Revised!L94,Mapping!$H:$I,2,FALSE)</f>
        <v>4</v>
      </c>
      <c r="N94" s="2">
        <f>VLOOKUP(Revised!M94,Mapping!$H:$I,2,FALSE)</f>
        <v>4</v>
      </c>
      <c r="O94" s="2">
        <f>VLOOKUP(Revised!N94,Mapping!$H:$I,2,FALSE)</f>
        <v>3</v>
      </c>
      <c r="P94" s="2">
        <f>VLOOKUP(Revised!O94,Mapping!$H:$I,2,FALSE)</f>
        <v>4</v>
      </c>
      <c r="Q94" s="2">
        <f>VLOOKUP(Revised!P94,Mapping!$H:$I,2,FALSE)</f>
        <v>4</v>
      </c>
      <c r="R94" s="2">
        <f>VLOOKUP(Revised!Q94,Mapping!$K:$L,2,FALSE)</f>
        <v>5</v>
      </c>
      <c r="S94" s="2">
        <f>VLOOKUP(Revised!R94,Mapping!$K:$L,2,FALSE)</f>
        <v>3</v>
      </c>
      <c r="T94" s="2" t="s">
        <v>1391</v>
      </c>
      <c r="U94" s="2" t="s">
        <v>1392</v>
      </c>
      <c r="V94" s="2"/>
    </row>
    <row r="95" spans="1:22" hidden="1" x14ac:dyDescent="0.2">
      <c r="A95">
        <v>94</v>
      </c>
      <c r="B95" s="1">
        <v>44658.600613425922</v>
      </c>
      <c r="C95" s="2" t="s">
        <v>3300</v>
      </c>
      <c r="D95" s="2" t="s">
        <v>3305</v>
      </c>
      <c r="E95" s="3">
        <v>44658</v>
      </c>
      <c r="F95" s="22">
        <v>2022</v>
      </c>
      <c r="G95" s="2">
        <f>VLOOKUP(Revised!F95,Mapping!$H:$I,2,FALSE)</f>
        <v>4</v>
      </c>
      <c r="H95" s="2">
        <f>VLOOKUP(Revised!G95,Mapping!$H:$I,2,FALSE)</f>
        <v>4</v>
      </c>
      <c r="I95" s="2">
        <f>VLOOKUP(Revised!H95,Mapping!$H:$I,2,FALSE)</f>
        <v>4</v>
      </c>
      <c r="J95" s="2">
        <f>VLOOKUP(Revised!I95,Mapping!$H:$I,2,FALSE)</f>
        <v>3</v>
      </c>
      <c r="K95" s="2">
        <f>VLOOKUP(Revised!J95,Mapping!$H:$I,2,FALSE)</f>
        <v>4</v>
      </c>
      <c r="L95" s="2">
        <f>VLOOKUP(Revised!K95,Mapping!$H:$I,2,FALSE)</f>
        <v>4</v>
      </c>
      <c r="M95" s="2">
        <f>VLOOKUP(Revised!L95,Mapping!$H:$I,2,FALSE)</f>
        <v>4</v>
      </c>
      <c r="N95" s="2">
        <f>VLOOKUP(Revised!M95,Mapping!$H:$I,2,FALSE)</f>
        <v>5</v>
      </c>
      <c r="O95" s="2">
        <f>VLOOKUP(Revised!N95,Mapping!$H:$I,2,FALSE)</f>
        <v>5</v>
      </c>
      <c r="P95" s="2">
        <f>VLOOKUP(Revised!O95,Mapping!$H:$I,2,FALSE)</f>
        <v>4</v>
      </c>
      <c r="Q95" s="2">
        <f>VLOOKUP(Revised!P95,Mapping!$H:$I,2,FALSE)</f>
        <v>4</v>
      </c>
      <c r="R95" s="2">
        <f>VLOOKUP(Revised!Q95,Mapping!$K:$L,2,FALSE)</f>
        <v>3</v>
      </c>
      <c r="S95" s="2">
        <f>VLOOKUP(Revised!R95,Mapping!$K:$L,2,FALSE)</f>
        <v>3</v>
      </c>
      <c r="T95" s="2" t="s">
        <v>1393</v>
      </c>
      <c r="U95" s="2" t="s">
        <v>1394</v>
      </c>
      <c r="V95" s="2"/>
    </row>
    <row r="96" spans="1:22" hidden="1" x14ac:dyDescent="0.2">
      <c r="A96">
        <v>95</v>
      </c>
      <c r="B96" s="1">
        <v>44658.601493055554</v>
      </c>
      <c r="C96" s="2" t="s">
        <v>3300</v>
      </c>
      <c r="D96" s="2" t="s">
        <v>195</v>
      </c>
      <c r="E96" s="3">
        <v>44658</v>
      </c>
      <c r="F96" s="22">
        <v>2022</v>
      </c>
      <c r="G96" s="2">
        <f>VLOOKUP(Revised!F96,Mapping!$H:$I,2,FALSE)</f>
        <v>4</v>
      </c>
      <c r="H96" s="2">
        <f>VLOOKUP(Revised!G96,Mapping!$H:$I,2,FALSE)</f>
        <v>4</v>
      </c>
      <c r="I96" s="2">
        <f>VLOOKUP(Revised!H96,Mapping!$H:$I,2,FALSE)</f>
        <v>5</v>
      </c>
      <c r="J96" s="2">
        <f>VLOOKUP(Revised!I96,Mapping!$H:$I,2,FALSE)</f>
        <v>5</v>
      </c>
      <c r="K96" s="2">
        <f>VLOOKUP(Revised!J96,Mapping!$H:$I,2,FALSE)</f>
        <v>5</v>
      </c>
      <c r="L96" s="2">
        <f>VLOOKUP(Revised!K96,Mapping!$H:$I,2,FALSE)</f>
        <v>5</v>
      </c>
      <c r="M96" s="2">
        <f>VLOOKUP(Revised!L96,Mapping!$H:$I,2,FALSE)</f>
        <v>4</v>
      </c>
      <c r="N96" s="2">
        <f>VLOOKUP(Revised!M96,Mapping!$H:$I,2,FALSE)</f>
        <v>5</v>
      </c>
      <c r="O96" s="2">
        <f>VLOOKUP(Revised!N96,Mapping!$H:$I,2,FALSE)</f>
        <v>5</v>
      </c>
      <c r="P96" s="2">
        <f>VLOOKUP(Revised!O96,Mapping!$H:$I,2,FALSE)</f>
        <v>5</v>
      </c>
      <c r="Q96" s="2">
        <f>VLOOKUP(Revised!P96,Mapping!$H:$I,2,FALSE)</f>
        <v>5</v>
      </c>
      <c r="R96" s="2">
        <f>VLOOKUP(Revised!Q96,Mapping!$K:$L,2,FALSE)</f>
        <v>5</v>
      </c>
      <c r="S96" s="2">
        <f>VLOOKUP(Revised!R96,Mapping!$K:$L,2,FALSE)</f>
        <v>5</v>
      </c>
      <c r="T96" s="2" t="s">
        <v>1396</v>
      </c>
      <c r="U96" s="2" t="s">
        <v>3447</v>
      </c>
      <c r="V96" s="2"/>
    </row>
    <row r="97" spans="1:22" hidden="1" x14ac:dyDescent="0.2">
      <c r="A97">
        <v>96</v>
      </c>
      <c r="B97" s="1">
        <v>44658.601747685185</v>
      </c>
      <c r="C97" s="2" t="s">
        <v>3300</v>
      </c>
      <c r="D97" s="2" t="s">
        <v>195</v>
      </c>
      <c r="E97" s="3">
        <v>44658</v>
      </c>
      <c r="F97" s="22">
        <v>2022</v>
      </c>
      <c r="G97" s="2">
        <f>VLOOKUP(Revised!F97,Mapping!$H:$I,2,FALSE)</f>
        <v>5</v>
      </c>
      <c r="H97" s="2">
        <f>VLOOKUP(Revised!G97,Mapping!$H:$I,2,FALSE)</f>
        <v>5</v>
      </c>
      <c r="I97" s="2">
        <f>VLOOKUP(Revised!H97,Mapping!$H:$I,2,FALSE)</f>
        <v>5</v>
      </c>
      <c r="J97" s="2">
        <f>VLOOKUP(Revised!I97,Mapping!$H:$I,2,FALSE)</f>
        <v>5</v>
      </c>
      <c r="K97" s="2">
        <f>VLOOKUP(Revised!J97,Mapping!$H:$I,2,FALSE)</f>
        <v>5</v>
      </c>
      <c r="L97" s="2">
        <f>VLOOKUP(Revised!K97,Mapping!$H:$I,2,FALSE)</f>
        <v>5</v>
      </c>
      <c r="M97" s="2">
        <f>VLOOKUP(Revised!L97,Mapping!$H:$I,2,FALSE)</f>
        <v>5</v>
      </c>
      <c r="N97" s="2">
        <f>VLOOKUP(Revised!M97,Mapping!$H:$I,2,FALSE)</f>
        <v>5</v>
      </c>
      <c r="O97" s="2">
        <f>VLOOKUP(Revised!N97,Mapping!$H:$I,2,FALSE)</f>
        <v>5</v>
      </c>
      <c r="P97" s="2">
        <f>VLOOKUP(Revised!O97,Mapping!$H:$I,2,FALSE)</f>
        <v>5</v>
      </c>
      <c r="Q97" s="2">
        <f>VLOOKUP(Revised!P97,Mapping!$H:$I,2,FALSE)</f>
        <v>5</v>
      </c>
      <c r="R97" s="2">
        <f>VLOOKUP(Revised!Q97,Mapping!$K:$L,2,FALSE)</f>
        <v>5</v>
      </c>
      <c r="S97" s="2">
        <f>VLOOKUP(Revised!R97,Mapping!$K:$L,2,FALSE)</f>
        <v>5</v>
      </c>
      <c r="T97" s="2"/>
      <c r="U97" s="2"/>
      <c r="V97" s="2"/>
    </row>
    <row r="98" spans="1:22" hidden="1" x14ac:dyDescent="0.2">
      <c r="A98">
        <v>97</v>
      </c>
      <c r="B98" s="1">
        <v>44672.617743055554</v>
      </c>
      <c r="C98" s="2" t="s">
        <v>3300</v>
      </c>
      <c r="D98" s="2" t="s">
        <v>3306</v>
      </c>
      <c r="E98" s="3">
        <v>44672</v>
      </c>
      <c r="F98" s="22">
        <v>2022</v>
      </c>
      <c r="G98" s="2">
        <f>VLOOKUP(Revised!F98,Mapping!$H:$I,2,FALSE)</f>
        <v>4</v>
      </c>
      <c r="H98" s="2">
        <f>VLOOKUP(Revised!G98,Mapping!$H:$I,2,FALSE)</f>
        <v>4</v>
      </c>
      <c r="I98" s="2">
        <f>VLOOKUP(Revised!H98,Mapping!$H:$I,2,FALSE)</f>
        <v>4</v>
      </c>
      <c r="J98" s="2">
        <f>VLOOKUP(Revised!I98,Mapping!$H:$I,2,FALSE)</f>
        <v>4</v>
      </c>
      <c r="K98" s="2">
        <f>VLOOKUP(Revised!J98,Mapping!$H:$I,2,FALSE)</f>
        <v>5</v>
      </c>
      <c r="L98" s="2">
        <f>VLOOKUP(Revised!K98,Mapping!$H:$I,2,FALSE)</f>
        <v>4</v>
      </c>
      <c r="M98" s="2">
        <f>VLOOKUP(Revised!L98,Mapping!$H:$I,2,FALSE)</f>
        <v>4</v>
      </c>
      <c r="N98" s="2">
        <f>VLOOKUP(Revised!M98,Mapping!$H:$I,2,FALSE)</f>
        <v>4</v>
      </c>
      <c r="O98" s="2">
        <f>VLOOKUP(Revised!N98,Mapping!$H:$I,2,FALSE)</f>
        <v>4</v>
      </c>
      <c r="P98" s="2">
        <f>VLOOKUP(Revised!O98,Mapping!$H:$I,2,FALSE)</f>
        <v>4</v>
      </c>
      <c r="Q98" s="2">
        <f>VLOOKUP(Revised!P98,Mapping!$H:$I,2,FALSE)</f>
        <v>5</v>
      </c>
      <c r="R98" s="2">
        <f>VLOOKUP(Revised!Q98,Mapping!$K:$L,2,FALSE)</f>
        <v>3</v>
      </c>
      <c r="S98" s="2">
        <f>VLOOKUP(Revised!R98,Mapping!$K:$L,2,FALSE)</f>
        <v>3</v>
      </c>
      <c r="T98" s="2" t="s">
        <v>1398</v>
      </c>
      <c r="U98" s="2" t="s">
        <v>1399</v>
      </c>
      <c r="V98" s="2"/>
    </row>
    <row r="99" spans="1:22" hidden="1" x14ac:dyDescent="0.2">
      <c r="A99">
        <v>98</v>
      </c>
      <c r="B99" s="1">
        <v>44672.618773148148</v>
      </c>
      <c r="C99" s="2" t="s">
        <v>3300</v>
      </c>
      <c r="D99" s="2" t="s">
        <v>3306</v>
      </c>
      <c r="E99" s="3">
        <v>44672</v>
      </c>
      <c r="F99" s="22">
        <v>2022</v>
      </c>
      <c r="G99" s="2">
        <f>VLOOKUP(Revised!F99,Mapping!$H:$I,2,FALSE)</f>
        <v>5</v>
      </c>
      <c r="H99" s="2">
        <f>VLOOKUP(Revised!G99,Mapping!$H:$I,2,FALSE)</f>
        <v>5</v>
      </c>
      <c r="I99" s="2">
        <f>VLOOKUP(Revised!H99,Mapping!$H:$I,2,FALSE)</f>
        <v>5</v>
      </c>
      <c r="J99" s="2">
        <f>VLOOKUP(Revised!I99,Mapping!$H:$I,2,FALSE)</f>
        <v>5</v>
      </c>
      <c r="K99" s="2">
        <f>VLOOKUP(Revised!J99,Mapping!$H:$I,2,FALSE)</f>
        <v>5</v>
      </c>
      <c r="L99" s="2">
        <f>VLOOKUP(Revised!K99,Mapping!$H:$I,2,FALSE)</f>
        <v>4</v>
      </c>
      <c r="M99" s="2">
        <f>VLOOKUP(Revised!L99,Mapping!$H:$I,2,FALSE)</f>
        <v>4</v>
      </c>
      <c r="N99" s="2">
        <f>VLOOKUP(Revised!M99,Mapping!$H:$I,2,FALSE)</f>
        <v>4</v>
      </c>
      <c r="O99" s="2">
        <f>VLOOKUP(Revised!N99,Mapping!$H:$I,2,FALSE)</f>
        <v>5</v>
      </c>
      <c r="P99" s="2">
        <f>VLOOKUP(Revised!O99,Mapping!$H:$I,2,FALSE)</f>
        <v>5</v>
      </c>
      <c r="Q99" s="2">
        <f>VLOOKUP(Revised!P99,Mapping!$H:$I,2,FALSE)</f>
        <v>4</v>
      </c>
      <c r="R99" s="2">
        <f>VLOOKUP(Revised!Q99,Mapping!$K:$L,2,FALSE)</f>
        <v>3</v>
      </c>
      <c r="S99" s="2">
        <f>VLOOKUP(Revised!R99,Mapping!$K:$L,2,FALSE)</f>
        <v>5</v>
      </c>
      <c r="T99" s="2"/>
      <c r="U99" s="2" t="s">
        <v>1401</v>
      </c>
      <c r="V99" s="2"/>
    </row>
    <row r="100" spans="1:22" hidden="1" x14ac:dyDescent="0.2">
      <c r="A100">
        <v>99</v>
      </c>
      <c r="B100" s="1">
        <v>44672.618842592594</v>
      </c>
      <c r="C100" s="2" t="s">
        <v>3300</v>
      </c>
      <c r="D100" s="2" t="s">
        <v>3306</v>
      </c>
      <c r="E100" s="3">
        <v>44672</v>
      </c>
      <c r="F100" s="22">
        <v>2022</v>
      </c>
      <c r="G100" s="2">
        <f>VLOOKUP(Revised!F100,Mapping!$H:$I,2,FALSE)</f>
        <v>5</v>
      </c>
      <c r="H100" s="2">
        <f>VLOOKUP(Revised!G100,Mapping!$H:$I,2,FALSE)</f>
        <v>4</v>
      </c>
      <c r="I100" s="2">
        <f>VLOOKUP(Revised!H100,Mapping!$H:$I,2,FALSE)</f>
        <v>4</v>
      </c>
      <c r="J100" s="2">
        <f>VLOOKUP(Revised!I100,Mapping!$H:$I,2,FALSE)</f>
        <v>5</v>
      </c>
      <c r="K100" s="2">
        <f>VLOOKUP(Revised!J100,Mapping!$H:$I,2,FALSE)</f>
        <v>5</v>
      </c>
      <c r="L100" s="2">
        <f>VLOOKUP(Revised!K100,Mapping!$H:$I,2,FALSE)</f>
        <v>5</v>
      </c>
      <c r="M100" s="2">
        <f>VLOOKUP(Revised!L100,Mapping!$H:$I,2,FALSE)</f>
        <v>4</v>
      </c>
      <c r="N100" s="2">
        <f>VLOOKUP(Revised!M100,Mapping!$H:$I,2,FALSE)</f>
        <v>5</v>
      </c>
      <c r="O100" s="2">
        <f>VLOOKUP(Revised!N100,Mapping!$H:$I,2,FALSE)</f>
        <v>4</v>
      </c>
      <c r="P100" s="2">
        <f>VLOOKUP(Revised!O100,Mapping!$H:$I,2,FALSE)</f>
        <v>4</v>
      </c>
      <c r="Q100" s="2">
        <f>VLOOKUP(Revised!P100,Mapping!$H:$I,2,FALSE)</f>
        <v>3</v>
      </c>
      <c r="R100" s="2">
        <f>VLOOKUP(Revised!Q100,Mapping!$K:$L,2,FALSE)</f>
        <v>5</v>
      </c>
      <c r="S100" s="2">
        <f>VLOOKUP(Revised!R100,Mapping!$K:$L,2,FALSE)</f>
        <v>5</v>
      </c>
      <c r="T100" s="2" t="s">
        <v>1402</v>
      </c>
      <c r="U100" s="2"/>
      <c r="V100" s="2"/>
    </row>
    <row r="101" spans="1:22" hidden="1" x14ac:dyDescent="0.2">
      <c r="A101">
        <v>100</v>
      </c>
      <c r="B101" s="1">
        <v>44672.61891203704</v>
      </c>
      <c r="C101" s="2" t="s">
        <v>3300</v>
      </c>
      <c r="D101" s="2" t="s">
        <v>3305</v>
      </c>
      <c r="E101" s="3">
        <v>44672</v>
      </c>
      <c r="F101" s="22">
        <v>2022</v>
      </c>
      <c r="G101" s="2">
        <f>VLOOKUP(Revised!F101,Mapping!$H:$I,2,FALSE)</f>
        <v>4</v>
      </c>
      <c r="H101" s="2">
        <f>VLOOKUP(Revised!G101,Mapping!$H:$I,2,FALSE)</f>
        <v>5</v>
      </c>
      <c r="I101" s="2">
        <f>VLOOKUP(Revised!H101,Mapping!$H:$I,2,FALSE)</f>
        <v>5</v>
      </c>
      <c r="J101" s="2">
        <f>VLOOKUP(Revised!I101,Mapping!$H:$I,2,FALSE)</f>
        <v>4</v>
      </c>
      <c r="K101" s="2">
        <f>VLOOKUP(Revised!J101,Mapping!$H:$I,2,FALSE)</f>
        <v>5</v>
      </c>
      <c r="L101" s="2">
        <f>VLOOKUP(Revised!K101,Mapping!$H:$I,2,FALSE)</f>
        <v>4</v>
      </c>
      <c r="M101" s="2">
        <f>VLOOKUP(Revised!L101,Mapping!$H:$I,2,FALSE)</f>
        <v>4</v>
      </c>
      <c r="N101" s="2">
        <f>VLOOKUP(Revised!M101,Mapping!$H:$I,2,FALSE)</f>
        <v>4</v>
      </c>
      <c r="O101" s="2">
        <f>VLOOKUP(Revised!N101,Mapping!$H:$I,2,FALSE)</f>
        <v>3</v>
      </c>
      <c r="P101" s="2">
        <f>VLOOKUP(Revised!O101,Mapping!$H:$I,2,FALSE)</f>
        <v>4</v>
      </c>
      <c r="Q101" s="2">
        <f>VLOOKUP(Revised!P101,Mapping!$H:$I,2,FALSE)</f>
        <v>4</v>
      </c>
      <c r="R101" s="2">
        <f>VLOOKUP(Revised!Q101,Mapping!$K:$L,2,FALSE)</f>
        <v>3</v>
      </c>
      <c r="S101" s="2">
        <f>VLOOKUP(Revised!R101,Mapping!$K:$L,2,FALSE)</f>
        <v>3</v>
      </c>
      <c r="T101" s="2"/>
      <c r="U101" s="2"/>
      <c r="V101" s="2"/>
    </row>
    <row r="102" spans="1:22" hidden="1" x14ac:dyDescent="0.2">
      <c r="A102">
        <v>101</v>
      </c>
      <c r="B102" s="1">
        <v>44672.61891203704</v>
      </c>
      <c r="C102" s="2" t="s">
        <v>3300</v>
      </c>
      <c r="D102" s="2" t="s">
        <v>3305</v>
      </c>
      <c r="E102" s="3">
        <v>44672</v>
      </c>
      <c r="F102" s="22">
        <v>2022</v>
      </c>
      <c r="G102" s="2">
        <f>VLOOKUP(Revised!F102,Mapping!$H:$I,2,FALSE)</f>
        <v>3</v>
      </c>
      <c r="H102" s="2">
        <f>VLOOKUP(Revised!G102,Mapping!$H:$I,2,FALSE)</f>
        <v>3</v>
      </c>
      <c r="I102" s="2">
        <f>VLOOKUP(Revised!H102,Mapping!$H:$I,2,FALSE)</f>
        <v>2</v>
      </c>
      <c r="J102" s="2">
        <f>VLOOKUP(Revised!I102,Mapping!$H:$I,2,FALSE)</f>
        <v>3</v>
      </c>
      <c r="K102" s="2">
        <f>VLOOKUP(Revised!J102,Mapping!$H:$I,2,FALSE)</f>
        <v>4</v>
      </c>
      <c r="L102" s="2">
        <f>VLOOKUP(Revised!K102,Mapping!$H:$I,2,FALSE)</f>
        <v>3</v>
      </c>
      <c r="M102" s="2">
        <f>VLOOKUP(Revised!L102,Mapping!$H:$I,2,FALSE)</f>
        <v>3</v>
      </c>
      <c r="N102" s="2">
        <f>VLOOKUP(Revised!M102,Mapping!$H:$I,2,FALSE)</f>
        <v>4</v>
      </c>
      <c r="O102" s="2">
        <f>VLOOKUP(Revised!N102,Mapping!$H:$I,2,FALSE)</f>
        <v>3</v>
      </c>
      <c r="P102" s="2">
        <f>VLOOKUP(Revised!O102,Mapping!$H:$I,2,FALSE)</f>
        <v>3</v>
      </c>
      <c r="Q102" s="2">
        <f>VLOOKUP(Revised!P102,Mapping!$H:$I,2,FALSE)</f>
        <v>3</v>
      </c>
      <c r="R102" s="2">
        <f>VLOOKUP(Revised!Q102,Mapping!$K:$L,2,FALSE)</f>
        <v>3</v>
      </c>
      <c r="S102" s="2">
        <f>VLOOKUP(Revised!R102,Mapping!$K:$L,2,FALSE)</f>
        <v>2</v>
      </c>
      <c r="T102" s="2" t="s">
        <v>1403</v>
      </c>
      <c r="U102" s="2" t="s">
        <v>1404</v>
      </c>
      <c r="V102" s="2"/>
    </row>
    <row r="103" spans="1:22" hidden="1" x14ac:dyDescent="0.2">
      <c r="A103">
        <v>102</v>
      </c>
      <c r="B103" s="1">
        <v>44672.61923611111</v>
      </c>
      <c r="C103" s="2" t="s">
        <v>3300</v>
      </c>
      <c r="D103" s="2" t="s">
        <v>3306</v>
      </c>
      <c r="E103" s="3">
        <v>44672</v>
      </c>
      <c r="F103" s="22">
        <v>2022</v>
      </c>
      <c r="G103" s="2">
        <f>VLOOKUP(Revised!F103,Mapping!$H:$I,2,FALSE)</f>
        <v>4</v>
      </c>
      <c r="H103" s="2">
        <f>VLOOKUP(Revised!G103,Mapping!$H:$I,2,FALSE)</f>
        <v>4</v>
      </c>
      <c r="I103" s="2">
        <f>VLOOKUP(Revised!H103,Mapping!$H:$I,2,FALSE)</f>
        <v>4</v>
      </c>
      <c r="J103" s="2">
        <f>VLOOKUP(Revised!I103,Mapping!$H:$I,2,FALSE)</f>
        <v>3</v>
      </c>
      <c r="K103" s="2">
        <f>VLOOKUP(Revised!J103,Mapping!$H:$I,2,FALSE)</f>
        <v>4</v>
      </c>
      <c r="L103" s="2">
        <f>VLOOKUP(Revised!K103,Mapping!$H:$I,2,FALSE)</f>
        <v>4</v>
      </c>
      <c r="M103" s="2">
        <f>VLOOKUP(Revised!L103,Mapping!$H:$I,2,FALSE)</f>
        <v>3</v>
      </c>
      <c r="N103" s="2">
        <f>VLOOKUP(Revised!M103,Mapping!$H:$I,2,FALSE)</f>
        <v>4</v>
      </c>
      <c r="O103" s="2">
        <f>VLOOKUP(Revised!N103,Mapping!$H:$I,2,FALSE)</f>
        <v>4</v>
      </c>
      <c r="P103" s="2">
        <f>VLOOKUP(Revised!O103,Mapping!$H:$I,2,FALSE)</f>
        <v>4</v>
      </c>
      <c r="Q103" s="2">
        <f>VLOOKUP(Revised!P103,Mapping!$H:$I,2,FALSE)</f>
        <v>3</v>
      </c>
      <c r="R103" s="2">
        <f>VLOOKUP(Revised!Q103,Mapping!$K:$L,2,FALSE)</f>
        <v>5</v>
      </c>
      <c r="S103" s="2">
        <f>VLOOKUP(Revised!R103,Mapping!$K:$L,2,FALSE)</f>
        <v>4</v>
      </c>
      <c r="T103" s="2" t="s">
        <v>1406</v>
      </c>
      <c r="U103" s="2"/>
      <c r="V103" s="2"/>
    </row>
    <row r="104" spans="1:22" hidden="1" x14ac:dyDescent="0.2">
      <c r="A104">
        <v>103</v>
      </c>
      <c r="B104" s="1">
        <v>44672.619247685187</v>
      </c>
      <c r="C104" s="2" t="s">
        <v>3300</v>
      </c>
      <c r="D104" s="2" t="s">
        <v>3306</v>
      </c>
      <c r="E104" s="3">
        <v>44672</v>
      </c>
      <c r="F104" s="22">
        <v>2022</v>
      </c>
      <c r="G104" s="2">
        <f>VLOOKUP(Revised!F104,Mapping!$H:$I,2,FALSE)</f>
        <v>5</v>
      </c>
      <c r="H104" s="2">
        <f>VLOOKUP(Revised!G104,Mapping!$H:$I,2,FALSE)</f>
        <v>5</v>
      </c>
      <c r="I104" s="2">
        <f>VLOOKUP(Revised!H104,Mapping!$H:$I,2,FALSE)</f>
        <v>5</v>
      </c>
      <c r="J104" s="2">
        <f>VLOOKUP(Revised!I104,Mapping!$H:$I,2,FALSE)</f>
        <v>5</v>
      </c>
      <c r="K104" s="2">
        <f>VLOOKUP(Revised!J104,Mapping!$H:$I,2,FALSE)</f>
        <v>5</v>
      </c>
      <c r="L104" s="2">
        <f>VLOOKUP(Revised!K104,Mapping!$H:$I,2,FALSE)</f>
        <v>5</v>
      </c>
      <c r="M104" s="2">
        <f>VLOOKUP(Revised!L104,Mapping!$H:$I,2,FALSE)</f>
        <v>5</v>
      </c>
      <c r="N104" s="2">
        <f>VLOOKUP(Revised!M104,Mapping!$H:$I,2,FALSE)</f>
        <v>5</v>
      </c>
      <c r="O104" s="2">
        <f>VLOOKUP(Revised!N104,Mapping!$H:$I,2,FALSE)</f>
        <v>5</v>
      </c>
      <c r="P104" s="2">
        <f>VLOOKUP(Revised!O104,Mapping!$H:$I,2,FALSE)</f>
        <v>5</v>
      </c>
      <c r="Q104" s="2">
        <f>VLOOKUP(Revised!P104,Mapping!$H:$I,2,FALSE)</f>
        <v>5</v>
      </c>
      <c r="R104" s="2">
        <f>VLOOKUP(Revised!Q104,Mapping!$K:$L,2,FALSE)</f>
        <v>5</v>
      </c>
      <c r="S104" s="2">
        <f>VLOOKUP(Revised!R104,Mapping!$K:$L,2,FALSE)</f>
        <v>5</v>
      </c>
      <c r="T104" s="2" t="s">
        <v>1408</v>
      </c>
      <c r="U104" s="2" t="s">
        <v>1409</v>
      </c>
      <c r="V104" s="2"/>
    </row>
    <row r="105" spans="1:22" hidden="1" x14ac:dyDescent="0.2">
      <c r="A105">
        <v>104</v>
      </c>
      <c r="B105" s="1">
        <v>44672.619270833333</v>
      </c>
      <c r="C105" s="2" t="s">
        <v>3300</v>
      </c>
      <c r="D105" s="2" t="s">
        <v>3306</v>
      </c>
      <c r="E105" s="3">
        <v>44672</v>
      </c>
      <c r="F105" s="22">
        <v>2022</v>
      </c>
      <c r="G105" s="2">
        <f>VLOOKUP(Revised!F105,Mapping!$H:$I,2,FALSE)</f>
        <v>4</v>
      </c>
      <c r="H105" s="2">
        <f>VLOOKUP(Revised!G105,Mapping!$H:$I,2,FALSE)</f>
        <v>4</v>
      </c>
      <c r="I105" s="2">
        <f>VLOOKUP(Revised!H105,Mapping!$H:$I,2,FALSE)</f>
        <v>4</v>
      </c>
      <c r="J105" s="2">
        <f>VLOOKUP(Revised!I105,Mapping!$H:$I,2,FALSE)</f>
        <v>4</v>
      </c>
      <c r="K105" s="2">
        <f>VLOOKUP(Revised!J105,Mapping!$H:$I,2,FALSE)</f>
        <v>4</v>
      </c>
      <c r="L105" s="2">
        <f>VLOOKUP(Revised!K105,Mapping!$H:$I,2,FALSE)</f>
        <v>4</v>
      </c>
      <c r="M105" s="2">
        <f>VLOOKUP(Revised!L105,Mapping!$H:$I,2,FALSE)</f>
        <v>4</v>
      </c>
      <c r="N105" s="2">
        <f>VLOOKUP(Revised!M105,Mapping!$H:$I,2,FALSE)</f>
        <v>4</v>
      </c>
      <c r="O105" s="2">
        <f>VLOOKUP(Revised!N105,Mapping!$H:$I,2,FALSE)</f>
        <v>4</v>
      </c>
      <c r="P105" s="2">
        <f>VLOOKUP(Revised!O105,Mapping!$H:$I,2,FALSE)</f>
        <v>4</v>
      </c>
      <c r="Q105" s="2">
        <f>VLOOKUP(Revised!P105,Mapping!$H:$I,2,FALSE)</f>
        <v>4</v>
      </c>
      <c r="R105" s="2">
        <f>VLOOKUP(Revised!Q105,Mapping!$K:$L,2,FALSE)</f>
        <v>3</v>
      </c>
      <c r="S105" s="2">
        <f>VLOOKUP(Revised!R105,Mapping!$K:$L,2,FALSE)</f>
        <v>3</v>
      </c>
      <c r="T105" s="2"/>
      <c r="U105" s="2"/>
      <c r="V105" s="2"/>
    </row>
    <row r="106" spans="1:22" hidden="1" x14ac:dyDescent="0.2">
      <c r="A106">
        <v>105</v>
      </c>
      <c r="B106" s="1">
        <v>44672.619328703702</v>
      </c>
      <c r="C106" s="2" t="s">
        <v>3300</v>
      </c>
      <c r="D106" s="2" t="s">
        <v>3306</v>
      </c>
      <c r="E106" s="3">
        <v>44672</v>
      </c>
      <c r="F106" s="22">
        <v>2022</v>
      </c>
      <c r="G106" s="2">
        <f>VLOOKUP(Revised!F106,Mapping!$H:$I,2,FALSE)</f>
        <v>4</v>
      </c>
      <c r="H106" s="2">
        <f>VLOOKUP(Revised!G106,Mapping!$H:$I,2,FALSE)</f>
        <v>4</v>
      </c>
      <c r="I106" s="2">
        <f>VLOOKUP(Revised!H106,Mapping!$H:$I,2,FALSE)</f>
        <v>4</v>
      </c>
      <c r="J106" s="2">
        <f>VLOOKUP(Revised!I106,Mapping!$H:$I,2,FALSE)</f>
        <v>4</v>
      </c>
      <c r="K106" s="2">
        <f>VLOOKUP(Revised!J106,Mapping!$H:$I,2,FALSE)</f>
        <v>4</v>
      </c>
      <c r="L106" s="2">
        <f>VLOOKUP(Revised!K106,Mapping!$H:$I,2,FALSE)</f>
        <v>4</v>
      </c>
      <c r="M106" s="2">
        <f>VLOOKUP(Revised!L106,Mapping!$H:$I,2,FALSE)</f>
        <v>4</v>
      </c>
      <c r="N106" s="2">
        <f>VLOOKUP(Revised!M106,Mapping!$H:$I,2,FALSE)</f>
        <v>4</v>
      </c>
      <c r="O106" s="2">
        <f>VLOOKUP(Revised!N106,Mapping!$H:$I,2,FALSE)</f>
        <v>4</v>
      </c>
      <c r="P106" s="2">
        <f>VLOOKUP(Revised!O106,Mapping!$H:$I,2,FALSE)</f>
        <v>4</v>
      </c>
      <c r="Q106" s="2">
        <f>VLOOKUP(Revised!P106,Mapping!$H:$I,2,FALSE)</f>
        <v>4</v>
      </c>
      <c r="R106" s="2">
        <f>VLOOKUP(Revised!Q106,Mapping!$K:$L,2,FALSE)</f>
        <v>5</v>
      </c>
      <c r="S106" s="2">
        <f>VLOOKUP(Revised!R106,Mapping!$K:$L,2,FALSE)</f>
        <v>3</v>
      </c>
      <c r="T106" s="2"/>
      <c r="U106" s="2"/>
      <c r="V106" s="2"/>
    </row>
    <row r="107" spans="1:22" hidden="1" x14ac:dyDescent="0.2">
      <c r="A107">
        <v>106</v>
      </c>
      <c r="B107" s="1">
        <v>44672.619490740741</v>
      </c>
      <c r="C107" s="2" t="s">
        <v>3300</v>
      </c>
      <c r="D107" s="2" t="s">
        <v>3306</v>
      </c>
      <c r="E107" s="3">
        <v>44672</v>
      </c>
      <c r="F107" s="22">
        <v>2022</v>
      </c>
      <c r="G107" s="2">
        <f>VLOOKUP(Revised!F107,Mapping!$H:$I,2,FALSE)</f>
        <v>4</v>
      </c>
      <c r="H107" s="2">
        <f>VLOOKUP(Revised!G107,Mapping!$H:$I,2,FALSE)</f>
        <v>4</v>
      </c>
      <c r="I107" s="2">
        <f>VLOOKUP(Revised!H107,Mapping!$H:$I,2,FALSE)</f>
        <v>4</v>
      </c>
      <c r="J107" s="2">
        <f>VLOOKUP(Revised!I107,Mapping!$H:$I,2,FALSE)</f>
        <v>4</v>
      </c>
      <c r="K107" s="2">
        <f>VLOOKUP(Revised!J107,Mapping!$H:$I,2,FALSE)</f>
        <v>5</v>
      </c>
      <c r="L107" s="2">
        <f>VLOOKUP(Revised!K107,Mapping!$H:$I,2,FALSE)</f>
        <v>4</v>
      </c>
      <c r="M107" s="2">
        <f>VLOOKUP(Revised!L107,Mapping!$H:$I,2,FALSE)</f>
        <v>4</v>
      </c>
      <c r="N107" s="2">
        <f>VLOOKUP(Revised!M107,Mapping!$H:$I,2,FALSE)</f>
        <v>5</v>
      </c>
      <c r="O107" s="2">
        <f>VLOOKUP(Revised!N107,Mapping!$H:$I,2,FALSE)</f>
        <v>5</v>
      </c>
      <c r="P107" s="2">
        <f>VLOOKUP(Revised!O107,Mapping!$H:$I,2,FALSE)</f>
        <v>4</v>
      </c>
      <c r="Q107" s="2">
        <f>VLOOKUP(Revised!P107,Mapping!$H:$I,2,FALSE)</f>
        <v>4</v>
      </c>
      <c r="R107" s="2">
        <f>VLOOKUP(Revised!Q107,Mapping!$K:$L,2,FALSE)</f>
        <v>5</v>
      </c>
      <c r="S107" s="2">
        <f>VLOOKUP(Revised!R107,Mapping!$K:$L,2,FALSE)</f>
        <v>3</v>
      </c>
      <c r="T107" s="2" t="s">
        <v>1411</v>
      </c>
      <c r="U107" s="2" t="s">
        <v>1412</v>
      </c>
      <c r="V107" s="2"/>
    </row>
    <row r="108" spans="1:22" hidden="1" x14ac:dyDescent="0.2">
      <c r="A108">
        <v>107</v>
      </c>
      <c r="B108" s="1">
        <v>44672.619814814818</v>
      </c>
      <c r="C108" s="2" t="s">
        <v>3300</v>
      </c>
      <c r="D108" s="2" t="s">
        <v>3305</v>
      </c>
      <c r="E108" s="3">
        <v>44672</v>
      </c>
      <c r="F108" s="22">
        <v>2022</v>
      </c>
      <c r="G108" s="2">
        <f>VLOOKUP(Revised!F108,Mapping!$H:$I,2,FALSE)</f>
        <v>4</v>
      </c>
      <c r="H108" s="2">
        <f>VLOOKUP(Revised!G108,Mapping!$H:$I,2,FALSE)</f>
        <v>4</v>
      </c>
      <c r="I108" s="2">
        <f>VLOOKUP(Revised!H108,Mapping!$H:$I,2,FALSE)</f>
        <v>5</v>
      </c>
      <c r="J108" s="2">
        <f>VLOOKUP(Revised!I108,Mapping!$H:$I,2,FALSE)</f>
        <v>4</v>
      </c>
      <c r="K108" s="2">
        <f>VLOOKUP(Revised!J108,Mapping!$H:$I,2,FALSE)</f>
        <v>5</v>
      </c>
      <c r="L108" s="2">
        <f>VLOOKUP(Revised!K108,Mapping!$H:$I,2,FALSE)</f>
        <v>5</v>
      </c>
      <c r="M108" s="2">
        <f>VLOOKUP(Revised!L108,Mapping!$H:$I,2,FALSE)</f>
        <v>5</v>
      </c>
      <c r="N108" s="2">
        <f>VLOOKUP(Revised!M108,Mapping!$H:$I,2,FALSE)</f>
        <v>4</v>
      </c>
      <c r="O108" s="2">
        <f>VLOOKUP(Revised!N108,Mapping!$H:$I,2,FALSE)</f>
        <v>4</v>
      </c>
      <c r="P108" s="2">
        <f>VLOOKUP(Revised!O108,Mapping!$H:$I,2,FALSE)</f>
        <v>4</v>
      </c>
      <c r="Q108" s="2">
        <f>VLOOKUP(Revised!P108,Mapping!$H:$I,2,FALSE)</f>
        <v>4</v>
      </c>
      <c r="R108" s="2">
        <f>VLOOKUP(Revised!Q108,Mapping!$K:$L,2,FALSE)</f>
        <v>5</v>
      </c>
      <c r="S108" s="2">
        <f>VLOOKUP(Revised!R108,Mapping!$K:$L,2,FALSE)</f>
        <v>3</v>
      </c>
      <c r="T108" s="2" t="s">
        <v>1413</v>
      </c>
      <c r="U108" s="2"/>
      <c r="V108" s="2"/>
    </row>
    <row r="109" spans="1:22" hidden="1" x14ac:dyDescent="0.2">
      <c r="A109">
        <v>108</v>
      </c>
      <c r="B109" s="1">
        <v>44672.621736111112</v>
      </c>
      <c r="C109" s="2" t="s">
        <v>3300</v>
      </c>
      <c r="D109" s="2" t="s">
        <v>3306</v>
      </c>
      <c r="E109" s="3">
        <v>44672</v>
      </c>
      <c r="F109" s="22">
        <v>2022</v>
      </c>
      <c r="G109" s="2">
        <f>VLOOKUP(Revised!F109,Mapping!$H:$I,2,FALSE)</f>
        <v>5</v>
      </c>
      <c r="H109" s="2">
        <f>VLOOKUP(Revised!G109,Mapping!$H:$I,2,FALSE)</f>
        <v>5</v>
      </c>
      <c r="I109" s="2">
        <f>VLOOKUP(Revised!H109,Mapping!$H:$I,2,FALSE)</f>
        <v>4</v>
      </c>
      <c r="J109" s="2">
        <f>VLOOKUP(Revised!I109,Mapping!$H:$I,2,FALSE)</f>
        <v>4</v>
      </c>
      <c r="K109" s="2">
        <f>VLOOKUP(Revised!J109,Mapping!$H:$I,2,FALSE)</f>
        <v>5</v>
      </c>
      <c r="L109" s="2">
        <f>VLOOKUP(Revised!K109,Mapping!$H:$I,2,FALSE)</f>
        <v>5</v>
      </c>
      <c r="M109" s="2">
        <f>VLOOKUP(Revised!L109,Mapping!$H:$I,2,FALSE)</f>
        <v>5</v>
      </c>
      <c r="N109" s="2">
        <f>VLOOKUP(Revised!M109,Mapping!$H:$I,2,FALSE)</f>
        <v>5</v>
      </c>
      <c r="O109" s="2">
        <f>VLOOKUP(Revised!N109,Mapping!$H:$I,2,FALSE)</f>
        <v>4</v>
      </c>
      <c r="P109" s="2">
        <f>VLOOKUP(Revised!O109,Mapping!$H:$I,2,FALSE)</f>
        <v>4</v>
      </c>
      <c r="Q109" s="2">
        <f>VLOOKUP(Revised!P109,Mapping!$H:$I,2,FALSE)</f>
        <v>4</v>
      </c>
      <c r="R109" s="2">
        <f>VLOOKUP(Revised!Q109,Mapping!$K:$L,2,FALSE)</f>
        <v>3</v>
      </c>
      <c r="S109" s="2">
        <f>VLOOKUP(Revised!R109,Mapping!$K:$L,2,FALSE)</f>
        <v>3</v>
      </c>
      <c r="T109" s="2" t="s">
        <v>1414</v>
      </c>
      <c r="U109" s="2" t="s">
        <v>1415</v>
      </c>
      <c r="V109" s="2"/>
    </row>
    <row r="110" spans="1:22" hidden="1" x14ac:dyDescent="0.2">
      <c r="A110">
        <v>109</v>
      </c>
      <c r="B110" s="1">
        <v>44672.626944444448</v>
      </c>
      <c r="C110" s="2" t="s">
        <v>3300</v>
      </c>
      <c r="D110" s="2" t="s">
        <v>3306</v>
      </c>
      <c r="E110" s="3">
        <v>44672</v>
      </c>
      <c r="F110" s="22">
        <v>2022</v>
      </c>
      <c r="G110" s="2">
        <f>VLOOKUP(Revised!F110,Mapping!$H:$I,2,FALSE)</f>
        <v>5</v>
      </c>
      <c r="H110" s="2">
        <f>VLOOKUP(Revised!G110,Mapping!$H:$I,2,FALSE)</f>
        <v>4</v>
      </c>
      <c r="I110" s="2">
        <f>VLOOKUP(Revised!H110,Mapping!$H:$I,2,FALSE)</f>
        <v>4</v>
      </c>
      <c r="J110" s="2">
        <f>VLOOKUP(Revised!I110,Mapping!$H:$I,2,FALSE)</f>
        <v>3</v>
      </c>
      <c r="K110" s="2">
        <f>VLOOKUP(Revised!J110,Mapping!$H:$I,2,FALSE)</f>
        <v>5</v>
      </c>
      <c r="L110" s="2">
        <f>VLOOKUP(Revised!K110,Mapping!$H:$I,2,FALSE)</f>
        <v>4</v>
      </c>
      <c r="M110" s="2">
        <f>VLOOKUP(Revised!L110,Mapping!$H:$I,2,FALSE)</f>
        <v>5</v>
      </c>
      <c r="N110" s="2">
        <f>VLOOKUP(Revised!M110,Mapping!$H:$I,2,FALSE)</f>
        <v>4</v>
      </c>
      <c r="O110" s="2">
        <f>VLOOKUP(Revised!N110,Mapping!$H:$I,2,FALSE)</f>
        <v>4</v>
      </c>
      <c r="P110" s="2">
        <f>VLOOKUP(Revised!O110,Mapping!$H:$I,2,FALSE)</f>
        <v>4</v>
      </c>
      <c r="Q110" s="2">
        <f>VLOOKUP(Revised!P110,Mapping!$H:$I,2,FALSE)</f>
        <v>4</v>
      </c>
      <c r="R110" s="2">
        <f>VLOOKUP(Revised!Q110,Mapping!$K:$L,2,FALSE)</f>
        <v>5</v>
      </c>
      <c r="S110" s="2">
        <f>VLOOKUP(Revised!R110,Mapping!$K:$L,2,FALSE)</f>
        <v>3</v>
      </c>
      <c r="T110" s="2" t="s">
        <v>1416</v>
      </c>
      <c r="U110" s="2" t="s">
        <v>1417</v>
      </c>
      <c r="V110" s="2"/>
    </row>
    <row r="111" spans="1:22" hidden="1" x14ac:dyDescent="0.2">
      <c r="A111">
        <v>110</v>
      </c>
      <c r="B111" s="1">
        <v>44686.609884259262</v>
      </c>
      <c r="C111" s="2" t="s">
        <v>3300</v>
      </c>
      <c r="D111" s="2" t="s">
        <v>195</v>
      </c>
      <c r="E111" s="3">
        <v>44686</v>
      </c>
      <c r="F111" s="22">
        <v>2022</v>
      </c>
      <c r="G111" s="2">
        <f>VLOOKUP(Revised!F111,Mapping!$H:$I,2,FALSE)</f>
        <v>5</v>
      </c>
      <c r="H111" s="2">
        <f>VLOOKUP(Revised!G111,Mapping!$H:$I,2,FALSE)</f>
        <v>5</v>
      </c>
      <c r="I111" s="2">
        <f>VLOOKUP(Revised!H111,Mapping!$H:$I,2,FALSE)</f>
        <v>4</v>
      </c>
      <c r="J111" s="2">
        <f>VLOOKUP(Revised!I111,Mapping!$H:$I,2,FALSE)</f>
        <v>5</v>
      </c>
      <c r="K111" s="2">
        <f>VLOOKUP(Revised!J111,Mapping!$H:$I,2,FALSE)</f>
        <v>5</v>
      </c>
      <c r="L111" s="2">
        <f>VLOOKUP(Revised!K111,Mapping!$H:$I,2,FALSE)</f>
        <v>5</v>
      </c>
      <c r="M111" s="2">
        <f>VLOOKUP(Revised!L111,Mapping!$H:$I,2,FALSE)</f>
        <v>5</v>
      </c>
      <c r="N111" s="2">
        <f>VLOOKUP(Revised!M111,Mapping!$H:$I,2,FALSE)</f>
        <v>4</v>
      </c>
      <c r="O111" s="2">
        <f>VLOOKUP(Revised!N111,Mapping!$H:$I,2,FALSE)</f>
        <v>4</v>
      </c>
      <c r="P111" s="2">
        <f>VLOOKUP(Revised!O111,Mapping!$H:$I,2,FALSE)</f>
        <v>5</v>
      </c>
      <c r="Q111" s="2">
        <f>VLOOKUP(Revised!P111,Mapping!$H:$I,2,FALSE)</f>
        <v>5</v>
      </c>
      <c r="R111" s="2">
        <f>VLOOKUP(Revised!Q111,Mapping!$K:$L,2,FALSE)</f>
        <v>5</v>
      </c>
      <c r="S111" s="2">
        <f>VLOOKUP(Revised!R111,Mapping!$K:$L,2,FALSE)</f>
        <v>5</v>
      </c>
      <c r="T111" s="2" t="s">
        <v>1418</v>
      </c>
      <c r="U111" s="2"/>
      <c r="V111" s="2"/>
    </row>
    <row r="112" spans="1:22" hidden="1" x14ac:dyDescent="0.2">
      <c r="A112">
        <v>111</v>
      </c>
      <c r="B112" s="1">
        <v>44686.610185185185</v>
      </c>
      <c r="C112" s="2" t="s">
        <v>3300</v>
      </c>
      <c r="D112" s="2" t="s">
        <v>195</v>
      </c>
      <c r="E112" s="3">
        <v>44686</v>
      </c>
      <c r="F112" s="22">
        <v>2022</v>
      </c>
      <c r="G112" s="2">
        <f>VLOOKUP(Revised!F112,Mapping!$H:$I,2,FALSE)</f>
        <v>5</v>
      </c>
      <c r="H112" s="2">
        <f>VLOOKUP(Revised!G112,Mapping!$H:$I,2,FALSE)</f>
        <v>5</v>
      </c>
      <c r="I112" s="2">
        <f>VLOOKUP(Revised!H112,Mapping!$H:$I,2,FALSE)</f>
        <v>5</v>
      </c>
      <c r="J112" s="2">
        <f>VLOOKUP(Revised!I112,Mapping!$H:$I,2,FALSE)</f>
        <v>4</v>
      </c>
      <c r="K112" s="2">
        <f>VLOOKUP(Revised!J112,Mapping!$H:$I,2,FALSE)</f>
        <v>4</v>
      </c>
      <c r="L112" s="2">
        <f>VLOOKUP(Revised!K112,Mapping!$H:$I,2,FALSE)</f>
        <v>4</v>
      </c>
      <c r="M112" s="2">
        <f>VLOOKUP(Revised!L112,Mapping!$H:$I,2,FALSE)</f>
        <v>4</v>
      </c>
      <c r="N112" s="2">
        <f>VLOOKUP(Revised!M112,Mapping!$H:$I,2,FALSE)</f>
        <v>5</v>
      </c>
      <c r="O112" s="2">
        <f>VLOOKUP(Revised!N112,Mapping!$H:$I,2,FALSE)</f>
        <v>5</v>
      </c>
      <c r="P112" s="2">
        <f>VLOOKUP(Revised!O112,Mapping!$H:$I,2,FALSE)</f>
        <v>5</v>
      </c>
      <c r="Q112" s="2">
        <f>VLOOKUP(Revised!P112,Mapping!$H:$I,2,FALSE)</f>
        <v>4</v>
      </c>
      <c r="R112" s="2">
        <f>VLOOKUP(Revised!Q112,Mapping!$K:$L,2,FALSE)</f>
        <v>3</v>
      </c>
      <c r="S112" s="2">
        <f>VLOOKUP(Revised!R112,Mapping!$K:$L,2,FALSE)</f>
        <v>3</v>
      </c>
      <c r="T112" s="2" t="s">
        <v>1419</v>
      </c>
      <c r="U112" s="2"/>
      <c r="V112" s="2"/>
    </row>
    <row r="113" spans="1:22" hidden="1" x14ac:dyDescent="0.2">
      <c r="A113">
        <v>112</v>
      </c>
      <c r="B113" s="1">
        <v>44686.610300925924</v>
      </c>
      <c r="C113" s="2" t="s">
        <v>3300</v>
      </c>
      <c r="D113" s="2" t="s">
        <v>195</v>
      </c>
      <c r="E113" s="3">
        <v>44686</v>
      </c>
      <c r="F113" s="22">
        <v>2022</v>
      </c>
      <c r="G113" s="2">
        <f>VLOOKUP(Revised!F113,Mapping!$H:$I,2,FALSE)</f>
        <v>4</v>
      </c>
      <c r="H113" s="2">
        <f>VLOOKUP(Revised!G113,Mapping!$H:$I,2,FALSE)</f>
        <v>4</v>
      </c>
      <c r="I113" s="2">
        <f>VLOOKUP(Revised!H113,Mapping!$H:$I,2,FALSE)</f>
        <v>4</v>
      </c>
      <c r="J113" s="2">
        <f>VLOOKUP(Revised!I113,Mapping!$H:$I,2,FALSE)</f>
        <v>5</v>
      </c>
      <c r="K113" s="2">
        <f>VLOOKUP(Revised!J113,Mapping!$H:$I,2,FALSE)</f>
        <v>5</v>
      </c>
      <c r="L113" s="2">
        <f>VLOOKUP(Revised!K113,Mapping!$H:$I,2,FALSE)</f>
        <v>5</v>
      </c>
      <c r="M113" s="2">
        <f>VLOOKUP(Revised!L113,Mapping!$H:$I,2,FALSE)</f>
        <v>4</v>
      </c>
      <c r="N113" s="2">
        <f>VLOOKUP(Revised!M113,Mapping!$H:$I,2,FALSE)</f>
        <v>4</v>
      </c>
      <c r="O113" s="2">
        <f>VLOOKUP(Revised!N113,Mapping!$H:$I,2,FALSE)</f>
        <v>4</v>
      </c>
      <c r="P113" s="2">
        <f>VLOOKUP(Revised!O113,Mapping!$H:$I,2,FALSE)</f>
        <v>4</v>
      </c>
      <c r="Q113" s="2">
        <f>VLOOKUP(Revised!P113,Mapping!$H:$I,2,FALSE)</f>
        <v>5</v>
      </c>
      <c r="R113" s="2">
        <f>VLOOKUP(Revised!Q113,Mapping!$K:$L,2,FALSE)</f>
        <v>3</v>
      </c>
      <c r="S113" s="2">
        <f>VLOOKUP(Revised!R113,Mapping!$K:$L,2,FALSE)</f>
        <v>5</v>
      </c>
      <c r="T113" s="2" t="s">
        <v>1420</v>
      </c>
      <c r="U113" s="2"/>
      <c r="V113" s="2"/>
    </row>
    <row r="114" spans="1:22" hidden="1" x14ac:dyDescent="0.2">
      <c r="A114">
        <v>113</v>
      </c>
      <c r="B114" s="1">
        <v>44686.610300925924</v>
      </c>
      <c r="C114" s="2" t="s">
        <v>3300</v>
      </c>
      <c r="D114" s="2" t="s">
        <v>195</v>
      </c>
      <c r="E114" s="3">
        <v>44686</v>
      </c>
      <c r="F114" s="22">
        <v>2022</v>
      </c>
      <c r="G114" s="2">
        <f>VLOOKUP(Revised!F114,Mapping!$H:$I,2,FALSE)</f>
        <v>5</v>
      </c>
      <c r="H114" s="2">
        <f>VLOOKUP(Revised!G114,Mapping!$H:$I,2,FALSE)</f>
        <v>5</v>
      </c>
      <c r="I114" s="2">
        <f>VLOOKUP(Revised!H114,Mapping!$H:$I,2,FALSE)</f>
        <v>5</v>
      </c>
      <c r="J114" s="2">
        <f>VLOOKUP(Revised!I114,Mapping!$H:$I,2,FALSE)</f>
        <v>5</v>
      </c>
      <c r="K114" s="2">
        <f>VLOOKUP(Revised!J114,Mapping!$H:$I,2,FALSE)</f>
        <v>5</v>
      </c>
      <c r="L114" s="2">
        <f>VLOOKUP(Revised!K114,Mapping!$H:$I,2,FALSE)</f>
        <v>5</v>
      </c>
      <c r="M114" s="2">
        <f>VLOOKUP(Revised!L114,Mapping!$H:$I,2,FALSE)</f>
        <v>5</v>
      </c>
      <c r="N114" s="2">
        <f>VLOOKUP(Revised!M114,Mapping!$H:$I,2,FALSE)</f>
        <v>5</v>
      </c>
      <c r="O114" s="2">
        <f>VLOOKUP(Revised!N114,Mapping!$H:$I,2,FALSE)</f>
        <v>5</v>
      </c>
      <c r="P114" s="2">
        <f>VLOOKUP(Revised!O114,Mapping!$H:$I,2,FALSE)</f>
        <v>5</v>
      </c>
      <c r="Q114" s="2">
        <f>VLOOKUP(Revised!P114,Mapping!$H:$I,2,FALSE)</f>
        <v>5</v>
      </c>
      <c r="R114" s="2">
        <f>VLOOKUP(Revised!Q114,Mapping!$K:$L,2,FALSE)</f>
        <v>3</v>
      </c>
      <c r="S114" s="2">
        <f>VLOOKUP(Revised!R114,Mapping!$K:$L,2,FALSE)</f>
        <v>5</v>
      </c>
      <c r="T114" s="2"/>
      <c r="U114" s="2"/>
      <c r="V114" s="2"/>
    </row>
    <row r="115" spans="1:22" hidden="1" x14ac:dyDescent="0.2">
      <c r="A115">
        <v>114</v>
      </c>
      <c r="B115" s="1">
        <v>44686.610462962963</v>
      </c>
      <c r="C115" s="2" t="s">
        <v>3300</v>
      </c>
      <c r="D115" s="2" t="s">
        <v>195</v>
      </c>
      <c r="E115" s="3">
        <v>44686</v>
      </c>
      <c r="F115" s="22">
        <v>2022</v>
      </c>
      <c r="G115" s="2">
        <f>VLOOKUP(Revised!F115,Mapping!$H:$I,2,FALSE)</f>
        <v>4</v>
      </c>
      <c r="H115" s="2">
        <f>VLOOKUP(Revised!G115,Mapping!$H:$I,2,FALSE)</f>
        <v>4</v>
      </c>
      <c r="I115" s="2">
        <f>VLOOKUP(Revised!H115,Mapping!$H:$I,2,FALSE)</f>
        <v>4</v>
      </c>
      <c r="J115" s="2">
        <f>VLOOKUP(Revised!I115,Mapping!$H:$I,2,FALSE)</f>
        <v>4</v>
      </c>
      <c r="K115" s="2">
        <f>VLOOKUP(Revised!J115,Mapping!$H:$I,2,FALSE)</f>
        <v>4</v>
      </c>
      <c r="L115" s="2">
        <f>VLOOKUP(Revised!K115,Mapping!$H:$I,2,FALSE)</f>
        <v>4</v>
      </c>
      <c r="M115" s="2">
        <f>VLOOKUP(Revised!L115,Mapping!$H:$I,2,FALSE)</f>
        <v>4</v>
      </c>
      <c r="N115" s="2">
        <f>VLOOKUP(Revised!M115,Mapping!$H:$I,2,FALSE)</f>
        <v>5</v>
      </c>
      <c r="O115" s="2">
        <f>VLOOKUP(Revised!N115,Mapping!$H:$I,2,FALSE)</f>
        <v>4</v>
      </c>
      <c r="P115" s="2">
        <f>VLOOKUP(Revised!O115,Mapping!$H:$I,2,FALSE)</f>
        <v>4</v>
      </c>
      <c r="Q115" s="2">
        <f>VLOOKUP(Revised!P115,Mapping!$H:$I,2,FALSE)</f>
        <v>4</v>
      </c>
      <c r="R115" s="2">
        <f>VLOOKUP(Revised!Q115,Mapping!$K:$L,2,FALSE)</f>
        <v>3</v>
      </c>
      <c r="S115" s="2">
        <f>VLOOKUP(Revised!R115,Mapping!$K:$L,2,FALSE)</f>
        <v>3</v>
      </c>
      <c r="T115" s="2"/>
      <c r="U115" s="2"/>
      <c r="V115" s="2"/>
    </row>
    <row r="116" spans="1:22" hidden="1" x14ac:dyDescent="0.2">
      <c r="A116">
        <v>115</v>
      </c>
      <c r="B116" s="1">
        <v>44686.610902777778</v>
      </c>
      <c r="C116" s="2" t="s">
        <v>3300</v>
      </c>
      <c r="D116" s="2" t="s">
        <v>195</v>
      </c>
      <c r="E116" s="3">
        <v>44686</v>
      </c>
      <c r="F116" s="22">
        <v>2022</v>
      </c>
      <c r="G116" s="2">
        <f>VLOOKUP(Revised!F116,Mapping!$H:$I,2,FALSE)</f>
        <v>4</v>
      </c>
      <c r="H116" s="2">
        <f>VLOOKUP(Revised!G116,Mapping!$H:$I,2,FALSE)</f>
        <v>4</v>
      </c>
      <c r="I116" s="2">
        <f>VLOOKUP(Revised!H116,Mapping!$H:$I,2,FALSE)</f>
        <v>3</v>
      </c>
      <c r="J116" s="2">
        <f>VLOOKUP(Revised!I116,Mapping!$H:$I,2,FALSE)</f>
        <v>4</v>
      </c>
      <c r="K116" s="2">
        <f>VLOOKUP(Revised!J116,Mapping!$H:$I,2,FALSE)</f>
        <v>4</v>
      </c>
      <c r="L116" s="2">
        <f>VLOOKUP(Revised!K116,Mapping!$H:$I,2,FALSE)</f>
        <v>4</v>
      </c>
      <c r="M116" s="2">
        <f>VLOOKUP(Revised!L116,Mapping!$H:$I,2,FALSE)</f>
        <v>4</v>
      </c>
      <c r="N116" s="2">
        <f>VLOOKUP(Revised!M116,Mapping!$H:$I,2,FALSE)</f>
        <v>4</v>
      </c>
      <c r="O116" s="2">
        <f>VLOOKUP(Revised!N116,Mapping!$H:$I,2,FALSE)</f>
        <v>4</v>
      </c>
      <c r="P116" s="2">
        <f>VLOOKUP(Revised!O116,Mapping!$H:$I,2,FALSE)</f>
        <v>4</v>
      </c>
      <c r="Q116" s="2">
        <f>VLOOKUP(Revised!P116,Mapping!$H:$I,2,FALSE)</f>
        <v>4</v>
      </c>
      <c r="R116" s="2">
        <f>VLOOKUP(Revised!Q116,Mapping!$K:$L,2,FALSE)</f>
        <v>4</v>
      </c>
      <c r="S116" s="2">
        <f>VLOOKUP(Revised!R116,Mapping!$K:$L,2,FALSE)</f>
        <v>3</v>
      </c>
      <c r="T116" s="2" t="s">
        <v>1422</v>
      </c>
      <c r="U116" s="2" t="s">
        <v>1423</v>
      </c>
      <c r="V116" s="2"/>
    </row>
    <row r="117" spans="1:22" hidden="1" x14ac:dyDescent="0.2">
      <c r="A117">
        <v>116</v>
      </c>
      <c r="B117" s="1">
        <v>44686.610995370371</v>
      </c>
      <c r="C117" s="2" t="s">
        <v>3300</v>
      </c>
      <c r="D117" s="2" t="s">
        <v>195</v>
      </c>
      <c r="E117" s="3">
        <v>44686</v>
      </c>
      <c r="F117" s="22">
        <v>2022</v>
      </c>
      <c r="G117" s="2">
        <f>VLOOKUP(Revised!F117,Mapping!$H:$I,2,FALSE)</f>
        <v>5</v>
      </c>
      <c r="H117" s="2">
        <f>VLOOKUP(Revised!G117,Mapping!$H:$I,2,FALSE)</f>
        <v>4</v>
      </c>
      <c r="I117" s="2">
        <f>VLOOKUP(Revised!H117,Mapping!$H:$I,2,FALSE)</f>
        <v>5</v>
      </c>
      <c r="J117" s="2">
        <f>VLOOKUP(Revised!I117,Mapping!$H:$I,2,FALSE)</f>
        <v>5</v>
      </c>
      <c r="K117" s="2">
        <f>VLOOKUP(Revised!J117,Mapping!$H:$I,2,FALSE)</f>
        <v>5</v>
      </c>
      <c r="L117" s="2">
        <f>VLOOKUP(Revised!K117,Mapping!$H:$I,2,FALSE)</f>
        <v>5</v>
      </c>
      <c r="M117" s="2">
        <f>VLOOKUP(Revised!L117,Mapping!$H:$I,2,FALSE)</f>
        <v>5</v>
      </c>
      <c r="N117" s="2">
        <f>VLOOKUP(Revised!M117,Mapping!$H:$I,2,FALSE)</f>
        <v>5</v>
      </c>
      <c r="O117" s="2">
        <f>VLOOKUP(Revised!N117,Mapping!$H:$I,2,FALSE)</f>
        <v>5</v>
      </c>
      <c r="P117" s="2">
        <f>VLOOKUP(Revised!O117,Mapping!$H:$I,2,FALSE)</f>
        <v>5</v>
      </c>
      <c r="Q117" s="2">
        <f>VLOOKUP(Revised!P117,Mapping!$H:$I,2,FALSE)</f>
        <v>5</v>
      </c>
      <c r="R117" s="2">
        <f>VLOOKUP(Revised!Q117,Mapping!$K:$L,2,FALSE)</f>
        <v>5</v>
      </c>
      <c r="S117" s="2">
        <f>VLOOKUP(Revised!R117,Mapping!$K:$L,2,FALSE)</f>
        <v>5</v>
      </c>
      <c r="T117" s="2" t="s">
        <v>1425</v>
      </c>
      <c r="U117" s="2" t="s">
        <v>1426</v>
      </c>
      <c r="V117" s="2"/>
    </row>
    <row r="118" spans="1:22" hidden="1" x14ac:dyDescent="0.2">
      <c r="A118">
        <v>117</v>
      </c>
      <c r="B118" s="1">
        <v>44686.611018518517</v>
      </c>
      <c r="C118" s="2" t="s">
        <v>3300</v>
      </c>
      <c r="D118" s="2" t="s">
        <v>195</v>
      </c>
      <c r="E118" s="3">
        <v>44686</v>
      </c>
      <c r="F118" s="22">
        <v>2022</v>
      </c>
      <c r="G118" s="2">
        <f>VLOOKUP(Revised!F118,Mapping!$H:$I,2,FALSE)</f>
        <v>5</v>
      </c>
      <c r="H118" s="2">
        <f>VLOOKUP(Revised!G118,Mapping!$H:$I,2,FALSE)</f>
        <v>4</v>
      </c>
      <c r="I118" s="2">
        <f>VLOOKUP(Revised!H118,Mapping!$H:$I,2,FALSE)</f>
        <v>5</v>
      </c>
      <c r="J118" s="2">
        <f>VLOOKUP(Revised!I118,Mapping!$H:$I,2,FALSE)</f>
        <v>5</v>
      </c>
      <c r="K118" s="2">
        <f>VLOOKUP(Revised!J118,Mapping!$H:$I,2,FALSE)</f>
        <v>5</v>
      </c>
      <c r="L118" s="2">
        <f>VLOOKUP(Revised!K118,Mapping!$H:$I,2,FALSE)</f>
        <v>5</v>
      </c>
      <c r="M118" s="2">
        <f>VLOOKUP(Revised!L118,Mapping!$H:$I,2,FALSE)</f>
        <v>5</v>
      </c>
      <c r="N118" s="2">
        <f>VLOOKUP(Revised!M118,Mapping!$H:$I,2,FALSE)</f>
        <v>5</v>
      </c>
      <c r="O118" s="2">
        <f>VLOOKUP(Revised!N118,Mapping!$H:$I,2,FALSE)</f>
        <v>5</v>
      </c>
      <c r="P118" s="2">
        <f>VLOOKUP(Revised!O118,Mapping!$H:$I,2,FALSE)</f>
        <v>5</v>
      </c>
      <c r="Q118" s="2">
        <f>VLOOKUP(Revised!P118,Mapping!$H:$I,2,FALSE)</f>
        <v>5</v>
      </c>
      <c r="R118" s="2">
        <f>VLOOKUP(Revised!Q118,Mapping!$K:$L,2,FALSE)</f>
        <v>5</v>
      </c>
      <c r="S118" s="2">
        <f>VLOOKUP(Revised!R118,Mapping!$K:$L,2,FALSE)</f>
        <v>5</v>
      </c>
      <c r="T118" s="2" t="s">
        <v>1427</v>
      </c>
      <c r="U118" s="2" t="s">
        <v>1428</v>
      </c>
      <c r="V118" s="2"/>
    </row>
    <row r="119" spans="1:22" hidden="1" x14ac:dyDescent="0.2">
      <c r="A119">
        <v>118</v>
      </c>
      <c r="B119" s="1">
        <v>44712.598402777781</v>
      </c>
      <c r="C119" s="2" t="s">
        <v>3300</v>
      </c>
      <c r="D119" s="2" t="s">
        <v>3305</v>
      </c>
      <c r="E119" s="3">
        <v>44712</v>
      </c>
      <c r="F119" s="22">
        <v>2022</v>
      </c>
      <c r="G119" s="2">
        <f>VLOOKUP(Revised!F119,Mapping!$H:$I,2,FALSE)</f>
        <v>4</v>
      </c>
      <c r="H119" s="2">
        <f>VLOOKUP(Revised!G119,Mapping!$H:$I,2,FALSE)</f>
        <v>4</v>
      </c>
      <c r="I119" s="2">
        <f>VLOOKUP(Revised!H119,Mapping!$H:$I,2,FALSE)</f>
        <v>4</v>
      </c>
      <c r="J119" s="2">
        <f>VLOOKUP(Revised!I119,Mapping!$H:$I,2,FALSE)</f>
        <v>4</v>
      </c>
      <c r="K119" s="2">
        <f>VLOOKUP(Revised!J119,Mapping!$H:$I,2,FALSE)</f>
        <v>4</v>
      </c>
      <c r="L119" s="2">
        <f>VLOOKUP(Revised!K119,Mapping!$H:$I,2,FALSE)</f>
        <v>4</v>
      </c>
      <c r="M119" s="2">
        <f>VLOOKUP(Revised!L119,Mapping!$H:$I,2,FALSE)</f>
        <v>4</v>
      </c>
      <c r="N119" s="2">
        <f>VLOOKUP(Revised!M119,Mapping!$H:$I,2,FALSE)</f>
        <v>4</v>
      </c>
      <c r="O119" s="2">
        <f>VLOOKUP(Revised!N119,Mapping!$H:$I,2,FALSE)</f>
        <v>4</v>
      </c>
      <c r="P119" s="2">
        <f>VLOOKUP(Revised!O119,Mapping!$H:$I,2,FALSE)</f>
        <v>4</v>
      </c>
      <c r="Q119" s="2">
        <f>VLOOKUP(Revised!P119,Mapping!$H:$I,2,FALSE)</f>
        <v>4</v>
      </c>
      <c r="R119" s="2">
        <f>VLOOKUP(Revised!Q119,Mapping!$K:$L,2,FALSE)</f>
        <v>3</v>
      </c>
      <c r="S119" s="2">
        <f>VLOOKUP(Revised!R119,Mapping!$K:$L,2,FALSE)</f>
        <v>3</v>
      </c>
      <c r="T119" s="2"/>
      <c r="U119" s="2"/>
      <c r="V119" s="2"/>
    </row>
    <row r="120" spans="1:22" hidden="1" x14ac:dyDescent="0.2">
      <c r="A120">
        <v>119</v>
      </c>
      <c r="B120" s="1">
        <v>44712.598564814813</v>
      </c>
      <c r="C120" s="2" t="s">
        <v>3300</v>
      </c>
      <c r="D120" s="2" t="s">
        <v>3305</v>
      </c>
      <c r="E120" s="3">
        <v>44712</v>
      </c>
      <c r="F120" s="22">
        <v>2022</v>
      </c>
      <c r="G120" s="2">
        <f>VLOOKUP(Revised!F120,Mapping!$H:$I,2,FALSE)</f>
        <v>4</v>
      </c>
      <c r="H120" s="2">
        <f>VLOOKUP(Revised!G120,Mapping!$H:$I,2,FALSE)</f>
        <v>5</v>
      </c>
      <c r="I120" s="2">
        <f>VLOOKUP(Revised!H120,Mapping!$H:$I,2,FALSE)</f>
        <v>5</v>
      </c>
      <c r="J120" s="2">
        <f>VLOOKUP(Revised!I120,Mapping!$H:$I,2,FALSE)</f>
        <v>4</v>
      </c>
      <c r="K120" s="2">
        <f>VLOOKUP(Revised!J120,Mapping!$H:$I,2,FALSE)</f>
        <v>5</v>
      </c>
      <c r="L120" s="2">
        <f>VLOOKUP(Revised!K120,Mapping!$H:$I,2,FALSE)</f>
        <v>4</v>
      </c>
      <c r="M120" s="2">
        <f>VLOOKUP(Revised!L120,Mapping!$H:$I,2,FALSE)</f>
        <v>4</v>
      </c>
      <c r="N120" s="2">
        <f>VLOOKUP(Revised!M120,Mapping!$H:$I,2,FALSE)</f>
        <v>4</v>
      </c>
      <c r="O120" s="2">
        <f>VLOOKUP(Revised!N120,Mapping!$H:$I,2,FALSE)</f>
        <v>4</v>
      </c>
      <c r="P120" s="2">
        <f>VLOOKUP(Revised!O120,Mapping!$H:$I,2,FALSE)</f>
        <v>5</v>
      </c>
      <c r="Q120" s="2">
        <f>VLOOKUP(Revised!P120,Mapping!$H:$I,2,FALSE)</f>
        <v>4</v>
      </c>
      <c r="R120" s="2">
        <f>VLOOKUP(Revised!Q120,Mapping!$K:$L,2,FALSE)</f>
        <v>3</v>
      </c>
      <c r="S120" s="2">
        <f>VLOOKUP(Revised!R120,Mapping!$K:$L,2,FALSE)</f>
        <v>3</v>
      </c>
      <c r="T120" s="2"/>
      <c r="U120" s="2"/>
      <c r="V120" s="2"/>
    </row>
    <row r="121" spans="1:22" hidden="1" x14ac:dyDescent="0.2">
      <c r="A121">
        <v>120</v>
      </c>
      <c r="B121" s="1">
        <v>44712.598761574074</v>
      </c>
      <c r="C121" s="2" t="s">
        <v>3300</v>
      </c>
      <c r="D121" s="2" t="s">
        <v>3305</v>
      </c>
      <c r="E121" s="3">
        <v>44712</v>
      </c>
      <c r="F121" s="22">
        <v>2022</v>
      </c>
      <c r="G121" s="2">
        <f>VLOOKUP(Revised!F121,Mapping!$H:$I,2,FALSE)</f>
        <v>5</v>
      </c>
      <c r="H121" s="2">
        <f>VLOOKUP(Revised!G121,Mapping!$H:$I,2,FALSE)</f>
        <v>5</v>
      </c>
      <c r="I121" s="2">
        <f>VLOOKUP(Revised!H121,Mapping!$H:$I,2,FALSE)</f>
        <v>5</v>
      </c>
      <c r="J121" s="2">
        <f>VLOOKUP(Revised!I121,Mapping!$H:$I,2,FALSE)</f>
        <v>5</v>
      </c>
      <c r="K121" s="2">
        <f>VLOOKUP(Revised!J121,Mapping!$H:$I,2,FALSE)</f>
        <v>5</v>
      </c>
      <c r="L121" s="2">
        <f>VLOOKUP(Revised!K121,Mapping!$H:$I,2,FALSE)</f>
        <v>5</v>
      </c>
      <c r="M121" s="2">
        <f>VLOOKUP(Revised!L121,Mapping!$H:$I,2,FALSE)</f>
        <v>5</v>
      </c>
      <c r="N121" s="2">
        <f>VLOOKUP(Revised!M121,Mapping!$H:$I,2,FALSE)</f>
        <v>5</v>
      </c>
      <c r="O121" s="2">
        <f>VLOOKUP(Revised!N121,Mapping!$H:$I,2,FALSE)</f>
        <v>5</v>
      </c>
      <c r="P121" s="2">
        <f>VLOOKUP(Revised!O121,Mapping!$H:$I,2,FALSE)</f>
        <v>5</v>
      </c>
      <c r="Q121" s="2">
        <f>VLOOKUP(Revised!P121,Mapping!$H:$I,2,FALSE)</f>
        <v>5</v>
      </c>
      <c r="R121" s="2">
        <f>VLOOKUP(Revised!Q121,Mapping!$K:$L,2,FALSE)</f>
        <v>5</v>
      </c>
      <c r="S121" s="2">
        <f>VLOOKUP(Revised!R121,Mapping!$K:$L,2,FALSE)</f>
        <v>5</v>
      </c>
      <c r="T121" s="2" t="s">
        <v>1485</v>
      </c>
      <c r="U121" s="2"/>
      <c r="V121" s="2"/>
    </row>
    <row r="122" spans="1:22" hidden="1" x14ac:dyDescent="0.2">
      <c r="A122">
        <v>121</v>
      </c>
      <c r="B122" s="1">
        <v>44712.599027777775</v>
      </c>
      <c r="C122" s="2" t="s">
        <v>3300</v>
      </c>
      <c r="D122" s="2" t="s">
        <v>3305</v>
      </c>
      <c r="E122" s="3">
        <v>44712</v>
      </c>
      <c r="F122" s="22">
        <v>2022</v>
      </c>
      <c r="G122" s="2">
        <f>VLOOKUP(Revised!F122,Mapping!$H:$I,2,FALSE)</f>
        <v>5</v>
      </c>
      <c r="H122" s="2">
        <f>VLOOKUP(Revised!G122,Mapping!$H:$I,2,FALSE)</f>
        <v>5</v>
      </c>
      <c r="I122" s="2">
        <f>VLOOKUP(Revised!H122,Mapping!$H:$I,2,FALSE)</f>
        <v>5</v>
      </c>
      <c r="J122" s="2">
        <f>VLOOKUP(Revised!I122,Mapping!$H:$I,2,FALSE)</f>
        <v>5</v>
      </c>
      <c r="K122" s="2">
        <f>VLOOKUP(Revised!J122,Mapping!$H:$I,2,FALSE)</f>
        <v>5</v>
      </c>
      <c r="L122" s="2">
        <f>VLOOKUP(Revised!K122,Mapping!$H:$I,2,FALSE)</f>
        <v>5</v>
      </c>
      <c r="M122" s="2">
        <f>VLOOKUP(Revised!L122,Mapping!$H:$I,2,FALSE)</f>
        <v>5</v>
      </c>
      <c r="N122" s="2">
        <f>VLOOKUP(Revised!M122,Mapping!$H:$I,2,FALSE)</f>
        <v>5</v>
      </c>
      <c r="O122" s="2">
        <f>VLOOKUP(Revised!N122,Mapping!$H:$I,2,FALSE)</f>
        <v>5</v>
      </c>
      <c r="P122" s="2">
        <f>VLOOKUP(Revised!O122,Mapping!$H:$I,2,FALSE)</f>
        <v>5</v>
      </c>
      <c r="Q122" s="2">
        <f>VLOOKUP(Revised!P122,Mapping!$H:$I,2,FALSE)</f>
        <v>4</v>
      </c>
      <c r="R122" s="2">
        <f>VLOOKUP(Revised!Q122,Mapping!$K:$L,2,FALSE)</f>
        <v>5</v>
      </c>
      <c r="S122" s="2">
        <f>VLOOKUP(Revised!R122,Mapping!$K:$L,2,FALSE)</f>
        <v>5</v>
      </c>
      <c r="T122" s="2"/>
      <c r="U122" s="2"/>
      <c r="V122" s="2"/>
    </row>
    <row r="123" spans="1:22" hidden="1" x14ac:dyDescent="0.2">
      <c r="A123">
        <v>122</v>
      </c>
      <c r="B123" s="1">
        <v>44712.599062499998</v>
      </c>
      <c r="C123" s="2" t="s">
        <v>3300</v>
      </c>
      <c r="D123" s="2" t="s">
        <v>3305</v>
      </c>
      <c r="E123" s="3">
        <v>44712</v>
      </c>
      <c r="F123" s="22">
        <v>2022</v>
      </c>
      <c r="G123" s="2">
        <f>VLOOKUP(Revised!F123,Mapping!$H:$I,2,FALSE)</f>
        <v>4</v>
      </c>
      <c r="H123" s="2">
        <f>VLOOKUP(Revised!G123,Mapping!$H:$I,2,FALSE)</f>
        <v>4</v>
      </c>
      <c r="I123" s="2">
        <f>VLOOKUP(Revised!H123,Mapping!$H:$I,2,FALSE)</f>
        <v>4</v>
      </c>
      <c r="J123" s="2">
        <f>VLOOKUP(Revised!I123,Mapping!$H:$I,2,FALSE)</f>
        <v>3</v>
      </c>
      <c r="K123" s="2">
        <f>VLOOKUP(Revised!J123,Mapping!$H:$I,2,FALSE)</f>
        <v>4</v>
      </c>
      <c r="L123" s="2">
        <f>VLOOKUP(Revised!K123,Mapping!$H:$I,2,FALSE)</f>
        <v>4</v>
      </c>
      <c r="M123" s="2">
        <f>VLOOKUP(Revised!L123,Mapping!$H:$I,2,FALSE)</f>
        <v>4</v>
      </c>
      <c r="N123" s="2">
        <f>VLOOKUP(Revised!M123,Mapping!$H:$I,2,FALSE)</f>
        <v>4</v>
      </c>
      <c r="O123" s="2">
        <f>VLOOKUP(Revised!N123,Mapping!$H:$I,2,FALSE)</f>
        <v>4</v>
      </c>
      <c r="P123" s="2">
        <f>VLOOKUP(Revised!O123,Mapping!$H:$I,2,FALSE)</f>
        <v>4</v>
      </c>
      <c r="Q123" s="2">
        <f>VLOOKUP(Revised!P123,Mapping!$H:$I,2,FALSE)</f>
        <v>4</v>
      </c>
      <c r="R123" s="2">
        <f>VLOOKUP(Revised!Q123,Mapping!$K:$L,2,FALSE)</f>
        <v>3</v>
      </c>
      <c r="S123" s="2">
        <f>VLOOKUP(Revised!R123,Mapping!$K:$L,2,FALSE)</f>
        <v>4</v>
      </c>
      <c r="T123" s="2"/>
      <c r="U123" s="2"/>
      <c r="V123" s="2"/>
    </row>
    <row r="124" spans="1:22" hidden="1" x14ac:dyDescent="0.2">
      <c r="A124">
        <v>123</v>
      </c>
      <c r="B124" s="1">
        <v>44712.599074074074</v>
      </c>
      <c r="C124" s="2" t="s">
        <v>3300</v>
      </c>
      <c r="D124" s="2" t="s">
        <v>3305</v>
      </c>
      <c r="E124" s="3">
        <v>44712</v>
      </c>
      <c r="F124" s="22">
        <v>2022</v>
      </c>
      <c r="G124" s="2">
        <f>VLOOKUP(Revised!F124,Mapping!$H:$I,2,FALSE)</f>
        <v>4</v>
      </c>
      <c r="H124" s="2">
        <f>VLOOKUP(Revised!G124,Mapping!$H:$I,2,FALSE)</f>
        <v>4</v>
      </c>
      <c r="I124" s="2">
        <f>VLOOKUP(Revised!H124,Mapping!$H:$I,2,FALSE)</f>
        <v>5</v>
      </c>
      <c r="J124" s="2">
        <f>VLOOKUP(Revised!I124,Mapping!$H:$I,2,FALSE)</f>
        <v>5</v>
      </c>
      <c r="K124" s="2">
        <f>VLOOKUP(Revised!J124,Mapping!$H:$I,2,FALSE)</f>
        <v>5</v>
      </c>
      <c r="L124" s="2">
        <f>VLOOKUP(Revised!K124,Mapping!$H:$I,2,FALSE)</f>
        <v>5</v>
      </c>
      <c r="M124" s="2">
        <f>VLOOKUP(Revised!L124,Mapping!$H:$I,2,FALSE)</f>
        <v>4</v>
      </c>
      <c r="N124" s="2">
        <f>VLOOKUP(Revised!M124,Mapping!$H:$I,2,FALSE)</f>
        <v>5</v>
      </c>
      <c r="O124" s="2">
        <f>VLOOKUP(Revised!N124,Mapping!$H:$I,2,FALSE)</f>
        <v>4</v>
      </c>
      <c r="P124" s="2">
        <f>VLOOKUP(Revised!O124,Mapping!$H:$I,2,FALSE)</f>
        <v>4</v>
      </c>
      <c r="Q124" s="2">
        <f>VLOOKUP(Revised!P124,Mapping!$H:$I,2,FALSE)</f>
        <v>4</v>
      </c>
      <c r="R124" s="2">
        <f>VLOOKUP(Revised!Q124,Mapping!$K:$L,2,FALSE)</f>
        <v>3</v>
      </c>
      <c r="S124" s="2">
        <f>VLOOKUP(Revised!R124,Mapping!$K:$L,2,FALSE)</f>
        <v>3</v>
      </c>
      <c r="T124" s="2"/>
      <c r="U124" s="2"/>
      <c r="V124" s="2"/>
    </row>
    <row r="125" spans="1:22" hidden="1" x14ac:dyDescent="0.2">
      <c r="A125">
        <v>124</v>
      </c>
      <c r="B125" s="1">
        <v>44712.599456018521</v>
      </c>
      <c r="C125" s="2" t="s">
        <v>3300</v>
      </c>
      <c r="D125" s="2" t="s">
        <v>3305</v>
      </c>
      <c r="E125" s="3">
        <v>44712</v>
      </c>
      <c r="F125" s="22">
        <v>2022</v>
      </c>
      <c r="G125" s="2">
        <f>VLOOKUP(Revised!F125,Mapping!$H:$I,2,FALSE)</f>
        <v>4</v>
      </c>
      <c r="H125" s="2">
        <f>VLOOKUP(Revised!G125,Mapping!$H:$I,2,FALSE)</f>
        <v>3</v>
      </c>
      <c r="I125" s="2">
        <f>VLOOKUP(Revised!H125,Mapping!$H:$I,2,FALSE)</f>
        <v>2</v>
      </c>
      <c r="J125" s="2">
        <f>VLOOKUP(Revised!I125,Mapping!$H:$I,2,FALSE)</f>
        <v>2</v>
      </c>
      <c r="K125" s="2">
        <f>VLOOKUP(Revised!J125,Mapping!$H:$I,2,FALSE)</f>
        <v>3</v>
      </c>
      <c r="L125" s="2">
        <f>VLOOKUP(Revised!K125,Mapping!$H:$I,2,FALSE)</f>
        <v>2</v>
      </c>
      <c r="M125" s="2">
        <f>VLOOKUP(Revised!L125,Mapping!$H:$I,2,FALSE)</f>
        <v>4</v>
      </c>
      <c r="N125" s="2">
        <f>VLOOKUP(Revised!M125,Mapping!$H:$I,2,FALSE)</f>
        <v>4</v>
      </c>
      <c r="O125" s="2">
        <f>VLOOKUP(Revised!N125,Mapping!$H:$I,2,FALSE)</f>
        <v>4</v>
      </c>
      <c r="P125" s="2">
        <f>VLOOKUP(Revised!O125,Mapping!$H:$I,2,FALSE)</f>
        <v>3</v>
      </c>
      <c r="Q125" s="2">
        <f>VLOOKUP(Revised!P125,Mapping!$H:$I,2,FALSE)</f>
        <v>3</v>
      </c>
      <c r="R125" s="2">
        <f>VLOOKUP(Revised!Q125,Mapping!$K:$L,2,FALSE)</f>
        <v>4</v>
      </c>
      <c r="S125" s="2">
        <f>VLOOKUP(Revised!R125,Mapping!$K:$L,2,FALSE)</f>
        <v>4</v>
      </c>
      <c r="T125" s="2" t="s">
        <v>1487</v>
      </c>
      <c r="U125" s="2" t="s">
        <v>1488</v>
      </c>
      <c r="V125" s="2"/>
    </row>
    <row r="126" spans="1:22" hidden="1" x14ac:dyDescent="0.2">
      <c r="A126">
        <v>125</v>
      </c>
      <c r="B126" s="1">
        <v>44712.599479166667</v>
      </c>
      <c r="C126" s="2" t="s">
        <v>3300</v>
      </c>
      <c r="D126" s="2" t="s">
        <v>3305</v>
      </c>
      <c r="E126" s="3">
        <v>44712</v>
      </c>
      <c r="F126" s="22">
        <v>2022</v>
      </c>
      <c r="G126" s="2">
        <f>VLOOKUP(Revised!F126,Mapping!$H:$I,2,FALSE)</f>
        <v>4</v>
      </c>
      <c r="H126" s="2">
        <f>VLOOKUP(Revised!G126,Mapping!$H:$I,2,FALSE)</f>
        <v>4</v>
      </c>
      <c r="I126" s="2">
        <f>VLOOKUP(Revised!H126,Mapping!$H:$I,2,FALSE)</f>
        <v>4</v>
      </c>
      <c r="J126" s="2">
        <f>VLOOKUP(Revised!I126,Mapping!$H:$I,2,FALSE)</f>
        <v>4</v>
      </c>
      <c r="K126" s="2">
        <f>VLOOKUP(Revised!J126,Mapping!$H:$I,2,FALSE)</f>
        <v>4</v>
      </c>
      <c r="L126" s="2">
        <f>VLOOKUP(Revised!K126,Mapping!$H:$I,2,FALSE)</f>
        <v>4</v>
      </c>
      <c r="M126" s="2">
        <f>VLOOKUP(Revised!L126,Mapping!$H:$I,2,FALSE)</f>
        <v>4</v>
      </c>
      <c r="N126" s="2">
        <f>VLOOKUP(Revised!M126,Mapping!$H:$I,2,FALSE)</f>
        <v>4</v>
      </c>
      <c r="O126" s="2">
        <f>VLOOKUP(Revised!N126,Mapping!$H:$I,2,FALSE)</f>
        <v>4</v>
      </c>
      <c r="P126" s="2">
        <f>VLOOKUP(Revised!O126,Mapping!$H:$I,2,FALSE)</f>
        <v>4</v>
      </c>
      <c r="Q126" s="2">
        <f>VLOOKUP(Revised!P126,Mapping!$H:$I,2,FALSE)</f>
        <v>4</v>
      </c>
      <c r="R126" s="2">
        <f>VLOOKUP(Revised!Q126,Mapping!$K:$L,2,FALSE)</f>
        <v>3</v>
      </c>
      <c r="S126" s="2">
        <f>VLOOKUP(Revised!R126,Mapping!$K:$L,2,FALSE)</f>
        <v>3</v>
      </c>
      <c r="T126" s="2" t="s">
        <v>1489</v>
      </c>
      <c r="U126" s="2"/>
      <c r="V126" s="2"/>
    </row>
    <row r="127" spans="1:22" hidden="1" x14ac:dyDescent="0.2">
      <c r="A127">
        <v>126</v>
      </c>
      <c r="B127" s="1">
        <v>44712.599479166667</v>
      </c>
      <c r="C127" s="2" t="s">
        <v>3300</v>
      </c>
      <c r="D127" s="2" t="s">
        <v>3305</v>
      </c>
      <c r="E127" s="3">
        <v>44712</v>
      </c>
      <c r="F127" s="22">
        <v>2022</v>
      </c>
      <c r="G127" s="2">
        <f>VLOOKUP(Revised!F127,Mapping!$H:$I,2,FALSE)</f>
        <v>4</v>
      </c>
      <c r="H127" s="2">
        <f>VLOOKUP(Revised!G127,Mapping!$H:$I,2,FALSE)</f>
        <v>5</v>
      </c>
      <c r="I127" s="2">
        <f>VLOOKUP(Revised!H127,Mapping!$H:$I,2,FALSE)</f>
        <v>4</v>
      </c>
      <c r="J127" s="2">
        <f>VLOOKUP(Revised!I127,Mapping!$H:$I,2,FALSE)</f>
        <v>4</v>
      </c>
      <c r="K127" s="2">
        <f>VLOOKUP(Revised!J127,Mapping!$H:$I,2,FALSE)</f>
        <v>5</v>
      </c>
      <c r="L127" s="2">
        <f>VLOOKUP(Revised!K127,Mapping!$H:$I,2,FALSE)</f>
        <v>4</v>
      </c>
      <c r="M127" s="2">
        <f>VLOOKUP(Revised!L127,Mapping!$H:$I,2,FALSE)</f>
        <v>4</v>
      </c>
      <c r="N127" s="2">
        <f>VLOOKUP(Revised!M127,Mapping!$H:$I,2,FALSE)</f>
        <v>5</v>
      </c>
      <c r="O127" s="2">
        <f>VLOOKUP(Revised!N127,Mapping!$H:$I,2,FALSE)</f>
        <v>5</v>
      </c>
      <c r="P127" s="2">
        <f>VLOOKUP(Revised!O127,Mapping!$H:$I,2,FALSE)</f>
        <v>4</v>
      </c>
      <c r="Q127" s="2">
        <f>VLOOKUP(Revised!P127,Mapping!$H:$I,2,FALSE)</f>
        <v>4</v>
      </c>
      <c r="R127" s="2">
        <f>VLOOKUP(Revised!Q127,Mapping!$K:$L,2,FALSE)</f>
        <v>3</v>
      </c>
      <c r="S127" s="2">
        <f>VLOOKUP(Revised!R127,Mapping!$K:$L,2,FALSE)</f>
        <v>3</v>
      </c>
      <c r="T127" s="2" t="s">
        <v>1490</v>
      </c>
      <c r="U127" s="2" t="s">
        <v>1491</v>
      </c>
      <c r="V127" s="2"/>
    </row>
    <row r="128" spans="1:22" hidden="1" x14ac:dyDescent="0.2">
      <c r="A128">
        <v>127</v>
      </c>
      <c r="B128" s="1">
        <v>44712.59951388889</v>
      </c>
      <c r="C128" s="2" t="s">
        <v>3300</v>
      </c>
      <c r="D128" s="2" t="s">
        <v>3305</v>
      </c>
      <c r="E128" s="3">
        <v>44712</v>
      </c>
      <c r="F128" s="22">
        <v>2022</v>
      </c>
      <c r="G128" s="2">
        <f>VLOOKUP(Revised!F128,Mapping!$H:$I,2,FALSE)</f>
        <v>3</v>
      </c>
      <c r="H128" s="2">
        <f>VLOOKUP(Revised!G128,Mapping!$H:$I,2,FALSE)</f>
        <v>3</v>
      </c>
      <c r="I128" s="2">
        <f>VLOOKUP(Revised!H128,Mapping!$H:$I,2,FALSE)</f>
        <v>3</v>
      </c>
      <c r="J128" s="2">
        <f>VLOOKUP(Revised!I128,Mapping!$H:$I,2,FALSE)</f>
        <v>2</v>
      </c>
      <c r="K128" s="2">
        <f>VLOOKUP(Revised!J128,Mapping!$H:$I,2,FALSE)</f>
        <v>3</v>
      </c>
      <c r="L128" s="2">
        <f>VLOOKUP(Revised!K128,Mapping!$H:$I,2,FALSE)</f>
        <v>2</v>
      </c>
      <c r="M128" s="2">
        <f>VLOOKUP(Revised!L128,Mapping!$H:$I,2,FALSE)</f>
        <v>3</v>
      </c>
      <c r="N128" s="2">
        <f>VLOOKUP(Revised!M128,Mapping!$H:$I,2,FALSE)</f>
        <v>4</v>
      </c>
      <c r="O128" s="2">
        <f>VLOOKUP(Revised!N128,Mapping!$H:$I,2,FALSE)</f>
        <v>3</v>
      </c>
      <c r="P128" s="2">
        <f>VLOOKUP(Revised!O128,Mapping!$H:$I,2,FALSE)</f>
        <v>4</v>
      </c>
      <c r="Q128" s="2">
        <f>VLOOKUP(Revised!P128,Mapping!$H:$I,2,FALSE)</f>
        <v>3</v>
      </c>
      <c r="R128" s="2">
        <f>VLOOKUP(Revised!Q128,Mapping!$K:$L,2,FALSE)</f>
        <v>4</v>
      </c>
      <c r="S128" s="2">
        <f>VLOOKUP(Revised!R128,Mapping!$K:$L,2,FALSE)</f>
        <v>4</v>
      </c>
      <c r="T128" s="2"/>
      <c r="U128" s="2"/>
      <c r="V128" s="2"/>
    </row>
    <row r="129" spans="1:22" hidden="1" x14ac:dyDescent="0.2">
      <c r="A129">
        <v>128</v>
      </c>
      <c r="B129" s="1">
        <v>44712.599988425929</v>
      </c>
      <c r="C129" s="2" t="s">
        <v>3300</v>
      </c>
      <c r="D129" s="2" t="s">
        <v>3305</v>
      </c>
      <c r="E129" s="3">
        <v>44712</v>
      </c>
      <c r="F129" s="22">
        <v>2022</v>
      </c>
      <c r="G129" s="2">
        <f>VLOOKUP(Revised!F129,Mapping!$H:$I,2,FALSE)</f>
        <v>5</v>
      </c>
      <c r="H129" s="2">
        <f>VLOOKUP(Revised!G129,Mapping!$H:$I,2,FALSE)</f>
        <v>5</v>
      </c>
      <c r="I129" s="2">
        <f>VLOOKUP(Revised!H129,Mapping!$H:$I,2,FALSE)</f>
        <v>5</v>
      </c>
      <c r="J129" s="2">
        <f>VLOOKUP(Revised!I129,Mapping!$H:$I,2,FALSE)</f>
        <v>4</v>
      </c>
      <c r="K129" s="2">
        <f>VLOOKUP(Revised!J129,Mapping!$H:$I,2,FALSE)</f>
        <v>4</v>
      </c>
      <c r="L129" s="2">
        <f>VLOOKUP(Revised!K129,Mapping!$H:$I,2,FALSE)</f>
        <v>5</v>
      </c>
      <c r="M129" s="2">
        <f>VLOOKUP(Revised!L129,Mapping!$H:$I,2,FALSE)</f>
        <v>5</v>
      </c>
      <c r="N129" s="2">
        <f>VLOOKUP(Revised!M129,Mapping!$H:$I,2,FALSE)</f>
        <v>5</v>
      </c>
      <c r="O129" s="2">
        <f>VLOOKUP(Revised!N129,Mapping!$H:$I,2,FALSE)</f>
        <v>5</v>
      </c>
      <c r="P129" s="2">
        <f>VLOOKUP(Revised!O129,Mapping!$H:$I,2,FALSE)</f>
        <v>4</v>
      </c>
      <c r="Q129" s="2">
        <f>VLOOKUP(Revised!P129,Mapping!$H:$I,2,FALSE)</f>
        <v>5</v>
      </c>
      <c r="R129" s="2">
        <f>VLOOKUP(Revised!Q129,Mapping!$K:$L,2,FALSE)</f>
        <v>5</v>
      </c>
      <c r="S129" s="2">
        <f>VLOOKUP(Revised!R129,Mapping!$K:$L,2,FALSE)</f>
        <v>5</v>
      </c>
      <c r="T129" s="2" t="s">
        <v>1493</v>
      </c>
      <c r="U129" s="2"/>
      <c r="V129" s="2"/>
    </row>
    <row r="130" spans="1:22" hidden="1" x14ac:dyDescent="0.2">
      <c r="A130">
        <v>129</v>
      </c>
      <c r="B130" s="1">
        <v>44712.60052083333</v>
      </c>
      <c r="C130" s="2" t="s">
        <v>3300</v>
      </c>
      <c r="D130" s="2" t="s">
        <v>3305</v>
      </c>
      <c r="E130" s="3">
        <v>44712</v>
      </c>
      <c r="F130" s="22">
        <v>2022</v>
      </c>
      <c r="G130" s="2">
        <f>VLOOKUP(Revised!F130,Mapping!$H:$I,2,FALSE)</f>
        <v>4</v>
      </c>
      <c r="H130" s="2">
        <f>VLOOKUP(Revised!G130,Mapping!$H:$I,2,FALSE)</f>
        <v>4</v>
      </c>
      <c r="I130" s="2">
        <f>VLOOKUP(Revised!H130,Mapping!$H:$I,2,FALSE)</f>
        <v>5</v>
      </c>
      <c r="J130" s="2">
        <f>VLOOKUP(Revised!I130,Mapping!$H:$I,2,FALSE)</f>
        <v>5</v>
      </c>
      <c r="K130" s="2">
        <f>VLOOKUP(Revised!J130,Mapping!$H:$I,2,FALSE)</f>
        <v>5</v>
      </c>
      <c r="L130" s="2">
        <f>VLOOKUP(Revised!K130,Mapping!$H:$I,2,FALSE)</f>
        <v>5</v>
      </c>
      <c r="M130" s="2">
        <f>VLOOKUP(Revised!L130,Mapping!$H:$I,2,FALSE)</f>
        <v>4</v>
      </c>
      <c r="N130" s="2">
        <f>VLOOKUP(Revised!M130,Mapping!$H:$I,2,FALSE)</f>
        <v>4</v>
      </c>
      <c r="O130" s="2">
        <f>VLOOKUP(Revised!N130,Mapping!$H:$I,2,FALSE)</f>
        <v>5</v>
      </c>
      <c r="P130" s="2">
        <f>VLOOKUP(Revised!O130,Mapping!$H:$I,2,FALSE)</f>
        <v>5</v>
      </c>
      <c r="Q130" s="2">
        <f>VLOOKUP(Revised!P130,Mapping!$H:$I,2,FALSE)</f>
        <v>5</v>
      </c>
      <c r="R130" s="2">
        <f>VLOOKUP(Revised!Q130,Mapping!$K:$L,2,FALSE)</f>
        <v>5</v>
      </c>
      <c r="S130" s="2">
        <f>VLOOKUP(Revised!R130,Mapping!$K:$L,2,FALSE)</f>
        <v>5</v>
      </c>
      <c r="T130" s="2" t="s">
        <v>1494</v>
      </c>
      <c r="U130" s="2"/>
      <c r="V130" s="2"/>
    </row>
    <row r="131" spans="1:22" hidden="1" x14ac:dyDescent="0.2">
      <c r="A131">
        <v>130</v>
      </c>
      <c r="B131" s="1">
        <v>44712.60052083333</v>
      </c>
      <c r="C131" s="2" t="s">
        <v>3300</v>
      </c>
      <c r="D131" s="2" t="s">
        <v>3305</v>
      </c>
      <c r="E131" s="3">
        <v>44712</v>
      </c>
      <c r="F131" s="22">
        <v>2022</v>
      </c>
      <c r="G131" s="2">
        <f>VLOOKUP(Revised!F131,Mapping!$H:$I,2,FALSE)</f>
        <v>5</v>
      </c>
      <c r="H131" s="2">
        <f>VLOOKUP(Revised!G131,Mapping!$H:$I,2,FALSE)</f>
        <v>5</v>
      </c>
      <c r="I131" s="2">
        <f>VLOOKUP(Revised!H131,Mapping!$H:$I,2,FALSE)</f>
        <v>5</v>
      </c>
      <c r="J131" s="2">
        <f>VLOOKUP(Revised!I131,Mapping!$H:$I,2,FALSE)</f>
        <v>5</v>
      </c>
      <c r="K131" s="2">
        <f>VLOOKUP(Revised!J131,Mapping!$H:$I,2,FALSE)</f>
        <v>5</v>
      </c>
      <c r="L131" s="2">
        <f>VLOOKUP(Revised!K131,Mapping!$H:$I,2,FALSE)</f>
        <v>5</v>
      </c>
      <c r="M131" s="2">
        <f>VLOOKUP(Revised!L131,Mapping!$H:$I,2,FALSE)</f>
        <v>5</v>
      </c>
      <c r="N131" s="2">
        <f>VLOOKUP(Revised!M131,Mapping!$H:$I,2,FALSE)</f>
        <v>5</v>
      </c>
      <c r="O131" s="2">
        <f>VLOOKUP(Revised!N131,Mapping!$H:$I,2,FALSE)</f>
        <v>5</v>
      </c>
      <c r="P131" s="2">
        <f>VLOOKUP(Revised!O131,Mapping!$H:$I,2,FALSE)</f>
        <v>5</v>
      </c>
      <c r="Q131" s="2">
        <f>VLOOKUP(Revised!P131,Mapping!$H:$I,2,FALSE)</f>
        <v>5</v>
      </c>
      <c r="R131" s="2">
        <f>VLOOKUP(Revised!Q131,Mapping!$K:$L,2,FALSE)</f>
        <v>5</v>
      </c>
      <c r="S131" s="2">
        <f>VLOOKUP(Revised!R131,Mapping!$K:$L,2,FALSE)</f>
        <v>5</v>
      </c>
      <c r="T131" s="2" t="s">
        <v>1495</v>
      </c>
      <c r="U131" s="2"/>
      <c r="V131" s="2"/>
    </row>
    <row r="132" spans="1:22" hidden="1" x14ac:dyDescent="0.2">
      <c r="A132">
        <v>131</v>
      </c>
      <c r="B132" s="1">
        <v>44712.600532407407</v>
      </c>
      <c r="C132" s="2" t="s">
        <v>3300</v>
      </c>
      <c r="D132" s="2" t="s">
        <v>3305</v>
      </c>
      <c r="E132" s="3">
        <v>44712</v>
      </c>
      <c r="F132" s="22">
        <v>2022</v>
      </c>
      <c r="G132" s="2">
        <f>VLOOKUP(Revised!F132,Mapping!$H:$I,2,FALSE)</f>
        <v>4</v>
      </c>
      <c r="H132" s="2">
        <f>VLOOKUP(Revised!G132,Mapping!$H:$I,2,FALSE)</f>
        <v>5</v>
      </c>
      <c r="I132" s="2">
        <f>VLOOKUP(Revised!H132,Mapping!$H:$I,2,FALSE)</f>
        <v>5</v>
      </c>
      <c r="J132" s="2">
        <f>VLOOKUP(Revised!I132,Mapping!$H:$I,2,FALSE)</f>
        <v>5</v>
      </c>
      <c r="K132" s="2">
        <f>VLOOKUP(Revised!J132,Mapping!$H:$I,2,FALSE)</f>
        <v>5</v>
      </c>
      <c r="L132" s="2">
        <f>VLOOKUP(Revised!K132,Mapping!$H:$I,2,FALSE)</f>
        <v>4</v>
      </c>
      <c r="M132" s="2">
        <f>VLOOKUP(Revised!L132,Mapping!$H:$I,2,FALSE)</f>
        <v>5</v>
      </c>
      <c r="N132" s="2">
        <f>VLOOKUP(Revised!M132,Mapping!$H:$I,2,FALSE)</f>
        <v>5</v>
      </c>
      <c r="O132" s="2">
        <f>VLOOKUP(Revised!N132,Mapping!$H:$I,2,FALSE)</f>
        <v>5</v>
      </c>
      <c r="P132" s="2">
        <f>VLOOKUP(Revised!O132,Mapping!$H:$I,2,FALSE)</f>
        <v>5</v>
      </c>
      <c r="Q132" s="2">
        <f>VLOOKUP(Revised!P132,Mapping!$H:$I,2,FALSE)</f>
        <v>5</v>
      </c>
      <c r="R132" s="2">
        <f>VLOOKUP(Revised!Q132,Mapping!$K:$L,2,FALSE)</f>
        <v>5</v>
      </c>
      <c r="S132" s="2">
        <f>VLOOKUP(Revised!R132,Mapping!$K:$L,2,FALSE)</f>
        <v>3</v>
      </c>
      <c r="T132" s="2" t="s">
        <v>1497</v>
      </c>
      <c r="U132" s="2" t="s">
        <v>1498</v>
      </c>
      <c r="V132" s="2"/>
    </row>
    <row r="133" spans="1:22" hidden="1" x14ac:dyDescent="0.2">
      <c r="A133">
        <v>132</v>
      </c>
      <c r="B133" s="1">
        <v>44712.600671296299</v>
      </c>
      <c r="C133" s="2" t="s">
        <v>3300</v>
      </c>
      <c r="D133" s="2" t="s">
        <v>3305</v>
      </c>
      <c r="E133" s="3">
        <v>44712</v>
      </c>
      <c r="F133" s="22">
        <v>2022</v>
      </c>
      <c r="G133" s="2">
        <f>VLOOKUP(Revised!F133,Mapping!$H:$I,2,FALSE)</f>
        <v>4</v>
      </c>
      <c r="H133" s="2">
        <f>VLOOKUP(Revised!G133,Mapping!$H:$I,2,FALSE)</f>
        <v>4</v>
      </c>
      <c r="I133" s="2">
        <f>VLOOKUP(Revised!H133,Mapping!$H:$I,2,FALSE)</f>
        <v>4</v>
      </c>
      <c r="J133" s="2">
        <f>VLOOKUP(Revised!I133,Mapping!$H:$I,2,FALSE)</f>
        <v>3</v>
      </c>
      <c r="K133" s="2">
        <f>VLOOKUP(Revised!J133,Mapping!$H:$I,2,FALSE)</f>
        <v>4</v>
      </c>
      <c r="L133" s="2">
        <f>VLOOKUP(Revised!K133,Mapping!$H:$I,2,FALSE)</f>
        <v>4</v>
      </c>
      <c r="M133" s="2">
        <f>VLOOKUP(Revised!L133,Mapping!$H:$I,2,FALSE)</f>
        <v>3</v>
      </c>
      <c r="N133" s="2">
        <f>VLOOKUP(Revised!M133,Mapping!$H:$I,2,FALSE)</f>
        <v>4</v>
      </c>
      <c r="O133" s="2">
        <f>VLOOKUP(Revised!N133,Mapping!$H:$I,2,FALSE)</f>
        <v>4</v>
      </c>
      <c r="P133" s="2">
        <f>VLOOKUP(Revised!O133,Mapping!$H:$I,2,FALSE)</f>
        <v>3</v>
      </c>
      <c r="Q133" s="2">
        <f>VLOOKUP(Revised!P133,Mapping!$H:$I,2,FALSE)</f>
        <v>4</v>
      </c>
      <c r="R133" s="2">
        <f>VLOOKUP(Revised!Q133,Mapping!$K:$L,2,FALSE)</f>
        <v>3</v>
      </c>
      <c r="S133" s="2">
        <f>VLOOKUP(Revised!R133,Mapping!$K:$L,2,FALSE)</f>
        <v>4</v>
      </c>
      <c r="T133" s="2" t="s">
        <v>1500</v>
      </c>
      <c r="U133" s="2" t="s">
        <v>1501</v>
      </c>
      <c r="V133" s="2"/>
    </row>
    <row r="134" spans="1:22" hidden="1" x14ac:dyDescent="0.2">
      <c r="A134">
        <v>133</v>
      </c>
      <c r="B134" s="1">
        <v>44712.600949074076</v>
      </c>
      <c r="C134" s="2" t="s">
        <v>3300</v>
      </c>
      <c r="D134" s="2" t="s">
        <v>3305</v>
      </c>
      <c r="E134" s="3">
        <v>44712</v>
      </c>
      <c r="F134" s="22">
        <v>2022</v>
      </c>
      <c r="G134" s="2">
        <f>VLOOKUP(Revised!F134,Mapping!$H:$I,2,FALSE)</f>
        <v>4</v>
      </c>
      <c r="H134" s="2">
        <f>VLOOKUP(Revised!G134,Mapping!$H:$I,2,FALSE)</f>
        <v>4</v>
      </c>
      <c r="I134" s="2">
        <f>VLOOKUP(Revised!H134,Mapping!$H:$I,2,FALSE)</f>
        <v>4</v>
      </c>
      <c r="J134" s="2">
        <f>VLOOKUP(Revised!I134,Mapping!$H:$I,2,FALSE)</f>
        <v>4</v>
      </c>
      <c r="K134" s="2">
        <f>VLOOKUP(Revised!J134,Mapping!$H:$I,2,FALSE)</f>
        <v>4</v>
      </c>
      <c r="L134" s="2">
        <f>VLOOKUP(Revised!K134,Mapping!$H:$I,2,FALSE)</f>
        <v>4</v>
      </c>
      <c r="M134" s="2">
        <f>VLOOKUP(Revised!L134,Mapping!$H:$I,2,FALSE)</f>
        <v>4</v>
      </c>
      <c r="N134" s="2">
        <f>VLOOKUP(Revised!M134,Mapping!$H:$I,2,FALSE)</f>
        <v>4</v>
      </c>
      <c r="O134" s="2">
        <f>VLOOKUP(Revised!N134,Mapping!$H:$I,2,FALSE)</f>
        <v>4</v>
      </c>
      <c r="P134" s="2">
        <f>VLOOKUP(Revised!O134,Mapping!$H:$I,2,FALSE)</f>
        <v>4</v>
      </c>
      <c r="Q134" s="2">
        <f>VLOOKUP(Revised!P134,Mapping!$H:$I,2,FALSE)</f>
        <v>4</v>
      </c>
      <c r="R134" s="2">
        <f>VLOOKUP(Revised!Q134,Mapping!$K:$L,2,FALSE)</f>
        <v>3</v>
      </c>
      <c r="S134" s="2">
        <f>VLOOKUP(Revised!R134,Mapping!$K:$L,2,FALSE)</f>
        <v>3</v>
      </c>
      <c r="T134" s="2" t="s">
        <v>1503</v>
      </c>
      <c r="U134" s="2" t="s">
        <v>1504</v>
      </c>
      <c r="V134" s="2"/>
    </row>
    <row r="135" spans="1:22" hidden="1" x14ac:dyDescent="0.2">
      <c r="A135">
        <v>134</v>
      </c>
      <c r="B135" s="1">
        <v>44712.601145833331</v>
      </c>
      <c r="C135" s="2" t="s">
        <v>3300</v>
      </c>
      <c r="D135" s="2" t="s">
        <v>3305</v>
      </c>
      <c r="E135" s="3">
        <v>44712</v>
      </c>
      <c r="F135" s="22">
        <v>2022</v>
      </c>
      <c r="G135" s="2">
        <f>VLOOKUP(Revised!F135,Mapping!$H:$I,2,FALSE)</f>
        <v>5</v>
      </c>
      <c r="H135" s="2">
        <f>VLOOKUP(Revised!G135,Mapping!$H:$I,2,FALSE)</f>
        <v>5</v>
      </c>
      <c r="I135" s="2">
        <f>VLOOKUP(Revised!H135,Mapping!$H:$I,2,FALSE)</f>
        <v>5</v>
      </c>
      <c r="J135" s="2">
        <f>VLOOKUP(Revised!I135,Mapping!$H:$I,2,FALSE)</f>
        <v>5</v>
      </c>
      <c r="K135" s="2">
        <f>VLOOKUP(Revised!J135,Mapping!$H:$I,2,FALSE)</f>
        <v>5</v>
      </c>
      <c r="L135" s="2">
        <f>VLOOKUP(Revised!K135,Mapping!$H:$I,2,FALSE)</f>
        <v>5</v>
      </c>
      <c r="M135" s="2">
        <f>VLOOKUP(Revised!L135,Mapping!$H:$I,2,FALSE)</f>
        <v>5</v>
      </c>
      <c r="N135" s="2">
        <f>VLOOKUP(Revised!M135,Mapping!$H:$I,2,FALSE)</f>
        <v>4</v>
      </c>
      <c r="O135" s="2">
        <f>VLOOKUP(Revised!N135,Mapping!$H:$I,2,FALSE)</f>
        <v>4</v>
      </c>
      <c r="P135" s="2">
        <f>VLOOKUP(Revised!O135,Mapping!$H:$I,2,FALSE)</f>
        <v>4</v>
      </c>
      <c r="Q135" s="2">
        <f>VLOOKUP(Revised!P135,Mapping!$H:$I,2,FALSE)</f>
        <v>4</v>
      </c>
      <c r="R135" s="2">
        <f>VLOOKUP(Revised!Q135,Mapping!$K:$L,2,FALSE)</f>
        <v>5</v>
      </c>
      <c r="S135" s="2">
        <f>VLOOKUP(Revised!R135,Mapping!$K:$L,2,FALSE)</f>
        <v>5</v>
      </c>
      <c r="T135" s="2" t="s">
        <v>1505</v>
      </c>
      <c r="U135" s="2"/>
      <c r="V135" s="2"/>
    </row>
    <row r="136" spans="1:22" hidden="1" x14ac:dyDescent="0.2">
      <c r="A136">
        <v>135</v>
      </c>
      <c r="B136" s="1">
        <v>44712.6012962963</v>
      </c>
      <c r="C136" s="2" t="s">
        <v>3300</v>
      </c>
      <c r="D136" s="2" t="s">
        <v>3305</v>
      </c>
      <c r="E136" s="3">
        <v>44712</v>
      </c>
      <c r="F136" s="22">
        <v>2022</v>
      </c>
      <c r="G136" s="2">
        <f>VLOOKUP(Revised!F136,Mapping!$H:$I,2,FALSE)</f>
        <v>5</v>
      </c>
      <c r="H136" s="2">
        <f>VLOOKUP(Revised!G136,Mapping!$H:$I,2,FALSE)</f>
        <v>5</v>
      </c>
      <c r="I136" s="2">
        <f>VLOOKUP(Revised!H136,Mapping!$H:$I,2,FALSE)</f>
        <v>4</v>
      </c>
      <c r="J136" s="2">
        <f>VLOOKUP(Revised!I136,Mapping!$H:$I,2,FALSE)</f>
        <v>5</v>
      </c>
      <c r="K136" s="2">
        <f>VLOOKUP(Revised!J136,Mapping!$H:$I,2,FALSE)</f>
        <v>5</v>
      </c>
      <c r="L136" s="2">
        <f>VLOOKUP(Revised!K136,Mapping!$H:$I,2,FALSE)</f>
        <v>5</v>
      </c>
      <c r="M136" s="2">
        <f>VLOOKUP(Revised!L136,Mapping!$H:$I,2,FALSE)</f>
        <v>5</v>
      </c>
      <c r="N136" s="2">
        <f>VLOOKUP(Revised!M136,Mapping!$H:$I,2,FALSE)</f>
        <v>5</v>
      </c>
      <c r="O136" s="2">
        <f>VLOOKUP(Revised!N136,Mapping!$H:$I,2,FALSE)</f>
        <v>5</v>
      </c>
      <c r="P136" s="2">
        <f>VLOOKUP(Revised!O136,Mapping!$H:$I,2,FALSE)</f>
        <v>5</v>
      </c>
      <c r="Q136" s="2">
        <f>VLOOKUP(Revised!P136,Mapping!$H:$I,2,FALSE)</f>
        <v>4</v>
      </c>
      <c r="R136" s="2">
        <f>VLOOKUP(Revised!Q136,Mapping!$K:$L,2,FALSE)</f>
        <v>3</v>
      </c>
      <c r="S136" s="2">
        <f>VLOOKUP(Revised!R136,Mapping!$K:$L,2,FALSE)</f>
        <v>5</v>
      </c>
      <c r="T136" s="2" t="s">
        <v>1507</v>
      </c>
      <c r="U136" s="2"/>
      <c r="V136" s="2"/>
    </row>
    <row r="137" spans="1:22" hidden="1" x14ac:dyDescent="0.2">
      <c r="A137">
        <v>136</v>
      </c>
      <c r="B137" s="1">
        <v>44719.581932870373</v>
      </c>
      <c r="C137" s="2" t="s">
        <v>3300</v>
      </c>
      <c r="D137" s="2" t="s">
        <v>3305</v>
      </c>
      <c r="E137" s="3">
        <v>44748</v>
      </c>
      <c r="F137" s="22">
        <v>2022</v>
      </c>
      <c r="G137" s="2">
        <f>VLOOKUP(Revised!F137,Mapping!$H:$I,2,FALSE)</f>
        <v>3</v>
      </c>
      <c r="H137" s="2">
        <f>VLOOKUP(Revised!G137,Mapping!$H:$I,2,FALSE)</f>
        <v>3</v>
      </c>
      <c r="I137" s="2">
        <f>VLOOKUP(Revised!H137,Mapping!$H:$I,2,FALSE)</f>
        <v>3</v>
      </c>
      <c r="J137" s="2">
        <f>VLOOKUP(Revised!I137,Mapping!$H:$I,2,FALSE)</f>
        <v>3</v>
      </c>
      <c r="K137" s="2">
        <f>VLOOKUP(Revised!J137,Mapping!$H:$I,2,FALSE)</f>
        <v>3</v>
      </c>
      <c r="L137" s="2">
        <f>VLOOKUP(Revised!K137,Mapping!$H:$I,2,FALSE)</f>
        <v>3</v>
      </c>
      <c r="M137" s="2">
        <f>VLOOKUP(Revised!L137,Mapping!$H:$I,2,FALSE)</f>
        <v>3</v>
      </c>
      <c r="N137" s="2">
        <f>VLOOKUP(Revised!M137,Mapping!$H:$I,2,FALSE)</f>
        <v>3</v>
      </c>
      <c r="O137" s="2">
        <f>VLOOKUP(Revised!N137,Mapping!$H:$I,2,FALSE)</f>
        <v>3</v>
      </c>
      <c r="P137" s="2">
        <f>VLOOKUP(Revised!O137,Mapping!$H:$I,2,FALSE)</f>
        <v>3</v>
      </c>
      <c r="Q137" s="2">
        <f>VLOOKUP(Revised!P137,Mapping!$H:$I,2,FALSE)</f>
        <v>4</v>
      </c>
      <c r="R137" s="2">
        <f>VLOOKUP(Revised!Q137,Mapping!$K:$L,2,FALSE)</f>
        <v>4</v>
      </c>
      <c r="S137" s="2">
        <f>VLOOKUP(Revised!R137,Mapping!$K:$L,2,FALSE)</f>
        <v>4</v>
      </c>
      <c r="T137" s="2"/>
      <c r="U137" s="2"/>
      <c r="V137" s="2"/>
    </row>
    <row r="138" spans="1:22" hidden="1" x14ac:dyDescent="0.2">
      <c r="A138">
        <v>137</v>
      </c>
      <c r="B138" s="1">
        <v>44719.582268518519</v>
      </c>
      <c r="C138" s="2" t="s">
        <v>3300</v>
      </c>
      <c r="D138" s="2" t="s">
        <v>3304</v>
      </c>
      <c r="E138" s="3">
        <v>44719</v>
      </c>
      <c r="F138" s="22">
        <v>2022</v>
      </c>
      <c r="G138" s="2">
        <f>VLOOKUP(Revised!F138,Mapping!$H:$I,2,FALSE)</f>
        <v>5</v>
      </c>
      <c r="H138" s="2">
        <f>VLOOKUP(Revised!G138,Mapping!$H:$I,2,FALSE)</f>
        <v>5</v>
      </c>
      <c r="I138" s="2">
        <f>VLOOKUP(Revised!H138,Mapping!$H:$I,2,FALSE)</f>
        <v>5</v>
      </c>
      <c r="J138" s="2">
        <f>VLOOKUP(Revised!I138,Mapping!$H:$I,2,FALSE)</f>
        <v>5</v>
      </c>
      <c r="K138" s="2">
        <f>VLOOKUP(Revised!J138,Mapping!$H:$I,2,FALSE)</f>
        <v>5</v>
      </c>
      <c r="L138" s="2">
        <f>VLOOKUP(Revised!K138,Mapping!$H:$I,2,FALSE)</f>
        <v>5</v>
      </c>
      <c r="M138" s="2">
        <f>VLOOKUP(Revised!L138,Mapping!$H:$I,2,FALSE)</f>
        <v>5</v>
      </c>
      <c r="N138" s="2">
        <f>VLOOKUP(Revised!M138,Mapping!$H:$I,2,FALSE)</f>
        <v>5</v>
      </c>
      <c r="O138" s="2">
        <f>VLOOKUP(Revised!N138,Mapping!$H:$I,2,FALSE)</f>
        <v>5</v>
      </c>
      <c r="P138" s="2">
        <f>VLOOKUP(Revised!O138,Mapping!$H:$I,2,FALSE)</f>
        <v>5</v>
      </c>
      <c r="Q138" s="2">
        <f>VLOOKUP(Revised!P138,Mapping!$H:$I,2,FALSE)</f>
        <v>5</v>
      </c>
      <c r="R138" s="2">
        <f>VLOOKUP(Revised!Q138,Mapping!$K:$L,2,FALSE)</f>
        <v>5</v>
      </c>
      <c r="S138" s="2">
        <f>VLOOKUP(Revised!R138,Mapping!$K:$L,2,FALSE)</f>
        <v>5</v>
      </c>
      <c r="T138" s="2"/>
      <c r="U138" s="2"/>
      <c r="V138" s="2"/>
    </row>
    <row r="139" spans="1:22" hidden="1" x14ac:dyDescent="0.2">
      <c r="A139">
        <v>138</v>
      </c>
      <c r="B139" s="1">
        <v>44719.58289351852</v>
      </c>
      <c r="C139" s="2" t="s">
        <v>3300</v>
      </c>
      <c r="D139" s="2" t="s">
        <v>3305</v>
      </c>
      <c r="E139" s="3">
        <v>44719</v>
      </c>
      <c r="F139" s="22">
        <v>2022</v>
      </c>
      <c r="G139" s="2">
        <f>VLOOKUP(Revised!F139,Mapping!$H:$I,2,FALSE)</f>
        <v>5</v>
      </c>
      <c r="H139" s="2">
        <f>VLOOKUP(Revised!G139,Mapping!$H:$I,2,FALSE)</f>
        <v>5</v>
      </c>
      <c r="I139" s="2">
        <f>VLOOKUP(Revised!H139,Mapping!$H:$I,2,FALSE)</f>
        <v>5</v>
      </c>
      <c r="J139" s="2">
        <f>VLOOKUP(Revised!I139,Mapping!$H:$I,2,FALSE)</f>
        <v>5</v>
      </c>
      <c r="K139" s="2">
        <f>VLOOKUP(Revised!J139,Mapping!$H:$I,2,FALSE)</f>
        <v>5</v>
      </c>
      <c r="L139" s="2">
        <f>VLOOKUP(Revised!K139,Mapping!$H:$I,2,FALSE)</f>
        <v>5</v>
      </c>
      <c r="M139" s="2">
        <f>VLOOKUP(Revised!L139,Mapping!$H:$I,2,FALSE)</f>
        <v>5</v>
      </c>
      <c r="N139" s="2">
        <f>VLOOKUP(Revised!M139,Mapping!$H:$I,2,FALSE)</f>
        <v>4</v>
      </c>
      <c r="O139" s="2">
        <f>VLOOKUP(Revised!N139,Mapping!$H:$I,2,FALSE)</f>
        <v>5</v>
      </c>
      <c r="P139" s="2">
        <f>VLOOKUP(Revised!O139,Mapping!$H:$I,2,FALSE)</f>
        <v>5</v>
      </c>
      <c r="Q139" s="2">
        <f>VLOOKUP(Revised!P139,Mapping!$H:$I,2,FALSE)</f>
        <v>3</v>
      </c>
      <c r="R139" s="2">
        <f>VLOOKUP(Revised!Q139,Mapping!$K:$L,2,FALSE)</f>
        <v>5</v>
      </c>
      <c r="S139" s="2">
        <f>VLOOKUP(Revised!R139,Mapping!$K:$L,2,FALSE)</f>
        <v>5</v>
      </c>
      <c r="T139" s="2" t="s">
        <v>1529</v>
      </c>
      <c r="U139" s="2"/>
      <c r="V139" s="2"/>
    </row>
    <row r="140" spans="1:22" hidden="1" x14ac:dyDescent="0.2">
      <c r="A140">
        <v>139</v>
      </c>
      <c r="B140" s="1">
        <v>44719.582916666666</v>
      </c>
      <c r="C140" s="2" t="s">
        <v>3300</v>
      </c>
      <c r="D140" s="2" t="s">
        <v>3304</v>
      </c>
      <c r="E140" s="3">
        <v>44719</v>
      </c>
      <c r="F140" s="22">
        <v>2022</v>
      </c>
      <c r="G140" s="2">
        <f>VLOOKUP(Revised!F140,Mapping!$H:$I,2,FALSE)</f>
        <v>4</v>
      </c>
      <c r="H140" s="2">
        <f>VLOOKUP(Revised!G140,Mapping!$H:$I,2,FALSE)</f>
        <v>4</v>
      </c>
      <c r="I140" s="2">
        <f>VLOOKUP(Revised!H140,Mapping!$H:$I,2,FALSE)</f>
        <v>5</v>
      </c>
      <c r="J140" s="2">
        <f>VLOOKUP(Revised!I140,Mapping!$H:$I,2,FALSE)</f>
        <v>5</v>
      </c>
      <c r="K140" s="2">
        <f>VLOOKUP(Revised!J140,Mapping!$H:$I,2,FALSE)</f>
        <v>5</v>
      </c>
      <c r="L140" s="2">
        <f>VLOOKUP(Revised!K140,Mapping!$H:$I,2,FALSE)</f>
        <v>4</v>
      </c>
      <c r="M140" s="2">
        <f>VLOOKUP(Revised!L140,Mapping!$H:$I,2,FALSE)</f>
        <v>4</v>
      </c>
      <c r="N140" s="2">
        <f>VLOOKUP(Revised!M140,Mapping!$H:$I,2,FALSE)</f>
        <v>5</v>
      </c>
      <c r="O140" s="2">
        <f>VLOOKUP(Revised!N140,Mapping!$H:$I,2,FALSE)</f>
        <v>5</v>
      </c>
      <c r="P140" s="2">
        <f>VLOOKUP(Revised!O140,Mapping!$H:$I,2,FALSE)</f>
        <v>4</v>
      </c>
      <c r="Q140" s="2">
        <f>VLOOKUP(Revised!P140,Mapping!$H:$I,2,FALSE)</f>
        <v>5</v>
      </c>
      <c r="R140" s="2">
        <f>VLOOKUP(Revised!Q140,Mapping!$K:$L,2,FALSE)</f>
        <v>5</v>
      </c>
      <c r="S140" s="2">
        <f>VLOOKUP(Revised!R140,Mapping!$K:$L,2,FALSE)</f>
        <v>5</v>
      </c>
      <c r="T140" s="2" t="s">
        <v>1531</v>
      </c>
      <c r="U140" s="2"/>
      <c r="V140" s="2"/>
    </row>
    <row r="141" spans="1:22" hidden="1" x14ac:dyDescent="0.2">
      <c r="A141">
        <v>140</v>
      </c>
      <c r="B141" s="1">
        <v>44719.583020833335</v>
      </c>
      <c r="C141" s="2" t="s">
        <v>3300</v>
      </c>
      <c r="D141" s="2" t="s">
        <v>3305</v>
      </c>
      <c r="E141" s="3">
        <v>44719</v>
      </c>
      <c r="F141" s="22">
        <v>2022</v>
      </c>
      <c r="G141" s="2">
        <f>VLOOKUP(Revised!F141,Mapping!$H:$I,2,FALSE)</f>
        <v>4</v>
      </c>
      <c r="H141" s="2">
        <f>VLOOKUP(Revised!G141,Mapping!$H:$I,2,FALSE)</f>
        <v>4</v>
      </c>
      <c r="I141" s="2">
        <f>VLOOKUP(Revised!H141,Mapping!$H:$I,2,FALSE)</f>
        <v>5</v>
      </c>
      <c r="J141" s="2">
        <f>VLOOKUP(Revised!I141,Mapping!$H:$I,2,FALSE)</f>
        <v>4</v>
      </c>
      <c r="K141" s="2">
        <f>VLOOKUP(Revised!J141,Mapping!$H:$I,2,FALSE)</f>
        <v>5</v>
      </c>
      <c r="L141" s="2">
        <f>VLOOKUP(Revised!K141,Mapping!$H:$I,2,FALSE)</f>
        <v>5</v>
      </c>
      <c r="M141" s="2">
        <f>VLOOKUP(Revised!L141,Mapping!$H:$I,2,FALSE)</f>
        <v>4</v>
      </c>
      <c r="N141" s="2">
        <f>VLOOKUP(Revised!M141,Mapping!$H:$I,2,FALSE)</f>
        <v>4</v>
      </c>
      <c r="O141" s="2">
        <f>VLOOKUP(Revised!N141,Mapping!$H:$I,2,FALSE)</f>
        <v>4</v>
      </c>
      <c r="P141" s="2">
        <f>VLOOKUP(Revised!O141,Mapping!$H:$I,2,FALSE)</f>
        <v>4</v>
      </c>
      <c r="Q141" s="2">
        <f>VLOOKUP(Revised!P141,Mapping!$H:$I,2,FALSE)</f>
        <v>5</v>
      </c>
      <c r="R141" s="2">
        <f>VLOOKUP(Revised!Q141,Mapping!$K:$L,2,FALSE)</f>
        <v>5</v>
      </c>
      <c r="S141" s="2">
        <f>VLOOKUP(Revised!R141,Mapping!$K:$L,2,FALSE)</f>
        <v>5</v>
      </c>
      <c r="T141" s="2"/>
      <c r="U141" s="2"/>
      <c r="V141" s="2"/>
    </row>
    <row r="142" spans="1:22" hidden="1" x14ac:dyDescent="0.2">
      <c r="A142">
        <v>141</v>
      </c>
      <c r="B142" s="1">
        <v>44719.583333333336</v>
      </c>
      <c r="C142" s="2" t="s">
        <v>3300</v>
      </c>
      <c r="D142" s="2" t="s">
        <v>3305</v>
      </c>
      <c r="E142" s="3">
        <v>44719</v>
      </c>
      <c r="F142" s="22">
        <v>2022</v>
      </c>
      <c r="G142" s="2">
        <f>VLOOKUP(Revised!F142,Mapping!$H:$I,2,FALSE)</f>
        <v>5</v>
      </c>
      <c r="H142" s="2">
        <f>VLOOKUP(Revised!G142,Mapping!$H:$I,2,FALSE)</f>
        <v>5</v>
      </c>
      <c r="I142" s="2">
        <f>VLOOKUP(Revised!H142,Mapping!$H:$I,2,FALSE)</f>
        <v>5</v>
      </c>
      <c r="J142" s="2">
        <f>VLOOKUP(Revised!I142,Mapping!$H:$I,2,FALSE)</f>
        <v>5</v>
      </c>
      <c r="K142" s="2">
        <f>VLOOKUP(Revised!J142,Mapping!$H:$I,2,FALSE)</f>
        <v>5</v>
      </c>
      <c r="L142" s="2">
        <f>VLOOKUP(Revised!K142,Mapping!$H:$I,2,FALSE)</f>
        <v>5</v>
      </c>
      <c r="M142" s="2">
        <f>VLOOKUP(Revised!L142,Mapping!$H:$I,2,FALSE)</f>
        <v>5</v>
      </c>
      <c r="N142" s="2">
        <f>VLOOKUP(Revised!M142,Mapping!$H:$I,2,FALSE)</f>
        <v>5</v>
      </c>
      <c r="O142" s="2">
        <f>VLOOKUP(Revised!N142,Mapping!$H:$I,2,FALSE)</f>
        <v>5</v>
      </c>
      <c r="P142" s="2">
        <f>VLOOKUP(Revised!O142,Mapping!$H:$I,2,FALSE)</f>
        <v>5</v>
      </c>
      <c r="Q142" s="2">
        <f>VLOOKUP(Revised!P142,Mapping!$H:$I,2,FALSE)</f>
        <v>5</v>
      </c>
      <c r="R142" s="2">
        <f>VLOOKUP(Revised!Q142,Mapping!$K:$L,2,FALSE)</f>
        <v>5</v>
      </c>
      <c r="S142" s="2">
        <f>VLOOKUP(Revised!R142,Mapping!$K:$L,2,FALSE)</f>
        <v>5</v>
      </c>
      <c r="T142" s="2" t="s">
        <v>1532</v>
      </c>
      <c r="U142" s="2"/>
      <c r="V142" s="2"/>
    </row>
    <row r="143" spans="1:22" hidden="1" x14ac:dyDescent="0.2">
      <c r="A143">
        <v>142</v>
      </c>
      <c r="B143" s="1">
        <v>44719.583368055559</v>
      </c>
      <c r="C143" s="2" t="s">
        <v>3300</v>
      </c>
      <c r="D143" s="2" t="s">
        <v>3305</v>
      </c>
      <c r="E143" s="3">
        <v>44719</v>
      </c>
      <c r="F143" s="22">
        <v>2022</v>
      </c>
      <c r="G143" s="2">
        <f>VLOOKUP(Revised!F143,Mapping!$H:$I,2,FALSE)</f>
        <v>4</v>
      </c>
      <c r="H143" s="2">
        <f>VLOOKUP(Revised!G143,Mapping!$H:$I,2,FALSE)</f>
        <v>4</v>
      </c>
      <c r="I143" s="2">
        <f>VLOOKUP(Revised!H143,Mapping!$H:$I,2,FALSE)</f>
        <v>4</v>
      </c>
      <c r="J143" s="2">
        <f>VLOOKUP(Revised!I143,Mapping!$H:$I,2,FALSE)</f>
        <v>4</v>
      </c>
      <c r="K143" s="2">
        <f>VLOOKUP(Revised!J143,Mapping!$H:$I,2,FALSE)</f>
        <v>4</v>
      </c>
      <c r="L143" s="2">
        <f>VLOOKUP(Revised!K143,Mapping!$H:$I,2,FALSE)</f>
        <v>4</v>
      </c>
      <c r="M143" s="2">
        <f>VLOOKUP(Revised!L143,Mapping!$H:$I,2,FALSE)</f>
        <v>4</v>
      </c>
      <c r="N143" s="2">
        <f>VLOOKUP(Revised!M143,Mapping!$H:$I,2,FALSE)</f>
        <v>3</v>
      </c>
      <c r="O143" s="2">
        <f>VLOOKUP(Revised!N143,Mapping!$H:$I,2,FALSE)</f>
        <v>4</v>
      </c>
      <c r="P143" s="2">
        <f>VLOOKUP(Revised!O143,Mapping!$H:$I,2,FALSE)</f>
        <v>4</v>
      </c>
      <c r="Q143" s="2">
        <f>VLOOKUP(Revised!P143,Mapping!$H:$I,2,FALSE)</f>
        <v>4</v>
      </c>
      <c r="R143" s="2">
        <f>VLOOKUP(Revised!Q143,Mapping!$K:$L,2,FALSE)</f>
        <v>3</v>
      </c>
      <c r="S143" s="2">
        <f>VLOOKUP(Revised!R143,Mapping!$K:$L,2,FALSE)</f>
        <v>3</v>
      </c>
      <c r="T143" s="2" t="s">
        <v>1534</v>
      </c>
      <c r="U143" s="2" t="s">
        <v>1535</v>
      </c>
      <c r="V143" s="2"/>
    </row>
    <row r="144" spans="1:22" hidden="1" x14ac:dyDescent="0.2">
      <c r="A144">
        <v>143</v>
      </c>
      <c r="B144" s="1">
        <v>44719.583472222221</v>
      </c>
      <c r="C144" s="2" t="s">
        <v>3300</v>
      </c>
      <c r="D144" s="2" t="s">
        <v>3305</v>
      </c>
      <c r="E144" s="3">
        <v>44719</v>
      </c>
      <c r="F144" s="22">
        <v>2022</v>
      </c>
      <c r="G144" s="2">
        <f>VLOOKUP(Revised!F144,Mapping!$H:$I,2,FALSE)</f>
        <v>4</v>
      </c>
      <c r="H144" s="2">
        <f>VLOOKUP(Revised!G144,Mapping!$H:$I,2,FALSE)</f>
        <v>4</v>
      </c>
      <c r="I144" s="2">
        <f>VLOOKUP(Revised!H144,Mapping!$H:$I,2,FALSE)</f>
        <v>4</v>
      </c>
      <c r="J144" s="2">
        <f>VLOOKUP(Revised!I144,Mapping!$H:$I,2,FALSE)</f>
        <v>4</v>
      </c>
      <c r="K144" s="2">
        <f>VLOOKUP(Revised!J144,Mapping!$H:$I,2,FALSE)</f>
        <v>4</v>
      </c>
      <c r="L144" s="2">
        <f>VLOOKUP(Revised!K144,Mapping!$H:$I,2,FALSE)</f>
        <v>4</v>
      </c>
      <c r="M144" s="2">
        <f>VLOOKUP(Revised!L144,Mapping!$H:$I,2,FALSE)</f>
        <v>4</v>
      </c>
      <c r="N144" s="2">
        <f>VLOOKUP(Revised!M144,Mapping!$H:$I,2,FALSE)</f>
        <v>4</v>
      </c>
      <c r="O144" s="2">
        <f>VLOOKUP(Revised!N144,Mapping!$H:$I,2,FALSE)</f>
        <v>4</v>
      </c>
      <c r="P144" s="2">
        <f>VLOOKUP(Revised!O144,Mapping!$H:$I,2,FALSE)</f>
        <v>4</v>
      </c>
      <c r="Q144" s="2">
        <f>VLOOKUP(Revised!P144,Mapping!$H:$I,2,FALSE)</f>
        <v>4</v>
      </c>
      <c r="R144" s="2">
        <f>VLOOKUP(Revised!Q144,Mapping!$K:$L,2,FALSE)</f>
        <v>5</v>
      </c>
      <c r="S144" s="2">
        <f>VLOOKUP(Revised!R144,Mapping!$K:$L,2,FALSE)</f>
        <v>5</v>
      </c>
      <c r="T144" s="2" t="s">
        <v>1536</v>
      </c>
      <c r="U144" s="2" t="s">
        <v>1537</v>
      </c>
      <c r="V144" s="2"/>
    </row>
    <row r="145" spans="1:22" hidden="1" x14ac:dyDescent="0.2">
      <c r="A145">
        <v>144</v>
      </c>
      <c r="B145" s="1">
        <v>44719.583657407406</v>
      </c>
      <c r="C145" s="2" t="s">
        <v>3300</v>
      </c>
      <c r="D145" s="2" t="s">
        <v>3305</v>
      </c>
      <c r="E145" s="3">
        <v>44719</v>
      </c>
      <c r="F145" s="22">
        <v>2022</v>
      </c>
      <c r="G145" s="2">
        <f>VLOOKUP(Revised!F145,Mapping!$H:$I,2,FALSE)</f>
        <v>4</v>
      </c>
      <c r="H145" s="2">
        <f>VLOOKUP(Revised!G145,Mapping!$H:$I,2,FALSE)</f>
        <v>4</v>
      </c>
      <c r="I145" s="2">
        <f>VLOOKUP(Revised!H145,Mapping!$H:$I,2,FALSE)</f>
        <v>4</v>
      </c>
      <c r="J145" s="2">
        <f>VLOOKUP(Revised!I145,Mapping!$H:$I,2,FALSE)</f>
        <v>4</v>
      </c>
      <c r="K145" s="2">
        <f>VLOOKUP(Revised!J145,Mapping!$H:$I,2,FALSE)</f>
        <v>4</v>
      </c>
      <c r="L145" s="2">
        <f>VLOOKUP(Revised!K145,Mapping!$H:$I,2,FALSE)</f>
        <v>4</v>
      </c>
      <c r="M145" s="2">
        <f>VLOOKUP(Revised!L145,Mapping!$H:$I,2,FALSE)</f>
        <v>4</v>
      </c>
      <c r="N145" s="2">
        <f>VLOOKUP(Revised!M145,Mapping!$H:$I,2,FALSE)</f>
        <v>4</v>
      </c>
      <c r="O145" s="2">
        <f>VLOOKUP(Revised!N145,Mapping!$H:$I,2,FALSE)</f>
        <v>4</v>
      </c>
      <c r="P145" s="2">
        <f>VLOOKUP(Revised!O145,Mapping!$H:$I,2,FALSE)</f>
        <v>4</v>
      </c>
      <c r="Q145" s="2">
        <f>VLOOKUP(Revised!P145,Mapping!$H:$I,2,FALSE)</f>
        <v>4</v>
      </c>
      <c r="R145" s="2">
        <f>VLOOKUP(Revised!Q145,Mapping!$K:$L,2,FALSE)</f>
        <v>5</v>
      </c>
      <c r="S145" s="2">
        <f>VLOOKUP(Revised!R145,Mapping!$K:$L,2,FALSE)</f>
        <v>3</v>
      </c>
      <c r="T145" s="2" t="s">
        <v>1538</v>
      </c>
      <c r="U145" s="2"/>
      <c r="V145" s="2"/>
    </row>
    <row r="146" spans="1:22" hidden="1" x14ac:dyDescent="0.2">
      <c r="A146">
        <v>145</v>
      </c>
      <c r="B146" s="1">
        <v>44719.584548611114</v>
      </c>
      <c r="C146" s="2" t="s">
        <v>3300</v>
      </c>
      <c r="D146" s="2" t="s">
        <v>3305</v>
      </c>
      <c r="E146" s="3">
        <v>44719</v>
      </c>
      <c r="F146" s="22">
        <v>2022</v>
      </c>
      <c r="G146" s="2">
        <f>VLOOKUP(Revised!F146,Mapping!$H:$I,2,FALSE)</f>
        <v>4</v>
      </c>
      <c r="H146" s="2">
        <f>VLOOKUP(Revised!G146,Mapping!$H:$I,2,FALSE)</f>
        <v>4</v>
      </c>
      <c r="I146" s="2">
        <f>VLOOKUP(Revised!H146,Mapping!$H:$I,2,FALSE)</f>
        <v>5</v>
      </c>
      <c r="J146" s="2">
        <f>VLOOKUP(Revised!I146,Mapping!$H:$I,2,FALSE)</f>
        <v>4</v>
      </c>
      <c r="K146" s="2">
        <f>VLOOKUP(Revised!J146,Mapping!$H:$I,2,FALSE)</f>
        <v>5</v>
      </c>
      <c r="L146" s="2">
        <f>VLOOKUP(Revised!K146,Mapping!$H:$I,2,FALSE)</f>
        <v>5</v>
      </c>
      <c r="M146" s="2">
        <f>VLOOKUP(Revised!L146,Mapping!$H:$I,2,FALSE)</f>
        <v>4</v>
      </c>
      <c r="N146" s="2">
        <f>VLOOKUP(Revised!M146,Mapping!$H:$I,2,FALSE)</f>
        <v>4</v>
      </c>
      <c r="O146" s="2">
        <f>VLOOKUP(Revised!N146,Mapping!$H:$I,2,FALSE)</f>
        <v>4</v>
      </c>
      <c r="P146" s="2">
        <f>VLOOKUP(Revised!O146,Mapping!$H:$I,2,FALSE)</f>
        <v>4</v>
      </c>
      <c r="Q146" s="2">
        <f>VLOOKUP(Revised!P146,Mapping!$H:$I,2,FALSE)</f>
        <v>4</v>
      </c>
      <c r="R146" s="2">
        <f>VLOOKUP(Revised!Q146,Mapping!$K:$L,2,FALSE)</f>
        <v>5</v>
      </c>
      <c r="S146" s="2">
        <f>VLOOKUP(Revised!R146,Mapping!$K:$L,2,FALSE)</f>
        <v>5</v>
      </c>
      <c r="T146" s="2"/>
      <c r="U146" s="2" t="s">
        <v>1539</v>
      </c>
      <c r="V146" s="2"/>
    </row>
    <row r="147" spans="1:22" hidden="1" x14ac:dyDescent="0.2">
      <c r="A147">
        <v>146</v>
      </c>
      <c r="B147" s="1">
        <v>44719.584791666668</v>
      </c>
      <c r="C147" s="2" t="s">
        <v>3300</v>
      </c>
      <c r="D147" s="2" t="s">
        <v>3305</v>
      </c>
      <c r="E147" s="3">
        <v>44719</v>
      </c>
      <c r="F147" s="22">
        <v>2022</v>
      </c>
      <c r="G147" s="2">
        <f>VLOOKUP(Revised!F147,Mapping!$H:$I,2,FALSE)</f>
        <v>4</v>
      </c>
      <c r="H147" s="2">
        <f>VLOOKUP(Revised!G147,Mapping!$H:$I,2,FALSE)</f>
        <v>4</v>
      </c>
      <c r="I147" s="2">
        <f>VLOOKUP(Revised!H147,Mapping!$H:$I,2,FALSE)</f>
        <v>4</v>
      </c>
      <c r="J147" s="2">
        <f>VLOOKUP(Revised!I147,Mapping!$H:$I,2,FALSE)</f>
        <v>4</v>
      </c>
      <c r="K147" s="2">
        <f>VLOOKUP(Revised!J147,Mapping!$H:$I,2,FALSE)</f>
        <v>4</v>
      </c>
      <c r="L147" s="2">
        <f>VLOOKUP(Revised!K147,Mapping!$H:$I,2,FALSE)</f>
        <v>4</v>
      </c>
      <c r="M147" s="2">
        <f>VLOOKUP(Revised!L147,Mapping!$H:$I,2,FALSE)</f>
        <v>4</v>
      </c>
      <c r="N147" s="2">
        <f>VLOOKUP(Revised!M147,Mapping!$H:$I,2,FALSE)</f>
        <v>4</v>
      </c>
      <c r="O147" s="2">
        <f>VLOOKUP(Revised!N147,Mapping!$H:$I,2,FALSE)</f>
        <v>4</v>
      </c>
      <c r="P147" s="2">
        <f>VLOOKUP(Revised!O147,Mapping!$H:$I,2,FALSE)</f>
        <v>4</v>
      </c>
      <c r="Q147" s="2">
        <f>VLOOKUP(Revised!P147,Mapping!$H:$I,2,FALSE)</f>
        <v>4</v>
      </c>
      <c r="R147" s="2">
        <f>VLOOKUP(Revised!Q147,Mapping!$K:$L,2,FALSE)</f>
        <v>5</v>
      </c>
      <c r="S147" s="2">
        <f>VLOOKUP(Revised!R147,Mapping!$K:$L,2,FALSE)</f>
        <v>5</v>
      </c>
      <c r="T147" s="2" t="s">
        <v>1540</v>
      </c>
      <c r="U147" s="2"/>
      <c r="V147" s="2"/>
    </row>
    <row r="148" spans="1:22" hidden="1" x14ac:dyDescent="0.2">
      <c r="A148">
        <v>147</v>
      </c>
      <c r="B148" s="1">
        <v>44720.610081018516</v>
      </c>
      <c r="C148" s="2" t="s">
        <v>3300</v>
      </c>
      <c r="D148" s="2" t="s">
        <v>195</v>
      </c>
      <c r="E148" s="3">
        <v>44720</v>
      </c>
      <c r="F148" s="22">
        <v>2022</v>
      </c>
      <c r="G148" s="2">
        <f>VLOOKUP(Revised!F148,Mapping!$H:$I,2,FALSE)</f>
        <v>5</v>
      </c>
      <c r="H148" s="2">
        <f>VLOOKUP(Revised!G148,Mapping!$H:$I,2,FALSE)</f>
        <v>4</v>
      </c>
      <c r="I148" s="2">
        <f>VLOOKUP(Revised!H148,Mapping!$H:$I,2,FALSE)</f>
        <v>5</v>
      </c>
      <c r="J148" s="2">
        <f>VLOOKUP(Revised!I148,Mapping!$H:$I,2,FALSE)</f>
        <v>4</v>
      </c>
      <c r="K148" s="2">
        <f>VLOOKUP(Revised!J148,Mapping!$H:$I,2,FALSE)</f>
        <v>5</v>
      </c>
      <c r="L148" s="2">
        <f>VLOOKUP(Revised!K148,Mapping!$H:$I,2,FALSE)</f>
        <v>5</v>
      </c>
      <c r="M148" s="2">
        <f>VLOOKUP(Revised!L148,Mapping!$H:$I,2,FALSE)</f>
        <v>4</v>
      </c>
      <c r="N148" s="2">
        <f>VLOOKUP(Revised!M148,Mapping!$H:$I,2,FALSE)</f>
        <v>5</v>
      </c>
      <c r="O148" s="2">
        <f>VLOOKUP(Revised!N148,Mapping!$H:$I,2,FALSE)</f>
        <v>4</v>
      </c>
      <c r="P148" s="2">
        <f>VLOOKUP(Revised!O148,Mapping!$H:$I,2,FALSE)</f>
        <v>4</v>
      </c>
      <c r="Q148" s="2">
        <f>VLOOKUP(Revised!P148,Mapping!$H:$I,2,FALSE)</f>
        <v>4</v>
      </c>
      <c r="R148" s="2">
        <f>VLOOKUP(Revised!Q148,Mapping!$K:$L,2,FALSE)</f>
        <v>5</v>
      </c>
      <c r="S148" s="2">
        <f>VLOOKUP(Revised!R148,Mapping!$K:$L,2,FALSE)</f>
        <v>3</v>
      </c>
      <c r="T148" s="2" t="s">
        <v>1560</v>
      </c>
      <c r="U148" s="2" t="s">
        <v>1561</v>
      </c>
      <c r="V148" s="2"/>
    </row>
    <row r="149" spans="1:22" hidden="1" x14ac:dyDescent="0.2">
      <c r="A149">
        <v>148</v>
      </c>
      <c r="B149" s="1">
        <v>44720.610543981478</v>
      </c>
      <c r="C149" s="2" t="s">
        <v>3300</v>
      </c>
      <c r="D149" s="2" t="s">
        <v>195</v>
      </c>
      <c r="E149" s="3">
        <v>44720</v>
      </c>
      <c r="F149" s="22">
        <v>2022</v>
      </c>
      <c r="G149" s="2">
        <f>VLOOKUP(Revised!F149,Mapping!$H:$I,2,FALSE)</f>
        <v>4</v>
      </c>
      <c r="H149" s="2">
        <f>VLOOKUP(Revised!G149,Mapping!$H:$I,2,FALSE)</f>
        <v>4</v>
      </c>
      <c r="I149" s="2">
        <f>VLOOKUP(Revised!H149,Mapping!$H:$I,2,FALSE)</f>
        <v>5</v>
      </c>
      <c r="J149" s="2">
        <f>VLOOKUP(Revised!I149,Mapping!$H:$I,2,FALSE)</f>
        <v>5</v>
      </c>
      <c r="K149" s="2">
        <f>VLOOKUP(Revised!J149,Mapping!$H:$I,2,FALSE)</f>
        <v>5</v>
      </c>
      <c r="L149" s="2">
        <f>VLOOKUP(Revised!K149,Mapping!$H:$I,2,FALSE)</f>
        <v>4</v>
      </c>
      <c r="M149" s="2">
        <f>VLOOKUP(Revised!L149,Mapping!$H:$I,2,FALSE)</f>
        <v>4</v>
      </c>
      <c r="N149" s="2">
        <f>VLOOKUP(Revised!M149,Mapping!$H:$I,2,FALSE)</f>
        <v>5</v>
      </c>
      <c r="O149" s="2">
        <f>VLOOKUP(Revised!N149,Mapping!$H:$I,2,FALSE)</f>
        <v>5</v>
      </c>
      <c r="P149" s="2">
        <f>VLOOKUP(Revised!O149,Mapping!$H:$I,2,FALSE)</f>
        <v>4</v>
      </c>
      <c r="Q149" s="2">
        <f>VLOOKUP(Revised!P149,Mapping!$H:$I,2,FALSE)</f>
        <v>4</v>
      </c>
      <c r="R149" s="2">
        <f>VLOOKUP(Revised!Q149,Mapping!$K:$L,2,FALSE)</f>
        <v>5</v>
      </c>
      <c r="S149" s="2">
        <f>VLOOKUP(Revised!R149,Mapping!$K:$L,2,FALSE)</f>
        <v>3</v>
      </c>
      <c r="T149" s="2" t="s">
        <v>1562</v>
      </c>
      <c r="U149" s="2" t="s">
        <v>1563</v>
      </c>
      <c r="V149" s="2"/>
    </row>
    <row r="150" spans="1:22" hidden="1" x14ac:dyDescent="0.2">
      <c r="A150">
        <v>149</v>
      </c>
      <c r="B150" s="1">
        <v>44720.610648148147</v>
      </c>
      <c r="C150" s="2" t="s">
        <v>3300</v>
      </c>
      <c r="D150" s="2" t="s">
        <v>195</v>
      </c>
      <c r="E150" s="3">
        <v>44720</v>
      </c>
      <c r="F150" s="22">
        <v>2022</v>
      </c>
      <c r="G150" s="2">
        <f>VLOOKUP(Revised!F150,Mapping!$H:$I,2,FALSE)</f>
        <v>5</v>
      </c>
      <c r="H150" s="2">
        <f>VLOOKUP(Revised!G150,Mapping!$H:$I,2,FALSE)</f>
        <v>5</v>
      </c>
      <c r="I150" s="2">
        <f>VLOOKUP(Revised!H150,Mapping!$H:$I,2,FALSE)</f>
        <v>5</v>
      </c>
      <c r="J150" s="2">
        <f>VLOOKUP(Revised!I150,Mapping!$H:$I,2,FALSE)</f>
        <v>5</v>
      </c>
      <c r="K150" s="2">
        <f>VLOOKUP(Revised!J150,Mapping!$H:$I,2,FALSE)</f>
        <v>5</v>
      </c>
      <c r="L150" s="2">
        <f>VLOOKUP(Revised!K150,Mapping!$H:$I,2,FALSE)</f>
        <v>5</v>
      </c>
      <c r="M150" s="2">
        <f>VLOOKUP(Revised!L150,Mapping!$H:$I,2,FALSE)</f>
        <v>5</v>
      </c>
      <c r="N150" s="2">
        <f>VLOOKUP(Revised!M150,Mapping!$H:$I,2,FALSE)</f>
        <v>5</v>
      </c>
      <c r="O150" s="2">
        <f>VLOOKUP(Revised!N150,Mapping!$H:$I,2,FALSE)</f>
        <v>5</v>
      </c>
      <c r="P150" s="2">
        <f>VLOOKUP(Revised!O150,Mapping!$H:$I,2,FALSE)</f>
        <v>5</v>
      </c>
      <c r="Q150" s="2">
        <f>VLOOKUP(Revised!P150,Mapping!$H:$I,2,FALSE)</f>
        <v>5</v>
      </c>
      <c r="R150" s="2">
        <f>VLOOKUP(Revised!Q150,Mapping!$K:$L,2,FALSE)</f>
        <v>5</v>
      </c>
      <c r="S150" s="2">
        <f>VLOOKUP(Revised!R150,Mapping!$K:$L,2,FALSE)</f>
        <v>5</v>
      </c>
      <c r="T150" s="2" t="s">
        <v>1564</v>
      </c>
      <c r="U150" s="2" t="s">
        <v>1565</v>
      </c>
      <c r="V150" s="2"/>
    </row>
    <row r="151" spans="1:22" hidden="1" x14ac:dyDescent="0.2">
      <c r="A151">
        <v>150</v>
      </c>
      <c r="B151" s="1">
        <v>44720.610833333332</v>
      </c>
      <c r="C151" s="2" t="s">
        <v>3300</v>
      </c>
      <c r="D151" s="2" t="s">
        <v>195</v>
      </c>
      <c r="E151" s="3">
        <v>44720</v>
      </c>
      <c r="F151" s="22">
        <v>2022</v>
      </c>
      <c r="G151" s="2">
        <f>VLOOKUP(Revised!F151,Mapping!$H:$I,2,FALSE)</f>
        <v>4</v>
      </c>
      <c r="H151" s="2">
        <f>VLOOKUP(Revised!G151,Mapping!$H:$I,2,FALSE)</f>
        <v>5</v>
      </c>
      <c r="I151" s="2">
        <f>VLOOKUP(Revised!H151,Mapping!$H:$I,2,FALSE)</f>
        <v>4</v>
      </c>
      <c r="J151" s="2">
        <f>VLOOKUP(Revised!I151,Mapping!$H:$I,2,FALSE)</f>
        <v>5</v>
      </c>
      <c r="K151" s="2">
        <f>VLOOKUP(Revised!J151,Mapping!$H:$I,2,FALSE)</f>
        <v>4</v>
      </c>
      <c r="L151" s="2">
        <f>VLOOKUP(Revised!K151,Mapping!$H:$I,2,FALSE)</f>
        <v>4</v>
      </c>
      <c r="M151" s="2">
        <f>VLOOKUP(Revised!L151,Mapping!$H:$I,2,FALSE)</f>
        <v>4</v>
      </c>
      <c r="N151" s="2">
        <f>VLOOKUP(Revised!M151,Mapping!$H:$I,2,FALSE)</f>
        <v>4</v>
      </c>
      <c r="O151" s="2">
        <f>VLOOKUP(Revised!N151,Mapping!$H:$I,2,FALSE)</f>
        <v>4</v>
      </c>
      <c r="P151" s="2">
        <f>VLOOKUP(Revised!O151,Mapping!$H:$I,2,FALSE)</f>
        <v>4</v>
      </c>
      <c r="Q151" s="2">
        <f>VLOOKUP(Revised!P151,Mapping!$H:$I,2,FALSE)</f>
        <v>5</v>
      </c>
      <c r="R151" s="2">
        <f>VLOOKUP(Revised!Q151,Mapping!$K:$L,2,FALSE)</f>
        <v>5</v>
      </c>
      <c r="S151" s="2">
        <f>VLOOKUP(Revised!R151,Mapping!$K:$L,2,FALSE)</f>
        <v>5</v>
      </c>
      <c r="T151" s="2" t="s">
        <v>1567</v>
      </c>
      <c r="U151" s="2"/>
      <c r="V151" s="2"/>
    </row>
    <row r="152" spans="1:22" hidden="1" x14ac:dyDescent="0.2">
      <c r="A152">
        <v>151</v>
      </c>
      <c r="B152" s="1">
        <v>44720.610937500001</v>
      </c>
      <c r="C152" s="2" t="s">
        <v>3300</v>
      </c>
      <c r="D152" s="2" t="s">
        <v>195</v>
      </c>
      <c r="E152" s="3">
        <v>44720</v>
      </c>
      <c r="F152" s="22">
        <v>2022</v>
      </c>
      <c r="G152" s="2">
        <f>VLOOKUP(Revised!F152,Mapping!$H:$I,2,FALSE)</f>
        <v>4</v>
      </c>
      <c r="H152" s="2">
        <f>VLOOKUP(Revised!G152,Mapping!$H:$I,2,FALSE)</f>
        <v>4</v>
      </c>
      <c r="I152" s="2">
        <f>VLOOKUP(Revised!H152,Mapping!$H:$I,2,FALSE)</f>
        <v>4</v>
      </c>
      <c r="J152" s="2">
        <f>VLOOKUP(Revised!I152,Mapping!$H:$I,2,FALSE)</f>
        <v>4</v>
      </c>
      <c r="K152" s="2">
        <f>VLOOKUP(Revised!J152,Mapping!$H:$I,2,FALSE)</f>
        <v>4</v>
      </c>
      <c r="L152" s="2">
        <f>VLOOKUP(Revised!K152,Mapping!$H:$I,2,FALSE)</f>
        <v>3</v>
      </c>
      <c r="M152" s="2">
        <f>VLOOKUP(Revised!L152,Mapping!$H:$I,2,FALSE)</f>
        <v>3</v>
      </c>
      <c r="N152" s="2">
        <f>VLOOKUP(Revised!M152,Mapping!$H:$I,2,FALSE)</f>
        <v>3</v>
      </c>
      <c r="O152" s="2">
        <f>VLOOKUP(Revised!N152,Mapping!$H:$I,2,FALSE)</f>
        <v>3</v>
      </c>
      <c r="P152" s="2">
        <f>VLOOKUP(Revised!O152,Mapping!$H:$I,2,FALSE)</f>
        <v>3</v>
      </c>
      <c r="Q152" s="2">
        <f>VLOOKUP(Revised!P152,Mapping!$H:$I,2,FALSE)</f>
        <v>3</v>
      </c>
      <c r="R152" s="2">
        <f>VLOOKUP(Revised!Q152,Mapping!$K:$L,2,FALSE)</f>
        <v>4</v>
      </c>
      <c r="S152" s="2">
        <f>VLOOKUP(Revised!R152,Mapping!$K:$L,2,FALSE)</f>
        <v>4</v>
      </c>
      <c r="T152" s="2" t="s">
        <v>1568</v>
      </c>
      <c r="U152" s="2" t="s">
        <v>1569</v>
      </c>
      <c r="V152" s="2"/>
    </row>
    <row r="153" spans="1:22" hidden="1" x14ac:dyDescent="0.2">
      <c r="A153">
        <v>152</v>
      </c>
      <c r="B153" s="1">
        <v>44720.610983796294</v>
      </c>
      <c r="C153" s="2" t="s">
        <v>3300</v>
      </c>
      <c r="D153" s="2" t="s">
        <v>195</v>
      </c>
      <c r="E153" s="3">
        <v>44720</v>
      </c>
      <c r="F153" s="22">
        <v>2022</v>
      </c>
      <c r="G153" s="2">
        <f>VLOOKUP(Revised!F153,Mapping!$H:$I,2,FALSE)</f>
        <v>4</v>
      </c>
      <c r="H153" s="2">
        <f>VLOOKUP(Revised!G153,Mapping!$H:$I,2,FALSE)</f>
        <v>4</v>
      </c>
      <c r="I153" s="2">
        <f>VLOOKUP(Revised!H153,Mapping!$H:$I,2,FALSE)</f>
        <v>4</v>
      </c>
      <c r="J153" s="2">
        <f>VLOOKUP(Revised!I153,Mapping!$H:$I,2,FALSE)</f>
        <v>5</v>
      </c>
      <c r="K153" s="2">
        <f>VLOOKUP(Revised!J153,Mapping!$H:$I,2,FALSE)</f>
        <v>5</v>
      </c>
      <c r="L153" s="2">
        <f>VLOOKUP(Revised!K153,Mapping!$H:$I,2,FALSE)</f>
        <v>4</v>
      </c>
      <c r="M153" s="2">
        <f>VLOOKUP(Revised!L153,Mapping!$H:$I,2,FALSE)</f>
        <v>4</v>
      </c>
      <c r="N153" s="2">
        <f>VLOOKUP(Revised!M153,Mapping!$H:$I,2,FALSE)</f>
        <v>5</v>
      </c>
      <c r="O153" s="2">
        <f>VLOOKUP(Revised!N153,Mapping!$H:$I,2,FALSE)</f>
        <v>4</v>
      </c>
      <c r="P153" s="2">
        <f>VLOOKUP(Revised!O153,Mapping!$H:$I,2,FALSE)</f>
        <v>4</v>
      </c>
      <c r="Q153" s="2">
        <f>VLOOKUP(Revised!P153,Mapping!$H:$I,2,FALSE)</f>
        <v>5</v>
      </c>
      <c r="R153" s="2">
        <f>VLOOKUP(Revised!Q153,Mapping!$K:$L,2,FALSE)</f>
        <v>3</v>
      </c>
      <c r="S153" s="2">
        <f>VLOOKUP(Revised!R153,Mapping!$K:$L,2,FALSE)</f>
        <v>3</v>
      </c>
      <c r="T153" s="2" t="s">
        <v>1570</v>
      </c>
      <c r="U153" s="2" t="s">
        <v>1571</v>
      </c>
      <c r="V153" s="2"/>
    </row>
    <row r="154" spans="1:22" hidden="1" x14ac:dyDescent="0.2">
      <c r="A154">
        <v>153</v>
      </c>
      <c r="B154" s="1">
        <v>44720.611354166664</v>
      </c>
      <c r="C154" s="2" t="s">
        <v>3300</v>
      </c>
      <c r="D154" s="2" t="s">
        <v>195</v>
      </c>
      <c r="E154" s="3">
        <v>44720</v>
      </c>
      <c r="F154" s="22">
        <v>2022</v>
      </c>
      <c r="G154" s="2">
        <f>VLOOKUP(Revised!F154,Mapping!$H:$I,2,FALSE)</f>
        <v>4</v>
      </c>
      <c r="H154" s="2">
        <f>VLOOKUP(Revised!G154,Mapping!$H:$I,2,FALSE)</f>
        <v>4</v>
      </c>
      <c r="I154" s="2">
        <f>VLOOKUP(Revised!H154,Mapping!$H:$I,2,FALSE)</f>
        <v>4</v>
      </c>
      <c r="J154" s="2">
        <f>VLOOKUP(Revised!I154,Mapping!$H:$I,2,FALSE)</f>
        <v>3</v>
      </c>
      <c r="K154" s="2">
        <f>VLOOKUP(Revised!J154,Mapping!$H:$I,2,FALSE)</f>
        <v>4</v>
      </c>
      <c r="L154" s="2">
        <f>VLOOKUP(Revised!K154,Mapping!$H:$I,2,FALSE)</f>
        <v>4</v>
      </c>
      <c r="M154" s="2">
        <f>VLOOKUP(Revised!L154,Mapping!$H:$I,2,FALSE)</f>
        <v>3</v>
      </c>
      <c r="N154" s="2">
        <f>VLOOKUP(Revised!M154,Mapping!$H:$I,2,FALSE)</f>
        <v>4</v>
      </c>
      <c r="O154" s="2">
        <f>VLOOKUP(Revised!N154,Mapping!$H:$I,2,FALSE)</f>
        <v>4</v>
      </c>
      <c r="P154" s="2">
        <f>VLOOKUP(Revised!O154,Mapping!$H:$I,2,FALSE)</f>
        <v>4</v>
      </c>
      <c r="Q154" s="2">
        <f>VLOOKUP(Revised!P154,Mapping!$H:$I,2,FALSE)</f>
        <v>4</v>
      </c>
      <c r="R154" s="2">
        <f>VLOOKUP(Revised!Q154,Mapping!$K:$L,2,FALSE)</f>
        <v>5</v>
      </c>
      <c r="S154" s="2">
        <f>VLOOKUP(Revised!R154,Mapping!$K:$L,2,FALSE)</f>
        <v>4</v>
      </c>
      <c r="T154" s="2" t="s">
        <v>1572</v>
      </c>
      <c r="U154" s="2" t="s">
        <v>1573</v>
      </c>
      <c r="V154" s="2"/>
    </row>
    <row r="155" spans="1:22" hidden="1" x14ac:dyDescent="0.2">
      <c r="A155">
        <v>154</v>
      </c>
      <c r="B155" s="1">
        <v>44720.61141203704</v>
      </c>
      <c r="C155" s="2" t="s">
        <v>3300</v>
      </c>
      <c r="D155" s="2" t="s">
        <v>195</v>
      </c>
      <c r="E155" s="3">
        <v>44779</v>
      </c>
      <c r="F155" s="22">
        <v>2022</v>
      </c>
      <c r="G155" s="2">
        <f>VLOOKUP(Revised!F155,Mapping!$H:$I,2,FALSE)</f>
        <v>5</v>
      </c>
      <c r="H155" s="2">
        <f>VLOOKUP(Revised!G155,Mapping!$H:$I,2,FALSE)</f>
        <v>4</v>
      </c>
      <c r="I155" s="2">
        <f>VLOOKUP(Revised!H155,Mapping!$H:$I,2,FALSE)</f>
        <v>4</v>
      </c>
      <c r="J155" s="2">
        <f>VLOOKUP(Revised!I155,Mapping!$H:$I,2,FALSE)</f>
        <v>5</v>
      </c>
      <c r="K155" s="2">
        <f>VLOOKUP(Revised!J155,Mapping!$H:$I,2,FALSE)</f>
        <v>5</v>
      </c>
      <c r="L155" s="2">
        <f>VLOOKUP(Revised!K155,Mapping!$H:$I,2,FALSE)</f>
        <v>5</v>
      </c>
      <c r="M155" s="2">
        <f>VLOOKUP(Revised!L155,Mapping!$H:$I,2,FALSE)</f>
        <v>5</v>
      </c>
      <c r="N155" s="2">
        <f>VLOOKUP(Revised!M155,Mapping!$H:$I,2,FALSE)</f>
        <v>4</v>
      </c>
      <c r="O155" s="2">
        <f>VLOOKUP(Revised!N155,Mapping!$H:$I,2,FALSE)</f>
        <v>3</v>
      </c>
      <c r="P155" s="2">
        <f>VLOOKUP(Revised!O155,Mapping!$H:$I,2,FALSE)</f>
        <v>4</v>
      </c>
      <c r="Q155" s="2">
        <f>VLOOKUP(Revised!P155,Mapping!$H:$I,2,FALSE)</f>
        <v>4</v>
      </c>
      <c r="R155" s="2">
        <f>VLOOKUP(Revised!Q155,Mapping!$K:$L,2,FALSE)</f>
        <v>5</v>
      </c>
      <c r="S155" s="2">
        <f>VLOOKUP(Revised!R155,Mapping!$K:$L,2,FALSE)</f>
        <v>3</v>
      </c>
      <c r="T155" s="2"/>
      <c r="U155" s="2"/>
      <c r="V155" s="2"/>
    </row>
    <row r="156" spans="1:22" hidden="1" x14ac:dyDescent="0.2">
      <c r="A156">
        <v>155</v>
      </c>
      <c r="B156" s="1">
        <v>44720.611504629633</v>
      </c>
      <c r="C156" s="2" t="s">
        <v>3300</v>
      </c>
      <c r="D156" s="2" t="s">
        <v>195</v>
      </c>
      <c r="E156" s="3">
        <v>44713</v>
      </c>
      <c r="F156" s="22">
        <v>2022</v>
      </c>
      <c r="G156" s="2">
        <f>VLOOKUP(Revised!F156,Mapping!$H:$I,2,FALSE)</f>
        <v>5</v>
      </c>
      <c r="H156" s="2">
        <f>VLOOKUP(Revised!G156,Mapping!$H:$I,2,FALSE)</f>
        <v>5</v>
      </c>
      <c r="I156" s="2">
        <f>VLOOKUP(Revised!H156,Mapping!$H:$I,2,FALSE)</f>
        <v>3</v>
      </c>
      <c r="J156" s="2">
        <f>VLOOKUP(Revised!I156,Mapping!$H:$I,2,FALSE)</f>
        <v>4</v>
      </c>
      <c r="K156" s="2">
        <f>VLOOKUP(Revised!J156,Mapping!$H:$I,2,FALSE)</f>
        <v>5</v>
      </c>
      <c r="L156" s="2">
        <f>VLOOKUP(Revised!K156,Mapping!$H:$I,2,FALSE)</f>
        <v>5</v>
      </c>
      <c r="M156" s="2">
        <f>VLOOKUP(Revised!L156,Mapping!$H:$I,2,FALSE)</f>
        <v>4</v>
      </c>
      <c r="N156" s="2">
        <f>VLOOKUP(Revised!M156,Mapping!$H:$I,2,FALSE)</f>
        <v>5</v>
      </c>
      <c r="O156" s="2">
        <f>VLOOKUP(Revised!N156,Mapping!$H:$I,2,FALSE)</f>
        <v>5</v>
      </c>
      <c r="P156" s="2">
        <f>VLOOKUP(Revised!O156,Mapping!$H:$I,2,FALSE)</f>
        <v>5</v>
      </c>
      <c r="Q156" s="2">
        <f>VLOOKUP(Revised!P156,Mapping!$H:$I,2,FALSE)</f>
        <v>5</v>
      </c>
      <c r="R156" s="2">
        <f>VLOOKUP(Revised!Q156,Mapping!$K:$L,2,FALSE)</f>
        <v>5</v>
      </c>
      <c r="S156" s="2">
        <f>VLOOKUP(Revised!R156,Mapping!$K:$L,2,FALSE)</f>
        <v>5</v>
      </c>
      <c r="T156" s="2" t="s">
        <v>1574</v>
      </c>
      <c r="U156" s="2" t="s">
        <v>1575</v>
      </c>
      <c r="V156" s="2"/>
    </row>
    <row r="157" spans="1:22" hidden="1" x14ac:dyDescent="0.2">
      <c r="A157">
        <v>156</v>
      </c>
      <c r="B157" s="1">
        <v>44740.605983796297</v>
      </c>
      <c r="C157" s="2" t="s">
        <v>3300</v>
      </c>
      <c r="D157" s="2" t="s">
        <v>3305</v>
      </c>
      <c r="E157" s="3">
        <v>44740</v>
      </c>
      <c r="F157" s="22">
        <v>2022</v>
      </c>
      <c r="G157" s="2">
        <f>VLOOKUP(Revised!F157,Mapping!$H:$I,2,FALSE)</f>
        <v>5</v>
      </c>
      <c r="H157" s="2">
        <f>VLOOKUP(Revised!G157,Mapping!$H:$I,2,FALSE)</f>
        <v>5</v>
      </c>
      <c r="I157" s="2">
        <f>VLOOKUP(Revised!H157,Mapping!$H:$I,2,FALSE)</f>
        <v>5</v>
      </c>
      <c r="J157" s="2">
        <f>VLOOKUP(Revised!I157,Mapping!$H:$I,2,FALSE)</f>
        <v>5</v>
      </c>
      <c r="K157" s="2">
        <f>VLOOKUP(Revised!J157,Mapping!$H:$I,2,FALSE)</f>
        <v>5</v>
      </c>
      <c r="L157" s="2">
        <f>VLOOKUP(Revised!K157,Mapping!$H:$I,2,FALSE)</f>
        <v>5</v>
      </c>
      <c r="M157" s="2">
        <f>VLOOKUP(Revised!L157,Mapping!$H:$I,2,FALSE)</f>
        <v>5</v>
      </c>
      <c r="N157" s="2">
        <f>VLOOKUP(Revised!M157,Mapping!$H:$I,2,FALSE)</f>
        <v>5</v>
      </c>
      <c r="O157" s="2">
        <f>VLOOKUP(Revised!N157,Mapping!$H:$I,2,FALSE)</f>
        <v>5</v>
      </c>
      <c r="P157" s="2">
        <f>VLOOKUP(Revised!O157,Mapping!$H:$I,2,FALSE)</f>
        <v>5</v>
      </c>
      <c r="Q157" s="2">
        <f>VLOOKUP(Revised!P157,Mapping!$H:$I,2,FALSE)</f>
        <v>5</v>
      </c>
      <c r="R157" s="2">
        <f>VLOOKUP(Revised!Q157,Mapping!$K:$L,2,FALSE)</f>
        <v>5</v>
      </c>
      <c r="S157" s="2">
        <f>VLOOKUP(Revised!R157,Mapping!$K:$L,2,FALSE)</f>
        <v>5</v>
      </c>
      <c r="T157" s="2" t="s">
        <v>1594</v>
      </c>
      <c r="U157" s="2"/>
      <c r="V157" s="2"/>
    </row>
    <row r="158" spans="1:22" hidden="1" x14ac:dyDescent="0.2">
      <c r="A158">
        <v>157</v>
      </c>
      <c r="B158" s="1">
        <v>44740.606041666666</v>
      </c>
      <c r="C158" s="2" t="s">
        <v>3300</v>
      </c>
      <c r="D158" s="2" t="s">
        <v>3305</v>
      </c>
      <c r="E158" s="3">
        <v>44740</v>
      </c>
      <c r="F158" s="22">
        <v>2022</v>
      </c>
      <c r="G158" s="2">
        <f>VLOOKUP(Revised!F158,Mapping!$H:$I,2,FALSE)</f>
        <v>4</v>
      </c>
      <c r="H158" s="2">
        <f>VLOOKUP(Revised!G158,Mapping!$H:$I,2,FALSE)</f>
        <v>4</v>
      </c>
      <c r="I158" s="2">
        <f>VLOOKUP(Revised!H158,Mapping!$H:$I,2,FALSE)</f>
        <v>5</v>
      </c>
      <c r="J158" s="2">
        <f>VLOOKUP(Revised!I158,Mapping!$H:$I,2,FALSE)</f>
        <v>5</v>
      </c>
      <c r="K158" s="2">
        <f>VLOOKUP(Revised!J158,Mapping!$H:$I,2,FALSE)</f>
        <v>5</v>
      </c>
      <c r="L158" s="2">
        <f>VLOOKUP(Revised!K158,Mapping!$H:$I,2,FALSE)</f>
        <v>4</v>
      </c>
      <c r="M158" s="2">
        <f>VLOOKUP(Revised!L158,Mapping!$H:$I,2,FALSE)</f>
        <v>5</v>
      </c>
      <c r="N158" s="2">
        <f>VLOOKUP(Revised!M158,Mapping!$H:$I,2,FALSE)</f>
        <v>5</v>
      </c>
      <c r="O158" s="2">
        <f>VLOOKUP(Revised!N158,Mapping!$H:$I,2,FALSE)</f>
        <v>5</v>
      </c>
      <c r="P158" s="2">
        <f>VLOOKUP(Revised!O158,Mapping!$H:$I,2,FALSE)</f>
        <v>4</v>
      </c>
      <c r="Q158" s="2">
        <f>VLOOKUP(Revised!P158,Mapping!$H:$I,2,FALSE)</f>
        <v>4</v>
      </c>
      <c r="R158" s="2">
        <f>VLOOKUP(Revised!Q158,Mapping!$K:$L,2,FALSE)</f>
        <v>3</v>
      </c>
      <c r="S158" s="2">
        <f>VLOOKUP(Revised!R158,Mapping!$K:$L,2,FALSE)</f>
        <v>5</v>
      </c>
      <c r="T158" s="2"/>
      <c r="U158" s="2" t="s">
        <v>1595</v>
      </c>
      <c r="V158" s="2"/>
    </row>
    <row r="159" spans="1:22" hidden="1" x14ac:dyDescent="0.2">
      <c r="A159">
        <v>158</v>
      </c>
      <c r="B159" s="1">
        <v>44740.606053240743</v>
      </c>
      <c r="C159" s="2" t="s">
        <v>3300</v>
      </c>
      <c r="D159" s="2" t="s">
        <v>3305</v>
      </c>
      <c r="E159" s="3">
        <v>44740</v>
      </c>
      <c r="F159" s="22">
        <v>2022</v>
      </c>
      <c r="G159" s="2">
        <f>VLOOKUP(Revised!F159,Mapping!$H:$I,2,FALSE)</f>
        <v>4</v>
      </c>
      <c r="H159" s="2">
        <f>VLOOKUP(Revised!G159,Mapping!$H:$I,2,FALSE)</f>
        <v>4</v>
      </c>
      <c r="I159" s="2">
        <f>VLOOKUP(Revised!H159,Mapping!$H:$I,2,FALSE)</f>
        <v>4</v>
      </c>
      <c r="J159" s="2">
        <f>VLOOKUP(Revised!I159,Mapping!$H:$I,2,FALSE)</f>
        <v>4</v>
      </c>
      <c r="K159" s="2">
        <f>VLOOKUP(Revised!J159,Mapping!$H:$I,2,FALSE)</f>
        <v>5</v>
      </c>
      <c r="L159" s="2">
        <f>VLOOKUP(Revised!K159,Mapping!$H:$I,2,FALSE)</f>
        <v>5</v>
      </c>
      <c r="M159" s="2">
        <f>VLOOKUP(Revised!L159,Mapping!$H:$I,2,FALSE)</f>
        <v>4</v>
      </c>
      <c r="N159" s="2">
        <f>VLOOKUP(Revised!M159,Mapping!$H:$I,2,FALSE)</f>
        <v>4</v>
      </c>
      <c r="O159" s="2">
        <f>VLOOKUP(Revised!N159,Mapping!$H:$I,2,FALSE)</f>
        <v>4</v>
      </c>
      <c r="P159" s="2">
        <f>VLOOKUP(Revised!O159,Mapping!$H:$I,2,FALSE)</f>
        <v>4</v>
      </c>
      <c r="Q159" s="2">
        <f>VLOOKUP(Revised!P159,Mapping!$H:$I,2,FALSE)</f>
        <v>4</v>
      </c>
      <c r="R159" s="2">
        <f>VLOOKUP(Revised!Q159,Mapping!$K:$L,2,FALSE)</f>
        <v>3</v>
      </c>
      <c r="S159" s="2">
        <f>VLOOKUP(Revised!R159,Mapping!$K:$L,2,FALSE)</f>
        <v>4</v>
      </c>
      <c r="T159" s="2" t="s">
        <v>1596</v>
      </c>
      <c r="U159" s="2"/>
      <c r="V159" s="2"/>
    </row>
    <row r="160" spans="1:22" hidden="1" x14ac:dyDescent="0.2">
      <c r="A160">
        <v>159</v>
      </c>
      <c r="B160" s="1">
        <v>44740.606145833335</v>
      </c>
      <c r="C160" s="2" t="s">
        <v>3300</v>
      </c>
      <c r="D160" s="2" t="s">
        <v>3305</v>
      </c>
      <c r="E160" s="3">
        <v>44740</v>
      </c>
      <c r="F160" s="22">
        <v>2022</v>
      </c>
      <c r="G160" s="2">
        <f>VLOOKUP(Revised!F160,Mapping!$H:$I,2,FALSE)</f>
        <v>4</v>
      </c>
      <c r="H160" s="2">
        <f>VLOOKUP(Revised!G160,Mapping!$H:$I,2,FALSE)</f>
        <v>4</v>
      </c>
      <c r="I160" s="2">
        <f>VLOOKUP(Revised!H160,Mapping!$H:$I,2,FALSE)</f>
        <v>3</v>
      </c>
      <c r="J160" s="2">
        <f>VLOOKUP(Revised!I160,Mapping!$H:$I,2,FALSE)</f>
        <v>4</v>
      </c>
      <c r="K160" s="2">
        <f>VLOOKUP(Revised!J160,Mapping!$H:$I,2,FALSE)</f>
        <v>4</v>
      </c>
      <c r="L160" s="2">
        <f>VLOOKUP(Revised!K160,Mapping!$H:$I,2,FALSE)</f>
        <v>3</v>
      </c>
      <c r="M160" s="2">
        <f>VLOOKUP(Revised!L160,Mapping!$H:$I,2,FALSE)</f>
        <v>4</v>
      </c>
      <c r="N160" s="2">
        <f>VLOOKUP(Revised!M160,Mapping!$H:$I,2,FALSE)</f>
        <v>4</v>
      </c>
      <c r="O160" s="2">
        <f>VLOOKUP(Revised!N160,Mapping!$H:$I,2,FALSE)</f>
        <v>4</v>
      </c>
      <c r="P160" s="2">
        <f>VLOOKUP(Revised!O160,Mapping!$H:$I,2,FALSE)</f>
        <v>4</v>
      </c>
      <c r="Q160" s="2">
        <f>VLOOKUP(Revised!P160,Mapping!$H:$I,2,FALSE)</f>
        <v>4</v>
      </c>
      <c r="R160" s="2">
        <f>VLOOKUP(Revised!Q160,Mapping!$K:$L,2,FALSE)</f>
        <v>3</v>
      </c>
      <c r="S160" s="2">
        <f>VLOOKUP(Revised!R160,Mapping!$K:$L,2,FALSE)</f>
        <v>3</v>
      </c>
      <c r="T160" s="2"/>
      <c r="U160" s="2"/>
      <c r="V160" s="2"/>
    </row>
    <row r="161" spans="1:22" hidden="1" x14ac:dyDescent="0.2">
      <c r="A161">
        <v>160</v>
      </c>
      <c r="B161" s="1">
        <v>44740.606192129628</v>
      </c>
      <c r="C161" s="2" t="s">
        <v>3300</v>
      </c>
      <c r="D161" s="2" t="s">
        <v>3305</v>
      </c>
      <c r="E161" s="3">
        <v>44740</v>
      </c>
      <c r="F161" s="22">
        <v>2022</v>
      </c>
      <c r="G161" s="2">
        <f>VLOOKUP(Revised!F161,Mapping!$H:$I,2,FALSE)</f>
        <v>4</v>
      </c>
      <c r="H161" s="2">
        <f>VLOOKUP(Revised!G161,Mapping!$H:$I,2,FALSE)</f>
        <v>4</v>
      </c>
      <c r="I161" s="2">
        <f>VLOOKUP(Revised!H161,Mapping!$H:$I,2,FALSE)</f>
        <v>4</v>
      </c>
      <c r="J161" s="2">
        <f>VLOOKUP(Revised!I161,Mapping!$H:$I,2,FALSE)</f>
        <v>4</v>
      </c>
      <c r="K161" s="2">
        <f>VLOOKUP(Revised!J161,Mapping!$H:$I,2,FALSE)</f>
        <v>4</v>
      </c>
      <c r="L161" s="2">
        <f>VLOOKUP(Revised!K161,Mapping!$H:$I,2,FALSE)</f>
        <v>4</v>
      </c>
      <c r="M161" s="2">
        <f>VLOOKUP(Revised!L161,Mapping!$H:$I,2,FALSE)</f>
        <v>4</v>
      </c>
      <c r="N161" s="2">
        <f>VLOOKUP(Revised!M161,Mapping!$H:$I,2,FALSE)</f>
        <v>4</v>
      </c>
      <c r="O161" s="2">
        <f>VLOOKUP(Revised!N161,Mapping!$H:$I,2,FALSE)</f>
        <v>4</v>
      </c>
      <c r="P161" s="2">
        <f>VLOOKUP(Revised!O161,Mapping!$H:$I,2,FALSE)</f>
        <v>4</v>
      </c>
      <c r="Q161" s="2">
        <f>VLOOKUP(Revised!P161,Mapping!$H:$I,2,FALSE)</f>
        <v>4</v>
      </c>
      <c r="R161" s="2">
        <f>VLOOKUP(Revised!Q161,Mapping!$K:$L,2,FALSE)</f>
        <v>3</v>
      </c>
      <c r="S161" s="2">
        <f>VLOOKUP(Revised!R161,Mapping!$K:$L,2,FALSE)</f>
        <v>3</v>
      </c>
      <c r="T161" s="2" t="s">
        <v>1598</v>
      </c>
      <c r="U161" s="2"/>
      <c r="V161" s="2"/>
    </row>
    <row r="162" spans="1:22" hidden="1" x14ac:dyDescent="0.2">
      <c r="A162">
        <v>161</v>
      </c>
      <c r="B162" s="1">
        <v>44740.606307870374</v>
      </c>
      <c r="C162" s="2" t="s">
        <v>3300</v>
      </c>
      <c r="D162" s="2" t="s">
        <v>3305</v>
      </c>
      <c r="E162" s="3">
        <v>44740</v>
      </c>
      <c r="F162" s="22">
        <v>2022</v>
      </c>
      <c r="G162" s="2">
        <f>VLOOKUP(Revised!F162,Mapping!$H:$I,2,FALSE)</f>
        <v>4</v>
      </c>
      <c r="H162" s="2">
        <f>VLOOKUP(Revised!G162,Mapping!$H:$I,2,FALSE)</f>
        <v>5</v>
      </c>
      <c r="I162" s="2">
        <f>VLOOKUP(Revised!H162,Mapping!$H:$I,2,FALSE)</f>
        <v>5</v>
      </c>
      <c r="J162" s="2">
        <f>VLOOKUP(Revised!I162,Mapping!$H:$I,2,FALSE)</f>
        <v>4</v>
      </c>
      <c r="K162" s="2">
        <f>VLOOKUP(Revised!J162,Mapping!$H:$I,2,FALSE)</f>
        <v>4</v>
      </c>
      <c r="L162" s="2">
        <f>VLOOKUP(Revised!K162,Mapping!$H:$I,2,FALSE)</f>
        <v>5</v>
      </c>
      <c r="M162" s="2">
        <f>VLOOKUP(Revised!L162,Mapping!$H:$I,2,FALSE)</f>
        <v>4</v>
      </c>
      <c r="N162" s="2">
        <f>VLOOKUP(Revised!M162,Mapping!$H:$I,2,FALSE)</f>
        <v>5</v>
      </c>
      <c r="O162" s="2">
        <f>VLOOKUP(Revised!N162,Mapping!$H:$I,2,FALSE)</f>
        <v>4</v>
      </c>
      <c r="P162" s="2">
        <f>VLOOKUP(Revised!O162,Mapping!$H:$I,2,FALSE)</f>
        <v>4</v>
      </c>
      <c r="Q162" s="2">
        <f>VLOOKUP(Revised!P162,Mapping!$H:$I,2,FALSE)</f>
        <v>4</v>
      </c>
      <c r="R162" s="2">
        <f>VLOOKUP(Revised!Q162,Mapping!$K:$L,2,FALSE)</f>
        <v>3</v>
      </c>
      <c r="S162" s="2">
        <f>VLOOKUP(Revised!R162,Mapping!$K:$L,2,FALSE)</f>
        <v>3</v>
      </c>
      <c r="T162" s="2" t="s">
        <v>1600</v>
      </c>
      <c r="U162" s="2"/>
      <c r="V162" s="2"/>
    </row>
    <row r="163" spans="1:22" hidden="1" x14ac:dyDescent="0.2">
      <c r="A163">
        <v>162</v>
      </c>
      <c r="B163" s="1">
        <v>44740.606527777774</v>
      </c>
      <c r="C163" s="2" t="s">
        <v>3300</v>
      </c>
      <c r="D163" s="2" t="s">
        <v>3305</v>
      </c>
      <c r="E163" s="3">
        <v>44740</v>
      </c>
      <c r="F163" s="22">
        <v>2022</v>
      </c>
      <c r="G163" s="2">
        <f>VLOOKUP(Revised!F163,Mapping!$H:$I,2,FALSE)</f>
        <v>4</v>
      </c>
      <c r="H163" s="2">
        <f>VLOOKUP(Revised!G163,Mapping!$H:$I,2,FALSE)</f>
        <v>4</v>
      </c>
      <c r="I163" s="2">
        <f>VLOOKUP(Revised!H163,Mapping!$H:$I,2,FALSE)</f>
        <v>4</v>
      </c>
      <c r="J163" s="2">
        <f>VLOOKUP(Revised!I163,Mapping!$H:$I,2,FALSE)</f>
        <v>3</v>
      </c>
      <c r="K163" s="2">
        <f>VLOOKUP(Revised!J163,Mapping!$H:$I,2,FALSE)</f>
        <v>3</v>
      </c>
      <c r="L163" s="2">
        <f>VLOOKUP(Revised!K163,Mapping!$H:$I,2,FALSE)</f>
        <v>3</v>
      </c>
      <c r="M163" s="2">
        <f>VLOOKUP(Revised!L163,Mapping!$H:$I,2,FALSE)</f>
        <v>3</v>
      </c>
      <c r="N163" s="2">
        <f>VLOOKUP(Revised!M163,Mapping!$H:$I,2,FALSE)</f>
        <v>4</v>
      </c>
      <c r="O163" s="2">
        <f>VLOOKUP(Revised!N163,Mapping!$H:$I,2,FALSE)</f>
        <v>4</v>
      </c>
      <c r="P163" s="2">
        <f>VLOOKUP(Revised!O163,Mapping!$H:$I,2,FALSE)</f>
        <v>3</v>
      </c>
      <c r="Q163" s="2">
        <f>VLOOKUP(Revised!P163,Mapping!$H:$I,2,FALSE)</f>
        <v>4</v>
      </c>
      <c r="R163" s="2">
        <f>VLOOKUP(Revised!Q163,Mapping!$K:$L,2,FALSE)</f>
        <v>4</v>
      </c>
      <c r="S163" s="2">
        <f>VLOOKUP(Revised!R163,Mapping!$K:$L,2,FALSE)</f>
        <v>4</v>
      </c>
      <c r="T163" s="2"/>
      <c r="U163" s="2" t="s">
        <v>1602</v>
      </c>
      <c r="V163" s="2"/>
    </row>
    <row r="164" spans="1:22" hidden="1" x14ac:dyDescent="0.2">
      <c r="A164">
        <v>163</v>
      </c>
      <c r="B164" s="1">
        <v>44740.606747685182</v>
      </c>
      <c r="C164" s="2" t="s">
        <v>3300</v>
      </c>
      <c r="D164" s="2" t="s">
        <v>3305</v>
      </c>
      <c r="E164" s="3">
        <v>44740</v>
      </c>
      <c r="F164" s="22">
        <v>2022</v>
      </c>
      <c r="G164" s="2">
        <f>VLOOKUP(Revised!F164,Mapping!$H:$I,2,FALSE)</f>
        <v>5</v>
      </c>
      <c r="H164" s="2">
        <f>VLOOKUP(Revised!G164,Mapping!$H:$I,2,FALSE)</f>
        <v>5</v>
      </c>
      <c r="I164" s="2">
        <f>VLOOKUP(Revised!H164,Mapping!$H:$I,2,FALSE)</f>
        <v>5</v>
      </c>
      <c r="J164" s="2">
        <f>VLOOKUP(Revised!I164,Mapping!$H:$I,2,FALSE)</f>
        <v>5</v>
      </c>
      <c r="K164" s="2">
        <f>VLOOKUP(Revised!J164,Mapping!$H:$I,2,FALSE)</f>
        <v>5</v>
      </c>
      <c r="L164" s="2">
        <f>VLOOKUP(Revised!K164,Mapping!$H:$I,2,FALSE)</f>
        <v>5</v>
      </c>
      <c r="M164" s="2">
        <f>VLOOKUP(Revised!L164,Mapping!$H:$I,2,FALSE)</f>
        <v>5</v>
      </c>
      <c r="N164" s="2">
        <f>VLOOKUP(Revised!M164,Mapping!$H:$I,2,FALSE)</f>
        <v>5</v>
      </c>
      <c r="O164" s="2">
        <f>VLOOKUP(Revised!N164,Mapping!$H:$I,2,FALSE)</f>
        <v>5</v>
      </c>
      <c r="P164" s="2">
        <f>VLOOKUP(Revised!O164,Mapping!$H:$I,2,FALSE)</f>
        <v>5</v>
      </c>
      <c r="Q164" s="2">
        <f>VLOOKUP(Revised!P164,Mapping!$H:$I,2,FALSE)</f>
        <v>5</v>
      </c>
      <c r="R164" s="2">
        <f>VLOOKUP(Revised!Q164,Mapping!$K:$L,2,FALSE)</f>
        <v>5</v>
      </c>
      <c r="S164" s="2">
        <f>VLOOKUP(Revised!R164,Mapping!$K:$L,2,FALSE)</f>
        <v>5</v>
      </c>
      <c r="T164" s="2" t="s">
        <v>1603</v>
      </c>
      <c r="U164" s="2"/>
      <c r="V164" s="2"/>
    </row>
    <row r="165" spans="1:22" hidden="1" x14ac:dyDescent="0.2">
      <c r="A165">
        <v>164</v>
      </c>
      <c r="B165" s="1">
        <v>44740.606759259259</v>
      </c>
      <c r="C165" s="2" t="s">
        <v>3300</v>
      </c>
      <c r="D165" s="2" t="s">
        <v>3305</v>
      </c>
      <c r="E165" s="3">
        <v>44740</v>
      </c>
      <c r="F165" s="22">
        <v>2022</v>
      </c>
      <c r="G165" s="2">
        <f>VLOOKUP(Revised!F165,Mapping!$H:$I,2,FALSE)</f>
        <v>4</v>
      </c>
      <c r="H165" s="2">
        <f>VLOOKUP(Revised!G165,Mapping!$H:$I,2,FALSE)</f>
        <v>4</v>
      </c>
      <c r="I165" s="2">
        <f>VLOOKUP(Revised!H165,Mapping!$H:$I,2,FALSE)</f>
        <v>4</v>
      </c>
      <c r="J165" s="2">
        <f>VLOOKUP(Revised!I165,Mapping!$H:$I,2,FALSE)</f>
        <v>4</v>
      </c>
      <c r="K165" s="2">
        <f>VLOOKUP(Revised!J165,Mapping!$H:$I,2,FALSE)</f>
        <v>4</v>
      </c>
      <c r="L165" s="2">
        <f>VLOOKUP(Revised!K165,Mapping!$H:$I,2,FALSE)</f>
        <v>4</v>
      </c>
      <c r="M165" s="2">
        <f>VLOOKUP(Revised!L165,Mapping!$H:$I,2,FALSE)</f>
        <v>4</v>
      </c>
      <c r="N165" s="2">
        <f>VLOOKUP(Revised!M165,Mapping!$H:$I,2,FALSE)</f>
        <v>4</v>
      </c>
      <c r="O165" s="2">
        <f>VLOOKUP(Revised!N165,Mapping!$H:$I,2,FALSE)</f>
        <v>4</v>
      </c>
      <c r="P165" s="2">
        <f>VLOOKUP(Revised!O165,Mapping!$H:$I,2,FALSE)</f>
        <v>4</v>
      </c>
      <c r="Q165" s="2">
        <f>VLOOKUP(Revised!P165,Mapping!$H:$I,2,FALSE)</f>
        <v>4</v>
      </c>
      <c r="R165" s="2">
        <f>VLOOKUP(Revised!Q165,Mapping!$K:$L,2,FALSE)</f>
        <v>3</v>
      </c>
      <c r="S165" s="2">
        <f>VLOOKUP(Revised!R165,Mapping!$K:$L,2,FALSE)</f>
        <v>3</v>
      </c>
      <c r="T165" s="2"/>
      <c r="U165" s="2"/>
      <c r="V165" s="2"/>
    </row>
    <row r="166" spans="1:22" hidden="1" x14ac:dyDescent="0.2">
      <c r="A166">
        <v>165</v>
      </c>
      <c r="B166" s="1">
        <v>44740.606863425928</v>
      </c>
      <c r="C166" s="2" t="s">
        <v>3300</v>
      </c>
      <c r="D166" s="2" t="s">
        <v>3305</v>
      </c>
      <c r="E166" s="3">
        <v>44740</v>
      </c>
      <c r="F166" s="22">
        <v>2022</v>
      </c>
      <c r="G166" s="2">
        <f>VLOOKUP(Revised!F166,Mapping!$H:$I,2,FALSE)</f>
        <v>4</v>
      </c>
      <c r="H166" s="2">
        <f>VLOOKUP(Revised!G166,Mapping!$H:$I,2,FALSE)</f>
        <v>4</v>
      </c>
      <c r="I166" s="2">
        <f>VLOOKUP(Revised!H166,Mapping!$H:$I,2,FALSE)</f>
        <v>4</v>
      </c>
      <c r="J166" s="2">
        <f>VLOOKUP(Revised!I166,Mapping!$H:$I,2,FALSE)</f>
        <v>4</v>
      </c>
      <c r="K166" s="2">
        <f>VLOOKUP(Revised!J166,Mapping!$H:$I,2,FALSE)</f>
        <v>4</v>
      </c>
      <c r="L166" s="2">
        <f>VLOOKUP(Revised!K166,Mapping!$H:$I,2,FALSE)</f>
        <v>4</v>
      </c>
      <c r="M166" s="2">
        <f>VLOOKUP(Revised!L166,Mapping!$H:$I,2,FALSE)</f>
        <v>4</v>
      </c>
      <c r="N166" s="2">
        <f>VLOOKUP(Revised!M166,Mapping!$H:$I,2,FALSE)</f>
        <v>4</v>
      </c>
      <c r="O166" s="2">
        <f>VLOOKUP(Revised!N166,Mapping!$H:$I,2,FALSE)</f>
        <v>4</v>
      </c>
      <c r="P166" s="2">
        <f>VLOOKUP(Revised!O166,Mapping!$H:$I,2,FALSE)</f>
        <v>4</v>
      </c>
      <c r="Q166" s="2">
        <f>VLOOKUP(Revised!P166,Mapping!$H:$I,2,FALSE)</f>
        <v>4</v>
      </c>
      <c r="R166" s="2">
        <f>VLOOKUP(Revised!Q166,Mapping!$K:$L,2,FALSE)</f>
        <v>3</v>
      </c>
      <c r="S166" s="2">
        <f>VLOOKUP(Revised!R166,Mapping!$K:$L,2,FALSE)</f>
        <v>3</v>
      </c>
      <c r="T166" s="2" t="s">
        <v>1604</v>
      </c>
      <c r="U166" s="2" t="s">
        <v>1605</v>
      </c>
      <c r="V166" s="2"/>
    </row>
    <row r="167" spans="1:22" hidden="1" x14ac:dyDescent="0.2">
      <c r="A167">
        <v>166</v>
      </c>
      <c r="B167" s="1">
        <v>44740.606874999998</v>
      </c>
      <c r="C167" s="2" t="s">
        <v>3300</v>
      </c>
      <c r="D167" s="2" t="s">
        <v>3305</v>
      </c>
      <c r="E167" s="3">
        <v>44740</v>
      </c>
      <c r="F167" s="22">
        <v>2022</v>
      </c>
      <c r="G167" s="2">
        <f>VLOOKUP(Revised!F167,Mapping!$H:$I,2,FALSE)</f>
        <v>5</v>
      </c>
      <c r="H167" s="2">
        <f>VLOOKUP(Revised!G167,Mapping!$H:$I,2,FALSE)</f>
        <v>5</v>
      </c>
      <c r="I167" s="2">
        <f>VLOOKUP(Revised!H167,Mapping!$H:$I,2,FALSE)</f>
        <v>5</v>
      </c>
      <c r="J167" s="2">
        <f>VLOOKUP(Revised!I167,Mapping!$H:$I,2,FALSE)</f>
        <v>5</v>
      </c>
      <c r="K167" s="2">
        <f>VLOOKUP(Revised!J167,Mapping!$H:$I,2,FALSE)</f>
        <v>5</v>
      </c>
      <c r="L167" s="2">
        <f>VLOOKUP(Revised!K167,Mapping!$H:$I,2,FALSE)</f>
        <v>5</v>
      </c>
      <c r="M167" s="2">
        <f>VLOOKUP(Revised!L167,Mapping!$H:$I,2,FALSE)</f>
        <v>5</v>
      </c>
      <c r="N167" s="2">
        <f>VLOOKUP(Revised!M167,Mapping!$H:$I,2,FALSE)</f>
        <v>4</v>
      </c>
      <c r="O167" s="2">
        <f>VLOOKUP(Revised!N167,Mapping!$H:$I,2,FALSE)</f>
        <v>5</v>
      </c>
      <c r="P167" s="2">
        <f>VLOOKUP(Revised!O167,Mapping!$H:$I,2,FALSE)</f>
        <v>5</v>
      </c>
      <c r="Q167" s="2">
        <f>VLOOKUP(Revised!P167,Mapping!$H:$I,2,FALSE)</f>
        <v>5</v>
      </c>
      <c r="R167" s="2">
        <f>VLOOKUP(Revised!Q167,Mapping!$K:$L,2,FALSE)</f>
        <v>5</v>
      </c>
      <c r="S167" s="2">
        <f>VLOOKUP(Revised!R167,Mapping!$K:$L,2,FALSE)</f>
        <v>5</v>
      </c>
      <c r="T167" s="2" t="s">
        <v>743</v>
      </c>
      <c r="U167" s="2"/>
      <c r="V167" s="2"/>
    </row>
    <row r="168" spans="1:22" hidden="1" x14ac:dyDescent="0.2">
      <c r="A168">
        <v>167</v>
      </c>
      <c r="B168" s="1">
        <v>44740.607233796298</v>
      </c>
      <c r="C168" s="2" t="s">
        <v>3300</v>
      </c>
      <c r="D168" s="2" t="s">
        <v>3305</v>
      </c>
      <c r="E168" s="3">
        <v>44740</v>
      </c>
      <c r="F168" s="22">
        <v>2022</v>
      </c>
      <c r="G168" s="2">
        <f>VLOOKUP(Revised!F168,Mapping!$H:$I,2,FALSE)</f>
        <v>5</v>
      </c>
      <c r="H168" s="2">
        <f>VLOOKUP(Revised!G168,Mapping!$H:$I,2,FALSE)</f>
        <v>5</v>
      </c>
      <c r="I168" s="2">
        <f>VLOOKUP(Revised!H168,Mapping!$H:$I,2,FALSE)</f>
        <v>5</v>
      </c>
      <c r="J168" s="2">
        <f>VLOOKUP(Revised!I168,Mapping!$H:$I,2,FALSE)</f>
        <v>5</v>
      </c>
      <c r="K168" s="2">
        <f>VLOOKUP(Revised!J168,Mapping!$H:$I,2,FALSE)</f>
        <v>5</v>
      </c>
      <c r="L168" s="2">
        <f>VLOOKUP(Revised!K168,Mapping!$H:$I,2,FALSE)</f>
        <v>5</v>
      </c>
      <c r="M168" s="2">
        <f>VLOOKUP(Revised!L168,Mapping!$H:$I,2,FALSE)</f>
        <v>5</v>
      </c>
      <c r="N168" s="2">
        <f>VLOOKUP(Revised!M168,Mapping!$H:$I,2,FALSE)</f>
        <v>3</v>
      </c>
      <c r="O168" s="2">
        <f>VLOOKUP(Revised!N168,Mapping!$H:$I,2,FALSE)</f>
        <v>3</v>
      </c>
      <c r="P168" s="2">
        <f>VLOOKUP(Revised!O168,Mapping!$H:$I,2,FALSE)</f>
        <v>5</v>
      </c>
      <c r="Q168" s="2">
        <f>VLOOKUP(Revised!P168,Mapping!$H:$I,2,FALSE)</f>
        <v>5</v>
      </c>
      <c r="R168" s="2">
        <f>VLOOKUP(Revised!Q168,Mapping!$K:$L,2,FALSE)</f>
        <v>5</v>
      </c>
      <c r="S168" s="2">
        <f>VLOOKUP(Revised!R168,Mapping!$K:$L,2,FALSE)</f>
        <v>5</v>
      </c>
      <c r="T168" s="2"/>
      <c r="U168" s="2"/>
      <c r="V168" s="2"/>
    </row>
    <row r="169" spans="1:22" hidden="1" x14ac:dyDescent="0.2">
      <c r="A169">
        <v>168</v>
      </c>
      <c r="B169" s="1">
        <v>44740.60738425926</v>
      </c>
      <c r="C169" s="2" t="s">
        <v>3300</v>
      </c>
      <c r="D169" s="2" t="s">
        <v>3305</v>
      </c>
      <c r="E169" s="3">
        <v>44740</v>
      </c>
      <c r="F169" s="22">
        <v>2022</v>
      </c>
      <c r="G169" s="2">
        <f>VLOOKUP(Revised!F169,Mapping!$H:$I,2,FALSE)</f>
        <v>5</v>
      </c>
      <c r="H169" s="2">
        <f>VLOOKUP(Revised!G169,Mapping!$H:$I,2,FALSE)</f>
        <v>5</v>
      </c>
      <c r="I169" s="2">
        <f>VLOOKUP(Revised!H169,Mapping!$H:$I,2,FALSE)</f>
        <v>5</v>
      </c>
      <c r="J169" s="2">
        <f>VLOOKUP(Revised!I169,Mapping!$H:$I,2,FALSE)</f>
        <v>5</v>
      </c>
      <c r="K169" s="2">
        <f>VLOOKUP(Revised!J169,Mapping!$H:$I,2,FALSE)</f>
        <v>5</v>
      </c>
      <c r="L169" s="2">
        <f>VLOOKUP(Revised!K169,Mapping!$H:$I,2,FALSE)</f>
        <v>5</v>
      </c>
      <c r="M169" s="2">
        <f>VLOOKUP(Revised!L169,Mapping!$H:$I,2,FALSE)</f>
        <v>5</v>
      </c>
      <c r="N169" s="2">
        <f>VLOOKUP(Revised!M169,Mapping!$H:$I,2,FALSE)</f>
        <v>5</v>
      </c>
      <c r="O169" s="2">
        <f>VLOOKUP(Revised!N169,Mapping!$H:$I,2,FALSE)</f>
        <v>5</v>
      </c>
      <c r="P169" s="2">
        <f>VLOOKUP(Revised!O169,Mapping!$H:$I,2,FALSE)</f>
        <v>5</v>
      </c>
      <c r="Q169" s="2">
        <f>VLOOKUP(Revised!P169,Mapping!$H:$I,2,FALSE)</f>
        <v>5</v>
      </c>
      <c r="R169" s="2">
        <f>VLOOKUP(Revised!Q169,Mapping!$K:$L,2,FALSE)</f>
        <v>5</v>
      </c>
      <c r="S169" s="2">
        <f>VLOOKUP(Revised!R169,Mapping!$K:$L,2,FALSE)</f>
        <v>5</v>
      </c>
      <c r="T169" s="2" t="s">
        <v>1606</v>
      </c>
      <c r="U169" s="2"/>
      <c r="V169" s="2"/>
    </row>
    <row r="170" spans="1:22" hidden="1" x14ac:dyDescent="0.2">
      <c r="A170">
        <v>169</v>
      </c>
      <c r="B170" s="1">
        <v>44740.607546296298</v>
      </c>
      <c r="C170" s="2" t="s">
        <v>3300</v>
      </c>
      <c r="D170" s="2" t="s">
        <v>3305</v>
      </c>
      <c r="E170" s="3">
        <v>44740</v>
      </c>
      <c r="F170" s="22">
        <v>2022</v>
      </c>
      <c r="G170" s="2">
        <f>VLOOKUP(Revised!F170,Mapping!$H:$I,2,FALSE)</f>
        <v>5</v>
      </c>
      <c r="H170" s="2">
        <f>VLOOKUP(Revised!G170,Mapping!$H:$I,2,FALSE)</f>
        <v>5</v>
      </c>
      <c r="I170" s="2">
        <f>VLOOKUP(Revised!H170,Mapping!$H:$I,2,FALSE)</f>
        <v>5</v>
      </c>
      <c r="J170" s="2">
        <f>VLOOKUP(Revised!I170,Mapping!$H:$I,2,FALSE)</f>
        <v>5</v>
      </c>
      <c r="K170" s="2">
        <f>VLOOKUP(Revised!J170,Mapping!$H:$I,2,FALSE)</f>
        <v>5</v>
      </c>
      <c r="L170" s="2">
        <f>VLOOKUP(Revised!K170,Mapping!$H:$I,2,FALSE)</f>
        <v>5</v>
      </c>
      <c r="M170" s="2">
        <f>VLOOKUP(Revised!L170,Mapping!$H:$I,2,FALSE)</f>
        <v>5</v>
      </c>
      <c r="N170" s="2">
        <f>VLOOKUP(Revised!M170,Mapping!$H:$I,2,FALSE)</f>
        <v>5</v>
      </c>
      <c r="O170" s="2">
        <f>VLOOKUP(Revised!N170,Mapping!$H:$I,2,FALSE)</f>
        <v>5</v>
      </c>
      <c r="P170" s="2">
        <f>VLOOKUP(Revised!O170,Mapping!$H:$I,2,FALSE)</f>
        <v>5</v>
      </c>
      <c r="Q170" s="2">
        <f>VLOOKUP(Revised!P170,Mapping!$H:$I,2,FALSE)</f>
        <v>5</v>
      </c>
      <c r="R170" s="2">
        <f>VLOOKUP(Revised!Q170,Mapping!$K:$L,2,FALSE)</f>
        <v>5</v>
      </c>
      <c r="S170" s="2">
        <f>VLOOKUP(Revised!R170,Mapping!$K:$L,2,FALSE)</f>
        <v>5</v>
      </c>
      <c r="T170" s="2" t="s">
        <v>1607</v>
      </c>
      <c r="U170" s="2"/>
      <c r="V170" s="2"/>
    </row>
    <row r="171" spans="1:22" hidden="1" x14ac:dyDescent="0.2">
      <c r="A171">
        <v>170</v>
      </c>
      <c r="B171" s="1">
        <v>44742.608888888892</v>
      </c>
      <c r="C171" s="2" t="s">
        <v>3300</v>
      </c>
      <c r="D171" s="2" t="s">
        <v>195</v>
      </c>
      <c r="E171" s="3">
        <v>44742</v>
      </c>
      <c r="F171" s="22">
        <v>2022</v>
      </c>
      <c r="G171" s="2">
        <f>VLOOKUP(Revised!F171,Mapping!$H:$I,2,FALSE)</f>
        <v>5</v>
      </c>
      <c r="H171" s="2">
        <f>VLOOKUP(Revised!G171,Mapping!$H:$I,2,FALSE)</f>
        <v>4</v>
      </c>
      <c r="I171" s="2">
        <f>VLOOKUP(Revised!H171,Mapping!$H:$I,2,FALSE)</f>
        <v>5</v>
      </c>
      <c r="J171" s="2">
        <f>VLOOKUP(Revised!I171,Mapping!$H:$I,2,FALSE)</f>
        <v>5</v>
      </c>
      <c r="K171" s="2">
        <f>VLOOKUP(Revised!J171,Mapping!$H:$I,2,FALSE)</f>
        <v>5</v>
      </c>
      <c r="L171" s="2">
        <f>VLOOKUP(Revised!K171,Mapping!$H:$I,2,FALSE)</f>
        <v>5</v>
      </c>
      <c r="M171" s="2">
        <f>VLOOKUP(Revised!L171,Mapping!$H:$I,2,FALSE)</f>
        <v>5</v>
      </c>
      <c r="N171" s="2">
        <f>VLOOKUP(Revised!M171,Mapping!$H:$I,2,FALSE)</f>
        <v>4</v>
      </c>
      <c r="O171" s="2">
        <f>VLOOKUP(Revised!N171,Mapping!$H:$I,2,FALSE)</f>
        <v>4</v>
      </c>
      <c r="P171" s="2">
        <f>VLOOKUP(Revised!O171,Mapping!$H:$I,2,FALSE)</f>
        <v>5</v>
      </c>
      <c r="Q171" s="2">
        <f>VLOOKUP(Revised!P171,Mapping!$H:$I,2,FALSE)</f>
        <v>5</v>
      </c>
      <c r="R171" s="2">
        <f>VLOOKUP(Revised!Q171,Mapping!$K:$L,2,FALSE)</f>
        <v>5</v>
      </c>
      <c r="S171" s="2">
        <f>VLOOKUP(Revised!R171,Mapping!$K:$L,2,FALSE)</f>
        <v>5</v>
      </c>
      <c r="T171" s="2" t="s">
        <v>1619</v>
      </c>
      <c r="U171" s="2" t="s">
        <v>113</v>
      </c>
      <c r="V171" s="2"/>
    </row>
    <row r="172" spans="1:22" hidden="1" x14ac:dyDescent="0.2">
      <c r="A172">
        <v>171</v>
      </c>
      <c r="B172" s="1">
        <v>44742.608888888892</v>
      </c>
      <c r="C172" s="2" t="s">
        <v>3300</v>
      </c>
      <c r="D172" s="2" t="s">
        <v>195</v>
      </c>
      <c r="E172" s="3">
        <v>44742</v>
      </c>
      <c r="F172" s="22">
        <v>2022</v>
      </c>
      <c r="G172" s="2">
        <f>VLOOKUP(Revised!F172,Mapping!$H:$I,2,FALSE)</f>
        <v>5</v>
      </c>
      <c r="H172" s="2">
        <f>VLOOKUP(Revised!G172,Mapping!$H:$I,2,FALSE)</f>
        <v>5</v>
      </c>
      <c r="I172" s="2">
        <f>VLOOKUP(Revised!H172,Mapping!$H:$I,2,FALSE)</f>
        <v>4</v>
      </c>
      <c r="J172" s="2">
        <f>VLOOKUP(Revised!I172,Mapping!$H:$I,2,FALSE)</f>
        <v>4</v>
      </c>
      <c r="K172" s="2">
        <f>VLOOKUP(Revised!J172,Mapping!$H:$I,2,FALSE)</f>
        <v>4</v>
      </c>
      <c r="L172" s="2">
        <f>VLOOKUP(Revised!K172,Mapping!$H:$I,2,FALSE)</f>
        <v>4</v>
      </c>
      <c r="M172" s="2">
        <f>VLOOKUP(Revised!L172,Mapping!$H:$I,2,FALSE)</f>
        <v>4</v>
      </c>
      <c r="N172" s="2">
        <f>VLOOKUP(Revised!M172,Mapping!$H:$I,2,FALSE)</f>
        <v>4</v>
      </c>
      <c r="O172" s="2">
        <f>VLOOKUP(Revised!N172,Mapping!$H:$I,2,FALSE)</f>
        <v>4</v>
      </c>
      <c r="P172" s="2">
        <f>VLOOKUP(Revised!O172,Mapping!$H:$I,2,FALSE)</f>
        <v>4</v>
      </c>
      <c r="Q172" s="2">
        <f>VLOOKUP(Revised!P172,Mapping!$H:$I,2,FALSE)</f>
        <v>4</v>
      </c>
      <c r="R172" s="2">
        <f>VLOOKUP(Revised!Q172,Mapping!$K:$L,2,FALSE)</f>
        <v>3</v>
      </c>
      <c r="S172" s="2">
        <f>VLOOKUP(Revised!R172,Mapping!$K:$L,2,FALSE)</f>
        <v>3</v>
      </c>
      <c r="T172" s="2"/>
      <c r="U172" s="2"/>
      <c r="V172" s="2"/>
    </row>
    <row r="173" spans="1:22" hidden="1" x14ac:dyDescent="0.2">
      <c r="A173">
        <v>172</v>
      </c>
      <c r="B173" s="1">
        <v>44742.609166666669</v>
      </c>
      <c r="C173" s="2" t="s">
        <v>3300</v>
      </c>
      <c r="D173" s="2" t="s">
        <v>195</v>
      </c>
      <c r="E173" s="3">
        <v>44742</v>
      </c>
      <c r="F173" s="22">
        <v>2022</v>
      </c>
      <c r="G173" s="2">
        <f>VLOOKUP(Revised!F173,Mapping!$H:$I,2,FALSE)</f>
        <v>5</v>
      </c>
      <c r="H173" s="2">
        <f>VLOOKUP(Revised!G173,Mapping!$H:$I,2,FALSE)</f>
        <v>5</v>
      </c>
      <c r="I173" s="2">
        <f>VLOOKUP(Revised!H173,Mapping!$H:$I,2,FALSE)</f>
        <v>5</v>
      </c>
      <c r="J173" s="2">
        <f>VLOOKUP(Revised!I173,Mapping!$H:$I,2,FALSE)</f>
        <v>5</v>
      </c>
      <c r="K173" s="2">
        <f>VLOOKUP(Revised!J173,Mapping!$H:$I,2,FALSE)</f>
        <v>5</v>
      </c>
      <c r="L173" s="2">
        <f>VLOOKUP(Revised!K173,Mapping!$H:$I,2,FALSE)</f>
        <v>5</v>
      </c>
      <c r="M173" s="2">
        <f>VLOOKUP(Revised!L173,Mapping!$H:$I,2,FALSE)</f>
        <v>5</v>
      </c>
      <c r="N173" s="2">
        <f>VLOOKUP(Revised!M173,Mapping!$H:$I,2,FALSE)</f>
        <v>5</v>
      </c>
      <c r="O173" s="2">
        <f>VLOOKUP(Revised!N173,Mapping!$H:$I,2,FALSE)</f>
        <v>5</v>
      </c>
      <c r="P173" s="2">
        <f>VLOOKUP(Revised!O173,Mapping!$H:$I,2,FALSE)</f>
        <v>5</v>
      </c>
      <c r="Q173" s="2">
        <f>VLOOKUP(Revised!P173,Mapping!$H:$I,2,FALSE)</f>
        <v>5</v>
      </c>
      <c r="R173" s="2">
        <f>VLOOKUP(Revised!Q173,Mapping!$K:$L,2,FALSE)</f>
        <v>3</v>
      </c>
      <c r="S173" s="2">
        <f>VLOOKUP(Revised!R173,Mapping!$K:$L,2,FALSE)</f>
        <v>5</v>
      </c>
      <c r="T173" s="2" t="s">
        <v>1620</v>
      </c>
      <c r="U173" s="2" t="s">
        <v>1621</v>
      </c>
      <c r="V173" s="2"/>
    </row>
    <row r="174" spans="1:22" hidden="1" x14ac:dyDescent="0.2">
      <c r="A174">
        <v>173</v>
      </c>
      <c r="B174" s="1">
        <v>44742.609363425923</v>
      </c>
      <c r="C174" s="2" t="s">
        <v>3300</v>
      </c>
      <c r="D174" s="2" t="s">
        <v>195</v>
      </c>
      <c r="E174" s="3">
        <v>44742</v>
      </c>
      <c r="F174" s="22">
        <v>2022</v>
      </c>
      <c r="G174" s="2">
        <f>VLOOKUP(Revised!F174,Mapping!$H:$I,2,FALSE)</f>
        <v>4</v>
      </c>
      <c r="H174" s="2">
        <f>VLOOKUP(Revised!G174,Mapping!$H:$I,2,FALSE)</f>
        <v>4</v>
      </c>
      <c r="I174" s="2">
        <f>VLOOKUP(Revised!H174,Mapping!$H:$I,2,FALSE)</f>
        <v>4</v>
      </c>
      <c r="J174" s="2">
        <f>VLOOKUP(Revised!I174,Mapping!$H:$I,2,FALSE)</f>
        <v>4</v>
      </c>
      <c r="K174" s="2">
        <f>VLOOKUP(Revised!J174,Mapping!$H:$I,2,FALSE)</f>
        <v>4</v>
      </c>
      <c r="L174" s="2">
        <f>VLOOKUP(Revised!K174,Mapping!$H:$I,2,FALSE)</f>
        <v>4</v>
      </c>
      <c r="M174" s="2">
        <f>VLOOKUP(Revised!L174,Mapping!$H:$I,2,FALSE)</f>
        <v>4</v>
      </c>
      <c r="N174" s="2">
        <f>VLOOKUP(Revised!M174,Mapping!$H:$I,2,FALSE)</f>
        <v>4</v>
      </c>
      <c r="O174" s="2">
        <f>VLOOKUP(Revised!N174,Mapping!$H:$I,2,FALSE)</f>
        <v>4</v>
      </c>
      <c r="P174" s="2">
        <f>VLOOKUP(Revised!O174,Mapping!$H:$I,2,FALSE)</f>
        <v>4</v>
      </c>
      <c r="Q174" s="2">
        <f>VLOOKUP(Revised!P174,Mapping!$H:$I,2,FALSE)</f>
        <v>4</v>
      </c>
      <c r="R174" s="2">
        <f>VLOOKUP(Revised!Q174,Mapping!$K:$L,2,FALSE)</f>
        <v>3</v>
      </c>
      <c r="S174" s="2">
        <f>VLOOKUP(Revised!R174,Mapping!$K:$L,2,FALSE)</f>
        <v>3</v>
      </c>
      <c r="T174" s="2"/>
      <c r="U174" s="2" t="s">
        <v>1622</v>
      </c>
      <c r="V174" s="2"/>
    </row>
    <row r="175" spans="1:22" hidden="1" x14ac:dyDescent="0.2">
      <c r="A175">
        <v>174</v>
      </c>
      <c r="B175" s="1">
        <v>44742.609398148146</v>
      </c>
      <c r="C175" s="2" t="s">
        <v>3300</v>
      </c>
      <c r="D175" s="2" t="s">
        <v>195</v>
      </c>
      <c r="E175" s="3">
        <v>44742</v>
      </c>
      <c r="F175" s="22">
        <v>2022</v>
      </c>
      <c r="G175" s="2">
        <f>VLOOKUP(Revised!F175,Mapping!$H:$I,2,FALSE)</f>
        <v>5</v>
      </c>
      <c r="H175" s="2">
        <f>VLOOKUP(Revised!G175,Mapping!$H:$I,2,FALSE)</f>
        <v>5</v>
      </c>
      <c r="I175" s="2">
        <f>VLOOKUP(Revised!H175,Mapping!$H:$I,2,FALSE)</f>
        <v>5</v>
      </c>
      <c r="J175" s="2">
        <f>VLOOKUP(Revised!I175,Mapping!$H:$I,2,FALSE)</f>
        <v>5</v>
      </c>
      <c r="K175" s="2">
        <f>VLOOKUP(Revised!J175,Mapping!$H:$I,2,FALSE)</f>
        <v>5</v>
      </c>
      <c r="L175" s="2">
        <f>VLOOKUP(Revised!K175,Mapping!$H:$I,2,FALSE)</f>
        <v>5</v>
      </c>
      <c r="M175" s="2">
        <f>VLOOKUP(Revised!L175,Mapping!$H:$I,2,FALSE)</f>
        <v>5</v>
      </c>
      <c r="N175" s="2">
        <f>VLOOKUP(Revised!M175,Mapping!$H:$I,2,FALSE)</f>
        <v>5</v>
      </c>
      <c r="O175" s="2">
        <f>VLOOKUP(Revised!N175,Mapping!$H:$I,2,FALSE)</f>
        <v>4</v>
      </c>
      <c r="P175" s="2">
        <f>VLOOKUP(Revised!O175,Mapping!$H:$I,2,FALSE)</f>
        <v>4</v>
      </c>
      <c r="Q175" s="2">
        <f>VLOOKUP(Revised!P175,Mapping!$H:$I,2,FALSE)</f>
        <v>4</v>
      </c>
      <c r="R175" s="2">
        <f>VLOOKUP(Revised!Q175,Mapping!$K:$L,2,FALSE)</f>
        <v>5</v>
      </c>
      <c r="S175" s="2">
        <f>VLOOKUP(Revised!R175,Mapping!$K:$L,2,FALSE)</f>
        <v>5</v>
      </c>
      <c r="T175" s="2" t="s">
        <v>1623</v>
      </c>
      <c r="U175" s="2"/>
      <c r="V175" s="2"/>
    </row>
    <row r="176" spans="1:22" hidden="1" x14ac:dyDescent="0.2">
      <c r="A176">
        <v>175</v>
      </c>
      <c r="B176" s="1">
        <v>44742.609456018516</v>
      </c>
      <c r="C176" s="2" t="s">
        <v>3300</v>
      </c>
      <c r="D176" s="2" t="s">
        <v>195</v>
      </c>
      <c r="E176" s="3">
        <v>44742</v>
      </c>
      <c r="F176" s="22">
        <v>2022</v>
      </c>
      <c r="G176" s="2">
        <f>VLOOKUP(Revised!F176,Mapping!$H:$I,2,FALSE)</f>
        <v>4</v>
      </c>
      <c r="H176" s="2">
        <f>VLOOKUP(Revised!G176,Mapping!$H:$I,2,FALSE)</f>
        <v>4</v>
      </c>
      <c r="I176" s="2">
        <f>VLOOKUP(Revised!H176,Mapping!$H:$I,2,FALSE)</f>
        <v>4</v>
      </c>
      <c r="J176" s="2">
        <f>VLOOKUP(Revised!I176,Mapping!$H:$I,2,FALSE)</f>
        <v>3</v>
      </c>
      <c r="K176" s="2">
        <f>VLOOKUP(Revised!J176,Mapping!$H:$I,2,FALSE)</f>
        <v>4</v>
      </c>
      <c r="L176" s="2">
        <f>VLOOKUP(Revised!K176,Mapping!$H:$I,2,FALSE)</f>
        <v>3</v>
      </c>
      <c r="M176" s="2">
        <f>VLOOKUP(Revised!L176,Mapping!$H:$I,2,FALSE)</f>
        <v>4</v>
      </c>
      <c r="N176" s="2">
        <f>VLOOKUP(Revised!M176,Mapping!$H:$I,2,FALSE)</f>
        <v>3</v>
      </c>
      <c r="O176" s="2">
        <f>VLOOKUP(Revised!N176,Mapping!$H:$I,2,FALSE)</f>
        <v>4</v>
      </c>
      <c r="P176" s="2">
        <f>VLOOKUP(Revised!O176,Mapping!$H:$I,2,FALSE)</f>
        <v>4</v>
      </c>
      <c r="Q176" s="2">
        <f>VLOOKUP(Revised!P176,Mapping!$H:$I,2,FALSE)</f>
        <v>4</v>
      </c>
      <c r="R176" s="2">
        <f>VLOOKUP(Revised!Q176,Mapping!$K:$L,2,FALSE)</f>
        <v>3</v>
      </c>
      <c r="S176" s="2">
        <f>VLOOKUP(Revised!R176,Mapping!$K:$L,2,FALSE)</f>
        <v>3</v>
      </c>
      <c r="T176" s="2"/>
      <c r="U176" s="2"/>
      <c r="V176" s="2"/>
    </row>
    <row r="177" spans="1:22" hidden="1" x14ac:dyDescent="0.2">
      <c r="A177">
        <v>176</v>
      </c>
      <c r="B177" s="1">
        <v>44742.609699074077</v>
      </c>
      <c r="C177" s="2" t="s">
        <v>3300</v>
      </c>
      <c r="D177" s="2" t="s">
        <v>3305</v>
      </c>
      <c r="E177" s="3">
        <v>44742</v>
      </c>
      <c r="F177" s="22">
        <v>2022</v>
      </c>
      <c r="G177" s="2">
        <f>VLOOKUP(Revised!F177,Mapping!$H:$I,2,FALSE)</f>
        <v>4</v>
      </c>
      <c r="H177" s="2">
        <f>VLOOKUP(Revised!G177,Mapping!$H:$I,2,FALSE)</f>
        <v>4</v>
      </c>
      <c r="I177" s="2">
        <f>VLOOKUP(Revised!H177,Mapping!$H:$I,2,FALSE)</f>
        <v>4</v>
      </c>
      <c r="J177" s="2">
        <f>VLOOKUP(Revised!I177,Mapping!$H:$I,2,FALSE)</f>
        <v>3</v>
      </c>
      <c r="K177" s="2">
        <f>VLOOKUP(Revised!J177,Mapping!$H:$I,2,FALSE)</f>
        <v>4</v>
      </c>
      <c r="L177" s="2">
        <f>VLOOKUP(Revised!K177,Mapping!$H:$I,2,FALSE)</f>
        <v>4</v>
      </c>
      <c r="M177" s="2">
        <f>VLOOKUP(Revised!L177,Mapping!$H:$I,2,FALSE)</f>
        <v>3</v>
      </c>
      <c r="N177" s="2">
        <f>VLOOKUP(Revised!M177,Mapping!$H:$I,2,FALSE)</f>
        <v>4</v>
      </c>
      <c r="O177" s="2">
        <f>VLOOKUP(Revised!N177,Mapping!$H:$I,2,FALSE)</f>
        <v>4</v>
      </c>
      <c r="P177" s="2">
        <f>VLOOKUP(Revised!O177,Mapping!$H:$I,2,FALSE)</f>
        <v>5</v>
      </c>
      <c r="Q177" s="2">
        <f>VLOOKUP(Revised!P177,Mapping!$H:$I,2,FALSE)</f>
        <v>4</v>
      </c>
      <c r="R177" s="2">
        <f>VLOOKUP(Revised!Q177,Mapping!$K:$L,2,FALSE)</f>
        <v>5</v>
      </c>
      <c r="S177" s="2">
        <f>VLOOKUP(Revised!R177,Mapping!$K:$L,2,FALSE)</f>
        <v>3</v>
      </c>
      <c r="T177" s="2"/>
      <c r="U177" s="2"/>
      <c r="V177" s="2"/>
    </row>
    <row r="178" spans="1:22" hidden="1" x14ac:dyDescent="0.2">
      <c r="A178">
        <v>177</v>
      </c>
      <c r="B178" s="1">
        <v>44742.609768518516</v>
      </c>
      <c r="C178" s="2" t="s">
        <v>3300</v>
      </c>
      <c r="D178" s="2" t="s">
        <v>195</v>
      </c>
      <c r="E178" s="3">
        <v>44742</v>
      </c>
      <c r="F178" s="22">
        <v>2022</v>
      </c>
      <c r="G178" s="2">
        <f>VLOOKUP(Revised!F178,Mapping!$H:$I,2,FALSE)</f>
        <v>4</v>
      </c>
      <c r="H178" s="2">
        <f>VLOOKUP(Revised!G178,Mapping!$H:$I,2,FALSE)</f>
        <v>4</v>
      </c>
      <c r="I178" s="2">
        <f>VLOOKUP(Revised!H178,Mapping!$H:$I,2,FALSE)</f>
        <v>4</v>
      </c>
      <c r="J178" s="2">
        <f>VLOOKUP(Revised!I178,Mapping!$H:$I,2,FALSE)</f>
        <v>2</v>
      </c>
      <c r="K178" s="2">
        <f>VLOOKUP(Revised!J178,Mapping!$H:$I,2,FALSE)</f>
        <v>3</v>
      </c>
      <c r="L178" s="2">
        <f>VLOOKUP(Revised!K178,Mapping!$H:$I,2,FALSE)</f>
        <v>5</v>
      </c>
      <c r="M178" s="2">
        <f>VLOOKUP(Revised!L178,Mapping!$H:$I,2,FALSE)</f>
        <v>4</v>
      </c>
      <c r="N178" s="2">
        <f>VLOOKUP(Revised!M178,Mapping!$H:$I,2,FALSE)</f>
        <v>3</v>
      </c>
      <c r="O178" s="2">
        <f>VLOOKUP(Revised!N178,Mapping!$H:$I,2,FALSE)</f>
        <v>4</v>
      </c>
      <c r="P178" s="2">
        <f>VLOOKUP(Revised!O178,Mapping!$H:$I,2,FALSE)</f>
        <v>4</v>
      </c>
      <c r="Q178" s="2">
        <f>VLOOKUP(Revised!P178,Mapping!$H:$I,2,FALSE)</f>
        <v>3</v>
      </c>
      <c r="R178" s="2">
        <f>VLOOKUP(Revised!Q178,Mapping!$K:$L,2,FALSE)</f>
        <v>3</v>
      </c>
      <c r="S178" s="2">
        <f>VLOOKUP(Revised!R178,Mapping!$K:$L,2,FALSE)</f>
        <v>3</v>
      </c>
      <c r="T178" s="2"/>
      <c r="U178" s="2"/>
      <c r="V178" s="2"/>
    </row>
    <row r="179" spans="1:22" hidden="1" x14ac:dyDescent="0.2">
      <c r="A179">
        <v>178</v>
      </c>
      <c r="B179" s="1">
        <v>44742.609826388885</v>
      </c>
      <c r="C179" s="2" t="s">
        <v>3300</v>
      </c>
      <c r="D179" s="2" t="s">
        <v>195</v>
      </c>
      <c r="E179" s="3">
        <v>44742</v>
      </c>
      <c r="F179" s="22">
        <v>2022</v>
      </c>
      <c r="G179" s="2">
        <f>VLOOKUP(Revised!F179,Mapping!$H:$I,2,FALSE)</f>
        <v>5</v>
      </c>
      <c r="H179" s="2">
        <f>VLOOKUP(Revised!G179,Mapping!$H:$I,2,FALSE)</f>
        <v>5</v>
      </c>
      <c r="I179" s="2">
        <f>VLOOKUP(Revised!H179,Mapping!$H:$I,2,FALSE)</f>
        <v>5</v>
      </c>
      <c r="J179" s="2">
        <f>VLOOKUP(Revised!I179,Mapping!$H:$I,2,FALSE)</f>
        <v>5</v>
      </c>
      <c r="K179" s="2">
        <f>VLOOKUP(Revised!J179,Mapping!$H:$I,2,FALSE)</f>
        <v>5</v>
      </c>
      <c r="L179" s="2">
        <f>VLOOKUP(Revised!K179,Mapping!$H:$I,2,FALSE)</f>
        <v>5</v>
      </c>
      <c r="M179" s="2">
        <f>VLOOKUP(Revised!L179,Mapping!$H:$I,2,FALSE)</f>
        <v>5</v>
      </c>
      <c r="N179" s="2">
        <f>VLOOKUP(Revised!M179,Mapping!$H:$I,2,FALSE)</f>
        <v>4</v>
      </c>
      <c r="O179" s="2">
        <f>VLOOKUP(Revised!N179,Mapping!$H:$I,2,FALSE)</f>
        <v>5</v>
      </c>
      <c r="P179" s="2">
        <f>VLOOKUP(Revised!O179,Mapping!$H:$I,2,FALSE)</f>
        <v>5</v>
      </c>
      <c r="Q179" s="2">
        <f>VLOOKUP(Revised!P179,Mapping!$H:$I,2,FALSE)</f>
        <v>5</v>
      </c>
      <c r="R179" s="2">
        <f>VLOOKUP(Revised!Q179,Mapping!$K:$L,2,FALSE)</f>
        <v>5</v>
      </c>
      <c r="S179" s="2">
        <f>VLOOKUP(Revised!R179,Mapping!$K:$L,2,FALSE)</f>
        <v>5</v>
      </c>
      <c r="T179" s="2" t="s">
        <v>1625</v>
      </c>
      <c r="U179" s="2" t="s">
        <v>1626</v>
      </c>
      <c r="V179" s="2"/>
    </row>
    <row r="180" spans="1:22" hidden="1" x14ac:dyDescent="0.2">
      <c r="A180">
        <v>179</v>
      </c>
      <c r="B180" s="1">
        <v>44742.609884259262</v>
      </c>
      <c r="C180" s="2" t="s">
        <v>3300</v>
      </c>
      <c r="D180" s="2" t="s">
        <v>195</v>
      </c>
      <c r="E180" s="3">
        <v>44742</v>
      </c>
      <c r="F180" s="22">
        <v>2022</v>
      </c>
      <c r="G180" s="2">
        <f>VLOOKUP(Revised!F180,Mapping!$H:$I,2,FALSE)</f>
        <v>5</v>
      </c>
      <c r="H180" s="2">
        <f>VLOOKUP(Revised!G180,Mapping!$H:$I,2,FALSE)</f>
        <v>5</v>
      </c>
      <c r="I180" s="2">
        <f>VLOOKUP(Revised!H180,Mapping!$H:$I,2,FALSE)</f>
        <v>5</v>
      </c>
      <c r="J180" s="2">
        <f>VLOOKUP(Revised!I180,Mapping!$H:$I,2,FALSE)</f>
        <v>4</v>
      </c>
      <c r="K180" s="2">
        <f>VLOOKUP(Revised!J180,Mapping!$H:$I,2,FALSE)</f>
        <v>4</v>
      </c>
      <c r="L180" s="2">
        <f>VLOOKUP(Revised!K180,Mapping!$H:$I,2,FALSE)</f>
        <v>4</v>
      </c>
      <c r="M180" s="2">
        <f>VLOOKUP(Revised!L180,Mapping!$H:$I,2,FALSE)</f>
        <v>4</v>
      </c>
      <c r="N180" s="2">
        <f>VLOOKUP(Revised!M180,Mapping!$H:$I,2,FALSE)</f>
        <v>5</v>
      </c>
      <c r="O180" s="2">
        <f>VLOOKUP(Revised!N180,Mapping!$H:$I,2,FALSE)</f>
        <v>5</v>
      </c>
      <c r="P180" s="2">
        <f>VLOOKUP(Revised!O180,Mapping!$H:$I,2,FALSE)</f>
        <v>4</v>
      </c>
      <c r="Q180" s="2">
        <f>VLOOKUP(Revised!P180,Mapping!$H:$I,2,FALSE)</f>
        <v>5</v>
      </c>
      <c r="R180" s="2">
        <f>VLOOKUP(Revised!Q180,Mapping!$K:$L,2,FALSE)</f>
        <v>5</v>
      </c>
      <c r="S180" s="2">
        <f>VLOOKUP(Revised!R180,Mapping!$K:$L,2,FALSE)</f>
        <v>5</v>
      </c>
      <c r="T180" s="2"/>
      <c r="U180" s="2"/>
      <c r="V180" s="2"/>
    </row>
    <row r="181" spans="1:22" hidden="1" x14ac:dyDescent="0.2">
      <c r="A181">
        <v>180</v>
      </c>
      <c r="B181" s="1">
        <v>44742.609942129631</v>
      </c>
      <c r="C181" s="2" t="s">
        <v>3300</v>
      </c>
      <c r="D181" s="2" t="s">
        <v>195</v>
      </c>
      <c r="E181" s="3">
        <v>44742</v>
      </c>
      <c r="F181" s="22">
        <v>2022</v>
      </c>
      <c r="G181" s="2">
        <f>VLOOKUP(Revised!F181,Mapping!$H:$I,2,FALSE)</f>
        <v>4</v>
      </c>
      <c r="H181" s="2">
        <f>VLOOKUP(Revised!G181,Mapping!$H:$I,2,FALSE)</f>
        <v>4</v>
      </c>
      <c r="I181" s="2">
        <f>VLOOKUP(Revised!H181,Mapping!$H:$I,2,FALSE)</f>
        <v>4</v>
      </c>
      <c r="J181" s="2">
        <f>VLOOKUP(Revised!I181,Mapping!$H:$I,2,FALSE)</f>
        <v>4</v>
      </c>
      <c r="K181" s="2">
        <f>VLOOKUP(Revised!J181,Mapping!$H:$I,2,FALSE)</f>
        <v>4</v>
      </c>
      <c r="L181" s="2">
        <f>VLOOKUP(Revised!K181,Mapping!$H:$I,2,FALSE)</f>
        <v>4</v>
      </c>
      <c r="M181" s="2">
        <f>VLOOKUP(Revised!L181,Mapping!$H:$I,2,FALSE)</f>
        <v>4</v>
      </c>
      <c r="N181" s="2">
        <f>VLOOKUP(Revised!M181,Mapping!$H:$I,2,FALSE)</f>
        <v>4</v>
      </c>
      <c r="O181" s="2">
        <f>VLOOKUP(Revised!N181,Mapping!$H:$I,2,FALSE)</f>
        <v>4</v>
      </c>
      <c r="P181" s="2">
        <f>VLOOKUP(Revised!O181,Mapping!$H:$I,2,FALSE)</f>
        <v>4</v>
      </c>
      <c r="Q181" s="2">
        <f>VLOOKUP(Revised!P181,Mapping!$H:$I,2,FALSE)</f>
        <v>4</v>
      </c>
      <c r="R181" s="2">
        <f>VLOOKUP(Revised!Q181,Mapping!$K:$L,2,FALSE)</f>
        <v>3</v>
      </c>
      <c r="S181" s="2">
        <f>VLOOKUP(Revised!R181,Mapping!$K:$L,2,FALSE)</f>
        <v>3</v>
      </c>
      <c r="T181" s="2" t="s">
        <v>1628</v>
      </c>
      <c r="U181" s="2" t="s">
        <v>1629</v>
      </c>
      <c r="V181" s="2"/>
    </row>
    <row r="182" spans="1:22" hidden="1" x14ac:dyDescent="0.2">
      <c r="A182">
        <v>181</v>
      </c>
      <c r="B182" s="1">
        <v>44742.610023148147</v>
      </c>
      <c r="C182" s="2" t="s">
        <v>3300</v>
      </c>
      <c r="D182" s="2" t="s">
        <v>195</v>
      </c>
      <c r="E182" s="3">
        <v>44742</v>
      </c>
      <c r="F182" s="22">
        <v>2022</v>
      </c>
      <c r="G182" s="2">
        <f>VLOOKUP(Revised!F182,Mapping!$H:$I,2,FALSE)</f>
        <v>5</v>
      </c>
      <c r="H182" s="2">
        <f>VLOOKUP(Revised!G182,Mapping!$H:$I,2,FALSE)</f>
        <v>4</v>
      </c>
      <c r="I182" s="2">
        <f>VLOOKUP(Revised!H182,Mapping!$H:$I,2,FALSE)</f>
        <v>5</v>
      </c>
      <c r="J182" s="2">
        <f>VLOOKUP(Revised!I182,Mapping!$H:$I,2,FALSE)</f>
        <v>5</v>
      </c>
      <c r="K182" s="2">
        <f>VLOOKUP(Revised!J182,Mapping!$H:$I,2,FALSE)</f>
        <v>5</v>
      </c>
      <c r="L182" s="2">
        <f>VLOOKUP(Revised!K182,Mapping!$H:$I,2,FALSE)</f>
        <v>4</v>
      </c>
      <c r="M182" s="2">
        <f>VLOOKUP(Revised!L182,Mapping!$H:$I,2,FALSE)</f>
        <v>4</v>
      </c>
      <c r="N182" s="2">
        <f>VLOOKUP(Revised!M182,Mapping!$H:$I,2,FALSE)</f>
        <v>5</v>
      </c>
      <c r="O182" s="2">
        <f>VLOOKUP(Revised!N182,Mapping!$H:$I,2,FALSE)</f>
        <v>5</v>
      </c>
      <c r="P182" s="2">
        <f>VLOOKUP(Revised!O182,Mapping!$H:$I,2,FALSE)</f>
        <v>4</v>
      </c>
      <c r="Q182" s="2">
        <f>VLOOKUP(Revised!P182,Mapping!$H:$I,2,FALSE)</f>
        <v>5</v>
      </c>
      <c r="R182" s="2">
        <f>VLOOKUP(Revised!Q182,Mapping!$K:$L,2,FALSE)</f>
        <v>5</v>
      </c>
      <c r="S182" s="2">
        <f>VLOOKUP(Revised!R182,Mapping!$K:$L,2,FALSE)</f>
        <v>3</v>
      </c>
      <c r="T182" s="2" t="s">
        <v>1630</v>
      </c>
      <c r="U182" s="2"/>
      <c r="V182" s="2"/>
    </row>
    <row r="183" spans="1:22" hidden="1" x14ac:dyDescent="0.2">
      <c r="A183">
        <v>182</v>
      </c>
      <c r="B183" s="1">
        <v>44742.610092592593</v>
      </c>
      <c r="C183" s="2" t="s">
        <v>3300</v>
      </c>
      <c r="D183" s="2" t="s">
        <v>195</v>
      </c>
      <c r="E183" s="3">
        <v>44742</v>
      </c>
      <c r="F183" s="22">
        <v>2022</v>
      </c>
      <c r="G183" s="2">
        <f>VLOOKUP(Revised!F183,Mapping!$H:$I,2,FALSE)</f>
        <v>5</v>
      </c>
      <c r="H183" s="2">
        <f>VLOOKUP(Revised!G183,Mapping!$H:$I,2,FALSE)</f>
        <v>5</v>
      </c>
      <c r="I183" s="2">
        <f>VLOOKUP(Revised!H183,Mapping!$H:$I,2,FALSE)</f>
        <v>5</v>
      </c>
      <c r="J183" s="2">
        <f>VLOOKUP(Revised!I183,Mapping!$H:$I,2,FALSE)</f>
        <v>5</v>
      </c>
      <c r="K183" s="2">
        <f>VLOOKUP(Revised!J183,Mapping!$H:$I,2,FALSE)</f>
        <v>5</v>
      </c>
      <c r="L183" s="2">
        <f>VLOOKUP(Revised!K183,Mapping!$H:$I,2,FALSE)</f>
        <v>5</v>
      </c>
      <c r="M183" s="2">
        <f>VLOOKUP(Revised!L183,Mapping!$H:$I,2,FALSE)</f>
        <v>5</v>
      </c>
      <c r="N183" s="2">
        <f>VLOOKUP(Revised!M183,Mapping!$H:$I,2,FALSE)</f>
        <v>4</v>
      </c>
      <c r="O183" s="2">
        <f>VLOOKUP(Revised!N183,Mapping!$H:$I,2,FALSE)</f>
        <v>3</v>
      </c>
      <c r="P183" s="2">
        <f>VLOOKUP(Revised!O183,Mapping!$H:$I,2,FALSE)</f>
        <v>4</v>
      </c>
      <c r="Q183" s="2">
        <f>VLOOKUP(Revised!P183,Mapping!$H:$I,2,FALSE)</f>
        <v>5</v>
      </c>
      <c r="R183" s="2">
        <f>VLOOKUP(Revised!Q183,Mapping!$K:$L,2,FALSE)</f>
        <v>5</v>
      </c>
      <c r="S183" s="2">
        <f>VLOOKUP(Revised!R183,Mapping!$K:$L,2,FALSE)</f>
        <v>5</v>
      </c>
      <c r="T183" s="2" t="s">
        <v>1631</v>
      </c>
      <c r="U183" s="2" t="s">
        <v>1632</v>
      </c>
      <c r="V183" s="2"/>
    </row>
    <row r="184" spans="1:22" hidden="1" x14ac:dyDescent="0.2">
      <c r="A184">
        <v>183</v>
      </c>
      <c r="B184" s="1">
        <v>44742.610127314816</v>
      </c>
      <c r="C184" s="2" t="s">
        <v>3300</v>
      </c>
      <c r="D184" s="2" t="s">
        <v>195</v>
      </c>
      <c r="E184" s="3">
        <v>44742</v>
      </c>
      <c r="F184" s="22">
        <v>2022</v>
      </c>
      <c r="G184" s="2">
        <f>VLOOKUP(Revised!F184,Mapping!$H:$I,2,FALSE)</f>
        <v>3</v>
      </c>
      <c r="H184" s="2">
        <f>VLOOKUP(Revised!G184,Mapping!$H:$I,2,FALSE)</f>
        <v>4</v>
      </c>
      <c r="I184" s="2">
        <f>VLOOKUP(Revised!H184,Mapping!$H:$I,2,FALSE)</f>
        <v>4</v>
      </c>
      <c r="J184" s="2">
        <f>VLOOKUP(Revised!I184,Mapping!$H:$I,2,FALSE)</f>
        <v>3</v>
      </c>
      <c r="K184" s="2">
        <f>VLOOKUP(Revised!J184,Mapping!$H:$I,2,FALSE)</f>
        <v>4</v>
      </c>
      <c r="L184" s="2">
        <f>VLOOKUP(Revised!K184,Mapping!$H:$I,2,FALSE)</f>
        <v>4</v>
      </c>
      <c r="M184" s="2">
        <f>VLOOKUP(Revised!L184,Mapping!$H:$I,2,FALSE)</f>
        <v>4</v>
      </c>
      <c r="N184" s="2">
        <f>VLOOKUP(Revised!M184,Mapping!$H:$I,2,FALSE)</f>
        <v>4</v>
      </c>
      <c r="O184" s="2">
        <f>VLOOKUP(Revised!N184,Mapping!$H:$I,2,FALSE)</f>
        <v>3</v>
      </c>
      <c r="P184" s="2">
        <f>VLOOKUP(Revised!O184,Mapping!$H:$I,2,FALSE)</f>
        <v>4</v>
      </c>
      <c r="Q184" s="2">
        <f>VLOOKUP(Revised!P184,Mapping!$H:$I,2,FALSE)</f>
        <v>4</v>
      </c>
      <c r="R184" s="2">
        <f>VLOOKUP(Revised!Q184,Mapping!$K:$L,2,FALSE)</f>
        <v>3</v>
      </c>
      <c r="S184" s="2">
        <f>VLOOKUP(Revised!R184,Mapping!$K:$L,2,FALSE)</f>
        <v>3</v>
      </c>
      <c r="T184" s="2"/>
      <c r="U184" s="2"/>
      <c r="V184" s="2"/>
    </row>
    <row r="185" spans="1:22" hidden="1" x14ac:dyDescent="0.2">
      <c r="A185">
        <v>184</v>
      </c>
      <c r="B185" s="1">
        <v>44742.610324074078</v>
      </c>
      <c r="C185" s="2" t="s">
        <v>3300</v>
      </c>
      <c r="D185" s="2" t="s">
        <v>195</v>
      </c>
      <c r="E185" s="3">
        <v>44742</v>
      </c>
      <c r="F185" s="22">
        <v>2022</v>
      </c>
      <c r="G185" s="2">
        <f>VLOOKUP(Revised!F185,Mapping!$H:$I,2,FALSE)</f>
        <v>5</v>
      </c>
      <c r="H185" s="2">
        <f>VLOOKUP(Revised!G185,Mapping!$H:$I,2,FALSE)</f>
        <v>5</v>
      </c>
      <c r="I185" s="2">
        <f>VLOOKUP(Revised!H185,Mapping!$H:$I,2,FALSE)</f>
        <v>5</v>
      </c>
      <c r="J185" s="2">
        <f>VLOOKUP(Revised!I185,Mapping!$H:$I,2,FALSE)</f>
        <v>5</v>
      </c>
      <c r="K185" s="2">
        <f>VLOOKUP(Revised!J185,Mapping!$H:$I,2,FALSE)</f>
        <v>5</v>
      </c>
      <c r="L185" s="2">
        <f>VLOOKUP(Revised!K185,Mapping!$H:$I,2,FALSE)</f>
        <v>5</v>
      </c>
      <c r="M185" s="2">
        <f>VLOOKUP(Revised!L185,Mapping!$H:$I,2,FALSE)</f>
        <v>5</v>
      </c>
      <c r="N185" s="2">
        <f>VLOOKUP(Revised!M185,Mapping!$H:$I,2,FALSE)</f>
        <v>5</v>
      </c>
      <c r="O185" s="2">
        <f>VLOOKUP(Revised!N185,Mapping!$H:$I,2,FALSE)</f>
        <v>5</v>
      </c>
      <c r="P185" s="2">
        <f>VLOOKUP(Revised!O185,Mapping!$H:$I,2,FALSE)</f>
        <v>4</v>
      </c>
      <c r="Q185" s="2">
        <f>VLOOKUP(Revised!P185,Mapping!$H:$I,2,FALSE)</f>
        <v>4</v>
      </c>
      <c r="R185" s="2">
        <f>VLOOKUP(Revised!Q185,Mapping!$K:$L,2,FALSE)</f>
        <v>3</v>
      </c>
      <c r="S185" s="2">
        <f>VLOOKUP(Revised!R185,Mapping!$K:$L,2,FALSE)</f>
        <v>3</v>
      </c>
      <c r="T185" s="2" t="s">
        <v>1634</v>
      </c>
      <c r="U185" s="2"/>
      <c r="V185" s="2"/>
    </row>
    <row r="186" spans="1:22" hidden="1" x14ac:dyDescent="0.2">
      <c r="A186">
        <v>185</v>
      </c>
      <c r="B186" s="1">
        <v>44742.610451388886</v>
      </c>
      <c r="C186" s="2" t="s">
        <v>3300</v>
      </c>
      <c r="D186" s="2" t="s">
        <v>195</v>
      </c>
      <c r="E186" s="3">
        <v>44742</v>
      </c>
      <c r="F186" s="22">
        <v>2022</v>
      </c>
      <c r="G186" s="2">
        <f>VLOOKUP(Revised!F186,Mapping!$H:$I,2,FALSE)</f>
        <v>5</v>
      </c>
      <c r="H186" s="2">
        <f>VLOOKUP(Revised!G186,Mapping!$H:$I,2,FALSE)</f>
        <v>4</v>
      </c>
      <c r="I186" s="2">
        <f>VLOOKUP(Revised!H186,Mapping!$H:$I,2,FALSE)</f>
        <v>4</v>
      </c>
      <c r="J186" s="2">
        <f>VLOOKUP(Revised!I186,Mapping!$H:$I,2,FALSE)</f>
        <v>4</v>
      </c>
      <c r="K186" s="2">
        <f>VLOOKUP(Revised!J186,Mapping!$H:$I,2,FALSE)</f>
        <v>5</v>
      </c>
      <c r="L186" s="2">
        <f>VLOOKUP(Revised!K186,Mapping!$H:$I,2,FALSE)</f>
        <v>5</v>
      </c>
      <c r="M186" s="2">
        <f>VLOOKUP(Revised!L186,Mapping!$H:$I,2,FALSE)</f>
        <v>4</v>
      </c>
      <c r="N186" s="2">
        <f>VLOOKUP(Revised!M186,Mapping!$H:$I,2,FALSE)</f>
        <v>5</v>
      </c>
      <c r="O186" s="2">
        <f>VLOOKUP(Revised!N186,Mapping!$H:$I,2,FALSE)</f>
        <v>5</v>
      </c>
      <c r="P186" s="2">
        <f>VLOOKUP(Revised!O186,Mapping!$H:$I,2,FALSE)</f>
        <v>3</v>
      </c>
      <c r="Q186" s="2">
        <f>VLOOKUP(Revised!P186,Mapping!$H:$I,2,FALSE)</f>
        <v>4</v>
      </c>
      <c r="R186" s="2">
        <f>VLOOKUP(Revised!Q186,Mapping!$K:$L,2,FALSE)</f>
        <v>4</v>
      </c>
      <c r="S186" s="2">
        <f>VLOOKUP(Revised!R186,Mapping!$K:$L,2,FALSE)</f>
        <v>5</v>
      </c>
      <c r="T186" s="2" t="s">
        <v>1635</v>
      </c>
      <c r="U186" s="2"/>
      <c r="V186" s="2"/>
    </row>
    <row r="187" spans="1:22" hidden="1" x14ac:dyDescent="0.2">
      <c r="A187">
        <v>186</v>
      </c>
      <c r="B187" s="1">
        <v>44742.610590277778</v>
      </c>
      <c r="C187" s="2" t="s">
        <v>3300</v>
      </c>
      <c r="D187" s="2" t="s">
        <v>195</v>
      </c>
      <c r="E187" s="3">
        <v>44742</v>
      </c>
      <c r="F187" s="22">
        <v>2022</v>
      </c>
      <c r="G187" s="2">
        <f>VLOOKUP(Revised!F187,Mapping!$H:$I,2,FALSE)</f>
        <v>4</v>
      </c>
      <c r="H187" s="2">
        <f>VLOOKUP(Revised!G187,Mapping!$H:$I,2,FALSE)</f>
        <v>4</v>
      </c>
      <c r="I187" s="2">
        <f>VLOOKUP(Revised!H187,Mapping!$H:$I,2,FALSE)</f>
        <v>4</v>
      </c>
      <c r="J187" s="2">
        <f>VLOOKUP(Revised!I187,Mapping!$H:$I,2,FALSE)</f>
        <v>3</v>
      </c>
      <c r="K187" s="2">
        <f>VLOOKUP(Revised!J187,Mapping!$H:$I,2,FALSE)</f>
        <v>4</v>
      </c>
      <c r="L187" s="2">
        <f>VLOOKUP(Revised!K187,Mapping!$H:$I,2,FALSE)</f>
        <v>4</v>
      </c>
      <c r="M187" s="2">
        <f>VLOOKUP(Revised!L187,Mapping!$H:$I,2,FALSE)</f>
        <v>4</v>
      </c>
      <c r="N187" s="2">
        <f>VLOOKUP(Revised!M187,Mapping!$H:$I,2,FALSE)</f>
        <v>5</v>
      </c>
      <c r="O187" s="2">
        <f>VLOOKUP(Revised!N187,Mapping!$H:$I,2,FALSE)</f>
        <v>5</v>
      </c>
      <c r="P187" s="2">
        <f>VLOOKUP(Revised!O187,Mapping!$H:$I,2,FALSE)</f>
        <v>4</v>
      </c>
      <c r="Q187" s="2">
        <f>VLOOKUP(Revised!P187,Mapping!$H:$I,2,FALSE)</f>
        <v>4</v>
      </c>
      <c r="R187" s="2">
        <f>VLOOKUP(Revised!Q187,Mapping!$K:$L,2,FALSE)</f>
        <v>3</v>
      </c>
      <c r="S187" s="2">
        <f>VLOOKUP(Revised!R187,Mapping!$K:$L,2,FALSE)</f>
        <v>3</v>
      </c>
      <c r="T187" s="2" t="s">
        <v>1636</v>
      </c>
      <c r="U187" s="2" t="s">
        <v>1637</v>
      </c>
      <c r="V187" s="2"/>
    </row>
    <row r="188" spans="1:22" hidden="1" x14ac:dyDescent="0.2">
      <c r="A188">
        <v>187</v>
      </c>
      <c r="B188" s="1">
        <v>44742.614212962966</v>
      </c>
      <c r="C188" s="2" t="s">
        <v>3300</v>
      </c>
      <c r="D188" s="2" t="s">
        <v>195</v>
      </c>
      <c r="E188" s="3">
        <v>44742</v>
      </c>
      <c r="F188" s="22">
        <v>2022</v>
      </c>
      <c r="G188" s="2">
        <f>VLOOKUP(Revised!F188,Mapping!$H:$I,2,FALSE)</f>
        <v>5</v>
      </c>
      <c r="H188" s="2">
        <f>VLOOKUP(Revised!G188,Mapping!$H:$I,2,FALSE)</f>
        <v>4</v>
      </c>
      <c r="I188" s="2">
        <f>VLOOKUP(Revised!H188,Mapping!$H:$I,2,FALSE)</f>
        <v>5</v>
      </c>
      <c r="J188" s="2">
        <f>VLOOKUP(Revised!I188,Mapping!$H:$I,2,FALSE)</f>
        <v>5</v>
      </c>
      <c r="K188" s="2">
        <f>VLOOKUP(Revised!J188,Mapping!$H:$I,2,FALSE)</f>
        <v>4</v>
      </c>
      <c r="L188" s="2">
        <f>VLOOKUP(Revised!K188,Mapping!$H:$I,2,FALSE)</f>
        <v>4</v>
      </c>
      <c r="M188" s="2">
        <f>VLOOKUP(Revised!L188,Mapping!$H:$I,2,FALSE)</f>
        <v>5</v>
      </c>
      <c r="N188" s="2">
        <f>VLOOKUP(Revised!M188,Mapping!$H:$I,2,FALSE)</f>
        <v>4</v>
      </c>
      <c r="O188" s="2">
        <f>VLOOKUP(Revised!N188,Mapping!$H:$I,2,FALSE)</f>
        <v>4</v>
      </c>
      <c r="P188" s="2">
        <f>VLOOKUP(Revised!O188,Mapping!$H:$I,2,FALSE)</f>
        <v>4</v>
      </c>
      <c r="Q188" s="2">
        <f>VLOOKUP(Revised!P188,Mapping!$H:$I,2,FALSE)</f>
        <v>5</v>
      </c>
      <c r="R188" s="2">
        <f>VLOOKUP(Revised!Q188,Mapping!$K:$L,2,FALSE)</f>
        <v>3</v>
      </c>
      <c r="S188" s="2">
        <f>VLOOKUP(Revised!R188,Mapping!$K:$L,2,FALSE)</f>
        <v>4</v>
      </c>
      <c r="T188" s="2" t="s">
        <v>1638</v>
      </c>
      <c r="U188" s="2" t="s">
        <v>1639</v>
      </c>
      <c r="V188" s="2"/>
    </row>
    <row r="189" spans="1:22" hidden="1" x14ac:dyDescent="0.2">
      <c r="A189">
        <v>188</v>
      </c>
      <c r="B189" s="1">
        <v>44748.607222222221</v>
      </c>
      <c r="C189" s="2" t="s">
        <v>3300</v>
      </c>
      <c r="D189" s="2" t="s">
        <v>195</v>
      </c>
      <c r="E189" s="3">
        <v>44748</v>
      </c>
      <c r="F189" s="22">
        <v>2022</v>
      </c>
      <c r="G189" s="2">
        <f>VLOOKUP(Revised!F189,Mapping!$H:$I,2,FALSE)</f>
        <v>5</v>
      </c>
      <c r="H189" s="2">
        <f>VLOOKUP(Revised!G189,Mapping!$H:$I,2,FALSE)</f>
        <v>5</v>
      </c>
      <c r="I189" s="2">
        <f>VLOOKUP(Revised!H189,Mapping!$H:$I,2,FALSE)</f>
        <v>5</v>
      </c>
      <c r="J189" s="2">
        <f>VLOOKUP(Revised!I189,Mapping!$H:$I,2,FALSE)</f>
        <v>5</v>
      </c>
      <c r="K189" s="2">
        <f>VLOOKUP(Revised!J189,Mapping!$H:$I,2,FALSE)</f>
        <v>5</v>
      </c>
      <c r="L189" s="2">
        <f>VLOOKUP(Revised!K189,Mapping!$H:$I,2,FALSE)</f>
        <v>5</v>
      </c>
      <c r="M189" s="2">
        <f>VLOOKUP(Revised!L189,Mapping!$H:$I,2,FALSE)</f>
        <v>5</v>
      </c>
      <c r="N189" s="2">
        <f>VLOOKUP(Revised!M189,Mapping!$H:$I,2,FALSE)</f>
        <v>4</v>
      </c>
      <c r="O189" s="2">
        <f>VLOOKUP(Revised!N189,Mapping!$H:$I,2,FALSE)</f>
        <v>5</v>
      </c>
      <c r="P189" s="2">
        <f>VLOOKUP(Revised!O189,Mapping!$H:$I,2,FALSE)</f>
        <v>5</v>
      </c>
      <c r="Q189" s="2">
        <f>VLOOKUP(Revised!P189,Mapping!$H:$I,2,FALSE)</f>
        <v>5</v>
      </c>
      <c r="R189" s="2">
        <f>VLOOKUP(Revised!Q189,Mapping!$K:$L,2,FALSE)</f>
        <v>5</v>
      </c>
      <c r="S189" s="2">
        <f>VLOOKUP(Revised!R189,Mapping!$K:$L,2,FALSE)</f>
        <v>5</v>
      </c>
      <c r="T189" s="2"/>
      <c r="U189" s="2"/>
      <c r="V189" s="2"/>
    </row>
    <row r="190" spans="1:22" hidden="1" x14ac:dyDescent="0.2">
      <c r="A190">
        <v>189</v>
      </c>
      <c r="B190" s="1">
        <v>44748.607418981483</v>
      </c>
      <c r="C190" s="2" t="s">
        <v>3300</v>
      </c>
      <c r="D190" s="2" t="s">
        <v>195</v>
      </c>
      <c r="E190" s="3">
        <v>44748</v>
      </c>
      <c r="F190" s="22">
        <v>2022</v>
      </c>
      <c r="G190" s="2">
        <f>VLOOKUP(Revised!F190,Mapping!$H:$I,2,FALSE)</f>
        <v>5</v>
      </c>
      <c r="H190" s="2">
        <f>VLOOKUP(Revised!G190,Mapping!$H:$I,2,FALSE)</f>
        <v>5</v>
      </c>
      <c r="I190" s="2">
        <f>VLOOKUP(Revised!H190,Mapping!$H:$I,2,FALSE)</f>
        <v>5</v>
      </c>
      <c r="J190" s="2">
        <f>VLOOKUP(Revised!I190,Mapping!$H:$I,2,FALSE)</f>
        <v>5</v>
      </c>
      <c r="K190" s="2">
        <f>VLOOKUP(Revised!J190,Mapping!$H:$I,2,FALSE)</f>
        <v>5</v>
      </c>
      <c r="L190" s="2">
        <f>VLOOKUP(Revised!K190,Mapping!$H:$I,2,FALSE)</f>
        <v>5</v>
      </c>
      <c r="M190" s="2">
        <f>VLOOKUP(Revised!L190,Mapping!$H:$I,2,FALSE)</f>
        <v>5</v>
      </c>
      <c r="N190" s="2">
        <f>VLOOKUP(Revised!M190,Mapping!$H:$I,2,FALSE)</f>
        <v>5</v>
      </c>
      <c r="O190" s="2">
        <f>VLOOKUP(Revised!N190,Mapping!$H:$I,2,FALSE)</f>
        <v>5</v>
      </c>
      <c r="P190" s="2">
        <f>VLOOKUP(Revised!O190,Mapping!$H:$I,2,FALSE)</f>
        <v>5</v>
      </c>
      <c r="Q190" s="2">
        <f>VLOOKUP(Revised!P190,Mapping!$H:$I,2,FALSE)</f>
        <v>5</v>
      </c>
      <c r="R190" s="2">
        <f>VLOOKUP(Revised!Q190,Mapping!$K:$L,2,FALSE)</f>
        <v>5</v>
      </c>
      <c r="S190" s="2">
        <f>VLOOKUP(Revised!R190,Mapping!$K:$L,2,FALSE)</f>
        <v>5</v>
      </c>
      <c r="T190" s="2"/>
      <c r="U190" s="2"/>
      <c r="V190" s="2"/>
    </row>
    <row r="191" spans="1:22" hidden="1" x14ac:dyDescent="0.2">
      <c r="A191">
        <v>190</v>
      </c>
      <c r="B191" s="1">
        <v>44748.60765046296</v>
      </c>
      <c r="C191" s="2" t="s">
        <v>3300</v>
      </c>
      <c r="D191" s="2" t="s">
        <v>195</v>
      </c>
      <c r="E191" s="3">
        <v>44748</v>
      </c>
      <c r="F191" s="22">
        <v>2022</v>
      </c>
      <c r="G191" s="2">
        <f>VLOOKUP(Revised!F191,Mapping!$H:$I,2,FALSE)</f>
        <v>5</v>
      </c>
      <c r="H191" s="2">
        <f>VLOOKUP(Revised!G191,Mapping!$H:$I,2,FALSE)</f>
        <v>5</v>
      </c>
      <c r="I191" s="2">
        <f>VLOOKUP(Revised!H191,Mapping!$H:$I,2,FALSE)</f>
        <v>5</v>
      </c>
      <c r="J191" s="2">
        <f>VLOOKUP(Revised!I191,Mapping!$H:$I,2,FALSE)</f>
        <v>5</v>
      </c>
      <c r="K191" s="2">
        <f>VLOOKUP(Revised!J191,Mapping!$H:$I,2,FALSE)</f>
        <v>5</v>
      </c>
      <c r="L191" s="2">
        <f>VLOOKUP(Revised!K191,Mapping!$H:$I,2,FALSE)</f>
        <v>5</v>
      </c>
      <c r="M191" s="2">
        <f>VLOOKUP(Revised!L191,Mapping!$H:$I,2,FALSE)</f>
        <v>5</v>
      </c>
      <c r="N191" s="2">
        <f>VLOOKUP(Revised!M191,Mapping!$H:$I,2,FALSE)</f>
        <v>5</v>
      </c>
      <c r="O191" s="2">
        <f>VLOOKUP(Revised!N191,Mapping!$H:$I,2,FALSE)</f>
        <v>5</v>
      </c>
      <c r="P191" s="2">
        <f>VLOOKUP(Revised!O191,Mapping!$H:$I,2,FALSE)</f>
        <v>5</v>
      </c>
      <c r="Q191" s="2">
        <f>VLOOKUP(Revised!P191,Mapping!$H:$I,2,FALSE)</f>
        <v>5</v>
      </c>
      <c r="R191" s="2">
        <f>VLOOKUP(Revised!Q191,Mapping!$K:$L,2,FALSE)</f>
        <v>5</v>
      </c>
      <c r="S191" s="2">
        <f>VLOOKUP(Revised!R191,Mapping!$K:$L,2,FALSE)</f>
        <v>5</v>
      </c>
      <c r="T191" s="2" t="s">
        <v>1694</v>
      </c>
      <c r="U191" s="2" t="s">
        <v>1695</v>
      </c>
      <c r="V191" s="2"/>
    </row>
    <row r="192" spans="1:22" hidden="1" x14ac:dyDescent="0.2">
      <c r="A192">
        <v>191</v>
      </c>
      <c r="B192" s="1">
        <v>44748.607766203706</v>
      </c>
      <c r="C192" s="2" t="s">
        <v>3300</v>
      </c>
      <c r="D192" s="2" t="s">
        <v>195</v>
      </c>
      <c r="E192" s="3">
        <v>44748</v>
      </c>
      <c r="F192" s="22">
        <v>2022</v>
      </c>
      <c r="G192" s="2">
        <f>VLOOKUP(Revised!F192,Mapping!$H:$I,2,FALSE)</f>
        <v>5</v>
      </c>
      <c r="H192" s="2">
        <f>VLOOKUP(Revised!G192,Mapping!$H:$I,2,FALSE)</f>
        <v>5</v>
      </c>
      <c r="I192" s="2">
        <f>VLOOKUP(Revised!H192,Mapping!$H:$I,2,FALSE)</f>
        <v>5</v>
      </c>
      <c r="J192" s="2">
        <f>VLOOKUP(Revised!I192,Mapping!$H:$I,2,FALSE)</f>
        <v>5</v>
      </c>
      <c r="K192" s="2">
        <f>VLOOKUP(Revised!J192,Mapping!$H:$I,2,FALSE)</f>
        <v>5</v>
      </c>
      <c r="L192" s="2">
        <f>VLOOKUP(Revised!K192,Mapping!$H:$I,2,FALSE)</f>
        <v>5</v>
      </c>
      <c r="M192" s="2">
        <f>VLOOKUP(Revised!L192,Mapping!$H:$I,2,FALSE)</f>
        <v>5</v>
      </c>
      <c r="N192" s="2">
        <f>VLOOKUP(Revised!M192,Mapping!$H:$I,2,FALSE)</f>
        <v>5</v>
      </c>
      <c r="O192" s="2">
        <f>VLOOKUP(Revised!N192,Mapping!$H:$I,2,FALSE)</f>
        <v>5</v>
      </c>
      <c r="P192" s="2">
        <f>VLOOKUP(Revised!O192,Mapping!$H:$I,2,FALSE)</f>
        <v>5</v>
      </c>
      <c r="Q192" s="2">
        <f>VLOOKUP(Revised!P192,Mapping!$H:$I,2,FALSE)</f>
        <v>5</v>
      </c>
      <c r="R192" s="2">
        <f>VLOOKUP(Revised!Q192,Mapping!$K:$L,2,FALSE)</f>
        <v>5</v>
      </c>
      <c r="S192" s="2">
        <f>VLOOKUP(Revised!R192,Mapping!$K:$L,2,FALSE)</f>
        <v>5</v>
      </c>
      <c r="T192" s="2" t="s">
        <v>1697</v>
      </c>
      <c r="U192" s="2"/>
      <c r="V192" s="2"/>
    </row>
    <row r="193" spans="1:22" hidden="1" x14ac:dyDescent="0.2">
      <c r="A193">
        <v>192</v>
      </c>
      <c r="B193" s="1">
        <v>44748.607870370368</v>
      </c>
      <c r="C193" s="2" t="s">
        <v>3300</v>
      </c>
      <c r="D193" s="2" t="s">
        <v>3305</v>
      </c>
      <c r="E193" s="3">
        <v>44748</v>
      </c>
      <c r="F193" s="22">
        <v>2022</v>
      </c>
      <c r="G193" s="2">
        <f>VLOOKUP(Revised!F193,Mapping!$H:$I,2,FALSE)</f>
        <v>5</v>
      </c>
      <c r="H193" s="2">
        <f>VLOOKUP(Revised!G193,Mapping!$H:$I,2,FALSE)</f>
        <v>5</v>
      </c>
      <c r="I193" s="2">
        <f>VLOOKUP(Revised!H193,Mapping!$H:$I,2,FALSE)</f>
        <v>5</v>
      </c>
      <c r="J193" s="2">
        <f>VLOOKUP(Revised!I193,Mapping!$H:$I,2,FALSE)</f>
        <v>5</v>
      </c>
      <c r="K193" s="2">
        <f>VLOOKUP(Revised!J193,Mapping!$H:$I,2,FALSE)</f>
        <v>5</v>
      </c>
      <c r="L193" s="2">
        <f>VLOOKUP(Revised!K193,Mapping!$H:$I,2,FALSE)</f>
        <v>5</v>
      </c>
      <c r="M193" s="2">
        <f>VLOOKUP(Revised!L193,Mapping!$H:$I,2,FALSE)</f>
        <v>5</v>
      </c>
      <c r="N193" s="2">
        <f>VLOOKUP(Revised!M193,Mapping!$H:$I,2,FALSE)</f>
        <v>5</v>
      </c>
      <c r="O193" s="2">
        <f>VLOOKUP(Revised!N193,Mapping!$H:$I,2,FALSE)</f>
        <v>5</v>
      </c>
      <c r="P193" s="2">
        <f>VLOOKUP(Revised!O193,Mapping!$H:$I,2,FALSE)</f>
        <v>5</v>
      </c>
      <c r="Q193" s="2">
        <f>VLOOKUP(Revised!P193,Mapping!$H:$I,2,FALSE)</f>
        <v>5</v>
      </c>
      <c r="R193" s="2">
        <f>VLOOKUP(Revised!Q193,Mapping!$K:$L,2,FALSE)</f>
        <v>5</v>
      </c>
      <c r="S193" s="2">
        <f>VLOOKUP(Revised!R193,Mapping!$K:$L,2,FALSE)</f>
        <v>5</v>
      </c>
      <c r="T193" s="2" t="s">
        <v>1698</v>
      </c>
      <c r="U193" s="2"/>
      <c r="V193" s="2"/>
    </row>
    <row r="194" spans="1:22" hidden="1" x14ac:dyDescent="0.2">
      <c r="A194">
        <v>193</v>
      </c>
      <c r="B194" s="1">
        <v>44748.607870370368</v>
      </c>
      <c r="C194" s="2" t="s">
        <v>3300</v>
      </c>
      <c r="D194" s="2" t="s">
        <v>195</v>
      </c>
      <c r="E194" s="3">
        <v>44748</v>
      </c>
      <c r="F194" s="22">
        <v>2022</v>
      </c>
      <c r="G194" s="2">
        <f>VLOOKUP(Revised!F194,Mapping!$H:$I,2,FALSE)</f>
        <v>5</v>
      </c>
      <c r="H194" s="2">
        <f>VLOOKUP(Revised!G194,Mapping!$H:$I,2,FALSE)</f>
        <v>5</v>
      </c>
      <c r="I194" s="2">
        <f>VLOOKUP(Revised!H194,Mapping!$H:$I,2,FALSE)</f>
        <v>5</v>
      </c>
      <c r="J194" s="2">
        <f>VLOOKUP(Revised!I194,Mapping!$H:$I,2,FALSE)</f>
        <v>5</v>
      </c>
      <c r="K194" s="2">
        <f>VLOOKUP(Revised!J194,Mapping!$H:$I,2,FALSE)</f>
        <v>5</v>
      </c>
      <c r="L194" s="2">
        <f>VLOOKUP(Revised!K194,Mapping!$H:$I,2,FALSE)</f>
        <v>5</v>
      </c>
      <c r="M194" s="2">
        <f>VLOOKUP(Revised!L194,Mapping!$H:$I,2,FALSE)</f>
        <v>5</v>
      </c>
      <c r="N194" s="2">
        <f>VLOOKUP(Revised!M194,Mapping!$H:$I,2,FALSE)</f>
        <v>4</v>
      </c>
      <c r="O194" s="2">
        <f>VLOOKUP(Revised!N194,Mapping!$H:$I,2,FALSE)</f>
        <v>5</v>
      </c>
      <c r="P194" s="2">
        <f>VLOOKUP(Revised!O194,Mapping!$H:$I,2,FALSE)</f>
        <v>4</v>
      </c>
      <c r="Q194" s="2">
        <f>VLOOKUP(Revised!P194,Mapping!$H:$I,2,FALSE)</f>
        <v>4</v>
      </c>
      <c r="R194" s="2">
        <f>VLOOKUP(Revised!Q194,Mapping!$K:$L,2,FALSE)</f>
        <v>3</v>
      </c>
      <c r="S194" s="2">
        <f>VLOOKUP(Revised!R194,Mapping!$K:$L,2,FALSE)</f>
        <v>5</v>
      </c>
      <c r="T194" s="2" t="s">
        <v>1699</v>
      </c>
      <c r="U194" s="2"/>
      <c r="V194" s="2"/>
    </row>
    <row r="195" spans="1:22" hidden="1" x14ac:dyDescent="0.2">
      <c r="A195">
        <v>194</v>
      </c>
      <c r="B195" s="1">
        <v>44748.607986111114</v>
      </c>
      <c r="C195" s="2" t="s">
        <v>3300</v>
      </c>
      <c r="D195" s="2" t="s">
        <v>195</v>
      </c>
      <c r="E195" s="3">
        <v>44748</v>
      </c>
      <c r="F195" s="22">
        <v>2022</v>
      </c>
      <c r="G195" s="2">
        <f>VLOOKUP(Revised!F195,Mapping!$H:$I,2,FALSE)</f>
        <v>4</v>
      </c>
      <c r="H195" s="2">
        <f>VLOOKUP(Revised!G195,Mapping!$H:$I,2,FALSE)</f>
        <v>4</v>
      </c>
      <c r="I195" s="2">
        <f>VLOOKUP(Revised!H195,Mapping!$H:$I,2,FALSE)</f>
        <v>4</v>
      </c>
      <c r="J195" s="2">
        <f>VLOOKUP(Revised!I195,Mapping!$H:$I,2,FALSE)</f>
        <v>4</v>
      </c>
      <c r="K195" s="2">
        <f>VLOOKUP(Revised!J195,Mapping!$H:$I,2,FALSE)</f>
        <v>4</v>
      </c>
      <c r="L195" s="2">
        <f>VLOOKUP(Revised!K195,Mapping!$H:$I,2,FALSE)</f>
        <v>4</v>
      </c>
      <c r="M195" s="2">
        <f>VLOOKUP(Revised!L195,Mapping!$H:$I,2,FALSE)</f>
        <v>4</v>
      </c>
      <c r="N195" s="2">
        <f>VLOOKUP(Revised!M195,Mapping!$H:$I,2,FALSE)</f>
        <v>4</v>
      </c>
      <c r="O195" s="2">
        <f>VLOOKUP(Revised!N195,Mapping!$H:$I,2,FALSE)</f>
        <v>4</v>
      </c>
      <c r="P195" s="2">
        <f>VLOOKUP(Revised!O195,Mapping!$H:$I,2,FALSE)</f>
        <v>4</v>
      </c>
      <c r="Q195" s="2">
        <f>VLOOKUP(Revised!P195,Mapping!$H:$I,2,FALSE)</f>
        <v>4</v>
      </c>
      <c r="R195" s="2">
        <f>VLOOKUP(Revised!Q195,Mapping!$K:$L,2,FALSE)</f>
        <v>3</v>
      </c>
      <c r="S195" s="2">
        <f>VLOOKUP(Revised!R195,Mapping!$K:$L,2,FALSE)</f>
        <v>3</v>
      </c>
      <c r="T195" s="2"/>
      <c r="U195" s="2"/>
      <c r="V195" s="2"/>
    </row>
    <row r="196" spans="1:22" hidden="1" x14ac:dyDescent="0.2">
      <c r="A196">
        <v>195</v>
      </c>
      <c r="B196" s="1">
        <v>44748.607997685183</v>
      </c>
      <c r="C196" s="2" t="s">
        <v>3300</v>
      </c>
      <c r="D196" s="2" t="s">
        <v>195</v>
      </c>
      <c r="E196" s="3">
        <v>44748</v>
      </c>
      <c r="F196" s="22">
        <v>2022</v>
      </c>
      <c r="G196" s="2">
        <f>VLOOKUP(Revised!F196,Mapping!$H:$I,2,FALSE)</f>
        <v>5</v>
      </c>
      <c r="H196" s="2">
        <f>VLOOKUP(Revised!G196,Mapping!$H:$I,2,FALSE)</f>
        <v>5</v>
      </c>
      <c r="I196" s="2">
        <f>VLOOKUP(Revised!H196,Mapping!$H:$I,2,FALSE)</f>
        <v>5</v>
      </c>
      <c r="J196" s="2">
        <f>VLOOKUP(Revised!I196,Mapping!$H:$I,2,FALSE)</f>
        <v>5</v>
      </c>
      <c r="K196" s="2">
        <f>VLOOKUP(Revised!J196,Mapping!$H:$I,2,FALSE)</f>
        <v>5</v>
      </c>
      <c r="L196" s="2">
        <f>VLOOKUP(Revised!K196,Mapping!$H:$I,2,FALSE)</f>
        <v>5</v>
      </c>
      <c r="M196" s="2">
        <f>VLOOKUP(Revised!L196,Mapping!$H:$I,2,FALSE)</f>
        <v>5</v>
      </c>
      <c r="N196" s="2">
        <f>VLOOKUP(Revised!M196,Mapping!$H:$I,2,FALSE)</f>
        <v>5</v>
      </c>
      <c r="O196" s="2">
        <f>VLOOKUP(Revised!N196,Mapping!$H:$I,2,FALSE)</f>
        <v>5</v>
      </c>
      <c r="P196" s="2">
        <f>VLOOKUP(Revised!O196,Mapping!$H:$I,2,FALSE)</f>
        <v>5</v>
      </c>
      <c r="Q196" s="2">
        <f>VLOOKUP(Revised!P196,Mapping!$H:$I,2,FALSE)</f>
        <v>5</v>
      </c>
      <c r="R196" s="2">
        <f>VLOOKUP(Revised!Q196,Mapping!$K:$L,2,FALSE)</f>
        <v>5</v>
      </c>
      <c r="S196" s="2">
        <f>VLOOKUP(Revised!R196,Mapping!$K:$L,2,FALSE)</f>
        <v>5</v>
      </c>
      <c r="T196" s="2" t="s">
        <v>1700</v>
      </c>
      <c r="U196" s="2"/>
      <c r="V196" s="2"/>
    </row>
    <row r="197" spans="1:22" hidden="1" x14ac:dyDescent="0.2">
      <c r="A197">
        <v>196</v>
      </c>
      <c r="B197" s="1">
        <v>44748.608958333331</v>
      </c>
      <c r="C197" s="2" t="s">
        <v>3300</v>
      </c>
      <c r="D197" s="2" t="s">
        <v>195</v>
      </c>
      <c r="E197" s="3">
        <v>44748</v>
      </c>
      <c r="F197" s="22">
        <v>2022</v>
      </c>
      <c r="G197" s="2">
        <f>VLOOKUP(Revised!F197,Mapping!$H:$I,2,FALSE)</f>
        <v>5</v>
      </c>
      <c r="H197" s="2">
        <f>VLOOKUP(Revised!G197,Mapping!$H:$I,2,FALSE)</f>
        <v>5</v>
      </c>
      <c r="I197" s="2">
        <f>VLOOKUP(Revised!H197,Mapping!$H:$I,2,FALSE)</f>
        <v>5</v>
      </c>
      <c r="J197" s="2">
        <f>VLOOKUP(Revised!I197,Mapping!$H:$I,2,FALSE)</f>
        <v>5</v>
      </c>
      <c r="K197" s="2">
        <f>VLOOKUP(Revised!J197,Mapping!$H:$I,2,FALSE)</f>
        <v>5</v>
      </c>
      <c r="L197" s="2">
        <f>VLOOKUP(Revised!K197,Mapping!$H:$I,2,FALSE)</f>
        <v>5</v>
      </c>
      <c r="M197" s="2">
        <f>VLOOKUP(Revised!L197,Mapping!$H:$I,2,FALSE)</f>
        <v>5</v>
      </c>
      <c r="N197" s="2">
        <f>VLOOKUP(Revised!M197,Mapping!$H:$I,2,FALSE)</f>
        <v>5</v>
      </c>
      <c r="O197" s="2">
        <f>VLOOKUP(Revised!N197,Mapping!$H:$I,2,FALSE)</f>
        <v>5</v>
      </c>
      <c r="P197" s="2">
        <f>VLOOKUP(Revised!O197,Mapping!$H:$I,2,FALSE)</f>
        <v>5</v>
      </c>
      <c r="Q197" s="2">
        <f>VLOOKUP(Revised!P197,Mapping!$H:$I,2,FALSE)</f>
        <v>4</v>
      </c>
      <c r="R197" s="2">
        <f>VLOOKUP(Revised!Q197,Mapping!$K:$L,2,FALSE)</f>
        <v>5</v>
      </c>
      <c r="S197" s="2">
        <f>VLOOKUP(Revised!R197,Mapping!$K:$L,2,FALSE)</f>
        <v>3</v>
      </c>
      <c r="T197" s="2" t="s">
        <v>1701</v>
      </c>
      <c r="U197" s="2" t="s">
        <v>1702</v>
      </c>
      <c r="V197" s="2"/>
    </row>
    <row r="198" spans="1:22" hidden="1" x14ac:dyDescent="0.2">
      <c r="A198">
        <v>197</v>
      </c>
      <c r="B198" s="1">
        <v>44748.6090625</v>
      </c>
      <c r="C198" s="2" t="s">
        <v>3300</v>
      </c>
      <c r="D198" s="2" t="s">
        <v>195</v>
      </c>
      <c r="E198" s="3">
        <v>44748</v>
      </c>
      <c r="F198" s="22">
        <v>2022</v>
      </c>
      <c r="G198" s="2">
        <f>VLOOKUP(Revised!F198,Mapping!$H:$I,2,FALSE)</f>
        <v>4</v>
      </c>
      <c r="H198" s="2">
        <f>VLOOKUP(Revised!G198,Mapping!$H:$I,2,FALSE)</f>
        <v>4</v>
      </c>
      <c r="I198" s="2">
        <f>VLOOKUP(Revised!H198,Mapping!$H:$I,2,FALSE)</f>
        <v>4</v>
      </c>
      <c r="J198" s="2">
        <f>VLOOKUP(Revised!I198,Mapping!$H:$I,2,FALSE)</f>
        <v>4</v>
      </c>
      <c r="K198" s="2">
        <f>VLOOKUP(Revised!J198,Mapping!$H:$I,2,FALSE)</f>
        <v>5</v>
      </c>
      <c r="L198" s="2">
        <f>VLOOKUP(Revised!K198,Mapping!$H:$I,2,FALSE)</f>
        <v>5</v>
      </c>
      <c r="M198" s="2">
        <f>VLOOKUP(Revised!L198,Mapping!$H:$I,2,FALSE)</f>
        <v>4</v>
      </c>
      <c r="N198" s="2">
        <f>VLOOKUP(Revised!M198,Mapping!$H:$I,2,FALSE)</f>
        <v>5</v>
      </c>
      <c r="O198" s="2">
        <f>VLOOKUP(Revised!N198,Mapping!$H:$I,2,FALSE)</f>
        <v>5</v>
      </c>
      <c r="P198" s="2">
        <f>VLOOKUP(Revised!O198,Mapping!$H:$I,2,FALSE)</f>
        <v>4</v>
      </c>
      <c r="Q198" s="2">
        <f>VLOOKUP(Revised!P198,Mapping!$H:$I,2,FALSE)</f>
        <v>4</v>
      </c>
      <c r="R198" s="2">
        <f>VLOOKUP(Revised!Q198,Mapping!$K:$L,2,FALSE)</f>
        <v>3</v>
      </c>
      <c r="S198" s="2">
        <f>VLOOKUP(Revised!R198,Mapping!$K:$L,2,FALSE)</f>
        <v>3</v>
      </c>
      <c r="T198" s="2" t="s">
        <v>1704</v>
      </c>
      <c r="U198" s="2" t="s">
        <v>1705</v>
      </c>
      <c r="V198" s="2"/>
    </row>
    <row r="199" spans="1:22" hidden="1" x14ac:dyDescent="0.2">
      <c r="A199">
        <v>198</v>
      </c>
      <c r="B199" s="1">
        <v>44748.625636574077</v>
      </c>
      <c r="C199" s="2" t="s">
        <v>3300</v>
      </c>
      <c r="D199" s="2" t="s">
        <v>195</v>
      </c>
      <c r="E199" s="3">
        <v>44719</v>
      </c>
      <c r="F199" s="22">
        <v>2022</v>
      </c>
      <c r="G199" s="2">
        <f>VLOOKUP(Revised!F199,Mapping!$H:$I,2,FALSE)</f>
        <v>5</v>
      </c>
      <c r="H199" s="2">
        <f>VLOOKUP(Revised!G199,Mapping!$H:$I,2,FALSE)</f>
        <v>5</v>
      </c>
      <c r="I199" s="2">
        <f>VLOOKUP(Revised!H199,Mapping!$H:$I,2,FALSE)</f>
        <v>5</v>
      </c>
      <c r="J199" s="2">
        <f>VLOOKUP(Revised!I199,Mapping!$H:$I,2,FALSE)</f>
        <v>4</v>
      </c>
      <c r="K199" s="2">
        <f>VLOOKUP(Revised!J199,Mapping!$H:$I,2,FALSE)</f>
        <v>4</v>
      </c>
      <c r="L199" s="2">
        <f>VLOOKUP(Revised!K199,Mapping!$H:$I,2,FALSE)</f>
        <v>5</v>
      </c>
      <c r="M199" s="2">
        <f>VLOOKUP(Revised!L199,Mapping!$H:$I,2,FALSE)</f>
        <v>4</v>
      </c>
      <c r="N199" s="2">
        <f>VLOOKUP(Revised!M199,Mapping!$H:$I,2,FALSE)</f>
        <v>5</v>
      </c>
      <c r="O199" s="2">
        <f>VLOOKUP(Revised!N199,Mapping!$H:$I,2,FALSE)</f>
        <v>5</v>
      </c>
      <c r="P199" s="2">
        <f>VLOOKUP(Revised!O199,Mapping!$H:$I,2,FALSE)</f>
        <v>5</v>
      </c>
      <c r="Q199" s="2">
        <f>VLOOKUP(Revised!P199,Mapping!$H:$I,2,FALSE)</f>
        <v>4</v>
      </c>
      <c r="R199" s="2">
        <f>VLOOKUP(Revised!Q199,Mapping!$K:$L,2,FALSE)</f>
        <v>5</v>
      </c>
      <c r="S199" s="2">
        <f>VLOOKUP(Revised!R199,Mapping!$K:$L,2,FALSE)</f>
        <v>5</v>
      </c>
      <c r="T199" s="2" t="s">
        <v>1706</v>
      </c>
      <c r="U199" s="2" t="s">
        <v>3448</v>
      </c>
      <c r="V199" s="2"/>
    </row>
    <row r="200" spans="1:22" hidden="1" x14ac:dyDescent="0.2">
      <c r="A200">
        <v>199</v>
      </c>
      <c r="B200" s="1">
        <v>44749.608240740738</v>
      </c>
      <c r="C200" s="2" t="s">
        <v>3300</v>
      </c>
      <c r="D200" s="2" t="s">
        <v>195</v>
      </c>
      <c r="E200" s="3">
        <v>44749</v>
      </c>
      <c r="F200" s="22">
        <v>2022</v>
      </c>
      <c r="G200" s="2">
        <f>VLOOKUP(Revised!F200,Mapping!$H:$I,2,FALSE)</f>
        <v>4</v>
      </c>
      <c r="H200" s="2">
        <f>VLOOKUP(Revised!G200,Mapping!$H:$I,2,FALSE)</f>
        <v>5</v>
      </c>
      <c r="I200" s="2">
        <f>VLOOKUP(Revised!H200,Mapping!$H:$I,2,FALSE)</f>
        <v>5</v>
      </c>
      <c r="J200" s="2">
        <f>VLOOKUP(Revised!I200,Mapping!$H:$I,2,FALSE)</f>
        <v>5</v>
      </c>
      <c r="K200" s="2">
        <f>VLOOKUP(Revised!J200,Mapping!$H:$I,2,FALSE)</f>
        <v>5</v>
      </c>
      <c r="L200" s="2">
        <f>VLOOKUP(Revised!K200,Mapping!$H:$I,2,FALSE)</f>
        <v>5</v>
      </c>
      <c r="M200" s="2">
        <f>VLOOKUP(Revised!L200,Mapping!$H:$I,2,FALSE)</f>
        <v>5</v>
      </c>
      <c r="N200" s="2">
        <f>VLOOKUP(Revised!M200,Mapping!$H:$I,2,FALSE)</f>
        <v>5</v>
      </c>
      <c r="O200" s="2">
        <f>VLOOKUP(Revised!N200,Mapping!$H:$I,2,FALSE)</f>
        <v>5</v>
      </c>
      <c r="P200" s="2">
        <f>VLOOKUP(Revised!O200,Mapping!$H:$I,2,FALSE)</f>
        <v>4</v>
      </c>
      <c r="Q200" s="2">
        <f>VLOOKUP(Revised!P200,Mapping!$H:$I,2,FALSE)</f>
        <v>5</v>
      </c>
      <c r="R200" s="2">
        <f>VLOOKUP(Revised!Q200,Mapping!$K:$L,2,FALSE)</f>
        <v>3</v>
      </c>
      <c r="S200" s="2">
        <f>VLOOKUP(Revised!R200,Mapping!$K:$L,2,FALSE)</f>
        <v>5</v>
      </c>
      <c r="T200" s="2"/>
      <c r="U200" s="2"/>
      <c r="V200" s="2"/>
    </row>
    <row r="201" spans="1:22" hidden="1" x14ac:dyDescent="0.2">
      <c r="A201">
        <v>200</v>
      </c>
      <c r="B201" s="1">
        <v>44749.608391203707</v>
      </c>
      <c r="C201" s="2" t="s">
        <v>3300</v>
      </c>
      <c r="D201" s="2" t="s">
        <v>195</v>
      </c>
      <c r="E201" s="3">
        <v>44749</v>
      </c>
      <c r="F201" s="22">
        <v>2022</v>
      </c>
      <c r="G201" s="2">
        <f>VLOOKUP(Revised!F201,Mapping!$H:$I,2,FALSE)</f>
        <v>4</v>
      </c>
      <c r="H201" s="2">
        <f>VLOOKUP(Revised!G201,Mapping!$H:$I,2,FALSE)</f>
        <v>4</v>
      </c>
      <c r="I201" s="2">
        <f>VLOOKUP(Revised!H201,Mapping!$H:$I,2,FALSE)</f>
        <v>4</v>
      </c>
      <c r="J201" s="2">
        <f>VLOOKUP(Revised!I201,Mapping!$H:$I,2,FALSE)</f>
        <v>5</v>
      </c>
      <c r="K201" s="2">
        <f>VLOOKUP(Revised!J201,Mapping!$H:$I,2,FALSE)</f>
        <v>4</v>
      </c>
      <c r="L201" s="2">
        <f>VLOOKUP(Revised!K201,Mapping!$H:$I,2,FALSE)</f>
        <v>5</v>
      </c>
      <c r="M201" s="2">
        <f>VLOOKUP(Revised!L201,Mapping!$H:$I,2,FALSE)</f>
        <v>4</v>
      </c>
      <c r="N201" s="2">
        <f>VLOOKUP(Revised!M201,Mapping!$H:$I,2,FALSE)</f>
        <v>5</v>
      </c>
      <c r="O201" s="2">
        <f>VLOOKUP(Revised!N201,Mapping!$H:$I,2,FALSE)</f>
        <v>5</v>
      </c>
      <c r="P201" s="2">
        <f>VLOOKUP(Revised!O201,Mapping!$H:$I,2,FALSE)</f>
        <v>4</v>
      </c>
      <c r="Q201" s="2">
        <f>VLOOKUP(Revised!P201,Mapping!$H:$I,2,FALSE)</f>
        <v>4</v>
      </c>
      <c r="R201" s="2">
        <f>VLOOKUP(Revised!Q201,Mapping!$K:$L,2,FALSE)</f>
        <v>5</v>
      </c>
      <c r="S201" s="2">
        <f>VLOOKUP(Revised!R201,Mapping!$K:$L,2,FALSE)</f>
        <v>5</v>
      </c>
      <c r="T201" s="2"/>
      <c r="U201" s="2"/>
      <c r="V201" s="2"/>
    </row>
    <row r="202" spans="1:22" hidden="1" x14ac:dyDescent="0.2">
      <c r="A202">
        <v>201</v>
      </c>
      <c r="B202" s="1">
        <v>44749.608877314815</v>
      </c>
      <c r="C202" s="2" t="s">
        <v>3300</v>
      </c>
      <c r="D202" s="2" t="s">
        <v>195</v>
      </c>
      <c r="E202" s="3">
        <v>44749</v>
      </c>
      <c r="F202" s="22">
        <v>2022</v>
      </c>
      <c r="G202" s="2">
        <f>VLOOKUP(Revised!F202,Mapping!$H:$I,2,FALSE)</f>
        <v>5</v>
      </c>
      <c r="H202" s="2">
        <f>VLOOKUP(Revised!G202,Mapping!$H:$I,2,FALSE)</f>
        <v>3</v>
      </c>
      <c r="I202" s="2">
        <f>VLOOKUP(Revised!H202,Mapping!$H:$I,2,FALSE)</f>
        <v>4</v>
      </c>
      <c r="J202" s="2">
        <f>VLOOKUP(Revised!I202,Mapping!$H:$I,2,FALSE)</f>
        <v>4</v>
      </c>
      <c r="K202" s="2">
        <f>VLOOKUP(Revised!J202,Mapping!$H:$I,2,FALSE)</f>
        <v>3</v>
      </c>
      <c r="L202" s="2">
        <f>VLOOKUP(Revised!K202,Mapping!$H:$I,2,FALSE)</f>
        <v>4</v>
      </c>
      <c r="M202" s="2">
        <f>VLOOKUP(Revised!L202,Mapping!$H:$I,2,FALSE)</f>
        <v>4</v>
      </c>
      <c r="N202" s="2">
        <f>VLOOKUP(Revised!M202,Mapping!$H:$I,2,FALSE)</f>
        <v>3</v>
      </c>
      <c r="O202" s="2">
        <f>VLOOKUP(Revised!N202,Mapping!$H:$I,2,FALSE)</f>
        <v>4</v>
      </c>
      <c r="P202" s="2">
        <f>VLOOKUP(Revised!O202,Mapping!$H:$I,2,FALSE)</f>
        <v>3</v>
      </c>
      <c r="Q202" s="2">
        <f>VLOOKUP(Revised!P202,Mapping!$H:$I,2,FALSE)</f>
        <v>3</v>
      </c>
      <c r="R202" s="2">
        <f>VLOOKUP(Revised!Q202,Mapping!$K:$L,2,FALSE)</f>
        <v>5</v>
      </c>
      <c r="S202" s="2">
        <f>VLOOKUP(Revised!R202,Mapping!$K:$L,2,FALSE)</f>
        <v>3</v>
      </c>
      <c r="T202" s="2"/>
      <c r="U202" s="2"/>
      <c r="V202" s="2"/>
    </row>
    <row r="203" spans="1:22" hidden="1" x14ac:dyDescent="0.2">
      <c r="A203">
        <v>202</v>
      </c>
      <c r="B203" s="1">
        <v>44749.608946759261</v>
      </c>
      <c r="C203" s="2" t="s">
        <v>3300</v>
      </c>
      <c r="D203" s="2" t="s">
        <v>3305</v>
      </c>
      <c r="E203" s="3">
        <v>44749</v>
      </c>
      <c r="F203" s="22">
        <v>2022</v>
      </c>
      <c r="G203" s="2">
        <f>VLOOKUP(Revised!F203,Mapping!$H:$I,2,FALSE)</f>
        <v>5</v>
      </c>
      <c r="H203" s="2">
        <f>VLOOKUP(Revised!G203,Mapping!$H:$I,2,FALSE)</f>
        <v>5</v>
      </c>
      <c r="I203" s="2">
        <f>VLOOKUP(Revised!H203,Mapping!$H:$I,2,FALSE)</f>
        <v>5</v>
      </c>
      <c r="J203" s="2">
        <f>VLOOKUP(Revised!I203,Mapping!$H:$I,2,FALSE)</f>
        <v>5</v>
      </c>
      <c r="K203" s="2">
        <f>VLOOKUP(Revised!J203,Mapping!$H:$I,2,FALSE)</f>
        <v>5</v>
      </c>
      <c r="L203" s="2">
        <f>VLOOKUP(Revised!K203,Mapping!$H:$I,2,FALSE)</f>
        <v>5</v>
      </c>
      <c r="M203" s="2">
        <f>VLOOKUP(Revised!L203,Mapping!$H:$I,2,FALSE)</f>
        <v>5</v>
      </c>
      <c r="N203" s="2">
        <f>VLOOKUP(Revised!M203,Mapping!$H:$I,2,FALSE)</f>
        <v>4</v>
      </c>
      <c r="O203" s="2">
        <f>VLOOKUP(Revised!N203,Mapping!$H:$I,2,FALSE)</f>
        <v>4</v>
      </c>
      <c r="P203" s="2">
        <f>VLOOKUP(Revised!O203,Mapping!$H:$I,2,FALSE)</f>
        <v>4</v>
      </c>
      <c r="Q203" s="2">
        <f>VLOOKUP(Revised!P203,Mapping!$H:$I,2,FALSE)</f>
        <v>4</v>
      </c>
      <c r="R203" s="2">
        <f>VLOOKUP(Revised!Q203,Mapping!$K:$L,2,FALSE)</f>
        <v>5</v>
      </c>
      <c r="S203" s="2">
        <f>VLOOKUP(Revised!R203,Mapping!$K:$L,2,FALSE)</f>
        <v>3</v>
      </c>
      <c r="T203" s="2" t="s">
        <v>1730</v>
      </c>
      <c r="U203" s="2"/>
      <c r="V203" s="2"/>
    </row>
    <row r="204" spans="1:22" hidden="1" x14ac:dyDescent="0.2">
      <c r="A204">
        <v>203</v>
      </c>
      <c r="B204" s="1">
        <v>44749.608981481484</v>
      </c>
      <c r="C204" s="2" t="s">
        <v>3300</v>
      </c>
      <c r="D204" s="2" t="s">
        <v>195</v>
      </c>
      <c r="E204" s="3">
        <v>44749</v>
      </c>
      <c r="F204" s="22">
        <v>2022</v>
      </c>
      <c r="G204" s="2">
        <f>VLOOKUP(Revised!F204,Mapping!$H:$I,2,FALSE)</f>
        <v>5</v>
      </c>
      <c r="H204" s="2">
        <f>VLOOKUP(Revised!G204,Mapping!$H:$I,2,FALSE)</f>
        <v>5</v>
      </c>
      <c r="I204" s="2">
        <f>VLOOKUP(Revised!H204,Mapping!$H:$I,2,FALSE)</f>
        <v>5</v>
      </c>
      <c r="J204" s="2">
        <f>VLOOKUP(Revised!I204,Mapping!$H:$I,2,FALSE)</f>
        <v>5</v>
      </c>
      <c r="K204" s="2">
        <f>VLOOKUP(Revised!J204,Mapping!$H:$I,2,FALSE)</f>
        <v>5</v>
      </c>
      <c r="L204" s="2">
        <f>VLOOKUP(Revised!K204,Mapping!$H:$I,2,FALSE)</f>
        <v>5</v>
      </c>
      <c r="M204" s="2">
        <f>VLOOKUP(Revised!L204,Mapping!$H:$I,2,FALSE)</f>
        <v>5</v>
      </c>
      <c r="N204" s="2">
        <f>VLOOKUP(Revised!M204,Mapping!$H:$I,2,FALSE)</f>
        <v>5</v>
      </c>
      <c r="O204" s="2">
        <f>VLOOKUP(Revised!N204,Mapping!$H:$I,2,FALSE)</f>
        <v>5</v>
      </c>
      <c r="P204" s="2">
        <f>VLOOKUP(Revised!O204,Mapping!$H:$I,2,FALSE)</f>
        <v>4</v>
      </c>
      <c r="Q204" s="2">
        <f>VLOOKUP(Revised!P204,Mapping!$H:$I,2,FALSE)</f>
        <v>5</v>
      </c>
      <c r="R204" s="2">
        <f>VLOOKUP(Revised!Q204,Mapping!$K:$L,2,FALSE)</f>
        <v>3</v>
      </c>
      <c r="S204" s="2">
        <f>VLOOKUP(Revised!R204,Mapping!$K:$L,2,FALSE)</f>
        <v>5</v>
      </c>
      <c r="T204" s="2" t="s">
        <v>1731</v>
      </c>
      <c r="U204" s="2"/>
      <c r="V204" s="2"/>
    </row>
    <row r="205" spans="1:22" hidden="1" x14ac:dyDescent="0.2">
      <c r="A205">
        <v>204</v>
      </c>
      <c r="B205" s="1">
        <v>44749.609224537038</v>
      </c>
      <c r="C205" s="2" t="s">
        <v>3300</v>
      </c>
      <c r="D205" s="2" t="s">
        <v>195</v>
      </c>
      <c r="E205" s="3">
        <v>44749</v>
      </c>
      <c r="F205" s="22">
        <v>2022</v>
      </c>
      <c r="G205" s="2">
        <f>VLOOKUP(Revised!F205,Mapping!$H:$I,2,FALSE)</f>
        <v>4</v>
      </c>
      <c r="H205" s="2">
        <f>VLOOKUP(Revised!G205,Mapping!$H:$I,2,FALSE)</f>
        <v>4</v>
      </c>
      <c r="I205" s="2">
        <f>VLOOKUP(Revised!H205,Mapping!$H:$I,2,FALSE)</f>
        <v>4</v>
      </c>
      <c r="J205" s="2">
        <f>VLOOKUP(Revised!I205,Mapping!$H:$I,2,FALSE)</f>
        <v>3</v>
      </c>
      <c r="K205" s="2">
        <f>VLOOKUP(Revised!J205,Mapping!$H:$I,2,FALSE)</f>
        <v>4</v>
      </c>
      <c r="L205" s="2">
        <f>VLOOKUP(Revised!K205,Mapping!$H:$I,2,FALSE)</f>
        <v>3</v>
      </c>
      <c r="M205" s="2">
        <f>VLOOKUP(Revised!L205,Mapping!$H:$I,2,FALSE)</f>
        <v>4</v>
      </c>
      <c r="N205" s="2">
        <f>VLOOKUP(Revised!M205,Mapping!$H:$I,2,FALSE)</f>
        <v>4</v>
      </c>
      <c r="O205" s="2">
        <f>VLOOKUP(Revised!N205,Mapping!$H:$I,2,FALSE)</f>
        <v>4</v>
      </c>
      <c r="P205" s="2">
        <f>VLOOKUP(Revised!O205,Mapping!$H:$I,2,FALSE)</f>
        <v>3</v>
      </c>
      <c r="Q205" s="2">
        <f>VLOOKUP(Revised!P205,Mapping!$H:$I,2,FALSE)</f>
        <v>4</v>
      </c>
      <c r="R205" s="2">
        <f>VLOOKUP(Revised!Q205,Mapping!$K:$L,2,FALSE)</f>
        <v>4</v>
      </c>
      <c r="S205" s="2">
        <f>VLOOKUP(Revised!R205,Mapping!$K:$L,2,FALSE)</f>
        <v>4</v>
      </c>
      <c r="T205" s="2"/>
      <c r="U205" s="2" t="s">
        <v>1733</v>
      </c>
      <c r="V205" s="2"/>
    </row>
    <row r="206" spans="1:22" hidden="1" x14ac:dyDescent="0.2">
      <c r="A206">
        <v>205</v>
      </c>
      <c r="B206" s="1">
        <v>44749.609259259261</v>
      </c>
      <c r="C206" s="2" t="s">
        <v>3300</v>
      </c>
      <c r="D206" s="2" t="s">
        <v>195</v>
      </c>
      <c r="E206" s="3">
        <v>44749</v>
      </c>
      <c r="F206" s="22">
        <v>2022</v>
      </c>
      <c r="G206" s="2">
        <f>VLOOKUP(Revised!F206,Mapping!$H:$I,2,FALSE)</f>
        <v>5</v>
      </c>
      <c r="H206" s="2">
        <f>VLOOKUP(Revised!G206,Mapping!$H:$I,2,FALSE)</f>
        <v>5</v>
      </c>
      <c r="I206" s="2">
        <f>VLOOKUP(Revised!H206,Mapping!$H:$I,2,FALSE)</f>
        <v>5</v>
      </c>
      <c r="J206" s="2">
        <f>VLOOKUP(Revised!I206,Mapping!$H:$I,2,FALSE)</f>
        <v>5</v>
      </c>
      <c r="K206" s="2">
        <f>VLOOKUP(Revised!J206,Mapping!$H:$I,2,FALSE)</f>
        <v>5</v>
      </c>
      <c r="L206" s="2">
        <f>VLOOKUP(Revised!K206,Mapping!$H:$I,2,FALSE)</f>
        <v>5</v>
      </c>
      <c r="M206" s="2">
        <f>VLOOKUP(Revised!L206,Mapping!$H:$I,2,FALSE)</f>
        <v>5</v>
      </c>
      <c r="N206" s="2">
        <f>VLOOKUP(Revised!M206,Mapping!$H:$I,2,FALSE)</f>
        <v>5</v>
      </c>
      <c r="O206" s="2">
        <f>VLOOKUP(Revised!N206,Mapping!$H:$I,2,FALSE)</f>
        <v>5</v>
      </c>
      <c r="P206" s="2">
        <f>VLOOKUP(Revised!O206,Mapping!$H:$I,2,FALSE)</f>
        <v>5</v>
      </c>
      <c r="Q206" s="2">
        <f>VLOOKUP(Revised!P206,Mapping!$H:$I,2,FALSE)</f>
        <v>5</v>
      </c>
      <c r="R206" s="2">
        <f>VLOOKUP(Revised!Q206,Mapping!$K:$L,2,FALSE)</f>
        <v>5</v>
      </c>
      <c r="S206" s="2">
        <f>VLOOKUP(Revised!R206,Mapping!$K:$L,2,FALSE)</f>
        <v>5</v>
      </c>
      <c r="T206" s="2" t="s">
        <v>3474</v>
      </c>
      <c r="U206" s="2" t="s">
        <v>1734</v>
      </c>
      <c r="V206" s="2"/>
    </row>
    <row r="207" spans="1:22" hidden="1" x14ac:dyDescent="0.2">
      <c r="A207">
        <v>206</v>
      </c>
      <c r="B207" s="1">
        <v>44749.609259259261</v>
      </c>
      <c r="C207" s="2" t="s">
        <v>3300</v>
      </c>
      <c r="D207" s="2" t="s">
        <v>195</v>
      </c>
      <c r="E207" s="3">
        <v>44749</v>
      </c>
      <c r="F207" s="22">
        <v>2022</v>
      </c>
      <c r="G207" s="2">
        <f>VLOOKUP(Revised!F207,Mapping!$H:$I,2,FALSE)</f>
        <v>4</v>
      </c>
      <c r="H207" s="2">
        <f>VLOOKUP(Revised!G207,Mapping!$H:$I,2,FALSE)</f>
        <v>4</v>
      </c>
      <c r="I207" s="2">
        <f>VLOOKUP(Revised!H207,Mapping!$H:$I,2,FALSE)</f>
        <v>4</v>
      </c>
      <c r="J207" s="2">
        <f>VLOOKUP(Revised!I207,Mapping!$H:$I,2,FALSE)</f>
        <v>4</v>
      </c>
      <c r="K207" s="2">
        <f>VLOOKUP(Revised!J207,Mapping!$H:$I,2,FALSE)</f>
        <v>4</v>
      </c>
      <c r="L207" s="2">
        <f>VLOOKUP(Revised!K207,Mapping!$H:$I,2,FALSE)</f>
        <v>4</v>
      </c>
      <c r="M207" s="2">
        <f>VLOOKUP(Revised!L207,Mapping!$H:$I,2,FALSE)</f>
        <v>4</v>
      </c>
      <c r="N207" s="2">
        <f>VLOOKUP(Revised!M207,Mapping!$H:$I,2,FALSE)</f>
        <v>4</v>
      </c>
      <c r="O207" s="2">
        <f>VLOOKUP(Revised!N207,Mapping!$H:$I,2,FALSE)</f>
        <v>4</v>
      </c>
      <c r="P207" s="2">
        <f>VLOOKUP(Revised!O207,Mapping!$H:$I,2,FALSE)</f>
        <v>4</v>
      </c>
      <c r="Q207" s="2">
        <f>VLOOKUP(Revised!P207,Mapping!$H:$I,2,FALSE)</f>
        <v>4</v>
      </c>
      <c r="R207" s="2">
        <f>VLOOKUP(Revised!Q207,Mapping!$K:$L,2,FALSE)</f>
        <v>5</v>
      </c>
      <c r="S207" s="2">
        <f>VLOOKUP(Revised!R207,Mapping!$K:$L,2,FALSE)</f>
        <v>5</v>
      </c>
      <c r="T207" s="2" t="s">
        <v>1735</v>
      </c>
      <c r="U207" s="2"/>
      <c r="V207" s="2"/>
    </row>
    <row r="208" spans="1:22" hidden="1" x14ac:dyDescent="0.2">
      <c r="A208">
        <v>207</v>
      </c>
      <c r="B208" s="1">
        <v>44749.609305555554</v>
      </c>
      <c r="C208" s="2" t="s">
        <v>3300</v>
      </c>
      <c r="D208" s="2" t="s">
        <v>195</v>
      </c>
      <c r="E208" s="3">
        <v>44749</v>
      </c>
      <c r="F208" s="22">
        <v>2022</v>
      </c>
      <c r="G208" s="2">
        <f>VLOOKUP(Revised!F208,Mapping!$H:$I,2,FALSE)</f>
        <v>5</v>
      </c>
      <c r="H208" s="2">
        <f>VLOOKUP(Revised!G208,Mapping!$H:$I,2,FALSE)</f>
        <v>4</v>
      </c>
      <c r="I208" s="2">
        <f>VLOOKUP(Revised!H208,Mapping!$H:$I,2,FALSE)</f>
        <v>5</v>
      </c>
      <c r="J208" s="2">
        <f>VLOOKUP(Revised!I208,Mapping!$H:$I,2,FALSE)</f>
        <v>5</v>
      </c>
      <c r="K208" s="2">
        <f>VLOOKUP(Revised!J208,Mapping!$H:$I,2,FALSE)</f>
        <v>5</v>
      </c>
      <c r="L208" s="2">
        <f>VLOOKUP(Revised!K208,Mapping!$H:$I,2,FALSE)</f>
        <v>4</v>
      </c>
      <c r="M208" s="2">
        <f>VLOOKUP(Revised!L208,Mapping!$H:$I,2,FALSE)</f>
        <v>5</v>
      </c>
      <c r="N208" s="2">
        <f>VLOOKUP(Revised!M208,Mapping!$H:$I,2,FALSE)</f>
        <v>4</v>
      </c>
      <c r="O208" s="2">
        <f>VLOOKUP(Revised!N208,Mapping!$H:$I,2,FALSE)</f>
        <v>4</v>
      </c>
      <c r="P208" s="2">
        <f>VLOOKUP(Revised!O208,Mapping!$H:$I,2,FALSE)</f>
        <v>4</v>
      </c>
      <c r="Q208" s="2">
        <f>VLOOKUP(Revised!P208,Mapping!$H:$I,2,FALSE)</f>
        <v>4</v>
      </c>
      <c r="R208" s="2">
        <f>VLOOKUP(Revised!Q208,Mapping!$K:$L,2,FALSE)</f>
        <v>5</v>
      </c>
      <c r="S208" s="2">
        <f>VLOOKUP(Revised!R208,Mapping!$K:$L,2,FALSE)</f>
        <v>3</v>
      </c>
      <c r="T208" s="2" t="s">
        <v>1736</v>
      </c>
      <c r="U208" s="2"/>
      <c r="V208" s="2"/>
    </row>
    <row r="209" spans="1:22" hidden="1" x14ac:dyDescent="0.2">
      <c r="A209">
        <v>208</v>
      </c>
      <c r="B209" s="1">
        <v>44749.609317129631</v>
      </c>
      <c r="C209" s="2" t="s">
        <v>3300</v>
      </c>
      <c r="D209" s="2" t="s">
        <v>195</v>
      </c>
      <c r="E209" s="3">
        <v>44749</v>
      </c>
      <c r="F209" s="22">
        <v>2022</v>
      </c>
      <c r="G209" s="2">
        <f>VLOOKUP(Revised!F209,Mapping!$H:$I,2,FALSE)</f>
        <v>4</v>
      </c>
      <c r="H209" s="2">
        <f>VLOOKUP(Revised!G209,Mapping!$H:$I,2,FALSE)</f>
        <v>5</v>
      </c>
      <c r="I209" s="2">
        <f>VLOOKUP(Revised!H209,Mapping!$H:$I,2,FALSE)</f>
        <v>3</v>
      </c>
      <c r="J209" s="2">
        <f>VLOOKUP(Revised!I209,Mapping!$H:$I,2,FALSE)</f>
        <v>3</v>
      </c>
      <c r="K209" s="2">
        <f>VLOOKUP(Revised!J209,Mapping!$H:$I,2,FALSE)</f>
        <v>5</v>
      </c>
      <c r="L209" s="2">
        <f>VLOOKUP(Revised!K209,Mapping!$H:$I,2,FALSE)</f>
        <v>4</v>
      </c>
      <c r="M209" s="2">
        <f>VLOOKUP(Revised!L209,Mapping!$H:$I,2,FALSE)</f>
        <v>3</v>
      </c>
      <c r="N209" s="2">
        <f>VLOOKUP(Revised!M209,Mapping!$H:$I,2,FALSE)</f>
        <v>4</v>
      </c>
      <c r="O209" s="2">
        <f>VLOOKUP(Revised!N209,Mapping!$H:$I,2,FALSE)</f>
        <v>4</v>
      </c>
      <c r="P209" s="2">
        <f>VLOOKUP(Revised!O209,Mapping!$H:$I,2,FALSE)</f>
        <v>4</v>
      </c>
      <c r="Q209" s="2">
        <f>VLOOKUP(Revised!P209,Mapping!$H:$I,2,FALSE)</f>
        <v>4</v>
      </c>
      <c r="R209" s="2">
        <f>VLOOKUP(Revised!Q209,Mapping!$K:$L,2,FALSE)</f>
        <v>5</v>
      </c>
      <c r="S209" s="2">
        <f>VLOOKUP(Revised!R209,Mapping!$K:$L,2,FALSE)</f>
        <v>3</v>
      </c>
      <c r="T209" s="2"/>
      <c r="U209" s="2" t="s">
        <v>1737</v>
      </c>
      <c r="V209" s="2"/>
    </row>
    <row r="210" spans="1:22" hidden="1" x14ac:dyDescent="0.2">
      <c r="A210">
        <v>209</v>
      </c>
      <c r="B210" s="1">
        <v>44749.609351851854</v>
      </c>
      <c r="C210" s="2" t="s">
        <v>3300</v>
      </c>
      <c r="D210" s="2" t="s">
        <v>195</v>
      </c>
      <c r="E210" s="3">
        <v>44749</v>
      </c>
      <c r="F210" s="22">
        <v>2022</v>
      </c>
      <c r="G210" s="2">
        <f>VLOOKUP(Revised!F210,Mapping!$H:$I,2,FALSE)</f>
        <v>5</v>
      </c>
      <c r="H210" s="2">
        <f>VLOOKUP(Revised!G210,Mapping!$H:$I,2,FALSE)</f>
        <v>5</v>
      </c>
      <c r="I210" s="2">
        <f>VLOOKUP(Revised!H210,Mapping!$H:$I,2,FALSE)</f>
        <v>5</v>
      </c>
      <c r="J210" s="2">
        <f>VLOOKUP(Revised!I210,Mapping!$H:$I,2,FALSE)</f>
        <v>4</v>
      </c>
      <c r="K210" s="2">
        <f>VLOOKUP(Revised!J210,Mapping!$H:$I,2,FALSE)</f>
        <v>4</v>
      </c>
      <c r="L210" s="2">
        <f>VLOOKUP(Revised!K210,Mapping!$H:$I,2,FALSE)</f>
        <v>4</v>
      </c>
      <c r="M210" s="2">
        <f>VLOOKUP(Revised!L210,Mapping!$H:$I,2,FALSE)</f>
        <v>5</v>
      </c>
      <c r="N210" s="2">
        <f>VLOOKUP(Revised!M210,Mapping!$H:$I,2,FALSE)</f>
        <v>5</v>
      </c>
      <c r="O210" s="2">
        <f>VLOOKUP(Revised!N210,Mapping!$H:$I,2,FALSE)</f>
        <v>5</v>
      </c>
      <c r="P210" s="2">
        <f>VLOOKUP(Revised!O210,Mapping!$H:$I,2,FALSE)</f>
        <v>4</v>
      </c>
      <c r="Q210" s="2">
        <f>VLOOKUP(Revised!P210,Mapping!$H:$I,2,FALSE)</f>
        <v>4</v>
      </c>
      <c r="R210" s="2">
        <f>VLOOKUP(Revised!Q210,Mapping!$K:$L,2,FALSE)</f>
        <v>3</v>
      </c>
      <c r="S210" s="2">
        <f>VLOOKUP(Revised!R210,Mapping!$K:$L,2,FALSE)</f>
        <v>3</v>
      </c>
      <c r="T210" s="2" t="s">
        <v>1738</v>
      </c>
      <c r="U210" s="2"/>
      <c r="V210" s="2"/>
    </row>
    <row r="211" spans="1:22" hidden="1" x14ac:dyDescent="0.2">
      <c r="A211">
        <v>210</v>
      </c>
      <c r="B211" s="1">
        <v>44749.609398148146</v>
      </c>
      <c r="C211" s="2" t="s">
        <v>3300</v>
      </c>
      <c r="D211" s="2" t="s">
        <v>195</v>
      </c>
      <c r="E211" s="3">
        <v>44749</v>
      </c>
      <c r="F211" s="22">
        <v>2022</v>
      </c>
      <c r="G211" s="2">
        <f>VLOOKUP(Revised!F211,Mapping!$H:$I,2,FALSE)</f>
        <v>5</v>
      </c>
      <c r="H211" s="2">
        <f>VLOOKUP(Revised!G211,Mapping!$H:$I,2,FALSE)</f>
        <v>4</v>
      </c>
      <c r="I211" s="2">
        <f>VLOOKUP(Revised!H211,Mapping!$H:$I,2,FALSE)</f>
        <v>5</v>
      </c>
      <c r="J211" s="2">
        <f>VLOOKUP(Revised!I211,Mapping!$H:$I,2,FALSE)</f>
        <v>4</v>
      </c>
      <c r="K211" s="2">
        <f>VLOOKUP(Revised!J211,Mapping!$H:$I,2,FALSE)</f>
        <v>4</v>
      </c>
      <c r="L211" s="2">
        <f>VLOOKUP(Revised!K211,Mapping!$H:$I,2,FALSE)</f>
        <v>4</v>
      </c>
      <c r="M211" s="2">
        <f>VLOOKUP(Revised!L211,Mapping!$H:$I,2,FALSE)</f>
        <v>4</v>
      </c>
      <c r="N211" s="2">
        <f>VLOOKUP(Revised!M211,Mapping!$H:$I,2,FALSE)</f>
        <v>4</v>
      </c>
      <c r="O211" s="2">
        <f>VLOOKUP(Revised!N211,Mapping!$H:$I,2,FALSE)</f>
        <v>4</v>
      </c>
      <c r="P211" s="2">
        <f>VLOOKUP(Revised!O211,Mapping!$H:$I,2,FALSE)</f>
        <v>4</v>
      </c>
      <c r="Q211" s="2">
        <f>VLOOKUP(Revised!P211,Mapping!$H:$I,2,FALSE)</f>
        <v>4</v>
      </c>
      <c r="R211" s="2">
        <f>VLOOKUP(Revised!Q211,Mapping!$K:$L,2,FALSE)</f>
        <v>3</v>
      </c>
      <c r="S211" s="2">
        <f>VLOOKUP(Revised!R211,Mapping!$K:$L,2,FALSE)</f>
        <v>5</v>
      </c>
      <c r="T211" s="2" t="s">
        <v>1739</v>
      </c>
      <c r="U211" s="2" t="s">
        <v>3449</v>
      </c>
      <c r="V211" s="2"/>
    </row>
    <row r="212" spans="1:22" hidden="1" x14ac:dyDescent="0.2">
      <c r="A212">
        <v>211</v>
      </c>
      <c r="B212" s="1">
        <v>44749.61005787037</v>
      </c>
      <c r="C212" s="2" t="s">
        <v>3300</v>
      </c>
      <c r="D212" s="2" t="s">
        <v>195</v>
      </c>
      <c r="E212" s="3">
        <v>44749</v>
      </c>
      <c r="F212" s="22">
        <v>2022</v>
      </c>
      <c r="G212" s="2">
        <f>VLOOKUP(Revised!F212,Mapping!$H:$I,2,FALSE)</f>
        <v>5</v>
      </c>
      <c r="H212" s="2">
        <f>VLOOKUP(Revised!G212,Mapping!$H:$I,2,FALSE)</f>
        <v>5</v>
      </c>
      <c r="I212" s="2">
        <f>VLOOKUP(Revised!H212,Mapping!$H:$I,2,FALSE)</f>
        <v>5</v>
      </c>
      <c r="J212" s="2">
        <f>VLOOKUP(Revised!I212,Mapping!$H:$I,2,FALSE)</f>
        <v>5</v>
      </c>
      <c r="K212" s="2">
        <f>VLOOKUP(Revised!J212,Mapping!$H:$I,2,FALSE)</f>
        <v>5</v>
      </c>
      <c r="L212" s="2">
        <f>VLOOKUP(Revised!K212,Mapping!$H:$I,2,FALSE)</f>
        <v>5</v>
      </c>
      <c r="M212" s="2">
        <f>VLOOKUP(Revised!L212,Mapping!$H:$I,2,FALSE)</f>
        <v>5</v>
      </c>
      <c r="N212" s="2">
        <f>VLOOKUP(Revised!M212,Mapping!$H:$I,2,FALSE)</f>
        <v>5</v>
      </c>
      <c r="O212" s="2">
        <f>VLOOKUP(Revised!N212,Mapping!$H:$I,2,FALSE)</f>
        <v>5</v>
      </c>
      <c r="P212" s="2">
        <f>VLOOKUP(Revised!O212,Mapping!$H:$I,2,FALSE)</f>
        <v>5</v>
      </c>
      <c r="Q212" s="2">
        <f>VLOOKUP(Revised!P212,Mapping!$H:$I,2,FALSE)</f>
        <v>5</v>
      </c>
      <c r="R212" s="2">
        <f>VLOOKUP(Revised!Q212,Mapping!$K:$L,2,FALSE)</f>
        <v>3</v>
      </c>
      <c r="S212" s="2">
        <f>VLOOKUP(Revised!R212,Mapping!$K:$L,2,FALSE)</f>
        <v>5</v>
      </c>
      <c r="T212" s="2" t="s">
        <v>1740</v>
      </c>
      <c r="U212" s="2"/>
      <c r="V212" s="2"/>
    </row>
    <row r="213" spans="1:22" hidden="1" x14ac:dyDescent="0.2">
      <c r="A213">
        <v>212</v>
      </c>
      <c r="B213" s="1">
        <v>44769.600740740738</v>
      </c>
      <c r="C213" s="2" t="s">
        <v>3300</v>
      </c>
      <c r="D213" s="2" t="s">
        <v>3305</v>
      </c>
      <c r="E213" s="3">
        <v>44769</v>
      </c>
      <c r="F213" s="22">
        <v>2022</v>
      </c>
      <c r="G213" s="2">
        <f>VLOOKUP(Revised!F213,Mapping!$H:$I,2,FALSE)</f>
        <v>4</v>
      </c>
      <c r="H213" s="2">
        <f>VLOOKUP(Revised!G213,Mapping!$H:$I,2,FALSE)</f>
        <v>4</v>
      </c>
      <c r="I213" s="2">
        <f>VLOOKUP(Revised!H213,Mapping!$H:$I,2,FALSE)</f>
        <v>4</v>
      </c>
      <c r="J213" s="2">
        <f>VLOOKUP(Revised!I213,Mapping!$H:$I,2,FALSE)</f>
        <v>4</v>
      </c>
      <c r="K213" s="2">
        <f>VLOOKUP(Revised!J213,Mapping!$H:$I,2,FALSE)</f>
        <v>4</v>
      </c>
      <c r="L213" s="2">
        <f>VLOOKUP(Revised!K213,Mapping!$H:$I,2,FALSE)</f>
        <v>4</v>
      </c>
      <c r="M213" s="2">
        <f>VLOOKUP(Revised!L213,Mapping!$H:$I,2,FALSE)</f>
        <v>4</v>
      </c>
      <c r="N213" s="2">
        <f>VLOOKUP(Revised!M213,Mapping!$H:$I,2,FALSE)</f>
        <v>4</v>
      </c>
      <c r="O213" s="2">
        <f>VLOOKUP(Revised!N213,Mapping!$H:$I,2,FALSE)</f>
        <v>4</v>
      </c>
      <c r="P213" s="2">
        <f>VLOOKUP(Revised!O213,Mapping!$H:$I,2,FALSE)</f>
        <v>4</v>
      </c>
      <c r="Q213" s="2">
        <f>VLOOKUP(Revised!P213,Mapping!$H:$I,2,FALSE)</f>
        <v>4</v>
      </c>
      <c r="R213" s="2">
        <f>VLOOKUP(Revised!Q213,Mapping!$K:$L,2,FALSE)</f>
        <v>3</v>
      </c>
      <c r="S213" s="2">
        <f>VLOOKUP(Revised!R213,Mapping!$K:$L,2,FALSE)</f>
        <v>3</v>
      </c>
      <c r="T213" s="2"/>
      <c r="U213" s="2"/>
      <c r="V213" s="2"/>
    </row>
    <row r="214" spans="1:22" hidden="1" x14ac:dyDescent="0.2">
      <c r="A214">
        <v>213</v>
      </c>
      <c r="B214" s="1">
        <v>44769.601412037038</v>
      </c>
      <c r="C214" s="2" t="s">
        <v>3300</v>
      </c>
      <c r="D214" s="2" t="s">
        <v>3305</v>
      </c>
      <c r="E214" s="3">
        <v>44769</v>
      </c>
      <c r="F214" s="22">
        <v>2022</v>
      </c>
      <c r="G214" s="2">
        <f>VLOOKUP(Revised!F214,Mapping!$H:$I,2,FALSE)</f>
        <v>4</v>
      </c>
      <c r="H214" s="2">
        <f>VLOOKUP(Revised!G214,Mapping!$H:$I,2,FALSE)</f>
        <v>5</v>
      </c>
      <c r="I214" s="2">
        <f>VLOOKUP(Revised!H214,Mapping!$H:$I,2,FALSE)</f>
        <v>4</v>
      </c>
      <c r="J214" s="2">
        <f>VLOOKUP(Revised!I214,Mapping!$H:$I,2,FALSE)</f>
        <v>4</v>
      </c>
      <c r="K214" s="2">
        <f>VLOOKUP(Revised!J214,Mapping!$H:$I,2,FALSE)</f>
        <v>4</v>
      </c>
      <c r="L214" s="2">
        <f>VLOOKUP(Revised!K214,Mapping!$H:$I,2,FALSE)</f>
        <v>4</v>
      </c>
      <c r="M214" s="2">
        <f>VLOOKUP(Revised!L214,Mapping!$H:$I,2,FALSE)</f>
        <v>4</v>
      </c>
      <c r="N214" s="2">
        <f>VLOOKUP(Revised!M214,Mapping!$H:$I,2,FALSE)</f>
        <v>4</v>
      </c>
      <c r="O214" s="2">
        <f>VLOOKUP(Revised!N214,Mapping!$H:$I,2,FALSE)</f>
        <v>4</v>
      </c>
      <c r="P214" s="2">
        <f>VLOOKUP(Revised!O214,Mapping!$H:$I,2,FALSE)</f>
        <v>4</v>
      </c>
      <c r="Q214" s="2">
        <f>VLOOKUP(Revised!P214,Mapping!$H:$I,2,FALSE)</f>
        <v>4</v>
      </c>
      <c r="R214" s="2">
        <f>VLOOKUP(Revised!Q214,Mapping!$K:$L,2,FALSE)</f>
        <v>3</v>
      </c>
      <c r="S214" s="2">
        <f>VLOOKUP(Revised!R214,Mapping!$K:$L,2,FALSE)</f>
        <v>3</v>
      </c>
      <c r="T214" s="2"/>
      <c r="U214" s="2"/>
      <c r="V214" s="2"/>
    </row>
    <row r="215" spans="1:22" hidden="1" x14ac:dyDescent="0.2">
      <c r="A215">
        <v>214</v>
      </c>
      <c r="B215" s="1">
        <v>44769.601504629631</v>
      </c>
      <c r="C215" s="2" t="s">
        <v>3300</v>
      </c>
      <c r="D215" s="2" t="s">
        <v>3305</v>
      </c>
      <c r="E215" s="3">
        <v>44769</v>
      </c>
      <c r="F215" s="22">
        <v>2022</v>
      </c>
      <c r="G215" s="2">
        <f>VLOOKUP(Revised!F215,Mapping!$H:$I,2,FALSE)</f>
        <v>4</v>
      </c>
      <c r="H215" s="2">
        <f>VLOOKUP(Revised!G215,Mapping!$H:$I,2,FALSE)</f>
        <v>4</v>
      </c>
      <c r="I215" s="2">
        <f>VLOOKUP(Revised!H215,Mapping!$H:$I,2,FALSE)</f>
        <v>4</v>
      </c>
      <c r="J215" s="2">
        <f>VLOOKUP(Revised!I215,Mapping!$H:$I,2,FALSE)</f>
        <v>3</v>
      </c>
      <c r="K215" s="2">
        <f>VLOOKUP(Revised!J215,Mapping!$H:$I,2,FALSE)</f>
        <v>4</v>
      </c>
      <c r="L215" s="2">
        <f>VLOOKUP(Revised!K215,Mapping!$H:$I,2,FALSE)</f>
        <v>4</v>
      </c>
      <c r="M215" s="2">
        <f>VLOOKUP(Revised!L215,Mapping!$H:$I,2,FALSE)</f>
        <v>4</v>
      </c>
      <c r="N215" s="2">
        <f>VLOOKUP(Revised!M215,Mapping!$H:$I,2,FALSE)</f>
        <v>4</v>
      </c>
      <c r="O215" s="2">
        <f>VLOOKUP(Revised!N215,Mapping!$H:$I,2,FALSE)</f>
        <v>4</v>
      </c>
      <c r="P215" s="2">
        <f>VLOOKUP(Revised!O215,Mapping!$H:$I,2,FALSE)</f>
        <v>4</v>
      </c>
      <c r="Q215" s="2">
        <f>VLOOKUP(Revised!P215,Mapping!$H:$I,2,FALSE)</f>
        <v>4</v>
      </c>
      <c r="R215" s="2">
        <f>VLOOKUP(Revised!Q215,Mapping!$K:$L,2,FALSE)</f>
        <v>3</v>
      </c>
      <c r="S215" s="2">
        <f>VLOOKUP(Revised!R215,Mapping!$K:$L,2,FALSE)</f>
        <v>3</v>
      </c>
      <c r="T215" s="2" t="s">
        <v>1796</v>
      </c>
      <c r="U215" s="2" t="s">
        <v>1797</v>
      </c>
      <c r="V215" s="2"/>
    </row>
    <row r="216" spans="1:22" hidden="1" x14ac:dyDescent="0.2">
      <c r="A216">
        <v>215</v>
      </c>
      <c r="B216" s="1">
        <v>44769.6015162037</v>
      </c>
      <c r="C216" s="2" t="s">
        <v>3300</v>
      </c>
      <c r="D216" s="2" t="s">
        <v>3305</v>
      </c>
      <c r="E216" s="3">
        <v>44769</v>
      </c>
      <c r="F216" s="22">
        <v>2022</v>
      </c>
      <c r="G216" s="2">
        <f>VLOOKUP(Revised!F216,Mapping!$H:$I,2,FALSE)</f>
        <v>5</v>
      </c>
      <c r="H216" s="2">
        <f>VLOOKUP(Revised!G216,Mapping!$H:$I,2,FALSE)</f>
        <v>5</v>
      </c>
      <c r="I216" s="2">
        <f>VLOOKUP(Revised!H216,Mapping!$H:$I,2,FALSE)</f>
        <v>5</v>
      </c>
      <c r="J216" s="2">
        <f>VLOOKUP(Revised!I216,Mapping!$H:$I,2,FALSE)</f>
        <v>5</v>
      </c>
      <c r="K216" s="2">
        <f>VLOOKUP(Revised!J216,Mapping!$H:$I,2,FALSE)</f>
        <v>5</v>
      </c>
      <c r="L216" s="2">
        <f>VLOOKUP(Revised!K216,Mapping!$H:$I,2,FALSE)</f>
        <v>5</v>
      </c>
      <c r="M216" s="2">
        <f>VLOOKUP(Revised!L216,Mapping!$H:$I,2,FALSE)</f>
        <v>5</v>
      </c>
      <c r="N216" s="2">
        <f>VLOOKUP(Revised!M216,Mapping!$H:$I,2,FALSE)</f>
        <v>5</v>
      </c>
      <c r="O216" s="2">
        <f>VLOOKUP(Revised!N216,Mapping!$H:$I,2,FALSE)</f>
        <v>5</v>
      </c>
      <c r="P216" s="2">
        <f>VLOOKUP(Revised!O216,Mapping!$H:$I,2,FALSE)</f>
        <v>5</v>
      </c>
      <c r="Q216" s="2">
        <f>VLOOKUP(Revised!P216,Mapping!$H:$I,2,FALSE)</f>
        <v>5</v>
      </c>
      <c r="R216" s="2">
        <f>VLOOKUP(Revised!Q216,Mapping!$K:$L,2,FALSE)</f>
        <v>5</v>
      </c>
      <c r="S216" s="2">
        <f>VLOOKUP(Revised!R216,Mapping!$K:$L,2,FALSE)</f>
        <v>5</v>
      </c>
      <c r="T216" s="2" t="s">
        <v>1798</v>
      </c>
      <c r="U216" s="2"/>
      <c r="V216" s="2"/>
    </row>
    <row r="217" spans="1:22" hidden="1" x14ac:dyDescent="0.2">
      <c r="A217">
        <v>216</v>
      </c>
      <c r="B217" s="1">
        <v>44769.601909722223</v>
      </c>
      <c r="C217" s="2" t="s">
        <v>3300</v>
      </c>
      <c r="D217" s="2" t="s">
        <v>3305</v>
      </c>
      <c r="E217" s="3">
        <v>44769</v>
      </c>
      <c r="F217" s="22">
        <v>2022</v>
      </c>
      <c r="G217" s="2">
        <f>VLOOKUP(Revised!F217,Mapping!$H:$I,2,FALSE)</f>
        <v>5</v>
      </c>
      <c r="H217" s="2">
        <f>VLOOKUP(Revised!G217,Mapping!$H:$I,2,FALSE)</f>
        <v>5</v>
      </c>
      <c r="I217" s="2">
        <f>VLOOKUP(Revised!H217,Mapping!$H:$I,2,FALSE)</f>
        <v>5</v>
      </c>
      <c r="J217" s="2">
        <f>VLOOKUP(Revised!I217,Mapping!$H:$I,2,FALSE)</f>
        <v>5</v>
      </c>
      <c r="K217" s="2">
        <f>VLOOKUP(Revised!J217,Mapping!$H:$I,2,FALSE)</f>
        <v>5</v>
      </c>
      <c r="L217" s="2">
        <f>VLOOKUP(Revised!K217,Mapping!$H:$I,2,FALSE)</f>
        <v>5</v>
      </c>
      <c r="M217" s="2">
        <f>VLOOKUP(Revised!L217,Mapping!$H:$I,2,FALSE)</f>
        <v>5</v>
      </c>
      <c r="N217" s="2">
        <f>VLOOKUP(Revised!M217,Mapping!$H:$I,2,FALSE)</f>
        <v>5</v>
      </c>
      <c r="O217" s="2">
        <f>VLOOKUP(Revised!N217,Mapping!$H:$I,2,FALSE)</f>
        <v>5</v>
      </c>
      <c r="P217" s="2">
        <f>VLOOKUP(Revised!O217,Mapping!$H:$I,2,FALSE)</f>
        <v>4</v>
      </c>
      <c r="Q217" s="2">
        <f>VLOOKUP(Revised!P217,Mapping!$H:$I,2,FALSE)</f>
        <v>5</v>
      </c>
      <c r="R217" s="2">
        <f>VLOOKUP(Revised!Q217,Mapping!$K:$L,2,FALSE)</f>
        <v>3</v>
      </c>
      <c r="S217" s="2">
        <f>VLOOKUP(Revised!R217,Mapping!$K:$L,2,FALSE)</f>
        <v>5</v>
      </c>
      <c r="T217" s="2" t="s">
        <v>1799</v>
      </c>
      <c r="U217" s="2"/>
      <c r="V217" s="2"/>
    </row>
    <row r="218" spans="1:22" hidden="1" x14ac:dyDescent="0.2">
      <c r="A218">
        <v>217</v>
      </c>
      <c r="B218" s="1">
        <v>44769.601921296293</v>
      </c>
      <c r="C218" s="2" t="s">
        <v>3300</v>
      </c>
      <c r="D218" s="2" t="s">
        <v>3305</v>
      </c>
      <c r="E218" s="3">
        <v>44769</v>
      </c>
      <c r="F218" s="22">
        <v>2022</v>
      </c>
      <c r="G218" s="2">
        <f>VLOOKUP(Revised!F218,Mapping!$H:$I,2,FALSE)</f>
        <v>5</v>
      </c>
      <c r="H218" s="2">
        <f>VLOOKUP(Revised!G218,Mapping!$H:$I,2,FALSE)</f>
        <v>5</v>
      </c>
      <c r="I218" s="2">
        <f>VLOOKUP(Revised!H218,Mapping!$H:$I,2,FALSE)</f>
        <v>5</v>
      </c>
      <c r="J218" s="2">
        <f>VLOOKUP(Revised!I218,Mapping!$H:$I,2,FALSE)</f>
        <v>5</v>
      </c>
      <c r="K218" s="2">
        <f>VLOOKUP(Revised!J218,Mapping!$H:$I,2,FALSE)</f>
        <v>5</v>
      </c>
      <c r="L218" s="2">
        <f>VLOOKUP(Revised!K218,Mapping!$H:$I,2,FALSE)</f>
        <v>5</v>
      </c>
      <c r="M218" s="2">
        <f>VLOOKUP(Revised!L218,Mapping!$H:$I,2,FALSE)</f>
        <v>5</v>
      </c>
      <c r="N218" s="2">
        <f>VLOOKUP(Revised!M218,Mapping!$H:$I,2,FALSE)</f>
        <v>5</v>
      </c>
      <c r="O218" s="2">
        <f>VLOOKUP(Revised!N218,Mapping!$H:$I,2,FALSE)</f>
        <v>5</v>
      </c>
      <c r="P218" s="2">
        <f>VLOOKUP(Revised!O218,Mapping!$H:$I,2,FALSE)</f>
        <v>5</v>
      </c>
      <c r="Q218" s="2">
        <f>VLOOKUP(Revised!P218,Mapping!$H:$I,2,FALSE)</f>
        <v>5</v>
      </c>
      <c r="R218" s="2">
        <f>VLOOKUP(Revised!Q218,Mapping!$K:$L,2,FALSE)</f>
        <v>5</v>
      </c>
      <c r="S218" s="2">
        <f>VLOOKUP(Revised!R218,Mapping!$K:$L,2,FALSE)</f>
        <v>5</v>
      </c>
      <c r="T218" s="2" t="s">
        <v>1800</v>
      </c>
      <c r="U218" s="2" t="s">
        <v>3450</v>
      </c>
      <c r="V218" s="2"/>
    </row>
    <row r="219" spans="1:22" hidden="1" x14ac:dyDescent="0.2">
      <c r="A219">
        <v>218</v>
      </c>
      <c r="B219" s="1">
        <v>44769.602256944447</v>
      </c>
      <c r="C219" s="2" t="s">
        <v>3300</v>
      </c>
      <c r="D219" s="2" t="s">
        <v>3305</v>
      </c>
      <c r="E219" s="3">
        <v>44769</v>
      </c>
      <c r="F219" s="22">
        <v>2022</v>
      </c>
      <c r="G219" s="2">
        <f>VLOOKUP(Revised!F219,Mapping!$H:$I,2,FALSE)</f>
        <v>5</v>
      </c>
      <c r="H219" s="2">
        <f>VLOOKUP(Revised!G219,Mapping!$H:$I,2,FALSE)</f>
        <v>5</v>
      </c>
      <c r="I219" s="2">
        <f>VLOOKUP(Revised!H219,Mapping!$H:$I,2,FALSE)</f>
        <v>5</v>
      </c>
      <c r="J219" s="2">
        <f>VLOOKUP(Revised!I219,Mapping!$H:$I,2,FALSE)</f>
        <v>4</v>
      </c>
      <c r="K219" s="2">
        <f>VLOOKUP(Revised!J219,Mapping!$H:$I,2,FALSE)</f>
        <v>5</v>
      </c>
      <c r="L219" s="2">
        <f>VLOOKUP(Revised!K219,Mapping!$H:$I,2,FALSE)</f>
        <v>5</v>
      </c>
      <c r="M219" s="2">
        <f>VLOOKUP(Revised!L219,Mapping!$H:$I,2,FALSE)</f>
        <v>5</v>
      </c>
      <c r="N219" s="2">
        <f>VLOOKUP(Revised!M219,Mapping!$H:$I,2,FALSE)</f>
        <v>5</v>
      </c>
      <c r="O219" s="2">
        <f>VLOOKUP(Revised!N219,Mapping!$H:$I,2,FALSE)</f>
        <v>5</v>
      </c>
      <c r="P219" s="2">
        <f>VLOOKUP(Revised!O219,Mapping!$H:$I,2,FALSE)</f>
        <v>5</v>
      </c>
      <c r="Q219" s="2">
        <f>VLOOKUP(Revised!P219,Mapping!$H:$I,2,FALSE)</f>
        <v>5</v>
      </c>
      <c r="R219" s="2">
        <f>VLOOKUP(Revised!Q219,Mapping!$K:$L,2,FALSE)</f>
        <v>3</v>
      </c>
      <c r="S219" s="2">
        <f>VLOOKUP(Revised!R219,Mapping!$K:$L,2,FALSE)</f>
        <v>5</v>
      </c>
      <c r="T219" s="2" t="s">
        <v>1801</v>
      </c>
      <c r="U219" s="2" t="s">
        <v>3451</v>
      </c>
      <c r="V219" s="2"/>
    </row>
    <row r="220" spans="1:22" hidden="1" x14ac:dyDescent="0.2">
      <c r="A220">
        <v>219</v>
      </c>
      <c r="B220" s="1">
        <v>44769.602442129632</v>
      </c>
      <c r="C220" s="2" t="s">
        <v>3300</v>
      </c>
      <c r="D220" s="2" t="s">
        <v>3305</v>
      </c>
      <c r="E220" s="3">
        <v>44769</v>
      </c>
      <c r="F220" s="22">
        <v>2022</v>
      </c>
      <c r="G220" s="2">
        <f>VLOOKUP(Revised!F220,Mapping!$H:$I,2,FALSE)</f>
        <v>5</v>
      </c>
      <c r="H220" s="2">
        <f>VLOOKUP(Revised!G220,Mapping!$H:$I,2,FALSE)</f>
        <v>5</v>
      </c>
      <c r="I220" s="2">
        <f>VLOOKUP(Revised!H220,Mapping!$H:$I,2,FALSE)</f>
        <v>5</v>
      </c>
      <c r="J220" s="2">
        <f>VLOOKUP(Revised!I220,Mapping!$H:$I,2,FALSE)</f>
        <v>5</v>
      </c>
      <c r="K220" s="2">
        <f>VLOOKUP(Revised!J220,Mapping!$H:$I,2,FALSE)</f>
        <v>5</v>
      </c>
      <c r="L220" s="2">
        <f>VLOOKUP(Revised!K220,Mapping!$H:$I,2,FALSE)</f>
        <v>5</v>
      </c>
      <c r="M220" s="2">
        <f>VLOOKUP(Revised!L220,Mapping!$H:$I,2,FALSE)</f>
        <v>5</v>
      </c>
      <c r="N220" s="2">
        <f>VLOOKUP(Revised!M220,Mapping!$H:$I,2,FALSE)</f>
        <v>5</v>
      </c>
      <c r="O220" s="2">
        <f>VLOOKUP(Revised!N220,Mapping!$H:$I,2,FALSE)</f>
        <v>5</v>
      </c>
      <c r="P220" s="2">
        <f>VLOOKUP(Revised!O220,Mapping!$H:$I,2,FALSE)</f>
        <v>5</v>
      </c>
      <c r="Q220" s="2">
        <f>VLOOKUP(Revised!P220,Mapping!$H:$I,2,FALSE)</f>
        <v>5</v>
      </c>
      <c r="R220" s="2">
        <f>VLOOKUP(Revised!Q220,Mapping!$K:$L,2,FALSE)</f>
        <v>5</v>
      </c>
      <c r="S220" s="2">
        <f>VLOOKUP(Revised!R220,Mapping!$K:$L,2,FALSE)</f>
        <v>5</v>
      </c>
      <c r="T220" s="2" t="s">
        <v>1802</v>
      </c>
      <c r="U220" s="2" t="s">
        <v>1803</v>
      </c>
      <c r="V220" s="2"/>
    </row>
    <row r="221" spans="1:22" hidden="1" x14ac:dyDescent="0.2">
      <c r="A221">
        <v>220</v>
      </c>
      <c r="B221" s="1">
        <v>44769.602743055555</v>
      </c>
      <c r="C221" s="2" t="s">
        <v>3300</v>
      </c>
      <c r="D221" s="2" t="s">
        <v>3305</v>
      </c>
      <c r="E221" s="3">
        <v>44769</v>
      </c>
      <c r="F221" s="22">
        <v>2022</v>
      </c>
      <c r="G221" s="2">
        <f>VLOOKUP(Revised!F221,Mapping!$H:$I,2,FALSE)</f>
        <v>5</v>
      </c>
      <c r="H221" s="2">
        <f>VLOOKUP(Revised!G221,Mapping!$H:$I,2,FALSE)</f>
        <v>4</v>
      </c>
      <c r="I221" s="2">
        <f>VLOOKUP(Revised!H221,Mapping!$H:$I,2,FALSE)</f>
        <v>5</v>
      </c>
      <c r="J221" s="2">
        <f>VLOOKUP(Revised!I221,Mapping!$H:$I,2,FALSE)</f>
        <v>4</v>
      </c>
      <c r="K221" s="2">
        <f>VLOOKUP(Revised!J221,Mapping!$H:$I,2,FALSE)</f>
        <v>4</v>
      </c>
      <c r="L221" s="2">
        <f>VLOOKUP(Revised!K221,Mapping!$H:$I,2,FALSE)</f>
        <v>4</v>
      </c>
      <c r="M221" s="2">
        <f>VLOOKUP(Revised!L221,Mapping!$H:$I,2,FALSE)</f>
        <v>4</v>
      </c>
      <c r="N221" s="2">
        <f>VLOOKUP(Revised!M221,Mapping!$H:$I,2,FALSE)</f>
        <v>4</v>
      </c>
      <c r="O221" s="2">
        <f>VLOOKUP(Revised!N221,Mapping!$H:$I,2,FALSE)</f>
        <v>4</v>
      </c>
      <c r="P221" s="2">
        <f>VLOOKUP(Revised!O221,Mapping!$H:$I,2,FALSE)</f>
        <v>4</v>
      </c>
      <c r="Q221" s="2">
        <f>VLOOKUP(Revised!P221,Mapping!$H:$I,2,FALSE)</f>
        <v>5</v>
      </c>
      <c r="R221" s="2">
        <f>VLOOKUP(Revised!Q221,Mapping!$K:$L,2,FALSE)</f>
        <v>3</v>
      </c>
      <c r="S221" s="2">
        <f>VLOOKUP(Revised!R221,Mapping!$K:$L,2,FALSE)</f>
        <v>3</v>
      </c>
      <c r="T221" s="2" t="s">
        <v>1804</v>
      </c>
      <c r="U221" s="2" t="s">
        <v>1805</v>
      </c>
      <c r="V221" s="2"/>
    </row>
    <row r="222" spans="1:22" hidden="1" x14ac:dyDescent="0.2">
      <c r="A222">
        <v>221</v>
      </c>
      <c r="B222" s="1">
        <v>44770.589571759258</v>
      </c>
      <c r="C222" s="2" t="s">
        <v>3300</v>
      </c>
      <c r="D222" s="2" t="s">
        <v>195</v>
      </c>
      <c r="E222" s="3">
        <v>44770</v>
      </c>
      <c r="F222" s="22">
        <v>2022</v>
      </c>
      <c r="G222" s="2">
        <f>VLOOKUP(Revised!F222,Mapping!$H:$I,2,FALSE)</f>
        <v>5</v>
      </c>
      <c r="H222" s="2">
        <f>VLOOKUP(Revised!G222,Mapping!$H:$I,2,FALSE)</f>
        <v>5</v>
      </c>
      <c r="I222" s="2">
        <f>VLOOKUP(Revised!H222,Mapping!$H:$I,2,FALSE)</f>
        <v>5</v>
      </c>
      <c r="J222" s="2">
        <f>VLOOKUP(Revised!I222,Mapping!$H:$I,2,FALSE)</f>
        <v>5</v>
      </c>
      <c r="K222" s="2">
        <f>VLOOKUP(Revised!J222,Mapping!$H:$I,2,FALSE)</f>
        <v>5</v>
      </c>
      <c r="L222" s="2">
        <f>VLOOKUP(Revised!K222,Mapping!$H:$I,2,FALSE)</f>
        <v>5</v>
      </c>
      <c r="M222" s="2">
        <f>VLOOKUP(Revised!L222,Mapping!$H:$I,2,FALSE)</f>
        <v>5</v>
      </c>
      <c r="N222" s="2">
        <f>VLOOKUP(Revised!M222,Mapping!$H:$I,2,FALSE)</f>
        <v>5</v>
      </c>
      <c r="O222" s="2">
        <f>VLOOKUP(Revised!N222,Mapping!$H:$I,2,FALSE)</f>
        <v>4</v>
      </c>
      <c r="P222" s="2">
        <f>VLOOKUP(Revised!O222,Mapping!$H:$I,2,FALSE)</f>
        <v>4</v>
      </c>
      <c r="Q222" s="2">
        <f>VLOOKUP(Revised!P222,Mapping!$H:$I,2,FALSE)</f>
        <v>5</v>
      </c>
      <c r="R222" s="2">
        <f>VLOOKUP(Revised!Q222,Mapping!$K:$L,2,FALSE)</f>
        <v>3</v>
      </c>
      <c r="S222" s="2">
        <f>VLOOKUP(Revised!R222,Mapping!$K:$L,2,FALSE)</f>
        <v>5</v>
      </c>
      <c r="T222" s="2"/>
      <c r="U222" s="2"/>
      <c r="V222" s="2"/>
    </row>
    <row r="223" spans="1:22" hidden="1" x14ac:dyDescent="0.2">
      <c r="A223">
        <v>222</v>
      </c>
      <c r="B223" s="1">
        <v>44770.589699074073</v>
      </c>
      <c r="C223" s="2" t="s">
        <v>3300</v>
      </c>
      <c r="D223" s="2" t="s">
        <v>3305</v>
      </c>
      <c r="E223" s="3">
        <v>44770</v>
      </c>
      <c r="F223" s="22">
        <v>2022</v>
      </c>
      <c r="G223" s="2">
        <f>VLOOKUP(Revised!F223,Mapping!$H:$I,2,FALSE)</f>
        <v>5</v>
      </c>
      <c r="H223" s="2">
        <f>VLOOKUP(Revised!G223,Mapping!$H:$I,2,FALSE)</f>
        <v>5</v>
      </c>
      <c r="I223" s="2">
        <f>VLOOKUP(Revised!H223,Mapping!$H:$I,2,FALSE)</f>
        <v>5</v>
      </c>
      <c r="J223" s="2">
        <f>VLOOKUP(Revised!I223,Mapping!$H:$I,2,FALSE)</f>
        <v>5</v>
      </c>
      <c r="K223" s="2">
        <f>VLOOKUP(Revised!J223,Mapping!$H:$I,2,FALSE)</f>
        <v>5</v>
      </c>
      <c r="L223" s="2">
        <f>VLOOKUP(Revised!K223,Mapping!$H:$I,2,FALSE)</f>
        <v>5</v>
      </c>
      <c r="M223" s="2">
        <f>VLOOKUP(Revised!L223,Mapping!$H:$I,2,FALSE)</f>
        <v>5</v>
      </c>
      <c r="N223" s="2">
        <f>VLOOKUP(Revised!M223,Mapping!$H:$I,2,FALSE)</f>
        <v>5</v>
      </c>
      <c r="O223" s="2">
        <f>VLOOKUP(Revised!N223,Mapping!$H:$I,2,FALSE)</f>
        <v>5</v>
      </c>
      <c r="P223" s="2">
        <f>VLOOKUP(Revised!O223,Mapping!$H:$I,2,FALSE)</f>
        <v>5</v>
      </c>
      <c r="Q223" s="2">
        <f>VLOOKUP(Revised!P223,Mapping!$H:$I,2,FALSE)</f>
        <v>5</v>
      </c>
      <c r="R223" s="2">
        <f>VLOOKUP(Revised!Q223,Mapping!$K:$L,2,FALSE)</f>
        <v>3</v>
      </c>
      <c r="S223" s="2">
        <f>VLOOKUP(Revised!R223,Mapping!$K:$L,2,FALSE)</f>
        <v>5</v>
      </c>
      <c r="T223" s="2" t="s">
        <v>1822</v>
      </c>
      <c r="U223" s="2"/>
      <c r="V223" s="2"/>
    </row>
    <row r="224" spans="1:22" hidden="1" x14ac:dyDescent="0.2">
      <c r="A224">
        <v>223</v>
      </c>
      <c r="B224" s="1">
        <v>44770.590601851851</v>
      </c>
      <c r="C224" s="2" t="s">
        <v>3300</v>
      </c>
      <c r="D224" s="2" t="s">
        <v>195</v>
      </c>
      <c r="E224" s="3">
        <v>44770</v>
      </c>
      <c r="F224" s="22">
        <v>2022</v>
      </c>
      <c r="G224" s="2">
        <f>VLOOKUP(Revised!F224,Mapping!$H:$I,2,FALSE)</f>
        <v>4</v>
      </c>
      <c r="H224" s="2">
        <f>VLOOKUP(Revised!G224,Mapping!$H:$I,2,FALSE)</f>
        <v>3</v>
      </c>
      <c r="I224" s="2">
        <f>VLOOKUP(Revised!H224,Mapping!$H:$I,2,FALSE)</f>
        <v>4</v>
      </c>
      <c r="J224" s="2">
        <f>VLOOKUP(Revised!I224,Mapping!$H:$I,2,FALSE)</f>
        <v>4</v>
      </c>
      <c r="K224" s="2">
        <f>VLOOKUP(Revised!J224,Mapping!$H:$I,2,FALSE)</f>
        <v>4</v>
      </c>
      <c r="L224" s="2">
        <f>VLOOKUP(Revised!K224,Mapping!$H:$I,2,FALSE)</f>
        <v>4</v>
      </c>
      <c r="M224" s="2">
        <f>VLOOKUP(Revised!L224,Mapping!$H:$I,2,FALSE)</f>
        <v>4</v>
      </c>
      <c r="N224" s="2">
        <f>VLOOKUP(Revised!M224,Mapping!$H:$I,2,FALSE)</f>
        <v>2</v>
      </c>
      <c r="O224" s="2">
        <f>VLOOKUP(Revised!N224,Mapping!$H:$I,2,FALSE)</f>
        <v>3</v>
      </c>
      <c r="P224" s="2">
        <f>VLOOKUP(Revised!O224,Mapping!$H:$I,2,FALSE)</f>
        <v>4</v>
      </c>
      <c r="Q224" s="2">
        <f>VLOOKUP(Revised!P224,Mapping!$H:$I,2,FALSE)</f>
        <v>4</v>
      </c>
      <c r="R224" s="2">
        <f>VLOOKUP(Revised!Q224,Mapping!$K:$L,2,FALSE)</f>
        <v>5</v>
      </c>
      <c r="S224" s="2">
        <f>VLOOKUP(Revised!R224,Mapping!$K:$L,2,FALSE)</f>
        <v>3</v>
      </c>
      <c r="T224" s="2"/>
      <c r="U224" s="2"/>
      <c r="V224" s="2"/>
    </row>
    <row r="225" spans="1:22" hidden="1" x14ac:dyDescent="0.2">
      <c r="A225">
        <v>224</v>
      </c>
      <c r="B225" s="1">
        <v>44770.590868055559</v>
      </c>
      <c r="C225" s="2" t="s">
        <v>3300</v>
      </c>
      <c r="D225" s="2" t="s">
        <v>195</v>
      </c>
      <c r="E225" s="3">
        <v>44770</v>
      </c>
      <c r="F225" s="22">
        <v>2022</v>
      </c>
      <c r="G225" s="2">
        <f>VLOOKUP(Revised!F225,Mapping!$H:$I,2,FALSE)</f>
        <v>5</v>
      </c>
      <c r="H225" s="2">
        <f>VLOOKUP(Revised!G225,Mapping!$H:$I,2,FALSE)</f>
        <v>4</v>
      </c>
      <c r="I225" s="2">
        <f>VLOOKUP(Revised!H225,Mapping!$H:$I,2,FALSE)</f>
        <v>4</v>
      </c>
      <c r="J225" s="2">
        <f>VLOOKUP(Revised!I225,Mapping!$H:$I,2,FALSE)</f>
        <v>4</v>
      </c>
      <c r="K225" s="2">
        <f>VLOOKUP(Revised!J225,Mapping!$H:$I,2,FALSE)</f>
        <v>5</v>
      </c>
      <c r="L225" s="2">
        <f>VLOOKUP(Revised!K225,Mapping!$H:$I,2,FALSE)</f>
        <v>4</v>
      </c>
      <c r="M225" s="2">
        <f>VLOOKUP(Revised!L225,Mapping!$H:$I,2,FALSE)</f>
        <v>4</v>
      </c>
      <c r="N225" s="2">
        <f>VLOOKUP(Revised!M225,Mapping!$H:$I,2,FALSE)</f>
        <v>4</v>
      </c>
      <c r="O225" s="2">
        <f>VLOOKUP(Revised!N225,Mapping!$H:$I,2,FALSE)</f>
        <v>4</v>
      </c>
      <c r="P225" s="2">
        <f>VLOOKUP(Revised!O225,Mapping!$H:$I,2,FALSE)</f>
        <v>5</v>
      </c>
      <c r="Q225" s="2">
        <f>VLOOKUP(Revised!P225,Mapping!$H:$I,2,FALSE)</f>
        <v>4</v>
      </c>
      <c r="R225" s="2">
        <f>VLOOKUP(Revised!Q225,Mapping!$K:$L,2,FALSE)</f>
        <v>5</v>
      </c>
      <c r="S225" s="2">
        <f>VLOOKUP(Revised!R225,Mapping!$K:$L,2,FALSE)</f>
        <v>3</v>
      </c>
      <c r="T225" s="2" t="s">
        <v>1824</v>
      </c>
      <c r="U225" s="2"/>
      <c r="V225" s="2"/>
    </row>
    <row r="226" spans="1:22" hidden="1" x14ac:dyDescent="0.2">
      <c r="A226">
        <v>225</v>
      </c>
      <c r="B226" s="1">
        <v>44770.591064814813</v>
      </c>
      <c r="C226" s="2" t="s">
        <v>3300</v>
      </c>
      <c r="D226" s="2" t="s">
        <v>195</v>
      </c>
      <c r="E226" s="3">
        <v>44770</v>
      </c>
      <c r="F226" s="22">
        <v>2022</v>
      </c>
      <c r="G226" s="2">
        <f>VLOOKUP(Revised!F226,Mapping!$H:$I,2,FALSE)</f>
        <v>4</v>
      </c>
      <c r="H226" s="2">
        <f>VLOOKUP(Revised!G226,Mapping!$H:$I,2,FALSE)</f>
        <v>4</v>
      </c>
      <c r="I226" s="2">
        <f>VLOOKUP(Revised!H226,Mapping!$H:$I,2,FALSE)</f>
        <v>5</v>
      </c>
      <c r="J226" s="2">
        <f>VLOOKUP(Revised!I226,Mapping!$H:$I,2,FALSE)</f>
        <v>3</v>
      </c>
      <c r="K226" s="2">
        <f>VLOOKUP(Revised!J226,Mapping!$H:$I,2,FALSE)</f>
        <v>4</v>
      </c>
      <c r="L226" s="2">
        <f>VLOOKUP(Revised!K226,Mapping!$H:$I,2,FALSE)</f>
        <v>4</v>
      </c>
      <c r="M226" s="2">
        <f>VLOOKUP(Revised!L226,Mapping!$H:$I,2,FALSE)</f>
        <v>4</v>
      </c>
      <c r="N226" s="2">
        <f>VLOOKUP(Revised!M226,Mapping!$H:$I,2,FALSE)</f>
        <v>4</v>
      </c>
      <c r="O226" s="2">
        <f>VLOOKUP(Revised!N226,Mapping!$H:$I,2,FALSE)</f>
        <v>4</v>
      </c>
      <c r="P226" s="2">
        <f>VLOOKUP(Revised!O226,Mapping!$H:$I,2,FALSE)</f>
        <v>4</v>
      </c>
      <c r="Q226" s="2">
        <f>VLOOKUP(Revised!P226,Mapping!$H:$I,2,FALSE)</f>
        <v>4</v>
      </c>
      <c r="R226" s="2">
        <f>VLOOKUP(Revised!Q226,Mapping!$K:$L,2,FALSE)</f>
        <v>3</v>
      </c>
      <c r="S226" s="2">
        <f>VLOOKUP(Revised!R226,Mapping!$K:$L,2,FALSE)</f>
        <v>3</v>
      </c>
      <c r="T226" s="2" t="s">
        <v>1826</v>
      </c>
      <c r="U226" s="2" t="s">
        <v>1827</v>
      </c>
      <c r="V226" s="2"/>
    </row>
    <row r="227" spans="1:22" hidden="1" x14ac:dyDescent="0.2">
      <c r="A227">
        <v>226</v>
      </c>
      <c r="B227" s="1">
        <v>44770.591203703705</v>
      </c>
      <c r="C227" s="2" t="s">
        <v>3300</v>
      </c>
      <c r="D227" s="2" t="s">
        <v>3305</v>
      </c>
      <c r="E227" s="3">
        <v>44770</v>
      </c>
      <c r="F227" s="22">
        <v>2022</v>
      </c>
      <c r="G227" s="2">
        <f>VLOOKUP(Revised!F227,Mapping!$H:$I,2,FALSE)</f>
        <v>5</v>
      </c>
      <c r="H227" s="2">
        <f>VLOOKUP(Revised!G227,Mapping!$H:$I,2,FALSE)</f>
        <v>4</v>
      </c>
      <c r="I227" s="2">
        <f>VLOOKUP(Revised!H227,Mapping!$H:$I,2,FALSE)</f>
        <v>5</v>
      </c>
      <c r="J227" s="2">
        <f>VLOOKUP(Revised!I227,Mapping!$H:$I,2,FALSE)</f>
        <v>4</v>
      </c>
      <c r="K227" s="2">
        <f>VLOOKUP(Revised!J227,Mapping!$H:$I,2,FALSE)</f>
        <v>4</v>
      </c>
      <c r="L227" s="2">
        <f>VLOOKUP(Revised!K227,Mapping!$H:$I,2,FALSE)</f>
        <v>4</v>
      </c>
      <c r="M227" s="2">
        <f>VLOOKUP(Revised!L227,Mapping!$H:$I,2,FALSE)</f>
        <v>5</v>
      </c>
      <c r="N227" s="2">
        <f>VLOOKUP(Revised!M227,Mapping!$H:$I,2,FALSE)</f>
        <v>5</v>
      </c>
      <c r="O227" s="2">
        <f>VLOOKUP(Revised!N227,Mapping!$H:$I,2,FALSE)</f>
        <v>4</v>
      </c>
      <c r="P227" s="2">
        <f>VLOOKUP(Revised!O227,Mapping!$H:$I,2,FALSE)</f>
        <v>5</v>
      </c>
      <c r="Q227" s="2">
        <f>VLOOKUP(Revised!P227,Mapping!$H:$I,2,FALSE)</f>
        <v>4</v>
      </c>
      <c r="R227" s="2">
        <f>VLOOKUP(Revised!Q227,Mapping!$K:$L,2,FALSE)</f>
        <v>3</v>
      </c>
      <c r="S227" s="2">
        <f>VLOOKUP(Revised!R227,Mapping!$K:$L,2,FALSE)</f>
        <v>3</v>
      </c>
      <c r="T227" s="2" t="s">
        <v>1829</v>
      </c>
      <c r="U227" s="2"/>
      <c r="V227" s="2"/>
    </row>
    <row r="228" spans="1:22" hidden="1" x14ac:dyDescent="0.2">
      <c r="A228">
        <v>227</v>
      </c>
      <c r="B228" s="1">
        <v>44770.591400462959</v>
      </c>
      <c r="C228" s="2" t="s">
        <v>3300</v>
      </c>
      <c r="D228" s="2" t="s">
        <v>195</v>
      </c>
      <c r="E228" s="3">
        <v>44770</v>
      </c>
      <c r="F228" s="22">
        <v>2022</v>
      </c>
      <c r="G228" s="2">
        <f>VLOOKUP(Revised!F228,Mapping!$H:$I,2,FALSE)</f>
        <v>4</v>
      </c>
      <c r="H228" s="2">
        <f>VLOOKUP(Revised!G228,Mapping!$H:$I,2,FALSE)</f>
        <v>4</v>
      </c>
      <c r="I228" s="2">
        <f>VLOOKUP(Revised!H228,Mapping!$H:$I,2,FALSE)</f>
        <v>4</v>
      </c>
      <c r="J228" s="2">
        <f>VLOOKUP(Revised!I228,Mapping!$H:$I,2,FALSE)</f>
        <v>5</v>
      </c>
      <c r="K228" s="2">
        <f>VLOOKUP(Revised!J228,Mapping!$H:$I,2,FALSE)</f>
        <v>4</v>
      </c>
      <c r="L228" s="2">
        <f>VLOOKUP(Revised!K228,Mapping!$H:$I,2,FALSE)</f>
        <v>4</v>
      </c>
      <c r="M228" s="2">
        <f>VLOOKUP(Revised!L228,Mapping!$H:$I,2,FALSE)</f>
        <v>5</v>
      </c>
      <c r="N228" s="2">
        <f>VLOOKUP(Revised!M228,Mapping!$H:$I,2,FALSE)</f>
        <v>5</v>
      </c>
      <c r="O228" s="2">
        <f>VLOOKUP(Revised!N228,Mapping!$H:$I,2,FALSE)</f>
        <v>5</v>
      </c>
      <c r="P228" s="2">
        <f>VLOOKUP(Revised!O228,Mapping!$H:$I,2,FALSE)</f>
        <v>4</v>
      </c>
      <c r="Q228" s="2">
        <f>VLOOKUP(Revised!P228,Mapping!$H:$I,2,FALSE)</f>
        <v>3</v>
      </c>
      <c r="R228" s="2">
        <f>VLOOKUP(Revised!Q228,Mapping!$K:$L,2,FALSE)</f>
        <v>5</v>
      </c>
      <c r="S228" s="2">
        <f>VLOOKUP(Revised!R228,Mapping!$K:$L,2,FALSE)</f>
        <v>3</v>
      </c>
      <c r="T228" s="2" t="s">
        <v>1830</v>
      </c>
      <c r="U228" s="2" t="s">
        <v>1831</v>
      </c>
      <c r="V228" s="2"/>
    </row>
    <row r="229" spans="1:22" hidden="1" x14ac:dyDescent="0.2">
      <c r="A229">
        <v>228</v>
      </c>
      <c r="B229" s="1">
        <v>44770.591400462959</v>
      </c>
      <c r="C229" s="2" t="s">
        <v>3300</v>
      </c>
      <c r="D229" s="2" t="s">
        <v>195</v>
      </c>
      <c r="E229" s="3">
        <v>44770</v>
      </c>
      <c r="F229" s="22">
        <v>2022</v>
      </c>
      <c r="G229" s="2">
        <f>VLOOKUP(Revised!F229,Mapping!$H:$I,2,FALSE)</f>
        <v>4</v>
      </c>
      <c r="H229" s="2">
        <f>VLOOKUP(Revised!G229,Mapping!$H:$I,2,FALSE)</f>
        <v>4</v>
      </c>
      <c r="I229" s="2">
        <f>VLOOKUP(Revised!H229,Mapping!$H:$I,2,FALSE)</f>
        <v>5</v>
      </c>
      <c r="J229" s="2">
        <f>VLOOKUP(Revised!I229,Mapping!$H:$I,2,FALSE)</f>
        <v>4</v>
      </c>
      <c r="K229" s="2">
        <f>VLOOKUP(Revised!J229,Mapping!$H:$I,2,FALSE)</f>
        <v>5</v>
      </c>
      <c r="L229" s="2">
        <f>VLOOKUP(Revised!K229,Mapping!$H:$I,2,FALSE)</f>
        <v>4</v>
      </c>
      <c r="M229" s="2">
        <f>VLOOKUP(Revised!L229,Mapping!$H:$I,2,FALSE)</f>
        <v>4</v>
      </c>
      <c r="N229" s="2">
        <f>VLOOKUP(Revised!M229,Mapping!$H:$I,2,FALSE)</f>
        <v>4</v>
      </c>
      <c r="O229" s="2">
        <f>VLOOKUP(Revised!N229,Mapping!$H:$I,2,FALSE)</f>
        <v>3</v>
      </c>
      <c r="P229" s="2">
        <f>VLOOKUP(Revised!O229,Mapping!$H:$I,2,FALSE)</f>
        <v>4</v>
      </c>
      <c r="Q229" s="2">
        <f>VLOOKUP(Revised!P229,Mapping!$H:$I,2,FALSE)</f>
        <v>4</v>
      </c>
      <c r="R229" s="2">
        <f>VLOOKUP(Revised!Q229,Mapping!$K:$L,2,FALSE)</f>
        <v>5</v>
      </c>
      <c r="S229" s="2">
        <f>VLOOKUP(Revised!R229,Mapping!$K:$L,2,FALSE)</f>
        <v>5</v>
      </c>
      <c r="T229" s="2" t="s">
        <v>1832</v>
      </c>
      <c r="U229" s="2"/>
      <c r="V229" s="2"/>
    </row>
    <row r="230" spans="1:22" hidden="1" x14ac:dyDescent="0.2">
      <c r="A230">
        <v>229</v>
      </c>
      <c r="B230" s="1">
        <v>44770.591678240744</v>
      </c>
      <c r="C230" s="2" t="s">
        <v>3300</v>
      </c>
      <c r="D230" s="2" t="s">
        <v>195</v>
      </c>
      <c r="E230" s="3">
        <v>44770</v>
      </c>
      <c r="F230" s="22">
        <v>2022</v>
      </c>
      <c r="G230" s="2">
        <f>VLOOKUP(Revised!F230,Mapping!$H:$I,2,FALSE)</f>
        <v>4</v>
      </c>
      <c r="H230" s="2">
        <f>VLOOKUP(Revised!G230,Mapping!$H:$I,2,FALSE)</f>
        <v>4</v>
      </c>
      <c r="I230" s="2">
        <f>VLOOKUP(Revised!H230,Mapping!$H:$I,2,FALSE)</f>
        <v>4</v>
      </c>
      <c r="J230" s="2">
        <f>VLOOKUP(Revised!I230,Mapping!$H:$I,2,FALSE)</f>
        <v>4</v>
      </c>
      <c r="K230" s="2">
        <f>VLOOKUP(Revised!J230,Mapping!$H:$I,2,FALSE)</f>
        <v>4</v>
      </c>
      <c r="L230" s="2">
        <f>VLOOKUP(Revised!K230,Mapping!$H:$I,2,FALSE)</f>
        <v>4</v>
      </c>
      <c r="M230" s="2">
        <f>VLOOKUP(Revised!L230,Mapping!$H:$I,2,FALSE)</f>
        <v>3</v>
      </c>
      <c r="N230" s="2">
        <f>VLOOKUP(Revised!M230,Mapping!$H:$I,2,FALSE)</f>
        <v>3</v>
      </c>
      <c r="O230" s="2">
        <f>VLOOKUP(Revised!N230,Mapping!$H:$I,2,FALSE)</f>
        <v>3</v>
      </c>
      <c r="P230" s="2">
        <f>VLOOKUP(Revised!O230,Mapping!$H:$I,2,FALSE)</f>
        <v>3</v>
      </c>
      <c r="Q230" s="2">
        <f>VLOOKUP(Revised!P230,Mapping!$H:$I,2,FALSE)</f>
        <v>4</v>
      </c>
      <c r="R230" s="2">
        <f>VLOOKUP(Revised!Q230,Mapping!$K:$L,2,FALSE)</f>
        <v>3</v>
      </c>
      <c r="S230" s="2">
        <f>VLOOKUP(Revised!R230,Mapping!$K:$L,2,FALSE)</f>
        <v>4</v>
      </c>
      <c r="T230" s="2" t="s">
        <v>1833</v>
      </c>
      <c r="U230" s="2"/>
      <c r="V230" s="2"/>
    </row>
    <row r="231" spans="1:22" hidden="1" x14ac:dyDescent="0.2">
      <c r="A231">
        <v>230</v>
      </c>
      <c r="B231" s="1">
        <v>44770.591782407406</v>
      </c>
      <c r="C231" s="2" t="s">
        <v>3300</v>
      </c>
      <c r="D231" s="2" t="s">
        <v>195</v>
      </c>
      <c r="E231" s="3">
        <v>44770</v>
      </c>
      <c r="F231" s="22">
        <v>2022</v>
      </c>
      <c r="G231" s="2">
        <f>VLOOKUP(Revised!F231,Mapping!$H:$I,2,FALSE)</f>
        <v>4</v>
      </c>
      <c r="H231" s="2">
        <f>VLOOKUP(Revised!G231,Mapping!$H:$I,2,FALSE)</f>
        <v>4</v>
      </c>
      <c r="I231" s="2">
        <f>VLOOKUP(Revised!H231,Mapping!$H:$I,2,FALSE)</f>
        <v>5</v>
      </c>
      <c r="J231" s="2">
        <f>VLOOKUP(Revised!I231,Mapping!$H:$I,2,FALSE)</f>
        <v>4</v>
      </c>
      <c r="K231" s="2">
        <f>VLOOKUP(Revised!J231,Mapping!$H:$I,2,FALSE)</f>
        <v>5</v>
      </c>
      <c r="L231" s="2">
        <f>VLOOKUP(Revised!K231,Mapping!$H:$I,2,FALSE)</f>
        <v>4</v>
      </c>
      <c r="M231" s="2">
        <f>VLOOKUP(Revised!L231,Mapping!$H:$I,2,FALSE)</f>
        <v>4</v>
      </c>
      <c r="N231" s="2">
        <f>VLOOKUP(Revised!M231,Mapping!$H:$I,2,FALSE)</f>
        <v>3</v>
      </c>
      <c r="O231" s="2">
        <f>VLOOKUP(Revised!N231,Mapping!$H:$I,2,FALSE)</f>
        <v>3</v>
      </c>
      <c r="P231" s="2">
        <f>VLOOKUP(Revised!O231,Mapping!$H:$I,2,FALSE)</f>
        <v>4</v>
      </c>
      <c r="Q231" s="2">
        <f>VLOOKUP(Revised!P231,Mapping!$H:$I,2,FALSE)</f>
        <v>4</v>
      </c>
      <c r="R231" s="2">
        <f>VLOOKUP(Revised!Q231,Mapping!$K:$L,2,FALSE)</f>
        <v>5</v>
      </c>
      <c r="S231" s="2">
        <f>VLOOKUP(Revised!R231,Mapping!$K:$L,2,FALSE)</f>
        <v>3</v>
      </c>
      <c r="T231" s="2" t="s">
        <v>1834</v>
      </c>
      <c r="U231" s="2"/>
      <c r="V231" s="2"/>
    </row>
    <row r="232" spans="1:22" hidden="1" x14ac:dyDescent="0.2">
      <c r="A232">
        <v>231</v>
      </c>
      <c r="B232" s="1">
        <v>44770.592858796299</v>
      </c>
      <c r="C232" s="2" t="s">
        <v>3300</v>
      </c>
      <c r="D232" s="2" t="s">
        <v>195</v>
      </c>
      <c r="E232" s="3">
        <v>44770</v>
      </c>
      <c r="F232" s="22">
        <v>2022</v>
      </c>
      <c r="G232" s="2">
        <f>VLOOKUP(Revised!F232,Mapping!$H:$I,2,FALSE)</f>
        <v>5</v>
      </c>
      <c r="H232" s="2">
        <f>VLOOKUP(Revised!G232,Mapping!$H:$I,2,FALSE)</f>
        <v>4</v>
      </c>
      <c r="I232" s="2">
        <f>VLOOKUP(Revised!H232,Mapping!$H:$I,2,FALSE)</f>
        <v>5</v>
      </c>
      <c r="J232" s="2">
        <f>VLOOKUP(Revised!I232,Mapping!$H:$I,2,FALSE)</f>
        <v>4</v>
      </c>
      <c r="K232" s="2">
        <f>VLOOKUP(Revised!J232,Mapping!$H:$I,2,FALSE)</f>
        <v>4</v>
      </c>
      <c r="L232" s="2">
        <f>VLOOKUP(Revised!K232,Mapping!$H:$I,2,FALSE)</f>
        <v>5</v>
      </c>
      <c r="M232" s="2">
        <f>VLOOKUP(Revised!L232,Mapping!$H:$I,2,FALSE)</f>
        <v>5</v>
      </c>
      <c r="N232" s="2">
        <f>VLOOKUP(Revised!M232,Mapping!$H:$I,2,FALSE)</f>
        <v>5</v>
      </c>
      <c r="O232" s="2">
        <f>VLOOKUP(Revised!N232,Mapping!$H:$I,2,FALSE)</f>
        <v>4</v>
      </c>
      <c r="P232" s="2">
        <f>VLOOKUP(Revised!O232,Mapping!$H:$I,2,FALSE)</f>
        <v>4</v>
      </c>
      <c r="Q232" s="2">
        <f>VLOOKUP(Revised!P232,Mapping!$H:$I,2,FALSE)</f>
        <v>4</v>
      </c>
      <c r="R232" s="2">
        <f>VLOOKUP(Revised!Q232,Mapping!$K:$L,2,FALSE)</f>
        <v>3</v>
      </c>
      <c r="S232" s="2">
        <f>VLOOKUP(Revised!R232,Mapping!$K:$L,2,FALSE)</f>
        <v>3</v>
      </c>
      <c r="T232" s="2" t="s">
        <v>1835</v>
      </c>
      <c r="U232" s="2" t="s">
        <v>1836</v>
      </c>
      <c r="V232" s="2"/>
    </row>
    <row r="233" spans="1:22" hidden="1" x14ac:dyDescent="0.2">
      <c r="A233">
        <v>232</v>
      </c>
      <c r="B233" s="1">
        <v>44770.592881944445</v>
      </c>
      <c r="C233" s="2" t="s">
        <v>3300</v>
      </c>
      <c r="D233" s="2" t="s">
        <v>195</v>
      </c>
      <c r="E233" s="3">
        <v>44770</v>
      </c>
      <c r="F233" s="22">
        <v>2022</v>
      </c>
      <c r="G233" s="2">
        <f>VLOOKUP(Revised!F233,Mapping!$H:$I,2,FALSE)</f>
        <v>4</v>
      </c>
      <c r="H233" s="2">
        <f>VLOOKUP(Revised!G233,Mapping!$H:$I,2,FALSE)</f>
        <v>3</v>
      </c>
      <c r="I233" s="2">
        <f>VLOOKUP(Revised!H233,Mapping!$H:$I,2,FALSE)</f>
        <v>3</v>
      </c>
      <c r="J233" s="2">
        <f>VLOOKUP(Revised!I233,Mapping!$H:$I,2,FALSE)</f>
        <v>3</v>
      </c>
      <c r="K233" s="2">
        <f>VLOOKUP(Revised!J233,Mapping!$H:$I,2,FALSE)</f>
        <v>3</v>
      </c>
      <c r="L233" s="2">
        <f>VLOOKUP(Revised!K233,Mapping!$H:$I,2,FALSE)</f>
        <v>4</v>
      </c>
      <c r="M233" s="2">
        <f>VLOOKUP(Revised!L233,Mapping!$H:$I,2,FALSE)</f>
        <v>3</v>
      </c>
      <c r="N233" s="2">
        <f>VLOOKUP(Revised!M233,Mapping!$H:$I,2,FALSE)</f>
        <v>4</v>
      </c>
      <c r="O233" s="2">
        <f>VLOOKUP(Revised!N233,Mapping!$H:$I,2,FALSE)</f>
        <v>4</v>
      </c>
      <c r="P233" s="2">
        <f>VLOOKUP(Revised!O233,Mapping!$H:$I,2,FALSE)</f>
        <v>4</v>
      </c>
      <c r="Q233" s="2">
        <f>VLOOKUP(Revised!P233,Mapping!$H:$I,2,FALSE)</f>
        <v>4</v>
      </c>
      <c r="R233" s="2">
        <f>VLOOKUP(Revised!Q233,Mapping!$K:$L,2,FALSE)</f>
        <v>3</v>
      </c>
      <c r="S233" s="2">
        <f>VLOOKUP(Revised!R233,Mapping!$K:$L,2,FALSE)</f>
        <v>4</v>
      </c>
      <c r="T233" s="2" t="s">
        <v>1837</v>
      </c>
      <c r="U233" s="2" t="s">
        <v>1838</v>
      </c>
      <c r="V233" s="2"/>
    </row>
    <row r="234" spans="1:22" hidden="1" x14ac:dyDescent="0.2">
      <c r="A234">
        <v>233</v>
      </c>
      <c r="B234" s="1">
        <v>44783.611458333333</v>
      </c>
      <c r="C234" s="2" t="s">
        <v>3300</v>
      </c>
      <c r="D234" s="2" t="s">
        <v>195</v>
      </c>
      <c r="E234" s="3">
        <v>44783</v>
      </c>
      <c r="F234" s="22">
        <v>2022</v>
      </c>
      <c r="G234" s="2">
        <f>VLOOKUP(Revised!F234,Mapping!$H:$I,2,FALSE)</f>
        <v>5</v>
      </c>
      <c r="H234" s="2">
        <f>VLOOKUP(Revised!G234,Mapping!$H:$I,2,FALSE)</f>
        <v>5</v>
      </c>
      <c r="I234" s="2">
        <f>VLOOKUP(Revised!H234,Mapping!$H:$I,2,FALSE)</f>
        <v>5</v>
      </c>
      <c r="J234" s="2">
        <f>VLOOKUP(Revised!I234,Mapping!$H:$I,2,FALSE)</f>
        <v>5</v>
      </c>
      <c r="K234" s="2">
        <f>VLOOKUP(Revised!J234,Mapping!$H:$I,2,FALSE)</f>
        <v>5</v>
      </c>
      <c r="L234" s="2">
        <f>VLOOKUP(Revised!K234,Mapping!$H:$I,2,FALSE)</f>
        <v>5</v>
      </c>
      <c r="M234" s="2">
        <f>VLOOKUP(Revised!L234,Mapping!$H:$I,2,FALSE)</f>
        <v>5</v>
      </c>
      <c r="N234" s="2">
        <f>VLOOKUP(Revised!M234,Mapping!$H:$I,2,FALSE)</f>
        <v>5</v>
      </c>
      <c r="O234" s="2">
        <f>VLOOKUP(Revised!N234,Mapping!$H:$I,2,FALSE)</f>
        <v>5</v>
      </c>
      <c r="P234" s="2">
        <f>VLOOKUP(Revised!O234,Mapping!$H:$I,2,FALSE)</f>
        <v>4</v>
      </c>
      <c r="Q234" s="2">
        <f>VLOOKUP(Revised!P234,Mapping!$H:$I,2,FALSE)</f>
        <v>5</v>
      </c>
      <c r="R234" s="2">
        <f>VLOOKUP(Revised!Q234,Mapping!$K:$L,2,FALSE)</f>
        <v>5</v>
      </c>
      <c r="S234" s="2">
        <f>VLOOKUP(Revised!R234,Mapping!$K:$L,2,FALSE)</f>
        <v>5</v>
      </c>
      <c r="T234" s="2"/>
      <c r="U234" s="2"/>
      <c r="V234" s="2"/>
    </row>
    <row r="235" spans="1:22" hidden="1" x14ac:dyDescent="0.2">
      <c r="A235">
        <v>234</v>
      </c>
      <c r="B235" s="1">
        <v>44783.611759259256</v>
      </c>
      <c r="C235" s="2" t="s">
        <v>3300</v>
      </c>
      <c r="D235" s="2" t="s">
        <v>195</v>
      </c>
      <c r="E235" s="3">
        <v>44783</v>
      </c>
      <c r="F235" s="22">
        <v>2022</v>
      </c>
      <c r="G235" s="2">
        <f>VLOOKUP(Revised!F235,Mapping!$H:$I,2,FALSE)</f>
        <v>5</v>
      </c>
      <c r="H235" s="2">
        <f>VLOOKUP(Revised!G235,Mapping!$H:$I,2,FALSE)</f>
        <v>5</v>
      </c>
      <c r="I235" s="2">
        <f>VLOOKUP(Revised!H235,Mapping!$H:$I,2,FALSE)</f>
        <v>5</v>
      </c>
      <c r="J235" s="2">
        <f>VLOOKUP(Revised!I235,Mapping!$H:$I,2,FALSE)</f>
        <v>5</v>
      </c>
      <c r="K235" s="2">
        <f>VLOOKUP(Revised!J235,Mapping!$H:$I,2,FALSE)</f>
        <v>5</v>
      </c>
      <c r="L235" s="2">
        <f>VLOOKUP(Revised!K235,Mapping!$H:$I,2,FALSE)</f>
        <v>5</v>
      </c>
      <c r="M235" s="2">
        <f>VLOOKUP(Revised!L235,Mapping!$H:$I,2,FALSE)</f>
        <v>5</v>
      </c>
      <c r="N235" s="2">
        <f>VLOOKUP(Revised!M235,Mapping!$H:$I,2,FALSE)</f>
        <v>5</v>
      </c>
      <c r="O235" s="2">
        <f>VLOOKUP(Revised!N235,Mapping!$H:$I,2,FALSE)</f>
        <v>5</v>
      </c>
      <c r="P235" s="2">
        <f>VLOOKUP(Revised!O235,Mapping!$H:$I,2,FALSE)</f>
        <v>5</v>
      </c>
      <c r="Q235" s="2">
        <f>VLOOKUP(Revised!P235,Mapping!$H:$I,2,FALSE)</f>
        <v>5</v>
      </c>
      <c r="R235" s="2">
        <f>VLOOKUP(Revised!Q235,Mapping!$K:$L,2,FALSE)</f>
        <v>5</v>
      </c>
      <c r="S235" s="2">
        <f>VLOOKUP(Revised!R235,Mapping!$K:$L,2,FALSE)</f>
        <v>5</v>
      </c>
      <c r="T235" s="2" t="s">
        <v>1860</v>
      </c>
      <c r="U235" s="2" t="s">
        <v>1861</v>
      </c>
      <c r="V235" s="2"/>
    </row>
    <row r="236" spans="1:22" hidden="1" x14ac:dyDescent="0.2">
      <c r="A236">
        <v>235</v>
      </c>
      <c r="B236" s="1">
        <v>44783.612013888887</v>
      </c>
      <c r="C236" s="2" t="s">
        <v>3300</v>
      </c>
      <c r="D236" s="2" t="s">
        <v>195</v>
      </c>
      <c r="E236" s="3">
        <v>44783</v>
      </c>
      <c r="F236" s="22">
        <v>2022</v>
      </c>
      <c r="G236" s="2">
        <f>VLOOKUP(Revised!F236,Mapping!$H:$I,2,FALSE)</f>
        <v>4</v>
      </c>
      <c r="H236" s="2">
        <f>VLOOKUP(Revised!G236,Mapping!$H:$I,2,FALSE)</f>
        <v>4</v>
      </c>
      <c r="I236" s="2">
        <f>VLOOKUP(Revised!H236,Mapping!$H:$I,2,FALSE)</f>
        <v>4</v>
      </c>
      <c r="J236" s="2">
        <f>VLOOKUP(Revised!I236,Mapping!$H:$I,2,FALSE)</f>
        <v>5</v>
      </c>
      <c r="K236" s="2">
        <f>VLOOKUP(Revised!J236,Mapping!$H:$I,2,FALSE)</f>
        <v>4</v>
      </c>
      <c r="L236" s="2">
        <f>VLOOKUP(Revised!K236,Mapping!$H:$I,2,FALSE)</f>
        <v>4</v>
      </c>
      <c r="M236" s="2">
        <f>VLOOKUP(Revised!L236,Mapping!$H:$I,2,FALSE)</f>
        <v>4</v>
      </c>
      <c r="N236" s="2">
        <f>VLOOKUP(Revised!M236,Mapping!$H:$I,2,FALSE)</f>
        <v>4</v>
      </c>
      <c r="O236" s="2">
        <f>VLOOKUP(Revised!N236,Mapping!$H:$I,2,FALSE)</f>
        <v>5</v>
      </c>
      <c r="P236" s="2">
        <f>VLOOKUP(Revised!O236,Mapping!$H:$I,2,FALSE)</f>
        <v>4</v>
      </c>
      <c r="Q236" s="2">
        <f>VLOOKUP(Revised!P236,Mapping!$H:$I,2,FALSE)</f>
        <v>4</v>
      </c>
      <c r="R236" s="2">
        <f>VLOOKUP(Revised!Q236,Mapping!$K:$L,2,FALSE)</f>
        <v>5</v>
      </c>
      <c r="S236" s="2">
        <f>VLOOKUP(Revised!R236,Mapping!$K:$L,2,FALSE)</f>
        <v>5</v>
      </c>
      <c r="T236" s="2" t="s">
        <v>1863</v>
      </c>
      <c r="U236" s="2"/>
      <c r="V236" s="2"/>
    </row>
    <row r="237" spans="1:22" hidden="1" x14ac:dyDescent="0.2">
      <c r="A237">
        <v>236</v>
      </c>
      <c r="B237" s="1">
        <v>44783.612025462964</v>
      </c>
      <c r="C237" s="2" t="s">
        <v>3300</v>
      </c>
      <c r="D237" s="2" t="s">
        <v>195</v>
      </c>
      <c r="E237" s="3">
        <v>44783</v>
      </c>
      <c r="F237" s="22">
        <v>2022</v>
      </c>
      <c r="G237" s="2">
        <f>VLOOKUP(Revised!F237,Mapping!$H:$I,2,FALSE)</f>
        <v>4</v>
      </c>
      <c r="H237" s="2">
        <f>VLOOKUP(Revised!G237,Mapping!$H:$I,2,FALSE)</f>
        <v>4</v>
      </c>
      <c r="I237" s="2">
        <f>VLOOKUP(Revised!H237,Mapping!$H:$I,2,FALSE)</f>
        <v>4</v>
      </c>
      <c r="J237" s="2">
        <f>VLOOKUP(Revised!I237,Mapping!$H:$I,2,FALSE)</f>
        <v>4</v>
      </c>
      <c r="K237" s="2">
        <f>VLOOKUP(Revised!J237,Mapping!$H:$I,2,FALSE)</f>
        <v>4</v>
      </c>
      <c r="L237" s="2">
        <f>VLOOKUP(Revised!K237,Mapping!$H:$I,2,FALSE)</f>
        <v>4</v>
      </c>
      <c r="M237" s="2">
        <f>VLOOKUP(Revised!L237,Mapping!$H:$I,2,FALSE)</f>
        <v>4</v>
      </c>
      <c r="N237" s="2">
        <f>VLOOKUP(Revised!M237,Mapping!$H:$I,2,FALSE)</f>
        <v>4</v>
      </c>
      <c r="O237" s="2">
        <f>VLOOKUP(Revised!N237,Mapping!$H:$I,2,FALSE)</f>
        <v>3</v>
      </c>
      <c r="P237" s="2">
        <f>VLOOKUP(Revised!O237,Mapping!$H:$I,2,FALSE)</f>
        <v>4</v>
      </c>
      <c r="Q237" s="2">
        <f>VLOOKUP(Revised!P237,Mapping!$H:$I,2,FALSE)</f>
        <v>4</v>
      </c>
      <c r="R237" s="2">
        <f>VLOOKUP(Revised!Q237,Mapping!$K:$L,2,FALSE)</f>
        <v>3</v>
      </c>
      <c r="S237" s="2">
        <f>VLOOKUP(Revised!R237,Mapping!$K:$L,2,FALSE)</f>
        <v>3</v>
      </c>
      <c r="T237" s="2"/>
      <c r="U237" s="2"/>
      <c r="V237" s="2"/>
    </row>
    <row r="238" spans="1:22" hidden="1" x14ac:dyDescent="0.2">
      <c r="A238">
        <v>237</v>
      </c>
      <c r="B238" s="1">
        <v>44783.612569444442</v>
      </c>
      <c r="C238" s="2" t="s">
        <v>3300</v>
      </c>
      <c r="D238" s="2" t="s">
        <v>195</v>
      </c>
      <c r="E238" s="3">
        <v>44783</v>
      </c>
      <c r="F238" s="22">
        <v>2022</v>
      </c>
      <c r="G238" s="2">
        <f>VLOOKUP(Revised!F238,Mapping!$H:$I,2,FALSE)</f>
        <v>4</v>
      </c>
      <c r="H238" s="2">
        <f>VLOOKUP(Revised!G238,Mapping!$H:$I,2,FALSE)</f>
        <v>4</v>
      </c>
      <c r="I238" s="2">
        <f>VLOOKUP(Revised!H238,Mapping!$H:$I,2,FALSE)</f>
        <v>4</v>
      </c>
      <c r="J238" s="2">
        <f>VLOOKUP(Revised!I238,Mapping!$H:$I,2,FALSE)</f>
        <v>4</v>
      </c>
      <c r="K238" s="2">
        <f>VLOOKUP(Revised!J238,Mapping!$H:$I,2,FALSE)</f>
        <v>4</v>
      </c>
      <c r="L238" s="2">
        <f>VLOOKUP(Revised!K238,Mapping!$H:$I,2,FALSE)</f>
        <v>4</v>
      </c>
      <c r="M238" s="2">
        <f>VLOOKUP(Revised!L238,Mapping!$H:$I,2,FALSE)</f>
        <v>4</v>
      </c>
      <c r="N238" s="2">
        <f>VLOOKUP(Revised!M238,Mapping!$H:$I,2,FALSE)</f>
        <v>3</v>
      </c>
      <c r="O238" s="2">
        <f>VLOOKUP(Revised!N238,Mapping!$H:$I,2,FALSE)</f>
        <v>3</v>
      </c>
      <c r="P238" s="2">
        <f>VLOOKUP(Revised!O238,Mapping!$H:$I,2,FALSE)</f>
        <v>4</v>
      </c>
      <c r="Q238" s="2">
        <f>VLOOKUP(Revised!P238,Mapping!$H:$I,2,FALSE)</f>
        <v>4</v>
      </c>
      <c r="R238" s="2">
        <f>VLOOKUP(Revised!Q238,Mapping!$K:$L,2,FALSE)</f>
        <v>3</v>
      </c>
      <c r="S238" s="2">
        <f>VLOOKUP(Revised!R238,Mapping!$K:$L,2,FALSE)</f>
        <v>3</v>
      </c>
      <c r="T238" s="2"/>
      <c r="U238" s="2"/>
      <c r="V238" s="2"/>
    </row>
    <row r="239" spans="1:22" hidden="1" x14ac:dyDescent="0.2">
      <c r="A239">
        <v>238</v>
      </c>
      <c r="B239" s="1">
        <v>44783.612719907411</v>
      </c>
      <c r="C239" s="2" t="s">
        <v>3300</v>
      </c>
      <c r="D239" s="2" t="s">
        <v>195</v>
      </c>
      <c r="E239" s="3">
        <v>44783</v>
      </c>
      <c r="F239" s="22">
        <v>2022</v>
      </c>
      <c r="G239" s="2">
        <f>VLOOKUP(Revised!F239,Mapping!$H:$I,2,FALSE)</f>
        <v>5</v>
      </c>
      <c r="H239" s="2">
        <f>VLOOKUP(Revised!G239,Mapping!$H:$I,2,FALSE)</f>
        <v>5</v>
      </c>
      <c r="I239" s="2">
        <f>VLOOKUP(Revised!H239,Mapping!$H:$I,2,FALSE)</f>
        <v>5</v>
      </c>
      <c r="J239" s="2">
        <f>VLOOKUP(Revised!I239,Mapping!$H:$I,2,FALSE)</f>
        <v>5</v>
      </c>
      <c r="K239" s="2">
        <f>VLOOKUP(Revised!J239,Mapping!$H:$I,2,FALSE)</f>
        <v>5</v>
      </c>
      <c r="L239" s="2">
        <f>VLOOKUP(Revised!K239,Mapping!$H:$I,2,FALSE)</f>
        <v>5</v>
      </c>
      <c r="M239" s="2">
        <f>VLOOKUP(Revised!L239,Mapping!$H:$I,2,FALSE)</f>
        <v>5</v>
      </c>
      <c r="N239" s="2">
        <f>VLOOKUP(Revised!M239,Mapping!$H:$I,2,FALSE)</f>
        <v>5</v>
      </c>
      <c r="O239" s="2">
        <f>VLOOKUP(Revised!N239,Mapping!$H:$I,2,FALSE)</f>
        <v>5</v>
      </c>
      <c r="P239" s="2">
        <f>VLOOKUP(Revised!O239,Mapping!$H:$I,2,FALSE)</f>
        <v>5</v>
      </c>
      <c r="Q239" s="2">
        <f>VLOOKUP(Revised!P239,Mapping!$H:$I,2,FALSE)</f>
        <v>5</v>
      </c>
      <c r="R239" s="2">
        <f>VLOOKUP(Revised!Q239,Mapping!$K:$L,2,FALSE)</f>
        <v>5</v>
      </c>
      <c r="S239" s="2">
        <f>VLOOKUP(Revised!R239,Mapping!$K:$L,2,FALSE)</f>
        <v>5</v>
      </c>
      <c r="T239" s="2" t="s">
        <v>1864</v>
      </c>
      <c r="U239" s="2" t="s">
        <v>3452</v>
      </c>
      <c r="V239" s="2"/>
    </row>
    <row r="240" spans="1:22" hidden="1" x14ac:dyDescent="0.2">
      <c r="A240">
        <v>239</v>
      </c>
      <c r="B240" s="1">
        <v>44783.613275462965</v>
      </c>
      <c r="C240" s="2" t="s">
        <v>3300</v>
      </c>
      <c r="D240" s="2" t="s">
        <v>195</v>
      </c>
      <c r="E240" s="3">
        <v>44783</v>
      </c>
      <c r="F240" s="22">
        <v>2022</v>
      </c>
      <c r="G240" s="2">
        <f>VLOOKUP(Revised!F240,Mapping!$H:$I,2,FALSE)</f>
        <v>5</v>
      </c>
      <c r="H240" s="2">
        <f>VLOOKUP(Revised!G240,Mapping!$H:$I,2,FALSE)</f>
        <v>4</v>
      </c>
      <c r="I240" s="2">
        <f>VLOOKUP(Revised!H240,Mapping!$H:$I,2,FALSE)</f>
        <v>5</v>
      </c>
      <c r="J240" s="2">
        <f>VLOOKUP(Revised!I240,Mapping!$H:$I,2,FALSE)</f>
        <v>4</v>
      </c>
      <c r="K240" s="2">
        <f>VLOOKUP(Revised!J240,Mapping!$H:$I,2,FALSE)</f>
        <v>4</v>
      </c>
      <c r="L240" s="2">
        <f>VLOOKUP(Revised!K240,Mapping!$H:$I,2,FALSE)</f>
        <v>4</v>
      </c>
      <c r="M240" s="2">
        <f>VLOOKUP(Revised!L240,Mapping!$H:$I,2,FALSE)</f>
        <v>5</v>
      </c>
      <c r="N240" s="2">
        <f>VLOOKUP(Revised!M240,Mapping!$H:$I,2,FALSE)</f>
        <v>4</v>
      </c>
      <c r="O240" s="2">
        <f>VLOOKUP(Revised!N240,Mapping!$H:$I,2,FALSE)</f>
        <v>4</v>
      </c>
      <c r="P240" s="2">
        <f>VLOOKUP(Revised!O240,Mapping!$H:$I,2,FALSE)</f>
        <v>4</v>
      </c>
      <c r="Q240" s="2">
        <f>VLOOKUP(Revised!P240,Mapping!$H:$I,2,FALSE)</f>
        <v>5</v>
      </c>
      <c r="R240" s="2">
        <f>VLOOKUP(Revised!Q240,Mapping!$K:$L,2,FALSE)</f>
        <v>3</v>
      </c>
      <c r="S240" s="2">
        <f>VLOOKUP(Revised!R240,Mapping!$K:$L,2,FALSE)</f>
        <v>5</v>
      </c>
      <c r="T240" s="2" t="s">
        <v>1865</v>
      </c>
      <c r="U240" s="2" t="s">
        <v>1866</v>
      </c>
      <c r="V240" s="2"/>
    </row>
    <row r="241" spans="1:22" hidden="1" x14ac:dyDescent="0.2">
      <c r="A241">
        <v>240</v>
      </c>
      <c r="B241" s="1">
        <v>44783.613287037035</v>
      </c>
      <c r="C241" s="2" t="s">
        <v>3300</v>
      </c>
      <c r="D241" s="2" t="s">
        <v>195</v>
      </c>
      <c r="E241" s="3">
        <v>44783</v>
      </c>
      <c r="F241" s="22">
        <v>2022</v>
      </c>
      <c r="G241" s="2">
        <f>VLOOKUP(Revised!F241,Mapping!$H:$I,2,FALSE)</f>
        <v>5</v>
      </c>
      <c r="H241" s="2">
        <f>VLOOKUP(Revised!G241,Mapping!$H:$I,2,FALSE)</f>
        <v>5</v>
      </c>
      <c r="I241" s="2">
        <f>VLOOKUP(Revised!H241,Mapping!$H:$I,2,FALSE)</f>
        <v>5</v>
      </c>
      <c r="J241" s="2">
        <f>VLOOKUP(Revised!I241,Mapping!$H:$I,2,FALSE)</f>
        <v>5</v>
      </c>
      <c r="K241" s="2">
        <f>VLOOKUP(Revised!J241,Mapping!$H:$I,2,FALSE)</f>
        <v>5</v>
      </c>
      <c r="L241" s="2">
        <f>VLOOKUP(Revised!K241,Mapping!$H:$I,2,FALSE)</f>
        <v>5</v>
      </c>
      <c r="M241" s="2">
        <f>VLOOKUP(Revised!L241,Mapping!$H:$I,2,FALSE)</f>
        <v>5</v>
      </c>
      <c r="N241" s="2">
        <f>VLOOKUP(Revised!M241,Mapping!$H:$I,2,FALSE)</f>
        <v>4</v>
      </c>
      <c r="O241" s="2">
        <f>VLOOKUP(Revised!N241,Mapping!$H:$I,2,FALSE)</f>
        <v>4</v>
      </c>
      <c r="P241" s="2">
        <f>VLOOKUP(Revised!O241,Mapping!$H:$I,2,FALSE)</f>
        <v>4</v>
      </c>
      <c r="Q241" s="2">
        <f>VLOOKUP(Revised!P241,Mapping!$H:$I,2,FALSE)</f>
        <v>5</v>
      </c>
      <c r="R241" s="2">
        <f>VLOOKUP(Revised!Q241,Mapping!$K:$L,2,FALSE)</f>
        <v>5</v>
      </c>
      <c r="S241" s="2">
        <f>VLOOKUP(Revised!R241,Mapping!$K:$L,2,FALSE)</f>
        <v>3</v>
      </c>
      <c r="T241" s="2" t="s">
        <v>1867</v>
      </c>
      <c r="U241" s="2" t="s">
        <v>1868</v>
      </c>
      <c r="V241" s="2"/>
    </row>
    <row r="242" spans="1:22" hidden="1" x14ac:dyDescent="0.2">
      <c r="A242">
        <v>241</v>
      </c>
      <c r="B242" s="1">
        <v>44784.602870370371</v>
      </c>
      <c r="C242" s="2" t="s">
        <v>3300</v>
      </c>
      <c r="D242" s="2" t="s">
        <v>195</v>
      </c>
      <c r="E242" s="3">
        <v>44784</v>
      </c>
      <c r="F242" s="22">
        <v>2022</v>
      </c>
      <c r="G242" s="2">
        <f>VLOOKUP(Revised!F242,Mapping!$H:$I,2,FALSE)</f>
        <v>4</v>
      </c>
      <c r="H242" s="2">
        <f>VLOOKUP(Revised!G242,Mapping!$H:$I,2,FALSE)</f>
        <v>4</v>
      </c>
      <c r="I242" s="2">
        <f>VLOOKUP(Revised!H242,Mapping!$H:$I,2,FALSE)</f>
        <v>4</v>
      </c>
      <c r="J242" s="2">
        <f>VLOOKUP(Revised!I242,Mapping!$H:$I,2,FALSE)</f>
        <v>4</v>
      </c>
      <c r="K242" s="2">
        <f>VLOOKUP(Revised!J242,Mapping!$H:$I,2,FALSE)</f>
        <v>4</v>
      </c>
      <c r="L242" s="2">
        <f>VLOOKUP(Revised!K242,Mapping!$H:$I,2,FALSE)</f>
        <v>4</v>
      </c>
      <c r="M242" s="2">
        <f>VLOOKUP(Revised!L242,Mapping!$H:$I,2,FALSE)</f>
        <v>4</v>
      </c>
      <c r="N242" s="2">
        <f>VLOOKUP(Revised!M242,Mapping!$H:$I,2,FALSE)</f>
        <v>4</v>
      </c>
      <c r="O242" s="2">
        <f>VLOOKUP(Revised!N242,Mapping!$H:$I,2,FALSE)</f>
        <v>2</v>
      </c>
      <c r="P242" s="2">
        <f>VLOOKUP(Revised!O242,Mapping!$H:$I,2,FALSE)</f>
        <v>4</v>
      </c>
      <c r="Q242" s="2">
        <f>VLOOKUP(Revised!P242,Mapping!$H:$I,2,FALSE)</f>
        <v>4</v>
      </c>
      <c r="R242" s="2">
        <f>VLOOKUP(Revised!Q242,Mapping!$K:$L,2,FALSE)</f>
        <v>3</v>
      </c>
      <c r="S242" s="2">
        <f>VLOOKUP(Revised!R242,Mapping!$K:$L,2,FALSE)</f>
        <v>3</v>
      </c>
      <c r="T242" s="2" t="s">
        <v>1880</v>
      </c>
      <c r="U242" s="2" t="s">
        <v>1881</v>
      </c>
    </row>
    <row r="243" spans="1:22" hidden="1" x14ac:dyDescent="0.2">
      <c r="A243">
        <v>242</v>
      </c>
      <c r="B243" s="1">
        <v>44784.602870370371</v>
      </c>
      <c r="C243" s="2" t="s">
        <v>3300</v>
      </c>
      <c r="D243" s="2" t="s">
        <v>195</v>
      </c>
      <c r="E243" s="3">
        <v>44784</v>
      </c>
      <c r="F243" s="22">
        <v>2022</v>
      </c>
      <c r="G243" s="2">
        <f>VLOOKUP(Revised!F243,Mapping!$H:$I,2,FALSE)</f>
        <v>4</v>
      </c>
      <c r="H243" s="2">
        <f>VLOOKUP(Revised!G243,Mapping!$H:$I,2,FALSE)</f>
        <v>4</v>
      </c>
      <c r="I243" s="2">
        <f>VLOOKUP(Revised!H243,Mapping!$H:$I,2,FALSE)</f>
        <v>4</v>
      </c>
      <c r="J243" s="2">
        <f>VLOOKUP(Revised!I243,Mapping!$H:$I,2,FALSE)</f>
        <v>4</v>
      </c>
      <c r="K243" s="2">
        <f>VLOOKUP(Revised!J243,Mapping!$H:$I,2,FALSE)</f>
        <v>4</v>
      </c>
      <c r="L243" s="2">
        <f>VLOOKUP(Revised!K243,Mapping!$H:$I,2,FALSE)</f>
        <v>4</v>
      </c>
      <c r="M243" s="2">
        <f>VLOOKUP(Revised!L243,Mapping!$H:$I,2,FALSE)</f>
        <v>4</v>
      </c>
      <c r="N243" s="2">
        <f>VLOOKUP(Revised!M243,Mapping!$H:$I,2,FALSE)</f>
        <v>4</v>
      </c>
      <c r="O243" s="2">
        <f>VLOOKUP(Revised!N243,Mapping!$H:$I,2,FALSE)</f>
        <v>4</v>
      </c>
      <c r="P243" s="2">
        <f>VLOOKUP(Revised!O243,Mapping!$H:$I,2,FALSE)</f>
        <v>4</v>
      </c>
      <c r="Q243" s="2">
        <f>VLOOKUP(Revised!P243,Mapping!$H:$I,2,FALSE)</f>
        <v>4</v>
      </c>
      <c r="R243" s="2">
        <f>VLOOKUP(Revised!Q243,Mapping!$K:$L,2,FALSE)</f>
        <v>3</v>
      </c>
      <c r="S243" s="2">
        <f>VLOOKUP(Revised!R243,Mapping!$K:$L,2,FALSE)</f>
        <v>3</v>
      </c>
      <c r="T243" s="2" t="s">
        <v>1882</v>
      </c>
      <c r="U243" s="2"/>
    </row>
    <row r="244" spans="1:22" hidden="1" x14ac:dyDescent="0.2">
      <c r="A244">
        <v>243</v>
      </c>
      <c r="B244" s="1">
        <v>44784.603194444448</v>
      </c>
      <c r="C244" s="2" t="s">
        <v>3300</v>
      </c>
      <c r="D244" s="2" t="s">
        <v>195</v>
      </c>
      <c r="E244" s="3">
        <v>44784</v>
      </c>
      <c r="F244" s="22">
        <v>2022</v>
      </c>
      <c r="G244" s="2">
        <f>VLOOKUP(Revised!F244,Mapping!$H:$I,2,FALSE)</f>
        <v>5</v>
      </c>
      <c r="H244" s="2">
        <f>VLOOKUP(Revised!G244,Mapping!$H:$I,2,FALSE)</f>
        <v>4</v>
      </c>
      <c r="I244" s="2">
        <f>VLOOKUP(Revised!H244,Mapping!$H:$I,2,FALSE)</f>
        <v>4</v>
      </c>
      <c r="J244" s="2">
        <f>VLOOKUP(Revised!I244,Mapping!$H:$I,2,FALSE)</f>
        <v>4</v>
      </c>
      <c r="K244" s="2">
        <f>VLOOKUP(Revised!J244,Mapping!$H:$I,2,FALSE)</f>
        <v>5</v>
      </c>
      <c r="L244" s="2">
        <f>VLOOKUP(Revised!K244,Mapping!$H:$I,2,FALSE)</f>
        <v>4</v>
      </c>
      <c r="M244" s="2">
        <f>VLOOKUP(Revised!L244,Mapping!$H:$I,2,FALSE)</f>
        <v>4</v>
      </c>
      <c r="N244" s="2">
        <f>VLOOKUP(Revised!M244,Mapping!$H:$I,2,FALSE)</f>
        <v>4</v>
      </c>
      <c r="O244" s="2">
        <f>VLOOKUP(Revised!N244,Mapping!$H:$I,2,FALSE)</f>
        <v>4</v>
      </c>
      <c r="P244" s="2">
        <f>VLOOKUP(Revised!O244,Mapping!$H:$I,2,FALSE)</f>
        <v>4</v>
      </c>
      <c r="Q244" s="2">
        <f>VLOOKUP(Revised!P244,Mapping!$H:$I,2,FALSE)</f>
        <v>4</v>
      </c>
      <c r="R244" s="2">
        <f>VLOOKUP(Revised!Q244,Mapping!$K:$L,2,FALSE)</f>
        <v>5</v>
      </c>
      <c r="S244" s="2">
        <f>VLOOKUP(Revised!R244,Mapping!$K:$L,2,FALSE)</f>
        <v>3</v>
      </c>
      <c r="T244" s="2" t="s">
        <v>1883</v>
      </c>
      <c r="U244" s="2" t="s">
        <v>3358</v>
      </c>
      <c r="V244" s="2"/>
    </row>
    <row r="245" spans="1:22" hidden="1" x14ac:dyDescent="0.2">
      <c r="A245">
        <v>244</v>
      </c>
      <c r="B245" s="1">
        <v>44784.603726851848</v>
      </c>
      <c r="C245" s="2" t="s">
        <v>3300</v>
      </c>
      <c r="D245" s="2" t="s">
        <v>195</v>
      </c>
      <c r="E245" s="3">
        <v>44784</v>
      </c>
      <c r="F245" s="22">
        <v>2022</v>
      </c>
      <c r="G245" s="2">
        <f>VLOOKUP(Revised!F245,Mapping!$H:$I,2,FALSE)</f>
        <v>3</v>
      </c>
      <c r="H245" s="2">
        <f>VLOOKUP(Revised!G245,Mapping!$H:$I,2,FALSE)</f>
        <v>3</v>
      </c>
      <c r="I245" s="2">
        <f>VLOOKUP(Revised!H245,Mapping!$H:$I,2,FALSE)</f>
        <v>4</v>
      </c>
      <c r="J245" s="2">
        <f>VLOOKUP(Revised!I245,Mapping!$H:$I,2,FALSE)</f>
        <v>4</v>
      </c>
      <c r="K245" s="2">
        <f>VLOOKUP(Revised!J245,Mapping!$H:$I,2,FALSE)</f>
        <v>3</v>
      </c>
      <c r="L245" s="2">
        <f>VLOOKUP(Revised!K245,Mapping!$H:$I,2,FALSE)</f>
        <v>3</v>
      </c>
      <c r="M245" s="2">
        <f>VLOOKUP(Revised!L245,Mapping!$H:$I,2,FALSE)</f>
        <v>3</v>
      </c>
      <c r="N245" s="2">
        <f>VLOOKUP(Revised!M245,Mapping!$H:$I,2,FALSE)</f>
        <v>4</v>
      </c>
      <c r="O245" s="2">
        <f>VLOOKUP(Revised!N245,Mapping!$H:$I,2,FALSE)</f>
        <v>4</v>
      </c>
      <c r="P245" s="2">
        <f>VLOOKUP(Revised!O245,Mapping!$H:$I,2,FALSE)</f>
        <v>4</v>
      </c>
      <c r="Q245" s="2">
        <f>VLOOKUP(Revised!P245,Mapping!$H:$I,2,FALSE)</f>
        <v>4</v>
      </c>
      <c r="R245" s="2">
        <f>VLOOKUP(Revised!Q245,Mapping!$K:$L,2,FALSE)</f>
        <v>3</v>
      </c>
      <c r="S245" s="2">
        <f>VLOOKUP(Revised!R245,Mapping!$K:$L,2,FALSE)</f>
        <v>4</v>
      </c>
      <c r="T245" s="2"/>
      <c r="U245" s="2"/>
    </row>
    <row r="246" spans="1:22" hidden="1" x14ac:dyDescent="0.2">
      <c r="A246">
        <v>245</v>
      </c>
      <c r="B246" s="1">
        <v>44784.603912037041</v>
      </c>
      <c r="C246" s="2" t="s">
        <v>3300</v>
      </c>
      <c r="D246" s="2" t="s">
        <v>195</v>
      </c>
      <c r="E246" s="3">
        <v>44784</v>
      </c>
      <c r="F246" s="22">
        <v>2022</v>
      </c>
      <c r="G246" s="2">
        <f>VLOOKUP(Revised!F246,Mapping!$H:$I,2,FALSE)</f>
        <v>4</v>
      </c>
      <c r="H246" s="2">
        <f>VLOOKUP(Revised!G246,Mapping!$H:$I,2,FALSE)</f>
        <v>5</v>
      </c>
      <c r="I246" s="2">
        <f>VLOOKUP(Revised!H246,Mapping!$H:$I,2,FALSE)</f>
        <v>5</v>
      </c>
      <c r="J246" s="2">
        <f>VLOOKUP(Revised!I246,Mapping!$H:$I,2,FALSE)</f>
        <v>5</v>
      </c>
      <c r="K246" s="2">
        <f>VLOOKUP(Revised!J246,Mapping!$H:$I,2,FALSE)</f>
        <v>5</v>
      </c>
      <c r="L246" s="2">
        <f>VLOOKUP(Revised!K246,Mapping!$H:$I,2,FALSE)</f>
        <v>5</v>
      </c>
      <c r="M246" s="2">
        <f>VLOOKUP(Revised!L246,Mapping!$H:$I,2,FALSE)</f>
        <v>5</v>
      </c>
      <c r="N246" s="2">
        <f>VLOOKUP(Revised!M246,Mapping!$H:$I,2,FALSE)</f>
        <v>4</v>
      </c>
      <c r="O246" s="2">
        <f>VLOOKUP(Revised!N246,Mapping!$H:$I,2,FALSE)</f>
        <v>4</v>
      </c>
      <c r="P246" s="2">
        <f>VLOOKUP(Revised!O246,Mapping!$H:$I,2,FALSE)</f>
        <v>4</v>
      </c>
      <c r="Q246" s="2">
        <f>VLOOKUP(Revised!P246,Mapping!$H:$I,2,FALSE)</f>
        <v>5</v>
      </c>
      <c r="R246" s="2">
        <f>VLOOKUP(Revised!Q246,Mapping!$K:$L,2,FALSE)</f>
        <v>3</v>
      </c>
      <c r="S246" s="2">
        <f>VLOOKUP(Revised!R246,Mapping!$K:$L,2,FALSE)</f>
        <v>5</v>
      </c>
      <c r="T246" s="2" t="s">
        <v>1884</v>
      </c>
      <c r="U246" s="2"/>
    </row>
    <row r="247" spans="1:22" hidden="1" x14ac:dyDescent="0.2">
      <c r="A247">
        <v>246</v>
      </c>
      <c r="B247" s="1">
        <v>44784.604004629633</v>
      </c>
      <c r="C247" s="2" t="s">
        <v>3300</v>
      </c>
      <c r="D247" s="2" t="s">
        <v>195</v>
      </c>
      <c r="E247" s="3">
        <v>44784</v>
      </c>
      <c r="F247" s="22">
        <v>2022</v>
      </c>
      <c r="G247" s="2">
        <f>VLOOKUP(Revised!F247,Mapping!$H:$I,2,FALSE)</f>
        <v>5</v>
      </c>
      <c r="H247" s="2">
        <f>VLOOKUP(Revised!G247,Mapping!$H:$I,2,FALSE)</f>
        <v>2</v>
      </c>
      <c r="I247" s="2">
        <f>VLOOKUP(Revised!H247,Mapping!$H:$I,2,FALSE)</f>
        <v>3</v>
      </c>
      <c r="J247" s="2">
        <f>VLOOKUP(Revised!I247,Mapping!$H:$I,2,FALSE)</f>
        <v>3</v>
      </c>
      <c r="K247" s="2">
        <f>VLOOKUP(Revised!J247,Mapping!$H:$I,2,FALSE)</f>
        <v>4</v>
      </c>
      <c r="L247" s="2">
        <f>VLOOKUP(Revised!K247,Mapping!$H:$I,2,FALSE)</f>
        <v>4</v>
      </c>
      <c r="M247" s="2">
        <f>VLOOKUP(Revised!L247,Mapping!$H:$I,2,FALSE)</f>
        <v>3</v>
      </c>
      <c r="N247" s="2">
        <f>VLOOKUP(Revised!M247,Mapping!$H:$I,2,FALSE)</f>
        <v>2</v>
      </c>
      <c r="O247" s="2">
        <f>VLOOKUP(Revised!N247,Mapping!$H:$I,2,FALSE)</f>
        <v>2</v>
      </c>
      <c r="P247" s="2">
        <f>VLOOKUP(Revised!O247,Mapping!$H:$I,2,FALSE)</f>
        <v>3</v>
      </c>
      <c r="Q247" s="2">
        <f>VLOOKUP(Revised!P247,Mapping!$H:$I,2,FALSE)</f>
        <v>3</v>
      </c>
      <c r="R247" s="2">
        <f>VLOOKUP(Revised!Q247,Mapping!$K:$L,2,FALSE)</f>
        <v>5</v>
      </c>
      <c r="S247" s="2">
        <f>VLOOKUP(Revised!R247,Mapping!$K:$L,2,FALSE)</f>
        <v>4</v>
      </c>
      <c r="T247" s="2" t="s">
        <v>1885</v>
      </c>
      <c r="U247" s="2" t="s">
        <v>1886</v>
      </c>
      <c r="V247" s="2"/>
    </row>
    <row r="248" spans="1:22" hidden="1" x14ac:dyDescent="0.2">
      <c r="A248">
        <v>247</v>
      </c>
      <c r="B248" s="1">
        <v>44784.60528935185</v>
      </c>
      <c r="C248" s="2" t="s">
        <v>3300</v>
      </c>
      <c r="D248" s="2" t="s">
        <v>195</v>
      </c>
      <c r="E248" s="3">
        <v>44784</v>
      </c>
      <c r="F248" s="22">
        <v>2022</v>
      </c>
      <c r="G248" s="2">
        <f>VLOOKUP(Revised!F248,Mapping!$H:$I,2,FALSE)</f>
        <v>3</v>
      </c>
      <c r="H248" s="2">
        <f>VLOOKUP(Revised!G248,Mapping!$H:$I,2,FALSE)</f>
        <v>4</v>
      </c>
      <c r="I248" s="2">
        <f>VLOOKUP(Revised!H248,Mapping!$H:$I,2,FALSE)</f>
        <v>2</v>
      </c>
      <c r="J248" s="2">
        <f>VLOOKUP(Revised!I248,Mapping!$H:$I,2,FALSE)</f>
        <v>3</v>
      </c>
      <c r="K248" s="2">
        <f>VLOOKUP(Revised!J248,Mapping!$H:$I,2,FALSE)</f>
        <v>4</v>
      </c>
      <c r="L248" s="2">
        <f>VLOOKUP(Revised!K248,Mapping!$H:$I,2,FALSE)</f>
        <v>3</v>
      </c>
      <c r="M248" s="2">
        <f>VLOOKUP(Revised!L248,Mapping!$H:$I,2,FALSE)</f>
        <v>4</v>
      </c>
      <c r="N248" s="2">
        <f>VLOOKUP(Revised!M248,Mapping!$H:$I,2,FALSE)</f>
        <v>4</v>
      </c>
      <c r="O248" s="2">
        <f>VLOOKUP(Revised!N248,Mapping!$H:$I,2,FALSE)</f>
        <v>4</v>
      </c>
      <c r="P248" s="2">
        <f>VLOOKUP(Revised!O248,Mapping!$H:$I,2,FALSE)</f>
        <v>2</v>
      </c>
      <c r="Q248" s="2">
        <f>VLOOKUP(Revised!P248,Mapping!$H:$I,2,FALSE)</f>
        <v>4</v>
      </c>
      <c r="R248" s="2">
        <f>VLOOKUP(Revised!Q248,Mapping!$K:$L,2,FALSE)</f>
        <v>3</v>
      </c>
      <c r="S248" s="2">
        <f>VLOOKUP(Revised!R248,Mapping!$K:$L,2,FALSE)</f>
        <v>4</v>
      </c>
      <c r="T248" s="2"/>
      <c r="U248" s="2" t="s">
        <v>1888</v>
      </c>
      <c r="V248" s="2"/>
    </row>
    <row r="249" spans="1:22" hidden="1" x14ac:dyDescent="0.2">
      <c r="A249">
        <v>248</v>
      </c>
      <c r="B249" s="1">
        <v>44784.605358796296</v>
      </c>
      <c r="C249" s="2" t="s">
        <v>3300</v>
      </c>
      <c r="D249" s="2" t="s">
        <v>3305</v>
      </c>
      <c r="E249" s="3">
        <v>44784</v>
      </c>
      <c r="F249" s="22">
        <v>2022</v>
      </c>
      <c r="G249" s="2">
        <f>VLOOKUP(Revised!F249,Mapping!$H:$I,2,FALSE)</f>
        <v>5</v>
      </c>
      <c r="H249" s="2">
        <f>VLOOKUP(Revised!G249,Mapping!$H:$I,2,FALSE)</f>
        <v>5</v>
      </c>
      <c r="I249" s="2">
        <f>VLOOKUP(Revised!H249,Mapping!$H:$I,2,FALSE)</f>
        <v>5</v>
      </c>
      <c r="J249" s="2">
        <f>VLOOKUP(Revised!I249,Mapping!$H:$I,2,FALSE)</f>
        <v>5</v>
      </c>
      <c r="K249" s="2">
        <f>VLOOKUP(Revised!J249,Mapping!$H:$I,2,FALSE)</f>
        <v>5</v>
      </c>
      <c r="L249" s="2">
        <f>VLOOKUP(Revised!K249,Mapping!$H:$I,2,FALSE)</f>
        <v>5</v>
      </c>
      <c r="M249" s="2">
        <f>VLOOKUP(Revised!L249,Mapping!$H:$I,2,FALSE)</f>
        <v>5</v>
      </c>
      <c r="N249" s="2">
        <f>VLOOKUP(Revised!M249,Mapping!$H:$I,2,FALSE)</f>
        <v>4</v>
      </c>
      <c r="O249" s="2">
        <f>VLOOKUP(Revised!N249,Mapping!$H:$I,2,FALSE)</f>
        <v>5</v>
      </c>
      <c r="P249" s="2">
        <f>VLOOKUP(Revised!O249,Mapping!$H:$I,2,FALSE)</f>
        <v>5</v>
      </c>
      <c r="Q249" s="2">
        <f>VLOOKUP(Revised!P249,Mapping!$H:$I,2,FALSE)</f>
        <v>5</v>
      </c>
      <c r="R249" s="2">
        <f>VLOOKUP(Revised!Q249,Mapping!$K:$L,2,FALSE)</f>
        <v>5</v>
      </c>
      <c r="S249" s="2">
        <f>VLOOKUP(Revised!R249,Mapping!$K:$L,2,FALSE)</f>
        <v>5</v>
      </c>
      <c r="T249" s="2" t="s">
        <v>1889</v>
      </c>
      <c r="U249" s="2"/>
      <c r="V249" s="2"/>
    </row>
    <row r="250" spans="1:22" hidden="1" x14ac:dyDescent="0.2">
      <c r="A250">
        <v>249</v>
      </c>
      <c r="B250" s="1">
        <v>44804.552766203706</v>
      </c>
      <c r="C250" s="2" t="s">
        <v>3300</v>
      </c>
      <c r="D250" s="2" t="s">
        <v>3305</v>
      </c>
      <c r="E250" s="3">
        <v>44804</v>
      </c>
      <c r="F250" s="22">
        <v>2022</v>
      </c>
      <c r="G250" s="2">
        <f>VLOOKUP(Revised!F250,Mapping!$H:$I,2,FALSE)</f>
        <v>5</v>
      </c>
      <c r="H250" s="2">
        <f>VLOOKUP(Revised!G250,Mapping!$H:$I,2,FALSE)</f>
        <v>5</v>
      </c>
      <c r="I250" s="2">
        <f>VLOOKUP(Revised!H250,Mapping!$H:$I,2,FALSE)</f>
        <v>5</v>
      </c>
      <c r="J250" s="2">
        <f>VLOOKUP(Revised!I250,Mapping!$H:$I,2,FALSE)</f>
        <v>5</v>
      </c>
      <c r="K250" s="2">
        <f>VLOOKUP(Revised!J250,Mapping!$H:$I,2,FALSE)</f>
        <v>5</v>
      </c>
      <c r="L250" s="2">
        <f>VLOOKUP(Revised!K250,Mapping!$H:$I,2,FALSE)</f>
        <v>5</v>
      </c>
      <c r="M250" s="2">
        <f>VLOOKUP(Revised!L250,Mapping!$H:$I,2,FALSE)</f>
        <v>5</v>
      </c>
      <c r="N250" s="2">
        <f>VLOOKUP(Revised!M250,Mapping!$H:$I,2,FALSE)</f>
        <v>5</v>
      </c>
      <c r="O250" s="2">
        <f>VLOOKUP(Revised!N250,Mapping!$H:$I,2,FALSE)</f>
        <v>5</v>
      </c>
      <c r="P250" s="2">
        <f>VLOOKUP(Revised!O250,Mapping!$H:$I,2,FALSE)</f>
        <v>5</v>
      </c>
      <c r="Q250" s="2">
        <f>VLOOKUP(Revised!P250,Mapping!$H:$I,2,FALSE)</f>
        <v>5</v>
      </c>
      <c r="R250" s="2">
        <f>VLOOKUP(Revised!Q250,Mapping!$K:$L,2,FALSE)</f>
        <v>5</v>
      </c>
      <c r="S250" s="2">
        <f>VLOOKUP(Revised!R250,Mapping!$K:$L,2,FALSE)</f>
        <v>5</v>
      </c>
      <c r="T250" s="2" t="s">
        <v>1930</v>
      </c>
      <c r="U250" s="2" t="s">
        <v>3453</v>
      </c>
      <c r="V250" s="2"/>
    </row>
    <row r="251" spans="1:22" hidden="1" x14ac:dyDescent="0.2">
      <c r="A251">
        <v>250</v>
      </c>
      <c r="B251" s="1">
        <v>44804.552800925929</v>
      </c>
      <c r="C251" s="2" t="s">
        <v>3300</v>
      </c>
      <c r="D251" s="2" t="s">
        <v>3304</v>
      </c>
      <c r="E251" s="3">
        <v>44804</v>
      </c>
      <c r="F251" s="22">
        <v>2022</v>
      </c>
      <c r="G251" s="2">
        <f>VLOOKUP(Revised!F251,Mapping!$H:$I,2,FALSE)</f>
        <v>5</v>
      </c>
      <c r="H251" s="2">
        <f>VLOOKUP(Revised!G251,Mapping!$H:$I,2,FALSE)</f>
        <v>5</v>
      </c>
      <c r="I251" s="2">
        <f>VLOOKUP(Revised!H251,Mapping!$H:$I,2,FALSE)</f>
        <v>5</v>
      </c>
      <c r="J251" s="2">
        <f>VLOOKUP(Revised!I251,Mapping!$H:$I,2,FALSE)</f>
        <v>5</v>
      </c>
      <c r="K251" s="2">
        <f>VLOOKUP(Revised!J251,Mapping!$H:$I,2,FALSE)</f>
        <v>5</v>
      </c>
      <c r="L251" s="2">
        <f>VLOOKUP(Revised!K251,Mapping!$H:$I,2,FALSE)</f>
        <v>5</v>
      </c>
      <c r="M251" s="2">
        <f>VLOOKUP(Revised!L251,Mapping!$H:$I,2,FALSE)</f>
        <v>5</v>
      </c>
      <c r="N251" s="2">
        <f>VLOOKUP(Revised!M251,Mapping!$H:$I,2,FALSE)</f>
        <v>5</v>
      </c>
      <c r="O251" s="2">
        <f>VLOOKUP(Revised!N251,Mapping!$H:$I,2,FALSE)</f>
        <v>5</v>
      </c>
      <c r="P251" s="2">
        <f>VLOOKUP(Revised!O251,Mapping!$H:$I,2,FALSE)</f>
        <v>5</v>
      </c>
      <c r="Q251" s="2">
        <f>VLOOKUP(Revised!P251,Mapping!$H:$I,2,FALSE)</f>
        <v>5</v>
      </c>
      <c r="R251" s="2">
        <f>VLOOKUP(Revised!Q251,Mapping!$K:$L,2,FALSE)</f>
        <v>5</v>
      </c>
      <c r="S251" s="2">
        <f>VLOOKUP(Revised!R251,Mapping!$K:$L,2,FALSE)</f>
        <v>5</v>
      </c>
      <c r="T251" s="2" t="s">
        <v>1932</v>
      </c>
      <c r="U251" s="2"/>
      <c r="V251" s="2"/>
    </row>
    <row r="252" spans="1:22" hidden="1" x14ac:dyDescent="0.2">
      <c r="A252">
        <v>251</v>
      </c>
      <c r="B252" s="1">
        <v>44804.553090277775</v>
      </c>
      <c r="C252" s="2" t="s">
        <v>3300</v>
      </c>
      <c r="D252" s="2" t="s">
        <v>3305</v>
      </c>
      <c r="E252" s="3">
        <v>44804</v>
      </c>
      <c r="F252" s="22">
        <v>2022</v>
      </c>
      <c r="G252" s="2">
        <f>VLOOKUP(Revised!F252,Mapping!$H:$I,2,FALSE)</f>
        <v>4</v>
      </c>
      <c r="H252" s="2">
        <f>VLOOKUP(Revised!G252,Mapping!$H:$I,2,FALSE)</f>
        <v>4</v>
      </c>
      <c r="I252" s="2">
        <f>VLOOKUP(Revised!H252,Mapping!$H:$I,2,FALSE)</f>
        <v>4</v>
      </c>
      <c r="J252" s="2">
        <f>VLOOKUP(Revised!I252,Mapping!$H:$I,2,FALSE)</f>
        <v>4</v>
      </c>
      <c r="K252" s="2">
        <f>VLOOKUP(Revised!J252,Mapping!$H:$I,2,FALSE)</f>
        <v>3</v>
      </c>
      <c r="L252" s="2">
        <f>VLOOKUP(Revised!K252,Mapping!$H:$I,2,FALSE)</f>
        <v>3</v>
      </c>
      <c r="M252" s="2">
        <f>VLOOKUP(Revised!L252,Mapping!$H:$I,2,FALSE)</f>
        <v>4</v>
      </c>
      <c r="N252" s="2">
        <f>VLOOKUP(Revised!M252,Mapping!$H:$I,2,FALSE)</f>
        <v>5</v>
      </c>
      <c r="O252" s="2">
        <f>VLOOKUP(Revised!N252,Mapping!$H:$I,2,FALSE)</f>
        <v>5</v>
      </c>
      <c r="P252" s="2">
        <f>VLOOKUP(Revised!O252,Mapping!$H:$I,2,FALSE)</f>
        <v>4</v>
      </c>
      <c r="Q252" s="2">
        <f>VLOOKUP(Revised!P252,Mapping!$H:$I,2,FALSE)</f>
        <v>3</v>
      </c>
      <c r="R252" s="2">
        <f>VLOOKUP(Revised!Q252,Mapping!$K:$L,2,FALSE)</f>
        <v>3</v>
      </c>
      <c r="S252" s="2">
        <f>VLOOKUP(Revised!R252,Mapping!$K:$L,2,FALSE)</f>
        <v>3</v>
      </c>
      <c r="T252" s="2"/>
      <c r="U252" s="2"/>
      <c r="V252" s="2"/>
    </row>
    <row r="253" spans="1:22" hidden="1" x14ac:dyDescent="0.2">
      <c r="A253">
        <v>252</v>
      </c>
      <c r="B253" s="1">
        <v>44804.553113425929</v>
      </c>
      <c r="C253" s="2" t="s">
        <v>3300</v>
      </c>
      <c r="D253" s="2" t="s">
        <v>3305</v>
      </c>
      <c r="E253" s="3">
        <v>44804</v>
      </c>
      <c r="F253" s="22">
        <v>2022</v>
      </c>
      <c r="G253" s="2">
        <f>VLOOKUP(Revised!F253,Mapping!$H:$I,2,FALSE)</f>
        <v>4</v>
      </c>
      <c r="H253" s="2">
        <f>VLOOKUP(Revised!G253,Mapping!$H:$I,2,FALSE)</f>
        <v>4</v>
      </c>
      <c r="I253" s="2">
        <f>VLOOKUP(Revised!H253,Mapping!$H:$I,2,FALSE)</f>
        <v>5</v>
      </c>
      <c r="J253" s="2">
        <f>VLOOKUP(Revised!I253,Mapping!$H:$I,2,FALSE)</f>
        <v>5</v>
      </c>
      <c r="K253" s="2">
        <f>VLOOKUP(Revised!J253,Mapping!$H:$I,2,FALSE)</f>
        <v>5</v>
      </c>
      <c r="L253" s="2">
        <f>VLOOKUP(Revised!K253,Mapping!$H:$I,2,FALSE)</f>
        <v>5</v>
      </c>
      <c r="M253" s="2">
        <f>VLOOKUP(Revised!L253,Mapping!$H:$I,2,FALSE)</f>
        <v>5</v>
      </c>
      <c r="N253" s="2">
        <f>VLOOKUP(Revised!M253,Mapping!$H:$I,2,FALSE)</f>
        <v>4</v>
      </c>
      <c r="O253" s="2">
        <f>VLOOKUP(Revised!N253,Mapping!$H:$I,2,FALSE)</f>
        <v>4</v>
      </c>
      <c r="P253" s="2">
        <f>VLOOKUP(Revised!O253,Mapping!$H:$I,2,FALSE)</f>
        <v>5</v>
      </c>
      <c r="Q253" s="2">
        <f>VLOOKUP(Revised!P253,Mapping!$H:$I,2,FALSE)</f>
        <v>5</v>
      </c>
      <c r="R253" s="2">
        <f>VLOOKUP(Revised!Q253,Mapping!$K:$L,2,FALSE)</f>
        <v>5</v>
      </c>
      <c r="S253" s="2">
        <f>VLOOKUP(Revised!R253,Mapping!$K:$L,2,FALSE)</f>
        <v>5</v>
      </c>
      <c r="T253" s="2"/>
      <c r="U253" s="2"/>
      <c r="V253" s="2"/>
    </row>
    <row r="254" spans="1:22" hidden="1" x14ac:dyDescent="0.2">
      <c r="A254">
        <v>253</v>
      </c>
      <c r="B254" s="1">
        <v>44804.553182870368</v>
      </c>
      <c r="C254" s="2" t="s">
        <v>3300</v>
      </c>
      <c r="D254" s="2" t="s">
        <v>3305</v>
      </c>
      <c r="E254" s="3">
        <v>44628</v>
      </c>
      <c r="F254" s="22">
        <v>2022</v>
      </c>
      <c r="G254" s="2">
        <f>VLOOKUP(Revised!F254,Mapping!$H:$I,2,FALSE)</f>
        <v>5</v>
      </c>
      <c r="H254" s="2">
        <f>VLOOKUP(Revised!G254,Mapping!$H:$I,2,FALSE)</f>
        <v>5</v>
      </c>
      <c r="I254" s="2">
        <f>VLOOKUP(Revised!H254,Mapping!$H:$I,2,FALSE)</f>
        <v>5</v>
      </c>
      <c r="J254" s="2">
        <f>VLOOKUP(Revised!I254,Mapping!$H:$I,2,FALSE)</f>
        <v>5</v>
      </c>
      <c r="K254" s="2">
        <f>VLOOKUP(Revised!J254,Mapping!$H:$I,2,FALSE)</f>
        <v>5</v>
      </c>
      <c r="L254" s="2">
        <f>VLOOKUP(Revised!K254,Mapping!$H:$I,2,FALSE)</f>
        <v>5</v>
      </c>
      <c r="M254" s="2">
        <f>VLOOKUP(Revised!L254,Mapping!$H:$I,2,FALSE)</f>
        <v>5</v>
      </c>
      <c r="N254" s="2">
        <f>VLOOKUP(Revised!M254,Mapping!$H:$I,2,FALSE)</f>
        <v>5</v>
      </c>
      <c r="O254" s="2">
        <f>VLOOKUP(Revised!N254,Mapping!$H:$I,2,FALSE)</f>
        <v>5</v>
      </c>
      <c r="P254" s="2">
        <f>VLOOKUP(Revised!O254,Mapping!$H:$I,2,FALSE)</f>
        <v>5</v>
      </c>
      <c r="Q254" s="2">
        <f>VLOOKUP(Revised!P254,Mapping!$H:$I,2,FALSE)</f>
        <v>5</v>
      </c>
      <c r="R254" s="2">
        <f>VLOOKUP(Revised!Q254,Mapping!$K:$L,2,FALSE)</f>
        <v>5</v>
      </c>
      <c r="S254" s="2">
        <f>VLOOKUP(Revised!R254,Mapping!$K:$L,2,FALSE)</f>
        <v>5</v>
      </c>
      <c r="T254" s="2" t="s">
        <v>1935</v>
      </c>
      <c r="U254" s="2" t="s">
        <v>1936</v>
      </c>
      <c r="V254" s="2"/>
    </row>
    <row r="255" spans="1:22" hidden="1" x14ac:dyDescent="0.2">
      <c r="A255">
        <v>254</v>
      </c>
      <c r="B255" s="1">
        <v>44804.553680555553</v>
      </c>
      <c r="C255" s="2" t="s">
        <v>3300</v>
      </c>
      <c r="D255" s="2" t="s">
        <v>3305</v>
      </c>
      <c r="E255" s="3">
        <v>44804</v>
      </c>
      <c r="F255" s="22">
        <v>2022</v>
      </c>
      <c r="G255" s="2">
        <f>VLOOKUP(Revised!F255,Mapping!$H:$I,2,FALSE)</f>
        <v>4</v>
      </c>
      <c r="H255" s="2">
        <f>VLOOKUP(Revised!G255,Mapping!$H:$I,2,FALSE)</f>
        <v>4</v>
      </c>
      <c r="I255" s="2">
        <f>VLOOKUP(Revised!H255,Mapping!$H:$I,2,FALSE)</f>
        <v>4</v>
      </c>
      <c r="J255" s="2">
        <f>VLOOKUP(Revised!I255,Mapping!$H:$I,2,FALSE)</f>
        <v>4</v>
      </c>
      <c r="K255" s="2">
        <f>VLOOKUP(Revised!J255,Mapping!$H:$I,2,FALSE)</f>
        <v>4</v>
      </c>
      <c r="L255" s="2">
        <f>VLOOKUP(Revised!K255,Mapping!$H:$I,2,FALSE)</f>
        <v>4</v>
      </c>
      <c r="M255" s="2">
        <f>VLOOKUP(Revised!L255,Mapping!$H:$I,2,FALSE)</f>
        <v>4</v>
      </c>
      <c r="N255" s="2">
        <f>VLOOKUP(Revised!M255,Mapping!$H:$I,2,FALSE)</f>
        <v>5</v>
      </c>
      <c r="O255" s="2">
        <f>VLOOKUP(Revised!N255,Mapping!$H:$I,2,FALSE)</f>
        <v>4</v>
      </c>
      <c r="P255" s="2">
        <f>VLOOKUP(Revised!O255,Mapping!$H:$I,2,FALSE)</f>
        <v>4</v>
      </c>
      <c r="Q255" s="2">
        <f>VLOOKUP(Revised!P255,Mapping!$H:$I,2,FALSE)</f>
        <v>4</v>
      </c>
      <c r="R255" s="2">
        <f>VLOOKUP(Revised!Q255,Mapping!$K:$L,2,FALSE)</f>
        <v>3</v>
      </c>
      <c r="S255" s="2">
        <f>VLOOKUP(Revised!R255,Mapping!$K:$L,2,FALSE)</f>
        <v>3</v>
      </c>
      <c r="T255" s="2" t="s">
        <v>1937</v>
      </c>
      <c r="U255" s="2" t="s">
        <v>1938</v>
      </c>
      <c r="V255" s="2"/>
    </row>
    <row r="256" spans="1:22" hidden="1" x14ac:dyDescent="0.2">
      <c r="A256">
        <v>255</v>
      </c>
      <c r="B256" s="1">
        <v>44817.596585648149</v>
      </c>
      <c r="C256" s="2" t="s">
        <v>3300</v>
      </c>
      <c r="D256" s="2" t="s">
        <v>195</v>
      </c>
      <c r="E256" s="3">
        <v>44817</v>
      </c>
      <c r="F256" s="22">
        <v>2022</v>
      </c>
      <c r="G256" s="2">
        <f>VLOOKUP(Revised!F256,Mapping!$H:$I,2,FALSE)</f>
        <v>4</v>
      </c>
      <c r="H256" s="2">
        <f>VLOOKUP(Revised!G256,Mapping!$H:$I,2,FALSE)</f>
        <v>4</v>
      </c>
      <c r="I256" s="2">
        <f>VLOOKUP(Revised!H256,Mapping!$H:$I,2,FALSE)</f>
        <v>4</v>
      </c>
      <c r="J256" s="2">
        <f>VLOOKUP(Revised!I256,Mapping!$H:$I,2,FALSE)</f>
        <v>4</v>
      </c>
      <c r="K256" s="2">
        <f>VLOOKUP(Revised!J256,Mapping!$H:$I,2,FALSE)</f>
        <v>4</v>
      </c>
      <c r="L256" s="2">
        <f>VLOOKUP(Revised!K256,Mapping!$H:$I,2,FALSE)</f>
        <v>4</v>
      </c>
      <c r="M256" s="2">
        <f>VLOOKUP(Revised!L256,Mapping!$H:$I,2,FALSE)</f>
        <v>4</v>
      </c>
      <c r="N256" s="2">
        <f>VLOOKUP(Revised!M256,Mapping!$H:$I,2,FALSE)</f>
        <v>4</v>
      </c>
      <c r="O256" s="2">
        <f>VLOOKUP(Revised!N256,Mapping!$H:$I,2,FALSE)</f>
        <v>5</v>
      </c>
      <c r="P256" s="2">
        <f>VLOOKUP(Revised!O256,Mapping!$H:$I,2,FALSE)</f>
        <v>4</v>
      </c>
      <c r="Q256" s="2">
        <f>VLOOKUP(Revised!P256,Mapping!$H:$I,2,FALSE)</f>
        <v>4</v>
      </c>
      <c r="R256" s="2">
        <f>VLOOKUP(Revised!Q256,Mapping!$K:$L,2,FALSE)</f>
        <v>3</v>
      </c>
      <c r="S256" s="2">
        <f>VLOOKUP(Revised!R256,Mapping!$K:$L,2,FALSE)</f>
        <v>3</v>
      </c>
      <c r="T256" s="2"/>
      <c r="U256" s="2"/>
      <c r="V256" s="2"/>
    </row>
    <row r="257" spans="1:22" hidden="1" x14ac:dyDescent="0.2">
      <c r="A257">
        <v>256</v>
      </c>
      <c r="B257" s="1">
        <v>44817.596909722219</v>
      </c>
      <c r="C257" s="2" t="s">
        <v>3300</v>
      </c>
      <c r="D257" s="2" t="s">
        <v>195</v>
      </c>
      <c r="E257" s="3">
        <v>44817</v>
      </c>
      <c r="F257" s="22">
        <v>2022</v>
      </c>
      <c r="G257" s="2">
        <f>VLOOKUP(Revised!F257,Mapping!$H:$I,2,FALSE)</f>
        <v>4</v>
      </c>
      <c r="H257" s="2">
        <f>VLOOKUP(Revised!G257,Mapping!$H:$I,2,FALSE)</f>
        <v>4</v>
      </c>
      <c r="I257" s="2">
        <f>VLOOKUP(Revised!H257,Mapping!$H:$I,2,FALSE)</f>
        <v>5</v>
      </c>
      <c r="J257" s="2">
        <f>VLOOKUP(Revised!I257,Mapping!$H:$I,2,FALSE)</f>
        <v>4</v>
      </c>
      <c r="K257" s="2">
        <f>VLOOKUP(Revised!J257,Mapping!$H:$I,2,FALSE)</f>
        <v>4</v>
      </c>
      <c r="L257" s="2">
        <f>VLOOKUP(Revised!K257,Mapping!$H:$I,2,FALSE)</f>
        <v>4</v>
      </c>
      <c r="M257" s="2">
        <f>VLOOKUP(Revised!L257,Mapping!$H:$I,2,FALSE)</f>
        <v>4</v>
      </c>
      <c r="N257" s="2">
        <f>VLOOKUP(Revised!M257,Mapping!$H:$I,2,FALSE)</f>
        <v>5</v>
      </c>
      <c r="O257" s="2">
        <f>VLOOKUP(Revised!N257,Mapping!$H:$I,2,FALSE)</f>
        <v>5</v>
      </c>
      <c r="P257" s="2">
        <f>VLOOKUP(Revised!O257,Mapping!$H:$I,2,FALSE)</f>
        <v>4</v>
      </c>
      <c r="Q257" s="2">
        <f>VLOOKUP(Revised!P257,Mapping!$H:$I,2,FALSE)</f>
        <v>4</v>
      </c>
      <c r="R257" s="2">
        <f>VLOOKUP(Revised!Q257,Mapping!$K:$L,2,FALSE)</f>
        <v>3</v>
      </c>
      <c r="S257" s="2">
        <f>VLOOKUP(Revised!R257,Mapping!$K:$L,2,FALSE)</f>
        <v>3</v>
      </c>
      <c r="T257" s="2" t="s">
        <v>1972</v>
      </c>
      <c r="U257" s="2"/>
      <c r="V257" s="2"/>
    </row>
    <row r="258" spans="1:22" hidden="1" x14ac:dyDescent="0.2">
      <c r="A258">
        <v>257</v>
      </c>
      <c r="B258" s="1">
        <v>44817.597280092596</v>
      </c>
      <c r="C258" s="2" t="s">
        <v>3300</v>
      </c>
      <c r="D258" s="2" t="s">
        <v>195</v>
      </c>
      <c r="E258" s="3">
        <v>44817</v>
      </c>
      <c r="F258" s="22">
        <v>2022</v>
      </c>
      <c r="G258" s="2">
        <f>VLOOKUP(Revised!F258,Mapping!$H:$I,2,FALSE)</f>
        <v>4</v>
      </c>
      <c r="H258" s="2">
        <f>VLOOKUP(Revised!G258,Mapping!$H:$I,2,FALSE)</f>
        <v>4</v>
      </c>
      <c r="I258" s="2">
        <f>VLOOKUP(Revised!H258,Mapping!$H:$I,2,FALSE)</f>
        <v>3</v>
      </c>
      <c r="J258" s="2">
        <f>VLOOKUP(Revised!I258,Mapping!$H:$I,2,FALSE)</f>
        <v>3</v>
      </c>
      <c r="K258" s="2">
        <f>VLOOKUP(Revised!J258,Mapping!$H:$I,2,FALSE)</f>
        <v>4</v>
      </c>
      <c r="L258" s="2">
        <f>VLOOKUP(Revised!K258,Mapping!$H:$I,2,FALSE)</f>
        <v>3</v>
      </c>
      <c r="M258" s="2">
        <f>VLOOKUP(Revised!L258,Mapping!$H:$I,2,FALSE)</f>
        <v>3</v>
      </c>
      <c r="N258" s="2">
        <f>VLOOKUP(Revised!M258,Mapping!$H:$I,2,FALSE)</f>
        <v>4</v>
      </c>
      <c r="O258" s="2">
        <f>VLOOKUP(Revised!N258,Mapping!$H:$I,2,FALSE)</f>
        <v>4</v>
      </c>
      <c r="P258" s="2">
        <f>VLOOKUP(Revised!O258,Mapping!$H:$I,2,FALSE)</f>
        <v>4</v>
      </c>
      <c r="Q258" s="2">
        <f>VLOOKUP(Revised!P258,Mapping!$H:$I,2,FALSE)</f>
        <v>4</v>
      </c>
      <c r="R258" s="2">
        <f>VLOOKUP(Revised!Q258,Mapping!$K:$L,2,FALSE)</f>
        <v>3</v>
      </c>
      <c r="S258" s="2">
        <f>VLOOKUP(Revised!R258,Mapping!$K:$L,2,FALSE)</f>
        <v>4</v>
      </c>
      <c r="T258" s="2"/>
      <c r="U258" s="2"/>
      <c r="V258" s="2"/>
    </row>
    <row r="259" spans="1:22" hidden="1" x14ac:dyDescent="0.2">
      <c r="A259">
        <v>258</v>
      </c>
      <c r="B259" s="1">
        <v>44817.597569444442</v>
      </c>
      <c r="C259" s="2" t="s">
        <v>3300</v>
      </c>
      <c r="D259" s="2" t="s">
        <v>195</v>
      </c>
      <c r="E259" s="3">
        <v>44817</v>
      </c>
      <c r="F259" s="22">
        <v>2022</v>
      </c>
      <c r="G259" s="2">
        <f>VLOOKUP(Revised!F259,Mapping!$H:$I,2,FALSE)</f>
        <v>4</v>
      </c>
      <c r="H259" s="2">
        <f>VLOOKUP(Revised!G259,Mapping!$H:$I,2,FALSE)</f>
        <v>5</v>
      </c>
      <c r="I259" s="2">
        <f>VLOOKUP(Revised!H259,Mapping!$H:$I,2,FALSE)</f>
        <v>5</v>
      </c>
      <c r="J259" s="2">
        <f>VLOOKUP(Revised!I259,Mapping!$H:$I,2,FALSE)</f>
        <v>5</v>
      </c>
      <c r="K259" s="2">
        <f>VLOOKUP(Revised!J259,Mapping!$H:$I,2,FALSE)</f>
        <v>5</v>
      </c>
      <c r="L259" s="2">
        <f>VLOOKUP(Revised!K259,Mapping!$H:$I,2,FALSE)</f>
        <v>4</v>
      </c>
      <c r="M259" s="2">
        <f>VLOOKUP(Revised!L259,Mapping!$H:$I,2,FALSE)</f>
        <v>5</v>
      </c>
      <c r="N259" s="2">
        <f>VLOOKUP(Revised!M259,Mapping!$H:$I,2,FALSE)</f>
        <v>5</v>
      </c>
      <c r="O259" s="2">
        <f>VLOOKUP(Revised!N259,Mapping!$H:$I,2,FALSE)</f>
        <v>5</v>
      </c>
      <c r="P259" s="2">
        <f>VLOOKUP(Revised!O259,Mapping!$H:$I,2,FALSE)</f>
        <v>4</v>
      </c>
      <c r="Q259" s="2">
        <f>VLOOKUP(Revised!P259,Mapping!$H:$I,2,FALSE)</f>
        <v>4</v>
      </c>
      <c r="R259" s="2">
        <f>VLOOKUP(Revised!Q259,Mapping!$K:$L,2,FALSE)</f>
        <v>5</v>
      </c>
      <c r="S259" s="2">
        <f>VLOOKUP(Revised!R259,Mapping!$K:$L,2,FALSE)</f>
        <v>5</v>
      </c>
      <c r="T259" s="2"/>
      <c r="U259" s="2" t="s">
        <v>3454</v>
      </c>
      <c r="V259" s="2"/>
    </row>
    <row r="260" spans="1:22" hidden="1" x14ac:dyDescent="0.2">
      <c r="A260">
        <v>259</v>
      </c>
      <c r="B260" s="1">
        <v>44817.597592592596</v>
      </c>
      <c r="C260" s="2" t="s">
        <v>3300</v>
      </c>
      <c r="D260" s="2" t="s">
        <v>195</v>
      </c>
      <c r="E260" s="3">
        <v>44817</v>
      </c>
      <c r="F260" s="22">
        <v>2022</v>
      </c>
      <c r="G260" s="2">
        <f>VLOOKUP(Revised!F260,Mapping!$H:$I,2,FALSE)</f>
        <v>4</v>
      </c>
      <c r="H260" s="2">
        <f>VLOOKUP(Revised!G260,Mapping!$H:$I,2,FALSE)</f>
        <v>4</v>
      </c>
      <c r="I260" s="2">
        <f>VLOOKUP(Revised!H260,Mapping!$H:$I,2,FALSE)</f>
        <v>4</v>
      </c>
      <c r="J260" s="2">
        <f>VLOOKUP(Revised!I260,Mapping!$H:$I,2,FALSE)</f>
        <v>4</v>
      </c>
      <c r="K260" s="2">
        <f>VLOOKUP(Revised!J260,Mapping!$H:$I,2,FALSE)</f>
        <v>4</v>
      </c>
      <c r="L260" s="2">
        <f>VLOOKUP(Revised!K260,Mapping!$H:$I,2,FALSE)</f>
        <v>4</v>
      </c>
      <c r="M260" s="2">
        <f>VLOOKUP(Revised!L260,Mapping!$H:$I,2,FALSE)</f>
        <v>4</v>
      </c>
      <c r="N260" s="2">
        <f>VLOOKUP(Revised!M260,Mapping!$H:$I,2,FALSE)</f>
        <v>4</v>
      </c>
      <c r="O260" s="2">
        <f>VLOOKUP(Revised!N260,Mapping!$H:$I,2,FALSE)</f>
        <v>4</v>
      </c>
      <c r="P260" s="2">
        <f>VLOOKUP(Revised!O260,Mapping!$H:$I,2,FALSE)</f>
        <v>4</v>
      </c>
      <c r="Q260" s="2">
        <f>VLOOKUP(Revised!P260,Mapping!$H:$I,2,FALSE)</f>
        <v>4</v>
      </c>
      <c r="R260" s="2">
        <f>VLOOKUP(Revised!Q260,Mapping!$K:$L,2,FALSE)</f>
        <v>5</v>
      </c>
      <c r="S260" s="2">
        <f>VLOOKUP(Revised!R260,Mapping!$K:$L,2,FALSE)</f>
        <v>5</v>
      </c>
      <c r="T260" s="2" t="s">
        <v>1973</v>
      </c>
      <c r="U260" s="2"/>
      <c r="V260" s="2"/>
    </row>
    <row r="261" spans="1:22" hidden="1" x14ac:dyDescent="0.2">
      <c r="A261">
        <v>260</v>
      </c>
      <c r="B261" s="1">
        <v>44817.598043981481</v>
      </c>
      <c r="C261" s="2" t="s">
        <v>3300</v>
      </c>
      <c r="D261" s="2" t="s">
        <v>195</v>
      </c>
      <c r="E261" s="3">
        <v>44817</v>
      </c>
      <c r="F261" s="22">
        <v>2022</v>
      </c>
      <c r="G261" s="2">
        <f>VLOOKUP(Revised!F261,Mapping!$H:$I,2,FALSE)</f>
        <v>4</v>
      </c>
      <c r="H261" s="2">
        <f>VLOOKUP(Revised!G261,Mapping!$H:$I,2,FALSE)</f>
        <v>4</v>
      </c>
      <c r="I261" s="2">
        <f>VLOOKUP(Revised!H261,Mapping!$H:$I,2,FALSE)</f>
        <v>4</v>
      </c>
      <c r="J261" s="2">
        <f>VLOOKUP(Revised!I261,Mapping!$H:$I,2,FALSE)</f>
        <v>4</v>
      </c>
      <c r="K261" s="2">
        <f>VLOOKUP(Revised!J261,Mapping!$H:$I,2,FALSE)</f>
        <v>4</v>
      </c>
      <c r="L261" s="2">
        <f>VLOOKUP(Revised!K261,Mapping!$H:$I,2,FALSE)</f>
        <v>4</v>
      </c>
      <c r="M261" s="2">
        <f>VLOOKUP(Revised!L261,Mapping!$H:$I,2,FALSE)</f>
        <v>4</v>
      </c>
      <c r="N261" s="2">
        <f>VLOOKUP(Revised!M261,Mapping!$H:$I,2,FALSE)</f>
        <v>4</v>
      </c>
      <c r="O261" s="2">
        <f>VLOOKUP(Revised!N261,Mapping!$H:$I,2,FALSE)</f>
        <v>4</v>
      </c>
      <c r="P261" s="2">
        <f>VLOOKUP(Revised!O261,Mapping!$H:$I,2,FALSE)</f>
        <v>4</v>
      </c>
      <c r="Q261" s="2">
        <f>VLOOKUP(Revised!P261,Mapping!$H:$I,2,FALSE)</f>
        <v>4</v>
      </c>
      <c r="R261" s="2">
        <f>VLOOKUP(Revised!Q261,Mapping!$K:$L,2,FALSE)</f>
        <v>3</v>
      </c>
      <c r="S261" s="2">
        <f>VLOOKUP(Revised!R261,Mapping!$K:$L,2,FALSE)</f>
        <v>3</v>
      </c>
      <c r="T261" s="2"/>
      <c r="U261" s="2"/>
      <c r="V261" s="2"/>
    </row>
    <row r="262" spans="1:22" hidden="1" x14ac:dyDescent="0.2">
      <c r="A262">
        <v>261</v>
      </c>
      <c r="B262" s="1">
        <v>44817.598668981482</v>
      </c>
      <c r="C262" s="2" t="s">
        <v>3300</v>
      </c>
      <c r="D262" s="2" t="s">
        <v>3305</v>
      </c>
      <c r="E262" s="3">
        <v>44817</v>
      </c>
      <c r="F262" s="22">
        <v>2022</v>
      </c>
      <c r="G262" s="2">
        <f>VLOOKUP(Revised!F262,Mapping!$H:$I,2,FALSE)</f>
        <v>5</v>
      </c>
      <c r="H262" s="2">
        <f>VLOOKUP(Revised!G262,Mapping!$H:$I,2,FALSE)</f>
        <v>4</v>
      </c>
      <c r="I262" s="2">
        <f>VLOOKUP(Revised!H262,Mapping!$H:$I,2,FALSE)</f>
        <v>4</v>
      </c>
      <c r="J262" s="2">
        <f>VLOOKUP(Revised!I262,Mapping!$H:$I,2,FALSE)</f>
        <v>4</v>
      </c>
      <c r="K262" s="2">
        <f>VLOOKUP(Revised!J262,Mapping!$H:$I,2,FALSE)</f>
        <v>4</v>
      </c>
      <c r="L262" s="2">
        <f>VLOOKUP(Revised!K262,Mapping!$H:$I,2,FALSE)</f>
        <v>4</v>
      </c>
      <c r="M262" s="2">
        <f>VLOOKUP(Revised!L262,Mapping!$H:$I,2,FALSE)</f>
        <v>4</v>
      </c>
      <c r="N262" s="2">
        <f>VLOOKUP(Revised!M262,Mapping!$H:$I,2,FALSE)</f>
        <v>5</v>
      </c>
      <c r="O262" s="2">
        <f>VLOOKUP(Revised!N262,Mapping!$H:$I,2,FALSE)</f>
        <v>5</v>
      </c>
      <c r="P262" s="2">
        <f>VLOOKUP(Revised!O262,Mapping!$H:$I,2,FALSE)</f>
        <v>4</v>
      </c>
      <c r="Q262" s="2">
        <f>VLOOKUP(Revised!P262,Mapping!$H:$I,2,FALSE)</f>
        <v>4</v>
      </c>
      <c r="R262" s="2">
        <f>VLOOKUP(Revised!Q262,Mapping!$K:$L,2,FALSE)</f>
        <v>3</v>
      </c>
      <c r="S262" s="2">
        <f>VLOOKUP(Revised!R262,Mapping!$K:$L,2,FALSE)</f>
        <v>3</v>
      </c>
      <c r="T262" s="2" t="s">
        <v>1974</v>
      </c>
      <c r="U262" s="2"/>
      <c r="V262" s="2"/>
    </row>
    <row r="263" spans="1:22" hidden="1" x14ac:dyDescent="0.2">
      <c r="A263">
        <v>262</v>
      </c>
      <c r="B263" s="1">
        <v>44817.599131944444</v>
      </c>
      <c r="C263" s="2" t="s">
        <v>3300</v>
      </c>
      <c r="D263" s="2" t="s">
        <v>195</v>
      </c>
      <c r="E263" s="3">
        <v>44817</v>
      </c>
      <c r="F263" s="22">
        <v>2022</v>
      </c>
      <c r="G263" s="2">
        <f>VLOOKUP(Revised!F263,Mapping!$H:$I,2,FALSE)</f>
        <v>5</v>
      </c>
      <c r="H263" s="2">
        <f>VLOOKUP(Revised!G263,Mapping!$H:$I,2,FALSE)</f>
        <v>5</v>
      </c>
      <c r="I263" s="2">
        <f>VLOOKUP(Revised!H263,Mapping!$H:$I,2,FALSE)</f>
        <v>5</v>
      </c>
      <c r="J263" s="2">
        <f>VLOOKUP(Revised!I263,Mapping!$H:$I,2,FALSE)</f>
        <v>5</v>
      </c>
      <c r="K263" s="2">
        <f>VLOOKUP(Revised!J263,Mapping!$H:$I,2,FALSE)</f>
        <v>5</v>
      </c>
      <c r="L263" s="2">
        <f>VLOOKUP(Revised!K263,Mapping!$H:$I,2,FALSE)</f>
        <v>5</v>
      </c>
      <c r="M263" s="2">
        <f>VLOOKUP(Revised!L263,Mapping!$H:$I,2,FALSE)</f>
        <v>5</v>
      </c>
      <c r="N263" s="2">
        <f>VLOOKUP(Revised!M263,Mapping!$H:$I,2,FALSE)</f>
        <v>1</v>
      </c>
      <c r="O263" s="2">
        <f>VLOOKUP(Revised!N263,Mapping!$H:$I,2,FALSE)</f>
        <v>1</v>
      </c>
      <c r="P263" s="2">
        <f>VLOOKUP(Revised!O263,Mapping!$H:$I,2,FALSE)</f>
        <v>5</v>
      </c>
      <c r="Q263" s="2">
        <f>VLOOKUP(Revised!P263,Mapping!$H:$I,2,FALSE)</f>
        <v>5</v>
      </c>
      <c r="R263" s="2">
        <f>VLOOKUP(Revised!Q263,Mapping!$K:$L,2,FALSE)</f>
        <v>5</v>
      </c>
      <c r="S263" s="2">
        <f>VLOOKUP(Revised!R263,Mapping!$K:$L,2,FALSE)</f>
        <v>5</v>
      </c>
      <c r="T263" s="2" t="s">
        <v>1975</v>
      </c>
      <c r="U263" s="2" t="s">
        <v>3455</v>
      </c>
      <c r="V263" s="2"/>
    </row>
    <row r="264" spans="1:22" hidden="1" x14ac:dyDescent="0.2">
      <c r="A264">
        <v>263</v>
      </c>
      <c r="B264" s="1">
        <v>44818.688460648147</v>
      </c>
      <c r="C264" s="2" t="s">
        <v>3300</v>
      </c>
      <c r="D264" s="2" t="s">
        <v>3307</v>
      </c>
      <c r="E264" s="3">
        <v>44818</v>
      </c>
      <c r="F264" s="22">
        <v>2022</v>
      </c>
      <c r="G264" s="2">
        <f>VLOOKUP(Revised!F264,Mapping!$H:$I,2,FALSE)</f>
        <v>4</v>
      </c>
      <c r="H264" s="2">
        <f>VLOOKUP(Revised!G264,Mapping!$H:$I,2,FALSE)</f>
        <v>4</v>
      </c>
      <c r="I264" s="2">
        <f>VLOOKUP(Revised!H264,Mapping!$H:$I,2,FALSE)</f>
        <v>4</v>
      </c>
      <c r="J264" s="2">
        <f>VLOOKUP(Revised!I264,Mapping!$H:$I,2,FALSE)</f>
        <v>4</v>
      </c>
      <c r="K264" s="2">
        <f>VLOOKUP(Revised!J264,Mapping!$H:$I,2,FALSE)</f>
        <v>4</v>
      </c>
      <c r="L264" s="2">
        <f>VLOOKUP(Revised!K264,Mapping!$H:$I,2,FALSE)</f>
        <v>4</v>
      </c>
      <c r="M264" s="2">
        <f>VLOOKUP(Revised!L264,Mapping!$H:$I,2,FALSE)</f>
        <v>4</v>
      </c>
      <c r="N264" s="2">
        <f>VLOOKUP(Revised!M264,Mapping!$H:$I,2,FALSE)</f>
        <v>4</v>
      </c>
      <c r="O264" s="2">
        <f>VLOOKUP(Revised!N264,Mapping!$H:$I,2,FALSE)</f>
        <v>4</v>
      </c>
      <c r="P264" s="2">
        <f>VLOOKUP(Revised!O264,Mapping!$H:$I,2,FALSE)</f>
        <v>4</v>
      </c>
      <c r="Q264" s="2">
        <f>VLOOKUP(Revised!P264,Mapping!$H:$I,2,FALSE)</f>
        <v>4</v>
      </c>
      <c r="R264" s="2">
        <f>VLOOKUP(Revised!Q264,Mapping!$K:$L,2,FALSE)</f>
        <v>3</v>
      </c>
      <c r="S264" s="2">
        <f>VLOOKUP(Revised!R264,Mapping!$K:$L,2,FALSE)</f>
        <v>3</v>
      </c>
      <c r="T264" s="2" t="s">
        <v>1989</v>
      </c>
      <c r="U264" s="2" t="s">
        <v>1990</v>
      </c>
      <c r="V264" s="2"/>
    </row>
    <row r="265" spans="1:22" hidden="1" x14ac:dyDescent="0.2">
      <c r="A265">
        <v>264</v>
      </c>
      <c r="B265" s="1">
        <v>44832.609027777777</v>
      </c>
      <c r="C265" s="2" t="s">
        <v>3300</v>
      </c>
      <c r="D265" s="2" t="s">
        <v>3305</v>
      </c>
      <c r="E265" s="3">
        <v>44832</v>
      </c>
      <c r="F265" s="22">
        <v>2022</v>
      </c>
      <c r="G265" s="2">
        <f>VLOOKUP(Revised!F265,Mapping!$H:$I,2,FALSE)</f>
        <v>5</v>
      </c>
      <c r="H265" s="2">
        <f>VLOOKUP(Revised!G265,Mapping!$H:$I,2,FALSE)</f>
        <v>5</v>
      </c>
      <c r="I265" s="2">
        <f>VLOOKUP(Revised!H265,Mapping!$H:$I,2,FALSE)</f>
        <v>5</v>
      </c>
      <c r="J265" s="2">
        <f>VLOOKUP(Revised!I265,Mapping!$H:$I,2,FALSE)</f>
        <v>5</v>
      </c>
      <c r="K265" s="2">
        <f>VLOOKUP(Revised!J265,Mapping!$H:$I,2,FALSE)</f>
        <v>5</v>
      </c>
      <c r="L265" s="2">
        <f>VLOOKUP(Revised!K265,Mapping!$H:$I,2,FALSE)</f>
        <v>5</v>
      </c>
      <c r="M265" s="2">
        <f>VLOOKUP(Revised!L265,Mapping!$H:$I,2,FALSE)</f>
        <v>5</v>
      </c>
      <c r="N265" s="2">
        <f>VLOOKUP(Revised!M265,Mapping!$H:$I,2,FALSE)</f>
        <v>5</v>
      </c>
      <c r="O265" s="2">
        <f>VLOOKUP(Revised!N265,Mapping!$H:$I,2,FALSE)</f>
        <v>5</v>
      </c>
      <c r="P265" s="2">
        <f>VLOOKUP(Revised!O265,Mapping!$H:$I,2,FALSE)</f>
        <v>5</v>
      </c>
      <c r="Q265" s="2">
        <f>VLOOKUP(Revised!P265,Mapping!$H:$I,2,FALSE)</f>
        <v>5</v>
      </c>
      <c r="R265" s="2">
        <f>VLOOKUP(Revised!Q265,Mapping!$K:$L,2,FALSE)</f>
        <v>5</v>
      </c>
      <c r="S265" s="2">
        <f>VLOOKUP(Revised!R265,Mapping!$K:$L,2,FALSE)</f>
        <v>5</v>
      </c>
      <c r="T265" s="2" t="s">
        <v>2015</v>
      </c>
      <c r="U265" s="2"/>
      <c r="V265" s="2"/>
    </row>
    <row r="266" spans="1:22" hidden="1" x14ac:dyDescent="0.2">
      <c r="A266">
        <v>265</v>
      </c>
      <c r="B266" s="1">
        <v>44832.609143518515</v>
      </c>
      <c r="C266" s="2" t="s">
        <v>3300</v>
      </c>
      <c r="D266" s="2" t="s">
        <v>3305</v>
      </c>
      <c r="E266" s="3">
        <v>44826</v>
      </c>
      <c r="F266" s="22">
        <v>2022</v>
      </c>
      <c r="G266" s="2">
        <f>VLOOKUP(Revised!F266,Mapping!$H:$I,2,FALSE)</f>
        <v>5</v>
      </c>
      <c r="H266" s="2">
        <f>VLOOKUP(Revised!G266,Mapping!$H:$I,2,FALSE)</f>
        <v>5</v>
      </c>
      <c r="I266" s="2">
        <f>VLOOKUP(Revised!H266,Mapping!$H:$I,2,FALSE)</f>
        <v>5</v>
      </c>
      <c r="J266" s="2">
        <f>VLOOKUP(Revised!I266,Mapping!$H:$I,2,FALSE)</f>
        <v>5</v>
      </c>
      <c r="K266" s="2">
        <f>VLOOKUP(Revised!J266,Mapping!$H:$I,2,FALSE)</f>
        <v>5</v>
      </c>
      <c r="L266" s="2">
        <f>VLOOKUP(Revised!K266,Mapping!$H:$I,2,FALSE)</f>
        <v>5</v>
      </c>
      <c r="M266" s="2">
        <f>VLOOKUP(Revised!L266,Mapping!$H:$I,2,FALSE)</f>
        <v>5</v>
      </c>
      <c r="N266" s="2">
        <f>VLOOKUP(Revised!M266,Mapping!$H:$I,2,FALSE)</f>
        <v>5</v>
      </c>
      <c r="O266" s="2">
        <f>VLOOKUP(Revised!N266,Mapping!$H:$I,2,FALSE)</f>
        <v>5</v>
      </c>
      <c r="P266" s="2">
        <f>VLOOKUP(Revised!O266,Mapping!$H:$I,2,FALSE)</f>
        <v>5</v>
      </c>
      <c r="Q266" s="2">
        <f>VLOOKUP(Revised!P266,Mapping!$H:$I,2,FALSE)</f>
        <v>5</v>
      </c>
      <c r="R266" s="2">
        <f>VLOOKUP(Revised!Q266,Mapping!$K:$L,2,FALSE)</f>
        <v>5</v>
      </c>
      <c r="S266" s="2">
        <f>VLOOKUP(Revised!R266,Mapping!$K:$L,2,FALSE)</f>
        <v>5</v>
      </c>
      <c r="T266" s="2" t="s">
        <v>2016</v>
      </c>
      <c r="U266" s="2" t="s">
        <v>2017</v>
      </c>
      <c r="V266" s="2"/>
    </row>
    <row r="267" spans="1:22" hidden="1" x14ac:dyDescent="0.2">
      <c r="A267">
        <v>266</v>
      </c>
      <c r="B267" s="1">
        <v>44832.609270833331</v>
      </c>
      <c r="C267" s="2" t="s">
        <v>3300</v>
      </c>
      <c r="D267" s="2" t="s">
        <v>3305</v>
      </c>
      <c r="E267" s="3">
        <v>44832</v>
      </c>
      <c r="F267" s="22">
        <v>2022</v>
      </c>
      <c r="G267" s="2">
        <f>VLOOKUP(Revised!F267,Mapping!$H:$I,2,FALSE)</f>
        <v>5</v>
      </c>
      <c r="H267" s="2">
        <f>VLOOKUP(Revised!G267,Mapping!$H:$I,2,FALSE)</f>
        <v>5</v>
      </c>
      <c r="I267" s="2">
        <f>VLOOKUP(Revised!H267,Mapping!$H:$I,2,FALSE)</f>
        <v>5</v>
      </c>
      <c r="J267" s="2">
        <f>VLOOKUP(Revised!I267,Mapping!$H:$I,2,FALSE)</f>
        <v>5</v>
      </c>
      <c r="K267" s="2">
        <f>VLOOKUP(Revised!J267,Mapping!$H:$I,2,FALSE)</f>
        <v>5</v>
      </c>
      <c r="L267" s="2">
        <f>VLOOKUP(Revised!K267,Mapping!$H:$I,2,FALSE)</f>
        <v>5</v>
      </c>
      <c r="M267" s="2">
        <f>VLOOKUP(Revised!L267,Mapping!$H:$I,2,FALSE)</f>
        <v>5</v>
      </c>
      <c r="N267" s="2">
        <f>VLOOKUP(Revised!M267,Mapping!$H:$I,2,FALSE)</f>
        <v>4</v>
      </c>
      <c r="O267" s="2">
        <f>VLOOKUP(Revised!N267,Mapping!$H:$I,2,FALSE)</f>
        <v>4</v>
      </c>
      <c r="P267" s="2">
        <f>VLOOKUP(Revised!O267,Mapping!$H:$I,2,FALSE)</f>
        <v>5</v>
      </c>
      <c r="Q267" s="2">
        <f>VLOOKUP(Revised!P267,Mapping!$H:$I,2,FALSE)</f>
        <v>5</v>
      </c>
      <c r="R267" s="2">
        <f>VLOOKUP(Revised!Q267,Mapping!$K:$L,2,FALSE)</f>
        <v>5</v>
      </c>
      <c r="S267" s="2">
        <f>VLOOKUP(Revised!R267,Mapping!$K:$L,2,FALSE)</f>
        <v>5</v>
      </c>
      <c r="T267" s="2" t="s">
        <v>2018</v>
      </c>
      <c r="U267" s="2"/>
      <c r="V267" s="2"/>
    </row>
    <row r="268" spans="1:22" hidden="1" x14ac:dyDescent="0.2">
      <c r="A268">
        <v>267</v>
      </c>
      <c r="B268" s="1">
        <v>44832.609340277777</v>
      </c>
      <c r="C268" s="2" t="s">
        <v>3300</v>
      </c>
      <c r="D268" s="2" t="s">
        <v>3305</v>
      </c>
      <c r="E268" s="3">
        <v>44832</v>
      </c>
      <c r="F268" s="22">
        <v>2022</v>
      </c>
      <c r="G268" s="2">
        <f>VLOOKUP(Revised!F268,Mapping!$H:$I,2,FALSE)</f>
        <v>5</v>
      </c>
      <c r="H268" s="2">
        <f>VLOOKUP(Revised!G268,Mapping!$H:$I,2,FALSE)</f>
        <v>5</v>
      </c>
      <c r="I268" s="2">
        <f>VLOOKUP(Revised!H268,Mapping!$H:$I,2,FALSE)</f>
        <v>5</v>
      </c>
      <c r="J268" s="2">
        <f>VLOOKUP(Revised!I268,Mapping!$H:$I,2,FALSE)</f>
        <v>5</v>
      </c>
      <c r="K268" s="2">
        <f>VLOOKUP(Revised!J268,Mapping!$H:$I,2,FALSE)</f>
        <v>5</v>
      </c>
      <c r="L268" s="2">
        <f>VLOOKUP(Revised!K268,Mapping!$H:$I,2,FALSE)</f>
        <v>5</v>
      </c>
      <c r="M268" s="2">
        <f>VLOOKUP(Revised!L268,Mapping!$H:$I,2,FALSE)</f>
        <v>5</v>
      </c>
      <c r="N268" s="2">
        <f>VLOOKUP(Revised!M268,Mapping!$H:$I,2,FALSE)</f>
        <v>5</v>
      </c>
      <c r="O268" s="2">
        <f>VLOOKUP(Revised!N268,Mapping!$H:$I,2,FALSE)</f>
        <v>5</v>
      </c>
      <c r="P268" s="2">
        <f>VLOOKUP(Revised!O268,Mapping!$H:$I,2,FALSE)</f>
        <v>4</v>
      </c>
      <c r="Q268" s="2">
        <f>VLOOKUP(Revised!P268,Mapping!$H:$I,2,FALSE)</f>
        <v>4</v>
      </c>
      <c r="R268" s="2">
        <f>VLOOKUP(Revised!Q268,Mapping!$K:$L,2,FALSE)</f>
        <v>3</v>
      </c>
      <c r="S268" s="2">
        <f>VLOOKUP(Revised!R268,Mapping!$K:$L,2,FALSE)</f>
        <v>5</v>
      </c>
      <c r="T268" s="2" t="s">
        <v>2019</v>
      </c>
      <c r="U268" s="2"/>
      <c r="V268" s="2"/>
    </row>
    <row r="269" spans="1:22" hidden="1" x14ac:dyDescent="0.2">
      <c r="A269">
        <v>268</v>
      </c>
      <c r="B269" s="1">
        <v>44832.609409722223</v>
      </c>
      <c r="C269" s="2" t="s">
        <v>3300</v>
      </c>
      <c r="D269" s="2" t="s">
        <v>3305</v>
      </c>
      <c r="E269" s="3">
        <v>44832</v>
      </c>
      <c r="F269" s="22">
        <v>2022</v>
      </c>
      <c r="G269" s="2">
        <f>VLOOKUP(Revised!F269,Mapping!$H:$I,2,FALSE)</f>
        <v>5</v>
      </c>
      <c r="H269" s="2">
        <f>VLOOKUP(Revised!G269,Mapping!$H:$I,2,FALSE)</f>
        <v>5</v>
      </c>
      <c r="I269" s="2">
        <f>VLOOKUP(Revised!H269,Mapping!$H:$I,2,FALSE)</f>
        <v>5</v>
      </c>
      <c r="J269" s="2">
        <f>VLOOKUP(Revised!I269,Mapping!$H:$I,2,FALSE)</f>
        <v>5</v>
      </c>
      <c r="K269" s="2">
        <f>VLOOKUP(Revised!J269,Mapping!$H:$I,2,FALSE)</f>
        <v>5</v>
      </c>
      <c r="L269" s="2">
        <f>VLOOKUP(Revised!K269,Mapping!$H:$I,2,FALSE)</f>
        <v>5</v>
      </c>
      <c r="M269" s="2">
        <f>VLOOKUP(Revised!L269,Mapping!$H:$I,2,FALSE)</f>
        <v>5</v>
      </c>
      <c r="N269" s="2">
        <f>VLOOKUP(Revised!M269,Mapping!$H:$I,2,FALSE)</f>
        <v>1</v>
      </c>
      <c r="O269" s="2">
        <f>VLOOKUP(Revised!N269,Mapping!$H:$I,2,FALSE)</f>
        <v>1</v>
      </c>
      <c r="P269" s="2">
        <f>VLOOKUP(Revised!O269,Mapping!$H:$I,2,FALSE)</f>
        <v>5</v>
      </c>
      <c r="Q269" s="2">
        <f>VLOOKUP(Revised!P269,Mapping!$H:$I,2,FALSE)</f>
        <v>5</v>
      </c>
      <c r="R269" s="2">
        <f>VLOOKUP(Revised!Q269,Mapping!$K:$L,2,FALSE)</f>
        <v>5</v>
      </c>
      <c r="S269" s="2">
        <f>VLOOKUP(Revised!R269,Mapping!$K:$L,2,FALSE)</f>
        <v>5</v>
      </c>
      <c r="T269" s="2" t="s">
        <v>2020</v>
      </c>
      <c r="U269" s="2"/>
      <c r="V269" s="2"/>
    </row>
    <row r="270" spans="1:22" hidden="1" x14ac:dyDescent="0.2">
      <c r="A270">
        <v>269</v>
      </c>
      <c r="B270" s="1">
        <v>44832.610138888886</v>
      </c>
      <c r="C270" s="2" t="s">
        <v>3300</v>
      </c>
      <c r="D270" s="2" t="s">
        <v>3305</v>
      </c>
      <c r="E270" s="3">
        <v>44832</v>
      </c>
      <c r="F270" s="22">
        <v>2022</v>
      </c>
      <c r="G270" s="2">
        <f>VLOOKUP(Revised!F270,Mapping!$H:$I,2,FALSE)</f>
        <v>4</v>
      </c>
      <c r="H270" s="2">
        <f>VLOOKUP(Revised!G270,Mapping!$H:$I,2,FALSE)</f>
        <v>4</v>
      </c>
      <c r="I270" s="2">
        <f>VLOOKUP(Revised!H270,Mapping!$H:$I,2,FALSE)</f>
        <v>4</v>
      </c>
      <c r="J270" s="2">
        <f>VLOOKUP(Revised!I270,Mapping!$H:$I,2,FALSE)</f>
        <v>5</v>
      </c>
      <c r="K270" s="2">
        <f>VLOOKUP(Revised!J270,Mapping!$H:$I,2,FALSE)</f>
        <v>4</v>
      </c>
      <c r="L270" s="2">
        <f>VLOOKUP(Revised!K270,Mapping!$H:$I,2,FALSE)</f>
        <v>4</v>
      </c>
      <c r="M270" s="2">
        <f>VLOOKUP(Revised!L270,Mapping!$H:$I,2,FALSE)</f>
        <v>4</v>
      </c>
      <c r="N270" s="2">
        <f>VLOOKUP(Revised!M270,Mapping!$H:$I,2,FALSE)</f>
        <v>4</v>
      </c>
      <c r="O270" s="2">
        <f>VLOOKUP(Revised!N270,Mapping!$H:$I,2,FALSE)</f>
        <v>4</v>
      </c>
      <c r="P270" s="2">
        <f>VLOOKUP(Revised!O270,Mapping!$H:$I,2,FALSE)</f>
        <v>5</v>
      </c>
      <c r="Q270" s="2">
        <f>VLOOKUP(Revised!P270,Mapping!$H:$I,2,FALSE)</f>
        <v>5</v>
      </c>
      <c r="R270" s="2">
        <f>VLOOKUP(Revised!Q270,Mapping!$K:$L,2,FALSE)</f>
        <v>3</v>
      </c>
      <c r="S270" s="2">
        <f>VLOOKUP(Revised!R270,Mapping!$K:$L,2,FALSE)</f>
        <v>5</v>
      </c>
      <c r="T270" s="2" t="s">
        <v>2021</v>
      </c>
      <c r="U270" s="2" t="s">
        <v>2022</v>
      </c>
      <c r="V270" s="2"/>
    </row>
    <row r="271" spans="1:22" hidden="1" x14ac:dyDescent="0.2">
      <c r="A271">
        <v>270</v>
      </c>
      <c r="B271" s="1">
        <v>44832.610821759263</v>
      </c>
      <c r="C271" s="2" t="s">
        <v>3300</v>
      </c>
      <c r="D271" s="2" t="s">
        <v>3305</v>
      </c>
      <c r="E271" s="3">
        <v>44832</v>
      </c>
      <c r="F271" s="22">
        <v>2022</v>
      </c>
      <c r="G271" s="2">
        <f>VLOOKUP(Revised!F271,Mapping!$H:$I,2,FALSE)</f>
        <v>5</v>
      </c>
      <c r="H271" s="2">
        <f>VLOOKUP(Revised!G271,Mapping!$H:$I,2,FALSE)</f>
        <v>5</v>
      </c>
      <c r="I271" s="2">
        <f>VLOOKUP(Revised!H271,Mapping!$H:$I,2,FALSE)</f>
        <v>5</v>
      </c>
      <c r="J271" s="2">
        <f>VLOOKUP(Revised!I271,Mapping!$H:$I,2,FALSE)</f>
        <v>5</v>
      </c>
      <c r="K271" s="2">
        <f>VLOOKUP(Revised!J271,Mapping!$H:$I,2,FALSE)</f>
        <v>5</v>
      </c>
      <c r="L271" s="2">
        <f>VLOOKUP(Revised!K271,Mapping!$H:$I,2,FALSE)</f>
        <v>5</v>
      </c>
      <c r="M271" s="2">
        <f>VLOOKUP(Revised!L271,Mapping!$H:$I,2,FALSE)</f>
        <v>5</v>
      </c>
      <c r="N271" s="2">
        <f>VLOOKUP(Revised!M271,Mapping!$H:$I,2,FALSE)</f>
        <v>4</v>
      </c>
      <c r="O271" s="2">
        <f>VLOOKUP(Revised!N271,Mapping!$H:$I,2,FALSE)</f>
        <v>4</v>
      </c>
      <c r="P271" s="2">
        <f>VLOOKUP(Revised!O271,Mapping!$H:$I,2,FALSE)</f>
        <v>5</v>
      </c>
      <c r="Q271" s="2">
        <f>VLOOKUP(Revised!P271,Mapping!$H:$I,2,FALSE)</f>
        <v>5</v>
      </c>
      <c r="R271" s="2">
        <f>VLOOKUP(Revised!Q271,Mapping!$K:$L,2,FALSE)</f>
        <v>5</v>
      </c>
      <c r="S271" s="2">
        <f>VLOOKUP(Revised!R271,Mapping!$K:$L,2,FALSE)</f>
        <v>3</v>
      </c>
      <c r="T271" s="2" t="s">
        <v>2023</v>
      </c>
      <c r="U271" s="2" t="s">
        <v>2024</v>
      </c>
      <c r="V271" s="2"/>
    </row>
    <row r="272" spans="1:22" hidden="1" x14ac:dyDescent="0.2">
      <c r="A272">
        <v>271</v>
      </c>
      <c r="B272" s="1">
        <v>44844.601793981485</v>
      </c>
      <c r="C272" s="2" t="s">
        <v>3300</v>
      </c>
      <c r="D272" s="2" t="s">
        <v>3305</v>
      </c>
      <c r="E272" s="3">
        <v>44844</v>
      </c>
      <c r="F272" s="22">
        <v>2022</v>
      </c>
      <c r="G272" s="2">
        <f>VLOOKUP(Revised!F272,Mapping!$H:$I,2,FALSE)</f>
        <v>4</v>
      </c>
      <c r="H272" s="2">
        <f>VLOOKUP(Revised!G272,Mapping!$H:$I,2,FALSE)</f>
        <v>4</v>
      </c>
      <c r="I272" s="2">
        <f>VLOOKUP(Revised!H272,Mapping!$H:$I,2,FALSE)</f>
        <v>3</v>
      </c>
      <c r="J272" s="2">
        <f>VLOOKUP(Revised!I272,Mapping!$H:$I,2,FALSE)</f>
        <v>3</v>
      </c>
      <c r="K272" s="2">
        <f>VLOOKUP(Revised!J272,Mapping!$H:$I,2,FALSE)</f>
        <v>4</v>
      </c>
      <c r="L272" s="2">
        <f>VLOOKUP(Revised!K272,Mapping!$H:$I,2,FALSE)</f>
        <v>4</v>
      </c>
      <c r="M272" s="2">
        <f>VLOOKUP(Revised!L272,Mapping!$H:$I,2,FALSE)</f>
        <v>3</v>
      </c>
      <c r="N272" s="2">
        <f>VLOOKUP(Revised!M272,Mapping!$H:$I,2,FALSE)</f>
        <v>4</v>
      </c>
      <c r="O272" s="2">
        <f>VLOOKUP(Revised!N272,Mapping!$H:$I,2,FALSE)</f>
        <v>4</v>
      </c>
      <c r="P272" s="2">
        <f>VLOOKUP(Revised!O272,Mapping!$H:$I,2,FALSE)</f>
        <v>3</v>
      </c>
      <c r="Q272" s="2">
        <f>VLOOKUP(Revised!P272,Mapping!$H:$I,2,FALSE)</f>
        <v>4</v>
      </c>
      <c r="R272" s="2">
        <f>VLOOKUP(Revised!Q272,Mapping!$K:$L,2,FALSE)</f>
        <v>3</v>
      </c>
      <c r="S272" s="2">
        <f>VLOOKUP(Revised!R272,Mapping!$K:$L,2,FALSE)</f>
        <v>3</v>
      </c>
      <c r="T272" s="2" t="s">
        <v>2037</v>
      </c>
      <c r="U272" s="2"/>
      <c r="V272" s="2"/>
    </row>
    <row r="273" spans="1:22" hidden="1" x14ac:dyDescent="0.2">
      <c r="A273">
        <v>272</v>
      </c>
      <c r="B273" s="1">
        <v>44844.602106481485</v>
      </c>
      <c r="C273" s="2" t="s">
        <v>3300</v>
      </c>
      <c r="D273" s="2" t="s">
        <v>3305</v>
      </c>
      <c r="E273" s="3">
        <v>44844</v>
      </c>
      <c r="F273" s="22">
        <v>2022</v>
      </c>
      <c r="G273" s="2">
        <f>VLOOKUP(Revised!F273,Mapping!$H:$I,2,FALSE)</f>
        <v>5</v>
      </c>
      <c r="H273" s="2">
        <f>VLOOKUP(Revised!G273,Mapping!$H:$I,2,FALSE)</f>
        <v>5</v>
      </c>
      <c r="I273" s="2">
        <f>VLOOKUP(Revised!H273,Mapping!$H:$I,2,FALSE)</f>
        <v>5</v>
      </c>
      <c r="J273" s="2">
        <f>VLOOKUP(Revised!I273,Mapping!$H:$I,2,FALSE)</f>
        <v>5</v>
      </c>
      <c r="K273" s="2">
        <f>VLOOKUP(Revised!J273,Mapping!$H:$I,2,FALSE)</f>
        <v>5</v>
      </c>
      <c r="L273" s="2">
        <f>VLOOKUP(Revised!K273,Mapping!$H:$I,2,FALSE)</f>
        <v>5</v>
      </c>
      <c r="M273" s="2">
        <f>VLOOKUP(Revised!L273,Mapping!$H:$I,2,FALSE)</f>
        <v>3</v>
      </c>
      <c r="N273" s="2">
        <f>VLOOKUP(Revised!M273,Mapping!$H:$I,2,FALSE)</f>
        <v>4</v>
      </c>
      <c r="O273" s="2">
        <f>VLOOKUP(Revised!N273,Mapping!$H:$I,2,FALSE)</f>
        <v>4</v>
      </c>
      <c r="P273" s="2">
        <f>VLOOKUP(Revised!O273,Mapping!$H:$I,2,FALSE)</f>
        <v>5</v>
      </c>
      <c r="Q273" s="2">
        <f>VLOOKUP(Revised!P273,Mapping!$H:$I,2,FALSE)</f>
        <v>3</v>
      </c>
      <c r="R273" s="2">
        <f>VLOOKUP(Revised!Q273,Mapping!$K:$L,2,FALSE)</f>
        <v>5</v>
      </c>
      <c r="S273" s="2">
        <f>VLOOKUP(Revised!R273,Mapping!$K:$L,2,FALSE)</f>
        <v>3</v>
      </c>
      <c r="T273" s="2"/>
      <c r="U273" s="2"/>
      <c r="V273" s="2"/>
    </row>
    <row r="274" spans="1:22" hidden="1" x14ac:dyDescent="0.2">
      <c r="A274">
        <v>273</v>
      </c>
      <c r="B274" s="1">
        <v>44844.602372685185</v>
      </c>
      <c r="C274" s="2" t="s">
        <v>3300</v>
      </c>
      <c r="D274" s="2" t="s">
        <v>3305</v>
      </c>
      <c r="E274" s="3">
        <v>44844</v>
      </c>
      <c r="F274" s="22">
        <v>2022</v>
      </c>
      <c r="G274" s="2">
        <f>VLOOKUP(Revised!F274,Mapping!$H:$I,2,FALSE)</f>
        <v>4</v>
      </c>
      <c r="H274" s="2">
        <f>VLOOKUP(Revised!G274,Mapping!$H:$I,2,FALSE)</f>
        <v>4</v>
      </c>
      <c r="I274" s="2">
        <f>VLOOKUP(Revised!H274,Mapping!$H:$I,2,FALSE)</f>
        <v>5</v>
      </c>
      <c r="J274" s="2">
        <f>VLOOKUP(Revised!I274,Mapping!$H:$I,2,FALSE)</f>
        <v>5</v>
      </c>
      <c r="K274" s="2">
        <f>VLOOKUP(Revised!J274,Mapping!$H:$I,2,FALSE)</f>
        <v>4</v>
      </c>
      <c r="L274" s="2">
        <f>VLOOKUP(Revised!K274,Mapping!$H:$I,2,FALSE)</f>
        <v>5</v>
      </c>
      <c r="M274" s="2">
        <f>VLOOKUP(Revised!L274,Mapping!$H:$I,2,FALSE)</f>
        <v>5</v>
      </c>
      <c r="N274" s="2">
        <f>VLOOKUP(Revised!M274,Mapping!$H:$I,2,FALSE)</f>
        <v>4</v>
      </c>
      <c r="O274" s="2">
        <f>VLOOKUP(Revised!N274,Mapping!$H:$I,2,FALSE)</f>
        <v>4</v>
      </c>
      <c r="P274" s="2">
        <f>VLOOKUP(Revised!O274,Mapping!$H:$I,2,FALSE)</f>
        <v>4</v>
      </c>
      <c r="Q274" s="2">
        <f>VLOOKUP(Revised!P274,Mapping!$H:$I,2,FALSE)</f>
        <v>4</v>
      </c>
      <c r="R274" s="2">
        <f>VLOOKUP(Revised!Q274,Mapping!$K:$L,2,FALSE)</f>
        <v>5</v>
      </c>
      <c r="S274" s="2">
        <f>VLOOKUP(Revised!R274,Mapping!$K:$L,2,FALSE)</f>
        <v>5</v>
      </c>
      <c r="T274" s="2" t="s">
        <v>2039</v>
      </c>
      <c r="U274" s="2"/>
      <c r="V274" s="2"/>
    </row>
    <row r="275" spans="1:22" hidden="1" x14ac:dyDescent="0.2">
      <c r="A275">
        <v>274</v>
      </c>
      <c r="B275" s="1">
        <v>44844.602534722224</v>
      </c>
      <c r="C275" s="2" t="s">
        <v>3300</v>
      </c>
      <c r="D275" s="2" t="s">
        <v>3304</v>
      </c>
      <c r="E275" s="3">
        <v>44844</v>
      </c>
      <c r="F275" s="22">
        <v>2022</v>
      </c>
      <c r="G275" s="2">
        <f>VLOOKUP(Revised!F275,Mapping!$H:$I,2,FALSE)</f>
        <v>5</v>
      </c>
      <c r="H275" s="2">
        <f>VLOOKUP(Revised!G275,Mapping!$H:$I,2,FALSE)</f>
        <v>5</v>
      </c>
      <c r="I275" s="2">
        <f>VLOOKUP(Revised!H275,Mapping!$H:$I,2,FALSE)</f>
        <v>5</v>
      </c>
      <c r="J275" s="2">
        <f>VLOOKUP(Revised!I275,Mapping!$H:$I,2,FALSE)</f>
        <v>5</v>
      </c>
      <c r="K275" s="2">
        <f>VLOOKUP(Revised!J275,Mapping!$H:$I,2,FALSE)</f>
        <v>5</v>
      </c>
      <c r="L275" s="2">
        <f>VLOOKUP(Revised!K275,Mapping!$H:$I,2,FALSE)</f>
        <v>5</v>
      </c>
      <c r="M275" s="2">
        <f>VLOOKUP(Revised!L275,Mapping!$H:$I,2,FALSE)</f>
        <v>5</v>
      </c>
      <c r="N275" s="2">
        <f>VLOOKUP(Revised!M275,Mapping!$H:$I,2,FALSE)</f>
        <v>5</v>
      </c>
      <c r="O275" s="2">
        <f>VLOOKUP(Revised!N275,Mapping!$H:$I,2,FALSE)</f>
        <v>4</v>
      </c>
      <c r="P275" s="2">
        <f>VLOOKUP(Revised!O275,Mapping!$H:$I,2,FALSE)</f>
        <v>5</v>
      </c>
      <c r="Q275" s="2">
        <f>VLOOKUP(Revised!P275,Mapping!$H:$I,2,FALSE)</f>
        <v>5</v>
      </c>
      <c r="R275" s="2">
        <f>VLOOKUP(Revised!Q275,Mapping!$K:$L,2,FALSE)</f>
        <v>5</v>
      </c>
      <c r="S275" s="2">
        <f>VLOOKUP(Revised!R275,Mapping!$K:$L,2,FALSE)</f>
        <v>5</v>
      </c>
      <c r="T275" s="2" t="s">
        <v>2040</v>
      </c>
      <c r="U275" s="2"/>
      <c r="V275" s="2"/>
    </row>
    <row r="276" spans="1:22" hidden="1" x14ac:dyDescent="0.2">
      <c r="A276">
        <v>275</v>
      </c>
      <c r="B276" s="1">
        <v>44844.602534722224</v>
      </c>
      <c r="C276" s="2" t="s">
        <v>3300</v>
      </c>
      <c r="D276" s="2" t="s">
        <v>3305</v>
      </c>
      <c r="E276" s="3">
        <v>44844</v>
      </c>
      <c r="F276" s="22">
        <v>2022</v>
      </c>
      <c r="G276" s="2">
        <f>VLOOKUP(Revised!F276,Mapping!$H:$I,2,FALSE)</f>
        <v>5</v>
      </c>
      <c r="H276" s="2">
        <f>VLOOKUP(Revised!G276,Mapping!$H:$I,2,FALSE)</f>
        <v>4</v>
      </c>
      <c r="I276" s="2">
        <f>VLOOKUP(Revised!H276,Mapping!$H:$I,2,FALSE)</f>
        <v>4</v>
      </c>
      <c r="J276" s="2">
        <f>VLOOKUP(Revised!I276,Mapping!$H:$I,2,FALSE)</f>
        <v>5</v>
      </c>
      <c r="K276" s="2">
        <f>VLOOKUP(Revised!J276,Mapping!$H:$I,2,FALSE)</f>
        <v>5</v>
      </c>
      <c r="L276" s="2">
        <f>VLOOKUP(Revised!K276,Mapping!$H:$I,2,FALSE)</f>
        <v>5</v>
      </c>
      <c r="M276" s="2">
        <f>VLOOKUP(Revised!L276,Mapping!$H:$I,2,FALSE)</f>
        <v>4</v>
      </c>
      <c r="N276" s="2">
        <f>VLOOKUP(Revised!M276,Mapping!$H:$I,2,FALSE)</f>
        <v>5</v>
      </c>
      <c r="O276" s="2">
        <f>VLOOKUP(Revised!N276,Mapping!$H:$I,2,FALSE)</f>
        <v>5</v>
      </c>
      <c r="P276" s="2">
        <f>VLOOKUP(Revised!O276,Mapping!$H:$I,2,FALSE)</f>
        <v>5</v>
      </c>
      <c r="Q276" s="2">
        <f>VLOOKUP(Revised!P276,Mapping!$H:$I,2,FALSE)</f>
        <v>4</v>
      </c>
      <c r="R276" s="2">
        <f>VLOOKUP(Revised!Q276,Mapping!$K:$L,2,FALSE)</f>
        <v>5</v>
      </c>
      <c r="S276" s="2">
        <f>VLOOKUP(Revised!R276,Mapping!$K:$L,2,FALSE)</f>
        <v>5</v>
      </c>
      <c r="T276" s="2"/>
      <c r="U276" s="2"/>
      <c r="V276" s="2"/>
    </row>
    <row r="277" spans="1:22" hidden="1" x14ac:dyDescent="0.2">
      <c r="A277">
        <v>276</v>
      </c>
      <c r="B277" s="1">
        <v>44844.602546296293</v>
      </c>
      <c r="C277" s="2" t="s">
        <v>3300</v>
      </c>
      <c r="D277" s="2" t="s">
        <v>3305</v>
      </c>
      <c r="E277" s="3">
        <v>44844</v>
      </c>
      <c r="F277" s="22">
        <v>2022</v>
      </c>
      <c r="G277" s="2">
        <f>VLOOKUP(Revised!F277,Mapping!$H:$I,2,FALSE)</f>
        <v>4</v>
      </c>
      <c r="H277" s="2">
        <f>VLOOKUP(Revised!G277,Mapping!$H:$I,2,FALSE)</f>
        <v>4</v>
      </c>
      <c r="I277" s="2">
        <f>VLOOKUP(Revised!H277,Mapping!$H:$I,2,FALSE)</f>
        <v>4</v>
      </c>
      <c r="J277" s="2">
        <f>VLOOKUP(Revised!I277,Mapping!$H:$I,2,FALSE)</f>
        <v>4</v>
      </c>
      <c r="K277" s="2">
        <f>VLOOKUP(Revised!J277,Mapping!$H:$I,2,FALSE)</f>
        <v>4</v>
      </c>
      <c r="L277" s="2">
        <f>VLOOKUP(Revised!K277,Mapping!$H:$I,2,FALSE)</f>
        <v>4</v>
      </c>
      <c r="M277" s="2">
        <f>VLOOKUP(Revised!L277,Mapping!$H:$I,2,FALSE)</f>
        <v>4</v>
      </c>
      <c r="N277" s="2">
        <f>VLOOKUP(Revised!M277,Mapping!$H:$I,2,FALSE)</f>
        <v>4</v>
      </c>
      <c r="O277" s="2">
        <f>VLOOKUP(Revised!N277,Mapping!$H:$I,2,FALSE)</f>
        <v>4</v>
      </c>
      <c r="P277" s="2">
        <f>VLOOKUP(Revised!O277,Mapping!$H:$I,2,FALSE)</f>
        <v>4</v>
      </c>
      <c r="Q277" s="2">
        <f>VLOOKUP(Revised!P277,Mapping!$H:$I,2,FALSE)</f>
        <v>4</v>
      </c>
      <c r="R277" s="2">
        <f>VLOOKUP(Revised!Q277,Mapping!$K:$L,2,FALSE)</f>
        <v>3</v>
      </c>
      <c r="S277" s="2">
        <f>VLOOKUP(Revised!R277,Mapping!$K:$L,2,FALSE)</f>
        <v>5</v>
      </c>
      <c r="T277" s="2" t="s">
        <v>2041</v>
      </c>
      <c r="U277" s="2" t="s">
        <v>2042</v>
      </c>
      <c r="V277" s="2"/>
    </row>
    <row r="278" spans="1:22" hidden="1" x14ac:dyDescent="0.2">
      <c r="A278">
        <v>277</v>
      </c>
      <c r="B278" s="1">
        <v>44844.602905092594</v>
      </c>
      <c r="C278" s="2" t="s">
        <v>3300</v>
      </c>
      <c r="D278" s="2" t="s">
        <v>3305</v>
      </c>
      <c r="E278" s="3">
        <v>44844</v>
      </c>
      <c r="F278" s="22">
        <v>2022</v>
      </c>
      <c r="G278" s="2">
        <f>VLOOKUP(Revised!F278,Mapping!$H:$I,2,FALSE)</f>
        <v>4</v>
      </c>
      <c r="H278" s="2">
        <f>VLOOKUP(Revised!G278,Mapping!$H:$I,2,FALSE)</f>
        <v>4</v>
      </c>
      <c r="I278" s="2">
        <f>VLOOKUP(Revised!H278,Mapping!$H:$I,2,FALSE)</f>
        <v>4</v>
      </c>
      <c r="J278" s="2">
        <f>VLOOKUP(Revised!I278,Mapping!$H:$I,2,FALSE)</f>
        <v>4</v>
      </c>
      <c r="K278" s="2">
        <f>VLOOKUP(Revised!J278,Mapping!$H:$I,2,FALSE)</f>
        <v>4</v>
      </c>
      <c r="L278" s="2">
        <f>VLOOKUP(Revised!K278,Mapping!$H:$I,2,FALSE)</f>
        <v>4</v>
      </c>
      <c r="M278" s="2">
        <f>VLOOKUP(Revised!L278,Mapping!$H:$I,2,FALSE)</f>
        <v>4</v>
      </c>
      <c r="N278" s="2">
        <f>VLOOKUP(Revised!M278,Mapping!$H:$I,2,FALSE)</f>
        <v>4</v>
      </c>
      <c r="O278" s="2">
        <f>VLOOKUP(Revised!N278,Mapping!$H:$I,2,FALSE)</f>
        <v>4</v>
      </c>
      <c r="P278" s="2">
        <f>VLOOKUP(Revised!O278,Mapping!$H:$I,2,FALSE)</f>
        <v>4</v>
      </c>
      <c r="Q278" s="2">
        <f>VLOOKUP(Revised!P278,Mapping!$H:$I,2,FALSE)</f>
        <v>4</v>
      </c>
      <c r="R278" s="2">
        <f>VLOOKUP(Revised!Q278,Mapping!$K:$L,2,FALSE)</f>
        <v>3</v>
      </c>
      <c r="S278" s="2">
        <f>VLOOKUP(Revised!R278,Mapping!$K:$L,2,FALSE)</f>
        <v>3</v>
      </c>
      <c r="T278" s="2" t="s">
        <v>2043</v>
      </c>
      <c r="U278" s="2" t="s">
        <v>2044</v>
      </c>
      <c r="V278" s="2"/>
    </row>
    <row r="279" spans="1:22" hidden="1" x14ac:dyDescent="0.2">
      <c r="A279">
        <v>278</v>
      </c>
      <c r="B279" s="1">
        <v>44844.602905092594</v>
      </c>
      <c r="C279" s="2" t="s">
        <v>3300</v>
      </c>
      <c r="D279" s="2" t="s">
        <v>3305</v>
      </c>
      <c r="E279" s="3">
        <v>44844</v>
      </c>
      <c r="F279" s="22">
        <v>2022</v>
      </c>
      <c r="G279" s="2">
        <f>VLOOKUP(Revised!F279,Mapping!$H:$I,2,FALSE)</f>
        <v>5</v>
      </c>
      <c r="H279" s="2">
        <f>VLOOKUP(Revised!G279,Mapping!$H:$I,2,FALSE)</f>
        <v>4</v>
      </c>
      <c r="I279" s="2">
        <f>VLOOKUP(Revised!H279,Mapping!$H:$I,2,FALSE)</f>
        <v>4</v>
      </c>
      <c r="J279" s="2">
        <f>VLOOKUP(Revised!I279,Mapping!$H:$I,2,FALSE)</f>
        <v>5</v>
      </c>
      <c r="K279" s="2">
        <f>VLOOKUP(Revised!J279,Mapping!$H:$I,2,FALSE)</f>
        <v>5</v>
      </c>
      <c r="L279" s="2">
        <f>VLOOKUP(Revised!K279,Mapping!$H:$I,2,FALSE)</f>
        <v>4</v>
      </c>
      <c r="M279" s="2">
        <f>VLOOKUP(Revised!L279,Mapping!$H:$I,2,FALSE)</f>
        <v>4</v>
      </c>
      <c r="N279" s="2">
        <f>VLOOKUP(Revised!M279,Mapping!$H:$I,2,FALSE)</f>
        <v>5</v>
      </c>
      <c r="O279" s="2">
        <f>VLOOKUP(Revised!N279,Mapping!$H:$I,2,FALSE)</f>
        <v>5</v>
      </c>
      <c r="P279" s="2">
        <f>VLOOKUP(Revised!O279,Mapping!$H:$I,2,FALSE)</f>
        <v>4</v>
      </c>
      <c r="Q279" s="2">
        <f>VLOOKUP(Revised!P279,Mapping!$H:$I,2,FALSE)</f>
        <v>4</v>
      </c>
      <c r="R279" s="2">
        <f>VLOOKUP(Revised!Q279,Mapping!$K:$L,2,FALSE)</f>
        <v>3</v>
      </c>
      <c r="S279" s="2">
        <f>VLOOKUP(Revised!R279,Mapping!$K:$L,2,FALSE)</f>
        <v>3</v>
      </c>
      <c r="T279" s="2"/>
      <c r="U279" s="2"/>
      <c r="V279" s="2"/>
    </row>
    <row r="280" spans="1:22" hidden="1" x14ac:dyDescent="0.2">
      <c r="A280">
        <v>279</v>
      </c>
      <c r="B280" s="1">
        <v>44844.603101851855</v>
      </c>
      <c r="C280" s="2" t="s">
        <v>3300</v>
      </c>
      <c r="D280" s="2" t="s">
        <v>3305</v>
      </c>
      <c r="E280" s="3">
        <v>44844</v>
      </c>
      <c r="F280" s="22">
        <v>2022</v>
      </c>
      <c r="G280" s="2">
        <f>VLOOKUP(Revised!F280,Mapping!$H:$I,2,FALSE)</f>
        <v>5</v>
      </c>
      <c r="H280" s="2">
        <f>VLOOKUP(Revised!G280,Mapping!$H:$I,2,FALSE)</f>
        <v>4</v>
      </c>
      <c r="I280" s="2">
        <f>VLOOKUP(Revised!H280,Mapping!$H:$I,2,FALSE)</f>
        <v>5</v>
      </c>
      <c r="J280" s="2">
        <f>VLOOKUP(Revised!I280,Mapping!$H:$I,2,FALSE)</f>
        <v>4</v>
      </c>
      <c r="K280" s="2">
        <f>VLOOKUP(Revised!J280,Mapping!$H:$I,2,FALSE)</f>
        <v>4</v>
      </c>
      <c r="L280" s="2">
        <f>VLOOKUP(Revised!K280,Mapping!$H:$I,2,FALSE)</f>
        <v>4</v>
      </c>
      <c r="M280" s="2">
        <f>VLOOKUP(Revised!L280,Mapping!$H:$I,2,FALSE)</f>
        <v>4</v>
      </c>
      <c r="N280" s="2">
        <f>VLOOKUP(Revised!M280,Mapping!$H:$I,2,FALSE)</f>
        <v>4</v>
      </c>
      <c r="O280" s="2">
        <f>VLOOKUP(Revised!N280,Mapping!$H:$I,2,FALSE)</f>
        <v>4</v>
      </c>
      <c r="P280" s="2">
        <f>VLOOKUP(Revised!O280,Mapping!$H:$I,2,FALSE)</f>
        <v>4</v>
      </c>
      <c r="Q280" s="2">
        <f>VLOOKUP(Revised!P280,Mapping!$H:$I,2,FALSE)</f>
        <v>4</v>
      </c>
      <c r="R280" s="2">
        <f>VLOOKUP(Revised!Q280,Mapping!$K:$L,2,FALSE)</f>
        <v>5</v>
      </c>
      <c r="S280" s="2">
        <f>VLOOKUP(Revised!R280,Mapping!$K:$L,2,FALSE)</f>
        <v>3</v>
      </c>
      <c r="T280" s="2" t="s">
        <v>2045</v>
      </c>
      <c r="U280" s="2"/>
      <c r="V280" s="2"/>
    </row>
    <row r="281" spans="1:22" hidden="1" x14ac:dyDescent="0.2">
      <c r="A281">
        <v>280</v>
      </c>
      <c r="B281" s="1">
        <v>44845.606840277775</v>
      </c>
      <c r="C281" s="2" t="s">
        <v>3300</v>
      </c>
      <c r="D281" s="2" t="s">
        <v>3305</v>
      </c>
      <c r="E281" s="3">
        <v>44845</v>
      </c>
      <c r="F281" s="22">
        <v>2022</v>
      </c>
      <c r="G281" s="2">
        <f>VLOOKUP(Revised!F281,Mapping!$H:$I,2,FALSE)</f>
        <v>4</v>
      </c>
      <c r="H281" s="2">
        <f>VLOOKUP(Revised!G281,Mapping!$H:$I,2,FALSE)</f>
        <v>5</v>
      </c>
      <c r="I281" s="2">
        <f>VLOOKUP(Revised!H281,Mapping!$H:$I,2,FALSE)</f>
        <v>4</v>
      </c>
      <c r="J281" s="2">
        <f>VLOOKUP(Revised!I281,Mapping!$H:$I,2,FALSE)</f>
        <v>4</v>
      </c>
      <c r="K281" s="2">
        <f>VLOOKUP(Revised!J281,Mapping!$H:$I,2,FALSE)</f>
        <v>5</v>
      </c>
      <c r="L281" s="2">
        <f>VLOOKUP(Revised!K281,Mapping!$H:$I,2,FALSE)</f>
        <v>5</v>
      </c>
      <c r="M281" s="2">
        <f>VLOOKUP(Revised!L281,Mapping!$H:$I,2,FALSE)</f>
        <v>5</v>
      </c>
      <c r="N281" s="2">
        <f>VLOOKUP(Revised!M281,Mapping!$H:$I,2,FALSE)</f>
        <v>4</v>
      </c>
      <c r="O281" s="2">
        <f>VLOOKUP(Revised!N281,Mapping!$H:$I,2,FALSE)</f>
        <v>4</v>
      </c>
      <c r="P281" s="2">
        <f>VLOOKUP(Revised!O281,Mapping!$H:$I,2,FALSE)</f>
        <v>5</v>
      </c>
      <c r="Q281" s="2">
        <f>VLOOKUP(Revised!P281,Mapping!$H:$I,2,FALSE)</f>
        <v>4</v>
      </c>
      <c r="R281" s="2">
        <f>VLOOKUP(Revised!Q281,Mapping!$K:$L,2,FALSE)</f>
        <v>3</v>
      </c>
      <c r="S281" s="2">
        <f>VLOOKUP(Revised!R281,Mapping!$K:$L,2,FALSE)</f>
        <v>5</v>
      </c>
      <c r="T281" s="2"/>
      <c r="U281" s="2"/>
      <c r="V281" s="2"/>
    </row>
    <row r="282" spans="1:22" hidden="1" x14ac:dyDescent="0.2">
      <c r="A282">
        <v>281</v>
      </c>
      <c r="B282" s="1">
        <v>44845.60833333333</v>
      </c>
      <c r="C282" s="2" t="s">
        <v>3300</v>
      </c>
      <c r="D282" s="2" t="s">
        <v>3305</v>
      </c>
      <c r="E282" s="3">
        <v>44845</v>
      </c>
      <c r="F282" s="22">
        <v>2022</v>
      </c>
      <c r="G282" s="2">
        <f>VLOOKUP(Revised!F282,Mapping!$H:$I,2,FALSE)</f>
        <v>5</v>
      </c>
      <c r="H282" s="2">
        <f>VLOOKUP(Revised!G282,Mapping!$H:$I,2,FALSE)</f>
        <v>5</v>
      </c>
      <c r="I282" s="2">
        <f>VLOOKUP(Revised!H282,Mapping!$H:$I,2,FALSE)</f>
        <v>5</v>
      </c>
      <c r="J282" s="2">
        <f>VLOOKUP(Revised!I282,Mapping!$H:$I,2,FALSE)</f>
        <v>5</v>
      </c>
      <c r="K282" s="2">
        <f>VLOOKUP(Revised!J282,Mapping!$H:$I,2,FALSE)</f>
        <v>5</v>
      </c>
      <c r="L282" s="2">
        <f>VLOOKUP(Revised!K282,Mapping!$H:$I,2,FALSE)</f>
        <v>5</v>
      </c>
      <c r="M282" s="2">
        <f>VLOOKUP(Revised!L282,Mapping!$H:$I,2,FALSE)</f>
        <v>5</v>
      </c>
      <c r="N282" s="2">
        <f>VLOOKUP(Revised!M282,Mapping!$H:$I,2,FALSE)</f>
        <v>5</v>
      </c>
      <c r="O282" s="2">
        <f>VLOOKUP(Revised!N282,Mapping!$H:$I,2,FALSE)</f>
        <v>5</v>
      </c>
      <c r="P282" s="2">
        <f>VLOOKUP(Revised!O282,Mapping!$H:$I,2,FALSE)</f>
        <v>5</v>
      </c>
      <c r="Q282" s="2">
        <f>VLOOKUP(Revised!P282,Mapping!$H:$I,2,FALSE)</f>
        <v>5</v>
      </c>
      <c r="R282" s="2">
        <f>VLOOKUP(Revised!Q282,Mapping!$K:$L,2,FALSE)</f>
        <v>5</v>
      </c>
      <c r="S282" s="2">
        <f>VLOOKUP(Revised!R282,Mapping!$K:$L,2,FALSE)</f>
        <v>5</v>
      </c>
      <c r="T282" s="2" t="s">
        <v>2047</v>
      </c>
      <c r="U282" s="2" t="s">
        <v>3456</v>
      </c>
      <c r="V282" s="2"/>
    </row>
    <row r="283" spans="1:22" hidden="1" x14ac:dyDescent="0.2">
      <c r="A283">
        <v>282</v>
      </c>
      <c r="B283" s="1">
        <v>44845.60869212963</v>
      </c>
      <c r="C283" s="2" t="s">
        <v>3300</v>
      </c>
      <c r="D283" s="2" t="s">
        <v>3305</v>
      </c>
      <c r="E283" s="3">
        <v>44845</v>
      </c>
      <c r="F283" s="22">
        <v>2022</v>
      </c>
      <c r="G283" s="2">
        <f>VLOOKUP(Revised!F283,Mapping!$H:$I,2,FALSE)</f>
        <v>5</v>
      </c>
      <c r="H283" s="2">
        <f>VLOOKUP(Revised!G283,Mapping!$H:$I,2,FALSE)</f>
        <v>5</v>
      </c>
      <c r="I283" s="2">
        <f>VLOOKUP(Revised!H283,Mapping!$H:$I,2,FALSE)</f>
        <v>4</v>
      </c>
      <c r="J283" s="2">
        <f>VLOOKUP(Revised!I283,Mapping!$H:$I,2,FALSE)</f>
        <v>5</v>
      </c>
      <c r="K283" s="2">
        <f>VLOOKUP(Revised!J283,Mapping!$H:$I,2,FALSE)</f>
        <v>5</v>
      </c>
      <c r="L283" s="2">
        <f>VLOOKUP(Revised!K283,Mapping!$H:$I,2,FALSE)</f>
        <v>4</v>
      </c>
      <c r="M283" s="2">
        <f>VLOOKUP(Revised!L283,Mapping!$H:$I,2,FALSE)</f>
        <v>4</v>
      </c>
      <c r="N283" s="2">
        <f>VLOOKUP(Revised!M283,Mapping!$H:$I,2,FALSE)</f>
        <v>4</v>
      </c>
      <c r="O283" s="2">
        <f>VLOOKUP(Revised!N283,Mapping!$H:$I,2,FALSE)</f>
        <v>4</v>
      </c>
      <c r="P283" s="2">
        <f>VLOOKUP(Revised!O283,Mapping!$H:$I,2,FALSE)</f>
        <v>4</v>
      </c>
      <c r="Q283" s="2">
        <f>VLOOKUP(Revised!P283,Mapping!$H:$I,2,FALSE)</f>
        <v>5</v>
      </c>
      <c r="R283" s="2">
        <f>VLOOKUP(Revised!Q283,Mapping!$K:$L,2,FALSE)</f>
        <v>3</v>
      </c>
      <c r="S283" s="2">
        <f>VLOOKUP(Revised!R283,Mapping!$K:$L,2,FALSE)</f>
        <v>5</v>
      </c>
      <c r="T283" s="2" t="s">
        <v>2048</v>
      </c>
      <c r="U283" s="2" t="s">
        <v>2049</v>
      </c>
      <c r="V283" s="2"/>
    </row>
    <row r="284" spans="1:22" hidden="1" x14ac:dyDescent="0.2">
      <c r="A284">
        <v>283</v>
      </c>
      <c r="B284" s="1">
        <v>44846.677557870367</v>
      </c>
      <c r="C284" s="2" t="s">
        <v>3300</v>
      </c>
      <c r="D284" s="2" t="s">
        <v>195</v>
      </c>
      <c r="E284" s="3">
        <v>44846</v>
      </c>
      <c r="F284" s="22">
        <v>2022</v>
      </c>
      <c r="G284" s="2">
        <f>VLOOKUP(Revised!F284,Mapping!$H:$I,2,FALSE)</f>
        <v>5</v>
      </c>
      <c r="H284" s="2">
        <f>VLOOKUP(Revised!G284,Mapping!$H:$I,2,FALSE)</f>
        <v>5</v>
      </c>
      <c r="I284" s="2">
        <f>VLOOKUP(Revised!H284,Mapping!$H:$I,2,FALSE)</f>
        <v>4</v>
      </c>
      <c r="J284" s="2">
        <f>VLOOKUP(Revised!I284,Mapping!$H:$I,2,FALSE)</f>
        <v>4</v>
      </c>
      <c r="K284" s="2">
        <f>VLOOKUP(Revised!J284,Mapping!$H:$I,2,FALSE)</f>
        <v>4</v>
      </c>
      <c r="L284" s="2">
        <f>VLOOKUP(Revised!K284,Mapping!$H:$I,2,FALSE)</f>
        <v>5</v>
      </c>
      <c r="M284" s="2">
        <f>VLOOKUP(Revised!L284,Mapping!$H:$I,2,FALSE)</f>
        <v>5</v>
      </c>
      <c r="N284" s="2">
        <f>VLOOKUP(Revised!M284,Mapping!$H:$I,2,FALSE)</f>
        <v>5</v>
      </c>
      <c r="O284" s="2">
        <f>VLOOKUP(Revised!N284,Mapping!$H:$I,2,FALSE)</f>
        <v>5</v>
      </c>
      <c r="P284" s="2">
        <f>VLOOKUP(Revised!O284,Mapping!$H:$I,2,FALSE)</f>
        <v>4</v>
      </c>
      <c r="Q284" s="2">
        <f>VLOOKUP(Revised!P284,Mapping!$H:$I,2,FALSE)</f>
        <v>5</v>
      </c>
      <c r="R284" s="2">
        <f>VLOOKUP(Revised!Q284,Mapping!$K:$L,2,FALSE)</f>
        <v>5</v>
      </c>
      <c r="S284" s="2">
        <f>VLOOKUP(Revised!R284,Mapping!$K:$L,2,FALSE)</f>
        <v>5</v>
      </c>
      <c r="T284" s="2"/>
      <c r="U284" s="2"/>
      <c r="V284" s="2"/>
    </row>
    <row r="285" spans="1:22" hidden="1" x14ac:dyDescent="0.2">
      <c r="A285">
        <v>284</v>
      </c>
      <c r="B285" s="1">
        <v>44846.67796296296</v>
      </c>
      <c r="C285" s="2" t="s">
        <v>3300</v>
      </c>
      <c r="D285" s="2" t="s">
        <v>3305</v>
      </c>
      <c r="E285" s="3">
        <v>44846</v>
      </c>
      <c r="F285" s="22">
        <v>2022</v>
      </c>
      <c r="G285" s="2">
        <f>VLOOKUP(Revised!F285,Mapping!$H:$I,2,FALSE)</f>
        <v>5</v>
      </c>
      <c r="H285" s="2">
        <f>VLOOKUP(Revised!G285,Mapping!$H:$I,2,FALSE)</f>
        <v>5</v>
      </c>
      <c r="I285" s="2">
        <f>VLOOKUP(Revised!H285,Mapping!$H:$I,2,FALSE)</f>
        <v>5</v>
      </c>
      <c r="J285" s="2">
        <f>VLOOKUP(Revised!I285,Mapping!$H:$I,2,FALSE)</f>
        <v>5</v>
      </c>
      <c r="K285" s="2">
        <f>VLOOKUP(Revised!J285,Mapping!$H:$I,2,FALSE)</f>
        <v>5</v>
      </c>
      <c r="L285" s="2">
        <f>VLOOKUP(Revised!K285,Mapping!$H:$I,2,FALSE)</f>
        <v>5</v>
      </c>
      <c r="M285" s="2">
        <f>VLOOKUP(Revised!L285,Mapping!$H:$I,2,FALSE)</f>
        <v>5</v>
      </c>
      <c r="N285" s="2">
        <f>VLOOKUP(Revised!M285,Mapping!$H:$I,2,FALSE)</f>
        <v>4</v>
      </c>
      <c r="O285" s="2">
        <f>VLOOKUP(Revised!N285,Mapping!$H:$I,2,FALSE)</f>
        <v>4</v>
      </c>
      <c r="P285" s="2">
        <f>VLOOKUP(Revised!O285,Mapping!$H:$I,2,FALSE)</f>
        <v>5</v>
      </c>
      <c r="Q285" s="2">
        <f>VLOOKUP(Revised!P285,Mapping!$H:$I,2,FALSE)</f>
        <v>5</v>
      </c>
      <c r="R285" s="2">
        <f>VLOOKUP(Revised!Q285,Mapping!$K:$L,2,FALSE)</f>
        <v>5</v>
      </c>
      <c r="S285" s="2">
        <f>VLOOKUP(Revised!R285,Mapping!$K:$L,2,FALSE)</f>
        <v>5</v>
      </c>
      <c r="T285" s="2"/>
      <c r="U285" s="2"/>
      <c r="V285" s="2"/>
    </row>
    <row r="286" spans="1:22" hidden="1" x14ac:dyDescent="0.2">
      <c r="A286">
        <v>285</v>
      </c>
      <c r="B286" s="1">
        <v>44846.679965277777</v>
      </c>
      <c r="C286" s="2" t="s">
        <v>3300</v>
      </c>
      <c r="D286" s="2" t="s">
        <v>3305</v>
      </c>
      <c r="E286" s="3">
        <v>44846</v>
      </c>
      <c r="F286" s="22">
        <v>2022</v>
      </c>
      <c r="G286" s="2">
        <f>VLOOKUP(Revised!F286,Mapping!$H:$I,2,FALSE)</f>
        <v>5</v>
      </c>
      <c r="H286" s="2">
        <f>VLOOKUP(Revised!G286,Mapping!$H:$I,2,FALSE)</f>
        <v>5</v>
      </c>
      <c r="I286" s="2">
        <f>VLOOKUP(Revised!H286,Mapping!$H:$I,2,FALSE)</f>
        <v>5</v>
      </c>
      <c r="J286" s="2">
        <f>VLOOKUP(Revised!I286,Mapping!$H:$I,2,FALSE)</f>
        <v>5</v>
      </c>
      <c r="K286" s="2">
        <f>VLOOKUP(Revised!J286,Mapping!$H:$I,2,FALSE)</f>
        <v>5</v>
      </c>
      <c r="L286" s="2">
        <f>VLOOKUP(Revised!K286,Mapping!$H:$I,2,FALSE)</f>
        <v>4</v>
      </c>
      <c r="M286" s="2">
        <f>VLOOKUP(Revised!L286,Mapping!$H:$I,2,FALSE)</f>
        <v>4</v>
      </c>
      <c r="N286" s="2">
        <f>VLOOKUP(Revised!M286,Mapping!$H:$I,2,FALSE)</f>
        <v>5</v>
      </c>
      <c r="O286" s="2">
        <f>VLOOKUP(Revised!N286,Mapping!$H:$I,2,FALSE)</f>
        <v>4</v>
      </c>
      <c r="P286" s="2">
        <f>VLOOKUP(Revised!O286,Mapping!$H:$I,2,FALSE)</f>
        <v>4</v>
      </c>
      <c r="Q286" s="2">
        <f>VLOOKUP(Revised!P286,Mapping!$H:$I,2,FALSE)</f>
        <v>5</v>
      </c>
      <c r="R286" s="2">
        <f>VLOOKUP(Revised!Q286,Mapping!$K:$L,2,FALSE)</f>
        <v>5</v>
      </c>
      <c r="S286" s="2">
        <f>VLOOKUP(Revised!R286,Mapping!$K:$L,2,FALSE)</f>
        <v>5</v>
      </c>
      <c r="T286" s="2" t="s">
        <v>2053</v>
      </c>
      <c r="U286" s="2"/>
      <c r="V286" s="2"/>
    </row>
    <row r="287" spans="1:22" hidden="1" x14ac:dyDescent="0.2">
      <c r="A287">
        <v>286</v>
      </c>
      <c r="B287" s="1">
        <v>44853.607858796298</v>
      </c>
      <c r="C287" s="2" t="s">
        <v>3300</v>
      </c>
      <c r="D287" s="2" t="s">
        <v>3305</v>
      </c>
      <c r="E287" s="3">
        <v>44853</v>
      </c>
      <c r="F287" s="22">
        <v>2022</v>
      </c>
      <c r="G287" s="2">
        <f>VLOOKUP(Revised!F287,Mapping!$H:$I,2,FALSE)</f>
        <v>5</v>
      </c>
      <c r="H287" s="2">
        <f>VLOOKUP(Revised!G287,Mapping!$H:$I,2,FALSE)</f>
        <v>4</v>
      </c>
      <c r="I287" s="2">
        <f>VLOOKUP(Revised!H287,Mapping!$H:$I,2,FALSE)</f>
        <v>5</v>
      </c>
      <c r="J287" s="2">
        <f>VLOOKUP(Revised!I287,Mapping!$H:$I,2,FALSE)</f>
        <v>5</v>
      </c>
      <c r="K287" s="2">
        <f>VLOOKUP(Revised!J287,Mapping!$H:$I,2,FALSE)</f>
        <v>5</v>
      </c>
      <c r="L287" s="2">
        <f>VLOOKUP(Revised!K287,Mapping!$H:$I,2,FALSE)</f>
        <v>5</v>
      </c>
      <c r="M287" s="2">
        <f>VLOOKUP(Revised!L287,Mapping!$H:$I,2,FALSE)</f>
        <v>5</v>
      </c>
      <c r="N287" s="2">
        <f>VLOOKUP(Revised!M287,Mapping!$H:$I,2,FALSE)</f>
        <v>5</v>
      </c>
      <c r="O287" s="2">
        <f>VLOOKUP(Revised!N287,Mapping!$H:$I,2,FALSE)</f>
        <v>5</v>
      </c>
      <c r="P287" s="2">
        <f>VLOOKUP(Revised!O287,Mapping!$H:$I,2,FALSE)</f>
        <v>4</v>
      </c>
      <c r="Q287" s="2">
        <f>VLOOKUP(Revised!P287,Mapping!$H:$I,2,FALSE)</f>
        <v>4</v>
      </c>
      <c r="R287" s="2">
        <f>VLOOKUP(Revised!Q287,Mapping!$K:$L,2,FALSE)</f>
        <v>5</v>
      </c>
      <c r="S287" s="2">
        <f>VLOOKUP(Revised!R287,Mapping!$K:$L,2,FALSE)</f>
        <v>5</v>
      </c>
      <c r="T287" s="2"/>
      <c r="U287" s="2"/>
      <c r="V287" s="2"/>
    </row>
    <row r="288" spans="1:22" hidden="1" x14ac:dyDescent="0.2">
      <c r="A288">
        <v>287</v>
      </c>
      <c r="B288" s="1">
        <v>44853.607939814814</v>
      </c>
      <c r="C288" s="2" t="s">
        <v>3300</v>
      </c>
      <c r="D288" s="2" t="s">
        <v>3305</v>
      </c>
      <c r="E288" s="3">
        <v>44853</v>
      </c>
      <c r="F288" s="22">
        <v>2022</v>
      </c>
      <c r="G288" s="2">
        <f>VLOOKUP(Revised!F288,Mapping!$H:$I,2,FALSE)</f>
        <v>5</v>
      </c>
      <c r="H288" s="2">
        <f>VLOOKUP(Revised!G288,Mapping!$H:$I,2,FALSE)</f>
        <v>5</v>
      </c>
      <c r="I288" s="2">
        <f>VLOOKUP(Revised!H288,Mapping!$H:$I,2,FALSE)</f>
        <v>5</v>
      </c>
      <c r="J288" s="2">
        <f>VLOOKUP(Revised!I288,Mapping!$H:$I,2,FALSE)</f>
        <v>5</v>
      </c>
      <c r="K288" s="2">
        <f>VLOOKUP(Revised!J288,Mapping!$H:$I,2,FALSE)</f>
        <v>5</v>
      </c>
      <c r="L288" s="2">
        <f>VLOOKUP(Revised!K288,Mapping!$H:$I,2,FALSE)</f>
        <v>5</v>
      </c>
      <c r="M288" s="2">
        <f>VLOOKUP(Revised!L288,Mapping!$H:$I,2,FALSE)</f>
        <v>5</v>
      </c>
      <c r="N288" s="2">
        <f>VLOOKUP(Revised!M288,Mapping!$H:$I,2,FALSE)</f>
        <v>5</v>
      </c>
      <c r="O288" s="2">
        <f>VLOOKUP(Revised!N288,Mapping!$H:$I,2,FALSE)</f>
        <v>5</v>
      </c>
      <c r="P288" s="2">
        <f>VLOOKUP(Revised!O288,Mapping!$H:$I,2,FALSE)</f>
        <v>5</v>
      </c>
      <c r="Q288" s="2">
        <f>VLOOKUP(Revised!P288,Mapping!$H:$I,2,FALSE)</f>
        <v>5</v>
      </c>
      <c r="R288" s="2">
        <f>VLOOKUP(Revised!Q288,Mapping!$K:$L,2,FALSE)</f>
        <v>5</v>
      </c>
      <c r="S288" s="2">
        <f>VLOOKUP(Revised!R288,Mapping!$K:$L,2,FALSE)</f>
        <v>5</v>
      </c>
      <c r="T288" s="2" t="s">
        <v>2065</v>
      </c>
      <c r="U288" s="2" t="s">
        <v>3618</v>
      </c>
      <c r="V288" s="2"/>
    </row>
    <row r="289" spans="1:22" hidden="1" x14ac:dyDescent="0.2">
      <c r="A289">
        <v>288</v>
      </c>
      <c r="B289" s="1">
        <v>44853.608020833337</v>
      </c>
      <c r="C289" s="2" t="s">
        <v>3300</v>
      </c>
      <c r="D289" s="2" t="s">
        <v>3305</v>
      </c>
      <c r="E289" s="3">
        <v>44853</v>
      </c>
      <c r="F289" s="22">
        <v>2022</v>
      </c>
      <c r="G289" s="2">
        <f>VLOOKUP(Revised!F289,Mapping!$H:$I,2,FALSE)</f>
        <v>4</v>
      </c>
      <c r="H289" s="2">
        <f>VLOOKUP(Revised!G289,Mapping!$H:$I,2,FALSE)</f>
        <v>4</v>
      </c>
      <c r="I289" s="2">
        <f>VLOOKUP(Revised!H289,Mapping!$H:$I,2,FALSE)</f>
        <v>5</v>
      </c>
      <c r="J289" s="2">
        <f>VLOOKUP(Revised!I289,Mapping!$H:$I,2,FALSE)</f>
        <v>4</v>
      </c>
      <c r="K289" s="2">
        <f>VLOOKUP(Revised!J289,Mapping!$H:$I,2,FALSE)</f>
        <v>4</v>
      </c>
      <c r="L289" s="2">
        <f>VLOOKUP(Revised!K289,Mapping!$H:$I,2,FALSE)</f>
        <v>4</v>
      </c>
      <c r="M289" s="2">
        <f>VLOOKUP(Revised!L289,Mapping!$H:$I,2,FALSE)</f>
        <v>4</v>
      </c>
      <c r="N289" s="2">
        <f>VLOOKUP(Revised!M289,Mapping!$H:$I,2,FALSE)</f>
        <v>4</v>
      </c>
      <c r="O289" s="2">
        <f>VLOOKUP(Revised!N289,Mapping!$H:$I,2,FALSE)</f>
        <v>4</v>
      </c>
      <c r="P289" s="2">
        <f>VLOOKUP(Revised!O289,Mapping!$H:$I,2,FALSE)</f>
        <v>3</v>
      </c>
      <c r="Q289" s="2">
        <f>VLOOKUP(Revised!P289,Mapping!$H:$I,2,FALSE)</f>
        <v>4</v>
      </c>
      <c r="R289" s="2">
        <f>VLOOKUP(Revised!Q289,Mapping!$K:$L,2,FALSE)</f>
        <v>5</v>
      </c>
      <c r="S289" s="2">
        <f>VLOOKUP(Revised!R289,Mapping!$K:$L,2,FALSE)</f>
        <v>3</v>
      </c>
      <c r="T289" s="2"/>
      <c r="U289" s="2"/>
      <c r="V289" s="2"/>
    </row>
    <row r="290" spans="1:22" hidden="1" x14ac:dyDescent="0.2">
      <c r="A290">
        <v>289</v>
      </c>
      <c r="B290" s="1">
        <v>44853.608553240738</v>
      </c>
      <c r="C290" s="2" t="s">
        <v>3300</v>
      </c>
      <c r="D290" s="2" t="s">
        <v>3305</v>
      </c>
      <c r="E290" s="3">
        <v>44853</v>
      </c>
      <c r="F290" s="22">
        <v>2022</v>
      </c>
      <c r="G290" s="2">
        <f>VLOOKUP(Revised!F290,Mapping!$H:$I,2,FALSE)</f>
        <v>4</v>
      </c>
      <c r="H290" s="2">
        <f>VLOOKUP(Revised!G290,Mapping!$H:$I,2,FALSE)</f>
        <v>4</v>
      </c>
      <c r="I290" s="2">
        <f>VLOOKUP(Revised!H290,Mapping!$H:$I,2,FALSE)</f>
        <v>5</v>
      </c>
      <c r="J290" s="2">
        <f>VLOOKUP(Revised!I290,Mapping!$H:$I,2,FALSE)</f>
        <v>5</v>
      </c>
      <c r="K290" s="2">
        <f>VLOOKUP(Revised!J290,Mapping!$H:$I,2,FALSE)</f>
        <v>5</v>
      </c>
      <c r="L290" s="2">
        <f>VLOOKUP(Revised!K290,Mapping!$H:$I,2,FALSE)</f>
        <v>5</v>
      </c>
      <c r="M290" s="2">
        <f>VLOOKUP(Revised!L290,Mapping!$H:$I,2,FALSE)</f>
        <v>5</v>
      </c>
      <c r="N290" s="2">
        <f>VLOOKUP(Revised!M290,Mapping!$H:$I,2,FALSE)</f>
        <v>4</v>
      </c>
      <c r="O290" s="2">
        <f>VLOOKUP(Revised!N290,Mapping!$H:$I,2,FALSE)</f>
        <v>4</v>
      </c>
      <c r="P290" s="2">
        <f>VLOOKUP(Revised!O290,Mapping!$H:$I,2,FALSE)</f>
        <v>4</v>
      </c>
      <c r="Q290" s="2">
        <f>VLOOKUP(Revised!P290,Mapping!$H:$I,2,FALSE)</f>
        <v>4</v>
      </c>
      <c r="R290" s="2">
        <f>VLOOKUP(Revised!Q290,Mapping!$K:$L,2,FALSE)</f>
        <v>3</v>
      </c>
      <c r="S290" s="2">
        <f>VLOOKUP(Revised!R290,Mapping!$K:$L,2,FALSE)</f>
        <v>5</v>
      </c>
      <c r="T290" s="2" t="s">
        <v>2066</v>
      </c>
      <c r="U290" s="2" t="s">
        <v>2067</v>
      </c>
      <c r="V290" s="2"/>
    </row>
    <row r="291" spans="1:22" hidden="1" x14ac:dyDescent="0.2">
      <c r="A291">
        <v>290</v>
      </c>
      <c r="B291" s="1">
        <v>44853.60864583333</v>
      </c>
      <c r="C291" s="2" t="s">
        <v>3300</v>
      </c>
      <c r="D291" s="2" t="s">
        <v>3305</v>
      </c>
      <c r="E291" s="3">
        <v>44853</v>
      </c>
      <c r="F291" s="22">
        <v>2022</v>
      </c>
      <c r="G291" s="2">
        <f>VLOOKUP(Revised!F291,Mapping!$H:$I,2,FALSE)</f>
        <v>5</v>
      </c>
      <c r="H291" s="2">
        <f>VLOOKUP(Revised!G291,Mapping!$H:$I,2,FALSE)</f>
        <v>5</v>
      </c>
      <c r="I291" s="2">
        <f>VLOOKUP(Revised!H291,Mapping!$H:$I,2,FALSE)</f>
        <v>4</v>
      </c>
      <c r="J291" s="2">
        <f>VLOOKUP(Revised!I291,Mapping!$H:$I,2,FALSE)</f>
        <v>5</v>
      </c>
      <c r="K291" s="2">
        <f>VLOOKUP(Revised!J291,Mapping!$H:$I,2,FALSE)</f>
        <v>5</v>
      </c>
      <c r="L291" s="2">
        <f>VLOOKUP(Revised!K291,Mapping!$H:$I,2,FALSE)</f>
        <v>5</v>
      </c>
      <c r="M291" s="2">
        <f>VLOOKUP(Revised!L291,Mapping!$H:$I,2,FALSE)</f>
        <v>5</v>
      </c>
      <c r="N291" s="2">
        <f>VLOOKUP(Revised!M291,Mapping!$H:$I,2,FALSE)</f>
        <v>3</v>
      </c>
      <c r="O291" s="2">
        <f>VLOOKUP(Revised!N291,Mapping!$H:$I,2,FALSE)</f>
        <v>3</v>
      </c>
      <c r="P291" s="2">
        <f>VLOOKUP(Revised!O291,Mapping!$H:$I,2,FALSE)</f>
        <v>5</v>
      </c>
      <c r="Q291" s="2">
        <f>VLOOKUP(Revised!P291,Mapping!$H:$I,2,FALSE)</f>
        <v>5</v>
      </c>
      <c r="R291" s="2">
        <f>VLOOKUP(Revised!Q291,Mapping!$K:$L,2,FALSE)</f>
        <v>5</v>
      </c>
      <c r="S291" s="2">
        <f>VLOOKUP(Revised!R291,Mapping!$K:$L,2,FALSE)</f>
        <v>5</v>
      </c>
      <c r="T291" s="2" t="s">
        <v>2068</v>
      </c>
      <c r="U291" s="2"/>
    </row>
    <row r="292" spans="1:22" hidden="1" x14ac:dyDescent="0.2">
      <c r="A292">
        <v>291</v>
      </c>
      <c r="B292" s="1">
        <v>44853.608657407407</v>
      </c>
      <c r="C292" s="2" t="s">
        <v>3300</v>
      </c>
      <c r="D292" s="2" t="s">
        <v>3305</v>
      </c>
      <c r="E292" s="3">
        <v>44853</v>
      </c>
      <c r="F292" s="22">
        <v>2022</v>
      </c>
      <c r="G292" s="2">
        <f>VLOOKUP(Revised!F292,Mapping!$H:$I,2,FALSE)</f>
        <v>4</v>
      </c>
      <c r="H292" s="2">
        <f>VLOOKUP(Revised!G292,Mapping!$H:$I,2,FALSE)</f>
        <v>4</v>
      </c>
      <c r="I292" s="2">
        <f>VLOOKUP(Revised!H292,Mapping!$H:$I,2,FALSE)</f>
        <v>4</v>
      </c>
      <c r="J292" s="2">
        <f>VLOOKUP(Revised!I292,Mapping!$H:$I,2,FALSE)</f>
        <v>4</v>
      </c>
      <c r="K292" s="2">
        <f>VLOOKUP(Revised!J292,Mapping!$H:$I,2,FALSE)</f>
        <v>4</v>
      </c>
      <c r="L292" s="2">
        <f>VLOOKUP(Revised!K292,Mapping!$H:$I,2,FALSE)</f>
        <v>4</v>
      </c>
      <c r="M292" s="2">
        <f>VLOOKUP(Revised!L292,Mapping!$H:$I,2,FALSE)</f>
        <v>4</v>
      </c>
      <c r="N292" s="2">
        <f>VLOOKUP(Revised!M292,Mapping!$H:$I,2,FALSE)</f>
        <v>3</v>
      </c>
      <c r="O292" s="2">
        <f>VLOOKUP(Revised!N292,Mapping!$H:$I,2,FALSE)</f>
        <v>3</v>
      </c>
      <c r="P292" s="2">
        <f>VLOOKUP(Revised!O292,Mapping!$H:$I,2,FALSE)</f>
        <v>4</v>
      </c>
      <c r="Q292" s="2">
        <f>VLOOKUP(Revised!P292,Mapping!$H:$I,2,FALSE)</f>
        <v>4</v>
      </c>
      <c r="R292" s="2">
        <f>VLOOKUP(Revised!Q292,Mapping!$K:$L,2,FALSE)</f>
        <v>3</v>
      </c>
      <c r="S292" s="2">
        <f>VLOOKUP(Revised!R292,Mapping!$K:$L,2,FALSE)</f>
        <v>3</v>
      </c>
      <c r="T292" s="2"/>
      <c r="U292" s="2"/>
    </row>
    <row r="293" spans="1:22" hidden="1" x14ac:dyDescent="0.2">
      <c r="A293">
        <v>292</v>
      </c>
      <c r="B293" s="1">
        <v>44853.608715277776</v>
      </c>
      <c r="C293" s="2" t="s">
        <v>3300</v>
      </c>
      <c r="D293" s="2" t="s">
        <v>3305</v>
      </c>
      <c r="E293" s="3">
        <v>44853</v>
      </c>
      <c r="F293" s="22">
        <v>2022</v>
      </c>
      <c r="G293" s="2">
        <f>VLOOKUP(Revised!F293,Mapping!$H:$I,2,FALSE)</f>
        <v>4</v>
      </c>
      <c r="H293" s="2">
        <f>VLOOKUP(Revised!G293,Mapping!$H:$I,2,FALSE)</f>
        <v>4</v>
      </c>
      <c r="I293" s="2">
        <f>VLOOKUP(Revised!H293,Mapping!$H:$I,2,FALSE)</f>
        <v>4</v>
      </c>
      <c r="J293" s="2">
        <f>VLOOKUP(Revised!I293,Mapping!$H:$I,2,FALSE)</f>
        <v>4</v>
      </c>
      <c r="K293" s="2">
        <f>VLOOKUP(Revised!J293,Mapping!$H:$I,2,FALSE)</f>
        <v>4</v>
      </c>
      <c r="L293" s="2">
        <f>VLOOKUP(Revised!K293,Mapping!$H:$I,2,FALSE)</f>
        <v>4</v>
      </c>
      <c r="M293" s="2">
        <f>VLOOKUP(Revised!L293,Mapping!$H:$I,2,FALSE)</f>
        <v>4</v>
      </c>
      <c r="N293" s="2">
        <f>VLOOKUP(Revised!M293,Mapping!$H:$I,2,FALSE)</f>
        <v>4</v>
      </c>
      <c r="O293" s="2">
        <f>VLOOKUP(Revised!N293,Mapping!$H:$I,2,FALSE)</f>
        <v>4</v>
      </c>
      <c r="P293" s="2">
        <f>VLOOKUP(Revised!O293,Mapping!$H:$I,2,FALSE)</f>
        <v>4</v>
      </c>
      <c r="Q293" s="2">
        <f>VLOOKUP(Revised!P293,Mapping!$H:$I,2,FALSE)</f>
        <v>4</v>
      </c>
      <c r="R293" s="2">
        <f>VLOOKUP(Revised!Q293,Mapping!$K:$L,2,FALSE)</f>
        <v>3</v>
      </c>
      <c r="S293" s="2">
        <f>VLOOKUP(Revised!R293,Mapping!$K:$L,2,FALSE)</f>
        <v>3</v>
      </c>
      <c r="T293" s="2" t="s">
        <v>2070</v>
      </c>
      <c r="U293" s="2" t="s">
        <v>588</v>
      </c>
      <c r="V293" s="2"/>
    </row>
    <row r="294" spans="1:22" hidden="1" x14ac:dyDescent="0.2">
      <c r="A294">
        <v>293</v>
      </c>
      <c r="B294" s="1">
        <v>44853.608749999999</v>
      </c>
      <c r="C294" s="2" t="s">
        <v>3300</v>
      </c>
      <c r="D294" s="2" t="s">
        <v>3305</v>
      </c>
      <c r="E294" s="3">
        <v>44853</v>
      </c>
      <c r="F294" s="22">
        <v>2022</v>
      </c>
      <c r="G294" s="2">
        <f>VLOOKUP(Revised!F294,Mapping!$H:$I,2,FALSE)</f>
        <v>4</v>
      </c>
      <c r="H294" s="2">
        <f>VLOOKUP(Revised!G294,Mapping!$H:$I,2,FALSE)</f>
        <v>4</v>
      </c>
      <c r="I294" s="2">
        <f>VLOOKUP(Revised!H294,Mapping!$H:$I,2,FALSE)</f>
        <v>4</v>
      </c>
      <c r="J294" s="2">
        <f>VLOOKUP(Revised!I294,Mapping!$H:$I,2,FALSE)</f>
        <v>3</v>
      </c>
      <c r="K294" s="2">
        <f>VLOOKUP(Revised!J294,Mapping!$H:$I,2,FALSE)</f>
        <v>4</v>
      </c>
      <c r="L294" s="2">
        <f>VLOOKUP(Revised!K294,Mapping!$H:$I,2,FALSE)</f>
        <v>4</v>
      </c>
      <c r="M294" s="2">
        <f>VLOOKUP(Revised!L294,Mapping!$H:$I,2,FALSE)</f>
        <v>4</v>
      </c>
      <c r="N294" s="2">
        <f>VLOOKUP(Revised!M294,Mapping!$H:$I,2,FALSE)</f>
        <v>5</v>
      </c>
      <c r="O294" s="2">
        <f>VLOOKUP(Revised!N294,Mapping!$H:$I,2,FALSE)</f>
        <v>5</v>
      </c>
      <c r="P294" s="2">
        <f>VLOOKUP(Revised!O294,Mapping!$H:$I,2,FALSE)</f>
        <v>4</v>
      </c>
      <c r="Q294" s="2">
        <f>VLOOKUP(Revised!P294,Mapping!$H:$I,2,FALSE)</f>
        <v>5</v>
      </c>
      <c r="R294" s="2">
        <f>VLOOKUP(Revised!Q294,Mapping!$K:$L,2,FALSE)</f>
        <v>3</v>
      </c>
      <c r="S294" s="2">
        <f>VLOOKUP(Revised!R294,Mapping!$K:$L,2,FALSE)</f>
        <v>3</v>
      </c>
      <c r="T294" s="2" t="s">
        <v>2071</v>
      </c>
      <c r="U294" s="2" t="s">
        <v>2072</v>
      </c>
      <c r="V294" s="2"/>
    </row>
    <row r="295" spans="1:22" hidden="1" x14ac:dyDescent="0.2">
      <c r="A295">
        <v>294</v>
      </c>
      <c r="B295" s="1">
        <v>44853.608854166669</v>
      </c>
      <c r="C295" s="2" t="s">
        <v>3300</v>
      </c>
      <c r="D295" s="2" t="s">
        <v>3305</v>
      </c>
      <c r="E295" s="3">
        <v>44853</v>
      </c>
      <c r="F295" s="22">
        <v>2022</v>
      </c>
      <c r="G295" s="2">
        <f>VLOOKUP(Revised!F295,Mapping!$H:$I,2,FALSE)</f>
        <v>5</v>
      </c>
      <c r="H295" s="2">
        <f>VLOOKUP(Revised!G295,Mapping!$H:$I,2,FALSE)</f>
        <v>5</v>
      </c>
      <c r="I295" s="2">
        <f>VLOOKUP(Revised!H295,Mapping!$H:$I,2,FALSE)</f>
        <v>4</v>
      </c>
      <c r="J295" s="2">
        <f>VLOOKUP(Revised!I295,Mapping!$H:$I,2,FALSE)</f>
        <v>5</v>
      </c>
      <c r="K295" s="2">
        <f>VLOOKUP(Revised!J295,Mapping!$H:$I,2,FALSE)</f>
        <v>4</v>
      </c>
      <c r="L295" s="2">
        <f>VLOOKUP(Revised!K295,Mapping!$H:$I,2,FALSE)</f>
        <v>4</v>
      </c>
      <c r="M295" s="2">
        <f>VLOOKUP(Revised!L295,Mapping!$H:$I,2,FALSE)</f>
        <v>4</v>
      </c>
      <c r="N295" s="2">
        <f>VLOOKUP(Revised!M295,Mapping!$H:$I,2,FALSE)</f>
        <v>5</v>
      </c>
      <c r="O295" s="2">
        <f>VLOOKUP(Revised!N295,Mapping!$H:$I,2,FALSE)</f>
        <v>5</v>
      </c>
      <c r="P295" s="2">
        <f>VLOOKUP(Revised!O295,Mapping!$H:$I,2,FALSE)</f>
        <v>4</v>
      </c>
      <c r="Q295" s="2">
        <f>VLOOKUP(Revised!P295,Mapping!$H:$I,2,FALSE)</f>
        <v>5</v>
      </c>
      <c r="R295" s="2">
        <f>VLOOKUP(Revised!Q295,Mapping!$K:$L,2,FALSE)</f>
        <v>5</v>
      </c>
      <c r="S295" s="2">
        <f>VLOOKUP(Revised!R295,Mapping!$K:$L,2,FALSE)</f>
        <v>5</v>
      </c>
      <c r="T295" s="2" t="s">
        <v>2073</v>
      </c>
      <c r="U295" s="2" t="s">
        <v>2074</v>
      </c>
      <c r="V295" s="2"/>
    </row>
    <row r="296" spans="1:22" hidden="1" x14ac:dyDescent="0.2">
      <c r="A296">
        <v>295</v>
      </c>
      <c r="B296" s="1">
        <v>44853.60900462963</v>
      </c>
      <c r="C296" s="2" t="s">
        <v>3300</v>
      </c>
      <c r="D296" s="2" t="s">
        <v>3305</v>
      </c>
      <c r="E296" s="3">
        <v>44853</v>
      </c>
      <c r="F296" s="22">
        <v>2022</v>
      </c>
      <c r="G296" s="2">
        <f>VLOOKUP(Revised!F296,Mapping!$H:$I,2,FALSE)</f>
        <v>4</v>
      </c>
      <c r="H296" s="2">
        <f>VLOOKUP(Revised!G296,Mapping!$H:$I,2,FALSE)</f>
        <v>4</v>
      </c>
      <c r="I296" s="2">
        <f>VLOOKUP(Revised!H296,Mapping!$H:$I,2,FALSE)</f>
        <v>4</v>
      </c>
      <c r="J296" s="2">
        <f>VLOOKUP(Revised!I296,Mapping!$H:$I,2,FALSE)</f>
        <v>4</v>
      </c>
      <c r="K296" s="2">
        <f>VLOOKUP(Revised!J296,Mapping!$H:$I,2,FALSE)</f>
        <v>4</v>
      </c>
      <c r="L296" s="2">
        <f>VLOOKUP(Revised!K296,Mapping!$H:$I,2,FALSE)</f>
        <v>4</v>
      </c>
      <c r="M296" s="2">
        <f>VLOOKUP(Revised!L296,Mapping!$H:$I,2,FALSE)</f>
        <v>4</v>
      </c>
      <c r="N296" s="2">
        <f>VLOOKUP(Revised!M296,Mapping!$H:$I,2,FALSE)</f>
        <v>4</v>
      </c>
      <c r="O296" s="2">
        <f>VLOOKUP(Revised!N296,Mapping!$H:$I,2,FALSE)</f>
        <v>4</v>
      </c>
      <c r="P296" s="2">
        <f>VLOOKUP(Revised!O296,Mapping!$H:$I,2,FALSE)</f>
        <v>4</v>
      </c>
      <c r="Q296" s="2">
        <f>VLOOKUP(Revised!P296,Mapping!$H:$I,2,FALSE)</f>
        <v>4</v>
      </c>
      <c r="R296" s="2">
        <f>VLOOKUP(Revised!Q296,Mapping!$K:$L,2,FALSE)</f>
        <v>4</v>
      </c>
      <c r="S296" s="2">
        <f>VLOOKUP(Revised!R296,Mapping!$K:$L,2,FALSE)</f>
        <v>4</v>
      </c>
      <c r="T296" s="2" t="s">
        <v>2076</v>
      </c>
      <c r="U296" s="2" t="s">
        <v>2077</v>
      </c>
      <c r="V296" s="2"/>
    </row>
    <row r="297" spans="1:22" hidden="1" x14ac:dyDescent="0.2">
      <c r="A297">
        <v>296</v>
      </c>
      <c r="B297" s="1">
        <v>44853.609189814815</v>
      </c>
      <c r="C297" s="2" t="s">
        <v>3300</v>
      </c>
      <c r="D297" s="2" t="s">
        <v>3304</v>
      </c>
      <c r="E297" s="3">
        <v>44914</v>
      </c>
      <c r="F297" s="22">
        <v>2022</v>
      </c>
      <c r="G297" s="2">
        <f>VLOOKUP(Revised!F297,Mapping!$H:$I,2,FALSE)</f>
        <v>5</v>
      </c>
      <c r="H297" s="2">
        <f>VLOOKUP(Revised!G297,Mapping!$H:$I,2,FALSE)</f>
        <v>4</v>
      </c>
      <c r="I297" s="2">
        <f>VLOOKUP(Revised!H297,Mapping!$H:$I,2,FALSE)</f>
        <v>4</v>
      </c>
      <c r="J297" s="2">
        <f>VLOOKUP(Revised!I297,Mapping!$H:$I,2,FALSE)</f>
        <v>4</v>
      </c>
      <c r="K297" s="2">
        <f>VLOOKUP(Revised!J297,Mapping!$H:$I,2,FALSE)</f>
        <v>5</v>
      </c>
      <c r="L297" s="2">
        <f>VLOOKUP(Revised!K297,Mapping!$H:$I,2,FALSE)</f>
        <v>4</v>
      </c>
      <c r="M297" s="2">
        <f>VLOOKUP(Revised!L297,Mapping!$H:$I,2,FALSE)</f>
        <v>3</v>
      </c>
      <c r="N297" s="2">
        <f>VLOOKUP(Revised!M297,Mapping!$H:$I,2,FALSE)</f>
        <v>4</v>
      </c>
      <c r="O297" s="2">
        <f>VLOOKUP(Revised!N297,Mapping!$H:$I,2,FALSE)</f>
        <v>4</v>
      </c>
      <c r="P297" s="2">
        <f>VLOOKUP(Revised!O297,Mapping!$H:$I,2,FALSE)</f>
        <v>4</v>
      </c>
      <c r="Q297" s="2">
        <f>VLOOKUP(Revised!P297,Mapping!$H:$I,2,FALSE)</f>
        <v>3</v>
      </c>
      <c r="R297" s="2">
        <f>VLOOKUP(Revised!Q297,Mapping!$K:$L,2,FALSE)</f>
        <v>3</v>
      </c>
      <c r="S297" s="2">
        <f>VLOOKUP(Revised!R297,Mapping!$K:$L,2,FALSE)</f>
        <v>3</v>
      </c>
      <c r="T297" s="2" t="s">
        <v>2079</v>
      </c>
      <c r="U297" s="2" t="s">
        <v>2080</v>
      </c>
      <c r="V297" s="2"/>
    </row>
    <row r="298" spans="1:22" hidden="1" x14ac:dyDescent="0.2">
      <c r="A298">
        <v>297</v>
      </c>
      <c r="B298" s="1">
        <v>44853.609212962961</v>
      </c>
      <c r="C298" s="2" t="s">
        <v>3300</v>
      </c>
      <c r="D298" s="2" t="s">
        <v>3305</v>
      </c>
      <c r="E298" s="3">
        <v>44853</v>
      </c>
      <c r="F298" s="22">
        <v>2022</v>
      </c>
      <c r="G298" s="2">
        <f>VLOOKUP(Revised!F298,Mapping!$H:$I,2,FALSE)</f>
        <v>5</v>
      </c>
      <c r="H298" s="2">
        <f>VLOOKUP(Revised!G298,Mapping!$H:$I,2,FALSE)</f>
        <v>5</v>
      </c>
      <c r="I298" s="2">
        <f>VLOOKUP(Revised!H298,Mapping!$H:$I,2,FALSE)</f>
        <v>5</v>
      </c>
      <c r="J298" s="2">
        <f>VLOOKUP(Revised!I298,Mapping!$H:$I,2,FALSE)</f>
        <v>5</v>
      </c>
      <c r="K298" s="2">
        <f>VLOOKUP(Revised!J298,Mapping!$H:$I,2,FALSE)</f>
        <v>5</v>
      </c>
      <c r="L298" s="2">
        <f>VLOOKUP(Revised!K298,Mapping!$H:$I,2,FALSE)</f>
        <v>5</v>
      </c>
      <c r="M298" s="2">
        <f>VLOOKUP(Revised!L298,Mapping!$H:$I,2,FALSE)</f>
        <v>5</v>
      </c>
      <c r="N298" s="2">
        <f>VLOOKUP(Revised!M298,Mapping!$H:$I,2,FALSE)</f>
        <v>5</v>
      </c>
      <c r="O298" s="2">
        <f>VLOOKUP(Revised!N298,Mapping!$H:$I,2,FALSE)</f>
        <v>5</v>
      </c>
      <c r="P298" s="2">
        <f>VLOOKUP(Revised!O298,Mapping!$H:$I,2,FALSE)</f>
        <v>5</v>
      </c>
      <c r="Q298" s="2">
        <f>VLOOKUP(Revised!P298,Mapping!$H:$I,2,FALSE)</f>
        <v>5</v>
      </c>
      <c r="R298" s="2">
        <f>VLOOKUP(Revised!Q298,Mapping!$K:$L,2,FALSE)</f>
        <v>5</v>
      </c>
      <c r="S298" s="2">
        <f>VLOOKUP(Revised!R298,Mapping!$K:$L,2,FALSE)</f>
        <v>3</v>
      </c>
      <c r="T298" s="2"/>
      <c r="U298" s="2"/>
      <c r="V298" s="2"/>
    </row>
    <row r="299" spans="1:22" hidden="1" x14ac:dyDescent="0.2">
      <c r="A299">
        <v>298</v>
      </c>
      <c r="B299" s="1">
        <v>44853.609259259261</v>
      </c>
      <c r="C299" s="2" t="s">
        <v>3300</v>
      </c>
      <c r="D299" s="2" t="s">
        <v>3305</v>
      </c>
      <c r="E299" s="3">
        <v>44853</v>
      </c>
      <c r="F299" s="22">
        <v>2022</v>
      </c>
      <c r="G299" s="2">
        <f>VLOOKUP(Revised!F299,Mapping!$H:$I,2,FALSE)</f>
        <v>5</v>
      </c>
      <c r="H299" s="2">
        <f>VLOOKUP(Revised!G299,Mapping!$H:$I,2,FALSE)</f>
        <v>5</v>
      </c>
      <c r="I299" s="2">
        <f>VLOOKUP(Revised!H299,Mapping!$H:$I,2,FALSE)</f>
        <v>5</v>
      </c>
      <c r="J299" s="2">
        <f>VLOOKUP(Revised!I299,Mapping!$H:$I,2,FALSE)</f>
        <v>5</v>
      </c>
      <c r="K299" s="2">
        <f>VLOOKUP(Revised!J299,Mapping!$H:$I,2,FALSE)</f>
        <v>5</v>
      </c>
      <c r="L299" s="2">
        <f>VLOOKUP(Revised!K299,Mapping!$H:$I,2,FALSE)</f>
        <v>5</v>
      </c>
      <c r="M299" s="2">
        <f>VLOOKUP(Revised!L299,Mapping!$H:$I,2,FALSE)</f>
        <v>5</v>
      </c>
      <c r="N299" s="2">
        <f>VLOOKUP(Revised!M299,Mapping!$H:$I,2,FALSE)</f>
        <v>4</v>
      </c>
      <c r="O299" s="2">
        <f>VLOOKUP(Revised!N299,Mapping!$H:$I,2,FALSE)</f>
        <v>4</v>
      </c>
      <c r="P299" s="2">
        <f>VLOOKUP(Revised!O299,Mapping!$H:$I,2,FALSE)</f>
        <v>4</v>
      </c>
      <c r="Q299" s="2">
        <f>VLOOKUP(Revised!P299,Mapping!$H:$I,2,FALSE)</f>
        <v>4</v>
      </c>
      <c r="R299" s="2">
        <f>VLOOKUP(Revised!Q299,Mapping!$K:$L,2,FALSE)</f>
        <v>5</v>
      </c>
      <c r="S299" s="2">
        <f>VLOOKUP(Revised!R299,Mapping!$K:$L,2,FALSE)</f>
        <v>5</v>
      </c>
      <c r="T299" s="2" t="s">
        <v>2081</v>
      </c>
      <c r="U299" s="2" t="s">
        <v>2082</v>
      </c>
      <c r="V299" s="2"/>
    </row>
    <row r="300" spans="1:22" hidden="1" x14ac:dyDescent="0.2">
      <c r="A300">
        <v>299</v>
      </c>
      <c r="B300" s="1">
        <v>44853.609444444446</v>
      </c>
      <c r="C300" s="2" t="s">
        <v>3300</v>
      </c>
      <c r="D300" s="2" t="s">
        <v>3305</v>
      </c>
      <c r="E300" s="3">
        <v>44853</v>
      </c>
      <c r="F300" s="22">
        <v>2022</v>
      </c>
      <c r="G300" s="2">
        <f>VLOOKUP(Revised!F300,Mapping!$H:$I,2,FALSE)</f>
        <v>5</v>
      </c>
      <c r="H300" s="2">
        <f>VLOOKUP(Revised!G300,Mapping!$H:$I,2,FALSE)</f>
        <v>5</v>
      </c>
      <c r="I300" s="2">
        <f>VLOOKUP(Revised!H300,Mapping!$H:$I,2,FALSE)</f>
        <v>5</v>
      </c>
      <c r="J300" s="2">
        <f>VLOOKUP(Revised!I300,Mapping!$H:$I,2,FALSE)</f>
        <v>5</v>
      </c>
      <c r="K300" s="2">
        <f>VLOOKUP(Revised!J300,Mapping!$H:$I,2,FALSE)</f>
        <v>5</v>
      </c>
      <c r="L300" s="2">
        <f>VLOOKUP(Revised!K300,Mapping!$H:$I,2,FALSE)</f>
        <v>5</v>
      </c>
      <c r="M300" s="2">
        <f>VLOOKUP(Revised!L300,Mapping!$H:$I,2,FALSE)</f>
        <v>5</v>
      </c>
      <c r="N300" s="2">
        <f>VLOOKUP(Revised!M300,Mapping!$H:$I,2,FALSE)</f>
        <v>4</v>
      </c>
      <c r="O300" s="2">
        <f>VLOOKUP(Revised!N300,Mapping!$H:$I,2,FALSE)</f>
        <v>4</v>
      </c>
      <c r="P300" s="2">
        <f>VLOOKUP(Revised!O300,Mapping!$H:$I,2,FALSE)</f>
        <v>5</v>
      </c>
      <c r="Q300" s="2">
        <f>VLOOKUP(Revised!P300,Mapping!$H:$I,2,FALSE)</f>
        <v>4</v>
      </c>
      <c r="R300" s="2">
        <f>VLOOKUP(Revised!Q300,Mapping!$K:$L,2,FALSE)</f>
        <v>3</v>
      </c>
      <c r="S300" s="2">
        <f>VLOOKUP(Revised!R300,Mapping!$K:$L,2,FALSE)</f>
        <v>3</v>
      </c>
      <c r="T300" s="2" t="s">
        <v>2083</v>
      </c>
      <c r="U300" s="2"/>
      <c r="V300" s="2"/>
    </row>
    <row r="301" spans="1:22" hidden="1" x14ac:dyDescent="0.2">
      <c r="A301">
        <v>300</v>
      </c>
      <c r="B301" s="1">
        <v>44853.609490740739</v>
      </c>
      <c r="C301" s="2" t="s">
        <v>3300</v>
      </c>
      <c r="D301" s="2" t="s">
        <v>3305</v>
      </c>
      <c r="E301" s="3">
        <v>44853</v>
      </c>
      <c r="F301" s="22">
        <v>2022</v>
      </c>
      <c r="G301" s="2">
        <f>VLOOKUP(Revised!F301,Mapping!$H:$I,2,FALSE)</f>
        <v>5</v>
      </c>
      <c r="H301" s="2">
        <f>VLOOKUP(Revised!G301,Mapping!$H:$I,2,FALSE)</f>
        <v>5</v>
      </c>
      <c r="I301" s="2">
        <f>VLOOKUP(Revised!H301,Mapping!$H:$I,2,FALSE)</f>
        <v>5</v>
      </c>
      <c r="J301" s="2">
        <f>VLOOKUP(Revised!I301,Mapping!$H:$I,2,FALSE)</f>
        <v>5</v>
      </c>
      <c r="K301" s="2">
        <f>VLOOKUP(Revised!J301,Mapping!$H:$I,2,FALSE)</f>
        <v>5</v>
      </c>
      <c r="L301" s="2">
        <f>VLOOKUP(Revised!K301,Mapping!$H:$I,2,FALSE)</f>
        <v>5</v>
      </c>
      <c r="M301" s="2">
        <f>VLOOKUP(Revised!L301,Mapping!$H:$I,2,FALSE)</f>
        <v>4</v>
      </c>
      <c r="N301" s="2">
        <f>VLOOKUP(Revised!M301,Mapping!$H:$I,2,FALSE)</f>
        <v>4</v>
      </c>
      <c r="O301" s="2">
        <f>VLOOKUP(Revised!N301,Mapping!$H:$I,2,FALSE)</f>
        <v>4</v>
      </c>
      <c r="P301" s="2">
        <f>VLOOKUP(Revised!O301,Mapping!$H:$I,2,FALSE)</f>
        <v>4</v>
      </c>
      <c r="Q301" s="2">
        <f>VLOOKUP(Revised!P301,Mapping!$H:$I,2,FALSE)</f>
        <v>4</v>
      </c>
      <c r="R301" s="2">
        <f>VLOOKUP(Revised!Q301,Mapping!$K:$L,2,FALSE)</f>
        <v>3</v>
      </c>
      <c r="S301" s="2">
        <f>VLOOKUP(Revised!R301,Mapping!$K:$L,2,FALSE)</f>
        <v>3</v>
      </c>
      <c r="T301" s="2" t="s">
        <v>2084</v>
      </c>
      <c r="U301" s="2" t="s">
        <v>2085</v>
      </c>
      <c r="V301" s="2"/>
    </row>
    <row r="302" spans="1:22" hidden="1" x14ac:dyDescent="0.2">
      <c r="A302">
        <v>301</v>
      </c>
      <c r="B302" s="1">
        <v>44853.609583333331</v>
      </c>
      <c r="C302" s="2" t="s">
        <v>3300</v>
      </c>
      <c r="D302" s="2" t="s">
        <v>3305</v>
      </c>
      <c r="E302" s="3">
        <v>44853</v>
      </c>
      <c r="F302" s="22">
        <v>2022</v>
      </c>
      <c r="G302" s="2">
        <f>VLOOKUP(Revised!F302,Mapping!$H:$I,2,FALSE)</f>
        <v>5</v>
      </c>
      <c r="H302" s="2">
        <f>VLOOKUP(Revised!G302,Mapping!$H:$I,2,FALSE)</f>
        <v>5</v>
      </c>
      <c r="I302" s="2">
        <f>VLOOKUP(Revised!H302,Mapping!$H:$I,2,FALSE)</f>
        <v>5</v>
      </c>
      <c r="J302" s="2">
        <f>VLOOKUP(Revised!I302,Mapping!$H:$I,2,FALSE)</f>
        <v>5</v>
      </c>
      <c r="K302" s="2">
        <f>VLOOKUP(Revised!J302,Mapping!$H:$I,2,FALSE)</f>
        <v>5</v>
      </c>
      <c r="L302" s="2">
        <f>VLOOKUP(Revised!K302,Mapping!$H:$I,2,FALSE)</f>
        <v>5</v>
      </c>
      <c r="M302" s="2">
        <f>VLOOKUP(Revised!L302,Mapping!$H:$I,2,FALSE)</f>
        <v>5</v>
      </c>
      <c r="N302" s="2">
        <f>VLOOKUP(Revised!M302,Mapping!$H:$I,2,FALSE)</f>
        <v>5</v>
      </c>
      <c r="O302" s="2">
        <f>VLOOKUP(Revised!N302,Mapping!$H:$I,2,FALSE)</f>
        <v>4</v>
      </c>
      <c r="P302" s="2">
        <f>VLOOKUP(Revised!O302,Mapping!$H:$I,2,FALSE)</f>
        <v>5</v>
      </c>
      <c r="Q302" s="2">
        <f>VLOOKUP(Revised!P302,Mapping!$H:$I,2,FALSE)</f>
        <v>5</v>
      </c>
      <c r="R302" s="2">
        <f>VLOOKUP(Revised!Q302,Mapping!$K:$L,2,FALSE)</f>
        <v>5</v>
      </c>
      <c r="S302" s="2">
        <f>VLOOKUP(Revised!R302,Mapping!$K:$L,2,FALSE)</f>
        <v>5</v>
      </c>
      <c r="T302" s="2" t="s">
        <v>2086</v>
      </c>
      <c r="U302" s="2"/>
      <c r="V302" s="2"/>
    </row>
    <row r="303" spans="1:22" hidden="1" x14ac:dyDescent="0.2">
      <c r="A303">
        <v>302</v>
      </c>
      <c r="B303" s="1">
        <v>44853.609803240739</v>
      </c>
      <c r="C303" s="2" t="s">
        <v>3300</v>
      </c>
      <c r="D303" s="2" t="s">
        <v>3305</v>
      </c>
      <c r="E303" s="3">
        <v>44853</v>
      </c>
      <c r="F303" s="22">
        <v>2022</v>
      </c>
      <c r="G303" s="2">
        <f>VLOOKUP(Revised!F303,Mapping!$H:$I,2,FALSE)</f>
        <v>5</v>
      </c>
      <c r="H303" s="2">
        <f>VLOOKUP(Revised!G303,Mapping!$H:$I,2,FALSE)</f>
        <v>5</v>
      </c>
      <c r="I303" s="2">
        <f>VLOOKUP(Revised!H303,Mapping!$H:$I,2,FALSE)</f>
        <v>5</v>
      </c>
      <c r="J303" s="2">
        <f>VLOOKUP(Revised!I303,Mapping!$H:$I,2,FALSE)</f>
        <v>5</v>
      </c>
      <c r="K303" s="2">
        <f>VLOOKUP(Revised!J303,Mapping!$H:$I,2,FALSE)</f>
        <v>5</v>
      </c>
      <c r="L303" s="2">
        <f>VLOOKUP(Revised!K303,Mapping!$H:$I,2,FALSE)</f>
        <v>5</v>
      </c>
      <c r="M303" s="2">
        <f>VLOOKUP(Revised!L303,Mapping!$H:$I,2,FALSE)</f>
        <v>5</v>
      </c>
      <c r="N303" s="2">
        <f>VLOOKUP(Revised!M303,Mapping!$H:$I,2,FALSE)</f>
        <v>5</v>
      </c>
      <c r="O303" s="2">
        <f>VLOOKUP(Revised!N303,Mapping!$H:$I,2,FALSE)</f>
        <v>4</v>
      </c>
      <c r="P303" s="2">
        <f>VLOOKUP(Revised!O303,Mapping!$H:$I,2,FALSE)</f>
        <v>4</v>
      </c>
      <c r="Q303" s="2">
        <f>VLOOKUP(Revised!P303,Mapping!$H:$I,2,FALSE)</f>
        <v>5</v>
      </c>
      <c r="R303" s="2">
        <f>VLOOKUP(Revised!Q303,Mapping!$K:$L,2,FALSE)</f>
        <v>5</v>
      </c>
      <c r="S303" s="2">
        <f>VLOOKUP(Revised!R303,Mapping!$K:$L,2,FALSE)</f>
        <v>5</v>
      </c>
      <c r="T303" s="2" t="s">
        <v>2088</v>
      </c>
      <c r="U303" s="2"/>
      <c r="V303" s="2"/>
    </row>
    <row r="304" spans="1:22" hidden="1" x14ac:dyDescent="0.2">
      <c r="A304">
        <v>303</v>
      </c>
      <c r="B304" s="1">
        <v>44853.610023148147</v>
      </c>
      <c r="C304" s="2" t="s">
        <v>3300</v>
      </c>
      <c r="D304" s="2" t="s">
        <v>3305</v>
      </c>
      <c r="E304" s="3">
        <v>44853</v>
      </c>
      <c r="F304" s="22">
        <v>2022</v>
      </c>
      <c r="G304" s="2">
        <f>VLOOKUP(Revised!F304,Mapping!$H:$I,2,FALSE)</f>
        <v>5</v>
      </c>
      <c r="H304" s="2">
        <f>VLOOKUP(Revised!G304,Mapping!$H:$I,2,FALSE)</f>
        <v>5</v>
      </c>
      <c r="I304" s="2">
        <f>VLOOKUP(Revised!H304,Mapping!$H:$I,2,FALSE)</f>
        <v>5</v>
      </c>
      <c r="J304" s="2">
        <f>VLOOKUP(Revised!I304,Mapping!$H:$I,2,FALSE)</f>
        <v>4</v>
      </c>
      <c r="K304" s="2">
        <f>VLOOKUP(Revised!J304,Mapping!$H:$I,2,FALSE)</f>
        <v>4</v>
      </c>
      <c r="L304" s="2">
        <f>VLOOKUP(Revised!K304,Mapping!$H:$I,2,FALSE)</f>
        <v>4</v>
      </c>
      <c r="M304" s="2">
        <f>VLOOKUP(Revised!L304,Mapping!$H:$I,2,FALSE)</f>
        <v>4</v>
      </c>
      <c r="N304" s="2">
        <f>VLOOKUP(Revised!M304,Mapping!$H:$I,2,FALSE)</f>
        <v>4</v>
      </c>
      <c r="O304" s="2">
        <f>VLOOKUP(Revised!N304,Mapping!$H:$I,2,FALSE)</f>
        <v>5</v>
      </c>
      <c r="P304" s="2">
        <f>VLOOKUP(Revised!O304,Mapping!$H:$I,2,FALSE)</f>
        <v>5</v>
      </c>
      <c r="Q304" s="2">
        <f>VLOOKUP(Revised!P304,Mapping!$H:$I,2,FALSE)</f>
        <v>4</v>
      </c>
      <c r="R304" s="2">
        <f>VLOOKUP(Revised!Q304,Mapping!$K:$L,2,FALSE)</f>
        <v>5</v>
      </c>
      <c r="S304" s="2">
        <f>VLOOKUP(Revised!R304,Mapping!$K:$L,2,FALSE)</f>
        <v>5</v>
      </c>
      <c r="T304" s="2" t="s">
        <v>2089</v>
      </c>
      <c r="U304" s="2" t="s">
        <v>3457</v>
      </c>
      <c r="V304" s="2"/>
    </row>
    <row r="305" spans="1:22" hidden="1" x14ac:dyDescent="0.2">
      <c r="A305">
        <v>304</v>
      </c>
      <c r="B305" s="1">
        <v>44860.609212962961</v>
      </c>
      <c r="C305" s="2" t="s">
        <v>3300</v>
      </c>
      <c r="D305" s="2" t="s">
        <v>195</v>
      </c>
      <c r="E305" s="3">
        <v>44860</v>
      </c>
      <c r="F305" s="22">
        <v>2022</v>
      </c>
      <c r="G305" s="2">
        <f>VLOOKUP(Revised!F305,Mapping!$H:$I,2,FALSE)</f>
        <v>5</v>
      </c>
      <c r="H305" s="2">
        <f>VLOOKUP(Revised!G305,Mapping!$H:$I,2,FALSE)</f>
        <v>5</v>
      </c>
      <c r="I305" s="2">
        <f>VLOOKUP(Revised!H305,Mapping!$H:$I,2,FALSE)</f>
        <v>5</v>
      </c>
      <c r="J305" s="2">
        <f>VLOOKUP(Revised!I305,Mapping!$H:$I,2,FALSE)</f>
        <v>5</v>
      </c>
      <c r="K305" s="2">
        <f>VLOOKUP(Revised!J305,Mapping!$H:$I,2,FALSE)</f>
        <v>5</v>
      </c>
      <c r="L305" s="2">
        <f>VLOOKUP(Revised!K305,Mapping!$H:$I,2,FALSE)</f>
        <v>5</v>
      </c>
      <c r="M305" s="2">
        <f>VLOOKUP(Revised!L305,Mapping!$H:$I,2,FALSE)</f>
        <v>5</v>
      </c>
      <c r="N305" s="2">
        <f>VLOOKUP(Revised!M305,Mapping!$H:$I,2,FALSE)</f>
        <v>5</v>
      </c>
      <c r="O305" s="2">
        <f>VLOOKUP(Revised!N305,Mapping!$H:$I,2,FALSE)</f>
        <v>5</v>
      </c>
      <c r="P305" s="2">
        <f>VLOOKUP(Revised!O305,Mapping!$H:$I,2,FALSE)</f>
        <v>5</v>
      </c>
      <c r="Q305" s="2">
        <f>VLOOKUP(Revised!P305,Mapping!$H:$I,2,FALSE)</f>
        <v>5</v>
      </c>
      <c r="R305" s="2">
        <f>VLOOKUP(Revised!Q305,Mapping!$K:$L,2,FALSE)</f>
        <v>5</v>
      </c>
      <c r="S305" s="2">
        <f>VLOOKUP(Revised!R305,Mapping!$K:$L,2,FALSE)</f>
        <v>5</v>
      </c>
      <c r="T305" s="2"/>
      <c r="U305" s="2"/>
      <c r="V305" s="2"/>
    </row>
    <row r="306" spans="1:22" hidden="1" x14ac:dyDescent="0.2">
      <c r="A306">
        <v>305</v>
      </c>
      <c r="B306" s="1">
        <v>44860.609699074077</v>
      </c>
      <c r="C306" s="2" t="s">
        <v>3300</v>
      </c>
      <c r="D306" s="2" t="s">
        <v>3305</v>
      </c>
      <c r="E306" s="3">
        <v>44860</v>
      </c>
      <c r="F306" s="22">
        <v>2022</v>
      </c>
      <c r="G306" s="2">
        <f>VLOOKUP(Revised!F306,Mapping!$H:$I,2,FALSE)</f>
        <v>4</v>
      </c>
      <c r="H306" s="2">
        <f>VLOOKUP(Revised!G306,Mapping!$H:$I,2,FALSE)</f>
        <v>4</v>
      </c>
      <c r="I306" s="2">
        <f>VLOOKUP(Revised!H306,Mapping!$H:$I,2,FALSE)</f>
        <v>4</v>
      </c>
      <c r="J306" s="2">
        <f>VLOOKUP(Revised!I306,Mapping!$H:$I,2,FALSE)</f>
        <v>4</v>
      </c>
      <c r="K306" s="2">
        <f>VLOOKUP(Revised!J306,Mapping!$H:$I,2,FALSE)</f>
        <v>4</v>
      </c>
      <c r="L306" s="2">
        <f>VLOOKUP(Revised!K306,Mapping!$H:$I,2,FALSE)</f>
        <v>4</v>
      </c>
      <c r="M306" s="2">
        <f>VLOOKUP(Revised!L306,Mapping!$H:$I,2,FALSE)</f>
        <v>4</v>
      </c>
      <c r="N306" s="2">
        <f>VLOOKUP(Revised!M306,Mapping!$H:$I,2,FALSE)</f>
        <v>4</v>
      </c>
      <c r="O306" s="2">
        <f>VLOOKUP(Revised!N306,Mapping!$H:$I,2,FALSE)</f>
        <v>4</v>
      </c>
      <c r="P306" s="2">
        <f>VLOOKUP(Revised!O306,Mapping!$H:$I,2,FALSE)</f>
        <v>4</v>
      </c>
      <c r="Q306" s="2">
        <f>VLOOKUP(Revised!P306,Mapping!$H:$I,2,FALSE)</f>
        <v>4</v>
      </c>
      <c r="R306" s="2">
        <f>VLOOKUP(Revised!Q306,Mapping!$K:$L,2,FALSE)</f>
        <v>5</v>
      </c>
      <c r="S306" s="2">
        <f>VLOOKUP(Revised!R306,Mapping!$K:$L,2,FALSE)</f>
        <v>3</v>
      </c>
      <c r="T306" s="2"/>
      <c r="U306" s="2"/>
      <c r="V306" s="2"/>
    </row>
    <row r="307" spans="1:22" hidden="1" x14ac:dyDescent="0.2">
      <c r="A307">
        <v>306</v>
      </c>
      <c r="B307" s="1">
        <v>44860.609733796293</v>
      </c>
      <c r="C307" s="2" t="s">
        <v>3300</v>
      </c>
      <c r="D307" s="2" t="s">
        <v>3305</v>
      </c>
      <c r="E307" s="3">
        <v>44860</v>
      </c>
      <c r="F307" s="22">
        <v>2022</v>
      </c>
      <c r="G307" s="2">
        <f>VLOOKUP(Revised!F307,Mapping!$H:$I,2,FALSE)</f>
        <v>5</v>
      </c>
      <c r="H307" s="2">
        <f>VLOOKUP(Revised!G307,Mapping!$H:$I,2,FALSE)</f>
        <v>5</v>
      </c>
      <c r="I307" s="2">
        <f>VLOOKUP(Revised!H307,Mapping!$H:$I,2,FALSE)</f>
        <v>5</v>
      </c>
      <c r="J307" s="2">
        <f>VLOOKUP(Revised!I307,Mapping!$H:$I,2,FALSE)</f>
        <v>5</v>
      </c>
      <c r="K307" s="2">
        <f>VLOOKUP(Revised!J307,Mapping!$H:$I,2,FALSE)</f>
        <v>5</v>
      </c>
      <c r="L307" s="2">
        <f>VLOOKUP(Revised!K307,Mapping!$H:$I,2,FALSE)</f>
        <v>5</v>
      </c>
      <c r="M307" s="2">
        <f>VLOOKUP(Revised!L307,Mapping!$H:$I,2,FALSE)</f>
        <v>5</v>
      </c>
      <c r="N307" s="2">
        <f>VLOOKUP(Revised!M307,Mapping!$H:$I,2,FALSE)</f>
        <v>5</v>
      </c>
      <c r="O307" s="2">
        <f>VLOOKUP(Revised!N307,Mapping!$H:$I,2,FALSE)</f>
        <v>5</v>
      </c>
      <c r="P307" s="2">
        <f>VLOOKUP(Revised!O307,Mapping!$H:$I,2,FALSE)</f>
        <v>5</v>
      </c>
      <c r="Q307" s="2">
        <f>VLOOKUP(Revised!P307,Mapping!$H:$I,2,FALSE)</f>
        <v>5</v>
      </c>
      <c r="R307" s="2">
        <f>VLOOKUP(Revised!Q307,Mapping!$K:$L,2,FALSE)</f>
        <v>5</v>
      </c>
      <c r="S307" s="2">
        <f>VLOOKUP(Revised!R307,Mapping!$K:$L,2,FALSE)</f>
        <v>5</v>
      </c>
      <c r="T307" s="2" t="s">
        <v>2126</v>
      </c>
      <c r="U307" s="2" t="s">
        <v>3458</v>
      </c>
      <c r="V307" s="2"/>
    </row>
    <row r="308" spans="1:22" hidden="1" x14ac:dyDescent="0.2">
      <c r="A308">
        <v>307</v>
      </c>
      <c r="B308" s="1">
        <v>44860.609907407408</v>
      </c>
      <c r="C308" s="2" t="s">
        <v>3300</v>
      </c>
      <c r="D308" s="2" t="s">
        <v>195</v>
      </c>
      <c r="E308" s="3">
        <v>44860</v>
      </c>
      <c r="F308" s="22">
        <v>2022</v>
      </c>
      <c r="G308" s="2">
        <f>VLOOKUP(Revised!F308,Mapping!$H:$I,2,FALSE)</f>
        <v>4</v>
      </c>
      <c r="H308" s="2">
        <f>VLOOKUP(Revised!G308,Mapping!$H:$I,2,FALSE)</f>
        <v>5</v>
      </c>
      <c r="I308" s="2">
        <f>VLOOKUP(Revised!H308,Mapping!$H:$I,2,FALSE)</f>
        <v>5</v>
      </c>
      <c r="J308" s="2">
        <f>VLOOKUP(Revised!I308,Mapping!$H:$I,2,FALSE)</f>
        <v>4</v>
      </c>
      <c r="K308" s="2">
        <f>VLOOKUP(Revised!J308,Mapping!$H:$I,2,FALSE)</f>
        <v>5</v>
      </c>
      <c r="L308" s="2">
        <f>VLOOKUP(Revised!K308,Mapping!$H:$I,2,FALSE)</f>
        <v>4</v>
      </c>
      <c r="M308" s="2">
        <f>VLOOKUP(Revised!L308,Mapping!$H:$I,2,FALSE)</f>
        <v>4</v>
      </c>
      <c r="N308" s="2">
        <f>VLOOKUP(Revised!M308,Mapping!$H:$I,2,FALSE)</f>
        <v>5</v>
      </c>
      <c r="O308" s="2">
        <f>VLOOKUP(Revised!N308,Mapping!$H:$I,2,FALSE)</f>
        <v>5</v>
      </c>
      <c r="P308" s="2">
        <f>VLOOKUP(Revised!O308,Mapping!$H:$I,2,FALSE)</f>
        <v>4</v>
      </c>
      <c r="Q308" s="2">
        <f>VLOOKUP(Revised!P308,Mapping!$H:$I,2,FALSE)</f>
        <v>4</v>
      </c>
      <c r="R308" s="2">
        <f>VLOOKUP(Revised!Q308,Mapping!$K:$L,2,FALSE)</f>
        <v>3</v>
      </c>
      <c r="S308" s="2">
        <f>VLOOKUP(Revised!R308,Mapping!$K:$L,2,FALSE)</f>
        <v>5</v>
      </c>
      <c r="T308" s="2" t="s">
        <v>2127</v>
      </c>
      <c r="U308" s="2"/>
      <c r="V308" s="2"/>
    </row>
    <row r="309" spans="1:22" hidden="1" x14ac:dyDescent="0.2">
      <c r="A309">
        <v>308</v>
      </c>
      <c r="B309" s="1">
        <v>44860.609942129631</v>
      </c>
      <c r="C309" s="2" t="s">
        <v>3300</v>
      </c>
      <c r="D309" s="2" t="s">
        <v>3305</v>
      </c>
      <c r="E309" s="3">
        <v>44860</v>
      </c>
      <c r="F309" s="22">
        <v>2022</v>
      </c>
      <c r="G309" s="2">
        <f>VLOOKUP(Revised!F309,Mapping!$H:$I,2,FALSE)</f>
        <v>5</v>
      </c>
      <c r="H309" s="2">
        <f>VLOOKUP(Revised!G309,Mapping!$H:$I,2,FALSE)</f>
        <v>5</v>
      </c>
      <c r="I309" s="2">
        <f>VLOOKUP(Revised!H309,Mapping!$H:$I,2,FALSE)</f>
        <v>5</v>
      </c>
      <c r="J309" s="2">
        <f>VLOOKUP(Revised!I309,Mapping!$H:$I,2,FALSE)</f>
        <v>4</v>
      </c>
      <c r="K309" s="2">
        <f>VLOOKUP(Revised!J309,Mapping!$H:$I,2,FALSE)</f>
        <v>5</v>
      </c>
      <c r="L309" s="2">
        <f>VLOOKUP(Revised!K309,Mapping!$H:$I,2,FALSE)</f>
        <v>5</v>
      </c>
      <c r="M309" s="2">
        <f>VLOOKUP(Revised!L309,Mapping!$H:$I,2,FALSE)</f>
        <v>5</v>
      </c>
      <c r="N309" s="2">
        <f>VLOOKUP(Revised!M309,Mapping!$H:$I,2,FALSE)</f>
        <v>5</v>
      </c>
      <c r="O309" s="2">
        <f>VLOOKUP(Revised!N309,Mapping!$H:$I,2,FALSE)</f>
        <v>4</v>
      </c>
      <c r="P309" s="2">
        <f>VLOOKUP(Revised!O309,Mapping!$H:$I,2,FALSE)</f>
        <v>4</v>
      </c>
      <c r="Q309" s="2">
        <f>VLOOKUP(Revised!P309,Mapping!$H:$I,2,FALSE)</f>
        <v>4</v>
      </c>
      <c r="R309" s="2">
        <f>VLOOKUP(Revised!Q309,Mapping!$K:$L,2,FALSE)</f>
        <v>5</v>
      </c>
      <c r="S309" s="2">
        <f>VLOOKUP(Revised!R309,Mapping!$K:$L,2,FALSE)</f>
        <v>5</v>
      </c>
      <c r="T309" s="2"/>
      <c r="U309" s="2"/>
      <c r="V309" s="2"/>
    </row>
    <row r="310" spans="1:22" hidden="1" x14ac:dyDescent="0.2">
      <c r="A310">
        <v>309</v>
      </c>
      <c r="B310" s="1">
        <v>44860.609988425924</v>
      </c>
      <c r="C310" s="2" t="s">
        <v>3300</v>
      </c>
      <c r="D310" s="2" t="s">
        <v>195</v>
      </c>
      <c r="E310" s="3">
        <v>44860</v>
      </c>
      <c r="F310" s="22">
        <v>2022</v>
      </c>
      <c r="G310" s="2">
        <f>VLOOKUP(Revised!F310,Mapping!$H:$I,2,FALSE)</f>
        <v>5</v>
      </c>
      <c r="H310" s="2">
        <f>VLOOKUP(Revised!G310,Mapping!$H:$I,2,FALSE)</f>
        <v>5</v>
      </c>
      <c r="I310" s="2">
        <f>VLOOKUP(Revised!H310,Mapping!$H:$I,2,FALSE)</f>
        <v>5</v>
      </c>
      <c r="J310" s="2">
        <f>VLOOKUP(Revised!I310,Mapping!$H:$I,2,FALSE)</f>
        <v>5</v>
      </c>
      <c r="K310" s="2">
        <f>VLOOKUP(Revised!J310,Mapping!$H:$I,2,FALSE)</f>
        <v>5</v>
      </c>
      <c r="L310" s="2">
        <f>VLOOKUP(Revised!K310,Mapping!$H:$I,2,FALSE)</f>
        <v>5</v>
      </c>
      <c r="M310" s="2">
        <f>VLOOKUP(Revised!L310,Mapping!$H:$I,2,FALSE)</f>
        <v>5</v>
      </c>
      <c r="N310" s="2">
        <f>VLOOKUP(Revised!M310,Mapping!$H:$I,2,FALSE)</f>
        <v>5</v>
      </c>
      <c r="O310" s="2">
        <f>VLOOKUP(Revised!N310,Mapping!$H:$I,2,FALSE)</f>
        <v>5</v>
      </c>
      <c r="P310" s="2">
        <f>VLOOKUP(Revised!O310,Mapping!$H:$I,2,FALSE)</f>
        <v>4</v>
      </c>
      <c r="Q310" s="2">
        <f>VLOOKUP(Revised!P310,Mapping!$H:$I,2,FALSE)</f>
        <v>5</v>
      </c>
      <c r="R310" s="2">
        <f>VLOOKUP(Revised!Q310,Mapping!$K:$L,2,FALSE)</f>
        <v>5</v>
      </c>
      <c r="S310" s="2">
        <f>VLOOKUP(Revised!R310,Mapping!$K:$L,2,FALSE)</f>
        <v>5</v>
      </c>
      <c r="T310" s="2" t="s">
        <v>2129</v>
      </c>
      <c r="U310" s="2" t="s">
        <v>831</v>
      </c>
      <c r="V310" s="2"/>
    </row>
    <row r="311" spans="1:22" hidden="1" x14ac:dyDescent="0.2">
      <c r="A311">
        <v>310</v>
      </c>
      <c r="B311" s="1">
        <v>44860.610092592593</v>
      </c>
      <c r="C311" s="2" t="s">
        <v>3300</v>
      </c>
      <c r="D311" s="2" t="s">
        <v>3305</v>
      </c>
      <c r="E311" s="3">
        <v>44860</v>
      </c>
      <c r="F311" s="22">
        <v>2022</v>
      </c>
      <c r="G311" s="2">
        <f>VLOOKUP(Revised!F311,Mapping!$H:$I,2,FALSE)</f>
        <v>5</v>
      </c>
      <c r="H311" s="2">
        <f>VLOOKUP(Revised!G311,Mapping!$H:$I,2,FALSE)</f>
        <v>5</v>
      </c>
      <c r="I311" s="2">
        <f>VLOOKUP(Revised!H311,Mapping!$H:$I,2,FALSE)</f>
        <v>5</v>
      </c>
      <c r="J311" s="2">
        <f>VLOOKUP(Revised!I311,Mapping!$H:$I,2,FALSE)</f>
        <v>5</v>
      </c>
      <c r="K311" s="2">
        <f>VLOOKUP(Revised!J311,Mapping!$H:$I,2,FALSE)</f>
        <v>5</v>
      </c>
      <c r="L311" s="2">
        <f>VLOOKUP(Revised!K311,Mapping!$H:$I,2,FALSE)</f>
        <v>5</v>
      </c>
      <c r="M311" s="2">
        <f>VLOOKUP(Revised!L311,Mapping!$H:$I,2,FALSE)</f>
        <v>5</v>
      </c>
      <c r="N311" s="2">
        <f>VLOOKUP(Revised!M311,Mapping!$H:$I,2,FALSE)</f>
        <v>5</v>
      </c>
      <c r="O311" s="2">
        <f>VLOOKUP(Revised!N311,Mapping!$H:$I,2,FALSE)</f>
        <v>5</v>
      </c>
      <c r="P311" s="2">
        <f>VLOOKUP(Revised!O311,Mapping!$H:$I,2,FALSE)</f>
        <v>4</v>
      </c>
      <c r="Q311" s="2">
        <f>VLOOKUP(Revised!P311,Mapping!$H:$I,2,FALSE)</f>
        <v>5</v>
      </c>
      <c r="R311" s="2">
        <f>VLOOKUP(Revised!Q311,Mapping!$K:$L,2,FALSE)</f>
        <v>3</v>
      </c>
      <c r="S311" s="2">
        <f>VLOOKUP(Revised!R311,Mapping!$K:$L,2,FALSE)</f>
        <v>5</v>
      </c>
      <c r="T311" s="2"/>
      <c r="U311" s="2"/>
      <c r="V311" s="2"/>
    </row>
    <row r="312" spans="1:22" hidden="1" x14ac:dyDescent="0.2">
      <c r="A312">
        <v>311</v>
      </c>
      <c r="B312" s="1">
        <v>44860.610196759262</v>
      </c>
      <c r="C312" s="2" t="s">
        <v>3300</v>
      </c>
      <c r="D312" s="2" t="s">
        <v>195</v>
      </c>
      <c r="E312" s="3">
        <v>44860</v>
      </c>
      <c r="F312" s="22">
        <v>2022</v>
      </c>
      <c r="G312" s="2">
        <f>VLOOKUP(Revised!F312,Mapping!$H:$I,2,FALSE)</f>
        <v>5</v>
      </c>
      <c r="H312" s="2">
        <f>VLOOKUP(Revised!G312,Mapping!$H:$I,2,FALSE)</f>
        <v>5</v>
      </c>
      <c r="I312" s="2">
        <f>VLOOKUP(Revised!H312,Mapping!$H:$I,2,FALSE)</f>
        <v>4</v>
      </c>
      <c r="J312" s="2">
        <f>VLOOKUP(Revised!I312,Mapping!$H:$I,2,FALSE)</f>
        <v>5</v>
      </c>
      <c r="K312" s="2">
        <f>VLOOKUP(Revised!J312,Mapping!$H:$I,2,FALSE)</f>
        <v>5</v>
      </c>
      <c r="L312" s="2">
        <f>VLOOKUP(Revised!K312,Mapping!$H:$I,2,FALSE)</f>
        <v>4</v>
      </c>
      <c r="M312" s="2">
        <f>VLOOKUP(Revised!L312,Mapping!$H:$I,2,FALSE)</f>
        <v>5</v>
      </c>
      <c r="N312" s="2">
        <f>VLOOKUP(Revised!M312,Mapping!$H:$I,2,FALSE)</f>
        <v>5</v>
      </c>
      <c r="O312" s="2">
        <f>VLOOKUP(Revised!N312,Mapping!$H:$I,2,FALSE)</f>
        <v>5</v>
      </c>
      <c r="P312" s="2">
        <f>VLOOKUP(Revised!O312,Mapping!$H:$I,2,FALSE)</f>
        <v>5</v>
      </c>
      <c r="Q312" s="2">
        <f>VLOOKUP(Revised!P312,Mapping!$H:$I,2,FALSE)</f>
        <v>5</v>
      </c>
      <c r="R312" s="2">
        <f>VLOOKUP(Revised!Q312,Mapping!$K:$L,2,FALSE)</f>
        <v>5</v>
      </c>
      <c r="S312" s="2">
        <f>VLOOKUP(Revised!R312,Mapping!$K:$L,2,FALSE)</f>
        <v>5</v>
      </c>
      <c r="T312" s="2"/>
      <c r="U312" s="2"/>
      <c r="V312" s="2"/>
    </row>
    <row r="313" spans="1:22" hidden="1" x14ac:dyDescent="0.2">
      <c r="A313">
        <v>312</v>
      </c>
      <c r="B313" s="1">
        <v>44860.610219907408</v>
      </c>
      <c r="C313" s="2" t="s">
        <v>3300</v>
      </c>
      <c r="D313" s="2" t="s">
        <v>195</v>
      </c>
      <c r="E313" s="3">
        <v>44860</v>
      </c>
      <c r="F313" s="22">
        <v>2022</v>
      </c>
      <c r="G313" s="2">
        <f>VLOOKUP(Revised!F313,Mapping!$H:$I,2,FALSE)</f>
        <v>5</v>
      </c>
      <c r="H313" s="2">
        <f>VLOOKUP(Revised!G313,Mapping!$H:$I,2,FALSE)</f>
        <v>5</v>
      </c>
      <c r="I313" s="2">
        <f>VLOOKUP(Revised!H313,Mapping!$H:$I,2,FALSE)</f>
        <v>5</v>
      </c>
      <c r="J313" s="2">
        <f>VLOOKUP(Revised!I313,Mapping!$H:$I,2,FALSE)</f>
        <v>5</v>
      </c>
      <c r="K313" s="2">
        <f>VLOOKUP(Revised!J313,Mapping!$H:$I,2,FALSE)</f>
        <v>5</v>
      </c>
      <c r="L313" s="2">
        <f>VLOOKUP(Revised!K313,Mapping!$H:$I,2,FALSE)</f>
        <v>5</v>
      </c>
      <c r="M313" s="2">
        <f>VLOOKUP(Revised!L313,Mapping!$H:$I,2,FALSE)</f>
        <v>5</v>
      </c>
      <c r="N313" s="2">
        <f>VLOOKUP(Revised!M313,Mapping!$H:$I,2,FALSE)</f>
        <v>5</v>
      </c>
      <c r="O313" s="2">
        <f>VLOOKUP(Revised!N313,Mapping!$H:$I,2,FALSE)</f>
        <v>5</v>
      </c>
      <c r="P313" s="2">
        <f>VLOOKUP(Revised!O313,Mapping!$H:$I,2,FALSE)</f>
        <v>5</v>
      </c>
      <c r="Q313" s="2">
        <f>VLOOKUP(Revised!P313,Mapping!$H:$I,2,FALSE)</f>
        <v>5</v>
      </c>
      <c r="R313" s="2">
        <f>VLOOKUP(Revised!Q313,Mapping!$K:$L,2,FALSE)</f>
        <v>5</v>
      </c>
      <c r="S313" s="2">
        <f>VLOOKUP(Revised!R313,Mapping!$K:$L,2,FALSE)</f>
        <v>5</v>
      </c>
      <c r="T313" s="2" t="s">
        <v>2131</v>
      </c>
      <c r="U313" s="2"/>
      <c r="V313" s="2"/>
    </row>
    <row r="314" spans="1:22" hidden="1" x14ac:dyDescent="0.2">
      <c r="A314">
        <v>313</v>
      </c>
      <c r="B314" s="1">
        <v>44860.610324074078</v>
      </c>
      <c r="C314" s="2" t="s">
        <v>3300</v>
      </c>
      <c r="D314" s="2" t="s">
        <v>3305</v>
      </c>
      <c r="E314" s="3">
        <v>44860</v>
      </c>
      <c r="F314" s="22">
        <v>2022</v>
      </c>
      <c r="G314" s="2">
        <f>VLOOKUP(Revised!F314,Mapping!$H:$I,2,FALSE)</f>
        <v>5</v>
      </c>
      <c r="H314" s="2">
        <f>VLOOKUP(Revised!G314,Mapping!$H:$I,2,FALSE)</f>
        <v>4</v>
      </c>
      <c r="I314" s="2">
        <f>VLOOKUP(Revised!H314,Mapping!$H:$I,2,FALSE)</f>
        <v>4</v>
      </c>
      <c r="J314" s="2">
        <f>VLOOKUP(Revised!I314,Mapping!$H:$I,2,FALSE)</f>
        <v>4</v>
      </c>
      <c r="K314" s="2">
        <f>VLOOKUP(Revised!J314,Mapping!$H:$I,2,FALSE)</f>
        <v>4</v>
      </c>
      <c r="L314" s="2">
        <f>VLOOKUP(Revised!K314,Mapping!$H:$I,2,FALSE)</f>
        <v>4</v>
      </c>
      <c r="M314" s="2">
        <f>VLOOKUP(Revised!L314,Mapping!$H:$I,2,FALSE)</f>
        <v>4</v>
      </c>
      <c r="N314" s="2">
        <f>VLOOKUP(Revised!M314,Mapping!$H:$I,2,FALSE)</f>
        <v>5</v>
      </c>
      <c r="O314" s="2">
        <f>VLOOKUP(Revised!N314,Mapping!$H:$I,2,FALSE)</f>
        <v>5</v>
      </c>
      <c r="P314" s="2">
        <f>VLOOKUP(Revised!O314,Mapping!$H:$I,2,FALSE)</f>
        <v>5</v>
      </c>
      <c r="Q314" s="2">
        <f>VLOOKUP(Revised!P314,Mapping!$H:$I,2,FALSE)</f>
        <v>5</v>
      </c>
      <c r="R314" s="2">
        <f>VLOOKUP(Revised!Q314,Mapping!$K:$L,2,FALSE)</f>
        <v>3</v>
      </c>
      <c r="S314" s="2">
        <f>VLOOKUP(Revised!R314,Mapping!$K:$L,2,FALSE)</f>
        <v>5</v>
      </c>
      <c r="T314" s="2"/>
      <c r="U314" s="2"/>
      <c r="V314" s="2"/>
    </row>
    <row r="315" spans="1:22" hidden="1" x14ac:dyDescent="0.2">
      <c r="A315">
        <v>314</v>
      </c>
      <c r="B315" s="1">
        <v>44860.610393518517</v>
      </c>
      <c r="C315" s="2" t="s">
        <v>3300</v>
      </c>
      <c r="D315" s="2" t="s">
        <v>195</v>
      </c>
      <c r="E315" s="3">
        <v>44860</v>
      </c>
      <c r="F315" s="22">
        <v>2022</v>
      </c>
      <c r="G315" s="2">
        <f>VLOOKUP(Revised!F315,Mapping!$H:$I,2,FALSE)</f>
        <v>5</v>
      </c>
      <c r="H315" s="2">
        <f>VLOOKUP(Revised!G315,Mapping!$H:$I,2,FALSE)</f>
        <v>4</v>
      </c>
      <c r="I315" s="2">
        <f>VLOOKUP(Revised!H315,Mapping!$H:$I,2,FALSE)</f>
        <v>4</v>
      </c>
      <c r="J315" s="2">
        <f>VLOOKUP(Revised!I315,Mapping!$H:$I,2,FALSE)</f>
        <v>4</v>
      </c>
      <c r="K315" s="2">
        <f>VLOOKUP(Revised!J315,Mapping!$H:$I,2,FALSE)</f>
        <v>4</v>
      </c>
      <c r="L315" s="2">
        <f>VLOOKUP(Revised!K315,Mapping!$H:$I,2,FALSE)</f>
        <v>4</v>
      </c>
      <c r="M315" s="2">
        <f>VLOOKUP(Revised!L315,Mapping!$H:$I,2,FALSE)</f>
        <v>4</v>
      </c>
      <c r="N315" s="2">
        <f>VLOOKUP(Revised!M315,Mapping!$H:$I,2,FALSE)</f>
        <v>5</v>
      </c>
      <c r="O315" s="2">
        <f>VLOOKUP(Revised!N315,Mapping!$H:$I,2,FALSE)</f>
        <v>4</v>
      </c>
      <c r="P315" s="2">
        <f>VLOOKUP(Revised!O315,Mapping!$H:$I,2,FALSE)</f>
        <v>4</v>
      </c>
      <c r="Q315" s="2">
        <f>VLOOKUP(Revised!P315,Mapping!$H:$I,2,FALSE)</f>
        <v>4</v>
      </c>
      <c r="R315" s="2">
        <f>VLOOKUP(Revised!Q315,Mapping!$K:$L,2,FALSE)</f>
        <v>3</v>
      </c>
      <c r="S315" s="2">
        <f>VLOOKUP(Revised!R315,Mapping!$K:$L,2,FALSE)</f>
        <v>3</v>
      </c>
      <c r="T315" s="2" t="s">
        <v>2132</v>
      </c>
      <c r="U315" s="2"/>
      <c r="V315" s="2"/>
    </row>
    <row r="316" spans="1:22" hidden="1" x14ac:dyDescent="0.2">
      <c r="A316">
        <v>315</v>
      </c>
      <c r="B316" s="1">
        <v>44860.610590277778</v>
      </c>
      <c r="C316" s="2" t="s">
        <v>3300</v>
      </c>
      <c r="D316" s="2" t="s">
        <v>195</v>
      </c>
      <c r="E316" s="3">
        <v>44860</v>
      </c>
      <c r="F316" s="22">
        <v>2022</v>
      </c>
      <c r="G316" s="2">
        <f>VLOOKUP(Revised!F316,Mapping!$H:$I,2,FALSE)</f>
        <v>4</v>
      </c>
      <c r="H316" s="2">
        <f>VLOOKUP(Revised!G316,Mapping!$H:$I,2,FALSE)</f>
        <v>4</v>
      </c>
      <c r="I316" s="2">
        <f>VLOOKUP(Revised!H316,Mapping!$H:$I,2,FALSE)</f>
        <v>4</v>
      </c>
      <c r="J316" s="2">
        <f>VLOOKUP(Revised!I316,Mapping!$H:$I,2,FALSE)</f>
        <v>4</v>
      </c>
      <c r="K316" s="2">
        <f>VLOOKUP(Revised!J316,Mapping!$H:$I,2,FALSE)</f>
        <v>4</v>
      </c>
      <c r="L316" s="2">
        <f>VLOOKUP(Revised!K316,Mapping!$H:$I,2,FALSE)</f>
        <v>4</v>
      </c>
      <c r="M316" s="2">
        <f>VLOOKUP(Revised!L316,Mapping!$H:$I,2,FALSE)</f>
        <v>4</v>
      </c>
      <c r="N316" s="2">
        <f>VLOOKUP(Revised!M316,Mapping!$H:$I,2,FALSE)</f>
        <v>4</v>
      </c>
      <c r="O316" s="2">
        <f>VLOOKUP(Revised!N316,Mapping!$H:$I,2,FALSE)</f>
        <v>4</v>
      </c>
      <c r="P316" s="2">
        <f>VLOOKUP(Revised!O316,Mapping!$H:$I,2,FALSE)</f>
        <v>4</v>
      </c>
      <c r="Q316" s="2">
        <f>VLOOKUP(Revised!P316,Mapping!$H:$I,2,FALSE)</f>
        <v>4</v>
      </c>
      <c r="R316" s="2">
        <f>VLOOKUP(Revised!Q316,Mapping!$K:$L,2,FALSE)</f>
        <v>3</v>
      </c>
      <c r="S316" s="2">
        <f>VLOOKUP(Revised!R316,Mapping!$K:$L,2,FALSE)</f>
        <v>3</v>
      </c>
      <c r="T316" s="2"/>
      <c r="U316" s="2"/>
      <c r="V316" s="2"/>
    </row>
    <row r="317" spans="1:22" hidden="1" x14ac:dyDescent="0.2">
      <c r="A317">
        <v>316</v>
      </c>
      <c r="B317" s="1">
        <v>44860.610659722224</v>
      </c>
      <c r="C317" s="2" t="s">
        <v>3300</v>
      </c>
      <c r="D317" s="2" t="s">
        <v>195</v>
      </c>
      <c r="E317" s="3">
        <v>44860</v>
      </c>
      <c r="F317" s="22">
        <v>2022</v>
      </c>
      <c r="G317" s="2">
        <f>VLOOKUP(Revised!F317,Mapping!$H:$I,2,FALSE)</f>
        <v>5</v>
      </c>
      <c r="H317" s="2">
        <f>VLOOKUP(Revised!G317,Mapping!$H:$I,2,FALSE)</f>
        <v>5</v>
      </c>
      <c r="I317" s="2">
        <f>VLOOKUP(Revised!H317,Mapping!$H:$I,2,FALSE)</f>
        <v>4</v>
      </c>
      <c r="J317" s="2">
        <f>VLOOKUP(Revised!I317,Mapping!$H:$I,2,FALSE)</f>
        <v>4</v>
      </c>
      <c r="K317" s="2">
        <f>VLOOKUP(Revised!J317,Mapping!$H:$I,2,FALSE)</f>
        <v>4</v>
      </c>
      <c r="L317" s="2">
        <f>VLOOKUP(Revised!K317,Mapping!$H:$I,2,FALSE)</f>
        <v>4</v>
      </c>
      <c r="M317" s="2">
        <f>VLOOKUP(Revised!L317,Mapping!$H:$I,2,FALSE)</f>
        <v>4</v>
      </c>
      <c r="N317" s="2">
        <f>VLOOKUP(Revised!M317,Mapping!$H:$I,2,FALSE)</f>
        <v>5</v>
      </c>
      <c r="O317" s="2">
        <f>VLOOKUP(Revised!N317,Mapping!$H:$I,2,FALSE)</f>
        <v>5</v>
      </c>
      <c r="P317" s="2">
        <f>VLOOKUP(Revised!O317,Mapping!$H:$I,2,FALSE)</f>
        <v>5</v>
      </c>
      <c r="Q317" s="2">
        <f>VLOOKUP(Revised!P317,Mapping!$H:$I,2,FALSE)</f>
        <v>5</v>
      </c>
      <c r="R317" s="2">
        <f>VLOOKUP(Revised!Q317,Mapping!$K:$L,2,FALSE)</f>
        <v>3</v>
      </c>
      <c r="S317" s="2">
        <f>VLOOKUP(Revised!R317,Mapping!$K:$L,2,FALSE)</f>
        <v>3</v>
      </c>
      <c r="T317" s="2" t="s">
        <v>2133</v>
      </c>
      <c r="U317" s="2" t="s">
        <v>3459</v>
      </c>
      <c r="V317" s="2"/>
    </row>
    <row r="318" spans="1:22" hidden="1" x14ac:dyDescent="0.2">
      <c r="A318">
        <v>317</v>
      </c>
      <c r="B318" s="1">
        <v>44873.607094907406</v>
      </c>
      <c r="C318" s="2" t="s">
        <v>3300</v>
      </c>
      <c r="D318" s="2" t="s">
        <v>3305</v>
      </c>
      <c r="E318" s="3">
        <v>44873</v>
      </c>
      <c r="F318" s="22">
        <v>2022</v>
      </c>
      <c r="G318" s="2">
        <f>VLOOKUP(Revised!F318,Mapping!$H:$I,2,FALSE)</f>
        <v>5</v>
      </c>
      <c r="H318" s="2">
        <f>VLOOKUP(Revised!G318,Mapping!$H:$I,2,FALSE)</f>
        <v>5</v>
      </c>
      <c r="I318" s="2">
        <f>VLOOKUP(Revised!H318,Mapping!$H:$I,2,FALSE)</f>
        <v>5</v>
      </c>
      <c r="J318" s="2">
        <f>VLOOKUP(Revised!I318,Mapping!$H:$I,2,FALSE)</f>
        <v>5</v>
      </c>
      <c r="K318" s="2">
        <f>VLOOKUP(Revised!J318,Mapping!$H:$I,2,FALSE)</f>
        <v>5</v>
      </c>
      <c r="L318" s="2">
        <f>VLOOKUP(Revised!K318,Mapping!$H:$I,2,FALSE)</f>
        <v>5</v>
      </c>
      <c r="M318" s="2">
        <f>VLOOKUP(Revised!L318,Mapping!$H:$I,2,FALSE)</f>
        <v>5</v>
      </c>
      <c r="N318" s="2">
        <f>VLOOKUP(Revised!M318,Mapping!$H:$I,2,FALSE)</f>
        <v>5</v>
      </c>
      <c r="O318" s="2">
        <f>VLOOKUP(Revised!N318,Mapping!$H:$I,2,FALSE)</f>
        <v>5</v>
      </c>
      <c r="P318" s="2">
        <f>VLOOKUP(Revised!O318,Mapping!$H:$I,2,FALSE)</f>
        <v>5</v>
      </c>
      <c r="Q318" s="2">
        <f>VLOOKUP(Revised!P318,Mapping!$H:$I,2,FALSE)</f>
        <v>5</v>
      </c>
      <c r="R318" s="2">
        <f>VLOOKUP(Revised!Q318,Mapping!$K:$L,2,FALSE)</f>
        <v>5</v>
      </c>
      <c r="S318" s="2">
        <f>VLOOKUP(Revised!R318,Mapping!$K:$L,2,FALSE)</f>
        <v>5</v>
      </c>
      <c r="T318" s="2"/>
      <c r="U318" s="2"/>
      <c r="V318" s="2"/>
    </row>
    <row r="319" spans="1:22" hidden="1" x14ac:dyDescent="0.2">
      <c r="A319">
        <v>318</v>
      </c>
      <c r="B319" s="1">
        <v>44873.607662037037</v>
      </c>
      <c r="C319" s="2" t="s">
        <v>3300</v>
      </c>
      <c r="D319" s="2" t="s">
        <v>3305</v>
      </c>
      <c r="E319" s="3">
        <v>44873</v>
      </c>
      <c r="F319" s="22">
        <v>2022</v>
      </c>
      <c r="G319" s="2">
        <f>VLOOKUP(Revised!F319,Mapping!$H:$I,2,FALSE)</f>
        <v>5</v>
      </c>
      <c r="H319" s="2">
        <f>VLOOKUP(Revised!G319,Mapping!$H:$I,2,FALSE)</f>
        <v>5</v>
      </c>
      <c r="I319" s="2">
        <f>VLOOKUP(Revised!H319,Mapping!$H:$I,2,FALSE)</f>
        <v>5</v>
      </c>
      <c r="J319" s="2">
        <f>VLOOKUP(Revised!I319,Mapping!$H:$I,2,FALSE)</f>
        <v>5</v>
      </c>
      <c r="K319" s="2">
        <f>VLOOKUP(Revised!J319,Mapping!$H:$I,2,FALSE)</f>
        <v>5</v>
      </c>
      <c r="L319" s="2">
        <f>VLOOKUP(Revised!K319,Mapping!$H:$I,2,FALSE)</f>
        <v>5</v>
      </c>
      <c r="M319" s="2">
        <f>VLOOKUP(Revised!L319,Mapping!$H:$I,2,FALSE)</f>
        <v>5</v>
      </c>
      <c r="N319" s="2">
        <f>VLOOKUP(Revised!M319,Mapping!$H:$I,2,FALSE)</f>
        <v>5</v>
      </c>
      <c r="O319" s="2">
        <f>VLOOKUP(Revised!N319,Mapping!$H:$I,2,FALSE)</f>
        <v>5</v>
      </c>
      <c r="P319" s="2">
        <f>VLOOKUP(Revised!O319,Mapping!$H:$I,2,FALSE)</f>
        <v>5</v>
      </c>
      <c r="Q319" s="2">
        <f>VLOOKUP(Revised!P319,Mapping!$H:$I,2,FALSE)</f>
        <v>5</v>
      </c>
      <c r="R319" s="2">
        <f>VLOOKUP(Revised!Q319,Mapping!$K:$L,2,FALSE)</f>
        <v>5</v>
      </c>
      <c r="S319" s="2">
        <f>VLOOKUP(Revised!R319,Mapping!$K:$L,2,FALSE)</f>
        <v>5</v>
      </c>
      <c r="T319" s="2"/>
      <c r="U319" s="2"/>
      <c r="V319" s="2"/>
    </row>
    <row r="320" spans="1:22" hidden="1" x14ac:dyDescent="0.2">
      <c r="A320">
        <v>319</v>
      </c>
      <c r="B320" s="1">
        <v>44873.607905092591</v>
      </c>
      <c r="C320" s="2" t="s">
        <v>3300</v>
      </c>
      <c r="D320" s="2" t="s">
        <v>3305</v>
      </c>
      <c r="E320" s="3">
        <v>44873</v>
      </c>
      <c r="F320" s="22">
        <v>2022</v>
      </c>
      <c r="G320" s="2">
        <f>VLOOKUP(Revised!F320,Mapping!$H:$I,2,FALSE)</f>
        <v>4</v>
      </c>
      <c r="H320" s="2">
        <f>VLOOKUP(Revised!G320,Mapping!$H:$I,2,FALSE)</f>
        <v>4</v>
      </c>
      <c r="I320" s="2">
        <f>VLOOKUP(Revised!H320,Mapping!$H:$I,2,FALSE)</f>
        <v>4</v>
      </c>
      <c r="J320" s="2">
        <f>VLOOKUP(Revised!I320,Mapping!$H:$I,2,FALSE)</f>
        <v>4</v>
      </c>
      <c r="K320" s="2">
        <f>VLOOKUP(Revised!J320,Mapping!$H:$I,2,FALSE)</f>
        <v>4</v>
      </c>
      <c r="L320" s="2">
        <f>VLOOKUP(Revised!K320,Mapping!$H:$I,2,FALSE)</f>
        <v>4</v>
      </c>
      <c r="M320" s="2">
        <f>VLOOKUP(Revised!L320,Mapping!$H:$I,2,FALSE)</f>
        <v>4</v>
      </c>
      <c r="N320" s="2">
        <f>VLOOKUP(Revised!M320,Mapping!$H:$I,2,FALSE)</f>
        <v>4</v>
      </c>
      <c r="O320" s="2">
        <f>VLOOKUP(Revised!N320,Mapping!$H:$I,2,FALSE)</f>
        <v>4</v>
      </c>
      <c r="P320" s="2">
        <f>VLOOKUP(Revised!O320,Mapping!$H:$I,2,FALSE)</f>
        <v>4</v>
      </c>
      <c r="Q320" s="2">
        <f>VLOOKUP(Revised!P320,Mapping!$H:$I,2,FALSE)</f>
        <v>4</v>
      </c>
      <c r="R320" s="2">
        <f>VLOOKUP(Revised!Q320,Mapping!$K:$L,2,FALSE)</f>
        <v>3</v>
      </c>
      <c r="S320" s="2">
        <f>VLOOKUP(Revised!R320,Mapping!$K:$L,2,FALSE)</f>
        <v>3</v>
      </c>
      <c r="T320" s="2" t="s">
        <v>2143</v>
      </c>
      <c r="U320" s="2"/>
      <c r="V320" s="2"/>
    </row>
    <row r="321" spans="1:22" hidden="1" x14ac:dyDescent="0.2">
      <c r="A321">
        <v>320</v>
      </c>
      <c r="B321" s="1">
        <v>44873.608067129629</v>
      </c>
      <c r="C321" s="2" t="s">
        <v>3300</v>
      </c>
      <c r="D321" s="2" t="s">
        <v>3305</v>
      </c>
      <c r="E321" s="3">
        <v>44873</v>
      </c>
      <c r="F321" s="22">
        <v>2022</v>
      </c>
      <c r="G321" s="2">
        <f>VLOOKUP(Revised!F321,Mapping!$H:$I,2,FALSE)</f>
        <v>5</v>
      </c>
      <c r="H321" s="2">
        <f>VLOOKUP(Revised!G321,Mapping!$H:$I,2,FALSE)</f>
        <v>5</v>
      </c>
      <c r="I321" s="2">
        <f>VLOOKUP(Revised!H321,Mapping!$H:$I,2,FALSE)</f>
        <v>5</v>
      </c>
      <c r="J321" s="2">
        <f>VLOOKUP(Revised!I321,Mapping!$H:$I,2,FALSE)</f>
        <v>5</v>
      </c>
      <c r="K321" s="2">
        <f>VLOOKUP(Revised!J321,Mapping!$H:$I,2,FALSE)</f>
        <v>5</v>
      </c>
      <c r="L321" s="2">
        <f>VLOOKUP(Revised!K321,Mapping!$H:$I,2,FALSE)</f>
        <v>5</v>
      </c>
      <c r="M321" s="2">
        <f>VLOOKUP(Revised!L321,Mapping!$H:$I,2,FALSE)</f>
        <v>5</v>
      </c>
      <c r="N321" s="2">
        <f>VLOOKUP(Revised!M321,Mapping!$H:$I,2,FALSE)</f>
        <v>4</v>
      </c>
      <c r="O321" s="2">
        <f>VLOOKUP(Revised!N321,Mapping!$H:$I,2,FALSE)</f>
        <v>4</v>
      </c>
      <c r="P321" s="2">
        <f>VLOOKUP(Revised!O321,Mapping!$H:$I,2,FALSE)</f>
        <v>4</v>
      </c>
      <c r="Q321" s="2">
        <f>VLOOKUP(Revised!P321,Mapping!$H:$I,2,FALSE)</f>
        <v>4</v>
      </c>
      <c r="R321" s="2">
        <f>VLOOKUP(Revised!Q321,Mapping!$K:$L,2,FALSE)</f>
        <v>5</v>
      </c>
      <c r="S321" s="2">
        <f>VLOOKUP(Revised!R321,Mapping!$K:$L,2,FALSE)</f>
        <v>3</v>
      </c>
      <c r="T321" s="2" t="s">
        <v>2144</v>
      </c>
      <c r="U321" s="2"/>
      <c r="V321" s="2"/>
    </row>
    <row r="322" spans="1:22" hidden="1" x14ac:dyDescent="0.2">
      <c r="A322">
        <v>321</v>
      </c>
      <c r="B322" s="1">
        <v>44873.608391203707</v>
      </c>
      <c r="C322" s="2" t="s">
        <v>3300</v>
      </c>
      <c r="D322" s="2" t="s">
        <v>3305</v>
      </c>
      <c r="E322" s="3">
        <v>44873</v>
      </c>
      <c r="F322" s="22">
        <v>2022</v>
      </c>
      <c r="G322" s="2">
        <f>VLOOKUP(Revised!F322,Mapping!$H:$I,2,FALSE)</f>
        <v>5</v>
      </c>
      <c r="H322" s="2">
        <f>VLOOKUP(Revised!G322,Mapping!$H:$I,2,FALSE)</f>
        <v>5</v>
      </c>
      <c r="I322" s="2">
        <f>VLOOKUP(Revised!H322,Mapping!$H:$I,2,FALSE)</f>
        <v>5</v>
      </c>
      <c r="J322" s="2">
        <f>VLOOKUP(Revised!I322,Mapping!$H:$I,2,FALSE)</f>
        <v>5</v>
      </c>
      <c r="K322" s="2">
        <f>VLOOKUP(Revised!J322,Mapping!$H:$I,2,FALSE)</f>
        <v>5</v>
      </c>
      <c r="L322" s="2">
        <f>VLOOKUP(Revised!K322,Mapping!$H:$I,2,FALSE)</f>
        <v>5</v>
      </c>
      <c r="M322" s="2">
        <f>VLOOKUP(Revised!L322,Mapping!$H:$I,2,FALSE)</f>
        <v>5</v>
      </c>
      <c r="N322" s="2">
        <f>VLOOKUP(Revised!M322,Mapping!$H:$I,2,FALSE)</f>
        <v>5</v>
      </c>
      <c r="O322" s="2">
        <f>VLOOKUP(Revised!N322,Mapping!$H:$I,2,FALSE)</f>
        <v>5</v>
      </c>
      <c r="P322" s="2">
        <f>VLOOKUP(Revised!O322,Mapping!$H:$I,2,FALSE)</f>
        <v>5</v>
      </c>
      <c r="Q322" s="2">
        <f>VLOOKUP(Revised!P322,Mapping!$H:$I,2,FALSE)</f>
        <v>5</v>
      </c>
      <c r="R322" s="2">
        <f>VLOOKUP(Revised!Q322,Mapping!$K:$L,2,FALSE)</f>
        <v>5</v>
      </c>
      <c r="S322" s="2">
        <f>VLOOKUP(Revised!R322,Mapping!$K:$L,2,FALSE)</f>
        <v>5</v>
      </c>
      <c r="T322" s="2"/>
      <c r="U322" s="2"/>
      <c r="V322" s="2"/>
    </row>
    <row r="323" spans="1:22" hidden="1" x14ac:dyDescent="0.2">
      <c r="A323">
        <v>322</v>
      </c>
      <c r="B323" s="1">
        <v>44873.608749999999</v>
      </c>
      <c r="C323" s="2" t="s">
        <v>3300</v>
      </c>
      <c r="D323" s="2" t="s">
        <v>3305</v>
      </c>
      <c r="E323" s="3">
        <v>44873</v>
      </c>
      <c r="F323" s="22">
        <v>2022</v>
      </c>
      <c r="G323" s="2">
        <f>VLOOKUP(Revised!F323,Mapping!$H:$I,2,FALSE)</f>
        <v>5</v>
      </c>
      <c r="H323" s="2">
        <f>VLOOKUP(Revised!G323,Mapping!$H:$I,2,FALSE)</f>
        <v>5</v>
      </c>
      <c r="I323" s="2">
        <f>VLOOKUP(Revised!H323,Mapping!$H:$I,2,FALSE)</f>
        <v>5</v>
      </c>
      <c r="J323" s="2">
        <f>VLOOKUP(Revised!I323,Mapping!$H:$I,2,FALSE)</f>
        <v>5</v>
      </c>
      <c r="K323" s="2">
        <f>VLOOKUP(Revised!J323,Mapping!$H:$I,2,FALSE)</f>
        <v>5</v>
      </c>
      <c r="L323" s="2">
        <f>VLOOKUP(Revised!K323,Mapping!$H:$I,2,FALSE)</f>
        <v>5</v>
      </c>
      <c r="M323" s="2">
        <f>VLOOKUP(Revised!L323,Mapping!$H:$I,2,FALSE)</f>
        <v>5</v>
      </c>
      <c r="N323" s="2">
        <f>VLOOKUP(Revised!M323,Mapping!$H:$I,2,FALSE)</f>
        <v>5</v>
      </c>
      <c r="O323" s="2">
        <f>VLOOKUP(Revised!N323,Mapping!$H:$I,2,FALSE)</f>
        <v>5</v>
      </c>
      <c r="P323" s="2">
        <f>VLOOKUP(Revised!O323,Mapping!$H:$I,2,FALSE)</f>
        <v>5</v>
      </c>
      <c r="Q323" s="2">
        <f>VLOOKUP(Revised!P323,Mapping!$H:$I,2,FALSE)</f>
        <v>5</v>
      </c>
      <c r="R323" s="2">
        <f>VLOOKUP(Revised!Q323,Mapping!$K:$L,2,FALSE)</f>
        <v>5</v>
      </c>
      <c r="S323" s="2">
        <f>VLOOKUP(Revised!R323,Mapping!$K:$L,2,FALSE)</f>
        <v>5</v>
      </c>
      <c r="T323" s="2"/>
      <c r="U323" s="2"/>
      <c r="V323" s="2"/>
    </row>
    <row r="324" spans="1:22" hidden="1" x14ac:dyDescent="0.2">
      <c r="A324">
        <v>323</v>
      </c>
      <c r="B324" s="1">
        <v>44873.608749999999</v>
      </c>
      <c r="C324" s="2" t="s">
        <v>3300</v>
      </c>
      <c r="D324" s="2" t="s">
        <v>3305</v>
      </c>
      <c r="E324" s="3">
        <v>44873</v>
      </c>
      <c r="F324" s="22">
        <v>2022</v>
      </c>
      <c r="G324" s="2">
        <f>VLOOKUP(Revised!F324,Mapping!$H:$I,2,FALSE)</f>
        <v>5</v>
      </c>
      <c r="H324" s="2">
        <f>VLOOKUP(Revised!G324,Mapping!$H:$I,2,FALSE)</f>
        <v>5</v>
      </c>
      <c r="I324" s="2">
        <f>VLOOKUP(Revised!H324,Mapping!$H:$I,2,FALSE)</f>
        <v>5</v>
      </c>
      <c r="J324" s="2">
        <f>VLOOKUP(Revised!I324,Mapping!$H:$I,2,FALSE)</f>
        <v>5</v>
      </c>
      <c r="K324" s="2">
        <f>VLOOKUP(Revised!J324,Mapping!$H:$I,2,FALSE)</f>
        <v>5</v>
      </c>
      <c r="L324" s="2">
        <f>VLOOKUP(Revised!K324,Mapping!$H:$I,2,FALSE)</f>
        <v>5</v>
      </c>
      <c r="M324" s="2">
        <f>VLOOKUP(Revised!L324,Mapping!$H:$I,2,FALSE)</f>
        <v>5</v>
      </c>
      <c r="N324" s="2">
        <f>VLOOKUP(Revised!M324,Mapping!$H:$I,2,FALSE)</f>
        <v>4</v>
      </c>
      <c r="O324" s="2">
        <f>VLOOKUP(Revised!N324,Mapping!$H:$I,2,FALSE)</f>
        <v>4</v>
      </c>
      <c r="P324" s="2">
        <f>VLOOKUP(Revised!O324,Mapping!$H:$I,2,FALSE)</f>
        <v>5</v>
      </c>
      <c r="Q324" s="2">
        <f>VLOOKUP(Revised!P324,Mapping!$H:$I,2,FALSE)</f>
        <v>5</v>
      </c>
      <c r="R324" s="2">
        <f>VLOOKUP(Revised!Q324,Mapping!$K:$L,2,FALSE)</f>
        <v>5</v>
      </c>
      <c r="S324" s="2">
        <f>VLOOKUP(Revised!R324,Mapping!$K:$L,2,FALSE)</f>
        <v>5</v>
      </c>
      <c r="T324" s="2" t="s">
        <v>2145</v>
      </c>
      <c r="U324" s="2"/>
      <c r="V324" s="2"/>
    </row>
    <row r="325" spans="1:22" hidden="1" x14ac:dyDescent="0.2">
      <c r="A325">
        <v>324</v>
      </c>
      <c r="B325" s="1">
        <v>44873.609027777777</v>
      </c>
      <c r="C325" s="2" t="s">
        <v>3300</v>
      </c>
      <c r="D325" s="2" t="s">
        <v>3305</v>
      </c>
      <c r="E325" s="3">
        <v>44873</v>
      </c>
      <c r="F325" s="22">
        <v>2022</v>
      </c>
      <c r="G325" s="2">
        <f>VLOOKUP(Revised!F325,Mapping!$H:$I,2,FALSE)</f>
        <v>4</v>
      </c>
      <c r="H325" s="2">
        <f>VLOOKUP(Revised!G325,Mapping!$H:$I,2,FALSE)</f>
        <v>4</v>
      </c>
      <c r="I325" s="2">
        <f>VLOOKUP(Revised!H325,Mapping!$H:$I,2,FALSE)</f>
        <v>4</v>
      </c>
      <c r="J325" s="2">
        <f>VLOOKUP(Revised!I325,Mapping!$H:$I,2,FALSE)</f>
        <v>4</v>
      </c>
      <c r="K325" s="2">
        <f>VLOOKUP(Revised!J325,Mapping!$H:$I,2,FALSE)</f>
        <v>4</v>
      </c>
      <c r="L325" s="2">
        <f>VLOOKUP(Revised!K325,Mapping!$H:$I,2,FALSE)</f>
        <v>4</v>
      </c>
      <c r="M325" s="2">
        <f>VLOOKUP(Revised!L325,Mapping!$H:$I,2,FALSE)</f>
        <v>4</v>
      </c>
      <c r="N325" s="2">
        <f>VLOOKUP(Revised!M325,Mapping!$H:$I,2,FALSE)</f>
        <v>4</v>
      </c>
      <c r="O325" s="2">
        <f>VLOOKUP(Revised!N325,Mapping!$H:$I,2,FALSE)</f>
        <v>4</v>
      </c>
      <c r="P325" s="2">
        <f>VLOOKUP(Revised!O325,Mapping!$H:$I,2,FALSE)</f>
        <v>4</v>
      </c>
      <c r="Q325" s="2">
        <f>VLOOKUP(Revised!P325,Mapping!$H:$I,2,FALSE)</f>
        <v>4</v>
      </c>
      <c r="R325" s="2">
        <f>VLOOKUP(Revised!Q325,Mapping!$K:$L,2,FALSE)</f>
        <v>3</v>
      </c>
      <c r="S325" s="2">
        <f>VLOOKUP(Revised!R325,Mapping!$K:$L,2,FALSE)</f>
        <v>3</v>
      </c>
      <c r="T325" s="2" t="s">
        <v>2146</v>
      </c>
      <c r="U325" s="2"/>
      <c r="V325" s="2"/>
    </row>
    <row r="326" spans="1:22" hidden="1" x14ac:dyDescent="0.2">
      <c r="A326">
        <v>325</v>
      </c>
      <c r="B326" s="1">
        <v>44881.616909722223</v>
      </c>
      <c r="C326" s="2" t="s">
        <v>3300</v>
      </c>
      <c r="D326" s="2" t="s">
        <v>195</v>
      </c>
      <c r="E326" s="3">
        <v>44881</v>
      </c>
      <c r="F326" s="22">
        <v>2022</v>
      </c>
      <c r="G326" s="2">
        <f>VLOOKUP(Revised!F326,Mapping!$H:$I,2,FALSE)</f>
        <v>5</v>
      </c>
      <c r="H326" s="2">
        <f>VLOOKUP(Revised!G326,Mapping!$H:$I,2,FALSE)</f>
        <v>5</v>
      </c>
      <c r="I326" s="2">
        <f>VLOOKUP(Revised!H326,Mapping!$H:$I,2,FALSE)</f>
        <v>5</v>
      </c>
      <c r="J326" s="2">
        <f>VLOOKUP(Revised!I326,Mapping!$H:$I,2,FALSE)</f>
        <v>5</v>
      </c>
      <c r="K326" s="2">
        <f>VLOOKUP(Revised!J326,Mapping!$H:$I,2,FALSE)</f>
        <v>5</v>
      </c>
      <c r="L326" s="2">
        <f>VLOOKUP(Revised!K326,Mapping!$H:$I,2,FALSE)</f>
        <v>4</v>
      </c>
      <c r="M326" s="2">
        <f>VLOOKUP(Revised!L326,Mapping!$H:$I,2,FALSE)</f>
        <v>5</v>
      </c>
      <c r="N326" s="2">
        <f>VLOOKUP(Revised!M326,Mapping!$H:$I,2,FALSE)</f>
        <v>5</v>
      </c>
      <c r="O326" s="2">
        <f>VLOOKUP(Revised!N326,Mapping!$H:$I,2,FALSE)</f>
        <v>4</v>
      </c>
      <c r="P326" s="2">
        <f>VLOOKUP(Revised!O326,Mapping!$H:$I,2,FALSE)</f>
        <v>4</v>
      </c>
      <c r="Q326" s="2">
        <f>VLOOKUP(Revised!P326,Mapping!$H:$I,2,FALSE)</f>
        <v>5</v>
      </c>
      <c r="R326" s="2">
        <f>VLOOKUP(Revised!Q326,Mapping!$K:$L,2,FALSE)</f>
        <v>5</v>
      </c>
      <c r="S326" s="2">
        <f>VLOOKUP(Revised!R326,Mapping!$K:$L,2,FALSE)</f>
        <v>5</v>
      </c>
      <c r="T326" s="2" t="s">
        <v>2155</v>
      </c>
      <c r="U326" s="2" t="s">
        <v>113</v>
      </c>
      <c r="V326" s="2"/>
    </row>
    <row r="327" spans="1:22" hidden="1" x14ac:dyDescent="0.2">
      <c r="A327">
        <v>326</v>
      </c>
      <c r="B327" s="1">
        <v>44881.617199074077</v>
      </c>
      <c r="C327" s="2" t="s">
        <v>3300</v>
      </c>
      <c r="D327" s="2" t="s">
        <v>195</v>
      </c>
      <c r="E327" s="3">
        <v>44881</v>
      </c>
      <c r="F327" s="22">
        <v>2022</v>
      </c>
      <c r="G327" s="2">
        <f>VLOOKUP(Revised!F327,Mapping!$H:$I,2,FALSE)</f>
        <v>5</v>
      </c>
      <c r="H327" s="2">
        <f>VLOOKUP(Revised!G327,Mapping!$H:$I,2,FALSE)</f>
        <v>5</v>
      </c>
      <c r="I327" s="2">
        <f>VLOOKUP(Revised!H327,Mapping!$H:$I,2,FALSE)</f>
        <v>5</v>
      </c>
      <c r="J327" s="2">
        <f>VLOOKUP(Revised!I327,Mapping!$H:$I,2,FALSE)</f>
        <v>5</v>
      </c>
      <c r="K327" s="2">
        <f>VLOOKUP(Revised!J327,Mapping!$H:$I,2,FALSE)</f>
        <v>5</v>
      </c>
      <c r="L327" s="2">
        <f>VLOOKUP(Revised!K327,Mapping!$H:$I,2,FALSE)</f>
        <v>5</v>
      </c>
      <c r="M327" s="2">
        <f>VLOOKUP(Revised!L327,Mapping!$H:$I,2,FALSE)</f>
        <v>5</v>
      </c>
      <c r="N327" s="2">
        <f>VLOOKUP(Revised!M327,Mapping!$H:$I,2,FALSE)</f>
        <v>4</v>
      </c>
      <c r="O327" s="2">
        <f>VLOOKUP(Revised!N327,Mapping!$H:$I,2,FALSE)</f>
        <v>4</v>
      </c>
      <c r="P327" s="2">
        <f>VLOOKUP(Revised!O327,Mapping!$H:$I,2,FALSE)</f>
        <v>5</v>
      </c>
      <c r="Q327" s="2">
        <f>VLOOKUP(Revised!P327,Mapping!$H:$I,2,FALSE)</f>
        <v>5</v>
      </c>
      <c r="R327" s="2">
        <f>VLOOKUP(Revised!Q327,Mapping!$K:$L,2,FALSE)</f>
        <v>3</v>
      </c>
      <c r="S327" s="2">
        <f>VLOOKUP(Revised!R327,Mapping!$K:$L,2,FALSE)</f>
        <v>3</v>
      </c>
      <c r="T327" s="2"/>
      <c r="U327" s="2"/>
      <c r="V327" s="2"/>
    </row>
    <row r="328" spans="1:22" hidden="1" x14ac:dyDescent="0.2">
      <c r="A328">
        <v>327</v>
      </c>
      <c r="B328" s="1">
        <v>44881.617407407408</v>
      </c>
      <c r="C328" s="2" t="s">
        <v>3300</v>
      </c>
      <c r="D328" s="2" t="s">
        <v>3305</v>
      </c>
      <c r="E328" s="3">
        <v>44881</v>
      </c>
      <c r="F328" s="22">
        <v>2022</v>
      </c>
      <c r="G328" s="2">
        <f>VLOOKUP(Revised!F328,Mapping!$H:$I,2,FALSE)</f>
        <v>5</v>
      </c>
      <c r="H328" s="2">
        <f>VLOOKUP(Revised!G328,Mapping!$H:$I,2,FALSE)</f>
        <v>5</v>
      </c>
      <c r="I328" s="2">
        <f>VLOOKUP(Revised!H328,Mapping!$H:$I,2,FALSE)</f>
        <v>5</v>
      </c>
      <c r="J328" s="2">
        <f>VLOOKUP(Revised!I328,Mapping!$H:$I,2,FALSE)</f>
        <v>5</v>
      </c>
      <c r="K328" s="2">
        <f>VLOOKUP(Revised!J328,Mapping!$H:$I,2,FALSE)</f>
        <v>5</v>
      </c>
      <c r="L328" s="2">
        <f>VLOOKUP(Revised!K328,Mapping!$H:$I,2,FALSE)</f>
        <v>5</v>
      </c>
      <c r="M328" s="2">
        <f>VLOOKUP(Revised!L328,Mapping!$H:$I,2,FALSE)</f>
        <v>5</v>
      </c>
      <c r="N328" s="2">
        <f>VLOOKUP(Revised!M328,Mapping!$H:$I,2,FALSE)</f>
        <v>5</v>
      </c>
      <c r="O328" s="2">
        <f>VLOOKUP(Revised!N328,Mapping!$H:$I,2,FALSE)</f>
        <v>5</v>
      </c>
      <c r="P328" s="2">
        <f>VLOOKUP(Revised!O328,Mapping!$H:$I,2,FALSE)</f>
        <v>5</v>
      </c>
      <c r="Q328" s="2">
        <f>VLOOKUP(Revised!P328,Mapping!$H:$I,2,FALSE)</f>
        <v>5</v>
      </c>
      <c r="R328" s="2">
        <f>VLOOKUP(Revised!Q328,Mapping!$K:$L,2,FALSE)</f>
        <v>5</v>
      </c>
      <c r="S328" s="2">
        <f>VLOOKUP(Revised!R328,Mapping!$K:$L,2,FALSE)</f>
        <v>5</v>
      </c>
      <c r="T328" s="2"/>
      <c r="U328" s="2" t="s">
        <v>2156</v>
      </c>
      <c r="V328" s="2"/>
    </row>
    <row r="329" spans="1:22" hidden="1" x14ac:dyDescent="0.2">
      <c r="A329">
        <v>328</v>
      </c>
      <c r="B329" s="1">
        <v>44881.617708333331</v>
      </c>
      <c r="C329" s="2" t="s">
        <v>3300</v>
      </c>
      <c r="D329" s="2" t="s">
        <v>195</v>
      </c>
      <c r="E329" s="3">
        <v>44881</v>
      </c>
      <c r="F329" s="22">
        <v>2022</v>
      </c>
      <c r="G329" s="2">
        <f>VLOOKUP(Revised!F329,Mapping!$H:$I,2,FALSE)</f>
        <v>4</v>
      </c>
      <c r="H329" s="2">
        <f>VLOOKUP(Revised!G329,Mapping!$H:$I,2,FALSE)</f>
        <v>4</v>
      </c>
      <c r="I329" s="2">
        <f>VLOOKUP(Revised!H329,Mapping!$H:$I,2,FALSE)</f>
        <v>4</v>
      </c>
      <c r="J329" s="2">
        <f>VLOOKUP(Revised!I329,Mapping!$H:$I,2,FALSE)</f>
        <v>4</v>
      </c>
      <c r="K329" s="2">
        <f>VLOOKUP(Revised!J329,Mapping!$H:$I,2,FALSE)</f>
        <v>4</v>
      </c>
      <c r="L329" s="2">
        <f>VLOOKUP(Revised!K329,Mapping!$H:$I,2,FALSE)</f>
        <v>4</v>
      </c>
      <c r="M329" s="2">
        <f>VLOOKUP(Revised!L329,Mapping!$H:$I,2,FALSE)</f>
        <v>4</v>
      </c>
      <c r="N329" s="2">
        <f>VLOOKUP(Revised!M329,Mapping!$H:$I,2,FALSE)</f>
        <v>4</v>
      </c>
      <c r="O329" s="2">
        <f>VLOOKUP(Revised!N329,Mapping!$H:$I,2,FALSE)</f>
        <v>4</v>
      </c>
      <c r="P329" s="2">
        <f>VLOOKUP(Revised!O329,Mapping!$H:$I,2,FALSE)</f>
        <v>4</v>
      </c>
      <c r="Q329" s="2">
        <f>VLOOKUP(Revised!P329,Mapping!$H:$I,2,FALSE)</f>
        <v>4</v>
      </c>
      <c r="R329" s="2">
        <f>VLOOKUP(Revised!Q329,Mapping!$K:$L,2,FALSE)</f>
        <v>3</v>
      </c>
      <c r="S329" s="2">
        <f>VLOOKUP(Revised!R329,Mapping!$K:$L,2,FALSE)</f>
        <v>3</v>
      </c>
      <c r="T329" s="2" t="s">
        <v>2158</v>
      </c>
      <c r="U329" s="2"/>
      <c r="V329" s="2"/>
    </row>
    <row r="330" spans="1:22" hidden="1" x14ac:dyDescent="0.2">
      <c r="A330">
        <v>329</v>
      </c>
      <c r="B330" s="1">
        <v>44881.617812500001</v>
      </c>
      <c r="C330" s="2" t="s">
        <v>3300</v>
      </c>
      <c r="D330" s="2" t="s">
        <v>195</v>
      </c>
      <c r="E330" s="3">
        <v>44881</v>
      </c>
      <c r="F330" s="22">
        <v>2022</v>
      </c>
      <c r="G330" s="2">
        <f>VLOOKUP(Revised!F330,Mapping!$H:$I,2,FALSE)</f>
        <v>4</v>
      </c>
      <c r="H330" s="2">
        <f>VLOOKUP(Revised!G330,Mapping!$H:$I,2,FALSE)</f>
        <v>4</v>
      </c>
      <c r="I330" s="2">
        <f>VLOOKUP(Revised!H330,Mapping!$H:$I,2,FALSE)</f>
        <v>4</v>
      </c>
      <c r="J330" s="2">
        <f>VLOOKUP(Revised!I330,Mapping!$H:$I,2,FALSE)</f>
        <v>4</v>
      </c>
      <c r="K330" s="2">
        <f>VLOOKUP(Revised!J330,Mapping!$H:$I,2,FALSE)</f>
        <v>4</v>
      </c>
      <c r="L330" s="2">
        <f>VLOOKUP(Revised!K330,Mapping!$H:$I,2,FALSE)</f>
        <v>4</v>
      </c>
      <c r="M330" s="2">
        <f>VLOOKUP(Revised!L330,Mapping!$H:$I,2,FALSE)</f>
        <v>4</v>
      </c>
      <c r="N330" s="2">
        <f>VLOOKUP(Revised!M330,Mapping!$H:$I,2,FALSE)</f>
        <v>4</v>
      </c>
      <c r="O330" s="2">
        <f>VLOOKUP(Revised!N330,Mapping!$H:$I,2,FALSE)</f>
        <v>4</v>
      </c>
      <c r="P330" s="2">
        <f>VLOOKUP(Revised!O330,Mapping!$H:$I,2,FALSE)</f>
        <v>5</v>
      </c>
      <c r="Q330" s="2">
        <f>VLOOKUP(Revised!P330,Mapping!$H:$I,2,FALSE)</f>
        <v>5</v>
      </c>
      <c r="R330" s="2">
        <f>VLOOKUP(Revised!Q330,Mapping!$K:$L,2,FALSE)</f>
        <v>5</v>
      </c>
      <c r="S330" s="2">
        <f>VLOOKUP(Revised!R330,Mapping!$K:$L,2,FALSE)</f>
        <v>3</v>
      </c>
      <c r="T330" s="2" t="s">
        <v>2159</v>
      </c>
      <c r="U330" s="2"/>
      <c r="V330" s="2"/>
    </row>
    <row r="331" spans="1:22" hidden="1" x14ac:dyDescent="0.2">
      <c r="A331">
        <v>330</v>
      </c>
      <c r="B331" s="1">
        <v>44881.618009259262</v>
      </c>
      <c r="C331" s="2" t="s">
        <v>3300</v>
      </c>
      <c r="D331" s="2" t="s">
        <v>3305</v>
      </c>
      <c r="E331" s="3">
        <v>44881</v>
      </c>
      <c r="F331" s="22">
        <v>2022</v>
      </c>
      <c r="G331" s="2">
        <f>VLOOKUP(Revised!F331,Mapping!$H:$I,2,FALSE)</f>
        <v>5</v>
      </c>
      <c r="H331" s="2">
        <f>VLOOKUP(Revised!G331,Mapping!$H:$I,2,FALSE)</f>
        <v>5</v>
      </c>
      <c r="I331" s="2">
        <f>VLOOKUP(Revised!H331,Mapping!$H:$I,2,FALSE)</f>
        <v>5</v>
      </c>
      <c r="J331" s="2">
        <f>VLOOKUP(Revised!I331,Mapping!$H:$I,2,FALSE)</f>
        <v>5</v>
      </c>
      <c r="K331" s="2">
        <f>VLOOKUP(Revised!J331,Mapping!$H:$I,2,FALSE)</f>
        <v>5</v>
      </c>
      <c r="L331" s="2">
        <f>VLOOKUP(Revised!K331,Mapping!$H:$I,2,FALSE)</f>
        <v>5</v>
      </c>
      <c r="M331" s="2">
        <f>VLOOKUP(Revised!L331,Mapping!$H:$I,2,FALSE)</f>
        <v>5</v>
      </c>
      <c r="N331" s="2">
        <f>VLOOKUP(Revised!M331,Mapping!$H:$I,2,FALSE)</f>
        <v>4</v>
      </c>
      <c r="O331" s="2">
        <f>VLOOKUP(Revised!N331,Mapping!$H:$I,2,FALSE)</f>
        <v>4</v>
      </c>
      <c r="P331" s="2">
        <f>VLOOKUP(Revised!O331,Mapping!$H:$I,2,FALSE)</f>
        <v>4</v>
      </c>
      <c r="Q331" s="2">
        <f>VLOOKUP(Revised!P331,Mapping!$H:$I,2,FALSE)</f>
        <v>5</v>
      </c>
      <c r="R331" s="2">
        <f>VLOOKUP(Revised!Q331,Mapping!$K:$L,2,FALSE)</f>
        <v>5</v>
      </c>
      <c r="S331" s="2">
        <f>VLOOKUP(Revised!R331,Mapping!$K:$L,2,FALSE)</f>
        <v>5</v>
      </c>
      <c r="T331" s="2" t="s">
        <v>2160</v>
      </c>
      <c r="U331" s="2"/>
      <c r="V331" s="2"/>
    </row>
    <row r="332" spans="1:22" hidden="1" x14ac:dyDescent="0.2">
      <c r="A332">
        <v>331</v>
      </c>
      <c r="B332" s="1">
        <v>44881.618055555555</v>
      </c>
      <c r="C332" s="2" t="s">
        <v>3300</v>
      </c>
      <c r="D332" s="2" t="s">
        <v>195</v>
      </c>
      <c r="E332" s="3">
        <v>44881</v>
      </c>
      <c r="F332" s="22">
        <v>2022</v>
      </c>
      <c r="G332" s="2">
        <f>VLOOKUP(Revised!F332,Mapping!$H:$I,2,FALSE)</f>
        <v>4</v>
      </c>
      <c r="H332" s="2">
        <f>VLOOKUP(Revised!G332,Mapping!$H:$I,2,FALSE)</f>
        <v>4</v>
      </c>
      <c r="I332" s="2">
        <f>VLOOKUP(Revised!H332,Mapping!$H:$I,2,FALSE)</f>
        <v>4</v>
      </c>
      <c r="J332" s="2">
        <f>VLOOKUP(Revised!I332,Mapping!$H:$I,2,FALSE)</f>
        <v>4</v>
      </c>
      <c r="K332" s="2">
        <f>VLOOKUP(Revised!J332,Mapping!$H:$I,2,FALSE)</f>
        <v>4</v>
      </c>
      <c r="L332" s="2">
        <f>VLOOKUP(Revised!K332,Mapping!$H:$I,2,FALSE)</f>
        <v>4</v>
      </c>
      <c r="M332" s="2">
        <f>VLOOKUP(Revised!L332,Mapping!$H:$I,2,FALSE)</f>
        <v>4</v>
      </c>
      <c r="N332" s="2">
        <f>VLOOKUP(Revised!M332,Mapping!$H:$I,2,FALSE)</f>
        <v>3</v>
      </c>
      <c r="O332" s="2">
        <f>VLOOKUP(Revised!N332,Mapping!$H:$I,2,FALSE)</f>
        <v>3</v>
      </c>
      <c r="P332" s="2">
        <f>VLOOKUP(Revised!O332,Mapping!$H:$I,2,FALSE)</f>
        <v>4</v>
      </c>
      <c r="Q332" s="2">
        <f>VLOOKUP(Revised!P332,Mapping!$H:$I,2,FALSE)</f>
        <v>4</v>
      </c>
      <c r="R332" s="2">
        <f>VLOOKUP(Revised!Q332,Mapping!$K:$L,2,FALSE)</f>
        <v>5</v>
      </c>
      <c r="S332" s="2">
        <f>VLOOKUP(Revised!R332,Mapping!$K:$L,2,FALSE)</f>
        <v>5</v>
      </c>
      <c r="T332" s="2"/>
      <c r="U332" s="2" t="s">
        <v>2161</v>
      </c>
      <c r="V332" s="2"/>
    </row>
    <row r="333" spans="1:22" hidden="1" x14ac:dyDescent="0.2">
      <c r="A333">
        <v>332</v>
      </c>
      <c r="B333" s="1">
        <v>44881.61818287037</v>
      </c>
      <c r="C333" s="2" t="s">
        <v>3300</v>
      </c>
      <c r="D333" s="2" t="s">
        <v>195</v>
      </c>
      <c r="E333" s="3">
        <v>44881</v>
      </c>
      <c r="F333" s="22">
        <v>2022</v>
      </c>
      <c r="G333" s="2">
        <f>VLOOKUP(Revised!F333,Mapping!$H:$I,2,FALSE)</f>
        <v>5</v>
      </c>
      <c r="H333" s="2">
        <f>VLOOKUP(Revised!G333,Mapping!$H:$I,2,FALSE)</f>
        <v>4</v>
      </c>
      <c r="I333" s="2">
        <f>VLOOKUP(Revised!H333,Mapping!$H:$I,2,FALSE)</f>
        <v>3</v>
      </c>
      <c r="J333" s="2">
        <f>VLOOKUP(Revised!I333,Mapping!$H:$I,2,FALSE)</f>
        <v>5</v>
      </c>
      <c r="K333" s="2">
        <f>VLOOKUP(Revised!J333,Mapping!$H:$I,2,FALSE)</f>
        <v>5</v>
      </c>
      <c r="L333" s="2">
        <f>VLOOKUP(Revised!K333,Mapping!$H:$I,2,FALSE)</f>
        <v>4</v>
      </c>
      <c r="M333" s="2">
        <f>VLOOKUP(Revised!L333,Mapping!$H:$I,2,FALSE)</f>
        <v>5</v>
      </c>
      <c r="N333" s="2">
        <f>VLOOKUP(Revised!M333,Mapping!$H:$I,2,FALSE)</f>
        <v>5</v>
      </c>
      <c r="O333" s="2">
        <f>VLOOKUP(Revised!N333,Mapping!$H:$I,2,FALSE)</f>
        <v>5</v>
      </c>
      <c r="P333" s="2">
        <f>VLOOKUP(Revised!O333,Mapping!$H:$I,2,FALSE)</f>
        <v>5</v>
      </c>
      <c r="Q333" s="2">
        <f>VLOOKUP(Revised!P333,Mapping!$H:$I,2,FALSE)</f>
        <v>5</v>
      </c>
      <c r="R333" s="2">
        <f>VLOOKUP(Revised!Q333,Mapping!$K:$L,2,FALSE)</f>
        <v>5</v>
      </c>
      <c r="S333" s="2">
        <f>VLOOKUP(Revised!R333,Mapping!$K:$L,2,FALSE)</f>
        <v>4</v>
      </c>
      <c r="T333" s="2" t="s">
        <v>2162</v>
      </c>
      <c r="U333" s="2" t="s">
        <v>2163</v>
      </c>
      <c r="V333" s="2"/>
    </row>
    <row r="334" spans="1:22" hidden="1" x14ac:dyDescent="0.2">
      <c r="A334">
        <v>333</v>
      </c>
      <c r="B334" s="1">
        <v>44881.61954861111</v>
      </c>
      <c r="C334" s="2" t="s">
        <v>3300</v>
      </c>
      <c r="D334" s="2" t="s">
        <v>195</v>
      </c>
      <c r="E334" s="3">
        <v>44881</v>
      </c>
      <c r="F334" s="22">
        <v>2022</v>
      </c>
      <c r="G334" s="2">
        <f>VLOOKUP(Revised!F334,Mapping!$H:$I,2,FALSE)</f>
        <v>5</v>
      </c>
      <c r="H334" s="2">
        <f>VLOOKUP(Revised!G334,Mapping!$H:$I,2,FALSE)</f>
        <v>5</v>
      </c>
      <c r="I334" s="2">
        <f>VLOOKUP(Revised!H334,Mapping!$H:$I,2,FALSE)</f>
        <v>5</v>
      </c>
      <c r="J334" s="2">
        <f>VLOOKUP(Revised!I334,Mapping!$H:$I,2,FALSE)</f>
        <v>5</v>
      </c>
      <c r="K334" s="2">
        <f>VLOOKUP(Revised!J334,Mapping!$H:$I,2,FALSE)</f>
        <v>5</v>
      </c>
      <c r="L334" s="2">
        <f>VLOOKUP(Revised!K334,Mapping!$H:$I,2,FALSE)</f>
        <v>5</v>
      </c>
      <c r="M334" s="2">
        <f>VLOOKUP(Revised!L334,Mapping!$H:$I,2,FALSE)</f>
        <v>5</v>
      </c>
      <c r="N334" s="2">
        <f>VLOOKUP(Revised!M334,Mapping!$H:$I,2,FALSE)</f>
        <v>4</v>
      </c>
      <c r="O334" s="2">
        <f>VLOOKUP(Revised!N334,Mapping!$H:$I,2,FALSE)</f>
        <v>5</v>
      </c>
      <c r="P334" s="2">
        <f>VLOOKUP(Revised!O334,Mapping!$H:$I,2,FALSE)</f>
        <v>5</v>
      </c>
      <c r="Q334" s="2">
        <f>VLOOKUP(Revised!P334,Mapping!$H:$I,2,FALSE)</f>
        <v>5</v>
      </c>
      <c r="R334" s="2">
        <f>VLOOKUP(Revised!Q334,Mapping!$K:$L,2,FALSE)</f>
        <v>5</v>
      </c>
      <c r="S334" s="2">
        <f>VLOOKUP(Revised!R334,Mapping!$K:$L,2,FALSE)</f>
        <v>5</v>
      </c>
      <c r="T334" s="2"/>
      <c r="U334" s="2"/>
      <c r="V334" s="2"/>
    </row>
    <row r="335" spans="1:22" hidden="1" x14ac:dyDescent="0.2">
      <c r="A335">
        <v>334</v>
      </c>
      <c r="B335" s="1">
        <v>44881.623263888891</v>
      </c>
      <c r="C335" s="2" t="s">
        <v>3300</v>
      </c>
      <c r="D335" s="2" t="s">
        <v>195</v>
      </c>
      <c r="E335" s="3">
        <v>44881</v>
      </c>
      <c r="F335" s="22">
        <v>2022</v>
      </c>
      <c r="G335" s="2">
        <f>VLOOKUP(Revised!F335,Mapping!$H:$I,2,FALSE)</f>
        <v>4</v>
      </c>
      <c r="H335" s="2">
        <f>VLOOKUP(Revised!G335,Mapping!$H:$I,2,FALSE)</f>
        <v>4</v>
      </c>
      <c r="I335" s="2">
        <f>VLOOKUP(Revised!H335,Mapping!$H:$I,2,FALSE)</f>
        <v>5</v>
      </c>
      <c r="J335" s="2">
        <f>VLOOKUP(Revised!I335,Mapping!$H:$I,2,FALSE)</f>
        <v>5</v>
      </c>
      <c r="K335" s="2">
        <f>VLOOKUP(Revised!J335,Mapping!$H:$I,2,FALSE)</f>
        <v>5</v>
      </c>
      <c r="L335" s="2">
        <f>VLOOKUP(Revised!K335,Mapping!$H:$I,2,FALSE)</f>
        <v>4</v>
      </c>
      <c r="M335" s="2">
        <f>VLOOKUP(Revised!L335,Mapping!$H:$I,2,FALSE)</f>
        <v>5</v>
      </c>
      <c r="N335" s="2">
        <f>VLOOKUP(Revised!M335,Mapping!$H:$I,2,FALSE)</f>
        <v>5</v>
      </c>
      <c r="O335" s="2">
        <f>VLOOKUP(Revised!N335,Mapping!$H:$I,2,FALSE)</f>
        <v>5</v>
      </c>
      <c r="P335" s="2">
        <f>VLOOKUP(Revised!O335,Mapping!$H:$I,2,FALSE)</f>
        <v>4</v>
      </c>
      <c r="Q335" s="2">
        <f>VLOOKUP(Revised!P335,Mapping!$H:$I,2,FALSE)</f>
        <v>5</v>
      </c>
      <c r="R335" s="2">
        <f>VLOOKUP(Revised!Q335,Mapping!$K:$L,2,FALSE)</f>
        <v>3</v>
      </c>
      <c r="S335" s="2">
        <f>VLOOKUP(Revised!R335,Mapping!$K:$L,2,FALSE)</f>
        <v>3</v>
      </c>
      <c r="T335" s="2" t="s">
        <v>2164</v>
      </c>
      <c r="U335" s="2" t="s">
        <v>2165</v>
      </c>
      <c r="V335" s="2"/>
    </row>
    <row r="336" spans="1:22" hidden="1" x14ac:dyDescent="0.2">
      <c r="A336">
        <v>335</v>
      </c>
      <c r="B336" s="1">
        <v>44881.637060185189</v>
      </c>
      <c r="C336" s="2" t="s">
        <v>3300</v>
      </c>
      <c r="D336" s="2" t="s">
        <v>195</v>
      </c>
      <c r="E336" s="3">
        <v>44881</v>
      </c>
      <c r="F336" s="22">
        <v>2022</v>
      </c>
      <c r="G336" s="2">
        <f>VLOOKUP(Revised!F336,Mapping!$H:$I,2,FALSE)</f>
        <v>3</v>
      </c>
      <c r="H336" s="2">
        <f>VLOOKUP(Revised!G336,Mapping!$H:$I,2,FALSE)</f>
        <v>4</v>
      </c>
      <c r="I336" s="2">
        <f>VLOOKUP(Revised!H336,Mapping!$H:$I,2,FALSE)</f>
        <v>2</v>
      </c>
      <c r="J336" s="2">
        <f>VLOOKUP(Revised!I336,Mapping!$H:$I,2,FALSE)</f>
        <v>3</v>
      </c>
      <c r="K336" s="2">
        <f>VLOOKUP(Revised!J336,Mapping!$H:$I,2,FALSE)</f>
        <v>3</v>
      </c>
      <c r="L336" s="2">
        <f>VLOOKUP(Revised!K336,Mapping!$H:$I,2,FALSE)</f>
        <v>3</v>
      </c>
      <c r="M336" s="2">
        <f>VLOOKUP(Revised!L336,Mapping!$H:$I,2,FALSE)</f>
        <v>3</v>
      </c>
      <c r="N336" s="2">
        <f>VLOOKUP(Revised!M336,Mapping!$H:$I,2,FALSE)</f>
        <v>4</v>
      </c>
      <c r="O336" s="2">
        <f>VLOOKUP(Revised!N336,Mapping!$H:$I,2,FALSE)</f>
        <v>3</v>
      </c>
      <c r="P336" s="2">
        <f>VLOOKUP(Revised!O336,Mapping!$H:$I,2,FALSE)</f>
        <v>3</v>
      </c>
      <c r="Q336" s="2">
        <f>VLOOKUP(Revised!P336,Mapping!$H:$I,2,FALSE)</f>
        <v>3</v>
      </c>
      <c r="R336" s="2">
        <f>VLOOKUP(Revised!Q336,Mapping!$K:$L,2,FALSE)</f>
        <v>4</v>
      </c>
      <c r="S336" s="2">
        <f>VLOOKUP(Revised!R336,Mapping!$K:$L,2,FALSE)</f>
        <v>4</v>
      </c>
      <c r="T336" s="2" t="s">
        <v>2166</v>
      </c>
      <c r="U336" s="2" t="s">
        <v>3460</v>
      </c>
    </row>
    <row r="337" spans="1:22" hidden="1" x14ac:dyDescent="0.2">
      <c r="A337">
        <v>336</v>
      </c>
      <c r="B337" s="1">
        <v>44882.602800925924</v>
      </c>
      <c r="C337" s="2" t="s">
        <v>3300</v>
      </c>
      <c r="D337" s="2" t="s">
        <v>195</v>
      </c>
      <c r="E337" s="3">
        <v>44882</v>
      </c>
      <c r="F337" s="22">
        <v>2022</v>
      </c>
      <c r="G337" s="2">
        <f>VLOOKUP(Revised!F337,Mapping!$H:$I,2,FALSE)</f>
        <v>5</v>
      </c>
      <c r="H337" s="2">
        <f>VLOOKUP(Revised!G337,Mapping!$H:$I,2,FALSE)</f>
        <v>5</v>
      </c>
      <c r="I337" s="2">
        <f>VLOOKUP(Revised!H337,Mapping!$H:$I,2,FALSE)</f>
        <v>5</v>
      </c>
      <c r="J337" s="2">
        <f>VLOOKUP(Revised!I337,Mapping!$H:$I,2,FALSE)</f>
        <v>5</v>
      </c>
      <c r="K337" s="2">
        <f>VLOOKUP(Revised!J337,Mapping!$H:$I,2,FALSE)</f>
        <v>5</v>
      </c>
      <c r="L337" s="2">
        <f>VLOOKUP(Revised!K337,Mapping!$H:$I,2,FALSE)</f>
        <v>5</v>
      </c>
      <c r="M337" s="2">
        <f>VLOOKUP(Revised!L337,Mapping!$H:$I,2,FALSE)</f>
        <v>5</v>
      </c>
      <c r="N337" s="2">
        <f>VLOOKUP(Revised!M337,Mapping!$H:$I,2,FALSE)</f>
        <v>5</v>
      </c>
      <c r="O337" s="2">
        <f>VLOOKUP(Revised!N337,Mapping!$H:$I,2,FALSE)</f>
        <v>5</v>
      </c>
      <c r="P337" s="2">
        <f>VLOOKUP(Revised!O337,Mapping!$H:$I,2,FALSE)</f>
        <v>5</v>
      </c>
      <c r="Q337" s="2">
        <f>VLOOKUP(Revised!P337,Mapping!$H:$I,2,FALSE)</f>
        <v>5</v>
      </c>
      <c r="R337" s="2">
        <f>VLOOKUP(Revised!Q337,Mapping!$K:$L,2,FALSE)</f>
        <v>5</v>
      </c>
      <c r="S337" s="2">
        <f>VLOOKUP(Revised!R337,Mapping!$K:$L,2,FALSE)</f>
        <v>5</v>
      </c>
      <c r="T337" s="2"/>
      <c r="U337" s="2"/>
    </row>
    <row r="338" spans="1:22" hidden="1" x14ac:dyDescent="0.2">
      <c r="A338">
        <v>337</v>
      </c>
      <c r="B338" s="1">
        <v>44882.603217592594</v>
      </c>
      <c r="C338" s="2" t="s">
        <v>3300</v>
      </c>
      <c r="D338" s="2" t="s">
        <v>195</v>
      </c>
      <c r="E338" s="3">
        <v>44882</v>
      </c>
      <c r="F338" s="22">
        <v>2022</v>
      </c>
      <c r="G338" s="2">
        <f>VLOOKUP(Revised!F338,Mapping!$H:$I,2,FALSE)</f>
        <v>5</v>
      </c>
      <c r="H338" s="2">
        <f>VLOOKUP(Revised!G338,Mapping!$H:$I,2,FALSE)</f>
        <v>5</v>
      </c>
      <c r="I338" s="2">
        <f>VLOOKUP(Revised!H338,Mapping!$H:$I,2,FALSE)</f>
        <v>5</v>
      </c>
      <c r="J338" s="2">
        <f>VLOOKUP(Revised!I338,Mapping!$H:$I,2,FALSE)</f>
        <v>5</v>
      </c>
      <c r="K338" s="2">
        <f>VLOOKUP(Revised!J338,Mapping!$H:$I,2,FALSE)</f>
        <v>5</v>
      </c>
      <c r="L338" s="2">
        <f>VLOOKUP(Revised!K338,Mapping!$H:$I,2,FALSE)</f>
        <v>5</v>
      </c>
      <c r="M338" s="2">
        <f>VLOOKUP(Revised!L338,Mapping!$H:$I,2,FALSE)</f>
        <v>5</v>
      </c>
      <c r="N338" s="2">
        <f>VLOOKUP(Revised!M338,Mapping!$H:$I,2,FALSE)</f>
        <v>5</v>
      </c>
      <c r="O338" s="2">
        <f>VLOOKUP(Revised!N338,Mapping!$H:$I,2,FALSE)</f>
        <v>5</v>
      </c>
      <c r="P338" s="2">
        <f>VLOOKUP(Revised!O338,Mapping!$H:$I,2,FALSE)</f>
        <v>5</v>
      </c>
      <c r="Q338" s="2">
        <f>VLOOKUP(Revised!P338,Mapping!$H:$I,2,FALSE)</f>
        <v>5</v>
      </c>
      <c r="R338" s="2">
        <f>VLOOKUP(Revised!Q338,Mapping!$K:$L,2,FALSE)</f>
        <v>5</v>
      </c>
      <c r="S338" s="2">
        <f>VLOOKUP(Revised!R338,Mapping!$K:$L,2,FALSE)</f>
        <v>5</v>
      </c>
      <c r="T338" s="2"/>
      <c r="U338" s="2"/>
      <c r="V338" s="2"/>
    </row>
    <row r="339" spans="1:22" hidden="1" x14ac:dyDescent="0.2">
      <c r="A339">
        <v>338</v>
      </c>
      <c r="B339" s="1">
        <v>44882.603437500002</v>
      </c>
      <c r="C339" s="2" t="s">
        <v>3300</v>
      </c>
      <c r="D339" s="2" t="s">
        <v>195</v>
      </c>
      <c r="E339" s="3">
        <v>44882</v>
      </c>
      <c r="F339" s="22">
        <v>2022</v>
      </c>
      <c r="G339" s="2">
        <f>VLOOKUP(Revised!F339,Mapping!$H:$I,2,FALSE)</f>
        <v>4</v>
      </c>
      <c r="H339" s="2">
        <f>VLOOKUP(Revised!G339,Mapping!$H:$I,2,FALSE)</f>
        <v>4</v>
      </c>
      <c r="I339" s="2">
        <f>VLOOKUP(Revised!H339,Mapping!$H:$I,2,FALSE)</f>
        <v>4</v>
      </c>
      <c r="J339" s="2">
        <f>VLOOKUP(Revised!I339,Mapping!$H:$I,2,FALSE)</f>
        <v>4</v>
      </c>
      <c r="K339" s="2">
        <f>VLOOKUP(Revised!J339,Mapping!$H:$I,2,FALSE)</f>
        <v>4</v>
      </c>
      <c r="L339" s="2">
        <f>VLOOKUP(Revised!K339,Mapping!$H:$I,2,FALSE)</f>
        <v>4</v>
      </c>
      <c r="M339" s="2">
        <f>VLOOKUP(Revised!L339,Mapping!$H:$I,2,FALSE)</f>
        <v>4</v>
      </c>
      <c r="N339" s="2">
        <f>VLOOKUP(Revised!M339,Mapping!$H:$I,2,FALSE)</f>
        <v>5</v>
      </c>
      <c r="O339" s="2">
        <f>VLOOKUP(Revised!N339,Mapping!$H:$I,2,FALSE)</f>
        <v>5</v>
      </c>
      <c r="P339" s="2">
        <f>VLOOKUP(Revised!O339,Mapping!$H:$I,2,FALSE)</f>
        <v>4</v>
      </c>
      <c r="Q339" s="2">
        <f>VLOOKUP(Revised!P339,Mapping!$H:$I,2,FALSE)</f>
        <v>4</v>
      </c>
      <c r="R339" s="2">
        <f>VLOOKUP(Revised!Q339,Mapping!$K:$L,2,FALSE)</f>
        <v>3</v>
      </c>
      <c r="S339" s="2">
        <f>VLOOKUP(Revised!R339,Mapping!$K:$L,2,FALSE)</f>
        <v>3</v>
      </c>
      <c r="T339" s="2"/>
      <c r="U339" s="2"/>
      <c r="V339" s="2"/>
    </row>
    <row r="340" spans="1:22" hidden="1" x14ac:dyDescent="0.2">
      <c r="A340">
        <v>339</v>
      </c>
      <c r="B340" s="1">
        <v>44882.603622685187</v>
      </c>
      <c r="C340" s="2" t="s">
        <v>3300</v>
      </c>
      <c r="D340" s="2" t="s">
        <v>3305</v>
      </c>
      <c r="E340" s="3">
        <v>44882</v>
      </c>
      <c r="F340" s="22">
        <v>2022</v>
      </c>
      <c r="G340" s="2">
        <f>VLOOKUP(Revised!F340,Mapping!$H:$I,2,FALSE)</f>
        <v>5</v>
      </c>
      <c r="H340" s="2">
        <f>VLOOKUP(Revised!G340,Mapping!$H:$I,2,FALSE)</f>
        <v>5</v>
      </c>
      <c r="I340" s="2">
        <f>VLOOKUP(Revised!H340,Mapping!$H:$I,2,FALSE)</f>
        <v>5</v>
      </c>
      <c r="J340" s="2">
        <f>VLOOKUP(Revised!I340,Mapping!$H:$I,2,FALSE)</f>
        <v>5</v>
      </c>
      <c r="K340" s="2">
        <f>VLOOKUP(Revised!J340,Mapping!$H:$I,2,FALSE)</f>
        <v>5</v>
      </c>
      <c r="L340" s="2">
        <f>VLOOKUP(Revised!K340,Mapping!$H:$I,2,FALSE)</f>
        <v>5</v>
      </c>
      <c r="M340" s="2">
        <f>VLOOKUP(Revised!L340,Mapping!$H:$I,2,FALSE)</f>
        <v>5</v>
      </c>
      <c r="N340" s="2">
        <f>VLOOKUP(Revised!M340,Mapping!$H:$I,2,FALSE)</f>
        <v>4</v>
      </c>
      <c r="O340" s="2">
        <f>VLOOKUP(Revised!N340,Mapping!$H:$I,2,FALSE)</f>
        <v>4</v>
      </c>
      <c r="P340" s="2">
        <f>VLOOKUP(Revised!O340,Mapping!$H:$I,2,FALSE)</f>
        <v>5</v>
      </c>
      <c r="Q340" s="2">
        <f>VLOOKUP(Revised!P340,Mapping!$H:$I,2,FALSE)</f>
        <v>5</v>
      </c>
      <c r="R340" s="2">
        <f>VLOOKUP(Revised!Q340,Mapping!$K:$L,2,FALSE)</f>
        <v>5</v>
      </c>
      <c r="S340" s="2">
        <f>VLOOKUP(Revised!R340,Mapping!$K:$L,2,FALSE)</f>
        <v>5</v>
      </c>
      <c r="T340" s="2" t="s">
        <v>2168</v>
      </c>
      <c r="U340" s="2" t="s">
        <v>522</v>
      </c>
      <c r="V340" s="2"/>
    </row>
    <row r="341" spans="1:22" hidden="1" x14ac:dyDescent="0.2">
      <c r="A341">
        <v>340</v>
      </c>
      <c r="B341" s="1">
        <v>44882.603750000002</v>
      </c>
      <c r="C341" s="2" t="s">
        <v>3300</v>
      </c>
      <c r="D341" s="2" t="s">
        <v>195</v>
      </c>
      <c r="E341" s="3">
        <v>44882</v>
      </c>
      <c r="F341" s="22">
        <v>2022</v>
      </c>
      <c r="G341" s="2">
        <f>VLOOKUP(Revised!F341,Mapping!$H:$I,2,FALSE)</f>
        <v>4</v>
      </c>
      <c r="H341" s="2">
        <f>VLOOKUP(Revised!G341,Mapping!$H:$I,2,FALSE)</f>
        <v>4</v>
      </c>
      <c r="I341" s="2">
        <f>VLOOKUP(Revised!H341,Mapping!$H:$I,2,FALSE)</f>
        <v>4</v>
      </c>
      <c r="J341" s="2">
        <f>VLOOKUP(Revised!I341,Mapping!$H:$I,2,FALSE)</f>
        <v>4</v>
      </c>
      <c r="K341" s="2">
        <f>VLOOKUP(Revised!J341,Mapping!$H:$I,2,FALSE)</f>
        <v>4</v>
      </c>
      <c r="L341" s="2">
        <f>VLOOKUP(Revised!K341,Mapping!$H:$I,2,FALSE)</f>
        <v>4</v>
      </c>
      <c r="M341" s="2">
        <f>VLOOKUP(Revised!L341,Mapping!$H:$I,2,FALSE)</f>
        <v>4</v>
      </c>
      <c r="N341" s="2">
        <f>VLOOKUP(Revised!M341,Mapping!$H:$I,2,FALSE)</f>
        <v>4</v>
      </c>
      <c r="O341" s="2">
        <f>VLOOKUP(Revised!N341,Mapping!$H:$I,2,FALSE)</f>
        <v>4</v>
      </c>
      <c r="P341" s="2">
        <f>VLOOKUP(Revised!O341,Mapping!$H:$I,2,FALSE)</f>
        <v>4</v>
      </c>
      <c r="Q341" s="2">
        <f>VLOOKUP(Revised!P341,Mapping!$H:$I,2,FALSE)</f>
        <v>4</v>
      </c>
      <c r="R341" s="2">
        <f>VLOOKUP(Revised!Q341,Mapping!$K:$L,2,FALSE)</f>
        <v>3</v>
      </c>
      <c r="S341" s="2">
        <f>VLOOKUP(Revised!R341,Mapping!$K:$L,2,FALSE)</f>
        <v>3</v>
      </c>
      <c r="T341" s="2"/>
      <c r="U341" s="2"/>
      <c r="V341" s="2"/>
    </row>
    <row r="342" spans="1:22" hidden="1" x14ac:dyDescent="0.2">
      <c r="A342">
        <v>341</v>
      </c>
      <c r="B342" s="1">
        <v>44882.604050925926</v>
      </c>
      <c r="C342" s="2" t="s">
        <v>3300</v>
      </c>
      <c r="D342" s="2" t="s">
        <v>195</v>
      </c>
      <c r="E342" s="3">
        <v>44882</v>
      </c>
      <c r="F342" s="22">
        <v>2022</v>
      </c>
      <c r="G342" s="2">
        <f>VLOOKUP(Revised!F342,Mapping!$H:$I,2,FALSE)</f>
        <v>4</v>
      </c>
      <c r="H342" s="2">
        <f>VLOOKUP(Revised!G342,Mapping!$H:$I,2,FALSE)</f>
        <v>5</v>
      </c>
      <c r="I342" s="2">
        <f>VLOOKUP(Revised!H342,Mapping!$H:$I,2,FALSE)</f>
        <v>5</v>
      </c>
      <c r="J342" s="2">
        <f>VLOOKUP(Revised!I342,Mapping!$H:$I,2,FALSE)</f>
        <v>5</v>
      </c>
      <c r="K342" s="2">
        <f>VLOOKUP(Revised!J342,Mapping!$H:$I,2,FALSE)</f>
        <v>5</v>
      </c>
      <c r="L342" s="2">
        <f>VLOOKUP(Revised!K342,Mapping!$H:$I,2,FALSE)</f>
        <v>5</v>
      </c>
      <c r="M342" s="2">
        <f>VLOOKUP(Revised!L342,Mapping!$H:$I,2,FALSE)</f>
        <v>4</v>
      </c>
      <c r="N342" s="2">
        <f>VLOOKUP(Revised!M342,Mapping!$H:$I,2,FALSE)</f>
        <v>5</v>
      </c>
      <c r="O342" s="2">
        <f>VLOOKUP(Revised!N342,Mapping!$H:$I,2,FALSE)</f>
        <v>5</v>
      </c>
      <c r="P342" s="2">
        <f>VLOOKUP(Revised!O342,Mapping!$H:$I,2,FALSE)</f>
        <v>5</v>
      </c>
      <c r="Q342" s="2">
        <f>VLOOKUP(Revised!P342,Mapping!$H:$I,2,FALSE)</f>
        <v>5</v>
      </c>
      <c r="R342" s="2">
        <f>VLOOKUP(Revised!Q342,Mapping!$K:$L,2,FALSE)</f>
        <v>5</v>
      </c>
      <c r="S342" s="2">
        <f>VLOOKUP(Revised!R342,Mapping!$K:$L,2,FALSE)</f>
        <v>5</v>
      </c>
      <c r="T342" s="2" t="s">
        <v>2170</v>
      </c>
      <c r="U342" s="2" t="s">
        <v>2171</v>
      </c>
      <c r="V342" s="2"/>
    </row>
    <row r="343" spans="1:22" hidden="1" x14ac:dyDescent="0.2">
      <c r="A343">
        <v>342</v>
      </c>
      <c r="B343" s="1">
        <v>44882.604166666664</v>
      </c>
      <c r="C343" s="2" t="s">
        <v>3300</v>
      </c>
      <c r="D343" s="2" t="s">
        <v>195</v>
      </c>
      <c r="E343" s="3">
        <v>44882</v>
      </c>
      <c r="F343" s="22">
        <v>2022</v>
      </c>
      <c r="G343" s="2">
        <f>VLOOKUP(Revised!F343,Mapping!$H:$I,2,FALSE)</f>
        <v>4</v>
      </c>
      <c r="H343" s="2">
        <f>VLOOKUP(Revised!G343,Mapping!$H:$I,2,FALSE)</f>
        <v>4</v>
      </c>
      <c r="I343" s="2">
        <f>VLOOKUP(Revised!H343,Mapping!$H:$I,2,FALSE)</f>
        <v>4</v>
      </c>
      <c r="J343" s="2">
        <f>VLOOKUP(Revised!I343,Mapping!$H:$I,2,FALSE)</f>
        <v>4</v>
      </c>
      <c r="K343" s="2">
        <f>VLOOKUP(Revised!J343,Mapping!$H:$I,2,FALSE)</f>
        <v>4</v>
      </c>
      <c r="L343" s="2">
        <f>VLOOKUP(Revised!K343,Mapping!$H:$I,2,FALSE)</f>
        <v>4</v>
      </c>
      <c r="M343" s="2">
        <f>VLOOKUP(Revised!L343,Mapping!$H:$I,2,FALSE)</f>
        <v>4</v>
      </c>
      <c r="N343" s="2">
        <f>VLOOKUP(Revised!M343,Mapping!$H:$I,2,FALSE)</f>
        <v>4</v>
      </c>
      <c r="O343" s="2">
        <f>VLOOKUP(Revised!N343,Mapping!$H:$I,2,FALSE)</f>
        <v>4</v>
      </c>
      <c r="P343" s="2">
        <f>VLOOKUP(Revised!O343,Mapping!$H:$I,2,FALSE)</f>
        <v>4</v>
      </c>
      <c r="Q343" s="2">
        <f>VLOOKUP(Revised!P343,Mapping!$H:$I,2,FALSE)</f>
        <v>4</v>
      </c>
      <c r="R343" s="2">
        <f>VLOOKUP(Revised!Q343,Mapping!$K:$L,2,FALSE)</f>
        <v>3</v>
      </c>
      <c r="S343" s="2">
        <f>VLOOKUP(Revised!R343,Mapping!$K:$L,2,FALSE)</f>
        <v>3</v>
      </c>
      <c r="T343" s="2" t="s">
        <v>2172</v>
      </c>
      <c r="U343" s="2" t="s">
        <v>522</v>
      </c>
      <c r="V343" s="2"/>
    </row>
    <row r="344" spans="1:22" hidden="1" x14ac:dyDescent="0.2">
      <c r="A344">
        <v>343</v>
      </c>
      <c r="B344" s="1">
        <v>44882.604560185187</v>
      </c>
      <c r="C344" s="2" t="s">
        <v>3300</v>
      </c>
      <c r="D344" s="2" t="s">
        <v>195</v>
      </c>
      <c r="E344" s="3">
        <v>44882</v>
      </c>
      <c r="F344" s="22">
        <v>2022</v>
      </c>
      <c r="G344" s="2">
        <f>VLOOKUP(Revised!F344,Mapping!$H:$I,2,FALSE)</f>
        <v>4</v>
      </c>
      <c r="H344" s="2">
        <f>VLOOKUP(Revised!G344,Mapping!$H:$I,2,FALSE)</f>
        <v>4</v>
      </c>
      <c r="I344" s="2">
        <f>VLOOKUP(Revised!H344,Mapping!$H:$I,2,FALSE)</f>
        <v>5</v>
      </c>
      <c r="J344" s="2">
        <f>VLOOKUP(Revised!I344,Mapping!$H:$I,2,FALSE)</f>
        <v>4</v>
      </c>
      <c r="K344" s="2">
        <f>VLOOKUP(Revised!J344,Mapping!$H:$I,2,FALSE)</f>
        <v>4</v>
      </c>
      <c r="L344" s="2">
        <f>VLOOKUP(Revised!K344,Mapping!$H:$I,2,FALSE)</f>
        <v>4</v>
      </c>
      <c r="M344" s="2">
        <f>VLOOKUP(Revised!L344,Mapping!$H:$I,2,FALSE)</f>
        <v>4</v>
      </c>
      <c r="N344" s="2">
        <f>VLOOKUP(Revised!M344,Mapping!$H:$I,2,FALSE)</f>
        <v>4</v>
      </c>
      <c r="O344" s="2">
        <f>VLOOKUP(Revised!N344,Mapping!$H:$I,2,FALSE)</f>
        <v>4</v>
      </c>
      <c r="P344" s="2">
        <f>VLOOKUP(Revised!O344,Mapping!$H:$I,2,FALSE)</f>
        <v>4</v>
      </c>
      <c r="Q344" s="2">
        <f>VLOOKUP(Revised!P344,Mapping!$H:$I,2,FALSE)</f>
        <v>4</v>
      </c>
      <c r="R344" s="2">
        <f>VLOOKUP(Revised!Q344,Mapping!$K:$L,2,FALSE)</f>
        <v>3</v>
      </c>
      <c r="S344" s="2">
        <f>VLOOKUP(Revised!R344,Mapping!$K:$L,2,FALSE)</f>
        <v>3</v>
      </c>
      <c r="T344" s="2" t="s">
        <v>2173</v>
      </c>
      <c r="U344" s="2" t="s">
        <v>611</v>
      </c>
      <c r="V344" s="2"/>
    </row>
    <row r="345" spans="1:22" hidden="1" x14ac:dyDescent="0.2">
      <c r="A345">
        <v>344</v>
      </c>
      <c r="B345" s="1">
        <v>44882.605312500003</v>
      </c>
      <c r="C345" s="2" t="s">
        <v>3300</v>
      </c>
      <c r="D345" s="2" t="s">
        <v>195</v>
      </c>
      <c r="E345" s="3">
        <v>44882</v>
      </c>
      <c r="F345" s="22">
        <v>2022</v>
      </c>
      <c r="G345" s="2">
        <f>VLOOKUP(Revised!F345,Mapping!$H:$I,2,FALSE)</f>
        <v>4</v>
      </c>
      <c r="H345" s="2">
        <f>VLOOKUP(Revised!G345,Mapping!$H:$I,2,FALSE)</f>
        <v>4</v>
      </c>
      <c r="I345" s="2">
        <f>VLOOKUP(Revised!H345,Mapping!$H:$I,2,FALSE)</f>
        <v>4</v>
      </c>
      <c r="J345" s="2">
        <f>VLOOKUP(Revised!I345,Mapping!$H:$I,2,FALSE)</f>
        <v>4</v>
      </c>
      <c r="K345" s="2">
        <f>VLOOKUP(Revised!J345,Mapping!$H:$I,2,FALSE)</f>
        <v>4</v>
      </c>
      <c r="L345" s="2">
        <f>VLOOKUP(Revised!K345,Mapping!$H:$I,2,FALSE)</f>
        <v>4</v>
      </c>
      <c r="M345" s="2">
        <f>VLOOKUP(Revised!L345,Mapping!$H:$I,2,FALSE)</f>
        <v>4</v>
      </c>
      <c r="N345" s="2">
        <f>VLOOKUP(Revised!M345,Mapping!$H:$I,2,FALSE)</f>
        <v>4</v>
      </c>
      <c r="O345" s="2">
        <f>VLOOKUP(Revised!N345,Mapping!$H:$I,2,FALSE)</f>
        <v>4</v>
      </c>
      <c r="P345" s="2">
        <f>VLOOKUP(Revised!O345,Mapping!$H:$I,2,FALSE)</f>
        <v>4</v>
      </c>
      <c r="Q345" s="2">
        <f>VLOOKUP(Revised!P345,Mapping!$H:$I,2,FALSE)</f>
        <v>4</v>
      </c>
      <c r="R345" s="2">
        <f>VLOOKUP(Revised!Q345,Mapping!$K:$L,2,FALSE)</f>
        <v>5</v>
      </c>
      <c r="S345" s="2">
        <f>VLOOKUP(Revised!R345,Mapping!$K:$L,2,FALSE)</f>
        <v>3</v>
      </c>
      <c r="T345" s="2" t="s">
        <v>2174</v>
      </c>
      <c r="U345" s="2"/>
      <c r="V345" s="2"/>
    </row>
    <row r="346" spans="1:22" hidden="1" x14ac:dyDescent="0.2">
      <c r="A346">
        <v>345</v>
      </c>
      <c r="B346" s="1">
        <v>44882.605590277781</v>
      </c>
      <c r="C346" s="2" t="s">
        <v>3300</v>
      </c>
      <c r="D346" s="2" t="s">
        <v>3305</v>
      </c>
      <c r="E346" s="3">
        <v>44882</v>
      </c>
      <c r="F346" s="22">
        <v>2022</v>
      </c>
      <c r="G346" s="2">
        <f>VLOOKUP(Revised!F346,Mapping!$H:$I,2,FALSE)</f>
        <v>4</v>
      </c>
      <c r="H346" s="2">
        <f>VLOOKUP(Revised!G346,Mapping!$H:$I,2,FALSE)</f>
        <v>5</v>
      </c>
      <c r="I346" s="2">
        <f>VLOOKUP(Revised!H346,Mapping!$H:$I,2,FALSE)</f>
        <v>5</v>
      </c>
      <c r="J346" s="2">
        <f>VLOOKUP(Revised!I346,Mapping!$H:$I,2,FALSE)</f>
        <v>5</v>
      </c>
      <c r="K346" s="2">
        <f>VLOOKUP(Revised!J346,Mapping!$H:$I,2,FALSE)</f>
        <v>5</v>
      </c>
      <c r="L346" s="2">
        <f>VLOOKUP(Revised!K346,Mapping!$H:$I,2,FALSE)</f>
        <v>4</v>
      </c>
      <c r="M346" s="2">
        <f>VLOOKUP(Revised!L346,Mapping!$H:$I,2,FALSE)</f>
        <v>5</v>
      </c>
      <c r="N346" s="2">
        <f>VLOOKUP(Revised!M346,Mapping!$H:$I,2,FALSE)</f>
        <v>5</v>
      </c>
      <c r="O346" s="2">
        <f>VLOOKUP(Revised!N346,Mapping!$H:$I,2,FALSE)</f>
        <v>5</v>
      </c>
      <c r="P346" s="2">
        <f>VLOOKUP(Revised!O346,Mapping!$H:$I,2,FALSE)</f>
        <v>5</v>
      </c>
      <c r="Q346" s="2">
        <f>VLOOKUP(Revised!P346,Mapping!$H:$I,2,FALSE)</f>
        <v>5</v>
      </c>
      <c r="R346" s="2">
        <f>VLOOKUP(Revised!Q346,Mapping!$K:$L,2,FALSE)</f>
        <v>3</v>
      </c>
      <c r="S346" s="2">
        <f>VLOOKUP(Revised!R346,Mapping!$K:$L,2,FALSE)</f>
        <v>5</v>
      </c>
      <c r="T346" s="2" t="s">
        <v>2175</v>
      </c>
      <c r="U346" s="2"/>
      <c r="V346" s="2"/>
    </row>
    <row r="347" spans="1:22" hidden="1" x14ac:dyDescent="0.2">
      <c r="A347">
        <v>346</v>
      </c>
      <c r="B347" s="1">
        <v>44896.607488425929</v>
      </c>
      <c r="C347" s="2" t="s">
        <v>3300</v>
      </c>
      <c r="D347" s="2" t="s">
        <v>3304</v>
      </c>
      <c r="E347" s="3">
        <v>44896</v>
      </c>
      <c r="F347" s="22">
        <v>2022</v>
      </c>
      <c r="G347" s="2">
        <f>VLOOKUP(Revised!F347,Mapping!$H:$I,2,FALSE)</f>
        <v>5</v>
      </c>
      <c r="H347" s="2">
        <f>VLOOKUP(Revised!G347,Mapping!$H:$I,2,FALSE)</f>
        <v>5</v>
      </c>
      <c r="I347" s="2">
        <f>VLOOKUP(Revised!H347,Mapping!$H:$I,2,FALSE)</f>
        <v>5</v>
      </c>
      <c r="J347" s="2">
        <f>VLOOKUP(Revised!I347,Mapping!$H:$I,2,FALSE)</f>
        <v>5</v>
      </c>
      <c r="K347" s="2">
        <f>VLOOKUP(Revised!J347,Mapping!$H:$I,2,FALSE)</f>
        <v>5</v>
      </c>
      <c r="L347" s="2">
        <f>VLOOKUP(Revised!K347,Mapping!$H:$I,2,FALSE)</f>
        <v>5</v>
      </c>
      <c r="M347" s="2">
        <f>VLOOKUP(Revised!L347,Mapping!$H:$I,2,FALSE)</f>
        <v>5</v>
      </c>
      <c r="N347" s="2">
        <f>VLOOKUP(Revised!M347,Mapping!$H:$I,2,FALSE)</f>
        <v>5</v>
      </c>
      <c r="O347" s="2">
        <f>VLOOKUP(Revised!N347,Mapping!$H:$I,2,FALSE)</f>
        <v>5</v>
      </c>
      <c r="P347" s="2">
        <f>VLOOKUP(Revised!O347,Mapping!$H:$I,2,FALSE)</f>
        <v>5</v>
      </c>
      <c r="Q347" s="2">
        <f>VLOOKUP(Revised!P347,Mapping!$H:$I,2,FALSE)</f>
        <v>5</v>
      </c>
      <c r="R347" s="2">
        <f>VLOOKUP(Revised!Q347,Mapping!$K:$L,2,FALSE)</f>
        <v>5</v>
      </c>
      <c r="S347" s="2">
        <f>VLOOKUP(Revised!R347,Mapping!$K:$L,2,FALSE)</f>
        <v>5</v>
      </c>
      <c r="T347" s="2"/>
      <c r="U347" s="2"/>
      <c r="V347" s="2"/>
    </row>
    <row r="348" spans="1:22" hidden="1" x14ac:dyDescent="0.2">
      <c r="A348">
        <v>347</v>
      </c>
      <c r="B348" s="1">
        <v>44896.607824074075</v>
      </c>
      <c r="C348" s="2" t="s">
        <v>3300</v>
      </c>
      <c r="D348" s="2" t="s">
        <v>3304</v>
      </c>
      <c r="E348" s="3">
        <v>44573</v>
      </c>
      <c r="F348" s="22">
        <v>2022</v>
      </c>
      <c r="G348" s="2">
        <f>VLOOKUP(Revised!F348,Mapping!$H:$I,2,FALSE)</f>
        <v>5</v>
      </c>
      <c r="H348" s="2">
        <f>VLOOKUP(Revised!G348,Mapping!$H:$I,2,FALSE)</f>
        <v>5</v>
      </c>
      <c r="I348" s="2">
        <f>VLOOKUP(Revised!H348,Mapping!$H:$I,2,FALSE)</f>
        <v>5</v>
      </c>
      <c r="J348" s="2">
        <f>VLOOKUP(Revised!I348,Mapping!$H:$I,2,FALSE)</f>
        <v>5</v>
      </c>
      <c r="K348" s="2">
        <f>VLOOKUP(Revised!J348,Mapping!$H:$I,2,FALSE)</f>
        <v>5</v>
      </c>
      <c r="L348" s="2">
        <f>VLOOKUP(Revised!K348,Mapping!$H:$I,2,FALSE)</f>
        <v>5</v>
      </c>
      <c r="M348" s="2">
        <f>VLOOKUP(Revised!L348,Mapping!$H:$I,2,FALSE)</f>
        <v>5</v>
      </c>
      <c r="N348" s="2">
        <f>VLOOKUP(Revised!M348,Mapping!$H:$I,2,FALSE)</f>
        <v>5</v>
      </c>
      <c r="O348" s="2">
        <f>VLOOKUP(Revised!N348,Mapping!$H:$I,2,FALSE)</f>
        <v>5</v>
      </c>
      <c r="P348" s="2">
        <f>VLOOKUP(Revised!O348,Mapping!$H:$I,2,FALSE)</f>
        <v>5</v>
      </c>
      <c r="Q348" s="2">
        <f>VLOOKUP(Revised!P348,Mapping!$H:$I,2,FALSE)</f>
        <v>5</v>
      </c>
      <c r="R348" s="2">
        <f>VLOOKUP(Revised!Q348,Mapping!$K:$L,2,FALSE)</f>
        <v>5</v>
      </c>
      <c r="S348" s="2">
        <f>VLOOKUP(Revised!R348,Mapping!$K:$L,2,FALSE)</f>
        <v>5</v>
      </c>
      <c r="T348" s="2"/>
      <c r="U348" s="2"/>
      <c r="V348" s="2"/>
    </row>
    <row r="349" spans="1:22" hidden="1" x14ac:dyDescent="0.2">
      <c r="A349">
        <v>348</v>
      </c>
      <c r="B349" s="1">
        <v>44896.608182870368</v>
      </c>
      <c r="C349" s="2" t="s">
        <v>3300</v>
      </c>
      <c r="D349" s="2" t="s">
        <v>3304</v>
      </c>
      <c r="E349" s="3">
        <v>44896</v>
      </c>
      <c r="F349" s="22">
        <v>2022</v>
      </c>
      <c r="G349" s="2">
        <f>VLOOKUP(Revised!F349,Mapping!$H:$I,2,FALSE)</f>
        <v>4</v>
      </c>
      <c r="H349" s="2">
        <f>VLOOKUP(Revised!G349,Mapping!$H:$I,2,FALSE)</f>
        <v>4</v>
      </c>
      <c r="I349" s="2">
        <f>VLOOKUP(Revised!H349,Mapping!$H:$I,2,FALSE)</f>
        <v>4</v>
      </c>
      <c r="J349" s="2">
        <f>VLOOKUP(Revised!I349,Mapping!$H:$I,2,FALSE)</f>
        <v>4</v>
      </c>
      <c r="K349" s="2">
        <f>VLOOKUP(Revised!J349,Mapping!$H:$I,2,FALSE)</f>
        <v>4</v>
      </c>
      <c r="L349" s="2">
        <f>VLOOKUP(Revised!K349,Mapping!$H:$I,2,FALSE)</f>
        <v>4</v>
      </c>
      <c r="M349" s="2">
        <f>VLOOKUP(Revised!L349,Mapping!$H:$I,2,FALSE)</f>
        <v>4</v>
      </c>
      <c r="N349" s="2">
        <f>VLOOKUP(Revised!M349,Mapping!$H:$I,2,FALSE)</f>
        <v>4</v>
      </c>
      <c r="O349" s="2">
        <f>VLOOKUP(Revised!N349,Mapping!$H:$I,2,FALSE)</f>
        <v>4</v>
      </c>
      <c r="P349" s="2">
        <f>VLOOKUP(Revised!O349,Mapping!$H:$I,2,FALSE)</f>
        <v>4</v>
      </c>
      <c r="Q349" s="2">
        <f>VLOOKUP(Revised!P349,Mapping!$H:$I,2,FALSE)</f>
        <v>4</v>
      </c>
      <c r="R349" s="2">
        <f>VLOOKUP(Revised!Q349,Mapping!$K:$L,2,FALSE)</f>
        <v>4</v>
      </c>
      <c r="S349" s="2">
        <f>VLOOKUP(Revised!R349,Mapping!$K:$L,2,FALSE)</f>
        <v>4</v>
      </c>
      <c r="T349" s="2" t="s">
        <v>2185</v>
      </c>
      <c r="U349" s="2"/>
      <c r="V349" s="2"/>
    </row>
    <row r="350" spans="1:22" hidden="1" x14ac:dyDescent="0.2">
      <c r="A350">
        <v>349</v>
      </c>
      <c r="B350" s="1">
        <v>44896.608425925922</v>
      </c>
      <c r="C350" s="2" t="s">
        <v>3300</v>
      </c>
      <c r="D350" s="2" t="s">
        <v>3304</v>
      </c>
      <c r="E350" s="3">
        <v>44896</v>
      </c>
      <c r="F350" s="22">
        <v>2022</v>
      </c>
      <c r="G350" s="2">
        <f>VLOOKUP(Revised!F350,Mapping!$H:$I,2,FALSE)</f>
        <v>5</v>
      </c>
      <c r="H350" s="2">
        <f>VLOOKUP(Revised!G350,Mapping!$H:$I,2,FALSE)</f>
        <v>5</v>
      </c>
      <c r="I350" s="2">
        <f>VLOOKUP(Revised!H350,Mapping!$H:$I,2,FALSE)</f>
        <v>5</v>
      </c>
      <c r="J350" s="2">
        <f>VLOOKUP(Revised!I350,Mapping!$H:$I,2,FALSE)</f>
        <v>5</v>
      </c>
      <c r="K350" s="2">
        <f>VLOOKUP(Revised!J350,Mapping!$H:$I,2,FALSE)</f>
        <v>5</v>
      </c>
      <c r="L350" s="2">
        <f>VLOOKUP(Revised!K350,Mapping!$H:$I,2,FALSE)</f>
        <v>5</v>
      </c>
      <c r="M350" s="2">
        <f>VLOOKUP(Revised!L350,Mapping!$H:$I,2,FALSE)</f>
        <v>5</v>
      </c>
      <c r="N350" s="2">
        <f>VLOOKUP(Revised!M350,Mapping!$H:$I,2,FALSE)</f>
        <v>5</v>
      </c>
      <c r="O350" s="2">
        <f>VLOOKUP(Revised!N350,Mapping!$H:$I,2,FALSE)</f>
        <v>5</v>
      </c>
      <c r="P350" s="2">
        <f>VLOOKUP(Revised!O350,Mapping!$H:$I,2,FALSE)</f>
        <v>5</v>
      </c>
      <c r="Q350" s="2">
        <f>VLOOKUP(Revised!P350,Mapping!$H:$I,2,FALSE)</f>
        <v>5</v>
      </c>
      <c r="R350" s="2">
        <f>VLOOKUP(Revised!Q350,Mapping!$K:$L,2,FALSE)</f>
        <v>5</v>
      </c>
      <c r="S350" s="2">
        <f>VLOOKUP(Revised!R350,Mapping!$K:$L,2,FALSE)</f>
        <v>5</v>
      </c>
      <c r="T350" s="2" t="s">
        <v>2187</v>
      </c>
      <c r="U350" s="2"/>
      <c r="V350" s="2"/>
    </row>
    <row r="351" spans="1:22" hidden="1" x14ac:dyDescent="0.2">
      <c r="A351">
        <v>350</v>
      </c>
      <c r="B351" s="1">
        <v>44896.608472222222</v>
      </c>
      <c r="C351" s="2" t="s">
        <v>3300</v>
      </c>
      <c r="D351" s="2" t="s">
        <v>3304</v>
      </c>
      <c r="E351" s="3">
        <v>44896</v>
      </c>
      <c r="F351" s="22">
        <v>2022</v>
      </c>
      <c r="G351" s="2">
        <f>VLOOKUP(Revised!F351,Mapping!$H:$I,2,FALSE)</f>
        <v>5</v>
      </c>
      <c r="H351" s="2">
        <f>VLOOKUP(Revised!G351,Mapping!$H:$I,2,FALSE)</f>
        <v>5</v>
      </c>
      <c r="I351" s="2">
        <f>VLOOKUP(Revised!H351,Mapping!$H:$I,2,FALSE)</f>
        <v>4</v>
      </c>
      <c r="J351" s="2">
        <f>VLOOKUP(Revised!I351,Mapping!$H:$I,2,FALSE)</f>
        <v>4</v>
      </c>
      <c r="K351" s="2">
        <f>VLOOKUP(Revised!J351,Mapping!$H:$I,2,FALSE)</f>
        <v>5</v>
      </c>
      <c r="L351" s="2">
        <f>VLOOKUP(Revised!K351,Mapping!$H:$I,2,FALSE)</f>
        <v>5</v>
      </c>
      <c r="M351" s="2">
        <f>VLOOKUP(Revised!L351,Mapping!$H:$I,2,FALSE)</f>
        <v>5</v>
      </c>
      <c r="N351" s="2">
        <f>VLOOKUP(Revised!M351,Mapping!$H:$I,2,FALSE)</f>
        <v>5</v>
      </c>
      <c r="O351" s="2">
        <f>VLOOKUP(Revised!N351,Mapping!$H:$I,2,FALSE)</f>
        <v>5</v>
      </c>
      <c r="P351" s="2">
        <f>VLOOKUP(Revised!O351,Mapping!$H:$I,2,FALSE)</f>
        <v>5</v>
      </c>
      <c r="Q351" s="2">
        <f>VLOOKUP(Revised!P351,Mapping!$H:$I,2,FALSE)</f>
        <v>5</v>
      </c>
      <c r="R351" s="2">
        <f>VLOOKUP(Revised!Q351,Mapping!$K:$L,2,FALSE)</f>
        <v>3</v>
      </c>
      <c r="S351" s="2">
        <f>VLOOKUP(Revised!R351,Mapping!$K:$L,2,FALSE)</f>
        <v>5</v>
      </c>
      <c r="T351" s="2" t="s">
        <v>2188</v>
      </c>
      <c r="U351" s="2" t="s">
        <v>3461</v>
      </c>
      <c r="V351" s="2"/>
    </row>
    <row r="352" spans="1:22" hidden="1" x14ac:dyDescent="0.2">
      <c r="A352">
        <v>351</v>
      </c>
      <c r="B352" s="1">
        <v>44896.608472222222</v>
      </c>
      <c r="C352" s="2" t="s">
        <v>3300</v>
      </c>
      <c r="D352" s="2" t="s">
        <v>3304</v>
      </c>
      <c r="E352" s="3">
        <v>44896</v>
      </c>
      <c r="F352" s="22">
        <v>2022</v>
      </c>
      <c r="G352" s="2">
        <f>VLOOKUP(Revised!F352,Mapping!$H:$I,2,FALSE)</f>
        <v>4</v>
      </c>
      <c r="H352" s="2">
        <f>VLOOKUP(Revised!G352,Mapping!$H:$I,2,FALSE)</f>
        <v>4</v>
      </c>
      <c r="I352" s="2">
        <f>VLOOKUP(Revised!H352,Mapping!$H:$I,2,FALSE)</f>
        <v>4</v>
      </c>
      <c r="J352" s="2">
        <f>VLOOKUP(Revised!I352,Mapping!$H:$I,2,FALSE)</f>
        <v>4</v>
      </c>
      <c r="K352" s="2">
        <f>VLOOKUP(Revised!J352,Mapping!$H:$I,2,FALSE)</f>
        <v>4</v>
      </c>
      <c r="L352" s="2">
        <f>VLOOKUP(Revised!K352,Mapping!$H:$I,2,FALSE)</f>
        <v>4</v>
      </c>
      <c r="M352" s="2">
        <f>VLOOKUP(Revised!L352,Mapping!$H:$I,2,FALSE)</f>
        <v>4</v>
      </c>
      <c r="N352" s="2">
        <f>VLOOKUP(Revised!M352,Mapping!$H:$I,2,FALSE)</f>
        <v>4</v>
      </c>
      <c r="O352" s="2">
        <f>VLOOKUP(Revised!N352,Mapping!$H:$I,2,FALSE)</f>
        <v>4</v>
      </c>
      <c r="P352" s="2">
        <f>VLOOKUP(Revised!O352,Mapping!$H:$I,2,FALSE)</f>
        <v>4</v>
      </c>
      <c r="Q352" s="2">
        <f>VLOOKUP(Revised!P352,Mapping!$H:$I,2,FALSE)</f>
        <v>4</v>
      </c>
      <c r="R352" s="2">
        <f>VLOOKUP(Revised!Q352,Mapping!$K:$L,2,FALSE)</f>
        <v>3</v>
      </c>
      <c r="S352" s="2">
        <f>VLOOKUP(Revised!R352,Mapping!$K:$L,2,FALSE)</f>
        <v>3</v>
      </c>
      <c r="T352" s="2"/>
      <c r="U352" s="2"/>
      <c r="V352" s="2"/>
    </row>
    <row r="353" spans="1:22" hidden="1" x14ac:dyDescent="0.2">
      <c r="A353">
        <v>352</v>
      </c>
      <c r="B353" s="1">
        <v>44896.608773148146</v>
      </c>
      <c r="C353" s="2" t="s">
        <v>3300</v>
      </c>
      <c r="D353" s="2" t="s">
        <v>3304</v>
      </c>
      <c r="E353" s="3">
        <v>44896</v>
      </c>
      <c r="F353" s="22">
        <v>2022</v>
      </c>
      <c r="G353" s="2">
        <f>VLOOKUP(Revised!F353,Mapping!$H:$I,2,FALSE)</f>
        <v>4</v>
      </c>
      <c r="H353" s="2">
        <f>VLOOKUP(Revised!G353,Mapping!$H:$I,2,FALSE)</f>
        <v>4</v>
      </c>
      <c r="I353" s="2">
        <f>VLOOKUP(Revised!H353,Mapping!$H:$I,2,FALSE)</f>
        <v>4</v>
      </c>
      <c r="J353" s="2">
        <f>VLOOKUP(Revised!I353,Mapping!$H:$I,2,FALSE)</f>
        <v>4</v>
      </c>
      <c r="K353" s="2">
        <f>VLOOKUP(Revised!J353,Mapping!$H:$I,2,FALSE)</f>
        <v>4</v>
      </c>
      <c r="L353" s="2">
        <f>VLOOKUP(Revised!K353,Mapping!$H:$I,2,FALSE)</f>
        <v>4</v>
      </c>
      <c r="M353" s="2">
        <f>VLOOKUP(Revised!L353,Mapping!$H:$I,2,FALSE)</f>
        <v>4</v>
      </c>
      <c r="N353" s="2">
        <f>VLOOKUP(Revised!M353,Mapping!$H:$I,2,FALSE)</f>
        <v>3</v>
      </c>
      <c r="O353" s="2">
        <f>VLOOKUP(Revised!N353,Mapping!$H:$I,2,FALSE)</f>
        <v>3</v>
      </c>
      <c r="P353" s="2">
        <f>VLOOKUP(Revised!O353,Mapping!$H:$I,2,FALSE)</f>
        <v>3</v>
      </c>
      <c r="Q353" s="2">
        <f>VLOOKUP(Revised!P353,Mapping!$H:$I,2,FALSE)</f>
        <v>4</v>
      </c>
      <c r="R353" s="2">
        <f>VLOOKUP(Revised!Q353,Mapping!$K:$L,2,FALSE)</f>
        <v>3</v>
      </c>
      <c r="S353" s="2">
        <f>VLOOKUP(Revised!R353,Mapping!$K:$L,2,FALSE)</f>
        <v>3</v>
      </c>
      <c r="T353" s="2"/>
      <c r="U353" s="2"/>
      <c r="V353" s="2"/>
    </row>
    <row r="354" spans="1:22" hidden="1" x14ac:dyDescent="0.2">
      <c r="A354">
        <v>353</v>
      </c>
      <c r="B354" s="1">
        <v>44896.608900462961</v>
      </c>
      <c r="C354" s="2" t="s">
        <v>3300</v>
      </c>
      <c r="D354" s="2" t="s">
        <v>3304</v>
      </c>
      <c r="E354" s="3">
        <v>44896</v>
      </c>
      <c r="F354" s="22">
        <v>2022</v>
      </c>
      <c r="G354" s="2">
        <f>VLOOKUP(Revised!F354,Mapping!$H:$I,2,FALSE)</f>
        <v>5</v>
      </c>
      <c r="H354" s="2">
        <f>VLOOKUP(Revised!G354,Mapping!$H:$I,2,FALSE)</f>
        <v>5</v>
      </c>
      <c r="I354" s="2">
        <f>VLOOKUP(Revised!H354,Mapping!$H:$I,2,FALSE)</f>
        <v>5</v>
      </c>
      <c r="J354" s="2">
        <f>VLOOKUP(Revised!I354,Mapping!$H:$I,2,FALSE)</f>
        <v>5</v>
      </c>
      <c r="K354" s="2">
        <f>VLOOKUP(Revised!J354,Mapping!$H:$I,2,FALSE)</f>
        <v>5</v>
      </c>
      <c r="L354" s="2">
        <f>VLOOKUP(Revised!K354,Mapping!$H:$I,2,FALSE)</f>
        <v>4</v>
      </c>
      <c r="M354" s="2">
        <f>VLOOKUP(Revised!L354,Mapping!$H:$I,2,FALSE)</f>
        <v>4</v>
      </c>
      <c r="N354" s="2">
        <f>VLOOKUP(Revised!M354,Mapping!$H:$I,2,FALSE)</f>
        <v>5</v>
      </c>
      <c r="O354" s="2">
        <f>VLOOKUP(Revised!N354,Mapping!$H:$I,2,FALSE)</f>
        <v>4</v>
      </c>
      <c r="P354" s="2">
        <f>VLOOKUP(Revised!O354,Mapping!$H:$I,2,FALSE)</f>
        <v>5</v>
      </c>
      <c r="Q354" s="2">
        <f>VLOOKUP(Revised!P354,Mapping!$H:$I,2,FALSE)</f>
        <v>4</v>
      </c>
      <c r="R354" s="2">
        <f>VLOOKUP(Revised!Q354,Mapping!$K:$L,2,FALSE)</f>
        <v>5</v>
      </c>
      <c r="S354" s="2">
        <f>VLOOKUP(Revised!R354,Mapping!$K:$L,2,FALSE)</f>
        <v>5</v>
      </c>
      <c r="T354" s="2"/>
      <c r="U354" s="2"/>
      <c r="V354" s="2"/>
    </row>
    <row r="355" spans="1:22" hidden="1" x14ac:dyDescent="0.2">
      <c r="A355">
        <v>354</v>
      </c>
      <c r="B355" s="1">
        <v>44896.608912037038</v>
      </c>
      <c r="C355" s="2" t="s">
        <v>3300</v>
      </c>
      <c r="D355" s="2" t="s">
        <v>3304</v>
      </c>
      <c r="E355" s="3">
        <v>44896</v>
      </c>
      <c r="F355" s="22">
        <v>2022</v>
      </c>
      <c r="G355" s="2">
        <f>VLOOKUP(Revised!F355,Mapping!$H:$I,2,FALSE)</f>
        <v>3</v>
      </c>
      <c r="H355" s="2">
        <f>VLOOKUP(Revised!G355,Mapping!$H:$I,2,FALSE)</f>
        <v>3</v>
      </c>
      <c r="I355" s="2">
        <f>VLOOKUP(Revised!H355,Mapping!$H:$I,2,FALSE)</f>
        <v>3</v>
      </c>
      <c r="J355" s="2">
        <f>VLOOKUP(Revised!I355,Mapping!$H:$I,2,FALSE)</f>
        <v>3</v>
      </c>
      <c r="K355" s="2">
        <f>VLOOKUP(Revised!J355,Mapping!$H:$I,2,FALSE)</f>
        <v>4</v>
      </c>
      <c r="L355" s="2">
        <f>VLOOKUP(Revised!K355,Mapping!$H:$I,2,FALSE)</f>
        <v>4</v>
      </c>
      <c r="M355" s="2">
        <f>VLOOKUP(Revised!L355,Mapping!$H:$I,2,FALSE)</f>
        <v>3</v>
      </c>
      <c r="N355" s="2">
        <f>VLOOKUP(Revised!M355,Mapping!$H:$I,2,FALSE)</f>
        <v>3</v>
      </c>
      <c r="O355" s="2">
        <f>VLOOKUP(Revised!N355,Mapping!$H:$I,2,FALSE)</f>
        <v>3</v>
      </c>
      <c r="P355" s="2">
        <f>VLOOKUP(Revised!O355,Mapping!$H:$I,2,FALSE)</f>
        <v>3</v>
      </c>
      <c r="Q355" s="2">
        <f>VLOOKUP(Revised!P355,Mapping!$H:$I,2,FALSE)</f>
        <v>3</v>
      </c>
      <c r="R355" s="2">
        <f>VLOOKUP(Revised!Q355,Mapping!$K:$L,2,FALSE)</f>
        <v>5</v>
      </c>
      <c r="S355" s="2">
        <f>VLOOKUP(Revised!R355,Mapping!$K:$L,2,FALSE)</f>
        <v>4</v>
      </c>
      <c r="T355" s="2"/>
      <c r="U355" s="2" t="s">
        <v>2192</v>
      </c>
      <c r="V355" s="2"/>
    </row>
    <row r="356" spans="1:22" hidden="1" x14ac:dyDescent="0.2">
      <c r="A356">
        <v>355</v>
      </c>
      <c r="B356" s="1">
        <v>44896.608923611115</v>
      </c>
      <c r="C356" s="2" t="s">
        <v>3300</v>
      </c>
      <c r="D356" s="2" t="s">
        <v>3304</v>
      </c>
      <c r="E356" s="3">
        <v>44896</v>
      </c>
      <c r="F356" s="22">
        <v>2022</v>
      </c>
      <c r="G356" s="2">
        <f>VLOOKUP(Revised!F356,Mapping!$H:$I,2,FALSE)</f>
        <v>5</v>
      </c>
      <c r="H356" s="2">
        <f>VLOOKUP(Revised!G356,Mapping!$H:$I,2,FALSE)</f>
        <v>5</v>
      </c>
      <c r="I356" s="2">
        <f>VLOOKUP(Revised!H356,Mapping!$H:$I,2,FALSE)</f>
        <v>5</v>
      </c>
      <c r="J356" s="2">
        <f>VLOOKUP(Revised!I356,Mapping!$H:$I,2,FALSE)</f>
        <v>5</v>
      </c>
      <c r="K356" s="2">
        <f>VLOOKUP(Revised!J356,Mapping!$H:$I,2,FALSE)</f>
        <v>5</v>
      </c>
      <c r="L356" s="2">
        <f>VLOOKUP(Revised!K356,Mapping!$H:$I,2,FALSE)</f>
        <v>5</v>
      </c>
      <c r="M356" s="2">
        <f>VLOOKUP(Revised!L356,Mapping!$H:$I,2,FALSE)</f>
        <v>5</v>
      </c>
      <c r="N356" s="2">
        <f>VLOOKUP(Revised!M356,Mapping!$H:$I,2,FALSE)</f>
        <v>5</v>
      </c>
      <c r="O356" s="2">
        <f>VLOOKUP(Revised!N356,Mapping!$H:$I,2,FALSE)</f>
        <v>5</v>
      </c>
      <c r="P356" s="2">
        <f>VLOOKUP(Revised!O356,Mapping!$H:$I,2,FALSE)</f>
        <v>5</v>
      </c>
      <c r="Q356" s="2">
        <f>VLOOKUP(Revised!P356,Mapping!$H:$I,2,FALSE)</f>
        <v>5</v>
      </c>
      <c r="R356" s="2">
        <f>VLOOKUP(Revised!Q356,Mapping!$K:$L,2,FALSE)</f>
        <v>5</v>
      </c>
      <c r="S356" s="2">
        <f>VLOOKUP(Revised!R356,Mapping!$K:$L,2,FALSE)</f>
        <v>5</v>
      </c>
      <c r="T356" s="2" t="s">
        <v>2193</v>
      </c>
      <c r="U356" s="2" t="s">
        <v>26</v>
      </c>
      <c r="V356" s="2"/>
    </row>
    <row r="357" spans="1:22" hidden="1" x14ac:dyDescent="0.2">
      <c r="A357">
        <v>356</v>
      </c>
      <c r="B357" s="1">
        <v>44908.61173611111</v>
      </c>
      <c r="C357" s="2" t="s">
        <v>3300</v>
      </c>
      <c r="D357" s="2" t="s">
        <v>3305</v>
      </c>
      <c r="E357" s="3">
        <v>44908</v>
      </c>
      <c r="F357" s="22">
        <v>2022</v>
      </c>
      <c r="G357" s="2">
        <f>VLOOKUP(Revised!F357,Mapping!$H:$I,2,FALSE)</f>
        <v>4</v>
      </c>
      <c r="H357" s="2">
        <f>VLOOKUP(Revised!G357,Mapping!$H:$I,2,FALSE)</f>
        <v>4</v>
      </c>
      <c r="I357" s="2">
        <f>VLOOKUP(Revised!H357,Mapping!$H:$I,2,FALSE)</f>
        <v>5</v>
      </c>
      <c r="J357" s="2">
        <f>VLOOKUP(Revised!I357,Mapping!$H:$I,2,FALSE)</f>
        <v>5</v>
      </c>
      <c r="K357" s="2">
        <f>VLOOKUP(Revised!J357,Mapping!$H:$I,2,FALSE)</f>
        <v>5</v>
      </c>
      <c r="L357" s="2">
        <f>VLOOKUP(Revised!K357,Mapping!$H:$I,2,FALSE)</f>
        <v>5</v>
      </c>
      <c r="M357" s="2">
        <f>VLOOKUP(Revised!L357,Mapping!$H:$I,2,FALSE)</f>
        <v>5</v>
      </c>
      <c r="N357" s="2">
        <f>VLOOKUP(Revised!M357,Mapping!$H:$I,2,FALSE)</f>
        <v>4</v>
      </c>
      <c r="O357" s="2">
        <f>VLOOKUP(Revised!N357,Mapping!$H:$I,2,FALSE)</f>
        <v>4</v>
      </c>
      <c r="P357" s="2">
        <f>VLOOKUP(Revised!O357,Mapping!$H:$I,2,FALSE)</f>
        <v>5</v>
      </c>
      <c r="Q357" s="2">
        <f>VLOOKUP(Revised!P357,Mapping!$H:$I,2,FALSE)</f>
        <v>5</v>
      </c>
      <c r="R357" s="2">
        <f>VLOOKUP(Revised!Q357,Mapping!$K:$L,2,FALSE)</f>
        <v>3</v>
      </c>
      <c r="S357" s="2">
        <f>VLOOKUP(Revised!R357,Mapping!$K:$L,2,FALSE)</f>
        <v>5</v>
      </c>
      <c r="T357" s="2"/>
      <c r="U357" s="2"/>
      <c r="V357" s="2"/>
    </row>
    <row r="358" spans="1:22" hidden="1" x14ac:dyDescent="0.2">
      <c r="A358">
        <v>357</v>
      </c>
      <c r="B358" s="1">
        <v>44908.611875000002</v>
      </c>
      <c r="C358" s="2" t="s">
        <v>3300</v>
      </c>
      <c r="D358" s="2" t="s">
        <v>3305</v>
      </c>
      <c r="E358" s="3">
        <v>44908</v>
      </c>
      <c r="F358" s="22">
        <v>2022</v>
      </c>
      <c r="G358" s="2">
        <f>VLOOKUP(Revised!F358,Mapping!$H:$I,2,FALSE)</f>
        <v>5</v>
      </c>
      <c r="H358" s="2">
        <f>VLOOKUP(Revised!G358,Mapping!$H:$I,2,FALSE)</f>
        <v>5</v>
      </c>
      <c r="I358" s="2">
        <f>VLOOKUP(Revised!H358,Mapping!$H:$I,2,FALSE)</f>
        <v>5</v>
      </c>
      <c r="J358" s="2">
        <f>VLOOKUP(Revised!I358,Mapping!$H:$I,2,FALSE)</f>
        <v>4</v>
      </c>
      <c r="K358" s="2">
        <f>VLOOKUP(Revised!J358,Mapping!$H:$I,2,FALSE)</f>
        <v>5</v>
      </c>
      <c r="L358" s="2">
        <f>VLOOKUP(Revised!K358,Mapping!$H:$I,2,FALSE)</f>
        <v>5</v>
      </c>
      <c r="M358" s="2">
        <f>VLOOKUP(Revised!L358,Mapping!$H:$I,2,FALSE)</f>
        <v>4</v>
      </c>
      <c r="N358" s="2">
        <f>VLOOKUP(Revised!M358,Mapping!$H:$I,2,FALSE)</f>
        <v>5</v>
      </c>
      <c r="O358" s="2">
        <f>VLOOKUP(Revised!N358,Mapping!$H:$I,2,FALSE)</f>
        <v>5</v>
      </c>
      <c r="P358" s="2">
        <f>VLOOKUP(Revised!O358,Mapping!$H:$I,2,FALSE)</f>
        <v>5</v>
      </c>
      <c r="Q358" s="2">
        <f>VLOOKUP(Revised!P358,Mapping!$H:$I,2,FALSE)</f>
        <v>5</v>
      </c>
      <c r="R358" s="2">
        <f>VLOOKUP(Revised!Q358,Mapping!$K:$L,2,FALSE)</f>
        <v>5</v>
      </c>
      <c r="S358" s="2">
        <f>VLOOKUP(Revised!R358,Mapping!$K:$L,2,FALSE)</f>
        <v>3</v>
      </c>
      <c r="T358" s="2"/>
      <c r="U358" s="2"/>
      <c r="V358" s="2"/>
    </row>
    <row r="359" spans="1:22" hidden="1" x14ac:dyDescent="0.2">
      <c r="A359">
        <v>358</v>
      </c>
      <c r="B359" s="1">
        <v>44908.611956018518</v>
      </c>
      <c r="C359" s="2" t="s">
        <v>3300</v>
      </c>
      <c r="D359" s="2" t="s">
        <v>3305</v>
      </c>
      <c r="E359" s="3">
        <v>44908</v>
      </c>
      <c r="F359" s="22">
        <v>2022</v>
      </c>
      <c r="G359" s="2">
        <f>VLOOKUP(Revised!F359,Mapping!$H:$I,2,FALSE)</f>
        <v>4</v>
      </c>
      <c r="H359" s="2">
        <f>VLOOKUP(Revised!G359,Mapping!$H:$I,2,FALSE)</f>
        <v>4</v>
      </c>
      <c r="I359" s="2">
        <f>VLOOKUP(Revised!H359,Mapping!$H:$I,2,FALSE)</f>
        <v>4</v>
      </c>
      <c r="J359" s="2">
        <f>VLOOKUP(Revised!I359,Mapping!$H:$I,2,FALSE)</f>
        <v>4</v>
      </c>
      <c r="K359" s="2">
        <f>VLOOKUP(Revised!J359,Mapping!$H:$I,2,FALSE)</f>
        <v>4</v>
      </c>
      <c r="L359" s="2">
        <f>VLOOKUP(Revised!K359,Mapping!$H:$I,2,FALSE)</f>
        <v>4</v>
      </c>
      <c r="M359" s="2">
        <f>VLOOKUP(Revised!L359,Mapping!$H:$I,2,FALSE)</f>
        <v>4</v>
      </c>
      <c r="N359" s="2">
        <f>VLOOKUP(Revised!M359,Mapping!$H:$I,2,FALSE)</f>
        <v>4</v>
      </c>
      <c r="O359" s="2">
        <f>VLOOKUP(Revised!N359,Mapping!$H:$I,2,FALSE)</f>
        <v>3</v>
      </c>
      <c r="P359" s="2">
        <f>VLOOKUP(Revised!O359,Mapping!$H:$I,2,FALSE)</f>
        <v>4</v>
      </c>
      <c r="Q359" s="2">
        <f>VLOOKUP(Revised!P359,Mapping!$H:$I,2,FALSE)</f>
        <v>4</v>
      </c>
      <c r="R359" s="2">
        <f>VLOOKUP(Revised!Q359,Mapping!$K:$L,2,FALSE)</f>
        <v>5</v>
      </c>
      <c r="S359" s="2">
        <f>VLOOKUP(Revised!R359,Mapping!$K:$L,2,FALSE)</f>
        <v>5</v>
      </c>
      <c r="T359" s="2" t="s">
        <v>2206</v>
      </c>
      <c r="U359" s="2"/>
      <c r="V359" s="2"/>
    </row>
    <row r="360" spans="1:22" hidden="1" x14ac:dyDescent="0.2">
      <c r="A360">
        <v>359</v>
      </c>
      <c r="B360" s="1">
        <v>44908.612025462964</v>
      </c>
      <c r="C360" s="2" t="s">
        <v>3300</v>
      </c>
      <c r="D360" s="2" t="s">
        <v>3305</v>
      </c>
      <c r="E360" s="3">
        <v>44915</v>
      </c>
      <c r="F360" s="22">
        <v>2022</v>
      </c>
      <c r="G360" s="2">
        <f>VLOOKUP(Revised!F360,Mapping!$H:$I,2,FALSE)</f>
        <v>5</v>
      </c>
      <c r="H360" s="2">
        <f>VLOOKUP(Revised!G360,Mapping!$H:$I,2,FALSE)</f>
        <v>5</v>
      </c>
      <c r="I360" s="2">
        <f>VLOOKUP(Revised!H360,Mapping!$H:$I,2,FALSE)</f>
        <v>5</v>
      </c>
      <c r="J360" s="2">
        <f>VLOOKUP(Revised!I360,Mapping!$H:$I,2,FALSE)</f>
        <v>5</v>
      </c>
      <c r="K360" s="2">
        <f>VLOOKUP(Revised!J360,Mapping!$H:$I,2,FALSE)</f>
        <v>5</v>
      </c>
      <c r="L360" s="2">
        <f>VLOOKUP(Revised!K360,Mapping!$H:$I,2,FALSE)</f>
        <v>5</v>
      </c>
      <c r="M360" s="2">
        <f>VLOOKUP(Revised!L360,Mapping!$H:$I,2,FALSE)</f>
        <v>5</v>
      </c>
      <c r="N360" s="2">
        <f>VLOOKUP(Revised!M360,Mapping!$H:$I,2,FALSE)</f>
        <v>5</v>
      </c>
      <c r="O360" s="2">
        <f>VLOOKUP(Revised!N360,Mapping!$H:$I,2,FALSE)</f>
        <v>5</v>
      </c>
      <c r="P360" s="2">
        <f>VLOOKUP(Revised!O360,Mapping!$H:$I,2,FALSE)</f>
        <v>5</v>
      </c>
      <c r="Q360" s="2">
        <f>VLOOKUP(Revised!P360,Mapping!$H:$I,2,FALSE)</f>
        <v>5</v>
      </c>
      <c r="R360" s="2">
        <f>VLOOKUP(Revised!Q360,Mapping!$K:$L,2,FALSE)</f>
        <v>5</v>
      </c>
      <c r="S360" s="2">
        <f>VLOOKUP(Revised!R360,Mapping!$K:$L,2,FALSE)</f>
        <v>5</v>
      </c>
      <c r="T360" s="2"/>
      <c r="U360" s="2"/>
      <c r="V360" s="2"/>
    </row>
    <row r="361" spans="1:22" hidden="1" x14ac:dyDescent="0.2">
      <c r="A361">
        <v>360</v>
      </c>
      <c r="B361" s="1">
        <v>44908.612650462965</v>
      </c>
      <c r="C361" s="2" t="s">
        <v>3300</v>
      </c>
      <c r="D361" s="2" t="s">
        <v>3305</v>
      </c>
      <c r="E361" s="3">
        <v>44908</v>
      </c>
      <c r="F361" s="22">
        <v>2022</v>
      </c>
      <c r="G361" s="2">
        <f>VLOOKUP(Revised!F361,Mapping!$H:$I,2,FALSE)</f>
        <v>5</v>
      </c>
      <c r="H361" s="2">
        <f>VLOOKUP(Revised!G361,Mapping!$H:$I,2,FALSE)</f>
        <v>5</v>
      </c>
      <c r="I361" s="2">
        <f>VLOOKUP(Revised!H361,Mapping!$H:$I,2,FALSE)</f>
        <v>5</v>
      </c>
      <c r="J361" s="2">
        <f>VLOOKUP(Revised!I361,Mapping!$H:$I,2,FALSE)</f>
        <v>5</v>
      </c>
      <c r="K361" s="2">
        <f>VLOOKUP(Revised!J361,Mapping!$H:$I,2,FALSE)</f>
        <v>5</v>
      </c>
      <c r="L361" s="2">
        <f>VLOOKUP(Revised!K361,Mapping!$H:$I,2,FALSE)</f>
        <v>5</v>
      </c>
      <c r="M361" s="2">
        <f>VLOOKUP(Revised!L361,Mapping!$H:$I,2,FALSE)</f>
        <v>5</v>
      </c>
      <c r="N361" s="2">
        <f>VLOOKUP(Revised!M361,Mapping!$H:$I,2,FALSE)</f>
        <v>5</v>
      </c>
      <c r="O361" s="2">
        <f>VLOOKUP(Revised!N361,Mapping!$H:$I,2,FALSE)</f>
        <v>5</v>
      </c>
      <c r="P361" s="2">
        <f>VLOOKUP(Revised!O361,Mapping!$H:$I,2,FALSE)</f>
        <v>5</v>
      </c>
      <c r="Q361" s="2">
        <f>VLOOKUP(Revised!P361,Mapping!$H:$I,2,FALSE)</f>
        <v>5</v>
      </c>
      <c r="R361" s="2">
        <f>VLOOKUP(Revised!Q361,Mapping!$K:$L,2,FALSE)</f>
        <v>5</v>
      </c>
      <c r="S361" s="2">
        <f>VLOOKUP(Revised!R361,Mapping!$K:$L,2,FALSE)</f>
        <v>5</v>
      </c>
      <c r="T361" s="2" t="s">
        <v>2207</v>
      </c>
      <c r="U361" s="2" t="s">
        <v>3462</v>
      </c>
      <c r="V361" s="2"/>
    </row>
    <row r="362" spans="1:22" hidden="1" x14ac:dyDescent="0.2">
      <c r="A362">
        <v>361</v>
      </c>
      <c r="B362" s="1">
        <v>44908.612673611111</v>
      </c>
      <c r="C362" s="2" t="s">
        <v>3300</v>
      </c>
      <c r="D362" s="2" t="s">
        <v>3305</v>
      </c>
      <c r="E362" s="3">
        <v>44908</v>
      </c>
      <c r="F362" s="22">
        <v>2022</v>
      </c>
      <c r="G362" s="2">
        <f>VLOOKUP(Revised!F362,Mapping!$H:$I,2,FALSE)</f>
        <v>4</v>
      </c>
      <c r="H362" s="2">
        <f>VLOOKUP(Revised!G362,Mapping!$H:$I,2,FALSE)</f>
        <v>4</v>
      </c>
      <c r="I362" s="2">
        <f>VLOOKUP(Revised!H362,Mapping!$H:$I,2,FALSE)</f>
        <v>5</v>
      </c>
      <c r="J362" s="2">
        <f>VLOOKUP(Revised!I362,Mapping!$H:$I,2,FALSE)</f>
        <v>5</v>
      </c>
      <c r="K362" s="2">
        <f>VLOOKUP(Revised!J362,Mapping!$H:$I,2,FALSE)</f>
        <v>5</v>
      </c>
      <c r="L362" s="2">
        <f>VLOOKUP(Revised!K362,Mapping!$H:$I,2,FALSE)</f>
        <v>4</v>
      </c>
      <c r="M362" s="2">
        <f>VLOOKUP(Revised!L362,Mapping!$H:$I,2,FALSE)</f>
        <v>5</v>
      </c>
      <c r="N362" s="2">
        <f>VLOOKUP(Revised!M362,Mapping!$H:$I,2,FALSE)</f>
        <v>4</v>
      </c>
      <c r="O362" s="2">
        <f>VLOOKUP(Revised!N362,Mapping!$H:$I,2,FALSE)</f>
        <v>5</v>
      </c>
      <c r="P362" s="2">
        <f>VLOOKUP(Revised!O362,Mapping!$H:$I,2,FALSE)</f>
        <v>5</v>
      </c>
      <c r="Q362" s="2">
        <f>VLOOKUP(Revised!P362,Mapping!$H:$I,2,FALSE)</f>
        <v>5</v>
      </c>
      <c r="R362" s="2">
        <f>VLOOKUP(Revised!Q362,Mapping!$K:$L,2,FALSE)</f>
        <v>3</v>
      </c>
      <c r="S362" s="2">
        <f>VLOOKUP(Revised!R362,Mapping!$K:$L,2,FALSE)</f>
        <v>5</v>
      </c>
      <c r="T362" s="2" t="s">
        <v>2209</v>
      </c>
      <c r="U362" s="2"/>
      <c r="V362" s="2"/>
    </row>
    <row r="363" spans="1:22" hidden="1" x14ac:dyDescent="0.2">
      <c r="A363">
        <v>362</v>
      </c>
      <c r="B363" s="1">
        <v>44908.61278935185</v>
      </c>
      <c r="C363" s="2" t="s">
        <v>3300</v>
      </c>
      <c r="D363" s="2" t="s">
        <v>3305</v>
      </c>
      <c r="E363" s="3">
        <v>44908</v>
      </c>
      <c r="F363" s="22">
        <v>2022</v>
      </c>
      <c r="G363" s="2">
        <f>VLOOKUP(Revised!F363,Mapping!$H:$I,2,FALSE)</f>
        <v>5</v>
      </c>
      <c r="H363" s="2">
        <f>VLOOKUP(Revised!G363,Mapping!$H:$I,2,FALSE)</f>
        <v>5</v>
      </c>
      <c r="I363" s="2">
        <f>VLOOKUP(Revised!H363,Mapping!$H:$I,2,FALSE)</f>
        <v>5</v>
      </c>
      <c r="J363" s="2">
        <f>VLOOKUP(Revised!I363,Mapping!$H:$I,2,FALSE)</f>
        <v>5</v>
      </c>
      <c r="K363" s="2">
        <f>VLOOKUP(Revised!J363,Mapping!$H:$I,2,FALSE)</f>
        <v>5</v>
      </c>
      <c r="L363" s="2">
        <f>VLOOKUP(Revised!K363,Mapping!$H:$I,2,FALSE)</f>
        <v>5</v>
      </c>
      <c r="M363" s="2">
        <f>VLOOKUP(Revised!L363,Mapping!$H:$I,2,FALSE)</f>
        <v>5</v>
      </c>
      <c r="N363" s="2">
        <f>VLOOKUP(Revised!M363,Mapping!$H:$I,2,FALSE)</f>
        <v>5</v>
      </c>
      <c r="O363" s="2">
        <f>VLOOKUP(Revised!N363,Mapping!$H:$I,2,FALSE)</f>
        <v>5</v>
      </c>
      <c r="P363" s="2">
        <f>VLOOKUP(Revised!O363,Mapping!$H:$I,2,FALSE)</f>
        <v>5</v>
      </c>
      <c r="Q363" s="2">
        <f>VLOOKUP(Revised!P363,Mapping!$H:$I,2,FALSE)</f>
        <v>5</v>
      </c>
      <c r="R363" s="2">
        <f>VLOOKUP(Revised!Q363,Mapping!$K:$L,2,FALSE)</f>
        <v>3</v>
      </c>
      <c r="S363" s="2">
        <f>VLOOKUP(Revised!R363,Mapping!$K:$L,2,FALSE)</f>
        <v>5</v>
      </c>
      <c r="T363" s="2" t="s">
        <v>2210</v>
      </c>
      <c r="U363" s="2" t="s">
        <v>3463</v>
      </c>
      <c r="V363" s="2"/>
    </row>
    <row r="364" spans="1:22" hidden="1" x14ac:dyDescent="0.2">
      <c r="A364">
        <v>363</v>
      </c>
      <c r="B364" s="1">
        <v>44908.612928240742</v>
      </c>
      <c r="C364" s="2" t="s">
        <v>3300</v>
      </c>
      <c r="D364" s="2" t="s">
        <v>3305</v>
      </c>
      <c r="E364" s="3">
        <v>44908</v>
      </c>
      <c r="F364" s="22">
        <v>2022</v>
      </c>
      <c r="G364" s="2">
        <f>VLOOKUP(Revised!F364,Mapping!$H:$I,2,FALSE)</f>
        <v>5</v>
      </c>
      <c r="H364" s="2">
        <f>VLOOKUP(Revised!G364,Mapping!$H:$I,2,FALSE)</f>
        <v>5</v>
      </c>
      <c r="I364" s="2">
        <f>VLOOKUP(Revised!H364,Mapping!$H:$I,2,FALSE)</f>
        <v>5</v>
      </c>
      <c r="J364" s="2">
        <f>VLOOKUP(Revised!I364,Mapping!$H:$I,2,FALSE)</f>
        <v>5</v>
      </c>
      <c r="K364" s="2">
        <f>VLOOKUP(Revised!J364,Mapping!$H:$I,2,FALSE)</f>
        <v>5</v>
      </c>
      <c r="L364" s="2">
        <f>VLOOKUP(Revised!K364,Mapping!$H:$I,2,FALSE)</f>
        <v>5</v>
      </c>
      <c r="M364" s="2">
        <f>VLOOKUP(Revised!L364,Mapping!$H:$I,2,FALSE)</f>
        <v>5</v>
      </c>
      <c r="N364" s="2">
        <f>VLOOKUP(Revised!M364,Mapping!$H:$I,2,FALSE)</f>
        <v>4</v>
      </c>
      <c r="O364" s="2">
        <f>VLOOKUP(Revised!N364,Mapping!$H:$I,2,FALSE)</f>
        <v>4</v>
      </c>
      <c r="P364" s="2">
        <f>VLOOKUP(Revised!O364,Mapping!$H:$I,2,FALSE)</f>
        <v>4</v>
      </c>
      <c r="Q364" s="2">
        <f>VLOOKUP(Revised!P364,Mapping!$H:$I,2,FALSE)</f>
        <v>4</v>
      </c>
      <c r="R364" s="2">
        <f>VLOOKUP(Revised!Q364,Mapping!$K:$L,2,FALSE)</f>
        <v>5</v>
      </c>
      <c r="S364" s="2">
        <f>VLOOKUP(Revised!R364,Mapping!$K:$L,2,FALSE)</f>
        <v>3</v>
      </c>
      <c r="T364" s="2" t="s">
        <v>2211</v>
      </c>
      <c r="U364" s="2" t="s">
        <v>3464</v>
      </c>
      <c r="V364" s="2"/>
    </row>
    <row r="365" spans="1:22" hidden="1" x14ac:dyDescent="0.2">
      <c r="A365">
        <v>364</v>
      </c>
      <c r="B365" s="1">
        <v>44908.612997685188</v>
      </c>
      <c r="C365" s="2" t="s">
        <v>3300</v>
      </c>
      <c r="D365" s="2" t="s">
        <v>3305</v>
      </c>
      <c r="E365" s="3">
        <v>44908</v>
      </c>
      <c r="F365" s="22">
        <v>2022</v>
      </c>
      <c r="G365" s="2">
        <f>VLOOKUP(Revised!F365,Mapping!$H:$I,2,FALSE)</f>
        <v>5</v>
      </c>
      <c r="H365" s="2">
        <f>VLOOKUP(Revised!G365,Mapping!$H:$I,2,FALSE)</f>
        <v>4</v>
      </c>
      <c r="I365" s="2">
        <f>VLOOKUP(Revised!H365,Mapping!$H:$I,2,FALSE)</f>
        <v>4</v>
      </c>
      <c r="J365" s="2">
        <f>VLOOKUP(Revised!I365,Mapping!$H:$I,2,FALSE)</f>
        <v>5</v>
      </c>
      <c r="K365" s="2">
        <f>VLOOKUP(Revised!J365,Mapping!$H:$I,2,FALSE)</f>
        <v>4</v>
      </c>
      <c r="L365" s="2">
        <f>VLOOKUP(Revised!K365,Mapping!$H:$I,2,FALSE)</f>
        <v>5</v>
      </c>
      <c r="M365" s="2">
        <f>VLOOKUP(Revised!L365,Mapping!$H:$I,2,FALSE)</f>
        <v>5</v>
      </c>
      <c r="N365" s="2">
        <f>VLOOKUP(Revised!M365,Mapping!$H:$I,2,FALSE)</f>
        <v>3</v>
      </c>
      <c r="O365" s="2">
        <f>VLOOKUP(Revised!N365,Mapping!$H:$I,2,FALSE)</f>
        <v>3</v>
      </c>
      <c r="P365" s="2">
        <f>VLOOKUP(Revised!O365,Mapping!$H:$I,2,FALSE)</f>
        <v>4</v>
      </c>
      <c r="Q365" s="2">
        <f>VLOOKUP(Revised!P365,Mapping!$H:$I,2,FALSE)</f>
        <v>5</v>
      </c>
      <c r="R365" s="2">
        <f>VLOOKUP(Revised!Q365,Mapping!$K:$L,2,FALSE)</f>
        <v>5</v>
      </c>
      <c r="S365" s="2">
        <f>VLOOKUP(Revised!R365,Mapping!$K:$L,2,FALSE)</f>
        <v>3</v>
      </c>
      <c r="T365" s="2" t="s">
        <v>2212</v>
      </c>
      <c r="U365" s="2"/>
      <c r="V365" s="2"/>
    </row>
    <row r="366" spans="1:22" hidden="1" x14ac:dyDescent="0.2">
      <c r="A366">
        <v>365</v>
      </c>
      <c r="B366" s="1">
        <v>44908.61314814815</v>
      </c>
      <c r="C366" s="2" t="s">
        <v>3300</v>
      </c>
      <c r="D366" s="2" t="s">
        <v>3305</v>
      </c>
      <c r="E366" s="3">
        <v>44908</v>
      </c>
      <c r="F366" s="22">
        <v>2022</v>
      </c>
      <c r="G366" s="2">
        <f>VLOOKUP(Revised!F366,Mapping!$H:$I,2,FALSE)</f>
        <v>5</v>
      </c>
      <c r="H366" s="2">
        <f>VLOOKUP(Revised!G366,Mapping!$H:$I,2,FALSE)</f>
        <v>5</v>
      </c>
      <c r="I366" s="2">
        <f>VLOOKUP(Revised!H366,Mapping!$H:$I,2,FALSE)</f>
        <v>5</v>
      </c>
      <c r="J366" s="2">
        <f>VLOOKUP(Revised!I366,Mapping!$H:$I,2,FALSE)</f>
        <v>5</v>
      </c>
      <c r="K366" s="2">
        <f>VLOOKUP(Revised!J366,Mapping!$H:$I,2,FALSE)</f>
        <v>4</v>
      </c>
      <c r="L366" s="2">
        <f>VLOOKUP(Revised!K366,Mapping!$H:$I,2,FALSE)</f>
        <v>5</v>
      </c>
      <c r="M366" s="2">
        <f>VLOOKUP(Revised!L366,Mapping!$H:$I,2,FALSE)</f>
        <v>5</v>
      </c>
      <c r="N366" s="2">
        <f>VLOOKUP(Revised!M366,Mapping!$H:$I,2,FALSE)</f>
        <v>4</v>
      </c>
      <c r="O366" s="2">
        <f>VLOOKUP(Revised!N366,Mapping!$H:$I,2,FALSE)</f>
        <v>4</v>
      </c>
      <c r="P366" s="2">
        <f>VLOOKUP(Revised!O366,Mapping!$H:$I,2,FALSE)</f>
        <v>4</v>
      </c>
      <c r="Q366" s="2">
        <f>VLOOKUP(Revised!P366,Mapping!$H:$I,2,FALSE)</f>
        <v>5</v>
      </c>
      <c r="R366" s="2">
        <f>VLOOKUP(Revised!Q366,Mapping!$K:$L,2,FALSE)</f>
        <v>5</v>
      </c>
      <c r="S366" s="2">
        <f>VLOOKUP(Revised!R366,Mapping!$K:$L,2,FALSE)</f>
        <v>5</v>
      </c>
      <c r="T366" s="2" t="s">
        <v>2214</v>
      </c>
      <c r="U366" s="2" t="s">
        <v>2215</v>
      </c>
      <c r="V366" s="2"/>
    </row>
    <row r="367" spans="1:22" hidden="1" x14ac:dyDescent="0.2">
      <c r="A367">
        <v>366</v>
      </c>
      <c r="B367" s="1">
        <v>44908.613275462965</v>
      </c>
      <c r="C367" s="2" t="s">
        <v>3300</v>
      </c>
      <c r="D367" s="2" t="s">
        <v>3305</v>
      </c>
      <c r="E367" s="3">
        <v>44908</v>
      </c>
      <c r="F367" s="22">
        <v>2022</v>
      </c>
      <c r="G367" s="2">
        <f>VLOOKUP(Revised!F367,Mapping!$H:$I,2,FALSE)</f>
        <v>5</v>
      </c>
      <c r="H367" s="2">
        <f>VLOOKUP(Revised!G367,Mapping!$H:$I,2,FALSE)</f>
        <v>5</v>
      </c>
      <c r="I367" s="2">
        <f>VLOOKUP(Revised!H367,Mapping!$H:$I,2,FALSE)</f>
        <v>5</v>
      </c>
      <c r="J367" s="2">
        <f>VLOOKUP(Revised!I367,Mapping!$H:$I,2,FALSE)</f>
        <v>4</v>
      </c>
      <c r="K367" s="2">
        <f>VLOOKUP(Revised!J367,Mapping!$H:$I,2,FALSE)</f>
        <v>5</v>
      </c>
      <c r="L367" s="2">
        <f>VLOOKUP(Revised!K367,Mapping!$H:$I,2,FALSE)</f>
        <v>4</v>
      </c>
      <c r="M367" s="2">
        <f>VLOOKUP(Revised!L367,Mapping!$H:$I,2,FALSE)</f>
        <v>4</v>
      </c>
      <c r="N367" s="2">
        <f>VLOOKUP(Revised!M367,Mapping!$H:$I,2,FALSE)</f>
        <v>4</v>
      </c>
      <c r="O367" s="2">
        <f>VLOOKUP(Revised!N367,Mapping!$H:$I,2,FALSE)</f>
        <v>5</v>
      </c>
      <c r="P367" s="2">
        <f>VLOOKUP(Revised!O367,Mapping!$H:$I,2,FALSE)</f>
        <v>4</v>
      </c>
      <c r="Q367" s="2">
        <f>VLOOKUP(Revised!P367,Mapping!$H:$I,2,FALSE)</f>
        <v>5</v>
      </c>
      <c r="R367" s="2">
        <f>VLOOKUP(Revised!Q367,Mapping!$K:$L,2,FALSE)</f>
        <v>3</v>
      </c>
      <c r="S367" s="2">
        <f>VLOOKUP(Revised!R367,Mapping!$K:$L,2,FALSE)</f>
        <v>5</v>
      </c>
      <c r="T367" s="2" t="s">
        <v>2216</v>
      </c>
      <c r="U367" s="2"/>
      <c r="V367" s="2"/>
    </row>
    <row r="368" spans="1:22" hidden="1" x14ac:dyDescent="0.2">
      <c r="A368">
        <v>367</v>
      </c>
      <c r="B368" s="1">
        <v>44908.613287037035</v>
      </c>
      <c r="C368" s="2" t="s">
        <v>3300</v>
      </c>
      <c r="D368" s="2" t="s">
        <v>3305</v>
      </c>
      <c r="E368" s="3">
        <v>44908</v>
      </c>
      <c r="F368" s="22">
        <v>2022</v>
      </c>
      <c r="G368" s="2">
        <f>VLOOKUP(Revised!F368,Mapping!$H:$I,2,FALSE)</f>
        <v>5</v>
      </c>
      <c r="H368" s="2">
        <f>VLOOKUP(Revised!G368,Mapping!$H:$I,2,FALSE)</f>
        <v>5</v>
      </c>
      <c r="I368" s="2">
        <f>VLOOKUP(Revised!H368,Mapping!$H:$I,2,FALSE)</f>
        <v>5</v>
      </c>
      <c r="J368" s="2">
        <f>VLOOKUP(Revised!I368,Mapping!$H:$I,2,FALSE)</f>
        <v>5</v>
      </c>
      <c r="K368" s="2">
        <f>VLOOKUP(Revised!J368,Mapping!$H:$I,2,FALSE)</f>
        <v>5</v>
      </c>
      <c r="L368" s="2">
        <f>VLOOKUP(Revised!K368,Mapping!$H:$I,2,FALSE)</f>
        <v>5</v>
      </c>
      <c r="M368" s="2">
        <f>VLOOKUP(Revised!L368,Mapping!$H:$I,2,FALSE)</f>
        <v>5</v>
      </c>
      <c r="N368" s="2">
        <f>VLOOKUP(Revised!M368,Mapping!$H:$I,2,FALSE)</f>
        <v>4</v>
      </c>
      <c r="O368" s="2">
        <f>VLOOKUP(Revised!N368,Mapping!$H:$I,2,FALSE)</f>
        <v>3</v>
      </c>
      <c r="P368" s="2">
        <f>VLOOKUP(Revised!O368,Mapping!$H:$I,2,FALSE)</f>
        <v>5</v>
      </c>
      <c r="Q368" s="2">
        <f>VLOOKUP(Revised!P368,Mapping!$H:$I,2,FALSE)</f>
        <v>5</v>
      </c>
      <c r="R368" s="2">
        <f>VLOOKUP(Revised!Q368,Mapping!$K:$L,2,FALSE)</f>
        <v>5</v>
      </c>
      <c r="S368" s="2">
        <f>VLOOKUP(Revised!R368,Mapping!$K:$L,2,FALSE)</f>
        <v>5</v>
      </c>
      <c r="T368" s="2" t="s">
        <v>2217</v>
      </c>
      <c r="U368" s="2"/>
      <c r="V368" s="2"/>
    </row>
    <row r="369" spans="1:22" hidden="1" x14ac:dyDescent="0.2">
      <c r="A369">
        <v>368</v>
      </c>
      <c r="B369" s="1">
        <v>44910.587106481478</v>
      </c>
      <c r="C369" s="2" t="s">
        <v>3300</v>
      </c>
      <c r="D369" s="2" t="s">
        <v>195</v>
      </c>
      <c r="E369" s="3">
        <v>44910</v>
      </c>
      <c r="F369" s="22">
        <v>2022</v>
      </c>
      <c r="G369" s="2">
        <f>VLOOKUP(Revised!F369,Mapping!$H:$I,2,FALSE)</f>
        <v>4</v>
      </c>
      <c r="H369" s="2">
        <f>VLOOKUP(Revised!G369,Mapping!$H:$I,2,FALSE)</f>
        <v>4</v>
      </c>
      <c r="I369" s="2">
        <f>VLOOKUP(Revised!H369,Mapping!$H:$I,2,FALSE)</f>
        <v>4</v>
      </c>
      <c r="J369" s="2">
        <f>VLOOKUP(Revised!I369,Mapping!$H:$I,2,FALSE)</f>
        <v>4</v>
      </c>
      <c r="K369" s="2">
        <f>VLOOKUP(Revised!J369,Mapping!$H:$I,2,FALSE)</f>
        <v>3</v>
      </c>
      <c r="L369" s="2">
        <f>VLOOKUP(Revised!K369,Mapping!$H:$I,2,FALSE)</f>
        <v>4</v>
      </c>
      <c r="M369" s="2">
        <f>VLOOKUP(Revised!L369,Mapping!$H:$I,2,FALSE)</f>
        <v>4</v>
      </c>
      <c r="N369" s="2">
        <f>VLOOKUP(Revised!M369,Mapping!$H:$I,2,FALSE)</f>
        <v>4</v>
      </c>
      <c r="O369" s="2">
        <f>VLOOKUP(Revised!N369,Mapping!$H:$I,2,FALSE)</f>
        <v>4</v>
      </c>
      <c r="P369" s="2">
        <f>VLOOKUP(Revised!O369,Mapping!$H:$I,2,FALSE)</f>
        <v>4</v>
      </c>
      <c r="Q369" s="2">
        <f>VLOOKUP(Revised!P369,Mapping!$H:$I,2,FALSE)</f>
        <v>4</v>
      </c>
      <c r="R369" s="2">
        <f>VLOOKUP(Revised!Q369,Mapping!$K:$L,2,FALSE)</f>
        <v>3</v>
      </c>
      <c r="S369" s="2">
        <f>VLOOKUP(Revised!R369,Mapping!$K:$L,2,FALSE)</f>
        <v>3</v>
      </c>
      <c r="T369" s="2"/>
      <c r="U369" s="2"/>
      <c r="V369" s="2"/>
    </row>
    <row r="370" spans="1:22" hidden="1" x14ac:dyDescent="0.2">
      <c r="A370">
        <v>369</v>
      </c>
      <c r="B370" s="1">
        <v>44910.58730324074</v>
      </c>
      <c r="C370" s="2" t="s">
        <v>3300</v>
      </c>
      <c r="D370" s="2" t="s">
        <v>195</v>
      </c>
      <c r="E370" s="3">
        <v>44910</v>
      </c>
      <c r="F370" s="22">
        <v>2022</v>
      </c>
      <c r="G370" s="2">
        <f>VLOOKUP(Revised!F370,Mapping!$H:$I,2,FALSE)</f>
        <v>4</v>
      </c>
      <c r="H370" s="2">
        <f>VLOOKUP(Revised!G370,Mapping!$H:$I,2,FALSE)</f>
        <v>4</v>
      </c>
      <c r="I370" s="2">
        <f>VLOOKUP(Revised!H370,Mapping!$H:$I,2,FALSE)</f>
        <v>5</v>
      </c>
      <c r="J370" s="2">
        <f>VLOOKUP(Revised!I370,Mapping!$H:$I,2,FALSE)</f>
        <v>5</v>
      </c>
      <c r="K370" s="2">
        <f>VLOOKUP(Revised!J370,Mapping!$H:$I,2,FALSE)</f>
        <v>5</v>
      </c>
      <c r="L370" s="2">
        <f>VLOOKUP(Revised!K370,Mapping!$H:$I,2,FALSE)</f>
        <v>4</v>
      </c>
      <c r="M370" s="2">
        <f>VLOOKUP(Revised!L370,Mapping!$H:$I,2,FALSE)</f>
        <v>5</v>
      </c>
      <c r="N370" s="2">
        <f>VLOOKUP(Revised!M370,Mapping!$H:$I,2,FALSE)</f>
        <v>4</v>
      </c>
      <c r="O370" s="2">
        <f>VLOOKUP(Revised!N370,Mapping!$H:$I,2,FALSE)</f>
        <v>4</v>
      </c>
      <c r="P370" s="2">
        <f>VLOOKUP(Revised!O370,Mapping!$H:$I,2,FALSE)</f>
        <v>5</v>
      </c>
      <c r="Q370" s="2">
        <f>VLOOKUP(Revised!P370,Mapping!$H:$I,2,FALSE)</f>
        <v>5</v>
      </c>
      <c r="R370" s="2">
        <f>VLOOKUP(Revised!Q370,Mapping!$K:$L,2,FALSE)</f>
        <v>5</v>
      </c>
      <c r="S370" s="2">
        <f>VLOOKUP(Revised!R370,Mapping!$K:$L,2,FALSE)</f>
        <v>5</v>
      </c>
      <c r="T370" s="2"/>
      <c r="U370" s="2"/>
      <c r="V370" s="2"/>
    </row>
    <row r="371" spans="1:22" hidden="1" x14ac:dyDescent="0.2">
      <c r="A371">
        <v>370</v>
      </c>
      <c r="B371" s="1">
        <v>44910.587418981479</v>
      </c>
      <c r="C371" s="2" t="s">
        <v>3300</v>
      </c>
      <c r="D371" s="2" t="s">
        <v>195</v>
      </c>
      <c r="E371" s="3">
        <v>44910</v>
      </c>
      <c r="F371" s="22">
        <v>2022</v>
      </c>
      <c r="G371" s="2">
        <f>VLOOKUP(Revised!F371,Mapping!$H:$I,2,FALSE)</f>
        <v>5</v>
      </c>
      <c r="H371" s="2">
        <f>VLOOKUP(Revised!G371,Mapping!$H:$I,2,FALSE)</f>
        <v>5</v>
      </c>
      <c r="I371" s="2">
        <f>VLOOKUP(Revised!H371,Mapping!$H:$I,2,FALSE)</f>
        <v>5</v>
      </c>
      <c r="J371" s="2">
        <f>VLOOKUP(Revised!I371,Mapping!$H:$I,2,FALSE)</f>
        <v>5</v>
      </c>
      <c r="K371" s="2">
        <f>VLOOKUP(Revised!J371,Mapping!$H:$I,2,FALSE)</f>
        <v>5</v>
      </c>
      <c r="L371" s="2">
        <f>VLOOKUP(Revised!K371,Mapping!$H:$I,2,FALSE)</f>
        <v>5</v>
      </c>
      <c r="M371" s="2">
        <f>VLOOKUP(Revised!L371,Mapping!$H:$I,2,FALSE)</f>
        <v>5</v>
      </c>
      <c r="N371" s="2">
        <f>VLOOKUP(Revised!M371,Mapping!$H:$I,2,FALSE)</f>
        <v>4</v>
      </c>
      <c r="O371" s="2">
        <f>VLOOKUP(Revised!N371,Mapping!$H:$I,2,FALSE)</f>
        <v>4</v>
      </c>
      <c r="P371" s="2">
        <f>VLOOKUP(Revised!O371,Mapping!$H:$I,2,FALSE)</f>
        <v>4</v>
      </c>
      <c r="Q371" s="2">
        <f>VLOOKUP(Revised!P371,Mapping!$H:$I,2,FALSE)</f>
        <v>4</v>
      </c>
      <c r="R371" s="2">
        <f>VLOOKUP(Revised!Q371,Mapping!$K:$L,2,FALSE)</f>
        <v>3</v>
      </c>
      <c r="S371" s="2">
        <f>VLOOKUP(Revised!R371,Mapping!$K:$L,2,FALSE)</f>
        <v>5</v>
      </c>
      <c r="T371" s="2" t="s">
        <v>2225</v>
      </c>
      <c r="U371" s="2" t="s">
        <v>113</v>
      </c>
      <c r="V371" s="2"/>
    </row>
    <row r="372" spans="1:22" hidden="1" x14ac:dyDescent="0.2">
      <c r="A372">
        <v>371</v>
      </c>
      <c r="B372" s="1">
        <v>44910.587557870371</v>
      </c>
      <c r="C372" s="2" t="s">
        <v>3300</v>
      </c>
      <c r="D372" s="2" t="s">
        <v>195</v>
      </c>
      <c r="E372" s="3">
        <v>44910</v>
      </c>
      <c r="F372" s="22">
        <v>2022</v>
      </c>
      <c r="G372" s="2">
        <f>VLOOKUP(Revised!F372,Mapping!$H:$I,2,FALSE)</f>
        <v>5</v>
      </c>
      <c r="H372" s="2">
        <f>VLOOKUP(Revised!G372,Mapping!$H:$I,2,FALSE)</f>
        <v>5</v>
      </c>
      <c r="I372" s="2">
        <f>VLOOKUP(Revised!H372,Mapping!$H:$I,2,FALSE)</f>
        <v>5</v>
      </c>
      <c r="J372" s="2">
        <f>VLOOKUP(Revised!I372,Mapping!$H:$I,2,FALSE)</f>
        <v>5</v>
      </c>
      <c r="K372" s="2">
        <f>VLOOKUP(Revised!J372,Mapping!$H:$I,2,FALSE)</f>
        <v>5</v>
      </c>
      <c r="L372" s="2">
        <f>VLOOKUP(Revised!K372,Mapping!$H:$I,2,FALSE)</f>
        <v>5</v>
      </c>
      <c r="M372" s="2">
        <f>VLOOKUP(Revised!L372,Mapping!$H:$I,2,FALSE)</f>
        <v>5</v>
      </c>
      <c r="N372" s="2">
        <f>VLOOKUP(Revised!M372,Mapping!$H:$I,2,FALSE)</f>
        <v>5</v>
      </c>
      <c r="O372" s="2">
        <f>VLOOKUP(Revised!N372,Mapping!$H:$I,2,FALSE)</f>
        <v>5</v>
      </c>
      <c r="P372" s="2">
        <f>VLOOKUP(Revised!O372,Mapping!$H:$I,2,FALSE)</f>
        <v>5</v>
      </c>
      <c r="Q372" s="2">
        <f>VLOOKUP(Revised!P372,Mapping!$H:$I,2,FALSE)</f>
        <v>5</v>
      </c>
      <c r="R372" s="2">
        <f>VLOOKUP(Revised!Q372,Mapping!$K:$L,2,FALSE)</f>
        <v>5</v>
      </c>
      <c r="S372" s="2">
        <f>VLOOKUP(Revised!R372,Mapping!$K:$L,2,FALSE)</f>
        <v>5</v>
      </c>
      <c r="T372" s="2" t="s">
        <v>2226</v>
      </c>
      <c r="U372" s="2"/>
      <c r="V372" s="2"/>
    </row>
    <row r="373" spans="1:22" hidden="1" x14ac:dyDescent="0.2">
      <c r="A373">
        <v>372</v>
      </c>
      <c r="B373" s="1">
        <v>44910.587881944448</v>
      </c>
      <c r="C373" s="2" t="s">
        <v>3300</v>
      </c>
      <c r="D373" s="2" t="s">
        <v>195</v>
      </c>
      <c r="E373" s="3">
        <v>44910</v>
      </c>
      <c r="F373" s="22">
        <v>2022</v>
      </c>
      <c r="G373" s="2">
        <f>VLOOKUP(Revised!F373,Mapping!$H:$I,2,FALSE)</f>
        <v>5</v>
      </c>
      <c r="H373" s="2">
        <f>VLOOKUP(Revised!G373,Mapping!$H:$I,2,FALSE)</f>
        <v>5</v>
      </c>
      <c r="I373" s="2">
        <f>VLOOKUP(Revised!H373,Mapping!$H:$I,2,FALSE)</f>
        <v>5</v>
      </c>
      <c r="J373" s="2">
        <f>VLOOKUP(Revised!I373,Mapping!$H:$I,2,FALSE)</f>
        <v>5</v>
      </c>
      <c r="K373" s="2">
        <f>VLOOKUP(Revised!J373,Mapping!$H:$I,2,FALSE)</f>
        <v>5</v>
      </c>
      <c r="L373" s="2">
        <f>VLOOKUP(Revised!K373,Mapping!$H:$I,2,FALSE)</f>
        <v>5</v>
      </c>
      <c r="M373" s="2">
        <f>VLOOKUP(Revised!L373,Mapping!$H:$I,2,FALSE)</f>
        <v>5</v>
      </c>
      <c r="N373" s="2">
        <f>VLOOKUP(Revised!M373,Mapping!$H:$I,2,FALSE)</f>
        <v>1</v>
      </c>
      <c r="O373" s="2">
        <f>VLOOKUP(Revised!N373,Mapping!$H:$I,2,FALSE)</f>
        <v>1</v>
      </c>
      <c r="P373" s="2">
        <f>VLOOKUP(Revised!O373,Mapping!$H:$I,2,FALSE)</f>
        <v>5</v>
      </c>
      <c r="Q373" s="2">
        <f>VLOOKUP(Revised!P373,Mapping!$H:$I,2,FALSE)</f>
        <v>5</v>
      </c>
      <c r="R373" s="2">
        <f>VLOOKUP(Revised!Q373,Mapping!$K:$L,2,FALSE)</f>
        <v>5</v>
      </c>
      <c r="S373" s="2">
        <f>VLOOKUP(Revised!R373,Mapping!$K:$L,2,FALSE)</f>
        <v>5</v>
      </c>
      <c r="T373" s="2" t="s">
        <v>2227</v>
      </c>
      <c r="U373" s="2"/>
      <c r="V373" s="2"/>
    </row>
    <row r="374" spans="1:22" hidden="1" x14ac:dyDescent="0.2">
      <c r="A374">
        <v>373</v>
      </c>
      <c r="B374" s="1">
        <v>44910.588159722225</v>
      </c>
      <c r="C374" s="2" t="s">
        <v>3300</v>
      </c>
      <c r="D374" s="2" t="s">
        <v>195</v>
      </c>
      <c r="E374" s="3">
        <v>44910</v>
      </c>
      <c r="F374" s="22">
        <v>2022</v>
      </c>
      <c r="G374" s="2">
        <f>VLOOKUP(Revised!F374,Mapping!$H:$I,2,FALSE)</f>
        <v>4</v>
      </c>
      <c r="H374" s="2">
        <f>VLOOKUP(Revised!G374,Mapping!$H:$I,2,FALSE)</f>
        <v>4</v>
      </c>
      <c r="I374" s="2">
        <f>VLOOKUP(Revised!H374,Mapping!$H:$I,2,FALSE)</f>
        <v>4</v>
      </c>
      <c r="J374" s="2">
        <f>VLOOKUP(Revised!I374,Mapping!$H:$I,2,FALSE)</f>
        <v>4</v>
      </c>
      <c r="K374" s="2">
        <f>VLOOKUP(Revised!J374,Mapping!$H:$I,2,FALSE)</f>
        <v>4</v>
      </c>
      <c r="L374" s="2">
        <f>VLOOKUP(Revised!K374,Mapping!$H:$I,2,FALSE)</f>
        <v>4</v>
      </c>
      <c r="M374" s="2">
        <f>VLOOKUP(Revised!L374,Mapping!$H:$I,2,FALSE)</f>
        <v>4</v>
      </c>
      <c r="N374" s="2">
        <f>VLOOKUP(Revised!M374,Mapping!$H:$I,2,FALSE)</f>
        <v>4</v>
      </c>
      <c r="O374" s="2">
        <f>VLOOKUP(Revised!N374,Mapping!$H:$I,2,FALSE)</f>
        <v>4</v>
      </c>
      <c r="P374" s="2">
        <f>VLOOKUP(Revised!O374,Mapping!$H:$I,2,FALSE)</f>
        <v>4</v>
      </c>
      <c r="Q374" s="2">
        <f>VLOOKUP(Revised!P374,Mapping!$H:$I,2,FALSE)</f>
        <v>4</v>
      </c>
      <c r="R374" s="2">
        <f>VLOOKUP(Revised!Q374,Mapping!$K:$L,2,FALSE)</f>
        <v>3</v>
      </c>
      <c r="S374" s="2">
        <f>VLOOKUP(Revised!R374,Mapping!$K:$L,2,FALSE)</f>
        <v>3</v>
      </c>
      <c r="T374" s="2" t="s">
        <v>2228</v>
      </c>
      <c r="U374" s="2"/>
      <c r="V374" s="2"/>
    </row>
    <row r="375" spans="1:22" hidden="1" x14ac:dyDescent="0.2">
      <c r="A375">
        <v>374</v>
      </c>
      <c r="B375" s="1">
        <v>44910.588449074072</v>
      </c>
      <c r="C375" s="2" t="s">
        <v>3300</v>
      </c>
      <c r="D375" s="2" t="s">
        <v>195</v>
      </c>
      <c r="E375" s="3">
        <v>44910</v>
      </c>
      <c r="F375" s="22">
        <v>2022</v>
      </c>
      <c r="G375" s="2">
        <f>VLOOKUP(Revised!F375,Mapping!$H:$I,2,FALSE)</f>
        <v>5</v>
      </c>
      <c r="H375" s="2">
        <f>VLOOKUP(Revised!G375,Mapping!$H:$I,2,FALSE)</f>
        <v>4</v>
      </c>
      <c r="I375" s="2">
        <f>VLOOKUP(Revised!H375,Mapping!$H:$I,2,FALSE)</f>
        <v>4</v>
      </c>
      <c r="J375" s="2">
        <f>VLOOKUP(Revised!I375,Mapping!$H:$I,2,FALSE)</f>
        <v>4</v>
      </c>
      <c r="K375" s="2">
        <f>VLOOKUP(Revised!J375,Mapping!$H:$I,2,FALSE)</f>
        <v>4</v>
      </c>
      <c r="L375" s="2">
        <f>VLOOKUP(Revised!K375,Mapping!$H:$I,2,FALSE)</f>
        <v>4</v>
      </c>
      <c r="M375" s="2">
        <f>VLOOKUP(Revised!L375,Mapping!$H:$I,2,FALSE)</f>
        <v>4</v>
      </c>
      <c r="N375" s="2">
        <f>VLOOKUP(Revised!M375,Mapping!$H:$I,2,FALSE)</f>
        <v>4</v>
      </c>
      <c r="O375" s="2">
        <f>VLOOKUP(Revised!N375,Mapping!$H:$I,2,FALSE)</f>
        <v>4</v>
      </c>
      <c r="P375" s="2">
        <f>VLOOKUP(Revised!O375,Mapping!$H:$I,2,FALSE)</f>
        <v>4</v>
      </c>
      <c r="Q375" s="2">
        <f>VLOOKUP(Revised!P375,Mapping!$H:$I,2,FALSE)</f>
        <v>4</v>
      </c>
      <c r="R375" s="2">
        <f>VLOOKUP(Revised!Q375,Mapping!$K:$L,2,FALSE)</f>
        <v>3</v>
      </c>
      <c r="S375" s="2">
        <f>VLOOKUP(Revised!R375,Mapping!$K:$L,2,FALSE)</f>
        <v>3</v>
      </c>
      <c r="T375" s="2" t="s">
        <v>2229</v>
      </c>
      <c r="U375" s="2"/>
      <c r="V375" s="2"/>
    </row>
    <row r="376" spans="1:22" hidden="1" x14ac:dyDescent="0.2">
      <c r="A376">
        <v>375</v>
      </c>
      <c r="B376" s="1">
        <v>44910.588692129626</v>
      </c>
      <c r="C376" s="2" t="s">
        <v>3300</v>
      </c>
      <c r="D376" s="2" t="s">
        <v>195</v>
      </c>
      <c r="E376" s="3">
        <v>44910</v>
      </c>
      <c r="F376" s="22">
        <v>2022</v>
      </c>
      <c r="G376" s="2">
        <f>VLOOKUP(Revised!F376,Mapping!$H:$I,2,FALSE)</f>
        <v>5</v>
      </c>
      <c r="H376" s="2">
        <f>VLOOKUP(Revised!G376,Mapping!$H:$I,2,FALSE)</f>
        <v>5</v>
      </c>
      <c r="I376" s="2">
        <f>VLOOKUP(Revised!H376,Mapping!$H:$I,2,FALSE)</f>
        <v>5</v>
      </c>
      <c r="J376" s="2">
        <f>VLOOKUP(Revised!I376,Mapping!$H:$I,2,FALSE)</f>
        <v>5</v>
      </c>
      <c r="K376" s="2">
        <f>VLOOKUP(Revised!J376,Mapping!$H:$I,2,FALSE)</f>
        <v>5</v>
      </c>
      <c r="L376" s="2">
        <f>VLOOKUP(Revised!K376,Mapping!$H:$I,2,FALSE)</f>
        <v>5</v>
      </c>
      <c r="M376" s="2">
        <f>VLOOKUP(Revised!L376,Mapping!$H:$I,2,FALSE)</f>
        <v>5</v>
      </c>
      <c r="N376" s="2">
        <f>VLOOKUP(Revised!M376,Mapping!$H:$I,2,FALSE)</f>
        <v>1</v>
      </c>
      <c r="O376" s="2">
        <f>VLOOKUP(Revised!N376,Mapping!$H:$I,2,FALSE)</f>
        <v>1</v>
      </c>
      <c r="P376" s="2">
        <f>VLOOKUP(Revised!O376,Mapping!$H:$I,2,FALSE)</f>
        <v>4</v>
      </c>
      <c r="Q376" s="2">
        <f>VLOOKUP(Revised!P376,Mapping!$H:$I,2,FALSE)</f>
        <v>5</v>
      </c>
      <c r="R376" s="2">
        <f>VLOOKUP(Revised!Q376,Mapping!$K:$L,2,FALSE)</f>
        <v>5</v>
      </c>
      <c r="S376" s="2">
        <f>VLOOKUP(Revised!R376,Mapping!$K:$L,2,FALSE)</f>
        <v>5</v>
      </c>
      <c r="T376" s="2"/>
      <c r="U376" s="2"/>
      <c r="V376" s="2"/>
    </row>
    <row r="377" spans="1:22" hidden="1" x14ac:dyDescent="0.2">
      <c r="A377">
        <v>376</v>
      </c>
      <c r="B377" s="1">
        <v>44910.589074074072</v>
      </c>
      <c r="C377" s="2" t="s">
        <v>3300</v>
      </c>
      <c r="D377" s="2" t="s">
        <v>195</v>
      </c>
      <c r="E377" s="3">
        <v>44910</v>
      </c>
      <c r="F377" s="22">
        <v>2023</v>
      </c>
      <c r="G377" s="2">
        <f>VLOOKUP(Revised!F377,Mapping!$H:$I,2,FALSE)</f>
        <v>5</v>
      </c>
      <c r="H377" s="2">
        <f>VLOOKUP(Revised!G377,Mapping!$H:$I,2,FALSE)</f>
        <v>5</v>
      </c>
      <c r="I377" s="2">
        <f>VLOOKUP(Revised!H377,Mapping!$H:$I,2,FALSE)</f>
        <v>5</v>
      </c>
      <c r="J377" s="2">
        <f>VLOOKUP(Revised!I377,Mapping!$H:$I,2,FALSE)</f>
        <v>5</v>
      </c>
      <c r="K377" s="2">
        <f>VLOOKUP(Revised!J377,Mapping!$H:$I,2,FALSE)</f>
        <v>5</v>
      </c>
      <c r="L377" s="2">
        <f>VLOOKUP(Revised!K377,Mapping!$H:$I,2,FALSE)</f>
        <v>5</v>
      </c>
      <c r="M377" s="2">
        <f>VLOOKUP(Revised!L377,Mapping!$H:$I,2,FALSE)</f>
        <v>5</v>
      </c>
      <c r="N377" s="2">
        <f>VLOOKUP(Revised!M377,Mapping!$H:$I,2,FALSE)</f>
        <v>5</v>
      </c>
      <c r="O377" s="2">
        <f>VLOOKUP(Revised!N377,Mapping!$H:$I,2,FALSE)</f>
        <v>5</v>
      </c>
      <c r="P377" s="2">
        <f>VLOOKUP(Revised!O377,Mapping!$H:$I,2,FALSE)</f>
        <v>5</v>
      </c>
      <c r="Q377" s="2">
        <f>VLOOKUP(Revised!P377,Mapping!$H:$I,2,FALSE)</f>
        <v>5</v>
      </c>
      <c r="R377" s="2">
        <f>VLOOKUP(Revised!Q377,Mapping!$K:$L,2,FALSE)</f>
        <v>5</v>
      </c>
      <c r="S377" s="2">
        <f>VLOOKUP(Revised!R377,Mapping!$K:$L,2,FALSE)</f>
        <v>5</v>
      </c>
      <c r="T377" s="2" t="s">
        <v>2230</v>
      </c>
      <c r="U377" s="2" t="s">
        <v>2231</v>
      </c>
      <c r="V377" s="2"/>
    </row>
    <row r="378" spans="1:22" hidden="1" x14ac:dyDescent="0.2">
      <c r="A378">
        <v>377</v>
      </c>
      <c r="B378" s="1">
        <v>44958.612939814811</v>
      </c>
      <c r="C378" s="2" t="s">
        <v>3300</v>
      </c>
      <c r="D378" s="2" t="s">
        <v>195</v>
      </c>
      <c r="E378" s="3">
        <v>44958</v>
      </c>
      <c r="F378" s="22">
        <v>2023</v>
      </c>
      <c r="G378" s="2">
        <f>VLOOKUP(Revised!F378,Mapping!$H:$I,2,FALSE)</f>
        <v>5</v>
      </c>
      <c r="H378" s="2">
        <f>VLOOKUP(Revised!G378,Mapping!$H:$I,2,FALSE)</f>
        <v>5</v>
      </c>
      <c r="I378" s="2">
        <f>VLOOKUP(Revised!H378,Mapping!$H:$I,2,FALSE)</f>
        <v>5</v>
      </c>
      <c r="J378" s="2">
        <f>VLOOKUP(Revised!I378,Mapping!$H:$I,2,FALSE)</f>
        <v>5</v>
      </c>
      <c r="K378" s="2">
        <f>VLOOKUP(Revised!J378,Mapping!$H:$I,2,FALSE)</f>
        <v>5</v>
      </c>
      <c r="L378" s="2">
        <f>VLOOKUP(Revised!K378,Mapping!$H:$I,2,FALSE)</f>
        <v>5</v>
      </c>
      <c r="M378" s="2">
        <f>VLOOKUP(Revised!L378,Mapping!$H:$I,2,FALSE)</f>
        <v>5</v>
      </c>
      <c r="N378" s="2">
        <f>VLOOKUP(Revised!M378,Mapping!$H:$I,2,FALSE)</f>
        <v>5</v>
      </c>
      <c r="O378" s="2">
        <f>VLOOKUP(Revised!N378,Mapping!$H:$I,2,FALSE)</f>
        <v>5</v>
      </c>
      <c r="P378" s="2">
        <f>VLOOKUP(Revised!O378,Mapping!$H:$I,2,FALSE)</f>
        <v>5</v>
      </c>
      <c r="Q378" s="2">
        <f>VLOOKUP(Revised!P378,Mapping!$H:$I,2,FALSE)</f>
        <v>5</v>
      </c>
      <c r="R378" s="2">
        <f>VLOOKUP(Revised!Q378,Mapping!$K:$L,2,FALSE)</f>
        <v>5</v>
      </c>
      <c r="S378" s="2">
        <f>VLOOKUP(Revised!R378,Mapping!$K:$L,2,FALSE)</f>
        <v>5</v>
      </c>
      <c r="T378" s="2"/>
      <c r="U378" s="2"/>
      <c r="V378" s="2"/>
    </row>
    <row r="379" spans="1:22" hidden="1" x14ac:dyDescent="0.2">
      <c r="A379">
        <v>378</v>
      </c>
      <c r="B379" s="1">
        <v>44958.613182870373</v>
      </c>
      <c r="C379" s="2" t="s">
        <v>3300</v>
      </c>
      <c r="D379" s="2" t="s">
        <v>195</v>
      </c>
      <c r="E379" s="3">
        <v>44958</v>
      </c>
      <c r="F379" s="22">
        <v>2023</v>
      </c>
      <c r="G379" s="2">
        <f>VLOOKUP(Revised!F379,Mapping!$H:$I,2,FALSE)</f>
        <v>5</v>
      </c>
      <c r="H379" s="2">
        <f>VLOOKUP(Revised!G379,Mapping!$H:$I,2,FALSE)</f>
        <v>5</v>
      </c>
      <c r="I379" s="2">
        <f>VLOOKUP(Revised!H379,Mapping!$H:$I,2,FALSE)</f>
        <v>5</v>
      </c>
      <c r="J379" s="2">
        <f>VLOOKUP(Revised!I379,Mapping!$H:$I,2,FALSE)</f>
        <v>5</v>
      </c>
      <c r="K379" s="2">
        <f>VLOOKUP(Revised!J379,Mapping!$H:$I,2,FALSE)</f>
        <v>5</v>
      </c>
      <c r="L379" s="2">
        <f>VLOOKUP(Revised!K379,Mapping!$H:$I,2,FALSE)</f>
        <v>5</v>
      </c>
      <c r="M379" s="2">
        <f>VLOOKUP(Revised!L379,Mapping!$H:$I,2,FALSE)</f>
        <v>5</v>
      </c>
      <c r="N379" s="2">
        <f>VLOOKUP(Revised!M379,Mapping!$H:$I,2,FALSE)</f>
        <v>4</v>
      </c>
      <c r="O379" s="2">
        <f>VLOOKUP(Revised!N379,Mapping!$H:$I,2,FALSE)</f>
        <v>4</v>
      </c>
      <c r="P379" s="2">
        <f>VLOOKUP(Revised!O379,Mapping!$H:$I,2,FALSE)</f>
        <v>5</v>
      </c>
      <c r="Q379" s="2">
        <f>VLOOKUP(Revised!P379,Mapping!$H:$I,2,FALSE)</f>
        <v>5</v>
      </c>
      <c r="R379" s="2">
        <f>VLOOKUP(Revised!Q379,Mapping!$K:$L,2,FALSE)</f>
        <v>5</v>
      </c>
      <c r="S379" s="2">
        <f>VLOOKUP(Revised!R379,Mapping!$K:$L,2,FALSE)</f>
        <v>5</v>
      </c>
      <c r="T379" s="2"/>
      <c r="U379" s="2"/>
      <c r="V379" s="2"/>
    </row>
    <row r="380" spans="1:22" hidden="1" x14ac:dyDescent="0.2">
      <c r="A380">
        <v>379</v>
      </c>
      <c r="B380" s="1">
        <v>44958.613252314812</v>
      </c>
      <c r="C380" s="2" t="s">
        <v>3300</v>
      </c>
      <c r="D380" s="2" t="s">
        <v>195</v>
      </c>
      <c r="E380" s="3">
        <v>44958</v>
      </c>
      <c r="F380" s="22">
        <v>2023</v>
      </c>
      <c r="G380" s="2">
        <f>VLOOKUP(Revised!F380,Mapping!$H:$I,2,FALSE)</f>
        <v>5</v>
      </c>
      <c r="H380" s="2">
        <f>VLOOKUP(Revised!G380,Mapping!$H:$I,2,FALSE)</f>
        <v>5</v>
      </c>
      <c r="I380" s="2">
        <f>VLOOKUP(Revised!H380,Mapping!$H:$I,2,FALSE)</f>
        <v>5</v>
      </c>
      <c r="J380" s="2">
        <f>VLOOKUP(Revised!I380,Mapping!$H:$I,2,FALSE)</f>
        <v>5</v>
      </c>
      <c r="K380" s="2">
        <f>VLOOKUP(Revised!J380,Mapping!$H:$I,2,FALSE)</f>
        <v>5</v>
      </c>
      <c r="L380" s="2">
        <f>VLOOKUP(Revised!K380,Mapping!$H:$I,2,FALSE)</f>
        <v>5</v>
      </c>
      <c r="M380" s="2">
        <f>VLOOKUP(Revised!L380,Mapping!$H:$I,2,FALSE)</f>
        <v>5</v>
      </c>
      <c r="N380" s="2">
        <f>VLOOKUP(Revised!M380,Mapping!$H:$I,2,FALSE)</f>
        <v>5</v>
      </c>
      <c r="O380" s="2">
        <f>VLOOKUP(Revised!N380,Mapping!$H:$I,2,FALSE)</f>
        <v>5</v>
      </c>
      <c r="P380" s="2">
        <f>VLOOKUP(Revised!O380,Mapping!$H:$I,2,FALSE)</f>
        <v>4</v>
      </c>
      <c r="Q380" s="2">
        <f>VLOOKUP(Revised!P380,Mapping!$H:$I,2,FALSE)</f>
        <v>5</v>
      </c>
      <c r="R380" s="2">
        <f>VLOOKUP(Revised!Q380,Mapping!$K:$L,2,FALSE)</f>
        <v>5</v>
      </c>
      <c r="S380" s="2">
        <f>VLOOKUP(Revised!R380,Mapping!$K:$L,2,FALSE)</f>
        <v>5</v>
      </c>
      <c r="T380" s="2"/>
      <c r="U380" s="2"/>
      <c r="V380" s="2"/>
    </row>
    <row r="381" spans="1:22" hidden="1" x14ac:dyDescent="0.2">
      <c r="A381">
        <v>380</v>
      </c>
      <c r="B381" s="1">
        <v>44958.61346064815</v>
      </c>
      <c r="C381" s="2" t="s">
        <v>3300</v>
      </c>
      <c r="D381" s="2" t="s">
        <v>195</v>
      </c>
      <c r="E381" s="3">
        <v>44958</v>
      </c>
      <c r="F381" s="22">
        <v>2023</v>
      </c>
      <c r="G381" s="2">
        <f>VLOOKUP(Revised!F381,Mapping!$H:$I,2,FALSE)</f>
        <v>5</v>
      </c>
      <c r="H381" s="2">
        <f>VLOOKUP(Revised!G381,Mapping!$H:$I,2,FALSE)</f>
        <v>5</v>
      </c>
      <c r="I381" s="2">
        <f>VLOOKUP(Revised!H381,Mapping!$H:$I,2,FALSE)</f>
        <v>5</v>
      </c>
      <c r="J381" s="2">
        <f>VLOOKUP(Revised!I381,Mapping!$H:$I,2,FALSE)</f>
        <v>5</v>
      </c>
      <c r="K381" s="2">
        <f>VLOOKUP(Revised!J381,Mapping!$H:$I,2,FALSE)</f>
        <v>4</v>
      </c>
      <c r="L381" s="2">
        <f>VLOOKUP(Revised!K381,Mapping!$H:$I,2,FALSE)</f>
        <v>5</v>
      </c>
      <c r="M381" s="2">
        <f>VLOOKUP(Revised!L381,Mapping!$H:$I,2,FALSE)</f>
        <v>4</v>
      </c>
      <c r="N381" s="2">
        <f>VLOOKUP(Revised!M381,Mapping!$H:$I,2,FALSE)</f>
        <v>5</v>
      </c>
      <c r="O381" s="2">
        <f>VLOOKUP(Revised!N381,Mapping!$H:$I,2,FALSE)</f>
        <v>5</v>
      </c>
      <c r="P381" s="2">
        <f>VLOOKUP(Revised!O381,Mapping!$H:$I,2,FALSE)</f>
        <v>4</v>
      </c>
      <c r="Q381" s="2">
        <f>VLOOKUP(Revised!P381,Mapping!$H:$I,2,FALSE)</f>
        <v>5</v>
      </c>
      <c r="R381" s="2">
        <f>VLOOKUP(Revised!Q381,Mapping!$K:$L,2,FALSE)</f>
        <v>3</v>
      </c>
      <c r="S381" s="2">
        <f>VLOOKUP(Revised!R381,Mapping!$K:$L,2,FALSE)</f>
        <v>3</v>
      </c>
      <c r="T381" s="2"/>
      <c r="U381" s="2"/>
      <c r="V381" s="2"/>
    </row>
    <row r="382" spans="1:22" hidden="1" x14ac:dyDescent="0.2">
      <c r="A382">
        <v>381</v>
      </c>
      <c r="B382" s="1">
        <v>44958.613553240742</v>
      </c>
      <c r="C382" s="2" t="s">
        <v>3300</v>
      </c>
      <c r="D382" s="2" t="s">
        <v>195</v>
      </c>
      <c r="E382" s="3">
        <v>44958</v>
      </c>
      <c r="F382" s="22">
        <v>2023</v>
      </c>
      <c r="G382" s="2">
        <f>VLOOKUP(Revised!F382,Mapping!$H:$I,2,FALSE)</f>
        <v>5</v>
      </c>
      <c r="H382" s="2">
        <f>VLOOKUP(Revised!G382,Mapping!$H:$I,2,FALSE)</f>
        <v>5</v>
      </c>
      <c r="I382" s="2">
        <f>VLOOKUP(Revised!H382,Mapping!$H:$I,2,FALSE)</f>
        <v>5</v>
      </c>
      <c r="J382" s="2">
        <f>VLOOKUP(Revised!I382,Mapping!$H:$I,2,FALSE)</f>
        <v>5</v>
      </c>
      <c r="K382" s="2">
        <f>VLOOKUP(Revised!J382,Mapping!$H:$I,2,FALSE)</f>
        <v>5</v>
      </c>
      <c r="L382" s="2">
        <f>VLOOKUP(Revised!K382,Mapping!$H:$I,2,FALSE)</f>
        <v>5</v>
      </c>
      <c r="M382" s="2">
        <f>VLOOKUP(Revised!L382,Mapping!$H:$I,2,FALSE)</f>
        <v>5</v>
      </c>
      <c r="N382" s="2">
        <f>VLOOKUP(Revised!M382,Mapping!$H:$I,2,FALSE)</f>
        <v>5</v>
      </c>
      <c r="O382" s="2">
        <f>VLOOKUP(Revised!N382,Mapping!$H:$I,2,FALSE)</f>
        <v>5</v>
      </c>
      <c r="P382" s="2">
        <f>VLOOKUP(Revised!O382,Mapping!$H:$I,2,FALSE)</f>
        <v>5</v>
      </c>
      <c r="Q382" s="2">
        <f>VLOOKUP(Revised!P382,Mapping!$H:$I,2,FALSE)</f>
        <v>5</v>
      </c>
      <c r="R382" s="2">
        <f>VLOOKUP(Revised!Q382,Mapping!$K:$L,2,FALSE)</f>
        <v>5</v>
      </c>
      <c r="S382" s="2">
        <f>VLOOKUP(Revised!R382,Mapping!$K:$L,2,FALSE)</f>
        <v>5</v>
      </c>
      <c r="T382" s="2" t="s">
        <v>2238</v>
      </c>
      <c r="U382" s="2"/>
      <c r="V382" s="2"/>
    </row>
    <row r="383" spans="1:22" hidden="1" x14ac:dyDescent="0.2">
      <c r="A383">
        <v>382</v>
      </c>
      <c r="B383" s="1">
        <v>44958.613680555558</v>
      </c>
      <c r="C383" s="2" t="s">
        <v>3300</v>
      </c>
      <c r="D383" s="2" t="s">
        <v>195</v>
      </c>
      <c r="E383" s="3">
        <v>44958</v>
      </c>
      <c r="F383" s="22">
        <v>2023</v>
      </c>
      <c r="G383" s="2">
        <f>VLOOKUP(Revised!F383,Mapping!$H:$I,2,FALSE)</f>
        <v>5</v>
      </c>
      <c r="H383" s="2">
        <f>VLOOKUP(Revised!G383,Mapping!$H:$I,2,FALSE)</f>
        <v>4</v>
      </c>
      <c r="I383" s="2">
        <f>VLOOKUP(Revised!H383,Mapping!$H:$I,2,FALSE)</f>
        <v>4</v>
      </c>
      <c r="J383" s="2">
        <f>VLOOKUP(Revised!I383,Mapping!$H:$I,2,FALSE)</f>
        <v>5</v>
      </c>
      <c r="K383" s="2">
        <f>VLOOKUP(Revised!J383,Mapping!$H:$I,2,FALSE)</f>
        <v>5</v>
      </c>
      <c r="L383" s="2">
        <f>VLOOKUP(Revised!K383,Mapping!$H:$I,2,FALSE)</f>
        <v>5</v>
      </c>
      <c r="M383" s="2">
        <f>VLOOKUP(Revised!L383,Mapping!$H:$I,2,FALSE)</f>
        <v>4</v>
      </c>
      <c r="N383" s="2">
        <f>VLOOKUP(Revised!M383,Mapping!$H:$I,2,FALSE)</f>
        <v>4</v>
      </c>
      <c r="O383" s="2">
        <f>VLOOKUP(Revised!N383,Mapping!$H:$I,2,FALSE)</f>
        <v>4</v>
      </c>
      <c r="P383" s="2">
        <f>VLOOKUP(Revised!O383,Mapping!$H:$I,2,FALSE)</f>
        <v>4</v>
      </c>
      <c r="Q383" s="2">
        <f>VLOOKUP(Revised!P383,Mapping!$H:$I,2,FALSE)</f>
        <v>5</v>
      </c>
      <c r="R383" s="2">
        <f>VLOOKUP(Revised!Q383,Mapping!$K:$L,2,FALSE)</f>
        <v>5</v>
      </c>
      <c r="S383" s="2">
        <f>VLOOKUP(Revised!R383,Mapping!$K:$L,2,FALSE)</f>
        <v>5</v>
      </c>
      <c r="T383" s="2"/>
      <c r="U383" s="2"/>
      <c r="V383" s="2"/>
    </row>
    <row r="384" spans="1:22" hidden="1" x14ac:dyDescent="0.2">
      <c r="A384">
        <v>383</v>
      </c>
      <c r="B384" s="1">
        <v>44958.613738425927</v>
      </c>
      <c r="C384" s="2" t="s">
        <v>3300</v>
      </c>
      <c r="D384" s="2" t="s">
        <v>195</v>
      </c>
      <c r="E384" s="3">
        <v>44958</v>
      </c>
      <c r="F384" s="22">
        <v>2023</v>
      </c>
      <c r="G384" s="2">
        <f>VLOOKUP(Revised!F384,Mapping!$H:$I,2,FALSE)</f>
        <v>4</v>
      </c>
      <c r="H384" s="2">
        <f>VLOOKUP(Revised!G384,Mapping!$H:$I,2,FALSE)</f>
        <v>4</v>
      </c>
      <c r="I384" s="2">
        <f>VLOOKUP(Revised!H384,Mapping!$H:$I,2,FALSE)</f>
        <v>5</v>
      </c>
      <c r="J384" s="2">
        <f>VLOOKUP(Revised!I384,Mapping!$H:$I,2,FALSE)</f>
        <v>4</v>
      </c>
      <c r="K384" s="2">
        <f>VLOOKUP(Revised!J384,Mapping!$H:$I,2,FALSE)</f>
        <v>4</v>
      </c>
      <c r="L384" s="2">
        <f>VLOOKUP(Revised!K384,Mapping!$H:$I,2,FALSE)</f>
        <v>4</v>
      </c>
      <c r="M384" s="2">
        <f>VLOOKUP(Revised!L384,Mapping!$H:$I,2,FALSE)</f>
        <v>4</v>
      </c>
      <c r="N384" s="2">
        <f>VLOOKUP(Revised!M384,Mapping!$H:$I,2,FALSE)</f>
        <v>5</v>
      </c>
      <c r="O384" s="2">
        <f>VLOOKUP(Revised!N384,Mapping!$H:$I,2,FALSE)</f>
        <v>4</v>
      </c>
      <c r="P384" s="2">
        <f>VLOOKUP(Revised!O384,Mapping!$H:$I,2,FALSE)</f>
        <v>4</v>
      </c>
      <c r="Q384" s="2">
        <f>VLOOKUP(Revised!P384,Mapping!$H:$I,2,FALSE)</f>
        <v>5</v>
      </c>
      <c r="R384" s="2">
        <f>VLOOKUP(Revised!Q384,Mapping!$K:$L,2,FALSE)</f>
        <v>4</v>
      </c>
      <c r="S384" s="2">
        <f>VLOOKUP(Revised!R384,Mapping!$K:$L,2,FALSE)</f>
        <v>3</v>
      </c>
      <c r="T384" s="2" t="s">
        <v>2239</v>
      </c>
      <c r="U384" s="2" t="s">
        <v>2240</v>
      </c>
      <c r="V384" s="2"/>
    </row>
    <row r="385" spans="1:22" hidden="1" x14ac:dyDescent="0.2">
      <c r="A385">
        <v>384</v>
      </c>
      <c r="B385" s="1">
        <v>44958.613819444443</v>
      </c>
      <c r="C385" s="2" t="s">
        <v>3300</v>
      </c>
      <c r="D385" s="2" t="s">
        <v>3305</v>
      </c>
      <c r="E385" s="3">
        <v>44958</v>
      </c>
      <c r="F385" s="22">
        <v>2023</v>
      </c>
      <c r="G385" s="2">
        <f>VLOOKUP(Revised!F385,Mapping!$H:$I,2,FALSE)</f>
        <v>4</v>
      </c>
      <c r="H385" s="2">
        <f>VLOOKUP(Revised!G385,Mapping!$H:$I,2,FALSE)</f>
        <v>4</v>
      </c>
      <c r="I385" s="2">
        <f>VLOOKUP(Revised!H385,Mapping!$H:$I,2,FALSE)</f>
        <v>5</v>
      </c>
      <c r="J385" s="2">
        <f>VLOOKUP(Revised!I385,Mapping!$H:$I,2,FALSE)</f>
        <v>4</v>
      </c>
      <c r="K385" s="2">
        <f>VLOOKUP(Revised!J385,Mapping!$H:$I,2,FALSE)</f>
        <v>4</v>
      </c>
      <c r="L385" s="2">
        <f>VLOOKUP(Revised!K385,Mapping!$H:$I,2,FALSE)</f>
        <v>4</v>
      </c>
      <c r="M385" s="2">
        <f>VLOOKUP(Revised!L385,Mapping!$H:$I,2,FALSE)</f>
        <v>4</v>
      </c>
      <c r="N385" s="2">
        <f>VLOOKUP(Revised!M385,Mapping!$H:$I,2,FALSE)</f>
        <v>4</v>
      </c>
      <c r="O385" s="2">
        <f>VLOOKUP(Revised!N385,Mapping!$H:$I,2,FALSE)</f>
        <v>4</v>
      </c>
      <c r="P385" s="2">
        <f>VLOOKUP(Revised!O385,Mapping!$H:$I,2,FALSE)</f>
        <v>4</v>
      </c>
      <c r="Q385" s="2">
        <f>VLOOKUP(Revised!P385,Mapping!$H:$I,2,FALSE)</f>
        <v>4</v>
      </c>
      <c r="R385" s="2">
        <f>VLOOKUP(Revised!Q385,Mapping!$K:$L,2,FALSE)</f>
        <v>3</v>
      </c>
      <c r="S385" s="2">
        <f>VLOOKUP(Revised!R385,Mapping!$K:$L,2,FALSE)</f>
        <v>4</v>
      </c>
      <c r="T385" s="2"/>
      <c r="U385" s="2" t="s">
        <v>2241</v>
      </c>
      <c r="V385" s="2"/>
    </row>
    <row r="386" spans="1:22" hidden="1" x14ac:dyDescent="0.2">
      <c r="A386">
        <v>385</v>
      </c>
      <c r="B386" s="1">
        <v>44958.614224537036</v>
      </c>
      <c r="C386" s="2" t="s">
        <v>3300</v>
      </c>
      <c r="D386" s="2" t="s">
        <v>195</v>
      </c>
      <c r="E386" s="3">
        <v>44928</v>
      </c>
      <c r="F386" s="22">
        <v>2023</v>
      </c>
      <c r="G386" s="2">
        <f>VLOOKUP(Revised!F386,Mapping!$H:$I,2,FALSE)</f>
        <v>4</v>
      </c>
      <c r="H386" s="2">
        <f>VLOOKUP(Revised!G386,Mapping!$H:$I,2,FALSE)</f>
        <v>4</v>
      </c>
      <c r="I386" s="2">
        <f>VLOOKUP(Revised!H386,Mapping!$H:$I,2,FALSE)</f>
        <v>4</v>
      </c>
      <c r="J386" s="2">
        <f>VLOOKUP(Revised!I386,Mapping!$H:$I,2,FALSE)</f>
        <v>5</v>
      </c>
      <c r="K386" s="2">
        <f>VLOOKUP(Revised!J386,Mapping!$H:$I,2,FALSE)</f>
        <v>5</v>
      </c>
      <c r="L386" s="2">
        <f>VLOOKUP(Revised!K386,Mapping!$H:$I,2,FALSE)</f>
        <v>4</v>
      </c>
      <c r="M386" s="2">
        <f>VLOOKUP(Revised!L386,Mapping!$H:$I,2,FALSE)</f>
        <v>4</v>
      </c>
      <c r="N386" s="2">
        <f>VLOOKUP(Revised!M386,Mapping!$H:$I,2,FALSE)</f>
        <v>5</v>
      </c>
      <c r="O386" s="2">
        <f>VLOOKUP(Revised!N386,Mapping!$H:$I,2,FALSE)</f>
        <v>4</v>
      </c>
      <c r="P386" s="2">
        <f>VLOOKUP(Revised!O386,Mapping!$H:$I,2,FALSE)</f>
        <v>4</v>
      </c>
      <c r="Q386" s="2">
        <f>VLOOKUP(Revised!P386,Mapping!$H:$I,2,FALSE)</f>
        <v>4</v>
      </c>
      <c r="R386" s="2">
        <f>VLOOKUP(Revised!Q386,Mapping!$K:$L,2,FALSE)</f>
        <v>3</v>
      </c>
      <c r="S386" s="2">
        <f>VLOOKUP(Revised!R386,Mapping!$K:$L,2,FALSE)</f>
        <v>3</v>
      </c>
      <c r="T386" s="2" t="s">
        <v>2243</v>
      </c>
      <c r="U386" s="2"/>
      <c r="V386" s="2"/>
    </row>
    <row r="387" spans="1:22" hidden="1" x14ac:dyDescent="0.2">
      <c r="A387">
        <v>386</v>
      </c>
      <c r="B387" s="1">
        <v>44958.615081018521</v>
      </c>
      <c r="C387" s="2" t="s">
        <v>3300</v>
      </c>
      <c r="D387" s="2" t="s">
        <v>195</v>
      </c>
      <c r="E387" s="3">
        <v>44958</v>
      </c>
      <c r="F387" s="22">
        <v>2023</v>
      </c>
      <c r="G387" s="2">
        <f>VLOOKUP(Revised!F387,Mapping!$H:$I,2,FALSE)</f>
        <v>5</v>
      </c>
      <c r="H387" s="2">
        <f>VLOOKUP(Revised!G387,Mapping!$H:$I,2,FALSE)</f>
        <v>5</v>
      </c>
      <c r="I387" s="2">
        <f>VLOOKUP(Revised!H387,Mapping!$H:$I,2,FALSE)</f>
        <v>5</v>
      </c>
      <c r="J387" s="2">
        <f>VLOOKUP(Revised!I387,Mapping!$H:$I,2,FALSE)</f>
        <v>5</v>
      </c>
      <c r="K387" s="2">
        <f>VLOOKUP(Revised!J387,Mapping!$H:$I,2,FALSE)</f>
        <v>5</v>
      </c>
      <c r="L387" s="2">
        <f>VLOOKUP(Revised!K387,Mapping!$H:$I,2,FALSE)</f>
        <v>5</v>
      </c>
      <c r="M387" s="2">
        <f>VLOOKUP(Revised!L387,Mapping!$H:$I,2,FALSE)</f>
        <v>5</v>
      </c>
      <c r="N387" s="2">
        <f>VLOOKUP(Revised!M387,Mapping!$H:$I,2,FALSE)</f>
        <v>5</v>
      </c>
      <c r="O387" s="2">
        <f>VLOOKUP(Revised!N387,Mapping!$H:$I,2,FALSE)</f>
        <v>5</v>
      </c>
      <c r="P387" s="2">
        <f>VLOOKUP(Revised!O387,Mapping!$H:$I,2,FALSE)</f>
        <v>5</v>
      </c>
      <c r="Q387" s="2">
        <f>VLOOKUP(Revised!P387,Mapping!$H:$I,2,FALSE)</f>
        <v>5</v>
      </c>
      <c r="R387" s="2">
        <f>VLOOKUP(Revised!Q387,Mapping!$K:$L,2,FALSE)</f>
        <v>3</v>
      </c>
      <c r="S387" s="2">
        <f>VLOOKUP(Revised!R387,Mapping!$K:$L,2,FALSE)</f>
        <v>5</v>
      </c>
      <c r="T387" s="2" t="s">
        <v>2244</v>
      </c>
      <c r="U387" s="2" t="s">
        <v>2245</v>
      </c>
      <c r="V387" s="2"/>
    </row>
    <row r="388" spans="1:22" hidden="1" x14ac:dyDescent="0.2">
      <c r="A388">
        <v>387</v>
      </c>
      <c r="B388" s="1">
        <v>44964.591770833336</v>
      </c>
      <c r="C388" s="2" t="s">
        <v>3300</v>
      </c>
      <c r="D388" s="2" t="s">
        <v>3305</v>
      </c>
      <c r="E388" s="3">
        <v>44964</v>
      </c>
      <c r="F388" s="22">
        <v>2023</v>
      </c>
      <c r="G388" s="2">
        <f>VLOOKUP(Revised!F388,Mapping!$H:$I,2,FALSE)</f>
        <v>4</v>
      </c>
      <c r="H388" s="2">
        <f>VLOOKUP(Revised!G388,Mapping!$H:$I,2,FALSE)</f>
        <v>4</v>
      </c>
      <c r="I388" s="2">
        <f>VLOOKUP(Revised!H388,Mapping!$H:$I,2,FALSE)</f>
        <v>4</v>
      </c>
      <c r="J388" s="2">
        <f>VLOOKUP(Revised!I388,Mapping!$H:$I,2,FALSE)</f>
        <v>4</v>
      </c>
      <c r="K388" s="2">
        <f>VLOOKUP(Revised!J388,Mapping!$H:$I,2,FALSE)</f>
        <v>4</v>
      </c>
      <c r="L388" s="2">
        <f>VLOOKUP(Revised!K388,Mapping!$H:$I,2,FALSE)</f>
        <v>4</v>
      </c>
      <c r="M388" s="2">
        <f>VLOOKUP(Revised!L388,Mapping!$H:$I,2,FALSE)</f>
        <v>4</v>
      </c>
      <c r="N388" s="2">
        <f>VLOOKUP(Revised!M388,Mapping!$H:$I,2,FALSE)</f>
        <v>4</v>
      </c>
      <c r="O388" s="2">
        <f>VLOOKUP(Revised!N388,Mapping!$H:$I,2,FALSE)</f>
        <v>4</v>
      </c>
      <c r="P388" s="2">
        <f>VLOOKUP(Revised!O388,Mapping!$H:$I,2,FALSE)</f>
        <v>5</v>
      </c>
      <c r="Q388" s="2">
        <f>VLOOKUP(Revised!P388,Mapping!$H:$I,2,FALSE)</f>
        <v>5</v>
      </c>
      <c r="R388" s="2">
        <f>VLOOKUP(Revised!Q388,Mapping!$K:$L,2,FALSE)</f>
        <v>5</v>
      </c>
      <c r="S388" s="2">
        <f>VLOOKUP(Revised!R388,Mapping!$K:$L,2,FALSE)</f>
        <v>5</v>
      </c>
      <c r="T388" s="2"/>
      <c r="U388" s="2"/>
      <c r="V388" s="2"/>
    </row>
    <row r="389" spans="1:22" hidden="1" x14ac:dyDescent="0.2">
      <c r="A389">
        <v>388</v>
      </c>
      <c r="B389" s="1">
        <v>44964.591967592591</v>
      </c>
      <c r="C389" s="2" t="s">
        <v>3300</v>
      </c>
      <c r="D389" s="2" t="s">
        <v>3305</v>
      </c>
      <c r="E389" s="3">
        <v>44964</v>
      </c>
      <c r="F389" s="22">
        <v>2023</v>
      </c>
      <c r="G389" s="2">
        <f>VLOOKUP(Revised!F389,Mapping!$H:$I,2,FALSE)</f>
        <v>4</v>
      </c>
      <c r="H389" s="2">
        <f>VLOOKUP(Revised!G389,Mapping!$H:$I,2,FALSE)</f>
        <v>3</v>
      </c>
      <c r="I389" s="2">
        <f>VLOOKUP(Revised!H389,Mapping!$H:$I,2,FALSE)</f>
        <v>4</v>
      </c>
      <c r="J389" s="2">
        <f>VLOOKUP(Revised!I389,Mapping!$H:$I,2,FALSE)</f>
        <v>4</v>
      </c>
      <c r="K389" s="2">
        <f>VLOOKUP(Revised!J389,Mapping!$H:$I,2,FALSE)</f>
        <v>4</v>
      </c>
      <c r="L389" s="2">
        <f>VLOOKUP(Revised!K389,Mapping!$H:$I,2,FALSE)</f>
        <v>4</v>
      </c>
      <c r="M389" s="2">
        <f>VLOOKUP(Revised!L389,Mapping!$H:$I,2,FALSE)</f>
        <v>4</v>
      </c>
      <c r="N389" s="2">
        <f>VLOOKUP(Revised!M389,Mapping!$H:$I,2,FALSE)</f>
        <v>4</v>
      </c>
      <c r="O389" s="2">
        <f>VLOOKUP(Revised!N389,Mapping!$H:$I,2,FALSE)</f>
        <v>4</v>
      </c>
      <c r="P389" s="2">
        <f>VLOOKUP(Revised!O389,Mapping!$H:$I,2,FALSE)</f>
        <v>4</v>
      </c>
      <c r="Q389" s="2">
        <f>VLOOKUP(Revised!P389,Mapping!$H:$I,2,FALSE)</f>
        <v>4</v>
      </c>
      <c r="R389" s="2">
        <f>VLOOKUP(Revised!Q389,Mapping!$K:$L,2,FALSE)</f>
        <v>3</v>
      </c>
      <c r="S389" s="2">
        <f>VLOOKUP(Revised!R389,Mapping!$K:$L,2,FALSE)</f>
        <v>3</v>
      </c>
      <c r="T389" s="2"/>
      <c r="U389" s="2"/>
      <c r="V389" s="2"/>
    </row>
    <row r="390" spans="1:22" hidden="1" x14ac:dyDescent="0.2">
      <c r="A390">
        <v>389</v>
      </c>
      <c r="B390" s="1">
        <v>44964.59207175926</v>
      </c>
      <c r="C390" s="2" t="s">
        <v>3300</v>
      </c>
      <c r="D390" s="2" t="s">
        <v>3305</v>
      </c>
      <c r="E390" s="3">
        <v>44964</v>
      </c>
      <c r="F390" s="22">
        <v>2023</v>
      </c>
      <c r="G390" s="2">
        <f>VLOOKUP(Revised!F390,Mapping!$H:$I,2,FALSE)</f>
        <v>5</v>
      </c>
      <c r="H390" s="2">
        <f>VLOOKUP(Revised!G390,Mapping!$H:$I,2,FALSE)</f>
        <v>5</v>
      </c>
      <c r="I390" s="2">
        <f>VLOOKUP(Revised!H390,Mapping!$H:$I,2,FALSE)</f>
        <v>5</v>
      </c>
      <c r="J390" s="2">
        <f>VLOOKUP(Revised!I390,Mapping!$H:$I,2,FALSE)</f>
        <v>5</v>
      </c>
      <c r="K390" s="2">
        <f>VLOOKUP(Revised!J390,Mapping!$H:$I,2,FALSE)</f>
        <v>5</v>
      </c>
      <c r="L390" s="2">
        <f>VLOOKUP(Revised!K390,Mapping!$H:$I,2,FALSE)</f>
        <v>5</v>
      </c>
      <c r="M390" s="2">
        <f>VLOOKUP(Revised!L390,Mapping!$H:$I,2,FALSE)</f>
        <v>5</v>
      </c>
      <c r="N390" s="2">
        <f>VLOOKUP(Revised!M390,Mapping!$H:$I,2,FALSE)</f>
        <v>5</v>
      </c>
      <c r="O390" s="2">
        <f>VLOOKUP(Revised!N390,Mapping!$H:$I,2,FALSE)</f>
        <v>5</v>
      </c>
      <c r="P390" s="2">
        <f>VLOOKUP(Revised!O390,Mapping!$H:$I,2,FALSE)</f>
        <v>5</v>
      </c>
      <c r="Q390" s="2">
        <f>VLOOKUP(Revised!P390,Mapping!$H:$I,2,FALSE)</f>
        <v>5</v>
      </c>
      <c r="R390" s="2">
        <f>VLOOKUP(Revised!Q390,Mapping!$K:$L,2,FALSE)</f>
        <v>5</v>
      </c>
      <c r="S390" s="2">
        <f>VLOOKUP(Revised!R390,Mapping!$K:$L,2,FALSE)</f>
        <v>5</v>
      </c>
      <c r="T390" s="2" t="s">
        <v>848</v>
      </c>
      <c r="U390" s="2" t="s">
        <v>848</v>
      </c>
      <c r="V390" s="2"/>
    </row>
    <row r="391" spans="1:22" hidden="1" x14ac:dyDescent="0.2">
      <c r="A391">
        <v>390</v>
      </c>
      <c r="B391" s="1">
        <v>44964.592129629629</v>
      </c>
      <c r="C391" s="2" t="s">
        <v>3300</v>
      </c>
      <c r="D391" s="2" t="s">
        <v>3305</v>
      </c>
      <c r="E391" s="3">
        <v>44964</v>
      </c>
      <c r="F391" s="22">
        <v>2023</v>
      </c>
      <c r="G391" s="2">
        <f>VLOOKUP(Revised!F391,Mapping!$H:$I,2,FALSE)</f>
        <v>5</v>
      </c>
      <c r="H391" s="2">
        <f>VLOOKUP(Revised!G391,Mapping!$H:$I,2,FALSE)</f>
        <v>5</v>
      </c>
      <c r="I391" s="2">
        <f>VLOOKUP(Revised!H391,Mapping!$H:$I,2,FALSE)</f>
        <v>4</v>
      </c>
      <c r="J391" s="2">
        <f>VLOOKUP(Revised!I391,Mapping!$H:$I,2,FALSE)</f>
        <v>4</v>
      </c>
      <c r="K391" s="2">
        <f>VLOOKUP(Revised!J391,Mapping!$H:$I,2,FALSE)</f>
        <v>5</v>
      </c>
      <c r="L391" s="2">
        <f>VLOOKUP(Revised!K391,Mapping!$H:$I,2,FALSE)</f>
        <v>4</v>
      </c>
      <c r="M391" s="2">
        <f>VLOOKUP(Revised!L391,Mapping!$H:$I,2,FALSE)</f>
        <v>5</v>
      </c>
      <c r="N391" s="2">
        <f>VLOOKUP(Revised!M391,Mapping!$H:$I,2,FALSE)</f>
        <v>4</v>
      </c>
      <c r="O391" s="2">
        <f>VLOOKUP(Revised!N391,Mapping!$H:$I,2,FALSE)</f>
        <v>4</v>
      </c>
      <c r="P391" s="2">
        <f>VLOOKUP(Revised!O391,Mapping!$H:$I,2,FALSE)</f>
        <v>4</v>
      </c>
      <c r="Q391" s="2">
        <f>VLOOKUP(Revised!P391,Mapping!$H:$I,2,FALSE)</f>
        <v>4</v>
      </c>
      <c r="R391" s="2">
        <f>VLOOKUP(Revised!Q391,Mapping!$K:$L,2,FALSE)</f>
        <v>5</v>
      </c>
      <c r="S391" s="2">
        <f>VLOOKUP(Revised!R391,Mapping!$K:$L,2,FALSE)</f>
        <v>3</v>
      </c>
      <c r="T391" s="2"/>
      <c r="U391" s="2"/>
      <c r="V391" s="2"/>
    </row>
    <row r="392" spans="1:22" hidden="1" x14ac:dyDescent="0.2">
      <c r="A392">
        <v>391</v>
      </c>
      <c r="B392" s="1">
        <v>44964.592372685183</v>
      </c>
      <c r="C392" s="2" t="s">
        <v>3300</v>
      </c>
      <c r="D392" s="2" t="s">
        <v>3305</v>
      </c>
      <c r="E392" s="3">
        <v>44964</v>
      </c>
      <c r="F392" s="22">
        <v>2023</v>
      </c>
      <c r="G392" s="2">
        <f>VLOOKUP(Revised!F392,Mapping!$H:$I,2,FALSE)</f>
        <v>5</v>
      </c>
      <c r="H392" s="2">
        <f>VLOOKUP(Revised!G392,Mapping!$H:$I,2,FALSE)</f>
        <v>5</v>
      </c>
      <c r="I392" s="2">
        <f>VLOOKUP(Revised!H392,Mapping!$H:$I,2,FALSE)</f>
        <v>4</v>
      </c>
      <c r="J392" s="2">
        <f>VLOOKUP(Revised!I392,Mapping!$H:$I,2,FALSE)</f>
        <v>4</v>
      </c>
      <c r="K392" s="2">
        <f>VLOOKUP(Revised!J392,Mapping!$H:$I,2,FALSE)</f>
        <v>4</v>
      </c>
      <c r="L392" s="2">
        <f>VLOOKUP(Revised!K392,Mapping!$H:$I,2,FALSE)</f>
        <v>4</v>
      </c>
      <c r="M392" s="2">
        <f>VLOOKUP(Revised!L392,Mapping!$H:$I,2,FALSE)</f>
        <v>4</v>
      </c>
      <c r="N392" s="2">
        <f>VLOOKUP(Revised!M392,Mapping!$H:$I,2,FALSE)</f>
        <v>4</v>
      </c>
      <c r="O392" s="2">
        <f>VLOOKUP(Revised!N392,Mapping!$H:$I,2,FALSE)</f>
        <v>5</v>
      </c>
      <c r="P392" s="2">
        <f>VLOOKUP(Revised!O392,Mapping!$H:$I,2,FALSE)</f>
        <v>4</v>
      </c>
      <c r="Q392" s="2">
        <f>VLOOKUP(Revised!P392,Mapping!$H:$I,2,FALSE)</f>
        <v>4</v>
      </c>
      <c r="R392" s="2">
        <f>VLOOKUP(Revised!Q392,Mapping!$K:$L,2,FALSE)</f>
        <v>5</v>
      </c>
      <c r="S392" s="2">
        <f>VLOOKUP(Revised!R392,Mapping!$K:$L,2,FALSE)</f>
        <v>3</v>
      </c>
      <c r="T392" s="2" t="s">
        <v>2246</v>
      </c>
      <c r="U392" s="2"/>
      <c r="V392" s="2"/>
    </row>
    <row r="393" spans="1:22" hidden="1" x14ac:dyDescent="0.2">
      <c r="A393">
        <v>392</v>
      </c>
      <c r="B393" s="1">
        <v>44964.592442129629</v>
      </c>
      <c r="C393" s="2" t="s">
        <v>3300</v>
      </c>
      <c r="D393" s="2" t="s">
        <v>3305</v>
      </c>
      <c r="E393" s="3">
        <v>44964</v>
      </c>
      <c r="F393" s="22">
        <v>2023</v>
      </c>
      <c r="G393" s="2">
        <f>VLOOKUP(Revised!F393,Mapping!$H:$I,2,FALSE)</f>
        <v>5</v>
      </c>
      <c r="H393" s="2">
        <f>VLOOKUP(Revised!G393,Mapping!$H:$I,2,FALSE)</f>
        <v>5</v>
      </c>
      <c r="I393" s="2">
        <f>VLOOKUP(Revised!H393,Mapping!$H:$I,2,FALSE)</f>
        <v>5</v>
      </c>
      <c r="J393" s="2">
        <f>VLOOKUP(Revised!I393,Mapping!$H:$I,2,FALSE)</f>
        <v>5</v>
      </c>
      <c r="K393" s="2">
        <f>VLOOKUP(Revised!J393,Mapping!$H:$I,2,FALSE)</f>
        <v>5</v>
      </c>
      <c r="L393" s="2">
        <f>VLOOKUP(Revised!K393,Mapping!$H:$I,2,FALSE)</f>
        <v>5</v>
      </c>
      <c r="M393" s="2">
        <f>VLOOKUP(Revised!L393,Mapping!$H:$I,2,FALSE)</f>
        <v>5</v>
      </c>
      <c r="N393" s="2">
        <f>VLOOKUP(Revised!M393,Mapping!$H:$I,2,FALSE)</f>
        <v>5</v>
      </c>
      <c r="O393" s="2">
        <f>VLOOKUP(Revised!N393,Mapping!$H:$I,2,FALSE)</f>
        <v>5</v>
      </c>
      <c r="P393" s="2">
        <f>VLOOKUP(Revised!O393,Mapping!$H:$I,2,FALSE)</f>
        <v>5</v>
      </c>
      <c r="Q393" s="2">
        <f>VLOOKUP(Revised!P393,Mapping!$H:$I,2,FALSE)</f>
        <v>5</v>
      </c>
      <c r="R393" s="2">
        <f>VLOOKUP(Revised!Q393,Mapping!$K:$L,2,FALSE)</f>
        <v>5</v>
      </c>
      <c r="S393" s="2">
        <f>VLOOKUP(Revised!R393,Mapping!$K:$L,2,FALSE)</f>
        <v>5</v>
      </c>
      <c r="T393" s="2" t="s">
        <v>2247</v>
      </c>
      <c r="U393" s="2" t="s">
        <v>2248</v>
      </c>
      <c r="V393" s="2"/>
    </row>
    <row r="394" spans="1:22" hidden="1" x14ac:dyDescent="0.2">
      <c r="A394">
        <v>393</v>
      </c>
      <c r="B394" s="1">
        <v>44964.592592592591</v>
      </c>
      <c r="C394" s="2" t="s">
        <v>3300</v>
      </c>
      <c r="D394" s="2" t="s">
        <v>3305</v>
      </c>
      <c r="E394" s="3">
        <v>44964</v>
      </c>
      <c r="F394" s="22">
        <v>2023</v>
      </c>
      <c r="G394" s="2">
        <f>VLOOKUP(Revised!F394,Mapping!$H:$I,2,FALSE)</f>
        <v>5</v>
      </c>
      <c r="H394" s="2">
        <f>VLOOKUP(Revised!G394,Mapping!$H:$I,2,FALSE)</f>
        <v>5</v>
      </c>
      <c r="I394" s="2">
        <f>VLOOKUP(Revised!H394,Mapping!$H:$I,2,FALSE)</f>
        <v>4</v>
      </c>
      <c r="J394" s="2">
        <f>VLOOKUP(Revised!I394,Mapping!$H:$I,2,FALSE)</f>
        <v>4</v>
      </c>
      <c r="K394" s="2">
        <f>VLOOKUP(Revised!J394,Mapping!$H:$I,2,FALSE)</f>
        <v>5</v>
      </c>
      <c r="L394" s="2">
        <f>VLOOKUP(Revised!K394,Mapping!$H:$I,2,FALSE)</f>
        <v>5</v>
      </c>
      <c r="M394" s="2">
        <f>VLOOKUP(Revised!L394,Mapping!$H:$I,2,FALSE)</f>
        <v>5</v>
      </c>
      <c r="N394" s="2">
        <f>VLOOKUP(Revised!M394,Mapping!$H:$I,2,FALSE)</f>
        <v>5</v>
      </c>
      <c r="O394" s="2">
        <f>VLOOKUP(Revised!N394,Mapping!$H:$I,2,FALSE)</f>
        <v>5</v>
      </c>
      <c r="P394" s="2">
        <f>VLOOKUP(Revised!O394,Mapping!$H:$I,2,FALSE)</f>
        <v>5</v>
      </c>
      <c r="Q394" s="2">
        <f>VLOOKUP(Revised!P394,Mapping!$H:$I,2,FALSE)</f>
        <v>4</v>
      </c>
      <c r="R394" s="2">
        <f>VLOOKUP(Revised!Q394,Mapping!$K:$L,2,FALSE)</f>
        <v>5</v>
      </c>
      <c r="S394" s="2">
        <f>VLOOKUP(Revised!R394,Mapping!$K:$L,2,FALSE)</f>
        <v>5</v>
      </c>
      <c r="T394" s="2" t="s">
        <v>2249</v>
      </c>
      <c r="U394" s="2" t="s">
        <v>2250</v>
      </c>
      <c r="V394" s="2"/>
    </row>
    <row r="395" spans="1:22" hidden="1" x14ac:dyDescent="0.2">
      <c r="A395">
        <v>394</v>
      </c>
      <c r="B395" s="1">
        <v>44964.592662037037</v>
      </c>
      <c r="C395" s="2" t="s">
        <v>3300</v>
      </c>
      <c r="D395" s="2" t="s">
        <v>3305</v>
      </c>
      <c r="E395" s="3">
        <v>44964</v>
      </c>
      <c r="F395" s="22">
        <v>2023</v>
      </c>
      <c r="G395" s="2">
        <f>VLOOKUP(Revised!F395,Mapping!$H:$I,2,FALSE)</f>
        <v>4</v>
      </c>
      <c r="H395" s="2">
        <f>VLOOKUP(Revised!G395,Mapping!$H:$I,2,FALSE)</f>
        <v>4</v>
      </c>
      <c r="I395" s="2">
        <f>VLOOKUP(Revised!H395,Mapping!$H:$I,2,FALSE)</f>
        <v>4</v>
      </c>
      <c r="J395" s="2">
        <f>VLOOKUP(Revised!I395,Mapping!$H:$I,2,FALSE)</f>
        <v>4</v>
      </c>
      <c r="K395" s="2">
        <f>VLOOKUP(Revised!J395,Mapping!$H:$I,2,FALSE)</f>
        <v>4</v>
      </c>
      <c r="L395" s="2">
        <f>VLOOKUP(Revised!K395,Mapping!$H:$I,2,FALSE)</f>
        <v>4</v>
      </c>
      <c r="M395" s="2">
        <f>VLOOKUP(Revised!L395,Mapping!$H:$I,2,FALSE)</f>
        <v>4</v>
      </c>
      <c r="N395" s="2">
        <f>VLOOKUP(Revised!M395,Mapping!$H:$I,2,FALSE)</f>
        <v>4</v>
      </c>
      <c r="O395" s="2">
        <f>VLOOKUP(Revised!N395,Mapping!$H:$I,2,FALSE)</f>
        <v>4</v>
      </c>
      <c r="P395" s="2">
        <f>VLOOKUP(Revised!O395,Mapping!$H:$I,2,FALSE)</f>
        <v>4</v>
      </c>
      <c r="Q395" s="2">
        <f>VLOOKUP(Revised!P395,Mapping!$H:$I,2,FALSE)</f>
        <v>4</v>
      </c>
      <c r="R395" s="2">
        <f>VLOOKUP(Revised!Q395,Mapping!$K:$L,2,FALSE)</f>
        <v>3</v>
      </c>
      <c r="S395" s="2">
        <f>VLOOKUP(Revised!R395,Mapping!$K:$L,2,FALSE)</f>
        <v>3</v>
      </c>
      <c r="T395" s="2"/>
      <c r="U395" s="2" t="s">
        <v>2251</v>
      </c>
      <c r="V395" s="2"/>
    </row>
    <row r="396" spans="1:22" hidden="1" x14ac:dyDescent="0.2">
      <c r="A396">
        <v>395</v>
      </c>
      <c r="B396" s="1">
        <v>44964.592685185184</v>
      </c>
      <c r="C396" s="2" t="s">
        <v>3300</v>
      </c>
      <c r="D396" s="2" t="s">
        <v>3305</v>
      </c>
      <c r="E396" s="3">
        <v>44964</v>
      </c>
      <c r="F396" s="22">
        <v>2023</v>
      </c>
      <c r="G396" s="2">
        <f>VLOOKUP(Revised!F396,Mapping!$H:$I,2,FALSE)</f>
        <v>5</v>
      </c>
      <c r="H396" s="2">
        <f>VLOOKUP(Revised!G396,Mapping!$H:$I,2,FALSE)</f>
        <v>5</v>
      </c>
      <c r="I396" s="2">
        <f>VLOOKUP(Revised!H396,Mapping!$H:$I,2,FALSE)</f>
        <v>5</v>
      </c>
      <c r="J396" s="2">
        <f>VLOOKUP(Revised!I396,Mapping!$H:$I,2,FALSE)</f>
        <v>5</v>
      </c>
      <c r="K396" s="2">
        <f>VLOOKUP(Revised!J396,Mapping!$H:$I,2,FALSE)</f>
        <v>5</v>
      </c>
      <c r="L396" s="2">
        <f>VLOOKUP(Revised!K396,Mapping!$H:$I,2,FALSE)</f>
        <v>5</v>
      </c>
      <c r="M396" s="2">
        <f>VLOOKUP(Revised!L396,Mapping!$H:$I,2,FALSE)</f>
        <v>5</v>
      </c>
      <c r="N396" s="2">
        <f>VLOOKUP(Revised!M396,Mapping!$H:$I,2,FALSE)</f>
        <v>4</v>
      </c>
      <c r="O396" s="2">
        <f>VLOOKUP(Revised!N396,Mapping!$H:$I,2,FALSE)</f>
        <v>4</v>
      </c>
      <c r="P396" s="2">
        <f>VLOOKUP(Revised!O396,Mapping!$H:$I,2,FALSE)</f>
        <v>5</v>
      </c>
      <c r="Q396" s="2">
        <f>VLOOKUP(Revised!P396,Mapping!$H:$I,2,FALSE)</f>
        <v>5</v>
      </c>
      <c r="R396" s="2">
        <f>VLOOKUP(Revised!Q396,Mapping!$K:$L,2,FALSE)</f>
        <v>5</v>
      </c>
      <c r="S396" s="2">
        <f>VLOOKUP(Revised!R396,Mapping!$K:$L,2,FALSE)</f>
        <v>5</v>
      </c>
      <c r="T396" s="2" t="s">
        <v>2252</v>
      </c>
      <c r="U396" s="2" t="s">
        <v>2253</v>
      </c>
    </row>
    <row r="397" spans="1:22" hidden="1" x14ac:dyDescent="0.2">
      <c r="A397">
        <v>396</v>
      </c>
      <c r="B397" s="1">
        <v>44964.593368055554</v>
      </c>
      <c r="C397" s="2" t="s">
        <v>3300</v>
      </c>
      <c r="D397" s="2" t="s">
        <v>3305</v>
      </c>
      <c r="E397" s="3">
        <v>44964</v>
      </c>
      <c r="F397" s="22">
        <v>2023</v>
      </c>
      <c r="G397" s="2">
        <f>VLOOKUP(Revised!F397,Mapping!$H:$I,2,FALSE)</f>
        <v>5</v>
      </c>
      <c r="H397" s="2">
        <f>VLOOKUP(Revised!G397,Mapping!$H:$I,2,FALSE)</f>
        <v>5</v>
      </c>
      <c r="I397" s="2">
        <f>VLOOKUP(Revised!H397,Mapping!$H:$I,2,FALSE)</f>
        <v>4</v>
      </c>
      <c r="J397" s="2">
        <f>VLOOKUP(Revised!I397,Mapping!$H:$I,2,FALSE)</f>
        <v>4</v>
      </c>
      <c r="K397" s="2">
        <f>VLOOKUP(Revised!J397,Mapping!$H:$I,2,FALSE)</f>
        <v>5</v>
      </c>
      <c r="L397" s="2">
        <f>VLOOKUP(Revised!K397,Mapping!$H:$I,2,FALSE)</f>
        <v>5</v>
      </c>
      <c r="M397" s="2">
        <f>VLOOKUP(Revised!L397,Mapping!$H:$I,2,FALSE)</f>
        <v>5</v>
      </c>
      <c r="N397" s="2">
        <f>VLOOKUP(Revised!M397,Mapping!$H:$I,2,FALSE)</f>
        <v>5</v>
      </c>
      <c r="O397" s="2">
        <f>VLOOKUP(Revised!N397,Mapping!$H:$I,2,FALSE)</f>
        <v>5</v>
      </c>
      <c r="P397" s="2">
        <f>VLOOKUP(Revised!O397,Mapping!$H:$I,2,FALSE)</f>
        <v>5</v>
      </c>
      <c r="Q397" s="2">
        <f>VLOOKUP(Revised!P397,Mapping!$H:$I,2,FALSE)</f>
        <v>5</v>
      </c>
      <c r="R397" s="2">
        <f>VLOOKUP(Revised!Q397,Mapping!$K:$L,2,FALSE)</f>
        <v>5</v>
      </c>
      <c r="S397" s="2">
        <f>VLOOKUP(Revised!R397,Mapping!$K:$L,2,FALSE)</f>
        <v>5</v>
      </c>
      <c r="T397" s="2"/>
      <c r="U397" s="2"/>
      <c r="V397" s="2"/>
    </row>
    <row r="398" spans="1:22" hidden="1" x14ac:dyDescent="0.2">
      <c r="A398">
        <v>397</v>
      </c>
      <c r="B398" s="1">
        <v>44964.593946759262</v>
      </c>
      <c r="C398" s="2" t="s">
        <v>3300</v>
      </c>
      <c r="D398" s="2" t="s">
        <v>3305</v>
      </c>
      <c r="E398" s="3">
        <v>44964</v>
      </c>
      <c r="F398" s="22">
        <v>2023</v>
      </c>
      <c r="G398" s="2">
        <f>VLOOKUP(Revised!F398,Mapping!$H:$I,2,FALSE)</f>
        <v>4</v>
      </c>
      <c r="H398" s="2">
        <f>VLOOKUP(Revised!G398,Mapping!$H:$I,2,FALSE)</f>
        <v>3</v>
      </c>
      <c r="I398" s="2">
        <f>VLOOKUP(Revised!H398,Mapping!$H:$I,2,FALSE)</f>
        <v>4</v>
      </c>
      <c r="J398" s="2">
        <f>VLOOKUP(Revised!I398,Mapping!$H:$I,2,FALSE)</f>
        <v>4</v>
      </c>
      <c r="K398" s="2">
        <f>VLOOKUP(Revised!J398,Mapping!$H:$I,2,FALSE)</f>
        <v>4</v>
      </c>
      <c r="L398" s="2">
        <f>VLOOKUP(Revised!K398,Mapping!$H:$I,2,FALSE)</f>
        <v>4</v>
      </c>
      <c r="M398" s="2">
        <f>VLOOKUP(Revised!L398,Mapping!$H:$I,2,FALSE)</f>
        <v>4</v>
      </c>
      <c r="N398" s="2">
        <f>VLOOKUP(Revised!M398,Mapping!$H:$I,2,FALSE)</f>
        <v>3</v>
      </c>
      <c r="O398" s="2">
        <f>VLOOKUP(Revised!N398,Mapping!$H:$I,2,FALSE)</f>
        <v>3</v>
      </c>
      <c r="P398" s="2">
        <f>VLOOKUP(Revised!O398,Mapping!$H:$I,2,FALSE)</f>
        <v>4</v>
      </c>
      <c r="Q398" s="2">
        <f>VLOOKUP(Revised!P398,Mapping!$H:$I,2,FALSE)</f>
        <v>3</v>
      </c>
      <c r="R398" s="2">
        <f>VLOOKUP(Revised!Q398,Mapping!$K:$L,2,FALSE)</f>
        <v>3</v>
      </c>
      <c r="S398" s="2">
        <f>VLOOKUP(Revised!R398,Mapping!$K:$L,2,FALSE)</f>
        <v>3</v>
      </c>
      <c r="T398" s="2"/>
      <c r="U398" s="2" t="s">
        <v>2255</v>
      </c>
      <c r="V398" s="2"/>
    </row>
    <row r="399" spans="1:22" hidden="1" x14ac:dyDescent="0.2">
      <c r="A399">
        <v>398</v>
      </c>
      <c r="B399" s="1">
        <v>44965.596585648149</v>
      </c>
      <c r="C399" s="2" t="s">
        <v>3300</v>
      </c>
      <c r="D399" s="2" t="s">
        <v>3305</v>
      </c>
      <c r="E399" s="3">
        <v>44965</v>
      </c>
      <c r="F399" s="22">
        <v>2023</v>
      </c>
      <c r="G399" s="2">
        <f>VLOOKUP(Revised!F399,Mapping!$H:$I,2,FALSE)</f>
        <v>5</v>
      </c>
      <c r="H399" s="2">
        <f>VLOOKUP(Revised!G399,Mapping!$H:$I,2,FALSE)</f>
        <v>5</v>
      </c>
      <c r="I399" s="2">
        <f>VLOOKUP(Revised!H399,Mapping!$H:$I,2,FALSE)</f>
        <v>5</v>
      </c>
      <c r="J399" s="2">
        <f>VLOOKUP(Revised!I399,Mapping!$H:$I,2,FALSE)</f>
        <v>5</v>
      </c>
      <c r="K399" s="2">
        <f>VLOOKUP(Revised!J399,Mapping!$H:$I,2,FALSE)</f>
        <v>5</v>
      </c>
      <c r="L399" s="2">
        <f>VLOOKUP(Revised!K399,Mapping!$H:$I,2,FALSE)</f>
        <v>5</v>
      </c>
      <c r="M399" s="2">
        <f>VLOOKUP(Revised!L399,Mapping!$H:$I,2,FALSE)</f>
        <v>5</v>
      </c>
      <c r="N399" s="2">
        <f>VLOOKUP(Revised!M399,Mapping!$H:$I,2,FALSE)</f>
        <v>4</v>
      </c>
      <c r="O399" s="2">
        <f>VLOOKUP(Revised!N399,Mapping!$H:$I,2,FALSE)</f>
        <v>4</v>
      </c>
      <c r="P399" s="2">
        <f>VLOOKUP(Revised!O399,Mapping!$H:$I,2,FALSE)</f>
        <v>4</v>
      </c>
      <c r="Q399" s="2">
        <f>VLOOKUP(Revised!P399,Mapping!$H:$I,2,FALSE)</f>
        <v>5</v>
      </c>
      <c r="R399" s="2">
        <f>VLOOKUP(Revised!Q399,Mapping!$K:$L,2,FALSE)</f>
        <v>3</v>
      </c>
      <c r="S399" s="2">
        <f>VLOOKUP(Revised!R399,Mapping!$K:$L,2,FALSE)</f>
        <v>3</v>
      </c>
      <c r="T399" s="2" t="s">
        <v>2257</v>
      </c>
      <c r="U399" s="2" t="s">
        <v>588</v>
      </c>
      <c r="V399" s="2"/>
    </row>
    <row r="400" spans="1:22" hidden="1" x14ac:dyDescent="0.2">
      <c r="A400">
        <v>399</v>
      </c>
      <c r="B400" s="1">
        <v>44965.596967592595</v>
      </c>
      <c r="C400" s="2" t="s">
        <v>3300</v>
      </c>
      <c r="D400" s="2" t="s">
        <v>3305</v>
      </c>
      <c r="E400" s="3">
        <v>44966</v>
      </c>
      <c r="F400" s="22">
        <v>2023</v>
      </c>
      <c r="G400" s="2">
        <f>VLOOKUP(Revised!F400,Mapping!$H:$I,2,FALSE)</f>
        <v>5</v>
      </c>
      <c r="H400" s="2">
        <f>VLOOKUP(Revised!G400,Mapping!$H:$I,2,FALSE)</f>
        <v>5</v>
      </c>
      <c r="I400" s="2">
        <f>VLOOKUP(Revised!H400,Mapping!$H:$I,2,FALSE)</f>
        <v>5</v>
      </c>
      <c r="J400" s="2">
        <f>VLOOKUP(Revised!I400,Mapping!$H:$I,2,FALSE)</f>
        <v>5</v>
      </c>
      <c r="K400" s="2">
        <f>VLOOKUP(Revised!J400,Mapping!$H:$I,2,FALSE)</f>
        <v>5</v>
      </c>
      <c r="L400" s="2">
        <f>VLOOKUP(Revised!K400,Mapping!$H:$I,2,FALSE)</f>
        <v>4</v>
      </c>
      <c r="M400" s="2">
        <f>VLOOKUP(Revised!L400,Mapping!$H:$I,2,FALSE)</f>
        <v>5</v>
      </c>
      <c r="N400" s="2">
        <f>VLOOKUP(Revised!M400,Mapping!$H:$I,2,FALSE)</f>
        <v>5</v>
      </c>
      <c r="O400" s="2">
        <f>VLOOKUP(Revised!N400,Mapping!$H:$I,2,FALSE)</f>
        <v>4</v>
      </c>
      <c r="P400" s="2">
        <f>VLOOKUP(Revised!O400,Mapping!$H:$I,2,FALSE)</f>
        <v>5</v>
      </c>
      <c r="Q400" s="2">
        <f>VLOOKUP(Revised!P400,Mapping!$H:$I,2,FALSE)</f>
        <v>5</v>
      </c>
      <c r="R400" s="2">
        <f>VLOOKUP(Revised!Q400,Mapping!$K:$L,2,FALSE)</f>
        <v>5</v>
      </c>
      <c r="S400" s="2">
        <f>VLOOKUP(Revised!R400,Mapping!$K:$L,2,FALSE)</f>
        <v>5</v>
      </c>
      <c r="T400" s="2"/>
      <c r="U400" s="2"/>
      <c r="V400" s="2"/>
    </row>
    <row r="401" spans="1:22" hidden="1" x14ac:dyDescent="0.2">
      <c r="A401">
        <v>400</v>
      </c>
      <c r="B401" s="1">
        <v>44965.59710648148</v>
      </c>
      <c r="C401" s="2" t="s">
        <v>3300</v>
      </c>
      <c r="D401" s="2" t="s">
        <v>3305</v>
      </c>
      <c r="E401" s="3">
        <v>44965</v>
      </c>
      <c r="F401" s="22">
        <v>2023</v>
      </c>
      <c r="G401" s="2">
        <f>VLOOKUP(Revised!F401,Mapping!$H:$I,2,FALSE)</f>
        <v>5</v>
      </c>
      <c r="H401" s="2">
        <f>VLOOKUP(Revised!G401,Mapping!$H:$I,2,FALSE)</f>
        <v>5</v>
      </c>
      <c r="I401" s="2">
        <f>VLOOKUP(Revised!H401,Mapping!$H:$I,2,FALSE)</f>
        <v>5</v>
      </c>
      <c r="J401" s="2">
        <f>VLOOKUP(Revised!I401,Mapping!$H:$I,2,FALSE)</f>
        <v>5</v>
      </c>
      <c r="K401" s="2">
        <f>VLOOKUP(Revised!J401,Mapping!$H:$I,2,FALSE)</f>
        <v>5</v>
      </c>
      <c r="L401" s="2">
        <f>VLOOKUP(Revised!K401,Mapping!$H:$I,2,FALSE)</f>
        <v>5</v>
      </c>
      <c r="M401" s="2">
        <f>VLOOKUP(Revised!L401,Mapping!$H:$I,2,FALSE)</f>
        <v>4</v>
      </c>
      <c r="N401" s="2">
        <f>VLOOKUP(Revised!M401,Mapping!$H:$I,2,FALSE)</f>
        <v>4</v>
      </c>
      <c r="O401" s="2">
        <f>VLOOKUP(Revised!N401,Mapping!$H:$I,2,FALSE)</f>
        <v>5</v>
      </c>
      <c r="P401" s="2">
        <f>VLOOKUP(Revised!O401,Mapping!$H:$I,2,FALSE)</f>
        <v>4</v>
      </c>
      <c r="Q401" s="2">
        <f>VLOOKUP(Revised!P401,Mapping!$H:$I,2,FALSE)</f>
        <v>5</v>
      </c>
      <c r="R401" s="2">
        <f>VLOOKUP(Revised!Q401,Mapping!$K:$L,2,FALSE)</f>
        <v>5</v>
      </c>
      <c r="S401" s="2">
        <f>VLOOKUP(Revised!R401,Mapping!$K:$L,2,FALSE)</f>
        <v>5</v>
      </c>
      <c r="T401" s="2" t="s">
        <v>2258</v>
      </c>
      <c r="U401" s="2"/>
      <c r="V401" s="2"/>
    </row>
    <row r="402" spans="1:22" hidden="1" x14ac:dyDescent="0.2">
      <c r="A402">
        <v>401</v>
      </c>
      <c r="B402" s="1">
        <v>44965.597615740742</v>
      </c>
      <c r="C402" s="2" t="s">
        <v>3300</v>
      </c>
      <c r="D402" s="2" t="s">
        <v>3305</v>
      </c>
      <c r="E402" s="3">
        <v>44965</v>
      </c>
      <c r="F402" s="22">
        <v>2023</v>
      </c>
      <c r="G402" s="2">
        <f>VLOOKUP(Revised!F402,Mapping!$H:$I,2,FALSE)</f>
        <v>4</v>
      </c>
      <c r="H402" s="2">
        <f>VLOOKUP(Revised!G402,Mapping!$H:$I,2,FALSE)</f>
        <v>4</v>
      </c>
      <c r="I402" s="2">
        <f>VLOOKUP(Revised!H402,Mapping!$H:$I,2,FALSE)</f>
        <v>4</v>
      </c>
      <c r="J402" s="2">
        <f>VLOOKUP(Revised!I402,Mapping!$H:$I,2,FALSE)</f>
        <v>4</v>
      </c>
      <c r="K402" s="2">
        <f>VLOOKUP(Revised!J402,Mapping!$H:$I,2,FALSE)</f>
        <v>4</v>
      </c>
      <c r="L402" s="2">
        <f>VLOOKUP(Revised!K402,Mapping!$H:$I,2,FALSE)</f>
        <v>4</v>
      </c>
      <c r="M402" s="2">
        <f>VLOOKUP(Revised!L402,Mapping!$H:$I,2,FALSE)</f>
        <v>4</v>
      </c>
      <c r="N402" s="2">
        <f>VLOOKUP(Revised!M402,Mapping!$H:$I,2,FALSE)</f>
        <v>5</v>
      </c>
      <c r="O402" s="2">
        <f>VLOOKUP(Revised!N402,Mapping!$H:$I,2,FALSE)</f>
        <v>4</v>
      </c>
      <c r="P402" s="2">
        <f>VLOOKUP(Revised!O402,Mapping!$H:$I,2,FALSE)</f>
        <v>4</v>
      </c>
      <c r="Q402" s="2">
        <f>VLOOKUP(Revised!P402,Mapping!$H:$I,2,FALSE)</f>
        <v>4</v>
      </c>
      <c r="R402" s="2">
        <f>VLOOKUP(Revised!Q402,Mapping!$K:$L,2,FALSE)</f>
        <v>3</v>
      </c>
      <c r="S402" s="2">
        <f>VLOOKUP(Revised!R402,Mapping!$K:$L,2,FALSE)</f>
        <v>3</v>
      </c>
      <c r="T402" s="2" t="s">
        <v>2259</v>
      </c>
      <c r="U402" s="2"/>
      <c r="V402" s="2"/>
    </row>
    <row r="403" spans="1:22" hidden="1" x14ac:dyDescent="0.2">
      <c r="A403">
        <v>402</v>
      </c>
      <c r="B403" s="1">
        <v>44965.597905092596</v>
      </c>
      <c r="C403" s="2" t="s">
        <v>3300</v>
      </c>
      <c r="D403" s="2" t="s">
        <v>3305</v>
      </c>
      <c r="E403" s="3">
        <v>44965</v>
      </c>
      <c r="F403" s="22">
        <v>2023</v>
      </c>
      <c r="G403" s="2">
        <f>VLOOKUP(Revised!F403,Mapping!$H:$I,2,FALSE)</f>
        <v>5</v>
      </c>
      <c r="H403" s="2">
        <f>VLOOKUP(Revised!G403,Mapping!$H:$I,2,FALSE)</f>
        <v>4</v>
      </c>
      <c r="I403" s="2">
        <f>VLOOKUP(Revised!H403,Mapping!$H:$I,2,FALSE)</f>
        <v>4</v>
      </c>
      <c r="J403" s="2">
        <f>VLOOKUP(Revised!I403,Mapping!$H:$I,2,FALSE)</f>
        <v>4</v>
      </c>
      <c r="K403" s="2">
        <f>VLOOKUP(Revised!J403,Mapping!$H:$I,2,FALSE)</f>
        <v>4</v>
      </c>
      <c r="L403" s="2">
        <f>VLOOKUP(Revised!K403,Mapping!$H:$I,2,FALSE)</f>
        <v>4</v>
      </c>
      <c r="M403" s="2">
        <f>VLOOKUP(Revised!L403,Mapping!$H:$I,2,FALSE)</f>
        <v>4</v>
      </c>
      <c r="N403" s="2">
        <f>VLOOKUP(Revised!M403,Mapping!$H:$I,2,FALSE)</f>
        <v>3</v>
      </c>
      <c r="O403" s="2">
        <f>VLOOKUP(Revised!N403,Mapping!$H:$I,2,FALSE)</f>
        <v>4</v>
      </c>
      <c r="P403" s="2">
        <f>VLOOKUP(Revised!O403,Mapping!$H:$I,2,FALSE)</f>
        <v>4</v>
      </c>
      <c r="Q403" s="2">
        <f>VLOOKUP(Revised!P403,Mapping!$H:$I,2,FALSE)</f>
        <v>5</v>
      </c>
      <c r="R403" s="2">
        <f>VLOOKUP(Revised!Q403,Mapping!$K:$L,2,FALSE)</f>
        <v>3</v>
      </c>
      <c r="S403" s="2">
        <f>VLOOKUP(Revised!R403,Mapping!$K:$L,2,FALSE)</f>
        <v>3</v>
      </c>
      <c r="T403" s="2" t="s">
        <v>2261</v>
      </c>
      <c r="U403" s="2"/>
      <c r="V403" s="2"/>
    </row>
    <row r="404" spans="1:22" hidden="1" x14ac:dyDescent="0.2">
      <c r="A404">
        <v>403</v>
      </c>
      <c r="B404" s="1">
        <v>44965.597928240742</v>
      </c>
      <c r="C404" s="2" t="s">
        <v>3300</v>
      </c>
      <c r="D404" s="2" t="s">
        <v>3305</v>
      </c>
      <c r="E404" s="3">
        <v>44965</v>
      </c>
      <c r="F404" s="22">
        <v>2023</v>
      </c>
      <c r="G404" s="2">
        <f>VLOOKUP(Revised!F404,Mapping!$H:$I,2,FALSE)</f>
        <v>5</v>
      </c>
      <c r="H404" s="2">
        <f>VLOOKUP(Revised!G404,Mapping!$H:$I,2,FALSE)</f>
        <v>5</v>
      </c>
      <c r="I404" s="2">
        <f>VLOOKUP(Revised!H404,Mapping!$H:$I,2,FALSE)</f>
        <v>5</v>
      </c>
      <c r="J404" s="2">
        <f>VLOOKUP(Revised!I404,Mapping!$H:$I,2,FALSE)</f>
        <v>5</v>
      </c>
      <c r="K404" s="2">
        <f>VLOOKUP(Revised!J404,Mapping!$H:$I,2,FALSE)</f>
        <v>5</v>
      </c>
      <c r="L404" s="2">
        <f>VLOOKUP(Revised!K404,Mapping!$H:$I,2,FALSE)</f>
        <v>5</v>
      </c>
      <c r="M404" s="2">
        <f>VLOOKUP(Revised!L404,Mapping!$H:$I,2,FALSE)</f>
        <v>5</v>
      </c>
      <c r="N404" s="2">
        <f>VLOOKUP(Revised!M404,Mapping!$H:$I,2,FALSE)</f>
        <v>3</v>
      </c>
      <c r="O404" s="2">
        <f>VLOOKUP(Revised!N404,Mapping!$H:$I,2,FALSE)</f>
        <v>3</v>
      </c>
      <c r="P404" s="2">
        <f>VLOOKUP(Revised!O404,Mapping!$H:$I,2,FALSE)</f>
        <v>5</v>
      </c>
      <c r="Q404" s="2">
        <f>VLOOKUP(Revised!P404,Mapping!$H:$I,2,FALSE)</f>
        <v>5</v>
      </c>
      <c r="R404" s="2">
        <f>VLOOKUP(Revised!Q404,Mapping!$K:$L,2,FALSE)</f>
        <v>3</v>
      </c>
      <c r="S404" s="2">
        <f>VLOOKUP(Revised!R404,Mapping!$K:$L,2,FALSE)</f>
        <v>5</v>
      </c>
      <c r="T404" s="2" t="s">
        <v>2263</v>
      </c>
      <c r="U404" s="2"/>
      <c r="V404" s="2"/>
    </row>
    <row r="405" spans="1:22" hidden="1" x14ac:dyDescent="0.2">
      <c r="A405">
        <v>404</v>
      </c>
      <c r="B405" s="1">
        <v>44971.610868055555</v>
      </c>
      <c r="C405" s="2" t="s">
        <v>3300</v>
      </c>
      <c r="D405" s="2" t="s">
        <v>195</v>
      </c>
      <c r="E405" s="3">
        <v>44971</v>
      </c>
      <c r="F405" s="22">
        <v>2023</v>
      </c>
      <c r="G405" s="2">
        <f>VLOOKUP(Revised!F405,Mapping!$H:$I,2,FALSE)</f>
        <v>4</v>
      </c>
      <c r="H405" s="2">
        <f>VLOOKUP(Revised!G405,Mapping!$H:$I,2,FALSE)</f>
        <v>5</v>
      </c>
      <c r="I405" s="2">
        <f>VLOOKUP(Revised!H405,Mapping!$H:$I,2,FALSE)</f>
        <v>5</v>
      </c>
      <c r="J405" s="2">
        <f>VLOOKUP(Revised!I405,Mapping!$H:$I,2,FALSE)</f>
        <v>5</v>
      </c>
      <c r="K405" s="2">
        <f>VLOOKUP(Revised!J405,Mapping!$H:$I,2,FALSE)</f>
        <v>5</v>
      </c>
      <c r="L405" s="2">
        <f>VLOOKUP(Revised!K405,Mapping!$H:$I,2,FALSE)</f>
        <v>5</v>
      </c>
      <c r="M405" s="2">
        <f>VLOOKUP(Revised!L405,Mapping!$H:$I,2,FALSE)</f>
        <v>5</v>
      </c>
      <c r="N405" s="2">
        <f>VLOOKUP(Revised!M405,Mapping!$H:$I,2,FALSE)</f>
        <v>5</v>
      </c>
      <c r="O405" s="2">
        <f>VLOOKUP(Revised!N405,Mapping!$H:$I,2,FALSE)</f>
        <v>5</v>
      </c>
      <c r="P405" s="2">
        <f>VLOOKUP(Revised!O405,Mapping!$H:$I,2,FALSE)</f>
        <v>5</v>
      </c>
      <c r="Q405" s="2">
        <f>VLOOKUP(Revised!P405,Mapping!$H:$I,2,FALSE)</f>
        <v>5</v>
      </c>
      <c r="R405" s="2">
        <f>VLOOKUP(Revised!Q405,Mapping!$K:$L,2,FALSE)</f>
        <v>3</v>
      </c>
      <c r="S405" s="2">
        <f>VLOOKUP(Revised!R405,Mapping!$K:$L,2,FALSE)</f>
        <v>5</v>
      </c>
      <c r="T405" s="2" t="s">
        <v>2269</v>
      </c>
      <c r="U405" s="2"/>
      <c r="V405" s="2"/>
    </row>
    <row r="406" spans="1:22" hidden="1" x14ac:dyDescent="0.2">
      <c r="A406">
        <v>405</v>
      </c>
      <c r="B406" s="1">
        <v>44971.611666666664</v>
      </c>
      <c r="C406" s="2" t="s">
        <v>3300</v>
      </c>
      <c r="D406" s="2" t="s">
        <v>195</v>
      </c>
      <c r="E406" s="3">
        <v>44971</v>
      </c>
      <c r="F406" s="22">
        <v>2023</v>
      </c>
      <c r="G406" s="2">
        <f>VLOOKUP(Revised!F406,Mapping!$H:$I,2,FALSE)</f>
        <v>5</v>
      </c>
      <c r="H406" s="2">
        <f>VLOOKUP(Revised!G406,Mapping!$H:$I,2,FALSE)</f>
        <v>5</v>
      </c>
      <c r="I406" s="2">
        <f>VLOOKUP(Revised!H406,Mapping!$H:$I,2,FALSE)</f>
        <v>5</v>
      </c>
      <c r="J406" s="2">
        <f>VLOOKUP(Revised!I406,Mapping!$H:$I,2,FALSE)</f>
        <v>5</v>
      </c>
      <c r="K406" s="2">
        <f>VLOOKUP(Revised!J406,Mapping!$H:$I,2,FALSE)</f>
        <v>5</v>
      </c>
      <c r="L406" s="2">
        <f>VLOOKUP(Revised!K406,Mapping!$H:$I,2,FALSE)</f>
        <v>5</v>
      </c>
      <c r="M406" s="2">
        <f>VLOOKUP(Revised!L406,Mapping!$H:$I,2,FALSE)</f>
        <v>5</v>
      </c>
      <c r="N406" s="2">
        <f>VLOOKUP(Revised!M406,Mapping!$H:$I,2,FALSE)</f>
        <v>5</v>
      </c>
      <c r="O406" s="2">
        <f>VLOOKUP(Revised!N406,Mapping!$H:$I,2,FALSE)</f>
        <v>5</v>
      </c>
      <c r="P406" s="2">
        <f>VLOOKUP(Revised!O406,Mapping!$H:$I,2,FALSE)</f>
        <v>5</v>
      </c>
      <c r="Q406" s="2">
        <f>VLOOKUP(Revised!P406,Mapping!$H:$I,2,FALSE)</f>
        <v>5</v>
      </c>
      <c r="R406" s="2">
        <f>VLOOKUP(Revised!Q406,Mapping!$K:$L,2,FALSE)</f>
        <v>5</v>
      </c>
      <c r="S406" s="2">
        <f>VLOOKUP(Revised!R406,Mapping!$K:$L,2,FALSE)</f>
        <v>5</v>
      </c>
      <c r="T406" s="2" t="s">
        <v>2270</v>
      </c>
      <c r="U406" s="2" t="s">
        <v>3465</v>
      </c>
      <c r="V406" s="2"/>
    </row>
    <row r="407" spans="1:22" hidden="1" x14ac:dyDescent="0.2">
      <c r="A407">
        <v>406</v>
      </c>
      <c r="B407" s="1">
        <v>44971.611747685187</v>
      </c>
      <c r="C407" s="2" t="s">
        <v>3300</v>
      </c>
      <c r="D407" s="2" t="s">
        <v>195</v>
      </c>
      <c r="E407" s="3">
        <v>44971</v>
      </c>
      <c r="F407" s="22">
        <v>2023</v>
      </c>
      <c r="G407" s="2">
        <f>VLOOKUP(Revised!F407,Mapping!$H:$I,2,FALSE)</f>
        <v>4</v>
      </c>
      <c r="H407" s="2">
        <f>VLOOKUP(Revised!G407,Mapping!$H:$I,2,FALSE)</f>
        <v>4</v>
      </c>
      <c r="I407" s="2">
        <f>VLOOKUP(Revised!H407,Mapping!$H:$I,2,FALSE)</f>
        <v>4</v>
      </c>
      <c r="J407" s="2">
        <f>VLOOKUP(Revised!I407,Mapping!$H:$I,2,FALSE)</f>
        <v>4</v>
      </c>
      <c r="K407" s="2">
        <f>VLOOKUP(Revised!J407,Mapping!$H:$I,2,FALSE)</f>
        <v>4</v>
      </c>
      <c r="L407" s="2">
        <f>VLOOKUP(Revised!K407,Mapping!$H:$I,2,FALSE)</f>
        <v>4</v>
      </c>
      <c r="M407" s="2">
        <f>VLOOKUP(Revised!L407,Mapping!$H:$I,2,FALSE)</f>
        <v>4</v>
      </c>
      <c r="N407" s="2">
        <f>VLOOKUP(Revised!M407,Mapping!$H:$I,2,FALSE)</f>
        <v>4</v>
      </c>
      <c r="O407" s="2">
        <f>VLOOKUP(Revised!N407,Mapping!$H:$I,2,FALSE)</f>
        <v>4</v>
      </c>
      <c r="P407" s="2">
        <f>VLOOKUP(Revised!O407,Mapping!$H:$I,2,FALSE)</f>
        <v>4</v>
      </c>
      <c r="Q407" s="2">
        <f>VLOOKUP(Revised!P407,Mapping!$H:$I,2,FALSE)</f>
        <v>4</v>
      </c>
      <c r="R407" s="2">
        <f>VLOOKUP(Revised!Q407,Mapping!$K:$L,2,FALSE)</f>
        <v>3</v>
      </c>
      <c r="S407" s="2">
        <f>VLOOKUP(Revised!R407,Mapping!$K:$L,2,FALSE)</f>
        <v>3</v>
      </c>
      <c r="T407" s="2"/>
      <c r="U407" s="2"/>
      <c r="V407" s="2"/>
    </row>
    <row r="408" spans="1:22" hidden="1" x14ac:dyDescent="0.2">
      <c r="A408">
        <v>407</v>
      </c>
      <c r="B408" s="1">
        <v>44971.611793981479</v>
      </c>
      <c r="C408" s="2" t="s">
        <v>3300</v>
      </c>
      <c r="D408" s="2" t="s">
        <v>195</v>
      </c>
      <c r="E408" s="3">
        <v>44971</v>
      </c>
      <c r="F408" s="22">
        <v>2023</v>
      </c>
      <c r="G408" s="2">
        <f>VLOOKUP(Revised!F408,Mapping!$H:$I,2,FALSE)</f>
        <v>3</v>
      </c>
      <c r="H408" s="2">
        <f>VLOOKUP(Revised!G408,Mapping!$H:$I,2,FALSE)</f>
        <v>3</v>
      </c>
      <c r="I408" s="2">
        <f>VLOOKUP(Revised!H408,Mapping!$H:$I,2,FALSE)</f>
        <v>4</v>
      </c>
      <c r="J408" s="2">
        <f>VLOOKUP(Revised!I408,Mapping!$H:$I,2,FALSE)</f>
        <v>2</v>
      </c>
      <c r="K408" s="2">
        <f>VLOOKUP(Revised!J408,Mapping!$H:$I,2,FALSE)</f>
        <v>3</v>
      </c>
      <c r="L408" s="2">
        <f>VLOOKUP(Revised!K408,Mapping!$H:$I,2,FALSE)</f>
        <v>3</v>
      </c>
      <c r="M408" s="2">
        <f>VLOOKUP(Revised!L408,Mapping!$H:$I,2,FALSE)</f>
        <v>4</v>
      </c>
      <c r="N408" s="2">
        <f>VLOOKUP(Revised!M408,Mapping!$H:$I,2,FALSE)</f>
        <v>4</v>
      </c>
      <c r="O408" s="2">
        <f>VLOOKUP(Revised!N408,Mapping!$H:$I,2,FALSE)</f>
        <v>3</v>
      </c>
      <c r="P408" s="2">
        <f>VLOOKUP(Revised!O408,Mapping!$H:$I,2,FALSE)</f>
        <v>2</v>
      </c>
      <c r="Q408" s="2">
        <f>VLOOKUP(Revised!P408,Mapping!$H:$I,2,FALSE)</f>
        <v>2</v>
      </c>
      <c r="R408" s="2">
        <f>VLOOKUP(Revised!Q408,Mapping!$K:$L,2,FALSE)</f>
        <v>3</v>
      </c>
      <c r="S408" s="2">
        <f>VLOOKUP(Revised!R408,Mapping!$K:$L,2,FALSE)</f>
        <v>4</v>
      </c>
      <c r="T408" s="2"/>
      <c r="U408" s="2"/>
      <c r="V408" s="2"/>
    </row>
    <row r="409" spans="1:22" hidden="1" x14ac:dyDescent="0.2">
      <c r="A409">
        <v>408</v>
      </c>
      <c r="B409" s="1">
        <v>44971.611932870372</v>
      </c>
      <c r="C409" s="2" t="s">
        <v>3300</v>
      </c>
      <c r="D409" s="2" t="s">
        <v>195</v>
      </c>
      <c r="E409" s="3">
        <v>44971</v>
      </c>
      <c r="F409" s="22">
        <v>2023</v>
      </c>
      <c r="G409" s="2">
        <f>VLOOKUP(Revised!F409,Mapping!$H:$I,2,FALSE)</f>
        <v>4</v>
      </c>
      <c r="H409" s="2">
        <f>VLOOKUP(Revised!G409,Mapping!$H:$I,2,FALSE)</f>
        <v>5</v>
      </c>
      <c r="I409" s="2">
        <f>VLOOKUP(Revised!H409,Mapping!$H:$I,2,FALSE)</f>
        <v>5</v>
      </c>
      <c r="J409" s="2">
        <f>VLOOKUP(Revised!I409,Mapping!$H:$I,2,FALSE)</f>
        <v>5</v>
      </c>
      <c r="K409" s="2">
        <f>VLOOKUP(Revised!J409,Mapping!$H:$I,2,FALSE)</f>
        <v>5</v>
      </c>
      <c r="L409" s="2">
        <f>VLOOKUP(Revised!K409,Mapping!$H:$I,2,FALSE)</f>
        <v>4</v>
      </c>
      <c r="M409" s="2">
        <f>VLOOKUP(Revised!L409,Mapping!$H:$I,2,FALSE)</f>
        <v>4</v>
      </c>
      <c r="N409" s="2">
        <f>VLOOKUP(Revised!M409,Mapping!$H:$I,2,FALSE)</f>
        <v>5</v>
      </c>
      <c r="O409" s="2">
        <f>VLOOKUP(Revised!N409,Mapping!$H:$I,2,FALSE)</f>
        <v>4</v>
      </c>
      <c r="P409" s="2">
        <f>VLOOKUP(Revised!O409,Mapping!$H:$I,2,FALSE)</f>
        <v>4</v>
      </c>
      <c r="Q409" s="2">
        <f>VLOOKUP(Revised!P409,Mapping!$H:$I,2,FALSE)</f>
        <v>5</v>
      </c>
      <c r="R409" s="2">
        <f>VLOOKUP(Revised!Q409,Mapping!$K:$L,2,FALSE)</f>
        <v>5</v>
      </c>
      <c r="S409" s="2">
        <f>VLOOKUP(Revised!R409,Mapping!$K:$L,2,FALSE)</f>
        <v>5</v>
      </c>
      <c r="T409" s="2" t="s">
        <v>2271</v>
      </c>
      <c r="U409" s="2"/>
      <c r="V409" s="2"/>
    </row>
    <row r="410" spans="1:22" hidden="1" x14ac:dyDescent="0.2">
      <c r="A410">
        <v>409</v>
      </c>
      <c r="B410" s="1">
        <v>44971.612372685187</v>
      </c>
      <c r="C410" s="2" t="s">
        <v>3300</v>
      </c>
      <c r="D410" s="2" t="s">
        <v>3305</v>
      </c>
      <c r="E410" s="3">
        <v>44971</v>
      </c>
      <c r="F410" s="22">
        <v>2023</v>
      </c>
      <c r="G410" s="2">
        <f>VLOOKUP(Revised!F410,Mapping!$H:$I,2,FALSE)</f>
        <v>5</v>
      </c>
      <c r="H410" s="2">
        <f>VLOOKUP(Revised!G410,Mapping!$H:$I,2,FALSE)</f>
        <v>5</v>
      </c>
      <c r="I410" s="2">
        <f>VLOOKUP(Revised!H410,Mapping!$H:$I,2,FALSE)</f>
        <v>5</v>
      </c>
      <c r="J410" s="2">
        <f>VLOOKUP(Revised!I410,Mapping!$H:$I,2,FALSE)</f>
        <v>5</v>
      </c>
      <c r="K410" s="2">
        <f>VLOOKUP(Revised!J410,Mapping!$H:$I,2,FALSE)</f>
        <v>5</v>
      </c>
      <c r="L410" s="2">
        <f>VLOOKUP(Revised!K410,Mapping!$H:$I,2,FALSE)</f>
        <v>5</v>
      </c>
      <c r="M410" s="2">
        <f>VLOOKUP(Revised!L410,Mapping!$H:$I,2,FALSE)</f>
        <v>5</v>
      </c>
      <c r="N410" s="2">
        <f>VLOOKUP(Revised!M410,Mapping!$H:$I,2,FALSE)</f>
        <v>4</v>
      </c>
      <c r="O410" s="2">
        <f>VLOOKUP(Revised!N410,Mapping!$H:$I,2,FALSE)</f>
        <v>4</v>
      </c>
      <c r="P410" s="2">
        <f>VLOOKUP(Revised!O410,Mapping!$H:$I,2,FALSE)</f>
        <v>5</v>
      </c>
      <c r="Q410" s="2">
        <f>VLOOKUP(Revised!P410,Mapping!$H:$I,2,FALSE)</f>
        <v>5</v>
      </c>
      <c r="R410" s="2">
        <f>VLOOKUP(Revised!Q410,Mapping!$K:$L,2,FALSE)</f>
        <v>3</v>
      </c>
      <c r="S410" s="2">
        <f>VLOOKUP(Revised!R410,Mapping!$K:$L,2,FALSE)</f>
        <v>3</v>
      </c>
      <c r="T410" s="2" t="s">
        <v>2273</v>
      </c>
      <c r="U410" s="2" t="s">
        <v>2042</v>
      </c>
      <c r="V410" s="2"/>
    </row>
    <row r="411" spans="1:22" hidden="1" x14ac:dyDescent="0.2">
      <c r="A411">
        <v>410</v>
      </c>
      <c r="B411" s="1">
        <v>44971.612662037034</v>
      </c>
      <c r="C411" s="2" t="s">
        <v>3300</v>
      </c>
      <c r="D411" s="2" t="s">
        <v>195</v>
      </c>
      <c r="E411" s="3">
        <v>44971</v>
      </c>
      <c r="F411" s="22">
        <v>2023</v>
      </c>
      <c r="G411" s="2">
        <f>VLOOKUP(Revised!F411,Mapping!$H:$I,2,FALSE)</f>
        <v>5</v>
      </c>
      <c r="H411" s="2">
        <f>VLOOKUP(Revised!G411,Mapping!$H:$I,2,FALSE)</f>
        <v>4</v>
      </c>
      <c r="I411" s="2">
        <f>VLOOKUP(Revised!H411,Mapping!$H:$I,2,FALSE)</f>
        <v>5</v>
      </c>
      <c r="J411" s="2">
        <f>VLOOKUP(Revised!I411,Mapping!$H:$I,2,FALSE)</f>
        <v>4</v>
      </c>
      <c r="K411" s="2">
        <f>VLOOKUP(Revised!J411,Mapping!$H:$I,2,FALSE)</f>
        <v>4</v>
      </c>
      <c r="L411" s="2">
        <f>VLOOKUP(Revised!K411,Mapping!$H:$I,2,FALSE)</f>
        <v>5</v>
      </c>
      <c r="M411" s="2">
        <f>VLOOKUP(Revised!L411,Mapping!$H:$I,2,FALSE)</f>
        <v>4</v>
      </c>
      <c r="N411" s="2">
        <f>VLOOKUP(Revised!M411,Mapping!$H:$I,2,FALSE)</f>
        <v>4</v>
      </c>
      <c r="O411" s="2">
        <f>VLOOKUP(Revised!N411,Mapping!$H:$I,2,FALSE)</f>
        <v>4</v>
      </c>
      <c r="P411" s="2">
        <f>VLOOKUP(Revised!O411,Mapping!$H:$I,2,FALSE)</f>
        <v>4</v>
      </c>
      <c r="Q411" s="2">
        <f>VLOOKUP(Revised!P411,Mapping!$H:$I,2,FALSE)</f>
        <v>4</v>
      </c>
      <c r="R411" s="2">
        <f>VLOOKUP(Revised!Q411,Mapping!$K:$L,2,FALSE)</f>
        <v>3</v>
      </c>
      <c r="S411" s="2">
        <f>VLOOKUP(Revised!R411,Mapping!$K:$L,2,FALSE)</f>
        <v>3</v>
      </c>
      <c r="T411" s="2" t="s">
        <v>2274</v>
      </c>
      <c r="U411" s="2"/>
      <c r="V411" s="2"/>
    </row>
    <row r="412" spans="1:22" hidden="1" x14ac:dyDescent="0.2">
      <c r="A412">
        <v>411</v>
      </c>
      <c r="B412" s="1">
        <v>44971.613900462966</v>
      </c>
      <c r="C412" s="2" t="s">
        <v>3300</v>
      </c>
      <c r="D412" s="2" t="s">
        <v>3305</v>
      </c>
      <c r="E412" s="3">
        <v>44971</v>
      </c>
      <c r="F412" s="22">
        <v>2023</v>
      </c>
      <c r="G412" s="2">
        <f>VLOOKUP(Revised!F412,Mapping!$H:$I,2,FALSE)</f>
        <v>5</v>
      </c>
      <c r="H412" s="2">
        <f>VLOOKUP(Revised!G412,Mapping!$H:$I,2,FALSE)</f>
        <v>5</v>
      </c>
      <c r="I412" s="2">
        <f>VLOOKUP(Revised!H412,Mapping!$H:$I,2,FALSE)</f>
        <v>5</v>
      </c>
      <c r="J412" s="2">
        <f>VLOOKUP(Revised!I412,Mapping!$H:$I,2,FALSE)</f>
        <v>4</v>
      </c>
      <c r="K412" s="2">
        <f>VLOOKUP(Revised!J412,Mapping!$H:$I,2,FALSE)</f>
        <v>4</v>
      </c>
      <c r="L412" s="2">
        <f>VLOOKUP(Revised!K412,Mapping!$H:$I,2,FALSE)</f>
        <v>4</v>
      </c>
      <c r="M412" s="2">
        <f>VLOOKUP(Revised!L412,Mapping!$H:$I,2,FALSE)</f>
        <v>4</v>
      </c>
      <c r="N412" s="2">
        <f>VLOOKUP(Revised!M412,Mapping!$H:$I,2,FALSE)</f>
        <v>5</v>
      </c>
      <c r="O412" s="2">
        <f>VLOOKUP(Revised!N412,Mapping!$H:$I,2,FALSE)</f>
        <v>5</v>
      </c>
      <c r="P412" s="2">
        <f>VLOOKUP(Revised!O412,Mapping!$H:$I,2,FALSE)</f>
        <v>5</v>
      </c>
      <c r="Q412" s="2">
        <f>VLOOKUP(Revised!P412,Mapping!$H:$I,2,FALSE)</f>
        <v>4</v>
      </c>
      <c r="R412" s="2">
        <f>VLOOKUP(Revised!Q412,Mapping!$K:$L,2,FALSE)</f>
        <v>3</v>
      </c>
      <c r="S412" s="2">
        <f>VLOOKUP(Revised!R412,Mapping!$K:$L,2,FALSE)</f>
        <v>3</v>
      </c>
      <c r="T412" s="2" t="s">
        <v>2275</v>
      </c>
      <c r="U412" s="2"/>
      <c r="V412" s="2"/>
    </row>
    <row r="413" spans="1:22" hidden="1" x14ac:dyDescent="0.2">
      <c r="A413">
        <v>412</v>
      </c>
      <c r="B413" s="1">
        <v>44973.60125</v>
      </c>
      <c r="C413" s="2" t="s">
        <v>3300</v>
      </c>
      <c r="D413" s="2" t="s">
        <v>3304</v>
      </c>
      <c r="E413" s="3">
        <v>44973</v>
      </c>
      <c r="F413" s="22">
        <v>2023</v>
      </c>
      <c r="G413" s="2">
        <f>VLOOKUP(Revised!F413,Mapping!$H:$I,2,FALSE)</f>
        <v>4</v>
      </c>
      <c r="H413" s="2">
        <f>VLOOKUP(Revised!G413,Mapping!$H:$I,2,FALSE)</f>
        <v>4</v>
      </c>
      <c r="I413" s="2">
        <f>VLOOKUP(Revised!H413,Mapping!$H:$I,2,FALSE)</f>
        <v>5</v>
      </c>
      <c r="J413" s="2">
        <f>VLOOKUP(Revised!I413,Mapping!$H:$I,2,FALSE)</f>
        <v>5</v>
      </c>
      <c r="K413" s="2">
        <f>VLOOKUP(Revised!J413,Mapping!$H:$I,2,FALSE)</f>
        <v>5</v>
      </c>
      <c r="L413" s="2">
        <f>VLOOKUP(Revised!K413,Mapping!$H:$I,2,FALSE)</f>
        <v>5</v>
      </c>
      <c r="M413" s="2">
        <f>VLOOKUP(Revised!L413,Mapping!$H:$I,2,FALSE)</f>
        <v>4</v>
      </c>
      <c r="N413" s="2">
        <f>VLOOKUP(Revised!M413,Mapping!$H:$I,2,FALSE)</f>
        <v>4</v>
      </c>
      <c r="O413" s="2">
        <f>VLOOKUP(Revised!N413,Mapping!$H:$I,2,FALSE)</f>
        <v>5</v>
      </c>
      <c r="P413" s="2">
        <f>VLOOKUP(Revised!O413,Mapping!$H:$I,2,FALSE)</f>
        <v>4</v>
      </c>
      <c r="Q413" s="2">
        <f>VLOOKUP(Revised!P413,Mapping!$H:$I,2,FALSE)</f>
        <v>4</v>
      </c>
      <c r="R413" s="2">
        <f>VLOOKUP(Revised!Q413,Mapping!$K:$L,2,FALSE)</f>
        <v>5</v>
      </c>
      <c r="S413" s="2">
        <f>VLOOKUP(Revised!R413,Mapping!$K:$L,2,FALSE)</f>
        <v>5</v>
      </c>
      <c r="T413" s="2" t="s">
        <v>2277</v>
      </c>
      <c r="U413" s="2"/>
      <c r="V413" s="2"/>
    </row>
    <row r="414" spans="1:22" hidden="1" x14ac:dyDescent="0.2">
      <c r="A414">
        <v>413</v>
      </c>
      <c r="B414" s="1">
        <v>44973.601631944446</v>
      </c>
      <c r="C414" s="2" t="s">
        <v>3300</v>
      </c>
      <c r="D414" s="2" t="s">
        <v>3304</v>
      </c>
      <c r="E414" s="3">
        <v>44973</v>
      </c>
      <c r="F414" s="22">
        <v>2023</v>
      </c>
      <c r="G414" s="2">
        <f>VLOOKUP(Revised!F414,Mapping!$H:$I,2,FALSE)</f>
        <v>4</v>
      </c>
      <c r="H414" s="2">
        <f>VLOOKUP(Revised!G414,Mapping!$H:$I,2,FALSE)</f>
        <v>4</v>
      </c>
      <c r="I414" s="2">
        <f>VLOOKUP(Revised!H414,Mapping!$H:$I,2,FALSE)</f>
        <v>5</v>
      </c>
      <c r="J414" s="2">
        <f>VLOOKUP(Revised!I414,Mapping!$H:$I,2,FALSE)</f>
        <v>5</v>
      </c>
      <c r="K414" s="2">
        <f>VLOOKUP(Revised!J414,Mapping!$H:$I,2,FALSE)</f>
        <v>5</v>
      </c>
      <c r="L414" s="2">
        <f>VLOOKUP(Revised!K414,Mapping!$H:$I,2,FALSE)</f>
        <v>5</v>
      </c>
      <c r="M414" s="2">
        <f>VLOOKUP(Revised!L414,Mapping!$H:$I,2,FALSE)</f>
        <v>4</v>
      </c>
      <c r="N414" s="2">
        <f>VLOOKUP(Revised!M414,Mapping!$H:$I,2,FALSE)</f>
        <v>4</v>
      </c>
      <c r="O414" s="2">
        <f>VLOOKUP(Revised!N414,Mapping!$H:$I,2,FALSE)</f>
        <v>4</v>
      </c>
      <c r="P414" s="2">
        <f>VLOOKUP(Revised!O414,Mapping!$H:$I,2,FALSE)</f>
        <v>4</v>
      </c>
      <c r="Q414" s="2">
        <f>VLOOKUP(Revised!P414,Mapping!$H:$I,2,FALSE)</f>
        <v>5</v>
      </c>
      <c r="R414" s="2">
        <f>VLOOKUP(Revised!Q414,Mapping!$K:$L,2,FALSE)</f>
        <v>5</v>
      </c>
      <c r="S414" s="2">
        <f>VLOOKUP(Revised!R414,Mapping!$K:$L,2,FALSE)</f>
        <v>5</v>
      </c>
      <c r="T414" s="2"/>
      <c r="U414" s="2"/>
      <c r="V414" s="2"/>
    </row>
    <row r="415" spans="1:22" hidden="1" x14ac:dyDescent="0.2">
      <c r="A415">
        <v>414</v>
      </c>
      <c r="B415" s="1">
        <v>44973.601863425924</v>
      </c>
      <c r="C415" s="2" t="s">
        <v>3300</v>
      </c>
      <c r="D415" s="2" t="s">
        <v>3304</v>
      </c>
      <c r="E415" s="3">
        <v>44973</v>
      </c>
      <c r="F415" s="22">
        <v>2023</v>
      </c>
      <c r="G415" s="2">
        <f>VLOOKUP(Revised!F415,Mapping!$H:$I,2,FALSE)</f>
        <v>5</v>
      </c>
      <c r="H415" s="2">
        <f>VLOOKUP(Revised!G415,Mapping!$H:$I,2,FALSE)</f>
        <v>5</v>
      </c>
      <c r="I415" s="2">
        <f>VLOOKUP(Revised!H415,Mapping!$H:$I,2,FALSE)</f>
        <v>5</v>
      </c>
      <c r="J415" s="2">
        <f>VLOOKUP(Revised!I415,Mapping!$H:$I,2,FALSE)</f>
        <v>5</v>
      </c>
      <c r="K415" s="2">
        <f>VLOOKUP(Revised!J415,Mapping!$H:$I,2,FALSE)</f>
        <v>5</v>
      </c>
      <c r="L415" s="2">
        <f>VLOOKUP(Revised!K415,Mapping!$H:$I,2,FALSE)</f>
        <v>5</v>
      </c>
      <c r="M415" s="2">
        <f>VLOOKUP(Revised!L415,Mapping!$H:$I,2,FALSE)</f>
        <v>5</v>
      </c>
      <c r="N415" s="2">
        <f>VLOOKUP(Revised!M415,Mapping!$H:$I,2,FALSE)</f>
        <v>4</v>
      </c>
      <c r="O415" s="2">
        <f>VLOOKUP(Revised!N415,Mapping!$H:$I,2,FALSE)</f>
        <v>4</v>
      </c>
      <c r="P415" s="2">
        <f>VLOOKUP(Revised!O415,Mapping!$H:$I,2,FALSE)</f>
        <v>4</v>
      </c>
      <c r="Q415" s="2">
        <f>VLOOKUP(Revised!P415,Mapping!$H:$I,2,FALSE)</f>
        <v>5</v>
      </c>
      <c r="R415" s="2">
        <f>VLOOKUP(Revised!Q415,Mapping!$K:$L,2,FALSE)</f>
        <v>5</v>
      </c>
      <c r="S415" s="2">
        <f>VLOOKUP(Revised!R415,Mapping!$K:$L,2,FALSE)</f>
        <v>5</v>
      </c>
      <c r="T415" s="2" t="s">
        <v>2279</v>
      </c>
      <c r="U415" s="2"/>
      <c r="V415" s="2"/>
    </row>
    <row r="416" spans="1:22" hidden="1" x14ac:dyDescent="0.2">
      <c r="A416">
        <v>415</v>
      </c>
      <c r="B416" s="1">
        <v>44973.602106481485</v>
      </c>
      <c r="C416" s="2" t="s">
        <v>3300</v>
      </c>
      <c r="D416" s="2" t="s">
        <v>3304</v>
      </c>
      <c r="E416" s="3">
        <v>44973</v>
      </c>
      <c r="F416" s="22">
        <v>2023</v>
      </c>
      <c r="G416" s="2">
        <f>VLOOKUP(Revised!F416,Mapping!$H:$I,2,FALSE)</f>
        <v>4</v>
      </c>
      <c r="H416" s="2">
        <f>VLOOKUP(Revised!G416,Mapping!$H:$I,2,FALSE)</f>
        <v>4</v>
      </c>
      <c r="I416" s="2">
        <f>VLOOKUP(Revised!H416,Mapping!$H:$I,2,FALSE)</f>
        <v>4</v>
      </c>
      <c r="J416" s="2">
        <f>VLOOKUP(Revised!I416,Mapping!$H:$I,2,FALSE)</f>
        <v>4</v>
      </c>
      <c r="K416" s="2">
        <f>VLOOKUP(Revised!J416,Mapping!$H:$I,2,FALSE)</f>
        <v>4</v>
      </c>
      <c r="L416" s="2">
        <f>VLOOKUP(Revised!K416,Mapping!$H:$I,2,FALSE)</f>
        <v>4</v>
      </c>
      <c r="M416" s="2">
        <f>VLOOKUP(Revised!L416,Mapping!$H:$I,2,FALSE)</f>
        <v>4</v>
      </c>
      <c r="N416" s="2">
        <f>VLOOKUP(Revised!M416,Mapping!$H:$I,2,FALSE)</f>
        <v>4</v>
      </c>
      <c r="O416" s="2">
        <f>VLOOKUP(Revised!N416,Mapping!$H:$I,2,FALSE)</f>
        <v>4</v>
      </c>
      <c r="P416" s="2">
        <f>VLOOKUP(Revised!O416,Mapping!$H:$I,2,FALSE)</f>
        <v>4</v>
      </c>
      <c r="Q416" s="2">
        <f>VLOOKUP(Revised!P416,Mapping!$H:$I,2,FALSE)</f>
        <v>4</v>
      </c>
      <c r="R416" s="2">
        <f>VLOOKUP(Revised!Q416,Mapping!$K:$L,2,FALSE)</f>
        <v>5</v>
      </c>
      <c r="S416" s="2">
        <f>VLOOKUP(Revised!R416,Mapping!$K:$L,2,FALSE)</f>
        <v>3</v>
      </c>
      <c r="T416" s="2" t="s">
        <v>2281</v>
      </c>
      <c r="U416" s="2" t="s">
        <v>823</v>
      </c>
      <c r="V416" s="2"/>
    </row>
    <row r="417" spans="1:22" hidden="1" x14ac:dyDescent="0.2">
      <c r="A417">
        <v>416</v>
      </c>
      <c r="B417" s="1">
        <v>44973.602141203701</v>
      </c>
      <c r="C417" s="2" t="s">
        <v>3300</v>
      </c>
      <c r="D417" s="2" t="s">
        <v>3304</v>
      </c>
      <c r="E417" s="3">
        <v>44973</v>
      </c>
      <c r="F417" s="22">
        <v>2023</v>
      </c>
      <c r="G417" s="2">
        <f>VLOOKUP(Revised!F417,Mapping!$H:$I,2,FALSE)</f>
        <v>5</v>
      </c>
      <c r="H417" s="2">
        <f>VLOOKUP(Revised!G417,Mapping!$H:$I,2,FALSE)</f>
        <v>5</v>
      </c>
      <c r="I417" s="2">
        <f>VLOOKUP(Revised!H417,Mapping!$H:$I,2,FALSE)</f>
        <v>5</v>
      </c>
      <c r="J417" s="2">
        <f>VLOOKUP(Revised!I417,Mapping!$H:$I,2,FALSE)</f>
        <v>5</v>
      </c>
      <c r="K417" s="2">
        <f>VLOOKUP(Revised!J417,Mapping!$H:$I,2,FALSE)</f>
        <v>5</v>
      </c>
      <c r="L417" s="2">
        <f>VLOOKUP(Revised!K417,Mapping!$H:$I,2,FALSE)</f>
        <v>5</v>
      </c>
      <c r="M417" s="2">
        <f>VLOOKUP(Revised!L417,Mapping!$H:$I,2,FALSE)</f>
        <v>5</v>
      </c>
      <c r="N417" s="2">
        <f>VLOOKUP(Revised!M417,Mapping!$H:$I,2,FALSE)</f>
        <v>4</v>
      </c>
      <c r="O417" s="2">
        <f>VLOOKUP(Revised!N417,Mapping!$H:$I,2,FALSE)</f>
        <v>5</v>
      </c>
      <c r="P417" s="2">
        <f>VLOOKUP(Revised!O417,Mapping!$H:$I,2,FALSE)</f>
        <v>4</v>
      </c>
      <c r="Q417" s="2">
        <f>VLOOKUP(Revised!P417,Mapping!$H:$I,2,FALSE)</f>
        <v>5</v>
      </c>
      <c r="R417" s="2">
        <f>VLOOKUP(Revised!Q417,Mapping!$K:$L,2,FALSE)</f>
        <v>5</v>
      </c>
      <c r="S417" s="2">
        <f>VLOOKUP(Revised!R417,Mapping!$K:$L,2,FALSE)</f>
        <v>5</v>
      </c>
      <c r="T417" s="2" t="s">
        <v>2282</v>
      </c>
      <c r="U417" s="2" t="s">
        <v>3466</v>
      </c>
      <c r="V417" s="2"/>
    </row>
    <row r="418" spans="1:22" hidden="1" x14ac:dyDescent="0.2">
      <c r="A418">
        <v>417</v>
      </c>
      <c r="B418" s="1">
        <v>44973.602141203701</v>
      </c>
      <c r="C418" s="2" t="s">
        <v>3300</v>
      </c>
      <c r="D418" s="2" t="s">
        <v>3304</v>
      </c>
      <c r="E418" s="3">
        <v>44973</v>
      </c>
      <c r="F418" s="22">
        <v>2023</v>
      </c>
      <c r="G418" s="2">
        <f>VLOOKUP(Revised!F418,Mapping!$H:$I,2,FALSE)</f>
        <v>5</v>
      </c>
      <c r="H418" s="2">
        <f>VLOOKUP(Revised!G418,Mapping!$H:$I,2,FALSE)</f>
        <v>5</v>
      </c>
      <c r="I418" s="2">
        <f>VLOOKUP(Revised!H418,Mapping!$H:$I,2,FALSE)</f>
        <v>5</v>
      </c>
      <c r="J418" s="2">
        <f>VLOOKUP(Revised!I418,Mapping!$H:$I,2,FALSE)</f>
        <v>5</v>
      </c>
      <c r="K418" s="2">
        <f>VLOOKUP(Revised!J418,Mapping!$H:$I,2,FALSE)</f>
        <v>5</v>
      </c>
      <c r="L418" s="2">
        <f>VLOOKUP(Revised!K418,Mapping!$H:$I,2,FALSE)</f>
        <v>5</v>
      </c>
      <c r="M418" s="2">
        <f>VLOOKUP(Revised!L418,Mapping!$H:$I,2,FALSE)</f>
        <v>5</v>
      </c>
      <c r="N418" s="2">
        <f>VLOOKUP(Revised!M418,Mapping!$H:$I,2,FALSE)</f>
        <v>5</v>
      </c>
      <c r="O418" s="2">
        <f>VLOOKUP(Revised!N418,Mapping!$H:$I,2,FALSE)</f>
        <v>5</v>
      </c>
      <c r="P418" s="2">
        <f>VLOOKUP(Revised!O418,Mapping!$H:$I,2,FALSE)</f>
        <v>5</v>
      </c>
      <c r="Q418" s="2">
        <f>VLOOKUP(Revised!P418,Mapping!$H:$I,2,FALSE)</f>
        <v>5</v>
      </c>
      <c r="R418" s="2">
        <f>VLOOKUP(Revised!Q418,Mapping!$K:$L,2,FALSE)</f>
        <v>3</v>
      </c>
      <c r="S418" s="2">
        <f>VLOOKUP(Revised!R418,Mapping!$K:$L,2,FALSE)</f>
        <v>5</v>
      </c>
      <c r="T418" s="2" t="s">
        <v>2283</v>
      </c>
      <c r="U418" s="2"/>
      <c r="V418" s="2"/>
    </row>
    <row r="419" spans="1:22" hidden="1" x14ac:dyDescent="0.2">
      <c r="A419">
        <v>418</v>
      </c>
      <c r="B419" s="1">
        <v>44973.602175925924</v>
      </c>
      <c r="C419" s="2" t="s">
        <v>3300</v>
      </c>
      <c r="D419" s="2" t="s">
        <v>3304</v>
      </c>
      <c r="E419" s="3">
        <v>44973</v>
      </c>
      <c r="F419" s="22">
        <v>2023</v>
      </c>
      <c r="G419" s="2">
        <f>VLOOKUP(Revised!F419,Mapping!$H:$I,2,FALSE)</f>
        <v>4</v>
      </c>
      <c r="H419" s="2">
        <f>VLOOKUP(Revised!G419,Mapping!$H:$I,2,FALSE)</f>
        <v>4</v>
      </c>
      <c r="I419" s="2">
        <f>VLOOKUP(Revised!H419,Mapping!$H:$I,2,FALSE)</f>
        <v>4</v>
      </c>
      <c r="J419" s="2">
        <f>VLOOKUP(Revised!I419,Mapping!$H:$I,2,FALSE)</f>
        <v>4</v>
      </c>
      <c r="K419" s="2">
        <f>VLOOKUP(Revised!J419,Mapping!$H:$I,2,FALSE)</f>
        <v>4</v>
      </c>
      <c r="L419" s="2">
        <f>VLOOKUP(Revised!K419,Mapping!$H:$I,2,FALSE)</f>
        <v>4</v>
      </c>
      <c r="M419" s="2">
        <f>VLOOKUP(Revised!L419,Mapping!$H:$I,2,FALSE)</f>
        <v>4</v>
      </c>
      <c r="N419" s="2">
        <f>VLOOKUP(Revised!M419,Mapping!$H:$I,2,FALSE)</f>
        <v>4</v>
      </c>
      <c r="O419" s="2">
        <f>VLOOKUP(Revised!N419,Mapping!$H:$I,2,FALSE)</f>
        <v>3</v>
      </c>
      <c r="P419" s="2">
        <f>VLOOKUP(Revised!O419,Mapping!$H:$I,2,FALSE)</f>
        <v>4</v>
      </c>
      <c r="Q419" s="2">
        <f>VLOOKUP(Revised!P419,Mapping!$H:$I,2,FALSE)</f>
        <v>4</v>
      </c>
      <c r="R419" s="2">
        <f>VLOOKUP(Revised!Q419,Mapping!$K:$L,2,FALSE)</f>
        <v>5</v>
      </c>
      <c r="S419" s="2">
        <f>VLOOKUP(Revised!R419,Mapping!$K:$L,2,FALSE)</f>
        <v>5</v>
      </c>
      <c r="T419" s="2" t="s">
        <v>2284</v>
      </c>
      <c r="U419" s="2"/>
      <c r="V419" s="2"/>
    </row>
    <row r="420" spans="1:22" hidden="1" x14ac:dyDescent="0.2">
      <c r="A420">
        <v>419</v>
      </c>
      <c r="B420" s="1">
        <v>44973.602326388886</v>
      </c>
      <c r="C420" s="2" t="s">
        <v>3300</v>
      </c>
      <c r="D420" s="2" t="s">
        <v>3304</v>
      </c>
      <c r="E420" s="3">
        <v>44973</v>
      </c>
      <c r="F420" s="22">
        <v>2023</v>
      </c>
      <c r="G420" s="2">
        <f>VLOOKUP(Revised!F420,Mapping!$H:$I,2,FALSE)</f>
        <v>4</v>
      </c>
      <c r="H420" s="2">
        <f>VLOOKUP(Revised!G420,Mapping!$H:$I,2,FALSE)</f>
        <v>4</v>
      </c>
      <c r="I420" s="2">
        <f>VLOOKUP(Revised!H420,Mapping!$H:$I,2,FALSE)</f>
        <v>4</v>
      </c>
      <c r="J420" s="2">
        <f>VLOOKUP(Revised!I420,Mapping!$H:$I,2,FALSE)</f>
        <v>4</v>
      </c>
      <c r="K420" s="2">
        <f>VLOOKUP(Revised!J420,Mapping!$H:$I,2,FALSE)</f>
        <v>4</v>
      </c>
      <c r="L420" s="2">
        <f>VLOOKUP(Revised!K420,Mapping!$H:$I,2,FALSE)</f>
        <v>4</v>
      </c>
      <c r="M420" s="2">
        <f>VLOOKUP(Revised!L420,Mapping!$H:$I,2,FALSE)</f>
        <v>4</v>
      </c>
      <c r="N420" s="2">
        <f>VLOOKUP(Revised!M420,Mapping!$H:$I,2,FALSE)</f>
        <v>4</v>
      </c>
      <c r="O420" s="2">
        <f>VLOOKUP(Revised!N420,Mapping!$H:$I,2,FALSE)</f>
        <v>4</v>
      </c>
      <c r="P420" s="2">
        <f>VLOOKUP(Revised!O420,Mapping!$H:$I,2,FALSE)</f>
        <v>4</v>
      </c>
      <c r="Q420" s="2">
        <f>VLOOKUP(Revised!P420,Mapping!$H:$I,2,FALSE)</f>
        <v>4</v>
      </c>
      <c r="R420" s="2">
        <f>VLOOKUP(Revised!Q420,Mapping!$K:$L,2,FALSE)</f>
        <v>5</v>
      </c>
      <c r="S420" s="2">
        <f>VLOOKUP(Revised!R420,Mapping!$K:$L,2,FALSE)</f>
        <v>5</v>
      </c>
      <c r="T420" s="2" t="s">
        <v>3475</v>
      </c>
      <c r="U420" s="2" t="s">
        <v>2285</v>
      </c>
      <c r="V420" s="2"/>
    </row>
    <row r="421" spans="1:22" hidden="1" x14ac:dyDescent="0.2">
      <c r="A421">
        <v>420</v>
      </c>
      <c r="B421" s="1">
        <v>44973.602673611109</v>
      </c>
      <c r="C421" s="2" t="s">
        <v>3300</v>
      </c>
      <c r="D421" s="2" t="s">
        <v>3304</v>
      </c>
      <c r="E421" s="3">
        <v>44973</v>
      </c>
      <c r="F421" s="22">
        <v>2023</v>
      </c>
      <c r="G421" s="2">
        <f>VLOOKUP(Revised!F421,Mapping!$H:$I,2,FALSE)</f>
        <v>5</v>
      </c>
      <c r="H421" s="2">
        <f>VLOOKUP(Revised!G421,Mapping!$H:$I,2,FALSE)</f>
        <v>5</v>
      </c>
      <c r="I421" s="2">
        <f>VLOOKUP(Revised!H421,Mapping!$H:$I,2,FALSE)</f>
        <v>5</v>
      </c>
      <c r="J421" s="2">
        <f>VLOOKUP(Revised!I421,Mapping!$H:$I,2,FALSE)</f>
        <v>5</v>
      </c>
      <c r="K421" s="2">
        <f>VLOOKUP(Revised!J421,Mapping!$H:$I,2,FALSE)</f>
        <v>5</v>
      </c>
      <c r="L421" s="2">
        <f>VLOOKUP(Revised!K421,Mapping!$H:$I,2,FALSE)</f>
        <v>5</v>
      </c>
      <c r="M421" s="2">
        <f>VLOOKUP(Revised!L421,Mapping!$H:$I,2,FALSE)</f>
        <v>5</v>
      </c>
      <c r="N421" s="2">
        <f>VLOOKUP(Revised!M421,Mapping!$H:$I,2,FALSE)</f>
        <v>5</v>
      </c>
      <c r="O421" s="2">
        <f>VLOOKUP(Revised!N421,Mapping!$H:$I,2,FALSE)</f>
        <v>5</v>
      </c>
      <c r="P421" s="2">
        <f>VLOOKUP(Revised!O421,Mapping!$H:$I,2,FALSE)</f>
        <v>5</v>
      </c>
      <c r="Q421" s="2">
        <f>VLOOKUP(Revised!P421,Mapping!$H:$I,2,FALSE)</f>
        <v>4</v>
      </c>
      <c r="R421" s="2">
        <f>VLOOKUP(Revised!Q421,Mapping!$K:$L,2,FALSE)</f>
        <v>5</v>
      </c>
      <c r="S421" s="2">
        <f>VLOOKUP(Revised!R421,Mapping!$K:$L,2,FALSE)</f>
        <v>5</v>
      </c>
      <c r="T421" s="2"/>
      <c r="U421" s="2"/>
      <c r="V421" s="2"/>
    </row>
    <row r="422" spans="1:22" hidden="1" x14ac:dyDescent="0.2">
      <c r="A422">
        <v>421</v>
      </c>
      <c r="B422" s="1">
        <v>44973.602685185186</v>
      </c>
      <c r="C422" s="2" t="s">
        <v>3300</v>
      </c>
      <c r="D422" s="2" t="s">
        <v>3304</v>
      </c>
      <c r="E422" s="3">
        <v>44973</v>
      </c>
      <c r="F422" s="22">
        <v>2023</v>
      </c>
      <c r="G422" s="2">
        <f>VLOOKUP(Revised!F422,Mapping!$H:$I,2,FALSE)</f>
        <v>5</v>
      </c>
      <c r="H422" s="2">
        <f>VLOOKUP(Revised!G422,Mapping!$H:$I,2,FALSE)</f>
        <v>5</v>
      </c>
      <c r="I422" s="2">
        <f>VLOOKUP(Revised!H422,Mapping!$H:$I,2,FALSE)</f>
        <v>5</v>
      </c>
      <c r="J422" s="2">
        <f>VLOOKUP(Revised!I422,Mapping!$H:$I,2,FALSE)</f>
        <v>5</v>
      </c>
      <c r="K422" s="2">
        <f>VLOOKUP(Revised!J422,Mapping!$H:$I,2,FALSE)</f>
        <v>5</v>
      </c>
      <c r="L422" s="2">
        <f>VLOOKUP(Revised!K422,Mapping!$H:$I,2,FALSE)</f>
        <v>5</v>
      </c>
      <c r="M422" s="2">
        <f>VLOOKUP(Revised!L422,Mapping!$H:$I,2,FALSE)</f>
        <v>5</v>
      </c>
      <c r="N422" s="2">
        <f>VLOOKUP(Revised!M422,Mapping!$H:$I,2,FALSE)</f>
        <v>5</v>
      </c>
      <c r="O422" s="2">
        <f>VLOOKUP(Revised!N422,Mapping!$H:$I,2,FALSE)</f>
        <v>5</v>
      </c>
      <c r="P422" s="2">
        <f>VLOOKUP(Revised!O422,Mapping!$H:$I,2,FALSE)</f>
        <v>5</v>
      </c>
      <c r="Q422" s="2">
        <f>VLOOKUP(Revised!P422,Mapping!$H:$I,2,FALSE)</f>
        <v>5</v>
      </c>
      <c r="R422" s="2">
        <f>VLOOKUP(Revised!Q422,Mapping!$K:$L,2,FALSE)</f>
        <v>5</v>
      </c>
      <c r="S422" s="2">
        <f>VLOOKUP(Revised!R422,Mapping!$K:$L,2,FALSE)</f>
        <v>5</v>
      </c>
      <c r="T422" s="2" t="s">
        <v>2287</v>
      </c>
      <c r="U422" s="2"/>
      <c r="V422" s="2"/>
    </row>
    <row r="423" spans="1:22" hidden="1" x14ac:dyDescent="0.2">
      <c r="A423">
        <v>422</v>
      </c>
      <c r="B423" s="1">
        <v>44973.60324074074</v>
      </c>
      <c r="C423" s="2" t="s">
        <v>3300</v>
      </c>
      <c r="D423" s="2" t="s">
        <v>3304</v>
      </c>
      <c r="E423" s="3">
        <v>44973</v>
      </c>
      <c r="F423" s="22">
        <v>2023</v>
      </c>
      <c r="G423" s="2">
        <f>VLOOKUP(Revised!F423,Mapping!$H:$I,2,FALSE)</f>
        <v>5</v>
      </c>
      <c r="H423" s="2">
        <f>VLOOKUP(Revised!G423,Mapping!$H:$I,2,FALSE)</f>
        <v>5</v>
      </c>
      <c r="I423" s="2">
        <f>VLOOKUP(Revised!H423,Mapping!$H:$I,2,FALSE)</f>
        <v>5</v>
      </c>
      <c r="J423" s="2">
        <f>VLOOKUP(Revised!I423,Mapping!$H:$I,2,FALSE)</f>
        <v>5</v>
      </c>
      <c r="K423" s="2">
        <f>VLOOKUP(Revised!J423,Mapping!$H:$I,2,FALSE)</f>
        <v>5</v>
      </c>
      <c r="L423" s="2">
        <f>VLOOKUP(Revised!K423,Mapping!$H:$I,2,FALSE)</f>
        <v>5</v>
      </c>
      <c r="M423" s="2">
        <f>VLOOKUP(Revised!L423,Mapping!$H:$I,2,FALSE)</f>
        <v>5</v>
      </c>
      <c r="N423" s="2">
        <f>VLOOKUP(Revised!M423,Mapping!$H:$I,2,FALSE)</f>
        <v>5</v>
      </c>
      <c r="O423" s="2">
        <f>VLOOKUP(Revised!N423,Mapping!$H:$I,2,FALSE)</f>
        <v>5</v>
      </c>
      <c r="P423" s="2">
        <f>VLOOKUP(Revised!O423,Mapping!$H:$I,2,FALSE)</f>
        <v>5</v>
      </c>
      <c r="Q423" s="2">
        <f>VLOOKUP(Revised!P423,Mapping!$H:$I,2,FALSE)</f>
        <v>5</v>
      </c>
      <c r="R423" s="2">
        <f>VLOOKUP(Revised!Q423,Mapping!$K:$L,2,FALSE)</f>
        <v>5</v>
      </c>
      <c r="S423" s="2">
        <f>VLOOKUP(Revised!R423,Mapping!$K:$L,2,FALSE)</f>
        <v>5</v>
      </c>
      <c r="T423" s="2" t="s">
        <v>2288</v>
      </c>
      <c r="U423" s="2" t="s">
        <v>2289</v>
      </c>
      <c r="V423" s="2"/>
    </row>
    <row r="424" spans="1:22" hidden="1" x14ac:dyDescent="0.2">
      <c r="A424">
        <v>423</v>
      </c>
      <c r="B424" s="1">
        <v>44973.603425925925</v>
      </c>
      <c r="C424" s="2" t="s">
        <v>3300</v>
      </c>
      <c r="D424" s="2" t="s">
        <v>3304</v>
      </c>
      <c r="E424" s="3">
        <v>44973</v>
      </c>
      <c r="F424" s="22">
        <v>2023</v>
      </c>
      <c r="G424" s="2">
        <f>VLOOKUP(Revised!F424,Mapping!$H:$I,2,FALSE)</f>
        <v>4</v>
      </c>
      <c r="H424" s="2">
        <f>VLOOKUP(Revised!G424,Mapping!$H:$I,2,FALSE)</f>
        <v>4</v>
      </c>
      <c r="I424" s="2">
        <f>VLOOKUP(Revised!H424,Mapping!$H:$I,2,FALSE)</f>
        <v>4</v>
      </c>
      <c r="J424" s="2">
        <f>VLOOKUP(Revised!I424,Mapping!$H:$I,2,FALSE)</f>
        <v>4</v>
      </c>
      <c r="K424" s="2">
        <f>VLOOKUP(Revised!J424,Mapping!$H:$I,2,FALSE)</f>
        <v>4</v>
      </c>
      <c r="L424" s="2">
        <f>VLOOKUP(Revised!K424,Mapping!$H:$I,2,FALSE)</f>
        <v>4</v>
      </c>
      <c r="M424" s="2">
        <f>VLOOKUP(Revised!L424,Mapping!$H:$I,2,FALSE)</f>
        <v>4</v>
      </c>
      <c r="N424" s="2">
        <f>VLOOKUP(Revised!M424,Mapping!$H:$I,2,FALSE)</f>
        <v>5</v>
      </c>
      <c r="O424" s="2">
        <f>VLOOKUP(Revised!N424,Mapping!$H:$I,2,FALSE)</f>
        <v>4</v>
      </c>
      <c r="P424" s="2">
        <f>VLOOKUP(Revised!O424,Mapping!$H:$I,2,FALSE)</f>
        <v>4</v>
      </c>
      <c r="Q424" s="2">
        <f>VLOOKUP(Revised!P424,Mapping!$H:$I,2,FALSE)</f>
        <v>4</v>
      </c>
      <c r="R424" s="2">
        <f>VLOOKUP(Revised!Q424,Mapping!$K:$L,2,FALSE)</f>
        <v>3</v>
      </c>
      <c r="S424" s="2">
        <f>VLOOKUP(Revised!R424,Mapping!$K:$L,2,FALSE)</f>
        <v>5</v>
      </c>
      <c r="T424" s="2"/>
      <c r="U424" s="2"/>
      <c r="V424" s="2"/>
    </row>
    <row r="425" spans="1:22" hidden="1" x14ac:dyDescent="0.2">
      <c r="A425">
        <v>424</v>
      </c>
      <c r="B425" s="1">
        <v>44973.60359953704</v>
      </c>
      <c r="C425" s="2" t="s">
        <v>3300</v>
      </c>
      <c r="D425" s="2" t="s">
        <v>3304</v>
      </c>
      <c r="E425" s="3">
        <v>44973</v>
      </c>
      <c r="F425" s="22">
        <v>2023</v>
      </c>
      <c r="G425" s="2">
        <f>VLOOKUP(Revised!F425,Mapping!$H:$I,2,FALSE)</f>
        <v>4</v>
      </c>
      <c r="H425" s="2">
        <f>VLOOKUP(Revised!G425,Mapping!$H:$I,2,FALSE)</f>
        <v>4</v>
      </c>
      <c r="I425" s="2">
        <f>VLOOKUP(Revised!H425,Mapping!$H:$I,2,FALSE)</f>
        <v>5</v>
      </c>
      <c r="J425" s="2">
        <f>VLOOKUP(Revised!I425,Mapping!$H:$I,2,FALSE)</f>
        <v>5</v>
      </c>
      <c r="K425" s="2">
        <f>VLOOKUP(Revised!J425,Mapping!$H:$I,2,FALSE)</f>
        <v>5</v>
      </c>
      <c r="L425" s="2">
        <f>VLOOKUP(Revised!K425,Mapping!$H:$I,2,FALSE)</f>
        <v>5</v>
      </c>
      <c r="M425" s="2">
        <f>VLOOKUP(Revised!L425,Mapping!$H:$I,2,FALSE)</f>
        <v>5</v>
      </c>
      <c r="N425" s="2">
        <f>VLOOKUP(Revised!M425,Mapping!$H:$I,2,FALSE)</f>
        <v>4</v>
      </c>
      <c r="O425" s="2">
        <f>VLOOKUP(Revised!N425,Mapping!$H:$I,2,FALSE)</f>
        <v>4</v>
      </c>
      <c r="P425" s="2">
        <f>VLOOKUP(Revised!O425,Mapping!$H:$I,2,FALSE)</f>
        <v>4</v>
      </c>
      <c r="Q425" s="2">
        <f>VLOOKUP(Revised!P425,Mapping!$H:$I,2,FALSE)</f>
        <v>4</v>
      </c>
      <c r="R425" s="2">
        <f>VLOOKUP(Revised!Q425,Mapping!$K:$L,2,FALSE)</f>
        <v>5</v>
      </c>
      <c r="S425" s="2">
        <f>VLOOKUP(Revised!R425,Mapping!$K:$L,2,FALSE)</f>
        <v>5</v>
      </c>
      <c r="T425" s="2" t="s">
        <v>2290</v>
      </c>
      <c r="U425" s="2"/>
      <c r="V425" s="2"/>
    </row>
    <row r="426" spans="1:22" hidden="1" x14ac:dyDescent="0.2">
      <c r="A426">
        <v>425</v>
      </c>
      <c r="B426" s="1">
        <v>44973.614398148151</v>
      </c>
      <c r="C426" s="2" t="s">
        <v>3300</v>
      </c>
      <c r="D426" s="2" t="s">
        <v>3304</v>
      </c>
      <c r="E426" s="3">
        <v>44973</v>
      </c>
      <c r="F426" s="22">
        <v>2023</v>
      </c>
      <c r="G426" s="2">
        <f>VLOOKUP(Revised!F426,Mapping!$H:$I,2,FALSE)</f>
        <v>5</v>
      </c>
      <c r="H426" s="2">
        <f>VLOOKUP(Revised!G426,Mapping!$H:$I,2,FALSE)</f>
        <v>5</v>
      </c>
      <c r="I426" s="2">
        <f>VLOOKUP(Revised!H426,Mapping!$H:$I,2,FALSE)</f>
        <v>4</v>
      </c>
      <c r="J426" s="2">
        <f>VLOOKUP(Revised!I426,Mapping!$H:$I,2,FALSE)</f>
        <v>4</v>
      </c>
      <c r="K426" s="2">
        <f>VLOOKUP(Revised!J426,Mapping!$H:$I,2,FALSE)</f>
        <v>5</v>
      </c>
      <c r="L426" s="2">
        <f>VLOOKUP(Revised!K426,Mapping!$H:$I,2,FALSE)</f>
        <v>5</v>
      </c>
      <c r="M426" s="2">
        <f>VLOOKUP(Revised!L426,Mapping!$H:$I,2,FALSE)</f>
        <v>5</v>
      </c>
      <c r="N426" s="2">
        <f>VLOOKUP(Revised!M426,Mapping!$H:$I,2,FALSE)</f>
        <v>5</v>
      </c>
      <c r="O426" s="2">
        <f>VLOOKUP(Revised!N426,Mapping!$H:$I,2,FALSE)</f>
        <v>5</v>
      </c>
      <c r="P426" s="2">
        <f>VLOOKUP(Revised!O426,Mapping!$H:$I,2,FALSE)</f>
        <v>5</v>
      </c>
      <c r="Q426" s="2">
        <f>VLOOKUP(Revised!P426,Mapping!$H:$I,2,FALSE)</f>
        <v>5</v>
      </c>
      <c r="R426" s="2">
        <f>VLOOKUP(Revised!Q426,Mapping!$K:$L,2,FALSE)</f>
        <v>3</v>
      </c>
      <c r="S426" s="2">
        <f>VLOOKUP(Revised!R426,Mapping!$K:$L,2,FALSE)</f>
        <v>5</v>
      </c>
      <c r="T426" s="2" t="s">
        <v>2292</v>
      </c>
      <c r="U426" s="2"/>
      <c r="V426" s="2"/>
    </row>
    <row r="427" spans="1:22" hidden="1" x14ac:dyDescent="0.2">
      <c r="A427">
        <v>426</v>
      </c>
      <c r="B427" s="1">
        <v>44980.519942129627</v>
      </c>
      <c r="C427" s="2" t="s">
        <v>3300</v>
      </c>
      <c r="D427" s="2" t="s">
        <v>195</v>
      </c>
      <c r="E427" s="3">
        <v>44980</v>
      </c>
      <c r="F427" s="22">
        <v>2023</v>
      </c>
      <c r="G427" s="2">
        <f>VLOOKUP(Revised!F427,Mapping!$H:$I,2,FALSE)</f>
        <v>4</v>
      </c>
      <c r="H427" s="2">
        <f>VLOOKUP(Revised!G427,Mapping!$H:$I,2,FALSE)</f>
        <v>4</v>
      </c>
      <c r="I427" s="2">
        <f>VLOOKUP(Revised!H427,Mapping!$H:$I,2,FALSE)</f>
        <v>5</v>
      </c>
      <c r="J427" s="2">
        <f>VLOOKUP(Revised!I427,Mapping!$H:$I,2,FALSE)</f>
        <v>5</v>
      </c>
      <c r="K427" s="2">
        <f>VLOOKUP(Revised!J427,Mapping!$H:$I,2,FALSE)</f>
        <v>5</v>
      </c>
      <c r="L427" s="2">
        <f>VLOOKUP(Revised!K427,Mapping!$H:$I,2,FALSE)</f>
        <v>5</v>
      </c>
      <c r="M427" s="2">
        <f>VLOOKUP(Revised!L427,Mapping!$H:$I,2,FALSE)</f>
        <v>5</v>
      </c>
      <c r="N427" s="2">
        <f>VLOOKUP(Revised!M427,Mapping!$H:$I,2,FALSE)</f>
        <v>4</v>
      </c>
      <c r="O427" s="2">
        <f>VLOOKUP(Revised!N427,Mapping!$H:$I,2,FALSE)</f>
        <v>4</v>
      </c>
      <c r="P427" s="2">
        <f>VLOOKUP(Revised!O427,Mapping!$H:$I,2,FALSE)</f>
        <v>5</v>
      </c>
      <c r="Q427" s="2">
        <f>VLOOKUP(Revised!P427,Mapping!$H:$I,2,FALSE)</f>
        <v>5</v>
      </c>
      <c r="R427" s="2">
        <f>VLOOKUP(Revised!Q427,Mapping!$K:$L,2,FALSE)</f>
        <v>5</v>
      </c>
      <c r="S427" s="2">
        <f>VLOOKUP(Revised!R427,Mapping!$K:$L,2,FALSE)</f>
        <v>5</v>
      </c>
      <c r="T427" s="2" t="s">
        <v>2294</v>
      </c>
      <c r="U427" s="2" t="s">
        <v>2295</v>
      </c>
    </row>
    <row r="428" spans="1:22" hidden="1" x14ac:dyDescent="0.2">
      <c r="A428">
        <v>427</v>
      </c>
      <c r="B428" s="1">
        <v>44980.519953703704</v>
      </c>
      <c r="C428" s="2" t="s">
        <v>3300</v>
      </c>
      <c r="D428" s="2" t="s">
        <v>195</v>
      </c>
      <c r="E428" s="3">
        <v>44980</v>
      </c>
      <c r="F428" s="22">
        <v>2023</v>
      </c>
      <c r="G428" s="2">
        <f>VLOOKUP(Revised!F428,Mapping!$H:$I,2,FALSE)</f>
        <v>4</v>
      </c>
      <c r="H428" s="2">
        <f>VLOOKUP(Revised!G428,Mapping!$H:$I,2,FALSE)</f>
        <v>4</v>
      </c>
      <c r="I428" s="2">
        <f>VLOOKUP(Revised!H428,Mapping!$H:$I,2,FALSE)</f>
        <v>4</v>
      </c>
      <c r="J428" s="2">
        <f>VLOOKUP(Revised!I428,Mapping!$H:$I,2,FALSE)</f>
        <v>4</v>
      </c>
      <c r="K428" s="2">
        <f>VLOOKUP(Revised!J428,Mapping!$H:$I,2,FALSE)</f>
        <v>4</v>
      </c>
      <c r="L428" s="2">
        <f>VLOOKUP(Revised!K428,Mapping!$H:$I,2,FALSE)</f>
        <v>4</v>
      </c>
      <c r="M428" s="2">
        <f>VLOOKUP(Revised!L428,Mapping!$H:$I,2,FALSE)</f>
        <v>4</v>
      </c>
      <c r="N428" s="2">
        <f>VLOOKUP(Revised!M428,Mapping!$H:$I,2,FALSE)</f>
        <v>4</v>
      </c>
      <c r="O428" s="2">
        <f>VLOOKUP(Revised!N428,Mapping!$H:$I,2,FALSE)</f>
        <v>4</v>
      </c>
      <c r="P428" s="2">
        <f>VLOOKUP(Revised!O428,Mapping!$H:$I,2,FALSE)</f>
        <v>4</v>
      </c>
      <c r="Q428" s="2">
        <f>VLOOKUP(Revised!P428,Mapping!$H:$I,2,FALSE)</f>
        <v>4</v>
      </c>
      <c r="R428" s="2">
        <f>VLOOKUP(Revised!Q428,Mapping!$K:$L,2,FALSE)</f>
        <v>5</v>
      </c>
      <c r="S428" s="2">
        <f>VLOOKUP(Revised!R428,Mapping!$K:$L,2,FALSE)</f>
        <v>3</v>
      </c>
      <c r="T428" s="2" t="s">
        <v>2296</v>
      </c>
      <c r="U428" s="2"/>
    </row>
    <row r="429" spans="1:22" hidden="1" x14ac:dyDescent="0.2">
      <c r="A429">
        <v>428</v>
      </c>
      <c r="B429" s="1">
        <v>44980.520428240743</v>
      </c>
      <c r="C429" s="2" t="s">
        <v>3300</v>
      </c>
      <c r="D429" s="2" t="s">
        <v>195</v>
      </c>
      <c r="E429" s="3">
        <v>44980</v>
      </c>
      <c r="F429" s="22">
        <v>2023</v>
      </c>
      <c r="G429" s="2">
        <f>VLOOKUP(Revised!F429,Mapping!$H:$I,2,FALSE)</f>
        <v>4</v>
      </c>
      <c r="H429" s="2">
        <f>VLOOKUP(Revised!G429,Mapping!$H:$I,2,FALSE)</f>
        <v>3</v>
      </c>
      <c r="I429" s="2">
        <f>VLOOKUP(Revised!H429,Mapping!$H:$I,2,FALSE)</f>
        <v>4</v>
      </c>
      <c r="J429" s="2">
        <f>VLOOKUP(Revised!I429,Mapping!$H:$I,2,FALSE)</f>
        <v>3</v>
      </c>
      <c r="K429" s="2">
        <f>VLOOKUP(Revised!J429,Mapping!$H:$I,2,FALSE)</f>
        <v>3</v>
      </c>
      <c r="L429" s="2">
        <f>VLOOKUP(Revised!K429,Mapping!$H:$I,2,FALSE)</f>
        <v>4</v>
      </c>
      <c r="M429" s="2">
        <f>VLOOKUP(Revised!L429,Mapping!$H:$I,2,FALSE)</f>
        <v>4</v>
      </c>
      <c r="N429" s="2">
        <f>VLOOKUP(Revised!M429,Mapping!$H:$I,2,FALSE)</f>
        <v>4</v>
      </c>
      <c r="O429" s="2">
        <f>VLOOKUP(Revised!N429,Mapping!$H:$I,2,FALSE)</f>
        <v>3</v>
      </c>
      <c r="P429" s="2">
        <f>VLOOKUP(Revised!O429,Mapping!$H:$I,2,FALSE)</f>
        <v>4</v>
      </c>
      <c r="Q429" s="2">
        <f>VLOOKUP(Revised!P429,Mapping!$H:$I,2,FALSE)</f>
        <v>4</v>
      </c>
      <c r="R429" s="2">
        <f>VLOOKUP(Revised!Q429,Mapping!$K:$L,2,FALSE)</f>
        <v>3</v>
      </c>
      <c r="S429" s="2">
        <f>VLOOKUP(Revised!R429,Mapping!$K:$L,2,FALSE)</f>
        <v>3</v>
      </c>
      <c r="T429" s="2"/>
      <c r="U429" s="2"/>
    </row>
    <row r="430" spans="1:22" hidden="1" x14ac:dyDescent="0.2">
      <c r="A430">
        <v>429</v>
      </c>
      <c r="B430" s="1">
        <v>44980.520439814813</v>
      </c>
      <c r="C430" s="2" t="s">
        <v>3300</v>
      </c>
      <c r="D430" s="2" t="s">
        <v>195</v>
      </c>
      <c r="E430" s="3">
        <v>44980</v>
      </c>
      <c r="F430" s="22">
        <v>2023</v>
      </c>
      <c r="G430" s="2">
        <f>VLOOKUP(Revised!F430,Mapping!$H:$I,2,FALSE)</f>
        <v>4</v>
      </c>
      <c r="H430" s="2">
        <f>VLOOKUP(Revised!G430,Mapping!$H:$I,2,FALSE)</f>
        <v>4</v>
      </c>
      <c r="I430" s="2">
        <f>VLOOKUP(Revised!H430,Mapping!$H:$I,2,FALSE)</f>
        <v>4</v>
      </c>
      <c r="J430" s="2">
        <f>VLOOKUP(Revised!I430,Mapping!$H:$I,2,FALSE)</f>
        <v>4</v>
      </c>
      <c r="K430" s="2">
        <f>VLOOKUP(Revised!J430,Mapping!$H:$I,2,FALSE)</f>
        <v>4</v>
      </c>
      <c r="L430" s="2">
        <f>VLOOKUP(Revised!K430,Mapping!$H:$I,2,FALSE)</f>
        <v>4</v>
      </c>
      <c r="M430" s="2">
        <f>VLOOKUP(Revised!L430,Mapping!$H:$I,2,FALSE)</f>
        <v>4</v>
      </c>
      <c r="N430" s="2">
        <f>VLOOKUP(Revised!M430,Mapping!$H:$I,2,FALSE)</f>
        <v>4</v>
      </c>
      <c r="O430" s="2">
        <f>VLOOKUP(Revised!N430,Mapping!$H:$I,2,FALSE)</f>
        <v>4</v>
      </c>
      <c r="P430" s="2">
        <f>VLOOKUP(Revised!O430,Mapping!$H:$I,2,FALSE)</f>
        <v>4</v>
      </c>
      <c r="Q430" s="2">
        <f>VLOOKUP(Revised!P430,Mapping!$H:$I,2,FALSE)</f>
        <v>4</v>
      </c>
      <c r="R430" s="2">
        <f>VLOOKUP(Revised!Q430,Mapping!$K:$L,2,FALSE)</f>
        <v>3</v>
      </c>
      <c r="S430" s="2">
        <f>VLOOKUP(Revised!R430,Mapping!$K:$L,2,FALSE)</f>
        <v>3</v>
      </c>
      <c r="T430" s="2"/>
      <c r="U430" s="2"/>
      <c r="V430" s="2"/>
    </row>
    <row r="431" spans="1:22" hidden="1" x14ac:dyDescent="0.2">
      <c r="A431">
        <v>430</v>
      </c>
      <c r="B431" s="1">
        <v>44980.520983796298</v>
      </c>
      <c r="C431" s="2" t="s">
        <v>3300</v>
      </c>
      <c r="D431" s="2" t="s">
        <v>195</v>
      </c>
      <c r="E431" s="3">
        <v>44980</v>
      </c>
      <c r="F431" s="22">
        <v>2023</v>
      </c>
      <c r="G431" s="2">
        <f>VLOOKUP(Revised!F431,Mapping!$H:$I,2,FALSE)</f>
        <v>4</v>
      </c>
      <c r="H431" s="2">
        <f>VLOOKUP(Revised!G431,Mapping!$H:$I,2,FALSE)</f>
        <v>4</v>
      </c>
      <c r="I431" s="2">
        <f>VLOOKUP(Revised!H431,Mapping!$H:$I,2,FALSE)</f>
        <v>4</v>
      </c>
      <c r="J431" s="2">
        <f>VLOOKUP(Revised!I431,Mapping!$H:$I,2,FALSE)</f>
        <v>4</v>
      </c>
      <c r="K431" s="2">
        <f>VLOOKUP(Revised!J431,Mapping!$H:$I,2,FALSE)</f>
        <v>4</v>
      </c>
      <c r="L431" s="2">
        <f>VLOOKUP(Revised!K431,Mapping!$H:$I,2,FALSE)</f>
        <v>4</v>
      </c>
      <c r="M431" s="2">
        <f>VLOOKUP(Revised!L431,Mapping!$H:$I,2,FALSE)</f>
        <v>4</v>
      </c>
      <c r="N431" s="2">
        <f>VLOOKUP(Revised!M431,Mapping!$H:$I,2,FALSE)</f>
        <v>4</v>
      </c>
      <c r="O431" s="2">
        <f>VLOOKUP(Revised!N431,Mapping!$H:$I,2,FALSE)</f>
        <v>4</v>
      </c>
      <c r="P431" s="2">
        <f>VLOOKUP(Revised!O431,Mapping!$H:$I,2,FALSE)</f>
        <v>4</v>
      </c>
      <c r="Q431" s="2">
        <f>VLOOKUP(Revised!P431,Mapping!$H:$I,2,FALSE)</f>
        <v>4</v>
      </c>
      <c r="R431" s="2">
        <f>VLOOKUP(Revised!Q431,Mapping!$K:$L,2,FALSE)</f>
        <v>3</v>
      </c>
      <c r="S431" s="2">
        <f>VLOOKUP(Revised!R431,Mapping!$K:$L,2,FALSE)</f>
        <v>3</v>
      </c>
      <c r="T431" s="2" t="s">
        <v>2297</v>
      </c>
      <c r="U431" s="2"/>
      <c r="V431" s="2"/>
    </row>
    <row r="432" spans="1:22" hidden="1" x14ac:dyDescent="0.2">
      <c r="A432">
        <v>431</v>
      </c>
      <c r="B432" s="1">
        <v>44980.521238425928</v>
      </c>
      <c r="C432" s="2" t="s">
        <v>3300</v>
      </c>
      <c r="D432" s="2" t="s">
        <v>195</v>
      </c>
      <c r="E432" s="3">
        <v>44980</v>
      </c>
      <c r="F432" s="22">
        <v>2023</v>
      </c>
      <c r="G432" s="2">
        <f>VLOOKUP(Revised!F432,Mapping!$H:$I,2,FALSE)</f>
        <v>4</v>
      </c>
      <c r="H432" s="2">
        <f>VLOOKUP(Revised!G432,Mapping!$H:$I,2,FALSE)</f>
        <v>4</v>
      </c>
      <c r="I432" s="2">
        <f>VLOOKUP(Revised!H432,Mapping!$H:$I,2,FALSE)</f>
        <v>5</v>
      </c>
      <c r="J432" s="2">
        <f>VLOOKUP(Revised!I432,Mapping!$H:$I,2,FALSE)</f>
        <v>5</v>
      </c>
      <c r="K432" s="2">
        <f>VLOOKUP(Revised!J432,Mapping!$H:$I,2,FALSE)</f>
        <v>5</v>
      </c>
      <c r="L432" s="2">
        <f>VLOOKUP(Revised!K432,Mapping!$H:$I,2,FALSE)</f>
        <v>5</v>
      </c>
      <c r="M432" s="2">
        <f>VLOOKUP(Revised!L432,Mapping!$H:$I,2,FALSE)</f>
        <v>5</v>
      </c>
      <c r="N432" s="2">
        <f>VLOOKUP(Revised!M432,Mapping!$H:$I,2,FALSE)</f>
        <v>5</v>
      </c>
      <c r="O432" s="2">
        <f>VLOOKUP(Revised!N432,Mapping!$H:$I,2,FALSE)</f>
        <v>5</v>
      </c>
      <c r="P432" s="2">
        <f>VLOOKUP(Revised!O432,Mapping!$H:$I,2,FALSE)</f>
        <v>4</v>
      </c>
      <c r="Q432" s="2">
        <f>VLOOKUP(Revised!P432,Mapping!$H:$I,2,FALSE)</f>
        <v>5</v>
      </c>
      <c r="R432" s="2">
        <f>VLOOKUP(Revised!Q432,Mapping!$K:$L,2,FALSE)</f>
        <v>3</v>
      </c>
      <c r="S432" s="2">
        <f>VLOOKUP(Revised!R432,Mapping!$K:$L,2,FALSE)</f>
        <v>3</v>
      </c>
      <c r="T432" s="2" t="s">
        <v>2298</v>
      </c>
      <c r="U432" s="2"/>
      <c r="V432" s="2"/>
    </row>
    <row r="433" spans="1:22" hidden="1" x14ac:dyDescent="0.2">
      <c r="A433">
        <v>432</v>
      </c>
      <c r="B433" s="1">
        <v>44980.52202546296</v>
      </c>
      <c r="C433" s="2" t="s">
        <v>3300</v>
      </c>
      <c r="D433" s="2" t="s">
        <v>195</v>
      </c>
      <c r="E433" s="3">
        <v>44980</v>
      </c>
      <c r="F433" s="22">
        <v>2023</v>
      </c>
      <c r="G433" s="2">
        <f>VLOOKUP(Revised!F433,Mapping!$H:$I,2,FALSE)</f>
        <v>4</v>
      </c>
      <c r="H433" s="2">
        <f>VLOOKUP(Revised!G433,Mapping!$H:$I,2,FALSE)</f>
        <v>4</v>
      </c>
      <c r="I433" s="2">
        <f>VLOOKUP(Revised!H433,Mapping!$H:$I,2,FALSE)</f>
        <v>5</v>
      </c>
      <c r="J433" s="2">
        <f>VLOOKUP(Revised!I433,Mapping!$H:$I,2,FALSE)</f>
        <v>5</v>
      </c>
      <c r="K433" s="2">
        <f>VLOOKUP(Revised!J433,Mapping!$H:$I,2,FALSE)</f>
        <v>5</v>
      </c>
      <c r="L433" s="2">
        <f>VLOOKUP(Revised!K433,Mapping!$H:$I,2,FALSE)</f>
        <v>5</v>
      </c>
      <c r="M433" s="2">
        <f>VLOOKUP(Revised!L433,Mapping!$H:$I,2,FALSE)</f>
        <v>4</v>
      </c>
      <c r="N433" s="2">
        <f>VLOOKUP(Revised!M433,Mapping!$H:$I,2,FALSE)</f>
        <v>4</v>
      </c>
      <c r="O433" s="2">
        <f>VLOOKUP(Revised!N433,Mapping!$H:$I,2,FALSE)</f>
        <v>4</v>
      </c>
      <c r="P433" s="2">
        <f>VLOOKUP(Revised!O433,Mapping!$H:$I,2,FALSE)</f>
        <v>4</v>
      </c>
      <c r="Q433" s="2">
        <f>VLOOKUP(Revised!P433,Mapping!$H:$I,2,FALSE)</f>
        <v>5</v>
      </c>
      <c r="R433" s="2">
        <f>VLOOKUP(Revised!Q433,Mapping!$K:$L,2,FALSE)</f>
        <v>3</v>
      </c>
      <c r="S433" s="2">
        <f>VLOOKUP(Revised!R433,Mapping!$K:$L,2,FALSE)</f>
        <v>3</v>
      </c>
      <c r="T433" s="2" t="s">
        <v>2299</v>
      </c>
      <c r="U433" s="2"/>
      <c r="V433" s="2"/>
    </row>
    <row r="434" spans="1:22" hidden="1" x14ac:dyDescent="0.2">
      <c r="A434">
        <v>433</v>
      </c>
      <c r="B434" s="1">
        <v>44980.523217592592</v>
      </c>
      <c r="C434" s="2" t="s">
        <v>3300</v>
      </c>
      <c r="D434" s="2" t="s">
        <v>195</v>
      </c>
      <c r="E434" s="3">
        <v>44980</v>
      </c>
      <c r="F434" s="22">
        <v>2023</v>
      </c>
      <c r="G434" s="2">
        <f>VLOOKUP(Revised!F434,Mapping!$H:$I,2,FALSE)</f>
        <v>3</v>
      </c>
      <c r="H434" s="2">
        <f>VLOOKUP(Revised!G434,Mapping!$H:$I,2,FALSE)</f>
        <v>4</v>
      </c>
      <c r="I434" s="2">
        <f>VLOOKUP(Revised!H434,Mapping!$H:$I,2,FALSE)</f>
        <v>4</v>
      </c>
      <c r="J434" s="2">
        <f>VLOOKUP(Revised!I434,Mapping!$H:$I,2,FALSE)</f>
        <v>4</v>
      </c>
      <c r="K434" s="2">
        <f>VLOOKUP(Revised!J434,Mapping!$H:$I,2,FALSE)</f>
        <v>5</v>
      </c>
      <c r="L434" s="2">
        <f>VLOOKUP(Revised!K434,Mapping!$H:$I,2,FALSE)</f>
        <v>4</v>
      </c>
      <c r="M434" s="2">
        <f>VLOOKUP(Revised!L434,Mapping!$H:$I,2,FALSE)</f>
        <v>5</v>
      </c>
      <c r="N434" s="2">
        <f>VLOOKUP(Revised!M434,Mapping!$H:$I,2,FALSE)</f>
        <v>3</v>
      </c>
      <c r="O434" s="2">
        <f>VLOOKUP(Revised!N434,Mapping!$H:$I,2,FALSE)</f>
        <v>4</v>
      </c>
      <c r="P434" s="2">
        <f>VLOOKUP(Revised!O434,Mapping!$H:$I,2,FALSE)</f>
        <v>5</v>
      </c>
      <c r="Q434" s="2">
        <f>VLOOKUP(Revised!P434,Mapping!$H:$I,2,FALSE)</f>
        <v>5</v>
      </c>
      <c r="R434" s="2">
        <f>VLOOKUP(Revised!Q434,Mapping!$K:$L,2,FALSE)</f>
        <v>3</v>
      </c>
      <c r="S434" s="2">
        <f>VLOOKUP(Revised!R434,Mapping!$K:$L,2,FALSE)</f>
        <v>3</v>
      </c>
      <c r="T434" s="2"/>
      <c r="U434" s="2"/>
      <c r="V434" s="2"/>
    </row>
    <row r="435" spans="1:22" hidden="1" x14ac:dyDescent="0.2">
      <c r="A435">
        <v>434</v>
      </c>
      <c r="B435" s="1">
        <v>44987.600937499999</v>
      </c>
      <c r="C435" s="2" t="s">
        <v>3300</v>
      </c>
      <c r="D435" s="2" t="s">
        <v>195</v>
      </c>
      <c r="E435" s="3">
        <v>44987</v>
      </c>
      <c r="F435" s="22">
        <v>2023</v>
      </c>
      <c r="G435" s="2">
        <f>VLOOKUP(Revised!F435,Mapping!$H:$I,2,FALSE)</f>
        <v>4</v>
      </c>
      <c r="H435" s="2">
        <f>VLOOKUP(Revised!G435,Mapping!$H:$I,2,FALSE)</f>
        <v>4</v>
      </c>
      <c r="I435" s="2">
        <f>VLOOKUP(Revised!H435,Mapping!$H:$I,2,FALSE)</f>
        <v>4</v>
      </c>
      <c r="J435" s="2">
        <f>VLOOKUP(Revised!I435,Mapping!$H:$I,2,FALSE)</f>
        <v>4</v>
      </c>
      <c r="K435" s="2">
        <f>VLOOKUP(Revised!J435,Mapping!$H:$I,2,FALSE)</f>
        <v>4</v>
      </c>
      <c r="L435" s="2">
        <f>VLOOKUP(Revised!K435,Mapping!$H:$I,2,FALSE)</f>
        <v>4</v>
      </c>
      <c r="M435" s="2">
        <f>VLOOKUP(Revised!L435,Mapping!$H:$I,2,FALSE)</f>
        <v>4</v>
      </c>
      <c r="N435" s="2">
        <f>VLOOKUP(Revised!M435,Mapping!$H:$I,2,FALSE)</f>
        <v>4</v>
      </c>
      <c r="O435" s="2">
        <f>VLOOKUP(Revised!N435,Mapping!$H:$I,2,FALSE)</f>
        <v>4</v>
      </c>
      <c r="P435" s="2">
        <f>VLOOKUP(Revised!O435,Mapping!$H:$I,2,FALSE)</f>
        <v>4</v>
      </c>
      <c r="Q435" s="2">
        <f>VLOOKUP(Revised!P435,Mapping!$H:$I,2,FALSE)</f>
        <v>4</v>
      </c>
      <c r="R435" s="2">
        <f>VLOOKUP(Revised!Q435,Mapping!$K:$L,2,FALSE)</f>
        <v>3</v>
      </c>
      <c r="S435" s="2">
        <f>VLOOKUP(Revised!R435,Mapping!$K:$L,2,FALSE)</f>
        <v>3</v>
      </c>
      <c r="T435" s="2"/>
      <c r="U435" s="2"/>
      <c r="V435" s="2"/>
    </row>
    <row r="436" spans="1:22" hidden="1" x14ac:dyDescent="0.2">
      <c r="A436">
        <v>435</v>
      </c>
      <c r="B436" s="1">
        <v>44987.601064814815</v>
      </c>
      <c r="C436" s="2" t="s">
        <v>3300</v>
      </c>
      <c r="D436" s="2" t="s">
        <v>3305</v>
      </c>
      <c r="E436" s="3">
        <v>44987</v>
      </c>
      <c r="F436" s="22">
        <v>2023</v>
      </c>
      <c r="G436" s="2">
        <f>VLOOKUP(Revised!F436,Mapping!$H:$I,2,FALSE)</f>
        <v>5</v>
      </c>
      <c r="H436" s="2">
        <f>VLOOKUP(Revised!G436,Mapping!$H:$I,2,FALSE)</f>
        <v>5</v>
      </c>
      <c r="I436" s="2">
        <f>VLOOKUP(Revised!H436,Mapping!$H:$I,2,FALSE)</f>
        <v>5</v>
      </c>
      <c r="J436" s="2">
        <f>VLOOKUP(Revised!I436,Mapping!$H:$I,2,FALSE)</f>
        <v>5</v>
      </c>
      <c r="K436" s="2">
        <f>VLOOKUP(Revised!J436,Mapping!$H:$I,2,FALSE)</f>
        <v>5</v>
      </c>
      <c r="L436" s="2">
        <f>VLOOKUP(Revised!K436,Mapping!$H:$I,2,FALSE)</f>
        <v>5</v>
      </c>
      <c r="M436" s="2">
        <f>VLOOKUP(Revised!L436,Mapping!$H:$I,2,FALSE)</f>
        <v>5</v>
      </c>
      <c r="N436" s="2">
        <f>VLOOKUP(Revised!M436,Mapping!$H:$I,2,FALSE)</f>
        <v>4</v>
      </c>
      <c r="O436" s="2">
        <f>VLOOKUP(Revised!N436,Mapping!$H:$I,2,FALSE)</f>
        <v>4</v>
      </c>
      <c r="P436" s="2">
        <f>VLOOKUP(Revised!O436,Mapping!$H:$I,2,FALSE)</f>
        <v>5</v>
      </c>
      <c r="Q436" s="2">
        <f>VLOOKUP(Revised!P436,Mapping!$H:$I,2,FALSE)</f>
        <v>5</v>
      </c>
      <c r="R436" s="2">
        <f>VLOOKUP(Revised!Q436,Mapping!$K:$L,2,FALSE)</f>
        <v>5</v>
      </c>
      <c r="S436" s="2">
        <f>VLOOKUP(Revised!R436,Mapping!$K:$L,2,FALSE)</f>
        <v>5</v>
      </c>
      <c r="T436" s="2"/>
      <c r="U436" s="2"/>
      <c r="V436" s="2"/>
    </row>
    <row r="437" spans="1:22" hidden="1" x14ac:dyDescent="0.2">
      <c r="A437">
        <v>436</v>
      </c>
      <c r="B437" s="1">
        <v>44987.601747685185</v>
      </c>
      <c r="C437" s="2" t="s">
        <v>3300</v>
      </c>
      <c r="D437" s="2" t="s">
        <v>195</v>
      </c>
      <c r="E437" s="3">
        <v>44987</v>
      </c>
      <c r="F437" s="22">
        <v>2023</v>
      </c>
      <c r="G437" s="2">
        <f>VLOOKUP(Revised!F437,Mapping!$H:$I,2,FALSE)</f>
        <v>5</v>
      </c>
      <c r="H437" s="2">
        <f>VLOOKUP(Revised!G437,Mapping!$H:$I,2,FALSE)</f>
        <v>5</v>
      </c>
      <c r="I437" s="2">
        <f>VLOOKUP(Revised!H437,Mapping!$H:$I,2,FALSE)</f>
        <v>5</v>
      </c>
      <c r="J437" s="2">
        <f>VLOOKUP(Revised!I437,Mapping!$H:$I,2,FALSE)</f>
        <v>5</v>
      </c>
      <c r="K437" s="2">
        <f>VLOOKUP(Revised!J437,Mapping!$H:$I,2,FALSE)</f>
        <v>4</v>
      </c>
      <c r="L437" s="2">
        <f>VLOOKUP(Revised!K437,Mapping!$H:$I,2,FALSE)</f>
        <v>4</v>
      </c>
      <c r="M437" s="2">
        <f>VLOOKUP(Revised!L437,Mapping!$H:$I,2,FALSE)</f>
        <v>5</v>
      </c>
      <c r="N437" s="2">
        <f>VLOOKUP(Revised!M437,Mapping!$H:$I,2,FALSE)</f>
        <v>5</v>
      </c>
      <c r="O437" s="2">
        <f>VLOOKUP(Revised!N437,Mapping!$H:$I,2,FALSE)</f>
        <v>5</v>
      </c>
      <c r="P437" s="2">
        <f>VLOOKUP(Revised!O437,Mapping!$H:$I,2,FALSE)</f>
        <v>4</v>
      </c>
      <c r="Q437" s="2">
        <f>VLOOKUP(Revised!P437,Mapping!$H:$I,2,FALSE)</f>
        <v>4</v>
      </c>
      <c r="R437" s="2">
        <f>VLOOKUP(Revised!Q437,Mapping!$K:$L,2,FALSE)</f>
        <v>4</v>
      </c>
      <c r="S437" s="2">
        <f>VLOOKUP(Revised!R437,Mapping!$K:$L,2,FALSE)</f>
        <v>3</v>
      </c>
      <c r="T437" s="2" t="s">
        <v>2301</v>
      </c>
      <c r="U437" s="2" t="s">
        <v>2302</v>
      </c>
      <c r="V437" s="2"/>
    </row>
    <row r="438" spans="1:22" hidden="1" x14ac:dyDescent="0.2">
      <c r="A438">
        <v>437</v>
      </c>
      <c r="B438" s="1">
        <v>44987.601840277777</v>
      </c>
      <c r="C438" s="2" t="s">
        <v>3300</v>
      </c>
      <c r="D438" s="2" t="s">
        <v>195</v>
      </c>
      <c r="E438" s="3">
        <v>44987</v>
      </c>
      <c r="F438" s="22">
        <v>2023</v>
      </c>
      <c r="G438" s="2">
        <f>VLOOKUP(Revised!F438,Mapping!$H:$I,2,FALSE)</f>
        <v>5</v>
      </c>
      <c r="H438" s="2">
        <f>VLOOKUP(Revised!G438,Mapping!$H:$I,2,FALSE)</f>
        <v>5</v>
      </c>
      <c r="I438" s="2">
        <f>VLOOKUP(Revised!H438,Mapping!$H:$I,2,FALSE)</f>
        <v>5</v>
      </c>
      <c r="J438" s="2">
        <f>VLOOKUP(Revised!I438,Mapping!$H:$I,2,FALSE)</f>
        <v>4</v>
      </c>
      <c r="K438" s="2">
        <f>VLOOKUP(Revised!J438,Mapping!$H:$I,2,FALSE)</f>
        <v>5</v>
      </c>
      <c r="L438" s="2">
        <f>VLOOKUP(Revised!K438,Mapping!$H:$I,2,FALSE)</f>
        <v>5</v>
      </c>
      <c r="M438" s="2">
        <f>VLOOKUP(Revised!L438,Mapping!$H:$I,2,FALSE)</f>
        <v>5</v>
      </c>
      <c r="N438" s="2">
        <f>VLOOKUP(Revised!M438,Mapping!$H:$I,2,FALSE)</f>
        <v>5</v>
      </c>
      <c r="O438" s="2">
        <f>VLOOKUP(Revised!N438,Mapping!$H:$I,2,FALSE)</f>
        <v>5</v>
      </c>
      <c r="P438" s="2">
        <f>VLOOKUP(Revised!O438,Mapping!$H:$I,2,FALSE)</f>
        <v>5</v>
      </c>
      <c r="Q438" s="2">
        <f>VLOOKUP(Revised!P438,Mapping!$H:$I,2,FALSE)</f>
        <v>5</v>
      </c>
      <c r="R438" s="2">
        <f>VLOOKUP(Revised!Q438,Mapping!$K:$L,2,FALSE)</f>
        <v>3</v>
      </c>
      <c r="S438" s="2">
        <f>VLOOKUP(Revised!R438,Mapping!$K:$L,2,FALSE)</f>
        <v>3</v>
      </c>
      <c r="T438" s="2"/>
      <c r="U438" s="2"/>
      <c r="V438" s="2"/>
    </row>
    <row r="439" spans="1:22" hidden="1" x14ac:dyDescent="0.2">
      <c r="A439">
        <v>438</v>
      </c>
      <c r="B439" s="1">
        <v>44987.601840277777</v>
      </c>
      <c r="C439" s="2" t="s">
        <v>3300</v>
      </c>
      <c r="D439" s="2" t="s">
        <v>195</v>
      </c>
      <c r="E439" s="3">
        <v>44987</v>
      </c>
      <c r="F439" s="22">
        <v>2023</v>
      </c>
      <c r="G439" s="2">
        <f>VLOOKUP(Revised!F439,Mapping!$H:$I,2,FALSE)</f>
        <v>5</v>
      </c>
      <c r="H439" s="2">
        <f>VLOOKUP(Revised!G439,Mapping!$H:$I,2,FALSE)</f>
        <v>5</v>
      </c>
      <c r="I439" s="2">
        <f>VLOOKUP(Revised!H439,Mapping!$H:$I,2,FALSE)</f>
        <v>5</v>
      </c>
      <c r="J439" s="2">
        <f>VLOOKUP(Revised!I439,Mapping!$H:$I,2,FALSE)</f>
        <v>5</v>
      </c>
      <c r="K439" s="2">
        <f>VLOOKUP(Revised!J439,Mapping!$H:$I,2,FALSE)</f>
        <v>5</v>
      </c>
      <c r="L439" s="2">
        <f>VLOOKUP(Revised!K439,Mapping!$H:$I,2,FALSE)</f>
        <v>5</v>
      </c>
      <c r="M439" s="2">
        <f>VLOOKUP(Revised!L439,Mapping!$H:$I,2,FALSE)</f>
        <v>5</v>
      </c>
      <c r="N439" s="2">
        <f>VLOOKUP(Revised!M439,Mapping!$H:$I,2,FALSE)</f>
        <v>1</v>
      </c>
      <c r="O439" s="2">
        <f>VLOOKUP(Revised!N439,Mapping!$H:$I,2,FALSE)</f>
        <v>1</v>
      </c>
      <c r="P439" s="2">
        <f>VLOOKUP(Revised!O439,Mapping!$H:$I,2,FALSE)</f>
        <v>4</v>
      </c>
      <c r="Q439" s="2">
        <f>VLOOKUP(Revised!P439,Mapping!$H:$I,2,FALSE)</f>
        <v>5</v>
      </c>
      <c r="R439" s="2">
        <f>VLOOKUP(Revised!Q439,Mapping!$K:$L,2,FALSE)</f>
        <v>5</v>
      </c>
      <c r="S439" s="2">
        <f>VLOOKUP(Revised!R439,Mapping!$K:$L,2,FALSE)</f>
        <v>5</v>
      </c>
      <c r="T439" s="2" t="s">
        <v>2303</v>
      </c>
      <c r="U439" s="2" t="s">
        <v>3467</v>
      </c>
      <c r="V439" s="2"/>
    </row>
    <row r="440" spans="1:22" hidden="1" x14ac:dyDescent="0.2">
      <c r="A440">
        <v>439</v>
      </c>
      <c r="B440" s="1">
        <v>44987.602222222224</v>
      </c>
      <c r="C440" s="2" t="s">
        <v>3300</v>
      </c>
      <c r="D440" s="2" t="s">
        <v>195</v>
      </c>
      <c r="E440" s="3">
        <v>44987</v>
      </c>
      <c r="F440" s="22">
        <v>2023</v>
      </c>
      <c r="G440" s="2">
        <f>VLOOKUP(Revised!F440,Mapping!$H:$I,2,FALSE)</f>
        <v>5</v>
      </c>
      <c r="H440" s="2">
        <f>VLOOKUP(Revised!G440,Mapping!$H:$I,2,FALSE)</f>
        <v>5</v>
      </c>
      <c r="I440" s="2">
        <f>VLOOKUP(Revised!H440,Mapping!$H:$I,2,FALSE)</f>
        <v>5</v>
      </c>
      <c r="J440" s="2">
        <f>VLOOKUP(Revised!I440,Mapping!$H:$I,2,FALSE)</f>
        <v>5</v>
      </c>
      <c r="K440" s="2">
        <f>VLOOKUP(Revised!J440,Mapping!$H:$I,2,FALSE)</f>
        <v>5</v>
      </c>
      <c r="L440" s="2">
        <f>VLOOKUP(Revised!K440,Mapping!$H:$I,2,FALSE)</f>
        <v>5</v>
      </c>
      <c r="M440" s="2">
        <f>VLOOKUP(Revised!L440,Mapping!$H:$I,2,FALSE)</f>
        <v>5</v>
      </c>
      <c r="N440" s="2">
        <f>VLOOKUP(Revised!M440,Mapping!$H:$I,2,FALSE)</f>
        <v>4</v>
      </c>
      <c r="O440" s="2">
        <f>VLOOKUP(Revised!N440,Mapping!$H:$I,2,FALSE)</f>
        <v>4</v>
      </c>
      <c r="P440" s="2">
        <f>VLOOKUP(Revised!O440,Mapping!$H:$I,2,FALSE)</f>
        <v>5</v>
      </c>
      <c r="Q440" s="2">
        <f>VLOOKUP(Revised!P440,Mapping!$H:$I,2,FALSE)</f>
        <v>5</v>
      </c>
      <c r="R440" s="2">
        <f>VLOOKUP(Revised!Q440,Mapping!$K:$L,2,FALSE)</f>
        <v>5</v>
      </c>
      <c r="S440" s="2">
        <f>VLOOKUP(Revised!R440,Mapping!$K:$L,2,FALSE)</f>
        <v>5</v>
      </c>
      <c r="T440" s="2"/>
      <c r="U440" s="2" t="s">
        <v>2304</v>
      </c>
      <c r="V440" s="2"/>
    </row>
    <row r="441" spans="1:22" hidden="1" x14ac:dyDescent="0.2">
      <c r="A441">
        <v>440</v>
      </c>
      <c r="B441" s="1">
        <v>44987.602650462963</v>
      </c>
      <c r="C441" s="2" t="s">
        <v>3300</v>
      </c>
      <c r="D441" s="2" t="s">
        <v>195</v>
      </c>
      <c r="E441" s="3">
        <v>44987</v>
      </c>
      <c r="F441" s="22">
        <v>2023</v>
      </c>
      <c r="G441" s="2">
        <f>VLOOKUP(Revised!F441,Mapping!$H:$I,2,FALSE)</f>
        <v>4</v>
      </c>
      <c r="H441" s="2">
        <f>VLOOKUP(Revised!G441,Mapping!$H:$I,2,FALSE)</f>
        <v>4</v>
      </c>
      <c r="I441" s="2">
        <f>VLOOKUP(Revised!H441,Mapping!$H:$I,2,FALSE)</f>
        <v>4</v>
      </c>
      <c r="J441" s="2">
        <f>VLOOKUP(Revised!I441,Mapping!$H:$I,2,FALSE)</f>
        <v>4</v>
      </c>
      <c r="K441" s="2">
        <f>VLOOKUP(Revised!J441,Mapping!$H:$I,2,FALSE)</f>
        <v>4</v>
      </c>
      <c r="L441" s="2">
        <f>VLOOKUP(Revised!K441,Mapping!$H:$I,2,FALSE)</f>
        <v>4</v>
      </c>
      <c r="M441" s="2">
        <f>VLOOKUP(Revised!L441,Mapping!$H:$I,2,FALSE)</f>
        <v>4</v>
      </c>
      <c r="N441" s="2">
        <f>VLOOKUP(Revised!M441,Mapping!$H:$I,2,FALSE)</f>
        <v>4</v>
      </c>
      <c r="O441" s="2">
        <f>VLOOKUP(Revised!N441,Mapping!$H:$I,2,FALSE)</f>
        <v>4</v>
      </c>
      <c r="P441" s="2">
        <f>VLOOKUP(Revised!O441,Mapping!$H:$I,2,FALSE)</f>
        <v>4</v>
      </c>
      <c r="Q441" s="2">
        <f>VLOOKUP(Revised!P441,Mapping!$H:$I,2,FALSE)</f>
        <v>4</v>
      </c>
      <c r="R441" s="2">
        <f>VLOOKUP(Revised!Q441,Mapping!$K:$L,2,FALSE)</f>
        <v>3</v>
      </c>
      <c r="S441" s="2">
        <f>VLOOKUP(Revised!R441,Mapping!$K:$L,2,FALSE)</f>
        <v>3</v>
      </c>
      <c r="T441" s="2" t="s">
        <v>2305</v>
      </c>
      <c r="U441" s="2" t="s">
        <v>2306</v>
      </c>
      <c r="V441" s="2"/>
    </row>
    <row r="442" spans="1:22" hidden="1" x14ac:dyDescent="0.2">
      <c r="A442">
        <v>441</v>
      </c>
      <c r="B442" s="1">
        <v>44987.603321759256</v>
      </c>
      <c r="C442" s="2" t="s">
        <v>3300</v>
      </c>
      <c r="D442" s="2" t="s">
        <v>3305</v>
      </c>
      <c r="E442" s="3">
        <v>44987</v>
      </c>
      <c r="F442" s="22">
        <v>2023</v>
      </c>
      <c r="G442" s="2">
        <f>VLOOKUP(Revised!F442,Mapping!$H:$I,2,FALSE)</f>
        <v>5</v>
      </c>
      <c r="H442" s="2">
        <f>VLOOKUP(Revised!G442,Mapping!$H:$I,2,FALSE)</f>
        <v>5</v>
      </c>
      <c r="I442" s="2">
        <f>VLOOKUP(Revised!H442,Mapping!$H:$I,2,FALSE)</f>
        <v>5</v>
      </c>
      <c r="J442" s="2">
        <f>VLOOKUP(Revised!I442,Mapping!$H:$I,2,FALSE)</f>
        <v>5</v>
      </c>
      <c r="K442" s="2">
        <f>VLOOKUP(Revised!J442,Mapping!$H:$I,2,FALSE)</f>
        <v>5</v>
      </c>
      <c r="L442" s="2">
        <f>VLOOKUP(Revised!K442,Mapping!$H:$I,2,FALSE)</f>
        <v>4</v>
      </c>
      <c r="M442" s="2">
        <f>VLOOKUP(Revised!L442,Mapping!$H:$I,2,FALSE)</f>
        <v>5</v>
      </c>
      <c r="N442" s="2">
        <f>VLOOKUP(Revised!M442,Mapping!$H:$I,2,FALSE)</f>
        <v>5</v>
      </c>
      <c r="O442" s="2">
        <f>VLOOKUP(Revised!N442,Mapping!$H:$I,2,FALSE)</f>
        <v>5</v>
      </c>
      <c r="P442" s="2">
        <f>VLOOKUP(Revised!O442,Mapping!$H:$I,2,FALSE)</f>
        <v>5</v>
      </c>
      <c r="Q442" s="2">
        <f>VLOOKUP(Revised!P442,Mapping!$H:$I,2,FALSE)</f>
        <v>5</v>
      </c>
      <c r="R442" s="2">
        <f>VLOOKUP(Revised!Q442,Mapping!$K:$L,2,FALSE)</f>
        <v>5</v>
      </c>
      <c r="S442" s="2">
        <f>VLOOKUP(Revised!R442,Mapping!$K:$L,2,FALSE)</f>
        <v>5</v>
      </c>
      <c r="T442" s="2" t="s">
        <v>2307</v>
      </c>
      <c r="U442" s="2"/>
      <c r="V442" s="2"/>
    </row>
    <row r="443" spans="1:22" hidden="1" x14ac:dyDescent="0.2">
      <c r="A443">
        <v>442</v>
      </c>
      <c r="B443" s="1">
        <v>44987.604305555556</v>
      </c>
      <c r="C443" s="2" t="s">
        <v>3300</v>
      </c>
      <c r="D443" s="2" t="s">
        <v>195</v>
      </c>
      <c r="E443" s="3">
        <v>44987</v>
      </c>
      <c r="F443" s="22">
        <v>2023</v>
      </c>
      <c r="G443" s="2">
        <f>VLOOKUP(Revised!F443,Mapping!$H:$I,2,FALSE)</f>
        <v>5</v>
      </c>
      <c r="H443" s="2">
        <f>VLOOKUP(Revised!G443,Mapping!$H:$I,2,FALSE)</f>
        <v>5</v>
      </c>
      <c r="I443" s="2">
        <f>VLOOKUP(Revised!H443,Mapping!$H:$I,2,FALSE)</f>
        <v>5</v>
      </c>
      <c r="J443" s="2">
        <f>VLOOKUP(Revised!I443,Mapping!$H:$I,2,FALSE)</f>
        <v>5</v>
      </c>
      <c r="K443" s="2">
        <f>VLOOKUP(Revised!J443,Mapping!$H:$I,2,FALSE)</f>
        <v>5</v>
      </c>
      <c r="L443" s="2">
        <f>VLOOKUP(Revised!K443,Mapping!$H:$I,2,FALSE)</f>
        <v>5</v>
      </c>
      <c r="M443" s="2">
        <f>VLOOKUP(Revised!L443,Mapping!$H:$I,2,FALSE)</f>
        <v>5</v>
      </c>
      <c r="N443" s="2">
        <f>VLOOKUP(Revised!M443,Mapping!$H:$I,2,FALSE)</f>
        <v>5</v>
      </c>
      <c r="O443" s="2">
        <f>VLOOKUP(Revised!N443,Mapping!$H:$I,2,FALSE)</f>
        <v>5</v>
      </c>
      <c r="P443" s="2">
        <f>VLOOKUP(Revised!O443,Mapping!$H:$I,2,FALSE)</f>
        <v>5</v>
      </c>
      <c r="Q443" s="2">
        <f>VLOOKUP(Revised!P443,Mapping!$H:$I,2,FALSE)</f>
        <v>5</v>
      </c>
      <c r="R443" s="2">
        <f>VLOOKUP(Revised!Q443,Mapping!$K:$L,2,FALSE)</f>
        <v>5</v>
      </c>
      <c r="S443" s="2">
        <f>VLOOKUP(Revised!R443,Mapping!$K:$L,2,FALSE)</f>
        <v>5</v>
      </c>
      <c r="T443" s="2" t="s">
        <v>2308</v>
      </c>
      <c r="U443" s="2"/>
      <c r="V443" s="2"/>
    </row>
    <row r="444" spans="1:22" hidden="1" x14ac:dyDescent="0.2">
      <c r="A444">
        <v>443</v>
      </c>
      <c r="B444" s="1">
        <v>44992.605671296296</v>
      </c>
      <c r="C444" s="2" t="s">
        <v>3300</v>
      </c>
      <c r="D444" s="2" t="s">
        <v>3305</v>
      </c>
      <c r="E444" s="3">
        <v>44992</v>
      </c>
      <c r="F444" s="22">
        <v>2023</v>
      </c>
      <c r="G444" s="2">
        <f>VLOOKUP(Revised!F444,Mapping!$H:$I,2,FALSE)</f>
        <v>5</v>
      </c>
      <c r="H444" s="2">
        <f>VLOOKUP(Revised!G444,Mapping!$H:$I,2,FALSE)</f>
        <v>5</v>
      </c>
      <c r="I444" s="2">
        <f>VLOOKUP(Revised!H444,Mapping!$H:$I,2,FALSE)</f>
        <v>5</v>
      </c>
      <c r="J444" s="2">
        <f>VLOOKUP(Revised!I444,Mapping!$H:$I,2,FALSE)</f>
        <v>5</v>
      </c>
      <c r="K444" s="2">
        <f>VLOOKUP(Revised!J444,Mapping!$H:$I,2,FALSE)</f>
        <v>5</v>
      </c>
      <c r="L444" s="2">
        <f>VLOOKUP(Revised!K444,Mapping!$H:$I,2,FALSE)</f>
        <v>5</v>
      </c>
      <c r="M444" s="2">
        <f>VLOOKUP(Revised!L444,Mapping!$H:$I,2,FALSE)</f>
        <v>5</v>
      </c>
      <c r="N444" s="2">
        <f>VLOOKUP(Revised!M444,Mapping!$H:$I,2,FALSE)</f>
        <v>5</v>
      </c>
      <c r="O444" s="2">
        <f>VLOOKUP(Revised!N444,Mapping!$H:$I,2,FALSE)</f>
        <v>5</v>
      </c>
      <c r="P444" s="2">
        <f>VLOOKUP(Revised!O444,Mapping!$H:$I,2,FALSE)</f>
        <v>5</v>
      </c>
      <c r="Q444" s="2">
        <f>VLOOKUP(Revised!P444,Mapping!$H:$I,2,FALSE)</f>
        <v>5</v>
      </c>
      <c r="R444" s="2">
        <f>VLOOKUP(Revised!Q444,Mapping!$K:$L,2,FALSE)</f>
        <v>5</v>
      </c>
      <c r="S444" s="2">
        <f>VLOOKUP(Revised!R444,Mapping!$K:$L,2,FALSE)</f>
        <v>5</v>
      </c>
      <c r="T444" s="2"/>
      <c r="U444" s="2"/>
      <c r="V444" s="2"/>
    </row>
    <row r="445" spans="1:22" hidden="1" x14ac:dyDescent="0.2">
      <c r="A445">
        <v>444</v>
      </c>
      <c r="B445" s="1">
        <v>44992.60633101852</v>
      </c>
      <c r="C445" s="2" t="s">
        <v>3300</v>
      </c>
      <c r="D445" s="2" t="s">
        <v>3305</v>
      </c>
      <c r="E445" s="3">
        <v>45023</v>
      </c>
      <c r="F445" s="22">
        <v>2023</v>
      </c>
      <c r="G445" s="2">
        <f>VLOOKUP(Revised!F445,Mapping!$H:$I,2,FALSE)</f>
        <v>4</v>
      </c>
      <c r="H445" s="2">
        <f>VLOOKUP(Revised!G445,Mapping!$H:$I,2,FALSE)</f>
        <v>4</v>
      </c>
      <c r="I445" s="2">
        <f>VLOOKUP(Revised!H445,Mapping!$H:$I,2,FALSE)</f>
        <v>4</v>
      </c>
      <c r="J445" s="2">
        <f>VLOOKUP(Revised!I445,Mapping!$H:$I,2,FALSE)</f>
        <v>4</v>
      </c>
      <c r="K445" s="2">
        <f>VLOOKUP(Revised!J445,Mapping!$H:$I,2,FALSE)</f>
        <v>4</v>
      </c>
      <c r="L445" s="2">
        <f>VLOOKUP(Revised!K445,Mapping!$H:$I,2,FALSE)</f>
        <v>4</v>
      </c>
      <c r="M445" s="2">
        <f>VLOOKUP(Revised!L445,Mapping!$H:$I,2,FALSE)</f>
        <v>4</v>
      </c>
      <c r="N445" s="2">
        <f>VLOOKUP(Revised!M445,Mapping!$H:$I,2,FALSE)</f>
        <v>5</v>
      </c>
      <c r="O445" s="2">
        <f>VLOOKUP(Revised!N445,Mapping!$H:$I,2,FALSE)</f>
        <v>4</v>
      </c>
      <c r="P445" s="2">
        <f>VLOOKUP(Revised!O445,Mapping!$H:$I,2,FALSE)</f>
        <v>4</v>
      </c>
      <c r="Q445" s="2">
        <f>VLOOKUP(Revised!P445,Mapping!$H:$I,2,FALSE)</f>
        <v>4</v>
      </c>
      <c r="R445" s="2">
        <f>VLOOKUP(Revised!Q445,Mapping!$K:$L,2,FALSE)</f>
        <v>3</v>
      </c>
      <c r="S445" s="2">
        <f>VLOOKUP(Revised!R445,Mapping!$K:$L,2,FALSE)</f>
        <v>3</v>
      </c>
      <c r="T445" s="2"/>
      <c r="U445" s="2"/>
      <c r="V445" s="2"/>
    </row>
    <row r="446" spans="1:22" hidden="1" x14ac:dyDescent="0.2">
      <c r="A446">
        <v>445</v>
      </c>
      <c r="B446" s="1">
        <v>44992.606342592589</v>
      </c>
      <c r="C446" s="2" t="s">
        <v>3300</v>
      </c>
      <c r="D446" s="2" t="s">
        <v>3305</v>
      </c>
      <c r="E446" s="3">
        <v>44992</v>
      </c>
      <c r="F446" s="22">
        <v>2023</v>
      </c>
      <c r="G446" s="2">
        <f>VLOOKUP(Revised!F446,Mapping!$H:$I,2,FALSE)</f>
        <v>4</v>
      </c>
      <c r="H446" s="2">
        <f>VLOOKUP(Revised!G446,Mapping!$H:$I,2,FALSE)</f>
        <v>4</v>
      </c>
      <c r="I446" s="2">
        <f>VLOOKUP(Revised!H446,Mapping!$H:$I,2,FALSE)</f>
        <v>4</v>
      </c>
      <c r="J446" s="2">
        <f>VLOOKUP(Revised!I446,Mapping!$H:$I,2,FALSE)</f>
        <v>4</v>
      </c>
      <c r="K446" s="2">
        <f>VLOOKUP(Revised!J446,Mapping!$H:$I,2,FALSE)</f>
        <v>4</v>
      </c>
      <c r="L446" s="2">
        <f>VLOOKUP(Revised!K446,Mapping!$H:$I,2,FALSE)</f>
        <v>4</v>
      </c>
      <c r="M446" s="2">
        <f>VLOOKUP(Revised!L446,Mapping!$H:$I,2,FALSE)</f>
        <v>4</v>
      </c>
      <c r="N446" s="2">
        <f>VLOOKUP(Revised!M446,Mapping!$H:$I,2,FALSE)</f>
        <v>4</v>
      </c>
      <c r="O446" s="2">
        <f>VLOOKUP(Revised!N446,Mapping!$H:$I,2,FALSE)</f>
        <v>4</v>
      </c>
      <c r="P446" s="2">
        <f>VLOOKUP(Revised!O446,Mapping!$H:$I,2,FALSE)</f>
        <v>4</v>
      </c>
      <c r="Q446" s="2">
        <f>VLOOKUP(Revised!P446,Mapping!$H:$I,2,FALSE)</f>
        <v>4</v>
      </c>
      <c r="R446" s="2">
        <f>VLOOKUP(Revised!Q446,Mapping!$K:$L,2,FALSE)</f>
        <v>3</v>
      </c>
      <c r="S446" s="2">
        <f>VLOOKUP(Revised!R446,Mapping!$K:$L,2,FALSE)</f>
        <v>3</v>
      </c>
      <c r="T446" s="2" t="s">
        <v>2332</v>
      </c>
      <c r="U446" s="2"/>
      <c r="V446" s="2"/>
    </row>
    <row r="447" spans="1:22" hidden="1" x14ac:dyDescent="0.2">
      <c r="A447">
        <v>446</v>
      </c>
      <c r="B447" s="1">
        <v>44992.606747685182</v>
      </c>
      <c r="C447" s="2" t="s">
        <v>3300</v>
      </c>
      <c r="D447" s="2" t="s">
        <v>3305</v>
      </c>
      <c r="E447" s="3">
        <v>44992</v>
      </c>
      <c r="F447" s="22">
        <v>2023</v>
      </c>
      <c r="G447" s="2">
        <f>VLOOKUP(Revised!F447,Mapping!$H:$I,2,FALSE)</f>
        <v>4</v>
      </c>
      <c r="H447" s="2">
        <f>VLOOKUP(Revised!G447,Mapping!$H:$I,2,FALSE)</f>
        <v>4</v>
      </c>
      <c r="I447" s="2">
        <f>VLOOKUP(Revised!H447,Mapping!$H:$I,2,FALSE)</f>
        <v>4</v>
      </c>
      <c r="J447" s="2">
        <f>VLOOKUP(Revised!I447,Mapping!$H:$I,2,FALSE)</f>
        <v>4</v>
      </c>
      <c r="K447" s="2">
        <f>VLOOKUP(Revised!J447,Mapping!$H:$I,2,FALSE)</f>
        <v>4</v>
      </c>
      <c r="L447" s="2">
        <f>VLOOKUP(Revised!K447,Mapping!$H:$I,2,FALSE)</f>
        <v>4</v>
      </c>
      <c r="M447" s="2">
        <f>VLOOKUP(Revised!L447,Mapping!$H:$I,2,FALSE)</f>
        <v>4</v>
      </c>
      <c r="N447" s="2">
        <f>VLOOKUP(Revised!M447,Mapping!$H:$I,2,FALSE)</f>
        <v>4</v>
      </c>
      <c r="O447" s="2">
        <f>VLOOKUP(Revised!N447,Mapping!$H:$I,2,FALSE)</f>
        <v>4</v>
      </c>
      <c r="P447" s="2">
        <f>VLOOKUP(Revised!O447,Mapping!$H:$I,2,FALSE)</f>
        <v>4</v>
      </c>
      <c r="Q447" s="2">
        <f>VLOOKUP(Revised!P447,Mapping!$H:$I,2,FALSE)</f>
        <v>4</v>
      </c>
      <c r="R447" s="2">
        <f>VLOOKUP(Revised!Q447,Mapping!$K:$L,2,FALSE)</f>
        <v>3</v>
      </c>
      <c r="S447" s="2">
        <f>VLOOKUP(Revised!R447,Mapping!$K:$L,2,FALSE)</f>
        <v>3</v>
      </c>
      <c r="T447" s="2" t="s">
        <v>2334</v>
      </c>
      <c r="U447" s="2"/>
      <c r="V447" s="2"/>
    </row>
    <row r="448" spans="1:22" hidden="1" x14ac:dyDescent="0.2">
      <c r="A448">
        <v>447</v>
      </c>
      <c r="B448" s="1">
        <v>44992.606898148151</v>
      </c>
      <c r="C448" s="2" t="s">
        <v>3300</v>
      </c>
      <c r="D448" s="2" t="s">
        <v>3305</v>
      </c>
      <c r="E448" s="3">
        <v>44992</v>
      </c>
      <c r="F448" s="22">
        <v>2023</v>
      </c>
      <c r="G448" s="2">
        <f>VLOOKUP(Revised!F448,Mapping!$H:$I,2,FALSE)</f>
        <v>4</v>
      </c>
      <c r="H448" s="2">
        <f>VLOOKUP(Revised!G448,Mapping!$H:$I,2,FALSE)</f>
        <v>5</v>
      </c>
      <c r="I448" s="2">
        <f>VLOOKUP(Revised!H448,Mapping!$H:$I,2,FALSE)</f>
        <v>4</v>
      </c>
      <c r="J448" s="2">
        <f>VLOOKUP(Revised!I448,Mapping!$H:$I,2,FALSE)</f>
        <v>5</v>
      </c>
      <c r="K448" s="2">
        <f>VLOOKUP(Revised!J448,Mapping!$H:$I,2,FALSE)</f>
        <v>5</v>
      </c>
      <c r="L448" s="2">
        <f>VLOOKUP(Revised!K448,Mapping!$H:$I,2,FALSE)</f>
        <v>5</v>
      </c>
      <c r="M448" s="2">
        <f>VLOOKUP(Revised!L448,Mapping!$H:$I,2,FALSE)</f>
        <v>5</v>
      </c>
      <c r="N448" s="2">
        <f>VLOOKUP(Revised!M448,Mapping!$H:$I,2,FALSE)</f>
        <v>5</v>
      </c>
      <c r="O448" s="2">
        <f>VLOOKUP(Revised!N448,Mapping!$H:$I,2,FALSE)</f>
        <v>5</v>
      </c>
      <c r="P448" s="2">
        <f>VLOOKUP(Revised!O448,Mapping!$H:$I,2,FALSE)</f>
        <v>5</v>
      </c>
      <c r="Q448" s="2">
        <f>VLOOKUP(Revised!P448,Mapping!$H:$I,2,FALSE)</f>
        <v>5</v>
      </c>
      <c r="R448" s="2">
        <f>VLOOKUP(Revised!Q448,Mapping!$K:$L,2,FALSE)</f>
        <v>5</v>
      </c>
      <c r="S448" s="2">
        <f>VLOOKUP(Revised!R448,Mapping!$K:$L,2,FALSE)</f>
        <v>3</v>
      </c>
      <c r="T448" s="2" t="s">
        <v>2336</v>
      </c>
      <c r="U448" s="2"/>
      <c r="V448" s="2"/>
    </row>
    <row r="449" spans="1:22" hidden="1" x14ac:dyDescent="0.2">
      <c r="A449">
        <v>448</v>
      </c>
      <c r="B449" s="1">
        <v>44992.607106481482</v>
      </c>
      <c r="C449" s="2" t="s">
        <v>3300</v>
      </c>
      <c r="D449" s="2" t="s">
        <v>3305</v>
      </c>
      <c r="E449" s="3">
        <v>44992</v>
      </c>
      <c r="F449" s="22">
        <v>2023</v>
      </c>
      <c r="G449" s="2">
        <f>VLOOKUP(Revised!F449,Mapping!$H:$I,2,FALSE)</f>
        <v>5</v>
      </c>
      <c r="H449" s="2">
        <f>VLOOKUP(Revised!G449,Mapping!$H:$I,2,FALSE)</f>
        <v>5</v>
      </c>
      <c r="I449" s="2">
        <f>VLOOKUP(Revised!H449,Mapping!$H:$I,2,FALSE)</f>
        <v>5</v>
      </c>
      <c r="J449" s="2">
        <f>VLOOKUP(Revised!I449,Mapping!$H:$I,2,FALSE)</f>
        <v>5</v>
      </c>
      <c r="K449" s="2">
        <f>VLOOKUP(Revised!J449,Mapping!$H:$I,2,FALSE)</f>
        <v>5</v>
      </c>
      <c r="L449" s="2">
        <f>VLOOKUP(Revised!K449,Mapping!$H:$I,2,FALSE)</f>
        <v>5</v>
      </c>
      <c r="M449" s="2">
        <f>VLOOKUP(Revised!L449,Mapping!$H:$I,2,FALSE)</f>
        <v>4</v>
      </c>
      <c r="N449" s="2">
        <f>VLOOKUP(Revised!M449,Mapping!$H:$I,2,FALSE)</f>
        <v>5</v>
      </c>
      <c r="O449" s="2">
        <f>VLOOKUP(Revised!N449,Mapping!$H:$I,2,FALSE)</f>
        <v>5</v>
      </c>
      <c r="P449" s="2">
        <f>VLOOKUP(Revised!O449,Mapping!$H:$I,2,FALSE)</f>
        <v>5</v>
      </c>
      <c r="Q449" s="2">
        <f>VLOOKUP(Revised!P449,Mapping!$H:$I,2,FALSE)</f>
        <v>4</v>
      </c>
      <c r="R449" s="2">
        <f>VLOOKUP(Revised!Q449,Mapping!$K:$L,2,FALSE)</f>
        <v>5</v>
      </c>
      <c r="S449" s="2">
        <f>VLOOKUP(Revised!R449,Mapping!$K:$L,2,FALSE)</f>
        <v>5</v>
      </c>
      <c r="T449" s="2" t="s">
        <v>2337</v>
      </c>
      <c r="U449" s="2"/>
      <c r="V449" s="2"/>
    </row>
    <row r="450" spans="1:22" hidden="1" x14ac:dyDescent="0.2">
      <c r="A450">
        <v>449</v>
      </c>
      <c r="B450" s="1">
        <v>44992.620092592595</v>
      </c>
      <c r="C450" s="2" t="s">
        <v>3300</v>
      </c>
      <c r="D450" s="2" t="s">
        <v>3305</v>
      </c>
      <c r="E450" s="3">
        <v>44992</v>
      </c>
      <c r="F450" s="22">
        <v>2023</v>
      </c>
      <c r="G450" s="2">
        <f>VLOOKUP(Revised!F450,Mapping!$H:$I,2,FALSE)</f>
        <v>5</v>
      </c>
      <c r="H450" s="2">
        <f>VLOOKUP(Revised!G450,Mapping!$H:$I,2,FALSE)</f>
        <v>5</v>
      </c>
      <c r="I450" s="2">
        <f>VLOOKUP(Revised!H450,Mapping!$H:$I,2,FALSE)</f>
        <v>4</v>
      </c>
      <c r="J450" s="2">
        <f>VLOOKUP(Revised!I450,Mapping!$H:$I,2,FALSE)</f>
        <v>4</v>
      </c>
      <c r="K450" s="2">
        <f>VLOOKUP(Revised!J450,Mapping!$H:$I,2,FALSE)</f>
        <v>5</v>
      </c>
      <c r="L450" s="2">
        <f>VLOOKUP(Revised!K450,Mapping!$H:$I,2,FALSE)</f>
        <v>4</v>
      </c>
      <c r="M450" s="2">
        <f>VLOOKUP(Revised!L450,Mapping!$H:$I,2,FALSE)</f>
        <v>5</v>
      </c>
      <c r="N450" s="2">
        <f>VLOOKUP(Revised!M450,Mapping!$H:$I,2,FALSE)</f>
        <v>5</v>
      </c>
      <c r="O450" s="2">
        <f>VLOOKUP(Revised!N450,Mapping!$H:$I,2,FALSE)</f>
        <v>5</v>
      </c>
      <c r="P450" s="2">
        <f>VLOOKUP(Revised!O450,Mapping!$H:$I,2,FALSE)</f>
        <v>5</v>
      </c>
      <c r="Q450" s="2">
        <f>VLOOKUP(Revised!P450,Mapping!$H:$I,2,FALSE)</f>
        <v>5</v>
      </c>
      <c r="R450" s="2">
        <f>VLOOKUP(Revised!Q450,Mapping!$K:$L,2,FALSE)</f>
        <v>5</v>
      </c>
      <c r="S450" s="2">
        <f>VLOOKUP(Revised!R450,Mapping!$K:$L,2,FALSE)</f>
        <v>5</v>
      </c>
      <c r="T450" s="2"/>
      <c r="U450" s="2"/>
      <c r="V450" s="2"/>
    </row>
    <row r="451" spans="1:22" hidden="1" x14ac:dyDescent="0.2">
      <c r="A451">
        <v>450</v>
      </c>
      <c r="B451" s="1">
        <v>45001.599652777775</v>
      </c>
      <c r="C451" s="2" t="s">
        <v>3300</v>
      </c>
      <c r="D451" s="2" t="s">
        <v>195</v>
      </c>
      <c r="E451" s="3">
        <v>45001</v>
      </c>
      <c r="F451" s="22">
        <v>2023</v>
      </c>
      <c r="G451" s="2">
        <f>VLOOKUP(Revised!F451,Mapping!$H:$I,2,FALSE)</f>
        <v>4</v>
      </c>
      <c r="H451" s="2">
        <f>VLOOKUP(Revised!G451,Mapping!$H:$I,2,FALSE)</f>
        <v>5</v>
      </c>
      <c r="I451" s="2">
        <f>VLOOKUP(Revised!H451,Mapping!$H:$I,2,FALSE)</f>
        <v>5</v>
      </c>
      <c r="J451" s="2">
        <f>VLOOKUP(Revised!I451,Mapping!$H:$I,2,FALSE)</f>
        <v>5</v>
      </c>
      <c r="K451" s="2">
        <f>VLOOKUP(Revised!J451,Mapping!$H:$I,2,FALSE)</f>
        <v>5</v>
      </c>
      <c r="L451" s="2">
        <f>VLOOKUP(Revised!K451,Mapping!$H:$I,2,FALSE)</f>
        <v>5</v>
      </c>
      <c r="M451" s="2">
        <f>VLOOKUP(Revised!L451,Mapping!$H:$I,2,FALSE)</f>
        <v>4</v>
      </c>
      <c r="N451" s="2">
        <f>VLOOKUP(Revised!M451,Mapping!$H:$I,2,FALSE)</f>
        <v>5</v>
      </c>
      <c r="O451" s="2">
        <f>VLOOKUP(Revised!N451,Mapping!$H:$I,2,FALSE)</f>
        <v>5</v>
      </c>
      <c r="P451" s="2">
        <f>VLOOKUP(Revised!O451,Mapping!$H:$I,2,FALSE)</f>
        <v>5</v>
      </c>
      <c r="Q451" s="2">
        <f>VLOOKUP(Revised!P451,Mapping!$H:$I,2,FALSE)</f>
        <v>5</v>
      </c>
      <c r="R451" s="2">
        <f>VLOOKUP(Revised!Q451,Mapping!$K:$L,2,FALSE)</f>
        <v>3</v>
      </c>
      <c r="S451" s="2">
        <f>VLOOKUP(Revised!R451,Mapping!$K:$L,2,FALSE)</f>
        <v>3</v>
      </c>
      <c r="T451" s="2" t="s">
        <v>2394</v>
      </c>
      <c r="U451" s="2" t="s">
        <v>2395</v>
      </c>
      <c r="V451" s="2"/>
    </row>
    <row r="452" spans="1:22" hidden="1" x14ac:dyDescent="0.2">
      <c r="A452">
        <v>451</v>
      </c>
      <c r="B452" s="1">
        <v>45001.600104166668</v>
      </c>
      <c r="C452" s="2" t="s">
        <v>3300</v>
      </c>
      <c r="D452" s="2" t="s">
        <v>195</v>
      </c>
      <c r="E452" s="3">
        <v>45001</v>
      </c>
      <c r="F452" s="22">
        <v>2023</v>
      </c>
      <c r="G452" s="2">
        <f>VLOOKUP(Revised!F452,Mapping!$H:$I,2,FALSE)</f>
        <v>5</v>
      </c>
      <c r="H452" s="2">
        <f>VLOOKUP(Revised!G452,Mapping!$H:$I,2,FALSE)</f>
        <v>5</v>
      </c>
      <c r="I452" s="2">
        <f>VLOOKUP(Revised!H452,Mapping!$H:$I,2,FALSE)</f>
        <v>5</v>
      </c>
      <c r="J452" s="2">
        <f>VLOOKUP(Revised!I452,Mapping!$H:$I,2,FALSE)</f>
        <v>5</v>
      </c>
      <c r="K452" s="2">
        <f>VLOOKUP(Revised!J452,Mapping!$H:$I,2,FALSE)</f>
        <v>5</v>
      </c>
      <c r="L452" s="2">
        <f>VLOOKUP(Revised!K452,Mapping!$H:$I,2,FALSE)</f>
        <v>5</v>
      </c>
      <c r="M452" s="2">
        <f>VLOOKUP(Revised!L452,Mapping!$H:$I,2,FALSE)</f>
        <v>5</v>
      </c>
      <c r="N452" s="2">
        <f>VLOOKUP(Revised!M452,Mapping!$H:$I,2,FALSE)</f>
        <v>4</v>
      </c>
      <c r="O452" s="2">
        <f>VLOOKUP(Revised!N452,Mapping!$H:$I,2,FALSE)</f>
        <v>4</v>
      </c>
      <c r="P452" s="2">
        <f>VLOOKUP(Revised!O452,Mapping!$H:$I,2,FALSE)</f>
        <v>5</v>
      </c>
      <c r="Q452" s="2">
        <f>VLOOKUP(Revised!P452,Mapping!$H:$I,2,FALSE)</f>
        <v>5</v>
      </c>
      <c r="R452" s="2">
        <f>VLOOKUP(Revised!Q452,Mapping!$K:$L,2,FALSE)</f>
        <v>3</v>
      </c>
      <c r="S452" s="2">
        <f>VLOOKUP(Revised!R452,Mapping!$K:$L,2,FALSE)</f>
        <v>5</v>
      </c>
      <c r="T452" s="2" t="s">
        <v>2396</v>
      </c>
      <c r="U452" s="2" t="s">
        <v>3468</v>
      </c>
      <c r="V452" s="2"/>
    </row>
    <row r="453" spans="1:22" hidden="1" x14ac:dyDescent="0.2">
      <c r="A453">
        <v>452</v>
      </c>
      <c r="B453" s="1">
        <v>45001.600104166668</v>
      </c>
      <c r="C453" s="2" t="s">
        <v>3300</v>
      </c>
      <c r="D453" s="2" t="s">
        <v>195</v>
      </c>
      <c r="E453" s="3">
        <v>45001</v>
      </c>
      <c r="F453" s="22">
        <v>2023</v>
      </c>
      <c r="G453" s="2">
        <f>VLOOKUP(Revised!F453,Mapping!$H:$I,2,FALSE)</f>
        <v>5</v>
      </c>
      <c r="H453" s="2">
        <f>VLOOKUP(Revised!G453,Mapping!$H:$I,2,FALSE)</f>
        <v>5</v>
      </c>
      <c r="I453" s="2">
        <f>VLOOKUP(Revised!H453,Mapping!$H:$I,2,FALSE)</f>
        <v>4</v>
      </c>
      <c r="J453" s="2">
        <f>VLOOKUP(Revised!I453,Mapping!$H:$I,2,FALSE)</f>
        <v>5</v>
      </c>
      <c r="K453" s="2">
        <f>VLOOKUP(Revised!J453,Mapping!$H:$I,2,FALSE)</f>
        <v>5</v>
      </c>
      <c r="L453" s="2">
        <f>VLOOKUP(Revised!K453,Mapping!$H:$I,2,FALSE)</f>
        <v>5</v>
      </c>
      <c r="M453" s="2">
        <f>VLOOKUP(Revised!L453,Mapping!$H:$I,2,FALSE)</f>
        <v>5</v>
      </c>
      <c r="N453" s="2">
        <f>VLOOKUP(Revised!M453,Mapping!$H:$I,2,FALSE)</f>
        <v>5</v>
      </c>
      <c r="O453" s="2">
        <f>VLOOKUP(Revised!N453,Mapping!$H:$I,2,FALSE)</f>
        <v>5</v>
      </c>
      <c r="P453" s="2">
        <f>VLOOKUP(Revised!O453,Mapping!$H:$I,2,FALSE)</f>
        <v>4</v>
      </c>
      <c r="Q453" s="2">
        <f>VLOOKUP(Revised!P453,Mapping!$H:$I,2,FALSE)</f>
        <v>4</v>
      </c>
      <c r="R453" s="2">
        <f>VLOOKUP(Revised!Q453,Mapping!$K:$L,2,FALSE)</f>
        <v>3</v>
      </c>
      <c r="S453" s="2">
        <f>VLOOKUP(Revised!R453,Mapping!$K:$L,2,FALSE)</f>
        <v>3</v>
      </c>
      <c r="T453" s="2" t="s">
        <v>2397</v>
      </c>
      <c r="U453" s="2"/>
      <c r="V453" s="2"/>
    </row>
    <row r="454" spans="1:22" hidden="1" x14ac:dyDescent="0.2">
      <c r="A454">
        <v>453</v>
      </c>
      <c r="B454" s="1">
        <v>45001.600185185183</v>
      </c>
      <c r="C454" s="2" t="s">
        <v>3300</v>
      </c>
      <c r="D454" s="2" t="s">
        <v>195</v>
      </c>
      <c r="E454" s="3">
        <v>45001</v>
      </c>
      <c r="F454" s="22">
        <v>2023</v>
      </c>
      <c r="G454" s="2">
        <f>VLOOKUP(Revised!F454,Mapping!$H:$I,2,FALSE)</f>
        <v>4</v>
      </c>
      <c r="H454" s="2">
        <f>VLOOKUP(Revised!G454,Mapping!$H:$I,2,FALSE)</f>
        <v>5</v>
      </c>
      <c r="I454" s="2">
        <f>VLOOKUP(Revised!H454,Mapping!$H:$I,2,FALSE)</f>
        <v>5</v>
      </c>
      <c r="J454" s="2">
        <f>VLOOKUP(Revised!I454,Mapping!$H:$I,2,FALSE)</f>
        <v>5</v>
      </c>
      <c r="K454" s="2">
        <f>VLOOKUP(Revised!J454,Mapping!$H:$I,2,FALSE)</f>
        <v>5</v>
      </c>
      <c r="L454" s="2">
        <f>VLOOKUP(Revised!K454,Mapping!$H:$I,2,FALSE)</f>
        <v>5</v>
      </c>
      <c r="M454" s="2">
        <f>VLOOKUP(Revised!L454,Mapping!$H:$I,2,FALSE)</f>
        <v>4</v>
      </c>
      <c r="N454" s="2">
        <f>VLOOKUP(Revised!M454,Mapping!$H:$I,2,FALSE)</f>
        <v>3</v>
      </c>
      <c r="O454" s="2">
        <f>VLOOKUP(Revised!N454,Mapping!$H:$I,2,FALSE)</f>
        <v>3</v>
      </c>
      <c r="P454" s="2">
        <f>VLOOKUP(Revised!O454,Mapping!$H:$I,2,FALSE)</f>
        <v>4</v>
      </c>
      <c r="Q454" s="2">
        <f>VLOOKUP(Revised!P454,Mapping!$H:$I,2,FALSE)</f>
        <v>4</v>
      </c>
      <c r="R454" s="2">
        <f>VLOOKUP(Revised!Q454,Mapping!$K:$L,2,FALSE)</f>
        <v>3</v>
      </c>
      <c r="S454" s="2">
        <f>VLOOKUP(Revised!R454,Mapping!$K:$L,2,FALSE)</f>
        <v>3</v>
      </c>
      <c r="T454" s="2"/>
      <c r="U454" s="2" t="s">
        <v>2399</v>
      </c>
      <c r="V454" s="2"/>
    </row>
    <row r="455" spans="1:22" hidden="1" x14ac:dyDescent="0.2">
      <c r="A455">
        <v>454</v>
      </c>
      <c r="B455" s="1">
        <v>45001.6012962963</v>
      </c>
      <c r="C455" s="2" t="s">
        <v>3300</v>
      </c>
      <c r="D455" s="2" t="s">
        <v>3305</v>
      </c>
      <c r="E455" s="3">
        <v>45001</v>
      </c>
      <c r="F455" s="22">
        <v>2023</v>
      </c>
      <c r="G455" s="2">
        <f>VLOOKUP(Revised!F455,Mapping!$H:$I,2,FALSE)</f>
        <v>5</v>
      </c>
      <c r="H455" s="2">
        <f>VLOOKUP(Revised!G455,Mapping!$H:$I,2,FALSE)</f>
        <v>5</v>
      </c>
      <c r="I455" s="2">
        <f>VLOOKUP(Revised!H455,Mapping!$H:$I,2,FALSE)</f>
        <v>5</v>
      </c>
      <c r="J455" s="2">
        <f>VLOOKUP(Revised!I455,Mapping!$H:$I,2,FALSE)</f>
        <v>5</v>
      </c>
      <c r="K455" s="2">
        <f>VLOOKUP(Revised!J455,Mapping!$H:$I,2,FALSE)</f>
        <v>5</v>
      </c>
      <c r="L455" s="2">
        <f>VLOOKUP(Revised!K455,Mapping!$H:$I,2,FALSE)</f>
        <v>5</v>
      </c>
      <c r="M455" s="2">
        <f>VLOOKUP(Revised!L455,Mapping!$H:$I,2,FALSE)</f>
        <v>5</v>
      </c>
      <c r="N455" s="2">
        <f>VLOOKUP(Revised!M455,Mapping!$H:$I,2,FALSE)</f>
        <v>5</v>
      </c>
      <c r="O455" s="2">
        <f>VLOOKUP(Revised!N455,Mapping!$H:$I,2,FALSE)</f>
        <v>5</v>
      </c>
      <c r="P455" s="2">
        <f>VLOOKUP(Revised!O455,Mapping!$H:$I,2,FALSE)</f>
        <v>5</v>
      </c>
      <c r="Q455" s="2">
        <f>VLOOKUP(Revised!P455,Mapping!$H:$I,2,FALSE)</f>
        <v>5</v>
      </c>
      <c r="R455" s="2">
        <f>VLOOKUP(Revised!Q455,Mapping!$K:$L,2,FALSE)</f>
        <v>5</v>
      </c>
      <c r="S455" s="2">
        <f>VLOOKUP(Revised!R455,Mapping!$K:$L,2,FALSE)</f>
        <v>5</v>
      </c>
      <c r="T455" s="2" t="s">
        <v>2400</v>
      </c>
      <c r="U455" s="2"/>
      <c r="V455" s="2"/>
    </row>
    <row r="456" spans="1:22" hidden="1" x14ac:dyDescent="0.2">
      <c r="A456">
        <v>455</v>
      </c>
      <c r="B456" s="1">
        <v>45013.607476851852</v>
      </c>
      <c r="C456" s="2" t="s">
        <v>3300</v>
      </c>
      <c r="D456" s="2" t="s">
        <v>3305</v>
      </c>
      <c r="E456" s="3">
        <v>45013</v>
      </c>
      <c r="F456" s="22">
        <v>2023</v>
      </c>
      <c r="G456" s="2">
        <f>VLOOKUP(Revised!F456,Mapping!$H:$I,2,FALSE)</f>
        <v>5</v>
      </c>
      <c r="H456" s="2">
        <f>VLOOKUP(Revised!G456,Mapping!$H:$I,2,FALSE)</f>
        <v>5</v>
      </c>
      <c r="I456" s="2">
        <f>VLOOKUP(Revised!H456,Mapping!$H:$I,2,FALSE)</f>
        <v>5</v>
      </c>
      <c r="J456" s="2">
        <f>VLOOKUP(Revised!I456,Mapping!$H:$I,2,FALSE)</f>
        <v>5</v>
      </c>
      <c r="K456" s="2">
        <f>VLOOKUP(Revised!J456,Mapping!$H:$I,2,FALSE)</f>
        <v>5</v>
      </c>
      <c r="L456" s="2">
        <f>VLOOKUP(Revised!K456,Mapping!$H:$I,2,FALSE)</f>
        <v>5</v>
      </c>
      <c r="M456" s="2">
        <f>VLOOKUP(Revised!L456,Mapping!$H:$I,2,FALSE)</f>
        <v>5</v>
      </c>
      <c r="N456" s="2">
        <f>VLOOKUP(Revised!M456,Mapping!$H:$I,2,FALSE)</f>
        <v>5</v>
      </c>
      <c r="O456" s="2">
        <f>VLOOKUP(Revised!N456,Mapping!$H:$I,2,FALSE)</f>
        <v>5</v>
      </c>
      <c r="P456" s="2">
        <f>VLOOKUP(Revised!O456,Mapping!$H:$I,2,FALSE)</f>
        <v>5</v>
      </c>
      <c r="Q456" s="2">
        <f>VLOOKUP(Revised!P456,Mapping!$H:$I,2,FALSE)</f>
        <v>5</v>
      </c>
      <c r="R456" s="2">
        <f>VLOOKUP(Revised!Q456,Mapping!$K:$L,2,FALSE)</f>
        <v>5</v>
      </c>
      <c r="S456" s="2">
        <f>VLOOKUP(Revised!R456,Mapping!$K:$L,2,FALSE)</f>
        <v>5</v>
      </c>
      <c r="T456" s="2" t="s">
        <v>2414</v>
      </c>
      <c r="U456" s="2"/>
      <c r="V456" s="2"/>
    </row>
    <row r="457" spans="1:22" hidden="1" x14ac:dyDescent="0.2">
      <c r="A457">
        <v>456</v>
      </c>
      <c r="B457" s="1">
        <v>45013.60765046296</v>
      </c>
      <c r="C457" s="2" t="s">
        <v>3300</v>
      </c>
      <c r="D457" s="2" t="s">
        <v>3305</v>
      </c>
      <c r="E457" s="3">
        <v>45013</v>
      </c>
      <c r="F457" s="22">
        <v>2023</v>
      </c>
      <c r="G457" s="2">
        <f>VLOOKUP(Revised!F457,Mapping!$H:$I,2,FALSE)</f>
        <v>5</v>
      </c>
      <c r="H457" s="2">
        <f>VLOOKUP(Revised!G457,Mapping!$H:$I,2,FALSE)</f>
        <v>5</v>
      </c>
      <c r="I457" s="2">
        <f>VLOOKUP(Revised!H457,Mapping!$H:$I,2,FALSE)</f>
        <v>5</v>
      </c>
      <c r="J457" s="2">
        <f>VLOOKUP(Revised!I457,Mapping!$H:$I,2,FALSE)</f>
        <v>5</v>
      </c>
      <c r="K457" s="2">
        <f>VLOOKUP(Revised!J457,Mapping!$H:$I,2,FALSE)</f>
        <v>5</v>
      </c>
      <c r="L457" s="2">
        <f>VLOOKUP(Revised!K457,Mapping!$H:$I,2,FALSE)</f>
        <v>5</v>
      </c>
      <c r="M457" s="2">
        <f>VLOOKUP(Revised!L457,Mapping!$H:$I,2,FALSE)</f>
        <v>5</v>
      </c>
      <c r="N457" s="2">
        <f>VLOOKUP(Revised!M457,Mapping!$H:$I,2,FALSE)</f>
        <v>5</v>
      </c>
      <c r="O457" s="2">
        <f>VLOOKUP(Revised!N457,Mapping!$H:$I,2,FALSE)</f>
        <v>5</v>
      </c>
      <c r="P457" s="2">
        <f>VLOOKUP(Revised!O457,Mapping!$H:$I,2,FALSE)</f>
        <v>5</v>
      </c>
      <c r="Q457" s="2">
        <f>VLOOKUP(Revised!P457,Mapping!$H:$I,2,FALSE)</f>
        <v>5</v>
      </c>
      <c r="R457" s="2">
        <f>VLOOKUP(Revised!Q457,Mapping!$K:$L,2,FALSE)</f>
        <v>5</v>
      </c>
      <c r="S457" s="2">
        <f>VLOOKUP(Revised!R457,Mapping!$K:$L,2,FALSE)</f>
        <v>5</v>
      </c>
      <c r="T457" s="2"/>
      <c r="U457" s="2"/>
      <c r="V457" s="2"/>
    </row>
    <row r="458" spans="1:22" hidden="1" x14ac:dyDescent="0.2">
      <c r="A458">
        <v>457</v>
      </c>
      <c r="B458" s="1">
        <v>45013.60765046296</v>
      </c>
      <c r="C458" s="2" t="s">
        <v>3300</v>
      </c>
      <c r="D458" s="2" t="s">
        <v>3305</v>
      </c>
      <c r="E458" s="3">
        <v>45013</v>
      </c>
      <c r="F458" s="22">
        <v>2023</v>
      </c>
      <c r="G458" s="2">
        <f>VLOOKUP(Revised!F458,Mapping!$H:$I,2,FALSE)</f>
        <v>5</v>
      </c>
      <c r="H458" s="2">
        <f>VLOOKUP(Revised!G458,Mapping!$H:$I,2,FALSE)</f>
        <v>5</v>
      </c>
      <c r="I458" s="2">
        <f>VLOOKUP(Revised!H458,Mapping!$H:$I,2,FALSE)</f>
        <v>5</v>
      </c>
      <c r="J458" s="2">
        <f>VLOOKUP(Revised!I458,Mapping!$H:$I,2,FALSE)</f>
        <v>5</v>
      </c>
      <c r="K458" s="2">
        <f>VLOOKUP(Revised!J458,Mapping!$H:$I,2,FALSE)</f>
        <v>5</v>
      </c>
      <c r="L458" s="2">
        <f>VLOOKUP(Revised!K458,Mapping!$H:$I,2,FALSE)</f>
        <v>5</v>
      </c>
      <c r="M458" s="2">
        <f>VLOOKUP(Revised!L458,Mapping!$H:$I,2,FALSE)</f>
        <v>5</v>
      </c>
      <c r="N458" s="2">
        <f>VLOOKUP(Revised!M458,Mapping!$H:$I,2,FALSE)</f>
        <v>5</v>
      </c>
      <c r="O458" s="2">
        <f>VLOOKUP(Revised!N458,Mapping!$H:$I,2,FALSE)</f>
        <v>5</v>
      </c>
      <c r="P458" s="2">
        <f>VLOOKUP(Revised!O458,Mapping!$H:$I,2,FALSE)</f>
        <v>5</v>
      </c>
      <c r="Q458" s="2">
        <f>VLOOKUP(Revised!P458,Mapping!$H:$I,2,FALSE)</f>
        <v>5</v>
      </c>
      <c r="R458" s="2">
        <f>VLOOKUP(Revised!Q458,Mapping!$K:$L,2,FALSE)</f>
        <v>5</v>
      </c>
      <c r="S458" s="2">
        <f>VLOOKUP(Revised!R458,Mapping!$K:$L,2,FALSE)</f>
        <v>5</v>
      </c>
      <c r="T458" s="2" t="s">
        <v>2415</v>
      </c>
      <c r="U458" s="2"/>
      <c r="V458" s="2"/>
    </row>
    <row r="459" spans="1:22" hidden="1" x14ac:dyDescent="0.2">
      <c r="A459">
        <v>458</v>
      </c>
      <c r="B459" s="1">
        <v>45013.607893518521</v>
      </c>
      <c r="C459" s="2" t="s">
        <v>3300</v>
      </c>
      <c r="D459" s="2" t="s">
        <v>3305</v>
      </c>
      <c r="E459" s="3">
        <v>45013</v>
      </c>
      <c r="F459" s="22">
        <v>2023</v>
      </c>
      <c r="G459" s="2">
        <f>VLOOKUP(Revised!F459,Mapping!$H:$I,2,FALSE)</f>
        <v>5</v>
      </c>
      <c r="H459" s="2">
        <f>VLOOKUP(Revised!G459,Mapping!$H:$I,2,FALSE)</f>
        <v>5</v>
      </c>
      <c r="I459" s="2">
        <f>VLOOKUP(Revised!H459,Mapping!$H:$I,2,FALSE)</f>
        <v>5</v>
      </c>
      <c r="J459" s="2">
        <f>VLOOKUP(Revised!I459,Mapping!$H:$I,2,FALSE)</f>
        <v>4</v>
      </c>
      <c r="K459" s="2">
        <f>VLOOKUP(Revised!J459,Mapping!$H:$I,2,FALSE)</f>
        <v>5</v>
      </c>
      <c r="L459" s="2">
        <f>VLOOKUP(Revised!K459,Mapping!$H:$I,2,FALSE)</f>
        <v>5</v>
      </c>
      <c r="M459" s="2">
        <f>VLOOKUP(Revised!L459,Mapping!$H:$I,2,FALSE)</f>
        <v>5</v>
      </c>
      <c r="N459" s="2">
        <f>VLOOKUP(Revised!M459,Mapping!$H:$I,2,FALSE)</f>
        <v>5</v>
      </c>
      <c r="O459" s="2">
        <f>VLOOKUP(Revised!N459,Mapping!$H:$I,2,FALSE)</f>
        <v>5</v>
      </c>
      <c r="P459" s="2">
        <f>VLOOKUP(Revised!O459,Mapping!$H:$I,2,FALSE)</f>
        <v>4</v>
      </c>
      <c r="Q459" s="2">
        <f>VLOOKUP(Revised!P459,Mapping!$H:$I,2,FALSE)</f>
        <v>5</v>
      </c>
      <c r="R459" s="2">
        <f>VLOOKUP(Revised!Q459,Mapping!$K:$L,2,FALSE)</f>
        <v>5</v>
      </c>
      <c r="S459" s="2">
        <f>VLOOKUP(Revised!R459,Mapping!$K:$L,2,FALSE)</f>
        <v>5</v>
      </c>
      <c r="T459" s="2" t="s">
        <v>2416</v>
      </c>
      <c r="U459" s="2" t="s">
        <v>1764</v>
      </c>
      <c r="V459" s="2"/>
    </row>
    <row r="460" spans="1:22" hidden="1" x14ac:dyDescent="0.2">
      <c r="A460">
        <v>459</v>
      </c>
      <c r="B460" s="1">
        <v>45013.60796296296</v>
      </c>
      <c r="C460" s="2" t="s">
        <v>3300</v>
      </c>
      <c r="D460" s="2" t="s">
        <v>3305</v>
      </c>
      <c r="E460" s="3">
        <v>45013</v>
      </c>
      <c r="F460" s="22">
        <v>2023</v>
      </c>
      <c r="G460" s="2">
        <f>VLOOKUP(Revised!F460,Mapping!$H:$I,2,FALSE)</f>
        <v>5</v>
      </c>
      <c r="H460" s="2">
        <f>VLOOKUP(Revised!G460,Mapping!$H:$I,2,FALSE)</f>
        <v>5</v>
      </c>
      <c r="I460" s="2">
        <f>VLOOKUP(Revised!H460,Mapping!$H:$I,2,FALSE)</f>
        <v>5</v>
      </c>
      <c r="J460" s="2">
        <f>VLOOKUP(Revised!I460,Mapping!$H:$I,2,FALSE)</f>
        <v>5</v>
      </c>
      <c r="K460" s="2">
        <f>VLOOKUP(Revised!J460,Mapping!$H:$I,2,FALSE)</f>
        <v>5</v>
      </c>
      <c r="L460" s="2">
        <f>VLOOKUP(Revised!K460,Mapping!$H:$I,2,FALSE)</f>
        <v>5</v>
      </c>
      <c r="M460" s="2">
        <f>VLOOKUP(Revised!L460,Mapping!$H:$I,2,FALSE)</f>
        <v>5</v>
      </c>
      <c r="N460" s="2">
        <f>VLOOKUP(Revised!M460,Mapping!$H:$I,2,FALSE)</f>
        <v>5</v>
      </c>
      <c r="O460" s="2">
        <f>VLOOKUP(Revised!N460,Mapping!$H:$I,2,FALSE)</f>
        <v>5</v>
      </c>
      <c r="P460" s="2">
        <f>VLOOKUP(Revised!O460,Mapping!$H:$I,2,FALSE)</f>
        <v>5</v>
      </c>
      <c r="Q460" s="2">
        <f>VLOOKUP(Revised!P460,Mapping!$H:$I,2,FALSE)</f>
        <v>5</v>
      </c>
      <c r="R460" s="2">
        <f>VLOOKUP(Revised!Q460,Mapping!$K:$L,2,FALSE)</f>
        <v>5</v>
      </c>
      <c r="S460" s="2">
        <f>VLOOKUP(Revised!R460,Mapping!$K:$L,2,FALSE)</f>
        <v>5</v>
      </c>
      <c r="T460" s="2"/>
      <c r="U460" s="2"/>
      <c r="V460" s="2"/>
    </row>
    <row r="461" spans="1:22" hidden="1" x14ac:dyDescent="0.2">
      <c r="A461">
        <v>460</v>
      </c>
      <c r="B461" s="1">
        <v>45013.608553240738</v>
      </c>
      <c r="C461" s="2" t="s">
        <v>3300</v>
      </c>
      <c r="D461" s="2" t="s">
        <v>3305</v>
      </c>
      <c r="E461" s="3">
        <v>45013</v>
      </c>
      <c r="F461" s="22">
        <v>2023</v>
      </c>
      <c r="G461" s="2">
        <f>VLOOKUP(Revised!F461,Mapping!$H:$I,2,FALSE)</f>
        <v>5</v>
      </c>
      <c r="H461" s="2">
        <f>VLOOKUP(Revised!G461,Mapping!$H:$I,2,FALSE)</f>
        <v>4</v>
      </c>
      <c r="I461" s="2">
        <f>VLOOKUP(Revised!H461,Mapping!$H:$I,2,FALSE)</f>
        <v>5</v>
      </c>
      <c r="J461" s="2">
        <f>VLOOKUP(Revised!I461,Mapping!$H:$I,2,FALSE)</f>
        <v>5</v>
      </c>
      <c r="K461" s="2">
        <f>VLOOKUP(Revised!J461,Mapping!$H:$I,2,FALSE)</f>
        <v>5</v>
      </c>
      <c r="L461" s="2">
        <f>VLOOKUP(Revised!K461,Mapping!$H:$I,2,FALSE)</f>
        <v>5</v>
      </c>
      <c r="M461" s="2">
        <f>VLOOKUP(Revised!L461,Mapping!$H:$I,2,FALSE)</f>
        <v>5</v>
      </c>
      <c r="N461" s="2">
        <f>VLOOKUP(Revised!M461,Mapping!$H:$I,2,FALSE)</f>
        <v>5</v>
      </c>
      <c r="O461" s="2">
        <f>VLOOKUP(Revised!N461,Mapping!$H:$I,2,FALSE)</f>
        <v>5</v>
      </c>
      <c r="P461" s="2">
        <f>VLOOKUP(Revised!O461,Mapping!$H:$I,2,FALSE)</f>
        <v>5</v>
      </c>
      <c r="Q461" s="2">
        <f>VLOOKUP(Revised!P461,Mapping!$H:$I,2,FALSE)</f>
        <v>5</v>
      </c>
      <c r="R461" s="2">
        <f>VLOOKUP(Revised!Q461,Mapping!$K:$L,2,FALSE)</f>
        <v>5</v>
      </c>
      <c r="S461" s="2">
        <f>VLOOKUP(Revised!R461,Mapping!$K:$L,2,FALSE)</f>
        <v>3</v>
      </c>
      <c r="T461" s="2" t="s">
        <v>2418</v>
      </c>
      <c r="U461" s="2"/>
      <c r="V461" s="2"/>
    </row>
    <row r="462" spans="1:22" hidden="1" x14ac:dyDescent="0.2">
      <c r="A462">
        <v>461</v>
      </c>
      <c r="B462" s="1">
        <v>45015.58011574074</v>
      </c>
      <c r="C462" s="2" t="s">
        <v>3300</v>
      </c>
      <c r="D462" s="2" t="s">
        <v>3305</v>
      </c>
      <c r="E462" s="3">
        <v>45015</v>
      </c>
      <c r="F462" s="22">
        <v>2023</v>
      </c>
      <c r="G462" s="2">
        <f>VLOOKUP(Revised!F462,Mapping!$H:$I,2,FALSE)</f>
        <v>4</v>
      </c>
      <c r="H462" s="2">
        <f>VLOOKUP(Revised!G462,Mapping!$H:$I,2,FALSE)</f>
        <v>4</v>
      </c>
      <c r="I462" s="2">
        <f>VLOOKUP(Revised!H462,Mapping!$H:$I,2,FALSE)</f>
        <v>4</v>
      </c>
      <c r="J462" s="2">
        <f>VLOOKUP(Revised!I462,Mapping!$H:$I,2,FALSE)</f>
        <v>4</v>
      </c>
      <c r="K462" s="2">
        <f>VLOOKUP(Revised!J462,Mapping!$H:$I,2,FALSE)</f>
        <v>4</v>
      </c>
      <c r="L462" s="2">
        <f>VLOOKUP(Revised!K462,Mapping!$H:$I,2,FALSE)</f>
        <v>4</v>
      </c>
      <c r="M462" s="2">
        <f>VLOOKUP(Revised!L462,Mapping!$H:$I,2,FALSE)</f>
        <v>4</v>
      </c>
      <c r="N462" s="2">
        <f>VLOOKUP(Revised!M462,Mapping!$H:$I,2,FALSE)</f>
        <v>3</v>
      </c>
      <c r="O462" s="2">
        <f>VLOOKUP(Revised!N462,Mapping!$H:$I,2,FALSE)</f>
        <v>5</v>
      </c>
      <c r="P462" s="2">
        <f>VLOOKUP(Revised!O462,Mapping!$H:$I,2,FALSE)</f>
        <v>4</v>
      </c>
      <c r="Q462" s="2">
        <f>VLOOKUP(Revised!P462,Mapping!$H:$I,2,FALSE)</f>
        <v>4</v>
      </c>
      <c r="R462" s="2">
        <f>VLOOKUP(Revised!Q462,Mapping!$K:$L,2,FALSE)</f>
        <v>5</v>
      </c>
      <c r="S462" s="2">
        <f>VLOOKUP(Revised!R462,Mapping!$K:$L,2,FALSE)</f>
        <v>3</v>
      </c>
      <c r="T462" s="2"/>
      <c r="U462" s="2"/>
      <c r="V462" s="2"/>
    </row>
    <row r="463" spans="1:22" hidden="1" x14ac:dyDescent="0.2">
      <c r="A463">
        <v>462</v>
      </c>
      <c r="B463" s="1">
        <v>45015.581006944441</v>
      </c>
      <c r="C463" s="2" t="s">
        <v>3300</v>
      </c>
      <c r="D463" s="2" t="s">
        <v>3305</v>
      </c>
      <c r="E463" s="3">
        <v>45015</v>
      </c>
      <c r="F463" s="22">
        <v>2023</v>
      </c>
      <c r="G463" s="2">
        <f>VLOOKUP(Revised!F463,Mapping!$H:$I,2,FALSE)</f>
        <v>5</v>
      </c>
      <c r="H463" s="2">
        <f>VLOOKUP(Revised!G463,Mapping!$H:$I,2,FALSE)</f>
        <v>5</v>
      </c>
      <c r="I463" s="2">
        <f>VLOOKUP(Revised!H463,Mapping!$H:$I,2,FALSE)</f>
        <v>5</v>
      </c>
      <c r="J463" s="2">
        <f>VLOOKUP(Revised!I463,Mapping!$H:$I,2,FALSE)</f>
        <v>5</v>
      </c>
      <c r="K463" s="2">
        <f>VLOOKUP(Revised!J463,Mapping!$H:$I,2,FALSE)</f>
        <v>5</v>
      </c>
      <c r="L463" s="2">
        <f>VLOOKUP(Revised!K463,Mapping!$H:$I,2,FALSE)</f>
        <v>5</v>
      </c>
      <c r="M463" s="2">
        <f>VLOOKUP(Revised!L463,Mapping!$H:$I,2,FALSE)</f>
        <v>5</v>
      </c>
      <c r="N463" s="2">
        <f>VLOOKUP(Revised!M463,Mapping!$H:$I,2,FALSE)</f>
        <v>4</v>
      </c>
      <c r="O463" s="2">
        <f>VLOOKUP(Revised!N463,Mapping!$H:$I,2,FALSE)</f>
        <v>4</v>
      </c>
      <c r="P463" s="2">
        <f>VLOOKUP(Revised!O463,Mapping!$H:$I,2,FALSE)</f>
        <v>5</v>
      </c>
      <c r="Q463" s="2">
        <f>VLOOKUP(Revised!P463,Mapping!$H:$I,2,FALSE)</f>
        <v>5</v>
      </c>
      <c r="R463" s="2">
        <f>VLOOKUP(Revised!Q463,Mapping!$K:$L,2,FALSE)</f>
        <v>5</v>
      </c>
      <c r="S463" s="2">
        <f>VLOOKUP(Revised!R463,Mapping!$K:$L,2,FALSE)</f>
        <v>5</v>
      </c>
      <c r="T463" s="2"/>
      <c r="U463" s="2"/>
      <c r="V463" s="2"/>
    </row>
    <row r="464" spans="1:22" hidden="1" x14ac:dyDescent="0.2">
      <c r="A464">
        <v>463</v>
      </c>
      <c r="B464" s="1">
        <v>45015.581701388888</v>
      </c>
      <c r="C464" s="2" t="s">
        <v>3300</v>
      </c>
      <c r="D464" s="2" t="s">
        <v>3305</v>
      </c>
      <c r="E464" s="3">
        <v>45015</v>
      </c>
      <c r="F464" s="22">
        <v>2023</v>
      </c>
      <c r="G464" s="2">
        <f>VLOOKUP(Revised!F464,Mapping!$H:$I,2,FALSE)</f>
        <v>4</v>
      </c>
      <c r="H464" s="2">
        <f>VLOOKUP(Revised!G464,Mapping!$H:$I,2,FALSE)</f>
        <v>4</v>
      </c>
      <c r="I464" s="2">
        <f>VLOOKUP(Revised!H464,Mapping!$H:$I,2,FALSE)</f>
        <v>4</v>
      </c>
      <c r="J464" s="2">
        <f>VLOOKUP(Revised!I464,Mapping!$H:$I,2,FALSE)</f>
        <v>4</v>
      </c>
      <c r="K464" s="2">
        <f>VLOOKUP(Revised!J464,Mapping!$H:$I,2,FALSE)</f>
        <v>4</v>
      </c>
      <c r="L464" s="2">
        <f>VLOOKUP(Revised!K464,Mapping!$H:$I,2,FALSE)</f>
        <v>4</v>
      </c>
      <c r="M464" s="2">
        <f>VLOOKUP(Revised!L464,Mapping!$H:$I,2,FALSE)</f>
        <v>4</v>
      </c>
      <c r="N464" s="2">
        <f>VLOOKUP(Revised!M464,Mapping!$H:$I,2,FALSE)</f>
        <v>3</v>
      </c>
      <c r="O464" s="2">
        <f>VLOOKUP(Revised!N464,Mapping!$H:$I,2,FALSE)</f>
        <v>3</v>
      </c>
      <c r="P464" s="2">
        <f>VLOOKUP(Revised!O464,Mapping!$H:$I,2,FALSE)</f>
        <v>4</v>
      </c>
      <c r="Q464" s="2">
        <f>VLOOKUP(Revised!P464,Mapping!$H:$I,2,FALSE)</f>
        <v>4</v>
      </c>
      <c r="R464" s="2">
        <f>VLOOKUP(Revised!Q464,Mapping!$K:$L,2,FALSE)</f>
        <v>3</v>
      </c>
      <c r="S464" s="2">
        <f>VLOOKUP(Revised!R464,Mapping!$K:$L,2,FALSE)</f>
        <v>3</v>
      </c>
      <c r="T464" s="2" t="s">
        <v>2429</v>
      </c>
      <c r="U464" s="2"/>
      <c r="V464" s="2"/>
    </row>
    <row r="465" spans="1:22" hidden="1" x14ac:dyDescent="0.2">
      <c r="A465">
        <v>464</v>
      </c>
      <c r="B465" s="1">
        <v>45015.582071759258</v>
      </c>
      <c r="C465" s="2" t="s">
        <v>3300</v>
      </c>
      <c r="D465" s="2" t="s">
        <v>3305</v>
      </c>
      <c r="E465" s="3">
        <v>45015</v>
      </c>
      <c r="F465" s="22">
        <v>2023</v>
      </c>
      <c r="G465" s="2">
        <f>VLOOKUP(Revised!F465,Mapping!$H:$I,2,FALSE)</f>
        <v>5</v>
      </c>
      <c r="H465" s="2">
        <f>VLOOKUP(Revised!G465,Mapping!$H:$I,2,FALSE)</f>
        <v>5</v>
      </c>
      <c r="I465" s="2">
        <f>VLOOKUP(Revised!H465,Mapping!$H:$I,2,FALSE)</f>
        <v>5</v>
      </c>
      <c r="J465" s="2">
        <f>VLOOKUP(Revised!I465,Mapping!$H:$I,2,FALSE)</f>
        <v>5</v>
      </c>
      <c r="K465" s="2">
        <f>VLOOKUP(Revised!J465,Mapping!$H:$I,2,FALSE)</f>
        <v>5</v>
      </c>
      <c r="L465" s="2">
        <f>VLOOKUP(Revised!K465,Mapping!$H:$I,2,FALSE)</f>
        <v>5</v>
      </c>
      <c r="M465" s="2">
        <f>VLOOKUP(Revised!L465,Mapping!$H:$I,2,FALSE)</f>
        <v>5</v>
      </c>
      <c r="N465" s="2">
        <f>VLOOKUP(Revised!M465,Mapping!$H:$I,2,FALSE)</f>
        <v>4</v>
      </c>
      <c r="O465" s="2">
        <f>VLOOKUP(Revised!N465,Mapping!$H:$I,2,FALSE)</f>
        <v>4</v>
      </c>
      <c r="P465" s="2">
        <f>VLOOKUP(Revised!O465,Mapping!$H:$I,2,FALSE)</f>
        <v>5</v>
      </c>
      <c r="Q465" s="2">
        <f>VLOOKUP(Revised!P465,Mapping!$H:$I,2,FALSE)</f>
        <v>5</v>
      </c>
      <c r="R465" s="2">
        <f>VLOOKUP(Revised!Q465,Mapping!$K:$L,2,FALSE)</f>
        <v>5</v>
      </c>
      <c r="S465" s="2">
        <f>VLOOKUP(Revised!R465,Mapping!$K:$L,2,FALSE)</f>
        <v>5</v>
      </c>
      <c r="T465" s="2" t="s">
        <v>2430</v>
      </c>
      <c r="U465" s="2"/>
      <c r="V465" s="2"/>
    </row>
    <row r="466" spans="1:22" hidden="1" x14ac:dyDescent="0.2">
      <c r="A466">
        <v>465</v>
      </c>
      <c r="B466" s="1">
        <v>45021.582743055558</v>
      </c>
      <c r="C466" s="2" t="s">
        <v>3300</v>
      </c>
      <c r="D466" s="2" t="s">
        <v>195</v>
      </c>
      <c r="E466" s="3">
        <v>45021</v>
      </c>
      <c r="F466" s="22">
        <v>2023</v>
      </c>
      <c r="G466" s="2">
        <f>VLOOKUP(Revised!F466,Mapping!$H:$I,2,FALSE)</f>
        <v>5</v>
      </c>
      <c r="H466" s="2">
        <f>VLOOKUP(Revised!G466,Mapping!$H:$I,2,FALSE)</f>
        <v>5</v>
      </c>
      <c r="I466" s="2">
        <f>VLOOKUP(Revised!H466,Mapping!$H:$I,2,FALSE)</f>
        <v>5</v>
      </c>
      <c r="J466" s="2">
        <f>VLOOKUP(Revised!I466,Mapping!$H:$I,2,FALSE)</f>
        <v>5</v>
      </c>
      <c r="K466" s="2">
        <f>VLOOKUP(Revised!J466,Mapping!$H:$I,2,FALSE)</f>
        <v>5</v>
      </c>
      <c r="L466" s="2">
        <f>VLOOKUP(Revised!K466,Mapping!$H:$I,2,FALSE)</f>
        <v>5</v>
      </c>
      <c r="M466" s="2">
        <f>VLOOKUP(Revised!L466,Mapping!$H:$I,2,FALSE)</f>
        <v>5</v>
      </c>
      <c r="N466" s="2">
        <f>VLOOKUP(Revised!M466,Mapping!$H:$I,2,FALSE)</f>
        <v>4</v>
      </c>
      <c r="O466" s="2">
        <f>VLOOKUP(Revised!N466,Mapping!$H:$I,2,FALSE)</f>
        <v>4</v>
      </c>
      <c r="P466" s="2">
        <f>VLOOKUP(Revised!O466,Mapping!$H:$I,2,FALSE)</f>
        <v>5</v>
      </c>
      <c r="Q466" s="2">
        <f>VLOOKUP(Revised!P466,Mapping!$H:$I,2,FALSE)</f>
        <v>4</v>
      </c>
      <c r="R466" s="2">
        <f>VLOOKUP(Revised!Q466,Mapping!$K:$L,2,FALSE)</f>
        <v>3</v>
      </c>
      <c r="S466" s="2">
        <f>VLOOKUP(Revised!R466,Mapping!$K:$L,2,FALSE)</f>
        <v>3</v>
      </c>
      <c r="T466" s="2" t="s">
        <v>2439</v>
      </c>
      <c r="U466" s="2" t="s">
        <v>113</v>
      </c>
      <c r="V466" s="2"/>
    </row>
    <row r="467" spans="1:22" hidden="1" x14ac:dyDescent="0.2">
      <c r="A467">
        <v>466</v>
      </c>
      <c r="B467" s="1">
        <v>45021.583032407405</v>
      </c>
      <c r="C467" s="2" t="s">
        <v>3300</v>
      </c>
      <c r="D467" s="2" t="s">
        <v>195</v>
      </c>
      <c r="E467" s="3">
        <v>45021</v>
      </c>
      <c r="F467" s="22">
        <v>2023</v>
      </c>
      <c r="G467" s="2">
        <f>VLOOKUP(Revised!F467,Mapping!$H:$I,2,FALSE)</f>
        <v>4</v>
      </c>
      <c r="H467" s="2">
        <f>VLOOKUP(Revised!G467,Mapping!$H:$I,2,FALSE)</f>
        <v>5</v>
      </c>
      <c r="I467" s="2">
        <f>VLOOKUP(Revised!H467,Mapping!$H:$I,2,FALSE)</f>
        <v>5</v>
      </c>
      <c r="J467" s="2">
        <f>VLOOKUP(Revised!I467,Mapping!$H:$I,2,FALSE)</f>
        <v>5</v>
      </c>
      <c r="K467" s="2">
        <f>VLOOKUP(Revised!J467,Mapping!$H:$I,2,FALSE)</f>
        <v>5</v>
      </c>
      <c r="L467" s="2">
        <f>VLOOKUP(Revised!K467,Mapping!$H:$I,2,FALSE)</f>
        <v>5</v>
      </c>
      <c r="M467" s="2">
        <f>VLOOKUP(Revised!L467,Mapping!$H:$I,2,FALSE)</f>
        <v>5</v>
      </c>
      <c r="N467" s="2">
        <f>VLOOKUP(Revised!M467,Mapping!$H:$I,2,FALSE)</f>
        <v>5</v>
      </c>
      <c r="O467" s="2">
        <f>VLOOKUP(Revised!N467,Mapping!$H:$I,2,FALSE)</f>
        <v>5</v>
      </c>
      <c r="P467" s="2">
        <f>VLOOKUP(Revised!O467,Mapping!$H:$I,2,FALSE)</f>
        <v>5</v>
      </c>
      <c r="Q467" s="2">
        <f>VLOOKUP(Revised!P467,Mapping!$H:$I,2,FALSE)</f>
        <v>5</v>
      </c>
      <c r="R467" s="2">
        <f>VLOOKUP(Revised!Q467,Mapping!$K:$L,2,FALSE)</f>
        <v>5</v>
      </c>
      <c r="S467" s="2">
        <f>VLOOKUP(Revised!R467,Mapping!$K:$L,2,FALSE)</f>
        <v>5</v>
      </c>
      <c r="T467" s="2"/>
      <c r="U467" s="2"/>
      <c r="V467" s="2"/>
    </row>
    <row r="468" spans="1:22" hidden="1" x14ac:dyDescent="0.2">
      <c r="A468">
        <v>467</v>
      </c>
      <c r="B468" s="1">
        <v>45021.583078703705</v>
      </c>
      <c r="C468" s="2" t="s">
        <v>3300</v>
      </c>
      <c r="D468" s="2" t="s">
        <v>195</v>
      </c>
      <c r="E468" s="3">
        <v>45021</v>
      </c>
      <c r="F468" s="22">
        <v>2023</v>
      </c>
      <c r="G468" s="2">
        <f>VLOOKUP(Revised!F468,Mapping!$H:$I,2,FALSE)</f>
        <v>5</v>
      </c>
      <c r="H468" s="2">
        <f>VLOOKUP(Revised!G468,Mapping!$H:$I,2,FALSE)</f>
        <v>5</v>
      </c>
      <c r="I468" s="2">
        <f>VLOOKUP(Revised!H468,Mapping!$H:$I,2,FALSE)</f>
        <v>5</v>
      </c>
      <c r="J468" s="2">
        <f>VLOOKUP(Revised!I468,Mapping!$H:$I,2,FALSE)</f>
        <v>5</v>
      </c>
      <c r="K468" s="2">
        <f>VLOOKUP(Revised!J468,Mapping!$H:$I,2,FALSE)</f>
        <v>5</v>
      </c>
      <c r="L468" s="2">
        <f>VLOOKUP(Revised!K468,Mapping!$H:$I,2,FALSE)</f>
        <v>5</v>
      </c>
      <c r="M468" s="2">
        <f>VLOOKUP(Revised!L468,Mapping!$H:$I,2,FALSE)</f>
        <v>5</v>
      </c>
      <c r="N468" s="2">
        <f>VLOOKUP(Revised!M468,Mapping!$H:$I,2,FALSE)</f>
        <v>1</v>
      </c>
      <c r="O468" s="2">
        <f>VLOOKUP(Revised!N468,Mapping!$H:$I,2,FALSE)</f>
        <v>1</v>
      </c>
      <c r="P468" s="2">
        <f>VLOOKUP(Revised!O468,Mapping!$H:$I,2,FALSE)</f>
        <v>5</v>
      </c>
      <c r="Q468" s="2">
        <f>VLOOKUP(Revised!P468,Mapping!$H:$I,2,FALSE)</f>
        <v>5</v>
      </c>
      <c r="R468" s="2">
        <f>VLOOKUP(Revised!Q468,Mapping!$K:$L,2,FALSE)</f>
        <v>5</v>
      </c>
      <c r="S468" s="2">
        <f>VLOOKUP(Revised!R468,Mapping!$K:$L,2,FALSE)</f>
        <v>5</v>
      </c>
      <c r="T468" s="2"/>
      <c r="U468" s="2"/>
      <c r="V468" s="2"/>
    </row>
    <row r="469" spans="1:22" hidden="1" x14ac:dyDescent="0.2">
      <c r="A469">
        <v>468</v>
      </c>
      <c r="B469" s="1">
        <v>45021.58315972222</v>
      </c>
      <c r="C469" s="2" t="s">
        <v>3300</v>
      </c>
      <c r="D469" s="2" t="s">
        <v>195</v>
      </c>
      <c r="E469" s="3">
        <v>45021</v>
      </c>
      <c r="F469" s="22">
        <v>2023</v>
      </c>
      <c r="G469" s="2">
        <f>VLOOKUP(Revised!F469,Mapping!$H:$I,2,FALSE)</f>
        <v>4</v>
      </c>
      <c r="H469" s="2">
        <f>VLOOKUP(Revised!G469,Mapping!$H:$I,2,FALSE)</f>
        <v>4</v>
      </c>
      <c r="I469" s="2">
        <f>VLOOKUP(Revised!H469,Mapping!$H:$I,2,FALSE)</f>
        <v>4</v>
      </c>
      <c r="J469" s="2">
        <f>VLOOKUP(Revised!I469,Mapping!$H:$I,2,FALSE)</f>
        <v>4</v>
      </c>
      <c r="K469" s="2">
        <f>VLOOKUP(Revised!J469,Mapping!$H:$I,2,FALSE)</f>
        <v>4</v>
      </c>
      <c r="L469" s="2">
        <f>VLOOKUP(Revised!K469,Mapping!$H:$I,2,FALSE)</f>
        <v>4</v>
      </c>
      <c r="M469" s="2">
        <f>VLOOKUP(Revised!L469,Mapping!$H:$I,2,FALSE)</f>
        <v>4</v>
      </c>
      <c r="N469" s="2">
        <f>VLOOKUP(Revised!M469,Mapping!$H:$I,2,FALSE)</f>
        <v>4</v>
      </c>
      <c r="O469" s="2">
        <f>VLOOKUP(Revised!N469,Mapping!$H:$I,2,FALSE)</f>
        <v>4</v>
      </c>
      <c r="P469" s="2">
        <f>VLOOKUP(Revised!O469,Mapping!$H:$I,2,FALSE)</f>
        <v>4</v>
      </c>
      <c r="Q469" s="2">
        <f>VLOOKUP(Revised!P469,Mapping!$H:$I,2,FALSE)</f>
        <v>4</v>
      </c>
      <c r="R469" s="2">
        <f>VLOOKUP(Revised!Q469,Mapping!$K:$L,2,FALSE)</f>
        <v>3</v>
      </c>
      <c r="S469" s="2">
        <f>VLOOKUP(Revised!R469,Mapping!$K:$L,2,FALSE)</f>
        <v>3</v>
      </c>
      <c r="T469" s="2"/>
      <c r="U469" s="2"/>
      <c r="V469" s="2"/>
    </row>
    <row r="470" spans="1:22" hidden="1" x14ac:dyDescent="0.2">
      <c r="A470">
        <v>469</v>
      </c>
      <c r="B470" s="1">
        <v>45021.583240740743</v>
      </c>
      <c r="C470" s="2" t="s">
        <v>3300</v>
      </c>
      <c r="D470" s="2" t="s">
        <v>195</v>
      </c>
      <c r="E470" s="3">
        <v>45021</v>
      </c>
      <c r="F470" s="22">
        <v>2023</v>
      </c>
      <c r="G470" s="2">
        <f>VLOOKUP(Revised!F470,Mapping!$H:$I,2,FALSE)</f>
        <v>4</v>
      </c>
      <c r="H470" s="2">
        <f>VLOOKUP(Revised!G470,Mapping!$H:$I,2,FALSE)</f>
        <v>4</v>
      </c>
      <c r="I470" s="2">
        <f>VLOOKUP(Revised!H470,Mapping!$H:$I,2,FALSE)</f>
        <v>4</v>
      </c>
      <c r="J470" s="2">
        <f>VLOOKUP(Revised!I470,Mapping!$H:$I,2,FALSE)</f>
        <v>4</v>
      </c>
      <c r="K470" s="2">
        <f>VLOOKUP(Revised!J470,Mapping!$H:$I,2,FALSE)</f>
        <v>4</v>
      </c>
      <c r="L470" s="2">
        <f>VLOOKUP(Revised!K470,Mapping!$H:$I,2,FALSE)</f>
        <v>4</v>
      </c>
      <c r="M470" s="2">
        <f>VLOOKUP(Revised!L470,Mapping!$H:$I,2,FALSE)</f>
        <v>4</v>
      </c>
      <c r="N470" s="2">
        <f>VLOOKUP(Revised!M470,Mapping!$H:$I,2,FALSE)</f>
        <v>4</v>
      </c>
      <c r="O470" s="2">
        <f>VLOOKUP(Revised!N470,Mapping!$H:$I,2,FALSE)</f>
        <v>4</v>
      </c>
      <c r="P470" s="2">
        <f>VLOOKUP(Revised!O470,Mapping!$H:$I,2,FALSE)</f>
        <v>4</v>
      </c>
      <c r="Q470" s="2">
        <f>VLOOKUP(Revised!P470,Mapping!$H:$I,2,FALSE)</f>
        <v>4</v>
      </c>
      <c r="R470" s="2">
        <f>VLOOKUP(Revised!Q470,Mapping!$K:$L,2,FALSE)</f>
        <v>3</v>
      </c>
      <c r="S470" s="2">
        <f>VLOOKUP(Revised!R470,Mapping!$K:$L,2,FALSE)</f>
        <v>3</v>
      </c>
      <c r="T470" s="2" t="s">
        <v>2441</v>
      </c>
      <c r="U470" s="2"/>
      <c r="V470" s="2"/>
    </row>
    <row r="471" spans="1:22" hidden="1" x14ac:dyDescent="0.2">
      <c r="A471">
        <v>470</v>
      </c>
      <c r="B471" s="1">
        <v>45021.583298611113</v>
      </c>
      <c r="C471" s="2" t="s">
        <v>3300</v>
      </c>
      <c r="D471" s="2" t="s">
        <v>195</v>
      </c>
      <c r="E471" s="3">
        <v>45021</v>
      </c>
      <c r="F471" s="22">
        <v>2023</v>
      </c>
      <c r="G471" s="2">
        <f>VLOOKUP(Revised!F471,Mapping!$H:$I,2,FALSE)</f>
        <v>5</v>
      </c>
      <c r="H471" s="2">
        <f>VLOOKUP(Revised!G471,Mapping!$H:$I,2,FALSE)</f>
        <v>5</v>
      </c>
      <c r="I471" s="2">
        <f>VLOOKUP(Revised!H471,Mapping!$H:$I,2,FALSE)</f>
        <v>5</v>
      </c>
      <c r="J471" s="2">
        <f>VLOOKUP(Revised!I471,Mapping!$H:$I,2,FALSE)</f>
        <v>5</v>
      </c>
      <c r="K471" s="2">
        <f>VLOOKUP(Revised!J471,Mapping!$H:$I,2,FALSE)</f>
        <v>5</v>
      </c>
      <c r="L471" s="2">
        <f>VLOOKUP(Revised!K471,Mapping!$H:$I,2,FALSE)</f>
        <v>5</v>
      </c>
      <c r="M471" s="2">
        <f>VLOOKUP(Revised!L471,Mapping!$H:$I,2,FALSE)</f>
        <v>5</v>
      </c>
      <c r="N471" s="2">
        <f>VLOOKUP(Revised!M471,Mapping!$H:$I,2,FALSE)</f>
        <v>5</v>
      </c>
      <c r="O471" s="2">
        <f>VLOOKUP(Revised!N471,Mapping!$H:$I,2,FALSE)</f>
        <v>5</v>
      </c>
      <c r="P471" s="2">
        <f>VLOOKUP(Revised!O471,Mapping!$H:$I,2,FALSE)</f>
        <v>5</v>
      </c>
      <c r="Q471" s="2">
        <f>VLOOKUP(Revised!P471,Mapping!$H:$I,2,FALSE)</f>
        <v>5</v>
      </c>
      <c r="R471" s="2">
        <f>VLOOKUP(Revised!Q471,Mapping!$K:$L,2,FALSE)</f>
        <v>5</v>
      </c>
      <c r="S471" s="2">
        <f>VLOOKUP(Revised!R471,Mapping!$K:$L,2,FALSE)</f>
        <v>5</v>
      </c>
      <c r="T471" s="2" t="s">
        <v>2442</v>
      </c>
      <c r="U471" s="2"/>
      <c r="V471" s="2"/>
    </row>
    <row r="472" spans="1:22" hidden="1" x14ac:dyDescent="0.2">
      <c r="A472">
        <v>471</v>
      </c>
      <c r="B472" s="1">
        <v>45021.58384259259</v>
      </c>
      <c r="C472" s="2" t="s">
        <v>3300</v>
      </c>
      <c r="D472" s="2" t="s">
        <v>195</v>
      </c>
      <c r="E472" s="3">
        <v>45021</v>
      </c>
      <c r="F472" s="22">
        <v>2023</v>
      </c>
      <c r="G472" s="2">
        <f>VLOOKUP(Revised!F472,Mapping!$H:$I,2,FALSE)</f>
        <v>5</v>
      </c>
      <c r="H472" s="2">
        <f>VLOOKUP(Revised!G472,Mapping!$H:$I,2,FALSE)</f>
        <v>4</v>
      </c>
      <c r="I472" s="2">
        <f>VLOOKUP(Revised!H472,Mapping!$H:$I,2,FALSE)</f>
        <v>5</v>
      </c>
      <c r="J472" s="2">
        <f>VLOOKUP(Revised!I472,Mapping!$H:$I,2,FALSE)</f>
        <v>5</v>
      </c>
      <c r="K472" s="2">
        <f>VLOOKUP(Revised!J472,Mapping!$H:$I,2,FALSE)</f>
        <v>5</v>
      </c>
      <c r="L472" s="2">
        <f>VLOOKUP(Revised!K472,Mapping!$H:$I,2,FALSE)</f>
        <v>5</v>
      </c>
      <c r="M472" s="2">
        <f>VLOOKUP(Revised!L472,Mapping!$H:$I,2,FALSE)</f>
        <v>5</v>
      </c>
      <c r="N472" s="2">
        <f>VLOOKUP(Revised!M472,Mapping!$H:$I,2,FALSE)</f>
        <v>3</v>
      </c>
      <c r="O472" s="2">
        <f>VLOOKUP(Revised!N472,Mapping!$H:$I,2,FALSE)</f>
        <v>3</v>
      </c>
      <c r="P472" s="2">
        <f>VLOOKUP(Revised!O472,Mapping!$H:$I,2,FALSE)</f>
        <v>4</v>
      </c>
      <c r="Q472" s="2">
        <f>VLOOKUP(Revised!P472,Mapping!$H:$I,2,FALSE)</f>
        <v>4</v>
      </c>
      <c r="R472" s="2">
        <f>VLOOKUP(Revised!Q472,Mapping!$K:$L,2,FALSE)</f>
        <v>5</v>
      </c>
      <c r="S472" s="2">
        <f>VLOOKUP(Revised!R472,Mapping!$K:$L,2,FALSE)</f>
        <v>4</v>
      </c>
      <c r="T472" s="2"/>
      <c r="U472" s="2" t="s">
        <v>2444</v>
      </c>
      <c r="V472" s="2"/>
    </row>
    <row r="473" spans="1:22" hidden="1" x14ac:dyDescent="0.2">
      <c r="A473">
        <v>472</v>
      </c>
      <c r="B473" s="1">
        <v>45021.584085648145</v>
      </c>
      <c r="C473" s="2" t="s">
        <v>3300</v>
      </c>
      <c r="D473" s="2" t="s">
        <v>195</v>
      </c>
      <c r="E473" s="3">
        <v>45021</v>
      </c>
      <c r="F473" s="22">
        <v>2023</v>
      </c>
      <c r="G473" s="2">
        <f>VLOOKUP(Revised!F473,Mapping!$H:$I,2,FALSE)</f>
        <v>4</v>
      </c>
      <c r="H473" s="2">
        <f>VLOOKUP(Revised!G473,Mapping!$H:$I,2,FALSE)</f>
        <v>4</v>
      </c>
      <c r="I473" s="2">
        <f>VLOOKUP(Revised!H473,Mapping!$H:$I,2,FALSE)</f>
        <v>4</v>
      </c>
      <c r="J473" s="2">
        <f>VLOOKUP(Revised!I473,Mapping!$H:$I,2,FALSE)</f>
        <v>4</v>
      </c>
      <c r="K473" s="2">
        <f>VLOOKUP(Revised!J473,Mapping!$H:$I,2,FALSE)</f>
        <v>4</v>
      </c>
      <c r="L473" s="2">
        <f>VLOOKUP(Revised!K473,Mapping!$H:$I,2,FALSE)</f>
        <v>4</v>
      </c>
      <c r="M473" s="2">
        <f>VLOOKUP(Revised!L473,Mapping!$H:$I,2,FALSE)</f>
        <v>4</v>
      </c>
      <c r="N473" s="2">
        <f>VLOOKUP(Revised!M473,Mapping!$H:$I,2,FALSE)</f>
        <v>4</v>
      </c>
      <c r="O473" s="2">
        <f>VLOOKUP(Revised!N473,Mapping!$H:$I,2,FALSE)</f>
        <v>4</v>
      </c>
      <c r="P473" s="2">
        <f>VLOOKUP(Revised!O473,Mapping!$H:$I,2,FALSE)</f>
        <v>4</v>
      </c>
      <c r="Q473" s="2">
        <f>VLOOKUP(Revised!P473,Mapping!$H:$I,2,FALSE)</f>
        <v>4</v>
      </c>
      <c r="R473" s="2">
        <f>VLOOKUP(Revised!Q473,Mapping!$K:$L,2,FALSE)</f>
        <v>3</v>
      </c>
      <c r="S473" s="2">
        <f>VLOOKUP(Revised!R473,Mapping!$K:$L,2,FALSE)</f>
        <v>3</v>
      </c>
      <c r="T473" s="2"/>
      <c r="U473" s="2"/>
      <c r="V473" s="2"/>
    </row>
    <row r="474" spans="1:22" hidden="1" x14ac:dyDescent="0.2">
      <c r="A474">
        <v>473</v>
      </c>
      <c r="B474" s="1">
        <v>45021.585717592592</v>
      </c>
      <c r="C474" s="2" t="s">
        <v>3300</v>
      </c>
      <c r="D474" s="2" t="s">
        <v>3305</v>
      </c>
      <c r="E474" s="3">
        <v>45021</v>
      </c>
      <c r="F474" s="22">
        <v>2023</v>
      </c>
      <c r="G474" s="2">
        <f>VLOOKUP(Revised!F474,Mapping!$H:$I,2,FALSE)</f>
        <v>5</v>
      </c>
      <c r="H474" s="2">
        <f>VLOOKUP(Revised!G474,Mapping!$H:$I,2,FALSE)</f>
        <v>5</v>
      </c>
      <c r="I474" s="2">
        <f>VLOOKUP(Revised!H474,Mapping!$H:$I,2,FALSE)</f>
        <v>5</v>
      </c>
      <c r="J474" s="2">
        <f>VLOOKUP(Revised!I474,Mapping!$H:$I,2,FALSE)</f>
        <v>4</v>
      </c>
      <c r="K474" s="2">
        <f>VLOOKUP(Revised!J474,Mapping!$H:$I,2,FALSE)</f>
        <v>5</v>
      </c>
      <c r="L474" s="2">
        <f>VLOOKUP(Revised!K474,Mapping!$H:$I,2,FALSE)</f>
        <v>4</v>
      </c>
      <c r="M474" s="2">
        <f>VLOOKUP(Revised!L474,Mapping!$H:$I,2,FALSE)</f>
        <v>5</v>
      </c>
      <c r="N474" s="2">
        <f>VLOOKUP(Revised!M474,Mapping!$H:$I,2,FALSE)</f>
        <v>5</v>
      </c>
      <c r="O474" s="2">
        <f>VLOOKUP(Revised!N474,Mapping!$H:$I,2,FALSE)</f>
        <v>5</v>
      </c>
      <c r="P474" s="2">
        <f>VLOOKUP(Revised!O474,Mapping!$H:$I,2,FALSE)</f>
        <v>5</v>
      </c>
      <c r="Q474" s="2">
        <f>VLOOKUP(Revised!P474,Mapping!$H:$I,2,FALSE)</f>
        <v>4</v>
      </c>
      <c r="R474" s="2">
        <f>VLOOKUP(Revised!Q474,Mapping!$K:$L,2,FALSE)</f>
        <v>5</v>
      </c>
      <c r="S474" s="2">
        <f>VLOOKUP(Revised!R474,Mapping!$K:$L,2,FALSE)</f>
        <v>3</v>
      </c>
      <c r="T474" s="2"/>
      <c r="U474" s="2"/>
      <c r="V474" s="2"/>
    </row>
    <row r="475" spans="1:22" hidden="1" x14ac:dyDescent="0.2">
      <c r="A475">
        <v>474</v>
      </c>
      <c r="B475" s="1">
        <v>45021.586134259262</v>
      </c>
      <c r="C475" s="2" t="s">
        <v>3300</v>
      </c>
      <c r="D475" s="2" t="s">
        <v>195</v>
      </c>
      <c r="E475" s="3">
        <v>45021</v>
      </c>
      <c r="F475" s="22">
        <v>2023</v>
      </c>
      <c r="G475" s="2">
        <f>VLOOKUP(Revised!F475,Mapping!$H:$I,2,FALSE)</f>
        <v>5</v>
      </c>
      <c r="H475" s="2">
        <f>VLOOKUP(Revised!G475,Mapping!$H:$I,2,FALSE)</f>
        <v>4</v>
      </c>
      <c r="I475" s="2">
        <f>VLOOKUP(Revised!H475,Mapping!$H:$I,2,FALSE)</f>
        <v>5</v>
      </c>
      <c r="J475" s="2">
        <f>VLOOKUP(Revised!I475,Mapping!$H:$I,2,FALSE)</f>
        <v>5</v>
      </c>
      <c r="K475" s="2">
        <f>VLOOKUP(Revised!J475,Mapping!$H:$I,2,FALSE)</f>
        <v>4</v>
      </c>
      <c r="L475" s="2">
        <f>VLOOKUP(Revised!K475,Mapping!$H:$I,2,FALSE)</f>
        <v>5</v>
      </c>
      <c r="M475" s="2">
        <f>VLOOKUP(Revised!L475,Mapping!$H:$I,2,FALSE)</f>
        <v>4</v>
      </c>
      <c r="N475" s="2">
        <f>VLOOKUP(Revised!M475,Mapping!$H:$I,2,FALSE)</f>
        <v>4</v>
      </c>
      <c r="O475" s="2">
        <f>VLOOKUP(Revised!N475,Mapping!$H:$I,2,FALSE)</f>
        <v>4</v>
      </c>
      <c r="P475" s="2">
        <f>VLOOKUP(Revised!O475,Mapping!$H:$I,2,FALSE)</f>
        <v>4</v>
      </c>
      <c r="Q475" s="2">
        <f>VLOOKUP(Revised!P475,Mapping!$H:$I,2,FALSE)</f>
        <v>4</v>
      </c>
      <c r="R475" s="2">
        <f>VLOOKUP(Revised!Q475,Mapping!$K:$L,2,FALSE)</f>
        <v>3</v>
      </c>
      <c r="S475" s="2">
        <f>VLOOKUP(Revised!R475,Mapping!$K:$L,2,FALSE)</f>
        <v>3</v>
      </c>
      <c r="T475" s="2" t="s">
        <v>2445</v>
      </c>
      <c r="U475" s="2"/>
      <c r="V475" s="2"/>
    </row>
    <row r="476" spans="1:22" hidden="1" x14ac:dyDescent="0.2">
      <c r="A476">
        <v>475</v>
      </c>
      <c r="B476" s="1">
        <v>45021.5862037037</v>
      </c>
      <c r="C476" s="2" t="s">
        <v>3300</v>
      </c>
      <c r="D476" s="2" t="s">
        <v>195</v>
      </c>
      <c r="E476" s="3">
        <v>45021</v>
      </c>
      <c r="F476" s="22">
        <v>2023</v>
      </c>
      <c r="G476" s="2">
        <f>VLOOKUP(Revised!F476,Mapping!$H:$I,2,FALSE)</f>
        <v>4</v>
      </c>
      <c r="H476" s="2">
        <f>VLOOKUP(Revised!G476,Mapping!$H:$I,2,FALSE)</f>
        <v>4</v>
      </c>
      <c r="I476" s="2">
        <f>VLOOKUP(Revised!H476,Mapping!$H:$I,2,FALSE)</f>
        <v>4</v>
      </c>
      <c r="J476" s="2">
        <f>VLOOKUP(Revised!I476,Mapping!$H:$I,2,FALSE)</f>
        <v>4</v>
      </c>
      <c r="K476" s="2">
        <f>VLOOKUP(Revised!J476,Mapping!$H:$I,2,FALSE)</f>
        <v>4</v>
      </c>
      <c r="L476" s="2">
        <f>VLOOKUP(Revised!K476,Mapping!$H:$I,2,FALSE)</f>
        <v>4</v>
      </c>
      <c r="M476" s="2">
        <f>VLOOKUP(Revised!L476,Mapping!$H:$I,2,FALSE)</f>
        <v>4</v>
      </c>
      <c r="N476" s="2">
        <f>VLOOKUP(Revised!M476,Mapping!$H:$I,2,FALSE)</f>
        <v>4</v>
      </c>
      <c r="O476" s="2">
        <f>VLOOKUP(Revised!N476,Mapping!$H:$I,2,FALSE)</f>
        <v>4</v>
      </c>
      <c r="P476" s="2">
        <f>VLOOKUP(Revised!O476,Mapping!$H:$I,2,FALSE)</f>
        <v>4</v>
      </c>
      <c r="Q476" s="2">
        <f>VLOOKUP(Revised!P476,Mapping!$H:$I,2,FALSE)</f>
        <v>4</v>
      </c>
      <c r="R476" s="2">
        <f>VLOOKUP(Revised!Q476,Mapping!$K:$L,2,FALSE)</f>
        <v>3</v>
      </c>
      <c r="S476" s="2">
        <f>VLOOKUP(Revised!R476,Mapping!$K:$L,2,FALSE)</f>
        <v>3</v>
      </c>
      <c r="T476" s="2"/>
      <c r="U476" s="2"/>
      <c r="V476" s="2"/>
    </row>
    <row r="477" spans="1:22" hidden="1" x14ac:dyDescent="0.2">
      <c r="A477">
        <v>476</v>
      </c>
      <c r="B477" s="1">
        <v>45048.601712962962</v>
      </c>
      <c r="C477" s="2" t="s">
        <v>3300</v>
      </c>
      <c r="D477" s="2" t="s">
        <v>3305</v>
      </c>
      <c r="E477" s="3">
        <v>45048</v>
      </c>
      <c r="F477" s="22">
        <v>2023</v>
      </c>
      <c r="G477" s="2">
        <f>VLOOKUP(Revised!F477,Mapping!$H:$I,2,FALSE)</f>
        <v>5</v>
      </c>
      <c r="H477" s="2">
        <f>VLOOKUP(Revised!G477,Mapping!$H:$I,2,FALSE)</f>
        <v>5</v>
      </c>
      <c r="I477" s="2">
        <f>VLOOKUP(Revised!H477,Mapping!$H:$I,2,FALSE)</f>
        <v>5</v>
      </c>
      <c r="J477" s="2">
        <f>VLOOKUP(Revised!I477,Mapping!$H:$I,2,FALSE)</f>
        <v>5</v>
      </c>
      <c r="K477" s="2">
        <f>VLOOKUP(Revised!J477,Mapping!$H:$I,2,FALSE)</f>
        <v>5</v>
      </c>
      <c r="L477" s="2">
        <f>VLOOKUP(Revised!K477,Mapping!$H:$I,2,FALSE)</f>
        <v>5</v>
      </c>
      <c r="M477" s="2">
        <f>VLOOKUP(Revised!L477,Mapping!$H:$I,2,FALSE)</f>
        <v>5</v>
      </c>
      <c r="N477" s="2">
        <f>VLOOKUP(Revised!M477,Mapping!$H:$I,2,FALSE)</f>
        <v>4</v>
      </c>
      <c r="O477" s="2">
        <f>VLOOKUP(Revised!N477,Mapping!$H:$I,2,FALSE)</f>
        <v>4</v>
      </c>
      <c r="P477" s="2">
        <f>VLOOKUP(Revised!O477,Mapping!$H:$I,2,FALSE)</f>
        <v>5</v>
      </c>
      <c r="Q477" s="2">
        <f>VLOOKUP(Revised!P477,Mapping!$H:$I,2,FALSE)</f>
        <v>4</v>
      </c>
      <c r="R477" s="2">
        <f>VLOOKUP(Revised!Q477,Mapping!$K:$L,2,FALSE)</f>
        <v>5</v>
      </c>
      <c r="S477" s="2">
        <f>VLOOKUP(Revised!R477,Mapping!$K:$L,2,FALSE)</f>
        <v>5</v>
      </c>
      <c r="T477" s="2"/>
      <c r="U477" s="2"/>
      <c r="V477" s="2"/>
    </row>
    <row r="478" spans="1:22" hidden="1" x14ac:dyDescent="0.2">
      <c r="A478">
        <v>477</v>
      </c>
      <c r="B478" s="1">
        <v>45048.602071759262</v>
      </c>
      <c r="C478" s="2" t="s">
        <v>3300</v>
      </c>
      <c r="D478" s="2" t="s">
        <v>3305</v>
      </c>
      <c r="E478" s="3">
        <v>45048</v>
      </c>
      <c r="F478" s="22">
        <v>2023</v>
      </c>
      <c r="G478" s="2">
        <f>VLOOKUP(Revised!F478,Mapping!$H:$I,2,FALSE)</f>
        <v>4</v>
      </c>
      <c r="H478" s="2">
        <f>VLOOKUP(Revised!G478,Mapping!$H:$I,2,FALSE)</f>
        <v>4</v>
      </c>
      <c r="I478" s="2">
        <f>VLOOKUP(Revised!H478,Mapping!$H:$I,2,FALSE)</f>
        <v>4</v>
      </c>
      <c r="J478" s="2">
        <f>VLOOKUP(Revised!I478,Mapping!$H:$I,2,FALSE)</f>
        <v>4</v>
      </c>
      <c r="K478" s="2">
        <f>VLOOKUP(Revised!J478,Mapping!$H:$I,2,FALSE)</f>
        <v>5</v>
      </c>
      <c r="L478" s="2">
        <f>VLOOKUP(Revised!K478,Mapping!$H:$I,2,FALSE)</f>
        <v>4</v>
      </c>
      <c r="M478" s="2">
        <f>VLOOKUP(Revised!L478,Mapping!$H:$I,2,FALSE)</f>
        <v>5</v>
      </c>
      <c r="N478" s="2">
        <f>VLOOKUP(Revised!M478,Mapping!$H:$I,2,FALSE)</f>
        <v>4</v>
      </c>
      <c r="O478" s="2">
        <f>VLOOKUP(Revised!N478,Mapping!$H:$I,2,FALSE)</f>
        <v>4</v>
      </c>
      <c r="P478" s="2">
        <f>VLOOKUP(Revised!O478,Mapping!$H:$I,2,FALSE)</f>
        <v>4</v>
      </c>
      <c r="Q478" s="2">
        <f>VLOOKUP(Revised!P478,Mapping!$H:$I,2,FALSE)</f>
        <v>4</v>
      </c>
      <c r="R478" s="2">
        <f>VLOOKUP(Revised!Q478,Mapping!$K:$L,2,FALSE)</f>
        <v>3</v>
      </c>
      <c r="S478" s="2">
        <f>VLOOKUP(Revised!R478,Mapping!$K:$L,2,FALSE)</f>
        <v>3</v>
      </c>
      <c r="T478" s="2"/>
      <c r="U478" s="2"/>
      <c r="V478" s="2"/>
    </row>
    <row r="479" spans="1:22" hidden="1" x14ac:dyDescent="0.2">
      <c r="A479">
        <v>478</v>
      </c>
      <c r="B479" s="1">
        <v>45048.602152777778</v>
      </c>
      <c r="C479" s="2" t="s">
        <v>3300</v>
      </c>
      <c r="D479" s="2" t="s">
        <v>3305</v>
      </c>
      <c r="E479" s="3">
        <v>45048</v>
      </c>
      <c r="F479" s="22">
        <v>2023</v>
      </c>
      <c r="G479" s="2">
        <f>VLOOKUP(Revised!F479,Mapping!$H:$I,2,FALSE)</f>
        <v>4</v>
      </c>
      <c r="H479" s="2">
        <f>VLOOKUP(Revised!G479,Mapping!$H:$I,2,FALSE)</f>
        <v>4</v>
      </c>
      <c r="I479" s="2">
        <f>VLOOKUP(Revised!H479,Mapping!$H:$I,2,FALSE)</f>
        <v>4</v>
      </c>
      <c r="J479" s="2">
        <f>VLOOKUP(Revised!I479,Mapping!$H:$I,2,FALSE)</f>
        <v>4</v>
      </c>
      <c r="K479" s="2">
        <f>VLOOKUP(Revised!J479,Mapping!$H:$I,2,FALSE)</f>
        <v>4</v>
      </c>
      <c r="L479" s="2">
        <f>VLOOKUP(Revised!K479,Mapping!$H:$I,2,FALSE)</f>
        <v>4</v>
      </c>
      <c r="M479" s="2">
        <f>VLOOKUP(Revised!L479,Mapping!$H:$I,2,FALSE)</f>
        <v>4</v>
      </c>
      <c r="N479" s="2">
        <f>VLOOKUP(Revised!M479,Mapping!$H:$I,2,FALSE)</f>
        <v>4</v>
      </c>
      <c r="O479" s="2">
        <f>VLOOKUP(Revised!N479,Mapping!$H:$I,2,FALSE)</f>
        <v>4</v>
      </c>
      <c r="P479" s="2">
        <f>VLOOKUP(Revised!O479,Mapping!$H:$I,2,FALSE)</f>
        <v>4</v>
      </c>
      <c r="Q479" s="2">
        <f>VLOOKUP(Revised!P479,Mapping!$H:$I,2,FALSE)</f>
        <v>4</v>
      </c>
      <c r="R479" s="2">
        <f>VLOOKUP(Revised!Q479,Mapping!$K:$L,2,FALSE)</f>
        <v>3</v>
      </c>
      <c r="S479" s="2">
        <f>VLOOKUP(Revised!R479,Mapping!$K:$L,2,FALSE)</f>
        <v>3</v>
      </c>
      <c r="T479" s="2"/>
      <c r="U479" s="2"/>
      <c r="V479" s="2"/>
    </row>
    <row r="480" spans="1:22" hidden="1" x14ac:dyDescent="0.2">
      <c r="A480">
        <v>479</v>
      </c>
      <c r="B480" s="1">
        <v>45048.602430555555</v>
      </c>
      <c r="C480" s="2" t="s">
        <v>3300</v>
      </c>
      <c r="D480" s="2" t="s">
        <v>3305</v>
      </c>
      <c r="E480" s="3">
        <v>45048</v>
      </c>
      <c r="F480" s="22">
        <v>2023</v>
      </c>
      <c r="G480" s="2">
        <f>VLOOKUP(Revised!F480,Mapping!$H:$I,2,FALSE)</f>
        <v>4</v>
      </c>
      <c r="H480" s="2">
        <f>VLOOKUP(Revised!G480,Mapping!$H:$I,2,FALSE)</f>
        <v>4</v>
      </c>
      <c r="I480" s="2">
        <f>VLOOKUP(Revised!H480,Mapping!$H:$I,2,FALSE)</f>
        <v>5</v>
      </c>
      <c r="J480" s="2">
        <f>VLOOKUP(Revised!I480,Mapping!$H:$I,2,FALSE)</f>
        <v>4</v>
      </c>
      <c r="K480" s="2">
        <f>VLOOKUP(Revised!J480,Mapping!$H:$I,2,FALSE)</f>
        <v>5</v>
      </c>
      <c r="L480" s="2">
        <f>VLOOKUP(Revised!K480,Mapping!$H:$I,2,FALSE)</f>
        <v>5</v>
      </c>
      <c r="M480" s="2">
        <f>VLOOKUP(Revised!L480,Mapping!$H:$I,2,FALSE)</f>
        <v>4</v>
      </c>
      <c r="N480" s="2">
        <f>VLOOKUP(Revised!M480,Mapping!$H:$I,2,FALSE)</f>
        <v>4</v>
      </c>
      <c r="O480" s="2">
        <f>VLOOKUP(Revised!N480,Mapping!$H:$I,2,FALSE)</f>
        <v>4</v>
      </c>
      <c r="P480" s="2">
        <f>VLOOKUP(Revised!O480,Mapping!$H:$I,2,FALSE)</f>
        <v>5</v>
      </c>
      <c r="Q480" s="2">
        <f>VLOOKUP(Revised!P480,Mapping!$H:$I,2,FALSE)</f>
        <v>5</v>
      </c>
      <c r="R480" s="2">
        <f>VLOOKUP(Revised!Q480,Mapping!$K:$L,2,FALSE)</f>
        <v>3</v>
      </c>
      <c r="S480" s="2">
        <f>VLOOKUP(Revised!R480,Mapping!$K:$L,2,FALSE)</f>
        <v>5</v>
      </c>
      <c r="T480" s="2"/>
      <c r="U480" s="2"/>
      <c r="V480" s="2"/>
    </row>
    <row r="481" spans="1:22" hidden="1" x14ac:dyDescent="0.2">
      <c r="A481">
        <v>480</v>
      </c>
      <c r="B481" s="1">
        <v>45048.602476851855</v>
      </c>
      <c r="C481" s="2" t="s">
        <v>3300</v>
      </c>
      <c r="D481" s="2" t="s">
        <v>3305</v>
      </c>
      <c r="E481" s="3">
        <v>45048</v>
      </c>
      <c r="F481" s="22">
        <v>2023</v>
      </c>
      <c r="G481" s="2">
        <f>VLOOKUP(Revised!F481,Mapping!$H:$I,2,FALSE)</f>
        <v>5</v>
      </c>
      <c r="H481" s="2">
        <f>VLOOKUP(Revised!G481,Mapping!$H:$I,2,FALSE)</f>
        <v>5</v>
      </c>
      <c r="I481" s="2">
        <f>VLOOKUP(Revised!H481,Mapping!$H:$I,2,FALSE)</f>
        <v>5</v>
      </c>
      <c r="J481" s="2">
        <f>VLOOKUP(Revised!I481,Mapping!$H:$I,2,FALSE)</f>
        <v>5</v>
      </c>
      <c r="K481" s="2">
        <f>VLOOKUP(Revised!J481,Mapping!$H:$I,2,FALSE)</f>
        <v>5</v>
      </c>
      <c r="L481" s="2">
        <f>VLOOKUP(Revised!K481,Mapping!$H:$I,2,FALSE)</f>
        <v>5</v>
      </c>
      <c r="M481" s="2">
        <f>VLOOKUP(Revised!L481,Mapping!$H:$I,2,FALSE)</f>
        <v>4</v>
      </c>
      <c r="N481" s="2">
        <f>VLOOKUP(Revised!M481,Mapping!$H:$I,2,FALSE)</f>
        <v>4</v>
      </c>
      <c r="O481" s="2">
        <f>VLOOKUP(Revised!N481,Mapping!$H:$I,2,FALSE)</f>
        <v>4</v>
      </c>
      <c r="P481" s="2">
        <f>VLOOKUP(Revised!O481,Mapping!$H:$I,2,FALSE)</f>
        <v>5</v>
      </c>
      <c r="Q481" s="2">
        <f>VLOOKUP(Revised!P481,Mapping!$H:$I,2,FALSE)</f>
        <v>4</v>
      </c>
      <c r="R481" s="2">
        <f>VLOOKUP(Revised!Q481,Mapping!$K:$L,2,FALSE)</f>
        <v>3</v>
      </c>
      <c r="S481" s="2">
        <f>VLOOKUP(Revised!R481,Mapping!$K:$L,2,FALSE)</f>
        <v>3</v>
      </c>
      <c r="T481" s="2" t="s">
        <v>2451</v>
      </c>
      <c r="U481" s="2"/>
      <c r="V481" s="2"/>
    </row>
    <row r="482" spans="1:22" hidden="1" x14ac:dyDescent="0.2">
      <c r="A482">
        <v>481</v>
      </c>
      <c r="B482" s="1">
        <v>45048.60292824074</v>
      </c>
      <c r="C482" s="2" t="s">
        <v>3300</v>
      </c>
      <c r="D482" s="2" t="s">
        <v>3305</v>
      </c>
      <c r="E482" s="3">
        <v>45048</v>
      </c>
      <c r="F482" s="22">
        <v>2023</v>
      </c>
      <c r="G482" s="2">
        <f>VLOOKUP(Revised!F482,Mapping!$H:$I,2,FALSE)</f>
        <v>5</v>
      </c>
      <c r="H482" s="2">
        <f>VLOOKUP(Revised!G482,Mapping!$H:$I,2,FALSE)</f>
        <v>5</v>
      </c>
      <c r="I482" s="2">
        <f>VLOOKUP(Revised!H482,Mapping!$H:$I,2,FALSE)</f>
        <v>5</v>
      </c>
      <c r="J482" s="2">
        <f>VLOOKUP(Revised!I482,Mapping!$H:$I,2,FALSE)</f>
        <v>5</v>
      </c>
      <c r="K482" s="2">
        <f>VLOOKUP(Revised!J482,Mapping!$H:$I,2,FALSE)</f>
        <v>5</v>
      </c>
      <c r="L482" s="2">
        <f>VLOOKUP(Revised!K482,Mapping!$H:$I,2,FALSE)</f>
        <v>5</v>
      </c>
      <c r="M482" s="2">
        <f>VLOOKUP(Revised!L482,Mapping!$H:$I,2,FALSE)</f>
        <v>5</v>
      </c>
      <c r="N482" s="2">
        <f>VLOOKUP(Revised!M482,Mapping!$H:$I,2,FALSE)</f>
        <v>4</v>
      </c>
      <c r="O482" s="2">
        <f>VLOOKUP(Revised!N482,Mapping!$H:$I,2,FALSE)</f>
        <v>5</v>
      </c>
      <c r="P482" s="2">
        <f>VLOOKUP(Revised!O482,Mapping!$H:$I,2,FALSE)</f>
        <v>5</v>
      </c>
      <c r="Q482" s="2">
        <f>VLOOKUP(Revised!P482,Mapping!$H:$I,2,FALSE)</f>
        <v>5</v>
      </c>
      <c r="R482" s="2">
        <f>VLOOKUP(Revised!Q482,Mapping!$K:$L,2,FALSE)</f>
        <v>5</v>
      </c>
      <c r="S482" s="2">
        <f>VLOOKUP(Revised!R482,Mapping!$K:$L,2,FALSE)</f>
        <v>5</v>
      </c>
      <c r="T482" s="2" t="s">
        <v>2452</v>
      </c>
      <c r="U482" s="2" t="s">
        <v>2453</v>
      </c>
      <c r="V482" s="2"/>
    </row>
    <row r="483" spans="1:22" hidden="1" x14ac:dyDescent="0.2">
      <c r="A483">
        <v>482</v>
      </c>
      <c r="B483" s="1">
        <v>45048.603032407409</v>
      </c>
      <c r="C483" s="2" t="s">
        <v>3300</v>
      </c>
      <c r="D483" s="2" t="s">
        <v>3305</v>
      </c>
      <c r="E483" s="3">
        <v>45048</v>
      </c>
      <c r="F483" s="22">
        <v>2023</v>
      </c>
      <c r="G483" s="2">
        <f>VLOOKUP(Revised!F483,Mapping!$H:$I,2,FALSE)</f>
        <v>5</v>
      </c>
      <c r="H483" s="2">
        <f>VLOOKUP(Revised!G483,Mapping!$H:$I,2,FALSE)</f>
        <v>5</v>
      </c>
      <c r="I483" s="2">
        <f>VLOOKUP(Revised!H483,Mapping!$H:$I,2,FALSE)</f>
        <v>5</v>
      </c>
      <c r="J483" s="2">
        <f>VLOOKUP(Revised!I483,Mapping!$H:$I,2,FALSE)</f>
        <v>5</v>
      </c>
      <c r="K483" s="2">
        <f>VLOOKUP(Revised!J483,Mapping!$H:$I,2,FALSE)</f>
        <v>5</v>
      </c>
      <c r="L483" s="2">
        <f>VLOOKUP(Revised!K483,Mapping!$H:$I,2,FALSE)</f>
        <v>5</v>
      </c>
      <c r="M483" s="2">
        <f>VLOOKUP(Revised!L483,Mapping!$H:$I,2,FALSE)</f>
        <v>5</v>
      </c>
      <c r="N483" s="2">
        <f>VLOOKUP(Revised!M483,Mapping!$H:$I,2,FALSE)</f>
        <v>4</v>
      </c>
      <c r="O483" s="2">
        <f>VLOOKUP(Revised!N483,Mapping!$H:$I,2,FALSE)</f>
        <v>4</v>
      </c>
      <c r="P483" s="2">
        <f>VLOOKUP(Revised!O483,Mapping!$H:$I,2,FALSE)</f>
        <v>5</v>
      </c>
      <c r="Q483" s="2">
        <f>VLOOKUP(Revised!P483,Mapping!$H:$I,2,FALSE)</f>
        <v>5</v>
      </c>
      <c r="R483" s="2">
        <f>VLOOKUP(Revised!Q483,Mapping!$K:$L,2,FALSE)</f>
        <v>5</v>
      </c>
      <c r="S483" s="2">
        <f>VLOOKUP(Revised!R483,Mapping!$K:$L,2,FALSE)</f>
        <v>5</v>
      </c>
      <c r="T483" s="2"/>
      <c r="U483" s="2"/>
      <c r="V483" s="2"/>
    </row>
    <row r="484" spans="1:22" hidden="1" x14ac:dyDescent="0.2">
      <c r="A484">
        <v>483</v>
      </c>
      <c r="B484" s="1">
        <v>45048.603182870371</v>
      </c>
      <c r="C484" s="2" t="s">
        <v>3300</v>
      </c>
      <c r="D484" s="2" t="s">
        <v>3305</v>
      </c>
      <c r="E484" s="3">
        <v>45048</v>
      </c>
      <c r="F484" s="22">
        <v>2023</v>
      </c>
      <c r="G484" s="2">
        <f>VLOOKUP(Revised!F484,Mapping!$H:$I,2,FALSE)</f>
        <v>5</v>
      </c>
      <c r="H484" s="2">
        <f>VLOOKUP(Revised!G484,Mapping!$H:$I,2,FALSE)</f>
        <v>5</v>
      </c>
      <c r="I484" s="2">
        <f>VLOOKUP(Revised!H484,Mapping!$H:$I,2,FALSE)</f>
        <v>5</v>
      </c>
      <c r="J484" s="2">
        <f>VLOOKUP(Revised!I484,Mapping!$H:$I,2,FALSE)</f>
        <v>4</v>
      </c>
      <c r="K484" s="2">
        <f>VLOOKUP(Revised!J484,Mapping!$H:$I,2,FALSE)</f>
        <v>5</v>
      </c>
      <c r="L484" s="2">
        <f>VLOOKUP(Revised!K484,Mapping!$H:$I,2,FALSE)</f>
        <v>5</v>
      </c>
      <c r="M484" s="2">
        <f>VLOOKUP(Revised!L484,Mapping!$H:$I,2,FALSE)</f>
        <v>5</v>
      </c>
      <c r="N484" s="2">
        <f>VLOOKUP(Revised!M484,Mapping!$H:$I,2,FALSE)</f>
        <v>5</v>
      </c>
      <c r="O484" s="2">
        <f>VLOOKUP(Revised!N484,Mapping!$H:$I,2,FALSE)</f>
        <v>5</v>
      </c>
      <c r="P484" s="2">
        <f>VLOOKUP(Revised!O484,Mapping!$H:$I,2,FALSE)</f>
        <v>4</v>
      </c>
      <c r="Q484" s="2">
        <f>VLOOKUP(Revised!P484,Mapping!$H:$I,2,FALSE)</f>
        <v>4</v>
      </c>
      <c r="R484" s="2">
        <f>VLOOKUP(Revised!Q484,Mapping!$K:$L,2,FALSE)</f>
        <v>5</v>
      </c>
      <c r="S484" s="2">
        <f>VLOOKUP(Revised!R484,Mapping!$K:$L,2,FALSE)</f>
        <v>5</v>
      </c>
      <c r="T484" s="2" t="s">
        <v>2454</v>
      </c>
      <c r="U484" s="2" t="s">
        <v>3347</v>
      </c>
      <c r="V484" s="2"/>
    </row>
    <row r="485" spans="1:22" hidden="1" x14ac:dyDescent="0.2">
      <c r="A485">
        <v>484</v>
      </c>
      <c r="B485" s="1">
        <v>45048.603206018517</v>
      </c>
      <c r="C485" s="2" t="s">
        <v>3300</v>
      </c>
      <c r="D485" s="2" t="s">
        <v>3305</v>
      </c>
      <c r="E485" s="3">
        <v>45048</v>
      </c>
      <c r="F485" s="22">
        <v>2023</v>
      </c>
      <c r="G485" s="2">
        <f>VLOOKUP(Revised!F485,Mapping!$H:$I,2,FALSE)</f>
        <v>3</v>
      </c>
      <c r="H485" s="2">
        <f>VLOOKUP(Revised!G485,Mapping!$H:$I,2,FALSE)</f>
        <v>4</v>
      </c>
      <c r="I485" s="2">
        <f>VLOOKUP(Revised!H485,Mapping!$H:$I,2,FALSE)</f>
        <v>4</v>
      </c>
      <c r="J485" s="2">
        <f>VLOOKUP(Revised!I485,Mapping!$H:$I,2,FALSE)</f>
        <v>3</v>
      </c>
      <c r="K485" s="2">
        <f>VLOOKUP(Revised!J485,Mapping!$H:$I,2,FALSE)</f>
        <v>4</v>
      </c>
      <c r="L485" s="2">
        <f>VLOOKUP(Revised!K485,Mapping!$H:$I,2,FALSE)</f>
        <v>4</v>
      </c>
      <c r="M485" s="2">
        <f>VLOOKUP(Revised!L485,Mapping!$H:$I,2,FALSE)</f>
        <v>4</v>
      </c>
      <c r="N485" s="2">
        <f>VLOOKUP(Revised!M485,Mapping!$H:$I,2,FALSE)</f>
        <v>3</v>
      </c>
      <c r="O485" s="2">
        <f>VLOOKUP(Revised!N485,Mapping!$H:$I,2,FALSE)</f>
        <v>3</v>
      </c>
      <c r="P485" s="2">
        <f>VLOOKUP(Revised!O485,Mapping!$H:$I,2,FALSE)</f>
        <v>4</v>
      </c>
      <c r="Q485" s="2">
        <f>VLOOKUP(Revised!P485,Mapping!$H:$I,2,FALSE)</f>
        <v>4</v>
      </c>
      <c r="R485" s="2">
        <f>VLOOKUP(Revised!Q485,Mapping!$K:$L,2,FALSE)</f>
        <v>3</v>
      </c>
      <c r="S485" s="2">
        <f>VLOOKUP(Revised!R485,Mapping!$K:$L,2,FALSE)</f>
        <v>4</v>
      </c>
      <c r="T485" s="2" t="s">
        <v>2455</v>
      </c>
      <c r="U485" s="2"/>
      <c r="V485" s="2"/>
    </row>
    <row r="486" spans="1:22" hidden="1" x14ac:dyDescent="0.2">
      <c r="A486">
        <v>485</v>
      </c>
      <c r="B486" s="1">
        <v>45048.603229166663</v>
      </c>
      <c r="C486" s="2" t="s">
        <v>3300</v>
      </c>
      <c r="D486" s="2" t="s">
        <v>3305</v>
      </c>
      <c r="E486" s="3">
        <v>45048</v>
      </c>
      <c r="F486" s="22">
        <v>2023</v>
      </c>
      <c r="G486" s="2">
        <f>VLOOKUP(Revised!F486,Mapping!$H:$I,2,FALSE)</f>
        <v>4</v>
      </c>
      <c r="H486" s="2">
        <f>VLOOKUP(Revised!G486,Mapping!$H:$I,2,FALSE)</f>
        <v>4</v>
      </c>
      <c r="I486" s="2">
        <f>VLOOKUP(Revised!H486,Mapping!$H:$I,2,FALSE)</f>
        <v>4</v>
      </c>
      <c r="J486" s="2">
        <f>VLOOKUP(Revised!I486,Mapping!$H:$I,2,FALSE)</f>
        <v>4</v>
      </c>
      <c r="K486" s="2">
        <f>VLOOKUP(Revised!J486,Mapping!$H:$I,2,FALSE)</f>
        <v>4</v>
      </c>
      <c r="L486" s="2">
        <f>VLOOKUP(Revised!K486,Mapping!$H:$I,2,FALSE)</f>
        <v>4</v>
      </c>
      <c r="M486" s="2">
        <f>VLOOKUP(Revised!L486,Mapping!$H:$I,2,FALSE)</f>
        <v>4</v>
      </c>
      <c r="N486" s="2">
        <f>VLOOKUP(Revised!M486,Mapping!$H:$I,2,FALSE)</f>
        <v>3</v>
      </c>
      <c r="O486" s="2">
        <f>VLOOKUP(Revised!N486,Mapping!$H:$I,2,FALSE)</f>
        <v>3</v>
      </c>
      <c r="P486" s="2">
        <f>VLOOKUP(Revised!O486,Mapping!$H:$I,2,FALSE)</f>
        <v>4</v>
      </c>
      <c r="Q486" s="2">
        <f>VLOOKUP(Revised!P486,Mapping!$H:$I,2,FALSE)</f>
        <v>4</v>
      </c>
      <c r="R486" s="2">
        <f>VLOOKUP(Revised!Q486,Mapping!$K:$L,2,FALSE)</f>
        <v>3</v>
      </c>
      <c r="S486" s="2">
        <f>VLOOKUP(Revised!R486,Mapping!$K:$L,2,FALSE)</f>
        <v>3</v>
      </c>
      <c r="T486" s="2" t="s">
        <v>2456</v>
      </c>
      <c r="U486" s="2"/>
      <c r="V486" s="2"/>
    </row>
    <row r="487" spans="1:22" hidden="1" x14ac:dyDescent="0.2">
      <c r="A487">
        <v>486</v>
      </c>
      <c r="B487" s="1">
        <v>45048.603379629632</v>
      </c>
      <c r="C487" s="2" t="s">
        <v>3300</v>
      </c>
      <c r="D487" s="2" t="s">
        <v>3305</v>
      </c>
      <c r="E487" s="3">
        <v>45048</v>
      </c>
      <c r="F487" s="22">
        <v>2023</v>
      </c>
      <c r="G487" s="2">
        <f>VLOOKUP(Revised!F487,Mapping!$H:$I,2,FALSE)</f>
        <v>5</v>
      </c>
      <c r="H487" s="2">
        <f>VLOOKUP(Revised!G487,Mapping!$H:$I,2,FALSE)</f>
        <v>5</v>
      </c>
      <c r="I487" s="2">
        <f>VLOOKUP(Revised!H487,Mapping!$H:$I,2,FALSE)</f>
        <v>5</v>
      </c>
      <c r="J487" s="2">
        <f>VLOOKUP(Revised!I487,Mapping!$H:$I,2,FALSE)</f>
        <v>5</v>
      </c>
      <c r="K487" s="2">
        <f>VLOOKUP(Revised!J487,Mapping!$H:$I,2,FALSE)</f>
        <v>5</v>
      </c>
      <c r="L487" s="2">
        <f>VLOOKUP(Revised!K487,Mapping!$H:$I,2,FALSE)</f>
        <v>5</v>
      </c>
      <c r="M487" s="2">
        <f>VLOOKUP(Revised!L487,Mapping!$H:$I,2,FALSE)</f>
        <v>5</v>
      </c>
      <c r="N487" s="2">
        <f>VLOOKUP(Revised!M487,Mapping!$H:$I,2,FALSE)</f>
        <v>4</v>
      </c>
      <c r="O487" s="2">
        <f>VLOOKUP(Revised!N487,Mapping!$H:$I,2,FALSE)</f>
        <v>4</v>
      </c>
      <c r="P487" s="2">
        <f>VLOOKUP(Revised!O487,Mapping!$H:$I,2,FALSE)</f>
        <v>5</v>
      </c>
      <c r="Q487" s="2">
        <f>VLOOKUP(Revised!P487,Mapping!$H:$I,2,FALSE)</f>
        <v>5</v>
      </c>
      <c r="R487" s="2">
        <f>VLOOKUP(Revised!Q487,Mapping!$K:$L,2,FALSE)</f>
        <v>5</v>
      </c>
      <c r="S487" s="2">
        <f>VLOOKUP(Revised!R487,Mapping!$K:$L,2,FALSE)</f>
        <v>5</v>
      </c>
      <c r="T487" s="2" t="s">
        <v>3476</v>
      </c>
      <c r="U487" s="2"/>
      <c r="V487" s="2"/>
    </row>
    <row r="488" spans="1:22" hidden="1" x14ac:dyDescent="0.2">
      <c r="A488">
        <v>487</v>
      </c>
      <c r="B488" s="1">
        <v>45048.625428240739</v>
      </c>
      <c r="C488" s="2" t="s">
        <v>3300</v>
      </c>
      <c r="D488" s="2" t="s">
        <v>3305</v>
      </c>
      <c r="E488" s="3">
        <v>45048</v>
      </c>
      <c r="F488" s="22">
        <v>2023</v>
      </c>
      <c r="G488" s="2">
        <f>VLOOKUP(Revised!F488,Mapping!$H:$I,2,FALSE)</f>
        <v>5</v>
      </c>
      <c r="H488" s="2">
        <f>VLOOKUP(Revised!G488,Mapping!$H:$I,2,FALSE)</f>
        <v>4</v>
      </c>
      <c r="I488" s="2">
        <f>VLOOKUP(Revised!H488,Mapping!$H:$I,2,FALSE)</f>
        <v>5</v>
      </c>
      <c r="J488" s="2">
        <f>VLOOKUP(Revised!I488,Mapping!$H:$I,2,FALSE)</f>
        <v>4</v>
      </c>
      <c r="K488" s="2">
        <f>VLOOKUP(Revised!J488,Mapping!$H:$I,2,FALSE)</f>
        <v>5</v>
      </c>
      <c r="L488" s="2">
        <f>VLOOKUP(Revised!K488,Mapping!$H:$I,2,FALSE)</f>
        <v>5</v>
      </c>
      <c r="M488" s="2">
        <f>VLOOKUP(Revised!L488,Mapping!$H:$I,2,FALSE)</f>
        <v>5</v>
      </c>
      <c r="N488" s="2">
        <f>VLOOKUP(Revised!M488,Mapping!$H:$I,2,FALSE)</f>
        <v>4</v>
      </c>
      <c r="O488" s="2">
        <f>VLOOKUP(Revised!N488,Mapping!$H:$I,2,FALSE)</f>
        <v>4</v>
      </c>
      <c r="P488" s="2">
        <f>VLOOKUP(Revised!O488,Mapping!$H:$I,2,FALSE)</f>
        <v>4</v>
      </c>
      <c r="Q488" s="2">
        <f>VLOOKUP(Revised!P488,Mapping!$H:$I,2,FALSE)</f>
        <v>5</v>
      </c>
      <c r="R488" s="2">
        <f>VLOOKUP(Revised!Q488,Mapping!$K:$L,2,FALSE)</f>
        <v>5</v>
      </c>
      <c r="S488" s="2">
        <f>VLOOKUP(Revised!R488,Mapping!$K:$L,2,FALSE)</f>
        <v>3</v>
      </c>
      <c r="T488" s="2" t="s">
        <v>2457</v>
      </c>
      <c r="U488" s="2" t="s">
        <v>2458</v>
      </c>
      <c r="V488" s="2"/>
    </row>
    <row r="489" spans="1:22" hidden="1" x14ac:dyDescent="0.2">
      <c r="A489">
        <v>488</v>
      </c>
      <c r="B489" s="1">
        <v>45050.607141203705</v>
      </c>
      <c r="C489" s="2" t="s">
        <v>3300</v>
      </c>
      <c r="D489" s="2" t="s">
        <v>3304</v>
      </c>
      <c r="E489" s="3">
        <v>45050</v>
      </c>
      <c r="F489" s="22">
        <v>2023</v>
      </c>
      <c r="G489" s="2">
        <f>VLOOKUP(Revised!F489,Mapping!$H:$I,2,FALSE)</f>
        <v>4</v>
      </c>
      <c r="H489" s="2">
        <f>VLOOKUP(Revised!G489,Mapping!$H:$I,2,FALSE)</f>
        <v>4</v>
      </c>
      <c r="I489" s="2">
        <f>VLOOKUP(Revised!H489,Mapping!$H:$I,2,FALSE)</f>
        <v>4</v>
      </c>
      <c r="J489" s="2">
        <f>VLOOKUP(Revised!I489,Mapping!$H:$I,2,FALSE)</f>
        <v>4</v>
      </c>
      <c r="K489" s="2">
        <f>VLOOKUP(Revised!J489,Mapping!$H:$I,2,FALSE)</f>
        <v>4</v>
      </c>
      <c r="L489" s="2">
        <f>VLOOKUP(Revised!K489,Mapping!$H:$I,2,FALSE)</f>
        <v>4</v>
      </c>
      <c r="M489" s="2">
        <f>VLOOKUP(Revised!L489,Mapping!$H:$I,2,FALSE)</f>
        <v>4</v>
      </c>
      <c r="N489" s="2">
        <f>VLOOKUP(Revised!M489,Mapping!$H:$I,2,FALSE)</f>
        <v>4</v>
      </c>
      <c r="O489" s="2">
        <f>VLOOKUP(Revised!N489,Mapping!$H:$I,2,FALSE)</f>
        <v>4</v>
      </c>
      <c r="P489" s="2">
        <f>VLOOKUP(Revised!O489,Mapping!$H:$I,2,FALSE)</f>
        <v>4</v>
      </c>
      <c r="Q489" s="2">
        <f>VLOOKUP(Revised!P489,Mapping!$H:$I,2,FALSE)</f>
        <v>4</v>
      </c>
      <c r="R489" s="2">
        <f>VLOOKUP(Revised!Q489,Mapping!$K:$L,2,FALSE)</f>
        <v>5</v>
      </c>
      <c r="S489" s="2">
        <f>VLOOKUP(Revised!R489,Mapping!$K:$L,2,FALSE)</f>
        <v>3</v>
      </c>
      <c r="T489" s="2"/>
      <c r="U489" s="2"/>
      <c r="V489" s="2"/>
    </row>
    <row r="490" spans="1:22" hidden="1" x14ac:dyDescent="0.2">
      <c r="A490">
        <v>489</v>
      </c>
      <c r="B490" s="1">
        <v>45050.607407407406</v>
      </c>
      <c r="C490" s="2" t="s">
        <v>3300</v>
      </c>
      <c r="D490" s="2" t="s">
        <v>3304</v>
      </c>
      <c r="E490" s="3">
        <v>45050</v>
      </c>
      <c r="F490" s="22">
        <v>2023</v>
      </c>
      <c r="G490" s="2">
        <f>VLOOKUP(Revised!F490,Mapping!$H:$I,2,FALSE)</f>
        <v>5</v>
      </c>
      <c r="H490" s="2">
        <f>VLOOKUP(Revised!G490,Mapping!$H:$I,2,FALSE)</f>
        <v>4</v>
      </c>
      <c r="I490" s="2">
        <f>VLOOKUP(Revised!H490,Mapping!$H:$I,2,FALSE)</f>
        <v>5</v>
      </c>
      <c r="J490" s="2">
        <f>VLOOKUP(Revised!I490,Mapping!$H:$I,2,FALSE)</f>
        <v>5</v>
      </c>
      <c r="K490" s="2">
        <f>VLOOKUP(Revised!J490,Mapping!$H:$I,2,FALSE)</f>
        <v>5</v>
      </c>
      <c r="L490" s="2">
        <f>VLOOKUP(Revised!K490,Mapping!$H:$I,2,FALSE)</f>
        <v>5</v>
      </c>
      <c r="M490" s="2">
        <f>VLOOKUP(Revised!L490,Mapping!$H:$I,2,FALSE)</f>
        <v>5</v>
      </c>
      <c r="N490" s="2">
        <f>VLOOKUP(Revised!M490,Mapping!$H:$I,2,FALSE)</f>
        <v>5</v>
      </c>
      <c r="O490" s="2">
        <f>VLOOKUP(Revised!N490,Mapping!$H:$I,2,FALSE)</f>
        <v>5</v>
      </c>
      <c r="P490" s="2">
        <f>VLOOKUP(Revised!O490,Mapping!$H:$I,2,FALSE)</f>
        <v>5</v>
      </c>
      <c r="Q490" s="2">
        <f>VLOOKUP(Revised!P490,Mapping!$H:$I,2,FALSE)</f>
        <v>5</v>
      </c>
      <c r="R490" s="2">
        <f>VLOOKUP(Revised!Q490,Mapping!$K:$L,2,FALSE)</f>
        <v>5</v>
      </c>
      <c r="S490" s="2">
        <f>VLOOKUP(Revised!R490,Mapping!$K:$L,2,FALSE)</f>
        <v>5</v>
      </c>
      <c r="T490" s="2"/>
      <c r="U490" s="2"/>
      <c r="V490" s="2"/>
    </row>
    <row r="491" spans="1:22" hidden="1" x14ac:dyDescent="0.2">
      <c r="A491">
        <v>490</v>
      </c>
      <c r="B491" s="1">
        <v>45050.607592592591</v>
      </c>
      <c r="C491" s="2" t="s">
        <v>3300</v>
      </c>
      <c r="D491" s="2" t="s">
        <v>3304</v>
      </c>
      <c r="E491" s="3">
        <v>45050</v>
      </c>
      <c r="F491" s="22">
        <v>2023</v>
      </c>
      <c r="G491" s="2">
        <f>VLOOKUP(Revised!F491,Mapping!$H:$I,2,FALSE)</f>
        <v>4</v>
      </c>
      <c r="H491" s="2">
        <f>VLOOKUP(Revised!G491,Mapping!$H:$I,2,FALSE)</f>
        <v>4</v>
      </c>
      <c r="I491" s="2">
        <f>VLOOKUP(Revised!H491,Mapping!$H:$I,2,FALSE)</f>
        <v>4</v>
      </c>
      <c r="J491" s="2">
        <f>VLOOKUP(Revised!I491,Mapping!$H:$I,2,FALSE)</f>
        <v>4</v>
      </c>
      <c r="K491" s="2">
        <f>VLOOKUP(Revised!J491,Mapping!$H:$I,2,FALSE)</f>
        <v>5</v>
      </c>
      <c r="L491" s="2">
        <f>VLOOKUP(Revised!K491,Mapping!$H:$I,2,FALSE)</f>
        <v>4</v>
      </c>
      <c r="M491" s="2">
        <f>VLOOKUP(Revised!L491,Mapping!$H:$I,2,FALSE)</f>
        <v>4</v>
      </c>
      <c r="N491" s="2">
        <f>VLOOKUP(Revised!M491,Mapping!$H:$I,2,FALSE)</f>
        <v>4</v>
      </c>
      <c r="O491" s="2">
        <f>VLOOKUP(Revised!N491,Mapping!$H:$I,2,FALSE)</f>
        <v>5</v>
      </c>
      <c r="P491" s="2">
        <f>VLOOKUP(Revised!O491,Mapping!$H:$I,2,FALSE)</f>
        <v>5</v>
      </c>
      <c r="Q491" s="2">
        <f>VLOOKUP(Revised!P491,Mapping!$H:$I,2,FALSE)</f>
        <v>4</v>
      </c>
      <c r="R491" s="2">
        <f>VLOOKUP(Revised!Q491,Mapping!$K:$L,2,FALSE)</f>
        <v>3</v>
      </c>
      <c r="S491" s="2">
        <f>VLOOKUP(Revised!R491,Mapping!$K:$L,2,FALSE)</f>
        <v>3</v>
      </c>
      <c r="T491" s="2" t="s">
        <v>2470</v>
      </c>
      <c r="U491" s="2"/>
      <c r="V491" s="2"/>
    </row>
    <row r="492" spans="1:22" hidden="1" x14ac:dyDescent="0.2">
      <c r="A492">
        <v>491</v>
      </c>
      <c r="B492" s="1">
        <v>45050.607835648145</v>
      </c>
      <c r="C492" s="2" t="s">
        <v>3300</v>
      </c>
      <c r="D492" s="2" t="s">
        <v>3304</v>
      </c>
      <c r="E492" s="3">
        <v>45050</v>
      </c>
      <c r="F492" s="22">
        <v>2023</v>
      </c>
      <c r="G492" s="2">
        <f>VLOOKUP(Revised!F492,Mapping!$H:$I,2,FALSE)</f>
        <v>5</v>
      </c>
      <c r="H492" s="2">
        <f>VLOOKUP(Revised!G492,Mapping!$H:$I,2,FALSE)</f>
        <v>5</v>
      </c>
      <c r="I492" s="2">
        <f>VLOOKUP(Revised!H492,Mapping!$H:$I,2,FALSE)</f>
        <v>5</v>
      </c>
      <c r="J492" s="2">
        <f>VLOOKUP(Revised!I492,Mapping!$H:$I,2,FALSE)</f>
        <v>5</v>
      </c>
      <c r="K492" s="2">
        <f>VLOOKUP(Revised!J492,Mapping!$H:$I,2,FALSE)</f>
        <v>5</v>
      </c>
      <c r="L492" s="2">
        <f>VLOOKUP(Revised!K492,Mapping!$H:$I,2,FALSE)</f>
        <v>5</v>
      </c>
      <c r="M492" s="2">
        <f>VLOOKUP(Revised!L492,Mapping!$H:$I,2,FALSE)</f>
        <v>5</v>
      </c>
      <c r="N492" s="2">
        <f>VLOOKUP(Revised!M492,Mapping!$H:$I,2,FALSE)</f>
        <v>4</v>
      </c>
      <c r="O492" s="2">
        <f>VLOOKUP(Revised!N492,Mapping!$H:$I,2,FALSE)</f>
        <v>4</v>
      </c>
      <c r="P492" s="2">
        <f>VLOOKUP(Revised!O492,Mapping!$H:$I,2,FALSE)</f>
        <v>5</v>
      </c>
      <c r="Q492" s="2">
        <f>VLOOKUP(Revised!P492,Mapping!$H:$I,2,FALSE)</f>
        <v>5</v>
      </c>
      <c r="R492" s="2">
        <f>VLOOKUP(Revised!Q492,Mapping!$K:$L,2,FALSE)</f>
        <v>5</v>
      </c>
      <c r="S492" s="2">
        <f>VLOOKUP(Revised!R492,Mapping!$K:$L,2,FALSE)</f>
        <v>5</v>
      </c>
      <c r="T492" s="2"/>
      <c r="U492" s="2"/>
      <c r="V492" s="2"/>
    </row>
    <row r="493" spans="1:22" hidden="1" x14ac:dyDescent="0.2">
      <c r="A493">
        <v>492</v>
      </c>
      <c r="B493" s="1">
        <v>45050.607905092591</v>
      </c>
      <c r="C493" s="2" t="s">
        <v>3300</v>
      </c>
      <c r="D493" s="2" t="s">
        <v>3304</v>
      </c>
      <c r="E493" s="3">
        <v>45050</v>
      </c>
      <c r="F493" s="22">
        <v>2023</v>
      </c>
      <c r="G493" s="2">
        <f>VLOOKUP(Revised!F493,Mapping!$H:$I,2,FALSE)</f>
        <v>4</v>
      </c>
      <c r="H493" s="2">
        <f>VLOOKUP(Revised!G493,Mapping!$H:$I,2,FALSE)</f>
        <v>4</v>
      </c>
      <c r="I493" s="2">
        <f>VLOOKUP(Revised!H493,Mapping!$H:$I,2,FALSE)</f>
        <v>5</v>
      </c>
      <c r="J493" s="2">
        <f>VLOOKUP(Revised!I493,Mapping!$H:$I,2,FALSE)</f>
        <v>5</v>
      </c>
      <c r="K493" s="2">
        <f>VLOOKUP(Revised!J493,Mapping!$H:$I,2,FALSE)</f>
        <v>5</v>
      </c>
      <c r="L493" s="2">
        <f>VLOOKUP(Revised!K493,Mapping!$H:$I,2,FALSE)</f>
        <v>5</v>
      </c>
      <c r="M493" s="2">
        <f>VLOOKUP(Revised!L493,Mapping!$H:$I,2,FALSE)</f>
        <v>4</v>
      </c>
      <c r="N493" s="2">
        <f>VLOOKUP(Revised!M493,Mapping!$H:$I,2,FALSE)</f>
        <v>4</v>
      </c>
      <c r="O493" s="2">
        <f>VLOOKUP(Revised!N493,Mapping!$H:$I,2,FALSE)</f>
        <v>4</v>
      </c>
      <c r="P493" s="2">
        <f>VLOOKUP(Revised!O493,Mapping!$H:$I,2,FALSE)</f>
        <v>4</v>
      </c>
      <c r="Q493" s="2">
        <f>VLOOKUP(Revised!P493,Mapping!$H:$I,2,FALSE)</f>
        <v>4</v>
      </c>
      <c r="R493" s="2">
        <f>VLOOKUP(Revised!Q493,Mapping!$K:$L,2,FALSE)</f>
        <v>5</v>
      </c>
      <c r="S493" s="2">
        <f>VLOOKUP(Revised!R493,Mapping!$K:$L,2,FALSE)</f>
        <v>3</v>
      </c>
      <c r="T493" s="2"/>
      <c r="U493" s="2"/>
      <c r="V493" s="2"/>
    </row>
    <row r="494" spans="1:22" hidden="1" x14ac:dyDescent="0.2">
      <c r="A494">
        <v>493</v>
      </c>
      <c r="B494" s="1">
        <v>45050.607997685183</v>
      </c>
      <c r="C494" s="2" t="s">
        <v>3300</v>
      </c>
      <c r="D494" s="2" t="s">
        <v>3304</v>
      </c>
      <c r="E494" s="3">
        <v>45050</v>
      </c>
      <c r="F494" s="22">
        <v>2023</v>
      </c>
      <c r="G494" s="2">
        <f>VLOOKUP(Revised!F494,Mapping!$H:$I,2,FALSE)</f>
        <v>4</v>
      </c>
      <c r="H494" s="2">
        <f>VLOOKUP(Revised!G494,Mapping!$H:$I,2,FALSE)</f>
        <v>4</v>
      </c>
      <c r="I494" s="2">
        <f>VLOOKUP(Revised!H494,Mapping!$H:$I,2,FALSE)</f>
        <v>3</v>
      </c>
      <c r="J494" s="2">
        <f>VLOOKUP(Revised!I494,Mapping!$H:$I,2,FALSE)</f>
        <v>3</v>
      </c>
      <c r="K494" s="2">
        <f>VLOOKUP(Revised!J494,Mapping!$H:$I,2,FALSE)</f>
        <v>3</v>
      </c>
      <c r="L494" s="2">
        <f>VLOOKUP(Revised!K494,Mapping!$H:$I,2,FALSE)</f>
        <v>3</v>
      </c>
      <c r="M494" s="2">
        <f>VLOOKUP(Revised!L494,Mapping!$H:$I,2,FALSE)</f>
        <v>3</v>
      </c>
      <c r="N494" s="2">
        <f>VLOOKUP(Revised!M494,Mapping!$H:$I,2,FALSE)</f>
        <v>2</v>
      </c>
      <c r="O494" s="2">
        <f>VLOOKUP(Revised!N494,Mapping!$H:$I,2,FALSE)</f>
        <v>2</v>
      </c>
      <c r="P494" s="2">
        <f>VLOOKUP(Revised!O494,Mapping!$H:$I,2,FALSE)</f>
        <v>3</v>
      </c>
      <c r="Q494" s="2">
        <f>VLOOKUP(Revised!P494,Mapping!$H:$I,2,FALSE)</f>
        <v>3</v>
      </c>
      <c r="R494" s="2">
        <f>VLOOKUP(Revised!Q494,Mapping!$K:$L,2,FALSE)</f>
        <v>4</v>
      </c>
      <c r="S494" s="2">
        <f>VLOOKUP(Revised!R494,Mapping!$K:$L,2,FALSE)</f>
        <v>4</v>
      </c>
      <c r="T494" s="2"/>
      <c r="U494" s="2"/>
      <c r="V494" s="2"/>
    </row>
    <row r="495" spans="1:22" hidden="1" x14ac:dyDescent="0.2">
      <c r="A495">
        <v>494</v>
      </c>
      <c r="B495" s="1">
        <v>45050.608657407407</v>
      </c>
      <c r="C495" s="2" t="s">
        <v>3300</v>
      </c>
      <c r="D495" s="2" t="s">
        <v>3304</v>
      </c>
      <c r="E495" s="3">
        <v>45050</v>
      </c>
      <c r="F495" s="22">
        <v>2023</v>
      </c>
      <c r="G495" s="2">
        <f>VLOOKUP(Revised!F495,Mapping!$H:$I,2,FALSE)</f>
        <v>4</v>
      </c>
      <c r="H495" s="2">
        <f>VLOOKUP(Revised!G495,Mapping!$H:$I,2,FALSE)</f>
        <v>5</v>
      </c>
      <c r="I495" s="2">
        <f>VLOOKUP(Revised!H495,Mapping!$H:$I,2,FALSE)</f>
        <v>5</v>
      </c>
      <c r="J495" s="2">
        <f>VLOOKUP(Revised!I495,Mapping!$H:$I,2,FALSE)</f>
        <v>5</v>
      </c>
      <c r="K495" s="2">
        <f>VLOOKUP(Revised!J495,Mapping!$H:$I,2,FALSE)</f>
        <v>5</v>
      </c>
      <c r="L495" s="2">
        <f>VLOOKUP(Revised!K495,Mapping!$H:$I,2,FALSE)</f>
        <v>5</v>
      </c>
      <c r="M495" s="2">
        <f>VLOOKUP(Revised!L495,Mapping!$H:$I,2,FALSE)</f>
        <v>5</v>
      </c>
      <c r="N495" s="2">
        <f>VLOOKUP(Revised!M495,Mapping!$H:$I,2,FALSE)</f>
        <v>4</v>
      </c>
      <c r="O495" s="2">
        <f>VLOOKUP(Revised!N495,Mapping!$H:$I,2,FALSE)</f>
        <v>5</v>
      </c>
      <c r="P495" s="2">
        <f>VLOOKUP(Revised!O495,Mapping!$H:$I,2,FALSE)</f>
        <v>5</v>
      </c>
      <c r="Q495" s="2">
        <f>VLOOKUP(Revised!P495,Mapping!$H:$I,2,FALSE)</f>
        <v>5</v>
      </c>
      <c r="R495" s="2">
        <f>VLOOKUP(Revised!Q495,Mapping!$K:$L,2,FALSE)</f>
        <v>5</v>
      </c>
      <c r="S495" s="2">
        <f>VLOOKUP(Revised!R495,Mapping!$K:$L,2,FALSE)</f>
        <v>5</v>
      </c>
      <c r="T495" s="2" t="s">
        <v>2472</v>
      </c>
      <c r="U495" s="2"/>
      <c r="V495" s="2"/>
    </row>
    <row r="496" spans="1:22" hidden="1" x14ac:dyDescent="0.2">
      <c r="A496">
        <v>495</v>
      </c>
      <c r="B496" s="1">
        <v>45050.608946759261</v>
      </c>
      <c r="C496" s="2" t="s">
        <v>3300</v>
      </c>
      <c r="D496" s="2" t="s">
        <v>3304</v>
      </c>
      <c r="E496" s="3">
        <v>45050</v>
      </c>
      <c r="F496" s="22">
        <v>2023</v>
      </c>
      <c r="G496" s="2">
        <f>VLOOKUP(Revised!F496,Mapping!$H:$I,2,FALSE)</f>
        <v>5</v>
      </c>
      <c r="H496" s="2">
        <f>VLOOKUP(Revised!G496,Mapping!$H:$I,2,FALSE)</f>
        <v>5</v>
      </c>
      <c r="I496" s="2">
        <f>VLOOKUP(Revised!H496,Mapping!$H:$I,2,FALSE)</f>
        <v>5</v>
      </c>
      <c r="J496" s="2">
        <f>VLOOKUP(Revised!I496,Mapping!$H:$I,2,FALSE)</f>
        <v>5</v>
      </c>
      <c r="K496" s="2">
        <f>VLOOKUP(Revised!J496,Mapping!$H:$I,2,FALSE)</f>
        <v>5</v>
      </c>
      <c r="L496" s="2">
        <f>VLOOKUP(Revised!K496,Mapping!$H:$I,2,FALSE)</f>
        <v>5</v>
      </c>
      <c r="M496" s="2">
        <f>VLOOKUP(Revised!L496,Mapping!$H:$I,2,FALSE)</f>
        <v>5</v>
      </c>
      <c r="N496" s="2">
        <f>VLOOKUP(Revised!M496,Mapping!$H:$I,2,FALSE)</f>
        <v>5</v>
      </c>
      <c r="O496" s="2">
        <f>VLOOKUP(Revised!N496,Mapping!$H:$I,2,FALSE)</f>
        <v>5</v>
      </c>
      <c r="P496" s="2">
        <f>VLOOKUP(Revised!O496,Mapping!$H:$I,2,FALSE)</f>
        <v>5</v>
      </c>
      <c r="Q496" s="2">
        <f>VLOOKUP(Revised!P496,Mapping!$H:$I,2,FALSE)</f>
        <v>5</v>
      </c>
      <c r="R496" s="2">
        <f>VLOOKUP(Revised!Q496,Mapping!$K:$L,2,FALSE)</f>
        <v>5</v>
      </c>
      <c r="S496" s="2">
        <f>VLOOKUP(Revised!R496,Mapping!$K:$L,2,FALSE)</f>
        <v>5</v>
      </c>
      <c r="T496" s="2" t="s">
        <v>2473</v>
      </c>
      <c r="U496" s="2" t="s">
        <v>2474</v>
      </c>
      <c r="V496" s="2"/>
    </row>
    <row r="497" spans="1:22" hidden="1" x14ac:dyDescent="0.2">
      <c r="A497">
        <v>496</v>
      </c>
      <c r="B497" s="1">
        <v>45050.6090625</v>
      </c>
      <c r="C497" s="2" t="s">
        <v>3300</v>
      </c>
      <c r="D497" s="2" t="s">
        <v>3304</v>
      </c>
      <c r="E497" s="3">
        <v>45050</v>
      </c>
      <c r="F497" s="22">
        <v>2023</v>
      </c>
      <c r="G497" s="2">
        <f>VLOOKUP(Revised!F497,Mapping!$H:$I,2,FALSE)</f>
        <v>5</v>
      </c>
      <c r="H497" s="2">
        <f>VLOOKUP(Revised!G497,Mapping!$H:$I,2,FALSE)</f>
        <v>5</v>
      </c>
      <c r="I497" s="2">
        <f>VLOOKUP(Revised!H497,Mapping!$H:$I,2,FALSE)</f>
        <v>5</v>
      </c>
      <c r="J497" s="2">
        <f>VLOOKUP(Revised!I497,Mapping!$H:$I,2,FALSE)</f>
        <v>5</v>
      </c>
      <c r="K497" s="2">
        <f>VLOOKUP(Revised!J497,Mapping!$H:$I,2,FALSE)</f>
        <v>5</v>
      </c>
      <c r="L497" s="2">
        <f>VLOOKUP(Revised!K497,Mapping!$H:$I,2,FALSE)</f>
        <v>5</v>
      </c>
      <c r="M497" s="2">
        <f>VLOOKUP(Revised!L497,Mapping!$H:$I,2,FALSE)</f>
        <v>5</v>
      </c>
      <c r="N497" s="2">
        <f>VLOOKUP(Revised!M497,Mapping!$H:$I,2,FALSE)</f>
        <v>5</v>
      </c>
      <c r="O497" s="2">
        <f>VLOOKUP(Revised!N497,Mapping!$H:$I,2,FALSE)</f>
        <v>5</v>
      </c>
      <c r="P497" s="2">
        <f>VLOOKUP(Revised!O497,Mapping!$H:$I,2,FALSE)</f>
        <v>5</v>
      </c>
      <c r="Q497" s="2">
        <f>VLOOKUP(Revised!P497,Mapping!$H:$I,2,FALSE)</f>
        <v>5</v>
      </c>
      <c r="R497" s="2">
        <f>VLOOKUP(Revised!Q497,Mapping!$K:$L,2,FALSE)</f>
        <v>5</v>
      </c>
      <c r="S497" s="2">
        <f>VLOOKUP(Revised!R497,Mapping!$K:$L,2,FALSE)</f>
        <v>5</v>
      </c>
      <c r="T497" s="2" t="s">
        <v>2475</v>
      </c>
      <c r="U497" s="2" t="s">
        <v>2476</v>
      </c>
      <c r="V497" s="2"/>
    </row>
    <row r="498" spans="1:22" hidden="1" x14ac:dyDescent="0.2">
      <c r="A498">
        <v>497</v>
      </c>
      <c r="B498" s="1">
        <v>45055.592858796299</v>
      </c>
      <c r="C498" s="2" t="s">
        <v>3300</v>
      </c>
      <c r="D498" s="2" t="s">
        <v>3305</v>
      </c>
      <c r="E498" s="3">
        <v>45055</v>
      </c>
      <c r="F498" s="22">
        <v>2023</v>
      </c>
      <c r="G498" s="2">
        <f>VLOOKUP(Revised!F498,Mapping!$H:$I,2,FALSE)</f>
        <v>5</v>
      </c>
      <c r="H498" s="2">
        <f>VLOOKUP(Revised!G498,Mapping!$H:$I,2,FALSE)</f>
        <v>5</v>
      </c>
      <c r="I498" s="2">
        <f>VLOOKUP(Revised!H498,Mapping!$H:$I,2,FALSE)</f>
        <v>5</v>
      </c>
      <c r="J498" s="2">
        <f>VLOOKUP(Revised!I498,Mapping!$H:$I,2,FALSE)</f>
        <v>5</v>
      </c>
      <c r="K498" s="2">
        <f>VLOOKUP(Revised!J498,Mapping!$H:$I,2,FALSE)</f>
        <v>5</v>
      </c>
      <c r="L498" s="2">
        <f>VLOOKUP(Revised!K498,Mapping!$H:$I,2,FALSE)</f>
        <v>5</v>
      </c>
      <c r="M498" s="2">
        <f>VLOOKUP(Revised!L498,Mapping!$H:$I,2,FALSE)</f>
        <v>5</v>
      </c>
      <c r="N498" s="2">
        <f>VLOOKUP(Revised!M498,Mapping!$H:$I,2,FALSE)</f>
        <v>5</v>
      </c>
      <c r="O498" s="2">
        <f>VLOOKUP(Revised!N498,Mapping!$H:$I,2,FALSE)</f>
        <v>5</v>
      </c>
      <c r="P498" s="2">
        <f>VLOOKUP(Revised!O498,Mapping!$H:$I,2,FALSE)</f>
        <v>5</v>
      </c>
      <c r="Q498" s="2">
        <f>VLOOKUP(Revised!P498,Mapping!$H:$I,2,FALSE)</f>
        <v>5</v>
      </c>
      <c r="R498" s="2">
        <f>VLOOKUP(Revised!Q498,Mapping!$K:$L,2,FALSE)</f>
        <v>5</v>
      </c>
      <c r="S498" s="2">
        <f>VLOOKUP(Revised!R498,Mapping!$K:$L,2,FALSE)</f>
        <v>5</v>
      </c>
      <c r="T498" s="2"/>
      <c r="U498" s="2"/>
      <c r="V498" s="2"/>
    </row>
    <row r="499" spans="1:22" hidden="1" x14ac:dyDescent="0.2">
      <c r="A499">
        <v>498</v>
      </c>
      <c r="B499" s="1">
        <v>45055.593206018515</v>
      </c>
      <c r="C499" s="2" t="s">
        <v>3300</v>
      </c>
      <c r="D499" s="2" t="s">
        <v>3305</v>
      </c>
      <c r="E499" s="3">
        <v>45055</v>
      </c>
      <c r="F499" s="22">
        <v>2023</v>
      </c>
      <c r="G499" s="2">
        <f>VLOOKUP(Revised!F499,Mapping!$H:$I,2,FALSE)</f>
        <v>4</v>
      </c>
      <c r="H499" s="2">
        <f>VLOOKUP(Revised!G499,Mapping!$H:$I,2,FALSE)</f>
        <v>4</v>
      </c>
      <c r="I499" s="2">
        <f>VLOOKUP(Revised!H499,Mapping!$H:$I,2,FALSE)</f>
        <v>4</v>
      </c>
      <c r="J499" s="2">
        <f>VLOOKUP(Revised!I499,Mapping!$H:$I,2,FALSE)</f>
        <v>4</v>
      </c>
      <c r="K499" s="2">
        <f>VLOOKUP(Revised!J499,Mapping!$H:$I,2,FALSE)</f>
        <v>4</v>
      </c>
      <c r="L499" s="2">
        <f>VLOOKUP(Revised!K499,Mapping!$H:$I,2,FALSE)</f>
        <v>4</v>
      </c>
      <c r="M499" s="2">
        <f>VLOOKUP(Revised!L499,Mapping!$H:$I,2,FALSE)</f>
        <v>4</v>
      </c>
      <c r="N499" s="2">
        <f>VLOOKUP(Revised!M499,Mapping!$H:$I,2,FALSE)</f>
        <v>5</v>
      </c>
      <c r="O499" s="2">
        <f>VLOOKUP(Revised!N499,Mapping!$H:$I,2,FALSE)</f>
        <v>5</v>
      </c>
      <c r="P499" s="2">
        <f>VLOOKUP(Revised!O499,Mapping!$H:$I,2,FALSE)</f>
        <v>4</v>
      </c>
      <c r="Q499" s="2">
        <f>VLOOKUP(Revised!P499,Mapping!$H:$I,2,FALSE)</f>
        <v>3</v>
      </c>
      <c r="R499" s="2">
        <f>VLOOKUP(Revised!Q499,Mapping!$K:$L,2,FALSE)</f>
        <v>3</v>
      </c>
      <c r="S499" s="2">
        <f>VLOOKUP(Revised!R499,Mapping!$K:$L,2,FALSE)</f>
        <v>3</v>
      </c>
      <c r="T499" s="2"/>
      <c r="U499" s="2"/>
      <c r="V499" s="2"/>
    </row>
    <row r="500" spans="1:22" hidden="1" x14ac:dyDescent="0.2">
      <c r="A500">
        <v>499</v>
      </c>
      <c r="B500" s="1">
        <v>45055.593344907407</v>
      </c>
      <c r="C500" s="2" t="s">
        <v>3300</v>
      </c>
      <c r="D500" s="2" t="s">
        <v>3305</v>
      </c>
      <c r="E500" s="3">
        <v>45055</v>
      </c>
      <c r="F500" s="22">
        <v>2023</v>
      </c>
      <c r="G500" s="2">
        <f>VLOOKUP(Revised!F500,Mapping!$H:$I,2,FALSE)</f>
        <v>4</v>
      </c>
      <c r="H500" s="2">
        <f>VLOOKUP(Revised!G500,Mapping!$H:$I,2,FALSE)</f>
        <v>3</v>
      </c>
      <c r="I500" s="2">
        <f>VLOOKUP(Revised!H500,Mapping!$H:$I,2,FALSE)</f>
        <v>4</v>
      </c>
      <c r="J500" s="2">
        <f>VLOOKUP(Revised!I500,Mapping!$H:$I,2,FALSE)</f>
        <v>4</v>
      </c>
      <c r="K500" s="2">
        <f>VLOOKUP(Revised!J500,Mapping!$H:$I,2,FALSE)</f>
        <v>4</v>
      </c>
      <c r="L500" s="2">
        <f>VLOOKUP(Revised!K500,Mapping!$H:$I,2,FALSE)</f>
        <v>4</v>
      </c>
      <c r="M500" s="2">
        <f>VLOOKUP(Revised!L500,Mapping!$H:$I,2,FALSE)</f>
        <v>4</v>
      </c>
      <c r="N500" s="2">
        <f>VLOOKUP(Revised!M500,Mapping!$H:$I,2,FALSE)</f>
        <v>4</v>
      </c>
      <c r="O500" s="2">
        <f>VLOOKUP(Revised!N500,Mapping!$H:$I,2,FALSE)</f>
        <v>4</v>
      </c>
      <c r="P500" s="2">
        <f>VLOOKUP(Revised!O500,Mapping!$H:$I,2,FALSE)</f>
        <v>3</v>
      </c>
      <c r="Q500" s="2">
        <f>VLOOKUP(Revised!P500,Mapping!$H:$I,2,FALSE)</f>
        <v>4</v>
      </c>
      <c r="R500" s="2">
        <f>VLOOKUP(Revised!Q500,Mapping!$K:$L,2,FALSE)</f>
        <v>3</v>
      </c>
      <c r="S500" s="2">
        <f>VLOOKUP(Revised!R500,Mapping!$K:$L,2,FALSE)</f>
        <v>3</v>
      </c>
      <c r="T500" s="2"/>
      <c r="U500" s="2"/>
      <c r="V500" s="2"/>
    </row>
    <row r="501" spans="1:22" hidden="1" x14ac:dyDescent="0.2">
      <c r="A501">
        <v>500</v>
      </c>
      <c r="B501" s="1">
        <v>45055.593391203707</v>
      </c>
      <c r="C501" s="2" t="s">
        <v>3300</v>
      </c>
      <c r="D501" s="2" t="s">
        <v>3305</v>
      </c>
      <c r="E501" s="3">
        <v>45055</v>
      </c>
      <c r="F501" s="22">
        <v>2023</v>
      </c>
      <c r="G501" s="2">
        <f>VLOOKUP(Revised!F501,Mapping!$H:$I,2,FALSE)</f>
        <v>5</v>
      </c>
      <c r="H501" s="2">
        <f>VLOOKUP(Revised!G501,Mapping!$H:$I,2,FALSE)</f>
        <v>5</v>
      </c>
      <c r="I501" s="2">
        <f>VLOOKUP(Revised!H501,Mapping!$H:$I,2,FALSE)</f>
        <v>5</v>
      </c>
      <c r="J501" s="2">
        <f>VLOOKUP(Revised!I501,Mapping!$H:$I,2,FALSE)</f>
        <v>5</v>
      </c>
      <c r="K501" s="2">
        <f>VLOOKUP(Revised!J501,Mapping!$H:$I,2,FALSE)</f>
        <v>5</v>
      </c>
      <c r="L501" s="2">
        <f>VLOOKUP(Revised!K501,Mapping!$H:$I,2,FALSE)</f>
        <v>5</v>
      </c>
      <c r="M501" s="2">
        <f>VLOOKUP(Revised!L501,Mapping!$H:$I,2,FALSE)</f>
        <v>5</v>
      </c>
      <c r="N501" s="2">
        <f>VLOOKUP(Revised!M501,Mapping!$H:$I,2,FALSE)</f>
        <v>5</v>
      </c>
      <c r="O501" s="2">
        <f>VLOOKUP(Revised!N501,Mapping!$H:$I,2,FALSE)</f>
        <v>5</v>
      </c>
      <c r="P501" s="2">
        <f>VLOOKUP(Revised!O501,Mapping!$H:$I,2,FALSE)</f>
        <v>5</v>
      </c>
      <c r="Q501" s="2">
        <f>VLOOKUP(Revised!P501,Mapping!$H:$I,2,FALSE)</f>
        <v>5</v>
      </c>
      <c r="R501" s="2">
        <f>VLOOKUP(Revised!Q501,Mapping!$K:$L,2,FALSE)</f>
        <v>5</v>
      </c>
      <c r="S501" s="2">
        <f>VLOOKUP(Revised!R501,Mapping!$K:$L,2,FALSE)</f>
        <v>5</v>
      </c>
      <c r="T501" s="2" t="s">
        <v>2486</v>
      </c>
      <c r="U501" s="2" t="s">
        <v>2487</v>
      </c>
      <c r="V501" s="2"/>
    </row>
    <row r="502" spans="1:22" hidden="1" x14ac:dyDescent="0.2">
      <c r="A502">
        <v>501</v>
      </c>
      <c r="B502" s="1">
        <v>45055.593715277777</v>
      </c>
      <c r="C502" s="2" t="s">
        <v>3300</v>
      </c>
      <c r="D502" s="2" t="s">
        <v>3305</v>
      </c>
      <c r="E502" s="3">
        <v>45055</v>
      </c>
      <c r="F502" s="22">
        <v>2023</v>
      </c>
      <c r="G502" s="2">
        <f>VLOOKUP(Revised!F502,Mapping!$H:$I,2,FALSE)</f>
        <v>5</v>
      </c>
      <c r="H502" s="2">
        <f>VLOOKUP(Revised!G502,Mapping!$H:$I,2,FALSE)</f>
        <v>5</v>
      </c>
      <c r="I502" s="2">
        <f>VLOOKUP(Revised!H502,Mapping!$H:$I,2,FALSE)</f>
        <v>5</v>
      </c>
      <c r="J502" s="2">
        <f>VLOOKUP(Revised!I502,Mapping!$H:$I,2,FALSE)</f>
        <v>5</v>
      </c>
      <c r="K502" s="2">
        <f>VLOOKUP(Revised!J502,Mapping!$H:$I,2,FALSE)</f>
        <v>5</v>
      </c>
      <c r="L502" s="2">
        <f>VLOOKUP(Revised!K502,Mapping!$H:$I,2,FALSE)</f>
        <v>5</v>
      </c>
      <c r="M502" s="2">
        <f>VLOOKUP(Revised!L502,Mapping!$H:$I,2,FALSE)</f>
        <v>5</v>
      </c>
      <c r="N502" s="2">
        <f>VLOOKUP(Revised!M502,Mapping!$H:$I,2,FALSE)</f>
        <v>5</v>
      </c>
      <c r="O502" s="2">
        <f>VLOOKUP(Revised!N502,Mapping!$H:$I,2,FALSE)</f>
        <v>5</v>
      </c>
      <c r="P502" s="2">
        <f>VLOOKUP(Revised!O502,Mapping!$H:$I,2,FALSE)</f>
        <v>5</v>
      </c>
      <c r="Q502" s="2">
        <f>VLOOKUP(Revised!P502,Mapping!$H:$I,2,FALSE)</f>
        <v>5</v>
      </c>
      <c r="R502" s="2">
        <f>VLOOKUP(Revised!Q502,Mapping!$K:$L,2,FALSE)</f>
        <v>5</v>
      </c>
      <c r="S502" s="2">
        <f>VLOOKUP(Revised!R502,Mapping!$K:$L,2,FALSE)</f>
        <v>5</v>
      </c>
      <c r="T502" s="2" t="s">
        <v>2488</v>
      </c>
      <c r="U502" s="2" t="s">
        <v>2489</v>
      </c>
      <c r="V502" s="2"/>
    </row>
    <row r="503" spans="1:22" hidden="1" x14ac:dyDescent="0.2">
      <c r="A503">
        <v>502</v>
      </c>
      <c r="B503" s="1">
        <v>45055.593958333331</v>
      </c>
      <c r="C503" s="2" t="s">
        <v>3300</v>
      </c>
      <c r="D503" s="2" t="s">
        <v>3305</v>
      </c>
      <c r="E503" s="3">
        <v>45055</v>
      </c>
      <c r="F503" s="22">
        <v>2023</v>
      </c>
      <c r="G503" s="2">
        <f>VLOOKUP(Revised!F503,Mapping!$H:$I,2,FALSE)</f>
        <v>4</v>
      </c>
      <c r="H503" s="2">
        <f>VLOOKUP(Revised!G503,Mapping!$H:$I,2,FALSE)</f>
        <v>5</v>
      </c>
      <c r="I503" s="2">
        <f>VLOOKUP(Revised!H503,Mapping!$H:$I,2,FALSE)</f>
        <v>4</v>
      </c>
      <c r="J503" s="2">
        <f>VLOOKUP(Revised!I503,Mapping!$H:$I,2,FALSE)</f>
        <v>4</v>
      </c>
      <c r="K503" s="2">
        <f>VLOOKUP(Revised!J503,Mapping!$H:$I,2,FALSE)</f>
        <v>4</v>
      </c>
      <c r="L503" s="2">
        <f>VLOOKUP(Revised!K503,Mapping!$H:$I,2,FALSE)</f>
        <v>4</v>
      </c>
      <c r="M503" s="2">
        <f>VLOOKUP(Revised!L503,Mapping!$H:$I,2,FALSE)</f>
        <v>4</v>
      </c>
      <c r="N503" s="2">
        <f>VLOOKUP(Revised!M503,Mapping!$H:$I,2,FALSE)</f>
        <v>5</v>
      </c>
      <c r="O503" s="2">
        <f>VLOOKUP(Revised!N503,Mapping!$H:$I,2,FALSE)</f>
        <v>5</v>
      </c>
      <c r="P503" s="2">
        <f>VLOOKUP(Revised!O503,Mapping!$H:$I,2,FALSE)</f>
        <v>4</v>
      </c>
      <c r="Q503" s="2">
        <f>VLOOKUP(Revised!P503,Mapping!$H:$I,2,FALSE)</f>
        <v>4</v>
      </c>
      <c r="R503" s="2">
        <f>VLOOKUP(Revised!Q503,Mapping!$K:$L,2,FALSE)</f>
        <v>4</v>
      </c>
      <c r="S503" s="2">
        <f>VLOOKUP(Revised!R503,Mapping!$K:$L,2,FALSE)</f>
        <v>3</v>
      </c>
      <c r="T503" s="2" t="s">
        <v>2490</v>
      </c>
      <c r="U503" s="2"/>
      <c r="V503" s="2"/>
    </row>
    <row r="504" spans="1:22" hidden="1" x14ac:dyDescent="0.2">
      <c r="A504">
        <v>503</v>
      </c>
      <c r="B504" s="1">
        <v>45055.594375000001</v>
      </c>
      <c r="C504" s="2" t="s">
        <v>3300</v>
      </c>
      <c r="D504" s="2" t="s">
        <v>3305</v>
      </c>
      <c r="E504" s="3">
        <v>45055</v>
      </c>
      <c r="F504" s="22">
        <v>2023</v>
      </c>
      <c r="G504" s="2">
        <f>VLOOKUP(Revised!F504,Mapping!$H:$I,2,FALSE)</f>
        <v>4</v>
      </c>
      <c r="H504" s="2">
        <f>VLOOKUP(Revised!G504,Mapping!$H:$I,2,FALSE)</f>
        <v>4</v>
      </c>
      <c r="I504" s="2">
        <f>VLOOKUP(Revised!H504,Mapping!$H:$I,2,FALSE)</f>
        <v>4</v>
      </c>
      <c r="J504" s="2">
        <f>VLOOKUP(Revised!I504,Mapping!$H:$I,2,FALSE)</f>
        <v>4</v>
      </c>
      <c r="K504" s="2">
        <f>VLOOKUP(Revised!J504,Mapping!$H:$I,2,FALSE)</f>
        <v>4</v>
      </c>
      <c r="L504" s="2">
        <f>VLOOKUP(Revised!K504,Mapping!$H:$I,2,FALSE)</f>
        <v>4</v>
      </c>
      <c r="M504" s="2">
        <f>VLOOKUP(Revised!L504,Mapping!$H:$I,2,FALSE)</f>
        <v>4</v>
      </c>
      <c r="N504" s="2">
        <f>VLOOKUP(Revised!M504,Mapping!$H:$I,2,FALSE)</f>
        <v>4</v>
      </c>
      <c r="O504" s="2">
        <f>VLOOKUP(Revised!N504,Mapping!$H:$I,2,FALSE)</f>
        <v>4</v>
      </c>
      <c r="P504" s="2">
        <f>VLOOKUP(Revised!O504,Mapping!$H:$I,2,FALSE)</f>
        <v>4</v>
      </c>
      <c r="Q504" s="2">
        <f>VLOOKUP(Revised!P504,Mapping!$H:$I,2,FALSE)</f>
        <v>4</v>
      </c>
      <c r="R504" s="2">
        <f>VLOOKUP(Revised!Q504,Mapping!$K:$L,2,FALSE)</f>
        <v>3</v>
      </c>
      <c r="S504" s="2">
        <f>VLOOKUP(Revised!R504,Mapping!$K:$L,2,FALSE)</f>
        <v>3</v>
      </c>
      <c r="T504" s="2" t="s">
        <v>2492</v>
      </c>
      <c r="U504" s="2"/>
      <c r="V504" s="2"/>
    </row>
    <row r="505" spans="1:22" hidden="1" x14ac:dyDescent="0.2">
      <c r="A505">
        <v>504</v>
      </c>
      <c r="B505" s="1">
        <v>45055.594687500001</v>
      </c>
      <c r="C505" s="2" t="s">
        <v>3300</v>
      </c>
      <c r="D505" s="2" t="s">
        <v>3305</v>
      </c>
      <c r="E505" s="3">
        <v>45055</v>
      </c>
      <c r="F505" s="22">
        <v>2023</v>
      </c>
      <c r="G505" s="2">
        <f>VLOOKUP(Revised!F505,Mapping!$H:$I,2,FALSE)</f>
        <v>5</v>
      </c>
      <c r="H505" s="2">
        <f>VLOOKUP(Revised!G505,Mapping!$H:$I,2,FALSE)</f>
        <v>5</v>
      </c>
      <c r="I505" s="2">
        <f>VLOOKUP(Revised!H505,Mapping!$H:$I,2,FALSE)</f>
        <v>5</v>
      </c>
      <c r="J505" s="2">
        <f>VLOOKUP(Revised!I505,Mapping!$H:$I,2,FALSE)</f>
        <v>5</v>
      </c>
      <c r="K505" s="2">
        <f>VLOOKUP(Revised!J505,Mapping!$H:$I,2,FALSE)</f>
        <v>5</v>
      </c>
      <c r="L505" s="2">
        <f>VLOOKUP(Revised!K505,Mapping!$H:$I,2,FALSE)</f>
        <v>5</v>
      </c>
      <c r="M505" s="2">
        <f>VLOOKUP(Revised!L505,Mapping!$H:$I,2,FALSE)</f>
        <v>5</v>
      </c>
      <c r="N505" s="2">
        <f>VLOOKUP(Revised!M505,Mapping!$H:$I,2,FALSE)</f>
        <v>4</v>
      </c>
      <c r="O505" s="2">
        <f>VLOOKUP(Revised!N505,Mapping!$H:$I,2,FALSE)</f>
        <v>4</v>
      </c>
      <c r="P505" s="2">
        <f>VLOOKUP(Revised!O505,Mapping!$H:$I,2,FALSE)</f>
        <v>4</v>
      </c>
      <c r="Q505" s="2">
        <f>VLOOKUP(Revised!P505,Mapping!$H:$I,2,FALSE)</f>
        <v>4</v>
      </c>
      <c r="R505" s="2">
        <f>VLOOKUP(Revised!Q505,Mapping!$K:$L,2,FALSE)</f>
        <v>3</v>
      </c>
      <c r="S505" s="2">
        <f>VLOOKUP(Revised!R505,Mapping!$K:$L,2,FALSE)</f>
        <v>3</v>
      </c>
      <c r="T505" s="2" t="s">
        <v>2493</v>
      </c>
      <c r="U505" s="2" t="s">
        <v>2494</v>
      </c>
      <c r="V505" s="2"/>
    </row>
    <row r="506" spans="1:22" hidden="1" x14ac:dyDescent="0.2">
      <c r="A506">
        <v>505</v>
      </c>
      <c r="B506" s="1">
        <v>45055.594965277778</v>
      </c>
      <c r="C506" s="2" t="s">
        <v>3300</v>
      </c>
      <c r="D506" s="2" t="s">
        <v>3305</v>
      </c>
      <c r="E506" s="3">
        <v>45055</v>
      </c>
      <c r="F506" s="22">
        <v>2023</v>
      </c>
      <c r="G506" s="2">
        <f>VLOOKUP(Revised!F506,Mapping!$H:$I,2,FALSE)</f>
        <v>5</v>
      </c>
      <c r="H506" s="2">
        <f>VLOOKUP(Revised!G506,Mapping!$H:$I,2,FALSE)</f>
        <v>5</v>
      </c>
      <c r="I506" s="2">
        <f>VLOOKUP(Revised!H506,Mapping!$H:$I,2,FALSE)</f>
        <v>5</v>
      </c>
      <c r="J506" s="2">
        <f>VLOOKUP(Revised!I506,Mapping!$H:$I,2,FALSE)</f>
        <v>5</v>
      </c>
      <c r="K506" s="2">
        <f>VLOOKUP(Revised!J506,Mapping!$H:$I,2,FALSE)</f>
        <v>5</v>
      </c>
      <c r="L506" s="2">
        <f>VLOOKUP(Revised!K506,Mapping!$H:$I,2,FALSE)</f>
        <v>5</v>
      </c>
      <c r="M506" s="2">
        <f>VLOOKUP(Revised!L506,Mapping!$H:$I,2,FALSE)</f>
        <v>5</v>
      </c>
      <c r="N506" s="2">
        <f>VLOOKUP(Revised!M506,Mapping!$H:$I,2,FALSE)</f>
        <v>5</v>
      </c>
      <c r="O506" s="2">
        <f>VLOOKUP(Revised!N506,Mapping!$H:$I,2,FALSE)</f>
        <v>5</v>
      </c>
      <c r="P506" s="2">
        <f>VLOOKUP(Revised!O506,Mapping!$H:$I,2,FALSE)</f>
        <v>5</v>
      </c>
      <c r="Q506" s="2">
        <f>VLOOKUP(Revised!P506,Mapping!$H:$I,2,FALSE)</f>
        <v>5</v>
      </c>
      <c r="R506" s="2">
        <f>VLOOKUP(Revised!Q506,Mapping!$K:$L,2,FALSE)</f>
        <v>5</v>
      </c>
      <c r="S506" s="2">
        <f>VLOOKUP(Revised!R506,Mapping!$K:$L,2,FALSE)</f>
        <v>5</v>
      </c>
      <c r="T506" s="2" t="s">
        <v>2496</v>
      </c>
      <c r="U506" s="2"/>
      <c r="V506" s="2"/>
    </row>
    <row r="507" spans="1:22" hidden="1" x14ac:dyDescent="0.2">
      <c r="A507">
        <v>506</v>
      </c>
      <c r="B507" s="1">
        <v>45055.595034722224</v>
      </c>
      <c r="C507" s="2" t="s">
        <v>3300</v>
      </c>
      <c r="D507" s="2" t="s">
        <v>3305</v>
      </c>
      <c r="E507" s="3">
        <v>45055</v>
      </c>
      <c r="F507" s="22">
        <v>2023</v>
      </c>
      <c r="G507" s="2">
        <f>VLOOKUP(Revised!F507,Mapping!$H:$I,2,FALSE)</f>
        <v>4</v>
      </c>
      <c r="H507" s="2">
        <f>VLOOKUP(Revised!G507,Mapping!$H:$I,2,FALSE)</f>
        <v>5</v>
      </c>
      <c r="I507" s="2">
        <f>VLOOKUP(Revised!H507,Mapping!$H:$I,2,FALSE)</f>
        <v>4</v>
      </c>
      <c r="J507" s="2">
        <f>VLOOKUP(Revised!I507,Mapping!$H:$I,2,FALSE)</f>
        <v>5</v>
      </c>
      <c r="K507" s="2">
        <f>VLOOKUP(Revised!J507,Mapping!$H:$I,2,FALSE)</f>
        <v>5</v>
      </c>
      <c r="L507" s="2">
        <f>VLOOKUP(Revised!K507,Mapping!$H:$I,2,FALSE)</f>
        <v>5</v>
      </c>
      <c r="M507" s="2">
        <f>VLOOKUP(Revised!L507,Mapping!$H:$I,2,FALSE)</f>
        <v>5</v>
      </c>
      <c r="N507" s="2">
        <f>VLOOKUP(Revised!M507,Mapping!$H:$I,2,FALSE)</f>
        <v>5</v>
      </c>
      <c r="O507" s="2">
        <f>VLOOKUP(Revised!N507,Mapping!$H:$I,2,FALSE)</f>
        <v>5</v>
      </c>
      <c r="P507" s="2">
        <f>VLOOKUP(Revised!O507,Mapping!$H:$I,2,FALSE)</f>
        <v>4</v>
      </c>
      <c r="Q507" s="2">
        <f>VLOOKUP(Revised!P507,Mapping!$H:$I,2,FALSE)</f>
        <v>4</v>
      </c>
      <c r="R507" s="2">
        <f>VLOOKUP(Revised!Q507,Mapping!$K:$L,2,FALSE)</f>
        <v>5</v>
      </c>
      <c r="S507" s="2">
        <f>VLOOKUP(Revised!R507,Mapping!$K:$L,2,FALSE)</f>
        <v>5</v>
      </c>
      <c r="T507" s="2" t="s">
        <v>2497</v>
      </c>
      <c r="U507" s="2"/>
      <c r="V507" s="2"/>
    </row>
    <row r="508" spans="1:22" hidden="1" x14ac:dyDescent="0.2">
      <c r="A508">
        <v>507</v>
      </c>
      <c r="B508" s="1">
        <v>45055.595046296294</v>
      </c>
      <c r="C508" s="2" t="s">
        <v>3300</v>
      </c>
      <c r="D508" s="2" t="s">
        <v>3305</v>
      </c>
      <c r="E508" s="3">
        <v>45055</v>
      </c>
      <c r="F508" s="22">
        <v>2023</v>
      </c>
      <c r="G508" s="2">
        <f>VLOOKUP(Revised!F508,Mapping!$H:$I,2,FALSE)</f>
        <v>4</v>
      </c>
      <c r="H508" s="2">
        <f>VLOOKUP(Revised!G508,Mapping!$H:$I,2,FALSE)</f>
        <v>4</v>
      </c>
      <c r="I508" s="2">
        <f>VLOOKUP(Revised!H508,Mapping!$H:$I,2,FALSE)</f>
        <v>4</v>
      </c>
      <c r="J508" s="2">
        <f>VLOOKUP(Revised!I508,Mapping!$H:$I,2,FALSE)</f>
        <v>4</v>
      </c>
      <c r="K508" s="2">
        <f>VLOOKUP(Revised!J508,Mapping!$H:$I,2,FALSE)</f>
        <v>4</v>
      </c>
      <c r="L508" s="2">
        <f>VLOOKUP(Revised!K508,Mapping!$H:$I,2,FALSE)</f>
        <v>4</v>
      </c>
      <c r="M508" s="2">
        <f>VLOOKUP(Revised!L508,Mapping!$H:$I,2,FALSE)</f>
        <v>4</v>
      </c>
      <c r="N508" s="2">
        <f>VLOOKUP(Revised!M508,Mapping!$H:$I,2,FALSE)</f>
        <v>5</v>
      </c>
      <c r="O508" s="2">
        <f>VLOOKUP(Revised!N508,Mapping!$H:$I,2,FALSE)</f>
        <v>3</v>
      </c>
      <c r="P508" s="2">
        <f>VLOOKUP(Revised!O508,Mapping!$H:$I,2,FALSE)</f>
        <v>4</v>
      </c>
      <c r="Q508" s="2">
        <f>VLOOKUP(Revised!P508,Mapping!$H:$I,2,FALSE)</f>
        <v>4</v>
      </c>
      <c r="R508" s="2">
        <f>VLOOKUP(Revised!Q508,Mapping!$K:$L,2,FALSE)</f>
        <v>5</v>
      </c>
      <c r="S508" s="2">
        <f>VLOOKUP(Revised!R508,Mapping!$K:$L,2,FALSE)</f>
        <v>3</v>
      </c>
      <c r="T508" s="2" t="s">
        <v>2499</v>
      </c>
      <c r="U508" s="2" t="s">
        <v>2500</v>
      </c>
      <c r="V508" s="2"/>
    </row>
    <row r="509" spans="1:22" hidden="1" x14ac:dyDescent="0.2">
      <c r="A509">
        <v>508</v>
      </c>
      <c r="B509" s="1">
        <v>45055.595196759263</v>
      </c>
      <c r="C509" s="2" t="s">
        <v>3300</v>
      </c>
      <c r="D509" s="2" t="s">
        <v>3305</v>
      </c>
      <c r="E509" s="3">
        <v>45055</v>
      </c>
      <c r="F509" s="22">
        <v>2023</v>
      </c>
      <c r="G509" s="2">
        <f>VLOOKUP(Revised!F509,Mapping!$H:$I,2,FALSE)</f>
        <v>5</v>
      </c>
      <c r="H509" s="2">
        <f>VLOOKUP(Revised!G509,Mapping!$H:$I,2,FALSE)</f>
        <v>5</v>
      </c>
      <c r="I509" s="2">
        <f>VLOOKUP(Revised!H509,Mapping!$H:$I,2,FALSE)</f>
        <v>5</v>
      </c>
      <c r="J509" s="2">
        <f>VLOOKUP(Revised!I509,Mapping!$H:$I,2,FALSE)</f>
        <v>5</v>
      </c>
      <c r="K509" s="2">
        <f>VLOOKUP(Revised!J509,Mapping!$H:$I,2,FALSE)</f>
        <v>5</v>
      </c>
      <c r="L509" s="2">
        <f>VLOOKUP(Revised!K509,Mapping!$H:$I,2,FALSE)</f>
        <v>5</v>
      </c>
      <c r="M509" s="2">
        <f>VLOOKUP(Revised!L509,Mapping!$H:$I,2,FALSE)</f>
        <v>5</v>
      </c>
      <c r="N509" s="2">
        <f>VLOOKUP(Revised!M509,Mapping!$H:$I,2,FALSE)</f>
        <v>5</v>
      </c>
      <c r="O509" s="2">
        <f>VLOOKUP(Revised!N509,Mapping!$H:$I,2,FALSE)</f>
        <v>5</v>
      </c>
      <c r="P509" s="2">
        <f>VLOOKUP(Revised!O509,Mapping!$H:$I,2,FALSE)</f>
        <v>5</v>
      </c>
      <c r="Q509" s="2">
        <f>VLOOKUP(Revised!P509,Mapping!$H:$I,2,FALSE)</f>
        <v>5</v>
      </c>
      <c r="R509" s="2">
        <f>VLOOKUP(Revised!Q509,Mapping!$K:$L,2,FALSE)</f>
        <v>5</v>
      </c>
      <c r="S509" s="2">
        <f>VLOOKUP(Revised!R509,Mapping!$K:$L,2,FALSE)</f>
        <v>5</v>
      </c>
      <c r="T509" s="2" t="s">
        <v>2501</v>
      </c>
      <c r="U509" s="2" t="s">
        <v>3469</v>
      </c>
      <c r="V509" s="2"/>
    </row>
    <row r="510" spans="1:22" hidden="1" x14ac:dyDescent="0.2">
      <c r="A510">
        <v>509</v>
      </c>
      <c r="B510" s="1">
        <v>45055.595254629632</v>
      </c>
      <c r="C510" s="2" t="s">
        <v>3300</v>
      </c>
      <c r="D510" s="2" t="s">
        <v>3305</v>
      </c>
      <c r="E510" s="3">
        <v>45055</v>
      </c>
      <c r="F510" s="22">
        <v>2023</v>
      </c>
      <c r="G510" s="2">
        <f>VLOOKUP(Revised!F510,Mapping!$H:$I,2,FALSE)</f>
        <v>4</v>
      </c>
      <c r="H510" s="2">
        <f>VLOOKUP(Revised!G510,Mapping!$H:$I,2,FALSE)</f>
        <v>4</v>
      </c>
      <c r="I510" s="2">
        <f>VLOOKUP(Revised!H510,Mapping!$H:$I,2,FALSE)</f>
        <v>4</v>
      </c>
      <c r="J510" s="2">
        <f>VLOOKUP(Revised!I510,Mapping!$H:$I,2,FALSE)</f>
        <v>4</v>
      </c>
      <c r="K510" s="2">
        <f>VLOOKUP(Revised!J510,Mapping!$H:$I,2,FALSE)</f>
        <v>4</v>
      </c>
      <c r="L510" s="2">
        <f>VLOOKUP(Revised!K510,Mapping!$H:$I,2,FALSE)</f>
        <v>4</v>
      </c>
      <c r="M510" s="2">
        <f>VLOOKUP(Revised!L510,Mapping!$H:$I,2,FALSE)</f>
        <v>4</v>
      </c>
      <c r="N510" s="2">
        <f>VLOOKUP(Revised!M510,Mapping!$H:$I,2,FALSE)</f>
        <v>4</v>
      </c>
      <c r="O510" s="2">
        <f>VLOOKUP(Revised!N510,Mapping!$H:$I,2,FALSE)</f>
        <v>4</v>
      </c>
      <c r="P510" s="2">
        <f>VLOOKUP(Revised!O510,Mapping!$H:$I,2,FALSE)</f>
        <v>4</v>
      </c>
      <c r="Q510" s="2">
        <f>VLOOKUP(Revised!P510,Mapping!$H:$I,2,FALSE)</f>
        <v>4</v>
      </c>
      <c r="R510" s="2">
        <f>VLOOKUP(Revised!Q510,Mapping!$K:$L,2,FALSE)</f>
        <v>3</v>
      </c>
      <c r="S510" s="2">
        <f>VLOOKUP(Revised!R510,Mapping!$K:$L,2,FALSE)</f>
        <v>3</v>
      </c>
      <c r="T510" s="2" t="s">
        <v>2503</v>
      </c>
      <c r="U510" s="2" t="s">
        <v>2504</v>
      </c>
      <c r="V510" s="2"/>
    </row>
    <row r="511" spans="1:22" hidden="1" x14ac:dyDescent="0.2">
      <c r="A511">
        <v>510</v>
      </c>
      <c r="B511" s="1">
        <v>45055.595613425925</v>
      </c>
      <c r="C511" s="2" t="s">
        <v>3300</v>
      </c>
      <c r="D511" s="2" t="s">
        <v>3305</v>
      </c>
      <c r="E511" s="3">
        <v>45055</v>
      </c>
      <c r="F511" s="22">
        <v>2023</v>
      </c>
      <c r="G511" s="2">
        <f>VLOOKUP(Revised!F511,Mapping!$H:$I,2,FALSE)</f>
        <v>4</v>
      </c>
      <c r="H511" s="2">
        <f>VLOOKUP(Revised!G511,Mapping!$H:$I,2,FALSE)</f>
        <v>4</v>
      </c>
      <c r="I511" s="2">
        <f>VLOOKUP(Revised!H511,Mapping!$H:$I,2,FALSE)</f>
        <v>4</v>
      </c>
      <c r="J511" s="2">
        <f>VLOOKUP(Revised!I511,Mapping!$H:$I,2,FALSE)</f>
        <v>4</v>
      </c>
      <c r="K511" s="2">
        <f>VLOOKUP(Revised!J511,Mapping!$H:$I,2,FALSE)</f>
        <v>5</v>
      </c>
      <c r="L511" s="2">
        <f>VLOOKUP(Revised!K511,Mapping!$H:$I,2,FALSE)</f>
        <v>4</v>
      </c>
      <c r="M511" s="2">
        <f>VLOOKUP(Revised!L511,Mapping!$H:$I,2,FALSE)</f>
        <v>4</v>
      </c>
      <c r="N511" s="2">
        <f>VLOOKUP(Revised!M511,Mapping!$H:$I,2,FALSE)</f>
        <v>3</v>
      </c>
      <c r="O511" s="2">
        <f>VLOOKUP(Revised!N511,Mapping!$H:$I,2,FALSE)</f>
        <v>4</v>
      </c>
      <c r="P511" s="2">
        <f>VLOOKUP(Revised!O511,Mapping!$H:$I,2,FALSE)</f>
        <v>5</v>
      </c>
      <c r="Q511" s="2">
        <f>VLOOKUP(Revised!P511,Mapping!$H:$I,2,FALSE)</f>
        <v>4</v>
      </c>
      <c r="R511" s="2">
        <f>VLOOKUP(Revised!Q511,Mapping!$K:$L,2,FALSE)</f>
        <v>3</v>
      </c>
      <c r="S511" s="2">
        <f>VLOOKUP(Revised!R511,Mapping!$K:$L,2,FALSE)</f>
        <v>3</v>
      </c>
      <c r="T511" s="2"/>
      <c r="U511" s="2"/>
      <c r="V511" s="2"/>
    </row>
    <row r="512" spans="1:22" hidden="1" x14ac:dyDescent="0.2">
      <c r="A512">
        <v>511</v>
      </c>
      <c r="B512" s="1">
        <v>45055.59584490741</v>
      </c>
      <c r="C512" s="2" t="s">
        <v>3300</v>
      </c>
      <c r="D512" s="2" t="s">
        <v>336</v>
      </c>
      <c r="E512" s="3">
        <v>45055</v>
      </c>
      <c r="F512" s="22">
        <v>2023</v>
      </c>
      <c r="G512" s="2">
        <f>VLOOKUP(Revised!F512,Mapping!$H:$I,2,FALSE)</f>
        <v>5</v>
      </c>
      <c r="H512" s="2">
        <f>VLOOKUP(Revised!G512,Mapping!$H:$I,2,FALSE)</f>
        <v>5</v>
      </c>
      <c r="I512" s="2">
        <f>VLOOKUP(Revised!H512,Mapping!$H:$I,2,FALSE)</f>
        <v>5</v>
      </c>
      <c r="J512" s="2">
        <f>VLOOKUP(Revised!I512,Mapping!$H:$I,2,FALSE)</f>
        <v>5</v>
      </c>
      <c r="K512" s="2">
        <f>VLOOKUP(Revised!J512,Mapping!$H:$I,2,FALSE)</f>
        <v>5</v>
      </c>
      <c r="L512" s="2">
        <f>VLOOKUP(Revised!K512,Mapping!$H:$I,2,FALSE)</f>
        <v>5</v>
      </c>
      <c r="M512" s="2">
        <f>VLOOKUP(Revised!L512,Mapping!$H:$I,2,FALSE)</f>
        <v>5</v>
      </c>
      <c r="N512" s="2">
        <f>VLOOKUP(Revised!M512,Mapping!$H:$I,2,FALSE)</f>
        <v>5</v>
      </c>
      <c r="O512" s="2">
        <f>VLOOKUP(Revised!N512,Mapping!$H:$I,2,FALSE)</f>
        <v>5</v>
      </c>
      <c r="P512" s="2">
        <f>VLOOKUP(Revised!O512,Mapping!$H:$I,2,FALSE)</f>
        <v>5</v>
      </c>
      <c r="Q512" s="2">
        <f>VLOOKUP(Revised!P512,Mapping!$H:$I,2,FALSE)</f>
        <v>5</v>
      </c>
      <c r="R512" s="2">
        <f>VLOOKUP(Revised!Q512,Mapping!$K:$L,2,FALSE)</f>
        <v>5</v>
      </c>
      <c r="S512" s="2">
        <f>VLOOKUP(Revised!R512,Mapping!$K:$L,2,FALSE)</f>
        <v>5</v>
      </c>
      <c r="T512" s="2" t="s">
        <v>2505</v>
      </c>
      <c r="U512" s="2" t="s">
        <v>2506</v>
      </c>
      <c r="V512" s="2"/>
    </row>
    <row r="513" spans="1:22" hidden="1" x14ac:dyDescent="0.2">
      <c r="A513">
        <v>512</v>
      </c>
      <c r="B513" s="1">
        <v>45055.595925925925</v>
      </c>
      <c r="C513" s="2" t="s">
        <v>3300</v>
      </c>
      <c r="D513" s="2" t="s">
        <v>3305</v>
      </c>
      <c r="E513" s="3">
        <v>45055</v>
      </c>
      <c r="F513" s="22">
        <v>2023</v>
      </c>
      <c r="G513" s="2">
        <f>VLOOKUP(Revised!F513,Mapping!$H:$I,2,FALSE)</f>
        <v>5</v>
      </c>
      <c r="H513" s="2">
        <f>VLOOKUP(Revised!G513,Mapping!$H:$I,2,FALSE)</f>
        <v>5</v>
      </c>
      <c r="I513" s="2">
        <f>VLOOKUP(Revised!H513,Mapping!$H:$I,2,FALSE)</f>
        <v>5</v>
      </c>
      <c r="J513" s="2">
        <f>VLOOKUP(Revised!I513,Mapping!$H:$I,2,FALSE)</f>
        <v>5</v>
      </c>
      <c r="K513" s="2">
        <f>VLOOKUP(Revised!J513,Mapping!$H:$I,2,FALSE)</f>
        <v>5</v>
      </c>
      <c r="L513" s="2">
        <f>VLOOKUP(Revised!K513,Mapping!$H:$I,2,FALSE)</f>
        <v>5</v>
      </c>
      <c r="M513" s="2">
        <f>VLOOKUP(Revised!L513,Mapping!$H:$I,2,FALSE)</f>
        <v>5</v>
      </c>
      <c r="N513" s="2">
        <f>VLOOKUP(Revised!M513,Mapping!$H:$I,2,FALSE)</f>
        <v>4</v>
      </c>
      <c r="O513" s="2">
        <f>VLOOKUP(Revised!N513,Mapping!$H:$I,2,FALSE)</f>
        <v>4</v>
      </c>
      <c r="P513" s="2">
        <f>VLOOKUP(Revised!O513,Mapping!$H:$I,2,FALSE)</f>
        <v>5</v>
      </c>
      <c r="Q513" s="2">
        <f>VLOOKUP(Revised!P513,Mapping!$H:$I,2,FALSE)</f>
        <v>5</v>
      </c>
      <c r="R513" s="2">
        <f>VLOOKUP(Revised!Q513,Mapping!$K:$L,2,FALSE)</f>
        <v>5</v>
      </c>
      <c r="S513" s="2">
        <f>VLOOKUP(Revised!R513,Mapping!$K:$L,2,FALSE)</f>
        <v>5</v>
      </c>
      <c r="T513" s="2" t="s">
        <v>2507</v>
      </c>
      <c r="U513" s="2"/>
      <c r="V513" s="2"/>
    </row>
    <row r="514" spans="1:22" hidden="1" x14ac:dyDescent="0.2">
      <c r="A514">
        <v>513</v>
      </c>
      <c r="B514" s="1">
        <v>45055.61309027778</v>
      </c>
      <c r="C514" s="2" t="s">
        <v>3300</v>
      </c>
      <c r="D514" s="2" t="s">
        <v>3305</v>
      </c>
      <c r="E514" s="3">
        <v>45055</v>
      </c>
      <c r="F514" s="22">
        <v>2023</v>
      </c>
      <c r="G514" s="2">
        <f>VLOOKUP(Revised!F514,Mapping!$H:$I,2,FALSE)</f>
        <v>5</v>
      </c>
      <c r="H514" s="2">
        <f>VLOOKUP(Revised!G514,Mapping!$H:$I,2,FALSE)</f>
        <v>4</v>
      </c>
      <c r="I514" s="2">
        <f>VLOOKUP(Revised!H514,Mapping!$H:$I,2,FALSE)</f>
        <v>5</v>
      </c>
      <c r="J514" s="2">
        <f>VLOOKUP(Revised!I514,Mapping!$H:$I,2,FALSE)</f>
        <v>4</v>
      </c>
      <c r="K514" s="2">
        <f>VLOOKUP(Revised!J514,Mapping!$H:$I,2,FALSE)</f>
        <v>5</v>
      </c>
      <c r="L514" s="2">
        <f>VLOOKUP(Revised!K514,Mapping!$H:$I,2,FALSE)</f>
        <v>4</v>
      </c>
      <c r="M514" s="2">
        <f>VLOOKUP(Revised!L514,Mapping!$H:$I,2,FALSE)</f>
        <v>5</v>
      </c>
      <c r="N514" s="2">
        <f>VLOOKUP(Revised!M514,Mapping!$H:$I,2,FALSE)</f>
        <v>5</v>
      </c>
      <c r="O514" s="2">
        <f>VLOOKUP(Revised!N514,Mapping!$H:$I,2,FALSE)</f>
        <v>4</v>
      </c>
      <c r="P514" s="2">
        <f>VLOOKUP(Revised!O514,Mapping!$H:$I,2,FALSE)</f>
        <v>4</v>
      </c>
      <c r="Q514" s="2">
        <f>VLOOKUP(Revised!P514,Mapping!$H:$I,2,FALSE)</f>
        <v>4</v>
      </c>
      <c r="R514" s="2">
        <f>VLOOKUP(Revised!Q514,Mapping!$K:$L,2,FALSE)</f>
        <v>3</v>
      </c>
      <c r="S514" s="2">
        <f>VLOOKUP(Revised!R514,Mapping!$K:$L,2,FALSE)</f>
        <v>5</v>
      </c>
      <c r="T514" s="2" t="s">
        <v>2508</v>
      </c>
      <c r="U514" s="2"/>
      <c r="V514" s="2"/>
    </row>
    <row r="515" spans="1:22" hidden="1" x14ac:dyDescent="0.2">
      <c r="A515">
        <v>514</v>
      </c>
      <c r="B515" s="1">
        <v>45077.564502314817</v>
      </c>
      <c r="C515" s="2" t="s">
        <v>3300</v>
      </c>
      <c r="D515" s="2" t="s">
        <v>3305</v>
      </c>
      <c r="E515" s="3">
        <v>45077</v>
      </c>
      <c r="F515" s="22">
        <v>2023</v>
      </c>
      <c r="G515" s="2">
        <f>VLOOKUP(Revised!F515,Mapping!$H:$I,2,FALSE)</f>
        <v>5</v>
      </c>
      <c r="H515" s="2">
        <f>VLOOKUP(Revised!G515,Mapping!$H:$I,2,FALSE)</f>
        <v>5</v>
      </c>
      <c r="I515" s="2">
        <f>VLOOKUP(Revised!H515,Mapping!$H:$I,2,FALSE)</f>
        <v>5</v>
      </c>
      <c r="J515" s="2">
        <f>VLOOKUP(Revised!I515,Mapping!$H:$I,2,FALSE)</f>
        <v>5</v>
      </c>
      <c r="K515" s="2">
        <f>VLOOKUP(Revised!J515,Mapping!$H:$I,2,FALSE)</f>
        <v>5</v>
      </c>
      <c r="L515" s="2">
        <f>VLOOKUP(Revised!K515,Mapping!$H:$I,2,FALSE)</f>
        <v>5</v>
      </c>
      <c r="M515" s="2">
        <f>VLOOKUP(Revised!L515,Mapping!$H:$I,2,FALSE)</f>
        <v>5</v>
      </c>
      <c r="N515" s="2">
        <f>VLOOKUP(Revised!M515,Mapping!$H:$I,2,FALSE)</f>
        <v>5</v>
      </c>
      <c r="O515" s="2">
        <f>VLOOKUP(Revised!N515,Mapping!$H:$I,2,FALSE)</f>
        <v>5</v>
      </c>
      <c r="P515" s="2">
        <f>VLOOKUP(Revised!O515,Mapping!$H:$I,2,FALSE)</f>
        <v>5</v>
      </c>
      <c r="Q515" s="2">
        <f>VLOOKUP(Revised!P515,Mapping!$H:$I,2,FALSE)</f>
        <v>5</v>
      </c>
      <c r="R515" s="2">
        <f>VLOOKUP(Revised!Q515,Mapping!$K:$L,2,FALSE)</f>
        <v>5</v>
      </c>
      <c r="S515" s="2">
        <f>VLOOKUP(Revised!R515,Mapping!$K:$L,2,FALSE)</f>
        <v>5</v>
      </c>
      <c r="T515" s="2"/>
      <c r="U515" s="2"/>
    </row>
    <row r="516" spans="1:22" hidden="1" x14ac:dyDescent="0.2">
      <c r="A516">
        <v>515</v>
      </c>
      <c r="B516" s="1">
        <v>45077.565057870372</v>
      </c>
      <c r="C516" s="2" t="s">
        <v>3300</v>
      </c>
      <c r="D516" s="2" t="s">
        <v>3305</v>
      </c>
      <c r="E516" s="3">
        <v>45077</v>
      </c>
      <c r="F516" s="22">
        <v>2023</v>
      </c>
      <c r="G516" s="2">
        <f>VLOOKUP(Revised!F516,Mapping!$H:$I,2,FALSE)</f>
        <v>4</v>
      </c>
      <c r="H516" s="2">
        <f>VLOOKUP(Revised!G516,Mapping!$H:$I,2,FALSE)</f>
        <v>4</v>
      </c>
      <c r="I516" s="2">
        <f>VLOOKUP(Revised!H516,Mapping!$H:$I,2,FALSE)</f>
        <v>4</v>
      </c>
      <c r="J516" s="2">
        <f>VLOOKUP(Revised!I516,Mapping!$H:$I,2,FALSE)</f>
        <v>4</v>
      </c>
      <c r="K516" s="2">
        <f>VLOOKUP(Revised!J516,Mapping!$H:$I,2,FALSE)</f>
        <v>4</v>
      </c>
      <c r="L516" s="2">
        <f>VLOOKUP(Revised!K516,Mapping!$H:$I,2,FALSE)</f>
        <v>4</v>
      </c>
      <c r="M516" s="2">
        <f>VLOOKUP(Revised!L516,Mapping!$H:$I,2,FALSE)</f>
        <v>4</v>
      </c>
      <c r="N516" s="2">
        <f>VLOOKUP(Revised!M516,Mapping!$H:$I,2,FALSE)</f>
        <v>5</v>
      </c>
      <c r="O516" s="2">
        <f>VLOOKUP(Revised!N516,Mapping!$H:$I,2,FALSE)</f>
        <v>5</v>
      </c>
      <c r="P516" s="2">
        <f>VLOOKUP(Revised!O516,Mapping!$H:$I,2,FALSE)</f>
        <v>4</v>
      </c>
      <c r="Q516" s="2">
        <f>VLOOKUP(Revised!P516,Mapping!$H:$I,2,FALSE)</f>
        <v>4</v>
      </c>
      <c r="R516" s="2">
        <f>VLOOKUP(Revised!Q516,Mapping!$K:$L,2,FALSE)</f>
        <v>5</v>
      </c>
      <c r="S516" s="2">
        <f>VLOOKUP(Revised!R516,Mapping!$K:$L,2,FALSE)</f>
        <v>5</v>
      </c>
      <c r="T516" s="2" t="s">
        <v>2554</v>
      </c>
      <c r="U516" s="2"/>
      <c r="V516" s="2"/>
    </row>
    <row r="517" spans="1:22" hidden="1" x14ac:dyDescent="0.2">
      <c r="A517">
        <v>516</v>
      </c>
      <c r="B517" s="1">
        <v>45077.565092592595</v>
      </c>
      <c r="C517" s="2" t="s">
        <v>3300</v>
      </c>
      <c r="D517" s="2" t="s">
        <v>3305</v>
      </c>
      <c r="E517" s="3">
        <v>45077</v>
      </c>
      <c r="F517" s="22">
        <v>2023</v>
      </c>
      <c r="G517" s="2">
        <f>VLOOKUP(Revised!F517,Mapping!$H:$I,2,FALSE)</f>
        <v>4</v>
      </c>
      <c r="H517" s="2">
        <f>VLOOKUP(Revised!G517,Mapping!$H:$I,2,FALSE)</f>
        <v>4</v>
      </c>
      <c r="I517" s="2">
        <f>VLOOKUP(Revised!H517,Mapping!$H:$I,2,FALSE)</f>
        <v>4</v>
      </c>
      <c r="J517" s="2">
        <f>VLOOKUP(Revised!I517,Mapping!$H:$I,2,FALSE)</f>
        <v>4</v>
      </c>
      <c r="K517" s="2">
        <f>VLOOKUP(Revised!J517,Mapping!$H:$I,2,FALSE)</f>
        <v>4</v>
      </c>
      <c r="L517" s="2">
        <f>VLOOKUP(Revised!K517,Mapping!$H:$I,2,FALSE)</f>
        <v>4</v>
      </c>
      <c r="M517" s="2">
        <f>VLOOKUP(Revised!L517,Mapping!$H:$I,2,FALSE)</f>
        <v>4</v>
      </c>
      <c r="N517" s="2">
        <f>VLOOKUP(Revised!M517,Mapping!$H:$I,2,FALSE)</f>
        <v>4</v>
      </c>
      <c r="O517" s="2">
        <f>VLOOKUP(Revised!N517,Mapping!$H:$I,2,FALSE)</f>
        <v>4</v>
      </c>
      <c r="P517" s="2">
        <f>VLOOKUP(Revised!O517,Mapping!$H:$I,2,FALSE)</f>
        <v>4</v>
      </c>
      <c r="Q517" s="2">
        <f>VLOOKUP(Revised!P517,Mapping!$H:$I,2,FALSE)</f>
        <v>4</v>
      </c>
      <c r="R517" s="2">
        <f>VLOOKUP(Revised!Q517,Mapping!$K:$L,2,FALSE)</f>
        <v>3</v>
      </c>
      <c r="S517" s="2">
        <f>VLOOKUP(Revised!R517,Mapping!$K:$L,2,FALSE)</f>
        <v>3</v>
      </c>
      <c r="T517" s="2" t="s">
        <v>2555</v>
      </c>
      <c r="U517" s="2"/>
      <c r="V517" s="2"/>
    </row>
    <row r="518" spans="1:22" hidden="1" x14ac:dyDescent="0.2">
      <c r="A518">
        <v>517</v>
      </c>
      <c r="B518" s="1">
        <v>45077.565821759257</v>
      </c>
      <c r="C518" s="2" t="s">
        <v>3300</v>
      </c>
      <c r="D518" s="2" t="s">
        <v>3305</v>
      </c>
      <c r="E518" s="3">
        <v>45077</v>
      </c>
      <c r="F518" s="22">
        <v>2023</v>
      </c>
      <c r="G518" s="2">
        <f>VLOOKUP(Revised!F518,Mapping!$H:$I,2,FALSE)</f>
        <v>4</v>
      </c>
      <c r="H518" s="2">
        <f>VLOOKUP(Revised!G518,Mapping!$H:$I,2,FALSE)</f>
        <v>4</v>
      </c>
      <c r="I518" s="2">
        <f>VLOOKUP(Revised!H518,Mapping!$H:$I,2,FALSE)</f>
        <v>4</v>
      </c>
      <c r="J518" s="2">
        <f>VLOOKUP(Revised!I518,Mapping!$H:$I,2,FALSE)</f>
        <v>4</v>
      </c>
      <c r="K518" s="2">
        <f>VLOOKUP(Revised!J518,Mapping!$H:$I,2,FALSE)</f>
        <v>4</v>
      </c>
      <c r="L518" s="2">
        <f>VLOOKUP(Revised!K518,Mapping!$H:$I,2,FALSE)</f>
        <v>4</v>
      </c>
      <c r="M518" s="2">
        <f>VLOOKUP(Revised!L518,Mapping!$H:$I,2,FALSE)</f>
        <v>4</v>
      </c>
      <c r="N518" s="2">
        <f>VLOOKUP(Revised!M518,Mapping!$H:$I,2,FALSE)</f>
        <v>4</v>
      </c>
      <c r="O518" s="2">
        <f>VLOOKUP(Revised!N518,Mapping!$H:$I,2,FALSE)</f>
        <v>4</v>
      </c>
      <c r="P518" s="2">
        <f>VLOOKUP(Revised!O518,Mapping!$H:$I,2,FALSE)</f>
        <v>4</v>
      </c>
      <c r="Q518" s="2">
        <f>VLOOKUP(Revised!P518,Mapping!$H:$I,2,FALSE)</f>
        <v>4</v>
      </c>
      <c r="R518" s="2">
        <f>VLOOKUP(Revised!Q518,Mapping!$K:$L,2,FALSE)</f>
        <v>3</v>
      </c>
      <c r="S518" s="2">
        <f>VLOOKUP(Revised!R518,Mapping!$K:$L,2,FALSE)</f>
        <v>3</v>
      </c>
      <c r="T518" s="2"/>
      <c r="U518" s="2"/>
      <c r="V518" s="2"/>
    </row>
    <row r="519" spans="1:22" hidden="1" x14ac:dyDescent="0.2">
      <c r="A519">
        <v>518</v>
      </c>
      <c r="B519" s="1">
        <v>45077.566342592596</v>
      </c>
      <c r="C519" s="2" t="s">
        <v>3300</v>
      </c>
      <c r="D519" s="2" t="s">
        <v>3305</v>
      </c>
      <c r="E519" s="3">
        <v>45077</v>
      </c>
      <c r="F519" s="22">
        <v>2023</v>
      </c>
      <c r="G519" s="2">
        <f>VLOOKUP(Revised!F519,Mapping!$H:$I,2,FALSE)</f>
        <v>5</v>
      </c>
      <c r="H519" s="2">
        <f>VLOOKUP(Revised!G519,Mapping!$H:$I,2,FALSE)</f>
        <v>5</v>
      </c>
      <c r="I519" s="2">
        <f>VLOOKUP(Revised!H519,Mapping!$H:$I,2,FALSE)</f>
        <v>5</v>
      </c>
      <c r="J519" s="2">
        <f>VLOOKUP(Revised!I519,Mapping!$H:$I,2,FALSE)</f>
        <v>5</v>
      </c>
      <c r="K519" s="2">
        <f>VLOOKUP(Revised!J519,Mapping!$H:$I,2,FALSE)</f>
        <v>5</v>
      </c>
      <c r="L519" s="2">
        <f>VLOOKUP(Revised!K519,Mapping!$H:$I,2,FALSE)</f>
        <v>5</v>
      </c>
      <c r="M519" s="2">
        <f>VLOOKUP(Revised!L519,Mapping!$H:$I,2,FALSE)</f>
        <v>5</v>
      </c>
      <c r="N519" s="2">
        <f>VLOOKUP(Revised!M519,Mapping!$H:$I,2,FALSE)</f>
        <v>5</v>
      </c>
      <c r="O519" s="2">
        <f>VLOOKUP(Revised!N519,Mapping!$H:$I,2,FALSE)</f>
        <v>5</v>
      </c>
      <c r="P519" s="2">
        <f>VLOOKUP(Revised!O519,Mapping!$H:$I,2,FALSE)</f>
        <v>5</v>
      </c>
      <c r="Q519" s="2">
        <f>VLOOKUP(Revised!P519,Mapping!$H:$I,2,FALSE)</f>
        <v>5</v>
      </c>
      <c r="R519" s="2">
        <f>VLOOKUP(Revised!Q519,Mapping!$K:$L,2,FALSE)</f>
        <v>5</v>
      </c>
      <c r="S519" s="2">
        <f>VLOOKUP(Revised!R519,Mapping!$K:$L,2,FALSE)</f>
        <v>5</v>
      </c>
      <c r="T519" s="2"/>
      <c r="U519" s="2"/>
      <c r="V519" s="2"/>
    </row>
    <row r="520" spans="1:22" hidden="1" x14ac:dyDescent="0.2">
      <c r="A520">
        <v>519</v>
      </c>
      <c r="B520" s="1">
        <v>45077.566354166665</v>
      </c>
      <c r="C520" s="2" t="s">
        <v>3300</v>
      </c>
      <c r="D520" s="2" t="s">
        <v>3305</v>
      </c>
      <c r="E520" s="3">
        <v>45077</v>
      </c>
      <c r="F520" s="22">
        <v>2023</v>
      </c>
      <c r="G520" s="2">
        <f>VLOOKUP(Revised!F520,Mapping!$H:$I,2,FALSE)</f>
        <v>5</v>
      </c>
      <c r="H520" s="2">
        <f>VLOOKUP(Revised!G520,Mapping!$H:$I,2,FALSE)</f>
        <v>5</v>
      </c>
      <c r="I520" s="2">
        <f>VLOOKUP(Revised!H520,Mapping!$H:$I,2,FALSE)</f>
        <v>5</v>
      </c>
      <c r="J520" s="2">
        <f>VLOOKUP(Revised!I520,Mapping!$H:$I,2,FALSE)</f>
        <v>5</v>
      </c>
      <c r="K520" s="2">
        <f>VLOOKUP(Revised!J520,Mapping!$H:$I,2,FALSE)</f>
        <v>5</v>
      </c>
      <c r="L520" s="2">
        <f>VLOOKUP(Revised!K520,Mapping!$H:$I,2,FALSE)</f>
        <v>5</v>
      </c>
      <c r="M520" s="2">
        <f>VLOOKUP(Revised!L520,Mapping!$H:$I,2,FALSE)</f>
        <v>5</v>
      </c>
      <c r="N520" s="2">
        <f>VLOOKUP(Revised!M520,Mapping!$H:$I,2,FALSE)</f>
        <v>5</v>
      </c>
      <c r="O520" s="2">
        <f>VLOOKUP(Revised!N520,Mapping!$H:$I,2,FALSE)</f>
        <v>5</v>
      </c>
      <c r="P520" s="2">
        <f>VLOOKUP(Revised!O520,Mapping!$H:$I,2,FALSE)</f>
        <v>5</v>
      </c>
      <c r="Q520" s="2">
        <f>VLOOKUP(Revised!P520,Mapping!$H:$I,2,FALSE)</f>
        <v>5</v>
      </c>
      <c r="R520" s="2">
        <f>VLOOKUP(Revised!Q520,Mapping!$K:$L,2,FALSE)</f>
        <v>3</v>
      </c>
      <c r="S520" s="2">
        <f>VLOOKUP(Revised!R520,Mapping!$K:$L,2,FALSE)</f>
        <v>5</v>
      </c>
      <c r="T520" s="2" t="s">
        <v>2556</v>
      </c>
      <c r="U520" s="2" t="s">
        <v>2557</v>
      </c>
      <c r="V520" s="2"/>
    </row>
    <row r="521" spans="1:22" hidden="1" x14ac:dyDescent="0.2">
      <c r="A521">
        <v>520</v>
      </c>
      <c r="B521" s="1">
        <v>45077.566608796296</v>
      </c>
      <c r="C521" s="2" t="s">
        <v>3300</v>
      </c>
      <c r="D521" s="2" t="s">
        <v>3305</v>
      </c>
      <c r="E521" s="3">
        <v>45077</v>
      </c>
      <c r="F521" s="22">
        <v>2023</v>
      </c>
      <c r="G521" s="2">
        <f>VLOOKUP(Revised!F521,Mapping!$H:$I,2,FALSE)</f>
        <v>4</v>
      </c>
      <c r="H521" s="2">
        <f>VLOOKUP(Revised!G521,Mapping!$H:$I,2,FALSE)</f>
        <v>4</v>
      </c>
      <c r="I521" s="2">
        <f>VLOOKUP(Revised!H521,Mapping!$H:$I,2,FALSE)</f>
        <v>3</v>
      </c>
      <c r="J521" s="2">
        <f>VLOOKUP(Revised!I521,Mapping!$H:$I,2,FALSE)</f>
        <v>3</v>
      </c>
      <c r="K521" s="2">
        <f>VLOOKUP(Revised!J521,Mapping!$H:$I,2,FALSE)</f>
        <v>3</v>
      </c>
      <c r="L521" s="2">
        <f>VLOOKUP(Revised!K521,Mapping!$H:$I,2,FALSE)</f>
        <v>3</v>
      </c>
      <c r="M521" s="2">
        <f>VLOOKUP(Revised!L521,Mapping!$H:$I,2,FALSE)</f>
        <v>3</v>
      </c>
      <c r="N521" s="2">
        <f>VLOOKUP(Revised!M521,Mapping!$H:$I,2,FALSE)</f>
        <v>4</v>
      </c>
      <c r="O521" s="2">
        <f>VLOOKUP(Revised!N521,Mapping!$H:$I,2,FALSE)</f>
        <v>4</v>
      </c>
      <c r="P521" s="2">
        <f>VLOOKUP(Revised!O521,Mapping!$H:$I,2,FALSE)</f>
        <v>4</v>
      </c>
      <c r="Q521" s="2">
        <f>VLOOKUP(Revised!P521,Mapping!$H:$I,2,FALSE)</f>
        <v>3</v>
      </c>
      <c r="R521" s="2">
        <f>VLOOKUP(Revised!Q521,Mapping!$K:$L,2,FALSE)</f>
        <v>4</v>
      </c>
      <c r="S521" s="2">
        <f>VLOOKUP(Revised!R521,Mapping!$K:$L,2,FALSE)</f>
        <v>4</v>
      </c>
      <c r="T521" s="2"/>
      <c r="U521" s="2"/>
      <c r="V521" s="2"/>
    </row>
    <row r="522" spans="1:22" hidden="1" x14ac:dyDescent="0.2">
      <c r="A522">
        <v>521</v>
      </c>
      <c r="B522" s="1">
        <v>45077.566817129627</v>
      </c>
      <c r="C522" s="2" t="s">
        <v>3300</v>
      </c>
      <c r="D522" s="2" t="s">
        <v>3305</v>
      </c>
      <c r="E522" s="3">
        <v>45077</v>
      </c>
      <c r="F522" s="22">
        <v>2023</v>
      </c>
      <c r="G522" s="2">
        <f>VLOOKUP(Revised!F522,Mapping!$H:$I,2,FALSE)</f>
        <v>4</v>
      </c>
      <c r="H522" s="2">
        <f>VLOOKUP(Revised!G522,Mapping!$H:$I,2,FALSE)</f>
        <v>4</v>
      </c>
      <c r="I522" s="2">
        <f>VLOOKUP(Revised!H522,Mapping!$H:$I,2,FALSE)</f>
        <v>3</v>
      </c>
      <c r="J522" s="2">
        <f>VLOOKUP(Revised!I522,Mapping!$H:$I,2,FALSE)</f>
        <v>3</v>
      </c>
      <c r="K522" s="2">
        <f>VLOOKUP(Revised!J522,Mapping!$H:$I,2,FALSE)</f>
        <v>4</v>
      </c>
      <c r="L522" s="2">
        <f>VLOOKUP(Revised!K522,Mapping!$H:$I,2,FALSE)</f>
        <v>4</v>
      </c>
      <c r="M522" s="2">
        <f>VLOOKUP(Revised!L522,Mapping!$H:$I,2,FALSE)</f>
        <v>4</v>
      </c>
      <c r="N522" s="2">
        <f>VLOOKUP(Revised!M522,Mapping!$H:$I,2,FALSE)</f>
        <v>4</v>
      </c>
      <c r="O522" s="2">
        <f>VLOOKUP(Revised!N522,Mapping!$H:$I,2,FALSE)</f>
        <v>4</v>
      </c>
      <c r="P522" s="2">
        <f>VLOOKUP(Revised!O522,Mapping!$H:$I,2,FALSE)</f>
        <v>4</v>
      </c>
      <c r="Q522" s="2">
        <f>VLOOKUP(Revised!P522,Mapping!$H:$I,2,FALSE)</f>
        <v>4</v>
      </c>
      <c r="R522" s="2">
        <f>VLOOKUP(Revised!Q522,Mapping!$K:$L,2,FALSE)</f>
        <v>3</v>
      </c>
      <c r="S522" s="2">
        <f>VLOOKUP(Revised!R522,Mapping!$K:$L,2,FALSE)</f>
        <v>3</v>
      </c>
      <c r="T522" s="2"/>
      <c r="U522" s="2"/>
      <c r="V522" s="2"/>
    </row>
    <row r="523" spans="1:22" hidden="1" x14ac:dyDescent="0.2">
      <c r="A523">
        <v>522</v>
      </c>
      <c r="B523" s="1">
        <v>45097.611319444448</v>
      </c>
      <c r="C523" s="2" t="s">
        <v>3300</v>
      </c>
      <c r="D523" s="2" t="s">
        <v>3305</v>
      </c>
      <c r="E523" s="3">
        <v>45097</v>
      </c>
      <c r="F523" s="22">
        <v>2023</v>
      </c>
      <c r="G523" s="2">
        <f>VLOOKUP(Revised!F523,Mapping!$H:$I,2,FALSE)</f>
        <v>5</v>
      </c>
      <c r="H523" s="2">
        <f>VLOOKUP(Revised!G523,Mapping!$H:$I,2,FALSE)</f>
        <v>5</v>
      </c>
      <c r="I523" s="2">
        <f>VLOOKUP(Revised!H523,Mapping!$H:$I,2,FALSE)</f>
        <v>5</v>
      </c>
      <c r="J523" s="2">
        <f>VLOOKUP(Revised!I523,Mapping!$H:$I,2,FALSE)</f>
        <v>5</v>
      </c>
      <c r="K523" s="2">
        <f>VLOOKUP(Revised!J523,Mapping!$H:$I,2,FALSE)</f>
        <v>5</v>
      </c>
      <c r="L523" s="2">
        <f>VLOOKUP(Revised!K523,Mapping!$H:$I,2,FALSE)</f>
        <v>5</v>
      </c>
      <c r="M523" s="2">
        <f>VLOOKUP(Revised!L523,Mapping!$H:$I,2,FALSE)</f>
        <v>5</v>
      </c>
      <c r="N523" s="2">
        <f>VLOOKUP(Revised!M523,Mapping!$H:$I,2,FALSE)</f>
        <v>5</v>
      </c>
      <c r="O523" s="2">
        <f>VLOOKUP(Revised!N523,Mapping!$H:$I,2,FALSE)</f>
        <v>5</v>
      </c>
      <c r="P523" s="2">
        <f>VLOOKUP(Revised!O523,Mapping!$H:$I,2,FALSE)</f>
        <v>5</v>
      </c>
      <c r="Q523" s="2">
        <f>VLOOKUP(Revised!P523,Mapping!$H:$I,2,FALSE)</f>
        <v>5</v>
      </c>
      <c r="R523" s="2">
        <f>VLOOKUP(Revised!Q523,Mapping!$K:$L,2,FALSE)</f>
        <v>5</v>
      </c>
      <c r="S523" s="2">
        <f>VLOOKUP(Revised!R523,Mapping!$K:$L,2,FALSE)</f>
        <v>5</v>
      </c>
      <c r="T523" s="2"/>
      <c r="U523" s="2"/>
      <c r="V523" s="2"/>
    </row>
    <row r="524" spans="1:22" hidden="1" x14ac:dyDescent="0.2">
      <c r="A524">
        <v>523</v>
      </c>
      <c r="B524" s="1">
        <v>45097.61141203704</v>
      </c>
      <c r="C524" s="2" t="s">
        <v>3300</v>
      </c>
      <c r="D524" s="2" t="s">
        <v>3305</v>
      </c>
      <c r="E524" s="3">
        <v>45097</v>
      </c>
      <c r="F524" s="22">
        <v>2023</v>
      </c>
      <c r="G524" s="2">
        <f>VLOOKUP(Revised!F524,Mapping!$H:$I,2,FALSE)</f>
        <v>4</v>
      </c>
      <c r="H524" s="2">
        <f>VLOOKUP(Revised!G524,Mapping!$H:$I,2,FALSE)</f>
        <v>4</v>
      </c>
      <c r="I524" s="2">
        <f>VLOOKUP(Revised!H524,Mapping!$H:$I,2,FALSE)</f>
        <v>4</v>
      </c>
      <c r="J524" s="2">
        <f>VLOOKUP(Revised!I524,Mapping!$H:$I,2,FALSE)</f>
        <v>4</v>
      </c>
      <c r="K524" s="2">
        <f>VLOOKUP(Revised!J524,Mapping!$H:$I,2,FALSE)</f>
        <v>4</v>
      </c>
      <c r="L524" s="2">
        <f>VLOOKUP(Revised!K524,Mapping!$H:$I,2,FALSE)</f>
        <v>4</v>
      </c>
      <c r="M524" s="2">
        <f>VLOOKUP(Revised!L524,Mapping!$H:$I,2,FALSE)</f>
        <v>4</v>
      </c>
      <c r="N524" s="2">
        <f>VLOOKUP(Revised!M524,Mapping!$H:$I,2,FALSE)</f>
        <v>4</v>
      </c>
      <c r="O524" s="2">
        <f>VLOOKUP(Revised!N524,Mapping!$H:$I,2,FALSE)</f>
        <v>4</v>
      </c>
      <c r="P524" s="2">
        <f>VLOOKUP(Revised!O524,Mapping!$H:$I,2,FALSE)</f>
        <v>5</v>
      </c>
      <c r="Q524" s="2">
        <f>VLOOKUP(Revised!P524,Mapping!$H:$I,2,FALSE)</f>
        <v>5</v>
      </c>
      <c r="R524" s="2">
        <f>VLOOKUP(Revised!Q524,Mapping!$K:$L,2,FALSE)</f>
        <v>5</v>
      </c>
      <c r="S524" s="2">
        <f>VLOOKUP(Revised!R524,Mapping!$K:$L,2,FALSE)</f>
        <v>5</v>
      </c>
      <c r="T524" s="2"/>
      <c r="U524" s="2"/>
      <c r="V524" s="2"/>
    </row>
    <row r="525" spans="1:22" hidden="1" x14ac:dyDescent="0.2">
      <c r="A525">
        <v>524</v>
      </c>
      <c r="B525" s="1">
        <v>45097.611550925925</v>
      </c>
      <c r="C525" s="2" t="s">
        <v>3300</v>
      </c>
      <c r="D525" s="2" t="s">
        <v>3305</v>
      </c>
      <c r="E525" s="3">
        <v>45097</v>
      </c>
      <c r="F525" s="22">
        <v>2023</v>
      </c>
      <c r="G525" s="2">
        <f>VLOOKUP(Revised!F525,Mapping!$H:$I,2,FALSE)</f>
        <v>4</v>
      </c>
      <c r="H525" s="2">
        <f>VLOOKUP(Revised!G525,Mapping!$H:$I,2,FALSE)</f>
        <v>4</v>
      </c>
      <c r="I525" s="2">
        <f>VLOOKUP(Revised!H525,Mapping!$H:$I,2,FALSE)</f>
        <v>5</v>
      </c>
      <c r="J525" s="2">
        <f>VLOOKUP(Revised!I525,Mapping!$H:$I,2,FALSE)</f>
        <v>5</v>
      </c>
      <c r="K525" s="2">
        <f>VLOOKUP(Revised!J525,Mapping!$H:$I,2,FALSE)</f>
        <v>5</v>
      </c>
      <c r="L525" s="2">
        <f>VLOOKUP(Revised!K525,Mapping!$H:$I,2,FALSE)</f>
        <v>5</v>
      </c>
      <c r="M525" s="2">
        <f>VLOOKUP(Revised!L525,Mapping!$H:$I,2,FALSE)</f>
        <v>5</v>
      </c>
      <c r="N525" s="2">
        <f>VLOOKUP(Revised!M525,Mapping!$H:$I,2,FALSE)</f>
        <v>5</v>
      </c>
      <c r="O525" s="2">
        <f>VLOOKUP(Revised!N525,Mapping!$H:$I,2,FALSE)</f>
        <v>5</v>
      </c>
      <c r="P525" s="2">
        <f>VLOOKUP(Revised!O525,Mapping!$H:$I,2,FALSE)</f>
        <v>4</v>
      </c>
      <c r="Q525" s="2">
        <f>VLOOKUP(Revised!P525,Mapping!$H:$I,2,FALSE)</f>
        <v>5</v>
      </c>
      <c r="R525" s="2">
        <f>VLOOKUP(Revised!Q525,Mapping!$K:$L,2,FALSE)</f>
        <v>3</v>
      </c>
      <c r="S525" s="2">
        <f>VLOOKUP(Revised!R525,Mapping!$K:$L,2,FALSE)</f>
        <v>3</v>
      </c>
      <c r="T525" s="2"/>
      <c r="U525" s="2"/>
      <c r="V525" s="2"/>
    </row>
    <row r="526" spans="1:22" hidden="1" x14ac:dyDescent="0.2">
      <c r="A526">
        <v>525</v>
      </c>
      <c r="B526" s="1">
        <v>45097.611585648148</v>
      </c>
      <c r="C526" s="2" t="s">
        <v>3300</v>
      </c>
      <c r="D526" s="2" t="s">
        <v>3305</v>
      </c>
      <c r="E526" s="3">
        <v>45097</v>
      </c>
      <c r="F526" s="22">
        <v>2023</v>
      </c>
      <c r="G526" s="2">
        <f>VLOOKUP(Revised!F526,Mapping!$H:$I,2,FALSE)</f>
        <v>5</v>
      </c>
      <c r="H526" s="2">
        <f>VLOOKUP(Revised!G526,Mapping!$H:$I,2,FALSE)</f>
        <v>4</v>
      </c>
      <c r="I526" s="2">
        <f>VLOOKUP(Revised!H526,Mapping!$H:$I,2,FALSE)</f>
        <v>5</v>
      </c>
      <c r="J526" s="2">
        <f>VLOOKUP(Revised!I526,Mapping!$H:$I,2,FALSE)</f>
        <v>4</v>
      </c>
      <c r="K526" s="2">
        <f>VLOOKUP(Revised!J526,Mapping!$H:$I,2,FALSE)</f>
        <v>4</v>
      </c>
      <c r="L526" s="2">
        <f>VLOOKUP(Revised!K526,Mapping!$H:$I,2,FALSE)</f>
        <v>4</v>
      </c>
      <c r="M526" s="2">
        <f>VLOOKUP(Revised!L526,Mapping!$H:$I,2,FALSE)</f>
        <v>4</v>
      </c>
      <c r="N526" s="2">
        <f>VLOOKUP(Revised!M526,Mapping!$H:$I,2,FALSE)</f>
        <v>4</v>
      </c>
      <c r="O526" s="2">
        <f>VLOOKUP(Revised!N526,Mapping!$H:$I,2,FALSE)</f>
        <v>4</v>
      </c>
      <c r="P526" s="2">
        <f>VLOOKUP(Revised!O526,Mapping!$H:$I,2,FALSE)</f>
        <v>4</v>
      </c>
      <c r="Q526" s="2">
        <f>VLOOKUP(Revised!P526,Mapping!$H:$I,2,FALSE)</f>
        <v>4</v>
      </c>
      <c r="R526" s="2">
        <f>VLOOKUP(Revised!Q526,Mapping!$K:$L,2,FALSE)</f>
        <v>5</v>
      </c>
      <c r="S526" s="2">
        <f>VLOOKUP(Revised!R526,Mapping!$K:$L,2,FALSE)</f>
        <v>3</v>
      </c>
      <c r="T526" s="2"/>
      <c r="U526" s="2"/>
      <c r="V526" s="2"/>
    </row>
    <row r="527" spans="1:22" hidden="1" x14ac:dyDescent="0.2">
      <c r="A527">
        <v>526</v>
      </c>
      <c r="B527" s="1">
        <v>45097.611863425926</v>
      </c>
      <c r="C527" s="2" t="s">
        <v>3300</v>
      </c>
      <c r="D527" s="2" t="s">
        <v>3305</v>
      </c>
      <c r="E527" s="3">
        <v>45097</v>
      </c>
      <c r="F527" s="22">
        <v>2023</v>
      </c>
      <c r="G527" s="2">
        <f>VLOOKUP(Revised!F527,Mapping!$H:$I,2,FALSE)</f>
        <v>5</v>
      </c>
      <c r="H527" s="2">
        <f>VLOOKUP(Revised!G527,Mapping!$H:$I,2,FALSE)</f>
        <v>5</v>
      </c>
      <c r="I527" s="2">
        <f>VLOOKUP(Revised!H527,Mapping!$H:$I,2,FALSE)</f>
        <v>5</v>
      </c>
      <c r="J527" s="2">
        <f>VLOOKUP(Revised!I527,Mapping!$H:$I,2,FALSE)</f>
        <v>5</v>
      </c>
      <c r="K527" s="2">
        <f>VLOOKUP(Revised!J527,Mapping!$H:$I,2,FALSE)</f>
        <v>5</v>
      </c>
      <c r="L527" s="2">
        <f>VLOOKUP(Revised!K527,Mapping!$H:$I,2,FALSE)</f>
        <v>5</v>
      </c>
      <c r="M527" s="2">
        <f>VLOOKUP(Revised!L527,Mapping!$H:$I,2,FALSE)</f>
        <v>5</v>
      </c>
      <c r="N527" s="2">
        <f>VLOOKUP(Revised!M527,Mapping!$H:$I,2,FALSE)</f>
        <v>4</v>
      </c>
      <c r="O527" s="2">
        <f>VLOOKUP(Revised!N527,Mapping!$H:$I,2,FALSE)</f>
        <v>4</v>
      </c>
      <c r="P527" s="2">
        <f>VLOOKUP(Revised!O527,Mapping!$H:$I,2,FALSE)</f>
        <v>5</v>
      </c>
      <c r="Q527" s="2">
        <f>VLOOKUP(Revised!P527,Mapping!$H:$I,2,FALSE)</f>
        <v>5</v>
      </c>
      <c r="R527" s="2">
        <f>VLOOKUP(Revised!Q527,Mapping!$K:$L,2,FALSE)</f>
        <v>5</v>
      </c>
      <c r="S527" s="2">
        <f>VLOOKUP(Revised!R527,Mapping!$K:$L,2,FALSE)</f>
        <v>5</v>
      </c>
      <c r="T527" s="2"/>
      <c r="U527" s="2"/>
      <c r="V527" s="2"/>
    </row>
    <row r="528" spans="1:22" hidden="1" x14ac:dyDescent="0.2">
      <c r="A528">
        <v>527</v>
      </c>
      <c r="B528" s="1">
        <v>45097.611990740741</v>
      </c>
      <c r="C528" s="2" t="s">
        <v>3300</v>
      </c>
      <c r="D528" s="2" t="s">
        <v>3305</v>
      </c>
      <c r="E528" s="3">
        <v>45097</v>
      </c>
      <c r="F528" s="22">
        <v>2023</v>
      </c>
      <c r="G528" s="2">
        <f>VLOOKUP(Revised!F528,Mapping!$H:$I,2,FALSE)</f>
        <v>5</v>
      </c>
      <c r="H528" s="2">
        <f>VLOOKUP(Revised!G528,Mapping!$H:$I,2,FALSE)</f>
        <v>5</v>
      </c>
      <c r="I528" s="2">
        <f>VLOOKUP(Revised!H528,Mapping!$H:$I,2,FALSE)</f>
        <v>5</v>
      </c>
      <c r="J528" s="2">
        <f>VLOOKUP(Revised!I528,Mapping!$H:$I,2,FALSE)</f>
        <v>5</v>
      </c>
      <c r="K528" s="2">
        <f>VLOOKUP(Revised!J528,Mapping!$H:$I,2,FALSE)</f>
        <v>5</v>
      </c>
      <c r="L528" s="2">
        <f>VLOOKUP(Revised!K528,Mapping!$H:$I,2,FALSE)</f>
        <v>5</v>
      </c>
      <c r="M528" s="2">
        <f>VLOOKUP(Revised!L528,Mapping!$H:$I,2,FALSE)</f>
        <v>5</v>
      </c>
      <c r="N528" s="2">
        <f>VLOOKUP(Revised!M528,Mapping!$H:$I,2,FALSE)</f>
        <v>4</v>
      </c>
      <c r="O528" s="2">
        <f>VLOOKUP(Revised!N528,Mapping!$H:$I,2,FALSE)</f>
        <v>4</v>
      </c>
      <c r="P528" s="2">
        <f>VLOOKUP(Revised!O528,Mapping!$H:$I,2,FALSE)</f>
        <v>4</v>
      </c>
      <c r="Q528" s="2">
        <f>VLOOKUP(Revised!P528,Mapping!$H:$I,2,FALSE)</f>
        <v>4</v>
      </c>
      <c r="R528" s="2">
        <f>VLOOKUP(Revised!Q528,Mapping!$K:$L,2,FALSE)</f>
        <v>5</v>
      </c>
      <c r="S528" s="2">
        <f>VLOOKUP(Revised!R528,Mapping!$K:$L,2,FALSE)</f>
        <v>5</v>
      </c>
      <c r="T528" s="2" t="s">
        <v>2593</v>
      </c>
      <c r="U528" s="2"/>
      <c r="V528" s="2"/>
    </row>
    <row r="529" spans="1:22" hidden="1" x14ac:dyDescent="0.2">
      <c r="A529">
        <v>528</v>
      </c>
      <c r="B529" s="1">
        <v>45097.612002314818</v>
      </c>
      <c r="C529" s="2" t="s">
        <v>3300</v>
      </c>
      <c r="D529" s="2" t="s">
        <v>3305</v>
      </c>
      <c r="E529" s="3">
        <v>45097</v>
      </c>
      <c r="F529" s="22">
        <v>2023</v>
      </c>
      <c r="G529" s="2">
        <f>VLOOKUP(Revised!F529,Mapping!$H:$I,2,FALSE)</f>
        <v>5</v>
      </c>
      <c r="H529" s="2">
        <f>VLOOKUP(Revised!G529,Mapping!$H:$I,2,FALSE)</f>
        <v>5</v>
      </c>
      <c r="I529" s="2">
        <f>VLOOKUP(Revised!H529,Mapping!$H:$I,2,FALSE)</f>
        <v>5</v>
      </c>
      <c r="J529" s="2">
        <f>VLOOKUP(Revised!I529,Mapping!$H:$I,2,FALSE)</f>
        <v>5</v>
      </c>
      <c r="K529" s="2">
        <f>VLOOKUP(Revised!J529,Mapping!$H:$I,2,FALSE)</f>
        <v>5</v>
      </c>
      <c r="L529" s="2">
        <f>VLOOKUP(Revised!K529,Mapping!$H:$I,2,FALSE)</f>
        <v>5</v>
      </c>
      <c r="M529" s="2">
        <f>VLOOKUP(Revised!L529,Mapping!$H:$I,2,FALSE)</f>
        <v>5</v>
      </c>
      <c r="N529" s="2">
        <f>VLOOKUP(Revised!M529,Mapping!$H:$I,2,FALSE)</f>
        <v>5</v>
      </c>
      <c r="O529" s="2">
        <f>VLOOKUP(Revised!N529,Mapping!$H:$I,2,FALSE)</f>
        <v>5</v>
      </c>
      <c r="P529" s="2">
        <f>VLOOKUP(Revised!O529,Mapping!$H:$I,2,FALSE)</f>
        <v>5</v>
      </c>
      <c r="Q529" s="2">
        <f>VLOOKUP(Revised!P529,Mapping!$H:$I,2,FALSE)</f>
        <v>5</v>
      </c>
      <c r="R529" s="2">
        <f>VLOOKUP(Revised!Q529,Mapping!$K:$L,2,FALSE)</f>
        <v>5</v>
      </c>
      <c r="S529" s="2">
        <f>VLOOKUP(Revised!R529,Mapping!$K:$L,2,FALSE)</f>
        <v>5</v>
      </c>
      <c r="T529" s="2"/>
      <c r="U529" s="2"/>
      <c r="V529" s="2"/>
    </row>
    <row r="530" spans="1:22" hidden="1" x14ac:dyDescent="0.2">
      <c r="A530">
        <v>529</v>
      </c>
      <c r="B530" s="1">
        <v>45097.612199074072</v>
      </c>
      <c r="C530" s="2" t="s">
        <v>3300</v>
      </c>
      <c r="D530" s="2" t="s">
        <v>3305</v>
      </c>
      <c r="E530" s="3">
        <v>45097</v>
      </c>
      <c r="F530" s="22">
        <v>2023</v>
      </c>
      <c r="G530" s="2">
        <f>VLOOKUP(Revised!F530,Mapping!$H:$I,2,FALSE)</f>
        <v>5</v>
      </c>
      <c r="H530" s="2">
        <f>VLOOKUP(Revised!G530,Mapping!$H:$I,2,FALSE)</f>
        <v>5</v>
      </c>
      <c r="I530" s="2">
        <f>VLOOKUP(Revised!H530,Mapping!$H:$I,2,FALSE)</f>
        <v>5</v>
      </c>
      <c r="J530" s="2">
        <f>VLOOKUP(Revised!I530,Mapping!$H:$I,2,FALSE)</f>
        <v>5</v>
      </c>
      <c r="K530" s="2">
        <f>VLOOKUP(Revised!J530,Mapping!$H:$I,2,FALSE)</f>
        <v>5</v>
      </c>
      <c r="L530" s="2">
        <f>VLOOKUP(Revised!K530,Mapping!$H:$I,2,FALSE)</f>
        <v>5</v>
      </c>
      <c r="M530" s="2">
        <f>VLOOKUP(Revised!L530,Mapping!$H:$I,2,FALSE)</f>
        <v>5</v>
      </c>
      <c r="N530" s="2">
        <f>VLOOKUP(Revised!M530,Mapping!$H:$I,2,FALSE)</f>
        <v>4</v>
      </c>
      <c r="O530" s="2">
        <f>VLOOKUP(Revised!N530,Mapping!$H:$I,2,FALSE)</f>
        <v>4</v>
      </c>
      <c r="P530" s="2">
        <f>VLOOKUP(Revised!O530,Mapping!$H:$I,2,FALSE)</f>
        <v>5</v>
      </c>
      <c r="Q530" s="2">
        <f>VLOOKUP(Revised!P530,Mapping!$H:$I,2,FALSE)</f>
        <v>5</v>
      </c>
      <c r="R530" s="2">
        <f>VLOOKUP(Revised!Q530,Mapping!$K:$L,2,FALSE)</f>
        <v>5</v>
      </c>
      <c r="S530" s="2">
        <f>VLOOKUP(Revised!R530,Mapping!$K:$L,2,FALSE)</f>
        <v>5</v>
      </c>
      <c r="T530" s="2" t="s">
        <v>2596</v>
      </c>
      <c r="U530" s="2" t="s">
        <v>2597</v>
      </c>
      <c r="V530" s="2"/>
    </row>
    <row r="531" spans="1:22" hidden="1" x14ac:dyDescent="0.2">
      <c r="A531">
        <v>530</v>
      </c>
      <c r="B531" s="1">
        <v>45097.612337962964</v>
      </c>
      <c r="C531" s="2" t="s">
        <v>3300</v>
      </c>
      <c r="D531" s="2" t="s">
        <v>3305</v>
      </c>
      <c r="E531" s="3">
        <v>45097</v>
      </c>
      <c r="F531" s="22">
        <v>2023</v>
      </c>
      <c r="G531" s="2">
        <f>VLOOKUP(Revised!F531,Mapping!$H:$I,2,FALSE)</f>
        <v>5</v>
      </c>
      <c r="H531" s="2">
        <f>VLOOKUP(Revised!G531,Mapping!$H:$I,2,FALSE)</f>
        <v>5</v>
      </c>
      <c r="I531" s="2">
        <f>VLOOKUP(Revised!H531,Mapping!$H:$I,2,FALSE)</f>
        <v>4</v>
      </c>
      <c r="J531" s="2">
        <f>VLOOKUP(Revised!I531,Mapping!$H:$I,2,FALSE)</f>
        <v>5</v>
      </c>
      <c r="K531" s="2">
        <f>VLOOKUP(Revised!J531,Mapping!$H:$I,2,FALSE)</f>
        <v>5</v>
      </c>
      <c r="L531" s="2">
        <f>VLOOKUP(Revised!K531,Mapping!$H:$I,2,FALSE)</f>
        <v>4</v>
      </c>
      <c r="M531" s="2">
        <f>VLOOKUP(Revised!L531,Mapping!$H:$I,2,FALSE)</f>
        <v>5</v>
      </c>
      <c r="N531" s="2">
        <f>VLOOKUP(Revised!M531,Mapping!$H:$I,2,FALSE)</f>
        <v>4</v>
      </c>
      <c r="O531" s="2">
        <f>VLOOKUP(Revised!N531,Mapping!$H:$I,2,FALSE)</f>
        <v>4</v>
      </c>
      <c r="P531" s="2">
        <f>VLOOKUP(Revised!O531,Mapping!$H:$I,2,FALSE)</f>
        <v>5</v>
      </c>
      <c r="Q531" s="2">
        <f>VLOOKUP(Revised!P531,Mapping!$H:$I,2,FALSE)</f>
        <v>5</v>
      </c>
      <c r="R531" s="2">
        <f>VLOOKUP(Revised!Q531,Mapping!$K:$L,2,FALSE)</f>
        <v>3</v>
      </c>
      <c r="S531" s="2">
        <f>VLOOKUP(Revised!R531,Mapping!$K:$L,2,FALSE)</f>
        <v>5</v>
      </c>
      <c r="T531" s="2" t="s">
        <v>2598</v>
      </c>
      <c r="U531" s="2"/>
      <c r="V531" s="2"/>
    </row>
    <row r="532" spans="1:22" hidden="1" x14ac:dyDescent="0.2">
      <c r="A532">
        <v>531</v>
      </c>
      <c r="B532" s="1">
        <v>45097.612997685188</v>
      </c>
      <c r="C532" s="2" t="s">
        <v>3300</v>
      </c>
      <c r="D532" s="2" t="s">
        <v>3305</v>
      </c>
      <c r="E532" s="3">
        <v>45097</v>
      </c>
      <c r="F532" s="22">
        <v>2023</v>
      </c>
      <c r="G532" s="2">
        <f>VLOOKUP(Revised!F532,Mapping!$H:$I,2,FALSE)</f>
        <v>5</v>
      </c>
      <c r="H532" s="2">
        <f>VLOOKUP(Revised!G532,Mapping!$H:$I,2,FALSE)</f>
        <v>5</v>
      </c>
      <c r="I532" s="2">
        <f>VLOOKUP(Revised!H532,Mapping!$H:$I,2,FALSE)</f>
        <v>5</v>
      </c>
      <c r="J532" s="2">
        <f>VLOOKUP(Revised!I532,Mapping!$H:$I,2,FALSE)</f>
        <v>5</v>
      </c>
      <c r="K532" s="2">
        <f>VLOOKUP(Revised!J532,Mapping!$H:$I,2,FALSE)</f>
        <v>5</v>
      </c>
      <c r="L532" s="2">
        <f>VLOOKUP(Revised!K532,Mapping!$H:$I,2,FALSE)</f>
        <v>5</v>
      </c>
      <c r="M532" s="2">
        <f>VLOOKUP(Revised!L532,Mapping!$H:$I,2,FALSE)</f>
        <v>5</v>
      </c>
      <c r="N532" s="2">
        <f>VLOOKUP(Revised!M532,Mapping!$H:$I,2,FALSE)</f>
        <v>5</v>
      </c>
      <c r="O532" s="2">
        <f>VLOOKUP(Revised!N532,Mapping!$H:$I,2,FALSE)</f>
        <v>5</v>
      </c>
      <c r="P532" s="2">
        <f>VLOOKUP(Revised!O532,Mapping!$H:$I,2,FALSE)</f>
        <v>5</v>
      </c>
      <c r="Q532" s="2">
        <f>VLOOKUP(Revised!P532,Mapping!$H:$I,2,FALSE)</f>
        <v>5</v>
      </c>
      <c r="R532" s="2">
        <f>VLOOKUP(Revised!Q532,Mapping!$K:$L,2,FALSE)</f>
        <v>3</v>
      </c>
      <c r="S532" s="2">
        <f>VLOOKUP(Revised!R532,Mapping!$K:$L,2,FALSE)</f>
        <v>3</v>
      </c>
      <c r="T532" s="2" t="s">
        <v>2600</v>
      </c>
      <c r="U532" s="2" t="s">
        <v>3470</v>
      </c>
      <c r="V532" s="2"/>
    </row>
    <row r="533" spans="1:22" hidden="1" x14ac:dyDescent="0.2">
      <c r="A533">
        <v>532</v>
      </c>
      <c r="B533" s="1">
        <v>45097.613194444442</v>
      </c>
      <c r="C533" s="2" t="s">
        <v>3300</v>
      </c>
      <c r="D533" s="2" t="s">
        <v>3305</v>
      </c>
      <c r="E533" s="3">
        <v>45097</v>
      </c>
      <c r="F533" s="22">
        <v>2023</v>
      </c>
      <c r="G533" s="2">
        <f>VLOOKUP(Revised!F533,Mapping!$H:$I,2,FALSE)</f>
        <v>5</v>
      </c>
      <c r="H533" s="2">
        <f>VLOOKUP(Revised!G533,Mapping!$H:$I,2,FALSE)</f>
        <v>5</v>
      </c>
      <c r="I533" s="2">
        <f>VLOOKUP(Revised!H533,Mapping!$H:$I,2,FALSE)</f>
        <v>5</v>
      </c>
      <c r="J533" s="2">
        <f>VLOOKUP(Revised!I533,Mapping!$H:$I,2,FALSE)</f>
        <v>5</v>
      </c>
      <c r="K533" s="2">
        <f>VLOOKUP(Revised!J533,Mapping!$H:$I,2,FALSE)</f>
        <v>5</v>
      </c>
      <c r="L533" s="2">
        <f>VLOOKUP(Revised!K533,Mapping!$H:$I,2,FALSE)</f>
        <v>5</v>
      </c>
      <c r="M533" s="2">
        <f>VLOOKUP(Revised!L533,Mapping!$H:$I,2,FALSE)</f>
        <v>5</v>
      </c>
      <c r="N533" s="2">
        <f>VLOOKUP(Revised!M533,Mapping!$H:$I,2,FALSE)</f>
        <v>4</v>
      </c>
      <c r="O533" s="2">
        <f>VLOOKUP(Revised!N533,Mapping!$H:$I,2,FALSE)</f>
        <v>4</v>
      </c>
      <c r="P533" s="2">
        <f>VLOOKUP(Revised!O533,Mapping!$H:$I,2,FALSE)</f>
        <v>5</v>
      </c>
      <c r="Q533" s="2">
        <f>VLOOKUP(Revised!P533,Mapping!$H:$I,2,FALSE)</f>
        <v>5</v>
      </c>
      <c r="R533" s="2">
        <f>VLOOKUP(Revised!Q533,Mapping!$K:$L,2,FALSE)</f>
        <v>3</v>
      </c>
      <c r="S533" s="2">
        <f>VLOOKUP(Revised!R533,Mapping!$K:$L,2,FALSE)</f>
        <v>3</v>
      </c>
      <c r="T533" s="2" t="s">
        <v>2601</v>
      </c>
      <c r="U533" s="2"/>
      <c r="V533" s="2"/>
    </row>
    <row r="534" spans="1:22" hidden="1" x14ac:dyDescent="0.2">
      <c r="A534">
        <v>533</v>
      </c>
      <c r="B534" s="1">
        <v>45097.614050925928</v>
      </c>
      <c r="C534" s="2" t="s">
        <v>3300</v>
      </c>
      <c r="D534" s="2" t="s">
        <v>3305</v>
      </c>
      <c r="E534" s="3">
        <v>45097</v>
      </c>
      <c r="F534" s="22">
        <v>2023</v>
      </c>
      <c r="G534" s="2">
        <f>VLOOKUP(Revised!F534,Mapping!$H:$I,2,FALSE)</f>
        <v>5</v>
      </c>
      <c r="H534" s="2">
        <f>VLOOKUP(Revised!G534,Mapping!$H:$I,2,FALSE)</f>
        <v>5</v>
      </c>
      <c r="I534" s="2">
        <f>VLOOKUP(Revised!H534,Mapping!$H:$I,2,FALSE)</f>
        <v>4</v>
      </c>
      <c r="J534" s="2">
        <f>VLOOKUP(Revised!I534,Mapping!$H:$I,2,FALSE)</f>
        <v>5</v>
      </c>
      <c r="K534" s="2">
        <f>VLOOKUP(Revised!J534,Mapping!$H:$I,2,FALSE)</f>
        <v>5</v>
      </c>
      <c r="L534" s="2">
        <f>VLOOKUP(Revised!K534,Mapping!$H:$I,2,FALSE)</f>
        <v>5</v>
      </c>
      <c r="M534" s="2">
        <f>VLOOKUP(Revised!L534,Mapping!$H:$I,2,FALSE)</f>
        <v>5</v>
      </c>
      <c r="N534" s="2">
        <f>VLOOKUP(Revised!M534,Mapping!$H:$I,2,FALSE)</f>
        <v>4</v>
      </c>
      <c r="O534" s="2">
        <f>VLOOKUP(Revised!N534,Mapping!$H:$I,2,FALSE)</f>
        <v>4</v>
      </c>
      <c r="P534" s="2">
        <f>VLOOKUP(Revised!O534,Mapping!$H:$I,2,FALSE)</f>
        <v>4</v>
      </c>
      <c r="Q534" s="2">
        <f>VLOOKUP(Revised!P534,Mapping!$H:$I,2,FALSE)</f>
        <v>4</v>
      </c>
      <c r="R534" s="2">
        <f>VLOOKUP(Revised!Q534,Mapping!$K:$L,2,FALSE)</f>
        <v>3</v>
      </c>
      <c r="S534" s="2">
        <f>VLOOKUP(Revised!R534,Mapping!$K:$L,2,FALSE)</f>
        <v>5</v>
      </c>
      <c r="T534" s="2" t="s">
        <v>2602</v>
      </c>
      <c r="U534" s="2" t="s">
        <v>2603</v>
      </c>
      <c r="V534" s="2"/>
    </row>
    <row r="535" spans="1:22" hidden="1" x14ac:dyDescent="0.2">
      <c r="A535">
        <v>534</v>
      </c>
      <c r="B535" s="1">
        <v>45098.520057870373</v>
      </c>
      <c r="C535" s="2" t="s">
        <v>3300</v>
      </c>
      <c r="D535" s="2" t="s">
        <v>3305</v>
      </c>
      <c r="E535" s="3">
        <v>45098</v>
      </c>
      <c r="F535" s="22">
        <v>2023</v>
      </c>
      <c r="G535" s="2">
        <f>VLOOKUP(Revised!F535,Mapping!$H:$I,2,FALSE)</f>
        <v>5</v>
      </c>
      <c r="H535" s="2">
        <f>VLOOKUP(Revised!G535,Mapping!$H:$I,2,FALSE)</f>
        <v>5</v>
      </c>
      <c r="I535" s="2">
        <f>VLOOKUP(Revised!H535,Mapping!$H:$I,2,FALSE)</f>
        <v>5</v>
      </c>
      <c r="J535" s="2">
        <f>VLOOKUP(Revised!I535,Mapping!$H:$I,2,FALSE)</f>
        <v>5</v>
      </c>
      <c r="K535" s="2">
        <f>VLOOKUP(Revised!J535,Mapping!$H:$I,2,FALSE)</f>
        <v>5</v>
      </c>
      <c r="L535" s="2">
        <f>VLOOKUP(Revised!K535,Mapping!$H:$I,2,FALSE)</f>
        <v>5</v>
      </c>
      <c r="M535" s="2">
        <f>VLOOKUP(Revised!L535,Mapping!$H:$I,2,FALSE)</f>
        <v>5</v>
      </c>
      <c r="N535" s="2">
        <f>VLOOKUP(Revised!M535,Mapping!$H:$I,2,FALSE)</f>
        <v>5</v>
      </c>
      <c r="O535" s="2">
        <f>VLOOKUP(Revised!N535,Mapping!$H:$I,2,FALSE)</f>
        <v>5</v>
      </c>
      <c r="P535" s="2">
        <f>VLOOKUP(Revised!O535,Mapping!$H:$I,2,FALSE)</f>
        <v>5</v>
      </c>
      <c r="Q535" s="2">
        <f>VLOOKUP(Revised!P535,Mapping!$H:$I,2,FALSE)</f>
        <v>5</v>
      </c>
      <c r="R535" s="2">
        <f>VLOOKUP(Revised!Q535,Mapping!$K:$L,2,FALSE)</f>
        <v>5</v>
      </c>
      <c r="S535" s="2">
        <f>VLOOKUP(Revised!R535,Mapping!$K:$L,2,FALSE)</f>
        <v>5</v>
      </c>
      <c r="T535" s="2"/>
      <c r="U535" s="2"/>
      <c r="V535" s="2"/>
    </row>
    <row r="536" spans="1:22" hidden="1" x14ac:dyDescent="0.2">
      <c r="A536">
        <v>535</v>
      </c>
      <c r="B536" s="1">
        <v>45098.52008101852</v>
      </c>
      <c r="C536" s="2" t="s">
        <v>3300</v>
      </c>
      <c r="D536" s="2" t="s">
        <v>3305</v>
      </c>
      <c r="E536" s="3">
        <v>45098</v>
      </c>
      <c r="F536" s="22">
        <v>2023</v>
      </c>
      <c r="G536" s="2">
        <f>VLOOKUP(Revised!F536,Mapping!$H:$I,2,FALSE)</f>
        <v>4</v>
      </c>
      <c r="H536" s="2">
        <f>VLOOKUP(Revised!G536,Mapping!$H:$I,2,FALSE)</f>
        <v>4</v>
      </c>
      <c r="I536" s="2">
        <f>VLOOKUP(Revised!H536,Mapping!$H:$I,2,FALSE)</f>
        <v>4</v>
      </c>
      <c r="J536" s="2">
        <f>VLOOKUP(Revised!I536,Mapping!$H:$I,2,FALSE)</f>
        <v>4</v>
      </c>
      <c r="K536" s="2">
        <f>VLOOKUP(Revised!J536,Mapping!$H:$I,2,FALSE)</f>
        <v>4</v>
      </c>
      <c r="L536" s="2">
        <f>VLOOKUP(Revised!K536,Mapping!$H:$I,2,FALSE)</f>
        <v>4</v>
      </c>
      <c r="M536" s="2">
        <f>VLOOKUP(Revised!L536,Mapping!$H:$I,2,FALSE)</f>
        <v>4</v>
      </c>
      <c r="N536" s="2">
        <f>VLOOKUP(Revised!M536,Mapping!$H:$I,2,FALSE)</f>
        <v>4</v>
      </c>
      <c r="O536" s="2">
        <f>VLOOKUP(Revised!N536,Mapping!$H:$I,2,FALSE)</f>
        <v>4</v>
      </c>
      <c r="P536" s="2">
        <f>VLOOKUP(Revised!O536,Mapping!$H:$I,2,FALSE)</f>
        <v>4</v>
      </c>
      <c r="Q536" s="2">
        <f>VLOOKUP(Revised!P536,Mapping!$H:$I,2,FALSE)</f>
        <v>4</v>
      </c>
      <c r="R536" s="2">
        <f>VLOOKUP(Revised!Q536,Mapping!$K:$L,2,FALSE)</f>
        <v>3</v>
      </c>
      <c r="S536" s="2">
        <f>VLOOKUP(Revised!R536,Mapping!$K:$L,2,FALSE)</f>
        <v>3</v>
      </c>
      <c r="T536" s="2"/>
      <c r="U536" s="2"/>
      <c r="V536" s="2"/>
    </row>
    <row r="537" spans="1:22" hidden="1" x14ac:dyDescent="0.2">
      <c r="A537">
        <v>536</v>
      </c>
      <c r="B537" s="1">
        <v>45098.520104166666</v>
      </c>
      <c r="C537" s="2" t="s">
        <v>3300</v>
      </c>
      <c r="D537" s="2" t="s">
        <v>3305</v>
      </c>
      <c r="E537" s="3">
        <v>45098</v>
      </c>
      <c r="F537" s="22">
        <v>2023</v>
      </c>
      <c r="G537" s="2">
        <f>VLOOKUP(Revised!F537,Mapping!$H:$I,2,FALSE)</f>
        <v>4</v>
      </c>
      <c r="H537" s="2">
        <f>VLOOKUP(Revised!G537,Mapping!$H:$I,2,FALSE)</f>
        <v>4</v>
      </c>
      <c r="I537" s="2">
        <f>VLOOKUP(Revised!H537,Mapping!$H:$I,2,FALSE)</f>
        <v>4</v>
      </c>
      <c r="J537" s="2">
        <f>VLOOKUP(Revised!I537,Mapping!$H:$I,2,FALSE)</f>
        <v>3</v>
      </c>
      <c r="K537" s="2">
        <f>VLOOKUP(Revised!J537,Mapping!$H:$I,2,FALSE)</f>
        <v>4</v>
      </c>
      <c r="L537" s="2">
        <f>VLOOKUP(Revised!K537,Mapping!$H:$I,2,FALSE)</f>
        <v>4</v>
      </c>
      <c r="M537" s="2">
        <f>VLOOKUP(Revised!L537,Mapping!$H:$I,2,FALSE)</f>
        <v>3</v>
      </c>
      <c r="N537" s="2">
        <f>VLOOKUP(Revised!M537,Mapping!$H:$I,2,FALSE)</f>
        <v>4</v>
      </c>
      <c r="O537" s="2">
        <f>VLOOKUP(Revised!N537,Mapping!$H:$I,2,FALSE)</f>
        <v>3</v>
      </c>
      <c r="P537" s="2">
        <f>VLOOKUP(Revised!O537,Mapping!$H:$I,2,FALSE)</f>
        <v>4</v>
      </c>
      <c r="Q537" s="2">
        <f>VLOOKUP(Revised!P537,Mapping!$H:$I,2,FALSE)</f>
        <v>4</v>
      </c>
      <c r="R537" s="2">
        <f>VLOOKUP(Revised!Q537,Mapping!$K:$L,2,FALSE)</f>
        <v>3</v>
      </c>
      <c r="S537" s="2">
        <f>VLOOKUP(Revised!R537,Mapping!$K:$L,2,FALSE)</f>
        <v>3</v>
      </c>
      <c r="T537" s="2"/>
      <c r="U537" s="2"/>
      <c r="V537" s="2"/>
    </row>
    <row r="538" spans="1:22" hidden="1" x14ac:dyDescent="0.2">
      <c r="A538">
        <v>537</v>
      </c>
      <c r="B538" s="1">
        <v>45098.52076388889</v>
      </c>
      <c r="C538" s="2" t="s">
        <v>3300</v>
      </c>
      <c r="D538" s="2" t="s">
        <v>3305</v>
      </c>
      <c r="E538" s="3">
        <v>45098</v>
      </c>
      <c r="F538" s="22">
        <v>2023</v>
      </c>
      <c r="G538" s="2">
        <f>VLOOKUP(Revised!F538,Mapping!$H:$I,2,FALSE)</f>
        <v>5</v>
      </c>
      <c r="H538" s="2">
        <f>VLOOKUP(Revised!G538,Mapping!$H:$I,2,FALSE)</f>
        <v>5</v>
      </c>
      <c r="I538" s="2">
        <f>VLOOKUP(Revised!H538,Mapping!$H:$I,2,FALSE)</f>
        <v>5</v>
      </c>
      <c r="J538" s="2">
        <f>VLOOKUP(Revised!I538,Mapping!$H:$I,2,FALSE)</f>
        <v>4</v>
      </c>
      <c r="K538" s="2">
        <f>VLOOKUP(Revised!J538,Mapping!$H:$I,2,FALSE)</f>
        <v>4</v>
      </c>
      <c r="L538" s="2">
        <f>VLOOKUP(Revised!K538,Mapping!$H:$I,2,FALSE)</f>
        <v>4</v>
      </c>
      <c r="M538" s="2">
        <f>VLOOKUP(Revised!L538,Mapping!$H:$I,2,FALSE)</f>
        <v>4</v>
      </c>
      <c r="N538" s="2">
        <f>VLOOKUP(Revised!M538,Mapping!$H:$I,2,FALSE)</f>
        <v>5</v>
      </c>
      <c r="O538" s="2">
        <f>VLOOKUP(Revised!N538,Mapping!$H:$I,2,FALSE)</f>
        <v>3</v>
      </c>
      <c r="P538" s="2">
        <f>VLOOKUP(Revised!O538,Mapping!$H:$I,2,FALSE)</f>
        <v>4</v>
      </c>
      <c r="Q538" s="2">
        <f>VLOOKUP(Revised!P538,Mapping!$H:$I,2,FALSE)</f>
        <v>3</v>
      </c>
      <c r="R538" s="2">
        <f>VLOOKUP(Revised!Q538,Mapping!$K:$L,2,FALSE)</f>
        <v>3</v>
      </c>
      <c r="S538" s="2">
        <f>VLOOKUP(Revised!R538,Mapping!$K:$L,2,FALSE)</f>
        <v>4</v>
      </c>
      <c r="T538" s="2" t="s">
        <v>2607</v>
      </c>
      <c r="U538" s="2"/>
      <c r="V538" s="2"/>
    </row>
    <row r="539" spans="1:22" hidden="1" x14ac:dyDescent="0.2">
      <c r="A539">
        <v>538</v>
      </c>
      <c r="B539" s="1">
        <v>45098.520787037036</v>
      </c>
      <c r="C539" s="2" t="s">
        <v>3300</v>
      </c>
      <c r="D539" s="2" t="s">
        <v>3305</v>
      </c>
      <c r="E539" s="3">
        <v>45098</v>
      </c>
      <c r="F539" s="22">
        <v>2023</v>
      </c>
      <c r="G539" s="2">
        <f>VLOOKUP(Revised!F539,Mapping!$H:$I,2,FALSE)</f>
        <v>4</v>
      </c>
      <c r="H539" s="2">
        <f>VLOOKUP(Revised!G539,Mapping!$H:$I,2,FALSE)</f>
        <v>4</v>
      </c>
      <c r="I539" s="2">
        <f>VLOOKUP(Revised!H539,Mapping!$H:$I,2,FALSE)</f>
        <v>4</v>
      </c>
      <c r="J539" s="2">
        <f>VLOOKUP(Revised!I539,Mapping!$H:$I,2,FALSE)</f>
        <v>4</v>
      </c>
      <c r="K539" s="2">
        <f>VLOOKUP(Revised!J539,Mapping!$H:$I,2,FALSE)</f>
        <v>4</v>
      </c>
      <c r="L539" s="2">
        <f>VLOOKUP(Revised!K539,Mapping!$H:$I,2,FALSE)</f>
        <v>3</v>
      </c>
      <c r="M539" s="2">
        <f>VLOOKUP(Revised!L539,Mapping!$H:$I,2,FALSE)</f>
        <v>2</v>
      </c>
      <c r="N539" s="2">
        <f>VLOOKUP(Revised!M539,Mapping!$H:$I,2,FALSE)</f>
        <v>4</v>
      </c>
      <c r="O539" s="2">
        <f>VLOOKUP(Revised!N539,Mapping!$H:$I,2,FALSE)</f>
        <v>4</v>
      </c>
      <c r="P539" s="2">
        <f>VLOOKUP(Revised!O539,Mapping!$H:$I,2,FALSE)</f>
        <v>4</v>
      </c>
      <c r="Q539" s="2">
        <f>VLOOKUP(Revised!P539,Mapping!$H:$I,2,FALSE)</f>
        <v>4</v>
      </c>
      <c r="R539" s="2">
        <f>VLOOKUP(Revised!Q539,Mapping!$K:$L,2,FALSE)</f>
        <v>3</v>
      </c>
      <c r="S539" s="2">
        <f>VLOOKUP(Revised!R539,Mapping!$K:$L,2,FALSE)</f>
        <v>3</v>
      </c>
      <c r="T539" s="2"/>
      <c r="U539" s="2" t="s">
        <v>2609</v>
      </c>
      <c r="V539" s="2"/>
    </row>
    <row r="540" spans="1:22" hidden="1" x14ac:dyDescent="0.2">
      <c r="A540">
        <v>539</v>
      </c>
      <c r="B540" s="1">
        <v>45098.520995370367</v>
      </c>
      <c r="C540" s="2" t="s">
        <v>3300</v>
      </c>
      <c r="D540" s="2" t="s">
        <v>3305</v>
      </c>
      <c r="E540" s="3">
        <v>45098</v>
      </c>
      <c r="F540" s="22">
        <v>2023</v>
      </c>
      <c r="G540" s="2">
        <f>VLOOKUP(Revised!F540,Mapping!$H:$I,2,FALSE)</f>
        <v>5</v>
      </c>
      <c r="H540" s="2">
        <f>VLOOKUP(Revised!G540,Mapping!$H:$I,2,FALSE)</f>
        <v>5</v>
      </c>
      <c r="I540" s="2">
        <f>VLOOKUP(Revised!H540,Mapping!$H:$I,2,FALSE)</f>
        <v>5</v>
      </c>
      <c r="J540" s="2">
        <f>VLOOKUP(Revised!I540,Mapping!$H:$I,2,FALSE)</f>
        <v>5</v>
      </c>
      <c r="K540" s="2">
        <f>VLOOKUP(Revised!J540,Mapping!$H:$I,2,FALSE)</f>
        <v>5</v>
      </c>
      <c r="L540" s="2">
        <f>VLOOKUP(Revised!K540,Mapping!$H:$I,2,FALSE)</f>
        <v>5</v>
      </c>
      <c r="M540" s="2">
        <f>VLOOKUP(Revised!L540,Mapping!$H:$I,2,FALSE)</f>
        <v>5</v>
      </c>
      <c r="N540" s="2">
        <f>VLOOKUP(Revised!M540,Mapping!$H:$I,2,FALSE)</f>
        <v>5</v>
      </c>
      <c r="O540" s="2">
        <f>VLOOKUP(Revised!N540,Mapping!$H:$I,2,FALSE)</f>
        <v>5</v>
      </c>
      <c r="P540" s="2">
        <f>VLOOKUP(Revised!O540,Mapping!$H:$I,2,FALSE)</f>
        <v>5</v>
      </c>
      <c r="Q540" s="2">
        <f>VLOOKUP(Revised!P540,Mapping!$H:$I,2,FALSE)</f>
        <v>5</v>
      </c>
      <c r="R540" s="2">
        <f>VLOOKUP(Revised!Q540,Mapping!$K:$L,2,FALSE)</f>
        <v>5</v>
      </c>
      <c r="S540" s="2">
        <f>VLOOKUP(Revised!R540,Mapping!$K:$L,2,FALSE)</f>
        <v>5</v>
      </c>
      <c r="T540" s="2" t="s">
        <v>2611</v>
      </c>
      <c r="U540" s="2"/>
      <c r="V540" s="2"/>
    </row>
    <row r="541" spans="1:22" hidden="1" x14ac:dyDescent="0.2">
      <c r="A541">
        <v>540</v>
      </c>
      <c r="B541" s="1">
        <v>45098.521099537036</v>
      </c>
      <c r="C541" s="2" t="s">
        <v>3300</v>
      </c>
      <c r="D541" s="2" t="s">
        <v>3305</v>
      </c>
      <c r="E541" s="3">
        <v>45098</v>
      </c>
      <c r="F541" s="22">
        <v>2023</v>
      </c>
      <c r="G541" s="2">
        <f>VLOOKUP(Revised!F541,Mapping!$H:$I,2,FALSE)</f>
        <v>4</v>
      </c>
      <c r="H541" s="2">
        <f>VLOOKUP(Revised!G541,Mapping!$H:$I,2,FALSE)</f>
        <v>4</v>
      </c>
      <c r="I541" s="2">
        <f>VLOOKUP(Revised!H541,Mapping!$H:$I,2,FALSE)</f>
        <v>5</v>
      </c>
      <c r="J541" s="2">
        <f>VLOOKUP(Revised!I541,Mapping!$H:$I,2,FALSE)</f>
        <v>3</v>
      </c>
      <c r="K541" s="2">
        <f>VLOOKUP(Revised!J541,Mapping!$H:$I,2,FALSE)</f>
        <v>5</v>
      </c>
      <c r="L541" s="2">
        <f>VLOOKUP(Revised!K541,Mapping!$H:$I,2,FALSE)</f>
        <v>4</v>
      </c>
      <c r="M541" s="2">
        <f>VLOOKUP(Revised!L541,Mapping!$H:$I,2,FALSE)</f>
        <v>4</v>
      </c>
      <c r="N541" s="2">
        <f>VLOOKUP(Revised!M541,Mapping!$H:$I,2,FALSE)</f>
        <v>5</v>
      </c>
      <c r="O541" s="2">
        <f>VLOOKUP(Revised!N541,Mapping!$H:$I,2,FALSE)</f>
        <v>5</v>
      </c>
      <c r="P541" s="2">
        <f>VLOOKUP(Revised!O541,Mapping!$H:$I,2,FALSE)</f>
        <v>2</v>
      </c>
      <c r="Q541" s="2">
        <f>VLOOKUP(Revised!P541,Mapping!$H:$I,2,FALSE)</f>
        <v>3</v>
      </c>
      <c r="R541" s="2">
        <f>VLOOKUP(Revised!Q541,Mapping!$K:$L,2,FALSE)</f>
        <v>5</v>
      </c>
      <c r="S541" s="2">
        <f>VLOOKUP(Revised!R541,Mapping!$K:$L,2,FALSE)</f>
        <v>3</v>
      </c>
      <c r="T541" s="2" t="s">
        <v>2612</v>
      </c>
      <c r="U541" s="2" t="s">
        <v>2613</v>
      </c>
      <c r="V541" s="2"/>
    </row>
    <row r="542" spans="1:22" hidden="1" x14ac:dyDescent="0.2">
      <c r="A542">
        <v>541</v>
      </c>
      <c r="B542" s="1">
        <v>45098.521203703705</v>
      </c>
      <c r="C542" s="2" t="s">
        <v>3300</v>
      </c>
      <c r="D542" s="2" t="s">
        <v>3305</v>
      </c>
      <c r="E542" s="3">
        <v>45098</v>
      </c>
      <c r="F542" s="22">
        <v>2023</v>
      </c>
      <c r="G542" s="2">
        <f>VLOOKUP(Revised!F542,Mapping!$H:$I,2,FALSE)</f>
        <v>4</v>
      </c>
      <c r="H542" s="2">
        <f>VLOOKUP(Revised!G542,Mapping!$H:$I,2,FALSE)</f>
        <v>4</v>
      </c>
      <c r="I542" s="2">
        <f>VLOOKUP(Revised!H542,Mapping!$H:$I,2,FALSE)</f>
        <v>4</v>
      </c>
      <c r="J542" s="2">
        <f>VLOOKUP(Revised!I542,Mapping!$H:$I,2,FALSE)</f>
        <v>4</v>
      </c>
      <c r="K542" s="2">
        <f>VLOOKUP(Revised!J542,Mapping!$H:$I,2,FALSE)</f>
        <v>4</v>
      </c>
      <c r="L542" s="2">
        <f>VLOOKUP(Revised!K542,Mapping!$H:$I,2,FALSE)</f>
        <v>4</v>
      </c>
      <c r="M542" s="2">
        <f>VLOOKUP(Revised!L542,Mapping!$H:$I,2,FALSE)</f>
        <v>4</v>
      </c>
      <c r="N542" s="2">
        <f>VLOOKUP(Revised!M542,Mapping!$H:$I,2,FALSE)</f>
        <v>5</v>
      </c>
      <c r="O542" s="2">
        <f>VLOOKUP(Revised!N542,Mapping!$H:$I,2,FALSE)</f>
        <v>4</v>
      </c>
      <c r="P542" s="2">
        <f>VLOOKUP(Revised!O542,Mapping!$H:$I,2,FALSE)</f>
        <v>4</v>
      </c>
      <c r="Q542" s="2">
        <f>VLOOKUP(Revised!P542,Mapping!$H:$I,2,FALSE)</f>
        <v>4</v>
      </c>
      <c r="R542" s="2">
        <f>VLOOKUP(Revised!Q542,Mapping!$K:$L,2,FALSE)</f>
        <v>3</v>
      </c>
      <c r="S542" s="2">
        <f>VLOOKUP(Revised!R542,Mapping!$K:$L,2,FALSE)</f>
        <v>5</v>
      </c>
      <c r="T542" s="2" t="s">
        <v>2614</v>
      </c>
      <c r="U542" s="2"/>
      <c r="V542" s="2"/>
    </row>
    <row r="543" spans="1:22" hidden="1" x14ac:dyDescent="0.2">
      <c r="A543">
        <v>542</v>
      </c>
      <c r="B543" s="1">
        <v>45098.52144675926</v>
      </c>
      <c r="C543" s="2" t="s">
        <v>3300</v>
      </c>
      <c r="D543" s="2" t="s">
        <v>3305</v>
      </c>
      <c r="E543" s="3">
        <v>45098</v>
      </c>
      <c r="F543" s="22">
        <v>2023</v>
      </c>
      <c r="G543" s="2">
        <f>VLOOKUP(Revised!F543,Mapping!$H:$I,2,FALSE)</f>
        <v>4</v>
      </c>
      <c r="H543" s="2">
        <f>VLOOKUP(Revised!G543,Mapping!$H:$I,2,FALSE)</f>
        <v>4</v>
      </c>
      <c r="I543" s="2">
        <f>VLOOKUP(Revised!H543,Mapping!$H:$I,2,FALSE)</f>
        <v>4</v>
      </c>
      <c r="J543" s="2">
        <f>VLOOKUP(Revised!I543,Mapping!$H:$I,2,FALSE)</f>
        <v>4</v>
      </c>
      <c r="K543" s="2">
        <f>VLOOKUP(Revised!J543,Mapping!$H:$I,2,FALSE)</f>
        <v>4</v>
      </c>
      <c r="L543" s="2">
        <f>VLOOKUP(Revised!K543,Mapping!$H:$I,2,FALSE)</f>
        <v>4</v>
      </c>
      <c r="M543" s="2">
        <f>VLOOKUP(Revised!L543,Mapping!$H:$I,2,FALSE)</f>
        <v>4</v>
      </c>
      <c r="N543" s="2">
        <f>VLOOKUP(Revised!M543,Mapping!$H:$I,2,FALSE)</f>
        <v>4</v>
      </c>
      <c r="O543" s="2">
        <f>VLOOKUP(Revised!N543,Mapping!$H:$I,2,FALSE)</f>
        <v>4</v>
      </c>
      <c r="P543" s="2">
        <f>VLOOKUP(Revised!O543,Mapping!$H:$I,2,FALSE)</f>
        <v>3</v>
      </c>
      <c r="Q543" s="2">
        <f>VLOOKUP(Revised!P543,Mapping!$H:$I,2,FALSE)</f>
        <v>4</v>
      </c>
      <c r="R543" s="2">
        <f>VLOOKUP(Revised!Q543,Mapping!$K:$L,2,FALSE)</f>
        <v>3</v>
      </c>
      <c r="S543" s="2">
        <f>VLOOKUP(Revised!R543,Mapping!$K:$L,2,FALSE)</f>
        <v>3</v>
      </c>
      <c r="T543" s="2" t="s">
        <v>2615</v>
      </c>
      <c r="U543" s="2"/>
      <c r="V543" s="2"/>
    </row>
    <row r="544" spans="1:22" hidden="1" x14ac:dyDescent="0.2">
      <c r="A544">
        <v>543</v>
      </c>
      <c r="B544" s="1">
        <v>45098.522037037037</v>
      </c>
      <c r="C544" s="2" t="s">
        <v>3300</v>
      </c>
      <c r="D544" s="2" t="s">
        <v>3305</v>
      </c>
      <c r="E544" s="3">
        <v>45098</v>
      </c>
      <c r="F544" s="22">
        <v>2023</v>
      </c>
      <c r="G544" s="2">
        <f>VLOOKUP(Revised!F544,Mapping!$H:$I,2,FALSE)</f>
        <v>4</v>
      </c>
      <c r="H544" s="2">
        <f>VLOOKUP(Revised!G544,Mapping!$H:$I,2,FALSE)</f>
        <v>4</v>
      </c>
      <c r="I544" s="2">
        <f>VLOOKUP(Revised!H544,Mapping!$H:$I,2,FALSE)</f>
        <v>4</v>
      </c>
      <c r="J544" s="2">
        <f>VLOOKUP(Revised!I544,Mapping!$H:$I,2,FALSE)</f>
        <v>4</v>
      </c>
      <c r="K544" s="2">
        <f>VLOOKUP(Revised!J544,Mapping!$H:$I,2,FALSE)</f>
        <v>4</v>
      </c>
      <c r="L544" s="2">
        <f>VLOOKUP(Revised!K544,Mapping!$H:$I,2,FALSE)</f>
        <v>4</v>
      </c>
      <c r="M544" s="2">
        <f>VLOOKUP(Revised!L544,Mapping!$H:$I,2,FALSE)</f>
        <v>4</v>
      </c>
      <c r="N544" s="2">
        <f>VLOOKUP(Revised!M544,Mapping!$H:$I,2,FALSE)</f>
        <v>5</v>
      </c>
      <c r="O544" s="2">
        <f>VLOOKUP(Revised!N544,Mapping!$H:$I,2,FALSE)</f>
        <v>4</v>
      </c>
      <c r="P544" s="2">
        <f>VLOOKUP(Revised!O544,Mapping!$H:$I,2,FALSE)</f>
        <v>4</v>
      </c>
      <c r="Q544" s="2">
        <f>VLOOKUP(Revised!P544,Mapping!$H:$I,2,FALSE)</f>
        <v>3</v>
      </c>
      <c r="R544" s="2">
        <f>VLOOKUP(Revised!Q544,Mapping!$K:$L,2,FALSE)</f>
        <v>3</v>
      </c>
      <c r="S544" s="2">
        <f>VLOOKUP(Revised!R544,Mapping!$K:$L,2,FALSE)</f>
        <v>3</v>
      </c>
      <c r="T544" s="2"/>
      <c r="U544" s="2"/>
      <c r="V544" s="2"/>
    </row>
    <row r="545" spans="1:22" hidden="1" x14ac:dyDescent="0.2">
      <c r="A545">
        <v>544</v>
      </c>
      <c r="B545" s="1">
        <v>45098.522094907406</v>
      </c>
      <c r="C545" s="2" t="s">
        <v>3300</v>
      </c>
      <c r="D545" s="2" t="s">
        <v>3305</v>
      </c>
      <c r="E545" s="3">
        <v>45098</v>
      </c>
      <c r="F545" s="22">
        <v>2023</v>
      </c>
      <c r="G545" s="2">
        <f>VLOOKUP(Revised!F545,Mapping!$H:$I,2,FALSE)</f>
        <v>3</v>
      </c>
      <c r="H545" s="2">
        <f>VLOOKUP(Revised!G545,Mapping!$H:$I,2,FALSE)</f>
        <v>3</v>
      </c>
      <c r="I545" s="2">
        <f>VLOOKUP(Revised!H545,Mapping!$H:$I,2,FALSE)</f>
        <v>4</v>
      </c>
      <c r="J545" s="2">
        <f>VLOOKUP(Revised!I545,Mapping!$H:$I,2,FALSE)</f>
        <v>4</v>
      </c>
      <c r="K545" s="2">
        <f>VLOOKUP(Revised!J545,Mapping!$H:$I,2,FALSE)</f>
        <v>3</v>
      </c>
      <c r="L545" s="2">
        <f>VLOOKUP(Revised!K545,Mapping!$H:$I,2,FALSE)</f>
        <v>3</v>
      </c>
      <c r="M545" s="2">
        <f>VLOOKUP(Revised!L545,Mapping!$H:$I,2,FALSE)</f>
        <v>3</v>
      </c>
      <c r="N545" s="2">
        <f>VLOOKUP(Revised!M545,Mapping!$H:$I,2,FALSE)</f>
        <v>2</v>
      </c>
      <c r="O545" s="2">
        <f>VLOOKUP(Revised!N545,Mapping!$H:$I,2,FALSE)</f>
        <v>2</v>
      </c>
      <c r="P545" s="2">
        <f>VLOOKUP(Revised!O545,Mapping!$H:$I,2,FALSE)</f>
        <v>2</v>
      </c>
      <c r="Q545" s="2">
        <f>VLOOKUP(Revised!P545,Mapping!$H:$I,2,FALSE)</f>
        <v>2</v>
      </c>
      <c r="R545" s="2">
        <f>VLOOKUP(Revised!Q545,Mapping!$K:$L,2,FALSE)</f>
        <v>3</v>
      </c>
      <c r="S545" s="2">
        <f>VLOOKUP(Revised!R545,Mapping!$K:$L,2,FALSE)</f>
        <v>4</v>
      </c>
      <c r="T545" s="2" t="s">
        <v>2617</v>
      </c>
      <c r="U545" s="2" t="s">
        <v>2618</v>
      </c>
      <c r="V545" s="2"/>
    </row>
    <row r="546" spans="1:22" hidden="1" x14ac:dyDescent="0.2">
      <c r="A546">
        <v>545</v>
      </c>
      <c r="B546" s="1">
        <v>45098.522511574076</v>
      </c>
      <c r="C546" s="2" t="s">
        <v>3300</v>
      </c>
      <c r="D546" s="2" t="s">
        <v>3305</v>
      </c>
      <c r="E546" s="3">
        <v>45098</v>
      </c>
      <c r="F546" s="22">
        <v>2023</v>
      </c>
      <c r="G546" s="2">
        <f>VLOOKUP(Revised!F546,Mapping!$H:$I,2,FALSE)</f>
        <v>4</v>
      </c>
      <c r="H546" s="2">
        <f>VLOOKUP(Revised!G546,Mapping!$H:$I,2,FALSE)</f>
        <v>4</v>
      </c>
      <c r="I546" s="2">
        <f>VLOOKUP(Revised!H546,Mapping!$H:$I,2,FALSE)</f>
        <v>4</v>
      </c>
      <c r="J546" s="2">
        <f>VLOOKUP(Revised!I546,Mapping!$H:$I,2,FALSE)</f>
        <v>4</v>
      </c>
      <c r="K546" s="2">
        <f>VLOOKUP(Revised!J546,Mapping!$H:$I,2,FALSE)</f>
        <v>4</v>
      </c>
      <c r="L546" s="2">
        <f>VLOOKUP(Revised!K546,Mapping!$H:$I,2,FALSE)</f>
        <v>4</v>
      </c>
      <c r="M546" s="2">
        <f>VLOOKUP(Revised!L546,Mapping!$H:$I,2,FALSE)</f>
        <v>2</v>
      </c>
      <c r="N546" s="2">
        <f>VLOOKUP(Revised!M546,Mapping!$H:$I,2,FALSE)</f>
        <v>4</v>
      </c>
      <c r="O546" s="2">
        <f>VLOOKUP(Revised!N546,Mapping!$H:$I,2,FALSE)</f>
        <v>4</v>
      </c>
      <c r="P546" s="2">
        <f>VLOOKUP(Revised!O546,Mapping!$H:$I,2,FALSE)</f>
        <v>3</v>
      </c>
      <c r="Q546" s="2">
        <f>VLOOKUP(Revised!P546,Mapping!$H:$I,2,FALSE)</f>
        <v>3</v>
      </c>
      <c r="R546" s="2">
        <f>VLOOKUP(Revised!Q546,Mapping!$K:$L,2,FALSE)</f>
        <v>3</v>
      </c>
      <c r="S546" s="2">
        <f>VLOOKUP(Revised!R546,Mapping!$K:$L,2,FALSE)</f>
        <v>3</v>
      </c>
      <c r="T546" s="2" t="s">
        <v>2619</v>
      </c>
      <c r="U546" s="2" t="s">
        <v>2620</v>
      </c>
      <c r="V546" s="2"/>
    </row>
    <row r="547" spans="1:22" hidden="1" x14ac:dyDescent="0.2">
      <c r="A547">
        <v>546</v>
      </c>
      <c r="B547" s="1">
        <v>45098.524074074077</v>
      </c>
      <c r="C547" s="2" t="s">
        <v>3300</v>
      </c>
      <c r="D547" s="2" t="s">
        <v>3305</v>
      </c>
      <c r="E547" s="3">
        <v>45097</v>
      </c>
      <c r="F547" s="22">
        <v>2023</v>
      </c>
      <c r="G547" s="2">
        <f>VLOOKUP(Revised!F547,Mapping!$H:$I,2,FALSE)</f>
        <v>5</v>
      </c>
      <c r="H547" s="2">
        <f>VLOOKUP(Revised!G547,Mapping!$H:$I,2,FALSE)</f>
        <v>4</v>
      </c>
      <c r="I547" s="2">
        <f>VLOOKUP(Revised!H547,Mapping!$H:$I,2,FALSE)</f>
        <v>4</v>
      </c>
      <c r="J547" s="2">
        <f>VLOOKUP(Revised!I547,Mapping!$H:$I,2,FALSE)</f>
        <v>4</v>
      </c>
      <c r="K547" s="2">
        <f>VLOOKUP(Revised!J547,Mapping!$H:$I,2,FALSE)</f>
        <v>4</v>
      </c>
      <c r="L547" s="2">
        <f>VLOOKUP(Revised!K547,Mapping!$H:$I,2,FALSE)</f>
        <v>4</v>
      </c>
      <c r="M547" s="2">
        <f>VLOOKUP(Revised!L547,Mapping!$H:$I,2,FALSE)</f>
        <v>4</v>
      </c>
      <c r="N547" s="2">
        <f>VLOOKUP(Revised!M547,Mapping!$H:$I,2,FALSE)</f>
        <v>4</v>
      </c>
      <c r="O547" s="2">
        <f>VLOOKUP(Revised!N547,Mapping!$H:$I,2,FALSE)</f>
        <v>4</v>
      </c>
      <c r="P547" s="2">
        <f>VLOOKUP(Revised!O547,Mapping!$H:$I,2,FALSE)</f>
        <v>4</v>
      </c>
      <c r="Q547" s="2">
        <f>VLOOKUP(Revised!P547,Mapping!$H:$I,2,FALSE)</f>
        <v>4</v>
      </c>
      <c r="R547" s="2">
        <f>VLOOKUP(Revised!Q547,Mapping!$K:$L,2,FALSE)</f>
        <v>3</v>
      </c>
      <c r="S547" s="2">
        <f>VLOOKUP(Revised!R547,Mapping!$K:$L,2,FALSE)</f>
        <v>3</v>
      </c>
      <c r="T547" s="2" t="s">
        <v>2621</v>
      </c>
      <c r="U547" s="2" t="s">
        <v>2622</v>
      </c>
      <c r="V547" s="2"/>
    </row>
    <row r="548" spans="1:22" hidden="1" x14ac:dyDescent="0.2">
      <c r="A548">
        <v>547</v>
      </c>
      <c r="B548" s="1">
        <v>45098.524293981478</v>
      </c>
      <c r="C548" s="2" t="s">
        <v>3300</v>
      </c>
      <c r="D548" s="2" t="s">
        <v>3305</v>
      </c>
      <c r="E548" s="3">
        <v>45098</v>
      </c>
      <c r="F548" s="22">
        <v>2023</v>
      </c>
      <c r="G548" s="2">
        <f>VLOOKUP(Revised!F548,Mapping!$H:$I,2,FALSE)</f>
        <v>5</v>
      </c>
      <c r="H548" s="2">
        <f>VLOOKUP(Revised!G548,Mapping!$H:$I,2,FALSE)</f>
        <v>5</v>
      </c>
      <c r="I548" s="2">
        <f>VLOOKUP(Revised!H548,Mapping!$H:$I,2,FALSE)</f>
        <v>5</v>
      </c>
      <c r="J548" s="2">
        <f>VLOOKUP(Revised!I548,Mapping!$H:$I,2,FALSE)</f>
        <v>5</v>
      </c>
      <c r="K548" s="2">
        <f>VLOOKUP(Revised!J548,Mapping!$H:$I,2,FALSE)</f>
        <v>5</v>
      </c>
      <c r="L548" s="2">
        <f>VLOOKUP(Revised!K548,Mapping!$H:$I,2,FALSE)</f>
        <v>5</v>
      </c>
      <c r="M548" s="2">
        <f>VLOOKUP(Revised!L548,Mapping!$H:$I,2,FALSE)</f>
        <v>5</v>
      </c>
      <c r="N548" s="2">
        <f>VLOOKUP(Revised!M548,Mapping!$H:$I,2,FALSE)</f>
        <v>4</v>
      </c>
      <c r="O548" s="2">
        <f>VLOOKUP(Revised!N548,Mapping!$H:$I,2,FALSE)</f>
        <v>4</v>
      </c>
      <c r="P548" s="2">
        <f>VLOOKUP(Revised!O548,Mapping!$H:$I,2,FALSE)</f>
        <v>4</v>
      </c>
      <c r="Q548" s="2">
        <f>VLOOKUP(Revised!P548,Mapping!$H:$I,2,FALSE)</f>
        <v>4</v>
      </c>
      <c r="R548" s="2">
        <f>VLOOKUP(Revised!Q548,Mapping!$K:$L,2,FALSE)</f>
        <v>3</v>
      </c>
      <c r="S548" s="2">
        <f>VLOOKUP(Revised!R548,Mapping!$K:$L,2,FALSE)</f>
        <v>3</v>
      </c>
      <c r="T548" s="2" t="s">
        <v>2624</v>
      </c>
      <c r="U548" s="2" t="s">
        <v>2625</v>
      </c>
      <c r="V548" s="2"/>
    </row>
    <row r="549" spans="1:22" hidden="1" x14ac:dyDescent="0.2">
      <c r="A549">
        <v>548</v>
      </c>
      <c r="B549" s="1">
        <v>45098.525266203702</v>
      </c>
      <c r="C549" s="2" t="s">
        <v>3300</v>
      </c>
      <c r="D549" s="2" t="s">
        <v>3305</v>
      </c>
      <c r="E549" s="3">
        <v>45098</v>
      </c>
      <c r="F549" s="22">
        <v>2023</v>
      </c>
      <c r="G549" s="2">
        <f>VLOOKUP(Revised!F549,Mapping!$H:$I,2,FALSE)</f>
        <v>5</v>
      </c>
      <c r="H549" s="2">
        <f>VLOOKUP(Revised!G549,Mapping!$H:$I,2,FALSE)</f>
        <v>4</v>
      </c>
      <c r="I549" s="2">
        <f>VLOOKUP(Revised!H549,Mapping!$H:$I,2,FALSE)</f>
        <v>4</v>
      </c>
      <c r="J549" s="2">
        <f>VLOOKUP(Revised!I549,Mapping!$H:$I,2,FALSE)</f>
        <v>4</v>
      </c>
      <c r="K549" s="2">
        <f>VLOOKUP(Revised!J549,Mapping!$H:$I,2,FALSE)</f>
        <v>4</v>
      </c>
      <c r="L549" s="2">
        <f>VLOOKUP(Revised!K549,Mapping!$H:$I,2,FALSE)</f>
        <v>5</v>
      </c>
      <c r="M549" s="2">
        <f>VLOOKUP(Revised!L549,Mapping!$H:$I,2,FALSE)</f>
        <v>4</v>
      </c>
      <c r="N549" s="2">
        <f>VLOOKUP(Revised!M549,Mapping!$H:$I,2,FALSE)</f>
        <v>5</v>
      </c>
      <c r="O549" s="2">
        <f>VLOOKUP(Revised!N549,Mapping!$H:$I,2,FALSE)</f>
        <v>5</v>
      </c>
      <c r="P549" s="2">
        <f>VLOOKUP(Revised!O549,Mapping!$H:$I,2,FALSE)</f>
        <v>4</v>
      </c>
      <c r="Q549" s="2">
        <f>VLOOKUP(Revised!P549,Mapping!$H:$I,2,FALSE)</f>
        <v>5</v>
      </c>
      <c r="R549" s="2">
        <f>VLOOKUP(Revised!Q549,Mapping!$K:$L,2,FALSE)</f>
        <v>5</v>
      </c>
      <c r="S549" s="2">
        <f>VLOOKUP(Revised!R549,Mapping!$K:$L,2,FALSE)</f>
        <v>3</v>
      </c>
      <c r="T549" s="2" t="s">
        <v>2627</v>
      </c>
      <c r="U549" s="2" t="s">
        <v>2628</v>
      </c>
      <c r="V549" s="2"/>
    </row>
    <row r="550" spans="1:22" hidden="1" x14ac:dyDescent="0.2">
      <c r="A550">
        <v>549</v>
      </c>
      <c r="B550" s="1">
        <v>45105.599999999999</v>
      </c>
      <c r="C550" s="2" t="s">
        <v>3300</v>
      </c>
      <c r="D550" s="2" t="s">
        <v>3305</v>
      </c>
      <c r="E550" s="3">
        <v>45105</v>
      </c>
      <c r="F550" s="22">
        <v>2023</v>
      </c>
      <c r="G550" s="2">
        <f>VLOOKUP(Revised!F550,Mapping!$H:$I,2,FALSE)</f>
        <v>5</v>
      </c>
      <c r="H550" s="2">
        <f>VLOOKUP(Revised!G550,Mapping!$H:$I,2,FALSE)</f>
        <v>5</v>
      </c>
      <c r="I550" s="2">
        <f>VLOOKUP(Revised!H550,Mapping!$H:$I,2,FALSE)</f>
        <v>5</v>
      </c>
      <c r="J550" s="2">
        <f>VLOOKUP(Revised!I550,Mapping!$H:$I,2,FALSE)</f>
        <v>5</v>
      </c>
      <c r="K550" s="2">
        <f>VLOOKUP(Revised!J550,Mapping!$H:$I,2,FALSE)</f>
        <v>5</v>
      </c>
      <c r="L550" s="2">
        <f>VLOOKUP(Revised!K550,Mapping!$H:$I,2,FALSE)</f>
        <v>5</v>
      </c>
      <c r="M550" s="2">
        <f>VLOOKUP(Revised!L550,Mapping!$H:$I,2,FALSE)</f>
        <v>5</v>
      </c>
      <c r="N550" s="2">
        <f>VLOOKUP(Revised!M550,Mapping!$H:$I,2,FALSE)</f>
        <v>5</v>
      </c>
      <c r="O550" s="2">
        <f>VLOOKUP(Revised!N550,Mapping!$H:$I,2,FALSE)</f>
        <v>5</v>
      </c>
      <c r="P550" s="2">
        <f>VLOOKUP(Revised!O550,Mapping!$H:$I,2,FALSE)</f>
        <v>5</v>
      </c>
      <c r="Q550" s="2">
        <f>VLOOKUP(Revised!P550,Mapping!$H:$I,2,FALSE)</f>
        <v>5</v>
      </c>
      <c r="R550" s="2">
        <f>VLOOKUP(Revised!Q550,Mapping!$K:$L,2,FALSE)</f>
        <v>5</v>
      </c>
      <c r="S550" s="2">
        <f>VLOOKUP(Revised!R550,Mapping!$K:$L,2,FALSE)</f>
        <v>5</v>
      </c>
      <c r="T550" s="2" t="s">
        <v>2639</v>
      </c>
      <c r="U550" s="2"/>
      <c r="V550" s="2"/>
    </row>
    <row r="551" spans="1:22" hidden="1" x14ac:dyDescent="0.2">
      <c r="A551">
        <v>550</v>
      </c>
      <c r="B551" s="1">
        <v>45105.600682870368</v>
      </c>
      <c r="C551" s="2" t="s">
        <v>3300</v>
      </c>
      <c r="D551" s="2" t="s">
        <v>195</v>
      </c>
      <c r="E551" s="3">
        <v>45103</v>
      </c>
      <c r="F551" s="22">
        <v>2023</v>
      </c>
      <c r="G551" s="2">
        <f>VLOOKUP(Revised!F551,Mapping!$H:$I,2,FALSE)</f>
        <v>5</v>
      </c>
      <c r="H551" s="2">
        <f>VLOOKUP(Revised!G551,Mapping!$H:$I,2,FALSE)</f>
        <v>4</v>
      </c>
      <c r="I551" s="2">
        <f>VLOOKUP(Revised!H551,Mapping!$H:$I,2,FALSE)</f>
        <v>4</v>
      </c>
      <c r="J551" s="2">
        <f>VLOOKUP(Revised!I551,Mapping!$H:$I,2,FALSE)</f>
        <v>4</v>
      </c>
      <c r="K551" s="2">
        <f>VLOOKUP(Revised!J551,Mapping!$H:$I,2,FALSE)</f>
        <v>4</v>
      </c>
      <c r="L551" s="2">
        <f>VLOOKUP(Revised!K551,Mapping!$H:$I,2,FALSE)</f>
        <v>4</v>
      </c>
      <c r="M551" s="2">
        <f>VLOOKUP(Revised!L551,Mapping!$H:$I,2,FALSE)</f>
        <v>4</v>
      </c>
      <c r="N551" s="2">
        <f>VLOOKUP(Revised!M551,Mapping!$H:$I,2,FALSE)</f>
        <v>4</v>
      </c>
      <c r="O551" s="2">
        <f>VLOOKUP(Revised!N551,Mapping!$H:$I,2,FALSE)</f>
        <v>4</v>
      </c>
      <c r="P551" s="2">
        <f>VLOOKUP(Revised!O551,Mapping!$H:$I,2,FALSE)</f>
        <v>4</v>
      </c>
      <c r="Q551" s="2">
        <f>VLOOKUP(Revised!P551,Mapping!$H:$I,2,FALSE)</f>
        <v>4</v>
      </c>
      <c r="R551" s="2">
        <f>VLOOKUP(Revised!Q551,Mapping!$K:$L,2,FALSE)</f>
        <v>3</v>
      </c>
      <c r="S551" s="2">
        <f>VLOOKUP(Revised!R551,Mapping!$K:$L,2,FALSE)</f>
        <v>4</v>
      </c>
      <c r="T551" s="2"/>
      <c r="U551" s="2" t="s">
        <v>2642</v>
      </c>
      <c r="V551" s="2"/>
    </row>
    <row r="552" spans="1:22" hidden="1" x14ac:dyDescent="0.2">
      <c r="A552">
        <v>551</v>
      </c>
      <c r="B552" s="1">
        <v>45105.600902777776</v>
      </c>
      <c r="C552" s="2" t="s">
        <v>3300</v>
      </c>
      <c r="D552" s="2" t="s">
        <v>195</v>
      </c>
      <c r="E552" s="3">
        <v>45105</v>
      </c>
      <c r="F552" s="22">
        <v>2023</v>
      </c>
      <c r="G552" s="2">
        <f>VLOOKUP(Revised!F552,Mapping!$H:$I,2,FALSE)</f>
        <v>4</v>
      </c>
      <c r="H552" s="2">
        <f>VLOOKUP(Revised!G552,Mapping!$H:$I,2,FALSE)</f>
        <v>4</v>
      </c>
      <c r="I552" s="2">
        <f>VLOOKUP(Revised!H552,Mapping!$H:$I,2,FALSE)</f>
        <v>5</v>
      </c>
      <c r="J552" s="2">
        <f>VLOOKUP(Revised!I552,Mapping!$H:$I,2,FALSE)</f>
        <v>5</v>
      </c>
      <c r="K552" s="2">
        <f>VLOOKUP(Revised!J552,Mapping!$H:$I,2,FALSE)</f>
        <v>5</v>
      </c>
      <c r="L552" s="2">
        <f>VLOOKUP(Revised!K552,Mapping!$H:$I,2,FALSE)</f>
        <v>5</v>
      </c>
      <c r="M552" s="2">
        <f>VLOOKUP(Revised!L552,Mapping!$H:$I,2,FALSE)</f>
        <v>4</v>
      </c>
      <c r="N552" s="2">
        <f>VLOOKUP(Revised!M552,Mapping!$H:$I,2,FALSE)</f>
        <v>4</v>
      </c>
      <c r="O552" s="2">
        <f>VLOOKUP(Revised!N552,Mapping!$H:$I,2,FALSE)</f>
        <v>4</v>
      </c>
      <c r="P552" s="2">
        <f>VLOOKUP(Revised!O552,Mapping!$H:$I,2,FALSE)</f>
        <v>4</v>
      </c>
      <c r="Q552" s="2">
        <f>VLOOKUP(Revised!P552,Mapping!$H:$I,2,FALSE)</f>
        <v>4</v>
      </c>
      <c r="R552" s="2">
        <f>VLOOKUP(Revised!Q552,Mapping!$K:$L,2,FALSE)</f>
        <v>3</v>
      </c>
      <c r="S552" s="2">
        <f>VLOOKUP(Revised!R552,Mapping!$K:$L,2,FALSE)</f>
        <v>3</v>
      </c>
      <c r="T552" s="2" t="s">
        <v>2643</v>
      </c>
      <c r="U552" s="2"/>
      <c r="V552" s="2"/>
    </row>
    <row r="553" spans="1:22" hidden="1" x14ac:dyDescent="0.2">
      <c r="A553">
        <v>552</v>
      </c>
      <c r="B553" s="1">
        <v>45105.600983796299</v>
      </c>
      <c r="C553" s="2" t="s">
        <v>3300</v>
      </c>
      <c r="D553" s="2" t="s">
        <v>195</v>
      </c>
      <c r="E553" s="3">
        <v>45105</v>
      </c>
      <c r="F553" s="22">
        <v>2023</v>
      </c>
      <c r="G553" s="2">
        <f>VLOOKUP(Revised!F553,Mapping!$H:$I,2,FALSE)</f>
        <v>4</v>
      </c>
      <c r="H553" s="2">
        <f>VLOOKUP(Revised!G553,Mapping!$H:$I,2,FALSE)</f>
        <v>4</v>
      </c>
      <c r="I553" s="2">
        <f>VLOOKUP(Revised!H553,Mapping!$H:$I,2,FALSE)</f>
        <v>4</v>
      </c>
      <c r="J553" s="2">
        <f>VLOOKUP(Revised!I553,Mapping!$H:$I,2,FALSE)</f>
        <v>4</v>
      </c>
      <c r="K553" s="2">
        <f>VLOOKUP(Revised!J553,Mapping!$H:$I,2,FALSE)</f>
        <v>4</v>
      </c>
      <c r="L553" s="2">
        <f>VLOOKUP(Revised!K553,Mapping!$H:$I,2,FALSE)</f>
        <v>4</v>
      </c>
      <c r="M553" s="2">
        <f>VLOOKUP(Revised!L553,Mapping!$H:$I,2,FALSE)</f>
        <v>4</v>
      </c>
      <c r="N553" s="2">
        <f>VLOOKUP(Revised!M553,Mapping!$H:$I,2,FALSE)</f>
        <v>4</v>
      </c>
      <c r="O553" s="2">
        <f>VLOOKUP(Revised!N553,Mapping!$H:$I,2,FALSE)</f>
        <v>4</v>
      </c>
      <c r="P553" s="2">
        <f>VLOOKUP(Revised!O553,Mapping!$H:$I,2,FALSE)</f>
        <v>4</v>
      </c>
      <c r="Q553" s="2">
        <f>VLOOKUP(Revised!P553,Mapping!$H:$I,2,FALSE)</f>
        <v>4</v>
      </c>
      <c r="R553" s="2">
        <f>VLOOKUP(Revised!Q553,Mapping!$K:$L,2,FALSE)</f>
        <v>3</v>
      </c>
      <c r="S553" s="2">
        <f>VLOOKUP(Revised!R553,Mapping!$K:$L,2,FALSE)</f>
        <v>3</v>
      </c>
      <c r="T553" s="2" t="s">
        <v>2644</v>
      </c>
      <c r="U553" s="2"/>
      <c r="V553" s="2"/>
    </row>
    <row r="554" spans="1:22" hidden="1" x14ac:dyDescent="0.2">
      <c r="A554">
        <v>553</v>
      </c>
      <c r="B554" s="1">
        <v>45105.601018518515</v>
      </c>
      <c r="C554" s="2" t="s">
        <v>3300</v>
      </c>
      <c r="D554" s="2" t="s">
        <v>195</v>
      </c>
      <c r="E554" s="3">
        <v>45105</v>
      </c>
      <c r="F554" s="22">
        <v>2023</v>
      </c>
      <c r="G554" s="2">
        <f>VLOOKUP(Revised!F554,Mapping!$H:$I,2,FALSE)</f>
        <v>5</v>
      </c>
      <c r="H554" s="2">
        <f>VLOOKUP(Revised!G554,Mapping!$H:$I,2,FALSE)</f>
        <v>5</v>
      </c>
      <c r="I554" s="2">
        <f>VLOOKUP(Revised!H554,Mapping!$H:$I,2,FALSE)</f>
        <v>5</v>
      </c>
      <c r="J554" s="2">
        <f>VLOOKUP(Revised!I554,Mapping!$H:$I,2,FALSE)</f>
        <v>5</v>
      </c>
      <c r="K554" s="2">
        <f>VLOOKUP(Revised!J554,Mapping!$H:$I,2,FALSE)</f>
        <v>5</v>
      </c>
      <c r="L554" s="2">
        <f>VLOOKUP(Revised!K554,Mapping!$H:$I,2,FALSE)</f>
        <v>5</v>
      </c>
      <c r="M554" s="2">
        <f>VLOOKUP(Revised!L554,Mapping!$H:$I,2,FALSE)</f>
        <v>5</v>
      </c>
      <c r="N554" s="2">
        <f>VLOOKUP(Revised!M554,Mapping!$H:$I,2,FALSE)</f>
        <v>5</v>
      </c>
      <c r="O554" s="2">
        <f>VLOOKUP(Revised!N554,Mapping!$H:$I,2,FALSE)</f>
        <v>5</v>
      </c>
      <c r="P554" s="2">
        <f>VLOOKUP(Revised!O554,Mapping!$H:$I,2,FALSE)</f>
        <v>5</v>
      </c>
      <c r="Q554" s="2">
        <f>VLOOKUP(Revised!P554,Mapping!$H:$I,2,FALSE)</f>
        <v>5</v>
      </c>
      <c r="R554" s="2">
        <f>VLOOKUP(Revised!Q554,Mapping!$K:$L,2,FALSE)</f>
        <v>5</v>
      </c>
      <c r="S554" s="2">
        <f>VLOOKUP(Revised!R554,Mapping!$K:$L,2,FALSE)</f>
        <v>5</v>
      </c>
      <c r="T554" s="2"/>
      <c r="U554" s="2" t="s">
        <v>2645</v>
      </c>
      <c r="V554" s="2"/>
    </row>
    <row r="555" spans="1:22" hidden="1" x14ac:dyDescent="0.2">
      <c r="A555">
        <v>554</v>
      </c>
      <c r="B555" s="1">
        <v>45105.601238425923</v>
      </c>
      <c r="C555" s="2" t="s">
        <v>3300</v>
      </c>
      <c r="D555" s="2" t="s">
        <v>195</v>
      </c>
      <c r="E555" s="3">
        <v>45135</v>
      </c>
      <c r="F555" s="22">
        <v>2023</v>
      </c>
      <c r="G555" s="2">
        <f>VLOOKUP(Revised!F555,Mapping!$H:$I,2,FALSE)</f>
        <v>4</v>
      </c>
      <c r="H555" s="2">
        <f>VLOOKUP(Revised!G555,Mapping!$H:$I,2,FALSE)</f>
        <v>4</v>
      </c>
      <c r="I555" s="2">
        <f>VLOOKUP(Revised!H555,Mapping!$H:$I,2,FALSE)</f>
        <v>5</v>
      </c>
      <c r="J555" s="2">
        <f>VLOOKUP(Revised!I555,Mapping!$H:$I,2,FALSE)</f>
        <v>5</v>
      </c>
      <c r="K555" s="2">
        <f>VLOOKUP(Revised!J555,Mapping!$H:$I,2,FALSE)</f>
        <v>5</v>
      </c>
      <c r="L555" s="2">
        <f>VLOOKUP(Revised!K555,Mapping!$H:$I,2,FALSE)</f>
        <v>4</v>
      </c>
      <c r="M555" s="2">
        <f>VLOOKUP(Revised!L555,Mapping!$H:$I,2,FALSE)</f>
        <v>4</v>
      </c>
      <c r="N555" s="2">
        <f>VLOOKUP(Revised!M555,Mapping!$H:$I,2,FALSE)</f>
        <v>4</v>
      </c>
      <c r="O555" s="2">
        <f>VLOOKUP(Revised!N555,Mapping!$H:$I,2,FALSE)</f>
        <v>4</v>
      </c>
      <c r="P555" s="2">
        <f>VLOOKUP(Revised!O555,Mapping!$H:$I,2,FALSE)</f>
        <v>4</v>
      </c>
      <c r="Q555" s="2">
        <f>VLOOKUP(Revised!P555,Mapping!$H:$I,2,FALSE)</f>
        <v>4</v>
      </c>
      <c r="R555" s="2">
        <f>VLOOKUP(Revised!Q555,Mapping!$K:$L,2,FALSE)</f>
        <v>3</v>
      </c>
      <c r="S555" s="2">
        <f>VLOOKUP(Revised!R555,Mapping!$K:$L,2,FALSE)</f>
        <v>5</v>
      </c>
      <c r="T555" s="2"/>
      <c r="U555" s="2"/>
      <c r="V555" s="2"/>
    </row>
    <row r="556" spans="1:22" hidden="1" x14ac:dyDescent="0.2">
      <c r="A556">
        <v>555</v>
      </c>
      <c r="B556" s="1">
        <v>45111.601134259261</v>
      </c>
      <c r="C556" s="2" t="s">
        <v>3300</v>
      </c>
      <c r="D556" s="2" t="s">
        <v>3305</v>
      </c>
      <c r="E556" s="3">
        <v>45111</v>
      </c>
      <c r="F556" s="22">
        <v>2023</v>
      </c>
      <c r="G556" s="2">
        <f>VLOOKUP(Revised!F556,Mapping!$H:$I,2,FALSE)</f>
        <v>5</v>
      </c>
      <c r="H556" s="2">
        <f>VLOOKUP(Revised!G556,Mapping!$H:$I,2,FALSE)</f>
        <v>5</v>
      </c>
      <c r="I556" s="2">
        <f>VLOOKUP(Revised!H556,Mapping!$H:$I,2,FALSE)</f>
        <v>5</v>
      </c>
      <c r="J556" s="2">
        <f>VLOOKUP(Revised!I556,Mapping!$H:$I,2,FALSE)</f>
        <v>5</v>
      </c>
      <c r="K556" s="2">
        <f>VLOOKUP(Revised!J556,Mapping!$H:$I,2,FALSE)</f>
        <v>5</v>
      </c>
      <c r="L556" s="2">
        <f>VLOOKUP(Revised!K556,Mapping!$H:$I,2,FALSE)</f>
        <v>5</v>
      </c>
      <c r="M556" s="2">
        <f>VLOOKUP(Revised!L556,Mapping!$H:$I,2,FALSE)</f>
        <v>5</v>
      </c>
      <c r="N556" s="2">
        <f>VLOOKUP(Revised!M556,Mapping!$H:$I,2,FALSE)</f>
        <v>5</v>
      </c>
      <c r="O556" s="2">
        <f>VLOOKUP(Revised!N556,Mapping!$H:$I,2,FALSE)</f>
        <v>5</v>
      </c>
      <c r="P556" s="2">
        <f>VLOOKUP(Revised!O556,Mapping!$H:$I,2,FALSE)</f>
        <v>5</v>
      </c>
      <c r="Q556" s="2">
        <f>VLOOKUP(Revised!P556,Mapping!$H:$I,2,FALSE)</f>
        <v>5</v>
      </c>
      <c r="R556" s="2">
        <f>VLOOKUP(Revised!Q556,Mapping!$K:$L,2,FALSE)</f>
        <v>5</v>
      </c>
      <c r="S556" s="2">
        <f>VLOOKUP(Revised!R556,Mapping!$K:$L,2,FALSE)</f>
        <v>5</v>
      </c>
      <c r="T556" s="2"/>
      <c r="U556" s="2"/>
      <c r="V556" s="2"/>
    </row>
    <row r="557" spans="1:22" hidden="1" x14ac:dyDescent="0.2">
      <c r="A557">
        <v>556</v>
      </c>
      <c r="B557" s="1">
        <v>45111.602395833332</v>
      </c>
      <c r="C557" s="2" t="s">
        <v>3300</v>
      </c>
      <c r="D557" s="2" t="s">
        <v>3305</v>
      </c>
      <c r="E557" s="3">
        <v>45111</v>
      </c>
      <c r="F557" s="22">
        <v>2023</v>
      </c>
      <c r="G557" s="2">
        <f>VLOOKUP(Revised!F557,Mapping!$H:$I,2,FALSE)</f>
        <v>4</v>
      </c>
      <c r="H557" s="2">
        <f>VLOOKUP(Revised!G557,Mapping!$H:$I,2,FALSE)</f>
        <v>4</v>
      </c>
      <c r="I557" s="2">
        <f>VLOOKUP(Revised!H557,Mapping!$H:$I,2,FALSE)</f>
        <v>4</v>
      </c>
      <c r="J557" s="2">
        <f>VLOOKUP(Revised!I557,Mapping!$H:$I,2,FALSE)</f>
        <v>4</v>
      </c>
      <c r="K557" s="2">
        <f>VLOOKUP(Revised!J557,Mapping!$H:$I,2,FALSE)</f>
        <v>4</v>
      </c>
      <c r="L557" s="2">
        <f>VLOOKUP(Revised!K557,Mapping!$H:$I,2,FALSE)</f>
        <v>4</v>
      </c>
      <c r="M557" s="2">
        <f>VLOOKUP(Revised!L557,Mapping!$H:$I,2,FALSE)</f>
        <v>4</v>
      </c>
      <c r="N557" s="2">
        <f>VLOOKUP(Revised!M557,Mapping!$H:$I,2,FALSE)</f>
        <v>4</v>
      </c>
      <c r="O557" s="2">
        <f>VLOOKUP(Revised!N557,Mapping!$H:$I,2,FALSE)</f>
        <v>4</v>
      </c>
      <c r="P557" s="2">
        <f>VLOOKUP(Revised!O557,Mapping!$H:$I,2,FALSE)</f>
        <v>4</v>
      </c>
      <c r="Q557" s="2">
        <f>VLOOKUP(Revised!P557,Mapping!$H:$I,2,FALSE)</f>
        <v>4</v>
      </c>
      <c r="R557" s="2">
        <f>VLOOKUP(Revised!Q557,Mapping!$K:$L,2,FALSE)</f>
        <v>3</v>
      </c>
      <c r="S557" s="2">
        <f>VLOOKUP(Revised!R557,Mapping!$K:$L,2,FALSE)</f>
        <v>3</v>
      </c>
      <c r="T557" s="2"/>
      <c r="U557" s="2"/>
      <c r="V557" s="2"/>
    </row>
    <row r="558" spans="1:22" hidden="1" x14ac:dyDescent="0.2">
      <c r="A558">
        <v>557</v>
      </c>
      <c r="B558" s="1">
        <v>45111.602465277778</v>
      </c>
      <c r="C558" s="2" t="s">
        <v>3300</v>
      </c>
      <c r="D558" s="2" t="s">
        <v>3305</v>
      </c>
      <c r="E558" s="3">
        <v>45111</v>
      </c>
      <c r="F558" s="22">
        <v>2023</v>
      </c>
      <c r="G558" s="2">
        <f>VLOOKUP(Revised!F558,Mapping!$H:$I,2,FALSE)</f>
        <v>5</v>
      </c>
      <c r="H558" s="2">
        <f>VLOOKUP(Revised!G558,Mapping!$H:$I,2,FALSE)</f>
        <v>5</v>
      </c>
      <c r="I558" s="2">
        <f>VLOOKUP(Revised!H558,Mapping!$H:$I,2,FALSE)</f>
        <v>5</v>
      </c>
      <c r="J558" s="2">
        <f>VLOOKUP(Revised!I558,Mapping!$H:$I,2,FALSE)</f>
        <v>5</v>
      </c>
      <c r="K558" s="2">
        <f>VLOOKUP(Revised!J558,Mapping!$H:$I,2,FALSE)</f>
        <v>5</v>
      </c>
      <c r="L558" s="2">
        <f>VLOOKUP(Revised!K558,Mapping!$H:$I,2,FALSE)</f>
        <v>5</v>
      </c>
      <c r="M558" s="2">
        <f>VLOOKUP(Revised!L558,Mapping!$H:$I,2,FALSE)</f>
        <v>5</v>
      </c>
      <c r="N558" s="2">
        <f>VLOOKUP(Revised!M558,Mapping!$H:$I,2,FALSE)</f>
        <v>5</v>
      </c>
      <c r="O558" s="2">
        <f>VLOOKUP(Revised!N558,Mapping!$H:$I,2,FALSE)</f>
        <v>5</v>
      </c>
      <c r="P558" s="2">
        <f>VLOOKUP(Revised!O558,Mapping!$H:$I,2,FALSE)</f>
        <v>5</v>
      </c>
      <c r="Q558" s="2">
        <f>VLOOKUP(Revised!P558,Mapping!$H:$I,2,FALSE)</f>
        <v>5</v>
      </c>
      <c r="R558" s="2">
        <f>VLOOKUP(Revised!Q558,Mapping!$K:$L,2,FALSE)</f>
        <v>5</v>
      </c>
      <c r="S558" s="2">
        <f>VLOOKUP(Revised!R558,Mapping!$K:$L,2,FALSE)</f>
        <v>5</v>
      </c>
      <c r="T558" s="2"/>
      <c r="U558" s="2"/>
      <c r="V558" s="2"/>
    </row>
    <row r="559" spans="1:22" hidden="1" x14ac:dyDescent="0.2">
      <c r="A559">
        <v>558</v>
      </c>
      <c r="B559" s="1">
        <v>45111.602824074071</v>
      </c>
      <c r="C559" s="2" t="s">
        <v>3300</v>
      </c>
      <c r="D559" s="2" t="s">
        <v>3305</v>
      </c>
      <c r="E559" s="3">
        <v>45111</v>
      </c>
      <c r="F559" s="22">
        <v>2023</v>
      </c>
      <c r="G559" s="2">
        <f>VLOOKUP(Revised!F559,Mapping!$H:$I,2,FALSE)</f>
        <v>5</v>
      </c>
      <c r="H559" s="2">
        <f>VLOOKUP(Revised!G559,Mapping!$H:$I,2,FALSE)</f>
        <v>5</v>
      </c>
      <c r="I559" s="2">
        <f>VLOOKUP(Revised!H559,Mapping!$H:$I,2,FALSE)</f>
        <v>5</v>
      </c>
      <c r="J559" s="2">
        <f>VLOOKUP(Revised!I559,Mapping!$H:$I,2,FALSE)</f>
        <v>5</v>
      </c>
      <c r="K559" s="2">
        <f>VLOOKUP(Revised!J559,Mapping!$H:$I,2,FALSE)</f>
        <v>5</v>
      </c>
      <c r="L559" s="2">
        <f>VLOOKUP(Revised!K559,Mapping!$H:$I,2,FALSE)</f>
        <v>5</v>
      </c>
      <c r="M559" s="2">
        <f>VLOOKUP(Revised!L559,Mapping!$H:$I,2,FALSE)</f>
        <v>5</v>
      </c>
      <c r="N559" s="2">
        <f>VLOOKUP(Revised!M559,Mapping!$H:$I,2,FALSE)</f>
        <v>5</v>
      </c>
      <c r="O559" s="2">
        <f>VLOOKUP(Revised!N559,Mapping!$H:$I,2,FALSE)</f>
        <v>5</v>
      </c>
      <c r="P559" s="2">
        <f>VLOOKUP(Revised!O559,Mapping!$H:$I,2,FALSE)</f>
        <v>5</v>
      </c>
      <c r="Q559" s="2">
        <f>VLOOKUP(Revised!P559,Mapping!$H:$I,2,FALSE)</f>
        <v>5</v>
      </c>
      <c r="R559" s="2">
        <f>VLOOKUP(Revised!Q559,Mapping!$K:$L,2,FALSE)</f>
        <v>5</v>
      </c>
      <c r="S559" s="2">
        <f>VLOOKUP(Revised!R559,Mapping!$K:$L,2,FALSE)</f>
        <v>5</v>
      </c>
      <c r="T559" s="2" t="s">
        <v>2648</v>
      </c>
      <c r="U559" s="2" t="s">
        <v>2649</v>
      </c>
      <c r="V559" s="2"/>
    </row>
    <row r="560" spans="1:22" hidden="1" x14ac:dyDescent="0.2">
      <c r="A560">
        <v>559</v>
      </c>
      <c r="B560" s="1">
        <v>45111.603043981479</v>
      </c>
      <c r="C560" s="2" t="s">
        <v>3300</v>
      </c>
      <c r="D560" s="2" t="s">
        <v>3305</v>
      </c>
      <c r="E560" s="3">
        <v>45111</v>
      </c>
      <c r="F560" s="22">
        <v>2023</v>
      </c>
      <c r="G560" s="2">
        <f>VLOOKUP(Revised!F560,Mapping!$H:$I,2,FALSE)</f>
        <v>5</v>
      </c>
      <c r="H560" s="2">
        <f>VLOOKUP(Revised!G560,Mapping!$H:$I,2,FALSE)</f>
        <v>5</v>
      </c>
      <c r="I560" s="2">
        <f>VLOOKUP(Revised!H560,Mapping!$H:$I,2,FALSE)</f>
        <v>5</v>
      </c>
      <c r="J560" s="2">
        <f>VLOOKUP(Revised!I560,Mapping!$H:$I,2,FALSE)</f>
        <v>5</v>
      </c>
      <c r="K560" s="2">
        <f>VLOOKUP(Revised!J560,Mapping!$H:$I,2,FALSE)</f>
        <v>5</v>
      </c>
      <c r="L560" s="2">
        <f>VLOOKUP(Revised!K560,Mapping!$H:$I,2,FALSE)</f>
        <v>5</v>
      </c>
      <c r="M560" s="2">
        <f>VLOOKUP(Revised!L560,Mapping!$H:$I,2,FALSE)</f>
        <v>5</v>
      </c>
      <c r="N560" s="2">
        <f>VLOOKUP(Revised!M560,Mapping!$H:$I,2,FALSE)</f>
        <v>5</v>
      </c>
      <c r="O560" s="2">
        <f>VLOOKUP(Revised!N560,Mapping!$H:$I,2,FALSE)</f>
        <v>5</v>
      </c>
      <c r="P560" s="2">
        <f>VLOOKUP(Revised!O560,Mapping!$H:$I,2,FALSE)</f>
        <v>5</v>
      </c>
      <c r="Q560" s="2">
        <f>VLOOKUP(Revised!P560,Mapping!$H:$I,2,FALSE)</f>
        <v>5</v>
      </c>
      <c r="R560" s="2">
        <f>VLOOKUP(Revised!Q560,Mapping!$K:$L,2,FALSE)</f>
        <v>5</v>
      </c>
      <c r="S560" s="2">
        <f>VLOOKUP(Revised!R560,Mapping!$K:$L,2,FALSE)</f>
        <v>5</v>
      </c>
      <c r="T560" s="2" t="s">
        <v>2650</v>
      </c>
      <c r="U560" s="2"/>
      <c r="V560" s="2"/>
    </row>
    <row r="561" spans="1:22" hidden="1" x14ac:dyDescent="0.2">
      <c r="A561">
        <v>560</v>
      </c>
      <c r="B561" s="1">
        <v>45111.603067129632</v>
      </c>
      <c r="C561" s="2" t="s">
        <v>3300</v>
      </c>
      <c r="D561" s="2" t="s">
        <v>3305</v>
      </c>
      <c r="E561" s="3">
        <v>45111</v>
      </c>
      <c r="F561" s="22">
        <v>2023</v>
      </c>
      <c r="G561" s="2">
        <f>VLOOKUP(Revised!F561,Mapping!$H:$I,2,FALSE)</f>
        <v>5</v>
      </c>
      <c r="H561" s="2">
        <f>VLOOKUP(Revised!G561,Mapping!$H:$I,2,FALSE)</f>
        <v>5</v>
      </c>
      <c r="I561" s="2">
        <f>VLOOKUP(Revised!H561,Mapping!$H:$I,2,FALSE)</f>
        <v>5</v>
      </c>
      <c r="J561" s="2">
        <f>VLOOKUP(Revised!I561,Mapping!$H:$I,2,FALSE)</f>
        <v>5</v>
      </c>
      <c r="K561" s="2">
        <f>VLOOKUP(Revised!J561,Mapping!$H:$I,2,FALSE)</f>
        <v>5</v>
      </c>
      <c r="L561" s="2">
        <f>VLOOKUP(Revised!K561,Mapping!$H:$I,2,FALSE)</f>
        <v>5</v>
      </c>
      <c r="M561" s="2">
        <f>VLOOKUP(Revised!L561,Mapping!$H:$I,2,FALSE)</f>
        <v>5</v>
      </c>
      <c r="N561" s="2">
        <f>VLOOKUP(Revised!M561,Mapping!$H:$I,2,FALSE)</f>
        <v>5</v>
      </c>
      <c r="O561" s="2">
        <f>VLOOKUP(Revised!N561,Mapping!$H:$I,2,FALSE)</f>
        <v>4</v>
      </c>
      <c r="P561" s="2">
        <f>VLOOKUP(Revised!O561,Mapping!$H:$I,2,FALSE)</f>
        <v>5</v>
      </c>
      <c r="Q561" s="2">
        <f>VLOOKUP(Revised!P561,Mapping!$H:$I,2,FALSE)</f>
        <v>4</v>
      </c>
      <c r="R561" s="2">
        <f>VLOOKUP(Revised!Q561,Mapping!$K:$L,2,FALSE)</f>
        <v>5</v>
      </c>
      <c r="S561" s="2">
        <f>VLOOKUP(Revised!R561,Mapping!$K:$L,2,FALSE)</f>
        <v>5</v>
      </c>
      <c r="T561" s="2" t="s">
        <v>2652</v>
      </c>
      <c r="U561" s="2" t="s">
        <v>2653</v>
      </c>
      <c r="V561" s="2"/>
    </row>
    <row r="562" spans="1:22" hidden="1" x14ac:dyDescent="0.2">
      <c r="A562">
        <v>561</v>
      </c>
      <c r="B562" s="1">
        <v>45111.604050925926</v>
      </c>
      <c r="C562" s="2" t="s">
        <v>3300</v>
      </c>
      <c r="D562" s="2" t="s">
        <v>3305</v>
      </c>
      <c r="E562" s="3">
        <v>45111</v>
      </c>
      <c r="F562" s="22">
        <v>2023</v>
      </c>
      <c r="G562" s="2">
        <f>VLOOKUP(Revised!F562,Mapping!$H:$I,2,FALSE)</f>
        <v>4</v>
      </c>
      <c r="H562" s="2">
        <f>VLOOKUP(Revised!G562,Mapping!$H:$I,2,FALSE)</f>
        <v>4</v>
      </c>
      <c r="I562" s="2">
        <f>VLOOKUP(Revised!H562,Mapping!$H:$I,2,FALSE)</f>
        <v>4</v>
      </c>
      <c r="J562" s="2">
        <f>VLOOKUP(Revised!I562,Mapping!$H:$I,2,FALSE)</f>
        <v>4</v>
      </c>
      <c r="K562" s="2">
        <f>VLOOKUP(Revised!J562,Mapping!$H:$I,2,FALSE)</f>
        <v>5</v>
      </c>
      <c r="L562" s="2">
        <f>VLOOKUP(Revised!K562,Mapping!$H:$I,2,FALSE)</f>
        <v>4</v>
      </c>
      <c r="M562" s="2">
        <f>VLOOKUP(Revised!L562,Mapping!$H:$I,2,FALSE)</f>
        <v>3</v>
      </c>
      <c r="N562" s="2">
        <f>VLOOKUP(Revised!M562,Mapping!$H:$I,2,FALSE)</f>
        <v>5</v>
      </c>
      <c r="O562" s="2">
        <f>VLOOKUP(Revised!N562,Mapping!$H:$I,2,FALSE)</f>
        <v>4</v>
      </c>
      <c r="P562" s="2">
        <f>VLOOKUP(Revised!O562,Mapping!$H:$I,2,FALSE)</f>
        <v>5</v>
      </c>
      <c r="Q562" s="2">
        <f>VLOOKUP(Revised!P562,Mapping!$H:$I,2,FALSE)</f>
        <v>3</v>
      </c>
      <c r="R562" s="2">
        <f>VLOOKUP(Revised!Q562,Mapping!$K:$L,2,FALSE)</f>
        <v>3</v>
      </c>
      <c r="S562" s="2">
        <f>VLOOKUP(Revised!R562,Mapping!$K:$L,2,FALSE)</f>
        <v>3</v>
      </c>
      <c r="T562" s="2" t="s">
        <v>3477</v>
      </c>
      <c r="U562" s="2" t="s">
        <v>2654</v>
      </c>
      <c r="V562" s="2"/>
    </row>
    <row r="563" spans="1:22" hidden="1" x14ac:dyDescent="0.2">
      <c r="A563">
        <v>562</v>
      </c>
      <c r="B563" s="1">
        <v>45111.604050925926</v>
      </c>
      <c r="C563" s="2" t="s">
        <v>3300</v>
      </c>
      <c r="D563" s="2" t="s">
        <v>3305</v>
      </c>
      <c r="E563" s="3">
        <v>45111</v>
      </c>
      <c r="F563" s="22">
        <v>2023</v>
      </c>
      <c r="G563" s="2">
        <f>VLOOKUP(Revised!F563,Mapping!$H:$I,2,FALSE)</f>
        <v>5</v>
      </c>
      <c r="H563" s="2">
        <f>VLOOKUP(Revised!G563,Mapping!$H:$I,2,FALSE)</f>
        <v>5</v>
      </c>
      <c r="I563" s="2">
        <f>VLOOKUP(Revised!H563,Mapping!$H:$I,2,FALSE)</f>
        <v>5</v>
      </c>
      <c r="J563" s="2">
        <f>VLOOKUP(Revised!I563,Mapping!$H:$I,2,FALSE)</f>
        <v>5</v>
      </c>
      <c r="K563" s="2">
        <f>VLOOKUP(Revised!J563,Mapping!$H:$I,2,FALSE)</f>
        <v>5</v>
      </c>
      <c r="L563" s="2">
        <f>VLOOKUP(Revised!K563,Mapping!$H:$I,2,FALSE)</f>
        <v>5</v>
      </c>
      <c r="M563" s="2">
        <f>VLOOKUP(Revised!L563,Mapping!$H:$I,2,FALSE)</f>
        <v>5</v>
      </c>
      <c r="N563" s="2">
        <f>VLOOKUP(Revised!M563,Mapping!$H:$I,2,FALSE)</f>
        <v>5</v>
      </c>
      <c r="O563" s="2">
        <f>VLOOKUP(Revised!N563,Mapping!$H:$I,2,FALSE)</f>
        <v>5</v>
      </c>
      <c r="P563" s="2">
        <f>VLOOKUP(Revised!O563,Mapping!$H:$I,2,FALSE)</f>
        <v>5</v>
      </c>
      <c r="Q563" s="2">
        <f>VLOOKUP(Revised!P563,Mapping!$H:$I,2,FALSE)</f>
        <v>5</v>
      </c>
      <c r="R563" s="2">
        <f>VLOOKUP(Revised!Q563,Mapping!$K:$L,2,FALSE)</f>
        <v>5</v>
      </c>
      <c r="S563" s="2">
        <f>VLOOKUP(Revised!R563,Mapping!$K:$L,2,FALSE)</f>
        <v>5</v>
      </c>
      <c r="T563" s="2" t="s">
        <v>2655</v>
      </c>
      <c r="U563" s="2" t="s">
        <v>2656</v>
      </c>
    </row>
    <row r="564" spans="1:22" hidden="1" x14ac:dyDescent="0.2">
      <c r="A564">
        <v>563</v>
      </c>
      <c r="B564" s="1">
        <v>45111.604131944441</v>
      </c>
      <c r="C564" s="2" t="s">
        <v>3300</v>
      </c>
      <c r="D564" s="2" t="s">
        <v>3305</v>
      </c>
      <c r="E564" s="3">
        <v>45111</v>
      </c>
      <c r="F564" s="22">
        <v>2023</v>
      </c>
      <c r="G564" s="2">
        <f>VLOOKUP(Revised!F564,Mapping!$H:$I,2,FALSE)</f>
        <v>4</v>
      </c>
      <c r="H564" s="2">
        <f>VLOOKUP(Revised!G564,Mapping!$H:$I,2,FALSE)</f>
        <v>4</v>
      </c>
      <c r="I564" s="2">
        <f>VLOOKUP(Revised!H564,Mapping!$H:$I,2,FALSE)</f>
        <v>5</v>
      </c>
      <c r="J564" s="2">
        <f>VLOOKUP(Revised!I564,Mapping!$H:$I,2,FALSE)</f>
        <v>5</v>
      </c>
      <c r="K564" s="2">
        <f>VLOOKUP(Revised!J564,Mapping!$H:$I,2,FALSE)</f>
        <v>5</v>
      </c>
      <c r="L564" s="2">
        <f>VLOOKUP(Revised!K564,Mapping!$H:$I,2,FALSE)</f>
        <v>5</v>
      </c>
      <c r="M564" s="2">
        <f>VLOOKUP(Revised!L564,Mapping!$H:$I,2,FALSE)</f>
        <v>4</v>
      </c>
      <c r="N564" s="2">
        <f>VLOOKUP(Revised!M564,Mapping!$H:$I,2,FALSE)</f>
        <v>4</v>
      </c>
      <c r="O564" s="2">
        <f>VLOOKUP(Revised!N564,Mapping!$H:$I,2,FALSE)</f>
        <v>4</v>
      </c>
      <c r="P564" s="2">
        <f>VLOOKUP(Revised!O564,Mapping!$H:$I,2,FALSE)</f>
        <v>4</v>
      </c>
      <c r="Q564" s="2">
        <f>VLOOKUP(Revised!P564,Mapping!$H:$I,2,FALSE)</f>
        <v>4</v>
      </c>
      <c r="R564" s="2">
        <f>VLOOKUP(Revised!Q564,Mapping!$K:$L,2,FALSE)</f>
        <v>5</v>
      </c>
      <c r="S564" s="2">
        <f>VLOOKUP(Revised!R564,Mapping!$K:$L,2,FALSE)</f>
        <v>3</v>
      </c>
      <c r="T564" s="2" t="s">
        <v>2657</v>
      </c>
      <c r="U564" s="2" t="s">
        <v>2658</v>
      </c>
      <c r="V564" s="2"/>
    </row>
    <row r="565" spans="1:22" hidden="1" x14ac:dyDescent="0.2">
      <c r="A565">
        <v>564</v>
      </c>
      <c r="B565" s="1">
        <v>45111.604143518518</v>
      </c>
      <c r="C565" s="2" t="s">
        <v>3300</v>
      </c>
      <c r="D565" s="2" t="s">
        <v>3305</v>
      </c>
      <c r="E565" s="3">
        <v>45111</v>
      </c>
      <c r="F565" s="22">
        <v>2023</v>
      </c>
      <c r="G565" s="2">
        <f>VLOOKUP(Revised!F565,Mapping!$H:$I,2,FALSE)</f>
        <v>5</v>
      </c>
      <c r="H565" s="2">
        <f>VLOOKUP(Revised!G565,Mapping!$H:$I,2,FALSE)</f>
        <v>5</v>
      </c>
      <c r="I565" s="2">
        <f>VLOOKUP(Revised!H565,Mapping!$H:$I,2,FALSE)</f>
        <v>5</v>
      </c>
      <c r="J565" s="2">
        <f>VLOOKUP(Revised!I565,Mapping!$H:$I,2,FALSE)</f>
        <v>5</v>
      </c>
      <c r="K565" s="2">
        <f>VLOOKUP(Revised!J565,Mapping!$H:$I,2,FALSE)</f>
        <v>5</v>
      </c>
      <c r="L565" s="2">
        <f>VLOOKUP(Revised!K565,Mapping!$H:$I,2,FALSE)</f>
        <v>4</v>
      </c>
      <c r="M565" s="2">
        <f>VLOOKUP(Revised!L565,Mapping!$H:$I,2,FALSE)</f>
        <v>5</v>
      </c>
      <c r="N565" s="2">
        <f>VLOOKUP(Revised!M565,Mapping!$H:$I,2,FALSE)</f>
        <v>4</v>
      </c>
      <c r="O565" s="2">
        <f>VLOOKUP(Revised!N565,Mapping!$H:$I,2,FALSE)</f>
        <v>4</v>
      </c>
      <c r="P565" s="2">
        <f>VLOOKUP(Revised!O565,Mapping!$H:$I,2,FALSE)</f>
        <v>4</v>
      </c>
      <c r="Q565" s="2">
        <f>VLOOKUP(Revised!P565,Mapping!$H:$I,2,FALSE)</f>
        <v>5</v>
      </c>
      <c r="R565" s="2">
        <f>VLOOKUP(Revised!Q565,Mapping!$K:$L,2,FALSE)</f>
        <v>3</v>
      </c>
      <c r="S565" s="2">
        <f>VLOOKUP(Revised!R565,Mapping!$K:$L,2,FALSE)</f>
        <v>3</v>
      </c>
      <c r="T565" s="2" t="s">
        <v>2659</v>
      </c>
      <c r="U565" s="2" t="s">
        <v>2660</v>
      </c>
      <c r="V565" s="2"/>
    </row>
    <row r="566" spans="1:22" hidden="1" x14ac:dyDescent="0.2">
      <c r="A566">
        <v>565</v>
      </c>
      <c r="B566" s="1">
        <v>45111.604768518519</v>
      </c>
      <c r="C566" s="2" t="s">
        <v>3300</v>
      </c>
      <c r="D566" s="2" t="s">
        <v>3305</v>
      </c>
      <c r="E566" s="3">
        <v>45111</v>
      </c>
      <c r="F566" s="22">
        <v>2023</v>
      </c>
      <c r="G566" s="2">
        <f>VLOOKUP(Revised!F566,Mapping!$H:$I,2,FALSE)</f>
        <v>5</v>
      </c>
      <c r="H566" s="2">
        <f>VLOOKUP(Revised!G566,Mapping!$H:$I,2,FALSE)</f>
        <v>4</v>
      </c>
      <c r="I566" s="2">
        <f>VLOOKUP(Revised!H566,Mapping!$H:$I,2,FALSE)</f>
        <v>4</v>
      </c>
      <c r="J566" s="2">
        <f>VLOOKUP(Revised!I566,Mapping!$H:$I,2,FALSE)</f>
        <v>5</v>
      </c>
      <c r="K566" s="2">
        <f>VLOOKUP(Revised!J566,Mapping!$H:$I,2,FALSE)</f>
        <v>5</v>
      </c>
      <c r="L566" s="2">
        <f>VLOOKUP(Revised!K566,Mapping!$H:$I,2,FALSE)</f>
        <v>4</v>
      </c>
      <c r="M566" s="2">
        <f>VLOOKUP(Revised!L566,Mapping!$H:$I,2,FALSE)</f>
        <v>4</v>
      </c>
      <c r="N566" s="2">
        <f>VLOOKUP(Revised!M566,Mapping!$H:$I,2,FALSE)</f>
        <v>5</v>
      </c>
      <c r="O566" s="2">
        <f>VLOOKUP(Revised!N566,Mapping!$H:$I,2,FALSE)</f>
        <v>5</v>
      </c>
      <c r="P566" s="2">
        <f>VLOOKUP(Revised!O566,Mapping!$H:$I,2,FALSE)</f>
        <v>4</v>
      </c>
      <c r="Q566" s="2">
        <f>VLOOKUP(Revised!P566,Mapping!$H:$I,2,FALSE)</f>
        <v>4</v>
      </c>
      <c r="R566" s="2">
        <f>VLOOKUP(Revised!Q566,Mapping!$K:$L,2,FALSE)</f>
        <v>3</v>
      </c>
      <c r="S566" s="2">
        <f>VLOOKUP(Revised!R566,Mapping!$K:$L,2,FALSE)</f>
        <v>3</v>
      </c>
      <c r="T566" s="2" t="s">
        <v>2662</v>
      </c>
      <c r="U566" s="2" t="s">
        <v>2663</v>
      </c>
      <c r="V566" s="2"/>
    </row>
    <row r="567" spans="1:22" hidden="1" x14ac:dyDescent="0.2">
      <c r="A567">
        <v>566</v>
      </c>
      <c r="B567" s="1">
        <v>45111.605069444442</v>
      </c>
      <c r="C567" s="2" t="s">
        <v>3300</v>
      </c>
      <c r="D567" s="2" t="s">
        <v>3305</v>
      </c>
      <c r="E567" s="3">
        <v>45111</v>
      </c>
      <c r="F567" s="22">
        <v>2023</v>
      </c>
      <c r="G567" s="2">
        <f>VLOOKUP(Revised!F567,Mapping!$H:$I,2,FALSE)</f>
        <v>5</v>
      </c>
      <c r="H567" s="2">
        <f>VLOOKUP(Revised!G567,Mapping!$H:$I,2,FALSE)</f>
        <v>4</v>
      </c>
      <c r="I567" s="2">
        <f>VLOOKUP(Revised!H567,Mapping!$H:$I,2,FALSE)</f>
        <v>5</v>
      </c>
      <c r="J567" s="2">
        <f>VLOOKUP(Revised!I567,Mapping!$H:$I,2,FALSE)</f>
        <v>5</v>
      </c>
      <c r="K567" s="2">
        <f>VLOOKUP(Revised!J567,Mapping!$H:$I,2,FALSE)</f>
        <v>5</v>
      </c>
      <c r="L567" s="2">
        <f>VLOOKUP(Revised!K567,Mapping!$H:$I,2,FALSE)</f>
        <v>5</v>
      </c>
      <c r="M567" s="2">
        <f>VLOOKUP(Revised!L567,Mapping!$H:$I,2,FALSE)</f>
        <v>3</v>
      </c>
      <c r="N567" s="2">
        <f>VLOOKUP(Revised!M567,Mapping!$H:$I,2,FALSE)</f>
        <v>4</v>
      </c>
      <c r="O567" s="2">
        <f>VLOOKUP(Revised!N567,Mapping!$H:$I,2,FALSE)</f>
        <v>5</v>
      </c>
      <c r="P567" s="2">
        <f>VLOOKUP(Revised!O567,Mapping!$H:$I,2,FALSE)</f>
        <v>5</v>
      </c>
      <c r="Q567" s="2">
        <f>VLOOKUP(Revised!P567,Mapping!$H:$I,2,FALSE)</f>
        <v>5</v>
      </c>
      <c r="R567" s="2">
        <f>VLOOKUP(Revised!Q567,Mapping!$K:$L,2,FALSE)</f>
        <v>5</v>
      </c>
      <c r="S567" s="2">
        <f>VLOOKUP(Revised!R567,Mapping!$K:$L,2,FALSE)</f>
        <v>5</v>
      </c>
      <c r="T567" s="2" t="s">
        <v>2665</v>
      </c>
      <c r="U567" s="2" t="s">
        <v>2666</v>
      </c>
      <c r="V567" s="2"/>
    </row>
    <row r="568" spans="1:22" hidden="1" x14ac:dyDescent="0.2">
      <c r="A568">
        <v>567</v>
      </c>
      <c r="B568" s="1">
        <v>45132.450289351851</v>
      </c>
      <c r="C568" s="2" t="s">
        <v>3300</v>
      </c>
      <c r="D568" s="2" t="s">
        <v>3305</v>
      </c>
      <c r="E568" s="3">
        <v>45111</v>
      </c>
      <c r="F568" s="22">
        <v>2023</v>
      </c>
      <c r="G568" s="2">
        <f>VLOOKUP(Revised!F568,Mapping!$H:$I,2,FALSE)</f>
        <v>5</v>
      </c>
      <c r="H568" s="2">
        <f>VLOOKUP(Revised!G568,Mapping!$H:$I,2,FALSE)</f>
        <v>4</v>
      </c>
      <c r="I568" s="2">
        <f>VLOOKUP(Revised!H568,Mapping!$H:$I,2,FALSE)</f>
        <v>5</v>
      </c>
      <c r="J568" s="2">
        <f>VLOOKUP(Revised!I568,Mapping!$H:$I,2,FALSE)</f>
        <v>5</v>
      </c>
      <c r="K568" s="2">
        <f>VLOOKUP(Revised!J568,Mapping!$H:$I,2,FALSE)</f>
        <v>5</v>
      </c>
      <c r="L568" s="2">
        <f>VLOOKUP(Revised!K568,Mapping!$H:$I,2,FALSE)</f>
        <v>5</v>
      </c>
      <c r="M568" s="2">
        <f>VLOOKUP(Revised!L568,Mapping!$H:$I,2,FALSE)</f>
        <v>5</v>
      </c>
      <c r="N568" s="2">
        <f>VLOOKUP(Revised!M568,Mapping!$H:$I,2,FALSE)</f>
        <v>5</v>
      </c>
      <c r="O568" s="2">
        <f>VLOOKUP(Revised!N568,Mapping!$H:$I,2,FALSE)</f>
        <v>5</v>
      </c>
      <c r="P568" s="2">
        <f>VLOOKUP(Revised!O568,Mapping!$H:$I,2,FALSE)</f>
        <v>5</v>
      </c>
      <c r="Q568" s="2">
        <f>VLOOKUP(Revised!P568,Mapping!$H:$I,2,FALSE)</f>
        <v>5</v>
      </c>
      <c r="R568" s="2">
        <f>VLOOKUP(Revised!Q568,Mapping!$K:$L,2,FALSE)</f>
        <v>5</v>
      </c>
      <c r="S568" s="2">
        <f>VLOOKUP(Revised!R568,Mapping!$K:$L,2,FALSE)</f>
        <v>5</v>
      </c>
      <c r="T568" s="2" t="s">
        <v>2679</v>
      </c>
      <c r="U568" s="2"/>
      <c r="V568" s="2"/>
    </row>
    <row r="569" spans="1:22" hidden="1" x14ac:dyDescent="0.2">
      <c r="A569">
        <v>568</v>
      </c>
      <c r="B569" s="1">
        <v>45132.592719907407</v>
      </c>
      <c r="C569" s="2" t="s">
        <v>3300</v>
      </c>
      <c r="D569" s="2" t="s">
        <v>336</v>
      </c>
      <c r="E569" s="3">
        <v>45132</v>
      </c>
      <c r="F569" s="22">
        <v>2023</v>
      </c>
      <c r="G569" s="2">
        <f>VLOOKUP(Revised!F569,Mapping!$H:$I,2,FALSE)</f>
        <v>5</v>
      </c>
      <c r="H569" s="2">
        <f>VLOOKUP(Revised!G569,Mapping!$H:$I,2,FALSE)</f>
        <v>5</v>
      </c>
      <c r="I569" s="2">
        <f>VLOOKUP(Revised!H569,Mapping!$H:$I,2,FALSE)</f>
        <v>5</v>
      </c>
      <c r="J569" s="2">
        <f>VLOOKUP(Revised!I569,Mapping!$H:$I,2,FALSE)</f>
        <v>5</v>
      </c>
      <c r="K569" s="2">
        <f>VLOOKUP(Revised!J569,Mapping!$H:$I,2,FALSE)</f>
        <v>5</v>
      </c>
      <c r="L569" s="2">
        <f>VLOOKUP(Revised!K569,Mapping!$H:$I,2,FALSE)</f>
        <v>5</v>
      </c>
      <c r="M569" s="2">
        <f>VLOOKUP(Revised!L569,Mapping!$H:$I,2,FALSE)</f>
        <v>5</v>
      </c>
      <c r="N569" s="2">
        <f>VLOOKUP(Revised!M569,Mapping!$H:$I,2,FALSE)</f>
        <v>5</v>
      </c>
      <c r="O569" s="2">
        <f>VLOOKUP(Revised!N569,Mapping!$H:$I,2,FALSE)</f>
        <v>5</v>
      </c>
      <c r="P569" s="2">
        <f>VLOOKUP(Revised!O569,Mapping!$H:$I,2,FALSE)</f>
        <v>5</v>
      </c>
      <c r="Q569" s="2">
        <f>VLOOKUP(Revised!P569,Mapping!$H:$I,2,FALSE)</f>
        <v>5</v>
      </c>
      <c r="R569" s="2">
        <f>VLOOKUP(Revised!Q569,Mapping!$K:$L,2,FALSE)</f>
        <v>5</v>
      </c>
      <c r="S569" s="2">
        <f>VLOOKUP(Revised!R569,Mapping!$K:$L,2,FALSE)</f>
        <v>5</v>
      </c>
      <c r="T569" s="2"/>
      <c r="U569" s="2"/>
      <c r="V569" s="2"/>
    </row>
    <row r="570" spans="1:22" hidden="1" x14ac:dyDescent="0.2">
      <c r="A570">
        <v>569</v>
      </c>
      <c r="B570" s="1">
        <v>45132.592893518522</v>
      </c>
      <c r="C570" s="2" t="s">
        <v>3300</v>
      </c>
      <c r="D570" s="2" t="s">
        <v>336</v>
      </c>
      <c r="E570" s="3">
        <v>45132</v>
      </c>
      <c r="F570" s="22">
        <v>2023</v>
      </c>
      <c r="G570" s="2">
        <f>VLOOKUP(Revised!F570,Mapping!$H:$I,2,FALSE)</f>
        <v>5</v>
      </c>
      <c r="H570" s="2">
        <f>VLOOKUP(Revised!G570,Mapping!$H:$I,2,FALSE)</f>
        <v>5</v>
      </c>
      <c r="I570" s="2">
        <f>VLOOKUP(Revised!H570,Mapping!$H:$I,2,FALSE)</f>
        <v>5</v>
      </c>
      <c r="J570" s="2">
        <f>VLOOKUP(Revised!I570,Mapping!$H:$I,2,FALSE)</f>
        <v>5</v>
      </c>
      <c r="K570" s="2">
        <f>VLOOKUP(Revised!J570,Mapping!$H:$I,2,FALSE)</f>
        <v>5</v>
      </c>
      <c r="L570" s="2">
        <f>VLOOKUP(Revised!K570,Mapping!$H:$I,2,FALSE)</f>
        <v>5</v>
      </c>
      <c r="M570" s="2">
        <f>VLOOKUP(Revised!L570,Mapping!$H:$I,2,FALSE)</f>
        <v>5</v>
      </c>
      <c r="N570" s="2">
        <f>VLOOKUP(Revised!M570,Mapping!$H:$I,2,FALSE)</f>
        <v>4</v>
      </c>
      <c r="O570" s="2">
        <f>VLOOKUP(Revised!N570,Mapping!$H:$I,2,FALSE)</f>
        <v>4</v>
      </c>
      <c r="P570" s="2">
        <f>VLOOKUP(Revised!O570,Mapping!$H:$I,2,FALSE)</f>
        <v>5</v>
      </c>
      <c r="Q570" s="2">
        <f>VLOOKUP(Revised!P570,Mapping!$H:$I,2,FALSE)</f>
        <v>4</v>
      </c>
      <c r="R570" s="2">
        <f>VLOOKUP(Revised!Q570,Mapping!$K:$L,2,FALSE)</f>
        <v>5</v>
      </c>
      <c r="S570" s="2">
        <f>VLOOKUP(Revised!R570,Mapping!$K:$L,2,FALSE)</f>
        <v>5</v>
      </c>
      <c r="T570" s="2"/>
      <c r="U570" s="2" t="s">
        <v>3471</v>
      </c>
      <c r="V570" s="2"/>
    </row>
    <row r="571" spans="1:22" hidden="1" x14ac:dyDescent="0.2">
      <c r="A571">
        <v>570</v>
      </c>
      <c r="B571" s="1">
        <v>45132.592962962961</v>
      </c>
      <c r="C571" s="2" t="s">
        <v>3300</v>
      </c>
      <c r="D571" s="2" t="s">
        <v>336</v>
      </c>
      <c r="E571" s="3">
        <v>45132</v>
      </c>
      <c r="F571" s="22">
        <v>2023</v>
      </c>
      <c r="G571" s="2">
        <f>VLOOKUP(Revised!F571,Mapping!$H:$I,2,FALSE)</f>
        <v>5</v>
      </c>
      <c r="H571" s="2">
        <f>VLOOKUP(Revised!G571,Mapping!$H:$I,2,FALSE)</f>
        <v>5</v>
      </c>
      <c r="I571" s="2">
        <f>VLOOKUP(Revised!H571,Mapping!$H:$I,2,FALSE)</f>
        <v>5</v>
      </c>
      <c r="J571" s="2">
        <f>VLOOKUP(Revised!I571,Mapping!$H:$I,2,FALSE)</f>
        <v>5</v>
      </c>
      <c r="K571" s="2">
        <f>VLOOKUP(Revised!J571,Mapping!$H:$I,2,FALSE)</f>
        <v>5</v>
      </c>
      <c r="L571" s="2">
        <f>VLOOKUP(Revised!K571,Mapping!$H:$I,2,FALSE)</f>
        <v>5</v>
      </c>
      <c r="M571" s="2">
        <f>VLOOKUP(Revised!L571,Mapping!$H:$I,2,FALSE)</f>
        <v>5</v>
      </c>
      <c r="N571" s="2">
        <f>VLOOKUP(Revised!M571,Mapping!$H:$I,2,FALSE)</f>
        <v>5</v>
      </c>
      <c r="O571" s="2">
        <f>VLOOKUP(Revised!N571,Mapping!$H:$I,2,FALSE)</f>
        <v>5</v>
      </c>
      <c r="P571" s="2">
        <f>VLOOKUP(Revised!O571,Mapping!$H:$I,2,FALSE)</f>
        <v>5</v>
      </c>
      <c r="Q571" s="2">
        <f>VLOOKUP(Revised!P571,Mapping!$H:$I,2,FALSE)</f>
        <v>5</v>
      </c>
      <c r="R571" s="2">
        <f>VLOOKUP(Revised!Q571,Mapping!$K:$L,2,FALSE)</f>
        <v>5</v>
      </c>
      <c r="S571" s="2">
        <f>VLOOKUP(Revised!R571,Mapping!$K:$L,2,FALSE)</f>
        <v>5</v>
      </c>
      <c r="T571" s="2" t="s">
        <v>2681</v>
      </c>
      <c r="U571" s="2"/>
      <c r="V571" s="2"/>
    </row>
    <row r="572" spans="1:22" hidden="1" x14ac:dyDescent="0.2">
      <c r="A572">
        <v>571</v>
      </c>
      <c r="B572" s="1">
        <v>45132.593368055554</v>
      </c>
      <c r="C572" s="2" t="s">
        <v>3300</v>
      </c>
      <c r="D572" s="2" t="s">
        <v>336</v>
      </c>
      <c r="E572" s="3">
        <v>45132</v>
      </c>
      <c r="F572" s="22">
        <v>2023</v>
      </c>
      <c r="G572" s="2">
        <f>VLOOKUP(Revised!F572,Mapping!$H:$I,2,FALSE)</f>
        <v>3</v>
      </c>
      <c r="H572" s="2">
        <f>VLOOKUP(Revised!G572,Mapping!$H:$I,2,FALSE)</f>
        <v>3</v>
      </c>
      <c r="I572" s="2">
        <f>VLOOKUP(Revised!H572,Mapping!$H:$I,2,FALSE)</f>
        <v>3</v>
      </c>
      <c r="J572" s="2">
        <f>VLOOKUP(Revised!I572,Mapping!$H:$I,2,FALSE)</f>
        <v>3</v>
      </c>
      <c r="K572" s="2">
        <f>VLOOKUP(Revised!J572,Mapping!$H:$I,2,FALSE)</f>
        <v>3</v>
      </c>
      <c r="L572" s="2">
        <f>VLOOKUP(Revised!K572,Mapping!$H:$I,2,FALSE)</f>
        <v>3</v>
      </c>
      <c r="M572" s="2">
        <f>VLOOKUP(Revised!L572,Mapping!$H:$I,2,FALSE)</f>
        <v>1</v>
      </c>
      <c r="N572" s="2">
        <f>VLOOKUP(Revised!M572,Mapping!$H:$I,2,FALSE)</f>
        <v>4</v>
      </c>
      <c r="O572" s="2">
        <f>VLOOKUP(Revised!N572,Mapping!$H:$I,2,FALSE)</f>
        <v>4</v>
      </c>
      <c r="P572" s="2">
        <f>VLOOKUP(Revised!O572,Mapping!$H:$I,2,FALSE)</f>
        <v>3</v>
      </c>
      <c r="Q572" s="2">
        <f>VLOOKUP(Revised!P572,Mapping!$H:$I,2,FALSE)</f>
        <v>3</v>
      </c>
      <c r="R572" s="2">
        <f>VLOOKUP(Revised!Q572,Mapping!$K:$L,2,FALSE)</f>
        <v>5</v>
      </c>
      <c r="S572" s="2">
        <f>VLOOKUP(Revised!R572,Mapping!$K:$L,2,FALSE)</f>
        <v>4</v>
      </c>
      <c r="T572" s="2" t="s">
        <v>2683</v>
      </c>
      <c r="U572" s="2" t="s">
        <v>2684</v>
      </c>
      <c r="V572" s="2"/>
    </row>
    <row r="573" spans="1:22" hidden="1" x14ac:dyDescent="0.2">
      <c r="A573">
        <v>572</v>
      </c>
      <c r="B573" s="1">
        <v>45134.589756944442</v>
      </c>
      <c r="C573" s="2" t="s">
        <v>3300</v>
      </c>
      <c r="D573" s="2" t="s">
        <v>3304</v>
      </c>
      <c r="E573" s="3">
        <v>45134</v>
      </c>
      <c r="F573" s="22">
        <v>2023</v>
      </c>
      <c r="G573" s="2">
        <f>VLOOKUP(Revised!F573,Mapping!$H:$I,2,FALSE)</f>
        <v>4</v>
      </c>
      <c r="H573" s="2">
        <f>VLOOKUP(Revised!G573,Mapping!$H:$I,2,FALSE)</f>
        <v>4</v>
      </c>
      <c r="I573" s="2">
        <f>VLOOKUP(Revised!H573,Mapping!$H:$I,2,FALSE)</f>
        <v>5</v>
      </c>
      <c r="J573" s="2">
        <f>VLOOKUP(Revised!I573,Mapping!$H:$I,2,FALSE)</f>
        <v>5</v>
      </c>
      <c r="K573" s="2">
        <f>VLOOKUP(Revised!J573,Mapping!$H:$I,2,FALSE)</f>
        <v>5</v>
      </c>
      <c r="L573" s="2">
        <f>VLOOKUP(Revised!K573,Mapping!$H:$I,2,FALSE)</f>
        <v>5</v>
      </c>
      <c r="M573" s="2">
        <f>VLOOKUP(Revised!L573,Mapping!$H:$I,2,FALSE)</f>
        <v>4</v>
      </c>
      <c r="N573" s="2">
        <f>VLOOKUP(Revised!M573,Mapping!$H:$I,2,FALSE)</f>
        <v>3</v>
      </c>
      <c r="O573" s="2">
        <f>VLOOKUP(Revised!N573,Mapping!$H:$I,2,FALSE)</f>
        <v>2</v>
      </c>
      <c r="P573" s="2">
        <f>VLOOKUP(Revised!O573,Mapping!$H:$I,2,FALSE)</f>
        <v>4</v>
      </c>
      <c r="Q573" s="2">
        <f>VLOOKUP(Revised!P573,Mapping!$H:$I,2,FALSE)</f>
        <v>4</v>
      </c>
      <c r="R573" s="2">
        <f>VLOOKUP(Revised!Q573,Mapping!$K:$L,2,FALSE)</f>
        <v>5</v>
      </c>
      <c r="S573" s="2">
        <f>VLOOKUP(Revised!R573,Mapping!$K:$L,2,FALSE)</f>
        <v>3</v>
      </c>
      <c r="T573" s="2"/>
      <c r="U573" s="2"/>
      <c r="V573" s="2"/>
    </row>
    <row r="574" spans="1:22" hidden="1" x14ac:dyDescent="0.2">
      <c r="A574">
        <v>573</v>
      </c>
      <c r="B574" s="1">
        <v>45134.589884259258</v>
      </c>
      <c r="C574" s="2" t="s">
        <v>3300</v>
      </c>
      <c r="D574" s="2" t="s">
        <v>3304</v>
      </c>
      <c r="E574" s="3">
        <v>45134</v>
      </c>
      <c r="F574" s="22">
        <v>2023</v>
      </c>
      <c r="G574" s="2">
        <f>VLOOKUP(Revised!F574,Mapping!$H:$I,2,FALSE)</f>
        <v>4</v>
      </c>
      <c r="H574" s="2">
        <f>VLOOKUP(Revised!G574,Mapping!$H:$I,2,FALSE)</f>
        <v>4</v>
      </c>
      <c r="I574" s="2">
        <f>VLOOKUP(Revised!H574,Mapping!$H:$I,2,FALSE)</f>
        <v>5</v>
      </c>
      <c r="J574" s="2">
        <f>VLOOKUP(Revised!I574,Mapping!$H:$I,2,FALSE)</f>
        <v>5</v>
      </c>
      <c r="K574" s="2">
        <f>VLOOKUP(Revised!J574,Mapping!$H:$I,2,FALSE)</f>
        <v>5</v>
      </c>
      <c r="L574" s="2">
        <f>VLOOKUP(Revised!K574,Mapping!$H:$I,2,FALSE)</f>
        <v>4</v>
      </c>
      <c r="M574" s="2">
        <f>VLOOKUP(Revised!L574,Mapping!$H:$I,2,FALSE)</f>
        <v>4</v>
      </c>
      <c r="N574" s="2">
        <f>VLOOKUP(Revised!M574,Mapping!$H:$I,2,FALSE)</f>
        <v>4</v>
      </c>
      <c r="O574" s="2">
        <f>VLOOKUP(Revised!N574,Mapping!$H:$I,2,FALSE)</f>
        <v>4</v>
      </c>
      <c r="P574" s="2">
        <f>VLOOKUP(Revised!O574,Mapping!$H:$I,2,FALSE)</f>
        <v>4</v>
      </c>
      <c r="Q574" s="2">
        <f>VLOOKUP(Revised!P574,Mapping!$H:$I,2,FALSE)</f>
        <v>4</v>
      </c>
      <c r="R574" s="2">
        <f>VLOOKUP(Revised!Q574,Mapping!$K:$L,2,FALSE)</f>
        <v>3</v>
      </c>
      <c r="S574" s="2">
        <f>VLOOKUP(Revised!R574,Mapping!$K:$L,2,FALSE)</f>
        <v>3</v>
      </c>
      <c r="T574" s="2" t="s">
        <v>2696</v>
      </c>
      <c r="U574" s="2"/>
      <c r="V574" s="2"/>
    </row>
    <row r="575" spans="1:22" hidden="1" x14ac:dyDescent="0.2">
      <c r="A575">
        <v>574</v>
      </c>
      <c r="B575" s="1">
        <v>45134.589953703704</v>
      </c>
      <c r="C575" s="2" t="s">
        <v>3300</v>
      </c>
      <c r="D575" s="2" t="s">
        <v>3304</v>
      </c>
      <c r="E575" s="3">
        <v>45134</v>
      </c>
      <c r="F575" s="22">
        <v>2023</v>
      </c>
      <c r="G575" s="2">
        <f>VLOOKUP(Revised!F575,Mapping!$H:$I,2,FALSE)</f>
        <v>4</v>
      </c>
      <c r="H575" s="2">
        <f>VLOOKUP(Revised!G575,Mapping!$H:$I,2,FALSE)</f>
        <v>4</v>
      </c>
      <c r="I575" s="2">
        <f>VLOOKUP(Revised!H575,Mapping!$H:$I,2,FALSE)</f>
        <v>4</v>
      </c>
      <c r="J575" s="2">
        <f>VLOOKUP(Revised!I575,Mapping!$H:$I,2,FALSE)</f>
        <v>4</v>
      </c>
      <c r="K575" s="2">
        <f>VLOOKUP(Revised!J575,Mapping!$H:$I,2,FALSE)</f>
        <v>4</v>
      </c>
      <c r="L575" s="2">
        <f>VLOOKUP(Revised!K575,Mapping!$H:$I,2,FALSE)</f>
        <v>4</v>
      </c>
      <c r="M575" s="2">
        <f>VLOOKUP(Revised!L575,Mapping!$H:$I,2,FALSE)</f>
        <v>4</v>
      </c>
      <c r="N575" s="2">
        <f>VLOOKUP(Revised!M575,Mapping!$H:$I,2,FALSE)</f>
        <v>4</v>
      </c>
      <c r="O575" s="2">
        <f>VLOOKUP(Revised!N575,Mapping!$H:$I,2,FALSE)</f>
        <v>4</v>
      </c>
      <c r="P575" s="2">
        <f>VLOOKUP(Revised!O575,Mapping!$H:$I,2,FALSE)</f>
        <v>4</v>
      </c>
      <c r="Q575" s="2">
        <f>VLOOKUP(Revised!P575,Mapping!$H:$I,2,FALSE)</f>
        <v>4</v>
      </c>
      <c r="R575" s="2">
        <f>VLOOKUP(Revised!Q575,Mapping!$K:$L,2,FALSE)</f>
        <v>3</v>
      </c>
      <c r="S575" s="2">
        <f>VLOOKUP(Revised!R575,Mapping!$K:$L,2,FALSE)</f>
        <v>3</v>
      </c>
      <c r="T575" s="2"/>
      <c r="U575" s="2"/>
      <c r="V575" s="2"/>
    </row>
    <row r="576" spans="1:22" hidden="1" x14ac:dyDescent="0.2">
      <c r="A576">
        <v>575</v>
      </c>
      <c r="B576" s="1">
        <v>45134.589953703704</v>
      </c>
      <c r="C576" s="2" t="s">
        <v>3300</v>
      </c>
      <c r="D576" s="2" t="s">
        <v>3304</v>
      </c>
      <c r="E576" s="3">
        <v>45134</v>
      </c>
      <c r="F576" s="22">
        <v>2023</v>
      </c>
      <c r="G576" s="2">
        <f>VLOOKUP(Revised!F576,Mapping!$H:$I,2,FALSE)</f>
        <v>4</v>
      </c>
      <c r="H576" s="2">
        <f>VLOOKUP(Revised!G576,Mapping!$H:$I,2,FALSE)</f>
        <v>4</v>
      </c>
      <c r="I576" s="2">
        <f>VLOOKUP(Revised!H576,Mapping!$H:$I,2,FALSE)</f>
        <v>4</v>
      </c>
      <c r="J576" s="2">
        <f>VLOOKUP(Revised!I576,Mapping!$H:$I,2,FALSE)</f>
        <v>5</v>
      </c>
      <c r="K576" s="2">
        <f>VLOOKUP(Revised!J576,Mapping!$H:$I,2,FALSE)</f>
        <v>4</v>
      </c>
      <c r="L576" s="2">
        <f>VLOOKUP(Revised!K576,Mapping!$H:$I,2,FALSE)</f>
        <v>4</v>
      </c>
      <c r="M576" s="2">
        <f>VLOOKUP(Revised!L576,Mapping!$H:$I,2,FALSE)</f>
        <v>4</v>
      </c>
      <c r="N576" s="2">
        <f>VLOOKUP(Revised!M576,Mapping!$H:$I,2,FALSE)</f>
        <v>4</v>
      </c>
      <c r="O576" s="2">
        <f>VLOOKUP(Revised!N576,Mapping!$H:$I,2,FALSE)</f>
        <v>4</v>
      </c>
      <c r="P576" s="2">
        <f>VLOOKUP(Revised!O576,Mapping!$H:$I,2,FALSE)</f>
        <v>4</v>
      </c>
      <c r="Q576" s="2">
        <f>VLOOKUP(Revised!P576,Mapping!$H:$I,2,FALSE)</f>
        <v>4</v>
      </c>
      <c r="R576" s="2">
        <f>VLOOKUP(Revised!Q576,Mapping!$K:$L,2,FALSE)</f>
        <v>3</v>
      </c>
      <c r="S576" s="2">
        <f>VLOOKUP(Revised!R576,Mapping!$K:$L,2,FALSE)</f>
        <v>3</v>
      </c>
      <c r="T576" s="2"/>
      <c r="U576" s="2" t="s">
        <v>2698</v>
      </c>
      <c r="V576" s="2"/>
    </row>
    <row r="577" spans="1:22" hidden="1" x14ac:dyDescent="0.2">
      <c r="A577">
        <v>576</v>
      </c>
      <c r="B577" s="1">
        <v>45134.590046296296</v>
      </c>
      <c r="C577" s="2" t="s">
        <v>3300</v>
      </c>
      <c r="D577" s="2" t="s">
        <v>3304</v>
      </c>
      <c r="E577" s="3">
        <v>45134</v>
      </c>
      <c r="F577" s="22">
        <v>2023</v>
      </c>
      <c r="G577" s="2">
        <f>VLOOKUP(Revised!F577,Mapping!$H:$I,2,FALSE)</f>
        <v>4</v>
      </c>
      <c r="H577" s="2">
        <f>VLOOKUP(Revised!G577,Mapping!$H:$I,2,FALSE)</f>
        <v>4</v>
      </c>
      <c r="I577" s="2">
        <f>VLOOKUP(Revised!H577,Mapping!$H:$I,2,FALSE)</f>
        <v>4</v>
      </c>
      <c r="J577" s="2">
        <f>VLOOKUP(Revised!I577,Mapping!$H:$I,2,FALSE)</f>
        <v>4</v>
      </c>
      <c r="K577" s="2">
        <f>VLOOKUP(Revised!J577,Mapping!$H:$I,2,FALSE)</f>
        <v>4</v>
      </c>
      <c r="L577" s="2">
        <f>VLOOKUP(Revised!K577,Mapping!$H:$I,2,FALSE)</f>
        <v>4</v>
      </c>
      <c r="M577" s="2">
        <f>VLOOKUP(Revised!L577,Mapping!$H:$I,2,FALSE)</f>
        <v>4</v>
      </c>
      <c r="N577" s="2">
        <f>VLOOKUP(Revised!M577,Mapping!$H:$I,2,FALSE)</f>
        <v>4</v>
      </c>
      <c r="O577" s="2">
        <f>VLOOKUP(Revised!N577,Mapping!$H:$I,2,FALSE)</f>
        <v>3</v>
      </c>
      <c r="P577" s="2">
        <f>VLOOKUP(Revised!O577,Mapping!$H:$I,2,FALSE)</f>
        <v>4</v>
      </c>
      <c r="Q577" s="2">
        <f>VLOOKUP(Revised!P577,Mapping!$H:$I,2,FALSE)</f>
        <v>3</v>
      </c>
      <c r="R577" s="2">
        <f>VLOOKUP(Revised!Q577,Mapping!$K:$L,2,FALSE)</f>
        <v>3</v>
      </c>
      <c r="S577" s="2">
        <f>VLOOKUP(Revised!R577,Mapping!$K:$L,2,FALSE)</f>
        <v>3</v>
      </c>
      <c r="T577" s="2" t="s">
        <v>2700</v>
      </c>
      <c r="U577" s="2"/>
      <c r="V577" s="2"/>
    </row>
    <row r="578" spans="1:22" hidden="1" x14ac:dyDescent="0.2">
      <c r="A578">
        <v>577</v>
      </c>
      <c r="B578" s="1">
        <v>45134.590277777781</v>
      </c>
      <c r="C578" s="2" t="s">
        <v>3300</v>
      </c>
      <c r="D578" s="2" t="s">
        <v>3304</v>
      </c>
      <c r="E578" s="3">
        <v>45134</v>
      </c>
      <c r="F578" s="22">
        <v>2023</v>
      </c>
      <c r="G578" s="2">
        <f>VLOOKUP(Revised!F578,Mapping!$H:$I,2,FALSE)</f>
        <v>4</v>
      </c>
      <c r="H578" s="2">
        <f>VLOOKUP(Revised!G578,Mapping!$H:$I,2,FALSE)</f>
        <v>4</v>
      </c>
      <c r="I578" s="2">
        <f>VLOOKUP(Revised!H578,Mapping!$H:$I,2,FALSE)</f>
        <v>5</v>
      </c>
      <c r="J578" s="2">
        <f>VLOOKUP(Revised!I578,Mapping!$H:$I,2,FALSE)</f>
        <v>5</v>
      </c>
      <c r="K578" s="2">
        <f>VLOOKUP(Revised!J578,Mapping!$H:$I,2,FALSE)</f>
        <v>5</v>
      </c>
      <c r="L578" s="2">
        <f>VLOOKUP(Revised!K578,Mapping!$H:$I,2,FALSE)</f>
        <v>5</v>
      </c>
      <c r="M578" s="2">
        <f>VLOOKUP(Revised!L578,Mapping!$H:$I,2,FALSE)</f>
        <v>5</v>
      </c>
      <c r="N578" s="2">
        <f>VLOOKUP(Revised!M578,Mapping!$H:$I,2,FALSE)</f>
        <v>4</v>
      </c>
      <c r="O578" s="2">
        <f>VLOOKUP(Revised!N578,Mapping!$H:$I,2,FALSE)</f>
        <v>4</v>
      </c>
      <c r="P578" s="2">
        <f>VLOOKUP(Revised!O578,Mapping!$H:$I,2,FALSE)</f>
        <v>4</v>
      </c>
      <c r="Q578" s="2">
        <f>VLOOKUP(Revised!P578,Mapping!$H:$I,2,FALSE)</f>
        <v>4</v>
      </c>
      <c r="R578" s="2">
        <f>VLOOKUP(Revised!Q578,Mapping!$K:$L,2,FALSE)</f>
        <v>5</v>
      </c>
      <c r="S578" s="2">
        <f>VLOOKUP(Revised!R578,Mapping!$K:$L,2,FALSE)</f>
        <v>5</v>
      </c>
      <c r="T578" s="2" t="s">
        <v>2701</v>
      </c>
      <c r="U578" s="2"/>
      <c r="V578" s="2"/>
    </row>
    <row r="579" spans="1:22" hidden="1" x14ac:dyDescent="0.2">
      <c r="A579">
        <v>578</v>
      </c>
      <c r="B579" s="1">
        <v>45134.590358796297</v>
      </c>
      <c r="C579" s="2" t="s">
        <v>3300</v>
      </c>
      <c r="D579" s="2" t="s">
        <v>3304</v>
      </c>
      <c r="E579" s="3">
        <v>45134</v>
      </c>
      <c r="F579" s="22">
        <v>2023</v>
      </c>
      <c r="G579" s="2">
        <f>VLOOKUP(Revised!F579,Mapping!$H:$I,2,FALSE)</f>
        <v>5</v>
      </c>
      <c r="H579" s="2">
        <f>VLOOKUP(Revised!G579,Mapping!$H:$I,2,FALSE)</f>
        <v>5</v>
      </c>
      <c r="I579" s="2">
        <f>VLOOKUP(Revised!H579,Mapping!$H:$I,2,FALSE)</f>
        <v>5</v>
      </c>
      <c r="J579" s="2">
        <f>VLOOKUP(Revised!I579,Mapping!$H:$I,2,FALSE)</f>
        <v>4</v>
      </c>
      <c r="K579" s="2">
        <f>VLOOKUP(Revised!J579,Mapping!$H:$I,2,FALSE)</f>
        <v>5</v>
      </c>
      <c r="L579" s="2">
        <f>VLOOKUP(Revised!K579,Mapping!$H:$I,2,FALSE)</f>
        <v>5</v>
      </c>
      <c r="M579" s="2">
        <f>VLOOKUP(Revised!L579,Mapping!$H:$I,2,FALSE)</f>
        <v>4</v>
      </c>
      <c r="N579" s="2">
        <f>VLOOKUP(Revised!M579,Mapping!$H:$I,2,FALSE)</f>
        <v>5</v>
      </c>
      <c r="O579" s="2">
        <f>VLOOKUP(Revised!N579,Mapping!$H:$I,2,FALSE)</f>
        <v>5</v>
      </c>
      <c r="P579" s="2">
        <f>VLOOKUP(Revised!O579,Mapping!$H:$I,2,FALSE)</f>
        <v>5</v>
      </c>
      <c r="Q579" s="2">
        <f>VLOOKUP(Revised!P579,Mapping!$H:$I,2,FALSE)</f>
        <v>5</v>
      </c>
      <c r="R579" s="2">
        <f>VLOOKUP(Revised!Q579,Mapping!$K:$L,2,FALSE)</f>
        <v>5</v>
      </c>
      <c r="S579" s="2">
        <f>VLOOKUP(Revised!R579,Mapping!$K:$L,2,FALSE)</f>
        <v>5</v>
      </c>
      <c r="T579" s="2" t="s">
        <v>2702</v>
      </c>
      <c r="U579" s="2"/>
      <c r="V579" s="2"/>
    </row>
    <row r="580" spans="1:22" hidden="1" x14ac:dyDescent="0.2">
      <c r="A580">
        <v>579</v>
      </c>
      <c r="B580" s="1">
        <v>45134.590381944443</v>
      </c>
      <c r="C580" s="2" t="s">
        <v>3300</v>
      </c>
      <c r="D580" s="2" t="s">
        <v>3304</v>
      </c>
      <c r="E580" s="3">
        <v>45134</v>
      </c>
      <c r="F580" s="22">
        <v>2023</v>
      </c>
      <c r="G580" s="2">
        <f>VLOOKUP(Revised!F580,Mapping!$H:$I,2,FALSE)</f>
        <v>4</v>
      </c>
      <c r="H580" s="2">
        <f>VLOOKUP(Revised!G580,Mapping!$H:$I,2,FALSE)</f>
        <v>4</v>
      </c>
      <c r="I580" s="2">
        <f>VLOOKUP(Revised!H580,Mapping!$H:$I,2,FALSE)</f>
        <v>4</v>
      </c>
      <c r="J580" s="2">
        <f>VLOOKUP(Revised!I580,Mapping!$H:$I,2,FALSE)</f>
        <v>4</v>
      </c>
      <c r="K580" s="2">
        <f>VLOOKUP(Revised!J580,Mapping!$H:$I,2,FALSE)</f>
        <v>4</v>
      </c>
      <c r="L580" s="2">
        <f>VLOOKUP(Revised!K580,Mapping!$H:$I,2,FALSE)</f>
        <v>4</v>
      </c>
      <c r="M580" s="2">
        <f>VLOOKUP(Revised!L580,Mapping!$H:$I,2,FALSE)</f>
        <v>4</v>
      </c>
      <c r="N580" s="2">
        <f>VLOOKUP(Revised!M580,Mapping!$H:$I,2,FALSE)</f>
        <v>4</v>
      </c>
      <c r="O580" s="2">
        <f>VLOOKUP(Revised!N580,Mapping!$H:$I,2,FALSE)</f>
        <v>4</v>
      </c>
      <c r="P580" s="2">
        <f>VLOOKUP(Revised!O580,Mapping!$H:$I,2,FALSE)</f>
        <v>4</v>
      </c>
      <c r="Q580" s="2">
        <f>VLOOKUP(Revised!P580,Mapping!$H:$I,2,FALSE)</f>
        <v>4</v>
      </c>
      <c r="R580" s="2">
        <f>VLOOKUP(Revised!Q580,Mapping!$K:$L,2,FALSE)</f>
        <v>5</v>
      </c>
      <c r="S580" s="2">
        <f>VLOOKUP(Revised!R580,Mapping!$K:$L,2,FALSE)</f>
        <v>3</v>
      </c>
      <c r="T580" s="2" t="s">
        <v>2703</v>
      </c>
      <c r="U580" s="2" t="s">
        <v>2704</v>
      </c>
      <c r="V580" s="2"/>
    </row>
    <row r="581" spans="1:22" hidden="1" x14ac:dyDescent="0.2">
      <c r="A581">
        <v>580</v>
      </c>
      <c r="B581" s="1">
        <v>45134.590636574074</v>
      </c>
      <c r="C581" s="2" t="s">
        <v>3300</v>
      </c>
      <c r="D581" s="2" t="s">
        <v>3304</v>
      </c>
      <c r="E581" s="3">
        <v>45134</v>
      </c>
      <c r="F581" s="22">
        <v>2023</v>
      </c>
      <c r="G581" s="2">
        <f>VLOOKUP(Revised!F581,Mapping!$H:$I,2,FALSE)</f>
        <v>5</v>
      </c>
      <c r="H581" s="2">
        <f>VLOOKUP(Revised!G581,Mapping!$H:$I,2,FALSE)</f>
        <v>5</v>
      </c>
      <c r="I581" s="2">
        <f>VLOOKUP(Revised!H581,Mapping!$H:$I,2,FALSE)</f>
        <v>5</v>
      </c>
      <c r="J581" s="2">
        <f>VLOOKUP(Revised!I581,Mapping!$H:$I,2,FALSE)</f>
        <v>5</v>
      </c>
      <c r="K581" s="2">
        <f>VLOOKUP(Revised!J581,Mapping!$H:$I,2,FALSE)</f>
        <v>5</v>
      </c>
      <c r="L581" s="2">
        <f>VLOOKUP(Revised!K581,Mapping!$H:$I,2,FALSE)</f>
        <v>5</v>
      </c>
      <c r="M581" s="2">
        <f>VLOOKUP(Revised!L581,Mapping!$H:$I,2,FALSE)</f>
        <v>5</v>
      </c>
      <c r="N581" s="2">
        <f>VLOOKUP(Revised!M581,Mapping!$H:$I,2,FALSE)</f>
        <v>5</v>
      </c>
      <c r="O581" s="2">
        <f>VLOOKUP(Revised!N581,Mapping!$H:$I,2,FALSE)</f>
        <v>5</v>
      </c>
      <c r="P581" s="2">
        <f>VLOOKUP(Revised!O581,Mapping!$H:$I,2,FALSE)</f>
        <v>5</v>
      </c>
      <c r="Q581" s="2">
        <f>VLOOKUP(Revised!P581,Mapping!$H:$I,2,FALSE)</f>
        <v>5</v>
      </c>
      <c r="R581" s="2">
        <f>VLOOKUP(Revised!Q581,Mapping!$K:$L,2,FALSE)</f>
        <v>5</v>
      </c>
      <c r="S581" s="2">
        <f>VLOOKUP(Revised!R581,Mapping!$K:$L,2,FALSE)</f>
        <v>5</v>
      </c>
      <c r="T581" s="2" t="s">
        <v>2706</v>
      </c>
      <c r="U581" s="2"/>
      <c r="V581" s="2"/>
    </row>
    <row r="582" spans="1:22" hidden="1" x14ac:dyDescent="0.2">
      <c r="A582">
        <v>581</v>
      </c>
      <c r="B582" s="1">
        <v>45134.590763888889</v>
      </c>
      <c r="C582" s="2" t="s">
        <v>3300</v>
      </c>
      <c r="D582" s="2" t="s">
        <v>3304</v>
      </c>
      <c r="E582" s="3">
        <v>45134</v>
      </c>
      <c r="F582" s="22">
        <v>2023</v>
      </c>
      <c r="G582" s="2">
        <f>VLOOKUP(Revised!F582,Mapping!$H:$I,2,FALSE)</f>
        <v>4</v>
      </c>
      <c r="H582" s="2">
        <f>VLOOKUP(Revised!G582,Mapping!$H:$I,2,FALSE)</f>
        <v>4</v>
      </c>
      <c r="I582" s="2">
        <f>VLOOKUP(Revised!H582,Mapping!$H:$I,2,FALSE)</f>
        <v>4</v>
      </c>
      <c r="J582" s="2">
        <f>VLOOKUP(Revised!I582,Mapping!$H:$I,2,FALSE)</f>
        <v>4</v>
      </c>
      <c r="K582" s="2">
        <f>VLOOKUP(Revised!J582,Mapping!$H:$I,2,FALSE)</f>
        <v>4</v>
      </c>
      <c r="L582" s="2">
        <f>VLOOKUP(Revised!K582,Mapping!$H:$I,2,FALSE)</f>
        <v>4</v>
      </c>
      <c r="M582" s="2">
        <f>VLOOKUP(Revised!L582,Mapping!$H:$I,2,FALSE)</f>
        <v>4</v>
      </c>
      <c r="N582" s="2">
        <f>VLOOKUP(Revised!M582,Mapping!$H:$I,2,FALSE)</f>
        <v>4</v>
      </c>
      <c r="O582" s="2">
        <f>VLOOKUP(Revised!N582,Mapping!$H:$I,2,FALSE)</f>
        <v>4</v>
      </c>
      <c r="P582" s="2">
        <f>VLOOKUP(Revised!O582,Mapping!$H:$I,2,FALSE)</f>
        <v>4</v>
      </c>
      <c r="Q582" s="2">
        <f>VLOOKUP(Revised!P582,Mapping!$H:$I,2,FALSE)</f>
        <v>4</v>
      </c>
      <c r="R582" s="2">
        <f>VLOOKUP(Revised!Q582,Mapping!$K:$L,2,FALSE)</f>
        <v>3</v>
      </c>
      <c r="S582" s="2">
        <f>VLOOKUP(Revised!R582,Mapping!$K:$L,2,FALSE)</f>
        <v>3</v>
      </c>
      <c r="T582" s="2" t="s">
        <v>2708</v>
      </c>
      <c r="U582" s="2"/>
      <c r="V582" s="2"/>
    </row>
    <row r="583" spans="1:22" hidden="1" x14ac:dyDescent="0.2">
      <c r="A583">
        <v>582</v>
      </c>
      <c r="B583" s="1">
        <v>45134.590833333335</v>
      </c>
      <c r="C583" s="2" t="s">
        <v>3300</v>
      </c>
      <c r="D583" s="2" t="s">
        <v>3304</v>
      </c>
      <c r="E583" s="3">
        <v>45134</v>
      </c>
      <c r="F583" s="22">
        <v>2023</v>
      </c>
      <c r="G583" s="2">
        <f>VLOOKUP(Revised!F583,Mapping!$H:$I,2,FALSE)</f>
        <v>5</v>
      </c>
      <c r="H583" s="2">
        <f>VLOOKUP(Revised!G583,Mapping!$H:$I,2,FALSE)</f>
        <v>5</v>
      </c>
      <c r="I583" s="2">
        <f>VLOOKUP(Revised!H583,Mapping!$H:$I,2,FALSE)</f>
        <v>5</v>
      </c>
      <c r="J583" s="2">
        <f>VLOOKUP(Revised!I583,Mapping!$H:$I,2,FALSE)</f>
        <v>5</v>
      </c>
      <c r="K583" s="2">
        <f>VLOOKUP(Revised!J583,Mapping!$H:$I,2,FALSE)</f>
        <v>5</v>
      </c>
      <c r="L583" s="2">
        <f>VLOOKUP(Revised!K583,Mapping!$H:$I,2,FALSE)</f>
        <v>5</v>
      </c>
      <c r="M583" s="2">
        <f>VLOOKUP(Revised!L583,Mapping!$H:$I,2,FALSE)</f>
        <v>5</v>
      </c>
      <c r="N583" s="2">
        <f>VLOOKUP(Revised!M583,Mapping!$H:$I,2,FALSE)</f>
        <v>4</v>
      </c>
      <c r="O583" s="2">
        <f>VLOOKUP(Revised!N583,Mapping!$H:$I,2,FALSE)</f>
        <v>4</v>
      </c>
      <c r="P583" s="2">
        <f>VLOOKUP(Revised!O583,Mapping!$H:$I,2,FALSE)</f>
        <v>4</v>
      </c>
      <c r="Q583" s="2">
        <f>VLOOKUP(Revised!P583,Mapping!$H:$I,2,FALSE)</f>
        <v>4</v>
      </c>
      <c r="R583" s="2">
        <f>VLOOKUP(Revised!Q583,Mapping!$K:$L,2,FALSE)</f>
        <v>5</v>
      </c>
      <c r="S583" s="2">
        <f>VLOOKUP(Revised!R583,Mapping!$K:$L,2,FALSE)</f>
        <v>3</v>
      </c>
      <c r="T583" s="2"/>
      <c r="U583" s="2" t="s">
        <v>2710</v>
      </c>
      <c r="V583" s="2"/>
    </row>
    <row r="584" spans="1:22" hidden="1" x14ac:dyDescent="0.2">
      <c r="A584">
        <v>583</v>
      </c>
      <c r="B584" s="1">
        <v>45134.590844907405</v>
      </c>
      <c r="C584" s="2" t="s">
        <v>3300</v>
      </c>
      <c r="D584" s="2" t="s">
        <v>3304</v>
      </c>
      <c r="E584" s="3">
        <v>45134</v>
      </c>
      <c r="F584" s="22">
        <v>2023</v>
      </c>
      <c r="G584" s="2">
        <f>VLOOKUP(Revised!F584,Mapping!$H:$I,2,FALSE)</f>
        <v>5</v>
      </c>
      <c r="H584" s="2">
        <f>VLOOKUP(Revised!G584,Mapping!$H:$I,2,FALSE)</f>
        <v>5</v>
      </c>
      <c r="I584" s="2">
        <f>VLOOKUP(Revised!H584,Mapping!$H:$I,2,FALSE)</f>
        <v>5</v>
      </c>
      <c r="J584" s="2">
        <f>VLOOKUP(Revised!I584,Mapping!$H:$I,2,FALSE)</f>
        <v>5</v>
      </c>
      <c r="K584" s="2">
        <f>VLOOKUP(Revised!J584,Mapping!$H:$I,2,FALSE)</f>
        <v>5</v>
      </c>
      <c r="L584" s="2">
        <f>VLOOKUP(Revised!K584,Mapping!$H:$I,2,FALSE)</f>
        <v>5</v>
      </c>
      <c r="M584" s="2">
        <f>VLOOKUP(Revised!L584,Mapping!$H:$I,2,FALSE)</f>
        <v>5</v>
      </c>
      <c r="N584" s="2">
        <f>VLOOKUP(Revised!M584,Mapping!$H:$I,2,FALSE)</f>
        <v>5</v>
      </c>
      <c r="O584" s="2">
        <f>VLOOKUP(Revised!N584,Mapping!$H:$I,2,FALSE)</f>
        <v>5</v>
      </c>
      <c r="P584" s="2">
        <f>VLOOKUP(Revised!O584,Mapping!$H:$I,2,FALSE)</f>
        <v>5</v>
      </c>
      <c r="Q584" s="2">
        <f>VLOOKUP(Revised!P584,Mapping!$H:$I,2,FALSE)</f>
        <v>5</v>
      </c>
      <c r="R584" s="2">
        <f>VLOOKUP(Revised!Q584,Mapping!$K:$L,2,FALSE)</f>
        <v>5</v>
      </c>
      <c r="S584" s="2">
        <f>VLOOKUP(Revised!R584,Mapping!$K:$L,2,FALSE)</f>
        <v>5</v>
      </c>
      <c r="T584" s="2" t="s">
        <v>2711</v>
      </c>
      <c r="U584" s="2" t="s">
        <v>2712</v>
      </c>
      <c r="V584" s="2"/>
    </row>
    <row r="585" spans="1:22" hidden="1" x14ac:dyDescent="0.2">
      <c r="A585">
        <v>584</v>
      </c>
      <c r="B585" s="1">
        <v>45134.590879629628</v>
      </c>
      <c r="C585" s="2" t="s">
        <v>3300</v>
      </c>
      <c r="D585" s="2" t="s">
        <v>3304</v>
      </c>
      <c r="E585" s="3">
        <v>45134</v>
      </c>
      <c r="F585" s="22">
        <v>2023</v>
      </c>
      <c r="G585" s="2">
        <f>VLOOKUP(Revised!F585,Mapping!$H:$I,2,FALSE)</f>
        <v>4</v>
      </c>
      <c r="H585" s="2">
        <f>VLOOKUP(Revised!G585,Mapping!$H:$I,2,FALSE)</f>
        <v>3</v>
      </c>
      <c r="I585" s="2">
        <f>VLOOKUP(Revised!H585,Mapping!$H:$I,2,FALSE)</f>
        <v>4</v>
      </c>
      <c r="J585" s="2">
        <f>VLOOKUP(Revised!I585,Mapping!$H:$I,2,FALSE)</f>
        <v>3</v>
      </c>
      <c r="K585" s="2">
        <f>VLOOKUP(Revised!J585,Mapping!$H:$I,2,FALSE)</f>
        <v>4</v>
      </c>
      <c r="L585" s="2">
        <f>VLOOKUP(Revised!K585,Mapping!$H:$I,2,FALSE)</f>
        <v>4</v>
      </c>
      <c r="M585" s="2">
        <f>VLOOKUP(Revised!L585,Mapping!$H:$I,2,FALSE)</f>
        <v>4</v>
      </c>
      <c r="N585" s="2">
        <f>VLOOKUP(Revised!M585,Mapping!$H:$I,2,FALSE)</f>
        <v>4</v>
      </c>
      <c r="O585" s="2">
        <f>VLOOKUP(Revised!N585,Mapping!$H:$I,2,FALSE)</f>
        <v>4</v>
      </c>
      <c r="P585" s="2">
        <f>VLOOKUP(Revised!O585,Mapping!$H:$I,2,FALSE)</f>
        <v>4</v>
      </c>
      <c r="Q585" s="2">
        <f>VLOOKUP(Revised!P585,Mapping!$H:$I,2,FALSE)</f>
        <v>4</v>
      </c>
      <c r="R585" s="2">
        <f>VLOOKUP(Revised!Q585,Mapping!$K:$L,2,FALSE)</f>
        <v>3</v>
      </c>
      <c r="S585" s="2">
        <f>VLOOKUP(Revised!R585,Mapping!$K:$L,2,FALSE)</f>
        <v>3</v>
      </c>
      <c r="T585" s="2"/>
      <c r="U585" s="2"/>
      <c r="V585" s="2"/>
    </row>
    <row r="586" spans="1:22" hidden="1" x14ac:dyDescent="0.2">
      <c r="A586">
        <v>585</v>
      </c>
      <c r="B586" s="1">
        <v>45134.591041666667</v>
      </c>
      <c r="C586" s="2" t="s">
        <v>3300</v>
      </c>
      <c r="D586" s="2" t="s">
        <v>3304</v>
      </c>
      <c r="E586" s="3">
        <v>45136</v>
      </c>
      <c r="F586" s="22">
        <v>2023</v>
      </c>
      <c r="G586" s="2">
        <f>VLOOKUP(Revised!F586,Mapping!$H:$I,2,FALSE)</f>
        <v>5</v>
      </c>
      <c r="H586" s="2">
        <f>VLOOKUP(Revised!G586,Mapping!$H:$I,2,FALSE)</f>
        <v>5</v>
      </c>
      <c r="I586" s="2">
        <f>VLOOKUP(Revised!H586,Mapping!$H:$I,2,FALSE)</f>
        <v>5</v>
      </c>
      <c r="J586" s="2">
        <f>VLOOKUP(Revised!I586,Mapping!$H:$I,2,FALSE)</f>
        <v>5</v>
      </c>
      <c r="K586" s="2">
        <f>VLOOKUP(Revised!J586,Mapping!$H:$I,2,FALSE)</f>
        <v>5</v>
      </c>
      <c r="L586" s="2">
        <f>VLOOKUP(Revised!K586,Mapping!$H:$I,2,FALSE)</f>
        <v>5</v>
      </c>
      <c r="M586" s="2">
        <f>VLOOKUP(Revised!L586,Mapping!$H:$I,2,FALSE)</f>
        <v>5</v>
      </c>
      <c r="N586" s="2">
        <f>VLOOKUP(Revised!M586,Mapping!$H:$I,2,FALSE)</f>
        <v>4</v>
      </c>
      <c r="O586" s="2">
        <f>VLOOKUP(Revised!N586,Mapping!$H:$I,2,FALSE)</f>
        <v>4</v>
      </c>
      <c r="P586" s="2">
        <f>VLOOKUP(Revised!O586,Mapping!$H:$I,2,FALSE)</f>
        <v>5</v>
      </c>
      <c r="Q586" s="2">
        <f>VLOOKUP(Revised!P586,Mapping!$H:$I,2,FALSE)</f>
        <v>5</v>
      </c>
      <c r="R586" s="2">
        <f>VLOOKUP(Revised!Q586,Mapping!$K:$L,2,FALSE)</f>
        <v>5</v>
      </c>
      <c r="S586" s="2">
        <f>VLOOKUP(Revised!R586,Mapping!$K:$L,2,FALSE)</f>
        <v>5</v>
      </c>
      <c r="T586" s="2" t="s">
        <v>2713</v>
      </c>
      <c r="U586" s="2" t="s">
        <v>2714</v>
      </c>
    </row>
    <row r="587" spans="1:22" hidden="1" x14ac:dyDescent="0.2">
      <c r="A587">
        <v>586</v>
      </c>
      <c r="B587" s="1">
        <v>45134.591203703705</v>
      </c>
      <c r="C587" s="2" t="s">
        <v>3300</v>
      </c>
      <c r="D587" s="2" t="s">
        <v>3304</v>
      </c>
      <c r="E587" s="3">
        <v>45134</v>
      </c>
      <c r="F587" s="22">
        <v>2023</v>
      </c>
      <c r="G587" s="2">
        <f>VLOOKUP(Revised!F587,Mapping!$H:$I,2,FALSE)</f>
        <v>4</v>
      </c>
      <c r="H587" s="2">
        <f>VLOOKUP(Revised!G587,Mapping!$H:$I,2,FALSE)</f>
        <v>4</v>
      </c>
      <c r="I587" s="2">
        <f>VLOOKUP(Revised!H587,Mapping!$H:$I,2,FALSE)</f>
        <v>4</v>
      </c>
      <c r="J587" s="2">
        <f>VLOOKUP(Revised!I587,Mapping!$H:$I,2,FALSE)</f>
        <v>3</v>
      </c>
      <c r="K587" s="2">
        <f>VLOOKUP(Revised!J587,Mapping!$H:$I,2,FALSE)</f>
        <v>3</v>
      </c>
      <c r="L587" s="2">
        <f>VLOOKUP(Revised!K587,Mapping!$H:$I,2,FALSE)</f>
        <v>4</v>
      </c>
      <c r="M587" s="2">
        <f>VLOOKUP(Revised!L587,Mapping!$H:$I,2,FALSE)</f>
        <v>4</v>
      </c>
      <c r="N587" s="2">
        <f>VLOOKUP(Revised!M587,Mapping!$H:$I,2,FALSE)</f>
        <v>4</v>
      </c>
      <c r="O587" s="2">
        <f>VLOOKUP(Revised!N587,Mapping!$H:$I,2,FALSE)</f>
        <v>4</v>
      </c>
      <c r="P587" s="2">
        <f>VLOOKUP(Revised!O587,Mapping!$H:$I,2,FALSE)</f>
        <v>4</v>
      </c>
      <c r="Q587" s="2">
        <f>VLOOKUP(Revised!P587,Mapping!$H:$I,2,FALSE)</f>
        <v>3</v>
      </c>
      <c r="R587" s="2">
        <f>VLOOKUP(Revised!Q587,Mapping!$K:$L,2,FALSE)</f>
        <v>3</v>
      </c>
      <c r="S587" s="2">
        <f>VLOOKUP(Revised!R587,Mapping!$K:$L,2,FALSE)</f>
        <v>3</v>
      </c>
      <c r="T587" s="2"/>
      <c r="U587" s="2"/>
      <c r="V587" s="2"/>
    </row>
    <row r="588" spans="1:22" hidden="1" x14ac:dyDescent="0.2">
      <c r="A588">
        <v>587</v>
      </c>
      <c r="B588" s="1">
        <v>45161.605891203704</v>
      </c>
      <c r="C588" s="2" t="s">
        <v>3300</v>
      </c>
      <c r="D588" s="2" t="s">
        <v>195</v>
      </c>
      <c r="E588" s="3">
        <v>45161</v>
      </c>
      <c r="F588" s="22">
        <v>2023</v>
      </c>
      <c r="G588" s="2">
        <f>VLOOKUP(Revised!F588,Mapping!$H:$I,2,FALSE)</f>
        <v>4</v>
      </c>
      <c r="H588" s="2">
        <f>VLOOKUP(Revised!G588,Mapping!$H:$I,2,FALSE)</f>
        <v>4</v>
      </c>
      <c r="I588" s="2">
        <f>VLOOKUP(Revised!H588,Mapping!$H:$I,2,FALSE)</f>
        <v>4</v>
      </c>
      <c r="J588" s="2">
        <f>VLOOKUP(Revised!I588,Mapping!$H:$I,2,FALSE)</f>
        <v>4</v>
      </c>
      <c r="K588" s="2">
        <f>VLOOKUP(Revised!J588,Mapping!$H:$I,2,FALSE)</f>
        <v>4</v>
      </c>
      <c r="L588" s="2">
        <f>VLOOKUP(Revised!K588,Mapping!$H:$I,2,FALSE)</f>
        <v>4</v>
      </c>
      <c r="M588" s="2">
        <f>VLOOKUP(Revised!L588,Mapping!$H:$I,2,FALSE)</f>
        <v>4</v>
      </c>
      <c r="N588" s="2">
        <f>VLOOKUP(Revised!M588,Mapping!$H:$I,2,FALSE)</f>
        <v>4</v>
      </c>
      <c r="O588" s="2">
        <f>VLOOKUP(Revised!N588,Mapping!$H:$I,2,FALSE)</f>
        <v>4</v>
      </c>
      <c r="P588" s="2">
        <f>VLOOKUP(Revised!O588,Mapping!$H:$I,2,FALSE)</f>
        <v>4</v>
      </c>
      <c r="Q588" s="2">
        <f>VLOOKUP(Revised!P588,Mapping!$H:$I,2,FALSE)</f>
        <v>4</v>
      </c>
      <c r="R588" s="2">
        <f>VLOOKUP(Revised!Q588,Mapping!$K:$L,2,FALSE)</f>
        <v>3</v>
      </c>
      <c r="S588" s="2">
        <f>VLOOKUP(Revised!R588,Mapping!$K:$L,2,FALSE)</f>
        <v>3</v>
      </c>
      <c r="T588" s="2"/>
      <c r="U588" s="2"/>
      <c r="V588" s="2"/>
    </row>
    <row r="589" spans="1:22" hidden="1" x14ac:dyDescent="0.2">
      <c r="A589">
        <v>588</v>
      </c>
      <c r="B589" s="1">
        <v>45161.605891203704</v>
      </c>
      <c r="C589" s="2" t="s">
        <v>3300</v>
      </c>
      <c r="D589" s="2" t="s">
        <v>195</v>
      </c>
      <c r="E589" s="3">
        <v>45161</v>
      </c>
      <c r="F589" s="22">
        <v>2023</v>
      </c>
      <c r="G589" s="2">
        <f>VLOOKUP(Revised!F589,Mapping!$H:$I,2,FALSE)</f>
        <v>5</v>
      </c>
      <c r="H589" s="2">
        <f>VLOOKUP(Revised!G589,Mapping!$H:$I,2,FALSE)</f>
        <v>5</v>
      </c>
      <c r="I589" s="2">
        <f>VLOOKUP(Revised!H589,Mapping!$H:$I,2,FALSE)</f>
        <v>5</v>
      </c>
      <c r="J589" s="2">
        <f>VLOOKUP(Revised!I589,Mapping!$H:$I,2,FALSE)</f>
        <v>5</v>
      </c>
      <c r="K589" s="2">
        <f>VLOOKUP(Revised!J589,Mapping!$H:$I,2,FALSE)</f>
        <v>5</v>
      </c>
      <c r="L589" s="2">
        <f>VLOOKUP(Revised!K589,Mapping!$H:$I,2,FALSE)</f>
        <v>5</v>
      </c>
      <c r="M589" s="2">
        <f>VLOOKUP(Revised!L589,Mapping!$H:$I,2,FALSE)</f>
        <v>5</v>
      </c>
      <c r="N589" s="2">
        <f>VLOOKUP(Revised!M589,Mapping!$H:$I,2,FALSE)</f>
        <v>5</v>
      </c>
      <c r="O589" s="2">
        <f>VLOOKUP(Revised!N589,Mapping!$H:$I,2,FALSE)</f>
        <v>5</v>
      </c>
      <c r="P589" s="2">
        <f>VLOOKUP(Revised!O589,Mapping!$H:$I,2,FALSE)</f>
        <v>5</v>
      </c>
      <c r="Q589" s="2">
        <f>VLOOKUP(Revised!P589,Mapping!$H:$I,2,FALSE)</f>
        <v>5</v>
      </c>
      <c r="R589" s="2">
        <f>VLOOKUP(Revised!Q589,Mapping!$K:$L,2,FALSE)</f>
        <v>5</v>
      </c>
      <c r="S589" s="2">
        <f>VLOOKUP(Revised!R589,Mapping!$K:$L,2,FALSE)</f>
        <v>5</v>
      </c>
      <c r="T589" s="2" t="s">
        <v>2749</v>
      </c>
      <c r="U589" s="2"/>
      <c r="V589" s="2"/>
    </row>
    <row r="590" spans="1:22" hidden="1" x14ac:dyDescent="0.2">
      <c r="A590">
        <v>589</v>
      </c>
      <c r="B590" s="1">
        <v>45161.605902777781</v>
      </c>
      <c r="C590" s="2" t="s">
        <v>3300</v>
      </c>
      <c r="D590" s="2" t="s">
        <v>195</v>
      </c>
      <c r="E590" s="3">
        <v>45161</v>
      </c>
      <c r="F590" s="22">
        <v>2023</v>
      </c>
      <c r="G590" s="2">
        <f>VLOOKUP(Revised!F590,Mapping!$H:$I,2,FALSE)</f>
        <v>5</v>
      </c>
      <c r="H590" s="2">
        <f>VLOOKUP(Revised!G590,Mapping!$H:$I,2,FALSE)</f>
        <v>5</v>
      </c>
      <c r="I590" s="2">
        <f>VLOOKUP(Revised!H590,Mapping!$H:$I,2,FALSE)</f>
        <v>5</v>
      </c>
      <c r="J590" s="2">
        <f>VLOOKUP(Revised!I590,Mapping!$H:$I,2,FALSE)</f>
        <v>5</v>
      </c>
      <c r="K590" s="2">
        <f>VLOOKUP(Revised!J590,Mapping!$H:$I,2,FALSE)</f>
        <v>5</v>
      </c>
      <c r="L590" s="2">
        <f>VLOOKUP(Revised!K590,Mapping!$H:$I,2,FALSE)</f>
        <v>5</v>
      </c>
      <c r="M590" s="2">
        <f>VLOOKUP(Revised!L590,Mapping!$H:$I,2,FALSE)</f>
        <v>5</v>
      </c>
      <c r="N590" s="2">
        <f>VLOOKUP(Revised!M590,Mapping!$H:$I,2,FALSE)</f>
        <v>4</v>
      </c>
      <c r="O590" s="2">
        <f>VLOOKUP(Revised!N590,Mapping!$H:$I,2,FALSE)</f>
        <v>4</v>
      </c>
      <c r="P590" s="2">
        <f>VLOOKUP(Revised!O590,Mapping!$H:$I,2,FALSE)</f>
        <v>5</v>
      </c>
      <c r="Q590" s="2">
        <f>VLOOKUP(Revised!P590,Mapping!$H:$I,2,FALSE)</f>
        <v>4</v>
      </c>
      <c r="R590" s="2">
        <f>VLOOKUP(Revised!Q590,Mapping!$K:$L,2,FALSE)</f>
        <v>5</v>
      </c>
      <c r="S590" s="2">
        <f>VLOOKUP(Revised!R590,Mapping!$K:$L,2,FALSE)</f>
        <v>5</v>
      </c>
      <c r="T590" s="2"/>
      <c r="U590" s="2"/>
      <c r="V590" s="2"/>
    </row>
    <row r="591" spans="1:22" hidden="1" x14ac:dyDescent="0.2">
      <c r="A591">
        <v>590</v>
      </c>
      <c r="B591" s="1">
        <v>45161.605914351851</v>
      </c>
      <c r="C591" s="2" t="s">
        <v>3300</v>
      </c>
      <c r="D591" s="2" t="s">
        <v>195</v>
      </c>
      <c r="E591" s="3">
        <v>45161</v>
      </c>
      <c r="F591" s="22">
        <v>2023</v>
      </c>
      <c r="G591" s="2">
        <f>VLOOKUP(Revised!F591,Mapping!$H:$I,2,FALSE)</f>
        <v>5</v>
      </c>
      <c r="H591" s="2">
        <f>VLOOKUP(Revised!G591,Mapping!$H:$I,2,FALSE)</f>
        <v>5</v>
      </c>
      <c r="I591" s="2">
        <f>VLOOKUP(Revised!H591,Mapping!$H:$I,2,FALSE)</f>
        <v>5</v>
      </c>
      <c r="J591" s="2">
        <f>VLOOKUP(Revised!I591,Mapping!$H:$I,2,FALSE)</f>
        <v>5</v>
      </c>
      <c r="K591" s="2">
        <f>VLOOKUP(Revised!J591,Mapping!$H:$I,2,FALSE)</f>
        <v>5</v>
      </c>
      <c r="L591" s="2">
        <f>VLOOKUP(Revised!K591,Mapping!$H:$I,2,FALSE)</f>
        <v>5</v>
      </c>
      <c r="M591" s="2">
        <f>VLOOKUP(Revised!L591,Mapping!$H:$I,2,FALSE)</f>
        <v>5</v>
      </c>
      <c r="N591" s="2">
        <f>VLOOKUP(Revised!M591,Mapping!$H:$I,2,FALSE)</f>
        <v>5</v>
      </c>
      <c r="O591" s="2">
        <f>VLOOKUP(Revised!N591,Mapping!$H:$I,2,FALSE)</f>
        <v>5</v>
      </c>
      <c r="P591" s="2">
        <f>VLOOKUP(Revised!O591,Mapping!$H:$I,2,FALSE)</f>
        <v>5</v>
      </c>
      <c r="Q591" s="2">
        <f>VLOOKUP(Revised!P591,Mapping!$H:$I,2,FALSE)</f>
        <v>5</v>
      </c>
      <c r="R591" s="2">
        <f>VLOOKUP(Revised!Q591,Mapping!$K:$L,2,FALSE)</f>
        <v>3</v>
      </c>
      <c r="S591" s="2">
        <f>VLOOKUP(Revised!R591,Mapping!$K:$L,2,FALSE)</f>
        <v>5</v>
      </c>
      <c r="T591" s="2" t="s">
        <v>2751</v>
      </c>
      <c r="U591" s="2"/>
      <c r="V591" s="2"/>
    </row>
    <row r="592" spans="1:22" hidden="1" x14ac:dyDescent="0.2">
      <c r="A592">
        <v>591</v>
      </c>
      <c r="B592" s="1">
        <v>45161.605983796297</v>
      </c>
      <c r="C592" s="2" t="s">
        <v>3300</v>
      </c>
      <c r="D592" s="2" t="s">
        <v>195</v>
      </c>
      <c r="E592" s="3">
        <v>45161</v>
      </c>
      <c r="F592" s="22">
        <v>2023</v>
      </c>
      <c r="G592" s="2">
        <f>VLOOKUP(Revised!F592,Mapping!$H:$I,2,FALSE)</f>
        <v>4</v>
      </c>
      <c r="H592" s="2">
        <f>VLOOKUP(Revised!G592,Mapping!$H:$I,2,FALSE)</f>
        <v>4</v>
      </c>
      <c r="I592" s="2">
        <f>VLOOKUP(Revised!H592,Mapping!$H:$I,2,FALSE)</f>
        <v>4</v>
      </c>
      <c r="J592" s="2">
        <f>VLOOKUP(Revised!I592,Mapping!$H:$I,2,FALSE)</f>
        <v>4</v>
      </c>
      <c r="K592" s="2">
        <f>VLOOKUP(Revised!J592,Mapping!$H:$I,2,FALSE)</f>
        <v>4</v>
      </c>
      <c r="L592" s="2">
        <f>VLOOKUP(Revised!K592,Mapping!$H:$I,2,FALSE)</f>
        <v>4</v>
      </c>
      <c r="M592" s="2">
        <f>VLOOKUP(Revised!L592,Mapping!$H:$I,2,FALSE)</f>
        <v>4</v>
      </c>
      <c r="N592" s="2">
        <f>VLOOKUP(Revised!M592,Mapping!$H:$I,2,FALSE)</f>
        <v>4</v>
      </c>
      <c r="O592" s="2">
        <f>VLOOKUP(Revised!N592,Mapping!$H:$I,2,FALSE)</f>
        <v>4</v>
      </c>
      <c r="P592" s="2">
        <f>VLOOKUP(Revised!O592,Mapping!$H:$I,2,FALSE)</f>
        <v>4</v>
      </c>
      <c r="Q592" s="2">
        <f>VLOOKUP(Revised!P592,Mapping!$H:$I,2,FALSE)</f>
        <v>4</v>
      </c>
      <c r="R592" s="2">
        <f>VLOOKUP(Revised!Q592,Mapping!$K:$L,2,FALSE)</f>
        <v>3</v>
      </c>
      <c r="S592" s="2">
        <f>VLOOKUP(Revised!R592,Mapping!$K:$L,2,FALSE)</f>
        <v>3</v>
      </c>
      <c r="T592" s="2"/>
      <c r="U592" s="2"/>
      <c r="V592" s="2"/>
    </row>
    <row r="593" spans="1:22" hidden="1" x14ac:dyDescent="0.2">
      <c r="A593">
        <v>592</v>
      </c>
      <c r="B593" s="1">
        <v>45161.606249999997</v>
      </c>
      <c r="C593" s="2" t="s">
        <v>3300</v>
      </c>
      <c r="D593" s="2" t="s">
        <v>195</v>
      </c>
      <c r="E593" s="3">
        <v>45161</v>
      </c>
      <c r="F593" s="22">
        <v>2023</v>
      </c>
      <c r="G593" s="2">
        <f>VLOOKUP(Revised!F593,Mapping!$H:$I,2,FALSE)</f>
        <v>5</v>
      </c>
      <c r="H593" s="2">
        <f>VLOOKUP(Revised!G593,Mapping!$H:$I,2,FALSE)</f>
        <v>4</v>
      </c>
      <c r="I593" s="2">
        <f>VLOOKUP(Revised!H593,Mapping!$H:$I,2,FALSE)</f>
        <v>4</v>
      </c>
      <c r="J593" s="2">
        <f>VLOOKUP(Revised!I593,Mapping!$H:$I,2,FALSE)</f>
        <v>4</v>
      </c>
      <c r="K593" s="2">
        <f>VLOOKUP(Revised!J593,Mapping!$H:$I,2,FALSE)</f>
        <v>5</v>
      </c>
      <c r="L593" s="2">
        <f>VLOOKUP(Revised!K593,Mapping!$H:$I,2,FALSE)</f>
        <v>4</v>
      </c>
      <c r="M593" s="2">
        <f>VLOOKUP(Revised!L593,Mapping!$H:$I,2,FALSE)</f>
        <v>4</v>
      </c>
      <c r="N593" s="2">
        <f>VLOOKUP(Revised!M593,Mapping!$H:$I,2,FALSE)</f>
        <v>4</v>
      </c>
      <c r="O593" s="2">
        <f>VLOOKUP(Revised!N593,Mapping!$H:$I,2,FALSE)</f>
        <v>4</v>
      </c>
      <c r="P593" s="2">
        <f>VLOOKUP(Revised!O593,Mapping!$H:$I,2,FALSE)</f>
        <v>4</v>
      </c>
      <c r="Q593" s="2">
        <f>VLOOKUP(Revised!P593,Mapping!$H:$I,2,FALSE)</f>
        <v>4</v>
      </c>
      <c r="R593" s="2">
        <f>VLOOKUP(Revised!Q593,Mapping!$K:$L,2,FALSE)</f>
        <v>3</v>
      </c>
      <c r="S593" s="2">
        <f>VLOOKUP(Revised!R593,Mapping!$K:$L,2,FALSE)</f>
        <v>3</v>
      </c>
      <c r="T593" s="2"/>
      <c r="U593" s="2"/>
      <c r="V593" s="2"/>
    </row>
    <row r="594" spans="1:22" hidden="1" x14ac:dyDescent="0.2">
      <c r="A594">
        <v>593</v>
      </c>
      <c r="B594" s="1">
        <v>45161.606319444443</v>
      </c>
      <c r="C594" s="2" t="s">
        <v>3300</v>
      </c>
      <c r="D594" s="2" t="s">
        <v>195</v>
      </c>
      <c r="E594" s="3">
        <v>45161</v>
      </c>
      <c r="F594" s="22">
        <v>2023</v>
      </c>
      <c r="G594" s="2">
        <f>VLOOKUP(Revised!F594,Mapping!$H:$I,2,FALSE)</f>
        <v>4</v>
      </c>
      <c r="H594" s="2">
        <f>VLOOKUP(Revised!G594,Mapping!$H:$I,2,FALSE)</f>
        <v>4</v>
      </c>
      <c r="I594" s="2">
        <f>VLOOKUP(Revised!H594,Mapping!$H:$I,2,FALSE)</f>
        <v>5</v>
      </c>
      <c r="J594" s="2">
        <f>VLOOKUP(Revised!I594,Mapping!$H:$I,2,FALSE)</f>
        <v>5</v>
      </c>
      <c r="K594" s="2">
        <f>VLOOKUP(Revised!J594,Mapping!$H:$I,2,FALSE)</f>
        <v>5</v>
      </c>
      <c r="L594" s="2">
        <f>VLOOKUP(Revised!K594,Mapping!$H:$I,2,FALSE)</f>
        <v>5</v>
      </c>
      <c r="M594" s="2">
        <f>VLOOKUP(Revised!L594,Mapping!$H:$I,2,FALSE)</f>
        <v>4</v>
      </c>
      <c r="N594" s="2">
        <f>VLOOKUP(Revised!M594,Mapping!$H:$I,2,FALSE)</f>
        <v>4</v>
      </c>
      <c r="O594" s="2">
        <f>VLOOKUP(Revised!N594,Mapping!$H:$I,2,FALSE)</f>
        <v>4</v>
      </c>
      <c r="P594" s="2">
        <f>VLOOKUP(Revised!O594,Mapping!$H:$I,2,FALSE)</f>
        <v>4</v>
      </c>
      <c r="Q594" s="2">
        <f>VLOOKUP(Revised!P594,Mapping!$H:$I,2,FALSE)</f>
        <v>4</v>
      </c>
      <c r="R594" s="2">
        <f>VLOOKUP(Revised!Q594,Mapping!$K:$L,2,FALSE)</f>
        <v>3</v>
      </c>
      <c r="S594" s="2">
        <f>VLOOKUP(Revised!R594,Mapping!$K:$L,2,FALSE)</f>
        <v>3</v>
      </c>
      <c r="T594" s="2" t="s">
        <v>2753</v>
      </c>
      <c r="U594" s="2"/>
      <c r="V594" s="2"/>
    </row>
    <row r="595" spans="1:22" hidden="1" x14ac:dyDescent="0.2">
      <c r="A595">
        <v>594</v>
      </c>
      <c r="B595" s="1">
        <v>45169.606793981482</v>
      </c>
      <c r="C595" s="2" t="s">
        <v>3300</v>
      </c>
      <c r="D595" s="2" t="s">
        <v>3304</v>
      </c>
      <c r="E595" s="3">
        <v>45169</v>
      </c>
      <c r="F595" s="22">
        <v>2023</v>
      </c>
      <c r="G595" s="2">
        <f>VLOOKUP(Revised!F595,Mapping!$H:$I,2,FALSE)</f>
        <v>5</v>
      </c>
      <c r="H595" s="2">
        <f>VLOOKUP(Revised!G595,Mapping!$H:$I,2,FALSE)</f>
        <v>5</v>
      </c>
      <c r="I595" s="2">
        <f>VLOOKUP(Revised!H595,Mapping!$H:$I,2,FALSE)</f>
        <v>5</v>
      </c>
      <c r="J595" s="2">
        <f>VLOOKUP(Revised!I595,Mapping!$H:$I,2,FALSE)</f>
        <v>4</v>
      </c>
      <c r="K595" s="2">
        <f>VLOOKUP(Revised!J595,Mapping!$H:$I,2,FALSE)</f>
        <v>4</v>
      </c>
      <c r="L595" s="2">
        <f>VLOOKUP(Revised!K595,Mapping!$H:$I,2,FALSE)</f>
        <v>4</v>
      </c>
      <c r="M595" s="2">
        <f>VLOOKUP(Revised!L595,Mapping!$H:$I,2,FALSE)</f>
        <v>4</v>
      </c>
      <c r="N595" s="2">
        <f>VLOOKUP(Revised!M595,Mapping!$H:$I,2,FALSE)</f>
        <v>5</v>
      </c>
      <c r="O595" s="2">
        <f>VLOOKUP(Revised!N595,Mapping!$H:$I,2,FALSE)</f>
        <v>5</v>
      </c>
      <c r="P595" s="2">
        <f>VLOOKUP(Revised!O595,Mapping!$H:$I,2,FALSE)</f>
        <v>4</v>
      </c>
      <c r="Q595" s="2">
        <f>VLOOKUP(Revised!P595,Mapping!$H:$I,2,FALSE)</f>
        <v>4</v>
      </c>
      <c r="R595" s="2">
        <f>VLOOKUP(Revised!Q595,Mapping!$K:$L,2,FALSE)</f>
        <v>3</v>
      </c>
      <c r="S595" s="2">
        <f>VLOOKUP(Revised!R595,Mapping!$K:$L,2,FALSE)</f>
        <v>3</v>
      </c>
      <c r="T595" s="2"/>
      <c r="U595" s="2"/>
      <c r="V595" s="2"/>
    </row>
    <row r="596" spans="1:22" hidden="1" x14ac:dyDescent="0.2">
      <c r="A596">
        <v>595</v>
      </c>
      <c r="B596" s="1">
        <v>45169.607071759259</v>
      </c>
      <c r="C596" s="2" t="s">
        <v>3300</v>
      </c>
      <c r="D596" s="2" t="s">
        <v>3304</v>
      </c>
      <c r="E596" s="3">
        <v>45169</v>
      </c>
      <c r="F596" s="22">
        <v>2023</v>
      </c>
      <c r="G596" s="2">
        <f>VLOOKUP(Revised!F596,Mapping!$H:$I,2,FALSE)</f>
        <v>4</v>
      </c>
      <c r="H596" s="2">
        <f>VLOOKUP(Revised!G596,Mapping!$H:$I,2,FALSE)</f>
        <v>4</v>
      </c>
      <c r="I596" s="2">
        <f>VLOOKUP(Revised!H596,Mapping!$H:$I,2,FALSE)</f>
        <v>4</v>
      </c>
      <c r="J596" s="2">
        <f>VLOOKUP(Revised!I596,Mapping!$H:$I,2,FALSE)</f>
        <v>4</v>
      </c>
      <c r="K596" s="2">
        <f>VLOOKUP(Revised!J596,Mapping!$H:$I,2,FALSE)</f>
        <v>4</v>
      </c>
      <c r="L596" s="2">
        <f>VLOOKUP(Revised!K596,Mapping!$H:$I,2,FALSE)</f>
        <v>4</v>
      </c>
      <c r="M596" s="2">
        <f>VLOOKUP(Revised!L596,Mapping!$H:$I,2,FALSE)</f>
        <v>4</v>
      </c>
      <c r="N596" s="2">
        <f>VLOOKUP(Revised!M596,Mapping!$H:$I,2,FALSE)</f>
        <v>5</v>
      </c>
      <c r="O596" s="2">
        <f>VLOOKUP(Revised!N596,Mapping!$H:$I,2,FALSE)</f>
        <v>5</v>
      </c>
      <c r="P596" s="2">
        <f>VLOOKUP(Revised!O596,Mapping!$H:$I,2,FALSE)</f>
        <v>4</v>
      </c>
      <c r="Q596" s="2">
        <f>VLOOKUP(Revised!P596,Mapping!$H:$I,2,FALSE)</f>
        <v>4</v>
      </c>
      <c r="R596" s="2">
        <f>VLOOKUP(Revised!Q596,Mapping!$K:$L,2,FALSE)</f>
        <v>3</v>
      </c>
      <c r="S596" s="2">
        <f>VLOOKUP(Revised!R596,Mapping!$K:$L,2,FALSE)</f>
        <v>3</v>
      </c>
      <c r="T596" s="2"/>
      <c r="U596" s="2"/>
      <c r="V596" s="2"/>
    </row>
    <row r="597" spans="1:22" hidden="1" x14ac:dyDescent="0.2">
      <c r="A597">
        <v>596</v>
      </c>
      <c r="B597" s="1">
        <v>45169.607546296298</v>
      </c>
      <c r="C597" s="2" t="s">
        <v>3300</v>
      </c>
      <c r="D597" s="2" t="s">
        <v>3304</v>
      </c>
      <c r="E597" s="3">
        <v>45169</v>
      </c>
      <c r="F597" s="22">
        <v>2023</v>
      </c>
      <c r="G597" s="2">
        <f>VLOOKUP(Revised!F597,Mapping!$H:$I,2,FALSE)</f>
        <v>5</v>
      </c>
      <c r="H597" s="2">
        <f>VLOOKUP(Revised!G597,Mapping!$H:$I,2,FALSE)</f>
        <v>5</v>
      </c>
      <c r="I597" s="2">
        <f>VLOOKUP(Revised!H597,Mapping!$H:$I,2,FALSE)</f>
        <v>5</v>
      </c>
      <c r="J597" s="2">
        <f>VLOOKUP(Revised!I597,Mapping!$H:$I,2,FALSE)</f>
        <v>5</v>
      </c>
      <c r="K597" s="2">
        <f>VLOOKUP(Revised!J597,Mapping!$H:$I,2,FALSE)</f>
        <v>5</v>
      </c>
      <c r="L597" s="2">
        <f>VLOOKUP(Revised!K597,Mapping!$H:$I,2,FALSE)</f>
        <v>5</v>
      </c>
      <c r="M597" s="2">
        <f>VLOOKUP(Revised!L597,Mapping!$H:$I,2,FALSE)</f>
        <v>5</v>
      </c>
      <c r="N597" s="2">
        <f>VLOOKUP(Revised!M597,Mapping!$H:$I,2,FALSE)</f>
        <v>5</v>
      </c>
      <c r="O597" s="2">
        <f>VLOOKUP(Revised!N597,Mapping!$H:$I,2,FALSE)</f>
        <v>5</v>
      </c>
      <c r="P597" s="2">
        <f>VLOOKUP(Revised!O597,Mapping!$H:$I,2,FALSE)</f>
        <v>5</v>
      </c>
      <c r="Q597" s="2">
        <f>VLOOKUP(Revised!P597,Mapping!$H:$I,2,FALSE)</f>
        <v>5</v>
      </c>
      <c r="R597" s="2">
        <f>VLOOKUP(Revised!Q597,Mapping!$K:$L,2,FALSE)</f>
        <v>5</v>
      </c>
      <c r="S597" s="2">
        <f>VLOOKUP(Revised!R597,Mapping!$K:$L,2,FALSE)</f>
        <v>5</v>
      </c>
      <c r="T597" s="2" t="s">
        <v>2766</v>
      </c>
      <c r="U597" s="2" t="s">
        <v>3398</v>
      </c>
      <c r="V597" s="2"/>
    </row>
    <row r="598" spans="1:22" hidden="1" x14ac:dyDescent="0.2">
      <c r="A598">
        <v>597</v>
      </c>
      <c r="B598" s="1">
        <v>45169.607731481483</v>
      </c>
      <c r="C598" s="2" t="s">
        <v>3300</v>
      </c>
      <c r="D598" s="2" t="s">
        <v>3304</v>
      </c>
      <c r="E598" s="3">
        <v>45169</v>
      </c>
      <c r="F598" s="22">
        <v>2023</v>
      </c>
      <c r="G598" s="2">
        <f>VLOOKUP(Revised!F598,Mapping!$H:$I,2,FALSE)</f>
        <v>5</v>
      </c>
      <c r="H598" s="2">
        <f>VLOOKUP(Revised!G598,Mapping!$H:$I,2,FALSE)</f>
        <v>5</v>
      </c>
      <c r="I598" s="2">
        <f>VLOOKUP(Revised!H598,Mapping!$H:$I,2,FALSE)</f>
        <v>5</v>
      </c>
      <c r="J598" s="2">
        <f>VLOOKUP(Revised!I598,Mapping!$H:$I,2,FALSE)</f>
        <v>5</v>
      </c>
      <c r="K598" s="2">
        <f>VLOOKUP(Revised!J598,Mapping!$H:$I,2,FALSE)</f>
        <v>5</v>
      </c>
      <c r="L598" s="2">
        <f>VLOOKUP(Revised!K598,Mapping!$H:$I,2,FALSE)</f>
        <v>5</v>
      </c>
      <c r="M598" s="2">
        <f>VLOOKUP(Revised!L598,Mapping!$H:$I,2,FALSE)</f>
        <v>5</v>
      </c>
      <c r="N598" s="2">
        <f>VLOOKUP(Revised!M598,Mapping!$H:$I,2,FALSE)</f>
        <v>5</v>
      </c>
      <c r="O598" s="2">
        <f>VLOOKUP(Revised!N598,Mapping!$H:$I,2,FALSE)</f>
        <v>5</v>
      </c>
      <c r="P598" s="2">
        <f>VLOOKUP(Revised!O598,Mapping!$H:$I,2,FALSE)</f>
        <v>5</v>
      </c>
      <c r="Q598" s="2">
        <f>VLOOKUP(Revised!P598,Mapping!$H:$I,2,FALSE)</f>
        <v>5</v>
      </c>
      <c r="R598" s="2">
        <f>VLOOKUP(Revised!Q598,Mapping!$K:$L,2,FALSE)</f>
        <v>3</v>
      </c>
      <c r="S598" s="2">
        <f>VLOOKUP(Revised!R598,Mapping!$K:$L,2,FALSE)</f>
        <v>5</v>
      </c>
      <c r="T598" s="2"/>
      <c r="U598" s="2"/>
      <c r="V598" s="2"/>
    </row>
    <row r="599" spans="1:22" hidden="1" x14ac:dyDescent="0.2">
      <c r="A599">
        <v>598</v>
      </c>
      <c r="B599" s="1">
        <v>45169.607870370368</v>
      </c>
      <c r="C599" s="2" t="s">
        <v>3300</v>
      </c>
      <c r="D599" s="2" t="s">
        <v>3304</v>
      </c>
      <c r="E599" s="3">
        <v>45169</v>
      </c>
      <c r="F599" s="22">
        <v>2023</v>
      </c>
      <c r="G599" s="2">
        <f>VLOOKUP(Revised!F599,Mapping!$H:$I,2,FALSE)</f>
        <v>5</v>
      </c>
      <c r="H599" s="2">
        <f>VLOOKUP(Revised!G599,Mapping!$H:$I,2,FALSE)</f>
        <v>5</v>
      </c>
      <c r="I599" s="2">
        <f>VLOOKUP(Revised!H599,Mapping!$H:$I,2,FALSE)</f>
        <v>5</v>
      </c>
      <c r="J599" s="2">
        <f>VLOOKUP(Revised!I599,Mapping!$H:$I,2,FALSE)</f>
        <v>5</v>
      </c>
      <c r="K599" s="2">
        <f>VLOOKUP(Revised!J599,Mapping!$H:$I,2,FALSE)</f>
        <v>5</v>
      </c>
      <c r="L599" s="2">
        <f>VLOOKUP(Revised!K599,Mapping!$H:$I,2,FALSE)</f>
        <v>5</v>
      </c>
      <c r="M599" s="2">
        <f>VLOOKUP(Revised!L599,Mapping!$H:$I,2,FALSE)</f>
        <v>5</v>
      </c>
      <c r="N599" s="2">
        <f>VLOOKUP(Revised!M599,Mapping!$H:$I,2,FALSE)</f>
        <v>5</v>
      </c>
      <c r="O599" s="2">
        <f>VLOOKUP(Revised!N599,Mapping!$H:$I,2,FALSE)</f>
        <v>5</v>
      </c>
      <c r="P599" s="2">
        <f>VLOOKUP(Revised!O599,Mapping!$H:$I,2,FALSE)</f>
        <v>5</v>
      </c>
      <c r="Q599" s="2">
        <f>VLOOKUP(Revised!P599,Mapping!$H:$I,2,FALSE)</f>
        <v>5</v>
      </c>
      <c r="R599" s="2">
        <f>VLOOKUP(Revised!Q599,Mapping!$K:$L,2,FALSE)</f>
        <v>5</v>
      </c>
      <c r="S599" s="2">
        <f>VLOOKUP(Revised!R599,Mapping!$K:$L,2,FALSE)</f>
        <v>5</v>
      </c>
      <c r="T599" s="2"/>
      <c r="U599" s="2"/>
      <c r="V599" s="2"/>
    </row>
    <row r="600" spans="1:22" hidden="1" x14ac:dyDescent="0.2">
      <c r="A600">
        <v>599</v>
      </c>
      <c r="B600" s="1">
        <v>45169.608136574076</v>
      </c>
      <c r="C600" s="2" t="s">
        <v>3300</v>
      </c>
      <c r="D600" s="2" t="s">
        <v>3304</v>
      </c>
      <c r="E600" s="3">
        <v>45169</v>
      </c>
      <c r="F600" s="22">
        <v>2023</v>
      </c>
      <c r="G600" s="2">
        <f>VLOOKUP(Revised!F600,Mapping!$H:$I,2,FALSE)</f>
        <v>5</v>
      </c>
      <c r="H600" s="2">
        <f>VLOOKUP(Revised!G600,Mapping!$H:$I,2,FALSE)</f>
        <v>5</v>
      </c>
      <c r="I600" s="2">
        <f>VLOOKUP(Revised!H600,Mapping!$H:$I,2,FALSE)</f>
        <v>5</v>
      </c>
      <c r="J600" s="2">
        <f>VLOOKUP(Revised!I600,Mapping!$H:$I,2,FALSE)</f>
        <v>5</v>
      </c>
      <c r="K600" s="2">
        <f>VLOOKUP(Revised!J600,Mapping!$H:$I,2,FALSE)</f>
        <v>5</v>
      </c>
      <c r="L600" s="2">
        <f>VLOOKUP(Revised!K600,Mapping!$H:$I,2,FALSE)</f>
        <v>5</v>
      </c>
      <c r="M600" s="2">
        <f>VLOOKUP(Revised!L600,Mapping!$H:$I,2,FALSE)</f>
        <v>5</v>
      </c>
      <c r="N600" s="2">
        <f>VLOOKUP(Revised!M600,Mapping!$H:$I,2,FALSE)</f>
        <v>5</v>
      </c>
      <c r="O600" s="2">
        <f>VLOOKUP(Revised!N600,Mapping!$H:$I,2,FALSE)</f>
        <v>5</v>
      </c>
      <c r="P600" s="2">
        <f>VLOOKUP(Revised!O600,Mapping!$H:$I,2,FALSE)</f>
        <v>5</v>
      </c>
      <c r="Q600" s="2">
        <f>VLOOKUP(Revised!P600,Mapping!$H:$I,2,FALSE)</f>
        <v>5</v>
      </c>
      <c r="R600" s="2">
        <f>VLOOKUP(Revised!Q600,Mapping!$K:$L,2,FALSE)</f>
        <v>5</v>
      </c>
      <c r="S600" s="2">
        <f>VLOOKUP(Revised!R600,Mapping!$K:$L,2,FALSE)</f>
        <v>5</v>
      </c>
      <c r="T600" s="2" t="s">
        <v>2767</v>
      </c>
      <c r="U600" s="2" t="s">
        <v>3472</v>
      </c>
      <c r="V600" s="2"/>
    </row>
    <row r="601" spans="1:22" hidden="1" x14ac:dyDescent="0.2">
      <c r="A601">
        <v>600</v>
      </c>
      <c r="B601" s="1">
        <v>45169.608229166668</v>
      </c>
      <c r="C601" s="2" t="s">
        <v>3300</v>
      </c>
      <c r="D601" s="2" t="s">
        <v>3304</v>
      </c>
      <c r="E601" s="3">
        <v>45169</v>
      </c>
      <c r="F601" s="22">
        <v>2023</v>
      </c>
      <c r="G601" s="2">
        <f>VLOOKUP(Revised!F601,Mapping!$H:$I,2,FALSE)</f>
        <v>5</v>
      </c>
      <c r="H601" s="2">
        <f>VLOOKUP(Revised!G601,Mapping!$H:$I,2,FALSE)</f>
        <v>5</v>
      </c>
      <c r="I601" s="2">
        <f>VLOOKUP(Revised!H601,Mapping!$H:$I,2,FALSE)</f>
        <v>5</v>
      </c>
      <c r="J601" s="2">
        <f>VLOOKUP(Revised!I601,Mapping!$H:$I,2,FALSE)</f>
        <v>5</v>
      </c>
      <c r="K601" s="2">
        <f>VLOOKUP(Revised!J601,Mapping!$H:$I,2,FALSE)</f>
        <v>5</v>
      </c>
      <c r="L601" s="2">
        <f>VLOOKUP(Revised!K601,Mapping!$H:$I,2,FALSE)</f>
        <v>5</v>
      </c>
      <c r="M601" s="2">
        <f>VLOOKUP(Revised!L601,Mapping!$H:$I,2,FALSE)</f>
        <v>4</v>
      </c>
      <c r="N601" s="2">
        <f>VLOOKUP(Revised!M601,Mapping!$H:$I,2,FALSE)</f>
        <v>5</v>
      </c>
      <c r="O601" s="2">
        <f>VLOOKUP(Revised!N601,Mapping!$H:$I,2,FALSE)</f>
        <v>4</v>
      </c>
      <c r="P601" s="2">
        <f>VLOOKUP(Revised!O601,Mapping!$H:$I,2,FALSE)</f>
        <v>5</v>
      </c>
      <c r="Q601" s="2">
        <f>VLOOKUP(Revised!P601,Mapping!$H:$I,2,FALSE)</f>
        <v>4</v>
      </c>
      <c r="R601" s="2">
        <f>VLOOKUP(Revised!Q601,Mapping!$K:$L,2,FALSE)</f>
        <v>5</v>
      </c>
      <c r="S601" s="2">
        <f>VLOOKUP(Revised!R601,Mapping!$K:$L,2,FALSE)</f>
        <v>5</v>
      </c>
      <c r="T601" s="2" t="s">
        <v>2769</v>
      </c>
      <c r="U601" s="2"/>
      <c r="V601" s="2"/>
    </row>
    <row r="602" spans="1:22" hidden="1" x14ac:dyDescent="0.2">
      <c r="A602">
        <v>601</v>
      </c>
      <c r="B602" s="1">
        <v>45169.608541666668</v>
      </c>
      <c r="C602" s="2" t="s">
        <v>3300</v>
      </c>
      <c r="D602" s="2" t="s">
        <v>3304</v>
      </c>
      <c r="E602" s="3">
        <v>45169</v>
      </c>
      <c r="F602" s="22">
        <v>2023</v>
      </c>
      <c r="G602" s="2">
        <f>VLOOKUP(Revised!F602,Mapping!$H:$I,2,FALSE)</f>
        <v>5</v>
      </c>
      <c r="H602" s="2">
        <f>VLOOKUP(Revised!G602,Mapping!$H:$I,2,FALSE)</f>
        <v>4</v>
      </c>
      <c r="I602" s="2">
        <f>VLOOKUP(Revised!H602,Mapping!$H:$I,2,FALSE)</f>
        <v>5</v>
      </c>
      <c r="J602" s="2">
        <f>VLOOKUP(Revised!I602,Mapping!$H:$I,2,FALSE)</f>
        <v>5</v>
      </c>
      <c r="K602" s="2">
        <f>VLOOKUP(Revised!J602,Mapping!$H:$I,2,FALSE)</f>
        <v>5</v>
      </c>
      <c r="L602" s="2">
        <f>VLOOKUP(Revised!K602,Mapping!$H:$I,2,FALSE)</f>
        <v>5</v>
      </c>
      <c r="M602" s="2">
        <f>VLOOKUP(Revised!L602,Mapping!$H:$I,2,FALSE)</f>
        <v>5</v>
      </c>
      <c r="N602" s="2">
        <f>VLOOKUP(Revised!M602,Mapping!$H:$I,2,FALSE)</f>
        <v>4</v>
      </c>
      <c r="O602" s="2">
        <f>VLOOKUP(Revised!N602,Mapping!$H:$I,2,FALSE)</f>
        <v>4</v>
      </c>
      <c r="P602" s="2">
        <f>VLOOKUP(Revised!O602,Mapping!$H:$I,2,FALSE)</f>
        <v>5</v>
      </c>
      <c r="Q602" s="2">
        <f>VLOOKUP(Revised!P602,Mapping!$H:$I,2,FALSE)</f>
        <v>4</v>
      </c>
      <c r="R602" s="2">
        <f>VLOOKUP(Revised!Q602,Mapping!$K:$L,2,FALSE)</f>
        <v>3</v>
      </c>
      <c r="S602" s="2">
        <f>VLOOKUP(Revised!R602,Mapping!$K:$L,2,FALSE)</f>
        <v>5</v>
      </c>
      <c r="T602" s="2" t="s">
        <v>2770</v>
      </c>
      <c r="U602" s="2"/>
    </row>
    <row r="603" spans="1:22" hidden="1" x14ac:dyDescent="0.2">
      <c r="A603">
        <v>602</v>
      </c>
      <c r="B603" s="1">
        <v>45169.618645833332</v>
      </c>
      <c r="C603" s="2" t="s">
        <v>3300</v>
      </c>
      <c r="D603" s="2" t="s">
        <v>3304</v>
      </c>
      <c r="E603" s="3">
        <v>45169</v>
      </c>
      <c r="F603" s="22">
        <v>2023</v>
      </c>
      <c r="G603" s="2">
        <f>VLOOKUP(Revised!F603,Mapping!$H:$I,2,FALSE)</f>
        <v>4</v>
      </c>
      <c r="H603" s="2">
        <f>VLOOKUP(Revised!G603,Mapping!$H:$I,2,FALSE)</f>
        <v>4</v>
      </c>
      <c r="I603" s="2">
        <f>VLOOKUP(Revised!H603,Mapping!$H:$I,2,FALSE)</f>
        <v>5</v>
      </c>
      <c r="J603" s="2">
        <f>VLOOKUP(Revised!I603,Mapping!$H:$I,2,FALSE)</f>
        <v>5</v>
      </c>
      <c r="K603" s="2">
        <f>VLOOKUP(Revised!J603,Mapping!$H:$I,2,FALSE)</f>
        <v>4</v>
      </c>
      <c r="L603" s="2">
        <f>VLOOKUP(Revised!K603,Mapping!$H:$I,2,FALSE)</f>
        <v>4</v>
      </c>
      <c r="M603" s="2">
        <f>VLOOKUP(Revised!L603,Mapping!$H:$I,2,FALSE)</f>
        <v>4</v>
      </c>
      <c r="N603" s="2">
        <f>VLOOKUP(Revised!M603,Mapping!$H:$I,2,FALSE)</f>
        <v>5</v>
      </c>
      <c r="O603" s="2">
        <f>VLOOKUP(Revised!N603,Mapping!$H:$I,2,FALSE)</f>
        <v>4</v>
      </c>
      <c r="P603" s="2">
        <f>VLOOKUP(Revised!O603,Mapping!$H:$I,2,FALSE)</f>
        <v>4</v>
      </c>
      <c r="Q603" s="2">
        <f>VLOOKUP(Revised!P603,Mapping!$H:$I,2,FALSE)</f>
        <v>5</v>
      </c>
      <c r="R603" s="2">
        <f>VLOOKUP(Revised!Q603,Mapping!$K:$L,2,FALSE)</f>
        <v>5</v>
      </c>
      <c r="S603" s="2">
        <f>VLOOKUP(Revised!R603,Mapping!$K:$L,2,FALSE)</f>
        <v>3</v>
      </c>
      <c r="T603" s="2"/>
      <c r="U603" s="2"/>
    </row>
    <row r="604" spans="1:22" hidden="1" x14ac:dyDescent="0.2">
      <c r="A604">
        <v>603</v>
      </c>
      <c r="B604" s="1">
        <v>45181.589583333334</v>
      </c>
      <c r="C604" s="2" t="s">
        <v>3300</v>
      </c>
      <c r="D604" s="2" t="s">
        <v>195</v>
      </c>
      <c r="E604" s="3">
        <v>45181</v>
      </c>
      <c r="F604" s="22">
        <v>2023</v>
      </c>
      <c r="G604" s="2">
        <f>VLOOKUP(Revised!F604,Mapping!$H:$I,2,FALSE)</f>
        <v>4</v>
      </c>
      <c r="H604" s="2">
        <f>VLOOKUP(Revised!G604,Mapping!$H:$I,2,FALSE)</f>
        <v>4</v>
      </c>
      <c r="I604" s="2">
        <f>VLOOKUP(Revised!H604,Mapping!$H:$I,2,FALSE)</f>
        <v>4</v>
      </c>
      <c r="J604" s="2">
        <f>VLOOKUP(Revised!I604,Mapping!$H:$I,2,FALSE)</f>
        <v>4</v>
      </c>
      <c r="K604" s="2">
        <f>VLOOKUP(Revised!J604,Mapping!$H:$I,2,FALSE)</f>
        <v>4</v>
      </c>
      <c r="L604" s="2">
        <f>VLOOKUP(Revised!K604,Mapping!$H:$I,2,FALSE)</f>
        <v>4</v>
      </c>
      <c r="M604" s="2">
        <f>VLOOKUP(Revised!L604,Mapping!$H:$I,2,FALSE)</f>
        <v>4</v>
      </c>
      <c r="N604" s="2">
        <f>VLOOKUP(Revised!M604,Mapping!$H:$I,2,FALSE)</f>
        <v>4</v>
      </c>
      <c r="O604" s="2">
        <f>VLOOKUP(Revised!N604,Mapping!$H:$I,2,FALSE)</f>
        <v>4</v>
      </c>
      <c r="P604" s="2">
        <f>VLOOKUP(Revised!O604,Mapping!$H:$I,2,FALSE)</f>
        <v>5</v>
      </c>
      <c r="Q604" s="2">
        <f>VLOOKUP(Revised!P604,Mapping!$H:$I,2,FALSE)</f>
        <v>4</v>
      </c>
      <c r="R604" s="2">
        <f>VLOOKUP(Revised!Q604,Mapping!$K:$L,2,FALSE)</f>
        <v>3</v>
      </c>
      <c r="S604" s="2">
        <f>VLOOKUP(Revised!R604,Mapping!$K:$L,2,FALSE)</f>
        <v>3</v>
      </c>
      <c r="T604" s="2"/>
      <c r="U604" s="2"/>
      <c r="V604" s="2"/>
    </row>
    <row r="605" spans="1:22" hidden="1" x14ac:dyDescent="0.2">
      <c r="A605">
        <v>604</v>
      </c>
      <c r="B605" s="1">
        <v>45181.58965277778</v>
      </c>
      <c r="C605" s="2" t="s">
        <v>3300</v>
      </c>
      <c r="D605" s="2" t="s">
        <v>195</v>
      </c>
      <c r="E605" s="3">
        <v>45181</v>
      </c>
      <c r="F605" s="22">
        <v>2023</v>
      </c>
      <c r="G605" s="2">
        <f>VLOOKUP(Revised!F605,Mapping!$H:$I,2,FALSE)</f>
        <v>4</v>
      </c>
      <c r="H605" s="2">
        <f>VLOOKUP(Revised!G605,Mapping!$H:$I,2,FALSE)</f>
        <v>4</v>
      </c>
      <c r="I605" s="2">
        <f>VLOOKUP(Revised!H605,Mapping!$H:$I,2,FALSE)</f>
        <v>5</v>
      </c>
      <c r="J605" s="2">
        <f>VLOOKUP(Revised!I605,Mapping!$H:$I,2,FALSE)</f>
        <v>5</v>
      </c>
      <c r="K605" s="2">
        <f>VLOOKUP(Revised!J605,Mapping!$H:$I,2,FALSE)</f>
        <v>5</v>
      </c>
      <c r="L605" s="2">
        <f>VLOOKUP(Revised!K605,Mapping!$H:$I,2,FALSE)</f>
        <v>5</v>
      </c>
      <c r="M605" s="2">
        <f>VLOOKUP(Revised!L605,Mapping!$H:$I,2,FALSE)</f>
        <v>4</v>
      </c>
      <c r="N605" s="2">
        <f>VLOOKUP(Revised!M605,Mapping!$H:$I,2,FALSE)</f>
        <v>4</v>
      </c>
      <c r="O605" s="2">
        <f>VLOOKUP(Revised!N605,Mapping!$H:$I,2,FALSE)</f>
        <v>3</v>
      </c>
      <c r="P605" s="2">
        <f>VLOOKUP(Revised!O605,Mapping!$H:$I,2,FALSE)</f>
        <v>4</v>
      </c>
      <c r="Q605" s="2">
        <f>VLOOKUP(Revised!P605,Mapping!$H:$I,2,FALSE)</f>
        <v>5</v>
      </c>
      <c r="R605" s="2">
        <f>VLOOKUP(Revised!Q605,Mapping!$K:$L,2,FALSE)</f>
        <v>5</v>
      </c>
      <c r="S605" s="2">
        <f>VLOOKUP(Revised!R605,Mapping!$K:$L,2,FALSE)</f>
        <v>3</v>
      </c>
      <c r="T605" s="2"/>
      <c r="U605" s="2"/>
      <c r="V605" s="2"/>
    </row>
    <row r="606" spans="1:22" hidden="1" x14ac:dyDescent="0.2">
      <c r="A606">
        <v>605</v>
      </c>
      <c r="B606" s="1">
        <v>45181.58971064815</v>
      </c>
      <c r="C606" s="2" t="s">
        <v>3300</v>
      </c>
      <c r="D606" s="2" t="s">
        <v>195</v>
      </c>
      <c r="E606" s="3">
        <v>45181</v>
      </c>
      <c r="F606" s="22">
        <v>2023</v>
      </c>
      <c r="G606" s="2">
        <f>VLOOKUP(Revised!F606,Mapping!$H:$I,2,FALSE)</f>
        <v>4</v>
      </c>
      <c r="H606" s="2">
        <f>VLOOKUP(Revised!G606,Mapping!$H:$I,2,FALSE)</f>
        <v>4</v>
      </c>
      <c r="I606" s="2">
        <f>VLOOKUP(Revised!H606,Mapping!$H:$I,2,FALSE)</f>
        <v>4</v>
      </c>
      <c r="J606" s="2">
        <f>VLOOKUP(Revised!I606,Mapping!$H:$I,2,FALSE)</f>
        <v>4</v>
      </c>
      <c r="K606" s="2">
        <f>VLOOKUP(Revised!J606,Mapping!$H:$I,2,FALSE)</f>
        <v>4</v>
      </c>
      <c r="L606" s="2">
        <f>VLOOKUP(Revised!K606,Mapping!$H:$I,2,FALSE)</f>
        <v>4</v>
      </c>
      <c r="M606" s="2">
        <f>VLOOKUP(Revised!L606,Mapping!$H:$I,2,FALSE)</f>
        <v>4</v>
      </c>
      <c r="N606" s="2">
        <f>VLOOKUP(Revised!M606,Mapping!$H:$I,2,FALSE)</f>
        <v>4</v>
      </c>
      <c r="O606" s="2">
        <f>VLOOKUP(Revised!N606,Mapping!$H:$I,2,FALSE)</f>
        <v>4</v>
      </c>
      <c r="P606" s="2">
        <f>VLOOKUP(Revised!O606,Mapping!$H:$I,2,FALSE)</f>
        <v>4</v>
      </c>
      <c r="Q606" s="2">
        <f>VLOOKUP(Revised!P606,Mapping!$H:$I,2,FALSE)</f>
        <v>4</v>
      </c>
      <c r="R606" s="2">
        <f>VLOOKUP(Revised!Q606,Mapping!$K:$L,2,FALSE)</f>
        <v>3</v>
      </c>
      <c r="S606" s="2">
        <f>VLOOKUP(Revised!R606,Mapping!$K:$L,2,FALSE)</f>
        <v>3</v>
      </c>
      <c r="T606" s="2"/>
      <c r="U606" s="2"/>
      <c r="V606" s="2"/>
    </row>
    <row r="607" spans="1:22" hidden="1" x14ac:dyDescent="0.2">
      <c r="A607">
        <v>606</v>
      </c>
      <c r="B607" s="1">
        <v>45181.589745370373</v>
      </c>
      <c r="C607" s="2" t="s">
        <v>3300</v>
      </c>
      <c r="D607" s="2" t="s">
        <v>195</v>
      </c>
      <c r="E607" s="3">
        <v>45269</v>
      </c>
      <c r="F607" s="22">
        <v>2023</v>
      </c>
      <c r="G607" s="2">
        <f>VLOOKUP(Revised!F607,Mapping!$H:$I,2,FALSE)</f>
        <v>5</v>
      </c>
      <c r="H607" s="2">
        <f>VLOOKUP(Revised!G607,Mapping!$H:$I,2,FALSE)</f>
        <v>5</v>
      </c>
      <c r="I607" s="2">
        <f>VLOOKUP(Revised!H607,Mapping!$H:$I,2,FALSE)</f>
        <v>5</v>
      </c>
      <c r="J607" s="2">
        <f>VLOOKUP(Revised!I607,Mapping!$H:$I,2,FALSE)</f>
        <v>5</v>
      </c>
      <c r="K607" s="2">
        <f>VLOOKUP(Revised!J607,Mapping!$H:$I,2,FALSE)</f>
        <v>5</v>
      </c>
      <c r="L607" s="2">
        <f>VLOOKUP(Revised!K607,Mapping!$H:$I,2,FALSE)</f>
        <v>5</v>
      </c>
      <c r="M607" s="2">
        <f>VLOOKUP(Revised!L607,Mapping!$H:$I,2,FALSE)</f>
        <v>5</v>
      </c>
      <c r="N607" s="2">
        <f>VLOOKUP(Revised!M607,Mapping!$H:$I,2,FALSE)</f>
        <v>5</v>
      </c>
      <c r="O607" s="2">
        <f>VLOOKUP(Revised!N607,Mapping!$H:$I,2,FALSE)</f>
        <v>5</v>
      </c>
      <c r="P607" s="2">
        <f>VLOOKUP(Revised!O607,Mapping!$H:$I,2,FALSE)</f>
        <v>5</v>
      </c>
      <c r="Q607" s="2">
        <f>VLOOKUP(Revised!P607,Mapping!$H:$I,2,FALSE)</f>
        <v>5</v>
      </c>
      <c r="R607" s="2">
        <f>VLOOKUP(Revised!Q607,Mapping!$K:$L,2,FALSE)</f>
        <v>3</v>
      </c>
      <c r="S607" s="2">
        <f>VLOOKUP(Revised!R607,Mapping!$K:$L,2,FALSE)</f>
        <v>5</v>
      </c>
      <c r="T607" s="2"/>
      <c r="U607" s="2"/>
      <c r="V607" s="2"/>
    </row>
    <row r="608" spans="1:22" hidden="1" x14ac:dyDescent="0.2">
      <c r="A608">
        <v>607</v>
      </c>
      <c r="B608" s="1">
        <v>45181.589768518519</v>
      </c>
      <c r="C608" s="2" t="s">
        <v>3300</v>
      </c>
      <c r="D608" s="2" t="s">
        <v>195</v>
      </c>
      <c r="E608" s="3">
        <v>45269</v>
      </c>
      <c r="F608" s="22">
        <v>2023</v>
      </c>
      <c r="G608" s="2">
        <f>VLOOKUP(Revised!F608,Mapping!$H:$I,2,FALSE)</f>
        <v>4</v>
      </c>
      <c r="H608" s="2">
        <f>VLOOKUP(Revised!G608,Mapping!$H:$I,2,FALSE)</f>
        <v>4</v>
      </c>
      <c r="I608" s="2">
        <f>VLOOKUP(Revised!H608,Mapping!$H:$I,2,FALSE)</f>
        <v>4</v>
      </c>
      <c r="J608" s="2">
        <f>VLOOKUP(Revised!I608,Mapping!$H:$I,2,FALSE)</f>
        <v>4</v>
      </c>
      <c r="K608" s="2">
        <f>VLOOKUP(Revised!J608,Mapping!$H:$I,2,FALSE)</f>
        <v>4</v>
      </c>
      <c r="L608" s="2">
        <f>VLOOKUP(Revised!K608,Mapping!$H:$I,2,FALSE)</f>
        <v>4</v>
      </c>
      <c r="M608" s="2">
        <f>VLOOKUP(Revised!L608,Mapping!$H:$I,2,FALSE)</f>
        <v>4</v>
      </c>
      <c r="N608" s="2">
        <f>VLOOKUP(Revised!M608,Mapping!$H:$I,2,FALSE)</f>
        <v>4</v>
      </c>
      <c r="O608" s="2">
        <f>VLOOKUP(Revised!N608,Mapping!$H:$I,2,FALSE)</f>
        <v>4</v>
      </c>
      <c r="P608" s="2">
        <f>VLOOKUP(Revised!O608,Mapping!$H:$I,2,FALSE)</f>
        <v>4</v>
      </c>
      <c r="Q608" s="2">
        <f>VLOOKUP(Revised!P608,Mapping!$H:$I,2,FALSE)</f>
        <v>4</v>
      </c>
      <c r="R608" s="2">
        <f>VLOOKUP(Revised!Q608,Mapping!$K:$L,2,FALSE)</f>
        <v>5</v>
      </c>
      <c r="S608" s="2">
        <f>VLOOKUP(Revised!R608,Mapping!$K:$L,2,FALSE)</f>
        <v>5</v>
      </c>
      <c r="T608" s="2"/>
      <c r="U608" s="2"/>
      <c r="V608" s="2"/>
    </row>
    <row r="609" spans="1:22" hidden="1" x14ac:dyDescent="0.2">
      <c r="A609">
        <v>608</v>
      </c>
      <c r="B609" s="1">
        <v>45181.58997685185</v>
      </c>
      <c r="C609" s="2" t="s">
        <v>3300</v>
      </c>
      <c r="D609" s="2" t="s">
        <v>3305</v>
      </c>
      <c r="E609" s="3">
        <v>45181</v>
      </c>
      <c r="F609" s="22">
        <v>2023</v>
      </c>
      <c r="G609" s="2">
        <f>VLOOKUP(Revised!F609,Mapping!$H:$I,2,FALSE)</f>
        <v>4</v>
      </c>
      <c r="H609" s="2">
        <f>VLOOKUP(Revised!G609,Mapping!$H:$I,2,FALSE)</f>
        <v>4</v>
      </c>
      <c r="I609" s="2">
        <f>VLOOKUP(Revised!H609,Mapping!$H:$I,2,FALSE)</f>
        <v>4</v>
      </c>
      <c r="J609" s="2">
        <f>VLOOKUP(Revised!I609,Mapping!$H:$I,2,FALSE)</f>
        <v>4</v>
      </c>
      <c r="K609" s="2">
        <f>VLOOKUP(Revised!J609,Mapping!$H:$I,2,FALSE)</f>
        <v>4</v>
      </c>
      <c r="L609" s="2">
        <f>VLOOKUP(Revised!K609,Mapping!$H:$I,2,FALSE)</f>
        <v>4</v>
      </c>
      <c r="M609" s="2">
        <f>VLOOKUP(Revised!L609,Mapping!$H:$I,2,FALSE)</f>
        <v>4</v>
      </c>
      <c r="N609" s="2">
        <f>VLOOKUP(Revised!M609,Mapping!$H:$I,2,FALSE)</f>
        <v>4</v>
      </c>
      <c r="O609" s="2">
        <f>VLOOKUP(Revised!N609,Mapping!$H:$I,2,FALSE)</f>
        <v>4</v>
      </c>
      <c r="P609" s="2">
        <f>VLOOKUP(Revised!O609,Mapping!$H:$I,2,FALSE)</f>
        <v>4</v>
      </c>
      <c r="Q609" s="2">
        <f>VLOOKUP(Revised!P609,Mapping!$H:$I,2,FALSE)</f>
        <v>5</v>
      </c>
      <c r="R609" s="2">
        <f>VLOOKUP(Revised!Q609,Mapping!$K:$L,2,FALSE)</f>
        <v>3</v>
      </c>
      <c r="S609" s="2">
        <f>VLOOKUP(Revised!R609,Mapping!$K:$L,2,FALSE)</f>
        <v>3</v>
      </c>
      <c r="T609" s="2" t="s">
        <v>2788</v>
      </c>
      <c r="U609" s="2"/>
      <c r="V609" s="2"/>
    </row>
    <row r="610" spans="1:22" hidden="1" x14ac:dyDescent="0.2">
      <c r="A610">
        <v>609</v>
      </c>
      <c r="B610" s="1">
        <v>45181.590011574073</v>
      </c>
      <c r="C610" s="2" t="s">
        <v>3300</v>
      </c>
      <c r="D610" s="2" t="s">
        <v>195</v>
      </c>
      <c r="E610" s="3">
        <v>45181</v>
      </c>
      <c r="F610" s="22">
        <v>2023</v>
      </c>
      <c r="G610" s="2">
        <f>VLOOKUP(Revised!F610,Mapping!$H:$I,2,FALSE)</f>
        <v>4</v>
      </c>
      <c r="H610" s="2">
        <f>VLOOKUP(Revised!G610,Mapping!$H:$I,2,FALSE)</f>
        <v>4</v>
      </c>
      <c r="I610" s="2">
        <f>VLOOKUP(Revised!H610,Mapping!$H:$I,2,FALSE)</f>
        <v>5</v>
      </c>
      <c r="J610" s="2">
        <f>VLOOKUP(Revised!I610,Mapping!$H:$I,2,FALSE)</f>
        <v>5</v>
      </c>
      <c r="K610" s="2">
        <f>VLOOKUP(Revised!J610,Mapping!$H:$I,2,FALSE)</f>
        <v>5</v>
      </c>
      <c r="L610" s="2">
        <f>VLOOKUP(Revised!K610,Mapping!$H:$I,2,FALSE)</f>
        <v>5</v>
      </c>
      <c r="M610" s="2">
        <f>VLOOKUP(Revised!L610,Mapping!$H:$I,2,FALSE)</f>
        <v>5</v>
      </c>
      <c r="N610" s="2">
        <f>VLOOKUP(Revised!M610,Mapping!$H:$I,2,FALSE)</f>
        <v>4</v>
      </c>
      <c r="O610" s="2">
        <f>VLOOKUP(Revised!N610,Mapping!$H:$I,2,FALSE)</f>
        <v>4</v>
      </c>
      <c r="P610" s="2">
        <f>VLOOKUP(Revised!O610,Mapping!$H:$I,2,FALSE)</f>
        <v>4</v>
      </c>
      <c r="Q610" s="2">
        <f>VLOOKUP(Revised!P610,Mapping!$H:$I,2,FALSE)</f>
        <v>4</v>
      </c>
      <c r="R610" s="2">
        <f>VLOOKUP(Revised!Q610,Mapping!$K:$L,2,FALSE)</f>
        <v>3</v>
      </c>
      <c r="S610" s="2">
        <f>VLOOKUP(Revised!R610,Mapping!$K:$L,2,FALSE)</f>
        <v>3</v>
      </c>
      <c r="T610" s="2" t="s">
        <v>2790</v>
      </c>
      <c r="U610" s="2"/>
      <c r="V610" s="2"/>
    </row>
    <row r="611" spans="1:22" hidden="1" x14ac:dyDescent="0.2">
      <c r="A611">
        <v>610</v>
      </c>
      <c r="B611" s="1">
        <v>45181.590196759258</v>
      </c>
      <c r="C611" s="2" t="s">
        <v>3300</v>
      </c>
      <c r="D611" s="2" t="s">
        <v>195</v>
      </c>
      <c r="E611" s="3">
        <v>45269</v>
      </c>
      <c r="F611" s="22">
        <v>2023</v>
      </c>
      <c r="G611" s="2">
        <f>VLOOKUP(Revised!F611,Mapping!$H:$I,2,FALSE)</f>
        <v>5</v>
      </c>
      <c r="H611" s="2">
        <f>VLOOKUP(Revised!G611,Mapping!$H:$I,2,FALSE)</f>
        <v>5</v>
      </c>
      <c r="I611" s="2">
        <f>VLOOKUP(Revised!H611,Mapping!$H:$I,2,FALSE)</f>
        <v>5</v>
      </c>
      <c r="J611" s="2">
        <f>VLOOKUP(Revised!I611,Mapping!$H:$I,2,FALSE)</f>
        <v>5</v>
      </c>
      <c r="K611" s="2">
        <f>VLOOKUP(Revised!J611,Mapping!$H:$I,2,FALSE)</f>
        <v>5</v>
      </c>
      <c r="L611" s="2">
        <f>VLOOKUP(Revised!K611,Mapping!$H:$I,2,FALSE)</f>
        <v>5</v>
      </c>
      <c r="M611" s="2">
        <f>VLOOKUP(Revised!L611,Mapping!$H:$I,2,FALSE)</f>
        <v>5</v>
      </c>
      <c r="N611" s="2">
        <f>VLOOKUP(Revised!M611,Mapping!$H:$I,2,FALSE)</f>
        <v>5</v>
      </c>
      <c r="O611" s="2">
        <f>VLOOKUP(Revised!N611,Mapping!$H:$I,2,FALSE)</f>
        <v>5</v>
      </c>
      <c r="P611" s="2">
        <f>VLOOKUP(Revised!O611,Mapping!$H:$I,2,FALSE)</f>
        <v>5</v>
      </c>
      <c r="Q611" s="2">
        <f>VLOOKUP(Revised!P611,Mapping!$H:$I,2,FALSE)</f>
        <v>5</v>
      </c>
      <c r="R611" s="2">
        <f>VLOOKUP(Revised!Q611,Mapping!$K:$L,2,FALSE)</f>
        <v>5</v>
      </c>
      <c r="S611" s="2">
        <f>VLOOKUP(Revised!R611,Mapping!$K:$L,2,FALSE)</f>
        <v>5</v>
      </c>
      <c r="T611" s="2" t="s">
        <v>2283</v>
      </c>
      <c r="U611" s="2"/>
      <c r="V611" s="2"/>
    </row>
    <row r="612" spans="1:22" hidden="1" x14ac:dyDescent="0.2">
      <c r="A612">
        <v>611</v>
      </c>
      <c r="B612" s="1">
        <v>45181.590289351851</v>
      </c>
      <c r="C612" s="2" t="s">
        <v>3300</v>
      </c>
      <c r="D612" s="2" t="s">
        <v>195</v>
      </c>
      <c r="E612" s="3">
        <v>45181</v>
      </c>
      <c r="F612" s="22">
        <v>2023</v>
      </c>
      <c r="G612" s="2">
        <f>VLOOKUP(Revised!F612,Mapping!$H:$I,2,FALSE)</f>
        <v>5</v>
      </c>
      <c r="H612" s="2">
        <f>VLOOKUP(Revised!G612,Mapping!$H:$I,2,FALSE)</f>
        <v>5</v>
      </c>
      <c r="I612" s="2">
        <f>VLOOKUP(Revised!H612,Mapping!$H:$I,2,FALSE)</f>
        <v>5</v>
      </c>
      <c r="J612" s="2">
        <f>VLOOKUP(Revised!I612,Mapping!$H:$I,2,FALSE)</f>
        <v>5</v>
      </c>
      <c r="K612" s="2">
        <f>VLOOKUP(Revised!J612,Mapping!$H:$I,2,FALSE)</f>
        <v>5</v>
      </c>
      <c r="L612" s="2">
        <f>VLOOKUP(Revised!K612,Mapping!$H:$I,2,FALSE)</f>
        <v>5</v>
      </c>
      <c r="M612" s="2">
        <f>VLOOKUP(Revised!L612,Mapping!$H:$I,2,FALSE)</f>
        <v>5</v>
      </c>
      <c r="N612" s="2">
        <f>VLOOKUP(Revised!M612,Mapping!$H:$I,2,FALSE)</f>
        <v>5</v>
      </c>
      <c r="O612" s="2">
        <f>VLOOKUP(Revised!N612,Mapping!$H:$I,2,FALSE)</f>
        <v>5</v>
      </c>
      <c r="P612" s="2">
        <f>VLOOKUP(Revised!O612,Mapping!$H:$I,2,FALSE)</f>
        <v>5</v>
      </c>
      <c r="Q612" s="2">
        <f>VLOOKUP(Revised!P612,Mapping!$H:$I,2,FALSE)</f>
        <v>5</v>
      </c>
      <c r="R612" s="2">
        <f>VLOOKUP(Revised!Q612,Mapping!$K:$L,2,FALSE)</f>
        <v>5</v>
      </c>
      <c r="S612" s="2">
        <f>VLOOKUP(Revised!R612,Mapping!$K:$L,2,FALSE)</f>
        <v>5</v>
      </c>
      <c r="T612" s="2"/>
      <c r="U612" s="2"/>
      <c r="V612" s="2"/>
    </row>
    <row r="613" spans="1:22" hidden="1" x14ac:dyDescent="0.2">
      <c r="A613">
        <v>612</v>
      </c>
      <c r="B613" s="1">
        <v>45181.590428240743</v>
      </c>
      <c r="C613" s="2" t="s">
        <v>3300</v>
      </c>
      <c r="D613" s="2" t="s">
        <v>195</v>
      </c>
      <c r="E613" s="3">
        <v>45181</v>
      </c>
      <c r="F613" s="22">
        <v>2023</v>
      </c>
      <c r="G613" s="2">
        <f>VLOOKUP(Revised!F613,Mapping!$H:$I,2,FALSE)</f>
        <v>5</v>
      </c>
      <c r="H613" s="2">
        <f>VLOOKUP(Revised!G613,Mapping!$H:$I,2,FALSE)</f>
        <v>4</v>
      </c>
      <c r="I613" s="2">
        <f>VLOOKUP(Revised!H613,Mapping!$H:$I,2,FALSE)</f>
        <v>4</v>
      </c>
      <c r="J613" s="2">
        <f>VLOOKUP(Revised!I613,Mapping!$H:$I,2,FALSE)</f>
        <v>4</v>
      </c>
      <c r="K613" s="2">
        <f>VLOOKUP(Revised!J613,Mapping!$H:$I,2,FALSE)</f>
        <v>5</v>
      </c>
      <c r="L613" s="2">
        <f>VLOOKUP(Revised!K613,Mapping!$H:$I,2,FALSE)</f>
        <v>4</v>
      </c>
      <c r="M613" s="2">
        <f>VLOOKUP(Revised!L613,Mapping!$H:$I,2,FALSE)</f>
        <v>4</v>
      </c>
      <c r="N613" s="2">
        <f>VLOOKUP(Revised!M613,Mapping!$H:$I,2,FALSE)</f>
        <v>4</v>
      </c>
      <c r="O613" s="2">
        <f>VLOOKUP(Revised!N613,Mapping!$H:$I,2,FALSE)</f>
        <v>4</v>
      </c>
      <c r="P613" s="2">
        <f>VLOOKUP(Revised!O613,Mapping!$H:$I,2,FALSE)</f>
        <v>4</v>
      </c>
      <c r="Q613" s="2">
        <f>VLOOKUP(Revised!P613,Mapping!$H:$I,2,FALSE)</f>
        <v>4</v>
      </c>
      <c r="R613" s="2">
        <f>VLOOKUP(Revised!Q613,Mapping!$K:$L,2,FALSE)</f>
        <v>3</v>
      </c>
      <c r="S613" s="2">
        <f>VLOOKUP(Revised!R613,Mapping!$K:$L,2,FALSE)</f>
        <v>3</v>
      </c>
      <c r="T613" s="2" t="s">
        <v>2791</v>
      </c>
      <c r="U613" s="2"/>
      <c r="V613" s="2"/>
    </row>
    <row r="614" spans="1:22" hidden="1" x14ac:dyDescent="0.2">
      <c r="A614">
        <v>613</v>
      </c>
      <c r="B614" s="1">
        <v>45181.590694444443</v>
      </c>
      <c r="C614" s="2" t="s">
        <v>3300</v>
      </c>
      <c r="D614" s="2" t="s">
        <v>195</v>
      </c>
      <c r="E614" s="3">
        <v>45181</v>
      </c>
      <c r="F614" s="22">
        <v>2023</v>
      </c>
      <c r="G614" s="2">
        <f>VLOOKUP(Revised!F614,Mapping!$H:$I,2,FALSE)</f>
        <v>5</v>
      </c>
      <c r="H614" s="2">
        <f>VLOOKUP(Revised!G614,Mapping!$H:$I,2,FALSE)</f>
        <v>5</v>
      </c>
      <c r="I614" s="2">
        <f>VLOOKUP(Revised!H614,Mapping!$H:$I,2,FALSE)</f>
        <v>5</v>
      </c>
      <c r="J614" s="2">
        <f>VLOOKUP(Revised!I614,Mapping!$H:$I,2,FALSE)</f>
        <v>5</v>
      </c>
      <c r="K614" s="2">
        <f>VLOOKUP(Revised!J614,Mapping!$H:$I,2,FALSE)</f>
        <v>5</v>
      </c>
      <c r="L614" s="2">
        <f>VLOOKUP(Revised!K614,Mapping!$H:$I,2,FALSE)</f>
        <v>5</v>
      </c>
      <c r="M614" s="2">
        <f>VLOOKUP(Revised!L614,Mapping!$H:$I,2,FALSE)</f>
        <v>5</v>
      </c>
      <c r="N614" s="2">
        <f>VLOOKUP(Revised!M614,Mapping!$H:$I,2,FALSE)</f>
        <v>5</v>
      </c>
      <c r="O614" s="2">
        <f>VLOOKUP(Revised!N614,Mapping!$H:$I,2,FALSE)</f>
        <v>5</v>
      </c>
      <c r="P614" s="2">
        <f>VLOOKUP(Revised!O614,Mapping!$H:$I,2,FALSE)</f>
        <v>5</v>
      </c>
      <c r="Q614" s="2">
        <f>VLOOKUP(Revised!P614,Mapping!$H:$I,2,FALSE)</f>
        <v>5</v>
      </c>
      <c r="R614" s="2">
        <f>VLOOKUP(Revised!Q614,Mapping!$K:$L,2,FALSE)</f>
        <v>5</v>
      </c>
      <c r="S614" s="2">
        <f>VLOOKUP(Revised!R614,Mapping!$K:$L,2,FALSE)</f>
        <v>5</v>
      </c>
      <c r="T614" s="2" t="s">
        <v>2793</v>
      </c>
      <c r="U614" s="2" t="s">
        <v>2794</v>
      </c>
      <c r="V614" s="2"/>
    </row>
    <row r="615" spans="1:22" hidden="1" x14ac:dyDescent="0.2">
      <c r="A615">
        <v>614</v>
      </c>
      <c r="B615" s="1">
        <v>45181.590879629628</v>
      </c>
      <c r="C615" s="2" t="s">
        <v>3300</v>
      </c>
      <c r="D615" s="2" t="s">
        <v>195</v>
      </c>
      <c r="E615" s="3">
        <v>45181</v>
      </c>
      <c r="F615" s="22">
        <v>2023</v>
      </c>
      <c r="G615" s="2">
        <f>VLOOKUP(Revised!F615,Mapping!$H:$I,2,FALSE)</f>
        <v>5</v>
      </c>
      <c r="H615" s="2">
        <f>VLOOKUP(Revised!G615,Mapping!$H:$I,2,FALSE)</f>
        <v>5</v>
      </c>
      <c r="I615" s="2">
        <f>VLOOKUP(Revised!H615,Mapping!$H:$I,2,FALSE)</f>
        <v>5</v>
      </c>
      <c r="J615" s="2">
        <f>VLOOKUP(Revised!I615,Mapping!$H:$I,2,FALSE)</f>
        <v>5</v>
      </c>
      <c r="K615" s="2">
        <f>VLOOKUP(Revised!J615,Mapping!$H:$I,2,FALSE)</f>
        <v>5</v>
      </c>
      <c r="L615" s="2">
        <f>VLOOKUP(Revised!K615,Mapping!$H:$I,2,FALSE)</f>
        <v>5</v>
      </c>
      <c r="M615" s="2">
        <f>VLOOKUP(Revised!L615,Mapping!$H:$I,2,FALSE)</f>
        <v>5</v>
      </c>
      <c r="N615" s="2">
        <f>VLOOKUP(Revised!M615,Mapping!$H:$I,2,FALSE)</f>
        <v>5</v>
      </c>
      <c r="O615" s="2">
        <f>VLOOKUP(Revised!N615,Mapping!$H:$I,2,FALSE)</f>
        <v>5</v>
      </c>
      <c r="P615" s="2">
        <f>VLOOKUP(Revised!O615,Mapping!$H:$I,2,FALSE)</f>
        <v>5</v>
      </c>
      <c r="Q615" s="2">
        <f>VLOOKUP(Revised!P615,Mapping!$H:$I,2,FALSE)</f>
        <v>5</v>
      </c>
      <c r="R615" s="2">
        <f>VLOOKUP(Revised!Q615,Mapping!$K:$L,2,FALSE)</f>
        <v>5</v>
      </c>
      <c r="S615" s="2">
        <f>VLOOKUP(Revised!R615,Mapping!$K:$L,2,FALSE)</f>
        <v>5</v>
      </c>
      <c r="T615" s="2" t="s">
        <v>2795</v>
      </c>
      <c r="U615" s="2"/>
      <c r="V615" s="2"/>
    </row>
    <row r="616" spans="1:22" hidden="1" x14ac:dyDescent="0.2">
      <c r="A616">
        <v>615</v>
      </c>
      <c r="B616" s="1">
        <v>45181.590891203705</v>
      </c>
      <c r="C616" s="2" t="s">
        <v>3300</v>
      </c>
      <c r="D616" s="2" t="s">
        <v>195</v>
      </c>
      <c r="E616" s="3">
        <v>45181</v>
      </c>
      <c r="F616" s="22">
        <v>2022</v>
      </c>
      <c r="G616" s="2">
        <f>VLOOKUP(Revised!F616,Mapping!$H:$I,2,FALSE)</f>
        <v>4</v>
      </c>
      <c r="H616" s="2">
        <f>VLOOKUP(Revised!G616,Mapping!$H:$I,2,FALSE)</f>
        <v>4</v>
      </c>
      <c r="I616" s="2">
        <f>VLOOKUP(Revised!H616,Mapping!$H:$I,2,FALSE)</f>
        <v>4</v>
      </c>
      <c r="J616" s="2">
        <f>VLOOKUP(Revised!I616,Mapping!$H:$I,2,FALSE)</f>
        <v>4</v>
      </c>
      <c r="K616" s="2">
        <f>VLOOKUP(Revised!J616,Mapping!$H:$I,2,FALSE)</f>
        <v>4</v>
      </c>
      <c r="L616" s="2">
        <f>VLOOKUP(Revised!K616,Mapping!$H:$I,2,FALSE)</f>
        <v>3</v>
      </c>
      <c r="M616" s="2">
        <f>VLOOKUP(Revised!L616,Mapping!$H:$I,2,FALSE)</f>
        <v>4</v>
      </c>
      <c r="N616" s="2">
        <f>VLOOKUP(Revised!M616,Mapping!$H:$I,2,FALSE)</f>
        <v>4</v>
      </c>
      <c r="O616" s="2">
        <f>VLOOKUP(Revised!N616,Mapping!$H:$I,2,FALSE)</f>
        <v>4</v>
      </c>
      <c r="P616" s="2">
        <f>VLOOKUP(Revised!O616,Mapping!$H:$I,2,FALSE)</f>
        <v>4</v>
      </c>
      <c r="Q616" s="2">
        <f>VLOOKUP(Revised!P616,Mapping!$H:$I,2,FALSE)</f>
        <v>3</v>
      </c>
      <c r="R616" s="2">
        <f>VLOOKUP(Revised!Q616,Mapping!$K:$L,2,FALSE)</f>
        <v>3</v>
      </c>
      <c r="S616" s="2">
        <f>VLOOKUP(Revised!R616,Mapping!$K:$L,2,FALSE)</f>
        <v>3</v>
      </c>
      <c r="T616" s="2" t="s">
        <v>2796</v>
      </c>
      <c r="U616" s="2" t="s">
        <v>2797</v>
      </c>
      <c r="V616" s="2"/>
    </row>
    <row r="617" spans="1:22" hidden="1" x14ac:dyDescent="0.2">
      <c r="A617">
        <v>616</v>
      </c>
      <c r="B617" s="1">
        <v>45181.590902777774</v>
      </c>
      <c r="C617" s="2" t="s">
        <v>3300</v>
      </c>
      <c r="D617" s="2" t="s">
        <v>195</v>
      </c>
      <c r="E617" s="3">
        <v>44904</v>
      </c>
      <c r="F617" s="22">
        <v>2023</v>
      </c>
      <c r="G617" s="2">
        <f>VLOOKUP(Revised!F617,Mapping!$H:$I,2,FALSE)</f>
        <v>4</v>
      </c>
      <c r="H617" s="2">
        <f>VLOOKUP(Revised!G617,Mapping!$H:$I,2,FALSE)</f>
        <v>4</v>
      </c>
      <c r="I617" s="2">
        <f>VLOOKUP(Revised!H617,Mapping!$H:$I,2,FALSE)</f>
        <v>4</v>
      </c>
      <c r="J617" s="2">
        <f>VLOOKUP(Revised!I617,Mapping!$H:$I,2,FALSE)</f>
        <v>4</v>
      </c>
      <c r="K617" s="2">
        <f>VLOOKUP(Revised!J617,Mapping!$H:$I,2,FALSE)</f>
        <v>4</v>
      </c>
      <c r="L617" s="2">
        <f>VLOOKUP(Revised!K617,Mapping!$H:$I,2,FALSE)</f>
        <v>4</v>
      </c>
      <c r="M617" s="2">
        <f>VLOOKUP(Revised!L617,Mapping!$H:$I,2,FALSE)</f>
        <v>4</v>
      </c>
      <c r="N617" s="2">
        <f>VLOOKUP(Revised!M617,Mapping!$H:$I,2,FALSE)</f>
        <v>4</v>
      </c>
      <c r="O617" s="2">
        <f>VLOOKUP(Revised!N617,Mapping!$H:$I,2,FALSE)</f>
        <v>4</v>
      </c>
      <c r="P617" s="2">
        <f>VLOOKUP(Revised!O617,Mapping!$H:$I,2,FALSE)</f>
        <v>4</v>
      </c>
      <c r="Q617" s="2">
        <f>VLOOKUP(Revised!P617,Mapping!$H:$I,2,FALSE)</f>
        <v>4</v>
      </c>
      <c r="R617" s="2">
        <f>VLOOKUP(Revised!Q617,Mapping!$K:$L,2,FALSE)</f>
        <v>3</v>
      </c>
      <c r="S617" s="2">
        <f>VLOOKUP(Revised!R617,Mapping!$K:$L,2,FALSE)</f>
        <v>3</v>
      </c>
      <c r="T617" s="2" t="s">
        <v>2798</v>
      </c>
      <c r="U617" s="2"/>
      <c r="V617" s="2"/>
    </row>
    <row r="618" spans="1:22" hidden="1" x14ac:dyDescent="0.2">
      <c r="A618">
        <v>617</v>
      </c>
      <c r="B618" s="1">
        <v>45181.59103009259</v>
      </c>
      <c r="C618" s="2" t="s">
        <v>3300</v>
      </c>
      <c r="D618" s="2" t="s">
        <v>195</v>
      </c>
      <c r="E618" s="3">
        <v>45181</v>
      </c>
      <c r="F618" s="22">
        <v>2023</v>
      </c>
      <c r="G618" s="2">
        <f>VLOOKUP(Revised!F618,Mapping!$H:$I,2,FALSE)</f>
        <v>3</v>
      </c>
      <c r="H618" s="2">
        <f>VLOOKUP(Revised!G618,Mapping!$H:$I,2,FALSE)</f>
        <v>3</v>
      </c>
      <c r="I618" s="2">
        <f>VLOOKUP(Revised!H618,Mapping!$H:$I,2,FALSE)</f>
        <v>2</v>
      </c>
      <c r="J618" s="2">
        <f>VLOOKUP(Revised!I618,Mapping!$H:$I,2,FALSE)</f>
        <v>2</v>
      </c>
      <c r="K618" s="2">
        <f>VLOOKUP(Revised!J618,Mapping!$H:$I,2,FALSE)</f>
        <v>4</v>
      </c>
      <c r="L618" s="2">
        <f>VLOOKUP(Revised!K618,Mapping!$H:$I,2,FALSE)</f>
        <v>4</v>
      </c>
      <c r="M618" s="2">
        <f>VLOOKUP(Revised!L618,Mapping!$H:$I,2,FALSE)</f>
        <v>2</v>
      </c>
      <c r="N618" s="2">
        <f>VLOOKUP(Revised!M618,Mapping!$H:$I,2,FALSE)</f>
        <v>4</v>
      </c>
      <c r="O618" s="2">
        <f>VLOOKUP(Revised!N618,Mapping!$H:$I,2,FALSE)</f>
        <v>2</v>
      </c>
      <c r="P618" s="2">
        <f>VLOOKUP(Revised!O618,Mapping!$H:$I,2,FALSE)</f>
        <v>2</v>
      </c>
      <c r="Q618" s="2">
        <f>VLOOKUP(Revised!P618,Mapping!$H:$I,2,FALSE)</f>
        <v>2</v>
      </c>
      <c r="R618" s="2">
        <f>VLOOKUP(Revised!Q618,Mapping!$K:$L,2,FALSE)</f>
        <v>3</v>
      </c>
      <c r="S618" s="2">
        <f>VLOOKUP(Revised!R618,Mapping!$K:$L,2,FALSE)</f>
        <v>4</v>
      </c>
      <c r="T618" s="2" t="s">
        <v>2800</v>
      </c>
      <c r="U618" s="2" t="s">
        <v>2801</v>
      </c>
      <c r="V618" s="2"/>
    </row>
    <row r="619" spans="1:22" hidden="1" x14ac:dyDescent="0.2">
      <c r="A619">
        <v>618</v>
      </c>
      <c r="B619" s="1">
        <v>45181.591168981482</v>
      </c>
      <c r="C619" s="2" t="s">
        <v>3300</v>
      </c>
      <c r="D619" s="2" t="s">
        <v>195</v>
      </c>
      <c r="E619" s="3">
        <v>45181</v>
      </c>
      <c r="F619" s="22">
        <v>2023</v>
      </c>
      <c r="G619" s="2">
        <f>VLOOKUP(Revised!F619,Mapping!$H:$I,2,FALSE)</f>
        <v>5</v>
      </c>
      <c r="H619" s="2">
        <f>VLOOKUP(Revised!G619,Mapping!$H:$I,2,FALSE)</f>
        <v>5</v>
      </c>
      <c r="I619" s="2">
        <f>VLOOKUP(Revised!H619,Mapping!$H:$I,2,FALSE)</f>
        <v>5</v>
      </c>
      <c r="J619" s="2">
        <f>VLOOKUP(Revised!I619,Mapping!$H:$I,2,FALSE)</f>
        <v>5</v>
      </c>
      <c r="K619" s="2">
        <f>VLOOKUP(Revised!J619,Mapping!$H:$I,2,FALSE)</f>
        <v>5</v>
      </c>
      <c r="L619" s="2">
        <f>VLOOKUP(Revised!K619,Mapping!$H:$I,2,FALSE)</f>
        <v>5</v>
      </c>
      <c r="M619" s="2">
        <f>VLOOKUP(Revised!L619,Mapping!$H:$I,2,FALSE)</f>
        <v>5</v>
      </c>
      <c r="N619" s="2">
        <f>VLOOKUP(Revised!M619,Mapping!$H:$I,2,FALSE)</f>
        <v>5</v>
      </c>
      <c r="O619" s="2">
        <f>VLOOKUP(Revised!N619,Mapping!$H:$I,2,FALSE)</f>
        <v>5</v>
      </c>
      <c r="P619" s="2">
        <f>VLOOKUP(Revised!O619,Mapping!$H:$I,2,FALSE)</f>
        <v>5</v>
      </c>
      <c r="Q619" s="2">
        <f>VLOOKUP(Revised!P619,Mapping!$H:$I,2,FALSE)</f>
        <v>5</v>
      </c>
      <c r="R619" s="2">
        <f>VLOOKUP(Revised!Q619,Mapping!$K:$L,2,FALSE)</f>
        <v>5</v>
      </c>
      <c r="S619" s="2">
        <f>VLOOKUP(Revised!R619,Mapping!$K:$L,2,FALSE)</f>
        <v>5</v>
      </c>
      <c r="T619" s="2" t="s">
        <v>2802</v>
      </c>
      <c r="U619" s="2" t="s">
        <v>2803</v>
      </c>
      <c r="V619" s="2"/>
    </row>
    <row r="620" spans="1:22" hidden="1" x14ac:dyDescent="0.2">
      <c r="A620">
        <v>619</v>
      </c>
      <c r="B620" s="1">
        <v>45181.591180555559</v>
      </c>
      <c r="C620" s="2" t="s">
        <v>3300</v>
      </c>
      <c r="D620" s="2" t="s">
        <v>195</v>
      </c>
      <c r="E620" s="3">
        <v>45181</v>
      </c>
      <c r="F620" s="22">
        <v>2023</v>
      </c>
      <c r="G620" s="2">
        <f>VLOOKUP(Revised!F620,Mapping!$H:$I,2,FALSE)</f>
        <v>5</v>
      </c>
      <c r="H620" s="2">
        <f>VLOOKUP(Revised!G620,Mapping!$H:$I,2,FALSE)</f>
        <v>4</v>
      </c>
      <c r="I620" s="2">
        <f>VLOOKUP(Revised!H620,Mapping!$H:$I,2,FALSE)</f>
        <v>4</v>
      </c>
      <c r="J620" s="2">
        <f>VLOOKUP(Revised!I620,Mapping!$H:$I,2,FALSE)</f>
        <v>4</v>
      </c>
      <c r="K620" s="2">
        <f>VLOOKUP(Revised!J620,Mapping!$H:$I,2,FALSE)</f>
        <v>4</v>
      </c>
      <c r="L620" s="2">
        <f>VLOOKUP(Revised!K620,Mapping!$H:$I,2,FALSE)</f>
        <v>4</v>
      </c>
      <c r="M620" s="2">
        <f>VLOOKUP(Revised!L620,Mapping!$H:$I,2,FALSE)</f>
        <v>4</v>
      </c>
      <c r="N620" s="2">
        <f>VLOOKUP(Revised!M620,Mapping!$H:$I,2,FALSE)</f>
        <v>4</v>
      </c>
      <c r="O620" s="2">
        <f>VLOOKUP(Revised!N620,Mapping!$H:$I,2,FALSE)</f>
        <v>5</v>
      </c>
      <c r="P620" s="2">
        <f>VLOOKUP(Revised!O620,Mapping!$H:$I,2,FALSE)</f>
        <v>4</v>
      </c>
      <c r="Q620" s="2">
        <f>VLOOKUP(Revised!P620,Mapping!$H:$I,2,FALSE)</f>
        <v>4</v>
      </c>
      <c r="R620" s="2">
        <f>VLOOKUP(Revised!Q620,Mapping!$K:$L,2,FALSE)</f>
        <v>3</v>
      </c>
      <c r="S620" s="2">
        <f>VLOOKUP(Revised!R620,Mapping!$K:$L,2,FALSE)</f>
        <v>4</v>
      </c>
      <c r="T620" s="2" t="s">
        <v>2805</v>
      </c>
      <c r="U620" s="2"/>
      <c r="V620" s="2"/>
    </row>
    <row r="621" spans="1:22" hidden="1" x14ac:dyDescent="0.2">
      <c r="A621">
        <v>620</v>
      </c>
      <c r="B621" s="1">
        <v>45181.591238425928</v>
      </c>
      <c r="C621" s="2" t="s">
        <v>3300</v>
      </c>
      <c r="D621" s="2" t="s">
        <v>195</v>
      </c>
      <c r="E621" s="3">
        <v>45150</v>
      </c>
      <c r="F621" s="22">
        <v>2023</v>
      </c>
      <c r="G621" s="2">
        <f>VLOOKUP(Revised!F621,Mapping!$H:$I,2,FALSE)</f>
        <v>2</v>
      </c>
      <c r="H621" s="2">
        <f>VLOOKUP(Revised!G621,Mapping!$H:$I,2,FALSE)</f>
        <v>3</v>
      </c>
      <c r="I621" s="2">
        <f>VLOOKUP(Revised!H621,Mapping!$H:$I,2,FALSE)</f>
        <v>3</v>
      </c>
      <c r="J621" s="2">
        <f>VLOOKUP(Revised!I621,Mapping!$H:$I,2,FALSE)</f>
        <v>3</v>
      </c>
      <c r="K621" s="2">
        <f>VLOOKUP(Revised!J621,Mapping!$H:$I,2,FALSE)</f>
        <v>2</v>
      </c>
      <c r="L621" s="2">
        <f>VLOOKUP(Revised!K621,Mapping!$H:$I,2,FALSE)</f>
        <v>2</v>
      </c>
      <c r="M621" s="2">
        <f>VLOOKUP(Revised!L621,Mapping!$H:$I,2,FALSE)</f>
        <v>2</v>
      </c>
      <c r="N621" s="2">
        <f>VLOOKUP(Revised!M621,Mapping!$H:$I,2,FALSE)</f>
        <v>2</v>
      </c>
      <c r="O621" s="2">
        <f>VLOOKUP(Revised!N621,Mapping!$H:$I,2,FALSE)</f>
        <v>2</v>
      </c>
      <c r="P621" s="2">
        <f>VLOOKUP(Revised!O621,Mapping!$H:$I,2,FALSE)</f>
        <v>2</v>
      </c>
      <c r="Q621" s="2">
        <f>VLOOKUP(Revised!P621,Mapping!$H:$I,2,FALSE)</f>
        <v>2</v>
      </c>
      <c r="R621" s="2">
        <f>VLOOKUP(Revised!Q621,Mapping!$K:$L,2,FALSE)</f>
        <v>3</v>
      </c>
      <c r="S621" s="2">
        <f>VLOOKUP(Revised!R621,Mapping!$K:$L,2,FALSE)</f>
        <v>4</v>
      </c>
      <c r="T621" s="2" t="s">
        <v>2806</v>
      </c>
      <c r="U621" s="2"/>
      <c r="V621" s="2"/>
    </row>
    <row r="622" spans="1:22" hidden="1" x14ac:dyDescent="0.2">
      <c r="A622">
        <v>621</v>
      </c>
      <c r="B622" s="1">
        <v>45181.59138888889</v>
      </c>
      <c r="C622" s="2" t="s">
        <v>3300</v>
      </c>
      <c r="D622" s="2" t="s">
        <v>3305</v>
      </c>
      <c r="E622" s="3">
        <v>45181</v>
      </c>
      <c r="F622" s="22">
        <v>2023</v>
      </c>
      <c r="G622" s="2">
        <f>VLOOKUP(Revised!F622,Mapping!$H:$I,2,FALSE)</f>
        <v>4</v>
      </c>
      <c r="H622" s="2">
        <f>VLOOKUP(Revised!G622,Mapping!$H:$I,2,FALSE)</f>
        <v>5</v>
      </c>
      <c r="I622" s="2">
        <f>VLOOKUP(Revised!H622,Mapping!$H:$I,2,FALSE)</f>
        <v>4</v>
      </c>
      <c r="J622" s="2">
        <f>VLOOKUP(Revised!I622,Mapping!$H:$I,2,FALSE)</f>
        <v>4</v>
      </c>
      <c r="K622" s="2">
        <f>VLOOKUP(Revised!J622,Mapping!$H:$I,2,FALSE)</f>
        <v>5</v>
      </c>
      <c r="L622" s="2">
        <f>VLOOKUP(Revised!K622,Mapping!$H:$I,2,FALSE)</f>
        <v>5</v>
      </c>
      <c r="M622" s="2">
        <f>VLOOKUP(Revised!L622,Mapping!$H:$I,2,FALSE)</f>
        <v>4</v>
      </c>
      <c r="N622" s="2">
        <f>VLOOKUP(Revised!M622,Mapping!$H:$I,2,FALSE)</f>
        <v>5</v>
      </c>
      <c r="O622" s="2">
        <f>VLOOKUP(Revised!N622,Mapping!$H:$I,2,FALSE)</f>
        <v>5</v>
      </c>
      <c r="P622" s="2">
        <f>VLOOKUP(Revised!O622,Mapping!$H:$I,2,FALSE)</f>
        <v>4</v>
      </c>
      <c r="Q622" s="2">
        <f>VLOOKUP(Revised!P622,Mapping!$H:$I,2,FALSE)</f>
        <v>5</v>
      </c>
      <c r="R622" s="2">
        <f>VLOOKUP(Revised!Q622,Mapping!$K:$L,2,FALSE)</f>
        <v>5</v>
      </c>
      <c r="S622" s="2">
        <f>VLOOKUP(Revised!R622,Mapping!$K:$L,2,FALSE)</f>
        <v>5</v>
      </c>
      <c r="T622" s="2" t="s">
        <v>2807</v>
      </c>
      <c r="U622" s="2" t="s">
        <v>2808</v>
      </c>
      <c r="V622" s="2"/>
    </row>
    <row r="623" spans="1:22" hidden="1" x14ac:dyDescent="0.2">
      <c r="A623">
        <v>622</v>
      </c>
      <c r="B623" s="1">
        <v>45181.59138888889</v>
      </c>
      <c r="C623" s="2" t="s">
        <v>3300</v>
      </c>
      <c r="D623" s="2" t="s">
        <v>195</v>
      </c>
      <c r="E623" s="3">
        <v>45181</v>
      </c>
      <c r="F623" s="22">
        <v>2023</v>
      </c>
      <c r="G623" s="2">
        <f>VLOOKUP(Revised!F623,Mapping!$H:$I,2,FALSE)</f>
        <v>5</v>
      </c>
      <c r="H623" s="2">
        <f>VLOOKUP(Revised!G623,Mapping!$H:$I,2,FALSE)</f>
        <v>5</v>
      </c>
      <c r="I623" s="2">
        <f>VLOOKUP(Revised!H623,Mapping!$H:$I,2,FALSE)</f>
        <v>5</v>
      </c>
      <c r="J623" s="2">
        <f>VLOOKUP(Revised!I623,Mapping!$H:$I,2,FALSE)</f>
        <v>5</v>
      </c>
      <c r="K623" s="2">
        <f>VLOOKUP(Revised!J623,Mapping!$H:$I,2,FALSE)</f>
        <v>5</v>
      </c>
      <c r="L623" s="2">
        <f>VLOOKUP(Revised!K623,Mapping!$H:$I,2,FALSE)</f>
        <v>5</v>
      </c>
      <c r="M623" s="2">
        <f>VLOOKUP(Revised!L623,Mapping!$H:$I,2,FALSE)</f>
        <v>5</v>
      </c>
      <c r="N623" s="2">
        <f>VLOOKUP(Revised!M623,Mapping!$H:$I,2,FALSE)</f>
        <v>5</v>
      </c>
      <c r="O623" s="2">
        <f>VLOOKUP(Revised!N623,Mapping!$H:$I,2,FALSE)</f>
        <v>4</v>
      </c>
      <c r="P623" s="2">
        <f>VLOOKUP(Revised!O623,Mapping!$H:$I,2,FALSE)</f>
        <v>5</v>
      </c>
      <c r="Q623" s="2">
        <f>VLOOKUP(Revised!P623,Mapping!$H:$I,2,FALSE)</f>
        <v>5</v>
      </c>
      <c r="R623" s="2">
        <f>VLOOKUP(Revised!Q623,Mapping!$K:$L,2,FALSE)</f>
        <v>5</v>
      </c>
      <c r="S623" s="2">
        <f>VLOOKUP(Revised!R623,Mapping!$K:$L,2,FALSE)</f>
        <v>3</v>
      </c>
      <c r="T623" s="2" t="s">
        <v>2810</v>
      </c>
      <c r="U623" s="2"/>
      <c r="V623" s="2"/>
    </row>
    <row r="624" spans="1:22" hidden="1" x14ac:dyDescent="0.2">
      <c r="A624">
        <v>623</v>
      </c>
      <c r="B624" s="1">
        <v>45181.591643518521</v>
      </c>
      <c r="C624" s="2" t="s">
        <v>3300</v>
      </c>
      <c r="D624" s="2" t="s">
        <v>195</v>
      </c>
      <c r="E624" s="3">
        <v>45181</v>
      </c>
      <c r="F624" s="22">
        <v>2023</v>
      </c>
      <c r="G624" s="2">
        <f>VLOOKUP(Revised!F624,Mapping!$H:$I,2,FALSE)</f>
        <v>5</v>
      </c>
      <c r="H624" s="2">
        <f>VLOOKUP(Revised!G624,Mapping!$H:$I,2,FALSE)</f>
        <v>4</v>
      </c>
      <c r="I624" s="2">
        <f>VLOOKUP(Revised!H624,Mapping!$H:$I,2,FALSE)</f>
        <v>4</v>
      </c>
      <c r="J624" s="2">
        <f>VLOOKUP(Revised!I624,Mapping!$H:$I,2,FALSE)</f>
        <v>4</v>
      </c>
      <c r="K624" s="2">
        <f>VLOOKUP(Revised!J624,Mapping!$H:$I,2,FALSE)</f>
        <v>4</v>
      </c>
      <c r="L624" s="2">
        <f>VLOOKUP(Revised!K624,Mapping!$H:$I,2,FALSE)</f>
        <v>3</v>
      </c>
      <c r="M624" s="2">
        <f>VLOOKUP(Revised!L624,Mapping!$H:$I,2,FALSE)</f>
        <v>4</v>
      </c>
      <c r="N624" s="2">
        <f>VLOOKUP(Revised!M624,Mapping!$H:$I,2,FALSE)</f>
        <v>5</v>
      </c>
      <c r="O624" s="2">
        <f>VLOOKUP(Revised!N624,Mapping!$H:$I,2,FALSE)</f>
        <v>4</v>
      </c>
      <c r="P624" s="2">
        <f>VLOOKUP(Revised!O624,Mapping!$H:$I,2,FALSE)</f>
        <v>4</v>
      </c>
      <c r="Q624" s="2">
        <f>VLOOKUP(Revised!P624,Mapping!$H:$I,2,FALSE)</f>
        <v>5</v>
      </c>
      <c r="R624" s="2">
        <f>VLOOKUP(Revised!Q624,Mapping!$K:$L,2,FALSE)</f>
        <v>5</v>
      </c>
      <c r="S624" s="2">
        <f>VLOOKUP(Revised!R624,Mapping!$K:$L,2,FALSE)</f>
        <v>3</v>
      </c>
      <c r="T624" s="2" t="s">
        <v>2811</v>
      </c>
      <c r="U624" s="2"/>
      <c r="V624" s="2"/>
    </row>
    <row r="625" spans="1:22" hidden="1" x14ac:dyDescent="0.2">
      <c r="A625">
        <v>624</v>
      </c>
      <c r="B625" s="1">
        <v>45181.591886574075</v>
      </c>
      <c r="C625" s="2" t="s">
        <v>3300</v>
      </c>
      <c r="D625" s="2" t="s">
        <v>195</v>
      </c>
      <c r="E625" s="3">
        <v>45181</v>
      </c>
      <c r="F625" s="22">
        <v>2023</v>
      </c>
      <c r="G625" s="2">
        <f>VLOOKUP(Revised!F625,Mapping!$H:$I,2,FALSE)</f>
        <v>4</v>
      </c>
      <c r="H625" s="2">
        <f>VLOOKUP(Revised!G625,Mapping!$H:$I,2,FALSE)</f>
        <v>4</v>
      </c>
      <c r="I625" s="2">
        <f>VLOOKUP(Revised!H625,Mapping!$H:$I,2,FALSE)</f>
        <v>4</v>
      </c>
      <c r="J625" s="2">
        <f>VLOOKUP(Revised!I625,Mapping!$H:$I,2,FALSE)</f>
        <v>4</v>
      </c>
      <c r="K625" s="2">
        <f>VLOOKUP(Revised!J625,Mapping!$H:$I,2,FALSE)</f>
        <v>4</v>
      </c>
      <c r="L625" s="2">
        <f>VLOOKUP(Revised!K625,Mapping!$H:$I,2,FALSE)</f>
        <v>4</v>
      </c>
      <c r="M625" s="2">
        <f>VLOOKUP(Revised!L625,Mapping!$H:$I,2,FALSE)</f>
        <v>4</v>
      </c>
      <c r="N625" s="2">
        <f>VLOOKUP(Revised!M625,Mapping!$H:$I,2,FALSE)</f>
        <v>4</v>
      </c>
      <c r="O625" s="2">
        <f>VLOOKUP(Revised!N625,Mapping!$H:$I,2,FALSE)</f>
        <v>4</v>
      </c>
      <c r="P625" s="2">
        <f>VLOOKUP(Revised!O625,Mapping!$H:$I,2,FALSE)</f>
        <v>4</v>
      </c>
      <c r="Q625" s="2">
        <f>VLOOKUP(Revised!P625,Mapping!$H:$I,2,FALSE)</f>
        <v>5</v>
      </c>
      <c r="R625" s="2">
        <f>VLOOKUP(Revised!Q625,Mapping!$K:$L,2,FALSE)</f>
        <v>5</v>
      </c>
      <c r="S625" s="2">
        <f>VLOOKUP(Revised!R625,Mapping!$K:$L,2,FALSE)</f>
        <v>5</v>
      </c>
      <c r="T625" s="2" t="s">
        <v>2812</v>
      </c>
      <c r="U625" s="2"/>
      <c r="V625" s="2"/>
    </row>
    <row r="626" spans="1:22" hidden="1" x14ac:dyDescent="0.2">
      <c r="A626">
        <v>625</v>
      </c>
      <c r="B626" s="1">
        <v>45181.591898148145</v>
      </c>
      <c r="C626" s="2" t="s">
        <v>3300</v>
      </c>
      <c r="D626" s="2" t="s">
        <v>195</v>
      </c>
      <c r="E626" s="3">
        <v>45181</v>
      </c>
      <c r="F626" s="22">
        <v>2023</v>
      </c>
      <c r="G626" s="2">
        <f>VLOOKUP(Revised!F626,Mapping!$H:$I,2,FALSE)</f>
        <v>2</v>
      </c>
      <c r="H626" s="2">
        <f>VLOOKUP(Revised!G626,Mapping!$H:$I,2,FALSE)</f>
        <v>3</v>
      </c>
      <c r="I626" s="2">
        <f>VLOOKUP(Revised!H626,Mapping!$H:$I,2,FALSE)</f>
        <v>4</v>
      </c>
      <c r="J626" s="2">
        <f>VLOOKUP(Revised!I626,Mapping!$H:$I,2,FALSE)</f>
        <v>3</v>
      </c>
      <c r="K626" s="2">
        <f>VLOOKUP(Revised!J626,Mapping!$H:$I,2,FALSE)</f>
        <v>3</v>
      </c>
      <c r="L626" s="2">
        <f>VLOOKUP(Revised!K626,Mapping!$H:$I,2,FALSE)</f>
        <v>4</v>
      </c>
      <c r="M626" s="2">
        <f>VLOOKUP(Revised!L626,Mapping!$H:$I,2,FALSE)</f>
        <v>4</v>
      </c>
      <c r="N626" s="2">
        <f>VLOOKUP(Revised!M626,Mapping!$H:$I,2,FALSE)</f>
        <v>2</v>
      </c>
      <c r="O626" s="2">
        <f>VLOOKUP(Revised!N626,Mapping!$H:$I,2,FALSE)</f>
        <v>3</v>
      </c>
      <c r="P626" s="2">
        <f>VLOOKUP(Revised!O626,Mapping!$H:$I,2,FALSE)</f>
        <v>4</v>
      </c>
      <c r="Q626" s="2">
        <f>VLOOKUP(Revised!P626,Mapping!$H:$I,2,FALSE)</f>
        <v>4</v>
      </c>
      <c r="R626" s="2">
        <f>VLOOKUP(Revised!Q626,Mapping!$K:$L,2,FALSE)</f>
        <v>3</v>
      </c>
      <c r="S626" s="2">
        <f>VLOOKUP(Revised!R626,Mapping!$K:$L,2,FALSE)</f>
        <v>4</v>
      </c>
      <c r="T626" s="2"/>
      <c r="U626" s="2" t="s">
        <v>2813</v>
      </c>
      <c r="V626" s="2"/>
    </row>
    <row r="627" spans="1:22" hidden="1" x14ac:dyDescent="0.2">
      <c r="A627">
        <v>626</v>
      </c>
      <c r="B627" s="1">
        <v>45181.592291666668</v>
      </c>
      <c r="C627" s="2" t="s">
        <v>3300</v>
      </c>
      <c r="D627" s="2" t="s">
        <v>195</v>
      </c>
      <c r="E627" s="3">
        <v>45181</v>
      </c>
      <c r="F627" s="22">
        <v>2023</v>
      </c>
      <c r="G627" s="2">
        <f>VLOOKUP(Revised!F627,Mapping!$H:$I,2,FALSE)</f>
        <v>4</v>
      </c>
      <c r="H627" s="2">
        <f>VLOOKUP(Revised!G627,Mapping!$H:$I,2,FALSE)</f>
        <v>4</v>
      </c>
      <c r="I627" s="2">
        <f>VLOOKUP(Revised!H627,Mapping!$H:$I,2,FALSE)</f>
        <v>5</v>
      </c>
      <c r="J627" s="2">
        <f>VLOOKUP(Revised!I627,Mapping!$H:$I,2,FALSE)</f>
        <v>5</v>
      </c>
      <c r="K627" s="2">
        <f>VLOOKUP(Revised!J627,Mapping!$H:$I,2,FALSE)</f>
        <v>5</v>
      </c>
      <c r="L627" s="2">
        <f>VLOOKUP(Revised!K627,Mapping!$H:$I,2,FALSE)</f>
        <v>5</v>
      </c>
      <c r="M627" s="2">
        <f>VLOOKUP(Revised!L627,Mapping!$H:$I,2,FALSE)</f>
        <v>4</v>
      </c>
      <c r="N627" s="2">
        <f>VLOOKUP(Revised!M627,Mapping!$H:$I,2,FALSE)</f>
        <v>4</v>
      </c>
      <c r="O627" s="2">
        <f>VLOOKUP(Revised!N627,Mapping!$H:$I,2,FALSE)</f>
        <v>4</v>
      </c>
      <c r="P627" s="2">
        <f>VLOOKUP(Revised!O627,Mapping!$H:$I,2,FALSE)</f>
        <v>5</v>
      </c>
      <c r="Q627" s="2">
        <f>VLOOKUP(Revised!P627,Mapping!$H:$I,2,FALSE)</f>
        <v>5</v>
      </c>
      <c r="R627" s="2">
        <f>VLOOKUP(Revised!Q627,Mapping!$K:$L,2,FALSE)</f>
        <v>5</v>
      </c>
      <c r="S627" s="2">
        <f>VLOOKUP(Revised!R627,Mapping!$K:$L,2,FALSE)</f>
        <v>5</v>
      </c>
      <c r="T627" s="2"/>
      <c r="U627" s="2"/>
      <c r="V627" s="2"/>
    </row>
    <row r="628" spans="1:22" hidden="1" x14ac:dyDescent="0.2">
      <c r="A628">
        <v>627</v>
      </c>
      <c r="B628" s="1">
        <v>45182.59574074074</v>
      </c>
      <c r="C628" s="2" t="s">
        <v>3300</v>
      </c>
      <c r="D628" s="2" t="s">
        <v>3305</v>
      </c>
      <c r="E628" s="3">
        <v>45182</v>
      </c>
      <c r="F628" s="22">
        <v>2023</v>
      </c>
      <c r="G628" s="2">
        <f>VLOOKUP(Revised!F628,Mapping!$H:$I,2,FALSE)</f>
        <v>5</v>
      </c>
      <c r="H628" s="2">
        <f>VLOOKUP(Revised!G628,Mapping!$H:$I,2,FALSE)</f>
        <v>5</v>
      </c>
      <c r="I628" s="2">
        <f>VLOOKUP(Revised!H628,Mapping!$H:$I,2,FALSE)</f>
        <v>5</v>
      </c>
      <c r="J628" s="2">
        <f>VLOOKUP(Revised!I628,Mapping!$H:$I,2,FALSE)</f>
        <v>5</v>
      </c>
      <c r="K628" s="2">
        <f>VLOOKUP(Revised!J628,Mapping!$H:$I,2,FALSE)</f>
        <v>5</v>
      </c>
      <c r="L628" s="2">
        <f>VLOOKUP(Revised!K628,Mapping!$H:$I,2,FALSE)</f>
        <v>5</v>
      </c>
      <c r="M628" s="2">
        <f>VLOOKUP(Revised!L628,Mapping!$H:$I,2,FALSE)</f>
        <v>4</v>
      </c>
      <c r="N628" s="2">
        <f>VLOOKUP(Revised!M628,Mapping!$H:$I,2,FALSE)</f>
        <v>5</v>
      </c>
      <c r="O628" s="2">
        <f>VLOOKUP(Revised!N628,Mapping!$H:$I,2,FALSE)</f>
        <v>4</v>
      </c>
      <c r="P628" s="2">
        <f>VLOOKUP(Revised!O628,Mapping!$H:$I,2,FALSE)</f>
        <v>4</v>
      </c>
      <c r="Q628" s="2">
        <f>VLOOKUP(Revised!P628,Mapping!$H:$I,2,FALSE)</f>
        <v>4</v>
      </c>
      <c r="R628" s="2">
        <f>VLOOKUP(Revised!Q628,Mapping!$K:$L,2,FALSE)</f>
        <v>5</v>
      </c>
      <c r="S628" s="2">
        <f>VLOOKUP(Revised!R628,Mapping!$K:$L,2,FALSE)</f>
        <v>5</v>
      </c>
      <c r="T628" s="2"/>
      <c r="U628" s="2"/>
      <c r="V628" s="2"/>
    </row>
    <row r="629" spans="1:22" hidden="1" x14ac:dyDescent="0.2">
      <c r="A629">
        <v>628</v>
      </c>
      <c r="B629" s="1">
        <v>45182.596932870372</v>
      </c>
      <c r="C629" s="2" t="s">
        <v>3300</v>
      </c>
      <c r="D629" s="2" t="s">
        <v>3305</v>
      </c>
      <c r="E629" s="3">
        <v>45182</v>
      </c>
      <c r="F629" s="22">
        <v>2023</v>
      </c>
      <c r="G629" s="2">
        <f>VLOOKUP(Revised!F629,Mapping!$H:$I,2,FALSE)</f>
        <v>5</v>
      </c>
      <c r="H629" s="2">
        <f>VLOOKUP(Revised!G629,Mapping!$H:$I,2,FALSE)</f>
        <v>5</v>
      </c>
      <c r="I629" s="2">
        <f>VLOOKUP(Revised!H629,Mapping!$H:$I,2,FALSE)</f>
        <v>5</v>
      </c>
      <c r="J629" s="2">
        <f>VLOOKUP(Revised!I629,Mapping!$H:$I,2,FALSE)</f>
        <v>5</v>
      </c>
      <c r="K629" s="2">
        <f>VLOOKUP(Revised!J629,Mapping!$H:$I,2,FALSE)</f>
        <v>5</v>
      </c>
      <c r="L629" s="2">
        <f>VLOOKUP(Revised!K629,Mapping!$H:$I,2,FALSE)</f>
        <v>5</v>
      </c>
      <c r="M629" s="2">
        <f>VLOOKUP(Revised!L629,Mapping!$H:$I,2,FALSE)</f>
        <v>5</v>
      </c>
      <c r="N629" s="2">
        <f>VLOOKUP(Revised!M629,Mapping!$H:$I,2,FALSE)</f>
        <v>5</v>
      </c>
      <c r="O629" s="2">
        <f>VLOOKUP(Revised!N629,Mapping!$H:$I,2,FALSE)</f>
        <v>5</v>
      </c>
      <c r="P629" s="2">
        <f>VLOOKUP(Revised!O629,Mapping!$H:$I,2,FALSE)</f>
        <v>5</v>
      </c>
      <c r="Q629" s="2">
        <f>VLOOKUP(Revised!P629,Mapping!$H:$I,2,FALSE)</f>
        <v>5</v>
      </c>
      <c r="R629" s="2">
        <f>VLOOKUP(Revised!Q629,Mapping!$K:$L,2,FALSE)</f>
        <v>5</v>
      </c>
      <c r="S629" s="2">
        <f>VLOOKUP(Revised!R629,Mapping!$K:$L,2,FALSE)</f>
        <v>5</v>
      </c>
      <c r="T629" s="2"/>
      <c r="U629" s="2"/>
      <c r="V629" s="2"/>
    </row>
    <row r="630" spans="1:22" hidden="1" x14ac:dyDescent="0.2">
      <c r="A630">
        <v>629</v>
      </c>
      <c r="B630" s="1">
        <v>45182.599050925928</v>
      </c>
      <c r="C630" s="2" t="s">
        <v>3300</v>
      </c>
      <c r="D630" s="2" t="s">
        <v>3305</v>
      </c>
      <c r="E630" s="3">
        <v>45182</v>
      </c>
      <c r="F630" s="22">
        <v>2023</v>
      </c>
      <c r="G630" s="2">
        <f>VLOOKUP(Revised!F630,Mapping!$H:$I,2,FALSE)</f>
        <v>5</v>
      </c>
      <c r="H630" s="2">
        <f>VLOOKUP(Revised!G630,Mapping!$H:$I,2,FALSE)</f>
        <v>5</v>
      </c>
      <c r="I630" s="2">
        <f>VLOOKUP(Revised!H630,Mapping!$H:$I,2,FALSE)</f>
        <v>5</v>
      </c>
      <c r="J630" s="2">
        <f>VLOOKUP(Revised!I630,Mapping!$H:$I,2,FALSE)</f>
        <v>4</v>
      </c>
      <c r="K630" s="2">
        <f>VLOOKUP(Revised!J630,Mapping!$H:$I,2,FALSE)</f>
        <v>5</v>
      </c>
      <c r="L630" s="2">
        <f>VLOOKUP(Revised!K630,Mapping!$H:$I,2,FALSE)</f>
        <v>4</v>
      </c>
      <c r="M630" s="2">
        <f>VLOOKUP(Revised!L630,Mapping!$H:$I,2,FALSE)</f>
        <v>4</v>
      </c>
      <c r="N630" s="2">
        <f>VLOOKUP(Revised!M630,Mapping!$H:$I,2,FALSE)</f>
        <v>4</v>
      </c>
      <c r="O630" s="2">
        <f>VLOOKUP(Revised!N630,Mapping!$H:$I,2,FALSE)</f>
        <v>3</v>
      </c>
      <c r="P630" s="2">
        <f>VLOOKUP(Revised!O630,Mapping!$H:$I,2,FALSE)</f>
        <v>4</v>
      </c>
      <c r="Q630" s="2">
        <f>VLOOKUP(Revised!P630,Mapping!$H:$I,2,FALSE)</f>
        <v>5</v>
      </c>
      <c r="R630" s="2">
        <f>VLOOKUP(Revised!Q630,Mapping!$K:$L,2,FALSE)</f>
        <v>3</v>
      </c>
      <c r="S630" s="2">
        <f>VLOOKUP(Revised!R630,Mapping!$K:$L,2,FALSE)</f>
        <v>3</v>
      </c>
      <c r="T630" s="2" t="s">
        <v>2814</v>
      </c>
      <c r="U630" s="2"/>
      <c r="V630" s="2"/>
    </row>
    <row r="631" spans="1:22" hidden="1" x14ac:dyDescent="0.2">
      <c r="A631">
        <v>630</v>
      </c>
      <c r="B631" s="1">
        <v>45189.6871875</v>
      </c>
      <c r="C631" s="2" t="s">
        <v>3300</v>
      </c>
      <c r="D631" s="2" t="s">
        <v>3307</v>
      </c>
      <c r="E631" s="3">
        <v>45189</v>
      </c>
      <c r="F631" s="22">
        <v>2023</v>
      </c>
      <c r="G631" s="2">
        <f>VLOOKUP(Revised!F631,Mapping!$H:$I,2,FALSE)</f>
        <v>4</v>
      </c>
      <c r="H631" s="2">
        <f>VLOOKUP(Revised!G631,Mapping!$H:$I,2,FALSE)</f>
        <v>5</v>
      </c>
      <c r="I631" s="2">
        <f>VLOOKUP(Revised!H631,Mapping!$H:$I,2,FALSE)</f>
        <v>5</v>
      </c>
      <c r="J631" s="2">
        <f>VLOOKUP(Revised!I631,Mapping!$H:$I,2,FALSE)</f>
        <v>4</v>
      </c>
      <c r="K631" s="2">
        <f>VLOOKUP(Revised!J631,Mapping!$H:$I,2,FALSE)</f>
        <v>4</v>
      </c>
      <c r="L631" s="2">
        <f>VLOOKUP(Revised!K631,Mapping!$H:$I,2,FALSE)</f>
        <v>4</v>
      </c>
      <c r="M631" s="2">
        <f>VLOOKUP(Revised!L631,Mapping!$H:$I,2,FALSE)</f>
        <v>4</v>
      </c>
      <c r="N631" s="2">
        <f>VLOOKUP(Revised!M631,Mapping!$H:$I,2,FALSE)</f>
        <v>5</v>
      </c>
      <c r="O631" s="2">
        <f>VLOOKUP(Revised!N631,Mapping!$H:$I,2,FALSE)</f>
        <v>5</v>
      </c>
      <c r="P631" s="2">
        <f>VLOOKUP(Revised!O631,Mapping!$H:$I,2,FALSE)</f>
        <v>4</v>
      </c>
      <c r="Q631" s="2">
        <f>VLOOKUP(Revised!P631,Mapping!$H:$I,2,FALSE)</f>
        <v>4</v>
      </c>
      <c r="R631" s="2">
        <f>VLOOKUP(Revised!Q631,Mapping!$K:$L,2,FALSE)</f>
        <v>5</v>
      </c>
      <c r="S631" s="2">
        <f>VLOOKUP(Revised!R631,Mapping!$K:$L,2,FALSE)</f>
        <v>5</v>
      </c>
      <c r="T631" s="2"/>
      <c r="U631" s="2"/>
      <c r="V631" s="2"/>
    </row>
    <row r="632" spans="1:22" hidden="1" x14ac:dyDescent="0.2">
      <c r="A632">
        <v>631</v>
      </c>
      <c r="B632" s="1">
        <v>45197.607418981483</v>
      </c>
      <c r="C632" s="2" t="s">
        <v>3300</v>
      </c>
      <c r="D632" s="2" t="s">
        <v>336</v>
      </c>
      <c r="E632" s="3">
        <v>45197</v>
      </c>
      <c r="F632" s="22">
        <v>2023</v>
      </c>
      <c r="G632" s="2">
        <f>VLOOKUP(Revised!F632,Mapping!$H:$I,2,FALSE)</f>
        <v>5</v>
      </c>
      <c r="H632" s="2">
        <f>VLOOKUP(Revised!G632,Mapping!$H:$I,2,FALSE)</f>
        <v>5</v>
      </c>
      <c r="I632" s="2">
        <f>VLOOKUP(Revised!H632,Mapping!$H:$I,2,FALSE)</f>
        <v>5</v>
      </c>
      <c r="J632" s="2">
        <f>VLOOKUP(Revised!I632,Mapping!$H:$I,2,FALSE)</f>
        <v>5</v>
      </c>
      <c r="K632" s="2">
        <f>VLOOKUP(Revised!J632,Mapping!$H:$I,2,FALSE)</f>
        <v>5</v>
      </c>
      <c r="L632" s="2">
        <f>VLOOKUP(Revised!K632,Mapping!$H:$I,2,FALSE)</f>
        <v>5</v>
      </c>
      <c r="M632" s="2">
        <f>VLOOKUP(Revised!L632,Mapping!$H:$I,2,FALSE)</f>
        <v>5</v>
      </c>
      <c r="N632" s="2">
        <f>VLOOKUP(Revised!M632,Mapping!$H:$I,2,FALSE)</f>
        <v>4</v>
      </c>
      <c r="O632" s="2">
        <f>VLOOKUP(Revised!N632,Mapping!$H:$I,2,FALSE)</f>
        <v>3</v>
      </c>
      <c r="P632" s="2">
        <f>VLOOKUP(Revised!O632,Mapping!$H:$I,2,FALSE)</f>
        <v>5</v>
      </c>
      <c r="Q632" s="2">
        <f>VLOOKUP(Revised!P632,Mapping!$H:$I,2,FALSE)</f>
        <v>5</v>
      </c>
      <c r="R632" s="2">
        <f>VLOOKUP(Revised!Q632,Mapping!$K:$L,2,FALSE)</f>
        <v>5</v>
      </c>
      <c r="S632" s="2">
        <f>VLOOKUP(Revised!R632,Mapping!$K:$L,2,FALSE)</f>
        <v>5</v>
      </c>
      <c r="T632" s="2"/>
      <c r="U632" s="2"/>
      <c r="V632" s="2"/>
    </row>
    <row r="633" spans="1:22" hidden="1" x14ac:dyDescent="0.2">
      <c r="A633">
        <v>632</v>
      </c>
      <c r="B633" s="1">
        <v>45197.607499999998</v>
      </c>
      <c r="C633" s="2" t="s">
        <v>3300</v>
      </c>
      <c r="D633" s="2" t="s">
        <v>336</v>
      </c>
      <c r="E633" s="3">
        <v>45197</v>
      </c>
      <c r="F633" s="22">
        <v>2023</v>
      </c>
      <c r="G633" s="2">
        <f>VLOOKUP(Revised!F633,Mapping!$H:$I,2,FALSE)</f>
        <v>5</v>
      </c>
      <c r="H633" s="2">
        <f>VLOOKUP(Revised!G633,Mapping!$H:$I,2,FALSE)</f>
        <v>5</v>
      </c>
      <c r="I633" s="2">
        <f>VLOOKUP(Revised!H633,Mapping!$H:$I,2,FALSE)</f>
        <v>5</v>
      </c>
      <c r="J633" s="2">
        <f>VLOOKUP(Revised!I633,Mapping!$H:$I,2,FALSE)</f>
        <v>5</v>
      </c>
      <c r="K633" s="2">
        <f>VLOOKUP(Revised!J633,Mapping!$H:$I,2,FALSE)</f>
        <v>4</v>
      </c>
      <c r="L633" s="2">
        <f>VLOOKUP(Revised!K633,Mapping!$H:$I,2,FALSE)</f>
        <v>5</v>
      </c>
      <c r="M633" s="2">
        <f>VLOOKUP(Revised!L633,Mapping!$H:$I,2,FALSE)</f>
        <v>5</v>
      </c>
      <c r="N633" s="2">
        <f>VLOOKUP(Revised!M633,Mapping!$H:$I,2,FALSE)</f>
        <v>5</v>
      </c>
      <c r="O633" s="2">
        <f>VLOOKUP(Revised!N633,Mapping!$H:$I,2,FALSE)</f>
        <v>5</v>
      </c>
      <c r="P633" s="2">
        <f>VLOOKUP(Revised!O633,Mapping!$H:$I,2,FALSE)</f>
        <v>5</v>
      </c>
      <c r="Q633" s="2">
        <f>VLOOKUP(Revised!P633,Mapping!$H:$I,2,FALSE)</f>
        <v>5</v>
      </c>
      <c r="R633" s="2">
        <f>VLOOKUP(Revised!Q633,Mapping!$K:$L,2,FALSE)</f>
        <v>5</v>
      </c>
      <c r="S633" s="2">
        <f>VLOOKUP(Revised!R633,Mapping!$K:$L,2,FALSE)</f>
        <v>5</v>
      </c>
      <c r="T633" s="2"/>
      <c r="U633" s="2"/>
      <c r="V633" s="2"/>
    </row>
    <row r="634" spans="1:22" hidden="1" x14ac:dyDescent="0.2">
      <c r="A634">
        <v>633</v>
      </c>
      <c r="B634" s="1">
        <v>45197.607847222222</v>
      </c>
      <c r="C634" s="2" t="s">
        <v>3300</v>
      </c>
      <c r="D634" s="2" t="s">
        <v>336</v>
      </c>
      <c r="E634" s="3">
        <v>45197</v>
      </c>
      <c r="F634" s="22">
        <v>2023</v>
      </c>
      <c r="G634" s="2">
        <f>VLOOKUP(Revised!F634,Mapping!$H:$I,2,FALSE)</f>
        <v>5</v>
      </c>
      <c r="H634" s="2">
        <f>VLOOKUP(Revised!G634,Mapping!$H:$I,2,FALSE)</f>
        <v>5</v>
      </c>
      <c r="I634" s="2">
        <f>VLOOKUP(Revised!H634,Mapping!$H:$I,2,FALSE)</f>
        <v>5</v>
      </c>
      <c r="J634" s="2">
        <f>VLOOKUP(Revised!I634,Mapping!$H:$I,2,FALSE)</f>
        <v>5</v>
      </c>
      <c r="K634" s="2">
        <f>VLOOKUP(Revised!J634,Mapping!$H:$I,2,FALSE)</f>
        <v>4</v>
      </c>
      <c r="L634" s="2">
        <f>VLOOKUP(Revised!K634,Mapping!$H:$I,2,FALSE)</f>
        <v>4</v>
      </c>
      <c r="M634" s="2">
        <f>VLOOKUP(Revised!L634,Mapping!$H:$I,2,FALSE)</f>
        <v>5</v>
      </c>
      <c r="N634" s="2">
        <f>VLOOKUP(Revised!M634,Mapping!$H:$I,2,FALSE)</f>
        <v>5</v>
      </c>
      <c r="O634" s="2">
        <f>VLOOKUP(Revised!N634,Mapping!$H:$I,2,FALSE)</f>
        <v>5</v>
      </c>
      <c r="P634" s="2">
        <f>VLOOKUP(Revised!O634,Mapping!$H:$I,2,FALSE)</f>
        <v>5</v>
      </c>
      <c r="Q634" s="2">
        <f>VLOOKUP(Revised!P634,Mapping!$H:$I,2,FALSE)</f>
        <v>5</v>
      </c>
      <c r="R634" s="2">
        <f>VLOOKUP(Revised!Q634,Mapping!$K:$L,2,FALSE)</f>
        <v>3</v>
      </c>
      <c r="S634" s="2">
        <f>VLOOKUP(Revised!R634,Mapping!$K:$L,2,FALSE)</f>
        <v>5</v>
      </c>
      <c r="T634" s="2" t="s">
        <v>2854</v>
      </c>
      <c r="U634" s="2" t="s">
        <v>3473</v>
      </c>
      <c r="V634" s="2"/>
    </row>
    <row r="635" spans="1:22" hidden="1" x14ac:dyDescent="0.2">
      <c r="A635">
        <v>634</v>
      </c>
      <c r="B635" s="1">
        <v>45197.607870370368</v>
      </c>
      <c r="C635" s="2" t="s">
        <v>3300</v>
      </c>
      <c r="D635" s="2" t="s">
        <v>336</v>
      </c>
      <c r="E635" s="3">
        <v>45197</v>
      </c>
      <c r="F635" s="22">
        <v>2023</v>
      </c>
      <c r="G635" s="2">
        <f>VLOOKUP(Revised!F635,Mapping!$H:$I,2,FALSE)</f>
        <v>5</v>
      </c>
      <c r="H635" s="2">
        <f>VLOOKUP(Revised!G635,Mapping!$H:$I,2,FALSE)</f>
        <v>5</v>
      </c>
      <c r="I635" s="2">
        <f>VLOOKUP(Revised!H635,Mapping!$H:$I,2,FALSE)</f>
        <v>5</v>
      </c>
      <c r="J635" s="2">
        <f>VLOOKUP(Revised!I635,Mapping!$H:$I,2,FALSE)</f>
        <v>5</v>
      </c>
      <c r="K635" s="2">
        <f>VLOOKUP(Revised!J635,Mapping!$H:$I,2,FALSE)</f>
        <v>5</v>
      </c>
      <c r="L635" s="2">
        <f>VLOOKUP(Revised!K635,Mapping!$H:$I,2,FALSE)</f>
        <v>5</v>
      </c>
      <c r="M635" s="2">
        <f>VLOOKUP(Revised!L635,Mapping!$H:$I,2,FALSE)</f>
        <v>5</v>
      </c>
      <c r="N635" s="2">
        <f>VLOOKUP(Revised!M635,Mapping!$H:$I,2,FALSE)</f>
        <v>5</v>
      </c>
      <c r="O635" s="2">
        <f>VLOOKUP(Revised!N635,Mapping!$H:$I,2,FALSE)</f>
        <v>5</v>
      </c>
      <c r="P635" s="2">
        <f>VLOOKUP(Revised!O635,Mapping!$H:$I,2,FALSE)</f>
        <v>5</v>
      </c>
      <c r="Q635" s="2">
        <f>VLOOKUP(Revised!P635,Mapping!$H:$I,2,FALSE)</f>
        <v>5</v>
      </c>
      <c r="R635" s="2">
        <f>VLOOKUP(Revised!Q635,Mapping!$K:$L,2,FALSE)</f>
        <v>5</v>
      </c>
      <c r="S635" s="2">
        <f>VLOOKUP(Revised!R635,Mapping!$K:$L,2,FALSE)</f>
        <v>5</v>
      </c>
      <c r="T635" s="2" t="s">
        <v>2856</v>
      </c>
      <c r="U635" s="2"/>
      <c r="V635" s="2"/>
    </row>
    <row r="636" spans="1:22" hidden="1" x14ac:dyDescent="0.2">
      <c r="A636">
        <v>635</v>
      </c>
      <c r="B636" s="1">
        <v>45197.607893518521</v>
      </c>
      <c r="C636" s="2" t="s">
        <v>3300</v>
      </c>
      <c r="D636" s="2" t="s">
        <v>336</v>
      </c>
      <c r="E636" s="3">
        <v>45197</v>
      </c>
      <c r="F636" s="22">
        <v>2023</v>
      </c>
      <c r="G636" s="2">
        <f>VLOOKUP(Revised!F636,Mapping!$H:$I,2,FALSE)</f>
        <v>4</v>
      </c>
      <c r="H636" s="2">
        <f>VLOOKUP(Revised!G636,Mapping!$H:$I,2,FALSE)</f>
        <v>4</v>
      </c>
      <c r="I636" s="2">
        <f>VLOOKUP(Revised!H636,Mapping!$H:$I,2,FALSE)</f>
        <v>4</v>
      </c>
      <c r="J636" s="2">
        <f>VLOOKUP(Revised!I636,Mapping!$H:$I,2,FALSE)</f>
        <v>4</v>
      </c>
      <c r="K636" s="2">
        <f>VLOOKUP(Revised!J636,Mapping!$H:$I,2,FALSE)</f>
        <v>4</v>
      </c>
      <c r="L636" s="2">
        <f>VLOOKUP(Revised!K636,Mapping!$H:$I,2,FALSE)</f>
        <v>4</v>
      </c>
      <c r="M636" s="2">
        <f>VLOOKUP(Revised!L636,Mapping!$H:$I,2,FALSE)</f>
        <v>4</v>
      </c>
      <c r="N636" s="2">
        <f>VLOOKUP(Revised!M636,Mapping!$H:$I,2,FALSE)</f>
        <v>4</v>
      </c>
      <c r="O636" s="2">
        <f>VLOOKUP(Revised!N636,Mapping!$H:$I,2,FALSE)</f>
        <v>4</v>
      </c>
      <c r="P636" s="2">
        <f>VLOOKUP(Revised!O636,Mapping!$H:$I,2,FALSE)</f>
        <v>4</v>
      </c>
      <c r="Q636" s="2">
        <f>VLOOKUP(Revised!P636,Mapping!$H:$I,2,FALSE)</f>
        <v>4</v>
      </c>
      <c r="R636" s="2">
        <f>VLOOKUP(Revised!Q636,Mapping!$K:$L,2,FALSE)</f>
        <v>3</v>
      </c>
      <c r="S636" s="2">
        <f>VLOOKUP(Revised!R636,Mapping!$K:$L,2,FALSE)</f>
        <v>3</v>
      </c>
      <c r="T636" s="2"/>
      <c r="U636" s="2"/>
      <c r="V636" s="2"/>
    </row>
    <row r="637" spans="1:22" hidden="1" x14ac:dyDescent="0.2">
      <c r="A637">
        <v>636</v>
      </c>
      <c r="B637" s="1">
        <v>45197.608067129629</v>
      </c>
      <c r="C637" s="2" t="s">
        <v>3300</v>
      </c>
      <c r="D637" s="2" t="s">
        <v>336</v>
      </c>
      <c r="E637" s="3">
        <v>45197</v>
      </c>
      <c r="F637" s="22">
        <v>2023</v>
      </c>
      <c r="G637" s="2">
        <f>VLOOKUP(Revised!F637,Mapping!$H:$I,2,FALSE)</f>
        <v>4</v>
      </c>
      <c r="H637" s="2">
        <f>VLOOKUP(Revised!G637,Mapping!$H:$I,2,FALSE)</f>
        <v>4</v>
      </c>
      <c r="I637" s="2">
        <f>VLOOKUP(Revised!H637,Mapping!$H:$I,2,FALSE)</f>
        <v>4</v>
      </c>
      <c r="J637" s="2">
        <f>VLOOKUP(Revised!I637,Mapping!$H:$I,2,FALSE)</f>
        <v>4</v>
      </c>
      <c r="K637" s="2">
        <f>VLOOKUP(Revised!J637,Mapping!$H:$I,2,FALSE)</f>
        <v>4</v>
      </c>
      <c r="L637" s="2">
        <f>VLOOKUP(Revised!K637,Mapping!$H:$I,2,FALSE)</f>
        <v>4</v>
      </c>
      <c r="M637" s="2">
        <f>VLOOKUP(Revised!L637,Mapping!$H:$I,2,FALSE)</f>
        <v>4</v>
      </c>
      <c r="N637" s="2">
        <f>VLOOKUP(Revised!M637,Mapping!$H:$I,2,FALSE)</f>
        <v>3</v>
      </c>
      <c r="O637" s="2">
        <f>VLOOKUP(Revised!N637,Mapping!$H:$I,2,FALSE)</f>
        <v>4</v>
      </c>
      <c r="P637" s="2">
        <f>VLOOKUP(Revised!O637,Mapping!$H:$I,2,FALSE)</f>
        <v>4</v>
      </c>
      <c r="Q637" s="2">
        <f>VLOOKUP(Revised!P637,Mapping!$H:$I,2,FALSE)</f>
        <v>4</v>
      </c>
      <c r="R637" s="2">
        <f>VLOOKUP(Revised!Q637,Mapping!$K:$L,2,FALSE)</f>
        <v>5</v>
      </c>
      <c r="S637" s="2">
        <f>VLOOKUP(Revised!R637,Mapping!$K:$L,2,FALSE)</f>
        <v>3</v>
      </c>
      <c r="T637" s="2"/>
      <c r="U637" s="2"/>
      <c r="V637" s="2"/>
    </row>
    <row r="638" spans="1:22" hidden="1" x14ac:dyDescent="0.2">
      <c r="A638">
        <v>637</v>
      </c>
      <c r="B638" s="1">
        <v>45197.608171296299</v>
      </c>
      <c r="C638" s="2" t="s">
        <v>3300</v>
      </c>
      <c r="D638" s="2" t="s">
        <v>336</v>
      </c>
      <c r="E638" s="3">
        <v>45197</v>
      </c>
      <c r="F638" s="22">
        <v>2023</v>
      </c>
      <c r="G638" s="2">
        <f>VLOOKUP(Revised!F638,Mapping!$H:$I,2,FALSE)</f>
        <v>5</v>
      </c>
      <c r="H638" s="2">
        <f>VLOOKUP(Revised!G638,Mapping!$H:$I,2,FALSE)</f>
        <v>5</v>
      </c>
      <c r="I638" s="2">
        <f>VLOOKUP(Revised!H638,Mapping!$H:$I,2,FALSE)</f>
        <v>5</v>
      </c>
      <c r="J638" s="2">
        <f>VLOOKUP(Revised!I638,Mapping!$H:$I,2,FALSE)</f>
        <v>5</v>
      </c>
      <c r="K638" s="2">
        <f>VLOOKUP(Revised!J638,Mapping!$H:$I,2,FALSE)</f>
        <v>5</v>
      </c>
      <c r="L638" s="2">
        <f>VLOOKUP(Revised!K638,Mapping!$H:$I,2,FALSE)</f>
        <v>5</v>
      </c>
      <c r="M638" s="2">
        <f>VLOOKUP(Revised!L638,Mapping!$H:$I,2,FALSE)</f>
        <v>5</v>
      </c>
      <c r="N638" s="2">
        <f>VLOOKUP(Revised!M638,Mapping!$H:$I,2,FALSE)</f>
        <v>4</v>
      </c>
      <c r="O638" s="2">
        <f>VLOOKUP(Revised!N638,Mapping!$H:$I,2,FALSE)</f>
        <v>4</v>
      </c>
      <c r="P638" s="2">
        <f>VLOOKUP(Revised!O638,Mapping!$H:$I,2,FALSE)</f>
        <v>5</v>
      </c>
      <c r="Q638" s="2">
        <f>VLOOKUP(Revised!P638,Mapping!$H:$I,2,FALSE)</f>
        <v>5</v>
      </c>
      <c r="R638" s="2">
        <f>VLOOKUP(Revised!Q638,Mapping!$K:$L,2,FALSE)</f>
        <v>5</v>
      </c>
      <c r="S638" s="2">
        <f>VLOOKUP(Revised!R638,Mapping!$K:$L,2,FALSE)</f>
        <v>5</v>
      </c>
      <c r="T638" s="2" t="s">
        <v>2857</v>
      </c>
      <c r="U638" s="2" t="s">
        <v>2858</v>
      </c>
      <c r="V638" s="2"/>
    </row>
    <row r="639" spans="1:22" hidden="1" x14ac:dyDescent="0.2">
      <c r="A639">
        <v>638</v>
      </c>
      <c r="B639" s="1">
        <v>45197.608182870368</v>
      </c>
      <c r="C639" s="2" t="s">
        <v>3300</v>
      </c>
      <c r="D639" s="2" t="s">
        <v>336</v>
      </c>
      <c r="E639" s="3">
        <v>45197</v>
      </c>
      <c r="F639" s="22">
        <v>2023</v>
      </c>
      <c r="G639" s="2">
        <f>VLOOKUP(Revised!F639,Mapping!$H:$I,2,FALSE)</f>
        <v>4</v>
      </c>
      <c r="H639" s="2">
        <f>VLOOKUP(Revised!G639,Mapping!$H:$I,2,FALSE)</f>
        <v>4</v>
      </c>
      <c r="I639" s="2">
        <f>VLOOKUP(Revised!H639,Mapping!$H:$I,2,FALSE)</f>
        <v>4</v>
      </c>
      <c r="J639" s="2">
        <f>VLOOKUP(Revised!I639,Mapping!$H:$I,2,FALSE)</f>
        <v>4</v>
      </c>
      <c r="K639" s="2">
        <f>VLOOKUP(Revised!J639,Mapping!$H:$I,2,FALSE)</f>
        <v>4</v>
      </c>
      <c r="L639" s="2">
        <f>VLOOKUP(Revised!K639,Mapping!$H:$I,2,FALSE)</f>
        <v>4</v>
      </c>
      <c r="M639" s="2">
        <f>VLOOKUP(Revised!L639,Mapping!$H:$I,2,FALSE)</f>
        <v>4</v>
      </c>
      <c r="N639" s="2">
        <f>VLOOKUP(Revised!M639,Mapping!$H:$I,2,FALSE)</f>
        <v>4</v>
      </c>
      <c r="O639" s="2">
        <f>VLOOKUP(Revised!N639,Mapping!$H:$I,2,FALSE)</f>
        <v>4</v>
      </c>
      <c r="P639" s="2">
        <f>VLOOKUP(Revised!O639,Mapping!$H:$I,2,FALSE)</f>
        <v>4</v>
      </c>
      <c r="Q639" s="2">
        <f>VLOOKUP(Revised!P639,Mapping!$H:$I,2,FALSE)</f>
        <v>4</v>
      </c>
      <c r="R639" s="2">
        <f>VLOOKUP(Revised!Q639,Mapping!$K:$L,2,FALSE)</f>
        <v>3</v>
      </c>
      <c r="S639" s="2">
        <f>VLOOKUP(Revised!R639,Mapping!$K:$L,2,FALSE)</f>
        <v>3</v>
      </c>
      <c r="T639" s="2"/>
      <c r="U639" s="2"/>
      <c r="V639" s="2"/>
    </row>
    <row r="640" spans="1:22" hidden="1" x14ac:dyDescent="0.2">
      <c r="A640">
        <v>639</v>
      </c>
      <c r="B640" s="1">
        <v>45197.608240740738</v>
      </c>
      <c r="C640" s="2" t="s">
        <v>3300</v>
      </c>
      <c r="D640" s="2" t="s">
        <v>336</v>
      </c>
      <c r="E640" s="3">
        <v>45197</v>
      </c>
      <c r="F640" s="22">
        <v>2023</v>
      </c>
      <c r="G640" s="2">
        <f>VLOOKUP(Revised!F640,Mapping!$H:$I,2,FALSE)</f>
        <v>5</v>
      </c>
      <c r="H640" s="2">
        <f>VLOOKUP(Revised!G640,Mapping!$H:$I,2,FALSE)</f>
        <v>4</v>
      </c>
      <c r="I640" s="2">
        <f>VLOOKUP(Revised!H640,Mapping!$H:$I,2,FALSE)</f>
        <v>5</v>
      </c>
      <c r="J640" s="2">
        <f>VLOOKUP(Revised!I640,Mapping!$H:$I,2,FALSE)</f>
        <v>5</v>
      </c>
      <c r="K640" s="2">
        <f>VLOOKUP(Revised!J640,Mapping!$H:$I,2,FALSE)</f>
        <v>5</v>
      </c>
      <c r="L640" s="2">
        <f>VLOOKUP(Revised!K640,Mapping!$H:$I,2,FALSE)</f>
        <v>4</v>
      </c>
      <c r="M640" s="2">
        <f>VLOOKUP(Revised!L640,Mapping!$H:$I,2,FALSE)</f>
        <v>5</v>
      </c>
      <c r="N640" s="2">
        <f>VLOOKUP(Revised!M640,Mapping!$H:$I,2,FALSE)</f>
        <v>3</v>
      </c>
      <c r="O640" s="2">
        <f>VLOOKUP(Revised!N640,Mapping!$H:$I,2,FALSE)</f>
        <v>5</v>
      </c>
      <c r="P640" s="2">
        <f>VLOOKUP(Revised!O640,Mapping!$H:$I,2,FALSE)</f>
        <v>5</v>
      </c>
      <c r="Q640" s="2">
        <f>VLOOKUP(Revised!P640,Mapping!$H:$I,2,FALSE)</f>
        <v>5</v>
      </c>
      <c r="R640" s="2">
        <f>VLOOKUP(Revised!Q640,Mapping!$K:$L,2,FALSE)</f>
        <v>5</v>
      </c>
      <c r="S640" s="2">
        <f>VLOOKUP(Revised!R640,Mapping!$K:$L,2,FALSE)</f>
        <v>5</v>
      </c>
      <c r="T640" s="2" t="s">
        <v>2860</v>
      </c>
      <c r="U640" s="2"/>
      <c r="V640" s="2"/>
    </row>
    <row r="641" spans="1:22" hidden="1" x14ac:dyDescent="0.2">
      <c r="A641">
        <v>640</v>
      </c>
      <c r="B641" s="1">
        <v>45197.608460648145</v>
      </c>
      <c r="C641" s="2" t="s">
        <v>3300</v>
      </c>
      <c r="D641" s="2" t="s">
        <v>336</v>
      </c>
      <c r="E641" s="3">
        <v>45197</v>
      </c>
      <c r="F641" s="22">
        <v>2023</v>
      </c>
      <c r="G641" s="2">
        <f>VLOOKUP(Revised!F641,Mapping!$H:$I,2,FALSE)</f>
        <v>4</v>
      </c>
      <c r="H641" s="2">
        <f>VLOOKUP(Revised!G641,Mapping!$H:$I,2,FALSE)</f>
        <v>4</v>
      </c>
      <c r="I641" s="2">
        <f>VLOOKUP(Revised!H641,Mapping!$H:$I,2,FALSE)</f>
        <v>4</v>
      </c>
      <c r="J641" s="2">
        <f>VLOOKUP(Revised!I641,Mapping!$H:$I,2,FALSE)</f>
        <v>4</v>
      </c>
      <c r="K641" s="2">
        <f>VLOOKUP(Revised!J641,Mapping!$H:$I,2,FALSE)</f>
        <v>4</v>
      </c>
      <c r="L641" s="2">
        <f>VLOOKUP(Revised!K641,Mapping!$H:$I,2,FALSE)</f>
        <v>4</v>
      </c>
      <c r="M641" s="2">
        <f>VLOOKUP(Revised!L641,Mapping!$H:$I,2,FALSE)</f>
        <v>4</v>
      </c>
      <c r="N641" s="2">
        <f>VLOOKUP(Revised!M641,Mapping!$H:$I,2,FALSE)</f>
        <v>3</v>
      </c>
      <c r="O641" s="2">
        <f>VLOOKUP(Revised!N641,Mapping!$H:$I,2,FALSE)</f>
        <v>3</v>
      </c>
      <c r="P641" s="2">
        <f>VLOOKUP(Revised!O641,Mapping!$H:$I,2,FALSE)</f>
        <v>4</v>
      </c>
      <c r="Q641" s="2">
        <f>VLOOKUP(Revised!P641,Mapping!$H:$I,2,FALSE)</f>
        <v>4</v>
      </c>
      <c r="R641" s="2">
        <f>VLOOKUP(Revised!Q641,Mapping!$K:$L,2,FALSE)</f>
        <v>3</v>
      </c>
      <c r="S641" s="2">
        <f>VLOOKUP(Revised!R641,Mapping!$K:$L,2,FALSE)</f>
        <v>3</v>
      </c>
      <c r="T641" s="2" t="s">
        <v>2862</v>
      </c>
      <c r="U641" s="2"/>
      <c r="V641" s="2"/>
    </row>
    <row r="642" spans="1:22" hidden="1" x14ac:dyDescent="0.2">
      <c r="A642">
        <v>641</v>
      </c>
      <c r="B642" s="1">
        <v>45197.608634259261</v>
      </c>
      <c r="C642" s="2" t="s">
        <v>3300</v>
      </c>
      <c r="D642" s="2" t="s">
        <v>336</v>
      </c>
      <c r="E642" s="3">
        <v>45197</v>
      </c>
      <c r="F642" s="22">
        <v>2023</v>
      </c>
      <c r="G642" s="2">
        <f>VLOOKUP(Revised!F642,Mapping!$H:$I,2,FALSE)</f>
        <v>5</v>
      </c>
      <c r="H642" s="2">
        <f>VLOOKUP(Revised!G642,Mapping!$H:$I,2,FALSE)</f>
        <v>5</v>
      </c>
      <c r="I642" s="2">
        <f>VLOOKUP(Revised!H642,Mapping!$H:$I,2,FALSE)</f>
        <v>5</v>
      </c>
      <c r="J642" s="2">
        <f>VLOOKUP(Revised!I642,Mapping!$H:$I,2,FALSE)</f>
        <v>5</v>
      </c>
      <c r="K642" s="2">
        <f>VLOOKUP(Revised!J642,Mapping!$H:$I,2,FALSE)</f>
        <v>5</v>
      </c>
      <c r="L642" s="2">
        <f>VLOOKUP(Revised!K642,Mapping!$H:$I,2,FALSE)</f>
        <v>5</v>
      </c>
      <c r="M642" s="2">
        <f>VLOOKUP(Revised!L642,Mapping!$H:$I,2,FALSE)</f>
        <v>5</v>
      </c>
      <c r="N642" s="2">
        <f>VLOOKUP(Revised!M642,Mapping!$H:$I,2,FALSE)</f>
        <v>5</v>
      </c>
      <c r="O642" s="2">
        <f>VLOOKUP(Revised!N642,Mapping!$H:$I,2,FALSE)</f>
        <v>5</v>
      </c>
      <c r="P642" s="2">
        <f>VLOOKUP(Revised!O642,Mapping!$H:$I,2,FALSE)</f>
        <v>5</v>
      </c>
      <c r="Q642" s="2">
        <f>VLOOKUP(Revised!P642,Mapping!$H:$I,2,FALSE)</f>
        <v>5</v>
      </c>
      <c r="R642" s="2">
        <f>VLOOKUP(Revised!Q642,Mapping!$K:$L,2,FALSE)</f>
        <v>3</v>
      </c>
      <c r="S642" s="2">
        <f>VLOOKUP(Revised!R642,Mapping!$K:$L,2,FALSE)</f>
        <v>3</v>
      </c>
      <c r="T642" s="2" t="s">
        <v>2864</v>
      </c>
      <c r="U642" s="2"/>
    </row>
    <row r="643" spans="1:22" hidden="1" x14ac:dyDescent="0.2">
      <c r="A643">
        <v>642</v>
      </c>
      <c r="B643" s="1">
        <v>45197.609039351853</v>
      </c>
      <c r="C643" s="2" t="s">
        <v>3300</v>
      </c>
      <c r="D643" s="2" t="s">
        <v>336</v>
      </c>
      <c r="E643" s="3">
        <v>45197</v>
      </c>
      <c r="F643" s="22">
        <v>2023</v>
      </c>
      <c r="G643" s="2">
        <f>VLOOKUP(Revised!F643,Mapping!$H:$I,2,FALSE)</f>
        <v>4</v>
      </c>
      <c r="H643" s="2">
        <f>VLOOKUP(Revised!G643,Mapping!$H:$I,2,FALSE)</f>
        <v>4</v>
      </c>
      <c r="I643" s="2">
        <f>VLOOKUP(Revised!H643,Mapping!$H:$I,2,FALSE)</f>
        <v>4</v>
      </c>
      <c r="J643" s="2">
        <f>VLOOKUP(Revised!I643,Mapping!$H:$I,2,FALSE)</f>
        <v>4</v>
      </c>
      <c r="K643" s="2">
        <f>VLOOKUP(Revised!J643,Mapping!$H:$I,2,FALSE)</f>
        <v>3</v>
      </c>
      <c r="L643" s="2">
        <f>VLOOKUP(Revised!K643,Mapping!$H:$I,2,FALSE)</f>
        <v>4</v>
      </c>
      <c r="M643" s="2">
        <f>VLOOKUP(Revised!L643,Mapping!$H:$I,2,FALSE)</f>
        <v>4</v>
      </c>
      <c r="N643" s="2">
        <f>VLOOKUP(Revised!M643,Mapping!$H:$I,2,FALSE)</f>
        <v>4</v>
      </c>
      <c r="O643" s="2">
        <f>VLOOKUP(Revised!N643,Mapping!$H:$I,2,FALSE)</f>
        <v>4</v>
      </c>
      <c r="P643" s="2">
        <f>VLOOKUP(Revised!O643,Mapping!$H:$I,2,FALSE)</f>
        <v>4</v>
      </c>
      <c r="Q643" s="2">
        <f>VLOOKUP(Revised!P643,Mapping!$H:$I,2,FALSE)</f>
        <v>4</v>
      </c>
      <c r="R643" s="2">
        <f>VLOOKUP(Revised!Q643,Mapping!$K:$L,2,FALSE)</f>
        <v>3</v>
      </c>
      <c r="S643" s="2">
        <f>VLOOKUP(Revised!R643,Mapping!$K:$L,2,FALSE)</f>
        <v>3</v>
      </c>
      <c r="T643" s="2"/>
      <c r="U643" s="2" t="s">
        <v>2865</v>
      </c>
      <c r="V643" s="2"/>
    </row>
    <row r="644" spans="1:22" hidden="1" x14ac:dyDescent="0.2">
      <c r="A644">
        <v>643</v>
      </c>
      <c r="B644" s="1">
        <v>45197.609710648147</v>
      </c>
      <c r="C644" s="2" t="s">
        <v>3300</v>
      </c>
      <c r="D644" s="2" t="s">
        <v>336</v>
      </c>
      <c r="E644" s="3">
        <v>45197</v>
      </c>
      <c r="F644" s="22">
        <v>2023</v>
      </c>
      <c r="G644" s="2">
        <f>VLOOKUP(Revised!F644,Mapping!$H:$I,2,FALSE)</f>
        <v>5</v>
      </c>
      <c r="H644" s="2">
        <f>VLOOKUP(Revised!G644,Mapping!$H:$I,2,FALSE)</f>
        <v>5</v>
      </c>
      <c r="I644" s="2">
        <f>VLOOKUP(Revised!H644,Mapping!$H:$I,2,FALSE)</f>
        <v>5</v>
      </c>
      <c r="J644" s="2">
        <f>VLOOKUP(Revised!I644,Mapping!$H:$I,2,FALSE)</f>
        <v>5</v>
      </c>
      <c r="K644" s="2">
        <f>VLOOKUP(Revised!J644,Mapping!$H:$I,2,FALSE)</f>
        <v>5</v>
      </c>
      <c r="L644" s="2">
        <f>VLOOKUP(Revised!K644,Mapping!$H:$I,2,FALSE)</f>
        <v>5</v>
      </c>
      <c r="M644" s="2">
        <f>VLOOKUP(Revised!L644,Mapping!$H:$I,2,FALSE)</f>
        <v>5</v>
      </c>
      <c r="N644" s="2">
        <f>VLOOKUP(Revised!M644,Mapping!$H:$I,2,FALSE)</f>
        <v>4</v>
      </c>
      <c r="O644" s="2">
        <f>VLOOKUP(Revised!N644,Mapping!$H:$I,2,FALSE)</f>
        <v>4</v>
      </c>
      <c r="P644" s="2">
        <f>VLOOKUP(Revised!O644,Mapping!$H:$I,2,FALSE)</f>
        <v>5</v>
      </c>
      <c r="Q644" s="2">
        <f>VLOOKUP(Revised!P644,Mapping!$H:$I,2,FALSE)</f>
        <v>5</v>
      </c>
      <c r="R644" s="2">
        <f>VLOOKUP(Revised!Q644,Mapping!$K:$L,2,FALSE)</f>
        <v>5</v>
      </c>
      <c r="S644" s="2">
        <f>VLOOKUP(Revised!R644,Mapping!$K:$L,2,FALSE)</f>
        <v>5</v>
      </c>
      <c r="T644" s="2" t="s">
        <v>2866</v>
      </c>
      <c r="U644" s="2"/>
      <c r="V644" s="2"/>
    </row>
    <row r="645" spans="1:22" hidden="1" x14ac:dyDescent="0.2">
      <c r="A645">
        <v>644</v>
      </c>
      <c r="B645" s="1">
        <v>45218.767372685186</v>
      </c>
      <c r="C645" s="2" t="s">
        <v>3300</v>
      </c>
      <c r="D645" s="2" t="s">
        <v>336</v>
      </c>
      <c r="E645" s="3">
        <v>45197</v>
      </c>
      <c r="F645" s="22">
        <v>2023</v>
      </c>
      <c r="G645" s="2">
        <f>VLOOKUP(Revised!F645,Mapping!$H:$I,2,FALSE)</f>
        <v>4</v>
      </c>
      <c r="H645" s="2">
        <f>VLOOKUP(Revised!G645,Mapping!$H:$I,2,FALSE)</f>
        <v>4</v>
      </c>
      <c r="I645" s="2">
        <f>VLOOKUP(Revised!H645,Mapping!$H:$I,2,FALSE)</f>
        <v>4</v>
      </c>
      <c r="J645" s="2">
        <f>VLOOKUP(Revised!I645,Mapping!$H:$I,2,FALSE)</f>
        <v>5</v>
      </c>
      <c r="K645" s="2">
        <f>VLOOKUP(Revised!J645,Mapping!$H:$I,2,FALSE)</f>
        <v>4</v>
      </c>
      <c r="L645" s="2">
        <f>VLOOKUP(Revised!K645,Mapping!$H:$I,2,FALSE)</f>
        <v>4</v>
      </c>
      <c r="M645" s="2">
        <f>VLOOKUP(Revised!L645,Mapping!$H:$I,2,FALSE)</f>
        <v>4</v>
      </c>
      <c r="N645" s="2">
        <f>VLOOKUP(Revised!M645,Mapping!$H:$I,2,FALSE)</f>
        <v>5</v>
      </c>
      <c r="O645" s="2">
        <f>VLOOKUP(Revised!N645,Mapping!$H:$I,2,FALSE)</f>
        <v>4</v>
      </c>
      <c r="P645" s="2">
        <f>VLOOKUP(Revised!O645,Mapping!$H:$I,2,FALSE)</f>
        <v>4</v>
      </c>
      <c r="Q645" s="2">
        <f>VLOOKUP(Revised!P645,Mapping!$H:$I,2,FALSE)</f>
        <v>4</v>
      </c>
      <c r="R645" s="2">
        <f>VLOOKUP(Revised!Q645,Mapping!$K:$L,2,FALSE)</f>
        <v>4</v>
      </c>
      <c r="S645" s="2">
        <f>VLOOKUP(Revised!R645,Mapping!$K:$L,2,FALSE)</f>
        <v>3</v>
      </c>
      <c r="T645" s="2" t="s">
        <v>2867</v>
      </c>
      <c r="U645" s="2"/>
      <c r="V645" s="2"/>
    </row>
    <row r="646" spans="1:22" hidden="1" x14ac:dyDescent="0.2">
      <c r="A646">
        <v>645</v>
      </c>
      <c r="B646" s="1">
        <v>43976.635092592594</v>
      </c>
      <c r="C646" s="2" t="s">
        <v>3301</v>
      </c>
      <c r="D646" s="2" t="s">
        <v>3307</v>
      </c>
      <c r="E646" s="3">
        <v>43976</v>
      </c>
      <c r="F646" s="22">
        <v>2020</v>
      </c>
      <c r="G646" s="2">
        <f>VLOOKUP(Revised!F646,Mapping!$H:$I,2,FALSE)</f>
        <v>5</v>
      </c>
      <c r="H646" s="2">
        <f>VLOOKUP(Revised!G646,Mapping!$H:$I,2,FALSE)</f>
        <v>5</v>
      </c>
      <c r="I646" s="2">
        <f>VLOOKUP(Revised!H646,Mapping!$H:$I,2,FALSE)</f>
        <v>5</v>
      </c>
      <c r="J646" s="2">
        <f>VLOOKUP(Revised!I646,Mapping!$H:$I,2,FALSE)</f>
        <v>5</v>
      </c>
      <c r="K646" s="2">
        <f>VLOOKUP(Revised!J646,Mapping!$H:$I,2,FALSE)</f>
        <v>5</v>
      </c>
      <c r="L646" s="2">
        <f>VLOOKUP(Revised!K646,Mapping!$H:$I,2,FALSE)</f>
        <v>5</v>
      </c>
      <c r="M646" s="2">
        <f>VLOOKUP(Revised!L646,Mapping!$H:$I,2,FALSE)</f>
        <v>5</v>
      </c>
      <c r="N646" s="2">
        <f>VLOOKUP(Revised!M646,Mapping!$H:$I,2,FALSE)</f>
        <v>5</v>
      </c>
      <c r="O646" s="2">
        <f>VLOOKUP(Revised!N646,Mapping!$H:$I,2,FALSE)</f>
        <v>5</v>
      </c>
      <c r="P646" s="2">
        <f>VLOOKUP(Revised!O646,Mapping!$H:$I,2,FALSE)</f>
        <v>4</v>
      </c>
      <c r="Q646" s="2">
        <f>VLOOKUP(Revised!P646,Mapping!$H:$I,2,FALSE)</f>
        <v>5</v>
      </c>
      <c r="R646" s="2">
        <f>VLOOKUP(Revised!Q646,Mapping!$K:$L,2,FALSE)</f>
        <v>5</v>
      </c>
      <c r="S646" s="2">
        <f>VLOOKUP(Revised!R646,Mapping!$K:$L,2,FALSE)</f>
        <v>5</v>
      </c>
      <c r="T646" s="2" t="s">
        <v>30</v>
      </c>
      <c r="U646" s="2"/>
      <c r="V646" s="2"/>
    </row>
    <row r="647" spans="1:22" hidden="1" x14ac:dyDescent="0.2">
      <c r="A647">
        <v>646</v>
      </c>
      <c r="B647" s="1">
        <v>43976.636724537035</v>
      </c>
      <c r="C647" s="2" t="s">
        <v>3301</v>
      </c>
      <c r="D647" s="2" t="s">
        <v>3307</v>
      </c>
      <c r="E647" s="3">
        <v>43976</v>
      </c>
      <c r="F647" s="22">
        <v>2020</v>
      </c>
      <c r="G647" s="2">
        <f>VLOOKUP(Revised!F647,Mapping!$H:$I,2,FALSE)</f>
        <v>4</v>
      </c>
      <c r="H647" s="2">
        <f>VLOOKUP(Revised!G647,Mapping!$H:$I,2,FALSE)</f>
        <v>4</v>
      </c>
      <c r="I647" s="2">
        <f>VLOOKUP(Revised!H647,Mapping!$H:$I,2,FALSE)</f>
        <v>4</v>
      </c>
      <c r="J647" s="2">
        <f>VLOOKUP(Revised!I647,Mapping!$H:$I,2,FALSE)</f>
        <v>4</v>
      </c>
      <c r="K647" s="2">
        <f>VLOOKUP(Revised!J647,Mapping!$H:$I,2,FALSE)</f>
        <v>4</v>
      </c>
      <c r="L647" s="2">
        <f>VLOOKUP(Revised!K647,Mapping!$H:$I,2,FALSE)</f>
        <v>4</v>
      </c>
      <c r="M647" s="2">
        <f>VLOOKUP(Revised!L647,Mapping!$H:$I,2,FALSE)</f>
        <v>4</v>
      </c>
      <c r="N647" s="2">
        <f>VLOOKUP(Revised!M647,Mapping!$H:$I,2,FALSE)</f>
        <v>5</v>
      </c>
      <c r="O647" s="2">
        <f>VLOOKUP(Revised!N647,Mapping!$H:$I,2,FALSE)</f>
        <v>5</v>
      </c>
      <c r="P647" s="2">
        <f>VLOOKUP(Revised!O647,Mapping!$H:$I,2,FALSE)</f>
        <v>4</v>
      </c>
      <c r="Q647" s="2">
        <f>VLOOKUP(Revised!P647,Mapping!$H:$I,2,FALSE)</f>
        <v>4</v>
      </c>
      <c r="R647" s="2">
        <f>VLOOKUP(Revised!Q647,Mapping!$K:$L,2,FALSE)</f>
        <v>3</v>
      </c>
      <c r="S647" s="2">
        <f>VLOOKUP(Revised!R647,Mapping!$K:$L,2,FALSE)</f>
        <v>3</v>
      </c>
      <c r="T647" s="2" t="s">
        <v>37</v>
      </c>
      <c r="U647" s="2" t="s">
        <v>38</v>
      </c>
      <c r="V647" s="2"/>
    </row>
    <row r="648" spans="1:22" hidden="1" x14ac:dyDescent="0.2">
      <c r="A648">
        <v>647</v>
      </c>
      <c r="B648" s="1">
        <v>43977.613969907405</v>
      </c>
      <c r="C648" s="2" t="s">
        <v>3301</v>
      </c>
      <c r="D648" s="2" t="s">
        <v>3305</v>
      </c>
      <c r="E648" s="3">
        <v>43977</v>
      </c>
      <c r="F648" s="22">
        <v>2020</v>
      </c>
      <c r="G648" s="2">
        <f>VLOOKUP(Revised!F648,Mapping!$H:$I,2,FALSE)</f>
        <v>4</v>
      </c>
      <c r="H648" s="2">
        <f>VLOOKUP(Revised!G648,Mapping!$H:$I,2,FALSE)</f>
        <v>4</v>
      </c>
      <c r="I648" s="2">
        <f>VLOOKUP(Revised!H648,Mapping!$H:$I,2,FALSE)</f>
        <v>4</v>
      </c>
      <c r="J648" s="2">
        <f>VLOOKUP(Revised!I648,Mapping!$H:$I,2,FALSE)</f>
        <v>4</v>
      </c>
      <c r="K648" s="2">
        <f>VLOOKUP(Revised!J648,Mapping!$H:$I,2,FALSE)</f>
        <v>4</v>
      </c>
      <c r="L648" s="2">
        <f>VLOOKUP(Revised!K648,Mapping!$H:$I,2,FALSE)</f>
        <v>4</v>
      </c>
      <c r="M648" s="2">
        <f>VLOOKUP(Revised!L648,Mapping!$H:$I,2,FALSE)</f>
        <v>4</v>
      </c>
      <c r="N648" s="2">
        <f>VLOOKUP(Revised!M648,Mapping!$H:$I,2,FALSE)</f>
        <v>5</v>
      </c>
      <c r="O648" s="2">
        <f>VLOOKUP(Revised!N648,Mapping!$H:$I,2,FALSE)</f>
        <v>5</v>
      </c>
      <c r="P648" s="2">
        <f>VLOOKUP(Revised!O648,Mapping!$H:$I,2,FALSE)</f>
        <v>4</v>
      </c>
      <c r="Q648" s="2">
        <f>VLOOKUP(Revised!P648,Mapping!$H:$I,2,FALSE)</f>
        <v>4</v>
      </c>
      <c r="R648" s="2">
        <f>VLOOKUP(Revised!Q648,Mapping!$K:$L,2,FALSE)</f>
        <v>5</v>
      </c>
      <c r="S648" s="2">
        <f>VLOOKUP(Revised!R648,Mapping!$K:$L,2,FALSE)</f>
        <v>5</v>
      </c>
      <c r="T648" s="2"/>
      <c r="U648" s="2"/>
      <c r="V648" s="2"/>
    </row>
    <row r="649" spans="1:22" hidden="1" x14ac:dyDescent="0.2">
      <c r="A649">
        <v>648</v>
      </c>
      <c r="B649" s="1">
        <v>43977.614201388889</v>
      </c>
      <c r="C649" s="2" t="s">
        <v>3301</v>
      </c>
      <c r="D649" s="2" t="s">
        <v>3305</v>
      </c>
      <c r="E649" s="3">
        <v>43977</v>
      </c>
      <c r="F649" s="22">
        <v>2020</v>
      </c>
      <c r="G649" s="2">
        <f>VLOOKUP(Revised!F649,Mapping!$H:$I,2,FALSE)</f>
        <v>4</v>
      </c>
      <c r="H649" s="2">
        <f>VLOOKUP(Revised!G649,Mapping!$H:$I,2,FALSE)</f>
        <v>4</v>
      </c>
      <c r="I649" s="2">
        <f>VLOOKUP(Revised!H649,Mapping!$H:$I,2,FALSE)</f>
        <v>5</v>
      </c>
      <c r="J649" s="2">
        <f>VLOOKUP(Revised!I649,Mapping!$H:$I,2,FALSE)</f>
        <v>5</v>
      </c>
      <c r="K649" s="2">
        <f>VLOOKUP(Revised!J649,Mapping!$H:$I,2,FALSE)</f>
        <v>5</v>
      </c>
      <c r="L649" s="2">
        <f>VLOOKUP(Revised!K649,Mapping!$H:$I,2,FALSE)</f>
        <v>5</v>
      </c>
      <c r="M649" s="2">
        <f>VLOOKUP(Revised!L649,Mapping!$H:$I,2,FALSE)</f>
        <v>5</v>
      </c>
      <c r="N649" s="2">
        <f>VLOOKUP(Revised!M649,Mapping!$H:$I,2,FALSE)</f>
        <v>5</v>
      </c>
      <c r="O649" s="2">
        <f>VLOOKUP(Revised!N649,Mapping!$H:$I,2,FALSE)</f>
        <v>5</v>
      </c>
      <c r="P649" s="2">
        <f>VLOOKUP(Revised!O649,Mapping!$H:$I,2,FALSE)</f>
        <v>5</v>
      </c>
      <c r="Q649" s="2">
        <f>VLOOKUP(Revised!P649,Mapping!$H:$I,2,FALSE)</f>
        <v>5</v>
      </c>
      <c r="R649" s="2">
        <f>VLOOKUP(Revised!Q649,Mapping!$K:$L,2,FALSE)</f>
        <v>5</v>
      </c>
      <c r="S649" s="2">
        <f>VLOOKUP(Revised!R649,Mapping!$K:$L,2,FALSE)</f>
        <v>3</v>
      </c>
      <c r="T649" s="2"/>
      <c r="U649" s="2" t="s">
        <v>41</v>
      </c>
      <c r="V649" s="2"/>
    </row>
    <row r="650" spans="1:22" hidden="1" x14ac:dyDescent="0.2">
      <c r="A650">
        <v>649</v>
      </c>
      <c r="B650" s="1">
        <v>43977.614537037036</v>
      </c>
      <c r="C650" s="2" t="s">
        <v>3301</v>
      </c>
      <c r="D650" s="2" t="s">
        <v>3305</v>
      </c>
      <c r="E650" s="3">
        <v>43977</v>
      </c>
      <c r="F650" s="22">
        <v>2020</v>
      </c>
      <c r="G650" s="2">
        <f>VLOOKUP(Revised!F650,Mapping!$H:$I,2,FALSE)</f>
        <v>4</v>
      </c>
      <c r="H650" s="2">
        <f>VLOOKUP(Revised!G650,Mapping!$H:$I,2,FALSE)</f>
        <v>4</v>
      </c>
      <c r="I650" s="2">
        <f>VLOOKUP(Revised!H650,Mapping!$H:$I,2,FALSE)</f>
        <v>4</v>
      </c>
      <c r="J650" s="2">
        <f>VLOOKUP(Revised!I650,Mapping!$H:$I,2,FALSE)</f>
        <v>4</v>
      </c>
      <c r="K650" s="2">
        <f>VLOOKUP(Revised!J650,Mapping!$H:$I,2,FALSE)</f>
        <v>4</v>
      </c>
      <c r="L650" s="2">
        <f>VLOOKUP(Revised!K650,Mapping!$H:$I,2,FALSE)</f>
        <v>4</v>
      </c>
      <c r="M650" s="2">
        <f>VLOOKUP(Revised!L650,Mapping!$H:$I,2,FALSE)</f>
        <v>4</v>
      </c>
      <c r="N650" s="2">
        <f>VLOOKUP(Revised!M650,Mapping!$H:$I,2,FALSE)</f>
        <v>4</v>
      </c>
      <c r="O650" s="2">
        <f>VLOOKUP(Revised!N650,Mapping!$H:$I,2,FALSE)</f>
        <v>4</v>
      </c>
      <c r="P650" s="2">
        <f>VLOOKUP(Revised!O650,Mapping!$H:$I,2,FALSE)</f>
        <v>4</v>
      </c>
      <c r="Q650" s="2">
        <f>VLOOKUP(Revised!P650,Mapping!$H:$I,2,FALSE)</f>
        <v>5</v>
      </c>
      <c r="R650" s="2">
        <f>VLOOKUP(Revised!Q650,Mapping!$K:$L,2,FALSE)</f>
        <v>5</v>
      </c>
      <c r="S650" s="2">
        <f>VLOOKUP(Revised!R650,Mapping!$K:$L,2,FALSE)</f>
        <v>3</v>
      </c>
      <c r="T650" s="2"/>
      <c r="U650" s="2"/>
    </row>
    <row r="651" spans="1:22" hidden="1" x14ac:dyDescent="0.2">
      <c r="A651">
        <v>650</v>
      </c>
      <c r="B651" s="1">
        <v>43977.614918981482</v>
      </c>
      <c r="C651" s="2" t="s">
        <v>3301</v>
      </c>
      <c r="D651" s="2" t="s">
        <v>3305</v>
      </c>
      <c r="E651" s="3">
        <v>43977</v>
      </c>
      <c r="F651" s="22">
        <v>2020</v>
      </c>
      <c r="G651" s="2">
        <f>VLOOKUP(Revised!F651,Mapping!$H:$I,2,FALSE)</f>
        <v>5</v>
      </c>
      <c r="H651" s="2">
        <f>VLOOKUP(Revised!G651,Mapping!$H:$I,2,FALSE)</f>
        <v>5</v>
      </c>
      <c r="I651" s="2">
        <f>VLOOKUP(Revised!H651,Mapping!$H:$I,2,FALSE)</f>
        <v>5</v>
      </c>
      <c r="J651" s="2">
        <f>VLOOKUP(Revised!I651,Mapping!$H:$I,2,FALSE)</f>
        <v>5</v>
      </c>
      <c r="K651" s="2">
        <f>VLOOKUP(Revised!J651,Mapping!$H:$I,2,FALSE)</f>
        <v>5</v>
      </c>
      <c r="L651" s="2">
        <f>VLOOKUP(Revised!K651,Mapping!$H:$I,2,FALSE)</f>
        <v>5</v>
      </c>
      <c r="M651" s="2">
        <f>VLOOKUP(Revised!L651,Mapping!$H:$I,2,FALSE)</f>
        <v>5</v>
      </c>
      <c r="N651" s="2">
        <f>VLOOKUP(Revised!M651,Mapping!$H:$I,2,FALSE)</f>
        <v>5</v>
      </c>
      <c r="O651" s="2">
        <f>VLOOKUP(Revised!N651,Mapping!$H:$I,2,FALSE)</f>
        <v>5</v>
      </c>
      <c r="P651" s="2">
        <f>VLOOKUP(Revised!O651,Mapping!$H:$I,2,FALSE)</f>
        <v>5</v>
      </c>
      <c r="Q651" s="2">
        <f>VLOOKUP(Revised!P651,Mapping!$H:$I,2,FALSE)</f>
        <v>5</v>
      </c>
      <c r="R651" s="2">
        <f>VLOOKUP(Revised!Q651,Mapping!$K:$L,2,FALSE)</f>
        <v>5</v>
      </c>
      <c r="S651" s="2">
        <f>VLOOKUP(Revised!R651,Mapping!$K:$L,2,FALSE)</f>
        <v>5</v>
      </c>
      <c r="T651" s="2"/>
      <c r="U651" s="2"/>
      <c r="V651" s="2"/>
    </row>
    <row r="652" spans="1:22" hidden="1" x14ac:dyDescent="0.2">
      <c r="A652">
        <v>651</v>
      </c>
      <c r="B652" s="1">
        <v>43977.61513888889</v>
      </c>
      <c r="C652" s="2" t="s">
        <v>3301</v>
      </c>
      <c r="D652" s="2" t="s">
        <v>3305</v>
      </c>
      <c r="E652" s="3">
        <v>43977</v>
      </c>
      <c r="F652" s="22">
        <v>2020</v>
      </c>
      <c r="G652" s="2">
        <f>VLOOKUP(Revised!F652,Mapping!$H:$I,2,FALSE)</f>
        <v>5</v>
      </c>
      <c r="H652" s="2">
        <f>VLOOKUP(Revised!G652,Mapping!$H:$I,2,FALSE)</f>
        <v>4</v>
      </c>
      <c r="I652" s="2">
        <f>VLOOKUP(Revised!H652,Mapping!$H:$I,2,FALSE)</f>
        <v>5</v>
      </c>
      <c r="J652" s="2">
        <f>VLOOKUP(Revised!I652,Mapping!$H:$I,2,FALSE)</f>
        <v>4</v>
      </c>
      <c r="K652" s="2">
        <f>VLOOKUP(Revised!J652,Mapping!$H:$I,2,FALSE)</f>
        <v>5</v>
      </c>
      <c r="L652" s="2">
        <f>VLOOKUP(Revised!K652,Mapping!$H:$I,2,FALSE)</f>
        <v>5</v>
      </c>
      <c r="M652" s="2">
        <f>VLOOKUP(Revised!L652,Mapping!$H:$I,2,FALSE)</f>
        <v>5</v>
      </c>
      <c r="N652" s="2">
        <f>VLOOKUP(Revised!M652,Mapping!$H:$I,2,FALSE)</f>
        <v>4</v>
      </c>
      <c r="O652" s="2">
        <f>VLOOKUP(Revised!N652,Mapping!$H:$I,2,FALSE)</f>
        <v>4</v>
      </c>
      <c r="P652" s="2">
        <f>VLOOKUP(Revised!O652,Mapping!$H:$I,2,FALSE)</f>
        <v>5</v>
      </c>
      <c r="Q652" s="2">
        <f>VLOOKUP(Revised!P652,Mapping!$H:$I,2,FALSE)</f>
        <v>4</v>
      </c>
      <c r="R652" s="2">
        <f>VLOOKUP(Revised!Q652,Mapping!$K:$L,2,FALSE)</f>
        <v>5</v>
      </c>
      <c r="S652" s="2">
        <f>VLOOKUP(Revised!R652,Mapping!$K:$L,2,FALSE)</f>
        <v>5</v>
      </c>
      <c r="T652" s="2" t="s">
        <v>44</v>
      </c>
      <c r="U652" s="2"/>
      <c r="V652" s="2"/>
    </row>
    <row r="653" spans="1:22" hidden="1" x14ac:dyDescent="0.2">
      <c r="A653">
        <v>652</v>
      </c>
      <c r="B653" s="1">
        <v>43977.615208333336</v>
      </c>
      <c r="C653" s="2" t="s">
        <v>3301</v>
      </c>
      <c r="D653" s="2" t="s">
        <v>3305</v>
      </c>
      <c r="E653" s="3">
        <v>43977</v>
      </c>
      <c r="F653" s="22">
        <v>2020</v>
      </c>
      <c r="G653" s="2">
        <f>VLOOKUP(Revised!F653,Mapping!$H:$I,2,FALSE)</f>
        <v>5</v>
      </c>
      <c r="H653" s="2">
        <f>VLOOKUP(Revised!G653,Mapping!$H:$I,2,FALSE)</f>
        <v>5</v>
      </c>
      <c r="I653" s="2">
        <f>VLOOKUP(Revised!H653,Mapping!$H:$I,2,FALSE)</f>
        <v>5</v>
      </c>
      <c r="J653" s="2">
        <f>VLOOKUP(Revised!I653,Mapping!$H:$I,2,FALSE)</f>
        <v>5</v>
      </c>
      <c r="K653" s="2">
        <f>VLOOKUP(Revised!J653,Mapping!$H:$I,2,FALSE)</f>
        <v>5</v>
      </c>
      <c r="L653" s="2">
        <f>VLOOKUP(Revised!K653,Mapping!$H:$I,2,FALSE)</f>
        <v>5</v>
      </c>
      <c r="M653" s="2">
        <f>VLOOKUP(Revised!L653,Mapping!$H:$I,2,FALSE)</f>
        <v>5</v>
      </c>
      <c r="N653" s="2">
        <f>VLOOKUP(Revised!M653,Mapping!$H:$I,2,FALSE)</f>
        <v>5</v>
      </c>
      <c r="O653" s="2">
        <f>VLOOKUP(Revised!N653,Mapping!$H:$I,2,FALSE)</f>
        <v>5</v>
      </c>
      <c r="P653" s="2">
        <f>VLOOKUP(Revised!O653,Mapping!$H:$I,2,FALSE)</f>
        <v>5</v>
      </c>
      <c r="Q653" s="2">
        <f>VLOOKUP(Revised!P653,Mapping!$H:$I,2,FALSE)</f>
        <v>5</v>
      </c>
      <c r="R653" s="2">
        <f>VLOOKUP(Revised!Q653,Mapping!$K:$L,2,FALSE)</f>
        <v>5</v>
      </c>
      <c r="S653" s="2">
        <f>VLOOKUP(Revised!R653,Mapping!$K:$L,2,FALSE)</f>
        <v>5</v>
      </c>
      <c r="T653" s="2" t="s">
        <v>45</v>
      </c>
      <c r="U653" s="2" t="s">
        <v>46</v>
      </c>
      <c r="V653" s="2"/>
    </row>
    <row r="654" spans="1:22" hidden="1" x14ac:dyDescent="0.2">
      <c r="A654">
        <v>653</v>
      </c>
      <c r="B654" s="1">
        <v>43977.615347222221</v>
      </c>
      <c r="C654" s="2" t="s">
        <v>3301</v>
      </c>
      <c r="D654" s="2" t="s">
        <v>3305</v>
      </c>
      <c r="E654" s="3">
        <v>43977</v>
      </c>
      <c r="F654" s="22">
        <v>2020</v>
      </c>
      <c r="G654" s="2">
        <f>VLOOKUP(Revised!F654,Mapping!$H:$I,2,FALSE)</f>
        <v>4</v>
      </c>
      <c r="H654" s="2">
        <f>VLOOKUP(Revised!G654,Mapping!$H:$I,2,FALSE)</f>
        <v>4</v>
      </c>
      <c r="I654" s="2">
        <f>VLOOKUP(Revised!H654,Mapping!$H:$I,2,FALSE)</f>
        <v>4</v>
      </c>
      <c r="J654" s="2">
        <f>VLOOKUP(Revised!I654,Mapping!$H:$I,2,FALSE)</f>
        <v>4</v>
      </c>
      <c r="K654" s="2">
        <f>VLOOKUP(Revised!J654,Mapping!$H:$I,2,FALSE)</f>
        <v>4</v>
      </c>
      <c r="L654" s="2">
        <f>VLOOKUP(Revised!K654,Mapping!$H:$I,2,FALSE)</f>
        <v>4</v>
      </c>
      <c r="M654" s="2">
        <f>VLOOKUP(Revised!L654,Mapping!$H:$I,2,FALSE)</f>
        <v>4</v>
      </c>
      <c r="N654" s="2">
        <f>VLOOKUP(Revised!M654,Mapping!$H:$I,2,FALSE)</f>
        <v>4</v>
      </c>
      <c r="O654" s="2">
        <f>VLOOKUP(Revised!N654,Mapping!$H:$I,2,FALSE)</f>
        <v>4</v>
      </c>
      <c r="P654" s="2">
        <f>VLOOKUP(Revised!O654,Mapping!$H:$I,2,FALSE)</f>
        <v>4</v>
      </c>
      <c r="Q654" s="2">
        <f>VLOOKUP(Revised!P654,Mapping!$H:$I,2,FALSE)</f>
        <v>4</v>
      </c>
      <c r="R654" s="2">
        <f>VLOOKUP(Revised!Q654,Mapping!$K:$L,2,FALSE)</f>
        <v>3</v>
      </c>
      <c r="S654" s="2">
        <f>VLOOKUP(Revised!R654,Mapping!$K:$L,2,FALSE)</f>
        <v>3</v>
      </c>
      <c r="T654" s="2"/>
      <c r="U654" s="2"/>
      <c r="V654" s="2"/>
    </row>
    <row r="655" spans="1:22" hidden="1" x14ac:dyDescent="0.2">
      <c r="A655">
        <v>654</v>
      </c>
      <c r="B655" s="1">
        <v>43977.61546296296</v>
      </c>
      <c r="C655" s="2" t="s">
        <v>3301</v>
      </c>
      <c r="D655" s="2" t="s">
        <v>3305</v>
      </c>
      <c r="E655" s="3">
        <v>43977</v>
      </c>
      <c r="F655" s="22">
        <v>2020</v>
      </c>
      <c r="G655" s="2">
        <f>VLOOKUP(Revised!F655,Mapping!$H:$I,2,FALSE)</f>
        <v>3</v>
      </c>
      <c r="H655" s="2">
        <f>VLOOKUP(Revised!G655,Mapping!$H:$I,2,FALSE)</f>
        <v>3</v>
      </c>
      <c r="I655" s="2">
        <f>VLOOKUP(Revised!H655,Mapping!$H:$I,2,FALSE)</f>
        <v>4</v>
      </c>
      <c r="J655" s="2">
        <f>VLOOKUP(Revised!I655,Mapping!$H:$I,2,FALSE)</f>
        <v>2</v>
      </c>
      <c r="K655" s="2">
        <f>VLOOKUP(Revised!J655,Mapping!$H:$I,2,FALSE)</f>
        <v>4</v>
      </c>
      <c r="L655" s="2">
        <f>VLOOKUP(Revised!K655,Mapping!$H:$I,2,FALSE)</f>
        <v>4</v>
      </c>
      <c r="M655" s="2">
        <f>VLOOKUP(Revised!L655,Mapping!$H:$I,2,FALSE)</f>
        <v>2</v>
      </c>
      <c r="N655" s="2">
        <f>VLOOKUP(Revised!M655,Mapping!$H:$I,2,FALSE)</f>
        <v>3</v>
      </c>
      <c r="O655" s="2">
        <f>VLOOKUP(Revised!N655,Mapping!$H:$I,2,FALSE)</f>
        <v>3</v>
      </c>
      <c r="P655" s="2">
        <f>VLOOKUP(Revised!O655,Mapping!$H:$I,2,FALSE)</f>
        <v>3</v>
      </c>
      <c r="Q655" s="2">
        <f>VLOOKUP(Revised!P655,Mapping!$H:$I,2,FALSE)</f>
        <v>2</v>
      </c>
      <c r="R655" s="2">
        <f>VLOOKUP(Revised!Q655,Mapping!$K:$L,2,FALSE)</f>
        <v>3</v>
      </c>
      <c r="S655" s="2">
        <f>VLOOKUP(Revised!R655,Mapping!$K:$L,2,FALSE)</f>
        <v>4</v>
      </c>
      <c r="T655" s="2"/>
      <c r="U655" s="2"/>
      <c r="V655" s="2"/>
    </row>
    <row r="656" spans="1:22" hidden="1" x14ac:dyDescent="0.2">
      <c r="A656">
        <v>655</v>
      </c>
      <c r="B656" s="1">
        <v>43977.615833333337</v>
      </c>
      <c r="C656" s="2" t="s">
        <v>3301</v>
      </c>
      <c r="D656" s="2" t="s">
        <v>3305</v>
      </c>
      <c r="E656" s="3">
        <v>43977</v>
      </c>
      <c r="F656" s="22">
        <v>2020</v>
      </c>
      <c r="G656" s="2">
        <f>VLOOKUP(Revised!F656,Mapping!$H:$I,2,FALSE)</f>
        <v>5</v>
      </c>
      <c r="H656" s="2">
        <f>VLOOKUP(Revised!G656,Mapping!$H:$I,2,FALSE)</f>
        <v>5</v>
      </c>
      <c r="I656" s="2">
        <f>VLOOKUP(Revised!H656,Mapping!$H:$I,2,FALSE)</f>
        <v>5</v>
      </c>
      <c r="J656" s="2">
        <f>VLOOKUP(Revised!I656,Mapping!$H:$I,2,FALSE)</f>
        <v>5</v>
      </c>
      <c r="K656" s="2">
        <f>VLOOKUP(Revised!J656,Mapping!$H:$I,2,FALSE)</f>
        <v>5</v>
      </c>
      <c r="L656" s="2">
        <f>VLOOKUP(Revised!K656,Mapping!$H:$I,2,FALSE)</f>
        <v>5</v>
      </c>
      <c r="M656" s="2">
        <f>VLOOKUP(Revised!L656,Mapping!$H:$I,2,FALSE)</f>
        <v>5</v>
      </c>
      <c r="N656" s="2">
        <f>VLOOKUP(Revised!M656,Mapping!$H:$I,2,FALSE)</f>
        <v>5</v>
      </c>
      <c r="O656" s="2">
        <f>VLOOKUP(Revised!N656,Mapping!$H:$I,2,FALSE)</f>
        <v>5</v>
      </c>
      <c r="P656" s="2">
        <f>VLOOKUP(Revised!O656,Mapping!$H:$I,2,FALSE)</f>
        <v>5</v>
      </c>
      <c r="Q656" s="2">
        <f>VLOOKUP(Revised!P656,Mapping!$H:$I,2,FALSE)</f>
        <v>5</v>
      </c>
      <c r="R656" s="2">
        <f>VLOOKUP(Revised!Q656,Mapping!$K:$L,2,FALSE)</f>
        <v>3</v>
      </c>
      <c r="S656" s="2">
        <f>VLOOKUP(Revised!R656,Mapping!$K:$L,2,FALSE)</f>
        <v>5</v>
      </c>
      <c r="T656" s="2" t="s">
        <v>49</v>
      </c>
      <c r="U656" s="2" t="s">
        <v>50</v>
      </c>
      <c r="V656" s="2"/>
    </row>
    <row r="657" spans="1:22" hidden="1" x14ac:dyDescent="0.2">
      <c r="A657">
        <v>656</v>
      </c>
      <c r="B657" s="1">
        <v>43977.615972222222</v>
      </c>
      <c r="C657" s="2" t="s">
        <v>3301</v>
      </c>
      <c r="D657" s="2" t="s">
        <v>3305</v>
      </c>
      <c r="E657" s="3">
        <v>43977</v>
      </c>
      <c r="F657" s="22">
        <v>2020</v>
      </c>
      <c r="G657" s="2">
        <f>VLOOKUP(Revised!F657,Mapping!$H:$I,2,FALSE)</f>
        <v>5</v>
      </c>
      <c r="H657" s="2">
        <f>VLOOKUP(Revised!G657,Mapping!$H:$I,2,FALSE)</f>
        <v>5</v>
      </c>
      <c r="I657" s="2">
        <f>VLOOKUP(Revised!H657,Mapping!$H:$I,2,FALSE)</f>
        <v>5</v>
      </c>
      <c r="J657" s="2">
        <f>VLOOKUP(Revised!I657,Mapping!$H:$I,2,FALSE)</f>
        <v>4</v>
      </c>
      <c r="K657" s="2">
        <f>VLOOKUP(Revised!J657,Mapping!$H:$I,2,FALSE)</f>
        <v>4</v>
      </c>
      <c r="L657" s="2">
        <f>VLOOKUP(Revised!K657,Mapping!$H:$I,2,FALSE)</f>
        <v>5</v>
      </c>
      <c r="M657" s="2">
        <f>VLOOKUP(Revised!L657,Mapping!$H:$I,2,FALSE)</f>
        <v>5</v>
      </c>
      <c r="N657" s="2">
        <f>VLOOKUP(Revised!M657,Mapping!$H:$I,2,FALSE)</f>
        <v>5</v>
      </c>
      <c r="O657" s="2">
        <f>VLOOKUP(Revised!N657,Mapping!$H:$I,2,FALSE)</f>
        <v>5</v>
      </c>
      <c r="P657" s="2">
        <f>VLOOKUP(Revised!O657,Mapping!$H:$I,2,FALSE)</f>
        <v>5</v>
      </c>
      <c r="Q657" s="2">
        <f>VLOOKUP(Revised!P657,Mapping!$H:$I,2,FALSE)</f>
        <v>5</v>
      </c>
      <c r="R657" s="2">
        <f>VLOOKUP(Revised!Q657,Mapping!$K:$L,2,FALSE)</f>
        <v>5</v>
      </c>
      <c r="S657" s="2">
        <f>VLOOKUP(Revised!R657,Mapping!$K:$L,2,FALSE)</f>
        <v>5</v>
      </c>
      <c r="T657" s="2" t="s">
        <v>52</v>
      </c>
      <c r="U657" s="2" t="s">
        <v>53</v>
      </c>
      <c r="V657" s="2"/>
    </row>
    <row r="658" spans="1:22" hidden="1" x14ac:dyDescent="0.2">
      <c r="A658">
        <v>657</v>
      </c>
      <c r="B658" s="1">
        <v>43977.616053240738</v>
      </c>
      <c r="C658" s="2" t="s">
        <v>3301</v>
      </c>
      <c r="D658" s="2" t="s">
        <v>3305</v>
      </c>
      <c r="E658" s="3">
        <v>43976</v>
      </c>
      <c r="F658" s="22">
        <v>2020</v>
      </c>
      <c r="G658" s="2">
        <f>VLOOKUP(Revised!F658,Mapping!$H:$I,2,FALSE)</f>
        <v>4</v>
      </c>
      <c r="H658" s="2">
        <f>VLOOKUP(Revised!G658,Mapping!$H:$I,2,FALSE)</f>
        <v>4</v>
      </c>
      <c r="I658" s="2">
        <f>VLOOKUP(Revised!H658,Mapping!$H:$I,2,FALSE)</f>
        <v>4</v>
      </c>
      <c r="J658" s="2">
        <f>VLOOKUP(Revised!I658,Mapping!$H:$I,2,FALSE)</f>
        <v>4</v>
      </c>
      <c r="K658" s="2">
        <f>VLOOKUP(Revised!J658,Mapping!$H:$I,2,FALSE)</f>
        <v>4</v>
      </c>
      <c r="L658" s="2">
        <f>VLOOKUP(Revised!K658,Mapping!$H:$I,2,FALSE)</f>
        <v>4</v>
      </c>
      <c r="M658" s="2">
        <f>VLOOKUP(Revised!L658,Mapping!$H:$I,2,FALSE)</f>
        <v>4</v>
      </c>
      <c r="N658" s="2">
        <f>VLOOKUP(Revised!M658,Mapping!$H:$I,2,FALSE)</f>
        <v>4</v>
      </c>
      <c r="O658" s="2">
        <f>VLOOKUP(Revised!N658,Mapping!$H:$I,2,FALSE)</f>
        <v>4</v>
      </c>
      <c r="P658" s="2">
        <f>VLOOKUP(Revised!O658,Mapping!$H:$I,2,FALSE)</f>
        <v>4</v>
      </c>
      <c r="Q658" s="2">
        <f>VLOOKUP(Revised!P658,Mapping!$H:$I,2,FALSE)</f>
        <v>4</v>
      </c>
      <c r="R658" s="2">
        <f>VLOOKUP(Revised!Q658,Mapping!$K:$L,2,FALSE)</f>
        <v>3</v>
      </c>
      <c r="S658" s="2">
        <f>VLOOKUP(Revised!R658,Mapping!$K:$L,2,FALSE)</f>
        <v>3</v>
      </c>
      <c r="T658" s="2" t="s">
        <v>54</v>
      </c>
      <c r="U658" s="2"/>
      <c r="V658" s="2"/>
    </row>
    <row r="659" spans="1:22" hidden="1" x14ac:dyDescent="0.2">
      <c r="A659">
        <v>658</v>
      </c>
      <c r="B659" s="1">
        <v>44007.615439814814</v>
      </c>
      <c r="C659" s="2" t="s">
        <v>3301</v>
      </c>
      <c r="D659" s="2" t="s">
        <v>195</v>
      </c>
      <c r="E659" s="3">
        <v>44007</v>
      </c>
      <c r="F659" s="22">
        <v>2020</v>
      </c>
      <c r="G659" s="2">
        <f>VLOOKUP(Revised!F659,Mapping!$H:$I,2,FALSE)</f>
        <v>5</v>
      </c>
      <c r="H659" s="2">
        <f>VLOOKUP(Revised!G659,Mapping!$H:$I,2,FALSE)</f>
        <v>5</v>
      </c>
      <c r="I659" s="2">
        <f>VLOOKUP(Revised!H659,Mapping!$H:$I,2,FALSE)</f>
        <v>5</v>
      </c>
      <c r="J659" s="2">
        <f>VLOOKUP(Revised!I659,Mapping!$H:$I,2,FALSE)</f>
        <v>5</v>
      </c>
      <c r="K659" s="2">
        <f>VLOOKUP(Revised!J659,Mapping!$H:$I,2,FALSE)</f>
        <v>5</v>
      </c>
      <c r="L659" s="2">
        <f>VLOOKUP(Revised!K659,Mapping!$H:$I,2,FALSE)</f>
        <v>5</v>
      </c>
      <c r="M659" s="2">
        <f>VLOOKUP(Revised!L659,Mapping!$H:$I,2,FALSE)</f>
        <v>5</v>
      </c>
      <c r="N659" s="2">
        <f>VLOOKUP(Revised!M659,Mapping!$H:$I,2,FALSE)</f>
        <v>1</v>
      </c>
      <c r="O659" s="2">
        <f>VLOOKUP(Revised!N659,Mapping!$H:$I,2,FALSE)</f>
        <v>1</v>
      </c>
      <c r="P659" s="2">
        <f>VLOOKUP(Revised!O659,Mapping!$H:$I,2,FALSE)</f>
        <v>5</v>
      </c>
      <c r="Q659" s="2">
        <f>VLOOKUP(Revised!P659,Mapping!$H:$I,2,FALSE)</f>
        <v>5</v>
      </c>
      <c r="R659" s="2">
        <f>VLOOKUP(Revised!Q659,Mapping!$K:$L,2,FALSE)</f>
        <v>5</v>
      </c>
      <c r="S659" s="2">
        <f>VLOOKUP(Revised!R659,Mapping!$K:$L,2,FALSE)</f>
        <v>5</v>
      </c>
      <c r="T659" s="2"/>
      <c r="U659" s="2"/>
      <c r="V659" s="2"/>
    </row>
    <row r="660" spans="1:22" hidden="1" x14ac:dyDescent="0.2">
      <c r="A660">
        <v>659</v>
      </c>
      <c r="B660" s="1">
        <v>44007.616053240738</v>
      </c>
      <c r="C660" s="2" t="s">
        <v>3301</v>
      </c>
      <c r="D660" s="2" t="s">
        <v>195</v>
      </c>
      <c r="E660" s="3">
        <v>44007</v>
      </c>
      <c r="F660" s="22">
        <v>2020</v>
      </c>
      <c r="G660" s="2">
        <f>VLOOKUP(Revised!F660,Mapping!$H:$I,2,FALSE)</f>
        <v>4</v>
      </c>
      <c r="H660" s="2">
        <f>VLOOKUP(Revised!G660,Mapping!$H:$I,2,FALSE)</f>
        <v>4</v>
      </c>
      <c r="I660" s="2">
        <f>VLOOKUP(Revised!H660,Mapping!$H:$I,2,FALSE)</f>
        <v>4</v>
      </c>
      <c r="J660" s="2">
        <f>VLOOKUP(Revised!I660,Mapping!$H:$I,2,FALSE)</f>
        <v>4</v>
      </c>
      <c r="K660" s="2">
        <f>VLOOKUP(Revised!J660,Mapping!$H:$I,2,FALSE)</f>
        <v>4</v>
      </c>
      <c r="L660" s="2">
        <f>VLOOKUP(Revised!K660,Mapping!$H:$I,2,FALSE)</f>
        <v>4</v>
      </c>
      <c r="M660" s="2">
        <f>VLOOKUP(Revised!L660,Mapping!$H:$I,2,FALSE)</f>
        <v>4</v>
      </c>
      <c r="N660" s="2">
        <f>VLOOKUP(Revised!M660,Mapping!$H:$I,2,FALSE)</f>
        <v>5</v>
      </c>
      <c r="O660" s="2">
        <f>VLOOKUP(Revised!N660,Mapping!$H:$I,2,FALSE)</f>
        <v>4</v>
      </c>
      <c r="P660" s="2">
        <f>VLOOKUP(Revised!O660,Mapping!$H:$I,2,FALSE)</f>
        <v>4</v>
      </c>
      <c r="Q660" s="2">
        <f>VLOOKUP(Revised!P660,Mapping!$H:$I,2,FALSE)</f>
        <v>4</v>
      </c>
      <c r="R660" s="2">
        <f>VLOOKUP(Revised!Q660,Mapping!$K:$L,2,FALSE)</f>
        <v>5</v>
      </c>
      <c r="S660" s="2">
        <f>VLOOKUP(Revised!R660,Mapping!$K:$L,2,FALSE)</f>
        <v>5</v>
      </c>
      <c r="T660" s="2" t="s">
        <v>62</v>
      </c>
      <c r="U660" s="2"/>
      <c r="V660" s="2"/>
    </row>
    <row r="661" spans="1:22" hidden="1" x14ac:dyDescent="0.2">
      <c r="A661">
        <v>660</v>
      </c>
      <c r="B661" s="1">
        <v>44007.617164351854</v>
      </c>
      <c r="C661" s="2" t="s">
        <v>3301</v>
      </c>
      <c r="D661" s="2" t="s">
        <v>195</v>
      </c>
      <c r="E661" s="3">
        <v>44007</v>
      </c>
      <c r="F661" s="22">
        <v>2020</v>
      </c>
      <c r="G661" s="2">
        <f>VLOOKUP(Revised!F661,Mapping!$H:$I,2,FALSE)</f>
        <v>5</v>
      </c>
      <c r="H661" s="2">
        <f>VLOOKUP(Revised!G661,Mapping!$H:$I,2,FALSE)</f>
        <v>5</v>
      </c>
      <c r="I661" s="2">
        <f>VLOOKUP(Revised!H661,Mapping!$H:$I,2,FALSE)</f>
        <v>5</v>
      </c>
      <c r="J661" s="2">
        <f>VLOOKUP(Revised!I661,Mapping!$H:$I,2,FALSE)</f>
        <v>5</v>
      </c>
      <c r="K661" s="2">
        <f>VLOOKUP(Revised!J661,Mapping!$H:$I,2,FALSE)</f>
        <v>5</v>
      </c>
      <c r="L661" s="2">
        <f>VLOOKUP(Revised!K661,Mapping!$H:$I,2,FALSE)</f>
        <v>5</v>
      </c>
      <c r="M661" s="2">
        <f>VLOOKUP(Revised!L661,Mapping!$H:$I,2,FALSE)</f>
        <v>5</v>
      </c>
      <c r="N661" s="2">
        <f>VLOOKUP(Revised!M661,Mapping!$H:$I,2,FALSE)</f>
        <v>5</v>
      </c>
      <c r="O661" s="2">
        <f>VLOOKUP(Revised!N661,Mapping!$H:$I,2,FALSE)</f>
        <v>5</v>
      </c>
      <c r="P661" s="2">
        <f>VLOOKUP(Revised!O661,Mapping!$H:$I,2,FALSE)</f>
        <v>5</v>
      </c>
      <c r="Q661" s="2">
        <f>VLOOKUP(Revised!P661,Mapping!$H:$I,2,FALSE)</f>
        <v>5</v>
      </c>
      <c r="R661" s="2">
        <f>VLOOKUP(Revised!Q661,Mapping!$K:$L,2,FALSE)</f>
        <v>5</v>
      </c>
      <c r="S661" s="2">
        <f>VLOOKUP(Revised!R661,Mapping!$K:$L,2,FALSE)</f>
        <v>5</v>
      </c>
      <c r="T661" s="2" t="s">
        <v>64</v>
      </c>
      <c r="U661" s="2"/>
      <c r="V661" s="2"/>
    </row>
    <row r="662" spans="1:22" hidden="1" x14ac:dyDescent="0.2">
      <c r="A662">
        <v>661</v>
      </c>
      <c r="B662" s="1">
        <v>44007.621678240743</v>
      </c>
      <c r="C662" s="2" t="s">
        <v>3301</v>
      </c>
      <c r="D662" s="2" t="s">
        <v>195</v>
      </c>
      <c r="E662" s="3">
        <v>44007</v>
      </c>
      <c r="F662" s="22">
        <v>2020</v>
      </c>
      <c r="G662" s="2">
        <f>VLOOKUP(Revised!F662,Mapping!$H:$I,2,FALSE)</f>
        <v>4</v>
      </c>
      <c r="H662" s="2">
        <f>VLOOKUP(Revised!G662,Mapping!$H:$I,2,FALSE)</f>
        <v>4</v>
      </c>
      <c r="I662" s="2">
        <f>VLOOKUP(Revised!H662,Mapping!$H:$I,2,FALSE)</f>
        <v>5</v>
      </c>
      <c r="J662" s="2">
        <f>VLOOKUP(Revised!I662,Mapping!$H:$I,2,FALSE)</f>
        <v>5</v>
      </c>
      <c r="K662" s="2">
        <f>VLOOKUP(Revised!J662,Mapping!$H:$I,2,FALSE)</f>
        <v>4</v>
      </c>
      <c r="L662" s="2">
        <f>VLOOKUP(Revised!K662,Mapping!$H:$I,2,FALSE)</f>
        <v>5</v>
      </c>
      <c r="M662" s="2">
        <f>VLOOKUP(Revised!L662,Mapping!$H:$I,2,FALSE)</f>
        <v>4</v>
      </c>
      <c r="N662" s="2">
        <f>VLOOKUP(Revised!M662,Mapping!$H:$I,2,FALSE)</f>
        <v>4</v>
      </c>
      <c r="O662" s="2">
        <f>VLOOKUP(Revised!N662,Mapping!$H:$I,2,FALSE)</f>
        <v>4</v>
      </c>
      <c r="P662" s="2">
        <f>VLOOKUP(Revised!O662,Mapping!$H:$I,2,FALSE)</f>
        <v>4</v>
      </c>
      <c r="Q662" s="2">
        <f>VLOOKUP(Revised!P662,Mapping!$H:$I,2,FALSE)</f>
        <v>4</v>
      </c>
      <c r="R662" s="2">
        <f>VLOOKUP(Revised!Q662,Mapping!$K:$L,2,FALSE)</f>
        <v>3</v>
      </c>
      <c r="S662" s="2">
        <f>VLOOKUP(Revised!R662,Mapping!$K:$L,2,FALSE)</f>
        <v>3</v>
      </c>
      <c r="T662" s="2" t="s">
        <v>66</v>
      </c>
      <c r="U662" s="2" t="s">
        <v>67</v>
      </c>
      <c r="V662" s="2"/>
    </row>
    <row r="663" spans="1:22" hidden="1" x14ac:dyDescent="0.2">
      <c r="A663">
        <v>662</v>
      </c>
      <c r="B663" s="1">
        <v>44008.615370370368</v>
      </c>
      <c r="C663" s="2" t="s">
        <v>3301</v>
      </c>
      <c r="D663" s="2" t="s">
        <v>3307</v>
      </c>
      <c r="E663" s="3">
        <v>44008</v>
      </c>
      <c r="F663" s="22">
        <v>2020</v>
      </c>
      <c r="G663" s="2">
        <f>VLOOKUP(Revised!F663,Mapping!$H:$I,2,FALSE)</f>
        <v>5</v>
      </c>
      <c r="H663" s="2">
        <f>VLOOKUP(Revised!G663,Mapping!$H:$I,2,FALSE)</f>
        <v>5</v>
      </c>
      <c r="I663" s="2">
        <f>VLOOKUP(Revised!H663,Mapping!$H:$I,2,FALSE)</f>
        <v>5</v>
      </c>
      <c r="J663" s="2">
        <f>VLOOKUP(Revised!I663,Mapping!$H:$I,2,FALSE)</f>
        <v>5</v>
      </c>
      <c r="K663" s="2">
        <f>VLOOKUP(Revised!J663,Mapping!$H:$I,2,FALSE)</f>
        <v>5</v>
      </c>
      <c r="L663" s="2">
        <f>VLOOKUP(Revised!K663,Mapping!$H:$I,2,FALSE)</f>
        <v>5</v>
      </c>
      <c r="M663" s="2">
        <f>VLOOKUP(Revised!L663,Mapping!$H:$I,2,FALSE)</f>
        <v>5</v>
      </c>
      <c r="N663" s="2">
        <f>VLOOKUP(Revised!M663,Mapping!$H:$I,2,FALSE)</f>
        <v>1</v>
      </c>
      <c r="O663" s="2">
        <f>VLOOKUP(Revised!N663,Mapping!$H:$I,2,FALSE)</f>
        <v>1</v>
      </c>
      <c r="P663" s="2">
        <f>VLOOKUP(Revised!O663,Mapping!$H:$I,2,FALSE)</f>
        <v>5</v>
      </c>
      <c r="Q663" s="2">
        <f>VLOOKUP(Revised!P663,Mapping!$H:$I,2,FALSE)</f>
        <v>5</v>
      </c>
      <c r="R663" s="2">
        <f>VLOOKUP(Revised!Q663,Mapping!$K:$L,2,FALSE)</f>
        <v>5</v>
      </c>
      <c r="S663" s="2">
        <f>VLOOKUP(Revised!R663,Mapping!$K:$L,2,FALSE)</f>
        <v>5</v>
      </c>
      <c r="T663" s="2" t="s">
        <v>69</v>
      </c>
      <c r="U663" s="2" t="s">
        <v>70</v>
      </c>
      <c r="V663" s="2"/>
    </row>
    <row r="664" spans="1:22" hidden="1" x14ac:dyDescent="0.2">
      <c r="A664">
        <v>663</v>
      </c>
      <c r="B664" s="1">
        <v>44008.616932870369</v>
      </c>
      <c r="C664" s="2" t="s">
        <v>3301</v>
      </c>
      <c r="D664" s="2" t="s">
        <v>3307</v>
      </c>
      <c r="E664" s="3">
        <v>44008</v>
      </c>
      <c r="F664" s="22">
        <v>2020</v>
      </c>
      <c r="G664" s="2">
        <f>VLOOKUP(Revised!F664,Mapping!$H:$I,2,FALSE)</f>
        <v>5</v>
      </c>
      <c r="H664" s="2">
        <f>VLOOKUP(Revised!G664,Mapping!$H:$I,2,FALSE)</f>
        <v>4</v>
      </c>
      <c r="I664" s="2">
        <f>VLOOKUP(Revised!H664,Mapping!$H:$I,2,FALSE)</f>
        <v>5</v>
      </c>
      <c r="J664" s="2">
        <f>VLOOKUP(Revised!I664,Mapping!$H:$I,2,FALSE)</f>
        <v>5</v>
      </c>
      <c r="K664" s="2">
        <f>VLOOKUP(Revised!J664,Mapping!$H:$I,2,FALSE)</f>
        <v>5</v>
      </c>
      <c r="L664" s="2">
        <f>VLOOKUP(Revised!K664,Mapping!$H:$I,2,FALSE)</f>
        <v>5</v>
      </c>
      <c r="M664" s="2">
        <f>VLOOKUP(Revised!L664,Mapping!$H:$I,2,FALSE)</f>
        <v>5</v>
      </c>
      <c r="N664" s="2">
        <f>VLOOKUP(Revised!M664,Mapping!$H:$I,2,FALSE)</f>
        <v>4</v>
      </c>
      <c r="O664" s="2">
        <f>VLOOKUP(Revised!N664,Mapping!$H:$I,2,FALSE)</f>
        <v>4</v>
      </c>
      <c r="P664" s="2">
        <f>VLOOKUP(Revised!O664,Mapping!$H:$I,2,FALSE)</f>
        <v>4</v>
      </c>
      <c r="Q664" s="2">
        <f>VLOOKUP(Revised!P664,Mapping!$H:$I,2,FALSE)</f>
        <v>4</v>
      </c>
      <c r="R664" s="2">
        <f>VLOOKUP(Revised!Q664,Mapping!$K:$L,2,FALSE)</f>
        <v>5</v>
      </c>
      <c r="S664" s="2">
        <f>VLOOKUP(Revised!R664,Mapping!$K:$L,2,FALSE)</f>
        <v>5</v>
      </c>
      <c r="T664" s="2" t="s">
        <v>72</v>
      </c>
      <c r="U664" s="2"/>
      <c r="V664" s="2"/>
    </row>
    <row r="665" spans="1:22" hidden="1" x14ac:dyDescent="0.2">
      <c r="A665">
        <v>664</v>
      </c>
      <c r="B665" s="1">
        <v>44008.617546296293</v>
      </c>
      <c r="C665" s="2" t="s">
        <v>3301</v>
      </c>
      <c r="D665" s="2" t="s">
        <v>3307</v>
      </c>
      <c r="E665" s="3">
        <v>44008</v>
      </c>
      <c r="F665" s="22">
        <v>2020</v>
      </c>
      <c r="G665" s="2">
        <f>VLOOKUP(Revised!F665,Mapping!$H:$I,2,FALSE)</f>
        <v>5</v>
      </c>
      <c r="H665" s="2">
        <f>VLOOKUP(Revised!G665,Mapping!$H:$I,2,FALSE)</f>
        <v>5</v>
      </c>
      <c r="I665" s="2">
        <f>VLOOKUP(Revised!H665,Mapping!$H:$I,2,FALSE)</f>
        <v>5</v>
      </c>
      <c r="J665" s="2">
        <f>VLOOKUP(Revised!I665,Mapping!$H:$I,2,FALSE)</f>
        <v>5</v>
      </c>
      <c r="K665" s="2">
        <f>VLOOKUP(Revised!J665,Mapping!$H:$I,2,FALSE)</f>
        <v>5</v>
      </c>
      <c r="L665" s="2">
        <f>VLOOKUP(Revised!K665,Mapping!$H:$I,2,FALSE)</f>
        <v>5</v>
      </c>
      <c r="M665" s="2">
        <f>VLOOKUP(Revised!L665,Mapping!$H:$I,2,FALSE)</f>
        <v>5</v>
      </c>
      <c r="N665" s="2">
        <f>VLOOKUP(Revised!M665,Mapping!$H:$I,2,FALSE)</f>
        <v>5</v>
      </c>
      <c r="O665" s="2">
        <f>VLOOKUP(Revised!N665,Mapping!$H:$I,2,FALSE)</f>
        <v>5</v>
      </c>
      <c r="P665" s="2">
        <f>VLOOKUP(Revised!O665,Mapping!$H:$I,2,FALSE)</f>
        <v>5</v>
      </c>
      <c r="Q665" s="2">
        <f>VLOOKUP(Revised!P665,Mapping!$H:$I,2,FALSE)</f>
        <v>5</v>
      </c>
      <c r="R665" s="2">
        <f>VLOOKUP(Revised!Q665,Mapping!$K:$L,2,FALSE)</f>
        <v>5</v>
      </c>
      <c r="S665" s="2">
        <f>VLOOKUP(Revised!R665,Mapping!$K:$L,2,FALSE)</f>
        <v>5</v>
      </c>
      <c r="T665" s="2" t="s">
        <v>73</v>
      </c>
      <c r="U665" s="2" t="s">
        <v>74</v>
      </c>
      <c r="V665" s="2"/>
    </row>
    <row r="666" spans="1:22" hidden="1" x14ac:dyDescent="0.2">
      <c r="A666">
        <v>665</v>
      </c>
      <c r="B666" s="1">
        <v>44019.614606481482</v>
      </c>
      <c r="C666" s="2" t="s">
        <v>3301</v>
      </c>
      <c r="D666" s="2" t="s">
        <v>3305</v>
      </c>
      <c r="E666" s="3">
        <v>44019</v>
      </c>
      <c r="F666" s="22">
        <v>2020</v>
      </c>
      <c r="G666" s="2">
        <f>VLOOKUP(Revised!F666,Mapping!$H:$I,2,FALSE)</f>
        <v>4</v>
      </c>
      <c r="H666" s="2">
        <f>VLOOKUP(Revised!G666,Mapping!$H:$I,2,FALSE)</f>
        <v>4</v>
      </c>
      <c r="I666" s="2">
        <f>VLOOKUP(Revised!H666,Mapping!$H:$I,2,FALSE)</f>
        <v>4</v>
      </c>
      <c r="J666" s="2">
        <f>VLOOKUP(Revised!I666,Mapping!$H:$I,2,FALSE)</f>
        <v>4</v>
      </c>
      <c r="K666" s="2">
        <f>VLOOKUP(Revised!J666,Mapping!$H:$I,2,FALSE)</f>
        <v>4</v>
      </c>
      <c r="L666" s="2">
        <f>VLOOKUP(Revised!K666,Mapping!$H:$I,2,FALSE)</f>
        <v>4</v>
      </c>
      <c r="M666" s="2">
        <f>VLOOKUP(Revised!L666,Mapping!$H:$I,2,FALSE)</f>
        <v>4</v>
      </c>
      <c r="N666" s="2">
        <f>VLOOKUP(Revised!M666,Mapping!$H:$I,2,FALSE)</f>
        <v>4</v>
      </c>
      <c r="O666" s="2">
        <f>VLOOKUP(Revised!N666,Mapping!$H:$I,2,FALSE)</f>
        <v>4</v>
      </c>
      <c r="P666" s="2">
        <f>VLOOKUP(Revised!O666,Mapping!$H:$I,2,FALSE)</f>
        <v>4</v>
      </c>
      <c r="Q666" s="2">
        <f>VLOOKUP(Revised!P666,Mapping!$H:$I,2,FALSE)</f>
        <v>4</v>
      </c>
      <c r="R666" s="2">
        <f>VLOOKUP(Revised!Q666,Mapping!$K:$L,2,FALSE)</f>
        <v>3</v>
      </c>
      <c r="S666" s="2">
        <f>VLOOKUP(Revised!R666,Mapping!$K:$L,2,FALSE)</f>
        <v>3</v>
      </c>
      <c r="T666" s="2" t="s">
        <v>76</v>
      </c>
      <c r="U666" s="2"/>
      <c r="V666" s="2"/>
    </row>
    <row r="667" spans="1:22" hidden="1" x14ac:dyDescent="0.2">
      <c r="A667">
        <v>666</v>
      </c>
      <c r="B667" s="1">
        <v>44019.614861111113</v>
      </c>
      <c r="C667" s="2" t="s">
        <v>3301</v>
      </c>
      <c r="D667" s="2" t="s">
        <v>3305</v>
      </c>
      <c r="E667" s="3">
        <v>44019</v>
      </c>
      <c r="F667" s="22">
        <v>2020</v>
      </c>
      <c r="G667" s="2">
        <f>VLOOKUP(Revised!F667,Mapping!$H:$I,2,FALSE)</f>
        <v>5</v>
      </c>
      <c r="H667" s="2">
        <f>VLOOKUP(Revised!G667,Mapping!$H:$I,2,FALSE)</f>
        <v>5</v>
      </c>
      <c r="I667" s="2">
        <f>VLOOKUP(Revised!H667,Mapping!$H:$I,2,FALSE)</f>
        <v>5</v>
      </c>
      <c r="J667" s="2">
        <f>VLOOKUP(Revised!I667,Mapping!$H:$I,2,FALSE)</f>
        <v>5</v>
      </c>
      <c r="K667" s="2">
        <f>VLOOKUP(Revised!J667,Mapping!$H:$I,2,FALSE)</f>
        <v>5</v>
      </c>
      <c r="L667" s="2">
        <f>VLOOKUP(Revised!K667,Mapping!$H:$I,2,FALSE)</f>
        <v>5</v>
      </c>
      <c r="M667" s="2">
        <f>VLOOKUP(Revised!L667,Mapping!$H:$I,2,FALSE)</f>
        <v>5</v>
      </c>
      <c r="N667" s="2">
        <f>VLOOKUP(Revised!M667,Mapping!$H:$I,2,FALSE)</f>
        <v>5</v>
      </c>
      <c r="O667" s="2">
        <f>VLOOKUP(Revised!N667,Mapping!$H:$I,2,FALSE)</f>
        <v>5</v>
      </c>
      <c r="P667" s="2">
        <f>VLOOKUP(Revised!O667,Mapping!$H:$I,2,FALSE)</f>
        <v>5</v>
      </c>
      <c r="Q667" s="2">
        <f>VLOOKUP(Revised!P667,Mapping!$H:$I,2,FALSE)</f>
        <v>5</v>
      </c>
      <c r="R667" s="2">
        <f>VLOOKUP(Revised!Q667,Mapping!$K:$L,2,FALSE)</f>
        <v>5</v>
      </c>
      <c r="S667" s="2">
        <f>VLOOKUP(Revised!R667,Mapping!$K:$L,2,FALSE)</f>
        <v>5</v>
      </c>
      <c r="T667" s="2" t="s">
        <v>78</v>
      </c>
      <c r="U667" s="2"/>
      <c r="V667" s="2"/>
    </row>
    <row r="668" spans="1:22" hidden="1" x14ac:dyDescent="0.2">
      <c r="A668">
        <v>667</v>
      </c>
      <c r="B668" s="1">
        <v>44019.615069444444</v>
      </c>
      <c r="C668" s="2" t="s">
        <v>3301</v>
      </c>
      <c r="D668" s="2" t="s">
        <v>3305</v>
      </c>
      <c r="E668" s="3">
        <v>44019</v>
      </c>
      <c r="F668" s="22">
        <v>2020</v>
      </c>
      <c r="G668" s="2">
        <f>VLOOKUP(Revised!F668,Mapping!$H:$I,2,FALSE)</f>
        <v>4</v>
      </c>
      <c r="H668" s="2">
        <f>VLOOKUP(Revised!G668,Mapping!$H:$I,2,FALSE)</f>
        <v>4</v>
      </c>
      <c r="I668" s="2">
        <f>VLOOKUP(Revised!H668,Mapping!$H:$I,2,FALSE)</f>
        <v>4</v>
      </c>
      <c r="J668" s="2">
        <f>VLOOKUP(Revised!I668,Mapping!$H:$I,2,FALSE)</f>
        <v>5</v>
      </c>
      <c r="K668" s="2">
        <f>VLOOKUP(Revised!J668,Mapping!$H:$I,2,FALSE)</f>
        <v>4</v>
      </c>
      <c r="L668" s="2">
        <f>VLOOKUP(Revised!K668,Mapping!$H:$I,2,FALSE)</f>
        <v>4</v>
      </c>
      <c r="M668" s="2">
        <f>VLOOKUP(Revised!L668,Mapping!$H:$I,2,FALSE)</f>
        <v>4</v>
      </c>
      <c r="N668" s="2">
        <f>VLOOKUP(Revised!M668,Mapping!$H:$I,2,FALSE)</f>
        <v>4</v>
      </c>
      <c r="O668" s="2">
        <f>VLOOKUP(Revised!N668,Mapping!$H:$I,2,FALSE)</f>
        <v>4</v>
      </c>
      <c r="P668" s="2">
        <f>VLOOKUP(Revised!O668,Mapping!$H:$I,2,FALSE)</f>
        <v>4</v>
      </c>
      <c r="Q668" s="2">
        <f>VLOOKUP(Revised!P668,Mapping!$H:$I,2,FALSE)</f>
        <v>5</v>
      </c>
      <c r="R668" s="2">
        <f>VLOOKUP(Revised!Q668,Mapping!$K:$L,2,FALSE)</f>
        <v>3</v>
      </c>
      <c r="S668" s="2">
        <f>VLOOKUP(Revised!R668,Mapping!$K:$L,2,FALSE)</f>
        <v>3</v>
      </c>
      <c r="T668" s="2"/>
      <c r="U668" s="2"/>
      <c r="V668" s="2"/>
    </row>
    <row r="669" spans="1:22" hidden="1" x14ac:dyDescent="0.2">
      <c r="A669">
        <v>668</v>
      </c>
      <c r="B669" s="1">
        <v>44019.61509259259</v>
      </c>
      <c r="C669" s="2" t="s">
        <v>3301</v>
      </c>
      <c r="D669" s="2" t="s">
        <v>3305</v>
      </c>
      <c r="E669" s="3">
        <v>44019</v>
      </c>
      <c r="F669" s="22">
        <v>2020</v>
      </c>
      <c r="G669" s="2">
        <f>VLOOKUP(Revised!F669,Mapping!$H:$I,2,FALSE)</f>
        <v>4</v>
      </c>
      <c r="H669" s="2">
        <f>VLOOKUP(Revised!G669,Mapping!$H:$I,2,FALSE)</f>
        <v>4</v>
      </c>
      <c r="I669" s="2">
        <f>VLOOKUP(Revised!H669,Mapping!$H:$I,2,FALSE)</f>
        <v>4</v>
      </c>
      <c r="J669" s="2">
        <f>VLOOKUP(Revised!I669,Mapping!$H:$I,2,FALSE)</f>
        <v>4</v>
      </c>
      <c r="K669" s="2">
        <f>VLOOKUP(Revised!J669,Mapping!$H:$I,2,FALSE)</f>
        <v>5</v>
      </c>
      <c r="L669" s="2">
        <f>VLOOKUP(Revised!K669,Mapping!$H:$I,2,FALSE)</f>
        <v>4</v>
      </c>
      <c r="M669" s="2">
        <f>VLOOKUP(Revised!L669,Mapping!$H:$I,2,FALSE)</f>
        <v>4</v>
      </c>
      <c r="N669" s="2">
        <f>VLOOKUP(Revised!M669,Mapping!$H:$I,2,FALSE)</f>
        <v>4</v>
      </c>
      <c r="O669" s="2">
        <f>VLOOKUP(Revised!N669,Mapping!$H:$I,2,FALSE)</f>
        <v>4</v>
      </c>
      <c r="P669" s="2">
        <f>VLOOKUP(Revised!O669,Mapping!$H:$I,2,FALSE)</f>
        <v>4</v>
      </c>
      <c r="Q669" s="2">
        <f>VLOOKUP(Revised!P669,Mapping!$H:$I,2,FALSE)</f>
        <v>4</v>
      </c>
      <c r="R669" s="2">
        <f>VLOOKUP(Revised!Q669,Mapping!$K:$L,2,FALSE)</f>
        <v>3</v>
      </c>
      <c r="S669" s="2">
        <f>VLOOKUP(Revised!R669,Mapping!$K:$L,2,FALSE)</f>
        <v>3</v>
      </c>
      <c r="T669" s="2" t="s">
        <v>80</v>
      </c>
      <c r="U669" s="2"/>
      <c r="V669" s="2"/>
    </row>
    <row r="670" spans="1:22" hidden="1" x14ac:dyDescent="0.2">
      <c r="A670">
        <v>669</v>
      </c>
      <c r="B670" s="1">
        <v>44019.615312499998</v>
      </c>
      <c r="C670" s="2" t="s">
        <v>3301</v>
      </c>
      <c r="D670" s="2" t="s">
        <v>3305</v>
      </c>
      <c r="E670" s="3">
        <v>44019</v>
      </c>
      <c r="F670" s="22">
        <v>2020</v>
      </c>
      <c r="G670" s="2">
        <f>VLOOKUP(Revised!F670,Mapping!$H:$I,2,FALSE)</f>
        <v>4</v>
      </c>
      <c r="H670" s="2">
        <f>VLOOKUP(Revised!G670,Mapping!$H:$I,2,FALSE)</f>
        <v>4</v>
      </c>
      <c r="I670" s="2">
        <f>VLOOKUP(Revised!H670,Mapping!$H:$I,2,FALSE)</f>
        <v>4</v>
      </c>
      <c r="J670" s="2">
        <f>VLOOKUP(Revised!I670,Mapping!$H:$I,2,FALSE)</f>
        <v>4</v>
      </c>
      <c r="K670" s="2">
        <f>VLOOKUP(Revised!J670,Mapping!$H:$I,2,FALSE)</f>
        <v>4</v>
      </c>
      <c r="L670" s="2">
        <f>VLOOKUP(Revised!K670,Mapping!$H:$I,2,FALSE)</f>
        <v>4</v>
      </c>
      <c r="M670" s="2">
        <f>VLOOKUP(Revised!L670,Mapping!$H:$I,2,FALSE)</f>
        <v>4</v>
      </c>
      <c r="N670" s="2">
        <f>VLOOKUP(Revised!M670,Mapping!$H:$I,2,FALSE)</f>
        <v>4</v>
      </c>
      <c r="O670" s="2">
        <f>VLOOKUP(Revised!N670,Mapping!$H:$I,2,FALSE)</f>
        <v>4</v>
      </c>
      <c r="P670" s="2">
        <f>VLOOKUP(Revised!O670,Mapping!$H:$I,2,FALSE)</f>
        <v>4</v>
      </c>
      <c r="Q670" s="2">
        <f>VLOOKUP(Revised!P670,Mapping!$H:$I,2,FALSE)</f>
        <v>4</v>
      </c>
      <c r="R670" s="2">
        <f>VLOOKUP(Revised!Q670,Mapping!$K:$L,2,FALSE)</f>
        <v>3</v>
      </c>
      <c r="S670" s="2">
        <f>VLOOKUP(Revised!R670,Mapping!$K:$L,2,FALSE)</f>
        <v>3</v>
      </c>
      <c r="T670" s="2"/>
      <c r="U670" s="2"/>
      <c r="V670" s="2"/>
    </row>
    <row r="671" spans="1:22" hidden="1" x14ac:dyDescent="0.2">
      <c r="A671">
        <v>670</v>
      </c>
      <c r="B671" s="1">
        <v>44019.615370370368</v>
      </c>
      <c r="C671" s="2" t="s">
        <v>3301</v>
      </c>
      <c r="D671" s="2" t="s">
        <v>3305</v>
      </c>
      <c r="E671" s="3">
        <v>44019</v>
      </c>
      <c r="F671" s="22">
        <v>2020</v>
      </c>
      <c r="G671" s="2">
        <f>VLOOKUP(Revised!F671,Mapping!$H:$I,2,FALSE)</f>
        <v>4</v>
      </c>
      <c r="H671" s="2">
        <f>VLOOKUP(Revised!G671,Mapping!$H:$I,2,FALSE)</f>
        <v>4</v>
      </c>
      <c r="I671" s="2">
        <f>VLOOKUP(Revised!H671,Mapping!$H:$I,2,FALSE)</f>
        <v>4</v>
      </c>
      <c r="J671" s="2">
        <f>VLOOKUP(Revised!I671,Mapping!$H:$I,2,FALSE)</f>
        <v>4</v>
      </c>
      <c r="K671" s="2">
        <f>VLOOKUP(Revised!J671,Mapping!$H:$I,2,FALSE)</f>
        <v>4</v>
      </c>
      <c r="L671" s="2">
        <f>VLOOKUP(Revised!K671,Mapping!$H:$I,2,FALSE)</f>
        <v>4</v>
      </c>
      <c r="M671" s="2">
        <f>VLOOKUP(Revised!L671,Mapping!$H:$I,2,FALSE)</f>
        <v>4</v>
      </c>
      <c r="N671" s="2">
        <f>VLOOKUP(Revised!M671,Mapping!$H:$I,2,FALSE)</f>
        <v>4</v>
      </c>
      <c r="O671" s="2">
        <f>VLOOKUP(Revised!N671,Mapping!$H:$I,2,FALSE)</f>
        <v>4</v>
      </c>
      <c r="P671" s="2">
        <f>VLOOKUP(Revised!O671,Mapping!$H:$I,2,FALSE)</f>
        <v>4</v>
      </c>
      <c r="Q671" s="2">
        <f>VLOOKUP(Revised!P671,Mapping!$H:$I,2,FALSE)</f>
        <v>4</v>
      </c>
      <c r="R671" s="2">
        <f>VLOOKUP(Revised!Q671,Mapping!$K:$L,2,FALSE)</f>
        <v>3</v>
      </c>
      <c r="S671" s="2">
        <f>VLOOKUP(Revised!R671,Mapping!$K:$L,2,FALSE)</f>
        <v>3</v>
      </c>
      <c r="T671" s="2" t="s">
        <v>81</v>
      </c>
      <c r="U671" s="2"/>
      <c r="V671" s="2"/>
    </row>
    <row r="672" spans="1:22" hidden="1" x14ac:dyDescent="0.2">
      <c r="A672">
        <v>671</v>
      </c>
      <c r="B672" s="1">
        <v>44019.615740740737</v>
      </c>
      <c r="C672" s="2" t="s">
        <v>3301</v>
      </c>
      <c r="D672" s="2" t="s">
        <v>3305</v>
      </c>
      <c r="E672" s="3">
        <v>44019</v>
      </c>
      <c r="F672" s="22">
        <v>2020</v>
      </c>
      <c r="G672" s="2">
        <f>VLOOKUP(Revised!F672,Mapping!$H:$I,2,FALSE)</f>
        <v>5</v>
      </c>
      <c r="H672" s="2">
        <f>VLOOKUP(Revised!G672,Mapping!$H:$I,2,FALSE)</f>
        <v>5</v>
      </c>
      <c r="I672" s="2">
        <f>VLOOKUP(Revised!H672,Mapping!$H:$I,2,FALSE)</f>
        <v>5</v>
      </c>
      <c r="J672" s="2">
        <f>VLOOKUP(Revised!I672,Mapping!$H:$I,2,FALSE)</f>
        <v>5</v>
      </c>
      <c r="K672" s="2">
        <f>VLOOKUP(Revised!J672,Mapping!$H:$I,2,FALSE)</f>
        <v>5</v>
      </c>
      <c r="L672" s="2">
        <f>VLOOKUP(Revised!K672,Mapping!$H:$I,2,FALSE)</f>
        <v>5</v>
      </c>
      <c r="M672" s="2">
        <f>VLOOKUP(Revised!L672,Mapping!$H:$I,2,FALSE)</f>
        <v>5</v>
      </c>
      <c r="N672" s="2">
        <f>VLOOKUP(Revised!M672,Mapping!$H:$I,2,FALSE)</f>
        <v>5</v>
      </c>
      <c r="O672" s="2">
        <f>VLOOKUP(Revised!N672,Mapping!$H:$I,2,FALSE)</f>
        <v>4</v>
      </c>
      <c r="P672" s="2">
        <f>VLOOKUP(Revised!O672,Mapping!$H:$I,2,FALSE)</f>
        <v>5</v>
      </c>
      <c r="Q672" s="2">
        <f>VLOOKUP(Revised!P672,Mapping!$H:$I,2,FALSE)</f>
        <v>5</v>
      </c>
      <c r="R672" s="2">
        <f>VLOOKUP(Revised!Q672,Mapping!$K:$L,2,FALSE)</f>
        <v>5</v>
      </c>
      <c r="S672" s="2">
        <f>VLOOKUP(Revised!R672,Mapping!$K:$L,2,FALSE)</f>
        <v>5</v>
      </c>
      <c r="T672" s="2" t="s">
        <v>82</v>
      </c>
      <c r="U672" s="2" t="s">
        <v>83</v>
      </c>
      <c r="V672" s="2"/>
    </row>
    <row r="673" spans="1:22" hidden="1" x14ac:dyDescent="0.2">
      <c r="A673">
        <v>672</v>
      </c>
      <c r="B673" s="1">
        <v>44019.615925925929</v>
      </c>
      <c r="C673" s="2" t="s">
        <v>3301</v>
      </c>
      <c r="D673" s="2" t="s">
        <v>3305</v>
      </c>
      <c r="E673" s="3">
        <v>44019</v>
      </c>
      <c r="F673" s="22">
        <v>2020</v>
      </c>
      <c r="G673" s="2">
        <f>VLOOKUP(Revised!F673,Mapping!$H:$I,2,FALSE)</f>
        <v>4</v>
      </c>
      <c r="H673" s="2">
        <f>VLOOKUP(Revised!G673,Mapping!$H:$I,2,FALSE)</f>
        <v>4</v>
      </c>
      <c r="I673" s="2">
        <f>VLOOKUP(Revised!H673,Mapping!$H:$I,2,FALSE)</f>
        <v>4</v>
      </c>
      <c r="J673" s="2">
        <f>VLOOKUP(Revised!I673,Mapping!$H:$I,2,FALSE)</f>
        <v>4</v>
      </c>
      <c r="K673" s="2">
        <f>VLOOKUP(Revised!J673,Mapping!$H:$I,2,FALSE)</f>
        <v>4</v>
      </c>
      <c r="L673" s="2">
        <f>VLOOKUP(Revised!K673,Mapping!$H:$I,2,FALSE)</f>
        <v>4</v>
      </c>
      <c r="M673" s="2">
        <f>VLOOKUP(Revised!L673,Mapping!$H:$I,2,FALSE)</f>
        <v>4</v>
      </c>
      <c r="N673" s="2">
        <f>VLOOKUP(Revised!M673,Mapping!$H:$I,2,FALSE)</f>
        <v>4</v>
      </c>
      <c r="O673" s="2">
        <f>VLOOKUP(Revised!N673,Mapping!$H:$I,2,FALSE)</f>
        <v>4</v>
      </c>
      <c r="P673" s="2">
        <f>VLOOKUP(Revised!O673,Mapping!$H:$I,2,FALSE)</f>
        <v>3</v>
      </c>
      <c r="Q673" s="2">
        <f>VLOOKUP(Revised!P673,Mapping!$H:$I,2,FALSE)</f>
        <v>4</v>
      </c>
      <c r="R673" s="2">
        <f>VLOOKUP(Revised!Q673,Mapping!$K:$L,2,FALSE)</f>
        <v>3</v>
      </c>
      <c r="S673" s="2">
        <f>VLOOKUP(Revised!R673,Mapping!$K:$L,2,FALSE)</f>
        <v>3</v>
      </c>
      <c r="T673" s="2"/>
      <c r="U673" s="2"/>
      <c r="V673" s="2"/>
    </row>
    <row r="674" spans="1:22" hidden="1" x14ac:dyDescent="0.2">
      <c r="A674">
        <v>673</v>
      </c>
      <c r="B674" s="1">
        <v>44019.616041666668</v>
      </c>
      <c r="C674" s="2" t="s">
        <v>3301</v>
      </c>
      <c r="D674" s="2" t="s">
        <v>3305</v>
      </c>
      <c r="E674" s="3">
        <v>44019</v>
      </c>
      <c r="F674" s="22">
        <v>2020</v>
      </c>
      <c r="G674" s="2">
        <f>VLOOKUP(Revised!F674,Mapping!$H:$I,2,FALSE)</f>
        <v>5</v>
      </c>
      <c r="H674" s="2">
        <f>VLOOKUP(Revised!G674,Mapping!$H:$I,2,FALSE)</f>
        <v>5</v>
      </c>
      <c r="I674" s="2">
        <f>VLOOKUP(Revised!H674,Mapping!$H:$I,2,FALSE)</f>
        <v>5</v>
      </c>
      <c r="J674" s="2">
        <f>VLOOKUP(Revised!I674,Mapping!$H:$I,2,FALSE)</f>
        <v>5</v>
      </c>
      <c r="K674" s="2">
        <f>VLOOKUP(Revised!J674,Mapping!$H:$I,2,FALSE)</f>
        <v>5</v>
      </c>
      <c r="L674" s="2">
        <f>VLOOKUP(Revised!K674,Mapping!$H:$I,2,FALSE)</f>
        <v>5</v>
      </c>
      <c r="M674" s="2">
        <f>VLOOKUP(Revised!L674,Mapping!$H:$I,2,FALSE)</f>
        <v>5</v>
      </c>
      <c r="N674" s="2">
        <f>VLOOKUP(Revised!M674,Mapping!$H:$I,2,FALSE)</f>
        <v>5</v>
      </c>
      <c r="O674" s="2">
        <f>VLOOKUP(Revised!N674,Mapping!$H:$I,2,FALSE)</f>
        <v>5</v>
      </c>
      <c r="P674" s="2">
        <f>VLOOKUP(Revised!O674,Mapping!$H:$I,2,FALSE)</f>
        <v>5</v>
      </c>
      <c r="Q674" s="2">
        <f>VLOOKUP(Revised!P674,Mapping!$H:$I,2,FALSE)</f>
        <v>5</v>
      </c>
      <c r="R674" s="2">
        <f>VLOOKUP(Revised!Q674,Mapping!$K:$L,2,FALSE)</f>
        <v>5</v>
      </c>
      <c r="S674" s="2">
        <f>VLOOKUP(Revised!R674,Mapping!$K:$L,2,FALSE)</f>
        <v>5</v>
      </c>
      <c r="T674" s="2" t="s">
        <v>84</v>
      </c>
      <c r="U674" s="2" t="s">
        <v>85</v>
      </c>
      <c r="V674" s="2"/>
    </row>
    <row r="675" spans="1:22" hidden="1" x14ac:dyDescent="0.2">
      <c r="A675">
        <v>674</v>
      </c>
      <c r="B675" s="1">
        <v>44019.616238425922</v>
      </c>
      <c r="C675" s="2" t="s">
        <v>3301</v>
      </c>
      <c r="D675" s="2" t="s">
        <v>3305</v>
      </c>
      <c r="E675" s="3">
        <v>44019</v>
      </c>
      <c r="F675" s="22">
        <v>2020</v>
      </c>
      <c r="G675" s="2">
        <f>VLOOKUP(Revised!F675,Mapping!$H:$I,2,FALSE)</f>
        <v>5</v>
      </c>
      <c r="H675" s="2">
        <f>VLOOKUP(Revised!G675,Mapping!$H:$I,2,FALSE)</f>
        <v>5</v>
      </c>
      <c r="I675" s="2">
        <f>VLOOKUP(Revised!H675,Mapping!$H:$I,2,FALSE)</f>
        <v>5</v>
      </c>
      <c r="J675" s="2">
        <f>VLOOKUP(Revised!I675,Mapping!$H:$I,2,FALSE)</f>
        <v>5</v>
      </c>
      <c r="K675" s="2">
        <f>VLOOKUP(Revised!J675,Mapping!$H:$I,2,FALSE)</f>
        <v>5</v>
      </c>
      <c r="L675" s="2">
        <f>VLOOKUP(Revised!K675,Mapping!$H:$I,2,FALSE)</f>
        <v>5</v>
      </c>
      <c r="M675" s="2">
        <f>VLOOKUP(Revised!L675,Mapping!$H:$I,2,FALSE)</f>
        <v>5</v>
      </c>
      <c r="N675" s="2">
        <f>VLOOKUP(Revised!M675,Mapping!$H:$I,2,FALSE)</f>
        <v>5</v>
      </c>
      <c r="O675" s="2">
        <f>VLOOKUP(Revised!N675,Mapping!$H:$I,2,FALSE)</f>
        <v>5</v>
      </c>
      <c r="P675" s="2">
        <f>VLOOKUP(Revised!O675,Mapping!$H:$I,2,FALSE)</f>
        <v>5</v>
      </c>
      <c r="Q675" s="2">
        <f>VLOOKUP(Revised!P675,Mapping!$H:$I,2,FALSE)</f>
        <v>4</v>
      </c>
      <c r="R675" s="2">
        <f>VLOOKUP(Revised!Q675,Mapping!$K:$L,2,FALSE)</f>
        <v>5</v>
      </c>
      <c r="S675" s="2">
        <f>VLOOKUP(Revised!R675,Mapping!$K:$L,2,FALSE)</f>
        <v>5</v>
      </c>
      <c r="T675" s="2" t="s">
        <v>86</v>
      </c>
      <c r="U675" s="2" t="s">
        <v>87</v>
      </c>
      <c r="V675" s="2"/>
    </row>
    <row r="676" spans="1:22" hidden="1" x14ac:dyDescent="0.2">
      <c r="A676">
        <v>675</v>
      </c>
      <c r="B676" s="1">
        <v>44019.616620370369</v>
      </c>
      <c r="C676" s="2" t="s">
        <v>3301</v>
      </c>
      <c r="D676" s="2" t="s">
        <v>3305</v>
      </c>
      <c r="E676" s="3">
        <v>44019</v>
      </c>
      <c r="F676" s="22">
        <v>2020</v>
      </c>
      <c r="G676" s="2">
        <f>VLOOKUP(Revised!F676,Mapping!$H:$I,2,FALSE)</f>
        <v>5</v>
      </c>
      <c r="H676" s="2">
        <f>VLOOKUP(Revised!G676,Mapping!$H:$I,2,FALSE)</f>
        <v>5</v>
      </c>
      <c r="I676" s="2">
        <f>VLOOKUP(Revised!H676,Mapping!$H:$I,2,FALSE)</f>
        <v>5</v>
      </c>
      <c r="J676" s="2">
        <f>VLOOKUP(Revised!I676,Mapping!$H:$I,2,FALSE)</f>
        <v>5</v>
      </c>
      <c r="K676" s="2">
        <f>VLOOKUP(Revised!J676,Mapping!$H:$I,2,FALSE)</f>
        <v>5</v>
      </c>
      <c r="L676" s="2">
        <f>VLOOKUP(Revised!K676,Mapping!$H:$I,2,FALSE)</f>
        <v>5</v>
      </c>
      <c r="M676" s="2">
        <f>VLOOKUP(Revised!L676,Mapping!$H:$I,2,FALSE)</f>
        <v>4</v>
      </c>
      <c r="N676" s="2">
        <f>VLOOKUP(Revised!M676,Mapping!$H:$I,2,FALSE)</f>
        <v>4</v>
      </c>
      <c r="O676" s="2">
        <f>VLOOKUP(Revised!N676,Mapping!$H:$I,2,FALSE)</f>
        <v>4</v>
      </c>
      <c r="P676" s="2">
        <f>VLOOKUP(Revised!O676,Mapping!$H:$I,2,FALSE)</f>
        <v>4</v>
      </c>
      <c r="Q676" s="2">
        <f>VLOOKUP(Revised!P676,Mapping!$H:$I,2,FALSE)</f>
        <v>5</v>
      </c>
      <c r="R676" s="2">
        <f>VLOOKUP(Revised!Q676,Mapping!$K:$L,2,FALSE)</f>
        <v>5</v>
      </c>
      <c r="S676" s="2">
        <f>VLOOKUP(Revised!R676,Mapping!$K:$L,2,FALSE)</f>
        <v>3</v>
      </c>
      <c r="T676" s="2"/>
      <c r="U676" s="2"/>
      <c r="V676" s="2"/>
    </row>
    <row r="677" spans="1:22" hidden="1" x14ac:dyDescent="0.2">
      <c r="A677">
        <v>676</v>
      </c>
      <c r="B677" s="1">
        <v>44022.60533564815</v>
      </c>
      <c r="C677" s="2" t="s">
        <v>3301</v>
      </c>
      <c r="D677" s="2" t="s">
        <v>3305</v>
      </c>
      <c r="E677" s="3">
        <v>44022</v>
      </c>
      <c r="F677" s="22">
        <v>2020</v>
      </c>
      <c r="G677" s="2">
        <f>VLOOKUP(Revised!F677,Mapping!$H:$I,2,FALSE)</f>
        <v>4</v>
      </c>
      <c r="H677" s="2">
        <f>VLOOKUP(Revised!G677,Mapping!$H:$I,2,FALSE)</f>
        <v>4</v>
      </c>
      <c r="I677" s="2">
        <f>VLOOKUP(Revised!H677,Mapping!$H:$I,2,FALSE)</f>
        <v>5</v>
      </c>
      <c r="J677" s="2">
        <f>VLOOKUP(Revised!I677,Mapping!$H:$I,2,FALSE)</f>
        <v>5</v>
      </c>
      <c r="K677" s="2">
        <f>VLOOKUP(Revised!J677,Mapping!$H:$I,2,FALSE)</f>
        <v>5</v>
      </c>
      <c r="L677" s="2">
        <f>VLOOKUP(Revised!K677,Mapping!$H:$I,2,FALSE)</f>
        <v>5</v>
      </c>
      <c r="M677" s="2">
        <f>VLOOKUP(Revised!L677,Mapping!$H:$I,2,FALSE)</f>
        <v>4</v>
      </c>
      <c r="N677" s="2">
        <f>VLOOKUP(Revised!M677,Mapping!$H:$I,2,FALSE)</f>
        <v>5</v>
      </c>
      <c r="O677" s="2">
        <f>VLOOKUP(Revised!N677,Mapping!$H:$I,2,FALSE)</f>
        <v>5</v>
      </c>
      <c r="P677" s="2">
        <f>VLOOKUP(Revised!O677,Mapping!$H:$I,2,FALSE)</f>
        <v>4</v>
      </c>
      <c r="Q677" s="2">
        <f>VLOOKUP(Revised!P677,Mapping!$H:$I,2,FALSE)</f>
        <v>5</v>
      </c>
      <c r="R677" s="2">
        <f>VLOOKUP(Revised!Q677,Mapping!$K:$L,2,FALSE)</f>
        <v>5</v>
      </c>
      <c r="S677" s="2">
        <f>VLOOKUP(Revised!R677,Mapping!$K:$L,2,FALSE)</f>
        <v>5</v>
      </c>
      <c r="T677" s="2" t="s">
        <v>90</v>
      </c>
      <c r="U677" s="2"/>
      <c r="V677" s="2"/>
    </row>
    <row r="678" spans="1:22" hidden="1" x14ac:dyDescent="0.2">
      <c r="A678">
        <v>677</v>
      </c>
      <c r="B678" s="1">
        <v>44022.605486111112</v>
      </c>
      <c r="C678" s="2" t="s">
        <v>3301</v>
      </c>
      <c r="D678" s="2" t="s">
        <v>3305</v>
      </c>
      <c r="E678" s="3">
        <v>44022</v>
      </c>
      <c r="F678" s="22">
        <v>2020</v>
      </c>
      <c r="G678" s="2">
        <f>VLOOKUP(Revised!F678,Mapping!$H:$I,2,FALSE)</f>
        <v>4</v>
      </c>
      <c r="H678" s="2">
        <f>VLOOKUP(Revised!G678,Mapping!$H:$I,2,FALSE)</f>
        <v>4</v>
      </c>
      <c r="I678" s="2">
        <f>VLOOKUP(Revised!H678,Mapping!$H:$I,2,FALSE)</f>
        <v>4</v>
      </c>
      <c r="J678" s="2">
        <f>VLOOKUP(Revised!I678,Mapping!$H:$I,2,FALSE)</f>
        <v>4</v>
      </c>
      <c r="K678" s="2">
        <f>VLOOKUP(Revised!J678,Mapping!$H:$I,2,FALSE)</f>
        <v>4</v>
      </c>
      <c r="L678" s="2">
        <f>VLOOKUP(Revised!K678,Mapping!$H:$I,2,FALSE)</f>
        <v>4</v>
      </c>
      <c r="M678" s="2">
        <f>VLOOKUP(Revised!L678,Mapping!$H:$I,2,FALSE)</f>
        <v>4</v>
      </c>
      <c r="N678" s="2">
        <f>VLOOKUP(Revised!M678,Mapping!$H:$I,2,FALSE)</f>
        <v>4</v>
      </c>
      <c r="O678" s="2">
        <f>VLOOKUP(Revised!N678,Mapping!$H:$I,2,FALSE)</f>
        <v>4</v>
      </c>
      <c r="P678" s="2">
        <f>VLOOKUP(Revised!O678,Mapping!$H:$I,2,FALSE)</f>
        <v>4</v>
      </c>
      <c r="Q678" s="2">
        <f>VLOOKUP(Revised!P678,Mapping!$H:$I,2,FALSE)</f>
        <v>5</v>
      </c>
      <c r="R678" s="2">
        <f>VLOOKUP(Revised!Q678,Mapping!$K:$L,2,FALSE)</f>
        <v>5</v>
      </c>
      <c r="S678" s="2">
        <f>VLOOKUP(Revised!R678,Mapping!$K:$L,2,FALSE)</f>
        <v>3</v>
      </c>
      <c r="T678" s="2" t="s">
        <v>92</v>
      </c>
      <c r="U678" s="2"/>
      <c r="V678" s="2"/>
    </row>
    <row r="679" spans="1:22" hidden="1" x14ac:dyDescent="0.2">
      <c r="A679">
        <v>678</v>
      </c>
      <c r="B679" s="1">
        <v>44022.605532407404</v>
      </c>
      <c r="C679" s="2" t="s">
        <v>3301</v>
      </c>
      <c r="D679" s="2" t="s">
        <v>3305</v>
      </c>
      <c r="E679" s="3">
        <v>44022</v>
      </c>
      <c r="F679" s="22">
        <v>2020</v>
      </c>
      <c r="G679" s="2">
        <f>VLOOKUP(Revised!F679,Mapping!$H:$I,2,FALSE)</f>
        <v>4</v>
      </c>
      <c r="H679" s="2">
        <f>VLOOKUP(Revised!G679,Mapping!$H:$I,2,FALSE)</f>
        <v>4</v>
      </c>
      <c r="I679" s="2">
        <f>VLOOKUP(Revised!H679,Mapping!$H:$I,2,FALSE)</f>
        <v>4</v>
      </c>
      <c r="J679" s="2">
        <f>VLOOKUP(Revised!I679,Mapping!$H:$I,2,FALSE)</f>
        <v>4</v>
      </c>
      <c r="K679" s="2">
        <f>VLOOKUP(Revised!J679,Mapping!$H:$I,2,FALSE)</f>
        <v>4</v>
      </c>
      <c r="L679" s="2">
        <f>VLOOKUP(Revised!K679,Mapping!$H:$I,2,FALSE)</f>
        <v>4</v>
      </c>
      <c r="M679" s="2">
        <f>VLOOKUP(Revised!L679,Mapping!$H:$I,2,FALSE)</f>
        <v>4</v>
      </c>
      <c r="N679" s="2">
        <f>VLOOKUP(Revised!M679,Mapping!$H:$I,2,FALSE)</f>
        <v>4</v>
      </c>
      <c r="O679" s="2">
        <f>VLOOKUP(Revised!N679,Mapping!$H:$I,2,FALSE)</f>
        <v>4</v>
      </c>
      <c r="P679" s="2">
        <f>VLOOKUP(Revised!O679,Mapping!$H:$I,2,FALSE)</f>
        <v>4</v>
      </c>
      <c r="Q679" s="2">
        <f>VLOOKUP(Revised!P679,Mapping!$H:$I,2,FALSE)</f>
        <v>4</v>
      </c>
      <c r="R679" s="2">
        <f>VLOOKUP(Revised!Q679,Mapping!$K:$L,2,FALSE)</f>
        <v>5</v>
      </c>
      <c r="S679" s="2">
        <f>VLOOKUP(Revised!R679,Mapping!$K:$L,2,FALSE)</f>
        <v>3</v>
      </c>
      <c r="T679" s="2" t="s">
        <v>93</v>
      </c>
      <c r="U679" s="2"/>
      <c r="V679" s="2"/>
    </row>
    <row r="680" spans="1:22" hidden="1" x14ac:dyDescent="0.2">
      <c r="A680">
        <v>679</v>
      </c>
      <c r="B680" s="1">
        <v>44022.605902777781</v>
      </c>
      <c r="C680" s="2" t="s">
        <v>3301</v>
      </c>
      <c r="D680" s="2" t="s">
        <v>3305</v>
      </c>
      <c r="E680" s="3">
        <v>44022</v>
      </c>
      <c r="F680" s="22">
        <v>2020</v>
      </c>
      <c r="G680" s="2">
        <f>VLOOKUP(Revised!F680,Mapping!$H:$I,2,FALSE)</f>
        <v>4</v>
      </c>
      <c r="H680" s="2">
        <f>VLOOKUP(Revised!G680,Mapping!$H:$I,2,FALSE)</f>
        <v>4</v>
      </c>
      <c r="I680" s="2">
        <f>VLOOKUP(Revised!H680,Mapping!$H:$I,2,FALSE)</f>
        <v>5</v>
      </c>
      <c r="J680" s="2">
        <f>VLOOKUP(Revised!I680,Mapping!$H:$I,2,FALSE)</f>
        <v>5</v>
      </c>
      <c r="K680" s="2">
        <f>VLOOKUP(Revised!J680,Mapping!$H:$I,2,FALSE)</f>
        <v>5</v>
      </c>
      <c r="L680" s="2">
        <f>VLOOKUP(Revised!K680,Mapping!$H:$I,2,FALSE)</f>
        <v>5</v>
      </c>
      <c r="M680" s="2">
        <f>VLOOKUP(Revised!L680,Mapping!$H:$I,2,FALSE)</f>
        <v>4</v>
      </c>
      <c r="N680" s="2">
        <f>VLOOKUP(Revised!M680,Mapping!$H:$I,2,FALSE)</f>
        <v>4</v>
      </c>
      <c r="O680" s="2">
        <f>VLOOKUP(Revised!N680,Mapping!$H:$I,2,FALSE)</f>
        <v>4</v>
      </c>
      <c r="P680" s="2">
        <f>VLOOKUP(Revised!O680,Mapping!$H:$I,2,FALSE)</f>
        <v>4</v>
      </c>
      <c r="Q680" s="2">
        <f>VLOOKUP(Revised!P680,Mapping!$H:$I,2,FALSE)</f>
        <v>5</v>
      </c>
      <c r="R680" s="2">
        <f>VLOOKUP(Revised!Q680,Mapping!$K:$L,2,FALSE)</f>
        <v>5</v>
      </c>
      <c r="S680" s="2">
        <f>VLOOKUP(Revised!R680,Mapping!$K:$L,2,FALSE)</f>
        <v>5</v>
      </c>
      <c r="T680" s="2" t="s">
        <v>95</v>
      </c>
      <c r="U680" s="2"/>
      <c r="V680" s="2"/>
    </row>
    <row r="681" spans="1:22" hidden="1" x14ac:dyDescent="0.2">
      <c r="A681">
        <v>680</v>
      </c>
      <c r="B681" s="1">
        <v>44022.606134259258</v>
      </c>
      <c r="C681" s="2" t="s">
        <v>3301</v>
      </c>
      <c r="D681" s="2" t="s">
        <v>3305</v>
      </c>
      <c r="E681" s="3">
        <v>44022</v>
      </c>
      <c r="F681" s="22">
        <v>2020</v>
      </c>
      <c r="G681" s="2">
        <f>VLOOKUP(Revised!F681,Mapping!$H:$I,2,FALSE)</f>
        <v>5</v>
      </c>
      <c r="H681" s="2">
        <f>VLOOKUP(Revised!G681,Mapping!$H:$I,2,FALSE)</f>
        <v>5</v>
      </c>
      <c r="I681" s="2">
        <f>VLOOKUP(Revised!H681,Mapping!$H:$I,2,FALSE)</f>
        <v>5</v>
      </c>
      <c r="J681" s="2">
        <f>VLOOKUP(Revised!I681,Mapping!$H:$I,2,FALSE)</f>
        <v>5</v>
      </c>
      <c r="K681" s="2">
        <f>VLOOKUP(Revised!J681,Mapping!$H:$I,2,FALSE)</f>
        <v>5</v>
      </c>
      <c r="L681" s="2">
        <f>VLOOKUP(Revised!K681,Mapping!$H:$I,2,FALSE)</f>
        <v>5</v>
      </c>
      <c r="M681" s="2">
        <f>VLOOKUP(Revised!L681,Mapping!$H:$I,2,FALSE)</f>
        <v>5</v>
      </c>
      <c r="N681" s="2">
        <f>VLOOKUP(Revised!M681,Mapping!$H:$I,2,FALSE)</f>
        <v>5</v>
      </c>
      <c r="O681" s="2">
        <f>VLOOKUP(Revised!N681,Mapping!$H:$I,2,FALSE)</f>
        <v>5</v>
      </c>
      <c r="P681" s="2">
        <f>VLOOKUP(Revised!O681,Mapping!$H:$I,2,FALSE)</f>
        <v>5</v>
      </c>
      <c r="Q681" s="2">
        <f>VLOOKUP(Revised!P681,Mapping!$H:$I,2,FALSE)</f>
        <v>5</v>
      </c>
      <c r="R681" s="2">
        <f>VLOOKUP(Revised!Q681,Mapping!$K:$L,2,FALSE)</f>
        <v>5</v>
      </c>
      <c r="S681" s="2">
        <f>VLOOKUP(Revised!R681,Mapping!$K:$L,2,FALSE)</f>
        <v>5</v>
      </c>
      <c r="T681" s="2" t="s">
        <v>97</v>
      </c>
      <c r="U681" s="2" t="s">
        <v>98</v>
      </c>
      <c r="V681" s="2"/>
    </row>
    <row r="682" spans="1:22" hidden="1" x14ac:dyDescent="0.2">
      <c r="A682">
        <v>681</v>
      </c>
      <c r="B682" s="1">
        <v>44022.606238425928</v>
      </c>
      <c r="C682" s="2" t="s">
        <v>3301</v>
      </c>
      <c r="D682" s="2" t="s">
        <v>3305</v>
      </c>
      <c r="E682" s="3">
        <v>44022</v>
      </c>
      <c r="F682" s="22">
        <v>2020</v>
      </c>
      <c r="G682" s="2">
        <f>VLOOKUP(Revised!F682,Mapping!$H:$I,2,FALSE)</f>
        <v>5</v>
      </c>
      <c r="H682" s="2">
        <f>VLOOKUP(Revised!G682,Mapping!$H:$I,2,FALSE)</f>
        <v>5</v>
      </c>
      <c r="I682" s="2">
        <f>VLOOKUP(Revised!H682,Mapping!$H:$I,2,FALSE)</f>
        <v>5</v>
      </c>
      <c r="J682" s="2">
        <f>VLOOKUP(Revised!I682,Mapping!$H:$I,2,FALSE)</f>
        <v>5</v>
      </c>
      <c r="K682" s="2">
        <f>VLOOKUP(Revised!J682,Mapping!$H:$I,2,FALSE)</f>
        <v>4</v>
      </c>
      <c r="L682" s="2">
        <f>VLOOKUP(Revised!K682,Mapping!$H:$I,2,FALSE)</f>
        <v>4</v>
      </c>
      <c r="M682" s="2">
        <f>VLOOKUP(Revised!L682,Mapping!$H:$I,2,FALSE)</f>
        <v>3</v>
      </c>
      <c r="N682" s="2">
        <f>VLOOKUP(Revised!M682,Mapping!$H:$I,2,FALSE)</f>
        <v>4</v>
      </c>
      <c r="O682" s="2">
        <f>VLOOKUP(Revised!N682,Mapping!$H:$I,2,FALSE)</f>
        <v>4</v>
      </c>
      <c r="P682" s="2">
        <f>VLOOKUP(Revised!O682,Mapping!$H:$I,2,FALSE)</f>
        <v>4</v>
      </c>
      <c r="Q682" s="2">
        <f>VLOOKUP(Revised!P682,Mapping!$H:$I,2,FALSE)</f>
        <v>4</v>
      </c>
      <c r="R682" s="2">
        <f>VLOOKUP(Revised!Q682,Mapping!$K:$L,2,FALSE)</f>
        <v>5</v>
      </c>
      <c r="S682" s="2">
        <f>VLOOKUP(Revised!R682,Mapping!$K:$L,2,FALSE)</f>
        <v>3</v>
      </c>
      <c r="T682" s="2" t="s">
        <v>99</v>
      </c>
      <c r="U682" s="2"/>
      <c r="V682" s="2"/>
    </row>
    <row r="683" spans="1:22" hidden="1" x14ac:dyDescent="0.2">
      <c r="A683">
        <v>682</v>
      </c>
      <c r="B683" s="1">
        <v>44022.606365740743</v>
      </c>
      <c r="C683" s="2" t="s">
        <v>3301</v>
      </c>
      <c r="D683" s="2" t="s">
        <v>3305</v>
      </c>
      <c r="E683" s="3">
        <v>44022</v>
      </c>
      <c r="F683" s="22">
        <v>2020</v>
      </c>
      <c r="G683" s="2">
        <f>VLOOKUP(Revised!F683,Mapping!$H:$I,2,FALSE)</f>
        <v>4</v>
      </c>
      <c r="H683" s="2">
        <f>VLOOKUP(Revised!G683,Mapping!$H:$I,2,FALSE)</f>
        <v>4</v>
      </c>
      <c r="I683" s="2">
        <f>VLOOKUP(Revised!H683,Mapping!$H:$I,2,FALSE)</f>
        <v>5</v>
      </c>
      <c r="J683" s="2">
        <f>VLOOKUP(Revised!I683,Mapping!$H:$I,2,FALSE)</f>
        <v>5</v>
      </c>
      <c r="K683" s="2">
        <f>VLOOKUP(Revised!J683,Mapping!$H:$I,2,FALSE)</f>
        <v>5</v>
      </c>
      <c r="L683" s="2">
        <f>VLOOKUP(Revised!K683,Mapping!$H:$I,2,FALSE)</f>
        <v>4</v>
      </c>
      <c r="M683" s="2">
        <f>VLOOKUP(Revised!L683,Mapping!$H:$I,2,FALSE)</f>
        <v>4</v>
      </c>
      <c r="N683" s="2">
        <f>VLOOKUP(Revised!M683,Mapping!$H:$I,2,FALSE)</f>
        <v>5</v>
      </c>
      <c r="O683" s="2">
        <f>VLOOKUP(Revised!N683,Mapping!$H:$I,2,FALSE)</f>
        <v>5</v>
      </c>
      <c r="P683" s="2">
        <f>VLOOKUP(Revised!O683,Mapping!$H:$I,2,FALSE)</f>
        <v>4</v>
      </c>
      <c r="Q683" s="2">
        <f>VLOOKUP(Revised!P683,Mapping!$H:$I,2,FALSE)</f>
        <v>4</v>
      </c>
      <c r="R683" s="2">
        <f>VLOOKUP(Revised!Q683,Mapping!$K:$L,2,FALSE)</f>
        <v>3</v>
      </c>
      <c r="S683" s="2">
        <f>VLOOKUP(Revised!R683,Mapping!$K:$L,2,FALSE)</f>
        <v>3</v>
      </c>
      <c r="T683" s="2" t="s">
        <v>100</v>
      </c>
      <c r="U683" s="2"/>
      <c r="V683" s="2"/>
    </row>
    <row r="684" spans="1:22" hidden="1" x14ac:dyDescent="0.2">
      <c r="A684">
        <v>683</v>
      </c>
      <c r="B684" s="1">
        <v>44022.606481481482</v>
      </c>
      <c r="C684" s="2" t="s">
        <v>3301</v>
      </c>
      <c r="D684" s="2" t="s">
        <v>3305</v>
      </c>
      <c r="E684" s="3">
        <v>44022</v>
      </c>
      <c r="F684" s="22">
        <v>2020</v>
      </c>
      <c r="G684" s="2">
        <f>VLOOKUP(Revised!F684,Mapping!$H:$I,2,FALSE)</f>
        <v>5</v>
      </c>
      <c r="H684" s="2">
        <f>VLOOKUP(Revised!G684,Mapping!$H:$I,2,FALSE)</f>
        <v>4</v>
      </c>
      <c r="I684" s="2">
        <f>VLOOKUP(Revised!H684,Mapping!$H:$I,2,FALSE)</f>
        <v>5</v>
      </c>
      <c r="J684" s="2">
        <f>VLOOKUP(Revised!I684,Mapping!$H:$I,2,FALSE)</f>
        <v>5</v>
      </c>
      <c r="K684" s="2">
        <f>VLOOKUP(Revised!J684,Mapping!$H:$I,2,FALSE)</f>
        <v>4</v>
      </c>
      <c r="L684" s="2">
        <f>VLOOKUP(Revised!K684,Mapping!$H:$I,2,FALSE)</f>
        <v>5</v>
      </c>
      <c r="M684" s="2">
        <f>VLOOKUP(Revised!L684,Mapping!$H:$I,2,FALSE)</f>
        <v>5</v>
      </c>
      <c r="N684" s="2">
        <f>VLOOKUP(Revised!M684,Mapping!$H:$I,2,FALSE)</f>
        <v>4</v>
      </c>
      <c r="O684" s="2">
        <f>VLOOKUP(Revised!N684,Mapping!$H:$I,2,FALSE)</f>
        <v>4</v>
      </c>
      <c r="P684" s="2">
        <f>VLOOKUP(Revised!O684,Mapping!$H:$I,2,FALSE)</f>
        <v>4</v>
      </c>
      <c r="Q684" s="2">
        <f>VLOOKUP(Revised!P684,Mapping!$H:$I,2,FALSE)</f>
        <v>5</v>
      </c>
      <c r="R684" s="2">
        <f>VLOOKUP(Revised!Q684,Mapping!$K:$L,2,FALSE)</f>
        <v>5</v>
      </c>
      <c r="S684" s="2">
        <f>VLOOKUP(Revised!R684,Mapping!$K:$L,2,FALSE)</f>
        <v>5</v>
      </c>
      <c r="T684" s="2" t="s">
        <v>3606</v>
      </c>
      <c r="U684" s="2" t="s">
        <v>3607</v>
      </c>
      <c r="V684" s="2"/>
    </row>
    <row r="685" spans="1:22" hidden="1" x14ac:dyDescent="0.2">
      <c r="A685">
        <v>684</v>
      </c>
      <c r="B685" s="1">
        <v>44022.606689814813</v>
      </c>
      <c r="C685" s="2" t="s">
        <v>3301</v>
      </c>
      <c r="D685" s="2" t="s">
        <v>3305</v>
      </c>
      <c r="E685" s="3">
        <v>44111</v>
      </c>
      <c r="F685" s="22">
        <v>2020</v>
      </c>
      <c r="G685" s="2">
        <f>VLOOKUP(Revised!F685,Mapping!$H:$I,2,FALSE)</f>
        <v>4</v>
      </c>
      <c r="H685" s="2">
        <f>VLOOKUP(Revised!G685,Mapping!$H:$I,2,FALSE)</f>
        <v>4</v>
      </c>
      <c r="I685" s="2">
        <f>VLOOKUP(Revised!H685,Mapping!$H:$I,2,FALSE)</f>
        <v>4</v>
      </c>
      <c r="J685" s="2">
        <f>VLOOKUP(Revised!I685,Mapping!$H:$I,2,FALSE)</f>
        <v>4</v>
      </c>
      <c r="K685" s="2">
        <f>VLOOKUP(Revised!J685,Mapping!$H:$I,2,FALSE)</f>
        <v>4</v>
      </c>
      <c r="L685" s="2">
        <f>VLOOKUP(Revised!K685,Mapping!$H:$I,2,FALSE)</f>
        <v>4</v>
      </c>
      <c r="M685" s="2">
        <f>VLOOKUP(Revised!L685,Mapping!$H:$I,2,FALSE)</f>
        <v>4</v>
      </c>
      <c r="N685" s="2">
        <f>VLOOKUP(Revised!M685,Mapping!$H:$I,2,FALSE)</f>
        <v>4</v>
      </c>
      <c r="O685" s="2">
        <f>VLOOKUP(Revised!N685,Mapping!$H:$I,2,FALSE)</f>
        <v>4</v>
      </c>
      <c r="P685" s="2">
        <f>VLOOKUP(Revised!O685,Mapping!$H:$I,2,FALSE)</f>
        <v>4</v>
      </c>
      <c r="Q685" s="2">
        <f>VLOOKUP(Revised!P685,Mapping!$H:$I,2,FALSE)</f>
        <v>4</v>
      </c>
      <c r="R685" s="2">
        <f>VLOOKUP(Revised!Q685,Mapping!$K:$L,2,FALSE)</f>
        <v>3</v>
      </c>
      <c r="S685" s="2">
        <f>VLOOKUP(Revised!R685,Mapping!$K:$L,2,FALSE)</f>
        <v>3</v>
      </c>
      <c r="T685" s="2" t="s">
        <v>103</v>
      </c>
      <c r="U685" s="2"/>
      <c r="V685" s="2"/>
    </row>
    <row r="686" spans="1:22" hidden="1" x14ac:dyDescent="0.2">
      <c r="A686">
        <v>685</v>
      </c>
      <c r="B686" s="1">
        <v>44022.606851851851</v>
      </c>
      <c r="C686" s="2" t="s">
        <v>3301</v>
      </c>
      <c r="D686" s="2" t="s">
        <v>3305</v>
      </c>
      <c r="E686" s="3">
        <v>44022</v>
      </c>
      <c r="F686" s="22">
        <v>2020</v>
      </c>
      <c r="G686" s="2">
        <f>VLOOKUP(Revised!F686,Mapping!$H:$I,2,FALSE)</f>
        <v>4</v>
      </c>
      <c r="H686" s="2">
        <f>VLOOKUP(Revised!G686,Mapping!$H:$I,2,FALSE)</f>
        <v>4</v>
      </c>
      <c r="I686" s="2">
        <f>VLOOKUP(Revised!H686,Mapping!$H:$I,2,FALSE)</f>
        <v>4</v>
      </c>
      <c r="J686" s="2">
        <f>VLOOKUP(Revised!I686,Mapping!$H:$I,2,FALSE)</f>
        <v>4</v>
      </c>
      <c r="K686" s="2">
        <f>VLOOKUP(Revised!J686,Mapping!$H:$I,2,FALSE)</f>
        <v>4</v>
      </c>
      <c r="L686" s="2">
        <f>VLOOKUP(Revised!K686,Mapping!$H:$I,2,FALSE)</f>
        <v>4</v>
      </c>
      <c r="M686" s="2">
        <f>VLOOKUP(Revised!L686,Mapping!$H:$I,2,FALSE)</f>
        <v>4</v>
      </c>
      <c r="N686" s="2">
        <f>VLOOKUP(Revised!M686,Mapping!$H:$I,2,FALSE)</f>
        <v>5</v>
      </c>
      <c r="O686" s="2">
        <f>VLOOKUP(Revised!N686,Mapping!$H:$I,2,FALSE)</f>
        <v>5</v>
      </c>
      <c r="P686" s="2">
        <f>VLOOKUP(Revised!O686,Mapping!$H:$I,2,FALSE)</f>
        <v>5</v>
      </c>
      <c r="Q686" s="2">
        <f>VLOOKUP(Revised!P686,Mapping!$H:$I,2,FALSE)</f>
        <v>5</v>
      </c>
      <c r="R686" s="2">
        <f>VLOOKUP(Revised!Q686,Mapping!$K:$L,2,FALSE)</f>
        <v>5</v>
      </c>
      <c r="S686" s="2">
        <f>VLOOKUP(Revised!R686,Mapping!$K:$L,2,FALSE)</f>
        <v>5</v>
      </c>
      <c r="T686" s="2" t="s">
        <v>105</v>
      </c>
      <c r="U686" s="2"/>
      <c r="V686" s="2"/>
    </row>
    <row r="687" spans="1:22" hidden="1" x14ac:dyDescent="0.2">
      <c r="A687">
        <v>686</v>
      </c>
      <c r="B687" s="1">
        <v>44022.606851851851</v>
      </c>
      <c r="C687" s="2" t="s">
        <v>3301</v>
      </c>
      <c r="D687" s="2" t="s">
        <v>3305</v>
      </c>
      <c r="E687" s="3">
        <v>44022</v>
      </c>
      <c r="F687" s="22">
        <v>2020</v>
      </c>
      <c r="G687" s="2">
        <f>VLOOKUP(Revised!F687,Mapping!$H:$I,2,FALSE)</f>
        <v>3</v>
      </c>
      <c r="H687" s="2">
        <f>VLOOKUP(Revised!G687,Mapping!$H:$I,2,FALSE)</f>
        <v>3</v>
      </c>
      <c r="I687" s="2">
        <f>VLOOKUP(Revised!H687,Mapping!$H:$I,2,FALSE)</f>
        <v>4</v>
      </c>
      <c r="J687" s="2">
        <f>VLOOKUP(Revised!I687,Mapping!$H:$I,2,FALSE)</f>
        <v>4</v>
      </c>
      <c r="K687" s="2">
        <f>VLOOKUP(Revised!J687,Mapping!$H:$I,2,FALSE)</f>
        <v>4</v>
      </c>
      <c r="L687" s="2">
        <f>VLOOKUP(Revised!K687,Mapping!$H:$I,2,FALSE)</f>
        <v>4</v>
      </c>
      <c r="M687" s="2">
        <f>VLOOKUP(Revised!L687,Mapping!$H:$I,2,FALSE)</f>
        <v>3</v>
      </c>
      <c r="N687" s="2">
        <f>VLOOKUP(Revised!M687,Mapping!$H:$I,2,FALSE)</f>
        <v>4</v>
      </c>
      <c r="O687" s="2">
        <f>VLOOKUP(Revised!N687,Mapping!$H:$I,2,FALSE)</f>
        <v>4</v>
      </c>
      <c r="P687" s="2">
        <f>VLOOKUP(Revised!O687,Mapping!$H:$I,2,FALSE)</f>
        <v>3</v>
      </c>
      <c r="Q687" s="2">
        <f>VLOOKUP(Revised!P687,Mapping!$H:$I,2,FALSE)</f>
        <v>4</v>
      </c>
      <c r="R687" s="2">
        <f>VLOOKUP(Revised!Q687,Mapping!$K:$L,2,FALSE)</f>
        <v>3</v>
      </c>
      <c r="S687" s="2">
        <f>VLOOKUP(Revised!R687,Mapping!$K:$L,2,FALSE)</f>
        <v>3</v>
      </c>
      <c r="T687" s="2"/>
      <c r="U687" s="2"/>
      <c r="V687" s="2"/>
    </row>
    <row r="688" spans="1:22" hidden="1" x14ac:dyDescent="0.2">
      <c r="A688">
        <v>687</v>
      </c>
      <c r="B688" s="1">
        <v>44035.625810185185</v>
      </c>
      <c r="C688" s="2" t="s">
        <v>3301</v>
      </c>
      <c r="D688" s="2" t="s">
        <v>3305</v>
      </c>
      <c r="E688" s="3">
        <v>44035</v>
      </c>
      <c r="F688" s="22">
        <v>2020</v>
      </c>
      <c r="G688" s="2">
        <f>VLOOKUP(Revised!F688,Mapping!$H:$I,2,FALSE)</f>
        <v>4</v>
      </c>
      <c r="H688" s="2">
        <f>VLOOKUP(Revised!G688,Mapping!$H:$I,2,FALSE)</f>
        <v>4</v>
      </c>
      <c r="I688" s="2">
        <f>VLOOKUP(Revised!H688,Mapping!$H:$I,2,FALSE)</f>
        <v>4</v>
      </c>
      <c r="J688" s="2">
        <f>VLOOKUP(Revised!I688,Mapping!$H:$I,2,FALSE)</f>
        <v>5</v>
      </c>
      <c r="K688" s="2">
        <f>VLOOKUP(Revised!J688,Mapping!$H:$I,2,FALSE)</f>
        <v>5</v>
      </c>
      <c r="L688" s="2">
        <f>VLOOKUP(Revised!K688,Mapping!$H:$I,2,FALSE)</f>
        <v>5</v>
      </c>
      <c r="M688" s="2">
        <f>VLOOKUP(Revised!L688,Mapping!$H:$I,2,FALSE)</f>
        <v>5</v>
      </c>
      <c r="N688" s="2">
        <f>VLOOKUP(Revised!M688,Mapping!$H:$I,2,FALSE)</f>
        <v>5</v>
      </c>
      <c r="O688" s="2">
        <f>VLOOKUP(Revised!N688,Mapping!$H:$I,2,FALSE)</f>
        <v>5</v>
      </c>
      <c r="P688" s="2">
        <f>VLOOKUP(Revised!O688,Mapping!$H:$I,2,FALSE)</f>
        <v>4</v>
      </c>
      <c r="Q688" s="2">
        <f>VLOOKUP(Revised!P688,Mapping!$H:$I,2,FALSE)</f>
        <v>4</v>
      </c>
      <c r="R688" s="2">
        <f>VLOOKUP(Revised!Q688,Mapping!$K:$L,2,FALSE)</f>
        <v>5</v>
      </c>
      <c r="S688" s="2">
        <f>VLOOKUP(Revised!R688,Mapping!$K:$L,2,FALSE)</f>
        <v>5</v>
      </c>
      <c r="T688" s="2" t="s">
        <v>108</v>
      </c>
      <c r="U688" s="2" t="s">
        <v>109</v>
      </c>
      <c r="V688" s="2"/>
    </row>
    <row r="689" spans="1:22" hidden="1" x14ac:dyDescent="0.2">
      <c r="A689">
        <v>688</v>
      </c>
      <c r="B689" s="1">
        <v>44035.625856481478</v>
      </c>
      <c r="C689" s="2" t="s">
        <v>3301</v>
      </c>
      <c r="D689" s="2" t="s">
        <v>3305</v>
      </c>
      <c r="E689" s="3">
        <v>44035</v>
      </c>
      <c r="F689" s="22">
        <v>2020</v>
      </c>
      <c r="G689" s="2">
        <f>VLOOKUP(Revised!F689,Mapping!$H:$I,2,FALSE)</f>
        <v>5</v>
      </c>
      <c r="H689" s="2">
        <f>VLOOKUP(Revised!G689,Mapping!$H:$I,2,FALSE)</f>
        <v>5</v>
      </c>
      <c r="I689" s="2">
        <f>VLOOKUP(Revised!H689,Mapping!$H:$I,2,FALSE)</f>
        <v>5</v>
      </c>
      <c r="J689" s="2">
        <f>VLOOKUP(Revised!I689,Mapping!$H:$I,2,FALSE)</f>
        <v>5</v>
      </c>
      <c r="K689" s="2">
        <f>VLOOKUP(Revised!J689,Mapping!$H:$I,2,FALSE)</f>
        <v>5</v>
      </c>
      <c r="L689" s="2">
        <f>VLOOKUP(Revised!K689,Mapping!$H:$I,2,FALSE)</f>
        <v>5</v>
      </c>
      <c r="M689" s="2">
        <f>VLOOKUP(Revised!L689,Mapping!$H:$I,2,FALSE)</f>
        <v>5</v>
      </c>
      <c r="N689" s="2">
        <f>VLOOKUP(Revised!M689,Mapping!$H:$I,2,FALSE)</f>
        <v>5</v>
      </c>
      <c r="O689" s="2">
        <f>VLOOKUP(Revised!N689,Mapping!$H:$I,2,FALSE)</f>
        <v>5</v>
      </c>
      <c r="P689" s="2">
        <f>VLOOKUP(Revised!O689,Mapping!$H:$I,2,FALSE)</f>
        <v>5</v>
      </c>
      <c r="Q689" s="2">
        <f>VLOOKUP(Revised!P689,Mapping!$H:$I,2,FALSE)</f>
        <v>5</v>
      </c>
      <c r="R689" s="2">
        <f>VLOOKUP(Revised!Q689,Mapping!$K:$L,2,FALSE)</f>
        <v>5</v>
      </c>
      <c r="S689" s="2">
        <f>VLOOKUP(Revised!R689,Mapping!$K:$L,2,FALSE)</f>
        <v>5</v>
      </c>
      <c r="T689" s="2" t="s">
        <v>111</v>
      </c>
      <c r="U689" s="2"/>
      <c r="V689" s="2"/>
    </row>
    <row r="690" spans="1:22" hidden="1" x14ac:dyDescent="0.2">
      <c r="A690">
        <v>689</v>
      </c>
      <c r="B690" s="1">
        <v>44035.62636574074</v>
      </c>
      <c r="C690" s="2" t="s">
        <v>3301</v>
      </c>
      <c r="D690" s="2" t="s">
        <v>3305</v>
      </c>
      <c r="E690" s="3">
        <v>44035</v>
      </c>
      <c r="F690" s="22">
        <v>2020</v>
      </c>
      <c r="G690" s="2">
        <f>VLOOKUP(Revised!F690,Mapping!$H:$I,2,FALSE)</f>
        <v>5</v>
      </c>
      <c r="H690" s="2">
        <f>VLOOKUP(Revised!G690,Mapping!$H:$I,2,FALSE)</f>
        <v>5</v>
      </c>
      <c r="I690" s="2">
        <f>VLOOKUP(Revised!H690,Mapping!$H:$I,2,FALSE)</f>
        <v>5</v>
      </c>
      <c r="J690" s="2">
        <f>VLOOKUP(Revised!I690,Mapping!$H:$I,2,FALSE)</f>
        <v>5</v>
      </c>
      <c r="K690" s="2">
        <f>VLOOKUP(Revised!J690,Mapping!$H:$I,2,FALSE)</f>
        <v>5</v>
      </c>
      <c r="L690" s="2">
        <f>VLOOKUP(Revised!K690,Mapping!$H:$I,2,FALSE)</f>
        <v>5</v>
      </c>
      <c r="M690" s="2">
        <f>VLOOKUP(Revised!L690,Mapping!$H:$I,2,FALSE)</f>
        <v>5</v>
      </c>
      <c r="N690" s="2">
        <f>VLOOKUP(Revised!M690,Mapping!$H:$I,2,FALSE)</f>
        <v>5</v>
      </c>
      <c r="O690" s="2">
        <f>VLOOKUP(Revised!N690,Mapping!$H:$I,2,FALSE)</f>
        <v>5</v>
      </c>
      <c r="P690" s="2">
        <f>VLOOKUP(Revised!O690,Mapping!$H:$I,2,FALSE)</f>
        <v>5</v>
      </c>
      <c r="Q690" s="2">
        <f>VLOOKUP(Revised!P690,Mapping!$H:$I,2,FALSE)</f>
        <v>5</v>
      </c>
      <c r="R690" s="2">
        <f>VLOOKUP(Revised!Q690,Mapping!$K:$L,2,FALSE)</f>
        <v>5</v>
      </c>
      <c r="S690" s="2">
        <f>VLOOKUP(Revised!R690,Mapping!$K:$L,2,FALSE)</f>
        <v>5</v>
      </c>
      <c r="T690" s="2"/>
      <c r="U690" s="2"/>
      <c r="V690" s="2"/>
    </row>
    <row r="691" spans="1:22" hidden="1" x14ac:dyDescent="0.2">
      <c r="A691">
        <v>690</v>
      </c>
      <c r="B691" s="1">
        <v>44035.626400462963</v>
      </c>
      <c r="C691" s="2" t="s">
        <v>3301</v>
      </c>
      <c r="D691" s="2" t="s">
        <v>3305</v>
      </c>
      <c r="E691" s="3">
        <v>44035</v>
      </c>
      <c r="F691" s="22">
        <v>2020</v>
      </c>
      <c r="G691" s="2">
        <f>VLOOKUP(Revised!F691,Mapping!$H:$I,2,FALSE)</f>
        <v>5</v>
      </c>
      <c r="H691" s="2">
        <f>VLOOKUP(Revised!G691,Mapping!$H:$I,2,FALSE)</f>
        <v>5</v>
      </c>
      <c r="I691" s="2">
        <f>VLOOKUP(Revised!H691,Mapping!$H:$I,2,FALSE)</f>
        <v>5</v>
      </c>
      <c r="J691" s="2">
        <f>VLOOKUP(Revised!I691,Mapping!$H:$I,2,FALSE)</f>
        <v>5</v>
      </c>
      <c r="K691" s="2">
        <f>VLOOKUP(Revised!J691,Mapping!$H:$I,2,FALSE)</f>
        <v>5</v>
      </c>
      <c r="L691" s="2">
        <f>VLOOKUP(Revised!K691,Mapping!$H:$I,2,FALSE)</f>
        <v>5</v>
      </c>
      <c r="M691" s="2">
        <f>VLOOKUP(Revised!L691,Mapping!$H:$I,2,FALSE)</f>
        <v>5</v>
      </c>
      <c r="N691" s="2">
        <f>VLOOKUP(Revised!M691,Mapping!$H:$I,2,FALSE)</f>
        <v>4</v>
      </c>
      <c r="O691" s="2">
        <f>VLOOKUP(Revised!N691,Mapping!$H:$I,2,FALSE)</f>
        <v>4</v>
      </c>
      <c r="P691" s="2">
        <f>VLOOKUP(Revised!O691,Mapping!$H:$I,2,FALSE)</f>
        <v>4</v>
      </c>
      <c r="Q691" s="2">
        <f>VLOOKUP(Revised!P691,Mapping!$H:$I,2,FALSE)</f>
        <v>4</v>
      </c>
      <c r="R691" s="2">
        <f>VLOOKUP(Revised!Q691,Mapping!$K:$L,2,FALSE)</f>
        <v>5</v>
      </c>
      <c r="S691" s="2">
        <f>VLOOKUP(Revised!R691,Mapping!$K:$L,2,FALSE)</f>
        <v>5</v>
      </c>
      <c r="T691" s="2"/>
      <c r="U691" s="2"/>
      <c r="V691" s="2"/>
    </row>
    <row r="692" spans="1:22" hidden="1" x14ac:dyDescent="0.2">
      <c r="A692">
        <v>691</v>
      </c>
      <c r="B692" s="1">
        <v>44042.619583333333</v>
      </c>
      <c r="C692" s="2" t="s">
        <v>3301</v>
      </c>
      <c r="D692" s="2" t="s">
        <v>3305</v>
      </c>
      <c r="E692" s="3">
        <v>44042</v>
      </c>
      <c r="F692" s="22">
        <v>2020</v>
      </c>
      <c r="G692" s="2">
        <f>VLOOKUP(Revised!F692,Mapping!$H:$I,2,FALSE)</f>
        <v>5</v>
      </c>
      <c r="H692" s="2">
        <f>VLOOKUP(Revised!G692,Mapping!$H:$I,2,FALSE)</f>
        <v>5</v>
      </c>
      <c r="I692" s="2">
        <f>VLOOKUP(Revised!H692,Mapping!$H:$I,2,FALSE)</f>
        <v>5</v>
      </c>
      <c r="J692" s="2">
        <f>VLOOKUP(Revised!I692,Mapping!$H:$I,2,FALSE)</f>
        <v>5</v>
      </c>
      <c r="K692" s="2">
        <f>VLOOKUP(Revised!J692,Mapping!$H:$I,2,FALSE)</f>
        <v>5</v>
      </c>
      <c r="L692" s="2">
        <f>VLOOKUP(Revised!K692,Mapping!$H:$I,2,FALSE)</f>
        <v>5</v>
      </c>
      <c r="M692" s="2">
        <f>VLOOKUP(Revised!L692,Mapping!$H:$I,2,FALSE)</f>
        <v>5</v>
      </c>
      <c r="N692" s="2">
        <f>VLOOKUP(Revised!M692,Mapping!$H:$I,2,FALSE)</f>
        <v>4</v>
      </c>
      <c r="O692" s="2">
        <f>VLOOKUP(Revised!N692,Mapping!$H:$I,2,FALSE)</f>
        <v>4</v>
      </c>
      <c r="P692" s="2">
        <f>VLOOKUP(Revised!O692,Mapping!$H:$I,2,FALSE)</f>
        <v>5</v>
      </c>
      <c r="Q692" s="2">
        <f>VLOOKUP(Revised!P692,Mapping!$H:$I,2,FALSE)</f>
        <v>5</v>
      </c>
      <c r="R692" s="2">
        <f>VLOOKUP(Revised!Q692,Mapping!$K:$L,2,FALSE)</f>
        <v>5</v>
      </c>
      <c r="S692" s="2">
        <f>VLOOKUP(Revised!R692,Mapping!$K:$L,2,FALSE)</f>
        <v>3</v>
      </c>
      <c r="T692" s="2" t="s">
        <v>117</v>
      </c>
      <c r="U692" s="2"/>
      <c r="V692" s="2"/>
    </row>
    <row r="693" spans="1:22" hidden="1" x14ac:dyDescent="0.2">
      <c r="A693">
        <v>692</v>
      </c>
      <c r="B693" s="1">
        <v>44042.619976851849</v>
      </c>
      <c r="C693" s="2" t="s">
        <v>3301</v>
      </c>
      <c r="D693" s="2" t="s">
        <v>3305</v>
      </c>
      <c r="E693" s="3">
        <v>44042</v>
      </c>
      <c r="F693" s="22">
        <v>2020</v>
      </c>
      <c r="G693" s="2">
        <f>VLOOKUP(Revised!F693,Mapping!$H:$I,2,FALSE)</f>
        <v>4</v>
      </c>
      <c r="H693" s="2">
        <f>VLOOKUP(Revised!G693,Mapping!$H:$I,2,FALSE)</f>
        <v>4</v>
      </c>
      <c r="I693" s="2">
        <f>VLOOKUP(Revised!H693,Mapping!$H:$I,2,FALSE)</f>
        <v>4</v>
      </c>
      <c r="J693" s="2">
        <f>VLOOKUP(Revised!I693,Mapping!$H:$I,2,FALSE)</f>
        <v>4</v>
      </c>
      <c r="K693" s="2">
        <f>VLOOKUP(Revised!J693,Mapping!$H:$I,2,FALSE)</f>
        <v>4</v>
      </c>
      <c r="L693" s="2">
        <f>VLOOKUP(Revised!K693,Mapping!$H:$I,2,FALSE)</f>
        <v>4</v>
      </c>
      <c r="M693" s="2">
        <f>VLOOKUP(Revised!L693,Mapping!$H:$I,2,FALSE)</f>
        <v>4</v>
      </c>
      <c r="N693" s="2">
        <f>VLOOKUP(Revised!M693,Mapping!$H:$I,2,FALSE)</f>
        <v>4</v>
      </c>
      <c r="O693" s="2">
        <f>VLOOKUP(Revised!N693,Mapping!$H:$I,2,FALSE)</f>
        <v>4</v>
      </c>
      <c r="P693" s="2">
        <f>VLOOKUP(Revised!O693,Mapping!$H:$I,2,FALSE)</f>
        <v>4</v>
      </c>
      <c r="Q693" s="2">
        <f>VLOOKUP(Revised!P693,Mapping!$H:$I,2,FALSE)</f>
        <v>4</v>
      </c>
      <c r="R693" s="2">
        <f>VLOOKUP(Revised!Q693,Mapping!$K:$L,2,FALSE)</f>
        <v>3</v>
      </c>
      <c r="S693" s="2">
        <f>VLOOKUP(Revised!R693,Mapping!$K:$L,2,FALSE)</f>
        <v>3</v>
      </c>
      <c r="T693" s="2" t="s">
        <v>118</v>
      </c>
      <c r="U693" s="2"/>
      <c r="V693" s="2"/>
    </row>
    <row r="694" spans="1:22" hidden="1" x14ac:dyDescent="0.2">
      <c r="A694">
        <v>693</v>
      </c>
      <c r="B694" s="1">
        <v>44042.620162037034</v>
      </c>
      <c r="C694" s="2" t="s">
        <v>3301</v>
      </c>
      <c r="D694" s="2" t="s">
        <v>3305</v>
      </c>
      <c r="E694" s="3">
        <v>44042</v>
      </c>
      <c r="F694" s="22">
        <v>2020</v>
      </c>
      <c r="G694" s="2">
        <f>VLOOKUP(Revised!F694,Mapping!$H:$I,2,FALSE)</f>
        <v>5</v>
      </c>
      <c r="H694" s="2">
        <f>VLOOKUP(Revised!G694,Mapping!$H:$I,2,FALSE)</f>
        <v>5</v>
      </c>
      <c r="I694" s="2">
        <f>VLOOKUP(Revised!H694,Mapping!$H:$I,2,FALSE)</f>
        <v>5</v>
      </c>
      <c r="J694" s="2">
        <f>VLOOKUP(Revised!I694,Mapping!$H:$I,2,FALSE)</f>
        <v>5</v>
      </c>
      <c r="K694" s="2">
        <f>VLOOKUP(Revised!J694,Mapping!$H:$I,2,FALSE)</f>
        <v>5</v>
      </c>
      <c r="L694" s="2">
        <f>VLOOKUP(Revised!K694,Mapping!$H:$I,2,FALSE)</f>
        <v>5</v>
      </c>
      <c r="M694" s="2">
        <f>VLOOKUP(Revised!L694,Mapping!$H:$I,2,FALSE)</f>
        <v>5</v>
      </c>
      <c r="N694" s="2">
        <f>VLOOKUP(Revised!M694,Mapping!$H:$I,2,FALSE)</f>
        <v>4</v>
      </c>
      <c r="O694" s="2">
        <f>VLOOKUP(Revised!N694,Mapping!$H:$I,2,FALSE)</f>
        <v>5</v>
      </c>
      <c r="P694" s="2">
        <f>VLOOKUP(Revised!O694,Mapping!$H:$I,2,FALSE)</f>
        <v>4</v>
      </c>
      <c r="Q694" s="2">
        <f>VLOOKUP(Revised!P694,Mapping!$H:$I,2,FALSE)</f>
        <v>5</v>
      </c>
      <c r="R694" s="2">
        <f>VLOOKUP(Revised!Q694,Mapping!$K:$L,2,FALSE)</f>
        <v>5</v>
      </c>
      <c r="S694" s="2">
        <f>VLOOKUP(Revised!R694,Mapping!$K:$L,2,FALSE)</f>
        <v>5</v>
      </c>
      <c r="T694" s="2" t="s">
        <v>120</v>
      </c>
      <c r="U694" s="2"/>
      <c r="V694" s="2"/>
    </row>
    <row r="695" spans="1:22" hidden="1" x14ac:dyDescent="0.2">
      <c r="A695">
        <v>694</v>
      </c>
      <c r="B695" s="1">
        <v>44049.514803240738</v>
      </c>
      <c r="C695" s="2" t="s">
        <v>3301</v>
      </c>
      <c r="D695" s="2" t="s">
        <v>3305</v>
      </c>
      <c r="E695" s="3">
        <v>44022</v>
      </c>
      <c r="F695" s="22">
        <v>2020</v>
      </c>
      <c r="G695" s="2">
        <f>VLOOKUP(Revised!F695,Mapping!$H:$I,2,FALSE)</f>
        <v>5</v>
      </c>
      <c r="H695" s="2">
        <f>VLOOKUP(Revised!G695,Mapping!$H:$I,2,FALSE)</f>
        <v>5</v>
      </c>
      <c r="I695" s="2">
        <f>VLOOKUP(Revised!H695,Mapping!$H:$I,2,FALSE)</f>
        <v>5</v>
      </c>
      <c r="J695" s="2">
        <f>VLOOKUP(Revised!I695,Mapping!$H:$I,2,FALSE)</f>
        <v>5</v>
      </c>
      <c r="K695" s="2">
        <f>VLOOKUP(Revised!J695,Mapping!$H:$I,2,FALSE)</f>
        <v>5</v>
      </c>
      <c r="L695" s="2">
        <f>VLOOKUP(Revised!K695,Mapping!$H:$I,2,FALSE)</f>
        <v>5</v>
      </c>
      <c r="M695" s="2">
        <f>VLOOKUP(Revised!L695,Mapping!$H:$I,2,FALSE)</f>
        <v>5</v>
      </c>
      <c r="N695" s="2">
        <f>VLOOKUP(Revised!M695,Mapping!$H:$I,2,FALSE)</f>
        <v>5</v>
      </c>
      <c r="O695" s="2">
        <f>VLOOKUP(Revised!N695,Mapping!$H:$I,2,FALSE)</f>
        <v>4</v>
      </c>
      <c r="P695" s="2">
        <f>VLOOKUP(Revised!O695,Mapping!$H:$I,2,FALSE)</f>
        <v>4</v>
      </c>
      <c r="Q695" s="2">
        <f>VLOOKUP(Revised!P695,Mapping!$H:$I,2,FALSE)</f>
        <v>4</v>
      </c>
      <c r="R695" s="2">
        <f>VLOOKUP(Revised!Q695,Mapping!$K:$L,2,FALSE)</f>
        <v>5</v>
      </c>
      <c r="S695" s="2">
        <f>VLOOKUP(Revised!R695,Mapping!$K:$L,2,FALSE)</f>
        <v>5</v>
      </c>
      <c r="T695" s="2" t="s">
        <v>121</v>
      </c>
      <c r="U695" s="2" t="s">
        <v>122</v>
      </c>
      <c r="V695" s="2"/>
    </row>
    <row r="696" spans="1:22" hidden="1" x14ac:dyDescent="0.2">
      <c r="A696">
        <v>695</v>
      </c>
      <c r="B696" s="1">
        <v>44049.539803240739</v>
      </c>
      <c r="C696" s="2" t="s">
        <v>3301</v>
      </c>
      <c r="D696" s="2" t="s">
        <v>3305</v>
      </c>
      <c r="E696" s="3">
        <v>44049</v>
      </c>
      <c r="F696" s="22">
        <v>2020</v>
      </c>
      <c r="G696" s="2">
        <f>VLOOKUP(Revised!F696,Mapping!$H:$I,2,FALSE)</f>
        <v>4</v>
      </c>
      <c r="H696" s="2">
        <f>VLOOKUP(Revised!G696,Mapping!$H:$I,2,FALSE)</f>
        <v>5</v>
      </c>
      <c r="I696" s="2">
        <f>VLOOKUP(Revised!H696,Mapping!$H:$I,2,FALSE)</f>
        <v>5</v>
      </c>
      <c r="J696" s="2">
        <f>VLOOKUP(Revised!I696,Mapping!$H:$I,2,FALSE)</f>
        <v>4</v>
      </c>
      <c r="K696" s="2">
        <f>VLOOKUP(Revised!J696,Mapping!$H:$I,2,FALSE)</f>
        <v>5</v>
      </c>
      <c r="L696" s="2">
        <f>VLOOKUP(Revised!K696,Mapping!$H:$I,2,FALSE)</f>
        <v>4</v>
      </c>
      <c r="M696" s="2">
        <f>VLOOKUP(Revised!L696,Mapping!$H:$I,2,FALSE)</f>
        <v>5</v>
      </c>
      <c r="N696" s="2">
        <f>VLOOKUP(Revised!M696,Mapping!$H:$I,2,FALSE)</f>
        <v>5</v>
      </c>
      <c r="O696" s="2">
        <f>VLOOKUP(Revised!N696,Mapping!$H:$I,2,FALSE)</f>
        <v>5</v>
      </c>
      <c r="P696" s="2">
        <f>VLOOKUP(Revised!O696,Mapping!$H:$I,2,FALSE)</f>
        <v>4</v>
      </c>
      <c r="Q696" s="2">
        <f>VLOOKUP(Revised!P696,Mapping!$H:$I,2,FALSE)</f>
        <v>4</v>
      </c>
      <c r="R696" s="2">
        <f>VLOOKUP(Revised!Q696,Mapping!$K:$L,2,FALSE)</f>
        <v>5</v>
      </c>
      <c r="S696" s="2">
        <f>VLOOKUP(Revised!R696,Mapping!$K:$L,2,FALSE)</f>
        <v>3</v>
      </c>
      <c r="T696" s="2"/>
      <c r="U696" s="2"/>
      <c r="V696" s="2"/>
    </row>
    <row r="697" spans="1:22" hidden="1" x14ac:dyDescent="0.2">
      <c r="A697">
        <v>696</v>
      </c>
      <c r="B697" s="1">
        <v>44049.539814814816</v>
      </c>
      <c r="C697" s="2" t="s">
        <v>3301</v>
      </c>
      <c r="D697" s="2" t="s">
        <v>3305</v>
      </c>
      <c r="E697" s="3">
        <v>43990</v>
      </c>
      <c r="F697" s="22">
        <v>2020</v>
      </c>
      <c r="G697" s="2">
        <f>VLOOKUP(Revised!F697,Mapping!$H:$I,2,FALSE)</f>
        <v>5</v>
      </c>
      <c r="H697" s="2">
        <f>VLOOKUP(Revised!G697,Mapping!$H:$I,2,FALSE)</f>
        <v>4</v>
      </c>
      <c r="I697" s="2">
        <f>VLOOKUP(Revised!H697,Mapping!$H:$I,2,FALSE)</f>
        <v>5</v>
      </c>
      <c r="J697" s="2">
        <f>VLOOKUP(Revised!I697,Mapping!$H:$I,2,FALSE)</f>
        <v>5</v>
      </c>
      <c r="K697" s="2">
        <f>VLOOKUP(Revised!J697,Mapping!$H:$I,2,FALSE)</f>
        <v>5</v>
      </c>
      <c r="L697" s="2">
        <f>VLOOKUP(Revised!K697,Mapping!$H:$I,2,FALSE)</f>
        <v>5</v>
      </c>
      <c r="M697" s="2">
        <f>VLOOKUP(Revised!L697,Mapping!$H:$I,2,FALSE)</f>
        <v>5</v>
      </c>
      <c r="N697" s="2">
        <f>VLOOKUP(Revised!M697,Mapping!$H:$I,2,FALSE)</f>
        <v>4</v>
      </c>
      <c r="O697" s="2">
        <f>VLOOKUP(Revised!N697,Mapping!$H:$I,2,FALSE)</f>
        <v>4</v>
      </c>
      <c r="P697" s="2">
        <f>VLOOKUP(Revised!O697,Mapping!$H:$I,2,FALSE)</f>
        <v>4</v>
      </c>
      <c r="Q697" s="2">
        <f>VLOOKUP(Revised!P697,Mapping!$H:$I,2,FALSE)</f>
        <v>5</v>
      </c>
      <c r="R697" s="2">
        <f>VLOOKUP(Revised!Q697,Mapping!$K:$L,2,FALSE)</f>
        <v>5</v>
      </c>
      <c r="S697" s="2">
        <f>VLOOKUP(Revised!R697,Mapping!$K:$L,2,FALSE)</f>
        <v>3</v>
      </c>
      <c r="T697" s="2" t="s">
        <v>124</v>
      </c>
      <c r="U697" s="2" t="s">
        <v>125</v>
      </c>
      <c r="V697" s="2"/>
    </row>
    <row r="698" spans="1:22" hidden="1" x14ac:dyDescent="0.2">
      <c r="A698">
        <v>697</v>
      </c>
      <c r="B698" s="1">
        <v>44049.540231481478</v>
      </c>
      <c r="C698" s="2" t="s">
        <v>3301</v>
      </c>
      <c r="D698" s="2" t="s">
        <v>3305</v>
      </c>
      <c r="E698" s="3">
        <v>44049</v>
      </c>
      <c r="F698" s="22">
        <v>2020</v>
      </c>
      <c r="G698" s="2">
        <f>VLOOKUP(Revised!F698,Mapping!$H:$I,2,FALSE)</f>
        <v>5</v>
      </c>
      <c r="H698" s="2">
        <f>VLOOKUP(Revised!G698,Mapping!$H:$I,2,FALSE)</f>
        <v>5</v>
      </c>
      <c r="I698" s="2">
        <f>VLOOKUP(Revised!H698,Mapping!$H:$I,2,FALSE)</f>
        <v>5</v>
      </c>
      <c r="J698" s="2">
        <f>VLOOKUP(Revised!I698,Mapping!$H:$I,2,FALSE)</f>
        <v>5</v>
      </c>
      <c r="K698" s="2">
        <f>VLOOKUP(Revised!J698,Mapping!$H:$I,2,FALSE)</f>
        <v>5</v>
      </c>
      <c r="L698" s="2">
        <f>VLOOKUP(Revised!K698,Mapping!$H:$I,2,FALSE)</f>
        <v>5</v>
      </c>
      <c r="M698" s="2">
        <f>VLOOKUP(Revised!L698,Mapping!$H:$I,2,FALSE)</f>
        <v>5</v>
      </c>
      <c r="N698" s="2">
        <f>VLOOKUP(Revised!M698,Mapping!$H:$I,2,FALSE)</f>
        <v>4</v>
      </c>
      <c r="O698" s="2">
        <f>VLOOKUP(Revised!N698,Mapping!$H:$I,2,FALSE)</f>
        <v>4</v>
      </c>
      <c r="P698" s="2">
        <f>VLOOKUP(Revised!O698,Mapping!$H:$I,2,FALSE)</f>
        <v>5</v>
      </c>
      <c r="Q698" s="2">
        <f>VLOOKUP(Revised!P698,Mapping!$H:$I,2,FALSE)</f>
        <v>5</v>
      </c>
      <c r="R698" s="2">
        <f>VLOOKUP(Revised!Q698,Mapping!$K:$L,2,FALSE)</f>
        <v>5</v>
      </c>
      <c r="S698" s="2">
        <f>VLOOKUP(Revised!R698,Mapping!$K:$L,2,FALSE)</f>
        <v>5</v>
      </c>
      <c r="T698" s="2" t="s">
        <v>126</v>
      </c>
      <c r="U698" s="2" t="s">
        <v>127</v>
      </c>
      <c r="V698" s="2"/>
    </row>
    <row r="699" spans="1:22" hidden="1" x14ac:dyDescent="0.2">
      <c r="A699">
        <v>698</v>
      </c>
      <c r="B699" s="1">
        <v>44056.619988425926</v>
      </c>
      <c r="C699" s="2" t="s">
        <v>3301</v>
      </c>
      <c r="D699" s="2" t="s">
        <v>3305</v>
      </c>
      <c r="E699" s="3">
        <v>44056</v>
      </c>
      <c r="F699" s="22">
        <v>2020</v>
      </c>
      <c r="G699" s="2">
        <f>VLOOKUP(Revised!F699,Mapping!$H:$I,2,FALSE)</f>
        <v>5</v>
      </c>
      <c r="H699" s="2">
        <f>VLOOKUP(Revised!G699,Mapping!$H:$I,2,FALSE)</f>
        <v>5</v>
      </c>
      <c r="I699" s="2">
        <f>VLOOKUP(Revised!H699,Mapping!$H:$I,2,FALSE)</f>
        <v>5</v>
      </c>
      <c r="J699" s="2">
        <f>VLOOKUP(Revised!I699,Mapping!$H:$I,2,FALSE)</f>
        <v>5</v>
      </c>
      <c r="K699" s="2">
        <f>VLOOKUP(Revised!J699,Mapping!$H:$I,2,FALSE)</f>
        <v>5</v>
      </c>
      <c r="L699" s="2">
        <f>VLOOKUP(Revised!K699,Mapping!$H:$I,2,FALSE)</f>
        <v>5</v>
      </c>
      <c r="M699" s="2">
        <f>VLOOKUP(Revised!L699,Mapping!$H:$I,2,FALSE)</f>
        <v>5</v>
      </c>
      <c r="N699" s="2">
        <f>VLOOKUP(Revised!M699,Mapping!$H:$I,2,FALSE)</f>
        <v>5</v>
      </c>
      <c r="O699" s="2">
        <f>VLOOKUP(Revised!N699,Mapping!$H:$I,2,FALSE)</f>
        <v>5</v>
      </c>
      <c r="P699" s="2">
        <f>VLOOKUP(Revised!O699,Mapping!$H:$I,2,FALSE)</f>
        <v>5</v>
      </c>
      <c r="Q699" s="2">
        <f>VLOOKUP(Revised!P699,Mapping!$H:$I,2,FALSE)</f>
        <v>5</v>
      </c>
      <c r="R699" s="2">
        <f>VLOOKUP(Revised!Q699,Mapping!$K:$L,2,FALSE)</f>
        <v>5</v>
      </c>
      <c r="S699" s="2">
        <f>VLOOKUP(Revised!R699,Mapping!$K:$L,2,FALSE)</f>
        <v>5</v>
      </c>
      <c r="T699" s="2"/>
      <c r="U699" s="2" t="s">
        <v>168</v>
      </c>
      <c r="V699" s="2"/>
    </row>
    <row r="700" spans="1:22" hidden="1" x14ac:dyDescent="0.2">
      <c r="A700">
        <v>699</v>
      </c>
      <c r="B700" s="1">
        <v>44056.620208333334</v>
      </c>
      <c r="C700" s="2" t="s">
        <v>3301</v>
      </c>
      <c r="D700" s="2" t="s">
        <v>3305</v>
      </c>
      <c r="E700" s="3">
        <v>44056</v>
      </c>
      <c r="F700" s="22">
        <v>2020</v>
      </c>
      <c r="G700" s="2">
        <f>VLOOKUP(Revised!F700,Mapping!$H:$I,2,FALSE)</f>
        <v>4</v>
      </c>
      <c r="H700" s="2">
        <f>VLOOKUP(Revised!G700,Mapping!$H:$I,2,FALSE)</f>
        <v>5</v>
      </c>
      <c r="I700" s="2">
        <f>VLOOKUP(Revised!H700,Mapping!$H:$I,2,FALSE)</f>
        <v>4</v>
      </c>
      <c r="J700" s="2">
        <f>VLOOKUP(Revised!I700,Mapping!$H:$I,2,FALSE)</f>
        <v>4</v>
      </c>
      <c r="K700" s="2">
        <f>VLOOKUP(Revised!J700,Mapping!$H:$I,2,FALSE)</f>
        <v>4</v>
      </c>
      <c r="L700" s="2">
        <f>VLOOKUP(Revised!K700,Mapping!$H:$I,2,FALSE)</f>
        <v>3</v>
      </c>
      <c r="M700" s="2">
        <f>VLOOKUP(Revised!L700,Mapping!$H:$I,2,FALSE)</f>
        <v>4</v>
      </c>
      <c r="N700" s="2">
        <f>VLOOKUP(Revised!M700,Mapping!$H:$I,2,FALSE)</f>
        <v>5</v>
      </c>
      <c r="O700" s="2">
        <f>VLOOKUP(Revised!N700,Mapping!$H:$I,2,FALSE)</f>
        <v>5</v>
      </c>
      <c r="P700" s="2">
        <f>VLOOKUP(Revised!O700,Mapping!$H:$I,2,FALSE)</f>
        <v>4</v>
      </c>
      <c r="Q700" s="2">
        <f>VLOOKUP(Revised!P700,Mapping!$H:$I,2,FALSE)</f>
        <v>4</v>
      </c>
      <c r="R700" s="2">
        <f>VLOOKUP(Revised!Q700,Mapping!$K:$L,2,FALSE)</f>
        <v>3</v>
      </c>
      <c r="S700" s="2">
        <f>VLOOKUP(Revised!R700,Mapping!$K:$L,2,FALSE)</f>
        <v>3</v>
      </c>
      <c r="T700" s="2" t="s">
        <v>170</v>
      </c>
      <c r="U700" s="2"/>
      <c r="V700" s="2"/>
    </row>
    <row r="701" spans="1:22" hidden="1" x14ac:dyDescent="0.2">
      <c r="A701">
        <v>700</v>
      </c>
      <c r="B701" s="1">
        <v>44056.62023148148</v>
      </c>
      <c r="C701" s="2" t="s">
        <v>3301</v>
      </c>
      <c r="D701" s="2" t="s">
        <v>3305</v>
      </c>
      <c r="E701" s="3">
        <v>44056</v>
      </c>
      <c r="F701" s="22">
        <v>2020</v>
      </c>
      <c r="G701" s="2">
        <f>VLOOKUP(Revised!F701,Mapping!$H:$I,2,FALSE)</f>
        <v>4</v>
      </c>
      <c r="H701" s="2">
        <f>VLOOKUP(Revised!G701,Mapping!$H:$I,2,FALSE)</f>
        <v>4</v>
      </c>
      <c r="I701" s="2">
        <f>VLOOKUP(Revised!H701,Mapping!$H:$I,2,FALSE)</f>
        <v>4</v>
      </c>
      <c r="J701" s="2">
        <f>VLOOKUP(Revised!I701,Mapping!$H:$I,2,FALSE)</f>
        <v>4</v>
      </c>
      <c r="K701" s="2">
        <f>VLOOKUP(Revised!J701,Mapping!$H:$I,2,FALSE)</f>
        <v>4</v>
      </c>
      <c r="L701" s="2">
        <f>VLOOKUP(Revised!K701,Mapping!$H:$I,2,FALSE)</f>
        <v>4</v>
      </c>
      <c r="M701" s="2">
        <f>VLOOKUP(Revised!L701,Mapping!$H:$I,2,FALSE)</f>
        <v>4</v>
      </c>
      <c r="N701" s="2">
        <f>VLOOKUP(Revised!M701,Mapping!$H:$I,2,FALSE)</f>
        <v>4</v>
      </c>
      <c r="O701" s="2">
        <f>VLOOKUP(Revised!N701,Mapping!$H:$I,2,FALSE)</f>
        <v>4</v>
      </c>
      <c r="P701" s="2">
        <f>VLOOKUP(Revised!O701,Mapping!$H:$I,2,FALSE)</f>
        <v>4</v>
      </c>
      <c r="Q701" s="2">
        <f>VLOOKUP(Revised!P701,Mapping!$H:$I,2,FALSE)</f>
        <v>4</v>
      </c>
      <c r="R701" s="2">
        <f>VLOOKUP(Revised!Q701,Mapping!$K:$L,2,FALSE)</f>
        <v>3</v>
      </c>
      <c r="S701" s="2">
        <f>VLOOKUP(Revised!R701,Mapping!$K:$L,2,FALSE)</f>
        <v>3</v>
      </c>
      <c r="T701" s="2"/>
      <c r="U701" s="2"/>
      <c r="V701" s="2"/>
    </row>
    <row r="702" spans="1:22" hidden="1" x14ac:dyDescent="0.2">
      <c r="A702">
        <v>701</v>
      </c>
      <c r="B702" s="1">
        <v>44056.620243055557</v>
      </c>
      <c r="C702" s="2" t="s">
        <v>3301</v>
      </c>
      <c r="D702" s="2" t="s">
        <v>3305</v>
      </c>
      <c r="E702" s="3">
        <v>44056</v>
      </c>
      <c r="F702" s="22">
        <v>2020</v>
      </c>
      <c r="G702" s="2">
        <f>VLOOKUP(Revised!F702,Mapping!$H:$I,2,FALSE)</f>
        <v>5</v>
      </c>
      <c r="H702" s="2">
        <f>VLOOKUP(Revised!G702,Mapping!$H:$I,2,FALSE)</f>
        <v>4</v>
      </c>
      <c r="I702" s="2">
        <f>VLOOKUP(Revised!H702,Mapping!$H:$I,2,FALSE)</f>
        <v>5</v>
      </c>
      <c r="J702" s="2">
        <f>VLOOKUP(Revised!I702,Mapping!$H:$I,2,FALSE)</f>
        <v>5</v>
      </c>
      <c r="K702" s="2">
        <f>VLOOKUP(Revised!J702,Mapping!$H:$I,2,FALSE)</f>
        <v>5</v>
      </c>
      <c r="L702" s="2">
        <f>VLOOKUP(Revised!K702,Mapping!$H:$I,2,FALSE)</f>
        <v>5</v>
      </c>
      <c r="M702" s="2">
        <f>VLOOKUP(Revised!L702,Mapping!$H:$I,2,FALSE)</f>
        <v>5</v>
      </c>
      <c r="N702" s="2">
        <f>VLOOKUP(Revised!M702,Mapping!$H:$I,2,FALSE)</f>
        <v>4</v>
      </c>
      <c r="O702" s="2">
        <f>VLOOKUP(Revised!N702,Mapping!$H:$I,2,FALSE)</f>
        <v>4</v>
      </c>
      <c r="P702" s="2">
        <f>VLOOKUP(Revised!O702,Mapping!$H:$I,2,FALSE)</f>
        <v>5</v>
      </c>
      <c r="Q702" s="2">
        <f>VLOOKUP(Revised!P702,Mapping!$H:$I,2,FALSE)</f>
        <v>5</v>
      </c>
      <c r="R702" s="2">
        <f>VLOOKUP(Revised!Q702,Mapping!$K:$L,2,FALSE)</f>
        <v>5</v>
      </c>
      <c r="S702" s="2">
        <f>VLOOKUP(Revised!R702,Mapping!$K:$L,2,FALSE)</f>
        <v>5</v>
      </c>
      <c r="T702" s="2" t="s">
        <v>173</v>
      </c>
      <c r="U702" s="2"/>
      <c r="V702" s="2"/>
    </row>
    <row r="703" spans="1:22" hidden="1" x14ac:dyDescent="0.2">
      <c r="A703">
        <v>702</v>
      </c>
      <c r="B703" s="1">
        <v>44056.620393518519</v>
      </c>
      <c r="C703" s="2" t="s">
        <v>3301</v>
      </c>
      <c r="D703" s="2" t="s">
        <v>3305</v>
      </c>
      <c r="E703" s="3">
        <v>44056</v>
      </c>
      <c r="F703" s="22">
        <v>2020</v>
      </c>
      <c r="G703" s="2">
        <f>VLOOKUP(Revised!F703,Mapping!$H:$I,2,FALSE)</f>
        <v>5</v>
      </c>
      <c r="H703" s="2">
        <f>VLOOKUP(Revised!G703,Mapping!$H:$I,2,FALSE)</f>
        <v>5</v>
      </c>
      <c r="I703" s="2">
        <f>VLOOKUP(Revised!H703,Mapping!$H:$I,2,FALSE)</f>
        <v>4</v>
      </c>
      <c r="J703" s="2">
        <f>VLOOKUP(Revised!I703,Mapping!$H:$I,2,FALSE)</f>
        <v>4</v>
      </c>
      <c r="K703" s="2">
        <f>VLOOKUP(Revised!J703,Mapping!$H:$I,2,FALSE)</f>
        <v>5</v>
      </c>
      <c r="L703" s="2">
        <f>VLOOKUP(Revised!K703,Mapping!$H:$I,2,FALSE)</f>
        <v>4</v>
      </c>
      <c r="M703" s="2">
        <f>VLOOKUP(Revised!L703,Mapping!$H:$I,2,FALSE)</f>
        <v>5</v>
      </c>
      <c r="N703" s="2">
        <f>VLOOKUP(Revised!M703,Mapping!$H:$I,2,FALSE)</f>
        <v>5</v>
      </c>
      <c r="O703" s="2">
        <f>VLOOKUP(Revised!N703,Mapping!$H:$I,2,FALSE)</f>
        <v>5</v>
      </c>
      <c r="P703" s="2">
        <f>VLOOKUP(Revised!O703,Mapping!$H:$I,2,FALSE)</f>
        <v>4</v>
      </c>
      <c r="Q703" s="2">
        <f>VLOOKUP(Revised!P703,Mapping!$H:$I,2,FALSE)</f>
        <v>4</v>
      </c>
      <c r="R703" s="2">
        <f>VLOOKUP(Revised!Q703,Mapping!$K:$L,2,FALSE)</f>
        <v>5</v>
      </c>
      <c r="S703" s="2">
        <f>VLOOKUP(Revised!R703,Mapping!$K:$L,2,FALSE)</f>
        <v>5</v>
      </c>
      <c r="T703" s="2"/>
      <c r="U703" s="2"/>
      <c r="V703" s="2"/>
    </row>
    <row r="704" spans="1:22" hidden="1" x14ac:dyDescent="0.2">
      <c r="A704">
        <v>703</v>
      </c>
      <c r="B704" s="1">
        <v>44056.620567129627</v>
      </c>
      <c r="C704" s="2" t="s">
        <v>3301</v>
      </c>
      <c r="D704" s="2" t="s">
        <v>3305</v>
      </c>
      <c r="E704" s="3">
        <v>44056</v>
      </c>
      <c r="F704" s="22">
        <v>2020</v>
      </c>
      <c r="G704" s="2">
        <f>VLOOKUP(Revised!F704,Mapping!$H:$I,2,FALSE)</f>
        <v>4</v>
      </c>
      <c r="H704" s="2">
        <f>VLOOKUP(Revised!G704,Mapping!$H:$I,2,FALSE)</f>
        <v>4</v>
      </c>
      <c r="I704" s="2">
        <f>VLOOKUP(Revised!H704,Mapping!$H:$I,2,FALSE)</f>
        <v>4</v>
      </c>
      <c r="J704" s="2">
        <f>VLOOKUP(Revised!I704,Mapping!$H:$I,2,FALSE)</f>
        <v>4</v>
      </c>
      <c r="K704" s="2">
        <f>VLOOKUP(Revised!J704,Mapping!$H:$I,2,FALSE)</f>
        <v>4</v>
      </c>
      <c r="L704" s="2">
        <f>VLOOKUP(Revised!K704,Mapping!$H:$I,2,FALSE)</f>
        <v>4</v>
      </c>
      <c r="M704" s="2">
        <f>VLOOKUP(Revised!L704,Mapping!$H:$I,2,FALSE)</f>
        <v>4</v>
      </c>
      <c r="N704" s="2">
        <f>VLOOKUP(Revised!M704,Mapping!$H:$I,2,FALSE)</f>
        <v>3</v>
      </c>
      <c r="O704" s="2">
        <f>VLOOKUP(Revised!N704,Mapping!$H:$I,2,FALSE)</f>
        <v>4</v>
      </c>
      <c r="P704" s="2">
        <f>VLOOKUP(Revised!O704,Mapping!$H:$I,2,FALSE)</f>
        <v>4</v>
      </c>
      <c r="Q704" s="2">
        <f>VLOOKUP(Revised!P704,Mapping!$H:$I,2,FALSE)</f>
        <v>4</v>
      </c>
      <c r="R704" s="2">
        <f>VLOOKUP(Revised!Q704,Mapping!$K:$L,2,FALSE)</f>
        <v>5</v>
      </c>
      <c r="S704" s="2">
        <f>VLOOKUP(Revised!R704,Mapping!$K:$L,2,FALSE)</f>
        <v>3</v>
      </c>
      <c r="T704" s="2" t="s">
        <v>176</v>
      </c>
      <c r="U704" s="2"/>
      <c r="V704" s="2"/>
    </row>
    <row r="705" spans="1:22" hidden="1" x14ac:dyDescent="0.2">
      <c r="A705">
        <v>704</v>
      </c>
      <c r="B705" s="1">
        <v>44056.620613425926</v>
      </c>
      <c r="C705" s="2" t="s">
        <v>3301</v>
      </c>
      <c r="D705" s="2" t="s">
        <v>3305</v>
      </c>
      <c r="E705" s="3">
        <v>44056</v>
      </c>
      <c r="F705" s="22">
        <v>2020</v>
      </c>
      <c r="G705" s="2">
        <f>VLOOKUP(Revised!F705,Mapping!$H:$I,2,FALSE)</f>
        <v>5</v>
      </c>
      <c r="H705" s="2">
        <f>VLOOKUP(Revised!G705,Mapping!$H:$I,2,FALSE)</f>
        <v>5</v>
      </c>
      <c r="I705" s="2">
        <f>VLOOKUP(Revised!H705,Mapping!$H:$I,2,FALSE)</f>
        <v>5</v>
      </c>
      <c r="J705" s="2">
        <f>VLOOKUP(Revised!I705,Mapping!$H:$I,2,FALSE)</f>
        <v>5</v>
      </c>
      <c r="K705" s="2">
        <f>VLOOKUP(Revised!J705,Mapping!$H:$I,2,FALSE)</f>
        <v>5</v>
      </c>
      <c r="L705" s="2">
        <f>VLOOKUP(Revised!K705,Mapping!$H:$I,2,FALSE)</f>
        <v>5</v>
      </c>
      <c r="M705" s="2">
        <f>VLOOKUP(Revised!L705,Mapping!$H:$I,2,FALSE)</f>
        <v>5</v>
      </c>
      <c r="N705" s="2">
        <f>VLOOKUP(Revised!M705,Mapping!$H:$I,2,FALSE)</f>
        <v>5</v>
      </c>
      <c r="O705" s="2">
        <f>VLOOKUP(Revised!N705,Mapping!$H:$I,2,FALSE)</f>
        <v>5</v>
      </c>
      <c r="P705" s="2">
        <f>VLOOKUP(Revised!O705,Mapping!$H:$I,2,FALSE)</f>
        <v>5</v>
      </c>
      <c r="Q705" s="2">
        <f>VLOOKUP(Revised!P705,Mapping!$H:$I,2,FALSE)</f>
        <v>5</v>
      </c>
      <c r="R705" s="2">
        <f>VLOOKUP(Revised!Q705,Mapping!$K:$L,2,FALSE)</f>
        <v>5</v>
      </c>
      <c r="S705" s="2">
        <f>VLOOKUP(Revised!R705,Mapping!$K:$L,2,FALSE)</f>
        <v>5</v>
      </c>
      <c r="T705" s="2" t="s">
        <v>177</v>
      </c>
      <c r="U705" s="2" t="s">
        <v>3323</v>
      </c>
      <c r="V705" s="2"/>
    </row>
    <row r="706" spans="1:22" hidden="1" x14ac:dyDescent="0.2">
      <c r="A706">
        <v>705</v>
      </c>
      <c r="B706" s="1">
        <v>44056.620717592596</v>
      </c>
      <c r="C706" s="2" t="s">
        <v>3301</v>
      </c>
      <c r="D706" s="2" t="s">
        <v>3305</v>
      </c>
      <c r="E706" s="3">
        <v>44056</v>
      </c>
      <c r="F706" s="22">
        <v>2020</v>
      </c>
      <c r="G706" s="2">
        <f>VLOOKUP(Revised!F706,Mapping!$H:$I,2,FALSE)</f>
        <v>4</v>
      </c>
      <c r="H706" s="2">
        <f>VLOOKUP(Revised!G706,Mapping!$H:$I,2,FALSE)</f>
        <v>4</v>
      </c>
      <c r="I706" s="2">
        <f>VLOOKUP(Revised!H706,Mapping!$H:$I,2,FALSE)</f>
        <v>5</v>
      </c>
      <c r="J706" s="2">
        <f>VLOOKUP(Revised!I706,Mapping!$H:$I,2,FALSE)</f>
        <v>4</v>
      </c>
      <c r="K706" s="2">
        <f>VLOOKUP(Revised!J706,Mapping!$H:$I,2,FALSE)</f>
        <v>5</v>
      </c>
      <c r="L706" s="2">
        <f>VLOOKUP(Revised!K706,Mapping!$H:$I,2,FALSE)</f>
        <v>5</v>
      </c>
      <c r="M706" s="2">
        <f>VLOOKUP(Revised!L706,Mapping!$H:$I,2,FALSE)</f>
        <v>5</v>
      </c>
      <c r="N706" s="2">
        <f>VLOOKUP(Revised!M706,Mapping!$H:$I,2,FALSE)</f>
        <v>5</v>
      </c>
      <c r="O706" s="2">
        <f>VLOOKUP(Revised!N706,Mapping!$H:$I,2,FALSE)</f>
        <v>5</v>
      </c>
      <c r="P706" s="2">
        <f>VLOOKUP(Revised!O706,Mapping!$H:$I,2,FALSE)</f>
        <v>5</v>
      </c>
      <c r="Q706" s="2">
        <f>VLOOKUP(Revised!P706,Mapping!$H:$I,2,FALSE)</f>
        <v>5</v>
      </c>
      <c r="R706" s="2">
        <f>VLOOKUP(Revised!Q706,Mapping!$K:$L,2,FALSE)</f>
        <v>5</v>
      </c>
      <c r="S706" s="2">
        <f>VLOOKUP(Revised!R706,Mapping!$K:$L,2,FALSE)</f>
        <v>3</v>
      </c>
      <c r="T706" s="2"/>
      <c r="U706" s="2"/>
      <c r="V706" s="2"/>
    </row>
    <row r="707" spans="1:22" hidden="1" x14ac:dyDescent="0.2">
      <c r="A707">
        <v>706</v>
      </c>
      <c r="B707" s="1">
        <v>44056.620891203704</v>
      </c>
      <c r="C707" s="2" t="s">
        <v>3301</v>
      </c>
      <c r="D707" s="2" t="s">
        <v>3305</v>
      </c>
      <c r="E707" s="3">
        <v>44056</v>
      </c>
      <c r="F707" s="22">
        <v>2020</v>
      </c>
      <c r="G707" s="2">
        <f>VLOOKUP(Revised!F707,Mapping!$H:$I,2,FALSE)</f>
        <v>4</v>
      </c>
      <c r="H707" s="2">
        <f>VLOOKUP(Revised!G707,Mapping!$H:$I,2,FALSE)</f>
        <v>5</v>
      </c>
      <c r="I707" s="2">
        <f>VLOOKUP(Revised!H707,Mapping!$H:$I,2,FALSE)</f>
        <v>5</v>
      </c>
      <c r="J707" s="2">
        <f>VLOOKUP(Revised!I707,Mapping!$H:$I,2,FALSE)</f>
        <v>5</v>
      </c>
      <c r="K707" s="2">
        <f>VLOOKUP(Revised!J707,Mapping!$H:$I,2,FALSE)</f>
        <v>5</v>
      </c>
      <c r="L707" s="2">
        <f>VLOOKUP(Revised!K707,Mapping!$H:$I,2,FALSE)</f>
        <v>4</v>
      </c>
      <c r="M707" s="2">
        <f>VLOOKUP(Revised!L707,Mapping!$H:$I,2,FALSE)</f>
        <v>5</v>
      </c>
      <c r="N707" s="2">
        <f>VLOOKUP(Revised!M707,Mapping!$H:$I,2,FALSE)</f>
        <v>5</v>
      </c>
      <c r="O707" s="2">
        <f>VLOOKUP(Revised!N707,Mapping!$H:$I,2,FALSE)</f>
        <v>4</v>
      </c>
      <c r="P707" s="2">
        <f>VLOOKUP(Revised!O707,Mapping!$H:$I,2,FALSE)</f>
        <v>4</v>
      </c>
      <c r="Q707" s="2">
        <f>VLOOKUP(Revised!P707,Mapping!$H:$I,2,FALSE)</f>
        <v>5</v>
      </c>
      <c r="R707" s="2">
        <f>VLOOKUP(Revised!Q707,Mapping!$K:$L,2,FALSE)</f>
        <v>5</v>
      </c>
      <c r="S707" s="2">
        <f>VLOOKUP(Revised!R707,Mapping!$K:$L,2,FALSE)</f>
        <v>5</v>
      </c>
      <c r="T707" s="2" t="s">
        <v>179</v>
      </c>
      <c r="U707" s="2" t="s">
        <v>26</v>
      </c>
      <c r="V707" s="2"/>
    </row>
    <row r="708" spans="1:22" hidden="1" x14ac:dyDescent="0.2">
      <c r="A708">
        <v>707</v>
      </c>
      <c r="B708" s="1">
        <v>44056.621030092596</v>
      </c>
      <c r="C708" s="2" t="s">
        <v>3301</v>
      </c>
      <c r="D708" s="2" t="s">
        <v>3305</v>
      </c>
      <c r="E708" s="3">
        <v>44056</v>
      </c>
      <c r="F708" s="22">
        <v>2020</v>
      </c>
      <c r="G708" s="2">
        <f>VLOOKUP(Revised!F708,Mapping!$H:$I,2,FALSE)</f>
        <v>4</v>
      </c>
      <c r="H708" s="2">
        <f>VLOOKUP(Revised!G708,Mapping!$H:$I,2,FALSE)</f>
        <v>4</v>
      </c>
      <c r="I708" s="2">
        <f>VLOOKUP(Revised!H708,Mapping!$H:$I,2,FALSE)</f>
        <v>4</v>
      </c>
      <c r="J708" s="2">
        <f>VLOOKUP(Revised!I708,Mapping!$H:$I,2,FALSE)</f>
        <v>4</v>
      </c>
      <c r="K708" s="2">
        <f>VLOOKUP(Revised!J708,Mapping!$H:$I,2,FALSE)</f>
        <v>4</v>
      </c>
      <c r="L708" s="2">
        <f>VLOOKUP(Revised!K708,Mapping!$H:$I,2,FALSE)</f>
        <v>3</v>
      </c>
      <c r="M708" s="2">
        <f>VLOOKUP(Revised!L708,Mapping!$H:$I,2,FALSE)</f>
        <v>4</v>
      </c>
      <c r="N708" s="2">
        <f>VLOOKUP(Revised!M708,Mapping!$H:$I,2,FALSE)</f>
        <v>5</v>
      </c>
      <c r="O708" s="2">
        <f>VLOOKUP(Revised!N708,Mapping!$H:$I,2,FALSE)</f>
        <v>5</v>
      </c>
      <c r="P708" s="2">
        <f>VLOOKUP(Revised!O708,Mapping!$H:$I,2,FALSE)</f>
        <v>4</v>
      </c>
      <c r="Q708" s="2">
        <f>VLOOKUP(Revised!P708,Mapping!$H:$I,2,FALSE)</f>
        <v>4</v>
      </c>
      <c r="R708" s="2">
        <f>VLOOKUP(Revised!Q708,Mapping!$K:$L,2,FALSE)</f>
        <v>3</v>
      </c>
      <c r="S708" s="2">
        <f>VLOOKUP(Revised!R708,Mapping!$K:$L,2,FALSE)</f>
        <v>3</v>
      </c>
      <c r="T708" s="2" t="s">
        <v>181</v>
      </c>
      <c r="U708" s="2"/>
      <c r="V708" s="2"/>
    </row>
    <row r="709" spans="1:22" hidden="1" x14ac:dyDescent="0.2">
      <c r="A709">
        <v>708</v>
      </c>
      <c r="B709" s="1">
        <v>44056.621319444443</v>
      </c>
      <c r="C709" s="2" t="s">
        <v>3301</v>
      </c>
      <c r="D709" s="2" t="s">
        <v>3305</v>
      </c>
      <c r="E709" s="3">
        <v>44056</v>
      </c>
      <c r="F709" s="22">
        <v>2020</v>
      </c>
      <c r="G709" s="2">
        <f>VLOOKUP(Revised!F709,Mapping!$H:$I,2,FALSE)</f>
        <v>5</v>
      </c>
      <c r="H709" s="2">
        <f>VLOOKUP(Revised!G709,Mapping!$H:$I,2,FALSE)</f>
        <v>4</v>
      </c>
      <c r="I709" s="2">
        <f>VLOOKUP(Revised!H709,Mapping!$H:$I,2,FALSE)</f>
        <v>4</v>
      </c>
      <c r="J709" s="2">
        <f>VLOOKUP(Revised!I709,Mapping!$H:$I,2,FALSE)</f>
        <v>4</v>
      </c>
      <c r="K709" s="2">
        <f>VLOOKUP(Revised!J709,Mapping!$H:$I,2,FALSE)</f>
        <v>4</v>
      </c>
      <c r="L709" s="2">
        <f>VLOOKUP(Revised!K709,Mapping!$H:$I,2,FALSE)</f>
        <v>4</v>
      </c>
      <c r="M709" s="2">
        <f>VLOOKUP(Revised!L709,Mapping!$H:$I,2,FALSE)</f>
        <v>4</v>
      </c>
      <c r="N709" s="2">
        <f>VLOOKUP(Revised!M709,Mapping!$H:$I,2,FALSE)</f>
        <v>4</v>
      </c>
      <c r="O709" s="2">
        <f>VLOOKUP(Revised!N709,Mapping!$H:$I,2,FALSE)</f>
        <v>4</v>
      </c>
      <c r="P709" s="2">
        <f>VLOOKUP(Revised!O709,Mapping!$H:$I,2,FALSE)</f>
        <v>4</v>
      </c>
      <c r="Q709" s="2">
        <f>VLOOKUP(Revised!P709,Mapping!$H:$I,2,FALSE)</f>
        <v>4</v>
      </c>
      <c r="R709" s="2">
        <f>VLOOKUP(Revised!Q709,Mapping!$K:$L,2,FALSE)</f>
        <v>5</v>
      </c>
      <c r="S709" s="2">
        <f>VLOOKUP(Revised!R709,Mapping!$K:$L,2,FALSE)</f>
        <v>3</v>
      </c>
      <c r="T709" s="2" t="s">
        <v>182</v>
      </c>
      <c r="U709" s="2"/>
      <c r="V709" s="2"/>
    </row>
    <row r="710" spans="1:22" hidden="1" x14ac:dyDescent="0.2">
      <c r="A710">
        <v>709</v>
      </c>
      <c r="B710" s="1">
        <v>44056.621423611112</v>
      </c>
      <c r="C710" s="2" t="s">
        <v>3301</v>
      </c>
      <c r="D710" s="2" t="s">
        <v>3305</v>
      </c>
      <c r="E710" s="3">
        <v>44056</v>
      </c>
      <c r="F710" s="22">
        <v>2020</v>
      </c>
      <c r="G710" s="2">
        <f>VLOOKUP(Revised!F710,Mapping!$H:$I,2,FALSE)</f>
        <v>5</v>
      </c>
      <c r="H710" s="2">
        <f>VLOOKUP(Revised!G710,Mapping!$H:$I,2,FALSE)</f>
        <v>4</v>
      </c>
      <c r="I710" s="2">
        <f>VLOOKUP(Revised!H710,Mapping!$H:$I,2,FALSE)</f>
        <v>5</v>
      </c>
      <c r="J710" s="2">
        <f>VLOOKUP(Revised!I710,Mapping!$H:$I,2,FALSE)</f>
        <v>4</v>
      </c>
      <c r="K710" s="2">
        <f>VLOOKUP(Revised!J710,Mapping!$H:$I,2,FALSE)</f>
        <v>4</v>
      </c>
      <c r="L710" s="2">
        <f>VLOOKUP(Revised!K710,Mapping!$H:$I,2,FALSE)</f>
        <v>5</v>
      </c>
      <c r="M710" s="2">
        <f>VLOOKUP(Revised!L710,Mapping!$H:$I,2,FALSE)</f>
        <v>4</v>
      </c>
      <c r="N710" s="2">
        <f>VLOOKUP(Revised!M710,Mapping!$H:$I,2,FALSE)</f>
        <v>4</v>
      </c>
      <c r="O710" s="2">
        <f>VLOOKUP(Revised!N710,Mapping!$H:$I,2,FALSE)</f>
        <v>4</v>
      </c>
      <c r="P710" s="2">
        <f>VLOOKUP(Revised!O710,Mapping!$H:$I,2,FALSE)</f>
        <v>4</v>
      </c>
      <c r="Q710" s="2">
        <f>VLOOKUP(Revised!P710,Mapping!$H:$I,2,FALSE)</f>
        <v>4</v>
      </c>
      <c r="R710" s="2">
        <f>VLOOKUP(Revised!Q710,Mapping!$K:$L,2,FALSE)</f>
        <v>5</v>
      </c>
      <c r="S710" s="2">
        <f>VLOOKUP(Revised!R710,Mapping!$K:$L,2,FALSE)</f>
        <v>3</v>
      </c>
      <c r="T710" s="2" t="s">
        <v>183</v>
      </c>
      <c r="U710" s="2"/>
      <c r="V710" s="2"/>
    </row>
    <row r="711" spans="1:22" hidden="1" x14ac:dyDescent="0.2">
      <c r="A711">
        <v>710</v>
      </c>
      <c r="B711" s="1">
        <v>44056.621574074074</v>
      </c>
      <c r="C711" s="2" t="s">
        <v>3301</v>
      </c>
      <c r="D711" s="2" t="s">
        <v>3305</v>
      </c>
      <c r="E711" s="3">
        <v>44056</v>
      </c>
      <c r="F711" s="22">
        <v>2020</v>
      </c>
      <c r="G711" s="2">
        <f>VLOOKUP(Revised!F711,Mapping!$H:$I,2,FALSE)</f>
        <v>4</v>
      </c>
      <c r="H711" s="2">
        <f>VLOOKUP(Revised!G711,Mapping!$H:$I,2,FALSE)</f>
        <v>4</v>
      </c>
      <c r="I711" s="2">
        <f>VLOOKUP(Revised!H711,Mapping!$H:$I,2,FALSE)</f>
        <v>4</v>
      </c>
      <c r="J711" s="2">
        <f>VLOOKUP(Revised!I711,Mapping!$H:$I,2,FALSE)</f>
        <v>4</v>
      </c>
      <c r="K711" s="2">
        <f>VLOOKUP(Revised!J711,Mapping!$H:$I,2,FALSE)</f>
        <v>5</v>
      </c>
      <c r="L711" s="2">
        <f>VLOOKUP(Revised!K711,Mapping!$H:$I,2,FALSE)</f>
        <v>4</v>
      </c>
      <c r="M711" s="2">
        <f>VLOOKUP(Revised!L711,Mapping!$H:$I,2,FALSE)</f>
        <v>4</v>
      </c>
      <c r="N711" s="2">
        <f>VLOOKUP(Revised!M711,Mapping!$H:$I,2,FALSE)</f>
        <v>4</v>
      </c>
      <c r="O711" s="2">
        <f>VLOOKUP(Revised!N711,Mapping!$H:$I,2,FALSE)</f>
        <v>4</v>
      </c>
      <c r="P711" s="2">
        <f>VLOOKUP(Revised!O711,Mapping!$H:$I,2,FALSE)</f>
        <v>4</v>
      </c>
      <c r="Q711" s="2">
        <f>VLOOKUP(Revised!P711,Mapping!$H:$I,2,FALSE)</f>
        <v>5</v>
      </c>
      <c r="R711" s="2">
        <f>VLOOKUP(Revised!Q711,Mapping!$K:$L,2,FALSE)</f>
        <v>5</v>
      </c>
      <c r="S711" s="2">
        <f>VLOOKUP(Revised!R711,Mapping!$K:$L,2,FALSE)</f>
        <v>5</v>
      </c>
      <c r="T711" s="2" t="s">
        <v>185</v>
      </c>
      <c r="U711" s="2" t="s">
        <v>186</v>
      </c>
      <c r="V711" s="2"/>
    </row>
    <row r="712" spans="1:22" hidden="1" x14ac:dyDescent="0.2">
      <c r="A712">
        <v>711</v>
      </c>
      <c r="B712" s="1">
        <v>44056.623136574075</v>
      </c>
      <c r="C712" s="2" t="s">
        <v>3301</v>
      </c>
      <c r="D712" s="2" t="s">
        <v>3305</v>
      </c>
      <c r="E712" s="3">
        <v>44056</v>
      </c>
      <c r="F712" s="22">
        <v>2020</v>
      </c>
      <c r="G712" s="2">
        <f>VLOOKUP(Revised!F712,Mapping!$H:$I,2,FALSE)</f>
        <v>5</v>
      </c>
      <c r="H712" s="2">
        <f>VLOOKUP(Revised!G712,Mapping!$H:$I,2,FALSE)</f>
        <v>5</v>
      </c>
      <c r="I712" s="2">
        <f>VLOOKUP(Revised!H712,Mapping!$H:$I,2,FALSE)</f>
        <v>5</v>
      </c>
      <c r="J712" s="2">
        <f>VLOOKUP(Revised!I712,Mapping!$H:$I,2,FALSE)</f>
        <v>5</v>
      </c>
      <c r="K712" s="2">
        <f>VLOOKUP(Revised!J712,Mapping!$H:$I,2,FALSE)</f>
        <v>5</v>
      </c>
      <c r="L712" s="2">
        <f>VLOOKUP(Revised!K712,Mapping!$H:$I,2,FALSE)</f>
        <v>5</v>
      </c>
      <c r="M712" s="2">
        <f>VLOOKUP(Revised!L712,Mapping!$H:$I,2,FALSE)</f>
        <v>5</v>
      </c>
      <c r="N712" s="2">
        <f>VLOOKUP(Revised!M712,Mapping!$H:$I,2,FALSE)</f>
        <v>5</v>
      </c>
      <c r="O712" s="2">
        <f>VLOOKUP(Revised!N712,Mapping!$H:$I,2,FALSE)</f>
        <v>5</v>
      </c>
      <c r="P712" s="2">
        <f>VLOOKUP(Revised!O712,Mapping!$H:$I,2,FALSE)</f>
        <v>5</v>
      </c>
      <c r="Q712" s="2">
        <f>VLOOKUP(Revised!P712,Mapping!$H:$I,2,FALSE)</f>
        <v>5</v>
      </c>
      <c r="R712" s="2">
        <f>VLOOKUP(Revised!Q712,Mapping!$K:$L,2,FALSE)</f>
        <v>5</v>
      </c>
      <c r="S712" s="2">
        <f>VLOOKUP(Revised!R712,Mapping!$K:$L,2,FALSE)</f>
        <v>5</v>
      </c>
      <c r="T712" s="2" t="s">
        <v>188</v>
      </c>
      <c r="U712" s="2"/>
      <c r="V712" s="2"/>
    </row>
    <row r="713" spans="1:22" hidden="1" x14ac:dyDescent="0.2">
      <c r="A713">
        <v>712</v>
      </c>
      <c r="B713" s="1">
        <v>44056.637615740743</v>
      </c>
      <c r="C713" s="2" t="s">
        <v>3301</v>
      </c>
      <c r="D713" s="2" t="s">
        <v>3305</v>
      </c>
      <c r="E713" s="3">
        <v>44056</v>
      </c>
      <c r="F713" s="22">
        <v>2020</v>
      </c>
      <c r="G713" s="2">
        <f>VLOOKUP(Revised!F713,Mapping!$H:$I,2,FALSE)</f>
        <v>5</v>
      </c>
      <c r="H713" s="2">
        <f>VLOOKUP(Revised!G713,Mapping!$H:$I,2,FALSE)</f>
        <v>4</v>
      </c>
      <c r="I713" s="2">
        <f>VLOOKUP(Revised!H713,Mapping!$H:$I,2,FALSE)</f>
        <v>5</v>
      </c>
      <c r="J713" s="2">
        <f>VLOOKUP(Revised!I713,Mapping!$H:$I,2,FALSE)</f>
        <v>4</v>
      </c>
      <c r="K713" s="2">
        <f>VLOOKUP(Revised!J713,Mapping!$H:$I,2,FALSE)</f>
        <v>4</v>
      </c>
      <c r="L713" s="2">
        <f>VLOOKUP(Revised!K713,Mapping!$H:$I,2,FALSE)</f>
        <v>5</v>
      </c>
      <c r="M713" s="2">
        <f>VLOOKUP(Revised!L713,Mapping!$H:$I,2,FALSE)</f>
        <v>4</v>
      </c>
      <c r="N713" s="2">
        <f>VLOOKUP(Revised!M713,Mapping!$H:$I,2,FALSE)</f>
        <v>5</v>
      </c>
      <c r="O713" s="2">
        <f>VLOOKUP(Revised!N713,Mapping!$H:$I,2,FALSE)</f>
        <v>5</v>
      </c>
      <c r="P713" s="2">
        <f>VLOOKUP(Revised!O713,Mapping!$H:$I,2,FALSE)</f>
        <v>4</v>
      </c>
      <c r="Q713" s="2">
        <f>VLOOKUP(Revised!P713,Mapping!$H:$I,2,FALSE)</f>
        <v>5</v>
      </c>
      <c r="R713" s="2">
        <f>VLOOKUP(Revised!Q713,Mapping!$K:$L,2,FALSE)</f>
        <v>5</v>
      </c>
      <c r="S713" s="2">
        <f>VLOOKUP(Revised!R713,Mapping!$K:$L,2,FALSE)</f>
        <v>3</v>
      </c>
      <c r="T713" s="2"/>
      <c r="U713" s="2"/>
      <c r="V713" s="2"/>
    </row>
    <row r="714" spans="1:22" hidden="1" x14ac:dyDescent="0.2">
      <c r="A714">
        <v>713</v>
      </c>
      <c r="B714" s="1">
        <v>44063.762384259258</v>
      </c>
      <c r="C714" s="2" t="s">
        <v>3301</v>
      </c>
      <c r="D714" s="2" t="s">
        <v>3305</v>
      </c>
      <c r="E714" s="3">
        <v>44056</v>
      </c>
      <c r="F714" s="22">
        <v>2020</v>
      </c>
      <c r="G714" s="2">
        <f>VLOOKUP(Revised!F714,Mapping!$H:$I,2,FALSE)</f>
        <v>4</v>
      </c>
      <c r="H714" s="2">
        <f>VLOOKUP(Revised!G714,Mapping!$H:$I,2,FALSE)</f>
        <v>5</v>
      </c>
      <c r="I714" s="2">
        <f>VLOOKUP(Revised!H714,Mapping!$H:$I,2,FALSE)</f>
        <v>5</v>
      </c>
      <c r="J714" s="2">
        <f>VLOOKUP(Revised!I714,Mapping!$H:$I,2,FALSE)</f>
        <v>5</v>
      </c>
      <c r="K714" s="2">
        <f>VLOOKUP(Revised!J714,Mapping!$H:$I,2,FALSE)</f>
        <v>5</v>
      </c>
      <c r="L714" s="2">
        <f>VLOOKUP(Revised!K714,Mapping!$H:$I,2,FALSE)</f>
        <v>4</v>
      </c>
      <c r="M714" s="2">
        <f>VLOOKUP(Revised!L714,Mapping!$H:$I,2,FALSE)</f>
        <v>5</v>
      </c>
      <c r="N714" s="2">
        <f>VLOOKUP(Revised!M714,Mapping!$H:$I,2,FALSE)</f>
        <v>5</v>
      </c>
      <c r="O714" s="2">
        <f>VLOOKUP(Revised!N714,Mapping!$H:$I,2,FALSE)</f>
        <v>4</v>
      </c>
      <c r="P714" s="2">
        <f>VLOOKUP(Revised!O714,Mapping!$H:$I,2,FALSE)</f>
        <v>4</v>
      </c>
      <c r="Q714" s="2">
        <f>VLOOKUP(Revised!P714,Mapping!$H:$I,2,FALSE)</f>
        <v>5</v>
      </c>
      <c r="R714" s="2">
        <f>VLOOKUP(Revised!Q714,Mapping!$K:$L,2,FALSE)</f>
        <v>5</v>
      </c>
      <c r="S714" s="2">
        <f>VLOOKUP(Revised!R714,Mapping!$K:$L,2,FALSE)</f>
        <v>5</v>
      </c>
      <c r="T714" s="2" t="s">
        <v>179</v>
      </c>
      <c r="U714" s="2" t="s">
        <v>26</v>
      </c>
      <c r="V714" s="2"/>
    </row>
    <row r="715" spans="1:22" hidden="1" x14ac:dyDescent="0.2">
      <c r="A715">
        <v>714</v>
      </c>
      <c r="B715" s="1">
        <v>44070.613217592596</v>
      </c>
      <c r="C715" s="2" t="s">
        <v>3301</v>
      </c>
      <c r="D715" s="2" t="s">
        <v>195</v>
      </c>
      <c r="E715" s="3">
        <v>44070</v>
      </c>
      <c r="F715" s="22">
        <v>2020</v>
      </c>
      <c r="G715" s="2">
        <f>VLOOKUP(Revised!F715,Mapping!$H:$I,2,FALSE)</f>
        <v>4</v>
      </c>
      <c r="H715" s="2">
        <f>VLOOKUP(Revised!G715,Mapping!$H:$I,2,FALSE)</f>
        <v>4</v>
      </c>
      <c r="I715" s="2">
        <f>VLOOKUP(Revised!H715,Mapping!$H:$I,2,FALSE)</f>
        <v>4</v>
      </c>
      <c r="J715" s="2">
        <f>VLOOKUP(Revised!I715,Mapping!$H:$I,2,FALSE)</f>
        <v>4</v>
      </c>
      <c r="K715" s="2">
        <f>VLOOKUP(Revised!J715,Mapping!$H:$I,2,FALSE)</f>
        <v>4</v>
      </c>
      <c r="L715" s="2">
        <f>VLOOKUP(Revised!K715,Mapping!$H:$I,2,FALSE)</f>
        <v>4</v>
      </c>
      <c r="M715" s="2">
        <f>VLOOKUP(Revised!L715,Mapping!$H:$I,2,FALSE)</f>
        <v>4</v>
      </c>
      <c r="N715" s="2">
        <f>VLOOKUP(Revised!M715,Mapping!$H:$I,2,FALSE)</f>
        <v>5</v>
      </c>
      <c r="O715" s="2">
        <f>VLOOKUP(Revised!N715,Mapping!$H:$I,2,FALSE)</f>
        <v>5</v>
      </c>
      <c r="P715" s="2">
        <f>VLOOKUP(Revised!O715,Mapping!$H:$I,2,FALSE)</f>
        <v>4</v>
      </c>
      <c r="Q715" s="2">
        <f>VLOOKUP(Revised!P715,Mapping!$H:$I,2,FALSE)</f>
        <v>4</v>
      </c>
      <c r="R715" s="2">
        <f>VLOOKUP(Revised!Q715,Mapping!$K:$L,2,FALSE)</f>
        <v>5</v>
      </c>
      <c r="S715" s="2">
        <f>VLOOKUP(Revised!R715,Mapping!$K:$L,2,FALSE)</f>
        <v>5</v>
      </c>
      <c r="T715" s="2"/>
      <c r="U715" s="2"/>
      <c r="V715" s="2"/>
    </row>
    <row r="716" spans="1:22" hidden="1" x14ac:dyDescent="0.2">
      <c r="A716">
        <v>715</v>
      </c>
      <c r="B716" s="1">
        <v>44070.613506944443</v>
      </c>
      <c r="C716" s="2" t="s">
        <v>3301</v>
      </c>
      <c r="D716" s="2" t="s">
        <v>195</v>
      </c>
      <c r="E716" s="3">
        <v>44069</v>
      </c>
      <c r="F716" s="22">
        <v>2020</v>
      </c>
      <c r="G716" s="2">
        <f>VLOOKUP(Revised!F716,Mapping!$H:$I,2,FALSE)</f>
        <v>5</v>
      </c>
      <c r="H716" s="2">
        <f>VLOOKUP(Revised!G716,Mapping!$H:$I,2,FALSE)</f>
        <v>5</v>
      </c>
      <c r="I716" s="2">
        <f>VLOOKUP(Revised!H716,Mapping!$H:$I,2,FALSE)</f>
        <v>5</v>
      </c>
      <c r="J716" s="2">
        <f>VLOOKUP(Revised!I716,Mapping!$H:$I,2,FALSE)</f>
        <v>5</v>
      </c>
      <c r="K716" s="2">
        <f>VLOOKUP(Revised!J716,Mapping!$H:$I,2,FALSE)</f>
        <v>5</v>
      </c>
      <c r="L716" s="2">
        <f>VLOOKUP(Revised!K716,Mapping!$H:$I,2,FALSE)</f>
        <v>5</v>
      </c>
      <c r="M716" s="2">
        <f>VLOOKUP(Revised!L716,Mapping!$H:$I,2,FALSE)</f>
        <v>5</v>
      </c>
      <c r="N716" s="2">
        <f>VLOOKUP(Revised!M716,Mapping!$H:$I,2,FALSE)</f>
        <v>4</v>
      </c>
      <c r="O716" s="2">
        <f>VLOOKUP(Revised!N716,Mapping!$H:$I,2,FALSE)</f>
        <v>4</v>
      </c>
      <c r="P716" s="2">
        <f>VLOOKUP(Revised!O716,Mapping!$H:$I,2,FALSE)</f>
        <v>5</v>
      </c>
      <c r="Q716" s="2">
        <f>VLOOKUP(Revised!P716,Mapping!$H:$I,2,FALSE)</f>
        <v>5</v>
      </c>
      <c r="R716" s="2">
        <f>VLOOKUP(Revised!Q716,Mapping!$K:$L,2,FALSE)</f>
        <v>5</v>
      </c>
      <c r="S716" s="2">
        <f>VLOOKUP(Revised!R716,Mapping!$K:$L,2,FALSE)</f>
        <v>5</v>
      </c>
      <c r="T716" s="2" t="s">
        <v>190</v>
      </c>
      <c r="U716" s="2"/>
      <c r="V716" s="2"/>
    </row>
    <row r="717" spans="1:22" hidden="1" x14ac:dyDescent="0.2">
      <c r="A717">
        <v>716</v>
      </c>
      <c r="B717" s="1">
        <v>44070.613738425927</v>
      </c>
      <c r="C717" s="2" t="s">
        <v>3301</v>
      </c>
      <c r="D717" s="2" t="s">
        <v>195</v>
      </c>
      <c r="E717" s="3">
        <v>44070</v>
      </c>
      <c r="F717" s="22">
        <v>2020</v>
      </c>
      <c r="G717" s="2">
        <f>VLOOKUP(Revised!F717,Mapping!$H:$I,2,FALSE)</f>
        <v>5</v>
      </c>
      <c r="H717" s="2">
        <f>VLOOKUP(Revised!G717,Mapping!$H:$I,2,FALSE)</f>
        <v>4</v>
      </c>
      <c r="I717" s="2">
        <f>VLOOKUP(Revised!H717,Mapping!$H:$I,2,FALSE)</f>
        <v>4</v>
      </c>
      <c r="J717" s="2">
        <f>VLOOKUP(Revised!I717,Mapping!$H:$I,2,FALSE)</f>
        <v>4</v>
      </c>
      <c r="K717" s="2">
        <f>VLOOKUP(Revised!J717,Mapping!$H:$I,2,FALSE)</f>
        <v>5</v>
      </c>
      <c r="L717" s="2">
        <f>VLOOKUP(Revised!K717,Mapping!$H:$I,2,FALSE)</f>
        <v>5</v>
      </c>
      <c r="M717" s="2">
        <f>VLOOKUP(Revised!L717,Mapping!$H:$I,2,FALSE)</f>
        <v>4</v>
      </c>
      <c r="N717" s="2">
        <f>VLOOKUP(Revised!M717,Mapping!$H:$I,2,FALSE)</f>
        <v>5</v>
      </c>
      <c r="O717" s="2">
        <f>VLOOKUP(Revised!N717,Mapping!$H:$I,2,FALSE)</f>
        <v>5</v>
      </c>
      <c r="P717" s="2">
        <f>VLOOKUP(Revised!O717,Mapping!$H:$I,2,FALSE)</f>
        <v>4</v>
      </c>
      <c r="Q717" s="2">
        <f>VLOOKUP(Revised!P717,Mapping!$H:$I,2,FALSE)</f>
        <v>4</v>
      </c>
      <c r="R717" s="2">
        <f>VLOOKUP(Revised!Q717,Mapping!$K:$L,2,FALSE)</f>
        <v>3</v>
      </c>
      <c r="S717" s="2">
        <f>VLOOKUP(Revised!R717,Mapping!$K:$L,2,FALSE)</f>
        <v>3</v>
      </c>
      <c r="T717" s="2" t="s">
        <v>191</v>
      </c>
      <c r="U717" s="2"/>
      <c r="V717" s="2"/>
    </row>
    <row r="718" spans="1:22" hidden="1" x14ac:dyDescent="0.2">
      <c r="A718">
        <v>717</v>
      </c>
      <c r="B718" s="1">
        <v>44070.61414351852</v>
      </c>
      <c r="C718" s="2" t="s">
        <v>3301</v>
      </c>
      <c r="D718" s="2" t="s">
        <v>195</v>
      </c>
      <c r="E718" s="3">
        <v>44070</v>
      </c>
      <c r="F718" s="22">
        <v>2020</v>
      </c>
      <c r="G718" s="2">
        <f>VLOOKUP(Revised!F718,Mapping!$H:$I,2,FALSE)</f>
        <v>5</v>
      </c>
      <c r="H718" s="2">
        <f>VLOOKUP(Revised!G718,Mapping!$H:$I,2,FALSE)</f>
        <v>5</v>
      </c>
      <c r="I718" s="2">
        <f>VLOOKUP(Revised!H718,Mapping!$H:$I,2,FALSE)</f>
        <v>5</v>
      </c>
      <c r="J718" s="2">
        <f>VLOOKUP(Revised!I718,Mapping!$H:$I,2,FALSE)</f>
        <v>5</v>
      </c>
      <c r="K718" s="2">
        <f>VLOOKUP(Revised!J718,Mapping!$H:$I,2,FALSE)</f>
        <v>5</v>
      </c>
      <c r="L718" s="2">
        <f>VLOOKUP(Revised!K718,Mapping!$H:$I,2,FALSE)</f>
        <v>5</v>
      </c>
      <c r="M718" s="2">
        <f>VLOOKUP(Revised!L718,Mapping!$H:$I,2,FALSE)</f>
        <v>4</v>
      </c>
      <c r="N718" s="2">
        <f>VLOOKUP(Revised!M718,Mapping!$H:$I,2,FALSE)</f>
        <v>4</v>
      </c>
      <c r="O718" s="2">
        <f>VLOOKUP(Revised!N718,Mapping!$H:$I,2,FALSE)</f>
        <v>4</v>
      </c>
      <c r="P718" s="2">
        <f>VLOOKUP(Revised!O718,Mapping!$H:$I,2,FALSE)</f>
        <v>4</v>
      </c>
      <c r="Q718" s="2">
        <f>VLOOKUP(Revised!P718,Mapping!$H:$I,2,FALSE)</f>
        <v>4</v>
      </c>
      <c r="R718" s="2">
        <f>VLOOKUP(Revised!Q718,Mapping!$K:$L,2,FALSE)</f>
        <v>5</v>
      </c>
      <c r="S718" s="2">
        <f>VLOOKUP(Revised!R718,Mapping!$K:$L,2,FALSE)</f>
        <v>5</v>
      </c>
      <c r="T718" s="2" t="s">
        <v>192</v>
      </c>
      <c r="U718" s="2" t="s">
        <v>3324</v>
      </c>
      <c r="V718" s="2"/>
    </row>
    <row r="719" spans="1:22" hidden="1" x14ac:dyDescent="0.2">
      <c r="A719">
        <v>718</v>
      </c>
      <c r="B719" s="1">
        <v>44070.614259259259</v>
      </c>
      <c r="C719" s="2" t="s">
        <v>3301</v>
      </c>
      <c r="D719" s="2" t="s">
        <v>3305</v>
      </c>
      <c r="E719" s="3">
        <v>44070</v>
      </c>
      <c r="F719" s="22">
        <v>2020</v>
      </c>
      <c r="G719" s="2">
        <f>VLOOKUP(Revised!F719,Mapping!$H:$I,2,FALSE)</f>
        <v>4</v>
      </c>
      <c r="H719" s="2">
        <f>VLOOKUP(Revised!G719,Mapping!$H:$I,2,FALSE)</f>
        <v>4</v>
      </c>
      <c r="I719" s="2">
        <f>VLOOKUP(Revised!H719,Mapping!$H:$I,2,FALSE)</f>
        <v>4</v>
      </c>
      <c r="J719" s="2">
        <f>VLOOKUP(Revised!I719,Mapping!$H:$I,2,FALSE)</f>
        <v>4</v>
      </c>
      <c r="K719" s="2">
        <f>VLOOKUP(Revised!J719,Mapping!$H:$I,2,FALSE)</f>
        <v>4</v>
      </c>
      <c r="L719" s="2">
        <f>VLOOKUP(Revised!K719,Mapping!$H:$I,2,FALSE)</f>
        <v>4</v>
      </c>
      <c r="M719" s="2">
        <f>VLOOKUP(Revised!L719,Mapping!$H:$I,2,FALSE)</f>
        <v>4</v>
      </c>
      <c r="N719" s="2">
        <f>VLOOKUP(Revised!M719,Mapping!$H:$I,2,FALSE)</f>
        <v>4</v>
      </c>
      <c r="O719" s="2">
        <f>VLOOKUP(Revised!N719,Mapping!$H:$I,2,FALSE)</f>
        <v>4</v>
      </c>
      <c r="P719" s="2">
        <f>VLOOKUP(Revised!O719,Mapping!$H:$I,2,FALSE)</f>
        <v>4</v>
      </c>
      <c r="Q719" s="2">
        <f>VLOOKUP(Revised!P719,Mapping!$H:$I,2,FALSE)</f>
        <v>4</v>
      </c>
      <c r="R719" s="2">
        <f>VLOOKUP(Revised!Q719,Mapping!$K:$L,2,FALSE)</f>
        <v>3</v>
      </c>
      <c r="S719" s="2">
        <f>VLOOKUP(Revised!R719,Mapping!$K:$L,2,FALSE)</f>
        <v>3</v>
      </c>
      <c r="T719" s="2"/>
      <c r="U719" s="2"/>
      <c r="V719" s="2"/>
    </row>
    <row r="720" spans="1:22" hidden="1" x14ac:dyDescent="0.2">
      <c r="A720">
        <v>719</v>
      </c>
      <c r="B720" s="1">
        <v>44070.614340277774</v>
      </c>
      <c r="C720" s="2" t="s">
        <v>3301</v>
      </c>
      <c r="D720" s="2" t="s">
        <v>195</v>
      </c>
      <c r="E720" s="3">
        <v>44070</v>
      </c>
      <c r="F720" s="22">
        <v>2020</v>
      </c>
      <c r="G720" s="2">
        <f>VLOOKUP(Revised!F720,Mapping!$H:$I,2,FALSE)</f>
        <v>4</v>
      </c>
      <c r="H720" s="2">
        <f>VLOOKUP(Revised!G720,Mapping!$H:$I,2,FALSE)</f>
        <v>4</v>
      </c>
      <c r="I720" s="2">
        <f>VLOOKUP(Revised!H720,Mapping!$H:$I,2,FALSE)</f>
        <v>4</v>
      </c>
      <c r="J720" s="2">
        <f>VLOOKUP(Revised!I720,Mapping!$H:$I,2,FALSE)</f>
        <v>4</v>
      </c>
      <c r="K720" s="2">
        <f>VLOOKUP(Revised!J720,Mapping!$H:$I,2,FALSE)</f>
        <v>4</v>
      </c>
      <c r="L720" s="2">
        <f>VLOOKUP(Revised!K720,Mapping!$H:$I,2,FALSE)</f>
        <v>4</v>
      </c>
      <c r="M720" s="2">
        <f>VLOOKUP(Revised!L720,Mapping!$H:$I,2,FALSE)</f>
        <v>4</v>
      </c>
      <c r="N720" s="2">
        <f>VLOOKUP(Revised!M720,Mapping!$H:$I,2,FALSE)</f>
        <v>5</v>
      </c>
      <c r="O720" s="2">
        <f>VLOOKUP(Revised!N720,Mapping!$H:$I,2,FALSE)</f>
        <v>4</v>
      </c>
      <c r="P720" s="2">
        <f>VLOOKUP(Revised!O720,Mapping!$H:$I,2,FALSE)</f>
        <v>4</v>
      </c>
      <c r="Q720" s="2">
        <f>VLOOKUP(Revised!P720,Mapping!$H:$I,2,FALSE)</f>
        <v>4</v>
      </c>
      <c r="R720" s="2">
        <f>VLOOKUP(Revised!Q720,Mapping!$K:$L,2,FALSE)</f>
        <v>5</v>
      </c>
      <c r="S720" s="2">
        <f>VLOOKUP(Revised!R720,Mapping!$K:$L,2,FALSE)</f>
        <v>3</v>
      </c>
      <c r="T720" s="2" t="s">
        <v>193</v>
      </c>
      <c r="U720" s="2" t="s">
        <v>194</v>
      </c>
      <c r="V720" s="2"/>
    </row>
    <row r="721" spans="1:22" hidden="1" x14ac:dyDescent="0.2">
      <c r="A721">
        <v>720</v>
      </c>
      <c r="B721" s="1">
        <v>44070.61440972222</v>
      </c>
      <c r="C721" s="2" t="s">
        <v>3301</v>
      </c>
      <c r="D721" s="2" t="s">
        <v>195</v>
      </c>
      <c r="E721" s="3">
        <v>44070</v>
      </c>
      <c r="F721" s="22">
        <v>2020</v>
      </c>
      <c r="G721" s="2">
        <f>VLOOKUP(Revised!F721,Mapping!$H:$I,2,FALSE)</f>
        <v>4</v>
      </c>
      <c r="H721" s="2">
        <f>VLOOKUP(Revised!G721,Mapping!$H:$I,2,FALSE)</f>
        <v>4</v>
      </c>
      <c r="I721" s="2">
        <f>VLOOKUP(Revised!H721,Mapping!$H:$I,2,FALSE)</f>
        <v>4</v>
      </c>
      <c r="J721" s="2">
        <f>VLOOKUP(Revised!I721,Mapping!$H:$I,2,FALSE)</f>
        <v>4</v>
      </c>
      <c r="K721" s="2">
        <f>VLOOKUP(Revised!J721,Mapping!$H:$I,2,FALSE)</f>
        <v>4</v>
      </c>
      <c r="L721" s="2">
        <f>VLOOKUP(Revised!K721,Mapping!$H:$I,2,FALSE)</f>
        <v>4</v>
      </c>
      <c r="M721" s="2">
        <f>VLOOKUP(Revised!L721,Mapping!$H:$I,2,FALSE)</f>
        <v>4</v>
      </c>
      <c r="N721" s="2">
        <f>VLOOKUP(Revised!M721,Mapping!$H:$I,2,FALSE)</f>
        <v>4</v>
      </c>
      <c r="O721" s="2">
        <f>VLOOKUP(Revised!N721,Mapping!$H:$I,2,FALSE)</f>
        <v>4</v>
      </c>
      <c r="P721" s="2">
        <f>VLOOKUP(Revised!O721,Mapping!$H:$I,2,FALSE)</f>
        <v>4</v>
      </c>
      <c r="Q721" s="2">
        <f>VLOOKUP(Revised!P721,Mapping!$H:$I,2,FALSE)</f>
        <v>4</v>
      </c>
      <c r="R721" s="2">
        <f>VLOOKUP(Revised!Q721,Mapping!$K:$L,2,FALSE)</f>
        <v>5</v>
      </c>
      <c r="S721" s="2">
        <f>VLOOKUP(Revised!R721,Mapping!$K:$L,2,FALSE)</f>
        <v>4</v>
      </c>
      <c r="T721" s="2" t="s">
        <v>196</v>
      </c>
      <c r="U721" s="2" t="s">
        <v>197</v>
      </c>
      <c r="V721" s="2"/>
    </row>
    <row r="722" spans="1:22" hidden="1" x14ac:dyDescent="0.2">
      <c r="A722">
        <v>721</v>
      </c>
      <c r="B722" s="1">
        <v>44070.614490740743</v>
      </c>
      <c r="C722" s="2" t="s">
        <v>3301</v>
      </c>
      <c r="D722" s="2" t="s">
        <v>195</v>
      </c>
      <c r="E722" s="3">
        <v>44070</v>
      </c>
      <c r="F722" s="22">
        <v>2020</v>
      </c>
      <c r="G722" s="2">
        <f>VLOOKUP(Revised!F722,Mapping!$H:$I,2,FALSE)</f>
        <v>5</v>
      </c>
      <c r="H722" s="2">
        <f>VLOOKUP(Revised!G722,Mapping!$H:$I,2,FALSE)</f>
        <v>5</v>
      </c>
      <c r="I722" s="2">
        <f>VLOOKUP(Revised!H722,Mapping!$H:$I,2,FALSE)</f>
        <v>5</v>
      </c>
      <c r="J722" s="2">
        <f>VLOOKUP(Revised!I722,Mapping!$H:$I,2,FALSE)</f>
        <v>5</v>
      </c>
      <c r="K722" s="2">
        <f>VLOOKUP(Revised!J722,Mapping!$H:$I,2,FALSE)</f>
        <v>4</v>
      </c>
      <c r="L722" s="2">
        <f>VLOOKUP(Revised!K722,Mapping!$H:$I,2,FALSE)</f>
        <v>5</v>
      </c>
      <c r="M722" s="2">
        <f>VLOOKUP(Revised!L722,Mapping!$H:$I,2,FALSE)</f>
        <v>5</v>
      </c>
      <c r="N722" s="2">
        <f>VLOOKUP(Revised!M722,Mapping!$H:$I,2,FALSE)</f>
        <v>5</v>
      </c>
      <c r="O722" s="2">
        <f>VLOOKUP(Revised!N722,Mapping!$H:$I,2,FALSE)</f>
        <v>4</v>
      </c>
      <c r="P722" s="2">
        <f>VLOOKUP(Revised!O722,Mapping!$H:$I,2,FALSE)</f>
        <v>5</v>
      </c>
      <c r="Q722" s="2">
        <f>VLOOKUP(Revised!P722,Mapping!$H:$I,2,FALSE)</f>
        <v>4</v>
      </c>
      <c r="R722" s="2">
        <f>VLOOKUP(Revised!Q722,Mapping!$K:$L,2,FALSE)</f>
        <v>5</v>
      </c>
      <c r="S722" s="2">
        <f>VLOOKUP(Revised!R722,Mapping!$K:$L,2,FALSE)</f>
        <v>5</v>
      </c>
      <c r="T722" s="2" t="s">
        <v>199</v>
      </c>
      <c r="U722" s="2" t="s">
        <v>200</v>
      </c>
      <c r="V722" s="2"/>
    </row>
    <row r="723" spans="1:22" hidden="1" x14ac:dyDescent="0.2">
      <c r="A723">
        <v>722</v>
      </c>
      <c r="B723" s="1">
        <v>44070.614525462966</v>
      </c>
      <c r="C723" s="2" t="s">
        <v>3301</v>
      </c>
      <c r="D723" s="2" t="s">
        <v>195</v>
      </c>
      <c r="E723" s="3">
        <v>44070</v>
      </c>
      <c r="F723" s="22">
        <v>2020</v>
      </c>
      <c r="G723" s="2">
        <f>VLOOKUP(Revised!F723,Mapping!$H:$I,2,FALSE)</f>
        <v>5</v>
      </c>
      <c r="H723" s="2">
        <f>VLOOKUP(Revised!G723,Mapping!$H:$I,2,FALSE)</f>
        <v>5</v>
      </c>
      <c r="I723" s="2">
        <f>VLOOKUP(Revised!H723,Mapping!$H:$I,2,FALSE)</f>
        <v>5</v>
      </c>
      <c r="J723" s="2">
        <f>VLOOKUP(Revised!I723,Mapping!$H:$I,2,FALSE)</f>
        <v>5</v>
      </c>
      <c r="K723" s="2">
        <f>VLOOKUP(Revised!J723,Mapping!$H:$I,2,FALSE)</f>
        <v>5</v>
      </c>
      <c r="L723" s="2">
        <f>VLOOKUP(Revised!K723,Mapping!$H:$I,2,FALSE)</f>
        <v>5</v>
      </c>
      <c r="M723" s="2">
        <f>VLOOKUP(Revised!L723,Mapping!$H:$I,2,FALSE)</f>
        <v>5</v>
      </c>
      <c r="N723" s="2">
        <f>VLOOKUP(Revised!M723,Mapping!$H:$I,2,FALSE)</f>
        <v>5</v>
      </c>
      <c r="O723" s="2">
        <f>VLOOKUP(Revised!N723,Mapping!$H:$I,2,FALSE)</f>
        <v>5</v>
      </c>
      <c r="P723" s="2">
        <f>VLOOKUP(Revised!O723,Mapping!$H:$I,2,FALSE)</f>
        <v>5</v>
      </c>
      <c r="Q723" s="2">
        <f>VLOOKUP(Revised!P723,Mapping!$H:$I,2,FALSE)</f>
        <v>5</v>
      </c>
      <c r="R723" s="2">
        <f>VLOOKUP(Revised!Q723,Mapping!$K:$L,2,FALSE)</f>
        <v>5</v>
      </c>
      <c r="S723" s="2">
        <f>VLOOKUP(Revised!R723,Mapping!$K:$L,2,FALSE)</f>
        <v>5</v>
      </c>
      <c r="T723" s="2" t="s">
        <v>203</v>
      </c>
      <c r="U723" s="2"/>
      <c r="V723" s="2"/>
    </row>
    <row r="724" spans="1:22" hidden="1" x14ac:dyDescent="0.2">
      <c r="A724">
        <v>723</v>
      </c>
      <c r="B724" s="1">
        <v>44070.614641203705</v>
      </c>
      <c r="C724" s="2" t="s">
        <v>3301</v>
      </c>
      <c r="D724" s="2" t="s">
        <v>195</v>
      </c>
      <c r="E724" s="3">
        <v>44070</v>
      </c>
      <c r="F724" s="22">
        <v>2020</v>
      </c>
      <c r="G724" s="2">
        <f>VLOOKUP(Revised!F724,Mapping!$H:$I,2,FALSE)</f>
        <v>4</v>
      </c>
      <c r="H724" s="2">
        <f>VLOOKUP(Revised!G724,Mapping!$H:$I,2,FALSE)</f>
        <v>4</v>
      </c>
      <c r="I724" s="2">
        <f>VLOOKUP(Revised!H724,Mapping!$H:$I,2,FALSE)</f>
        <v>5</v>
      </c>
      <c r="J724" s="2">
        <f>VLOOKUP(Revised!I724,Mapping!$H:$I,2,FALSE)</f>
        <v>5</v>
      </c>
      <c r="K724" s="2">
        <f>VLOOKUP(Revised!J724,Mapping!$H:$I,2,FALSE)</f>
        <v>5</v>
      </c>
      <c r="L724" s="2">
        <f>VLOOKUP(Revised!K724,Mapping!$H:$I,2,FALSE)</f>
        <v>5</v>
      </c>
      <c r="M724" s="2">
        <f>VLOOKUP(Revised!L724,Mapping!$H:$I,2,FALSE)</f>
        <v>4</v>
      </c>
      <c r="N724" s="2">
        <f>VLOOKUP(Revised!M724,Mapping!$H:$I,2,FALSE)</f>
        <v>5</v>
      </c>
      <c r="O724" s="2">
        <f>VLOOKUP(Revised!N724,Mapping!$H:$I,2,FALSE)</f>
        <v>5</v>
      </c>
      <c r="P724" s="2">
        <f>VLOOKUP(Revised!O724,Mapping!$H:$I,2,FALSE)</f>
        <v>4</v>
      </c>
      <c r="Q724" s="2">
        <f>VLOOKUP(Revised!P724,Mapping!$H:$I,2,FALSE)</f>
        <v>5</v>
      </c>
      <c r="R724" s="2">
        <f>VLOOKUP(Revised!Q724,Mapping!$K:$L,2,FALSE)</f>
        <v>5</v>
      </c>
      <c r="S724" s="2">
        <f>VLOOKUP(Revised!R724,Mapping!$K:$L,2,FALSE)</f>
        <v>5</v>
      </c>
      <c r="T724" s="2" t="s">
        <v>205</v>
      </c>
      <c r="U724" s="2"/>
      <c r="V724" s="2"/>
    </row>
    <row r="725" spans="1:22" hidden="1" x14ac:dyDescent="0.2">
      <c r="A725">
        <v>724</v>
      </c>
      <c r="B725" s="1">
        <v>44088.613020833334</v>
      </c>
      <c r="C725" s="2" t="s">
        <v>3301</v>
      </c>
      <c r="D725" s="2" t="s">
        <v>3305</v>
      </c>
      <c r="E725" s="3">
        <v>44088</v>
      </c>
      <c r="F725" s="22">
        <v>2020</v>
      </c>
      <c r="G725" s="2">
        <f>VLOOKUP(Revised!F725,Mapping!$H:$I,2,FALSE)</f>
        <v>4</v>
      </c>
      <c r="H725" s="2">
        <f>VLOOKUP(Revised!G725,Mapping!$H:$I,2,FALSE)</f>
        <v>4</v>
      </c>
      <c r="I725" s="2">
        <f>VLOOKUP(Revised!H725,Mapping!$H:$I,2,FALSE)</f>
        <v>4</v>
      </c>
      <c r="J725" s="2">
        <f>VLOOKUP(Revised!I725,Mapping!$H:$I,2,FALSE)</f>
        <v>4</v>
      </c>
      <c r="K725" s="2">
        <f>VLOOKUP(Revised!J725,Mapping!$H:$I,2,FALSE)</f>
        <v>4</v>
      </c>
      <c r="L725" s="2">
        <f>VLOOKUP(Revised!K725,Mapping!$H:$I,2,FALSE)</f>
        <v>4</v>
      </c>
      <c r="M725" s="2">
        <f>VLOOKUP(Revised!L725,Mapping!$H:$I,2,FALSE)</f>
        <v>5</v>
      </c>
      <c r="N725" s="2">
        <f>VLOOKUP(Revised!M725,Mapping!$H:$I,2,FALSE)</f>
        <v>5</v>
      </c>
      <c r="O725" s="2">
        <f>VLOOKUP(Revised!N725,Mapping!$H:$I,2,FALSE)</f>
        <v>5</v>
      </c>
      <c r="P725" s="2">
        <f>VLOOKUP(Revised!O725,Mapping!$H:$I,2,FALSE)</f>
        <v>4</v>
      </c>
      <c r="Q725" s="2">
        <f>VLOOKUP(Revised!P725,Mapping!$H:$I,2,FALSE)</f>
        <v>5</v>
      </c>
      <c r="R725" s="2">
        <f>VLOOKUP(Revised!Q725,Mapping!$K:$L,2,FALSE)</f>
        <v>3</v>
      </c>
      <c r="S725" s="2">
        <f>VLOOKUP(Revised!R725,Mapping!$K:$L,2,FALSE)</f>
        <v>5</v>
      </c>
      <c r="T725" s="2"/>
      <c r="U725" s="2"/>
      <c r="V725" s="2"/>
    </row>
    <row r="726" spans="1:22" hidden="1" x14ac:dyDescent="0.2">
      <c r="A726">
        <v>725</v>
      </c>
      <c r="B726" s="1">
        <v>44088.613217592596</v>
      </c>
      <c r="C726" s="2" t="s">
        <v>3301</v>
      </c>
      <c r="D726" s="2" t="s">
        <v>3305</v>
      </c>
      <c r="E726" s="3">
        <v>44088</v>
      </c>
      <c r="F726" s="22">
        <v>2020</v>
      </c>
      <c r="G726" s="2">
        <f>VLOOKUP(Revised!F726,Mapping!$H:$I,2,FALSE)</f>
        <v>4</v>
      </c>
      <c r="H726" s="2">
        <f>VLOOKUP(Revised!G726,Mapping!$H:$I,2,FALSE)</f>
        <v>4</v>
      </c>
      <c r="I726" s="2">
        <f>VLOOKUP(Revised!H726,Mapping!$H:$I,2,FALSE)</f>
        <v>4</v>
      </c>
      <c r="J726" s="2">
        <f>VLOOKUP(Revised!I726,Mapping!$H:$I,2,FALSE)</f>
        <v>4</v>
      </c>
      <c r="K726" s="2">
        <f>VLOOKUP(Revised!J726,Mapping!$H:$I,2,FALSE)</f>
        <v>4</v>
      </c>
      <c r="L726" s="2">
        <f>VLOOKUP(Revised!K726,Mapping!$H:$I,2,FALSE)</f>
        <v>4</v>
      </c>
      <c r="M726" s="2">
        <f>VLOOKUP(Revised!L726,Mapping!$H:$I,2,FALSE)</f>
        <v>4</v>
      </c>
      <c r="N726" s="2">
        <f>VLOOKUP(Revised!M726,Mapping!$H:$I,2,FALSE)</f>
        <v>4</v>
      </c>
      <c r="O726" s="2">
        <f>VLOOKUP(Revised!N726,Mapping!$H:$I,2,FALSE)</f>
        <v>4</v>
      </c>
      <c r="P726" s="2">
        <f>VLOOKUP(Revised!O726,Mapping!$H:$I,2,FALSE)</f>
        <v>4</v>
      </c>
      <c r="Q726" s="2">
        <f>VLOOKUP(Revised!P726,Mapping!$H:$I,2,FALSE)</f>
        <v>4</v>
      </c>
      <c r="R726" s="2">
        <f>VLOOKUP(Revised!Q726,Mapping!$K:$L,2,FALSE)</f>
        <v>5</v>
      </c>
      <c r="S726" s="2">
        <f>VLOOKUP(Revised!R726,Mapping!$K:$L,2,FALSE)</f>
        <v>3</v>
      </c>
      <c r="T726" s="2"/>
      <c r="U726" s="2"/>
      <c r="V726" s="2"/>
    </row>
    <row r="727" spans="1:22" hidden="1" x14ac:dyDescent="0.2">
      <c r="A727">
        <v>726</v>
      </c>
      <c r="B727" s="1">
        <v>44088.613263888888</v>
      </c>
      <c r="C727" s="2" t="s">
        <v>3301</v>
      </c>
      <c r="D727" s="2" t="s">
        <v>3305</v>
      </c>
      <c r="E727" s="3">
        <v>44088</v>
      </c>
      <c r="F727" s="22">
        <v>2020</v>
      </c>
      <c r="G727" s="2">
        <f>VLOOKUP(Revised!F727,Mapping!$H:$I,2,FALSE)</f>
        <v>4</v>
      </c>
      <c r="H727" s="2">
        <f>VLOOKUP(Revised!G727,Mapping!$H:$I,2,FALSE)</f>
        <v>4</v>
      </c>
      <c r="I727" s="2">
        <f>VLOOKUP(Revised!H727,Mapping!$H:$I,2,FALSE)</f>
        <v>4</v>
      </c>
      <c r="J727" s="2">
        <f>VLOOKUP(Revised!I727,Mapping!$H:$I,2,FALSE)</f>
        <v>5</v>
      </c>
      <c r="K727" s="2">
        <f>VLOOKUP(Revised!J727,Mapping!$H:$I,2,FALSE)</f>
        <v>5</v>
      </c>
      <c r="L727" s="2">
        <f>VLOOKUP(Revised!K727,Mapping!$H:$I,2,FALSE)</f>
        <v>5</v>
      </c>
      <c r="M727" s="2">
        <f>VLOOKUP(Revised!L727,Mapping!$H:$I,2,FALSE)</f>
        <v>4</v>
      </c>
      <c r="N727" s="2">
        <f>VLOOKUP(Revised!M727,Mapping!$H:$I,2,FALSE)</f>
        <v>3</v>
      </c>
      <c r="O727" s="2">
        <f>VLOOKUP(Revised!N727,Mapping!$H:$I,2,FALSE)</f>
        <v>3</v>
      </c>
      <c r="P727" s="2">
        <f>VLOOKUP(Revised!O727,Mapping!$H:$I,2,FALSE)</f>
        <v>4</v>
      </c>
      <c r="Q727" s="2">
        <f>VLOOKUP(Revised!P727,Mapping!$H:$I,2,FALSE)</f>
        <v>5</v>
      </c>
      <c r="R727" s="2">
        <f>VLOOKUP(Revised!Q727,Mapping!$K:$L,2,FALSE)</f>
        <v>5</v>
      </c>
      <c r="S727" s="2">
        <f>VLOOKUP(Revised!R727,Mapping!$K:$L,2,FALSE)</f>
        <v>5</v>
      </c>
      <c r="T727" s="2" t="s">
        <v>240</v>
      </c>
      <c r="U727" s="2" t="s">
        <v>3608</v>
      </c>
      <c r="V727" s="2"/>
    </row>
    <row r="728" spans="1:22" hidden="1" x14ac:dyDescent="0.2">
      <c r="A728">
        <v>727</v>
      </c>
      <c r="B728" s="1">
        <v>44088.613425925927</v>
      </c>
      <c r="C728" s="2" t="s">
        <v>3301</v>
      </c>
      <c r="D728" s="2" t="s">
        <v>3305</v>
      </c>
      <c r="E728" s="3">
        <v>44088</v>
      </c>
      <c r="F728" s="22">
        <v>2020</v>
      </c>
      <c r="G728" s="2">
        <f>VLOOKUP(Revised!F728,Mapping!$H:$I,2,FALSE)</f>
        <v>4</v>
      </c>
      <c r="H728" s="2">
        <f>VLOOKUP(Revised!G728,Mapping!$H:$I,2,FALSE)</f>
        <v>4</v>
      </c>
      <c r="I728" s="2">
        <f>VLOOKUP(Revised!H728,Mapping!$H:$I,2,FALSE)</f>
        <v>4</v>
      </c>
      <c r="J728" s="2">
        <f>VLOOKUP(Revised!I728,Mapping!$H:$I,2,FALSE)</f>
        <v>5</v>
      </c>
      <c r="K728" s="2">
        <f>VLOOKUP(Revised!J728,Mapping!$H:$I,2,FALSE)</f>
        <v>4</v>
      </c>
      <c r="L728" s="2">
        <f>VLOOKUP(Revised!K728,Mapping!$H:$I,2,FALSE)</f>
        <v>4</v>
      </c>
      <c r="M728" s="2">
        <f>VLOOKUP(Revised!L728,Mapping!$H:$I,2,FALSE)</f>
        <v>4</v>
      </c>
      <c r="N728" s="2">
        <f>VLOOKUP(Revised!M728,Mapping!$H:$I,2,FALSE)</f>
        <v>4</v>
      </c>
      <c r="O728" s="2">
        <f>VLOOKUP(Revised!N728,Mapping!$H:$I,2,FALSE)</f>
        <v>4</v>
      </c>
      <c r="P728" s="2">
        <f>VLOOKUP(Revised!O728,Mapping!$H:$I,2,FALSE)</f>
        <v>4</v>
      </c>
      <c r="Q728" s="2">
        <f>VLOOKUP(Revised!P728,Mapping!$H:$I,2,FALSE)</f>
        <v>4</v>
      </c>
      <c r="R728" s="2">
        <f>VLOOKUP(Revised!Q728,Mapping!$K:$L,2,FALSE)</f>
        <v>5</v>
      </c>
      <c r="S728" s="2">
        <f>VLOOKUP(Revised!R728,Mapping!$K:$L,2,FALSE)</f>
        <v>3</v>
      </c>
      <c r="T728" s="2" t="s">
        <v>241</v>
      </c>
      <c r="U728" s="2"/>
      <c r="V728" s="2"/>
    </row>
    <row r="729" spans="1:22" hidden="1" x14ac:dyDescent="0.2">
      <c r="A729">
        <v>728</v>
      </c>
      <c r="B729" s="1">
        <v>44088.613645833335</v>
      </c>
      <c r="C729" s="2" t="s">
        <v>3301</v>
      </c>
      <c r="D729" s="2" t="s">
        <v>3305</v>
      </c>
      <c r="E729" s="3">
        <v>44088</v>
      </c>
      <c r="F729" s="22">
        <v>2020</v>
      </c>
      <c r="G729" s="2">
        <f>VLOOKUP(Revised!F729,Mapping!$H:$I,2,FALSE)</f>
        <v>4</v>
      </c>
      <c r="H729" s="2">
        <f>VLOOKUP(Revised!G729,Mapping!$H:$I,2,FALSE)</f>
        <v>4</v>
      </c>
      <c r="I729" s="2">
        <f>VLOOKUP(Revised!H729,Mapping!$H:$I,2,FALSE)</f>
        <v>4</v>
      </c>
      <c r="J729" s="2">
        <f>VLOOKUP(Revised!I729,Mapping!$H:$I,2,FALSE)</f>
        <v>4</v>
      </c>
      <c r="K729" s="2">
        <f>VLOOKUP(Revised!J729,Mapping!$H:$I,2,FALSE)</f>
        <v>4</v>
      </c>
      <c r="L729" s="2">
        <f>VLOOKUP(Revised!K729,Mapping!$H:$I,2,FALSE)</f>
        <v>4</v>
      </c>
      <c r="M729" s="2">
        <f>VLOOKUP(Revised!L729,Mapping!$H:$I,2,FALSE)</f>
        <v>4</v>
      </c>
      <c r="N729" s="2">
        <f>VLOOKUP(Revised!M729,Mapping!$H:$I,2,FALSE)</f>
        <v>4</v>
      </c>
      <c r="O729" s="2">
        <f>VLOOKUP(Revised!N729,Mapping!$H:$I,2,FALSE)</f>
        <v>5</v>
      </c>
      <c r="P729" s="2">
        <f>VLOOKUP(Revised!O729,Mapping!$H:$I,2,FALSE)</f>
        <v>4</v>
      </c>
      <c r="Q729" s="2">
        <f>VLOOKUP(Revised!P729,Mapping!$H:$I,2,FALSE)</f>
        <v>5</v>
      </c>
      <c r="R729" s="2">
        <f>VLOOKUP(Revised!Q729,Mapping!$K:$L,2,FALSE)</f>
        <v>3</v>
      </c>
      <c r="S729" s="2">
        <f>VLOOKUP(Revised!R729,Mapping!$K:$L,2,FALSE)</f>
        <v>3</v>
      </c>
      <c r="T729" s="2" t="s">
        <v>242</v>
      </c>
      <c r="U729" s="2"/>
      <c r="V729" s="2"/>
    </row>
    <row r="730" spans="1:22" hidden="1" x14ac:dyDescent="0.2">
      <c r="A730">
        <v>729</v>
      </c>
      <c r="B730" s="1">
        <v>44088.613703703704</v>
      </c>
      <c r="C730" s="2" t="s">
        <v>3301</v>
      </c>
      <c r="D730" s="2" t="s">
        <v>3305</v>
      </c>
      <c r="E730" s="3">
        <v>44088</v>
      </c>
      <c r="F730" s="22">
        <v>2020</v>
      </c>
      <c r="G730" s="2">
        <f>VLOOKUP(Revised!F730,Mapping!$H:$I,2,FALSE)</f>
        <v>5</v>
      </c>
      <c r="H730" s="2">
        <f>VLOOKUP(Revised!G730,Mapping!$H:$I,2,FALSE)</f>
        <v>5</v>
      </c>
      <c r="I730" s="2">
        <f>VLOOKUP(Revised!H730,Mapping!$H:$I,2,FALSE)</f>
        <v>5</v>
      </c>
      <c r="J730" s="2">
        <f>VLOOKUP(Revised!I730,Mapping!$H:$I,2,FALSE)</f>
        <v>5</v>
      </c>
      <c r="K730" s="2">
        <f>VLOOKUP(Revised!J730,Mapping!$H:$I,2,FALSE)</f>
        <v>5</v>
      </c>
      <c r="L730" s="2">
        <f>VLOOKUP(Revised!K730,Mapping!$H:$I,2,FALSE)</f>
        <v>5</v>
      </c>
      <c r="M730" s="2">
        <f>VLOOKUP(Revised!L730,Mapping!$H:$I,2,FALSE)</f>
        <v>5</v>
      </c>
      <c r="N730" s="2">
        <f>VLOOKUP(Revised!M730,Mapping!$H:$I,2,FALSE)</f>
        <v>5</v>
      </c>
      <c r="O730" s="2">
        <f>VLOOKUP(Revised!N730,Mapping!$H:$I,2,FALSE)</f>
        <v>5</v>
      </c>
      <c r="P730" s="2">
        <f>VLOOKUP(Revised!O730,Mapping!$H:$I,2,FALSE)</f>
        <v>5</v>
      </c>
      <c r="Q730" s="2">
        <f>VLOOKUP(Revised!P730,Mapping!$H:$I,2,FALSE)</f>
        <v>5</v>
      </c>
      <c r="R730" s="2">
        <f>VLOOKUP(Revised!Q730,Mapping!$K:$L,2,FALSE)</f>
        <v>5</v>
      </c>
      <c r="S730" s="2">
        <f>VLOOKUP(Revised!R730,Mapping!$K:$L,2,FALSE)</f>
        <v>5</v>
      </c>
      <c r="T730" s="2"/>
      <c r="U730" s="2"/>
      <c r="V730" s="2"/>
    </row>
    <row r="731" spans="1:22" hidden="1" x14ac:dyDescent="0.2">
      <c r="A731">
        <v>730</v>
      </c>
      <c r="B731" s="1">
        <v>44088.613761574074</v>
      </c>
      <c r="C731" s="2" t="s">
        <v>3301</v>
      </c>
      <c r="D731" s="2" t="s">
        <v>3305</v>
      </c>
      <c r="E731" s="3">
        <v>44088</v>
      </c>
      <c r="F731" s="22">
        <v>2020</v>
      </c>
      <c r="G731" s="2">
        <f>VLOOKUP(Revised!F731,Mapping!$H:$I,2,FALSE)</f>
        <v>5</v>
      </c>
      <c r="H731" s="2">
        <f>VLOOKUP(Revised!G731,Mapping!$H:$I,2,FALSE)</f>
        <v>5</v>
      </c>
      <c r="I731" s="2">
        <f>VLOOKUP(Revised!H731,Mapping!$H:$I,2,FALSE)</f>
        <v>4</v>
      </c>
      <c r="J731" s="2">
        <f>VLOOKUP(Revised!I731,Mapping!$H:$I,2,FALSE)</f>
        <v>5</v>
      </c>
      <c r="K731" s="2">
        <f>VLOOKUP(Revised!J731,Mapping!$H:$I,2,FALSE)</f>
        <v>5</v>
      </c>
      <c r="L731" s="2">
        <f>VLOOKUP(Revised!K731,Mapping!$H:$I,2,FALSE)</f>
        <v>5</v>
      </c>
      <c r="M731" s="2">
        <f>VLOOKUP(Revised!L731,Mapping!$H:$I,2,FALSE)</f>
        <v>4</v>
      </c>
      <c r="N731" s="2">
        <f>VLOOKUP(Revised!M731,Mapping!$H:$I,2,FALSE)</f>
        <v>4</v>
      </c>
      <c r="O731" s="2">
        <f>VLOOKUP(Revised!N731,Mapping!$H:$I,2,FALSE)</f>
        <v>4</v>
      </c>
      <c r="P731" s="2">
        <f>VLOOKUP(Revised!O731,Mapping!$H:$I,2,FALSE)</f>
        <v>5</v>
      </c>
      <c r="Q731" s="2">
        <f>VLOOKUP(Revised!P731,Mapping!$H:$I,2,FALSE)</f>
        <v>4</v>
      </c>
      <c r="R731" s="2">
        <f>VLOOKUP(Revised!Q731,Mapping!$K:$L,2,FALSE)</f>
        <v>3</v>
      </c>
      <c r="S731" s="2">
        <f>VLOOKUP(Revised!R731,Mapping!$K:$L,2,FALSE)</f>
        <v>3</v>
      </c>
      <c r="T731" s="2" t="s">
        <v>243</v>
      </c>
      <c r="U731" s="2"/>
      <c r="V731" s="2"/>
    </row>
    <row r="732" spans="1:22" hidden="1" x14ac:dyDescent="0.2">
      <c r="A732">
        <v>731</v>
      </c>
      <c r="B732" s="1">
        <v>44088.61383101852</v>
      </c>
      <c r="C732" s="2" t="s">
        <v>3301</v>
      </c>
      <c r="D732" s="2" t="s">
        <v>3305</v>
      </c>
      <c r="E732" s="3">
        <v>44088</v>
      </c>
      <c r="F732" s="22">
        <v>2020</v>
      </c>
      <c r="G732" s="2">
        <f>VLOOKUP(Revised!F732,Mapping!$H:$I,2,FALSE)</f>
        <v>5</v>
      </c>
      <c r="H732" s="2">
        <f>VLOOKUP(Revised!G732,Mapping!$H:$I,2,FALSE)</f>
        <v>4</v>
      </c>
      <c r="I732" s="2">
        <f>VLOOKUP(Revised!H732,Mapping!$H:$I,2,FALSE)</f>
        <v>5</v>
      </c>
      <c r="J732" s="2">
        <f>VLOOKUP(Revised!I732,Mapping!$H:$I,2,FALSE)</f>
        <v>5</v>
      </c>
      <c r="K732" s="2">
        <f>VLOOKUP(Revised!J732,Mapping!$H:$I,2,FALSE)</f>
        <v>5</v>
      </c>
      <c r="L732" s="2">
        <f>VLOOKUP(Revised!K732,Mapping!$H:$I,2,FALSE)</f>
        <v>4</v>
      </c>
      <c r="M732" s="2">
        <f>VLOOKUP(Revised!L732,Mapping!$H:$I,2,FALSE)</f>
        <v>4</v>
      </c>
      <c r="N732" s="2">
        <f>VLOOKUP(Revised!M732,Mapping!$H:$I,2,FALSE)</f>
        <v>4</v>
      </c>
      <c r="O732" s="2">
        <f>VLOOKUP(Revised!N732,Mapping!$H:$I,2,FALSE)</f>
        <v>2</v>
      </c>
      <c r="P732" s="2">
        <f>VLOOKUP(Revised!O732,Mapping!$H:$I,2,FALSE)</f>
        <v>4</v>
      </c>
      <c r="Q732" s="2">
        <f>VLOOKUP(Revised!P732,Mapping!$H:$I,2,FALSE)</f>
        <v>5</v>
      </c>
      <c r="R732" s="2">
        <f>VLOOKUP(Revised!Q732,Mapping!$K:$L,2,FALSE)</f>
        <v>5</v>
      </c>
      <c r="S732" s="2">
        <f>VLOOKUP(Revised!R732,Mapping!$K:$L,2,FALSE)</f>
        <v>3</v>
      </c>
      <c r="T732" s="2" t="s">
        <v>245</v>
      </c>
      <c r="U732" s="2" t="s">
        <v>246</v>
      </c>
      <c r="V732" s="2"/>
    </row>
    <row r="733" spans="1:22" hidden="1" x14ac:dyDescent="0.2">
      <c r="A733">
        <v>732</v>
      </c>
      <c r="B733" s="1">
        <v>44088.614039351851</v>
      </c>
      <c r="C733" s="2" t="s">
        <v>3301</v>
      </c>
      <c r="D733" s="2" t="s">
        <v>3305</v>
      </c>
      <c r="E733" s="3">
        <v>44088</v>
      </c>
      <c r="F733" s="22">
        <v>2020</v>
      </c>
      <c r="G733" s="2">
        <f>VLOOKUP(Revised!F733,Mapping!$H:$I,2,FALSE)</f>
        <v>4</v>
      </c>
      <c r="H733" s="2">
        <f>VLOOKUP(Revised!G733,Mapping!$H:$I,2,FALSE)</f>
        <v>4</v>
      </c>
      <c r="I733" s="2">
        <f>VLOOKUP(Revised!H733,Mapping!$H:$I,2,FALSE)</f>
        <v>4</v>
      </c>
      <c r="J733" s="2">
        <f>VLOOKUP(Revised!I733,Mapping!$H:$I,2,FALSE)</f>
        <v>4</v>
      </c>
      <c r="K733" s="2">
        <f>VLOOKUP(Revised!J733,Mapping!$H:$I,2,FALSE)</f>
        <v>3</v>
      </c>
      <c r="L733" s="2">
        <f>VLOOKUP(Revised!K733,Mapping!$H:$I,2,FALSE)</f>
        <v>4</v>
      </c>
      <c r="M733" s="2">
        <f>VLOOKUP(Revised!L733,Mapping!$H:$I,2,FALSE)</f>
        <v>3</v>
      </c>
      <c r="N733" s="2">
        <f>VLOOKUP(Revised!M733,Mapping!$H:$I,2,FALSE)</f>
        <v>4</v>
      </c>
      <c r="O733" s="2">
        <f>VLOOKUP(Revised!N733,Mapping!$H:$I,2,FALSE)</f>
        <v>4</v>
      </c>
      <c r="P733" s="2">
        <f>VLOOKUP(Revised!O733,Mapping!$H:$I,2,FALSE)</f>
        <v>3</v>
      </c>
      <c r="Q733" s="2">
        <f>VLOOKUP(Revised!P733,Mapping!$H:$I,2,FALSE)</f>
        <v>3</v>
      </c>
      <c r="R733" s="2">
        <f>VLOOKUP(Revised!Q733,Mapping!$K:$L,2,FALSE)</f>
        <v>3</v>
      </c>
      <c r="S733" s="2">
        <f>VLOOKUP(Revised!R733,Mapping!$K:$L,2,FALSE)</f>
        <v>4</v>
      </c>
      <c r="T733" s="2" t="s">
        <v>247</v>
      </c>
      <c r="U733" s="2" t="s">
        <v>248</v>
      </c>
      <c r="V733" s="2"/>
    </row>
    <row r="734" spans="1:22" hidden="1" x14ac:dyDescent="0.2">
      <c r="A734">
        <v>733</v>
      </c>
      <c r="B734" s="1">
        <v>44088.614062499997</v>
      </c>
      <c r="C734" s="2" t="s">
        <v>3301</v>
      </c>
      <c r="D734" s="2" t="s">
        <v>3305</v>
      </c>
      <c r="E734" s="3">
        <v>44088</v>
      </c>
      <c r="F734" s="22">
        <v>2020</v>
      </c>
      <c r="G734" s="2">
        <f>VLOOKUP(Revised!F734,Mapping!$H:$I,2,FALSE)</f>
        <v>4</v>
      </c>
      <c r="H734" s="2">
        <f>VLOOKUP(Revised!G734,Mapping!$H:$I,2,FALSE)</f>
        <v>4</v>
      </c>
      <c r="I734" s="2">
        <f>VLOOKUP(Revised!H734,Mapping!$H:$I,2,FALSE)</f>
        <v>5</v>
      </c>
      <c r="J734" s="2">
        <f>VLOOKUP(Revised!I734,Mapping!$H:$I,2,FALSE)</f>
        <v>5</v>
      </c>
      <c r="K734" s="2">
        <f>VLOOKUP(Revised!J734,Mapping!$H:$I,2,FALSE)</f>
        <v>5</v>
      </c>
      <c r="L734" s="2">
        <f>VLOOKUP(Revised!K734,Mapping!$H:$I,2,FALSE)</f>
        <v>5</v>
      </c>
      <c r="M734" s="2">
        <f>VLOOKUP(Revised!L734,Mapping!$H:$I,2,FALSE)</f>
        <v>5</v>
      </c>
      <c r="N734" s="2">
        <f>VLOOKUP(Revised!M734,Mapping!$H:$I,2,FALSE)</f>
        <v>5</v>
      </c>
      <c r="O734" s="2">
        <f>VLOOKUP(Revised!N734,Mapping!$H:$I,2,FALSE)</f>
        <v>5</v>
      </c>
      <c r="P734" s="2">
        <f>VLOOKUP(Revised!O734,Mapping!$H:$I,2,FALSE)</f>
        <v>5</v>
      </c>
      <c r="Q734" s="2">
        <f>VLOOKUP(Revised!P734,Mapping!$H:$I,2,FALSE)</f>
        <v>5</v>
      </c>
      <c r="R734" s="2">
        <f>VLOOKUP(Revised!Q734,Mapping!$K:$L,2,FALSE)</f>
        <v>5</v>
      </c>
      <c r="S734" s="2">
        <f>VLOOKUP(Revised!R734,Mapping!$K:$L,2,FALSE)</f>
        <v>5</v>
      </c>
      <c r="T734" s="2" t="s">
        <v>249</v>
      </c>
      <c r="U734" s="2"/>
      <c r="V734" s="2"/>
    </row>
    <row r="735" spans="1:22" hidden="1" x14ac:dyDescent="0.2">
      <c r="A735">
        <v>734</v>
      </c>
      <c r="B735" s="1">
        <v>44088.61409722222</v>
      </c>
      <c r="C735" s="2" t="s">
        <v>3301</v>
      </c>
      <c r="D735" s="2" t="s">
        <v>3305</v>
      </c>
      <c r="E735" s="3">
        <v>44088</v>
      </c>
      <c r="F735" s="22">
        <v>2020</v>
      </c>
      <c r="G735" s="2">
        <f>VLOOKUP(Revised!F735,Mapping!$H:$I,2,FALSE)</f>
        <v>5</v>
      </c>
      <c r="H735" s="2">
        <f>VLOOKUP(Revised!G735,Mapping!$H:$I,2,FALSE)</f>
        <v>5</v>
      </c>
      <c r="I735" s="2">
        <f>VLOOKUP(Revised!H735,Mapping!$H:$I,2,FALSE)</f>
        <v>5</v>
      </c>
      <c r="J735" s="2">
        <f>VLOOKUP(Revised!I735,Mapping!$H:$I,2,FALSE)</f>
        <v>4</v>
      </c>
      <c r="K735" s="2">
        <f>VLOOKUP(Revised!J735,Mapping!$H:$I,2,FALSE)</f>
        <v>5</v>
      </c>
      <c r="L735" s="2">
        <f>VLOOKUP(Revised!K735,Mapping!$H:$I,2,FALSE)</f>
        <v>4</v>
      </c>
      <c r="M735" s="2">
        <f>VLOOKUP(Revised!L735,Mapping!$H:$I,2,FALSE)</f>
        <v>5</v>
      </c>
      <c r="N735" s="2">
        <f>VLOOKUP(Revised!M735,Mapping!$H:$I,2,FALSE)</f>
        <v>4</v>
      </c>
      <c r="O735" s="2">
        <f>VLOOKUP(Revised!N735,Mapping!$H:$I,2,FALSE)</f>
        <v>4</v>
      </c>
      <c r="P735" s="2">
        <f>VLOOKUP(Revised!O735,Mapping!$H:$I,2,FALSE)</f>
        <v>4</v>
      </c>
      <c r="Q735" s="2">
        <f>VLOOKUP(Revised!P735,Mapping!$H:$I,2,FALSE)</f>
        <v>5</v>
      </c>
      <c r="R735" s="2">
        <f>VLOOKUP(Revised!Q735,Mapping!$K:$L,2,FALSE)</f>
        <v>5</v>
      </c>
      <c r="S735" s="2">
        <f>VLOOKUP(Revised!R735,Mapping!$K:$L,2,FALSE)</f>
        <v>3</v>
      </c>
      <c r="T735" s="2" t="s">
        <v>250</v>
      </c>
      <c r="U735" s="2" t="s">
        <v>251</v>
      </c>
      <c r="V735" s="2"/>
    </row>
    <row r="736" spans="1:22" hidden="1" x14ac:dyDescent="0.2">
      <c r="A736">
        <v>735</v>
      </c>
      <c r="B736" s="1">
        <v>44088.614108796297</v>
      </c>
      <c r="C736" s="2" t="s">
        <v>3301</v>
      </c>
      <c r="D736" s="2" t="s">
        <v>3305</v>
      </c>
      <c r="E736" s="3">
        <v>44088</v>
      </c>
      <c r="F736" s="22">
        <v>2020</v>
      </c>
      <c r="G736" s="2">
        <f>VLOOKUP(Revised!F736,Mapping!$H:$I,2,FALSE)</f>
        <v>4</v>
      </c>
      <c r="H736" s="2">
        <f>VLOOKUP(Revised!G736,Mapping!$H:$I,2,FALSE)</f>
        <v>4</v>
      </c>
      <c r="I736" s="2">
        <f>VLOOKUP(Revised!H736,Mapping!$H:$I,2,FALSE)</f>
        <v>4</v>
      </c>
      <c r="J736" s="2">
        <f>VLOOKUP(Revised!I736,Mapping!$H:$I,2,FALSE)</f>
        <v>4</v>
      </c>
      <c r="K736" s="2">
        <f>VLOOKUP(Revised!J736,Mapping!$H:$I,2,FALSE)</f>
        <v>4</v>
      </c>
      <c r="L736" s="2">
        <f>VLOOKUP(Revised!K736,Mapping!$H:$I,2,FALSE)</f>
        <v>4</v>
      </c>
      <c r="M736" s="2">
        <f>VLOOKUP(Revised!L736,Mapping!$H:$I,2,FALSE)</f>
        <v>4</v>
      </c>
      <c r="N736" s="2">
        <f>VLOOKUP(Revised!M736,Mapping!$H:$I,2,FALSE)</f>
        <v>5</v>
      </c>
      <c r="O736" s="2">
        <f>VLOOKUP(Revised!N736,Mapping!$H:$I,2,FALSE)</f>
        <v>4</v>
      </c>
      <c r="P736" s="2">
        <f>VLOOKUP(Revised!O736,Mapping!$H:$I,2,FALSE)</f>
        <v>4</v>
      </c>
      <c r="Q736" s="2">
        <f>VLOOKUP(Revised!P736,Mapping!$H:$I,2,FALSE)</f>
        <v>5</v>
      </c>
      <c r="R736" s="2">
        <f>VLOOKUP(Revised!Q736,Mapping!$K:$L,2,FALSE)</f>
        <v>3</v>
      </c>
      <c r="S736" s="2">
        <f>VLOOKUP(Revised!R736,Mapping!$K:$L,2,FALSE)</f>
        <v>5</v>
      </c>
      <c r="T736" s="2" t="s">
        <v>252</v>
      </c>
      <c r="U736" s="2" t="s">
        <v>3325</v>
      </c>
      <c r="V736" s="2"/>
    </row>
    <row r="737" spans="1:22" hidden="1" x14ac:dyDescent="0.2">
      <c r="A737">
        <v>736</v>
      </c>
      <c r="B737" s="1">
        <v>44088.614421296297</v>
      </c>
      <c r="C737" s="2" t="s">
        <v>3301</v>
      </c>
      <c r="D737" s="2" t="s">
        <v>3305</v>
      </c>
      <c r="E737" s="3">
        <v>44088</v>
      </c>
      <c r="F737" s="22">
        <v>2020</v>
      </c>
      <c r="G737" s="2">
        <f>VLOOKUP(Revised!F737,Mapping!$H:$I,2,FALSE)</f>
        <v>5</v>
      </c>
      <c r="H737" s="2">
        <f>VLOOKUP(Revised!G737,Mapping!$H:$I,2,FALSE)</f>
        <v>5</v>
      </c>
      <c r="I737" s="2">
        <f>VLOOKUP(Revised!H737,Mapping!$H:$I,2,FALSE)</f>
        <v>5</v>
      </c>
      <c r="J737" s="2">
        <f>VLOOKUP(Revised!I737,Mapping!$H:$I,2,FALSE)</f>
        <v>5</v>
      </c>
      <c r="K737" s="2">
        <f>VLOOKUP(Revised!J737,Mapping!$H:$I,2,FALSE)</f>
        <v>5</v>
      </c>
      <c r="L737" s="2">
        <f>VLOOKUP(Revised!K737,Mapping!$H:$I,2,FALSE)</f>
        <v>5</v>
      </c>
      <c r="M737" s="2">
        <f>VLOOKUP(Revised!L737,Mapping!$H:$I,2,FALSE)</f>
        <v>5</v>
      </c>
      <c r="N737" s="2">
        <f>VLOOKUP(Revised!M737,Mapping!$H:$I,2,FALSE)</f>
        <v>5</v>
      </c>
      <c r="O737" s="2">
        <f>VLOOKUP(Revised!N737,Mapping!$H:$I,2,FALSE)</f>
        <v>5</v>
      </c>
      <c r="P737" s="2">
        <f>VLOOKUP(Revised!O737,Mapping!$H:$I,2,FALSE)</f>
        <v>5</v>
      </c>
      <c r="Q737" s="2">
        <f>VLOOKUP(Revised!P737,Mapping!$H:$I,2,FALSE)</f>
        <v>5</v>
      </c>
      <c r="R737" s="2">
        <f>VLOOKUP(Revised!Q737,Mapping!$K:$L,2,FALSE)</f>
        <v>5</v>
      </c>
      <c r="S737" s="2">
        <f>VLOOKUP(Revised!R737,Mapping!$K:$L,2,FALSE)</f>
        <v>5</v>
      </c>
      <c r="T737" s="2" t="s">
        <v>253</v>
      </c>
      <c r="U737" s="2" t="s">
        <v>254</v>
      </c>
      <c r="V737" s="2"/>
    </row>
    <row r="738" spans="1:22" hidden="1" x14ac:dyDescent="0.2">
      <c r="A738">
        <v>737</v>
      </c>
      <c r="B738" s="1">
        <v>44088.614594907405</v>
      </c>
      <c r="C738" s="2" t="s">
        <v>3301</v>
      </c>
      <c r="D738" s="2" t="s">
        <v>3305</v>
      </c>
      <c r="E738" s="3">
        <v>44088</v>
      </c>
      <c r="F738" s="22">
        <v>2020</v>
      </c>
      <c r="G738" s="2">
        <f>VLOOKUP(Revised!F738,Mapping!$H:$I,2,FALSE)</f>
        <v>5</v>
      </c>
      <c r="H738" s="2">
        <f>VLOOKUP(Revised!G738,Mapping!$H:$I,2,FALSE)</f>
        <v>4</v>
      </c>
      <c r="I738" s="2">
        <f>VLOOKUP(Revised!H738,Mapping!$H:$I,2,FALSE)</f>
        <v>5</v>
      </c>
      <c r="J738" s="2">
        <f>VLOOKUP(Revised!I738,Mapping!$H:$I,2,FALSE)</f>
        <v>4</v>
      </c>
      <c r="K738" s="2">
        <f>VLOOKUP(Revised!J738,Mapping!$H:$I,2,FALSE)</f>
        <v>5</v>
      </c>
      <c r="L738" s="2">
        <f>VLOOKUP(Revised!K738,Mapping!$H:$I,2,FALSE)</f>
        <v>5</v>
      </c>
      <c r="M738" s="2">
        <f>VLOOKUP(Revised!L738,Mapping!$H:$I,2,FALSE)</f>
        <v>4</v>
      </c>
      <c r="N738" s="2">
        <f>VLOOKUP(Revised!M738,Mapping!$H:$I,2,FALSE)</f>
        <v>5</v>
      </c>
      <c r="O738" s="2">
        <f>VLOOKUP(Revised!N738,Mapping!$H:$I,2,FALSE)</f>
        <v>5</v>
      </c>
      <c r="P738" s="2">
        <f>VLOOKUP(Revised!O738,Mapping!$H:$I,2,FALSE)</f>
        <v>4</v>
      </c>
      <c r="Q738" s="2">
        <f>VLOOKUP(Revised!P738,Mapping!$H:$I,2,FALSE)</f>
        <v>5</v>
      </c>
      <c r="R738" s="2">
        <f>VLOOKUP(Revised!Q738,Mapping!$K:$L,2,FALSE)</f>
        <v>5</v>
      </c>
      <c r="S738" s="2">
        <f>VLOOKUP(Revised!R738,Mapping!$K:$L,2,FALSE)</f>
        <v>5</v>
      </c>
      <c r="T738" s="2"/>
      <c r="U738" s="2"/>
      <c r="V738" s="2"/>
    </row>
    <row r="739" spans="1:22" hidden="1" x14ac:dyDescent="0.2">
      <c r="A739">
        <v>738</v>
      </c>
      <c r="B739" s="1">
        <v>44088.614652777775</v>
      </c>
      <c r="C739" s="2" t="s">
        <v>3301</v>
      </c>
      <c r="D739" s="2" t="s">
        <v>3305</v>
      </c>
      <c r="E739" s="3">
        <v>44088</v>
      </c>
      <c r="F739" s="22">
        <v>2020</v>
      </c>
      <c r="G739" s="2">
        <f>VLOOKUP(Revised!F739,Mapping!$H:$I,2,FALSE)</f>
        <v>4</v>
      </c>
      <c r="H739" s="2">
        <f>VLOOKUP(Revised!G739,Mapping!$H:$I,2,FALSE)</f>
        <v>4</v>
      </c>
      <c r="I739" s="2">
        <f>VLOOKUP(Revised!H739,Mapping!$H:$I,2,FALSE)</f>
        <v>4</v>
      </c>
      <c r="J739" s="2">
        <f>VLOOKUP(Revised!I739,Mapping!$H:$I,2,FALSE)</f>
        <v>4</v>
      </c>
      <c r="K739" s="2">
        <f>VLOOKUP(Revised!J739,Mapping!$H:$I,2,FALSE)</f>
        <v>4</v>
      </c>
      <c r="L739" s="2">
        <f>VLOOKUP(Revised!K739,Mapping!$H:$I,2,FALSE)</f>
        <v>4</v>
      </c>
      <c r="M739" s="2">
        <f>VLOOKUP(Revised!L739,Mapping!$H:$I,2,FALSE)</f>
        <v>4</v>
      </c>
      <c r="N739" s="2">
        <f>VLOOKUP(Revised!M739,Mapping!$H:$I,2,FALSE)</f>
        <v>4</v>
      </c>
      <c r="O739" s="2">
        <f>VLOOKUP(Revised!N739,Mapping!$H:$I,2,FALSE)</f>
        <v>4</v>
      </c>
      <c r="P739" s="2">
        <f>VLOOKUP(Revised!O739,Mapping!$H:$I,2,FALSE)</f>
        <v>4</v>
      </c>
      <c r="Q739" s="2">
        <f>VLOOKUP(Revised!P739,Mapping!$H:$I,2,FALSE)</f>
        <v>5</v>
      </c>
      <c r="R739" s="2">
        <f>VLOOKUP(Revised!Q739,Mapping!$K:$L,2,FALSE)</f>
        <v>5</v>
      </c>
      <c r="S739" s="2">
        <f>VLOOKUP(Revised!R739,Mapping!$K:$L,2,FALSE)</f>
        <v>3</v>
      </c>
      <c r="T739" s="2" t="s">
        <v>256</v>
      </c>
      <c r="U739" s="2"/>
      <c r="V739" s="2"/>
    </row>
    <row r="740" spans="1:22" hidden="1" x14ac:dyDescent="0.2">
      <c r="A740">
        <v>739</v>
      </c>
      <c r="B740" s="1">
        <v>44088.614976851852</v>
      </c>
      <c r="C740" s="2" t="s">
        <v>3301</v>
      </c>
      <c r="D740" s="2" t="s">
        <v>3305</v>
      </c>
      <c r="E740" s="3">
        <v>44088</v>
      </c>
      <c r="F740" s="22">
        <v>2020</v>
      </c>
      <c r="G740" s="2">
        <f>VLOOKUP(Revised!F740,Mapping!$H:$I,2,FALSE)</f>
        <v>5</v>
      </c>
      <c r="H740" s="2">
        <f>VLOOKUP(Revised!G740,Mapping!$H:$I,2,FALSE)</f>
        <v>4</v>
      </c>
      <c r="I740" s="2">
        <f>VLOOKUP(Revised!H740,Mapping!$H:$I,2,FALSE)</f>
        <v>4</v>
      </c>
      <c r="J740" s="2">
        <f>VLOOKUP(Revised!I740,Mapping!$H:$I,2,FALSE)</f>
        <v>4</v>
      </c>
      <c r="K740" s="2">
        <f>VLOOKUP(Revised!J740,Mapping!$H:$I,2,FALSE)</f>
        <v>4</v>
      </c>
      <c r="L740" s="2">
        <f>VLOOKUP(Revised!K740,Mapping!$H:$I,2,FALSE)</f>
        <v>4</v>
      </c>
      <c r="M740" s="2">
        <f>VLOOKUP(Revised!L740,Mapping!$H:$I,2,FALSE)</f>
        <v>4</v>
      </c>
      <c r="N740" s="2">
        <f>VLOOKUP(Revised!M740,Mapping!$H:$I,2,FALSE)</f>
        <v>4</v>
      </c>
      <c r="O740" s="2">
        <f>VLOOKUP(Revised!N740,Mapping!$H:$I,2,FALSE)</f>
        <v>3</v>
      </c>
      <c r="P740" s="2">
        <f>VLOOKUP(Revised!O740,Mapping!$H:$I,2,FALSE)</f>
        <v>4</v>
      </c>
      <c r="Q740" s="2">
        <f>VLOOKUP(Revised!P740,Mapping!$H:$I,2,FALSE)</f>
        <v>5</v>
      </c>
      <c r="R740" s="2">
        <f>VLOOKUP(Revised!Q740,Mapping!$K:$L,2,FALSE)</f>
        <v>5</v>
      </c>
      <c r="S740" s="2">
        <f>VLOOKUP(Revised!R740,Mapping!$K:$L,2,FALSE)</f>
        <v>5</v>
      </c>
      <c r="T740" s="2" t="s">
        <v>257</v>
      </c>
      <c r="U740" s="2"/>
      <c r="V740" s="2"/>
    </row>
    <row r="741" spans="1:22" hidden="1" x14ac:dyDescent="0.2">
      <c r="A741">
        <v>740</v>
      </c>
      <c r="B741" s="1">
        <v>44124.617835648147</v>
      </c>
      <c r="C741" s="2" t="s">
        <v>3301</v>
      </c>
      <c r="D741" s="2" t="s">
        <v>3305</v>
      </c>
      <c r="E741" s="3">
        <v>44124</v>
      </c>
      <c r="F741" s="22">
        <v>2020</v>
      </c>
      <c r="G741" s="2">
        <f>VLOOKUP(Revised!F741,Mapping!$H:$I,2,FALSE)</f>
        <v>5</v>
      </c>
      <c r="H741" s="2">
        <f>VLOOKUP(Revised!G741,Mapping!$H:$I,2,FALSE)</f>
        <v>5</v>
      </c>
      <c r="I741" s="2">
        <f>VLOOKUP(Revised!H741,Mapping!$H:$I,2,FALSE)</f>
        <v>5</v>
      </c>
      <c r="J741" s="2">
        <f>VLOOKUP(Revised!I741,Mapping!$H:$I,2,FALSE)</f>
        <v>5</v>
      </c>
      <c r="K741" s="2">
        <f>VLOOKUP(Revised!J741,Mapping!$H:$I,2,FALSE)</f>
        <v>5</v>
      </c>
      <c r="L741" s="2">
        <f>VLOOKUP(Revised!K741,Mapping!$H:$I,2,FALSE)</f>
        <v>5</v>
      </c>
      <c r="M741" s="2">
        <f>VLOOKUP(Revised!L741,Mapping!$H:$I,2,FALSE)</f>
        <v>5</v>
      </c>
      <c r="N741" s="2">
        <f>VLOOKUP(Revised!M741,Mapping!$H:$I,2,FALSE)</f>
        <v>4</v>
      </c>
      <c r="O741" s="2">
        <f>VLOOKUP(Revised!N741,Mapping!$H:$I,2,FALSE)</f>
        <v>5</v>
      </c>
      <c r="P741" s="2">
        <f>VLOOKUP(Revised!O741,Mapping!$H:$I,2,FALSE)</f>
        <v>5</v>
      </c>
      <c r="Q741" s="2">
        <f>VLOOKUP(Revised!P741,Mapping!$H:$I,2,FALSE)</f>
        <v>5</v>
      </c>
      <c r="R741" s="2">
        <f>VLOOKUP(Revised!Q741,Mapping!$K:$L,2,FALSE)</f>
        <v>5</v>
      </c>
      <c r="S741" s="2">
        <f>VLOOKUP(Revised!R741,Mapping!$K:$L,2,FALSE)</f>
        <v>5</v>
      </c>
      <c r="T741" s="2" t="s">
        <v>279</v>
      </c>
      <c r="U741" s="2"/>
      <c r="V741" s="2"/>
    </row>
    <row r="742" spans="1:22" hidden="1" x14ac:dyDescent="0.2">
      <c r="A742">
        <v>741</v>
      </c>
      <c r="B742" s="1">
        <v>44124.618321759262</v>
      </c>
      <c r="C742" s="2" t="s">
        <v>3301</v>
      </c>
      <c r="D742" s="2" t="s">
        <v>3305</v>
      </c>
      <c r="E742" s="3">
        <v>44124</v>
      </c>
      <c r="F742" s="22">
        <v>2020</v>
      </c>
      <c r="G742" s="2">
        <f>VLOOKUP(Revised!F742,Mapping!$H:$I,2,FALSE)</f>
        <v>4</v>
      </c>
      <c r="H742" s="2">
        <f>VLOOKUP(Revised!G742,Mapping!$H:$I,2,FALSE)</f>
        <v>4</v>
      </c>
      <c r="I742" s="2">
        <f>VLOOKUP(Revised!H742,Mapping!$H:$I,2,FALSE)</f>
        <v>4</v>
      </c>
      <c r="J742" s="2">
        <f>VLOOKUP(Revised!I742,Mapping!$H:$I,2,FALSE)</f>
        <v>4</v>
      </c>
      <c r="K742" s="2">
        <f>VLOOKUP(Revised!J742,Mapping!$H:$I,2,FALSE)</f>
        <v>4</v>
      </c>
      <c r="L742" s="2">
        <f>VLOOKUP(Revised!K742,Mapping!$H:$I,2,FALSE)</f>
        <v>4</v>
      </c>
      <c r="M742" s="2">
        <f>VLOOKUP(Revised!L742,Mapping!$H:$I,2,FALSE)</f>
        <v>4</v>
      </c>
      <c r="N742" s="2">
        <f>VLOOKUP(Revised!M742,Mapping!$H:$I,2,FALSE)</f>
        <v>4</v>
      </c>
      <c r="O742" s="2">
        <f>VLOOKUP(Revised!N742,Mapping!$H:$I,2,FALSE)</f>
        <v>4</v>
      </c>
      <c r="P742" s="2">
        <f>VLOOKUP(Revised!O742,Mapping!$H:$I,2,FALSE)</f>
        <v>4</v>
      </c>
      <c r="Q742" s="2">
        <f>VLOOKUP(Revised!P742,Mapping!$H:$I,2,FALSE)</f>
        <v>4</v>
      </c>
      <c r="R742" s="2">
        <f>VLOOKUP(Revised!Q742,Mapping!$K:$L,2,FALSE)</f>
        <v>5</v>
      </c>
      <c r="S742" s="2">
        <f>VLOOKUP(Revised!R742,Mapping!$K:$L,2,FALSE)</f>
        <v>3</v>
      </c>
      <c r="T742" s="2" t="s">
        <v>280</v>
      </c>
      <c r="U742" s="2"/>
      <c r="V742" s="2"/>
    </row>
    <row r="743" spans="1:22" hidden="1" x14ac:dyDescent="0.2">
      <c r="A743">
        <v>742</v>
      </c>
      <c r="B743" s="1">
        <v>44124.618483796294</v>
      </c>
      <c r="C743" s="2" t="s">
        <v>3301</v>
      </c>
      <c r="D743" s="2" t="s">
        <v>3305</v>
      </c>
      <c r="E743" s="3">
        <v>44124</v>
      </c>
      <c r="F743" s="22">
        <v>2020</v>
      </c>
      <c r="G743" s="2">
        <f>VLOOKUP(Revised!F743,Mapping!$H:$I,2,FALSE)</f>
        <v>4</v>
      </c>
      <c r="H743" s="2">
        <f>VLOOKUP(Revised!G743,Mapping!$H:$I,2,FALSE)</f>
        <v>5</v>
      </c>
      <c r="I743" s="2">
        <f>VLOOKUP(Revised!H743,Mapping!$H:$I,2,FALSE)</f>
        <v>5</v>
      </c>
      <c r="J743" s="2">
        <f>VLOOKUP(Revised!I743,Mapping!$H:$I,2,FALSE)</f>
        <v>5</v>
      </c>
      <c r="K743" s="2">
        <f>VLOOKUP(Revised!J743,Mapping!$H:$I,2,FALSE)</f>
        <v>5</v>
      </c>
      <c r="L743" s="2">
        <f>VLOOKUP(Revised!K743,Mapping!$H:$I,2,FALSE)</f>
        <v>5</v>
      </c>
      <c r="M743" s="2">
        <f>VLOOKUP(Revised!L743,Mapping!$H:$I,2,FALSE)</f>
        <v>5</v>
      </c>
      <c r="N743" s="2">
        <f>VLOOKUP(Revised!M743,Mapping!$H:$I,2,FALSE)</f>
        <v>5</v>
      </c>
      <c r="O743" s="2">
        <f>VLOOKUP(Revised!N743,Mapping!$H:$I,2,FALSE)</f>
        <v>5</v>
      </c>
      <c r="P743" s="2">
        <f>VLOOKUP(Revised!O743,Mapping!$H:$I,2,FALSE)</f>
        <v>5</v>
      </c>
      <c r="Q743" s="2">
        <f>VLOOKUP(Revised!P743,Mapping!$H:$I,2,FALSE)</f>
        <v>5</v>
      </c>
      <c r="R743" s="2">
        <f>VLOOKUP(Revised!Q743,Mapping!$K:$L,2,FALSE)</f>
        <v>5</v>
      </c>
      <c r="S743" s="2">
        <f>VLOOKUP(Revised!R743,Mapping!$K:$L,2,FALSE)</f>
        <v>5</v>
      </c>
      <c r="T743" s="2" t="s">
        <v>282</v>
      </c>
      <c r="U743" s="2"/>
      <c r="V743" s="2"/>
    </row>
    <row r="744" spans="1:22" hidden="1" x14ac:dyDescent="0.2">
      <c r="A744">
        <v>743</v>
      </c>
      <c r="B744" s="1">
        <v>44124.618483796294</v>
      </c>
      <c r="C744" s="2" t="s">
        <v>3301</v>
      </c>
      <c r="D744" s="2" t="s">
        <v>3305</v>
      </c>
      <c r="E744" s="3">
        <v>44124</v>
      </c>
      <c r="F744" s="22">
        <v>2020</v>
      </c>
      <c r="G744" s="2">
        <f>VLOOKUP(Revised!F744,Mapping!$H:$I,2,FALSE)</f>
        <v>4</v>
      </c>
      <c r="H744" s="2">
        <f>VLOOKUP(Revised!G744,Mapping!$H:$I,2,FALSE)</f>
        <v>4</v>
      </c>
      <c r="I744" s="2">
        <f>VLOOKUP(Revised!H744,Mapping!$H:$I,2,FALSE)</f>
        <v>4</v>
      </c>
      <c r="J744" s="2">
        <f>VLOOKUP(Revised!I744,Mapping!$H:$I,2,FALSE)</f>
        <v>4</v>
      </c>
      <c r="K744" s="2">
        <f>VLOOKUP(Revised!J744,Mapping!$H:$I,2,FALSE)</f>
        <v>4</v>
      </c>
      <c r="L744" s="2">
        <f>VLOOKUP(Revised!K744,Mapping!$H:$I,2,FALSE)</f>
        <v>4</v>
      </c>
      <c r="M744" s="2">
        <f>VLOOKUP(Revised!L744,Mapping!$H:$I,2,FALSE)</f>
        <v>4</v>
      </c>
      <c r="N744" s="2">
        <f>VLOOKUP(Revised!M744,Mapping!$H:$I,2,FALSE)</f>
        <v>4</v>
      </c>
      <c r="O744" s="2">
        <f>VLOOKUP(Revised!N744,Mapping!$H:$I,2,FALSE)</f>
        <v>4</v>
      </c>
      <c r="P744" s="2">
        <f>VLOOKUP(Revised!O744,Mapping!$H:$I,2,FALSE)</f>
        <v>4</v>
      </c>
      <c r="Q744" s="2">
        <f>VLOOKUP(Revised!P744,Mapping!$H:$I,2,FALSE)</f>
        <v>4</v>
      </c>
      <c r="R744" s="2">
        <f>VLOOKUP(Revised!Q744,Mapping!$K:$L,2,FALSE)</f>
        <v>3</v>
      </c>
      <c r="S744" s="2">
        <f>VLOOKUP(Revised!R744,Mapping!$K:$L,2,FALSE)</f>
        <v>3</v>
      </c>
      <c r="T744" s="2" t="s">
        <v>284</v>
      </c>
      <c r="U744" s="2"/>
      <c r="V744" s="2"/>
    </row>
    <row r="745" spans="1:22" hidden="1" x14ac:dyDescent="0.2">
      <c r="A745">
        <v>744</v>
      </c>
      <c r="B745" s="1">
        <v>44124.618495370371</v>
      </c>
      <c r="C745" s="2" t="s">
        <v>3301</v>
      </c>
      <c r="D745" s="2" t="s">
        <v>3305</v>
      </c>
      <c r="E745" s="3">
        <v>44124</v>
      </c>
      <c r="F745" s="22">
        <v>2020</v>
      </c>
      <c r="G745" s="2">
        <f>VLOOKUP(Revised!F745,Mapping!$H:$I,2,FALSE)</f>
        <v>5</v>
      </c>
      <c r="H745" s="2">
        <f>VLOOKUP(Revised!G745,Mapping!$H:$I,2,FALSE)</f>
        <v>5</v>
      </c>
      <c r="I745" s="2">
        <f>VLOOKUP(Revised!H745,Mapping!$H:$I,2,FALSE)</f>
        <v>5</v>
      </c>
      <c r="J745" s="2">
        <f>VLOOKUP(Revised!I745,Mapping!$H:$I,2,FALSE)</f>
        <v>5</v>
      </c>
      <c r="K745" s="2">
        <f>VLOOKUP(Revised!J745,Mapping!$H:$I,2,FALSE)</f>
        <v>5</v>
      </c>
      <c r="L745" s="2">
        <f>VLOOKUP(Revised!K745,Mapping!$H:$I,2,FALSE)</f>
        <v>5</v>
      </c>
      <c r="M745" s="2">
        <f>VLOOKUP(Revised!L745,Mapping!$H:$I,2,FALSE)</f>
        <v>5</v>
      </c>
      <c r="N745" s="2">
        <f>VLOOKUP(Revised!M745,Mapping!$H:$I,2,FALSE)</f>
        <v>5</v>
      </c>
      <c r="O745" s="2">
        <f>VLOOKUP(Revised!N745,Mapping!$H:$I,2,FALSE)</f>
        <v>5</v>
      </c>
      <c r="P745" s="2">
        <f>VLOOKUP(Revised!O745,Mapping!$H:$I,2,FALSE)</f>
        <v>5</v>
      </c>
      <c r="Q745" s="2">
        <f>VLOOKUP(Revised!P745,Mapping!$H:$I,2,FALSE)</f>
        <v>5</v>
      </c>
      <c r="R745" s="2">
        <f>VLOOKUP(Revised!Q745,Mapping!$K:$L,2,FALSE)</f>
        <v>5</v>
      </c>
      <c r="S745" s="2">
        <f>VLOOKUP(Revised!R745,Mapping!$K:$L,2,FALSE)</f>
        <v>5</v>
      </c>
      <c r="T745" s="2" t="s">
        <v>286</v>
      </c>
      <c r="U745" s="2"/>
      <c r="V745" s="2"/>
    </row>
    <row r="746" spans="1:22" hidden="1" x14ac:dyDescent="0.2">
      <c r="A746">
        <v>745</v>
      </c>
      <c r="B746" s="1">
        <v>44124.618900462963</v>
      </c>
      <c r="C746" s="2" t="s">
        <v>3301</v>
      </c>
      <c r="D746" s="2" t="s">
        <v>3305</v>
      </c>
      <c r="E746" s="3">
        <v>44124</v>
      </c>
      <c r="F746" s="22">
        <v>2020</v>
      </c>
      <c r="G746" s="2">
        <f>VLOOKUP(Revised!F746,Mapping!$H:$I,2,FALSE)</f>
        <v>5</v>
      </c>
      <c r="H746" s="2">
        <f>VLOOKUP(Revised!G746,Mapping!$H:$I,2,FALSE)</f>
        <v>5</v>
      </c>
      <c r="I746" s="2">
        <f>VLOOKUP(Revised!H746,Mapping!$H:$I,2,FALSE)</f>
        <v>5</v>
      </c>
      <c r="J746" s="2">
        <f>VLOOKUP(Revised!I746,Mapping!$H:$I,2,FALSE)</f>
        <v>5</v>
      </c>
      <c r="K746" s="2">
        <f>VLOOKUP(Revised!J746,Mapping!$H:$I,2,FALSE)</f>
        <v>5</v>
      </c>
      <c r="L746" s="2">
        <f>VLOOKUP(Revised!K746,Mapping!$H:$I,2,FALSE)</f>
        <v>5</v>
      </c>
      <c r="M746" s="2">
        <f>VLOOKUP(Revised!L746,Mapping!$H:$I,2,FALSE)</f>
        <v>5</v>
      </c>
      <c r="N746" s="2">
        <f>VLOOKUP(Revised!M746,Mapping!$H:$I,2,FALSE)</f>
        <v>5</v>
      </c>
      <c r="O746" s="2">
        <f>VLOOKUP(Revised!N746,Mapping!$H:$I,2,FALSE)</f>
        <v>5</v>
      </c>
      <c r="P746" s="2">
        <f>VLOOKUP(Revised!O746,Mapping!$H:$I,2,FALSE)</f>
        <v>5</v>
      </c>
      <c r="Q746" s="2">
        <f>VLOOKUP(Revised!P746,Mapping!$H:$I,2,FALSE)</f>
        <v>5</v>
      </c>
      <c r="R746" s="2">
        <f>VLOOKUP(Revised!Q746,Mapping!$K:$L,2,FALSE)</f>
        <v>5</v>
      </c>
      <c r="S746" s="2">
        <f>VLOOKUP(Revised!R746,Mapping!$K:$L,2,FALSE)</f>
        <v>5</v>
      </c>
      <c r="T746" s="2" t="s">
        <v>287</v>
      </c>
      <c r="U746" s="2" t="s">
        <v>3326</v>
      </c>
      <c r="V746" s="2"/>
    </row>
    <row r="747" spans="1:22" hidden="1" x14ac:dyDescent="0.2">
      <c r="A747">
        <v>746</v>
      </c>
      <c r="B747" s="1">
        <v>44124.619016203702</v>
      </c>
      <c r="C747" s="2" t="s">
        <v>3301</v>
      </c>
      <c r="D747" s="2" t="s">
        <v>3305</v>
      </c>
      <c r="E747" s="3">
        <v>44124</v>
      </c>
      <c r="F747" s="22">
        <v>2020</v>
      </c>
      <c r="G747" s="2">
        <f>VLOOKUP(Revised!F747,Mapping!$H:$I,2,FALSE)</f>
        <v>5</v>
      </c>
      <c r="H747" s="2">
        <f>VLOOKUP(Revised!G747,Mapping!$H:$I,2,FALSE)</f>
        <v>5</v>
      </c>
      <c r="I747" s="2">
        <f>VLOOKUP(Revised!H747,Mapping!$H:$I,2,FALSE)</f>
        <v>5</v>
      </c>
      <c r="J747" s="2">
        <f>VLOOKUP(Revised!I747,Mapping!$H:$I,2,FALSE)</f>
        <v>5</v>
      </c>
      <c r="K747" s="2">
        <f>VLOOKUP(Revised!J747,Mapping!$H:$I,2,FALSE)</f>
        <v>5</v>
      </c>
      <c r="L747" s="2">
        <f>VLOOKUP(Revised!K747,Mapping!$H:$I,2,FALSE)</f>
        <v>5</v>
      </c>
      <c r="M747" s="2">
        <f>VLOOKUP(Revised!L747,Mapping!$H:$I,2,FALSE)</f>
        <v>4</v>
      </c>
      <c r="N747" s="2">
        <f>VLOOKUP(Revised!M747,Mapping!$H:$I,2,FALSE)</f>
        <v>4</v>
      </c>
      <c r="O747" s="2">
        <f>VLOOKUP(Revised!N747,Mapping!$H:$I,2,FALSE)</f>
        <v>4</v>
      </c>
      <c r="P747" s="2">
        <f>VLOOKUP(Revised!O747,Mapping!$H:$I,2,FALSE)</f>
        <v>4</v>
      </c>
      <c r="Q747" s="2">
        <f>VLOOKUP(Revised!P747,Mapping!$H:$I,2,FALSE)</f>
        <v>4</v>
      </c>
      <c r="R747" s="2">
        <f>VLOOKUP(Revised!Q747,Mapping!$K:$L,2,FALSE)</f>
        <v>5</v>
      </c>
      <c r="S747" s="2">
        <f>VLOOKUP(Revised!R747,Mapping!$K:$L,2,FALSE)</f>
        <v>3</v>
      </c>
      <c r="T747" s="2" t="s">
        <v>288</v>
      </c>
      <c r="U747" s="2"/>
      <c r="V747" s="2"/>
    </row>
    <row r="748" spans="1:22" hidden="1" x14ac:dyDescent="0.2">
      <c r="A748">
        <v>747</v>
      </c>
      <c r="B748" s="1">
        <v>44124.619305555556</v>
      </c>
      <c r="C748" s="2" t="s">
        <v>3301</v>
      </c>
      <c r="D748" s="2" t="s">
        <v>3305</v>
      </c>
      <c r="E748" s="3">
        <v>44124</v>
      </c>
      <c r="F748" s="22">
        <v>2020</v>
      </c>
      <c r="G748" s="2">
        <f>VLOOKUP(Revised!F748,Mapping!$H:$I,2,FALSE)</f>
        <v>4</v>
      </c>
      <c r="H748" s="2">
        <f>VLOOKUP(Revised!G748,Mapping!$H:$I,2,FALSE)</f>
        <v>4</v>
      </c>
      <c r="I748" s="2">
        <f>VLOOKUP(Revised!H748,Mapping!$H:$I,2,FALSE)</f>
        <v>4</v>
      </c>
      <c r="J748" s="2">
        <f>VLOOKUP(Revised!I748,Mapping!$H:$I,2,FALSE)</f>
        <v>4</v>
      </c>
      <c r="K748" s="2">
        <f>VLOOKUP(Revised!J748,Mapping!$H:$I,2,FALSE)</f>
        <v>4</v>
      </c>
      <c r="L748" s="2">
        <f>VLOOKUP(Revised!K748,Mapping!$H:$I,2,FALSE)</f>
        <v>4</v>
      </c>
      <c r="M748" s="2">
        <f>VLOOKUP(Revised!L748,Mapping!$H:$I,2,FALSE)</f>
        <v>4</v>
      </c>
      <c r="N748" s="2">
        <f>VLOOKUP(Revised!M748,Mapping!$H:$I,2,FALSE)</f>
        <v>4</v>
      </c>
      <c r="O748" s="2">
        <f>VLOOKUP(Revised!N748,Mapping!$H:$I,2,FALSE)</f>
        <v>4</v>
      </c>
      <c r="P748" s="2">
        <f>VLOOKUP(Revised!O748,Mapping!$H:$I,2,FALSE)</f>
        <v>4</v>
      </c>
      <c r="Q748" s="2">
        <f>VLOOKUP(Revised!P748,Mapping!$H:$I,2,FALSE)</f>
        <v>4</v>
      </c>
      <c r="R748" s="2">
        <f>VLOOKUP(Revised!Q748,Mapping!$K:$L,2,FALSE)</f>
        <v>5</v>
      </c>
      <c r="S748" s="2">
        <f>VLOOKUP(Revised!R748,Mapping!$K:$L,2,FALSE)</f>
        <v>3</v>
      </c>
      <c r="T748" s="2" t="s">
        <v>289</v>
      </c>
      <c r="U748" s="2" t="s">
        <v>290</v>
      </c>
      <c r="V748" s="2"/>
    </row>
    <row r="749" spans="1:22" hidden="1" x14ac:dyDescent="0.2">
      <c r="A749">
        <v>748</v>
      </c>
      <c r="B749" s="1">
        <v>44124.619351851848</v>
      </c>
      <c r="C749" s="2" t="s">
        <v>3301</v>
      </c>
      <c r="D749" s="2" t="s">
        <v>3305</v>
      </c>
      <c r="E749" s="3">
        <v>44124</v>
      </c>
      <c r="F749" s="22">
        <v>2020</v>
      </c>
      <c r="G749" s="2">
        <f>VLOOKUP(Revised!F749,Mapping!$H:$I,2,FALSE)</f>
        <v>5</v>
      </c>
      <c r="H749" s="2">
        <f>VLOOKUP(Revised!G749,Mapping!$H:$I,2,FALSE)</f>
        <v>5</v>
      </c>
      <c r="I749" s="2">
        <f>VLOOKUP(Revised!H749,Mapping!$H:$I,2,FALSE)</f>
        <v>5</v>
      </c>
      <c r="J749" s="2">
        <f>VLOOKUP(Revised!I749,Mapping!$H:$I,2,FALSE)</f>
        <v>5</v>
      </c>
      <c r="K749" s="2">
        <f>VLOOKUP(Revised!J749,Mapping!$H:$I,2,FALSE)</f>
        <v>5</v>
      </c>
      <c r="L749" s="2">
        <f>VLOOKUP(Revised!K749,Mapping!$H:$I,2,FALSE)</f>
        <v>5</v>
      </c>
      <c r="M749" s="2">
        <f>VLOOKUP(Revised!L749,Mapping!$H:$I,2,FALSE)</f>
        <v>5</v>
      </c>
      <c r="N749" s="2">
        <f>VLOOKUP(Revised!M749,Mapping!$H:$I,2,FALSE)</f>
        <v>5</v>
      </c>
      <c r="O749" s="2">
        <f>VLOOKUP(Revised!N749,Mapping!$H:$I,2,FALSE)</f>
        <v>5</v>
      </c>
      <c r="P749" s="2">
        <f>VLOOKUP(Revised!O749,Mapping!$H:$I,2,FALSE)</f>
        <v>5</v>
      </c>
      <c r="Q749" s="2">
        <f>VLOOKUP(Revised!P749,Mapping!$H:$I,2,FALSE)</f>
        <v>5</v>
      </c>
      <c r="R749" s="2">
        <f>VLOOKUP(Revised!Q749,Mapping!$K:$L,2,FALSE)</f>
        <v>5</v>
      </c>
      <c r="S749" s="2">
        <f>VLOOKUP(Revised!R749,Mapping!$K:$L,2,FALSE)</f>
        <v>5</v>
      </c>
      <c r="T749" s="2" t="s">
        <v>291</v>
      </c>
      <c r="U749" s="2"/>
      <c r="V749" s="2"/>
    </row>
    <row r="750" spans="1:22" hidden="1" x14ac:dyDescent="0.2">
      <c r="A750">
        <v>749</v>
      </c>
      <c r="B750" s="1">
        <v>44124.619363425925</v>
      </c>
      <c r="C750" s="2" t="s">
        <v>3301</v>
      </c>
      <c r="D750" s="2" t="s">
        <v>3305</v>
      </c>
      <c r="E750" s="3">
        <v>44124</v>
      </c>
      <c r="F750" s="22">
        <v>2020</v>
      </c>
      <c r="G750" s="2">
        <f>VLOOKUP(Revised!F750,Mapping!$H:$I,2,FALSE)</f>
        <v>4</v>
      </c>
      <c r="H750" s="2">
        <f>VLOOKUP(Revised!G750,Mapping!$H:$I,2,FALSE)</f>
        <v>4</v>
      </c>
      <c r="I750" s="2">
        <f>VLOOKUP(Revised!H750,Mapping!$H:$I,2,FALSE)</f>
        <v>4</v>
      </c>
      <c r="J750" s="2">
        <f>VLOOKUP(Revised!I750,Mapping!$H:$I,2,FALSE)</f>
        <v>4</v>
      </c>
      <c r="K750" s="2">
        <f>VLOOKUP(Revised!J750,Mapping!$H:$I,2,FALSE)</f>
        <v>4</v>
      </c>
      <c r="L750" s="2">
        <f>VLOOKUP(Revised!K750,Mapping!$H:$I,2,FALSE)</f>
        <v>4</v>
      </c>
      <c r="M750" s="2">
        <f>VLOOKUP(Revised!L750,Mapping!$H:$I,2,FALSE)</f>
        <v>4</v>
      </c>
      <c r="N750" s="2">
        <f>VLOOKUP(Revised!M750,Mapping!$H:$I,2,FALSE)</f>
        <v>4</v>
      </c>
      <c r="O750" s="2">
        <f>VLOOKUP(Revised!N750,Mapping!$H:$I,2,FALSE)</f>
        <v>4</v>
      </c>
      <c r="P750" s="2">
        <f>VLOOKUP(Revised!O750,Mapping!$H:$I,2,FALSE)</f>
        <v>4</v>
      </c>
      <c r="Q750" s="2">
        <f>VLOOKUP(Revised!P750,Mapping!$H:$I,2,FALSE)</f>
        <v>4</v>
      </c>
      <c r="R750" s="2">
        <f>VLOOKUP(Revised!Q750,Mapping!$K:$L,2,FALSE)</f>
        <v>3</v>
      </c>
      <c r="S750" s="2">
        <f>VLOOKUP(Revised!R750,Mapping!$K:$L,2,FALSE)</f>
        <v>3</v>
      </c>
      <c r="T750" s="2" t="s">
        <v>293</v>
      </c>
      <c r="U750" s="2"/>
      <c r="V750" s="2"/>
    </row>
    <row r="751" spans="1:22" hidden="1" x14ac:dyDescent="0.2">
      <c r="A751">
        <v>750</v>
      </c>
      <c r="B751" s="1">
        <v>44124.620127314818</v>
      </c>
      <c r="C751" s="2" t="s">
        <v>3301</v>
      </c>
      <c r="D751" s="2" t="s">
        <v>3305</v>
      </c>
      <c r="E751" s="3">
        <v>44124</v>
      </c>
      <c r="F751" s="22">
        <v>2020</v>
      </c>
      <c r="G751" s="2">
        <f>VLOOKUP(Revised!F751,Mapping!$H:$I,2,FALSE)</f>
        <v>4</v>
      </c>
      <c r="H751" s="2">
        <f>VLOOKUP(Revised!G751,Mapping!$H:$I,2,FALSE)</f>
        <v>4</v>
      </c>
      <c r="I751" s="2">
        <f>VLOOKUP(Revised!H751,Mapping!$H:$I,2,FALSE)</f>
        <v>4</v>
      </c>
      <c r="J751" s="2">
        <f>VLOOKUP(Revised!I751,Mapping!$H:$I,2,FALSE)</f>
        <v>4</v>
      </c>
      <c r="K751" s="2">
        <f>VLOOKUP(Revised!J751,Mapping!$H:$I,2,FALSE)</f>
        <v>4</v>
      </c>
      <c r="L751" s="2">
        <f>VLOOKUP(Revised!K751,Mapping!$H:$I,2,FALSE)</f>
        <v>4</v>
      </c>
      <c r="M751" s="2">
        <f>VLOOKUP(Revised!L751,Mapping!$H:$I,2,FALSE)</f>
        <v>4</v>
      </c>
      <c r="N751" s="2">
        <f>VLOOKUP(Revised!M751,Mapping!$H:$I,2,FALSE)</f>
        <v>4</v>
      </c>
      <c r="O751" s="2">
        <f>VLOOKUP(Revised!N751,Mapping!$H:$I,2,FALSE)</f>
        <v>4</v>
      </c>
      <c r="P751" s="2">
        <f>VLOOKUP(Revised!O751,Mapping!$H:$I,2,FALSE)</f>
        <v>4</v>
      </c>
      <c r="Q751" s="2">
        <f>VLOOKUP(Revised!P751,Mapping!$H:$I,2,FALSE)</f>
        <v>4</v>
      </c>
      <c r="R751" s="2">
        <f>VLOOKUP(Revised!Q751,Mapping!$K:$L,2,FALSE)</f>
        <v>5</v>
      </c>
      <c r="S751" s="2">
        <f>VLOOKUP(Revised!R751,Mapping!$K:$L,2,FALSE)</f>
        <v>5</v>
      </c>
      <c r="T751" s="2"/>
      <c r="U751" s="2"/>
      <c r="V751" s="2"/>
    </row>
    <row r="752" spans="1:22" hidden="1" x14ac:dyDescent="0.2">
      <c r="A752">
        <v>751</v>
      </c>
      <c r="B752" s="1">
        <v>44145.622604166667</v>
      </c>
      <c r="C752" s="2" t="s">
        <v>3301</v>
      </c>
      <c r="D752" s="2" t="s">
        <v>3305</v>
      </c>
      <c r="E752" s="3">
        <v>44145</v>
      </c>
      <c r="F752" s="22">
        <v>2020</v>
      </c>
      <c r="G752" s="2">
        <f>VLOOKUP(Revised!F752,Mapping!$H:$I,2,FALSE)</f>
        <v>4</v>
      </c>
      <c r="H752" s="2">
        <f>VLOOKUP(Revised!G752,Mapping!$H:$I,2,FALSE)</f>
        <v>4</v>
      </c>
      <c r="I752" s="2">
        <f>VLOOKUP(Revised!H752,Mapping!$H:$I,2,FALSE)</f>
        <v>4</v>
      </c>
      <c r="J752" s="2">
        <f>VLOOKUP(Revised!I752,Mapping!$H:$I,2,FALSE)</f>
        <v>4</v>
      </c>
      <c r="K752" s="2">
        <f>VLOOKUP(Revised!J752,Mapping!$H:$I,2,FALSE)</f>
        <v>4</v>
      </c>
      <c r="L752" s="2">
        <f>VLOOKUP(Revised!K752,Mapping!$H:$I,2,FALSE)</f>
        <v>4</v>
      </c>
      <c r="M752" s="2">
        <f>VLOOKUP(Revised!L752,Mapping!$H:$I,2,FALSE)</f>
        <v>4</v>
      </c>
      <c r="N752" s="2">
        <f>VLOOKUP(Revised!M752,Mapping!$H:$I,2,FALSE)</f>
        <v>4</v>
      </c>
      <c r="O752" s="2">
        <f>VLOOKUP(Revised!N752,Mapping!$H:$I,2,FALSE)</f>
        <v>4</v>
      </c>
      <c r="P752" s="2">
        <f>VLOOKUP(Revised!O752,Mapping!$H:$I,2,FALSE)</f>
        <v>4</v>
      </c>
      <c r="Q752" s="2">
        <f>VLOOKUP(Revised!P752,Mapping!$H:$I,2,FALSE)</f>
        <v>4</v>
      </c>
      <c r="R752" s="2">
        <f>VLOOKUP(Revised!Q752,Mapping!$K:$L,2,FALSE)</f>
        <v>3</v>
      </c>
      <c r="S752" s="2">
        <f>VLOOKUP(Revised!R752,Mapping!$K:$L,2,FALSE)</f>
        <v>3</v>
      </c>
      <c r="T752" s="2"/>
      <c r="U752" s="2"/>
      <c r="V752" s="2"/>
    </row>
    <row r="753" spans="1:22" hidden="1" x14ac:dyDescent="0.2">
      <c r="A753">
        <v>752</v>
      </c>
      <c r="B753" s="1">
        <v>44145.622743055559</v>
      </c>
      <c r="C753" s="2" t="s">
        <v>3301</v>
      </c>
      <c r="D753" s="2" t="s">
        <v>3305</v>
      </c>
      <c r="E753" s="3">
        <v>44145</v>
      </c>
      <c r="F753" s="22">
        <v>2020</v>
      </c>
      <c r="G753" s="2">
        <f>VLOOKUP(Revised!F753,Mapping!$H:$I,2,FALSE)</f>
        <v>4</v>
      </c>
      <c r="H753" s="2">
        <f>VLOOKUP(Revised!G753,Mapping!$H:$I,2,FALSE)</f>
        <v>4</v>
      </c>
      <c r="I753" s="2">
        <f>VLOOKUP(Revised!H753,Mapping!$H:$I,2,FALSE)</f>
        <v>4</v>
      </c>
      <c r="J753" s="2">
        <f>VLOOKUP(Revised!I753,Mapping!$H:$I,2,FALSE)</f>
        <v>5</v>
      </c>
      <c r="K753" s="2">
        <f>VLOOKUP(Revised!J753,Mapping!$H:$I,2,FALSE)</f>
        <v>5</v>
      </c>
      <c r="L753" s="2">
        <f>VLOOKUP(Revised!K753,Mapping!$H:$I,2,FALSE)</f>
        <v>4</v>
      </c>
      <c r="M753" s="2">
        <f>VLOOKUP(Revised!L753,Mapping!$H:$I,2,FALSE)</f>
        <v>4</v>
      </c>
      <c r="N753" s="2">
        <f>VLOOKUP(Revised!M753,Mapping!$H:$I,2,FALSE)</f>
        <v>4</v>
      </c>
      <c r="O753" s="2">
        <f>VLOOKUP(Revised!N753,Mapping!$H:$I,2,FALSE)</f>
        <v>4</v>
      </c>
      <c r="P753" s="2">
        <f>VLOOKUP(Revised!O753,Mapping!$H:$I,2,FALSE)</f>
        <v>4</v>
      </c>
      <c r="Q753" s="2">
        <f>VLOOKUP(Revised!P753,Mapping!$H:$I,2,FALSE)</f>
        <v>5</v>
      </c>
      <c r="R753" s="2">
        <f>VLOOKUP(Revised!Q753,Mapping!$K:$L,2,FALSE)</f>
        <v>5</v>
      </c>
      <c r="S753" s="2">
        <f>VLOOKUP(Revised!R753,Mapping!$K:$L,2,FALSE)</f>
        <v>3</v>
      </c>
      <c r="T753" s="2" t="s">
        <v>311</v>
      </c>
      <c r="U753" s="2"/>
      <c r="V753" s="2"/>
    </row>
    <row r="754" spans="1:22" hidden="1" x14ac:dyDescent="0.2">
      <c r="A754">
        <v>753</v>
      </c>
      <c r="B754" s="1">
        <v>44145.623310185183</v>
      </c>
      <c r="C754" s="2" t="s">
        <v>3301</v>
      </c>
      <c r="D754" s="2" t="s">
        <v>3305</v>
      </c>
      <c r="E754" s="3">
        <v>44145</v>
      </c>
      <c r="F754" s="22">
        <v>2020</v>
      </c>
      <c r="G754" s="2">
        <f>VLOOKUP(Revised!F754,Mapping!$H:$I,2,FALSE)</f>
        <v>4</v>
      </c>
      <c r="H754" s="2">
        <f>VLOOKUP(Revised!G754,Mapping!$H:$I,2,FALSE)</f>
        <v>4</v>
      </c>
      <c r="I754" s="2">
        <f>VLOOKUP(Revised!H754,Mapping!$H:$I,2,FALSE)</f>
        <v>4</v>
      </c>
      <c r="J754" s="2">
        <f>VLOOKUP(Revised!I754,Mapping!$H:$I,2,FALSE)</f>
        <v>4</v>
      </c>
      <c r="K754" s="2">
        <f>VLOOKUP(Revised!J754,Mapping!$H:$I,2,FALSE)</f>
        <v>4</v>
      </c>
      <c r="L754" s="2">
        <f>VLOOKUP(Revised!K754,Mapping!$H:$I,2,FALSE)</f>
        <v>4</v>
      </c>
      <c r="M754" s="2">
        <f>VLOOKUP(Revised!L754,Mapping!$H:$I,2,FALSE)</f>
        <v>4</v>
      </c>
      <c r="N754" s="2">
        <f>VLOOKUP(Revised!M754,Mapping!$H:$I,2,FALSE)</f>
        <v>4</v>
      </c>
      <c r="O754" s="2">
        <f>VLOOKUP(Revised!N754,Mapping!$H:$I,2,FALSE)</f>
        <v>4</v>
      </c>
      <c r="P754" s="2">
        <f>VLOOKUP(Revised!O754,Mapping!$H:$I,2,FALSE)</f>
        <v>4</v>
      </c>
      <c r="Q754" s="2">
        <f>VLOOKUP(Revised!P754,Mapping!$H:$I,2,FALSE)</f>
        <v>5</v>
      </c>
      <c r="R754" s="2">
        <f>VLOOKUP(Revised!Q754,Mapping!$K:$L,2,FALSE)</f>
        <v>3</v>
      </c>
      <c r="S754" s="2">
        <f>VLOOKUP(Revised!R754,Mapping!$K:$L,2,FALSE)</f>
        <v>3</v>
      </c>
      <c r="T754" s="2"/>
      <c r="U754" s="2"/>
      <c r="V754" s="2"/>
    </row>
    <row r="755" spans="1:22" hidden="1" x14ac:dyDescent="0.2">
      <c r="A755">
        <v>754</v>
      </c>
      <c r="B755" s="1">
        <v>44145.623483796298</v>
      </c>
      <c r="C755" s="2" t="s">
        <v>3301</v>
      </c>
      <c r="D755" s="2" t="s">
        <v>3305</v>
      </c>
      <c r="E755" s="3">
        <v>44145</v>
      </c>
      <c r="F755" s="22">
        <v>2020</v>
      </c>
      <c r="G755" s="2">
        <f>VLOOKUP(Revised!F755,Mapping!$H:$I,2,FALSE)</f>
        <v>4</v>
      </c>
      <c r="H755" s="2">
        <f>VLOOKUP(Revised!G755,Mapping!$H:$I,2,FALSE)</f>
        <v>3</v>
      </c>
      <c r="I755" s="2">
        <f>VLOOKUP(Revised!H755,Mapping!$H:$I,2,FALSE)</f>
        <v>5</v>
      </c>
      <c r="J755" s="2">
        <f>VLOOKUP(Revised!I755,Mapping!$H:$I,2,FALSE)</f>
        <v>4</v>
      </c>
      <c r="K755" s="2">
        <f>VLOOKUP(Revised!J755,Mapping!$H:$I,2,FALSE)</f>
        <v>4</v>
      </c>
      <c r="L755" s="2">
        <f>VLOOKUP(Revised!K755,Mapping!$H:$I,2,FALSE)</f>
        <v>4</v>
      </c>
      <c r="M755" s="2">
        <f>VLOOKUP(Revised!L755,Mapping!$H:$I,2,FALSE)</f>
        <v>4</v>
      </c>
      <c r="N755" s="2">
        <f>VLOOKUP(Revised!M755,Mapping!$H:$I,2,FALSE)</f>
        <v>4</v>
      </c>
      <c r="O755" s="2">
        <f>VLOOKUP(Revised!N755,Mapping!$H:$I,2,FALSE)</f>
        <v>4</v>
      </c>
      <c r="P755" s="2">
        <f>VLOOKUP(Revised!O755,Mapping!$H:$I,2,FALSE)</f>
        <v>4</v>
      </c>
      <c r="Q755" s="2">
        <f>VLOOKUP(Revised!P755,Mapping!$H:$I,2,FALSE)</f>
        <v>4</v>
      </c>
      <c r="R755" s="2">
        <f>VLOOKUP(Revised!Q755,Mapping!$K:$L,2,FALSE)</f>
        <v>5</v>
      </c>
      <c r="S755" s="2">
        <f>VLOOKUP(Revised!R755,Mapping!$K:$L,2,FALSE)</f>
        <v>3</v>
      </c>
      <c r="T755" s="2"/>
      <c r="U755" s="2"/>
      <c r="V755" s="2"/>
    </row>
    <row r="756" spans="1:22" hidden="1" x14ac:dyDescent="0.2">
      <c r="A756">
        <v>755</v>
      </c>
      <c r="B756" s="1">
        <v>44145.623657407406</v>
      </c>
      <c r="C756" s="2" t="s">
        <v>3301</v>
      </c>
      <c r="D756" s="2" t="s">
        <v>3305</v>
      </c>
      <c r="E756" s="3">
        <v>44145</v>
      </c>
      <c r="F756" s="22">
        <v>2020</v>
      </c>
      <c r="G756" s="2">
        <f>VLOOKUP(Revised!F756,Mapping!$H:$I,2,FALSE)</f>
        <v>4</v>
      </c>
      <c r="H756" s="2">
        <f>VLOOKUP(Revised!G756,Mapping!$H:$I,2,FALSE)</f>
        <v>4</v>
      </c>
      <c r="I756" s="2">
        <f>VLOOKUP(Revised!H756,Mapping!$H:$I,2,FALSE)</f>
        <v>4</v>
      </c>
      <c r="J756" s="2">
        <f>VLOOKUP(Revised!I756,Mapping!$H:$I,2,FALSE)</f>
        <v>4</v>
      </c>
      <c r="K756" s="2">
        <f>VLOOKUP(Revised!J756,Mapping!$H:$I,2,FALSE)</f>
        <v>4</v>
      </c>
      <c r="L756" s="2">
        <f>VLOOKUP(Revised!K756,Mapping!$H:$I,2,FALSE)</f>
        <v>4</v>
      </c>
      <c r="M756" s="2">
        <f>VLOOKUP(Revised!L756,Mapping!$H:$I,2,FALSE)</f>
        <v>4</v>
      </c>
      <c r="N756" s="2">
        <f>VLOOKUP(Revised!M756,Mapping!$H:$I,2,FALSE)</f>
        <v>4</v>
      </c>
      <c r="O756" s="2">
        <f>VLOOKUP(Revised!N756,Mapping!$H:$I,2,FALSE)</f>
        <v>4</v>
      </c>
      <c r="P756" s="2">
        <f>VLOOKUP(Revised!O756,Mapping!$H:$I,2,FALSE)</f>
        <v>4</v>
      </c>
      <c r="Q756" s="2">
        <f>VLOOKUP(Revised!P756,Mapping!$H:$I,2,FALSE)</f>
        <v>4</v>
      </c>
      <c r="R756" s="2">
        <f>VLOOKUP(Revised!Q756,Mapping!$K:$L,2,FALSE)</f>
        <v>3</v>
      </c>
      <c r="S756" s="2">
        <f>VLOOKUP(Revised!R756,Mapping!$K:$L,2,FALSE)</f>
        <v>3</v>
      </c>
      <c r="T756" s="2" t="s">
        <v>313</v>
      </c>
      <c r="U756" s="2"/>
      <c r="V756" s="2"/>
    </row>
    <row r="757" spans="1:22" hidden="1" x14ac:dyDescent="0.2">
      <c r="A757">
        <v>756</v>
      </c>
      <c r="B757" s="1">
        <v>44145.623761574076</v>
      </c>
      <c r="C757" s="2" t="s">
        <v>3301</v>
      </c>
      <c r="D757" s="2" t="s">
        <v>3305</v>
      </c>
      <c r="E757" s="3">
        <v>44145</v>
      </c>
      <c r="F757" s="22">
        <v>2020</v>
      </c>
      <c r="G757" s="2">
        <f>VLOOKUP(Revised!F757,Mapping!$H:$I,2,FALSE)</f>
        <v>4</v>
      </c>
      <c r="H757" s="2">
        <f>VLOOKUP(Revised!G757,Mapping!$H:$I,2,FALSE)</f>
        <v>5</v>
      </c>
      <c r="I757" s="2">
        <f>VLOOKUP(Revised!H757,Mapping!$H:$I,2,FALSE)</f>
        <v>4</v>
      </c>
      <c r="J757" s="2">
        <f>VLOOKUP(Revised!I757,Mapping!$H:$I,2,FALSE)</f>
        <v>5</v>
      </c>
      <c r="K757" s="2">
        <f>VLOOKUP(Revised!J757,Mapping!$H:$I,2,FALSE)</f>
        <v>5</v>
      </c>
      <c r="L757" s="2">
        <f>VLOOKUP(Revised!K757,Mapping!$H:$I,2,FALSE)</f>
        <v>5</v>
      </c>
      <c r="M757" s="2">
        <f>VLOOKUP(Revised!L757,Mapping!$H:$I,2,FALSE)</f>
        <v>4</v>
      </c>
      <c r="N757" s="2">
        <f>VLOOKUP(Revised!M757,Mapping!$H:$I,2,FALSE)</f>
        <v>5</v>
      </c>
      <c r="O757" s="2">
        <f>VLOOKUP(Revised!N757,Mapping!$H:$I,2,FALSE)</f>
        <v>5</v>
      </c>
      <c r="P757" s="2">
        <f>VLOOKUP(Revised!O757,Mapping!$H:$I,2,FALSE)</f>
        <v>5</v>
      </c>
      <c r="Q757" s="2">
        <f>VLOOKUP(Revised!P757,Mapping!$H:$I,2,FALSE)</f>
        <v>4</v>
      </c>
      <c r="R757" s="2">
        <f>VLOOKUP(Revised!Q757,Mapping!$K:$L,2,FALSE)</f>
        <v>5</v>
      </c>
      <c r="S757" s="2">
        <f>VLOOKUP(Revised!R757,Mapping!$K:$L,2,FALSE)</f>
        <v>3</v>
      </c>
      <c r="T757" s="2" t="s">
        <v>314</v>
      </c>
      <c r="U757" s="2"/>
      <c r="V757" s="2"/>
    </row>
    <row r="758" spans="1:22" hidden="1" x14ac:dyDescent="0.2">
      <c r="A758">
        <v>757</v>
      </c>
      <c r="B758" s="1">
        <v>44145.623773148145</v>
      </c>
      <c r="C758" s="2" t="s">
        <v>3301</v>
      </c>
      <c r="D758" s="2" t="s">
        <v>3305</v>
      </c>
      <c r="E758" s="3">
        <v>44145</v>
      </c>
      <c r="F758" s="22">
        <v>2020</v>
      </c>
      <c r="G758" s="2">
        <f>VLOOKUP(Revised!F758,Mapping!$H:$I,2,FALSE)</f>
        <v>5</v>
      </c>
      <c r="H758" s="2">
        <f>VLOOKUP(Revised!G758,Mapping!$H:$I,2,FALSE)</f>
        <v>5</v>
      </c>
      <c r="I758" s="2">
        <f>VLOOKUP(Revised!H758,Mapping!$H:$I,2,FALSE)</f>
        <v>5</v>
      </c>
      <c r="J758" s="2">
        <f>VLOOKUP(Revised!I758,Mapping!$H:$I,2,FALSE)</f>
        <v>5</v>
      </c>
      <c r="K758" s="2">
        <f>VLOOKUP(Revised!J758,Mapping!$H:$I,2,FALSE)</f>
        <v>5</v>
      </c>
      <c r="L758" s="2">
        <f>VLOOKUP(Revised!K758,Mapping!$H:$I,2,FALSE)</f>
        <v>5</v>
      </c>
      <c r="M758" s="2">
        <f>VLOOKUP(Revised!L758,Mapping!$H:$I,2,FALSE)</f>
        <v>4</v>
      </c>
      <c r="N758" s="2">
        <f>VLOOKUP(Revised!M758,Mapping!$H:$I,2,FALSE)</f>
        <v>5</v>
      </c>
      <c r="O758" s="2">
        <f>VLOOKUP(Revised!N758,Mapping!$H:$I,2,FALSE)</f>
        <v>5</v>
      </c>
      <c r="P758" s="2">
        <f>VLOOKUP(Revised!O758,Mapping!$H:$I,2,FALSE)</f>
        <v>5</v>
      </c>
      <c r="Q758" s="2">
        <f>VLOOKUP(Revised!P758,Mapping!$H:$I,2,FALSE)</f>
        <v>5</v>
      </c>
      <c r="R758" s="2">
        <f>VLOOKUP(Revised!Q758,Mapping!$K:$L,2,FALSE)</f>
        <v>5</v>
      </c>
      <c r="S758" s="2">
        <f>VLOOKUP(Revised!R758,Mapping!$K:$L,2,FALSE)</f>
        <v>5</v>
      </c>
      <c r="T758" s="2" t="s">
        <v>315</v>
      </c>
      <c r="U758" s="2"/>
      <c r="V758" s="2"/>
    </row>
    <row r="759" spans="1:22" hidden="1" x14ac:dyDescent="0.2">
      <c r="A759">
        <v>758</v>
      </c>
      <c r="B759" s="1">
        <v>44145.623888888891</v>
      </c>
      <c r="C759" s="2" t="s">
        <v>3301</v>
      </c>
      <c r="D759" s="2" t="s">
        <v>3305</v>
      </c>
      <c r="E759" s="3">
        <v>44145</v>
      </c>
      <c r="F759" s="22">
        <v>2020</v>
      </c>
      <c r="G759" s="2">
        <f>VLOOKUP(Revised!F759,Mapping!$H:$I,2,FALSE)</f>
        <v>4</v>
      </c>
      <c r="H759" s="2">
        <f>VLOOKUP(Revised!G759,Mapping!$H:$I,2,FALSE)</f>
        <v>4</v>
      </c>
      <c r="I759" s="2">
        <f>VLOOKUP(Revised!H759,Mapping!$H:$I,2,FALSE)</f>
        <v>3</v>
      </c>
      <c r="J759" s="2">
        <f>VLOOKUP(Revised!I759,Mapping!$H:$I,2,FALSE)</f>
        <v>3</v>
      </c>
      <c r="K759" s="2">
        <f>VLOOKUP(Revised!J759,Mapping!$H:$I,2,FALSE)</f>
        <v>4</v>
      </c>
      <c r="L759" s="2">
        <f>VLOOKUP(Revised!K759,Mapping!$H:$I,2,FALSE)</f>
        <v>4</v>
      </c>
      <c r="M759" s="2">
        <f>VLOOKUP(Revised!L759,Mapping!$H:$I,2,FALSE)</f>
        <v>4</v>
      </c>
      <c r="N759" s="2">
        <f>VLOOKUP(Revised!M759,Mapping!$H:$I,2,FALSE)</f>
        <v>4</v>
      </c>
      <c r="O759" s="2">
        <f>VLOOKUP(Revised!N759,Mapping!$H:$I,2,FALSE)</f>
        <v>4</v>
      </c>
      <c r="P759" s="2">
        <f>VLOOKUP(Revised!O759,Mapping!$H:$I,2,FALSE)</f>
        <v>3</v>
      </c>
      <c r="Q759" s="2">
        <f>VLOOKUP(Revised!P759,Mapping!$H:$I,2,FALSE)</f>
        <v>4</v>
      </c>
      <c r="R759" s="2">
        <f>VLOOKUP(Revised!Q759,Mapping!$K:$L,2,FALSE)</f>
        <v>3</v>
      </c>
      <c r="S759" s="2">
        <f>VLOOKUP(Revised!R759,Mapping!$K:$L,2,FALSE)</f>
        <v>3</v>
      </c>
      <c r="T759" s="2" t="s">
        <v>316</v>
      </c>
      <c r="U759" s="2"/>
      <c r="V759" s="2"/>
    </row>
    <row r="760" spans="1:22" hidden="1" x14ac:dyDescent="0.2">
      <c r="A760">
        <v>759</v>
      </c>
      <c r="B760" s="1">
        <v>44145.623981481483</v>
      </c>
      <c r="C760" s="2" t="s">
        <v>3301</v>
      </c>
      <c r="D760" s="2" t="s">
        <v>3305</v>
      </c>
      <c r="E760" s="3">
        <v>44145</v>
      </c>
      <c r="F760" s="22">
        <v>2020</v>
      </c>
      <c r="G760" s="2">
        <f>VLOOKUP(Revised!F760,Mapping!$H:$I,2,FALSE)</f>
        <v>5</v>
      </c>
      <c r="H760" s="2">
        <f>VLOOKUP(Revised!G760,Mapping!$H:$I,2,FALSE)</f>
        <v>5</v>
      </c>
      <c r="I760" s="2">
        <f>VLOOKUP(Revised!H760,Mapping!$H:$I,2,FALSE)</f>
        <v>5</v>
      </c>
      <c r="J760" s="2">
        <f>VLOOKUP(Revised!I760,Mapping!$H:$I,2,FALSE)</f>
        <v>5</v>
      </c>
      <c r="K760" s="2">
        <f>VLOOKUP(Revised!J760,Mapping!$H:$I,2,FALSE)</f>
        <v>5</v>
      </c>
      <c r="L760" s="2">
        <f>VLOOKUP(Revised!K760,Mapping!$H:$I,2,FALSE)</f>
        <v>5</v>
      </c>
      <c r="M760" s="2">
        <f>VLOOKUP(Revised!L760,Mapping!$H:$I,2,FALSE)</f>
        <v>5</v>
      </c>
      <c r="N760" s="2">
        <f>VLOOKUP(Revised!M760,Mapping!$H:$I,2,FALSE)</f>
        <v>5</v>
      </c>
      <c r="O760" s="2">
        <f>VLOOKUP(Revised!N760,Mapping!$H:$I,2,FALSE)</f>
        <v>5</v>
      </c>
      <c r="P760" s="2">
        <f>VLOOKUP(Revised!O760,Mapping!$H:$I,2,FALSE)</f>
        <v>5</v>
      </c>
      <c r="Q760" s="2">
        <f>VLOOKUP(Revised!P760,Mapping!$H:$I,2,FALSE)</f>
        <v>5</v>
      </c>
      <c r="R760" s="2">
        <f>VLOOKUP(Revised!Q760,Mapping!$K:$L,2,FALSE)</f>
        <v>5</v>
      </c>
      <c r="S760" s="2">
        <f>VLOOKUP(Revised!R760,Mapping!$K:$L,2,FALSE)</f>
        <v>5</v>
      </c>
      <c r="T760" s="2" t="s">
        <v>318</v>
      </c>
      <c r="U760" s="2"/>
      <c r="V760" s="2"/>
    </row>
    <row r="761" spans="1:22" hidden="1" x14ac:dyDescent="0.2">
      <c r="A761">
        <v>760</v>
      </c>
      <c r="B761" s="1">
        <v>44145.624062499999</v>
      </c>
      <c r="C761" s="2" t="s">
        <v>3301</v>
      </c>
      <c r="D761" s="2" t="s">
        <v>3305</v>
      </c>
      <c r="E761" s="3">
        <v>44145</v>
      </c>
      <c r="F761" s="22">
        <v>2020</v>
      </c>
      <c r="G761" s="2">
        <f>VLOOKUP(Revised!F761,Mapping!$H:$I,2,FALSE)</f>
        <v>4</v>
      </c>
      <c r="H761" s="2">
        <f>VLOOKUP(Revised!G761,Mapping!$H:$I,2,FALSE)</f>
        <v>4</v>
      </c>
      <c r="I761" s="2">
        <f>VLOOKUP(Revised!H761,Mapping!$H:$I,2,FALSE)</f>
        <v>4</v>
      </c>
      <c r="J761" s="2">
        <f>VLOOKUP(Revised!I761,Mapping!$H:$I,2,FALSE)</f>
        <v>4</v>
      </c>
      <c r="K761" s="2">
        <f>VLOOKUP(Revised!J761,Mapping!$H:$I,2,FALSE)</f>
        <v>3</v>
      </c>
      <c r="L761" s="2">
        <f>VLOOKUP(Revised!K761,Mapping!$H:$I,2,FALSE)</f>
        <v>4</v>
      </c>
      <c r="M761" s="2">
        <f>VLOOKUP(Revised!L761,Mapping!$H:$I,2,FALSE)</f>
        <v>3</v>
      </c>
      <c r="N761" s="2">
        <f>VLOOKUP(Revised!M761,Mapping!$H:$I,2,FALSE)</f>
        <v>4</v>
      </c>
      <c r="O761" s="2">
        <f>VLOOKUP(Revised!N761,Mapping!$H:$I,2,FALSE)</f>
        <v>3</v>
      </c>
      <c r="P761" s="2">
        <f>VLOOKUP(Revised!O761,Mapping!$H:$I,2,FALSE)</f>
        <v>4</v>
      </c>
      <c r="Q761" s="2">
        <f>VLOOKUP(Revised!P761,Mapping!$H:$I,2,FALSE)</f>
        <v>3</v>
      </c>
      <c r="R761" s="2">
        <f>VLOOKUP(Revised!Q761,Mapping!$K:$L,2,FALSE)</f>
        <v>5</v>
      </c>
      <c r="S761" s="2">
        <f>VLOOKUP(Revised!R761,Mapping!$K:$L,2,FALSE)</f>
        <v>4</v>
      </c>
      <c r="T761" s="2"/>
      <c r="U761" s="2" t="s">
        <v>319</v>
      </c>
      <c r="V761" s="2"/>
    </row>
    <row r="762" spans="1:22" hidden="1" x14ac:dyDescent="0.2">
      <c r="A762">
        <v>761</v>
      </c>
      <c r="B762" s="1">
        <v>44145.624074074076</v>
      </c>
      <c r="C762" s="2" t="s">
        <v>3301</v>
      </c>
      <c r="D762" s="2" t="s">
        <v>3305</v>
      </c>
      <c r="E762" s="3">
        <v>44145</v>
      </c>
      <c r="F762" s="22">
        <v>2020</v>
      </c>
      <c r="G762" s="2">
        <f>VLOOKUP(Revised!F762,Mapping!$H:$I,2,FALSE)</f>
        <v>5</v>
      </c>
      <c r="H762" s="2">
        <f>VLOOKUP(Revised!G762,Mapping!$H:$I,2,FALSE)</f>
        <v>4</v>
      </c>
      <c r="I762" s="2">
        <f>VLOOKUP(Revised!H762,Mapping!$H:$I,2,FALSE)</f>
        <v>5</v>
      </c>
      <c r="J762" s="2">
        <f>VLOOKUP(Revised!I762,Mapping!$H:$I,2,FALSE)</f>
        <v>5</v>
      </c>
      <c r="K762" s="2">
        <f>VLOOKUP(Revised!J762,Mapping!$H:$I,2,FALSE)</f>
        <v>5</v>
      </c>
      <c r="L762" s="2">
        <f>VLOOKUP(Revised!K762,Mapping!$H:$I,2,FALSE)</f>
        <v>5</v>
      </c>
      <c r="M762" s="2">
        <f>VLOOKUP(Revised!L762,Mapping!$H:$I,2,FALSE)</f>
        <v>5</v>
      </c>
      <c r="N762" s="2">
        <f>VLOOKUP(Revised!M762,Mapping!$H:$I,2,FALSE)</f>
        <v>4</v>
      </c>
      <c r="O762" s="2">
        <f>VLOOKUP(Revised!N762,Mapping!$H:$I,2,FALSE)</f>
        <v>4</v>
      </c>
      <c r="P762" s="2">
        <f>VLOOKUP(Revised!O762,Mapping!$H:$I,2,FALSE)</f>
        <v>4</v>
      </c>
      <c r="Q762" s="2">
        <f>VLOOKUP(Revised!P762,Mapping!$H:$I,2,FALSE)</f>
        <v>5</v>
      </c>
      <c r="R762" s="2">
        <f>VLOOKUP(Revised!Q762,Mapping!$K:$L,2,FALSE)</f>
        <v>5</v>
      </c>
      <c r="S762" s="2">
        <f>VLOOKUP(Revised!R762,Mapping!$K:$L,2,FALSE)</f>
        <v>3</v>
      </c>
      <c r="T762" s="2"/>
      <c r="U762" s="2"/>
      <c r="V762" s="2"/>
    </row>
    <row r="763" spans="1:22" hidden="1" x14ac:dyDescent="0.2">
      <c r="A763">
        <v>762</v>
      </c>
      <c r="B763" s="1">
        <v>44145.624143518522</v>
      </c>
      <c r="C763" s="2" t="s">
        <v>3301</v>
      </c>
      <c r="D763" s="2" t="s">
        <v>3305</v>
      </c>
      <c r="E763" s="3">
        <v>44145</v>
      </c>
      <c r="F763" s="22">
        <v>2020</v>
      </c>
      <c r="G763" s="2">
        <f>VLOOKUP(Revised!F763,Mapping!$H:$I,2,FALSE)</f>
        <v>5</v>
      </c>
      <c r="H763" s="2">
        <f>VLOOKUP(Revised!G763,Mapping!$H:$I,2,FALSE)</f>
        <v>5</v>
      </c>
      <c r="I763" s="2">
        <f>VLOOKUP(Revised!H763,Mapping!$H:$I,2,FALSE)</f>
        <v>5</v>
      </c>
      <c r="J763" s="2">
        <f>VLOOKUP(Revised!I763,Mapping!$H:$I,2,FALSE)</f>
        <v>5</v>
      </c>
      <c r="K763" s="2">
        <f>VLOOKUP(Revised!J763,Mapping!$H:$I,2,FALSE)</f>
        <v>5</v>
      </c>
      <c r="L763" s="2">
        <f>VLOOKUP(Revised!K763,Mapping!$H:$I,2,FALSE)</f>
        <v>5</v>
      </c>
      <c r="M763" s="2">
        <f>VLOOKUP(Revised!L763,Mapping!$H:$I,2,FALSE)</f>
        <v>5</v>
      </c>
      <c r="N763" s="2">
        <f>VLOOKUP(Revised!M763,Mapping!$H:$I,2,FALSE)</f>
        <v>5</v>
      </c>
      <c r="O763" s="2">
        <f>VLOOKUP(Revised!N763,Mapping!$H:$I,2,FALSE)</f>
        <v>5</v>
      </c>
      <c r="P763" s="2">
        <f>VLOOKUP(Revised!O763,Mapping!$H:$I,2,FALSE)</f>
        <v>5</v>
      </c>
      <c r="Q763" s="2">
        <f>VLOOKUP(Revised!P763,Mapping!$H:$I,2,FALSE)</f>
        <v>5</v>
      </c>
      <c r="R763" s="2">
        <f>VLOOKUP(Revised!Q763,Mapping!$K:$L,2,FALSE)</f>
        <v>5</v>
      </c>
      <c r="S763" s="2">
        <f>VLOOKUP(Revised!R763,Mapping!$K:$L,2,FALSE)</f>
        <v>5</v>
      </c>
      <c r="T763" s="2" t="s">
        <v>320</v>
      </c>
      <c r="U763" s="2"/>
      <c r="V763" s="2"/>
    </row>
    <row r="764" spans="1:22" hidden="1" x14ac:dyDescent="0.2">
      <c r="A764">
        <v>763</v>
      </c>
      <c r="B764" s="1">
        <v>44173.611354166664</v>
      </c>
      <c r="C764" s="2" t="s">
        <v>3301</v>
      </c>
      <c r="D764" s="2" t="s">
        <v>3305</v>
      </c>
      <c r="E764" s="3">
        <v>44173</v>
      </c>
      <c r="F764" s="22">
        <v>2020</v>
      </c>
      <c r="G764" s="2">
        <f>VLOOKUP(Revised!F764,Mapping!$H:$I,2,FALSE)</f>
        <v>4</v>
      </c>
      <c r="H764" s="2">
        <f>VLOOKUP(Revised!G764,Mapping!$H:$I,2,FALSE)</f>
        <v>4</v>
      </c>
      <c r="I764" s="2">
        <f>VLOOKUP(Revised!H764,Mapping!$H:$I,2,FALSE)</f>
        <v>4</v>
      </c>
      <c r="J764" s="2">
        <f>VLOOKUP(Revised!I764,Mapping!$H:$I,2,FALSE)</f>
        <v>4</v>
      </c>
      <c r="K764" s="2">
        <f>VLOOKUP(Revised!J764,Mapping!$H:$I,2,FALSE)</f>
        <v>4</v>
      </c>
      <c r="L764" s="2">
        <f>VLOOKUP(Revised!K764,Mapping!$H:$I,2,FALSE)</f>
        <v>4</v>
      </c>
      <c r="M764" s="2">
        <f>VLOOKUP(Revised!L764,Mapping!$H:$I,2,FALSE)</f>
        <v>4</v>
      </c>
      <c r="N764" s="2">
        <f>VLOOKUP(Revised!M764,Mapping!$H:$I,2,FALSE)</f>
        <v>4</v>
      </c>
      <c r="O764" s="2">
        <f>VLOOKUP(Revised!N764,Mapping!$H:$I,2,FALSE)</f>
        <v>4</v>
      </c>
      <c r="P764" s="2">
        <f>VLOOKUP(Revised!O764,Mapping!$H:$I,2,FALSE)</f>
        <v>4</v>
      </c>
      <c r="Q764" s="2">
        <f>VLOOKUP(Revised!P764,Mapping!$H:$I,2,FALSE)</f>
        <v>4</v>
      </c>
      <c r="R764" s="2">
        <f>VLOOKUP(Revised!Q764,Mapping!$K:$L,2,FALSE)</f>
        <v>3</v>
      </c>
      <c r="S764" s="2">
        <f>VLOOKUP(Revised!R764,Mapping!$K:$L,2,FALSE)</f>
        <v>3</v>
      </c>
      <c r="T764" s="2"/>
      <c r="U764" s="2"/>
      <c r="V764" s="2"/>
    </row>
    <row r="765" spans="1:22" hidden="1" x14ac:dyDescent="0.2">
      <c r="A765">
        <v>764</v>
      </c>
      <c r="B765" s="1">
        <v>44173.611805555556</v>
      </c>
      <c r="C765" s="2" t="s">
        <v>3301</v>
      </c>
      <c r="D765" s="2" t="s">
        <v>3305</v>
      </c>
      <c r="E765" s="3">
        <v>44173</v>
      </c>
      <c r="F765" s="22">
        <v>2020</v>
      </c>
      <c r="G765" s="2">
        <f>VLOOKUP(Revised!F765,Mapping!$H:$I,2,FALSE)</f>
        <v>5</v>
      </c>
      <c r="H765" s="2">
        <f>VLOOKUP(Revised!G765,Mapping!$H:$I,2,FALSE)</f>
        <v>5</v>
      </c>
      <c r="I765" s="2">
        <f>VLOOKUP(Revised!H765,Mapping!$H:$I,2,FALSE)</f>
        <v>5</v>
      </c>
      <c r="J765" s="2">
        <f>VLOOKUP(Revised!I765,Mapping!$H:$I,2,FALSE)</f>
        <v>2</v>
      </c>
      <c r="K765" s="2">
        <f>VLOOKUP(Revised!J765,Mapping!$H:$I,2,FALSE)</f>
        <v>4</v>
      </c>
      <c r="L765" s="2">
        <f>VLOOKUP(Revised!K765,Mapping!$H:$I,2,FALSE)</f>
        <v>3</v>
      </c>
      <c r="M765" s="2">
        <f>VLOOKUP(Revised!L765,Mapping!$H:$I,2,FALSE)</f>
        <v>4</v>
      </c>
      <c r="N765" s="2">
        <f>VLOOKUP(Revised!M765,Mapping!$H:$I,2,FALSE)</f>
        <v>5</v>
      </c>
      <c r="O765" s="2">
        <f>VLOOKUP(Revised!N765,Mapping!$H:$I,2,FALSE)</f>
        <v>4</v>
      </c>
      <c r="P765" s="2">
        <f>VLOOKUP(Revised!O765,Mapping!$H:$I,2,FALSE)</f>
        <v>3</v>
      </c>
      <c r="Q765" s="2">
        <f>VLOOKUP(Revised!P765,Mapping!$H:$I,2,FALSE)</f>
        <v>3</v>
      </c>
      <c r="R765" s="2">
        <f>VLOOKUP(Revised!Q765,Mapping!$K:$L,2,FALSE)</f>
        <v>3</v>
      </c>
      <c r="S765" s="2">
        <f>VLOOKUP(Revised!R765,Mapping!$K:$L,2,FALSE)</f>
        <v>4</v>
      </c>
      <c r="T765" s="2" t="s">
        <v>349</v>
      </c>
      <c r="U765" s="2" t="s">
        <v>350</v>
      </c>
      <c r="V765" s="2"/>
    </row>
    <row r="766" spans="1:22" hidden="1" x14ac:dyDescent="0.2">
      <c r="A766">
        <v>765</v>
      </c>
      <c r="B766" s="1">
        <v>44173.612037037034</v>
      </c>
      <c r="C766" s="2" t="s">
        <v>3301</v>
      </c>
      <c r="D766" s="2" t="s">
        <v>3305</v>
      </c>
      <c r="E766" s="3">
        <v>44173</v>
      </c>
      <c r="F766" s="22">
        <v>2020</v>
      </c>
      <c r="G766" s="2">
        <f>VLOOKUP(Revised!F766,Mapping!$H:$I,2,FALSE)</f>
        <v>4</v>
      </c>
      <c r="H766" s="2">
        <f>VLOOKUP(Revised!G766,Mapping!$H:$I,2,FALSE)</f>
        <v>4</v>
      </c>
      <c r="I766" s="2">
        <f>VLOOKUP(Revised!H766,Mapping!$H:$I,2,FALSE)</f>
        <v>4</v>
      </c>
      <c r="J766" s="2">
        <f>VLOOKUP(Revised!I766,Mapping!$H:$I,2,FALSE)</f>
        <v>4</v>
      </c>
      <c r="K766" s="2">
        <f>VLOOKUP(Revised!J766,Mapping!$H:$I,2,FALSE)</f>
        <v>4</v>
      </c>
      <c r="L766" s="2">
        <f>VLOOKUP(Revised!K766,Mapping!$H:$I,2,FALSE)</f>
        <v>4</v>
      </c>
      <c r="M766" s="2">
        <f>VLOOKUP(Revised!L766,Mapping!$H:$I,2,FALSE)</f>
        <v>4</v>
      </c>
      <c r="N766" s="2">
        <f>VLOOKUP(Revised!M766,Mapping!$H:$I,2,FALSE)</f>
        <v>4</v>
      </c>
      <c r="O766" s="2">
        <f>VLOOKUP(Revised!N766,Mapping!$H:$I,2,FALSE)</f>
        <v>4</v>
      </c>
      <c r="P766" s="2">
        <f>VLOOKUP(Revised!O766,Mapping!$H:$I,2,FALSE)</f>
        <v>4</v>
      </c>
      <c r="Q766" s="2">
        <f>VLOOKUP(Revised!P766,Mapping!$H:$I,2,FALSE)</f>
        <v>4</v>
      </c>
      <c r="R766" s="2">
        <f>VLOOKUP(Revised!Q766,Mapping!$K:$L,2,FALSE)</f>
        <v>3</v>
      </c>
      <c r="S766" s="2">
        <f>VLOOKUP(Revised!R766,Mapping!$K:$L,2,FALSE)</f>
        <v>3</v>
      </c>
      <c r="T766" s="2" t="s">
        <v>351</v>
      </c>
      <c r="U766" s="2"/>
      <c r="V766" s="2"/>
    </row>
    <row r="767" spans="1:22" hidden="1" x14ac:dyDescent="0.2">
      <c r="A767">
        <v>766</v>
      </c>
      <c r="B767" s="1">
        <v>44173.612060185187</v>
      </c>
      <c r="C767" s="2" t="s">
        <v>3301</v>
      </c>
      <c r="D767" s="2" t="s">
        <v>3305</v>
      </c>
      <c r="E767" s="3">
        <v>44173</v>
      </c>
      <c r="F767" s="22">
        <v>2020</v>
      </c>
      <c r="G767" s="2">
        <f>VLOOKUP(Revised!F767,Mapping!$H:$I,2,FALSE)</f>
        <v>4</v>
      </c>
      <c r="H767" s="2">
        <f>VLOOKUP(Revised!G767,Mapping!$H:$I,2,FALSE)</f>
        <v>4</v>
      </c>
      <c r="I767" s="2">
        <f>VLOOKUP(Revised!H767,Mapping!$H:$I,2,FALSE)</f>
        <v>4</v>
      </c>
      <c r="J767" s="2">
        <f>VLOOKUP(Revised!I767,Mapping!$H:$I,2,FALSE)</f>
        <v>4</v>
      </c>
      <c r="K767" s="2">
        <f>VLOOKUP(Revised!J767,Mapping!$H:$I,2,FALSE)</f>
        <v>4</v>
      </c>
      <c r="L767" s="2">
        <f>VLOOKUP(Revised!K767,Mapping!$H:$I,2,FALSE)</f>
        <v>4</v>
      </c>
      <c r="M767" s="2">
        <f>VLOOKUP(Revised!L767,Mapping!$H:$I,2,FALSE)</f>
        <v>3</v>
      </c>
      <c r="N767" s="2">
        <f>VLOOKUP(Revised!M767,Mapping!$H:$I,2,FALSE)</f>
        <v>4</v>
      </c>
      <c r="O767" s="2">
        <f>VLOOKUP(Revised!N767,Mapping!$H:$I,2,FALSE)</f>
        <v>4</v>
      </c>
      <c r="P767" s="2">
        <f>VLOOKUP(Revised!O767,Mapping!$H:$I,2,FALSE)</f>
        <v>4</v>
      </c>
      <c r="Q767" s="2">
        <f>VLOOKUP(Revised!P767,Mapping!$H:$I,2,FALSE)</f>
        <v>4</v>
      </c>
      <c r="R767" s="2">
        <f>VLOOKUP(Revised!Q767,Mapping!$K:$L,2,FALSE)</f>
        <v>3</v>
      </c>
      <c r="S767" s="2">
        <f>VLOOKUP(Revised!R767,Mapping!$K:$L,2,FALSE)</f>
        <v>3</v>
      </c>
      <c r="T767" s="2"/>
      <c r="U767" s="2"/>
      <c r="V767" s="2"/>
    </row>
    <row r="768" spans="1:22" hidden="1" x14ac:dyDescent="0.2">
      <c r="A768">
        <v>767</v>
      </c>
      <c r="B768" s="1">
        <v>44173.612118055556</v>
      </c>
      <c r="C768" s="2" t="s">
        <v>3301</v>
      </c>
      <c r="D768" s="2" t="s">
        <v>3305</v>
      </c>
      <c r="E768" s="3">
        <v>44173</v>
      </c>
      <c r="F768" s="22">
        <v>2020</v>
      </c>
      <c r="G768" s="2">
        <f>VLOOKUP(Revised!F768,Mapping!$H:$I,2,FALSE)</f>
        <v>4</v>
      </c>
      <c r="H768" s="2">
        <f>VLOOKUP(Revised!G768,Mapping!$H:$I,2,FALSE)</f>
        <v>4</v>
      </c>
      <c r="I768" s="2">
        <f>VLOOKUP(Revised!H768,Mapping!$H:$I,2,FALSE)</f>
        <v>4</v>
      </c>
      <c r="J768" s="2">
        <f>VLOOKUP(Revised!I768,Mapping!$H:$I,2,FALSE)</f>
        <v>4</v>
      </c>
      <c r="K768" s="2">
        <f>VLOOKUP(Revised!J768,Mapping!$H:$I,2,FALSE)</f>
        <v>4</v>
      </c>
      <c r="L768" s="2">
        <f>VLOOKUP(Revised!K768,Mapping!$H:$I,2,FALSE)</f>
        <v>4</v>
      </c>
      <c r="M768" s="2">
        <f>VLOOKUP(Revised!L768,Mapping!$H:$I,2,FALSE)</f>
        <v>4</v>
      </c>
      <c r="N768" s="2">
        <f>VLOOKUP(Revised!M768,Mapping!$H:$I,2,FALSE)</f>
        <v>4</v>
      </c>
      <c r="O768" s="2">
        <f>VLOOKUP(Revised!N768,Mapping!$H:$I,2,FALSE)</f>
        <v>4</v>
      </c>
      <c r="P768" s="2">
        <f>VLOOKUP(Revised!O768,Mapping!$H:$I,2,FALSE)</f>
        <v>4</v>
      </c>
      <c r="Q768" s="2">
        <f>VLOOKUP(Revised!P768,Mapping!$H:$I,2,FALSE)</f>
        <v>4</v>
      </c>
      <c r="R768" s="2">
        <f>VLOOKUP(Revised!Q768,Mapping!$K:$L,2,FALSE)</f>
        <v>3</v>
      </c>
      <c r="S768" s="2">
        <f>VLOOKUP(Revised!R768,Mapping!$K:$L,2,FALSE)</f>
        <v>3</v>
      </c>
      <c r="T768" s="2" t="s">
        <v>352</v>
      </c>
      <c r="U768" s="2"/>
      <c r="V768" s="2"/>
    </row>
    <row r="769" spans="1:22" hidden="1" x14ac:dyDescent="0.2">
      <c r="A769">
        <v>768</v>
      </c>
      <c r="B769" s="1">
        <v>44173.612280092595</v>
      </c>
      <c r="C769" s="2" t="s">
        <v>3301</v>
      </c>
      <c r="D769" s="2" t="s">
        <v>3305</v>
      </c>
      <c r="E769" s="3">
        <v>44173</v>
      </c>
      <c r="F769" s="22">
        <v>2020</v>
      </c>
      <c r="G769" s="2">
        <f>VLOOKUP(Revised!F769,Mapping!$H:$I,2,FALSE)</f>
        <v>4</v>
      </c>
      <c r="H769" s="2">
        <f>VLOOKUP(Revised!G769,Mapping!$H:$I,2,FALSE)</f>
        <v>5</v>
      </c>
      <c r="I769" s="2">
        <f>VLOOKUP(Revised!H769,Mapping!$H:$I,2,FALSE)</f>
        <v>5</v>
      </c>
      <c r="J769" s="2">
        <f>VLOOKUP(Revised!I769,Mapping!$H:$I,2,FALSE)</f>
        <v>4</v>
      </c>
      <c r="K769" s="2">
        <f>VLOOKUP(Revised!J769,Mapping!$H:$I,2,FALSE)</f>
        <v>5</v>
      </c>
      <c r="L769" s="2">
        <f>VLOOKUP(Revised!K769,Mapping!$H:$I,2,FALSE)</f>
        <v>5</v>
      </c>
      <c r="M769" s="2">
        <f>VLOOKUP(Revised!L769,Mapping!$H:$I,2,FALSE)</f>
        <v>3</v>
      </c>
      <c r="N769" s="2">
        <f>VLOOKUP(Revised!M769,Mapping!$H:$I,2,FALSE)</f>
        <v>5</v>
      </c>
      <c r="O769" s="2">
        <f>VLOOKUP(Revised!N769,Mapping!$H:$I,2,FALSE)</f>
        <v>5</v>
      </c>
      <c r="P769" s="2">
        <f>VLOOKUP(Revised!O769,Mapping!$H:$I,2,FALSE)</f>
        <v>5</v>
      </c>
      <c r="Q769" s="2">
        <f>VLOOKUP(Revised!P769,Mapping!$H:$I,2,FALSE)</f>
        <v>4</v>
      </c>
      <c r="R769" s="2">
        <f>VLOOKUP(Revised!Q769,Mapping!$K:$L,2,FALSE)</f>
        <v>4</v>
      </c>
      <c r="S769" s="2">
        <f>VLOOKUP(Revised!R769,Mapping!$K:$L,2,FALSE)</f>
        <v>3</v>
      </c>
      <c r="T769" s="2"/>
      <c r="U769" s="2"/>
      <c r="V769" s="2"/>
    </row>
    <row r="770" spans="1:22" hidden="1" x14ac:dyDescent="0.2">
      <c r="A770">
        <v>769</v>
      </c>
      <c r="B770" s="1">
        <v>44173.612928240742</v>
      </c>
      <c r="C770" s="2" t="s">
        <v>3301</v>
      </c>
      <c r="D770" s="2" t="s">
        <v>3305</v>
      </c>
      <c r="E770" s="3">
        <v>44173</v>
      </c>
      <c r="F770" s="22">
        <v>2020</v>
      </c>
      <c r="G770" s="2">
        <f>VLOOKUP(Revised!F770,Mapping!$H:$I,2,FALSE)</f>
        <v>5</v>
      </c>
      <c r="H770" s="2">
        <f>VLOOKUP(Revised!G770,Mapping!$H:$I,2,FALSE)</f>
        <v>5</v>
      </c>
      <c r="I770" s="2">
        <f>VLOOKUP(Revised!H770,Mapping!$H:$I,2,FALSE)</f>
        <v>5</v>
      </c>
      <c r="J770" s="2">
        <f>VLOOKUP(Revised!I770,Mapping!$H:$I,2,FALSE)</f>
        <v>5</v>
      </c>
      <c r="K770" s="2">
        <f>VLOOKUP(Revised!J770,Mapping!$H:$I,2,FALSE)</f>
        <v>5</v>
      </c>
      <c r="L770" s="2">
        <f>VLOOKUP(Revised!K770,Mapping!$H:$I,2,FALSE)</f>
        <v>5</v>
      </c>
      <c r="M770" s="2">
        <f>VLOOKUP(Revised!L770,Mapping!$H:$I,2,FALSE)</f>
        <v>5</v>
      </c>
      <c r="N770" s="2">
        <f>VLOOKUP(Revised!M770,Mapping!$H:$I,2,FALSE)</f>
        <v>5</v>
      </c>
      <c r="O770" s="2">
        <f>VLOOKUP(Revised!N770,Mapping!$H:$I,2,FALSE)</f>
        <v>5</v>
      </c>
      <c r="P770" s="2">
        <f>VLOOKUP(Revised!O770,Mapping!$H:$I,2,FALSE)</f>
        <v>5</v>
      </c>
      <c r="Q770" s="2">
        <f>VLOOKUP(Revised!P770,Mapping!$H:$I,2,FALSE)</f>
        <v>5</v>
      </c>
      <c r="R770" s="2">
        <f>VLOOKUP(Revised!Q770,Mapping!$K:$L,2,FALSE)</f>
        <v>5</v>
      </c>
      <c r="S770" s="2">
        <f>VLOOKUP(Revised!R770,Mapping!$K:$L,2,FALSE)</f>
        <v>5</v>
      </c>
      <c r="T770" s="2"/>
      <c r="U770" s="2" t="s">
        <v>354</v>
      </c>
      <c r="V770" s="2"/>
    </row>
    <row r="771" spans="1:22" hidden="1" x14ac:dyDescent="0.2">
      <c r="A771">
        <v>770</v>
      </c>
      <c r="B771" s="1">
        <v>44173.61310185185</v>
      </c>
      <c r="C771" s="2" t="s">
        <v>3301</v>
      </c>
      <c r="D771" s="2" t="s">
        <v>3305</v>
      </c>
      <c r="E771" s="3">
        <v>44173</v>
      </c>
      <c r="F771" s="22">
        <v>2020</v>
      </c>
      <c r="G771" s="2">
        <f>VLOOKUP(Revised!F771,Mapping!$H:$I,2,FALSE)</f>
        <v>5</v>
      </c>
      <c r="H771" s="2">
        <f>VLOOKUP(Revised!G771,Mapping!$H:$I,2,FALSE)</f>
        <v>5</v>
      </c>
      <c r="I771" s="2">
        <f>VLOOKUP(Revised!H771,Mapping!$H:$I,2,FALSE)</f>
        <v>5</v>
      </c>
      <c r="J771" s="2">
        <f>VLOOKUP(Revised!I771,Mapping!$H:$I,2,FALSE)</f>
        <v>5</v>
      </c>
      <c r="K771" s="2">
        <f>VLOOKUP(Revised!J771,Mapping!$H:$I,2,FALSE)</f>
        <v>5</v>
      </c>
      <c r="L771" s="2">
        <f>VLOOKUP(Revised!K771,Mapping!$H:$I,2,FALSE)</f>
        <v>5</v>
      </c>
      <c r="M771" s="2">
        <f>VLOOKUP(Revised!L771,Mapping!$H:$I,2,FALSE)</f>
        <v>5</v>
      </c>
      <c r="N771" s="2">
        <f>VLOOKUP(Revised!M771,Mapping!$H:$I,2,FALSE)</f>
        <v>5</v>
      </c>
      <c r="O771" s="2">
        <f>VLOOKUP(Revised!N771,Mapping!$H:$I,2,FALSE)</f>
        <v>5</v>
      </c>
      <c r="P771" s="2">
        <f>VLOOKUP(Revised!O771,Mapping!$H:$I,2,FALSE)</f>
        <v>5</v>
      </c>
      <c r="Q771" s="2">
        <f>VLOOKUP(Revised!P771,Mapping!$H:$I,2,FALSE)</f>
        <v>5</v>
      </c>
      <c r="R771" s="2">
        <f>VLOOKUP(Revised!Q771,Mapping!$K:$L,2,FALSE)</f>
        <v>5</v>
      </c>
      <c r="S771" s="2">
        <f>VLOOKUP(Revised!R771,Mapping!$K:$L,2,FALSE)</f>
        <v>5</v>
      </c>
      <c r="T771" s="2" t="s">
        <v>355</v>
      </c>
      <c r="U771" s="2" t="s">
        <v>3327</v>
      </c>
      <c r="V771" s="2"/>
    </row>
    <row r="772" spans="1:22" hidden="1" x14ac:dyDescent="0.2">
      <c r="A772">
        <v>771</v>
      </c>
      <c r="B772" s="1">
        <v>44173.613449074073</v>
      </c>
      <c r="C772" s="2" t="s">
        <v>3301</v>
      </c>
      <c r="D772" s="2" t="s">
        <v>3305</v>
      </c>
      <c r="E772" s="3">
        <v>44173</v>
      </c>
      <c r="F772" s="22">
        <v>2020</v>
      </c>
      <c r="G772" s="2">
        <f>VLOOKUP(Revised!F772,Mapping!$H:$I,2,FALSE)</f>
        <v>5</v>
      </c>
      <c r="H772" s="2">
        <f>VLOOKUP(Revised!G772,Mapping!$H:$I,2,FALSE)</f>
        <v>5</v>
      </c>
      <c r="I772" s="2">
        <f>VLOOKUP(Revised!H772,Mapping!$H:$I,2,FALSE)</f>
        <v>5</v>
      </c>
      <c r="J772" s="2">
        <f>VLOOKUP(Revised!I772,Mapping!$H:$I,2,FALSE)</f>
        <v>5</v>
      </c>
      <c r="K772" s="2">
        <f>VLOOKUP(Revised!J772,Mapping!$H:$I,2,FALSE)</f>
        <v>5</v>
      </c>
      <c r="L772" s="2">
        <f>VLOOKUP(Revised!K772,Mapping!$H:$I,2,FALSE)</f>
        <v>5</v>
      </c>
      <c r="M772" s="2">
        <f>VLOOKUP(Revised!L772,Mapping!$H:$I,2,FALSE)</f>
        <v>5</v>
      </c>
      <c r="N772" s="2">
        <f>VLOOKUP(Revised!M772,Mapping!$H:$I,2,FALSE)</f>
        <v>5</v>
      </c>
      <c r="O772" s="2">
        <f>VLOOKUP(Revised!N772,Mapping!$H:$I,2,FALSE)</f>
        <v>5</v>
      </c>
      <c r="P772" s="2">
        <f>VLOOKUP(Revised!O772,Mapping!$H:$I,2,FALSE)</f>
        <v>5</v>
      </c>
      <c r="Q772" s="2">
        <f>VLOOKUP(Revised!P772,Mapping!$H:$I,2,FALSE)</f>
        <v>5</v>
      </c>
      <c r="R772" s="2">
        <f>VLOOKUP(Revised!Q772,Mapping!$K:$L,2,FALSE)</f>
        <v>5</v>
      </c>
      <c r="S772" s="2">
        <f>VLOOKUP(Revised!R772,Mapping!$K:$L,2,FALSE)</f>
        <v>5</v>
      </c>
      <c r="T772" s="2" t="s">
        <v>3310</v>
      </c>
      <c r="U772" s="2" t="s">
        <v>357</v>
      </c>
      <c r="V772" s="2"/>
    </row>
    <row r="773" spans="1:22" hidden="1" x14ac:dyDescent="0.2">
      <c r="A773">
        <v>772</v>
      </c>
      <c r="B773" s="1">
        <v>44173.613483796296</v>
      </c>
      <c r="C773" s="2" t="s">
        <v>3301</v>
      </c>
      <c r="D773" s="2" t="s">
        <v>3305</v>
      </c>
      <c r="E773" s="3">
        <v>44173</v>
      </c>
      <c r="F773" s="22">
        <v>2020</v>
      </c>
      <c r="G773" s="2">
        <f>VLOOKUP(Revised!F773,Mapping!$H:$I,2,FALSE)</f>
        <v>4</v>
      </c>
      <c r="H773" s="2">
        <f>VLOOKUP(Revised!G773,Mapping!$H:$I,2,FALSE)</f>
        <v>4</v>
      </c>
      <c r="I773" s="2">
        <f>VLOOKUP(Revised!H773,Mapping!$H:$I,2,FALSE)</f>
        <v>4</v>
      </c>
      <c r="J773" s="2">
        <f>VLOOKUP(Revised!I773,Mapping!$H:$I,2,FALSE)</f>
        <v>4</v>
      </c>
      <c r="K773" s="2">
        <f>VLOOKUP(Revised!J773,Mapping!$H:$I,2,FALSE)</f>
        <v>5</v>
      </c>
      <c r="L773" s="2">
        <f>VLOOKUP(Revised!K773,Mapping!$H:$I,2,FALSE)</f>
        <v>5</v>
      </c>
      <c r="M773" s="2">
        <f>VLOOKUP(Revised!L773,Mapping!$H:$I,2,FALSE)</f>
        <v>4</v>
      </c>
      <c r="N773" s="2">
        <f>VLOOKUP(Revised!M773,Mapping!$H:$I,2,FALSE)</f>
        <v>4</v>
      </c>
      <c r="O773" s="2">
        <f>VLOOKUP(Revised!N773,Mapping!$H:$I,2,FALSE)</f>
        <v>4</v>
      </c>
      <c r="P773" s="2">
        <f>VLOOKUP(Revised!O773,Mapping!$H:$I,2,FALSE)</f>
        <v>4</v>
      </c>
      <c r="Q773" s="2">
        <f>VLOOKUP(Revised!P773,Mapping!$H:$I,2,FALSE)</f>
        <v>4</v>
      </c>
      <c r="R773" s="2">
        <f>VLOOKUP(Revised!Q773,Mapping!$K:$L,2,FALSE)</f>
        <v>5</v>
      </c>
      <c r="S773" s="2">
        <f>VLOOKUP(Revised!R773,Mapping!$K:$L,2,FALSE)</f>
        <v>3</v>
      </c>
      <c r="T773" s="2"/>
      <c r="U773" s="2"/>
      <c r="V773" s="2"/>
    </row>
    <row r="774" spans="1:22" hidden="1" x14ac:dyDescent="0.2">
      <c r="A774">
        <v>773</v>
      </c>
      <c r="B774" s="1">
        <v>44173.614710648151</v>
      </c>
      <c r="C774" s="2" t="s">
        <v>3301</v>
      </c>
      <c r="D774" s="2" t="s">
        <v>3305</v>
      </c>
      <c r="E774" s="3">
        <v>44173</v>
      </c>
      <c r="F774" s="22">
        <v>2020</v>
      </c>
      <c r="G774" s="2">
        <f>VLOOKUP(Revised!F774,Mapping!$H:$I,2,FALSE)</f>
        <v>4</v>
      </c>
      <c r="H774" s="2">
        <f>VLOOKUP(Revised!G774,Mapping!$H:$I,2,FALSE)</f>
        <v>4</v>
      </c>
      <c r="I774" s="2">
        <f>VLOOKUP(Revised!H774,Mapping!$H:$I,2,FALSE)</f>
        <v>4</v>
      </c>
      <c r="J774" s="2">
        <f>VLOOKUP(Revised!I774,Mapping!$H:$I,2,FALSE)</f>
        <v>4</v>
      </c>
      <c r="K774" s="2">
        <f>VLOOKUP(Revised!J774,Mapping!$H:$I,2,FALSE)</f>
        <v>4</v>
      </c>
      <c r="L774" s="2">
        <f>VLOOKUP(Revised!K774,Mapping!$H:$I,2,FALSE)</f>
        <v>4</v>
      </c>
      <c r="M774" s="2">
        <f>VLOOKUP(Revised!L774,Mapping!$H:$I,2,FALSE)</f>
        <v>4</v>
      </c>
      <c r="N774" s="2">
        <f>VLOOKUP(Revised!M774,Mapping!$H:$I,2,FALSE)</f>
        <v>4</v>
      </c>
      <c r="O774" s="2">
        <f>VLOOKUP(Revised!N774,Mapping!$H:$I,2,FALSE)</f>
        <v>4</v>
      </c>
      <c r="P774" s="2">
        <f>VLOOKUP(Revised!O774,Mapping!$H:$I,2,FALSE)</f>
        <v>4</v>
      </c>
      <c r="Q774" s="2">
        <f>VLOOKUP(Revised!P774,Mapping!$H:$I,2,FALSE)</f>
        <v>4</v>
      </c>
      <c r="R774" s="2">
        <f>VLOOKUP(Revised!Q774,Mapping!$K:$L,2,FALSE)</f>
        <v>3</v>
      </c>
      <c r="S774" s="2">
        <f>VLOOKUP(Revised!R774,Mapping!$K:$L,2,FALSE)</f>
        <v>3</v>
      </c>
      <c r="T774" s="2"/>
      <c r="U774" s="2"/>
      <c r="V774" s="2"/>
    </row>
    <row r="775" spans="1:22" hidden="1" x14ac:dyDescent="0.2">
      <c r="A775">
        <v>774</v>
      </c>
      <c r="B775" s="1">
        <v>44176.629351851851</v>
      </c>
      <c r="C775" s="2" t="s">
        <v>3301</v>
      </c>
      <c r="D775" s="2" t="s">
        <v>195</v>
      </c>
      <c r="E775" s="3">
        <v>44176</v>
      </c>
      <c r="F775" s="22">
        <v>2020</v>
      </c>
      <c r="G775" s="2">
        <f>VLOOKUP(Revised!F775,Mapping!$H:$I,2,FALSE)</f>
        <v>4</v>
      </c>
      <c r="H775" s="2">
        <f>VLOOKUP(Revised!G775,Mapping!$H:$I,2,FALSE)</f>
        <v>4</v>
      </c>
      <c r="I775" s="2">
        <f>VLOOKUP(Revised!H775,Mapping!$H:$I,2,FALSE)</f>
        <v>4</v>
      </c>
      <c r="J775" s="2">
        <f>VLOOKUP(Revised!I775,Mapping!$H:$I,2,FALSE)</f>
        <v>4</v>
      </c>
      <c r="K775" s="2">
        <f>VLOOKUP(Revised!J775,Mapping!$H:$I,2,FALSE)</f>
        <v>4</v>
      </c>
      <c r="L775" s="2">
        <f>VLOOKUP(Revised!K775,Mapping!$H:$I,2,FALSE)</f>
        <v>4</v>
      </c>
      <c r="M775" s="2">
        <f>VLOOKUP(Revised!L775,Mapping!$H:$I,2,FALSE)</f>
        <v>4</v>
      </c>
      <c r="N775" s="2">
        <f>VLOOKUP(Revised!M775,Mapping!$H:$I,2,FALSE)</f>
        <v>4</v>
      </c>
      <c r="O775" s="2">
        <f>VLOOKUP(Revised!N775,Mapping!$H:$I,2,FALSE)</f>
        <v>4</v>
      </c>
      <c r="P775" s="2">
        <f>VLOOKUP(Revised!O775,Mapping!$H:$I,2,FALSE)</f>
        <v>4</v>
      </c>
      <c r="Q775" s="2">
        <f>VLOOKUP(Revised!P775,Mapping!$H:$I,2,FALSE)</f>
        <v>4</v>
      </c>
      <c r="R775" s="2">
        <f>VLOOKUP(Revised!Q775,Mapping!$K:$L,2,FALSE)</f>
        <v>3</v>
      </c>
      <c r="S775" s="2">
        <f>VLOOKUP(Revised!R775,Mapping!$K:$L,2,FALSE)</f>
        <v>3</v>
      </c>
      <c r="T775" s="2" t="s">
        <v>367</v>
      </c>
      <c r="U775" s="2"/>
      <c r="V775" s="2"/>
    </row>
    <row r="776" spans="1:22" hidden="1" x14ac:dyDescent="0.2">
      <c r="A776">
        <v>775</v>
      </c>
      <c r="B776" s="1">
        <v>44176.630046296297</v>
      </c>
      <c r="C776" s="2" t="s">
        <v>3301</v>
      </c>
      <c r="D776" s="2" t="s">
        <v>195</v>
      </c>
      <c r="E776" s="3">
        <v>44176</v>
      </c>
      <c r="F776" s="22">
        <v>2020</v>
      </c>
      <c r="G776" s="2">
        <f>VLOOKUP(Revised!F776,Mapping!$H:$I,2,FALSE)</f>
        <v>4</v>
      </c>
      <c r="H776" s="2">
        <f>VLOOKUP(Revised!G776,Mapping!$H:$I,2,FALSE)</f>
        <v>4</v>
      </c>
      <c r="I776" s="2">
        <f>VLOOKUP(Revised!H776,Mapping!$H:$I,2,FALSE)</f>
        <v>4</v>
      </c>
      <c r="J776" s="2">
        <f>VLOOKUP(Revised!I776,Mapping!$H:$I,2,FALSE)</f>
        <v>4</v>
      </c>
      <c r="K776" s="2">
        <f>VLOOKUP(Revised!J776,Mapping!$H:$I,2,FALSE)</f>
        <v>4</v>
      </c>
      <c r="L776" s="2">
        <f>VLOOKUP(Revised!K776,Mapping!$H:$I,2,FALSE)</f>
        <v>4</v>
      </c>
      <c r="M776" s="2">
        <f>VLOOKUP(Revised!L776,Mapping!$H:$I,2,FALSE)</f>
        <v>4</v>
      </c>
      <c r="N776" s="2">
        <f>VLOOKUP(Revised!M776,Mapping!$H:$I,2,FALSE)</f>
        <v>4</v>
      </c>
      <c r="O776" s="2">
        <f>VLOOKUP(Revised!N776,Mapping!$H:$I,2,FALSE)</f>
        <v>4</v>
      </c>
      <c r="P776" s="2">
        <f>VLOOKUP(Revised!O776,Mapping!$H:$I,2,FALSE)</f>
        <v>4</v>
      </c>
      <c r="Q776" s="2">
        <f>VLOOKUP(Revised!P776,Mapping!$H:$I,2,FALSE)</f>
        <v>4</v>
      </c>
      <c r="R776" s="2">
        <f>VLOOKUP(Revised!Q776,Mapping!$K:$L,2,FALSE)</f>
        <v>5</v>
      </c>
      <c r="S776" s="2">
        <f>VLOOKUP(Revised!R776,Mapping!$K:$L,2,FALSE)</f>
        <v>3</v>
      </c>
      <c r="T776" s="2" t="s">
        <v>370</v>
      </c>
      <c r="U776" s="2"/>
      <c r="V776" s="2"/>
    </row>
    <row r="777" spans="1:22" hidden="1" x14ac:dyDescent="0.2">
      <c r="A777">
        <v>776</v>
      </c>
      <c r="B777" s="1">
        <v>44176.630613425928</v>
      </c>
      <c r="C777" s="2" t="s">
        <v>3301</v>
      </c>
      <c r="D777" s="2" t="s">
        <v>195</v>
      </c>
      <c r="E777" s="3">
        <v>44176</v>
      </c>
      <c r="F777" s="22">
        <v>2020</v>
      </c>
      <c r="G777" s="2">
        <f>VLOOKUP(Revised!F777,Mapping!$H:$I,2,FALSE)</f>
        <v>4</v>
      </c>
      <c r="H777" s="2">
        <f>VLOOKUP(Revised!G777,Mapping!$H:$I,2,FALSE)</f>
        <v>4</v>
      </c>
      <c r="I777" s="2">
        <f>VLOOKUP(Revised!H777,Mapping!$H:$I,2,FALSE)</f>
        <v>4</v>
      </c>
      <c r="J777" s="2">
        <f>VLOOKUP(Revised!I777,Mapping!$H:$I,2,FALSE)</f>
        <v>4</v>
      </c>
      <c r="K777" s="2">
        <f>VLOOKUP(Revised!J777,Mapping!$H:$I,2,FALSE)</f>
        <v>4</v>
      </c>
      <c r="L777" s="2">
        <f>VLOOKUP(Revised!K777,Mapping!$H:$I,2,FALSE)</f>
        <v>4</v>
      </c>
      <c r="M777" s="2">
        <f>VLOOKUP(Revised!L777,Mapping!$H:$I,2,FALSE)</f>
        <v>4</v>
      </c>
      <c r="N777" s="2">
        <f>VLOOKUP(Revised!M777,Mapping!$H:$I,2,FALSE)</f>
        <v>4</v>
      </c>
      <c r="O777" s="2">
        <f>VLOOKUP(Revised!N777,Mapping!$H:$I,2,FALSE)</f>
        <v>4</v>
      </c>
      <c r="P777" s="2">
        <f>VLOOKUP(Revised!O777,Mapping!$H:$I,2,FALSE)</f>
        <v>4</v>
      </c>
      <c r="Q777" s="2">
        <f>VLOOKUP(Revised!P777,Mapping!$H:$I,2,FALSE)</f>
        <v>4</v>
      </c>
      <c r="R777" s="2">
        <f>VLOOKUP(Revised!Q777,Mapping!$K:$L,2,FALSE)</f>
        <v>5</v>
      </c>
      <c r="S777" s="2">
        <f>VLOOKUP(Revised!R777,Mapping!$K:$L,2,FALSE)</f>
        <v>5</v>
      </c>
      <c r="T777" s="2" t="s">
        <v>371</v>
      </c>
      <c r="U777" s="2"/>
      <c r="V777" s="2"/>
    </row>
    <row r="778" spans="1:22" hidden="1" x14ac:dyDescent="0.2">
      <c r="A778">
        <v>777</v>
      </c>
      <c r="B778" s="1">
        <v>44176.630949074075</v>
      </c>
      <c r="C778" s="2" t="s">
        <v>3301</v>
      </c>
      <c r="D778" s="2" t="s">
        <v>195</v>
      </c>
      <c r="E778" s="3">
        <v>44176</v>
      </c>
      <c r="F778" s="22">
        <v>2020</v>
      </c>
      <c r="G778" s="2">
        <f>VLOOKUP(Revised!F778,Mapping!$H:$I,2,FALSE)</f>
        <v>4</v>
      </c>
      <c r="H778" s="2">
        <f>VLOOKUP(Revised!G778,Mapping!$H:$I,2,FALSE)</f>
        <v>4</v>
      </c>
      <c r="I778" s="2">
        <f>VLOOKUP(Revised!H778,Mapping!$H:$I,2,FALSE)</f>
        <v>5</v>
      </c>
      <c r="J778" s="2">
        <f>VLOOKUP(Revised!I778,Mapping!$H:$I,2,FALSE)</f>
        <v>5</v>
      </c>
      <c r="K778" s="2">
        <f>VLOOKUP(Revised!J778,Mapping!$H:$I,2,FALSE)</f>
        <v>5</v>
      </c>
      <c r="L778" s="2">
        <f>VLOOKUP(Revised!K778,Mapping!$H:$I,2,FALSE)</f>
        <v>5</v>
      </c>
      <c r="M778" s="2">
        <f>VLOOKUP(Revised!L778,Mapping!$H:$I,2,FALSE)</f>
        <v>5</v>
      </c>
      <c r="N778" s="2">
        <f>VLOOKUP(Revised!M778,Mapping!$H:$I,2,FALSE)</f>
        <v>5</v>
      </c>
      <c r="O778" s="2">
        <f>VLOOKUP(Revised!N778,Mapping!$H:$I,2,FALSE)</f>
        <v>5</v>
      </c>
      <c r="P778" s="2">
        <f>VLOOKUP(Revised!O778,Mapping!$H:$I,2,FALSE)</f>
        <v>5</v>
      </c>
      <c r="Q778" s="2">
        <f>VLOOKUP(Revised!P778,Mapping!$H:$I,2,FALSE)</f>
        <v>5</v>
      </c>
      <c r="R778" s="2">
        <f>VLOOKUP(Revised!Q778,Mapping!$K:$L,2,FALSE)</f>
        <v>5</v>
      </c>
      <c r="S778" s="2">
        <f>VLOOKUP(Revised!R778,Mapping!$K:$L,2,FALSE)</f>
        <v>5</v>
      </c>
      <c r="T778" s="2" t="s">
        <v>372</v>
      </c>
      <c r="U778" s="2" t="s">
        <v>3328</v>
      </c>
      <c r="V778" s="2"/>
    </row>
    <row r="779" spans="1:22" hidden="1" x14ac:dyDescent="0.2">
      <c r="A779">
        <v>778</v>
      </c>
      <c r="B779" s="1">
        <v>44176.636666666665</v>
      </c>
      <c r="C779" s="2" t="s">
        <v>3301</v>
      </c>
      <c r="D779" s="2" t="s">
        <v>195</v>
      </c>
      <c r="E779" s="3">
        <v>44176</v>
      </c>
      <c r="F779" s="22">
        <v>2020</v>
      </c>
      <c r="G779" s="2">
        <f>VLOOKUP(Revised!F779,Mapping!$H:$I,2,FALSE)</f>
        <v>5</v>
      </c>
      <c r="H779" s="2">
        <f>VLOOKUP(Revised!G779,Mapping!$H:$I,2,FALSE)</f>
        <v>5</v>
      </c>
      <c r="I779" s="2">
        <f>VLOOKUP(Revised!H779,Mapping!$H:$I,2,FALSE)</f>
        <v>5</v>
      </c>
      <c r="J779" s="2">
        <f>VLOOKUP(Revised!I779,Mapping!$H:$I,2,FALSE)</f>
        <v>5</v>
      </c>
      <c r="K779" s="2">
        <f>VLOOKUP(Revised!J779,Mapping!$H:$I,2,FALSE)</f>
        <v>5</v>
      </c>
      <c r="L779" s="2">
        <f>VLOOKUP(Revised!K779,Mapping!$H:$I,2,FALSE)</f>
        <v>5</v>
      </c>
      <c r="M779" s="2">
        <f>VLOOKUP(Revised!L779,Mapping!$H:$I,2,FALSE)</f>
        <v>5</v>
      </c>
      <c r="N779" s="2">
        <f>VLOOKUP(Revised!M779,Mapping!$H:$I,2,FALSE)</f>
        <v>5</v>
      </c>
      <c r="O779" s="2">
        <f>VLOOKUP(Revised!N779,Mapping!$H:$I,2,FALSE)</f>
        <v>5</v>
      </c>
      <c r="P779" s="2">
        <f>VLOOKUP(Revised!O779,Mapping!$H:$I,2,FALSE)</f>
        <v>5</v>
      </c>
      <c r="Q779" s="2">
        <f>VLOOKUP(Revised!P779,Mapping!$H:$I,2,FALSE)</f>
        <v>5</v>
      </c>
      <c r="R779" s="2">
        <f>VLOOKUP(Revised!Q779,Mapping!$K:$L,2,FALSE)</f>
        <v>3</v>
      </c>
      <c r="S779" s="2">
        <f>VLOOKUP(Revised!R779,Mapping!$K:$L,2,FALSE)</f>
        <v>3</v>
      </c>
      <c r="T779" s="2" t="s">
        <v>373</v>
      </c>
      <c r="U779" s="2"/>
      <c r="V779" s="2"/>
    </row>
    <row r="780" spans="1:22" hidden="1" x14ac:dyDescent="0.2">
      <c r="A780">
        <v>779</v>
      </c>
      <c r="B780" s="1">
        <v>44180.614583333336</v>
      </c>
      <c r="C780" s="2" t="s">
        <v>3301</v>
      </c>
      <c r="D780" s="2" t="s">
        <v>3305</v>
      </c>
      <c r="E780" s="3">
        <v>44180</v>
      </c>
      <c r="F780" s="22">
        <v>2020</v>
      </c>
      <c r="G780" s="2">
        <f>VLOOKUP(Revised!F780,Mapping!$H:$I,2,FALSE)</f>
        <v>5</v>
      </c>
      <c r="H780" s="2">
        <f>VLOOKUP(Revised!G780,Mapping!$H:$I,2,FALSE)</f>
        <v>5</v>
      </c>
      <c r="I780" s="2">
        <f>VLOOKUP(Revised!H780,Mapping!$H:$I,2,FALSE)</f>
        <v>5</v>
      </c>
      <c r="J780" s="2">
        <f>VLOOKUP(Revised!I780,Mapping!$H:$I,2,FALSE)</f>
        <v>5</v>
      </c>
      <c r="K780" s="2">
        <f>VLOOKUP(Revised!J780,Mapping!$H:$I,2,FALSE)</f>
        <v>4</v>
      </c>
      <c r="L780" s="2">
        <f>VLOOKUP(Revised!K780,Mapping!$H:$I,2,FALSE)</f>
        <v>4</v>
      </c>
      <c r="M780" s="2">
        <f>VLOOKUP(Revised!L780,Mapping!$H:$I,2,FALSE)</f>
        <v>5</v>
      </c>
      <c r="N780" s="2">
        <f>VLOOKUP(Revised!M780,Mapping!$H:$I,2,FALSE)</f>
        <v>5</v>
      </c>
      <c r="O780" s="2">
        <f>VLOOKUP(Revised!N780,Mapping!$H:$I,2,FALSE)</f>
        <v>5</v>
      </c>
      <c r="P780" s="2">
        <f>VLOOKUP(Revised!O780,Mapping!$H:$I,2,FALSE)</f>
        <v>5</v>
      </c>
      <c r="Q780" s="2">
        <f>VLOOKUP(Revised!P780,Mapping!$H:$I,2,FALSE)</f>
        <v>5</v>
      </c>
      <c r="R780" s="2">
        <f>VLOOKUP(Revised!Q780,Mapping!$K:$L,2,FALSE)</f>
        <v>5</v>
      </c>
      <c r="S780" s="2">
        <f>VLOOKUP(Revised!R780,Mapping!$K:$L,2,FALSE)</f>
        <v>5</v>
      </c>
      <c r="T780" s="2"/>
      <c r="U780" s="2"/>
      <c r="V780" s="2"/>
    </row>
    <row r="781" spans="1:22" hidden="1" x14ac:dyDescent="0.2">
      <c r="A781">
        <v>780</v>
      </c>
      <c r="B781" s="1">
        <v>44180.614618055559</v>
      </c>
      <c r="C781" s="2" t="s">
        <v>3301</v>
      </c>
      <c r="D781" s="2" t="s">
        <v>3305</v>
      </c>
      <c r="E781" s="3">
        <v>44180</v>
      </c>
      <c r="F781" s="22">
        <v>2020</v>
      </c>
      <c r="G781" s="2">
        <f>VLOOKUP(Revised!F781,Mapping!$H:$I,2,FALSE)</f>
        <v>4</v>
      </c>
      <c r="H781" s="2">
        <f>VLOOKUP(Revised!G781,Mapping!$H:$I,2,FALSE)</f>
        <v>5</v>
      </c>
      <c r="I781" s="2">
        <f>VLOOKUP(Revised!H781,Mapping!$H:$I,2,FALSE)</f>
        <v>4</v>
      </c>
      <c r="J781" s="2">
        <f>VLOOKUP(Revised!I781,Mapping!$H:$I,2,FALSE)</f>
        <v>4</v>
      </c>
      <c r="K781" s="2">
        <f>VLOOKUP(Revised!J781,Mapping!$H:$I,2,FALSE)</f>
        <v>4</v>
      </c>
      <c r="L781" s="2">
        <f>VLOOKUP(Revised!K781,Mapping!$H:$I,2,FALSE)</f>
        <v>4</v>
      </c>
      <c r="M781" s="2">
        <f>VLOOKUP(Revised!L781,Mapping!$H:$I,2,FALSE)</f>
        <v>4</v>
      </c>
      <c r="N781" s="2">
        <f>VLOOKUP(Revised!M781,Mapping!$H:$I,2,FALSE)</f>
        <v>4</v>
      </c>
      <c r="O781" s="2">
        <f>VLOOKUP(Revised!N781,Mapping!$H:$I,2,FALSE)</f>
        <v>5</v>
      </c>
      <c r="P781" s="2">
        <f>VLOOKUP(Revised!O781,Mapping!$H:$I,2,FALSE)</f>
        <v>4</v>
      </c>
      <c r="Q781" s="2">
        <f>VLOOKUP(Revised!P781,Mapping!$H:$I,2,FALSE)</f>
        <v>4</v>
      </c>
      <c r="R781" s="2">
        <f>VLOOKUP(Revised!Q781,Mapping!$K:$L,2,FALSE)</f>
        <v>3</v>
      </c>
      <c r="S781" s="2">
        <f>VLOOKUP(Revised!R781,Mapping!$K:$L,2,FALSE)</f>
        <v>5</v>
      </c>
      <c r="T781" s="2"/>
      <c r="U781" s="2"/>
      <c r="V781" s="2"/>
    </row>
    <row r="782" spans="1:22" hidden="1" x14ac:dyDescent="0.2">
      <c r="A782">
        <v>781</v>
      </c>
      <c r="B782" s="1">
        <v>44180.614976851852</v>
      </c>
      <c r="C782" s="2" t="s">
        <v>3301</v>
      </c>
      <c r="D782" s="2" t="s">
        <v>3305</v>
      </c>
      <c r="E782" s="3">
        <v>44180</v>
      </c>
      <c r="F782" s="22">
        <v>2020</v>
      </c>
      <c r="G782" s="2">
        <f>VLOOKUP(Revised!F782,Mapping!$H:$I,2,FALSE)</f>
        <v>5</v>
      </c>
      <c r="H782" s="2">
        <f>VLOOKUP(Revised!G782,Mapping!$H:$I,2,FALSE)</f>
        <v>5</v>
      </c>
      <c r="I782" s="2">
        <f>VLOOKUP(Revised!H782,Mapping!$H:$I,2,FALSE)</f>
        <v>5</v>
      </c>
      <c r="J782" s="2">
        <f>VLOOKUP(Revised!I782,Mapping!$H:$I,2,FALSE)</f>
        <v>5</v>
      </c>
      <c r="K782" s="2">
        <f>VLOOKUP(Revised!J782,Mapping!$H:$I,2,FALSE)</f>
        <v>5</v>
      </c>
      <c r="L782" s="2">
        <f>VLOOKUP(Revised!K782,Mapping!$H:$I,2,FALSE)</f>
        <v>5</v>
      </c>
      <c r="M782" s="2">
        <f>VLOOKUP(Revised!L782,Mapping!$H:$I,2,FALSE)</f>
        <v>5</v>
      </c>
      <c r="N782" s="2">
        <f>VLOOKUP(Revised!M782,Mapping!$H:$I,2,FALSE)</f>
        <v>4</v>
      </c>
      <c r="O782" s="2">
        <f>VLOOKUP(Revised!N782,Mapping!$H:$I,2,FALSE)</f>
        <v>4</v>
      </c>
      <c r="P782" s="2">
        <f>VLOOKUP(Revised!O782,Mapping!$H:$I,2,FALSE)</f>
        <v>5</v>
      </c>
      <c r="Q782" s="2">
        <f>VLOOKUP(Revised!P782,Mapping!$H:$I,2,FALSE)</f>
        <v>5</v>
      </c>
      <c r="R782" s="2">
        <f>VLOOKUP(Revised!Q782,Mapping!$K:$L,2,FALSE)</f>
        <v>5</v>
      </c>
      <c r="S782" s="2">
        <f>VLOOKUP(Revised!R782,Mapping!$K:$L,2,FALSE)</f>
        <v>5</v>
      </c>
      <c r="T782" s="2" t="s">
        <v>374</v>
      </c>
      <c r="U782" s="2"/>
      <c r="V782" s="2"/>
    </row>
    <row r="783" spans="1:22" hidden="1" x14ac:dyDescent="0.2">
      <c r="A783">
        <v>782</v>
      </c>
      <c r="B783" s="1">
        <v>44180.615266203706</v>
      </c>
      <c r="C783" s="2" t="s">
        <v>3301</v>
      </c>
      <c r="D783" s="2" t="s">
        <v>3305</v>
      </c>
      <c r="E783" s="3">
        <v>44180</v>
      </c>
      <c r="F783" s="22">
        <v>2020</v>
      </c>
      <c r="G783" s="2">
        <f>VLOOKUP(Revised!F783,Mapping!$H:$I,2,FALSE)</f>
        <v>4</v>
      </c>
      <c r="H783" s="2">
        <f>VLOOKUP(Revised!G783,Mapping!$H:$I,2,FALSE)</f>
        <v>5</v>
      </c>
      <c r="I783" s="2">
        <f>VLOOKUP(Revised!H783,Mapping!$H:$I,2,FALSE)</f>
        <v>4</v>
      </c>
      <c r="J783" s="2">
        <f>VLOOKUP(Revised!I783,Mapping!$H:$I,2,FALSE)</f>
        <v>5</v>
      </c>
      <c r="K783" s="2">
        <f>VLOOKUP(Revised!J783,Mapping!$H:$I,2,FALSE)</f>
        <v>5</v>
      </c>
      <c r="L783" s="2">
        <f>VLOOKUP(Revised!K783,Mapping!$H:$I,2,FALSE)</f>
        <v>4</v>
      </c>
      <c r="M783" s="2">
        <f>VLOOKUP(Revised!L783,Mapping!$H:$I,2,FALSE)</f>
        <v>4</v>
      </c>
      <c r="N783" s="2">
        <f>VLOOKUP(Revised!M783,Mapping!$H:$I,2,FALSE)</f>
        <v>5</v>
      </c>
      <c r="O783" s="2">
        <f>VLOOKUP(Revised!N783,Mapping!$H:$I,2,FALSE)</f>
        <v>5</v>
      </c>
      <c r="P783" s="2">
        <f>VLOOKUP(Revised!O783,Mapping!$H:$I,2,FALSE)</f>
        <v>4</v>
      </c>
      <c r="Q783" s="2">
        <f>VLOOKUP(Revised!P783,Mapping!$H:$I,2,FALSE)</f>
        <v>5</v>
      </c>
      <c r="R783" s="2">
        <f>VLOOKUP(Revised!Q783,Mapping!$K:$L,2,FALSE)</f>
        <v>5</v>
      </c>
      <c r="S783" s="2">
        <f>VLOOKUP(Revised!R783,Mapping!$K:$L,2,FALSE)</f>
        <v>3</v>
      </c>
      <c r="T783" s="2"/>
      <c r="U783" s="2"/>
      <c r="V783" s="2"/>
    </row>
    <row r="784" spans="1:22" hidden="1" x14ac:dyDescent="0.2">
      <c r="A784">
        <v>783</v>
      </c>
      <c r="B784" s="1">
        <v>44180.615497685183</v>
      </c>
      <c r="C784" s="2" t="s">
        <v>3301</v>
      </c>
      <c r="D784" s="2" t="s">
        <v>3305</v>
      </c>
      <c r="E784" s="3">
        <v>44180</v>
      </c>
      <c r="F784" s="22">
        <v>2020</v>
      </c>
      <c r="G784" s="2">
        <f>VLOOKUP(Revised!F784,Mapping!$H:$I,2,FALSE)</f>
        <v>5</v>
      </c>
      <c r="H784" s="2">
        <f>VLOOKUP(Revised!G784,Mapping!$H:$I,2,FALSE)</f>
        <v>5</v>
      </c>
      <c r="I784" s="2">
        <f>VLOOKUP(Revised!H784,Mapping!$H:$I,2,FALSE)</f>
        <v>4</v>
      </c>
      <c r="J784" s="2">
        <f>VLOOKUP(Revised!I784,Mapping!$H:$I,2,FALSE)</f>
        <v>4</v>
      </c>
      <c r="K784" s="2">
        <f>VLOOKUP(Revised!J784,Mapping!$H:$I,2,FALSE)</f>
        <v>5</v>
      </c>
      <c r="L784" s="2">
        <f>VLOOKUP(Revised!K784,Mapping!$H:$I,2,FALSE)</f>
        <v>4</v>
      </c>
      <c r="M784" s="2">
        <f>VLOOKUP(Revised!L784,Mapping!$H:$I,2,FALSE)</f>
        <v>4</v>
      </c>
      <c r="N784" s="2">
        <f>VLOOKUP(Revised!M784,Mapping!$H:$I,2,FALSE)</f>
        <v>5</v>
      </c>
      <c r="O784" s="2">
        <f>VLOOKUP(Revised!N784,Mapping!$H:$I,2,FALSE)</f>
        <v>5</v>
      </c>
      <c r="P784" s="2">
        <f>VLOOKUP(Revised!O784,Mapping!$H:$I,2,FALSE)</f>
        <v>4</v>
      </c>
      <c r="Q784" s="2">
        <f>VLOOKUP(Revised!P784,Mapping!$H:$I,2,FALSE)</f>
        <v>4</v>
      </c>
      <c r="R784" s="2">
        <f>VLOOKUP(Revised!Q784,Mapping!$K:$L,2,FALSE)</f>
        <v>5</v>
      </c>
      <c r="S784" s="2">
        <f>VLOOKUP(Revised!R784,Mapping!$K:$L,2,FALSE)</f>
        <v>5</v>
      </c>
      <c r="T784" s="2" t="s">
        <v>375</v>
      </c>
      <c r="U784" s="2" t="s">
        <v>3329</v>
      </c>
      <c r="V784" s="2"/>
    </row>
    <row r="785" spans="1:22" hidden="1" x14ac:dyDescent="0.2">
      <c r="A785">
        <v>784</v>
      </c>
      <c r="B785" s="1">
        <v>44180.615937499999</v>
      </c>
      <c r="C785" s="2" t="s">
        <v>3301</v>
      </c>
      <c r="D785" s="2" t="s">
        <v>3305</v>
      </c>
      <c r="E785" s="3">
        <v>44180</v>
      </c>
      <c r="F785" s="22">
        <v>2020</v>
      </c>
      <c r="G785" s="2">
        <f>VLOOKUP(Revised!F785,Mapping!$H:$I,2,FALSE)</f>
        <v>3</v>
      </c>
      <c r="H785" s="2">
        <f>VLOOKUP(Revised!G785,Mapping!$H:$I,2,FALSE)</f>
        <v>4</v>
      </c>
      <c r="I785" s="2">
        <f>VLOOKUP(Revised!H785,Mapping!$H:$I,2,FALSE)</f>
        <v>3</v>
      </c>
      <c r="J785" s="2">
        <f>VLOOKUP(Revised!I785,Mapping!$H:$I,2,FALSE)</f>
        <v>3</v>
      </c>
      <c r="K785" s="2">
        <f>VLOOKUP(Revised!J785,Mapping!$H:$I,2,FALSE)</f>
        <v>4</v>
      </c>
      <c r="L785" s="2">
        <f>VLOOKUP(Revised!K785,Mapping!$H:$I,2,FALSE)</f>
        <v>3</v>
      </c>
      <c r="M785" s="2">
        <f>VLOOKUP(Revised!L785,Mapping!$H:$I,2,FALSE)</f>
        <v>3</v>
      </c>
      <c r="N785" s="2">
        <f>VLOOKUP(Revised!M785,Mapping!$H:$I,2,FALSE)</f>
        <v>4</v>
      </c>
      <c r="O785" s="2">
        <f>VLOOKUP(Revised!N785,Mapping!$H:$I,2,FALSE)</f>
        <v>4</v>
      </c>
      <c r="P785" s="2">
        <f>VLOOKUP(Revised!O785,Mapping!$H:$I,2,FALSE)</f>
        <v>4</v>
      </c>
      <c r="Q785" s="2">
        <f>VLOOKUP(Revised!P785,Mapping!$H:$I,2,FALSE)</f>
        <v>3</v>
      </c>
      <c r="R785" s="2">
        <f>VLOOKUP(Revised!Q785,Mapping!$K:$L,2,FALSE)</f>
        <v>3</v>
      </c>
      <c r="S785" s="2">
        <f>VLOOKUP(Revised!R785,Mapping!$K:$L,2,FALSE)</f>
        <v>4</v>
      </c>
      <c r="T785" s="2" t="s">
        <v>376</v>
      </c>
      <c r="U785" s="2" t="s">
        <v>377</v>
      </c>
      <c r="V785" s="2"/>
    </row>
    <row r="786" spans="1:22" hidden="1" x14ac:dyDescent="0.2">
      <c r="A786">
        <v>785</v>
      </c>
      <c r="B786" s="1">
        <v>44180.615995370368</v>
      </c>
      <c r="C786" s="2" t="s">
        <v>3301</v>
      </c>
      <c r="D786" s="2" t="s">
        <v>3304</v>
      </c>
      <c r="E786" s="3">
        <v>44180</v>
      </c>
      <c r="F786" s="22">
        <v>2020</v>
      </c>
      <c r="G786" s="2">
        <f>VLOOKUP(Revised!F786,Mapping!$H:$I,2,FALSE)</f>
        <v>4</v>
      </c>
      <c r="H786" s="2">
        <f>VLOOKUP(Revised!G786,Mapping!$H:$I,2,FALSE)</f>
        <v>4</v>
      </c>
      <c r="I786" s="2">
        <f>VLOOKUP(Revised!H786,Mapping!$H:$I,2,FALSE)</f>
        <v>4</v>
      </c>
      <c r="J786" s="2">
        <f>VLOOKUP(Revised!I786,Mapping!$H:$I,2,FALSE)</f>
        <v>5</v>
      </c>
      <c r="K786" s="2">
        <f>VLOOKUP(Revised!J786,Mapping!$H:$I,2,FALSE)</f>
        <v>4</v>
      </c>
      <c r="L786" s="2">
        <f>VLOOKUP(Revised!K786,Mapping!$H:$I,2,FALSE)</f>
        <v>4</v>
      </c>
      <c r="M786" s="2">
        <f>VLOOKUP(Revised!L786,Mapping!$H:$I,2,FALSE)</f>
        <v>4</v>
      </c>
      <c r="N786" s="2">
        <f>VLOOKUP(Revised!M786,Mapping!$H:$I,2,FALSE)</f>
        <v>5</v>
      </c>
      <c r="O786" s="2">
        <f>VLOOKUP(Revised!N786,Mapping!$H:$I,2,FALSE)</f>
        <v>5</v>
      </c>
      <c r="P786" s="2">
        <f>VLOOKUP(Revised!O786,Mapping!$H:$I,2,FALSE)</f>
        <v>3</v>
      </c>
      <c r="Q786" s="2">
        <f>VLOOKUP(Revised!P786,Mapping!$H:$I,2,FALSE)</f>
        <v>5</v>
      </c>
      <c r="R786" s="2">
        <f>VLOOKUP(Revised!Q786,Mapping!$K:$L,2,FALSE)</f>
        <v>3</v>
      </c>
      <c r="S786" s="2">
        <f>VLOOKUP(Revised!R786,Mapping!$K:$L,2,FALSE)</f>
        <v>3</v>
      </c>
      <c r="T786" s="2" t="s">
        <v>378</v>
      </c>
      <c r="U786" s="2" t="s">
        <v>130</v>
      </c>
      <c r="V786" s="2"/>
    </row>
    <row r="787" spans="1:22" hidden="1" x14ac:dyDescent="0.2">
      <c r="A787">
        <v>786</v>
      </c>
      <c r="B787" s="1">
        <v>44180.616030092591</v>
      </c>
      <c r="C787" s="2" t="s">
        <v>3301</v>
      </c>
      <c r="D787" s="2" t="s">
        <v>3305</v>
      </c>
      <c r="E787" s="3">
        <v>44180</v>
      </c>
      <c r="F787" s="22">
        <v>2020</v>
      </c>
      <c r="G787" s="2">
        <f>VLOOKUP(Revised!F787,Mapping!$H:$I,2,FALSE)</f>
        <v>5</v>
      </c>
      <c r="H787" s="2">
        <f>VLOOKUP(Revised!G787,Mapping!$H:$I,2,FALSE)</f>
        <v>5</v>
      </c>
      <c r="I787" s="2">
        <f>VLOOKUP(Revised!H787,Mapping!$H:$I,2,FALSE)</f>
        <v>5</v>
      </c>
      <c r="J787" s="2">
        <f>VLOOKUP(Revised!I787,Mapping!$H:$I,2,FALSE)</f>
        <v>5</v>
      </c>
      <c r="K787" s="2">
        <f>VLOOKUP(Revised!J787,Mapping!$H:$I,2,FALSE)</f>
        <v>5</v>
      </c>
      <c r="L787" s="2">
        <f>VLOOKUP(Revised!K787,Mapping!$H:$I,2,FALSE)</f>
        <v>5</v>
      </c>
      <c r="M787" s="2">
        <f>VLOOKUP(Revised!L787,Mapping!$H:$I,2,FALSE)</f>
        <v>5</v>
      </c>
      <c r="N787" s="2">
        <f>VLOOKUP(Revised!M787,Mapping!$H:$I,2,FALSE)</f>
        <v>5</v>
      </c>
      <c r="O787" s="2">
        <f>VLOOKUP(Revised!N787,Mapping!$H:$I,2,FALSE)</f>
        <v>5</v>
      </c>
      <c r="P787" s="2">
        <f>VLOOKUP(Revised!O787,Mapping!$H:$I,2,FALSE)</f>
        <v>5</v>
      </c>
      <c r="Q787" s="2">
        <f>VLOOKUP(Revised!P787,Mapping!$H:$I,2,FALSE)</f>
        <v>5</v>
      </c>
      <c r="R787" s="2">
        <f>VLOOKUP(Revised!Q787,Mapping!$K:$L,2,FALSE)</f>
        <v>5</v>
      </c>
      <c r="S787" s="2">
        <f>VLOOKUP(Revised!R787,Mapping!$K:$L,2,FALSE)</f>
        <v>5</v>
      </c>
      <c r="T787" s="2" t="s">
        <v>379</v>
      </c>
      <c r="U787" s="2"/>
      <c r="V787" s="2"/>
    </row>
    <row r="788" spans="1:22" hidden="1" x14ac:dyDescent="0.2">
      <c r="A788">
        <v>787</v>
      </c>
      <c r="B788" s="1">
        <v>44180.616226851853</v>
      </c>
      <c r="C788" s="2" t="s">
        <v>3301</v>
      </c>
      <c r="D788" s="2" t="s">
        <v>3305</v>
      </c>
      <c r="E788" s="3">
        <v>44180</v>
      </c>
      <c r="F788" s="22">
        <v>2020</v>
      </c>
      <c r="G788" s="2">
        <f>VLOOKUP(Revised!F788,Mapping!$H:$I,2,FALSE)</f>
        <v>4</v>
      </c>
      <c r="H788" s="2">
        <f>VLOOKUP(Revised!G788,Mapping!$H:$I,2,FALSE)</f>
        <v>4</v>
      </c>
      <c r="I788" s="2">
        <f>VLOOKUP(Revised!H788,Mapping!$H:$I,2,FALSE)</f>
        <v>3</v>
      </c>
      <c r="J788" s="2">
        <f>VLOOKUP(Revised!I788,Mapping!$H:$I,2,FALSE)</f>
        <v>5</v>
      </c>
      <c r="K788" s="2">
        <f>VLOOKUP(Revised!J788,Mapping!$H:$I,2,FALSE)</f>
        <v>5</v>
      </c>
      <c r="L788" s="2">
        <f>VLOOKUP(Revised!K788,Mapping!$H:$I,2,FALSE)</f>
        <v>4</v>
      </c>
      <c r="M788" s="2">
        <f>VLOOKUP(Revised!L788,Mapping!$H:$I,2,FALSE)</f>
        <v>4</v>
      </c>
      <c r="N788" s="2">
        <f>VLOOKUP(Revised!M788,Mapping!$H:$I,2,FALSE)</f>
        <v>4</v>
      </c>
      <c r="O788" s="2">
        <f>VLOOKUP(Revised!N788,Mapping!$H:$I,2,FALSE)</f>
        <v>4</v>
      </c>
      <c r="P788" s="2">
        <f>VLOOKUP(Revised!O788,Mapping!$H:$I,2,FALSE)</f>
        <v>3</v>
      </c>
      <c r="Q788" s="2">
        <f>VLOOKUP(Revised!P788,Mapping!$H:$I,2,FALSE)</f>
        <v>4</v>
      </c>
      <c r="R788" s="2">
        <f>VLOOKUP(Revised!Q788,Mapping!$K:$L,2,FALSE)</f>
        <v>3</v>
      </c>
      <c r="S788" s="2">
        <f>VLOOKUP(Revised!R788,Mapping!$K:$L,2,FALSE)</f>
        <v>4</v>
      </c>
      <c r="T788" s="2"/>
      <c r="U788" s="2"/>
      <c r="V788" s="2"/>
    </row>
    <row r="789" spans="1:22" hidden="1" x14ac:dyDescent="0.2">
      <c r="A789">
        <v>788</v>
      </c>
      <c r="B789" s="1">
        <v>44180.616238425922</v>
      </c>
      <c r="C789" s="2" t="s">
        <v>3301</v>
      </c>
      <c r="D789" s="2" t="s">
        <v>3305</v>
      </c>
      <c r="E789" s="3">
        <v>44180</v>
      </c>
      <c r="F789" s="22">
        <v>2020</v>
      </c>
      <c r="G789" s="2">
        <f>VLOOKUP(Revised!F789,Mapping!$H:$I,2,FALSE)</f>
        <v>5</v>
      </c>
      <c r="H789" s="2">
        <f>VLOOKUP(Revised!G789,Mapping!$H:$I,2,FALSE)</f>
        <v>5</v>
      </c>
      <c r="I789" s="2">
        <f>VLOOKUP(Revised!H789,Mapping!$H:$I,2,FALSE)</f>
        <v>3</v>
      </c>
      <c r="J789" s="2">
        <f>VLOOKUP(Revised!I789,Mapping!$H:$I,2,FALSE)</f>
        <v>5</v>
      </c>
      <c r="K789" s="2">
        <f>VLOOKUP(Revised!J789,Mapping!$H:$I,2,FALSE)</f>
        <v>5</v>
      </c>
      <c r="L789" s="2">
        <f>VLOOKUP(Revised!K789,Mapping!$H:$I,2,FALSE)</f>
        <v>5</v>
      </c>
      <c r="M789" s="2">
        <f>VLOOKUP(Revised!L789,Mapping!$H:$I,2,FALSE)</f>
        <v>3</v>
      </c>
      <c r="N789" s="2">
        <f>VLOOKUP(Revised!M789,Mapping!$H:$I,2,FALSE)</f>
        <v>4</v>
      </c>
      <c r="O789" s="2">
        <f>VLOOKUP(Revised!N789,Mapping!$H:$I,2,FALSE)</f>
        <v>4</v>
      </c>
      <c r="P789" s="2">
        <f>VLOOKUP(Revised!O789,Mapping!$H:$I,2,FALSE)</f>
        <v>4</v>
      </c>
      <c r="Q789" s="2">
        <f>VLOOKUP(Revised!P789,Mapping!$H:$I,2,FALSE)</f>
        <v>3</v>
      </c>
      <c r="R789" s="2">
        <f>VLOOKUP(Revised!Q789,Mapping!$K:$L,2,FALSE)</f>
        <v>5</v>
      </c>
      <c r="S789" s="2">
        <f>VLOOKUP(Revised!R789,Mapping!$K:$L,2,FALSE)</f>
        <v>3</v>
      </c>
      <c r="T789" s="2"/>
      <c r="U789" s="2" t="s">
        <v>380</v>
      </c>
      <c r="V789" s="2"/>
    </row>
    <row r="790" spans="1:22" hidden="1" x14ac:dyDescent="0.2">
      <c r="A790">
        <v>789</v>
      </c>
      <c r="B790" s="1">
        <v>44180.616388888891</v>
      </c>
      <c r="C790" s="2" t="s">
        <v>3301</v>
      </c>
      <c r="D790" s="2" t="s">
        <v>3305</v>
      </c>
      <c r="E790" s="3">
        <v>44180</v>
      </c>
      <c r="F790" s="22">
        <v>2020</v>
      </c>
      <c r="G790" s="2">
        <f>VLOOKUP(Revised!F790,Mapping!$H:$I,2,FALSE)</f>
        <v>4</v>
      </c>
      <c r="H790" s="2">
        <f>VLOOKUP(Revised!G790,Mapping!$H:$I,2,FALSE)</f>
        <v>4</v>
      </c>
      <c r="I790" s="2">
        <f>VLOOKUP(Revised!H790,Mapping!$H:$I,2,FALSE)</f>
        <v>4</v>
      </c>
      <c r="J790" s="2">
        <f>VLOOKUP(Revised!I790,Mapping!$H:$I,2,FALSE)</f>
        <v>4</v>
      </c>
      <c r="K790" s="2">
        <f>VLOOKUP(Revised!J790,Mapping!$H:$I,2,FALSE)</f>
        <v>4</v>
      </c>
      <c r="L790" s="2">
        <f>VLOOKUP(Revised!K790,Mapping!$H:$I,2,FALSE)</f>
        <v>4</v>
      </c>
      <c r="M790" s="2">
        <f>VLOOKUP(Revised!L790,Mapping!$H:$I,2,FALSE)</f>
        <v>4</v>
      </c>
      <c r="N790" s="2">
        <f>VLOOKUP(Revised!M790,Mapping!$H:$I,2,FALSE)</f>
        <v>4</v>
      </c>
      <c r="O790" s="2">
        <f>VLOOKUP(Revised!N790,Mapping!$H:$I,2,FALSE)</f>
        <v>4</v>
      </c>
      <c r="P790" s="2">
        <f>VLOOKUP(Revised!O790,Mapping!$H:$I,2,FALSE)</f>
        <v>4</v>
      </c>
      <c r="Q790" s="2">
        <f>VLOOKUP(Revised!P790,Mapping!$H:$I,2,FALSE)</f>
        <v>4</v>
      </c>
      <c r="R790" s="2">
        <f>VLOOKUP(Revised!Q790,Mapping!$K:$L,2,FALSE)</f>
        <v>3</v>
      </c>
      <c r="S790" s="2">
        <f>VLOOKUP(Revised!R790,Mapping!$K:$L,2,FALSE)</f>
        <v>3</v>
      </c>
      <c r="T790" s="2" t="s">
        <v>382</v>
      </c>
      <c r="U790" s="2" t="s">
        <v>3330</v>
      </c>
      <c r="V790" s="2"/>
    </row>
    <row r="791" spans="1:22" hidden="1" x14ac:dyDescent="0.2">
      <c r="A791">
        <v>790</v>
      </c>
      <c r="B791" s="1">
        <v>44180.617164351854</v>
      </c>
      <c r="C791" s="2" t="s">
        <v>3301</v>
      </c>
      <c r="D791" s="2" t="s">
        <v>3305</v>
      </c>
      <c r="E791" s="3">
        <v>44180</v>
      </c>
      <c r="F791" s="22">
        <v>2020</v>
      </c>
      <c r="G791" s="2">
        <f>VLOOKUP(Revised!F791,Mapping!$H:$I,2,FALSE)</f>
        <v>4</v>
      </c>
      <c r="H791" s="2">
        <f>VLOOKUP(Revised!G791,Mapping!$H:$I,2,FALSE)</f>
        <v>4</v>
      </c>
      <c r="I791" s="2">
        <f>VLOOKUP(Revised!H791,Mapping!$H:$I,2,FALSE)</f>
        <v>5</v>
      </c>
      <c r="J791" s="2">
        <f>VLOOKUP(Revised!I791,Mapping!$H:$I,2,FALSE)</f>
        <v>5</v>
      </c>
      <c r="K791" s="2">
        <f>VLOOKUP(Revised!J791,Mapping!$H:$I,2,FALSE)</f>
        <v>5</v>
      </c>
      <c r="L791" s="2">
        <f>VLOOKUP(Revised!K791,Mapping!$H:$I,2,FALSE)</f>
        <v>4</v>
      </c>
      <c r="M791" s="2">
        <f>VLOOKUP(Revised!L791,Mapping!$H:$I,2,FALSE)</f>
        <v>4</v>
      </c>
      <c r="N791" s="2">
        <f>VLOOKUP(Revised!M791,Mapping!$H:$I,2,FALSE)</f>
        <v>4</v>
      </c>
      <c r="O791" s="2">
        <f>VLOOKUP(Revised!N791,Mapping!$H:$I,2,FALSE)</f>
        <v>4</v>
      </c>
      <c r="P791" s="2">
        <f>VLOOKUP(Revised!O791,Mapping!$H:$I,2,FALSE)</f>
        <v>3</v>
      </c>
      <c r="Q791" s="2">
        <f>VLOOKUP(Revised!P791,Mapping!$H:$I,2,FALSE)</f>
        <v>4</v>
      </c>
      <c r="R791" s="2">
        <f>VLOOKUP(Revised!Q791,Mapping!$K:$L,2,FALSE)</f>
        <v>3</v>
      </c>
      <c r="S791" s="2">
        <f>VLOOKUP(Revised!R791,Mapping!$K:$L,2,FALSE)</f>
        <v>3</v>
      </c>
      <c r="T791" s="2"/>
      <c r="U791" s="2"/>
      <c r="V791" s="2"/>
    </row>
    <row r="792" spans="1:22" hidden="1" x14ac:dyDescent="0.2">
      <c r="A792">
        <v>791</v>
      </c>
      <c r="B792" s="1">
        <v>44180.622118055559</v>
      </c>
      <c r="C792" s="2" t="s">
        <v>3301</v>
      </c>
      <c r="D792" s="2" t="s">
        <v>3305</v>
      </c>
      <c r="E792" s="3">
        <v>44180</v>
      </c>
      <c r="F792" s="22">
        <v>2021</v>
      </c>
      <c r="G792" s="2">
        <f>VLOOKUP(Revised!F792,Mapping!$H:$I,2,FALSE)</f>
        <v>4</v>
      </c>
      <c r="H792" s="2">
        <f>VLOOKUP(Revised!G792,Mapping!$H:$I,2,FALSE)</f>
        <v>4</v>
      </c>
      <c r="I792" s="2">
        <f>VLOOKUP(Revised!H792,Mapping!$H:$I,2,FALSE)</f>
        <v>4</v>
      </c>
      <c r="J792" s="2">
        <f>VLOOKUP(Revised!I792,Mapping!$H:$I,2,FALSE)</f>
        <v>4</v>
      </c>
      <c r="K792" s="2">
        <f>VLOOKUP(Revised!J792,Mapping!$H:$I,2,FALSE)</f>
        <v>5</v>
      </c>
      <c r="L792" s="2">
        <f>VLOOKUP(Revised!K792,Mapping!$H:$I,2,FALSE)</f>
        <v>4</v>
      </c>
      <c r="M792" s="2">
        <f>VLOOKUP(Revised!L792,Mapping!$H:$I,2,FALSE)</f>
        <v>4</v>
      </c>
      <c r="N792" s="2">
        <f>VLOOKUP(Revised!M792,Mapping!$H:$I,2,FALSE)</f>
        <v>4</v>
      </c>
      <c r="O792" s="2">
        <f>VLOOKUP(Revised!N792,Mapping!$H:$I,2,FALSE)</f>
        <v>4</v>
      </c>
      <c r="P792" s="2">
        <f>VLOOKUP(Revised!O792,Mapping!$H:$I,2,FALSE)</f>
        <v>5</v>
      </c>
      <c r="Q792" s="2">
        <f>VLOOKUP(Revised!P792,Mapping!$H:$I,2,FALSE)</f>
        <v>4</v>
      </c>
      <c r="R792" s="2">
        <f>VLOOKUP(Revised!Q792,Mapping!$K:$L,2,FALSE)</f>
        <v>5</v>
      </c>
      <c r="S792" s="2">
        <f>VLOOKUP(Revised!R792,Mapping!$K:$L,2,FALSE)</f>
        <v>3</v>
      </c>
      <c r="T792" s="2" t="s">
        <v>384</v>
      </c>
      <c r="U792" s="2" t="s">
        <v>385</v>
      </c>
      <c r="V792" s="2"/>
    </row>
    <row r="793" spans="1:22" hidden="1" x14ac:dyDescent="0.2">
      <c r="A793">
        <v>792</v>
      </c>
      <c r="B793" s="1">
        <v>44216.614525462966</v>
      </c>
      <c r="C793" s="2" t="s">
        <v>3301</v>
      </c>
      <c r="D793" s="2" t="s">
        <v>3305</v>
      </c>
      <c r="E793" s="3">
        <v>44216</v>
      </c>
      <c r="F793" s="22">
        <v>2021</v>
      </c>
      <c r="G793" s="2">
        <f>VLOOKUP(Revised!F793,Mapping!$H:$I,2,FALSE)</f>
        <v>5</v>
      </c>
      <c r="H793" s="2">
        <f>VLOOKUP(Revised!G793,Mapping!$H:$I,2,FALSE)</f>
        <v>5</v>
      </c>
      <c r="I793" s="2">
        <f>VLOOKUP(Revised!H793,Mapping!$H:$I,2,FALSE)</f>
        <v>4</v>
      </c>
      <c r="J793" s="2">
        <f>VLOOKUP(Revised!I793,Mapping!$H:$I,2,FALSE)</f>
        <v>4</v>
      </c>
      <c r="K793" s="2">
        <f>VLOOKUP(Revised!J793,Mapping!$H:$I,2,FALSE)</f>
        <v>5</v>
      </c>
      <c r="L793" s="2">
        <f>VLOOKUP(Revised!K793,Mapping!$H:$I,2,FALSE)</f>
        <v>4</v>
      </c>
      <c r="M793" s="2">
        <f>VLOOKUP(Revised!L793,Mapping!$H:$I,2,FALSE)</f>
        <v>5</v>
      </c>
      <c r="N793" s="2">
        <f>VLOOKUP(Revised!M793,Mapping!$H:$I,2,FALSE)</f>
        <v>4</v>
      </c>
      <c r="O793" s="2">
        <f>VLOOKUP(Revised!N793,Mapping!$H:$I,2,FALSE)</f>
        <v>5</v>
      </c>
      <c r="P793" s="2">
        <f>VLOOKUP(Revised!O793,Mapping!$H:$I,2,FALSE)</f>
        <v>5</v>
      </c>
      <c r="Q793" s="2">
        <f>VLOOKUP(Revised!P793,Mapping!$H:$I,2,FALSE)</f>
        <v>5</v>
      </c>
      <c r="R793" s="2">
        <f>VLOOKUP(Revised!Q793,Mapping!$K:$L,2,FALSE)</f>
        <v>5</v>
      </c>
      <c r="S793" s="2">
        <f>VLOOKUP(Revised!R793,Mapping!$K:$L,2,FALSE)</f>
        <v>5</v>
      </c>
      <c r="T793" s="2"/>
      <c r="U793" s="2"/>
      <c r="V793" s="2"/>
    </row>
    <row r="794" spans="1:22" hidden="1" x14ac:dyDescent="0.2">
      <c r="A794">
        <v>793</v>
      </c>
      <c r="B794" s="1">
        <v>44216.614930555559</v>
      </c>
      <c r="C794" s="2" t="s">
        <v>3301</v>
      </c>
      <c r="D794" s="2" t="s">
        <v>3305</v>
      </c>
      <c r="E794" s="3">
        <v>44216</v>
      </c>
      <c r="F794" s="22">
        <v>2021</v>
      </c>
      <c r="G794" s="2">
        <f>VLOOKUP(Revised!F794,Mapping!$H:$I,2,FALSE)</f>
        <v>4</v>
      </c>
      <c r="H794" s="2">
        <f>VLOOKUP(Revised!G794,Mapping!$H:$I,2,FALSE)</f>
        <v>4</v>
      </c>
      <c r="I794" s="2">
        <f>VLOOKUP(Revised!H794,Mapping!$H:$I,2,FALSE)</f>
        <v>4</v>
      </c>
      <c r="J794" s="2">
        <f>VLOOKUP(Revised!I794,Mapping!$H:$I,2,FALSE)</f>
        <v>4</v>
      </c>
      <c r="K794" s="2">
        <f>VLOOKUP(Revised!J794,Mapping!$H:$I,2,FALSE)</f>
        <v>4</v>
      </c>
      <c r="L794" s="2">
        <f>VLOOKUP(Revised!K794,Mapping!$H:$I,2,FALSE)</f>
        <v>4</v>
      </c>
      <c r="M794" s="2">
        <f>VLOOKUP(Revised!L794,Mapping!$H:$I,2,FALSE)</f>
        <v>4</v>
      </c>
      <c r="N794" s="2">
        <f>VLOOKUP(Revised!M794,Mapping!$H:$I,2,FALSE)</f>
        <v>4</v>
      </c>
      <c r="O794" s="2">
        <f>VLOOKUP(Revised!N794,Mapping!$H:$I,2,FALSE)</f>
        <v>4</v>
      </c>
      <c r="P794" s="2">
        <f>VLOOKUP(Revised!O794,Mapping!$H:$I,2,FALSE)</f>
        <v>4</v>
      </c>
      <c r="Q794" s="2">
        <f>VLOOKUP(Revised!P794,Mapping!$H:$I,2,FALSE)</f>
        <v>4</v>
      </c>
      <c r="R794" s="2">
        <f>VLOOKUP(Revised!Q794,Mapping!$K:$L,2,FALSE)</f>
        <v>3</v>
      </c>
      <c r="S794" s="2">
        <f>VLOOKUP(Revised!R794,Mapping!$K:$L,2,FALSE)</f>
        <v>3</v>
      </c>
      <c r="T794" s="2"/>
      <c r="U794" s="2"/>
      <c r="V794" s="2"/>
    </row>
    <row r="795" spans="1:22" hidden="1" x14ac:dyDescent="0.2">
      <c r="A795">
        <v>794</v>
      </c>
      <c r="B795" s="1">
        <v>44216.615254629629</v>
      </c>
      <c r="C795" s="2" t="s">
        <v>3301</v>
      </c>
      <c r="D795" s="2" t="s">
        <v>3305</v>
      </c>
      <c r="E795" s="3">
        <v>44216</v>
      </c>
      <c r="F795" s="22">
        <v>2021</v>
      </c>
      <c r="G795" s="2">
        <f>VLOOKUP(Revised!F795,Mapping!$H:$I,2,FALSE)</f>
        <v>4</v>
      </c>
      <c r="H795" s="2">
        <f>VLOOKUP(Revised!G795,Mapping!$H:$I,2,FALSE)</f>
        <v>4</v>
      </c>
      <c r="I795" s="2">
        <f>VLOOKUP(Revised!H795,Mapping!$H:$I,2,FALSE)</f>
        <v>4</v>
      </c>
      <c r="J795" s="2">
        <f>VLOOKUP(Revised!I795,Mapping!$H:$I,2,FALSE)</f>
        <v>4</v>
      </c>
      <c r="K795" s="2">
        <f>VLOOKUP(Revised!J795,Mapping!$H:$I,2,FALSE)</f>
        <v>4</v>
      </c>
      <c r="L795" s="2">
        <f>VLOOKUP(Revised!K795,Mapping!$H:$I,2,FALSE)</f>
        <v>4</v>
      </c>
      <c r="M795" s="2">
        <f>VLOOKUP(Revised!L795,Mapping!$H:$I,2,FALSE)</f>
        <v>4</v>
      </c>
      <c r="N795" s="2">
        <f>VLOOKUP(Revised!M795,Mapping!$H:$I,2,FALSE)</f>
        <v>5</v>
      </c>
      <c r="O795" s="2">
        <f>VLOOKUP(Revised!N795,Mapping!$H:$I,2,FALSE)</f>
        <v>5</v>
      </c>
      <c r="P795" s="2">
        <f>VLOOKUP(Revised!O795,Mapping!$H:$I,2,FALSE)</f>
        <v>4</v>
      </c>
      <c r="Q795" s="2">
        <f>VLOOKUP(Revised!P795,Mapping!$H:$I,2,FALSE)</f>
        <v>4</v>
      </c>
      <c r="R795" s="2">
        <f>VLOOKUP(Revised!Q795,Mapping!$K:$L,2,FALSE)</f>
        <v>5</v>
      </c>
      <c r="S795" s="2">
        <f>VLOOKUP(Revised!R795,Mapping!$K:$L,2,FALSE)</f>
        <v>3</v>
      </c>
      <c r="T795" s="2"/>
      <c r="U795" s="2"/>
      <c r="V795" s="2"/>
    </row>
    <row r="796" spans="1:22" hidden="1" x14ac:dyDescent="0.2">
      <c r="A796">
        <v>795</v>
      </c>
      <c r="B796" s="1">
        <v>44216.615277777775</v>
      </c>
      <c r="C796" s="2" t="s">
        <v>3301</v>
      </c>
      <c r="D796" s="2" t="s">
        <v>3305</v>
      </c>
      <c r="E796" s="3">
        <v>44247</v>
      </c>
      <c r="F796" s="22">
        <v>2021</v>
      </c>
      <c r="G796" s="2">
        <f>VLOOKUP(Revised!F796,Mapping!$H:$I,2,FALSE)</f>
        <v>4</v>
      </c>
      <c r="H796" s="2">
        <f>VLOOKUP(Revised!G796,Mapping!$H:$I,2,FALSE)</f>
        <v>4</v>
      </c>
      <c r="I796" s="2">
        <f>VLOOKUP(Revised!H796,Mapping!$H:$I,2,FALSE)</f>
        <v>5</v>
      </c>
      <c r="J796" s="2">
        <f>VLOOKUP(Revised!I796,Mapping!$H:$I,2,FALSE)</f>
        <v>5</v>
      </c>
      <c r="K796" s="2">
        <f>VLOOKUP(Revised!J796,Mapping!$H:$I,2,FALSE)</f>
        <v>5</v>
      </c>
      <c r="L796" s="2">
        <f>VLOOKUP(Revised!K796,Mapping!$H:$I,2,FALSE)</f>
        <v>5</v>
      </c>
      <c r="M796" s="2">
        <f>VLOOKUP(Revised!L796,Mapping!$H:$I,2,FALSE)</f>
        <v>5</v>
      </c>
      <c r="N796" s="2">
        <f>VLOOKUP(Revised!M796,Mapping!$H:$I,2,FALSE)</f>
        <v>4</v>
      </c>
      <c r="O796" s="2">
        <f>VLOOKUP(Revised!N796,Mapping!$H:$I,2,FALSE)</f>
        <v>4</v>
      </c>
      <c r="P796" s="2">
        <f>VLOOKUP(Revised!O796,Mapping!$H:$I,2,FALSE)</f>
        <v>4</v>
      </c>
      <c r="Q796" s="2">
        <f>VLOOKUP(Revised!P796,Mapping!$H:$I,2,FALSE)</f>
        <v>5</v>
      </c>
      <c r="R796" s="2">
        <f>VLOOKUP(Revised!Q796,Mapping!$K:$L,2,FALSE)</f>
        <v>5</v>
      </c>
      <c r="S796" s="2">
        <f>VLOOKUP(Revised!R796,Mapping!$K:$L,2,FALSE)</f>
        <v>5</v>
      </c>
      <c r="T796" s="2"/>
      <c r="U796" s="2"/>
      <c r="V796" s="2"/>
    </row>
    <row r="797" spans="1:22" hidden="1" x14ac:dyDescent="0.2">
      <c r="A797">
        <v>796</v>
      </c>
      <c r="B797" s="1">
        <v>44216.615335648145</v>
      </c>
      <c r="C797" s="2" t="s">
        <v>3301</v>
      </c>
      <c r="D797" s="2" t="s">
        <v>3305</v>
      </c>
      <c r="E797" s="3">
        <v>44216</v>
      </c>
      <c r="F797" s="22">
        <v>2021</v>
      </c>
      <c r="G797" s="2">
        <f>VLOOKUP(Revised!F797,Mapping!$H:$I,2,FALSE)</f>
        <v>4</v>
      </c>
      <c r="H797" s="2">
        <f>VLOOKUP(Revised!G797,Mapping!$H:$I,2,FALSE)</f>
        <v>4</v>
      </c>
      <c r="I797" s="2">
        <f>VLOOKUP(Revised!H797,Mapping!$H:$I,2,FALSE)</f>
        <v>2</v>
      </c>
      <c r="J797" s="2">
        <f>VLOOKUP(Revised!I797,Mapping!$H:$I,2,FALSE)</f>
        <v>5</v>
      </c>
      <c r="K797" s="2">
        <f>VLOOKUP(Revised!J797,Mapping!$H:$I,2,FALSE)</f>
        <v>5</v>
      </c>
      <c r="L797" s="2">
        <f>VLOOKUP(Revised!K797,Mapping!$H:$I,2,FALSE)</f>
        <v>4</v>
      </c>
      <c r="M797" s="2">
        <f>VLOOKUP(Revised!L797,Mapping!$H:$I,2,FALSE)</f>
        <v>4</v>
      </c>
      <c r="N797" s="2">
        <f>VLOOKUP(Revised!M797,Mapping!$H:$I,2,FALSE)</f>
        <v>4</v>
      </c>
      <c r="O797" s="2">
        <f>VLOOKUP(Revised!N797,Mapping!$H:$I,2,FALSE)</f>
        <v>4</v>
      </c>
      <c r="P797" s="2">
        <f>VLOOKUP(Revised!O797,Mapping!$H:$I,2,FALSE)</f>
        <v>4</v>
      </c>
      <c r="Q797" s="2">
        <f>VLOOKUP(Revised!P797,Mapping!$H:$I,2,FALSE)</f>
        <v>4</v>
      </c>
      <c r="R797" s="2">
        <f>VLOOKUP(Revised!Q797,Mapping!$K:$L,2,FALSE)</f>
        <v>5</v>
      </c>
      <c r="S797" s="2">
        <f>VLOOKUP(Revised!R797,Mapping!$K:$L,2,FALSE)</f>
        <v>3</v>
      </c>
      <c r="T797" s="2"/>
      <c r="U797" s="2"/>
      <c r="V797" s="2"/>
    </row>
    <row r="798" spans="1:22" hidden="1" x14ac:dyDescent="0.2">
      <c r="A798">
        <v>797</v>
      </c>
      <c r="B798" s="1">
        <v>44216.615335648145</v>
      </c>
      <c r="C798" s="2" t="s">
        <v>3301</v>
      </c>
      <c r="D798" s="2" t="s">
        <v>3305</v>
      </c>
      <c r="E798" s="3">
        <v>44216</v>
      </c>
      <c r="F798" s="22">
        <v>2021</v>
      </c>
      <c r="G798" s="2">
        <f>VLOOKUP(Revised!F798,Mapping!$H:$I,2,FALSE)</f>
        <v>5</v>
      </c>
      <c r="H798" s="2">
        <f>VLOOKUP(Revised!G798,Mapping!$H:$I,2,FALSE)</f>
        <v>5</v>
      </c>
      <c r="I798" s="2">
        <f>VLOOKUP(Revised!H798,Mapping!$H:$I,2,FALSE)</f>
        <v>5</v>
      </c>
      <c r="J798" s="2">
        <f>VLOOKUP(Revised!I798,Mapping!$H:$I,2,FALSE)</f>
        <v>5</v>
      </c>
      <c r="K798" s="2">
        <f>VLOOKUP(Revised!J798,Mapping!$H:$I,2,FALSE)</f>
        <v>5</v>
      </c>
      <c r="L798" s="2">
        <f>VLOOKUP(Revised!K798,Mapping!$H:$I,2,FALSE)</f>
        <v>5</v>
      </c>
      <c r="M798" s="2">
        <f>VLOOKUP(Revised!L798,Mapping!$H:$I,2,FALSE)</f>
        <v>5</v>
      </c>
      <c r="N798" s="2">
        <f>VLOOKUP(Revised!M798,Mapping!$H:$I,2,FALSE)</f>
        <v>5</v>
      </c>
      <c r="O798" s="2">
        <f>VLOOKUP(Revised!N798,Mapping!$H:$I,2,FALSE)</f>
        <v>5</v>
      </c>
      <c r="P798" s="2">
        <f>VLOOKUP(Revised!O798,Mapping!$H:$I,2,FALSE)</f>
        <v>5</v>
      </c>
      <c r="Q798" s="2">
        <f>VLOOKUP(Revised!P798,Mapping!$H:$I,2,FALSE)</f>
        <v>5</v>
      </c>
      <c r="R798" s="2">
        <f>VLOOKUP(Revised!Q798,Mapping!$K:$L,2,FALSE)</f>
        <v>5</v>
      </c>
      <c r="S798" s="2">
        <f>VLOOKUP(Revised!R798,Mapping!$K:$L,2,FALSE)</f>
        <v>5</v>
      </c>
      <c r="T798" s="2" t="s">
        <v>389</v>
      </c>
      <c r="U798" s="2"/>
      <c r="V798" s="2"/>
    </row>
    <row r="799" spans="1:22" hidden="1" x14ac:dyDescent="0.2">
      <c r="A799">
        <v>798</v>
      </c>
      <c r="B799" s="1">
        <v>44216.615451388891</v>
      </c>
      <c r="C799" s="2" t="s">
        <v>3301</v>
      </c>
      <c r="D799" s="2" t="s">
        <v>3305</v>
      </c>
      <c r="E799" s="3">
        <v>44216</v>
      </c>
      <c r="F799" s="22">
        <v>2021</v>
      </c>
      <c r="G799" s="2">
        <f>VLOOKUP(Revised!F799,Mapping!$H:$I,2,FALSE)</f>
        <v>5</v>
      </c>
      <c r="H799" s="2">
        <f>VLOOKUP(Revised!G799,Mapping!$H:$I,2,FALSE)</f>
        <v>5</v>
      </c>
      <c r="I799" s="2">
        <f>VLOOKUP(Revised!H799,Mapping!$H:$I,2,FALSE)</f>
        <v>5</v>
      </c>
      <c r="J799" s="2">
        <f>VLOOKUP(Revised!I799,Mapping!$H:$I,2,FALSE)</f>
        <v>5</v>
      </c>
      <c r="K799" s="2">
        <f>VLOOKUP(Revised!J799,Mapping!$H:$I,2,FALSE)</f>
        <v>5</v>
      </c>
      <c r="L799" s="2">
        <f>VLOOKUP(Revised!K799,Mapping!$H:$I,2,FALSE)</f>
        <v>5</v>
      </c>
      <c r="M799" s="2">
        <f>VLOOKUP(Revised!L799,Mapping!$H:$I,2,FALSE)</f>
        <v>5</v>
      </c>
      <c r="N799" s="2">
        <f>VLOOKUP(Revised!M799,Mapping!$H:$I,2,FALSE)</f>
        <v>5</v>
      </c>
      <c r="O799" s="2">
        <f>VLOOKUP(Revised!N799,Mapping!$H:$I,2,FALSE)</f>
        <v>5</v>
      </c>
      <c r="P799" s="2">
        <f>VLOOKUP(Revised!O799,Mapping!$H:$I,2,FALSE)</f>
        <v>5</v>
      </c>
      <c r="Q799" s="2">
        <f>VLOOKUP(Revised!P799,Mapping!$H:$I,2,FALSE)</f>
        <v>5</v>
      </c>
      <c r="R799" s="2">
        <f>VLOOKUP(Revised!Q799,Mapping!$K:$L,2,FALSE)</f>
        <v>5</v>
      </c>
      <c r="S799" s="2">
        <f>VLOOKUP(Revised!R799,Mapping!$K:$L,2,FALSE)</f>
        <v>5</v>
      </c>
      <c r="T799" s="2"/>
      <c r="U799" s="2"/>
      <c r="V799" s="2"/>
    </row>
    <row r="800" spans="1:22" hidden="1" x14ac:dyDescent="0.2">
      <c r="A800">
        <v>799</v>
      </c>
      <c r="B800" s="1">
        <v>44216.615532407406</v>
      </c>
      <c r="C800" s="2" t="s">
        <v>3301</v>
      </c>
      <c r="D800" s="2" t="s">
        <v>3305</v>
      </c>
      <c r="E800" s="3">
        <v>44216</v>
      </c>
      <c r="F800" s="22">
        <v>2021</v>
      </c>
      <c r="G800" s="2">
        <f>VLOOKUP(Revised!F800,Mapping!$H:$I,2,FALSE)</f>
        <v>5</v>
      </c>
      <c r="H800" s="2">
        <f>VLOOKUP(Revised!G800,Mapping!$H:$I,2,FALSE)</f>
        <v>5</v>
      </c>
      <c r="I800" s="2">
        <f>VLOOKUP(Revised!H800,Mapping!$H:$I,2,FALSE)</f>
        <v>5</v>
      </c>
      <c r="J800" s="2">
        <f>VLOOKUP(Revised!I800,Mapping!$H:$I,2,FALSE)</f>
        <v>4</v>
      </c>
      <c r="K800" s="2">
        <f>VLOOKUP(Revised!J800,Mapping!$H:$I,2,FALSE)</f>
        <v>4</v>
      </c>
      <c r="L800" s="2">
        <f>VLOOKUP(Revised!K800,Mapping!$H:$I,2,FALSE)</f>
        <v>5</v>
      </c>
      <c r="M800" s="2">
        <f>VLOOKUP(Revised!L800,Mapping!$H:$I,2,FALSE)</f>
        <v>4</v>
      </c>
      <c r="N800" s="2">
        <f>VLOOKUP(Revised!M800,Mapping!$H:$I,2,FALSE)</f>
        <v>5</v>
      </c>
      <c r="O800" s="2">
        <f>VLOOKUP(Revised!N800,Mapping!$H:$I,2,FALSE)</f>
        <v>5</v>
      </c>
      <c r="P800" s="2">
        <f>VLOOKUP(Revised!O800,Mapping!$H:$I,2,FALSE)</f>
        <v>5</v>
      </c>
      <c r="Q800" s="2">
        <f>VLOOKUP(Revised!P800,Mapping!$H:$I,2,FALSE)</f>
        <v>4</v>
      </c>
      <c r="R800" s="2">
        <f>VLOOKUP(Revised!Q800,Mapping!$K:$L,2,FALSE)</f>
        <v>5</v>
      </c>
      <c r="S800" s="2">
        <f>VLOOKUP(Revised!R800,Mapping!$K:$L,2,FALSE)</f>
        <v>5</v>
      </c>
      <c r="T800" s="2"/>
      <c r="U800" s="2"/>
      <c r="V800" s="2"/>
    </row>
    <row r="801" spans="1:22" hidden="1" x14ac:dyDescent="0.2">
      <c r="A801">
        <v>800</v>
      </c>
      <c r="B801" s="1">
        <v>44216.615682870368</v>
      </c>
      <c r="C801" s="2" t="s">
        <v>3301</v>
      </c>
      <c r="D801" s="2" t="s">
        <v>3305</v>
      </c>
      <c r="E801" s="3">
        <v>44216</v>
      </c>
      <c r="F801" s="22">
        <v>2021</v>
      </c>
      <c r="G801" s="2">
        <f>VLOOKUP(Revised!F801,Mapping!$H:$I,2,FALSE)</f>
        <v>5</v>
      </c>
      <c r="H801" s="2">
        <f>VLOOKUP(Revised!G801,Mapping!$H:$I,2,FALSE)</f>
        <v>5</v>
      </c>
      <c r="I801" s="2">
        <f>VLOOKUP(Revised!H801,Mapping!$H:$I,2,FALSE)</f>
        <v>5</v>
      </c>
      <c r="J801" s="2">
        <f>VLOOKUP(Revised!I801,Mapping!$H:$I,2,FALSE)</f>
        <v>4</v>
      </c>
      <c r="K801" s="2">
        <f>VLOOKUP(Revised!J801,Mapping!$H:$I,2,FALSE)</f>
        <v>5</v>
      </c>
      <c r="L801" s="2">
        <f>VLOOKUP(Revised!K801,Mapping!$H:$I,2,FALSE)</f>
        <v>4</v>
      </c>
      <c r="M801" s="2">
        <f>VLOOKUP(Revised!L801,Mapping!$H:$I,2,FALSE)</f>
        <v>5</v>
      </c>
      <c r="N801" s="2">
        <f>VLOOKUP(Revised!M801,Mapping!$H:$I,2,FALSE)</f>
        <v>5</v>
      </c>
      <c r="O801" s="2">
        <f>VLOOKUP(Revised!N801,Mapping!$H:$I,2,FALSE)</f>
        <v>5</v>
      </c>
      <c r="P801" s="2">
        <f>VLOOKUP(Revised!O801,Mapping!$H:$I,2,FALSE)</f>
        <v>4</v>
      </c>
      <c r="Q801" s="2">
        <f>VLOOKUP(Revised!P801,Mapping!$H:$I,2,FALSE)</f>
        <v>4</v>
      </c>
      <c r="R801" s="2">
        <f>VLOOKUP(Revised!Q801,Mapping!$K:$L,2,FALSE)</f>
        <v>5</v>
      </c>
      <c r="S801" s="2">
        <f>VLOOKUP(Revised!R801,Mapping!$K:$L,2,FALSE)</f>
        <v>5</v>
      </c>
      <c r="T801" s="2" t="s">
        <v>390</v>
      </c>
      <c r="U801" s="2"/>
      <c r="V801" s="2"/>
    </row>
    <row r="802" spans="1:22" hidden="1" x14ac:dyDescent="0.2">
      <c r="A802">
        <v>801</v>
      </c>
      <c r="B802" s="1">
        <v>44216.615740740737</v>
      </c>
      <c r="C802" s="2" t="s">
        <v>3301</v>
      </c>
      <c r="D802" s="2" t="s">
        <v>3305</v>
      </c>
      <c r="E802" s="3">
        <v>44216</v>
      </c>
      <c r="F802" s="22">
        <v>2021</v>
      </c>
      <c r="G802" s="2">
        <f>VLOOKUP(Revised!F802,Mapping!$H:$I,2,FALSE)</f>
        <v>4</v>
      </c>
      <c r="H802" s="2">
        <f>VLOOKUP(Revised!G802,Mapping!$H:$I,2,FALSE)</f>
        <v>4</v>
      </c>
      <c r="I802" s="2">
        <f>VLOOKUP(Revised!H802,Mapping!$H:$I,2,FALSE)</f>
        <v>5</v>
      </c>
      <c r="J802" s="2">
        <f>VLOOKUP(Revised!I802,Mapping!$H:$I,2,FALSE)</f>
        <v>5</v>
      </c>
      <c r="K802" s="2">
        <f>VLOOKUP(Revised!J802,Mapping!$H:$I,2,FALSE)</f>
        <v>5</v>
      </c>
      <c r="L802" s="2">
        <f>VLOOKUP(Revised!K802,Mapping!$H:$I,2,FALSE)</f>
        <v>5</v>
      </c>
      <c r="M802" s="2">
        <f>VLOOKUP(Revised!L802,Mapping!$H:$I,2,FALSE)</f>
        <v>5</v>
      </c>
      <c r="N802" s="2">
        <f>VLOOKUP(Revised!M802,Mapping!$H:$I,2,FALSE)</f>
        <v>4</v>
      </c>
      <c r="O802" s="2">
        <f>VLOOKUP(Revised!N802,Mapping!$H:$I,2,FALSE)</f>
        <v>4</v>
      </c>
      <c r="P802" s="2">
        <f>VLOOKUP(Revised!O802,Mapping!$H:$I,2,FALSE)</f>
        <v>4</v>
      </c>
      <c r="Q802" s="2">
        <f>VLOOKUP(Revised!P802,Mapping!$H:$I,2,FALSE)</f>
        <v>5</v>
      </c>
      <c r="R802" s="2">
        <f>VLOOKUP(Revised!Q802,Mapping!$K:$L,2,FALSE)</f>
        <v>5</v>
      </c>
      <c r="S802" s="2">
        <f>VLOOKUP(Revised!R802,Mapping!$K:$L,2,FALSE)</f>
        <v>5</v>
      </c>
      <c r="T802" s="2" t="s">
        <v>391</v>
      </c>
      <c r="U802" s="2"/>
      <c r="V802" s="2"/>
    </row>
    <row r="803" spans="1:22" hidden="1" x14ac:dyDescent="0.2">
      <c r="A803">
        <v>802</v>
      </c>
      <c r="B803" s="1">
        <v>44216.61619212963</v>
      </c>
      <c r="C803" s="2" t="s">
        <v>3301</v>
      </c>
      <c r="D803" s="2" t="s">
        <v>3305</v>
      </c>
      <c r="E803" s="3">
        <v>44216</v>
      </c>
      <c r="F803" s="22">
        <v>2021</v>
      </c>
      <c r="G803" s="2">
        <f>VLOOKUP(Revised!F803,Mapping!$H:$I,2,FALSE)</f>
        <v>5</v>
      </c>
      <c r="H803" s="2">
        <f>VLOOKUP(Revised!G803,Mapping!$H:$I,2,FALSE)</f>
        <v>5</v>
      </c>
      <c r="I803" s="2">
        <f>VLOOKUP(Revised!H803,Mapping!$H:$I,2,FALSE)</f>
        <v>5</v>
      </c>
      <c r="J803" s="2">
        <f>VLOOKUP(Revised!I803,Mapping!$H:$I,2,FALSE)</f>
        <v>5</v>
      </c>
      <c r="K803" s="2">
        <f>VLOOKUP(Revised!J803,Mapping!$H:$I,2,FALSE)</f>
        <v>5</v>
      </c>
      <c r="L803" s="2">
        <f>VLOOKUP(Revised!K803,Mapping!$H:$I,2,FALSE)</f>
        <v>5</v>
      </c>
      <c r="M803" s="2">
        <f>VLOOKUP(Revised!L803,Mapping!$H:$I,2,FALSE)</f>
        <v>5</v>
      </c>
      <c r="N803" s="2">
        <f>VLOOKUP(Revised!M803,Mapping!$H:$I,2,FALSE)</f>
        <v>5</v>
      </c>
      <c r="O803" s="2">
        <f>VLOOKUP(Revised!N803,Mapping!$H:$I,2,FALSE)</f>
        <v>5</v>
      </c>
      <c r="P803" s="2">
        <f>VLOOKUP(Revised!O803,Mapping!$H:$I,2,FALSE)</f>
        <v>5</v>
      </c>
      <c r="Q803" s="2">
        <f>VLOOKUP(Revised!P803,Mapping!$H:$I,2,FALSE)</f>
        <v>5</v>
      </c>
      <c r="R803" s="2">
        <f>VLOOKUP(Revised!Q803,Mapping!$K:$L,2,FALSE)</f>
        <v>5</v>
      </c>
      <c r="S803" s="2">
        <f>VLOOKUP(Revised!R803,Mapping!$K:$L,2,FALSE)</f>
        <v>5</v>
      </c>
      <c r="T803" s="2" t="s">
        <v>393</v>
      </c>
      <c r="U803" s="2"/>
      <c r="V803" s="2"/>
    </row>
    <row r="804" spans="1:22" hidden="1" x14ac:dyDescent="0.2">
      <c r="A804">
        <v>803</v>
      </c>
      <c r="B804" s="1">
        <v>44216.616238425922</v>
      </c>
      <c r="C804" s="2" t="s">
        <v>3301</v>
      </c>
      <c r="D804" s="2" t="s">
        <v>3305</v>
      </c>
      <c r="E804" s="3">
        <v>44216</v>
      </c>
      <c r="F804" s="22">
        <v>2021</v>
      </c>
      <c r="G804" s="2">
        <f>VLOOKUP(Revised!F804,Mapping!$H:$I,2,FALSE)</f>
        <v>4</v>
      </c>
      <c r="H804" s="2">
        <f>VLOOKUP(Revised!G804,Mapping!$H:$I,2,FALSE)</f>
        <v>4</v>
      </c>
      <c r="I804" s="2">
        <f>VLOOKUP(Revised!H804,Mapping!$H:$I,2,FALSE)</f>
        <v>4</v>
      </c>
      <c r="J804" s="2">
        <f>VLOOKUP(Revised!I804,Mapping!$H:$I,2,FALSE)</f>
        <v>3</v>
      </c>
      <c r="K804" s="2">
        <f>VLOOKUP(Revised!J804,Mapping!$H:$I,2,FALSE)</f>
        <v>4</v>
      </c>
      <c r="L804" s="2">
        <f>VLOOKUP(Revised!K804,Mapping!$H:$I,2,FALSE)</f>
        <v>3</v>
      </c>
      <c r="M804" s="2">
        <f>VLOOKUP(Revised!L804,Mapping!$H:$I,2,FALSE)</f>
        <v>4</v>
      </c>
      <c r="N804" s="2">
        <f>VLOOKUP(Revised!M804,Mapping!$H:$I,2,FALSE)</f>
        <v>4</v>
      </c>
      <c r="O804" s="2">
        <f>VLOOKUP(Revised!N804,Mapping!$H:$I,2,FALSE)</f>
        <v>4</v>
      </c>
      <c r="P804" s="2">
        <f>VLOOKUP(Revised!O804,Mapping!$H:$I,2,FALSE)</f>
        <v>4</v>
      </c>
      <c r="Q804" s="2">
        <f>VLOOKUP(Revised!P804,Mapping!$H:$I,2,FALSE)</f>
        <v>3</v>
      </c>
      <c r="R804" s="2">
        <f>VLOOKUP(Revised!Q804,Mapping!$K:$L,2,FALSE)</f>
        <v>3</v>
      </c>
      <c r="S804" s="2">
        <f>VLOOKUP(Revised!R804,Mapping!$K:$L,2,FALSE)</f>
        <v>4</v>
      </c>
      <c r="T804" s="2" t="s">
        <v>394</v>
      </c>
      <c r="U804" s="2" t="s">
        <v>395</v>
      </c>
      <c r="V804" s="2"/>
    </row>
    <row r="805" spans="1:22" hidden="1" x14ac:dyDescent="0.2">
      <c r="A805">
        <v>804</v>
      </c>
      <c r="B805" s="1">
        <v>44216.616412037038</v>
      </c>
      <c r="C805" s="2" t="s">
        <v>3301</v>
      </c>
      <c r="D805" s="2" t="s">
        <v>3305</v>
      </c>
      <c r="E805" s="3">
        <v>44216</v>
      </c>
      <c r="F805" s="22">
        <v>2021</v>
      </c>
      <c r="G805" s="2">
        <f>VLOOKUP(Revised!F805,Mapping!$H:$I,2,FALSE)</f>
        <v>5</v>
      </c>
      <c r="H805" s="2">
        <f>VLOOKUP(Revised!G805,Mapping!$H:$I,2,FALSE)</f>
        <v>5</v>
      </c>
      <c r="I805" s="2">
        <f>VLOOKUP(Revised!H805,Mapping!$H:$I,2,FALSE)</f>
        <v>5</v>
      </c>
      <c r="J805" s="2">
        <f>VLOOKUP(Revised!I805,Mapping!$H:$I,2,FALSE)</f>
        <v>5</v>
      </c>
      <c r="K805" s="2">
        <f>VLOOKUP(Revised!J805,Mapping!$H:$I,2,FALSE)</f>
        <v>5</v>
      </c>
      <c r="L805" s="2">
        <f>VLOOKUP(Revised!K805,Mapping!$H:$I,2,FALSE)</f>
        <v>5</v>
      </c>
      <c r="M805" s="2">
        <f>VLOOKUP(Revised!L805,Mapping!$H:$I,2,FALSE)</f>
        <v>5</v>
      </c>
      <c r="N805" s="2">
        <f>VLOOKUP(Revised!M805,Mapping!$H:$I,2,FALSE)</f>
        <v>4</v>
      </c>
      <c r="O805" s="2">
        <f>VLOOKUP(Revised!N805,Mapping!$H:$I,2,FALSE)</f>
        <v>4</v>
      </c>
      <c r="P805" s="2">
        <f>VLOOKUP(Revised!O805,Mapping!$H:$I,2,FALSE)</f>
        <v>5</v>
      </c>
      <c r="Q805" s="2">
        <f>VLOOKUP(Revised!P805,Mapping!$H:$I,2,FALSE)</f>
        <v>4</v>
      </c>
      <c r="R805" s="2">
        <f>VLOOKUP(Revised!Q805,Mapping!$K:$L,2,FALSE)</f>
        <v>5</v>
      </c>
      <c r="S805" s="2">
        <f>VLOOKUP(Revised!R805,Mapping!$K:$L,2,FALSE)</f>
        <v>3</v>
      </c>
      <c r="T805" s="2"/>
      <c r="U805" s="2" t="s">
        <v>396</v>
      </c>
      <c r="V805" s="2"/>
    </row>
    <row r="806" spans="1:22" hidden="1" x14ac:dyDescent="0.2">
      <c r="A806">
        <v>805</v>
      </c>
      <c r="B806" s="1">
        <v>44216.616643518515</v>
      </c>
      <c r="C806" s="2" t="s">
        <v>3301</v>
      </c>
      <c r="D806" s="2" t="s">
        <v>3305</v>
      </c>
      <c r="E806" s="3">
        <v>44216</v>
      </c>
      <c r="F806" s="22">
        <v>2021</v>
      </c>
      <c r="G806" s="2">
        <f>VLOOKUP(Revised!F806,Mapping!$H:$I,2,FALSE)</f>
        <v>4</v>
      </c>
      <c r="H806" s="2">
        <f>VLOOKUP(Revised!G806,Mapping!$H:$I,2,FALSE)</f>
        <v>4</v>
      </c>
      <c r="I806" s="2">
        <f>VLOOKUP(Revised!H806,Mapping!$H:$I,2,FALSE)</f>
        <v>5</v>
      </c>
      <c r="J806" s="2">
        <f>VLOOKUP(Revised!I806,Mapping!$H:$I,2,FALSE)</f>
        <v>4</v>
      </c>
      <c r="K806" s="2">
        <f>VLOOKUP(Revised!J806,Mapping!$H:$I,2,FALSE)</f>
        <v>5</v>
      </c>
      <c r="L806" s="2">
        <f>VLOOKUP(Revised!K806,Mapping!$H:$I,2,FALSE)</f>
        <v>5</v>
      </c>
      <c r="M806" s="2">
        <f>VLOOKUP(Revised!L806,Mapping!$H:$I,2,FALSE)</f>
        <v>4</v>
      </c>
      <c r="N806" s="2">
        <f>VLOOKUP(Revised!M806,Mapping!$H:$I,2,FALSE)</f>
        <v>4</v>
      </c>
      <c r="O806" s="2">
        <f>VLOOKUP(Revised!N806,Mapping!$H:$I,2,FALSE)</f>
        <v>4</v>
      </c>
      <c r="P806" s="2">
        <f>VLOOKUP(Revised!O806,Mapping!$H:$I,2,FALSE)</f>
        <v>4</v>
      </c>
      <c r="Q806" s="2">
        <f>VLOOKUP(Revised!P806,Mapping!$H:$I,2,FALSE)</f>
        <v>4</v>
      </c>
      <c r="R806" s="2">
        <f>VLOOKUP(Revised!Q806,Mapping!$K:$L,2,FALSE)</f>
        <v>5</v>
      </c>
      <c r="S806" s="2">
        <f>VLOOKUP(Revised!R806,Mapping!$K:$L,2,FALSE)</f>
        <v>3</v>
      </c>
      <c r="T806" s="2" t="s">
        <v>397</v>
      </c>
      <c r="U806" s="2" t="s">
        <v>398</v>
      </c>
      <c r="V806" s="2"/>
    </row>
    <row r="807" spans="1:22" hidden="1" x14ac:dyDescent="0.2">
      <c r="A807">
        <v>806</v>
      </c>
      <c r="B807" s="1">
        <v>44216.616875</v>
      </c>
      <c r="C807" s="2" t="s">
        <v>3301</v>
      </c>
      <c r="D807" s="2" t="s">
        <v>3305</v>
      </c>
      <c r="E807" s="3">
        <v>44216</v>
      </c>
      <c r="F807" s="22">
        <v>2021</v>
      </c>
      <c r="G807" s="2">
        <f>VLOOKUP(Revised!F807,Mapping!$H:$I,2,FALSE)</f>
        <v>4</v>
      </c>
      <c r="H807" s="2">
        <f>VLOOKUP(Revised!G807,Mapping!$H:$I,2,FALSE)</f>
        <v>4</v>
      </c>
      <c r="I807" s="2">
        <f>VLOOKUP(Revised!H807,Mapping!$H:$I,2,FALSE)</f>
        <v>5</v>
      </c>
      <c r="J807" s="2">
        <f>VLOOKUP(Revised!I807,Mapping!$H:$I,2,FALSE)</f>
        <v>4</v>
      </c>
      <c r="K807" s="2">
        <f>VLOOKUP(Revised!J807,Mapping!$H:$I,2,FALSE)</f>
        <v>4</v>
      </c>
      <c r="L807" s="2">
        <f>VLOOKUP(Revised!K807,Mapping!$H:$I,2,FALSE)</f>
        <v>5</v>
      </c>
      <c r="M807" s="2">
        <f>VLOOKUP(Revised!L807,Mapping!$H:$I,2,FALSE)</f>
        <v>5</v>
      </c>
      <c r="N807" s="2">
        <f>VLOOKUP(Revised!M807,Mapping!$H:$I,2,FALSE)</f>
        <v>5</v>
      </c>
      <c r="O807" s="2">
        <f>VLOOKUP(Revised!N807,Mapping!$H:$I,2,FALSE)</f>
        <v>4</v>
      </c>
      <c r="P807" s="2">
        <f>VLOOKUP(Revised!O807,Mapping!$H:$I,2,FALSE)</f>
        <v>5</v>
      </c>
      <c r="Q807" s="2">
        <f>VLOOKUP(Revised!P807,Mapping!$H:$I,2,FALSE)</f>
        <v>5</v>
      </c>
      <c r="R807" s="2">
        <f>VLOOKUP(Revised!Q807,Mapping!$K:$L,2,FALSE)</f>
        <v>5</v>
      </c>
      <c r="S807" s="2">
        <f>VLOOKUP(Revised!R807,Mapping!$K:$L,2,FALSE)</f>
        <v>5</v>
      </c>
      <c r="T807" s="2" t="s">
        <v>399</v>
      </c>
      <c r="U807" s="2"/>
      <c r="V807" s="2"/>
    </row>
    <row r="808" spans="1:22" hidden="1" x14ac:dyDescent="0.2">
      <c r="A808">
        <v>807</v>
      </c>
      <c r="B808" s="1">
        <v>44216.616898148146</v>
      </c>
      <c r="C808" s="2" t="s">
        <v>3301</v>
      </c>
      <c r="D808" s="2" t="s">
        <v>3305</v>
      </c>
      <c r="E808" s="3">
        <v>44216</v>
      </c>
      <c r="F808" s="22">
        <v>2021</v>
      </c>
      <c r="G808" s="2">
        <f>VLOOKUP(Revised!F808,Mapping!$H:$I,2,FALSE)</f>
        <v>4</v>
      </c>
      <c r="H808" s="2">
        <f>VLOOKUP(Revised!G808,Mapping!$H:$I,2,FALSE)</f>
        <v>4</v>
      </c>
      <c r="I808" s="2">
        <f>VLOOKUP(Revised!H808,Mapping!$H:$I,2,FALSE)</f>
        <v>4</v>
      </c>
      <c r="J808" s="2">
        <f>VLOOKUP(Revised!I808,Mapping!$H:$I,2,FALSE)</f>
        <v>4</v>
      </c>
      <c r="K808" s="2">
        <f>VLOOKUP(Revised!J808,Mapping!$H:$I,2,FALSE)</f>
        <v>4</v>
      </c>
      <c r="L808" s="2">
        <f>VLOOKUP(Revised!K808,Mapping!$H:$I,2,FALSE)</f>
        <v>4</v>
      </c>
      <c r="M808" s="2">
        <f>VLOOKUP(Revised!L808,Mapping!$H:$I,2,FALSE)</f>
        <v>4</v>
      </c>
      <c r="N808" s="2">
        <f>VLOOKUP(Revised!M808,Mapping!$H:$I,2,FALSE)</f>
        <v>1</v>
      </c>
      <c r="O808" s="2">
        <f>VLOOKUP(Revised!N808,Mapping!$H:$I,2,FALSE)</f>
        <v>2</v>
      </c>
      <c r="P808" s="2">
        <f>VLOOKUP(Revised!O808,Mapping!$H:$I,2,FALSE)</f>
        <v>4</v>
      </c>
      <c r="Q808" s="2">
        <f>VLOOKUP(Revised!P808,Mapping!$H:$I,2,FALSE)</f>
        <v>3</v>
      </c>
      <c r="R808" s="2">
        <f>VLOOKUP(Revised!Q808,Mapping!$K:$L,2,FALSE)</f>
        <v>3</v>
      </c>
      <c r="S808" s="2">
        <f>VLOOKUP(Revised!R808,Mapping!$K:$L,2,FALSE)</f>
        <v>3</v>
      </c>
      <c r="T808" s="2" t="s">
        <v>401</v>
      </c>
      <c r="U808" s="2"/>
      <c r="V808" s="2"/>
    </row>
    <row r="809" spans="1:22" hidden="1" x14ac:dyDescent="0.2">
      <c r="A809">
        <v>808</v>
      </c>
      <c r="B809" s="1">
        <v>44229.61519675926</v>
      </c>
      <c r="C809" s="2" t="s">
        <v>3301</v>
      </c>
      <c r="D809" s="2" t="s">
        <v>3305</v>
      </c>
      <c r="E809" s="3">
        <v>44229</v>
      </c>
      <c r="F809" s="22">
        <v>2021</v>
      </c>
      <c r="G809" s="2">
        <f>VLOOKUP(Revised!F809,Mapping!$H:$I,2,FALSE)</f>
        <v>5</v>
      </c>
      <c r="H809" s="2">
        <f>VLOOKUP(Revised!G809,Mapping!$H:$I,2,FALSE)</f>
        <v>5</v>
      </c>
      <c r="I809" s="2">
        <f>VLOOKUP(Revised!H809,Mapping!$H:$I,2,FALSE)</f>
        <v>5</v>
      </c>
      <c r="J809" s="2">
        <f>VLOOKUP(Revised!I809,Mapping!$H:$I,2,FALSE)</f>
        <v>4</v>
      </c>
      <c r="K809" s="2">
        <f>VLOOKUP(Revised!J809,Mapping!$H:$I,2,FALSE)</f>
        <v>5</v>
      </c>
      <c r="L809" s="2">
        <f>VLOOKUP(Revised!K809,Mapping!$H:$I,2,FALSE)</f>
        <v>5</v>
      </c>
      <c r="M809" s="2">
        <f>VLOOKUP(Revised!L809,Mapping!$H:$I,2,FALSE)</f>
        <v>5</v>
      </c>
      <c r="N809" s="2">
        <f>VLOOKUP(Revised!M809,Mapping!$H:$I,2,FALSE)</f>
        <v>4</v>
      </c>
      <c r="O809" s="2">
        <f>VLOOKUP(Revised!N809,Mapping!$H:$I,2,FALSE)</f>
        <v>4</v>
      </c>
      <c r="P809" s="2">
        <f>VLOOKUP(Revised!O809,Mapping!$H:$I,2,FALSE)</f>
        <v>5</v>
      </c>
      <c r="Q809" s="2">
        <f>VLOOKUP(Revised!P809,Mapping!$H:$I,2,FALSE)</f>
        <v>5</v>
      </c>
      <c r="R809" s="2">
        <f>VLOOKUP(Revised!Q809,Mapping!$K:$L,2,FALSE)</f>
        <v>5</v>
      </c>
      <c r="S809" s="2">
        <f>VLOOKUP(Revised!R809,Mapping!$K:$L,2,FALSE)</f>
        <v>5</v>
      </c>
      <c r="T809" s="2" t="s">
        <v>402</v>
      </c>
      <c r="U809" s="2"/>
      <c r="V809" s="2"/>
    </row>
    <row r="810" spans="1:22" hidden="1" x14ac:dyDescent="0.2">
      <c r="A810">
        <v>809</v>
      </c>
      <c r="B810" s="1">
        <v>44229.615219907406</v>
      </c>
      <c r="C810" s="2" t="s">
        <v>3301</v>
      </c>
      <c r="D810" s="2" t="s">
        <v>3305</v>
      </c>
      <c r="E810" s="3">
        <v>44229</v>
      </c>
      <c r="F810" s="22">
        <v>2021</v>
      </c>
      <c r="G810" s="2">
        <f>VLOOKUP(Revised!F810,Mapping!$H:$I,2,FALSE)</f>
        <v>4</v>
      </c>
      <c r="H810" s="2">
        <f>VLOOKUP(Revised!G810,Mapping!$H:$I,2,FALSE)</f>
        <v>4</v>
      </c>
      <c r="I810" s="2">
        <f>VLOOKUP(Revised!H810,Mapping!$H:$I,2,FALSE)</f>
        <v>4</v>
      </c>
      <c r="J810" s="2">
        <f>VLOOKUP(Revised!I810,Mapping!$H:$I,2,FALSE)</f>
        <v>4</v>
      </c>
      <c r="K810" s="2">
        <f>VLOOKUP(Revised!J810,Mapping!$H:$I,2,FALSE)</f>
        <v>4</v>
      </c>
      <c r="L810" s="2">
        <f>VLOOKUP(Revised!K810,Mapping!$H:$I,2,FALSE)</f>
        <v>4</v>
      </c>
      <c r="M810" s="2">
        <f>VLOOKUP(Revised!L810,Mapping!$H:$I,2,FALSE)</f>
        <v>4</v>
      </c>
      <c r="N810" s="2">
        <f>VLOOKUP(Revised!M810,Mapping!$H:$I,2,FALSE)</f>
        <v>4</v>
      </c>
      <c r="O810" s="2">
        <f>VLOOKUP(Revised!N810,Mapping!$H:$I,2,FALSE)</f>
        <v>4</v>
      </c>
      <c r="P810" s="2">
        <f>VLOOKUP(Revised!O810,Mapping!$H:$I,2,FALSE)</f>
        <v>3</v>
      </c>
      <c r="Q810" s="2">
        <f>VLOOKUP(Revised!P810,Mapping!$H:$I,2,FALSE)</f>
        <v>4</v>
      </c>
      <c r="R810" s="2">
        <f>VLOOKUP(Revised!Q810,Mapping!$K:$L,2,FALSE)</f>
        <v>5</v>
      </c>
      <c r="S810" s="2">
        <f>VLOOKUP(Revised!R810,Mapping!$K:$L,2,FALSE)</f>
        <v>3</v>
      </c>
      <c r="T810" s="2"/>
      <c r="U810" s="2"/>
      <c r="V810" s="2"/>
    </row>
    <row r="811" spans="1:22" hidden="1" x14ac:dyDescent="0.2">
      <c r="A811">
        <v>810</v>
      </c>
      <c r="B811" s="1">
        <v>44229.615706018521</v>
      </c>
      <c r="C811" s="2" t="s">
        <v>3301</v>
      </c>
      <c r="D811" s="2" t="s">
        <v>3305</v>
      </c>
      <c r="E811" s="3">
        <v>44229</v>
      </c>
      <c r="F811" s="22">
        <v>2021</v>
      </c>
      <c r="G811" s="2">
        <f>VLOOKUP(Revised!F811,Mapping!$H:$I,2,FALSE)</f>
        <v>5</v>
      </c>
      <c r="H811" s="2">
        <f>VLOOKUP(Revised!G811,Mapping!$H:$I,2,FALSE)</f>
        <v>4</v>
      </c>
      <c r="I811" s="2">
        <f>VLOOKUP(Revised!H811,Mapping!$H:$I,2,FALSE)</f>
        <v>4</v>
      </c>
      <c r="J811" s="2">
        <f>VLOOKUP(Revised!I811,Mapping!$H:$I,2,FALSE)</f>
        <v>5</v>
      </c>
      <c r="K811" s="2">
        <f>VLOOKUP(Revised!J811,Mapping!$H:$I,2,FALSE)</f>
        <v>5</v>
      </c>
      <c r="L811" s="2">
        <f>VLOOKUP(Revised!K811,Mapping!$H:$I,2,FALSE)</f>
        <v>5</v>
      </c>
      <c r="M811" s="2">
        <f>VLOOKUP(Revised!L811,Mapping!$H:$I,2,FALSE)</f>
        <v>5</v>
      </c>
      <c r="N811" s="2">
        <f>VLOOKUP(Revised!M811,Mapping!$H:$I,2,FALSE)</f>
        <v>5</v>
      </c>
      <c r="O811" s="2">
        <f>VLOOKUP(Revised!N811,Mapping!$H:$I,2,FALSE)</f>
        <v>5</v>
      </c>
      <c r="P811" s="2">
        <f>VLOOKUP(Revised!O811,Mapping!$H:$I,2,FALSE)</f>
        <v>5</v>
      </c>
      <c r="Q811" s="2">
        <f>VLOOKUP(Revised!P811,Mapping!$H:$I,2,FALSE)</f>
        <v>5</v>
      </c>
      <c r="R811" s="2">
        <f>VLOOKUP(Revised!Q811,Mapping!$K:$L,2,FALSE)</f>
        <v>5</v>
      </c>
      <c r="S811" s="2">
        <f>VLOOKUP(Revised!R811,Mapping!$K:$L,2,FALSE)</f>
        <v>5</v>
      </c>
      <c r="T811" s="2"/>
      <c r="U811" s="2"/>
    </row>
    <row r="812" spans="1:22" hidden="1" x14ac:dyDescent="0.2">
      <c r="A812">
        <v>811</v>
      </c>
      <c r="B812" s="1">
        <v>44229.615729166668</v>
      </c>
      <c r="C812" s="2" t="s">
        <v>3301</v>
      </c>
      <c r="D812" s="2" t="s">
        <v>3305</v>
      </c>
      <c r="E812" s="3">
        <v>44229</v>
      </c>
      <c r="F812" s="22">
        <v>2021</v>
      </c>
      <c r="G812" s="2">
        <f>VLOOKUP(Revised!F812,Mapping!$H:$I,2,FALSE)</f>
        <v>4</v>
      </c>
      <c r="H812" s="2">
        <f>VLOOKUP(Revised!G812,Mapping!$H:$I,2,FALSE)</f>
        <v>5</v>
      </c>
      <c r="I812" s="2">
        <f>VLOOKUP(Revised!H812,Mapping!$H:$I,2,FALSE)</f>
        <v>5</v>
      </c>
      <c r="J812" s="2">
        <f>VLOOKUP(Revised!I812,Mapping!$H:$I,2,FALSE)</f>
        <v>5</v>
      </c>
      <c r="K812" s="2">
        <f>VLOOKUP(Revised!J812,Mapping!$H:$I,2,FALSE)</f>
        <v>5</v>
      </c>
      <c r="L812" s="2">
        <f>VLOOKUP(Revised!K812,Mapping!$H:$I,2,FALSE)</f>
        <v>5</v>
      </c>
      <c r="M812" s="2">
        <f>VLOOKUP(Revised!L812,Mapping!$H:$I,2,FALSE)</f>
        <v>5</v>
      </c>
      <c r="N812" s="2">
        <f>VLOOKUP(Revised!M812,Mapping!$H:$I,2,FALSE)</f>
        <v>4</v>
      </c>
      <c r="O812" s="2">
        <f>VLOOKUP(Revised!N812,Mapping!$H:$I,2,FALSE)</f>
        <v>5</v>
      </c>
      <c r="P812" s="2">
        <f>VLOOKUP(Revised!O812,Mapping!$H:$I,2,FALSE)</f>
        <v>4</v>
      </c>
      <c r="Q812" s="2">
        <f>VLOOKUP(Revised!P812,Mapping!$H:$I,2,FALSE)</f>
        <v>4</v>
      </c>
      <c r="R812" s="2">
        <f>VLOOKUP(Revised!Q812,Mapping!$K:$L,2,FALSE)</f>
        <v>5</v>
      </c>
      <c r="S812" s="2">
        <f>VLOOKUP(Revised!R812,Mapping!$K:$L,2,FALSE)</f>
        <v>5</v>
      </c>
      <c r="T812" s="2"/>
      <c r="U812" s="2"/>
    </row>
    <row r="813" spans="1:22" hidden="1" x14ac:dyDescent="0.2">
      <c r="A813">
        <v>812</v>
      </c>
      <c r="B813" s="1">
        <v>44229.615868055553</v>
      </c>
      <c r="C813" s="2" t="s">
        <v>3301</v>
      </c>
      <c r="D813" s="2" t="s">
        <v>3305</v>
      </c>
      <c r="E813" s="3">
        <v>44229</v>
      </c>
      <c r="F813" s="22">
        <v>2021</v>
      </c>
      <c r="G813" s="2">
        <f>VLOOKUP(Revised!F813,Mapping!$H:$I,2,FALSE)</f>
        <v>5</v>
      </c>
      <c r="H813" s="2">
        <f>VLOOKUP(Revised!G813,Mapping!$H:$I,2,FALSE)</f>
        <v>5</v>
      </c>
      <c r="I813" s="2">
        <f>VLOOKUP(Revised!H813,Mapping!$H:$I,2,FALSE)</f>
        <v>5</v>
      </c>
      <c r="J813" s="2">
        <f>VLOOKUP(Revised!I813,Mapping!$H:$I,2,FALSE)</f>
        <v>5</v>
      </c>
      <c r="K813" s="2">
        <f>VLOOKUP(Revised!J813,Mapping!$H:$I,2,FALSE)</f>
        <v>5</v>
      </c>
      <c r="L813" s="2">
        <f>VLOOKUP(Revised!K813,Mapping!$H:$I,2,FALSE)</f>
        <v>5</v>
      </c>
      <c r="M813" s="2">
        <f>VLOOKUP(Revised!L813,Mapping!$H:$I,2,FALSE)</f>
        <v>5</v>
      </c>
      <c r="N813" s="2">
        <f>VLOOKUP(Revised!M813,Mapping!$H:$I,2,FALSE)</f>
        <v>5</v>
      </c>
      <c r="O813" s="2">
        <f>VLOOKUP(Revised!N813,Mapping!$H:$I,2,FALSE)</f>
        <v>5</v>
      </c>
      <c r="P813" s="2">
        <f>VLOOKUP(Revised!O813,Mapping!$H:$I,2,FALSE)</f>
        <v>5</v>
      </c>
      <c r="Q813" s="2">
        <f>VLOOKUP(Revised!P813,Mapping!$H:$I,2,FALSE)</f>
        <v>4</v>
      </c>
      <c r="R813" s="2">
        <f>VLOOKUP(Revised!Q813,Mapping!$K:$L,2,FALSE)</f>
        <v>5</v>
      </c>
      <c r="S813" s="2">
        <f>VLOOKUP(Revised!R813,Mapping!$K:$L,2,FALSE)</f>
        <v>5</v>
      </c>
      <c r="T813" s="2" t="s">
        <v>405</v>
      </c>
      <c r="U813" s="2" t="s">
        <v>406</v>
      </c>
      <c r="V813" s="2"/>
    </row>
    <row r="814" spans="1:22" hidden="1" x14ac:dyDescent="0.2">
      <c r="A814">
        <v>813</v>
      </c>
      <c r="B814" s="1">
        <v>44229.616076388891</v>
      </c>
      <c r="C814" s="2" t="s">
        <v>3301</v>
      </c>
      <c r="D814" s="2" t="s">
        <v>3305</v>
      </c>
      <c r="E814" s="3">
        <v>44229</v>
      </c>
      <c r="F814" s="22">
        <v>2021</v>
      </c>
      <c r="G814" s="2">
        <f>VLOOKUP(Revised!F814,Mapping!$H:$I,2,FALSE)</f>
        <v>5</v>
      </c>
      <c r="H814" s="2">
        <f>VLOOKUP(Revised!G814,Mapping!$H:$I,2,FALSE)</f>
        <v>5</v>
      </c>
      <c r="I814" s="2">
        <f>VLOOKUP(Revised!H814,Mapping!$H:$I,2,FALSE)</f>
        <v>5</v>
      </c>
      <c r="J814" s="2">
        <f>VLOOKUP(Revised!I814,Mapping!$H:$I,2,FALSE)</f>
        <v>5</v>
      </c>
      <c r="K814" s="2">
        <f>VLOOKUP(Revised!J814,Mapping!$H:$I,2,FALSE)</f>
        <v>5</v>
      </c>
      <c r="L814" s="2">
        <f>VLOOKUP(Revised!K814,Mapping!$H:$I,2,FALSE)</f>
        <v>5</v>
      </c>
      <c r="M814" s="2">
        <f>VLOOKUP(Revised!L814,Mapping!$H:$I,2,FALSE)</f>
        <v>5</v>
      </c>
      <c r="N814" s="2">
        <f>VLOOKUP(Revised!M814,Mapping!$H:$I,2,FALSE)</f>
        <v>5</v>
      </c>
      <c r="O814" s="2">
        <f>VLOOKUP(Revised!N814,Mapping!$H:$I,2,FALSE)</f>
        <v>5</v>
      </c>
      <c r="P814" s="2">
        <f>VLOOKUP(Revised!O814,Mapping!$H:$I,2,FALSE)</f>
        <v>4</v>
      </c>
      <c r="Q814" s="2">
        <f>VLOOKUP(Revised!P814,Mapping!$H:$I,2,FALSE)</f>
        <v>5</v>
      </c>
      <c r="R814" s="2">
        <f>VLOOKUP(Revised!Q814,Mapping!$K:$L,2,FALSE)</f>
        <v>5</v>
      </c>
      <c r="S814" s="2">
        <f>VLOOKUP(Revised!R814,Mapping!$K:$L,2,FALSE)</f>
        <v>5</v>
      </c>
      <c r="T814" s="2" t="s">
        <v>407</v>
      </c>
      <c r="U814" s="2" t="s">
        <v>408</v>
      </c>
      <c r="V814" s="2"/>
    </row>
    <row r="815" spans="1:22" hidden="1" x14ac:dyDescent="0.2">
      <c r="A815">
        <v>814</v>
      </c>
      <c r="B815" s="1">
        <v>44229.616354166668</v>
      </c>
      <c r="C815" s="2" t="s">
        <v>3301</v>
      </c>
      <c r="D815" s="2" t="s">
        <v>3305</v>
      </c>
      <c r="E815" s="3">
        <v>44229</v>
      </c>
      <c r="F815" s="22">
        <v>2021</v>
      </c>
      <c r="G815" s="2">
        <f>VLOOKUP(Revised!F815,Mapping!$H:$I,2,FALSE)</f>
        <v>5</v>
      </c>
      <c r="H815" s="2">
        <f>VLOOKUP(Revised!G815,Mapping!$H:$I,2,FALSE)</f>
        <v>5</v>
      </c>
      <c r="I815" s="2">
        <f>VLOOKUP(Revised!H815,Mapping!$H:$I,2,FALSE)</f>
        <v>5</v>
      </c>
      <c r="J815" s="2">
        <f>VLOOKUP(Revised!I815,Mapping!$H:$I,2,FALSE)</f>
        <v>5</v>
      </c>
      <c r="K815" s="2">
        <f>VLOOKUP(Revised!J815,Mapping!$H:$I,2,FALSE)</f>
        <v>5</v>
      </c>
      <c r="L815" s="2">
        <f>VLOOKUP(Revised!K815,Mapping!$H:$I,2,FALSE)</f>
        <v>5</v>
      </c>
      <c r="M815" s="2">
        <f>VLOOKUP(Revised!L815,Mapping!$H:$I,2,FALSE)</f>
        <v>5</v>
      </c>
      <c r="N815" s="2">
        <f>VLOOKUP(Revised!M815,Mapping!$H:$I,2,FALSE)</f>
        <v>4</v>
      </c>
      <c r="O815" s="2">
        <f>VLOOKUP(Revised!N815,Mapping!$H:$I,2,FALSE)</f>
        <v>5</v>
      </c>
      <c r="P815" s="2">
        <f>VLOOKUP(Revised!O815,Mapping!$H:$I,2,FALSE)</f>
        <v>5</v>
      </c>
      <c r="Q815" s="2">
        <f>VLOOKUP(Revised!P815,Mapping!$H:$I,2,FALSE)</f>
        <v>5</v>
      </c>
      <c r="R815" s="2">
        <f>VLOOKUP(Revised!Q815,Mapping!$K:$L,2,FALSE)</f>
        <v>5</v>
      </c>
      <c r="S815" s="2">
        <f>VLOOKUP(Revised!R815,Mapping!$K:$L,2,FALSE)</f>
        <v>5</v>
      </c>
      <c r="T815" s="2" t="s">
        <v>409</v>
      </c>
      <c r="U815" s="2"/>
      <c r="V815" s="2"/>
    </row>
    <row r="816" spans="1:22" hidden="1" x14ac:dyDescent="0.2">
      <c r="A816">
        <v>815</v>
      </c>
      <c r="B816" s="1">
        <v>44229.616423611114</v>
      </c>
      <c r="C816" s="2" t="s">
        <v>3301</v>
      </c>
      <c r="D816" s="2" t="s">
        <v>3305</v>
      </c>
      <c r="E816" s="3">
        <v>44229</v>
      </c>
      <c r="F816" s="22">
        <v>2021</v>
      </c>
      <c r="G816" s="2">
        <f>VLOOKUP(Revised!F816,Mapping!$H:$I,2,FALSE)</f>
        <v>5</v>
      </c>
      <c r="H816" s="2">
        <f>VLOOKUP(Revised!G816,Mapping!$H:$I,2,FALSE)</f>
        <v>4</v>
      </c>
      <c r="I816" s="2">
        <f>VLOOKUP(Revised!H816,Mapping!$H:$I,2,FALSE)</f>
        <v>5</v>
      </c>
      <c r="J816" s="2">
        <f>VLOOKUP(Revised!I816,Mapping!$H:$I,2,FALSE)</f>
        <v>5</v>
      </c>
      <c r="K816" s="2">
        <f>VLOOKUP(Revised!J816,Mapping!$H:$I,2,FALSE)</f>
        <v>4</v>
      </c>
      <c r="L816" s="2">
        <f>VLOOKUP(Revised!K816,Mapping!$H:$I,2,FALSE)</f>
        <v>5</v>
      </c>
      <c r="M816" s="2">
        <f>VLOOKUP(Revised!L816,Mapping!$H:$I,2,FALSE)</f>
        <v>5</v>
      </c>
      <c r="N816" s="2">
        <f>VLOOKUP(Revised!M816,Mapping!$H:$I,2,FALSE)</f>
        <v>4</v>
      </c>
      <c r="O816" s="2">
        <f>VLOOKUP(Revised!N816,Mapping!$H:$I,2,FALSE)</f>
        <v>5</v>
      </c>
      <c r="P816" s="2">
        <f>VLOOKUP(Revised!O816,Mapping!$H:$I,2,FALSE)</f>
        <v>5</v>
      </c>
      <c r="Q816" s="2">
        <f>VLOOKUP(Revised!P816,Mapping!$H:$I,2,FALSE)</f>
        <v>4</v>
      </c>
      <c r="R816" s="2">
        <f>VLOOKUP(Revised!Q816,Mapping!$K:$L,2,FALSE)</f>
        <v>5</v>
      </c>
      <c r="S816" s="2">
        <f>VLOOKUP(Revised!R816,Mapping!$K:$L,2,FALSE)</f>
        <v>5</v>
      </c>
      <c r="T816" s="2" t="s">
        <v>410</v>
      </c>
      <c r="U816" s="2"/>
      <c r="V816" s="2"/>
    </row>
    <row r="817" spans="1:22" hidden="1" x14ac:dyDescent="0.2">
      <c r="A817">
        <v>816</v>
      </c>
      <c r="B817" s="1">
        <v>44229.61645833333</v>
      </c>
      <c r="C817" s="2" t="s">
        <v>3301</v>
      </c>
      <c r="D817" s="2" t="s">
        <v>3305</v>
      </c>
      <c r="E817" s="3">
        <v>44229</v>
      </c>
      <c r="F817" s="22">
        <v>2021</v>
      </c>
      <c r="G817" s="2">
        <f>VLOOKUP(Revised!F817,Mapping!$H:$I,2,FALSE)</f>
        <v>4</v>
      </c>
      <c r="H817" s="2">
        <f>VLOOKUP(Revised!G817,Mapping!$H:$I,2,FALSE)</f>
        <v>4</v>
      </c>
      <c r="I817" s="2">
        <f>VLOOKUP(Revised!H817,Mapping!$H:$I,2,FALSE)</f>
        <v>5</v>
      </c>
      <c r="J817" s="2">
        <f>VLOOKUP(Revised!I817,Mapping!$H:$I,2,FALSE)</f>
        <v>4</v>
      </c>
      <c r="K817" s="2">
        <f>VLOOKUP(Revised!J817,Mapping!$H:$I,2,FALSE)</f>
        <v>4</v>
      </c>
      <c r="L817" s="2">
        <f>VLOOKUP(Revised!K817,Mapping!$H:$I,2,FALSE)</f>
        <v>4</v>
      </c>
      <c r="M817" s="2">
        <f>VLOOKUP(Revised!L817,Mapping!$H:$I,2,FALSE)</f>
        <v>4</v>
      </c>
      <c r="N817" s="2">
        <f>VLOOKUP(Revised!M817,Mapping!$H:$I,2,FALSE)</f>
        <v>4</v>
      </c>
      <c r="O817" s="2">
        <f>VLOOKUP(Revised!N817,Mapping!$H:$I,2,FALSE)</f>
        <v>4</v>
      </c>
      <c r="P817" s="2">
        <f>VLOOKUP(Revised!O817,Mapping!$H:$I,2,FALSE)</f>
        <v>4</v>
      </c>
      <c r="Q817" s="2">
        <f>VLOOKUP(Revised!P817,Mapping!$H:$I,2,FALSE)</f>
        <v>4</v>
      </c>
      <c r="R817" s="2">
        <f>VLOOKUP(Revised!Q817,Mapping!$K:$L,2,FALSE)</f>
        <v>5</v>
      </c>
      <c r="S817" s="2">
        <f>VLOOKUP(Revised!R817,Mapping!$K:$L,2,FALSE)</f>
        <v>3</v>
      </c>
      <c r="T817" s="2" t="s">
        <v>412</v>
      </c>
      <c r="U817" s="2"/>
      <c r="V817" s="2"/>
    </row>
    <row r="818" spans="1:22" hidden="1" x14ac:dyDescent="0.2">
      <c r="A818">
        <v>817</v>
      </c>
      <c r="B818" s="1">
        <v>44229.616770833331</v>
      </c>
      <c r="C818" s="2" t="s">
        <v>3301</v>
      </c>
      <c r="D818" s="2" t="s">
        <v>3305</v>
      </c>
      <c r="E818" s="3">
        <v>44229</v>
      </c>
      <c r="F818" s="22">
        <v>2021</v>
      </c>
      <c r="G818" s="2">
        <f>VLOOKUP(Revised!F818,Mapping!$H:$I,2,FALSE)</f>
        <v>4</v>
      </c>
      <c r="H818" s="2">
        <f>VLOOKUP(Revised!G818,Mapping!$H:$I,2,FALSE)</f>
        <v>4</v>
      </c>
      <c r="I818" s="2">
        <f>VLOOKUP(Revised!H818,Mapping!$H:$I,2,FALSE)</f>
        <v>4</v>
      </c>
      <c r="J818" s="2">
        <f>VLOOKUP(Revised!I818,Mapping!$H:$I,2,FALSE)</f>
        <v>4</v>
      </c>
      <c r="K818" s="2">
        <f>VLOOKUP(Revised!J818,Mapping!$H:$I,2,FALSE)</f>
        <v>4</v>
      </c>
      <c r="L818" s="2">
        <f>VLOOKUP(Revised!K818,Mapping!$H:$I,2,FALSE)</f>
        <v>4</v>
      </c>
      <c r="M818" s="2">
        <f>VLOOKUP(Revised!L818,Mapping!$H:$I,2,FALSE)</f>
        <v>4</v>
      </c>
      <c r="N818" s="2">
        <f>VLOOKUP(Revised!M818,Mapping!$H:$I,2,FALSE)</f>
        <v>5</v>
      </c>
      <c r="O818" s="2">
        <f>VLOOKUP(Revised!N818,Mapping!$H:$I,2,FALSE)</f>
        <v>5</v>
      </c>
      <c r="P818" s="2">
        <f>VLOOKUP(Revised!O818,Mapping!$H:$I,2,FALSE)</f>
        <v>4</v>
      </c>
      <c r="Q818" s="2">
        <f>VLOOKUP(Revised!P818,Mapping!$H:$I,2,FALSE)</f>
        <v>4</v>
      </c>
      <c r="R818" s="2">
        <f>VLOOKUP(Revised!Q818,Mapping!$K:$L,2,FALSE)</f>
        <v>5</v>
      </c>
      <c r="S818" s="2">
        <f>VLOOKUP(Revised!R818,Mapping!$K:$L,2,FALSE)</f>
        <v>3</v>
      </c>
      <c r="T818" s="2" t="s">
        <v>413</v>
      </c>
      <c r="U818" s="2" t="s">
        <v>414</v>
      </c>
      <c r="V818" s="2"/>
    </row>
    <row r="819" spans="1:22" hidden="1" x14ac:dyDescent="0.2">
      <c r="A819">
        <v>818</v>
      </c>
      <c r="B819" s="1">
        <v>44229.617650462962</v>
      </c>
      <c r="C819" s="2" t="s">
        <v>3301</v>
      </c>
      <c r="D819" s="2" t="s">
        <v>3305</v>
      </c>
      <c r="E819" s="3">
        <v>44229</v>
      </c>
      <c r="F819" s="22">
        <v>2021</v>
      </c>
      <c r="G819" s="2">
        <f>VLOOKUP(Revised!F819,Mapping!$H:$I,2,FALSE)</f>
        <v>5</v>
      </c>
      <c r="H819" s="2">
        <f>VLOOKUP(Revised!G819,Mapping!$H:$I,2,FALSE)</f>
        <v>5</v>
      </c>
      <c r="I819" s="2">
        <f>VLOOKUP(Revised!H819,Mapping!$H:$I,2,FALSE)</f>
        <v>5</v>
      </c>
      <c r="J819" s="2">
        <f>VLOOKUP(Revised!I819,Mapping!$H:$I,2,FALSE)</f>
        <v>5</v>
      </c>
      <c r="K819" s="2">
        <f>VLOOKUP(Revised!J819,Mapping!$H:$I,2,FALSE)</f>
        <v>5</v>
      </c>
      <c r="L819" s="2">
        <f>VLOOKUP(Revised!K819,Mapping!$H:$I,2,FALSE)</f>
        <v>5</v>
      </c>
      <c r="M819" s="2">
        <f>VLOOKUP(Revised!L819,Mapping!$H:$I,2,FALSE)</f>
        <v>5</v>
      </c>
      <c r="N819" s="2">
        <f>VLOOKUP(Revised!M819,Mapping!$H:$I,2,FALSE)</f>
        <v>4</v>
      </c>
      <c r="O819" s="2">
        <f>VLOOKUP(Revised!N819,Mapping!$H:$I,2,FALSE)</f>
        <v>3</v>
      </c>
      <c r="P819" s="2">
        <f>VLOOKUP(Revised!O819,Mapping!$H:$I,2,FALSE)</f>
        <v>4</v>
      </c>
      <c r="Q819" s="2">
        <f>VLOOKUP(Revised!P819,Mapping!$H:$I,2,FALSE)</f>
        <v>4</v>
      </c>
      <c r="R819" s="2">
        <f>VLOOKUP(Revised!Q819,Mapping!$K:$L,2,FALSE)</f>
        <v>5</v>
      </c>
      <c r="S819" s="2">
        <f>VLOOKUP(Revised!R819,Mapping!$K:$L,2,FALSE)</f>
        <v>5</v>
      </c>
      <c r="T819" s="2" t="s">
        <v>415</v>
      </c>
      <c r="U819" s="2" t="s">
        <v>416</v>
      </c>
      <c r="V819" s="2"/>
    </row>
    <row r="820" spans="1:22" hidden="1" x14ac:dyDescent="0.2">
      <c r="A820">
        <v>819</v>
      </c>
      <c r="B820" s="1">
        <v>44229.617812500001</v>
      </c>
      <c r="C820" s="2" t="s">
        <v>3301</v>
      </c>
      <c r="D820" s="2" t="s">
        <v>3305</v>
      </c>
      <c r="E820" s="3">
        <v>44229</v>
      </c>
      <c r="F820" s="22">
        <v>2021</v>
      </c>
      <c r="G820" s="2">
        <f>VLOOKUP(Revised!F820,Mapping!$H:$I,2,FALSE)</f>
        <v>5</v>
      </c>
      <c r="H820" s="2">
        <f>VLOOKUP(Revised!G820,Mapping!$H:$I,2,FALSE)</f>
        <v>5</v>
      </c>
      <c r="I820" s="2">
        <f>VLOOKUP(Revised!H820,Mapping!$H:$I,2,FALSE)</f>
        <v>5</v>
      </c>
      <c r="J820" s="2">
        <f>VLOOKUP(Revised!I820,Mapping!$H:$I,2,FALSE)</f>
        <v>5</v>
      </c>
      <c r="K820" s="2">
        <f>VLOOKUP(Revised!J820,Mapping!$H:$I,2,FALSE)</f>
        <v>5</v>
      </c>
      <c r="L820" s="2">
        <f>VLOOKUP(Revised!K820,Mapping!$H:$I,2,FALSE)</f>
        <v>5</v>
      </c>
      <c r="M820" s="2">
        <f>VLOOKUP(Revised!L820,Mapping!$H:$I,2,FALSE)</f>
        <v>5</v>
      </c>
      <c r="N820" s="2">
        <f>VLOOKUP(Revised!M820,Mapping!$H:$I,2,FALSE)</f>
        <v>5</v>
      </c>
      <c r="O820" s="2">
        <f>VLOOKUP(Revised!N820,Mapping!$H:$I,2,FALSE)</f>
        <v>5</v>
      </c>
      <c r="P820" s="2">
        <f>VLOOKUP(Revised!O820,Mapping!$H:$I,2,FALSE)</f>
        <v>4</v>
      </c>
      <c r="Q820" s="2">
        <f>VLOOKUP(Revised!P820,Mapping!$H:$I,2,FALSE)</f>
        <v>4</v>
      </c>
      <c r="R820" s="2">
        <f>VLOOKUP(Revised!Q820,Mapping!$K:$L,2,FALSE)</f>
        <v>5</v>
      </c>
      <c r="S820" s="2">
        <f>VLOOKUP(Revised!R820,Mapping!$K:$L,2,FALSE)</f>
        <v>5</v>
      </c>
      <c r="T820" s="2" t="s">
        <v>419</v>
      </c>
      <c r="U820" s="2" t="s">
        <v>420</v>
      </c>
      <c r="V820" s="2"/>
    </row>
    <row r="821" spans="1:22" hidden="1" x14ac:dyDescent="0.2">
      <c r="A821">
        <v>820</v>
      </c>
      <c r="B821" s="1">
        <v>44229.619710648149</v>
      </c>
      <c r="C821" s="2" t="s">
        <v>3301</v>
      </c>
      <c r="D821" s="2" t="s">
        <v>3305</v>
      </c>
      <c r="E821" s="3">
        <v>44229</v>
      </c>
      <c r="F821" s="22">
        <v>2021</v>
      </c>
      <c r="G821" s="2">
        <f>VLOOKUP(Revised!F821,Mapping!$H:$I,2,FALSE)</f>
        <v>5</v>
      </c>
      <c r="H821" s="2">
        <f>VLOOKUP(Revised!G821,Mapping!$H:$I,2,FALSE)</f>
        <v>5</v>
      </c>
      <c r="I821" s="2">
        <f>VLOOKUP(Revised!H821,Mapping!$H:$I,2,FALSE)</f>
        <v>5</v>
      </c>
      <c r="J821" s="2">
        <f>VLOOKUP(Revised!I821,Mapping!$H:$I,2,FALSE)</f>
        <v>5</v>
      </c>
      <c r="K821" s="2">
        <f>VLOOKUP(Revised!J821,Mapping!$H:$I,2,FALSE)</f>
        <v>5</v>
      </c>
      <c r="L821" s="2">
        <f>VLOOKUP(Revised!K821,Mapping!$H:$I,2,FALSE)</f>
        <v>5</v>
      </c>
      <c r="M821" s="2">
        <f>VLOOKUP(Revised!L821,Mapping!$H:$I,2,FALSE)</f>
        <v>5</v>
      </c>
      <c r="N821" s="2">
        <f>VLOOKUP(Revised!M821,Mapping!$H:$I,2,FALSE)</f>
        <v>5</v>
      </c>
      <c r="O821" s="2">
        <f>VLOOKUP(Revised!N821,Mapping!$H:$I,2,FALSE)</f>
        <v>4</v>
      </c>
      <c r="P821" s="2">
        <f>VLOOKUP(Revised!O821,Mapping!$H:$I,2,FALSE)</f>
        <v>4</v>
      </c>
      <c r="Q821" s="2">
        <f>VLOOKUP(Revised!P821,Mapping!$H:$I,2,FALSE)</f>
        <v>5</v>
      </c>
      <c r="R821" s="2">
        <f>VLOOKUP(Revised!Q821,Mapping!$K:$L,2,FALSE)</f>
        <v>5</v>
      </c>
      <c r="S821" s="2">
        <f>VLOOKUP(Revised!R821,Mapping!$K:$L,2,FALSE)</f>
        <v>5</v>
      </c>
      <c r="T821" s="2" t="s">
        <v>422</v>
      </c>
      <c r="U821" s="2" t="s">
        <v>3331</v>
      </c>
      <c r="V821" s="2"/>
    </row>
    <row r="822" spans="1:22" hidden="1" x14ac:dyDescent="0.2">
      <c r="A822">
        <v>821</v>
      </c>
      <c r="B822" s="1">
        <v>44249.618541666663</v>
      </c>
      <c r="C822" s="2" t="s">
        <v>3301</v>
      </c>
      <c r="D822" s="2" t="s">
        <v>195</v>
      </c>
      <c r="E822" s="3">
        <v>44249</v>
      </c>
      <c r="F822" s="22">
        <v>2021</v>
      </c>
      <c r="G822" s="2">
        <f>VLOOKUP(Revised!F822,Mapping!$H:$I,2,FALSE)</f>
        <v>5</v>
      </c>
      <c r="H822" s="2">
        <f>VLOOKUP(Revised!G822,Mapping!$H:$I,2,FALSE)</f>
        <v>5</v>
      </c>
      <c r="I822" s="2">
        <f>VLOOKUP(Revised!H822,Mapping!$H:$I,2,FALSE)</f>
        <v>4</v>
      </c>
      <c r="J822" s="2">
        <f>VLOOKUP(Revised!I822,Mapping!$H:$I,2,FALSE)</f>
        <v>5</v>
      </c>
      <c r="K822" s="2">
        <f>VLOOKUP(Revised!J822,Mapping!$H:$I,2,FALSE)</f>
        <v>5</v>
      </c>
      <c r="L822" s="2">
        <f>VLOOKUP(Revised!K822,Mapping!$H:$I,2,FALSE)</f>
        <v>4</v>
      </c>
      <c r="M822" s="2">
        <f>VLOOKUP(Revised!L822,Mapping!$H:$I,2,FALSE)</f>
        <v>5</v>
      </c>
      <c r="N822" s="2">
        <f>VLOOKUP(Revised!M822,Mapping!$H:$I,2,FALSE)</f>
        <v>4</v>
      </c>
      <c r="O822" s="2">
        <f>VLOOKUP(Revised!N822,Mapping!$H:$I,2,FALSE)</f>
        <v>4</v>
      </c>
      <c r="P822" s="2">
        <f>VLOOKUP(Revised!O822,Mapping!$H:$I,2,FALSE)</f>
        <v>4</v>
      </c>
      <c r="Q822" s="2">
        <f>VLOOKUP(Revised!P822,Mapping!$H:$I,2,FALSE)</f>
        <v>4</v>
      </c>
      <c r="R822" s="2">
        <f>VLOOKUP(Revised!Q822,Mapping!$K:$L,2,FALSE)</f>
        <v>5</v>
      </c>
      <c r="S822" s="2">
        <f>VLOOKUP(Revised!R822,Mapping!$K:$L,2,FALSE)</f>
        <v>5</v>
      </c>
      <c r="T822" s="2" t="s">
        <v>438</v>
      </c>
      <c r="U822" s="2" t="s">
        <v>439</v>
      </c>
      <c r="V822" s="2"/>
    </row>
    <row r="823" spans="1:22" hidden="1" x14ac:dyDescent="0.2">
      <c r="A823">
        <v>822</v>
      </c>
      <c r="B823" s="1">
        <v>44249.618761574071</v>
      </c>
      <c r="C823" s="2" t="s">
        <v>3301</v>
      </c>
      <c r="D823" s="2" t="s">
        <v>195</v>
      </c>
      <c r="E823" s="3">
        <v>44249</v>
      </c>
      <c r="F823" s="22">
        <v>2021</v>
      </c>
      <c r="G823" s="2">
        <f>VLOOKUP(Revised!F823,Mapping!$H:$I,2,FALSE)</f>
        <v>5</v>
      </c>
      <c r="H823" s="2">
        <f>VLOOKUP(Revised!G823,Mapping!$H:$I,2,FALSE)</f>
        <v>4</v>
      </c>
      <c r="I823" s="2">
        <f>VLOOKUP(Revised!H823,Mapping!$H:$I,2,FALSE)</f>
        <v>5</v>
      </c>
      <c r="J823" s="2">
        <f>VLOOKUP(Revised!I823,Mapping!$H:$I,2,FALSE)</f>
        <v>5</v>
      </c>
      <c r="K823" s="2">
        <f>VLOOKUP(Revised!J823,Mapping!$H:$I,2,FALSE)</f>
        <v>5</v>
      </c>
      <c r="L823" s="2">
        <f>VLOOKUP(Revised!K823,Mapping!$H:$I,2,FALSE)</f>
        <v>5</v>
      </c>
      <c r="M823" s="2">
        <f>VLOOKUP(Revised!L823,Mapping!$H:$I,2,FALSE)</f>
        <v>4</v>
      </c>
      <c r="N823" s="2">
        <f>VLOOKUP(Revised!M823,Mapping!$H:$I,2,FALSE)</f>
        <v>5</v>
      </c>
      <c r="O823" s="2">
        <f>VLOOKUP(Revised!N823,Mapping!$H:$I,2,FALSE)</f>
        <v>5</v>
      </c>
      <c r="P823" s="2">
        <f>VLOOKUP(Revised!O823,Mapping!$H:$I,2,FALSE)</f>
        <v>4</v>
      </c>
      <c r="Q823" s="2">
        <f>VLOOKUP(Revised!P823,Mapping!$H:$I,2,FALSE)</f>
        <v>4</v>
      </c>
      <c r="R823" s="2">
        <f>VLOOKUP(Revised!Q823,Mapping!$K:$L,2,FALSE)</f>
        <v>5</v>
      </c>
      <c r="S823" s="2">
        <f>VLOOKUP(Revised!R823,Mapping!$K:$L,2,FALSE)</f>
        <v>5</v>
      </c>
      <c r="T823" s="2" t="s">
        <v>440</v>
      </c>
      <c r="U823" s="2" t="s">
        <v>3332</v>
      </c>
      <c r="V823" s="2"/>
    </row>
    <row r="824" spans="1:22" hidden="1" x14ac:dyDescent="0.2">
      <c r="A824">
        <v>823</v>
      </c>
      <c r="B824" s="1">
        <v>44249.619641203702</v>
      </c>
      <c r="C824" s="2" t="s">
        <v>3301</v>
      </c>
      <c r="D824" s="2" t="s">
        <v>195</v>
      </c>
      <c r="E824" s="3">
        <v>44249</v>
      </c>
      <c r="F824" s="22">
        <v>2021</v>
      </c>
      <c r="G824" s="2">
        <f>VLOOKUP(Revised!F824,Mapping!$H:$I,2,FALSE)</f>
        <v>4</v>
      </c>
      <c r="H824" s="2">
        <f>VLOOKUP(Revised!G824,Mapping!$H:$I,2,FALSE)</f>
        <v>5</v>
      </c>
      <c r="I824" s="2">
        <f>VLOOKUP(Revised!H824,Mapping!$H:$I,2,FALSE)</f>
        <v>5</v>
      </c>
      <c r="J824" s="2">
        <f>VLOOKUP(Revised!I824,Mapping!$H:$I,2,FALSE)</f>
        <v>4</v>
      </c>
      <c r="K824" s="2">
        <f>VLOOKUP(Revised!J824,Mapping!$H:$I,2,FALSE)</f>
        <v>4</v>
      </c>
      <c r="L824" s="2">
        <f>VLOOKUP(Revised!K824,Mapping!$H:$I,2,FALSE)</f>
        <v>5</v>
      </c>
      <c r="M824" s="2">
        <f>VLOOKUP(Revised!L824,Mapping!$H:$I,2,FALSE)</f>
        <v>4</v>
      </c>
      <c r="N824" s="2">
        <f>VLOOKUP(Revised!M824,Mapping!$H:$I,2,FALSE)</f>
        <v>5</v>
      </c>
      <c r="O824" s="2">
        <f>VLOOKUP(Revised!N824,Mapping!$H:$I,2,FALSE)</f>
        <v>5</v>
      </c>
      <c r="P824" s="2">
        <f>VLOOKUP(Revised!O824,Mapping!$H:$I,2,FALSE)</f>
        <v>4</v>
      </c>
      <c r="Q824" s="2">
        <f>VLOOKUP(Revised!P824,Mapping!$H:$I,2,FALSE)</f>
        <v>4</v>
      </c>
      <c r="R824" s="2">
        <f>VLOOKUP(Revised!Q824,Mapping!$K:$L,2,FALSE)</f>
        <v>3</v>
      </c>
      <c r="S824" s="2">
        <f>VLOOKUP(Revised!R824,Mapping!$K:$L,2,FALSE)</f>
        <v>3</v>
      </c>
      <c r="T824" s="2" t="s">
        <v>441</v>
      </c>
      <c r="U824" s="2" t="s">
        <v>442</v>
      </c>
      <c r="V824" s="2"/>
    </row>
    <row r="825" spans="1:22" hidden="1" x14ac:dyDescent="0.2">
      <c r="A825">
        <v>824</v>
      </c>
      <c r="B825" s="1">
        <v>44253.609606481485</v>
      </c>
      <c r="C825" s="2" t="s">
        <v>3301</v>
      </c>
      <c r="D825" s="2" t="s">
        <v>3305</v>
      </c>
      <c r="E825" s="3">
        <v>44253</v>
      </c>
      <c r="F825" s="22">
        <v>2021</v>
      </c>
      <c r="G825" s="2">
        <f>VLOOKUP(Revised!F825,Mapping!$H:$I,2,FALSE)</f>
        <v>4</v>
      </c>
      <c r="H825" s="2">
        <f>VLOOKUP(Revised!G825,Mapping!$H:$I,2,FALSE)</f>
        <v>4</v>
      </c>
      <c r="I825" s="2">
        <f>VLOOKUP(Revised!H825,Mapping!$H:$I,2,FALSE)</f>
        <v>4</v>
      </c>
      <c r="J825" s="2">
        <f>VLOOKUP(Revised!I825,Mapping!$H:$I,2,FALSE)</f>
        <v>4</v>
      </c>
      <c r="K825" s="2">
        <f>VLOOKUP(Revised!J825,Mapping!$H:$I,2,FALSE)</f>
        <v>4</v>
      </c>
      <c r="L825" s="2">
        <f>VLOOKUP(Revised!K825,Mapping!$H:$I,2,FALSE)</f>
        <v>4</v>
      </c>
      <c r="M825" s="2">
        <f>VLOOKUP(Revised!L825,Mapping!$H:$I,2,FALSE)</f>
        <v>4</v>
      </c>
      <c r="N825" s="2">
        <f>VLOOKUP(Revised!M825,Mapping!$H:$I,2,FALSE)</f>
        <v>4</v>
      </c>
      <c r="O825" s="2">
        <f>VLOOKUP(Revised!N825,Mapping!$H:$I,2,FALSE)</f>
        <v>4</v>
      </c>
      <c r="P825" s="2">
        <f>VLOOKUP(Revised!O825,Mapping!$H:$I,2,FALSE)</f>
        <v>4</v>
      </c>
      <c r="Q825" s="2">
        <f>VLOOKUP(Revised!P825,Mapping!$H:$I,2,FALSE)</f>
        <v>4</v>
      </c>
      <c r="R825" s="2">
        <f>VLOOKUP(Revised!Q825,Mapping!$K:$L,2,FALSE)</f>
        <v>5</v>
      </c>
      <c r="S825" s="2">
        <f>VLOOKUP(Revised!R825,Mapping!$K:$L,2,FALSE)</f>
        <v>3</v>
      </c>
      <c r="T825" s="2"/>
      <c r="U825" s="2"/>
      <c r="V825" s="2"/>
    </row>
    <row r="826" spans="1:22" hidden="1" x14ac:dyDescent="0.2">
      <c r="A826">
        <v>825</v>
      </c>
      <c r="B826" s="1">
        <v>44253.609710648147</v>
      </c>
      <c r="C826" s="2" t="s">
        <v>3301</v>
      </c>
      <c r="D826" s="2" t="s">
        <v>3305</v>
      </c>
      <c r="E826" s="3">
        <v>44253</v>
      </c>
      <c r="F826" s="22">
        <v>2021</v>
      </c>
      <c r="G826" s="2">
        <f>VLOOKUP(Revised!F826,Mapping!$H:$I,2,FALSE)</f>
        <v>4</v>
      </c>
      <c r="H826" s="2">
        <f>VLOOKUP(Revised!G826,Mapping!$H:$I,2,FALSE)</f>
        <v>4</v>
      </c>
      <c r="I826" s="2">
        <f>VLOOKUP(Revised!H826,Mapping!$H:$I,2,FALSE)</f>
        <v>4</v>
      </c>
      <c r="J826" s="2">
        <f>VLOOKUP(Revised!I826,Mapping!$H:$I,2,FALSE)</f>
        <v>4</v>
      </c>
      <c r="K826" s="2">
        <f>VLOOKUP(Revised!J826,Mapping!$H:$I,2,FALSE)</f>
        <v>4</v>
      </c>
      <c r="L826" s="2">
        <f>VLOOKUP(Revised!K826,Mapping!$H:$I,2,FALSE)</f>
        <v>4</v>
      </c>
      <c r="M826" s="2">
        <f>VLOOKUP(Revised!L826,Mapping!$H:$I,2,FALSE)</f>
        <v>4</v>
      </c>
      <c r="N826" s="2">
        <f>VLOOKUP(Revised!M826,Mapping!$H:$I,2,FALSE)</f>
        <v>4</v>
      </c>
      <c r="O826" s="2">
        <f>VLOOKUP(Revised!N826,Mapping!$H:$I,2,FALSE)</f>
        <v>4</v>
      </c>
      <c r="P826" s="2">
        <f>VLOOKUP(Revised!O826,Mapping!$H:$I,2,FALSE)</f>
        <v>4</v>
      </c>
      <c r="Q826" s="2">
        <f>VLOOKUP(Revised!P826,Mapping!$H:$I,2,FALSE)</f>
        <v>5</v>
      </c>
      <c r="R826" s="2">
        <f>VLOOKUP(Revised!Q826,Mapping!$K:$L,2,FALSE)</f>
        <v>5</v>
      </c>
      <c r="S826" s="2">
        <f>VLOOKUP(Revised!R826,Mapping!$K:$L,2,FALSE)</f>
        <v>3</v>
      </c>
      <c r="T826" s="2"/>
      <c r="U826" s="2"/>
      <c r="V826" s="2"/>
    </row>
    <row r="827" spans="1:22" hidden="1" x14ac:dyDescent="0.2">
      <c r="A827">
        <v>826</v>
      </c>
      <c r="B827" s="1">
        <v>44253.61005787037</v>
      </c>
      <c r="C827" s="2" t="s">
        <v>3301</v>
      </c>
      <c r="D827" s="2" t="s">
        <v>3305</v>
      </c>
      <c r="E827" s="3">
        <v>44253</v>
      </c>
      <c r="F827" s="22">
        <v>2021</v>
      </c>
      <c r="G827" s="2">
        <f>VLOOKUP(Revised!F827,Mapping!$H:$I,2,FALSE)</f>
        <v>2</v>
      </c>
      <c r="H827" s="2">
        <f>VLOOKUP(Revised!G827,Mapping!$H:$I,2,FALSE)</f>
        <v>4</v>
      </c>
      <c r="I827" s="2">
        <f>VLOOKUP(Revised!H827,Mapping!$H:$I,2,FALSE)</f>
        <v>2</v>
      </c>
      <c r="J827" s="2">
        <f>VLOOKUP(Revised!I827,Mapping!$H:$I,2,FALSE)</f>
        <v>4</v>
      </c>
      <c r="K827" s="2">
        <f>VLOOKUP(Revised!J827,Mapping!$H:$I,2,FALSE)</f>
        <v>5</v>
      </c>
      <c r="L827" s="2">
        <f>VLOOKUP(Revised!K827,Mapping!$H:$I,2,FALSE)</f>
        <v>4</v>
      </c>
      <c r="M827" s="2">
        <f>VLOOKUP(Revised!L827,Mapping!$H:$I,2,FALSE)</f>
        <v>4</v>
      </c>
      <c r="N827" s="2">
        <f>VLOOKUP(Revised!M827,Mapping!$H:$I,2,FALSE)</f>
        <v>4</v>
      </c>
      <c r="O827" s="2">
        <f>VLOOKUP(Revised!N827,Mapping!$H:$I,2,FALSE)</f>
        <v>4</v>
      </c>
      <c r="P827" s="2">
        <f>VLOOKUP(Revised!O827,Mapping!$H:$I,2,FALSE)</f>
        <v>4</v>
      </c>
      <c r="Q827" s="2">
        <f>VLOOKUP(Revised!P827,Mapping!$H:$I,2,FALSE)</f>
        <v>4</v>
      </c>
      <c r="R827" s="2">
        <f>VLOOKUP(Revised!Q827,Mapping!$K:$L,2,FALSE)</f>
        <v>5</v>
      </c>
      <c r="S827" s="2">
        <f>VLOOKUP(Revised!R827,Mapping!$K:$L,2,FALSE)</f>
        <v>4</v>
      </c>
      <c r="T827" s="2"/>
      <c r="U827" s="2"/>
      <c r="V827" s="2"/>
    </row>
    <row r="828" spans="1:22" hidden="1" x14ac:dyDescent="0.2">
      <c r="A828">
        <v>827</v>
      </c>
      <c r="B828" s="1">
        <v>44253.610115740739</v>
      </c>
      <c r="C828" s="2" t="s">
        <v>3301</v>
      </c>
      <c r="D828" s="2" t="s">
        <v>3305</v>
      </c>
      <c r="E828" s="3">
        <v>44253</v>
      </c>
      <c r="F828" s="22">
        <v>2021</v>
      </c>
      <c r="G828" s="2">
        <f>VLOOKUP(Revised!F828,Mapping!$H:$I,2,FALSE)</f>
        <v>5</v>
      </c>
      <c r="H828" s="2">
        <f>VLOOKUP(Revised!G828,Mapping!$H:$I,2,FALSE)</f>
        <v>5</v>
      </c>
      <c r="I828" s="2">
        <f>VLOOKUP(Revised!H828,Mapping!$H:$I,2,FALSE)</f>
        <v>5</v>
      </c>
      <c r="J828" s="2">
        <f>VLOOKUP(Revised!I828,Mapping!$H:$I,2,FALSE)</f>
        <v>5</v>
      </c>
      <c r="K828" s="2">
        <f>VLOOKUP(Revised!J828,Mapping!$H:$I,2,FALSE)</f>
        <v>5</v>
      </c>
      <c r="L828" s="2">
        <f>VLOOKUP(Revised!K828,Mapping!$H:$I,2,FALSE)</f>
        <v>5</v>
      </c>
      <c r="M828" s="2">
        <f>VLOOKUP(Revised!L828,Mapping!$H:$I,2,FALSE)</f>
        <v>5</v>
      </c>
      <c r="N828" s="2">
        <f>VLOOKUP(Revised!M828,Mapping!$H:$I,2,FALSE)</f>
        <v>5</v>
      </c>
      <c r="O828" s="2">
        <f>VLOOKUP(Revised!N828,Mapping!$H:$I,2,FALSE)</f>
        <v>5</v>
      </c>
      <c r="P828" s="2">
        <f>VLOOKUP(Revised!O828,Mapping!$H:$I,2,FALSE)</f>
        <v>5</v>
      </c>
      <c r="Q828" s="2">
        <f>VLOOKUP(Revised!P828,Mapping!$H:$I,2,FALSE)</f>
        <v>5</v>
      </c>
      <c r="R828" s="2">
        <f>VLOOKUP(Revised!Q828,Mapping!$K:$L,2,FALSE)</f>
        <v>5</v>
      </c>
      <c r="S828" s="2">
        <f>VLOOKUP(Revised!R828,Mapping!$K:$L,2,FALSE)</f>
        <v>5</v>
      </c>
      <c r="T828" s="2"/>
      <c r="U828" s="2" t="s">
        <v>3333</v>
      </c>
      <c r="V828" s="2"/>
    </row>
    <row r="829" spans="1:22" hidden="1" x14ac:dyDescent="0.2">
      <c r="A829">
        <v>828</v>
      </c>
      <c r="B829" s="1">
        <v>44253.610196759262</v>
      </c>
      <c r="C829" s="2" t="s">
        <v>3301</v>
      </c>
      <c r="D829" s="2" t="s">
        <v>3305</v>
      </c>
      <c r="E829" s="3">
        <v>44253</v>
      </c>
      <c r="F829" s="22">
        <v>2021</v>
      </c>
      <c r="G829" s="2">
        <f>VLOOKUP(Revised!F829,Mapping!$H:$I,2,FALSE)</f>
        <v>4</v>
      </c>
      <c r="H829" s="2">
        <f>VLOOKUP(Revised!G829,Mapping!$H:$I,2,FALSE)</f>
        <v>4</v>
      </c>
      <c r="I829" s="2">
        <f>VLOOKUP(Revised!H829,Mapping!$H:$I,2,FALSE)</f>
        <v>4</v>
      </c>
      <c r="J829" s="2">
        <f>VLOOKUP(Revised!I829,Mapping!$H:$I,2,FALSE)</f>
        <v>4</v>
      </c>
      <c r="K829" s="2">
        <f>VLOOKUP(Revised!J829,Mapping!$H:$I,2,FALSE)</f>
        <v>4</v>
      </c>
      <c r="L829" s="2">
        <f>VLOOKUP(Revised!K829,Mapping!$H:$I,2,FALSE)</f>
        <v>4</v>
      </c>
      <c r="M829" s="2">
        <f>VLOOKUP(Revised!L829,Mapping!$H:$I,2,FALSE)</f>
        <v>3</v>
      </c>
      <c r="N829" s="2">
        <f>VLOOKUP(Revised!M829,Mapping!$H:$I,2,FALSE)</f>
        <v>4</v>
      </c>
      <c r="O829" s="2">
        <f>VLOOKUP(Revised!N829,Mapping!$H:$I,2,FALSE)</f>
        <v>4</v>
      </c>
      <c r="P829" s="2">
        <f>VLOOKUP(Revised!O829,Mapping!$H:$I,2,FALSE)</f>
        <v>4</v>
      </c>
      <c r="Q829" s="2">
        <f>VLOOKUP(Revised!P829,Mapping!$H:$I,2,FALSE)</f>
        <v>4</v>
      </c>
      <c r="R829" s="2">
        <f>VLOOKUP(Revised!Q829,Mapping!$K:$L,2,FALSE)</f>
        <v>5</v>
      </c>
      <c r="S829" s="2">
        <f>VLOOKUP(Revised!R829,Mapping!$K:$L,2,FALSE)</f>
        <v>3</v>
      </c>
      <c r="T829" s="2"/>
      <c r="U829" s="2"/>
      <c r="V829" s="2"/>
    </row>
    <row r="830" spans="1:22" hidden="1" x14ac:dyDescent="0.2">
      <c r="A830">
        <v>829</v>
      </c>
      <c r="B830" s="1">
        <v>44253.61042824074</v>
      </c>
      <c r="C830" s="2" t="s">
        <v>3301</v>
      </c>
      <c r="D830" s="2" t="s">
        <v>3305</v>
      </c>
      <c r="E830" s="3">
        <v>44253</v>
      </c>
      <c r="F830" s="22">
        <v>2021</v>
      </c>
      <c r="G830" s="2">
        <f>VLOOKUP(Revised!F830,Mapping!$H:$I,2,FALSE)</f>
        <v>4</v>
      </c>
      <c r="H830" s="2">
        <f>VLOOKUP(Revised!G830,Mapping!$H:$I,2,FALSE)</f>
        <v>5</v>
      </c>
      <c r="I830" s="2">
        <f>VLOOKUP(Revised!H830,Mapping!$H:$I,2,FALSE)</f>
        <v>4</v>
      </c>
      <c r="J830" s="2">
        <f>VLOOKUP(Revised!I830,Mapping!$H:$I,2,FALSE)</f>
        <v>4</v>
      </c>
      <c r="K830" s="2">
        <f>VLOOKUP(Revised!J830,Mapping!$H:$I,2,FALSE)</f>
        <v>5</v>
      </c>
      <c r="L830" s="2">
        <f>VLOOKUP(Revised!K830,Mapping!$H:$I,2,FALSE)</f>
        <v>5</v>
      </c>
      <c r="M830" s="2">
        <f>VLOOKUP(Revised!L830,Mapping!$H:$I,2,FALSE)</f>
        <v>5</v>
      </c>
      <c r="N830" s="2">
        <f>VLOOKUP(Revised!M830,Mapping!$H:$I,2,FALSE)</f>
        <v>5</v>
      </c>
      <c r="O830" s="2">
        <f>VLOOKUP(Revised!N830,Mapping!$H:$I,2,FALSE)</f>
        <v>5</v>
      </c>
      <c r="P830" s="2">
        <f>VLOOKUP(Revised!O830,Mapping!$H:$I,2,FALSE)</f>
        <v>4</v>
      </c>
      <c r="Q830" s="2">
        <f>VLOOKUP(Revised!P830,Mapping!$H:$I,2,FALSE)</f>
        <v>5</v>
      </c>
      <c r="R830" s="2">
        <f>VLOOKUP(Revised!Q830,Mapping!$K:$L,2,FALSE)</f>
        <v>5</v>
      </c>
      <c r="S830" s="2">
        <f>VLOOKUP(Revised!R830,Mapping!$K:$L,2,FALSE)</f>
        <v>5</v>
      </c>
      <c r="T830" s="2"/>
      <c r="U830" s="2"/>
      <c r="V830" s="2"/>
    </row>
    <row r="831" spans="1:22" hidden="1" x14ac:dyDescent="0.2">
      <c r="A831">
        <v>830</v>
      </c>
      <c r="B831" s="1">
        <v>44253.610497685186</v>
      </c>
      <c r="C831" s="2" t="s">
        <v>3301</v>
      </c>
      <c r="D831" s="2" t="s">
        <v>3305</v>
      </c>
      <c r="E831" s="3">
        <v>44253</v>
      </c>
      <c r="F831" s="22">
        <v>2021</v>
      </c>
      <c r="G831" s="2">
        <f>VLOOKUP(Revised!F831,Mapping!$H:$I,2,FALSE)</f>
        <v>5</v>
      </c>
      <c r="H831" s="2">
        <f>VLOOKUP(Revised!G831,Mapping!$H:$I,2,FALSE)</f>
        <v>5</v>
      </c>
      <c r="I831" s="2">
        <f>VLOOKUP(Revised!H831,Mapping!$H:$I,2,FALSE)</f>
        <v>5</v>
      </c>
      <c r="J831" s="2">
        <f>VLOOKUP(Revised!I831,Mapping!$H:$I,2,FALSE)</f>
        <v>5</v>
      </c>
      <c r="K831" s="2">
        <f>VLOOKUP(Revised!J831,Mapping!$H:$I,2,FALSE)</f>
        <v>5</v>
      </c>
      <c r="L831" s="2">
        <f>VLOOKUP(Revised!K831,Mapping!$H:$I,2,FALSE)</f>
        <v>5</v>
      </c>
      <c r="M831" s="2">
        <f>VLOOKUP(Revised!L831,Mapping!$H:$I,2,FALSE)</f>
        <v>5</v>
      </c>
      <c r="N831" s="2">
        <f>VLOOKUP(Revised!M831,Mapping!$H:$I,2,FALSE)</f>
        <v>5</v>
      </c>
      <c r="O831" s="2">
        <f>VLOOKUP(Revised!N831,Mapping!$H:$I,2,FALSE)</f>
        <v>5</v>
      </c>
      <c r="P831" s="2">
        <f>VLOOKUP(Revised!O831,Mapping!$H:$I,2,FALSE)</f>
        <v>5</v>
      </c>
      <c r="Q831" s="2">
        <f>VLOOKUP(Revised!P831,Mapping!$H:$I,2,FALSE)</f>
        <v>5</v>
      </c>
      <c r="R831" s="2">
        <f>VLOOKUP(Revised!Q831,Mapping!$K:$L,2,FALSE)</f>
        <v>5</v>
      </c>
      <c r="S831" s="2">
        <f>VLOOKUP(Revised!R831,Mapping!$K:$L,2,FALSE)</f>
        <v>5</v>
      </c>
      <c r="T831" s="2"/>
      <c r="U831" s="2"/>
      <c r="V831" s="2"/>
    </row>
    <row r="832" spans="1:22" hidden="1" x14ac:dyDescent="0.2">
      <c r="A832">
        <v>831</v>
      </c>
      <c r="B832" s="1">
        <v>44253.610798611109</v>
      </c>
      <c r="C832" s="2" t="s">
        <v>3301</v>
      </c>
      <c r="D832" s="2" t="s">
        <v>3305</v>
      </c>
      <c r="E832" s="3">
        <v>44253</v>
      </c>
      <c r="F832" s="22">
        <v>2021</v>
      </c>
      <c r="G832" s="2">
        <f>VLOOKUP(Revised!F832,Mapping!$H:$I,2,FALSE)</f>
        <v>4</v>
      </c>
      <c r="H832" s="2">
        <f>VLOOKUP(Revised!G832,Mapping!$H:$I,2,FALSE)</f>
        <v>4</v>
      </c>
      <c r="I832" s="2">
        <f>VLOOKUP(Revised!H832,Mapping!$H:$I,2,FALSE)</f>
        <v>5</v>
      </c>
      <c r="J832" s="2">
        <f>VLOOKUP(Revised!I832,Mapping!$H:$I,2,FALSE)</f>
        <v>5</v>
      </c>
      <c r="K832" s="2">
        <f>VLOOKUP(Revised!J832,Mapping!$H:$I,2,FALSE)</f>
        <v>5</v>
      </c>
      <c r="L832" s="2">
        <f>VLOOKUP(Revised!K832,Mapping!$H:$I,2,FALSE)</f>
        <v>4</v>
      </c>
      <c r="M832" s="2">
        <f>VLOOKUP(Revised!L832,Mapping!$H:$I,2,FALSE)</f>
        <v>4</v>
      </c>
      <c r="N832" s="2">
        <f>VLOOKUP(Revised!M832,Mapping!$H:$I,2,FALSE)</f>
        <v>4</v>
      </c>
      <c r="O832" s="2">
        <f>VLOOKUP(Revised!N832,Mapping!$H:$I,2,FALSE)</f>
        <v>4</v>
      </c>
      <c r="P832" s="2">
        <f>VLOOKUP(Revised!O832,Mapping!$H:$I,2,FALSE)</f>
        <v>4</v>
      </c>
      <c r="Q832" s="2">
        <f>VLOOKUP(Revised!P832,Mapping!$H:$I,2,FALSE)</f>
        <v>5</v>
      </c>
      <c r="R832" s="2">
        <f>VLOOKUP(Revised!Q832,Mapping!$K:$L,2,FALSE)</f>
        <v>3</v>
      </c>
      <c r="S832" s="2">
        <f>VLOOKUP(Revised!R832,Mapping!$K:$L,2,FALSE)</f>
        <v>3</v>
      </c>
      <c r="T832" s="2" t="s">
        <v>445</v>
      </c>
      <c r="U832" s="2" t="s">
        <v>446</v>
      </c>
      <c r="V832" s="2"/>
    </row>
    <row r="833" spans="1:22" hidden="1" x14ac:dyDescent="0.2">
      <c r="A833">
        <v>832</v>
      </c>
      <c r="B833" s="1">
        <v>44253.610821759263</v>
      </c>
      <c r="C833" s="2" t="s">
        <v>3301</v>
      </c>
      <c r="D833" s="2" t="s">
        <v>3305</v>
      </c>
      <c r="E833" s="3">
        <v>44253</v>
      </c>
      <c r="F833" s="22">
        <v>2021</v>
      </c>
      <c r="G833" s="2">
        <f>VLOOKUP(Revised!F833,Mapping!$H:$I,2,FALSE)</f>
        <v>4</v>
      </c>
      <c r="H833" s="2">
        <f>VLOOKUP(Revised!G833,Mapping!$H:$I,2,FALSE)</f>
        <v>4</v>
      </c>
      <c r="I833" s="2">
        <f>VLOOKUP(Revised!H833,Mapping!$H:$I,2,FALSE)</f>
        <v>4</v>
      </c>
      <c r="J833" s="2">
        <f>VLOOKUP(Revised!I833,Mapping!$H:$I,2,FALSE)</f>
        <v>4</v>
      </c>
      <c r="K833" s="2">
        <f>VLOOKUP(Revised!J833,Mapping!$H:$I,2,FALSE)</f>
        <v>4</v>
      </c>
      <c r="L833" s="2">
        <f>VLOOKUP(Revised!K833,Mapping!$H:$I,2,FALSE)</f>
        <v>4</v>
      </c>
      <c r="M833" s="2">
        <f>VLOOKUP(Revised!L833,Mapping!$H:$I,2,FALSE)</f>
        <v>4</v>
      </c>
      <c r="N833" s="2">
        <f>VLOOKUP(Revised!M833,Mapping!$H:$I,2,FALSE)</f>
        <v>4</v>
      </c>
      <c r="O833" s="2">
        <f>VLOOKUP(Revised!N833,Mapping!$H:$I,2,FALSE)</f>
        <v>4</v>
      </c>
      <c r="P833" s="2">
        <f>VLOOKUP(Revised!O833,Mapping!$H:$I,2,FALSE)</f>
        <v>4</v>
      </c>
      <c r="Q833" s="2">
        <f>VLOOKUP(Revised!P833,Mapping!$H:$I,2,FALSE)</f>
        <v>4</v>
      </c>
      <c r="R833" s="2">
        <f>VLOOKUP(Revised!Q833,Mapping!$K:$L,2,FALSE)</f>
        <v>3</v>
      </c>
      <c r="S833" s="2">
        <f>VLOOKUP(Revised!R833,Mapping!$K:$L,2,FALSE)</f>
        <v>3</v>
      </c>
      <c r="T833" s="2"/>
      <c r="U833" s="2"/>
      <c r="V833" s="2"/>
    </row>
    <row r="834" spans="1:22" hidden="1" x14ac:dyDescent="0.2">
      <c r="A834">
        <v>833</v>
      </c>
      <c r="B834" s="1">
        <v>44253.610891203702</v>
      </c>
      <c r="C834" s="2" t="s">
        <v>3301</v>
      </c>
      <c r="D834" s="2" t="s">
        <v>3305</v>
      </c>
      <c r="E834" s="3">
        <v>44253</v>
      </c>
      <c r="F834" s="22">
        <v>2021</v>
      </c>
      <c r="G834" s="2">
        <f>VLOOKUP(Revised!F834,Mapping!$H:$I,2,FALSE)</f>
        <v>4</v>
      </c>
      <c r="H834" s="2">
        <f>VLOOKUP(Revised!G834,Mapping!$H:$I,2,FALSE)</f>
        <v>4</v>
      </c>
      <c r="I834" s="2">
        <f>VLOOKUP(Revised!H834,Mapping!$H:$I,2,FALSE)</f>
        <v>4</v>
      </c>
      <c r="J834" s="2">
        <f>VLOOKUP(Revised!I834,Mapping!$H:$I,2,FALSE)</f>
        <v>4</v>
      </c>
      <c r="K834" s="2">
        <f>VLOOKUP(Revised!J834,Mapping!$H:$I,2,FALSE)</f>
        <v>4</v>
      </c>
      <c r="L834" s="2">
        <f>VLOOKUP(Revised!K834,Mapping!$H:$I,2,FALSE)</f>
        <v>4</v>
      </c>
      <c r="M834" s="2">
        <f>VLOOKUP(Revised!L834,Mapping!$H:$I,2,FALSE)</f>
        <v>4</v>
      </c>
      <c r="N834" s="2">
        <f>VLOOKUP(Revised!M834,Mapping!$H:$I,2,FALSE)</f>
        <v>4</v>
      </c>
      <c r="O834" s="2">
        <f>VLOOKUP(Revised!N834,Mapping!$H:$I,2,FALSE)</f>
        <v>4</v>
      </c>
      <c r="P834" s="2">
        <f>VLOOKUP(Revised!O834,Mapping!$H:$I,2,FALSE)</f>
        <v>4</v>
      </c>
      <c r="Q834" s="2">
        <f>VLOOKUP(Revised!P834,Mapping!$H:$I,2,FALSE)</f>
        <v>4</v>
      </c>
      <c r="R834" s="2">
        <f>VLOOKUP(Revised!Q834,Mapping!$K:$L,2,FALSE)</f>
        <v>3</v>
      </c>
      <c r="S834" s="2">
        <f>VLOOKUP(Revised!R834,Mapping!$K:$L,2,FALSE)</f>
        <v>3</v>
      </c>
      <c r="T834" s="2"/>
      <c r="U834" s="2"/>
    </row>
    <row r="835" spans="1:22" hidden="1" x14ac:dyDescent="0.2">
      <c r="A835">
        <v>834</v>
      </c>
      <c r="B835" s="1">
        <v>44253.611400462964</v>
      </c>
      <c r="C835" s="2" t="s">
        <v>3301</v>
      </c>
      <c r="D835" s="2" t="s">
        <v>3305</v>
      </c>
      <c r="E835" s="3">
        <v>44253</v>
      </c>
      <c r="F835" s="22">
        <v>2021</v>
      </c>
      <c r="G835" s="2">
        <f>VLOOKUP(Revised!F835,Mapping!$H:$I,2,FALSE)</f>
        <v>4</v>
      </c>
      <c r="H835" s="2">
        <f>VLOOKUP(Revised!G835,Mapping!$H:$I,2,FALSE)</f>
        <v>4</v>
      </c>
      <c r="I835" s="2">
        <f>VLOOKUP(Revised!H835,Mapping!$H:$I,2,FALSE)</f>
        <v>4</v>
      </c>
      <c r="J835" s="2">
        <f>VLOOKUP(Revised!I835,Mapping!$H:$I,2,FALSE)</f>
        <v>4</v>
      </c>
      <c r="K835" s="2">
        <f>VLOOKUP(Revised!J835,Mapping!$H:$I,2,FALSE)</f>
        <v>4</v>
      </c>
      <c r="L835" s="2">
        <f>VLOOKUP(Revised!K835,Mapping!$H:$I,2,FALSE)</f>
        <v>4</v>
      </c>
      <c r="M835" s="2">
        <f>VLOOKUP(Revised!L835,Mapping!$H:$I,2,FALSE)</f>
        <v>4</v>
      </c>
      <c r="N835" s="2">
        <f>VLOOKUP(Revised!M835,Mapping!$H:$I,2,FALSE)</f>
        <v>4</v>
      </c>
      <c r="O835" s="2">
        <f>VLOOKUP(Revised!N835,Mapping!$H:$I,2,FALSE)</f>
        <v>4</v>
      </c>
      <c r="P835" s="2">
        <f>VLOOKUP(Revised!O835,Mapping!$H:$I,2,FALSE)</f>
        <v>4</v>
      </c>
      <c r="Q835" s="2">
        <f>VLOOKUP(Revised!P835,Mapping!$H:$I,2,FALSE)</f>
        <v>4</v>
      </c>
      <c r="R835" s="2">
        <f>VLOOKUP(Revised!Q835,Mapping!$K:$L,2,FALSE)</f>
        <v>3</v>
      </c>
      <c r="S835" s="2">
        <f>VLOOKUP(Revised!R835,Mapping!$K:$L,2,FALSE)</f>
        <v>3</v>
      </c>
      <c r="T835" s="2"/>
      <c r="U835" s="2"/>
      <c r="V835" s="2"/>
    </row>
    <row r="836" spans="1:22" hidden="1" x14ac:dyDescent="0.2">
      <c r="A836">
        <v>835</v>
      </c>
      <c r="B836" s="1">
        <v>44253.611932870372</v>
      </c>
      <c r="C836" s="2" t="s">
        <v>3301</v>
      </c>
      <c r="D836" s="2" t="s">
        <v>3305</v>
      </c>
      <c r="E836" s="3">
        <v>44253</v>
      </c>
      <c r="F836" s="22">
        <v>2021</v>
      </c>
      <c r="G836" s="2">
        <f>VLOOKUP(Revised!F836,Mapping!$H:$I,2,FALSE)</f>
        <v>4</v>
      </c>
      <c r="H836" s="2">
        <f>VLOOKUP(Revised!G836,Mapping!$H:$I,2,FALSE)</f>
        <v>5</v>
      </c>
      <c r="I836" s="2">
        <f>VLOOKUP(Revised!H836,Mapping!$H:$I,2,FALSE)</f>
        <v>5</v>
      </c>
      <c r="J836" s="2">
        <f>VLOOKUP(Revised!I836,Mapping!$H:$I,2,FALSE)</f>
        <v>4</v>
      </c>
      <c r="K836" s="2">
        <f>VLOOKUP(Revised!J836,Mapping!$H:$I,2,FALSE)</f>
        <v>5</v>
      </c>
      <c r="L836" s="2">
        <f>VLOOKUP(Revised!K836,Mapping!$H:$I,2,FALSE)</f>
        <v>5</v>
      </c>
      <c r="M836" s="2">
        <f>VLOOKUP(Revised!L836,Mapping!$H:$I,2,FALSE)</f>
        <v>4</v>
      </c>
      <c r="N836" s="2">
        <f>VLOOKUP(Revised!M836,Mapping!$H:$I,2,FALSE)</f>
        <v>5</v>
      </c>
      <c r="O836" s="2">
        <f>VLOOKUP(Revised!N836,Mapping!$H:$I,2,FALSE)</f>
        <v>5</v>
      </c>
      <c r="P836" s="2">
        <f>VLOOKUP(Revised!O836,Mapping!$H:$I,2,FALSE)</f>
        <v>4</v>
      </c>
      <c r="Q836" s="2">
        <f>VLOOKUP(Revised!P836,Mapping!$H:$I,2,FALSE)</f>
        <v>5</v>
      </c>
      <c r="R836" s="2">
        <f>VLOOKUP(Revised!Q836,Mapping!$K:$L,2,FALSE)</f>
        <v>5</v>
      </c>
      <c r="S836" s="2">
        <f>VLOOKUP(Revised!R836,Mapping!$K:$L,2,FALSE)</f>
        <v>5</v>
      </c>
      <c r="T836" s="2" t="s">
        <v>448</v>
      </c>
      <c r="U836" s="2"/>
      <c r="V836" s="2"/>
    </row>
    <row r="837" spans="1:22" hidden="1" x14ac:dyDescent="0.2">
      <c r="A837">
        <v>836</v>
      </c>
      <c r="B837" s="1">
        <v>44253.611944444441</v>
      </c>
      <c r="C837" s="2" t="s">
        <v>3301</v>
      </c>
      <c r="D837" s="2" t="s">
        <v>3305</v>
      </c>
      <c r="E837" s="3">
        <v>44253</v>
      </c>
      <c r="F837" s="22">
        <v>2021</v>
      </c>
      <c r="G837" s="2">
        <f>VLOOKUP(Revised!F837,Mapping!$H:$I,2,FALSE)</f>
        <v>5</v>
      </c>
      <c r="H837" s="2">
        <f>VLOOKUP(Revised!G837,Mapping!$H:$I,2,FALSE)</f>
        <v>5</v>
      </c>
      <c r="I837" s="2">
        <f>VLOOKUP(Revised!H837,Mapping!$H:$I,2,FALSE)</f>
        <v>5</v>
      </c>
      <c r="J837" s="2">
        <f>VLOOKUP(Revised!I837,Mapping!$H:$I,2,FALSE)</f>
        <v>5</v>
      </c>
      <c r="K837" s="2">
        <f>VLOOKUP(Revised!J837,Mapping!$H:$I,2,FALSE)</f>
        <v>5</v>
      </c>
      <c r="L837" s="2">
        <f>VLOOKUP(Revised!K837,Mapping!$H:$I,2,FALSE)</f>
        <v>5</v>
      </c>
      <c r="M837" s="2">
        <f>VLOOKUP(Revised!L837,Mapping!$H:$I,2,FALSE)</f>
        <v>5</v>
      </c>
      <c r="N837" s="2">
        <f>VLOOKUP(Revised!M837,Mapping!$H:$I,2,FALSE)</f>
        <v>1</v>
      </c>
      <c r="O837" s="2">
        <f>VLOOKUP(Revised!N837,Mapping!$H:$I,2,FALSE)</f>
        <v>1</v>
      </c>
      <c r="P837" s="2">
        <f>VLOOKUP(Revised!O837,Mapping!$H:$I,2,FALSE)</f>
        <v>5</v>
      </c>
      <c r="Q837" s="2">
        <f>VLOOKUP(Revised!P837,Mapping!$H:$I,2,FALSE)</f>
        <v>5</v>
      </c>
      <c r="R837" s="2">
        <f>VLOOKUP(Revised!Q837,Mapping!$K:$L,2,FALSE)</f>
        <v>5</v>
      </c>
      <c r="S837" s="2">
        <f>VLOOKUP(Revised!R837,Mapping!$K:$L,2,FALSE)</f>
        <v>5</v>
      </c>
      <c r="T837" s="2" t="s">
        <v>450</v>
      </c>
      <c r="U837" s="2" t="s">
        <v>451</v>
      </c>
      <c r="V837" s="2"/>
    </row>
    <row r="838" spans="1:22" hidden="1" x14ac:dyDescent="0.2">
      <c r="A838">
        <v>837</v>
      </c>
      <c r="B838" s="1">
        <v>44257.618587962963</v>
      </c>
      <c r="C838" s="2" t="s">
        <v>3301</v>
      </c>
      <c r="D838" s="2" t="s">
        <v>3305</v>
      </c>
      <c r="E838" s="3">
        <v>44257</v>
      </c>
      <c r="F838" s="22">
        <v>2021</v>
      </c>
      <c r="G838" s="2">
        <f>VLOOKUP(Revised!F838,Mapping!$H:$I,2,FALSE)</f>
        <v>5</v>
      </c>
      <c r="H838" s="2">
        <f>VLOOKUP(Revised!G838,Mapping!$H:$I,2,FALSE)</f>
        <v>4</v>
      </c>
      <c r="I838" s="2">
        <f>VLOOKUP(Revised!H838,Mapping!$H:$I,2,FALSE)</f>
        <v>5</v>
      </c>
      <c r="J838" s="2">
        <f>VLOOKUP(Revised!I838,Mapping!$H:$I,2,FALSE)</f>
        <v>5</v>
      </c>
      <c r="K838" s="2">
        <f>VLOOKUP(Revised!J838,Mapping!$H:$I,2,FALSE)</f>
        <v>4</v>
      </c>
      <c r="L838" s="2">
        <f>VLOOKUP(Revised!K838,Mapping!$H:$I,2,FALSE)</f>
        <v>5</v>
      </c>
      <c r="M838" s="2">
        <f>VLOOKUP(Revised!L838,Mapping!$H:$I,2,FALSE)</f>
        <v>4</v>
      </c>
      <c r="N838" s="2">
        <f>VLOOKUP(Revised!M838,Mapping!$H:$I,2,FALSE)</f>
        <v>4</v>
      </c>
      <c r="O838" s="2">
        <f>VLOOKUP(Revised!N838,Mapping!$H:$I,2,FALSE)</f>
        <v>4</v>
      </c>
      <c r="P838" s="2">
        <f>VLOOKUP(Revised!O838,Mapping!$H:$I,2,FALSE)</f>
        <v>4</v>
      </c>
      <c r="Q838" s="2">
        <f>VLOOKUP(Revised!P838,Mapping!$H:$I,2,FALSE)</f>
        <v>4</v>
      </c>
      <c r="R838" s="2">
        <f>VLOOKUP(Revised!Q838,Mapping!$K:$L,2,FALSE)</f>
        <v>5</v>
      </c>
      <c r="S838" s="2">
        <f>VLOOKUP(Revised!R838,Mapping!$K:$L,2,FALSE)</f>
        <v>5</v>
      </c>
      <c r="T838" s="2"/>
      <c r="U838" s="2"/>
      <c r="V838" s="2"/>
    </row>
    <row r="839" spans="1:22" hidden="1" x14ac:dyDescent="0.2">
      <c r="A839">
        <v>838</v>
      </c>
      <c r="B839" s="1">
        <v>44257.618796296294</v>
      </c>
      <c r="C839" s="2" t="s">
        <v>3301</v>
      </c>
      <c r="D839" s="2" t="s">
        <v>3305</v>
      </c>
      <c r="E839" s="3">
        <v>44257</v>
      </c>
      <c r="F839" s="22">
        <v>2021</v>
      </c>
      <c r="G839" s="2">
        <f>VLOOKUP(Revised!F839,Mapping!$H:$I,2,FALSE)</f>
        <v>5</v>
      </c>
      <c r="H839" s="2">
        <f>VLOOKUP(Revised!G839,Mapping!$H:$I,2,FALSE)</f>
        <v>5</v>
      </c>
      <c r="I839" s="2">
        <f>VLOOKUP(Revised!H839,Mapping!$H:$I,2,FALSE)</f>
        <v>5</v>
      </c>
      <c r="J839" s="2">
        <f>VLOOKUP(Revised!I839,Mapping!$H:$I,2,FALSE)</f>
        <v>5</v>
      </c>
      <c r="K839" s="2">
        <f>VLOOKUP(Revised!J839,Mapping!$H:$I,2,FALSE)</f>
        <v>5</v>
      </c>
      <c r="L839" s="2">
        <f>VLOOKUP(Revised!K839,Mapping!$H:$I,2,FALSE)</f>
        <v>5</v>
      </c>
      <c r="M839" s="2">
        <f>VLOOKUP(Revised!L839,Mapping!$H:$I,2,FALSE)</f>
        <v>5</v>
      </c>
      <c r="N839" s="2">
        <f>VLOOKUP(Revised!M839,Mapping!$H:$I,2,FALSE)</f>
        <v>5</v>
      </c>
      <c r="O839" s="2">
        <f>VLOOKUP(Revised!N839,Mapping!$H:$I,2,FALSE)</f>
        <v>5</v>
      </c>
      <c r="P839" s="2">
        <f>VLOOKUP(Revised!O839,Mapping!$H:$I,2,FALSE)</f>
        <v>5</v>
      </c>
      <c r="Q839" s="2">
        <f>VLOOKUP(Revised!P839,Mapping!$H:$I,2,FALSE)</f>
        <v>5</v>
      </c>
      <c r="R839" s="2">
        <f>VLOOKUP(Revised!Q839,Mapping!$K:$L,2,FALSE)</f>
        <v>5</v>
      </c>
      <c r="S839" s="2">
        <f>VLOOKUP(Revised!R839,Mapping!$K:$L,2,FALSE)</f>
        <v>5</v>
      </c>
      <c r="T839" s="2" t="s">
        <v>453</v>
      </c>
      <c r="U839" s="2"/>
      <c r="V839" s="2"/>
    </row>
    <row r="840" spans="1:22" hidden="1" x14ac:dyDescent="0.2">
      <c r="A840">
        <v>839</v>
      </c>
      <c r="B840" s="1">
        <v>44257.618842592594</v>
      </c>
      <c r="C840" s="2" t="s">
        <v>3301</v>
      </c>
      <c r="D840" s="2" t="s">
        <v>3305</v>
      </c>
      <c r="E840" s="3">
        <v>44257</v>
      </c>
      <c r="F840" s="22">
        <v>2021</v>
      </c>
      <c r="G840" s="2">
        <f>VLOOKUP(Revised!F840,Mapping!$H:$I,2,FALSE)</f>
        <v>4</v>
      </c>
      <c r="H840" s="2">
        <f>VLOOKUP(Revised!G840,Mapping!$H:$I,2,FALSE)</f>
        <v>4</v>
      </c>
      <c r="I840" s="2">
        <f>VLOOKUP(Revised!H840,Mapping!$H:$I,2,FALSE)</f>
        <v>5</v>
      </c>
      <c r="J840" s="2">
        <f>VLOOKUP(Revised!I840,Mapping!$H:$I,2,FALSE)</f>
        <v>5</v>
      </c>
      <c r="K840" s="2">
        <f>VLOOKUP(Revised!J840,Mapping!$H:$I,2,FALSE)</f>
        <v>5</v>
      </c>
      <c r="L840" s="2">
        <f>VLOOKUP(Revised!K840,Mapping!$H:$I,2,FALSE)</f>
        <v>5</v>
      </c>
      <c r="M840" s="2">
        <f>VLOOKUP(Revised!L840,Mapping!$H:$I,2,FALSE)</f>
        <v>5</v>
      </c>
      <c r="N840" s="2">
        <f>VLOOKUP(Revised!M840,Mapping!$H:$I,2,FALSE)</f>
        <v>5</v>
      </c>
      <c r="O840" s="2">
        <f>VLOOKUP(Revised!N840,Mapping!$H:$I,2,FALSE)</f>
        <v>5</v>
      </c>
      <c r="P840" s="2">
        <f>VLOOKUP(Revised!O840,Mapping!$H:$I,2,FALSE)</f>
        <v>5</v>
      </c>
      <c r="Q840" s="2">
        <f>VLOOKUP(Revised!P840,Mapping!$H:$I,2,FALSE)</f>
        <v>5</v>
      </c>
      <c r="R840" s="2">
        <f>VLOOKUP(Revised!Q840,Mapping!$K:$L,2,FALSE)</f>
        <v>5</v>
      </c>
      <c r="S840" s="2">
        <f>VLOOKUP(Revised!R840,Mapping!$K:$L,2,FALSE)</f>
        <v>5</v>
      </c>
      <c r="T840" s="2" t="s">
        <v>454</v>
      </c>
      <c r="U840" s="2"/>
      <c r="V840" s="2"/>
    </row>
    <row r="841" spans="1:22" hidden="1" x14ac:dyDescent="0.2">
      <c r="A841">
        <v>840</v>
      </c>
      <c r="B841" s="1">
        <v>44257.618993055556</v>
      </c>
      <c r="C841" s="2" t="s">
        <v>3301</v>
      </c>
      <c r="D841" s="2" t="s">
        <v>3305</v>
      </c>
      <c r="E841" s="3">
        <v>44257</v>
      </c>
      <c r="F841" s="22">
        <v>2021</v>
      </c>
      <c r="G841" s="2">
        <f>VLOOKUP(Revised!F841,Mapping!$H:$I,2,FALSE)</f>
        <v>5</v>
      </c>
      <c r="H841" s="2">
        <f>VLOOKUP(Revised!G841,Mapping!$H:$I,2,FALSE)</f>
        <v>4</v>
      </c>
      <c r="I841" s="2">
        <f>VLOOKUP(Revised!H841,Mapping!$H:$I,2,FALSE)</f>
        <v>5</v>
      </c>
      <c r="J841" s="2">
        <f>VLOOKUP(Revised!I841,Mapping!$H:$I,2,FALSE)</f>
        <v>5</v>
      </c>
      <c r="K841" s="2">
        <f>VLOOKUP(Revised!J841,Mapping!$H:$I,2,FALSE)</f>
        <v>5</v>
      </c>
      <c r="L841" s="2">
        <f>VLOOKUP(Revised!K841,Mapping!$H:$I,2,FALSE)</f>
        <v>5</v>
      </c>
      <c r="M841" s="2">
        <f>VLOOKUP(Revised!L841,Mapping!$H:$I,2,FALSE)</f>
        <v>4</v>
      </c>
      <c r="N841" s="2">
        <f>VLOOKUP(Revised!M841,Mapping!$H:$I,2,FALSE)</f>
        <v>5</v>
      </c>
      <c r="O841" s="2">
        <f>VLOOKUP(Revised!N841,Mapping!$H:$I,2,FALSE)</f>
        <v>5</v>
      </c>
      <c r="P841" s="2">
        <f>VLOOKUP(Revised!O841,Mapping!$H:$I,2,FALSE)</f>
        <v>4</v>
      </c>
      <c r="Q841" s="2">
        <f>VLOOKUP(Revised!P841,Mapping!$H:$I,2,FALSE)</f>
        <v>5</v>
      </c>
      <c r="R841" s="2">
        <f>VLOOKUP(Revised!Q841,Mapping!$K:$L,2,FALSE)</f>
        <v>3</v>
      </c>
      <c r="S841" s="2">
        <f>VLOOKUP(Revised!R841,Mapping!$K:$L,2,FALSE)</f>
        <v>5</v>
      </c>
      <c r="T841" s="2" t="s">
        <v>455</v>
      </c>
      <c r="U841" s="2" t="s">
        <v>456</v>
      </c>
      <c r="V841" s="2"/>
    </row>
    <row r="842" spans="1:22" hidden="1" x14ac:dyDescent="0.2">
      <c r="A842">
        <v>841</v>
      </c>
      <c r="B842" s="1">
        <v>44257.619108796294</v>
      </c>
      <c r="C842" s="2" t="s">
        <v>3301</v>
      </c>
      <c r="D842" s="2" t="s">
        <v>3305</v>
      </c>
      <c r="E842" s="3">
        <v>44257</v>
      </c>
      <c r="F842" s="22">
        <v>2021</v>
      </c>
      <c r="G842" s="2">
        <f>VLOOKUP(Revised!F842,Mapping!$H:$I,2,FALSE)</f>
        <v>5</v>
      </c>
      <c r="H842" s="2">
        <f>VLOOKUP(Revised!G842,Mapping!$H:$I,2,FALSE)</f>
        <v>5</v>
      </c>
      <c r="I842" s="2">
        <f>VLOOKUP(Revised!H842,Mapping!$H:$I,2,FALSE)</f>
        <v>5</v>
      </c>
      <c r="J842" s="2">
        <f>VLOOKUP(Revised!I842,Mapping!$H:$I,2,FALSE)</f>
        <v>5</v>
      </c>
      <c r="K842" s="2">
        <f>VLOOKUP(Revised!J842,Mapping!$H:$I,2,FALSE)</f>
        <v>5</v>
      </c>
      <c r="L842" s="2">
        <f>VLOOKUP(Revised!K842,Mapping!$H:$I,2,FALSE)</f>
        <v>5</v>
      </c>
      <c r="M842" s="2">
        <f>VLOOKUP(Revised!L842,Mapping!$H:$I,2,FALSE)</f>
        <v>5</v>
      </c>
      <c r="N842" s="2">
        <f>VLOOKUP(Revised!M842,Mapping!$H:$I,2,FALSE)</f>
        <v>4</v>
      </c>
      <c r="O842" s="2">
        <f>VLOOKUP(Revised!N842,Mapping!$H:$I,2,FALSE)</f>
        <v>4</v>
      </c>
      <c r="P842" s="2">
        <f>VLOOKUP(Revised!O842,Mapping!$H:$I,2,FALSE)</f>
        <v>4</v>
      </c>
      <c r="Q842" s="2">
        <f>VLOOKUP(Revised!P842,Mapping!$H:$I,2,FALSE)</f>
        <v>4</v>
      </c>
      <c r="R842" s="2">
        <f>VLOOKUP(Revised!Q842,Mapping!$K:$L,2,FALSE)</f>
        <v>5</v>
      </c>
      <c r="S842" s="2">
        <f>VLOOKUP(Revised!R842,Mapping!$K:$L,2,FALSE)</f>
        <v>5</v>
      </c>
      <c r="T842" s="2" t="s">
        <v>457</v>
      </c>
      <c r="U842" s="2"/>
      <c r="V842" s="2"/>
    </row>
    <row r="843" spans="1:22" hidden="1" x14ac:dyDescent="0.2">
      <c r="A843">
        <v>842</v>
      </c>
      <c r="B843" s="1">
        <v>44257.619155092594</v>
      </c>
      <c r="C843" s="2" t="s">
        <v>3301</v>
      </c>
      <c r="D843" s="2" t="s">
        <v>3305</v>
      </c>
      <c r="E843" s="3">
        <v>44257</v>
      </c>
      <c r="F843" s="22">
        <v>2021</v>
      </c>
      <c r="G843" s="2">
        <f>VLOOKUP(Revised!F843,Mapping!$H:$I,2,FALSE)</f>
        <v>5</v>
      </c>
      <c r="H843" s="2">
        <f>VLOOKUP(Revised!G843,Mapping!$H:$I,2,FALSE)</f>
        <v>5</v>
      </c>
      <c r="I843" s="2">
        <f>VLOOKUP(Revised!H843,Mapping!$H:$I,2,FALSE)</f>
        <v>5</v>
      </c>
      <c r="J843" s="2">
        <f>VLOOKUP(Revised!I843,Mapping!$H:$I,2,FALSE)</f>
        <v>5</v>
      </c>
      <c r="K843" s="2">
        <f>VLOOKUP(Revised!J843,Mapping!$H:$I,2,FALSE)</f>
        <v>5</v>
      </c>
      <c r="L843" s="2">
        <f>VLOOKUP(Revised!K843,Mapping!$H:$I,2,FALSE)</f>
        <v>5</v>
      </c>
      <c r="M843" s="2">
        <f>VLOOKUP(Revised!L843,Mapping!$H:$I,2,FALSE)</f>
        <v>5</v>
      </c>
      <c r="N843" s="2">
        <f>VLOOKUP(Revised!M843,Mapping!$H:$I,2,FALSE)</f>
        <v>1</v>
      </c>
      <c r="O843" s="2">
        <f>VLOOKUP(Revised!N843,Mapping!$H:$I,2,FALSE)</f>
        <v>1</v>
      </c>
      <c r="P843" s="2">
        <f>VLOOKUP(Revised!O843,Mapping!$H:$I,2,FALSE)</f>
        <v>5</v>
      </c>
      <c r="Q843" s="2">
        <f>VLOOKUP(Revised!P843,Mapping!$H:$I,2,FALSE)</f>
        <v>4</v>
      </c>
      <c r="R843" s="2">
        <f>VLOOKUP(Revised!Q843,Mapping!$K:$L,2,FALSE)</f>
        <v>5</v>
      </c>
      <c r="S843" s="2">
        <f>VLOOKUP(Revised!R843,Mapping!$K:$L,2,FALSE)</f>
        <v>5</v>
      </c>
      <c r="T843" s="2" t="s">
        <v>459</v>
      </c>
      <c r="U843" s="2" t="s">
        <v>460</v>
      </c>
      <c r="V843" s="2"/>
    </row>
    <row r="844" spans="1:22" hidden="1" x14ac:dyDescent="0.2">
      <c r="A844">
        <v>843</v>
      </c>
      <c r="B844" s="1">
        <v>44257.619166666664</v>
      </c>
      <c r="C844" s="2" t="s">
        <v>3301</v>
      </c>
      <c r="D844" s="2" t="s">
        <v>3305</v>
      </c>
      <c r="E844" s="3">
        <v>44257</v>
      </c>
      <c r="F844" s="22">
        <v>2021</v>
      </c>
      <c r="G844" s="2">
        <f>VLOOKUP(Revised!F844,Mapping!$H:$I,2,FALSE)</f>
        <v>5</v>
      </c>
      <c r="H844" s="2">
        <f>VLOOKUP(Revised!G844,Mapping!$H:$I,2,FALSE)</f>
        <v>5</v>
      </c>
      <c r="I844" s="2">
        <f>VLOOKUP(Revised!H844,Mapping!$H:$I,2,FALSE)</f>
        <v>5</v>
      </c>
      <c r="J844" s="2">
        <f>VLOOKUP(Revised!I844,Mapping!$H:$I,2,FALSE)</f>
        <v>5</v>
      </c>
      <c r="K844" s="2">
        <f>VLOOKUP(Revised!J844,Mapping!$H:$I,2,FALSE)</f>
        <v>5</v>
      </c>
      <c r="L844" s="2">
        <f>VLOOKUP(Revised!K844,Mapping!$H:$I,2,FALSE)</f>
        <v>5</v>
      </c>
      <c r="M844" s="2">
        <f>VLOOKUP(Revised!L844,Mapping!$H:$I,2,FALSE)</f>
        <v>5</v>
      </c>
      <c r="N844" s="2">
        <f>VLOOKUP(Revised!M844,Mapping!$H:$I,2,FALSE)</f>
        <v>5</v>
      </c>
      <c r="O844" s="2">
        <f>VLOOKUP(Revised!N844,Mapping!$H:$I,2,FALSE)</f>
        <v>4</v>
      </c>
      <c r="P844" s="2">
        <f>VLOOKUP(Revised!O844,Mapping!$H:$I,2,FALSE)</f>
        <v>4</v>
      </c>
      <c r="Q844" s="2">
        <f>VLOOKUP(Revised!P844,Mapping!$H:$I,2,FALSE)</f>
        <v>5</v>
      </c>
      <c r="R844" s="2">
        <f>VLOOKUP(Revised!Q844,Mapping!$K:$L,2,FALSE)</f>
        <v>3</v>
      </c>
      <c r="S844" s="2">
        <f>VLOOKUP(Revised!R844,Mapping!$K:$L,2,FALSE)</f>
        <v>3</v>
      </c>
      <c r="T844" s="2" t="s">
        <v>461</v>
      </c>
      <c r="U844" s="2"/>
      <c r="V844" s="2"/>
    </row>
    <row r="845" spans="1:22" hidden="1" x14ac:dyDescent="0.2">
      <c r="A845">
        <v>844</v>
      </c>
      <c r="B845" s="1">
        <v>44257.619270833333</v>
      </c>
      <c r="C845" s="2" t="s">
        <v>3301</v>
      </c>
      <c r="D845" s="2" t="s">
        <v>3305</v>
      </c>
      <c r="E845" s="3">
        <v>44257</v>
      </c>
      <c r="F845" s="22">
        <v>2021</v>
      </c>
      <c r="G845" s="2">
        <f>VLOOKUP(Revised!F845,Mapping!$H:$I,2,FALSE)</f>
        <v>4</v>
      </c>
      <c r="H845" s="2">
        <f>VLOOKUP(Revised!G845,Mapping!$H:$I,2,FALSE)</f>
        <v>4</v>
      </c>
      <c r="I845" s="2">
        <f>VLOOKUP(Revised!H845,Mapping!$H:$I,2,FALSE)</f>
        <v>4</v>
      </c>
      <c r="J845" s="2">
        <f>VLOOKUP(Revised!I845,Mapping!$H:$I,2,FALSE)</f>
        <v>4</v>
      </c>
      <c r="K845" s="2">
        <f>VLOOKUP(Revised!J845,Mapping!$H:$I,2,FALSE)</f>
        <v>4</v>
      </c>
      <c r="L845" s="2">
        <f>VLOOKUP(Revised!K845,Mapping!$H:$I,2,FALSE)</f>
        <v>4</v>
      </c>
      <c r="M845" s="2">
        <f>VLOOKUP(Revised!L845,Mapping!$H:$I,2,FALSE)</f>
        <v>4</v>
      </c>
      <c r="N845" s="2">
        <f>VLOOKUP(Revised!M845,Mapping!$H:$I,2,FALSE)</f>
        <v>5</v>
      </c>
      <c r="O845" s="2">
        <f>VLOOKUP(Revised!N845,Mapping!$H:$I,2,FALSE)</f>
        <v>4</v>
      </c>
      <c r="P845" s="2">
        <f>VLOOKUP(Revised!O845,Mapping!$H:$I,2,FALSE)</f>
        <v>4</v>
      </c>
      <c r="Q845" s="2">
        <f>VLOOKUP(Revised!P845,Mapping!$H:$I,2,FALSE)</f>
        <v>4</v>
      </c>
      <c r="R845" s="2">
        <f>VLOOKUP(Revised!Q845,Mapping!$K:$L,2,FALSE)</f>
        <v>3</v>
      </c>
      <c r="S845" s="2">
        <f>VLOOKUP(Revised!R845,Mapping!$K:$L,2,FALSE)</f>
        <v>3</v>
      </c>
      <c r="T845" s="2" t="s">
        <v>462</v>
      </c>
      <c r="U845" s="2"/>
      <c r="V845" s="2"/>
    </row>
    <row r="846" spans="1:22" hidden="1" x14ac:dyDescent="0.2">
      <c r="A846">
        <v>845</v>
      </c>
      <c r="B846" s="1">
        <v>44257.619537037041</v>
      </c>
      <c r="C846" s="2" t="s">
        <v>3301</v>
      </c>
      <c r="D846" s="2" t="s">
        <v>3305</v>
      </c>
      <c r="E846" s="3">
        <v>44257</v>
      </c>
      <c r="F846" s="22">
        <v>2021</v>
      </c>
      <c r="G846" s="2">
        <f>VLOOKUP(Revised!F846,Mapping!$H:$I,2,FALSE)</f>
        <v>5</v>
      </c>
      <c r="H846" s="2">
        <f>VLOOKUP(Revised!G846,Mapping!$H:$I,2,FALSE)</f>
        <v>5</v>
      </c>
      <c r="I846" s="2">
        <f>VLOOKUP(Revised!H846,Mapping!$H:$I,2,FALSE)</f>
        <v>5</v>
      </c>
      <c r="J846" s="2">
        <f>VLOOKUP(Revised!I846,Mapping!$H:$I,2,FALSE)</f>
        <v>5</v>
      </c>
      <c r="K846" s="2">
        <f>VLOOKUP(Revised!J846,Mapping!$H:$I,2,FALSE)</f>
        <v>5</v>
      </c>
      <c r="L846" s="2">
        <f>VLOOKUP(Revised!K846,Mapping!$H:$I,2,FALSE)</f>
        <v>5</v>
      </c>
      <c r="M846" s="2">
        <f>VLOOKUP(Revised!L846,Mapping!$H:$I,2,FALSE)</f>
        <v>5</v>
      </c>
      <c r="N846" s="2">
        <f>VLOOKUP(Revised!M846,Mapping!$H:$I,2,FALSE)</f>
        <v>4</v>
      </c>
      <c r="O846" s="2">
        <f>VLOOKUP(Revised!N846,Mapping!$H:$I,2,FALSE)</f>
        <v>4</v>
      </c>
      <c r="P846" s="2">
        <f>VLOOKUP(Revised!O846,Mapping!$H:$I,2,FALSE)</f>
        <v>4</v>
      </c>
      <c r="Q846" s="2">
        <f>VLOOKUP(Revised!P846,Mapping!$H:$I,2,FALSE)</f>
        <v>5</v>
      </c>
      <c r="R846" s="2">
        <f>VLOOKUP(Revised!Q846,Mapping!$K:$L,2,FALSE)</f>
        <v>3</v>
      </c>
      <c r="S846" s="2">
        <f>VLOOKUP(Revised!R846,Mapping!$K:$L,2,FALSE)</f>
        <v>3</v>
      </c>
      <c r="T846" s="2" t="s">
        <v>463</v>
      </c>
      <c r="U846" s="2"/>
      <c r="V846" s="2"/>
    </row>
    <row r="847" spans="1:22" hidden="1" x14ac:dyDescent="0.2">
      <c r="A847">
        <v>846</v>
      </c>
      <c r="B847" s="1">
        <v>44257.619560185187</v>
      </c>
      <c r="C847" s="2" t="s">
        <v>3301</v>
      </c>
      <c r="D847" s="2" t="s">
        <v>3305</v>
      </c>
      <c r="E847" s="3">
        <v>44257</v>
      </c>
      <c r="F847" s="22">
        <v>2021</v>
      </c>
      <c r="G847" s="2">
        <f>VLOOKUP(Revised!F847,Mapping!$H:$I,2,FALSE)</f>
        <v>5</v>
      </c>
      <c r="H847" s="2">
        <f>VLOOKUP(Revised!G847,Mapping!$H:$I,2,FALSE)</f>
        <v>5</v>
      </c>
      <c r="I847" s="2">
        <f>VLOOKUP(Revised!H847,Mapping!$H:$I,2,FALSE)</f>
        <v>5</v>
      </c>
      <c r="J847" s="2">
        <f>VLOOKUP(Revised!I847,Mapping!$H:$I,2,FALSE)</f>
        <v>5</v>
      </c>
      <c r="K847" s="2">
        <f>VLOOKUP(Revised!J847,Mapping!$H:$I,2,FALSE)</f>
        <v>5</v>
      </c>
      <c r="L847" s="2">
        <f>VLOOKUP(Revised!K847,Mapping!$H:$I,2,FALSE)</f>
        <v>5</v>
      </c>
      <c r="M847" s="2">
        <f>VLOOKUP(Revised!L847,Mapping!$H:$I,2,FALSE)</f>
        <v>5</v>
      </c>
      <c r="N847" s="2">
        <f>VLOOKUP(Revised!M847,Mapping!$H:$I,2,FALSE)</f>
        <v>4</v>
      </c>
      <c r="O847" s="2">
        <f>VLOOKUP(Revised!N847,Mapping!$H:$I,2,FALSE)</f>
        <v>4</v>
      </c>
      <c r="P847" s="2">
        <f>VLOOKUP(Revised!O847,Mapping!$H:$I,2,FALSE)</f>
        <v>5</v>
      </c>
      <c r="Q847" s="2">
        <f>VLOOKUP(Revised!P847,Mapping!$H:$I,2,FALSE)</f>
        <v>5</v>
      </c>
      <c r="R847" s="2">
        <f>VLOOKUP(Revised!Q847,Mapping!$K:$L,2,FALSE)</f>
        <v>5</v>
      </c>
      <c r="S847" s="2">
        <f>VLOOKUP(Revised!R847,Mapping!$K:$L,2,FALSE)</f>
        <v>5</v>
      </c>
      <c r="T847" s="2"/>
      <c r="U847" s="2"/>
      <c r="V847" s="2"/>
    </row>
    <row r="848" spans="1:22" hidden="1" x14ac:dyDescent="0.2">
      <c r="A848">
        <v>847</v>
      </c>
      <c r="B848" s="1">
        <v>44257.619872685187</v>
      </c>
      <c r="C848" s="2" t="s">
        <v>3301</v>
      </c>
      <c r="D848" s="2" t="s">
        <v>3305</v>
      </c>
      <c r="E848" s="3">
        <v>44257</v>
      </c>
      <c r="F848" s="22">
        <v>2021</v>
      </c>
      <c r="G848" s="2">
        <f>VLOOKUP(Revised!F848,Mapping!$H:$I,2,FALSE)</f>
        <v>5</v>
      </c>
      <c r="H848" s="2">
        <f>VLOOKUP(Revised!G848,Mapping!$H:$I,2,FALSE)</f>
        <v>5</v>
      </c>
      <c r="I848" s="2">
        <f>VLOOKUP(Revised!H848,Mapping!$H:$I,2,FALSE)</f>
        <v>5</v>
      </c>
      <c r="J848" s="2">
        <f>VLOOKUP(Revised!I848,Mapping!$H:$I,2,FALSE)</f>
        <v>4</v>
      </c>
      <c r="K848" s="2">
        <f>VLOOKUP(Revised!J848,Mapping!$H:$I,2,FALSE)</f>
        <v>5</v>
      </c>
      <c r="L848" s="2">
        <f>VLOOKUP(Revised!K848,Mapping!$H:$I,2,FALSE)</f>
        <v>5</v>
      </c>
      <c r="M848" s="2">
        <f>VLOOKUP(Revised!L848,Mapping!$H:$I,2,FALSE)</f>
        <v>5</v>
      </c>
      <c r="N848" s="2">
        <f>VLOOKUP(Revised!M848,Mapping!$H:$I,2,FALSE)</f>
        <v>5</v>
      </c>
      <c r="O848" s="2">
        <f>VLOOKUP(Revised!N848,Mapping!$H:$I,2,FALSE)</f>
        <v>5</v>
      </c>
      <c r="P848" s="2">
        <f>VLOOKUP(Revised!O848,Mapping!$H:$I,2,FALSE)</f>
        <v>5</v>
      </c>
      <c r="Q848" s="2">
        <f>VLOOKUP(Revised!P848,Mapping!$H:$I,2,FALSE)</f>
        <v>5</v>
      </c>
      <c r="R848" s="2">
        <f>VLOOKUP(Revised!Q848,Mapping!$K:$L,2,FALSE)</f>
        <v>5</v>
      </c>
      <c r="S848" s="2">
        <f>VLOOKUP(Revised!R848,Mapping!$K:$L,2,FALSE)</f>
        <v>5</v>
      </c>
      <c r="T848" s="2" t="s">
        <v>465</v>
      </c>
      <c r="U848" s="2"/>
      <c r="V848" s="2"/>
    </row>
    <row r="849" spans="1:22" hidden="1" x14ac:dyDescent="0.2">
      <c r="A849">
        <v>848</v>
      </c>
      <c r="B849" s="1">
        <v>44257.620451388888</v>
      </c>
      <c r="C849" s="2" t="s">
        <v>3301</v>
      </c>
      <c r="D849" s="2" t="s">
        <v>3305</v>
      </c>
      <c r="E849" s="3">
        <v>44275</v>
      </c>
      <c r="F849" s="22">
        <v>2021</v>
      </c>
      <c r="G849" s="2">
        <f>VLOOKUP(Revised!F849,Mapping!$H:$I,2,FALSE)</f>
        <v>5</v>
      </c>
      <c r="H849" s="2">
        <f>VLOOKUP(Revised!G849,Mapping!$H:$I,2,FALSE)</f>
        <v>5</v>
      </c>
      <c r="I849" s="2">
        <f>VLOOKUP(Revised!H849,Mapping!$H:$I,2,FALSE)</f>
        <v>5</v>
      </c>
      <c r="J849" s="2">
        <f>VLOOKUP(Revised!I849,Mapping!$H:$I,2,FALSE)</f>
        <v>5</v>
      </c>
      <c r="K849" s="2">
        <f>VLOOKUP(Revised!J849,Mapping!$H:$I,2,FALSE)</f>
        <v>5</v>
      </c>
      <c r="L849" s="2">
        <f>VLOOKUP(Revised!K849,Mapping!$H:$I,2,FALSE)</f>
        <v>5</v>
      </c>
      <c r="M849" s="2">
        <f>VLOOKUP(Revised!L849,Mapping!$H:$I,2,FALSE)</f>
        <v>5</v>
      </c>
      <c r="N849" s="2">
        <f>VLOOKUP(Revised!M849,Mapping!$H:$I,2,FALSE)</f>
        <v>4</v>
      </c>
      <c r="O849" s="2">
        <f>VLOOKUP(Revised!N849,Mapping!$H:$I,2,FALSE)</f>
        <v>5</v>
      </c>
      <c r="P849" s="2">
        <f>VLOOKUP(Revised!O849,Mapping!$H:$I,2,FALSE)</f>
        <v>4</v>
      </c>
      <c r="Q849" s="2">
        <f>VLOOKUP(Revised!P849,Mapping!$H:$I,2,FALSE)</f>
        <v>4</v>
      </c>
      <c r="R849" s="2">
        <f>VLOOKUP(Revised!Q849,Mapping!$K:$L,2,FALSE)</f>
        <v>3</v>
      </c>
      <c r="S849" s="2">
        <f>VLOOKUP(Revised!R849,Mapping!$K:$L,2,FALSE)</f>
        <v>5</v>
      </c>
      <c r="T849" s="2"/>
      <c r="U849" s="2"/>
      <c r="V849" s="2"/>
    </row>
    <row r="850" spans="1:22" hidden="1" x14ac:dyDescent="0.2">
      <c r="A850">
        <v>849</v>
      </c>
      <c r="B850" s="1">
        <v>44257.620879629627</v>
      </c>
      <c r="C850" s="2" t="s">
        <v>3301</v>
      </c>
      <c r="D850" s="2" t="s">
        <v>3305</v>
      </c>
      <c r="E850" s="3">
        <v>44257</v>
      </c>
      <c r="F850" s="22">
        <v>2021</v>
      </c>
      <c r="G850" s="2">
        <f>VLOOKUP(Revised!F850,Mapping!$H:$I,2,FALSE)</f>
        <v>5</v>
      </c>
      <c r="H850" s="2">
        <f>VLOOKUP(Revised!G850,Mapping!$H:$I,2,FALSE)</f>
        <v>4</v>
      </c>
      <c r="I850" s="2">
        <f>VLOOKUP(Revised!H850,Mapping!$H:$I,2,FALSE)</f>
        <v>5</v>
      </c>
      <c r="J850" s="2">
        <f>VLOOKUP(Revised!I850,Mapping!$H:$I,2,FALSE)</f>
        <v>5</v>
      </c>
      <c r="K850" s="2">
        <f>VLOOKUP(Revised!J850,Mapping!$H:$I,2,FALSE)</f>
        <v>5</v>
      </c>
      <c r="L850" s="2">
        <f>VLOOKUP(Revised!K850,Mapping!$H:$I,2,FALSE)</f>
        <v>5</v>
      </c>
      <c r="M850" s="2">
        <f>VLOOKUP(Revised!L850,Mapping!$H:$I,2,FALSE)</f>
        <v>5</v>
      </c>
      <c r="N850" s="2">
        <f>VLOOKUP(Revised!M850,Mapping!$H:$I,2,FALSE)</f>
        <v>5</v>
      </c>
      <c r="O850" s="2">
        <f>VLOOKUP(Revised!N850,Mapping!$H:$I,2,FALSE)</f>
        <v>5</v>
      </c>
      <c r="P850" s="2">
        <f>VLOOKUP(Revised!O850,Mapping!$H:$I,2,FALSE)</f>
        <v>4</v>
      </c>
      <c r="Q850" s="2">
        <f>VLOOKUP(Revised!P850,Mapping!$H:$I,2,FALSE)</f>
        <v>4</v>
      </c>
      <c r="R850" s="2">
        <f>VLOOKUP(Revised!Q850,Mapping!$K:$L,2,FALSE)</f>
        <v>3</v>
      </c>
      <c r="S850" s="2">
        <f>VLOOKUP(Revised!R850,Mapping!$K:$L,2,FALSE)</f>
        <v>3</v>
      </c>
      <c r="T850" s="2" t="s">
        <v>468</v>
      </c>
      <c r="U850" s="2"/>
      <c r="V850" s="2"/>
    </row>
    <row r="851" spans="1:22" hidden="1" x14ac:dyDescent="0.2">
      <c r="A851">
        <v>850</v>
      </c>
      <c r="B851" s="1">
        <v>44271.610937500001</v>
      </c>
      <c r="C851" s="2" t="s">
        <v>3301</v>
      </c>
      <c r="D851" s="2" t="s">
        <v>3305</v>
      </c>
      <c r="E851" s="3">
        <v>44271</v>
      </c>
      <c r="F851" s="22">
        <v>2021</v>
      </c>
      <c r="G851" s="2">
        <f>VLOOKUP(Revised!F851,Mapping!$H:$I,2,FALSE)</f>
        <v>4</v>
      </c>
      <c r="H851" s="2">
        <f>VLOOKUP(Revised!G851,Mapping!$H:$I,2,FALSE)</f>
        <v>4</v>
      </c>
      <c r="I851" s="2">
        <f>VLOOKUP(Revised!H851,Mapping!$H:$I,2,FALSE)</f>
        <v>4</v>
      </c>
      <c r="J851" s="2">
        <f>VLOOKUP(Revised!I851,Mapping!$H:$I,2,FALSE)</f>
        <v>4</v>
      </c>
      <c r="K851" s="2">
        <f>VLOOKUP(Revised!J851,Mapping!$H:$I,2,FALSE)</f>
        <v>4</v>
      </c>
      <c r="L851" s="2">
        <f>VLOOKUP(Revised!K851,Mapping!$H:$I,2,FALSE)</f>
        <v>4</v>
      </c>
      <c r="M851" s="2">
        <f>VLOOKUP(Revised!L851,Mapping!$H:$I,2,FALSE)</f>
        <v>4</v>
      </c>
      <c r="N851" s="2">
        <f>VLOOKUP(Revised!M851,Mapping!$H:$I,2,FALSE)</f>
        <v>4</v>
      </c>
      <c r="O851" s="2">
        <f>VLOOKUP(Revised!N851,Mapping!$H:$I,2,FALSE)</f>
        <v>4</v>
      </c>
      <c r="P851" s="2">
        <f>VLOOKUP(Revised!O851,Mapping!$H:$I,2,FALSE)</f>
        <v>4</v>
      </c>
      <c r="Q851" s="2">
        <f>VLOOKUP(Revised!P851,Mapping!$H:$I,2,FALSE)</f>
        <v>4</v>
      </c>
      <c r="R851" s="2">
        <f>VLOOKUP(Revised!Q851,Mapping!$K:$L,2,FALSE)</f>
        <v>5</v>
      </c>
      <c r="S851" s="2">
        <f>VLOOKUP(Revised!R851,Mapping!$K:$L,2,FALSE)</f>
        <v>3</v>
      </c>
      <c r="T851" s="2"/>
      <c r="U851" s="2"/>
      <c r="V851" s="2"/>
    </row>
    <row r="852" spans="1:22" hidden="1" x14ac:dyDescent="0.2">
      <c r="A852">
        <v>851</v>
      </c>
      <c r="B852" s="1">
        <v>44271.611504629633</v>
      </c>
      <c r="C852" s="2" t="s">
        <v>3301</v>
      </c>
      <c r="D852" s="2" t="s">
        <v>3305</v>
      </c>
      <c r="E852" s="3">
        <v>44271</v>
      </c>
      <c r="F852" s="22">
        <v>2021</v>
      </c>
      <c r="G852" s="2">
        <f>VLOOKUP(Revised!F852,Mapping!$H:$I,2,FALSE)</f>
        <v>5</v>
      </c>
      <c r="H852" s="2">
        <f>VLOOKUP(Revised!G852,Mapping!$H:$I,2,FALSE)</f>
        <v>5</v>
      </c>
      <c r="I852" s="2">
        <f>VLOOKUP(Revised!H852,Mapping!$H:$I,2,FALSE)</f>
        <v>5</v>
      </c>
      <c r="J852" s="2">
        <f>VLOOKUP(Revised!I852,Mapping!$H:$I,2,FALSE)</f>
        <v>5</v>
      </c>
      <c r="K852" s="2">
        <f>VLOOKUP(Revised!J852,Mapping!$H:$I,2,FALSE)</f>
        <v>5</v>
      </c>
      <c r="L852" s="2">
        <f>VLOOKUP(Revised!K852,Mapping!$H:$I,2,FALSE)</f>
        <v>5</v>
      </c>
      <c r="M852" s="2">
        <f>VLOOKUP(Revised!L852,Mapping!$H:$I,2,FALSE)</f>
        <v>5</v>
      </c>
      <c r="N852" s="2">
        <f>VLOOKUP(Revised!M852,Mapping!$H:$I,2,FALSE)</f>
        <v>5</v>
      </c>
      <c r="O852" s="2">
        <f>VLOOKUP(Revised!N852,Mapping!$H:$I,2,FALSE)</f>
        <v>5</v>
      </c>
      <c r="P852" s="2">
        <f>VLOOKUP(Revised!O852,Mapping!$H:$I,2,FALSE)</f>
        <v>5</v>
      </c>
      <c r="Q852" s="2">
        <f>VLOOKUP(Revised!P852,Mapping!$H:$I,2,FALSE)</f>
        <v>5</v>
      </c>
      <c r="R852" s="2">
        <f>VLOOKUP(Revised!Q852,Mapping!$K:$L,2,FALSE)</f>
        <v>5</v>
      </c>
      <c r="S852" s="2">
        <f>VLOOKUP(Revised!R852,Mapping!$K:$L,2,FALSE)</f>
        <v>5</v>
      </c>
      <c r="T852" s="2" t="s">
        <v>486</v>
      </c>
      <c r="U852" s="2"/>
    </row>
    <row r="853" spans="1:22" hidden="1" x14ac:dyDescent="0.2">
      <c r="A853">
        <v>852</v>
      </c>
      <c r="B853" s="1">
        <v>44271.611805555556</v>
      </c>
      <c r="C853" s="2" t="s">
        <v>3301</v>
      </c>
      <c r="D853" s="2" t="s">
        <v>3305</v>
      </c>
      <c r="E853" s="3">
        <v>44271</v>
      </c>
      <c r="F853" s="22">
        <v>2021</v>
      </c>
      <c r="G853" s="2">
        <f>VLOOKUP(Revised!F853,Mapping!$H:$I,2,FALSE)</f>
        <v>5</v>
      </c>
      <c r="H853" s="2">
        <f>VLOOKUP(Revised!G853,Mapping!$H:$I,2,FALSE)</f>
        <v>5</v>
      </c>
      <c r="I853" s="2">
        <f>VLOOKUP(Revised!H853,Mapping!$H:$I,2,FALSE)</f>
        <v>5</v>
      </c>
      <c r="J853" s="2">
        <f>VLOOKUP(Revised!I853,Mapping!$H:$I,2,FALSE)</f>
        <v>5</v>
      </c>
      <c r="K853" s="2">
        <f>VLOOKUP(Revised!J853,Mapping!$H:$I,2,FALSE)</f>
        <v>5</v>
      </c>
      <c r="L853" s="2">
        <f>VLOOKUP(Revised!K853,Mapping!$H:$I,2,FALSE)</f>
        <v>5</v>
      </c>
      <c r="M853" s="2">
        <f>VLOOKUP(Revised!L853,Mapping!$H:$I,2,FALSE)</f>
        <v>5</v>
      </c>
      <c r="N853" s="2">
        <f>VLOOKUP(Revised!M853,Mapping!$H:$I,2,FALSE)</f>
        <v>5</v>
      </c>
      <c r="O853" s="2">
        <f>VLOOKUP(Revised!N853,Mapping!$H:$I,2,FALSE)</f>
        <v>5</v>
      </c>
      <c r="P853" s="2">
        <f>VLOOKUP(Revised!O853,Mapping!$H:$I,2,FALSE)</f>
        <v>5</v>
      </c>
      <c r="Q853" s="2">
        <f>VLOOKUP(Revised!P853,Mapping!$H:$I,2,FALSE)</f>
        <v>5</v>
      </c>
      <c r="R853" s="2">
        <f>VLOOKUP(Revised!Q853,Mapping!$K:$L,2,FALSE)</f>
        <v>5</v>
      </c>
      <c r="S853" s="2">
        <f>VLOOKUP(Revised!R853,Mapping!$K:$L,2,FALSE)</f>
        <v>5</v>
      </c>
      <c r="T853" s="2"/>
      <c r="U853" s="2"/>
      <c r="V853" s="2"/>
    </row>
    <row r="854" spans="1:22" hidden="1" x14ac:dyDescent="0.2">
      <c r="A854">
        <v>853</v>
      </c>
      <c r="B854" s="1">
        <v>44271.612245370372</v>
      </c>
      <c r="C854" s="2" t="s">
        <v>3301</v>
      </c>
      <c r="D854" s="2" t="s">
        <v>3305</v>
      </c>
      <c r="E854" s="3">
        <v>44271</v>
      </c>
      <c r="F854" s="22">
        <v>2021</v>
      </c>
      <c r="G854" s="2">
        <f>VLOOKUP(Revised!F854,Mapping!$H:$I,2,FALSE)</f>
        <v>5</v>
      </c>
      <c r="H854" s="2">
        <f>VLOOKUP(Revised!G854,Mapping!$H:$I,2,FALSE)</f>
        <v>5</v>
      </c>
      <c r="I854" s="2">
        <f>VLOOKUP(Revised!H854,Mapping!$H:$I,2,FALSE)</f>
        <v>5</v>
      </c>
      <c r="J854" s="2">
        <f>VLOOKUP(Revised!I854,Mapping!$H:$I,2,FALSE)</f>
        <v>5</v>
      </c>
      <c r="K854" s="2">
        <f>VLOOKUP(Revised!J854,Mapping!$H:$I,2,FALSE)</f>
        <v>5</v>
      </c>
      <c r="L854" s="2">
        <f>VLOOKUP(Revised!K854,Mapping!$H:$I,2,FALSE)</f>
        <v>5</v>
      </c>
      <c r="M854" s="2">
        <f>VLOOKUP(Revised!L854,Mapping!$H:$I,2,FALSE)</f>
        <v>5</v>
      </c>
      <c r="N854" s="2">
        <f>VLOOKUP(Revised!M854,Mapping!$H:$I,2,FALSE)</f>
        <v>5</v>
      </c>
      <c r="O854" s="2">
        <f>VLOOKUP(Revised!N854,Mapping!$H:$I,2,FALSE)</f>
        <v>5</v>
      </c>
      <c r="P854" s="2">
        <f>VLOOKUP(Revised!O854,Mapping!$H:$I,2,FALSE)</f>
        <v>5</v>
      </c>
      <c r="Q854" s="2">
        <f>VLOOKUP(Revised!P854,Mapping!$H:$I,2,FALSE)</f>
        <v>5</v>
      </c>
      <c r="R854" s="2">
        <f>VLOOKUP(Revised!Q854,Mapping!$K:$L,2,FALSE)</f>
        <v>5</v>
      </c>
      <c r="S854" s="2">
        <f>VLOOKUP(Revised!R854,Mapping!$K:$L,2,FALSE)</f>
        <v>5</v>
      </c>
      <c r="T854" s="2" t="s">
        <v>487</v>
      </c>
      <c r="U854" s="2"/>
      <c r="V854" s="2"/>
    </row>
    <row r="855" spans="1:22" hidden="1" x14ac:dyDescent="0.2">
      <c r="A855">
        <v>854</v>
      </c>
      <c r="B855" s="1">
        <v>44271.612314814818</v>
      </c>
      <c r="C855" s="2" t="s">
        <v>3301</v>
      </c>
      <c r="D855" s="2" t="s">
        <v>3305</v>
      </c>
      <c r="E855" s="3">
        <v>44271</v>
      </c>
      <c r="F855" s="22">
        <v>2021</v>
      </c>
      <c r="G855" s="2">
        <f>VLOOKUP(Revised!F855,Mapping!$H:$I,2,FALSE)</f>
        <v>5</v>
      </c>
      <c r="H855" s="2">
        <f>VLOOKUP(Revised!G855,Mapping!$H:$I,2,FALSE)</f>
        <v>5</v>
      </c>
      <c r="I855" s="2">
        <f>VLOOKUP(Revised!H855,Mapping!$H:$I,2,FALSE)</f>
        <v>5</v>
      </c>
      <c r="J855" s="2">
        <f>VLOOKUP(Revised!I855,Mapping!$H:$I,2,FALSE)</f>
        <v>5</v>
      </c>
      <c r="K855" s="2">
        <f>VLOOKUP(Revised!J855,Mapping!$H:$I,2,FALSE)</f>
        <v>5</v>
      </c>
      <c r="L855" s="2">
        <f>VLOOKUP(Revised!K855,Mapping!$H:$I,2,FALSE)</f>
        <v>5</v>
      </c>
      <c r="M855" s="2">
        <f>VLOOKUP(Revised!L855,Mapping!$H:$I,2,FALSE)</f>
        <v>5</v>
      </c>
      <c r="N855" s="2">
        <f>VLOOKUP(Revised!M855,Mapping!$H:$I,2,FALSE)</f>
        <v>5</v>
      </c>
      <c r="O855" s="2">
        <f>VLOOKUP(Revised!N855,Mapping!$H:$I,2,FALSE)</f>
        <v>5</v>
      </c>
      <c r="P855" s="2">
        <f>VLOOKUP(Revised!O855,Mapping!$H:$I,2,FALSE)</f>
        <v>5</v>
      </c>
      <c r="Q855" s="2">
        <f>VLOOKUP(Revised!P855,Mapping!$H:$I,2,FALSE)</f>
        <v>5</v>
      </c>
      <c r="R855" s="2">
        <f>VLOOKUP(Revised!Q855,Mapping!$K:$L,2,FALSE)</f>
        <v>5</v>
      </c>
      <c r="S855" s="2">
        <f>VLOOKUP(Revised!R855,Mapping!$K:$L,2,FALSE)</f>
        <v>5</v>
      </c>
      <c r="T855" s="2" t="s">
        <v>488</v>
      </c>
      <c r="U855" s="2"/>
      <c r="V855" s="2"/>
    </row>
    <row r="856" spans="1:22" hidden="1" x14ac:dyDescent="0.2">
      <c r="A856">
        <v>855</v>
      </c>
      <c r="B856" s="1">
        <v>44271.612384259257</v>
      </c>
      <c r="C856" s="2" t="s">
        <v>3301</v>
      </c>
      <c r="D856" s="2" t="s">
        <v>3305</v>
      </c>
      <c r="E856" s="3">
        <v>44271</v>
      </c>
      <c r="F856" s="22">
        <v>2021</v>
      </c>
      <c r="G856" s="2">
        <f>VLOOKUP(Revised!F856,Mapping!$H:$I,2,FALSE)</f>
        <v>4</v>
      </c>
      <c r="H856" s="2">
        <f>VLOOKUP(Revised!G856,Mapping!$H:$I,2,FALSE)</f>
        <v>4</v>
      </c>
      <c r="I856" s="2">
        <f>VLOOKUP(Revised!H856,Mapping!$H:$I,2,FALSE)</f>
        <v>4</v>
      </c>
      <c r="J856" s="2">
        <f>VLOOKUP(Revised!I856,Mapping!$H:$I,2,FALSE)</f>
        <v>4</v>
      </c>
      <c r="K856" s="2">
        <f>VLOOKUP(Revised!J856,Mapping!$H:$I,2,FALSE)</f>
        <v>4</v>
      </c>
      <c r="L856" s="2">
        <f>VLOOKUP(Revised!K856,Mapping!$H:$I,2,FALSE)</f>
        <v>4</v>
      </c>
      <c r="M856" s="2">
        <f>VLOOKUP(Revised!L856,Mapping!$H:$I,2,FALSE)</f>
        <v>4</v>
      </c>
      <c r="N856" s="2">
        <f>VLOOKUP(Revised!M856,Mapping!$H:$I,2,FALSE)</f>
        <v>4</v>
      </c>
      <c r="O856" s="2">
        <f>VLOOKUP(Revised!N856,Mapping!$H:$I,2,FALSE)</f>
        <v>4</v>
      </c>
      <c r="P856" s="2">
        <f>VLOOKUP(Revised!O856,Mapping!$H:$I,2,FALSE)</f>
        <v>3</v>
      </c>
      <c r="Q856" s="2">
        <f>VLOOKUP(Revised!P856,Mapping!$H:$I,2,FALSE)</f>
        <v>4</v>
      </c>
      <c r="R856" s="2">
        <f>VLOOKUP(Revised!Q856,Mapping!$K:$L,2,FALSE)</f>
        <v>5</v>
      </c>
      <c r="S856" s="2">
        <f>VLOOKUP(Revised!R856,Mapping!$K:$L,2,FALSE)</f>
        <v>3</v>
      </c>
      <c r="T856" s="2" t="s">
        <v>489</v>
      </c>
      <c r="U856" s="2"/>
      <c r="V856" s="2"/>
    </row>
    <row r="857" spans="1:22" hidden="1" x14ac:dyDescent="0.2">
      <c r="A857">
        <v>856</v>
      </c>
      <c r="B857" s="1">
        <v>44271.612685185188</v>
      </c>
      <c r="C857" s="2" t="s">
        <v>3301</v>
      </c>
      <c r="D857" s="2" t="s">
        <v>3305</v>
      </c>
      <c r="E857" s="3">
        <v>44271</v>
      </c>
      <c r="F857" s="22">
        <v>2021</v>
      </c>
      <c r="G857" s="2">
        <f>VLOOKUP(Revised!F857,Mapping!$H:$I,2,FALSE)</f>
        <v>4</v>
      </c>
      <c r="H857" s="2">
        <f>VLOOKUP(Revised!G857,Mapping!$H:$I,2,FALSE)</f>
        <v>5</v>
      </c>
      <c r="I857" s="2">
        <f>VLOOKUP(Revised!H857,Mapping!$H:$I,2,FALSE)</f>
        <v>5</v>
      </c>
      <c r="J857" s="2">
        <f>VLOOKUP(Revised!I857,Mapping!$H:$I,2,FALSE)</f>
        <v>5</v>
      </c>
      <c r="K857" s="2">
        <f>VLOOKUP(Revised!J857,Mapping!$H:$I,2,FALSE)</f>
        <v>4</v>
      </c>
      <c r="L857" s="2">
        <f>VLOOKUP(Revised!K857,Mapping!$H:$I,2,FALSE)</f>
        <v>5</v>
      </c>
      <c r="M857" s="2">
        <f>VLOOKUP(Revised!L857,Mapping!$H:$I,2,FALSE)</f>
        <v>5</v>
      </c>
      <c r="N857" s="2">
        <f>VLOOKUP(Revised!M857,Mapping!$H:$I,2,FALSE)</f>
        <v>5</v>
      </c>
      <c r="O857" s="2">
        <f>VLOOKUP(Revised!N857,Mapping!$H:$I,2,FALSE)</f>
        <v>4</v>
      </c>
      <c r="P857" s="2">
        <f>VLOOKUP(Revised!O857,Mapping!$H:$I,2,FALSE)</f>
        <v>5</v>
      </c>
      <c r="Q857" s="2">
        <f>VLOOKUP(Revised!P857,Mapping!$H:$I,2,FALSE)</f>
        <v>5</v>
      </c>
      <c r="R857" s="2">
        <f>VLOOKUP(Revised!Q857,Mapping!$K:$L,2,FALSE)</f>
        <v>5</v>
      </c>
      <c r="S857" s="2">
        <f>VLOOKUP(Revised!R857,Mapping!$K:$L,2,FALSE)</f>
        <v>5</v>
      </c>
      <c r="T857" s="2" t="s">
        <v>491</v>
      </c>
      <c r="U857" s="2"/>
      <c r="V857" s="2"/>
    </row>
    <row r="858" spans="1:22" hidden="1" x14ac:dyDescent="0.2">
      <c r="A858">
        <v>857</v>
      </c>
      <c r="B858" s="1">
        <v>44271.612708333334</v>
      </c>
      <c r="C858" s="2" t="s">
        <v>3301</v>
      </c>
      <c r="D858" s="2" t="s">
        <v>3305</v>
      </c>
      <c r="E858" s="3">
        <v>44271</v>
      </c>
      <c r="F858" s="22">
        <v>2021</v>
      </c>
      <c r="G858" s="2">
        <f>VLOOKUP(Revised!F858,Mapping!$H:$I,2,FALSE)</f>
        <v>5</v>
      </c>
      <c r="H858" s="2">
        <f>VLOOKUP(Revised!G858,Mapping!$H:$I,2,FALSE)</f>
        <v>5</v>
      </c>
      <c r="I858" s="2">
        <f>VLOOKUP(Revised!H858,Mapping!$H:$I,2,FALSE)</f>
        <v>5</v>
      </c>
      <c r="J858" s="2">
        <f>VLOOKUP(Revised!I858,Mapping!$H:$I,2,FALSE)</f>
        <v>5</v>
      </c>
      <c r="K858" s="2">
        <f>VLOOKUP(Revised!J858,Mapping!$H:$I,2,FALSE)</f>
        <v>5</v>
      </c>
      <c r="L858" s="2">
        <f>VLOOKUP(Revised!K858,Mapping!$H:$I,2,FALSE)</f>
        <v>5</v>
      </c>
      <c r="M858" s="2">
        <f>VLOOKUP(Revised!L858,Mapping!$H:$I,2,FALSE)</f>
        <v>5</v>
      </c>
      <c r="N858" s="2">
        <f>VLOOKUP(Revised!M858,Mapping!$H:$I,2,FALSE)</f>
        <v>4</v>
      </c>
      <c r="O858" s="2">
        <f>VLOOKUP(Revised!N858,Mapping!$H:$I,2,FALSE)</f>
        <v>4</v>
      </c>
      <c r="P858" s="2">
        <f>VLOOKUP(Revised!O858,Mapping!$H:$I,2,FALSE)</f>
        <v>4</v>
      </c>
      <c r="Q858" s="2">
        <f>VLOOKUP(Revised!P858,Mapping!$H:$I,2,FALSE)</f>
        <v>5</v>
      </c>
      <c r="R858" s="2">
        <f>VLOOKUP(Revised!Q858,Mapping!$K:$L,2,FALSE)</f>
        <v>3</v>
      </c>
      <c r="S858" s="2">
        <f>VLOOKUP(Revised!R858,Mapping!$K:$L,2,FALSE)</f>
        <v>3</v>
      </c>
      <c r="T858" s="2"/>
      <c r="U858" s="2"/>
      <c r="V858" s="2"/>
    </row>
    <row r="859" spans="1:22" hidden="1" x14ac:dyDescent="0.2">
      <c r="A859">
        <v>858</v>
      </c>
      <c r="B859" s="1">
        <v>44271.612858796296</v>
      </c>
      <c r="C859" s="2" t="s">
        <v>3301</v>
      </c>
      <c r="D859" s="2" t="s">
        <v>3305</v>
      </c>
      <c r="E859" s="3">
        <v>44271</v>
      </c>
      <c r="F859" s="22">
        <v>2021</v>
      </c>
      <c r="G859" s="2">
        <f>VLOOKUP(Revised!F859,Mapping!$H:$I,2,FALSE)</f>
        <v>4</v>
      </c>
      <c r="H859" s="2">
        <f>VLOOKUP(Revised!G859,Mapping!$H:$I,2,FALSE)</f>
        <v>4</v>
      </c>
      <c r="I859" s="2">
        <f>VLOOKUP(Revised!H859,Mapping!$H:$I,2,FALSE)</f>
        <v>5</v>
      </c>
      <c r="J859" s="2">
        <f>VLOOKUP(Revised!I859,Mapping!$H:$I,2,FALSE)</f>
        <v>4</v>
      </c>
      <c r="K859" s="2">
        <f>VLOOKUP(Revised!J859,Mapping!$H:$I,2,FALSE)</f>
        <v>5</v>
      </c>
      <c r="L859" s="2">
        <f>VLOOKUP(Revised!K859,Mapping!$H:$I,2,FALSE)</f>
        <v>4</v>
      </c>
      <c r="M859" s="2">
        <f>VLOOKUP(Revised!L859,Mapping!$H:$I,2,FALSE)</f>
        <v>4</v>
      </c>
      <c r="N859" s="2">
        <f>VLOOKUP(Revised!M859,Mapping!$H:$I,2,FALSE)</f>
        <v>4</v>
      </c>
      <c r="O859" s="2">
        <f>VLOOKUP(Revised!N859,Mapping!$H:$I,2,FALSE)</f>
        <v>4</v>
      </c>
      <c r="P859" s="2">
        <f>VLOOKUP(Revised!O859,Mapping!$H:$I,2,FALSE)</f>
        <v>3</v>
      </c>
      <c r="Q859" s="2">
        <f>VLOOKUP(Revised!P859,Mapping!$H:$I,2,FALSE)</f>
        <v>3</v>
      </c>
      <c r="R859" s="2">
        <f>VLOOKUP(Revised!Q859,Mapping!$K:$L,2,FALSE)</f>
        <v>3</v>
      </c>
      <c r="S859" s="2">
        <f>VLOOKUP(Revised!R859,Mapping!$K:$L,2,FALSE)</f>
        <v>3</v>
      </c>
      <c r="T859" s="2" t="s">
        <v>493</v>
      </c>
      <c r="U859" s="2"/>
      <c r="V859" s="2"/>
    </row>
    <row r="860" spans="1:22" hidden="1" x14ac:dyDescent="0.2">
      <c r="A860">
        <v>859</v>
      </c>
      <c r="B860" s="1">
        <v>44271.612974537034</v>
      </c>
      <c r="C860" s="2" t="s">
        <v>3301</v>
      </c>
      <c r="D860" s="2" t="s">
        <v>3305</v>
      </c>
      <c r="E860" s="3">
        <v>44271</v>
      </c>
      <c r="F860" s="22">
        <v>2021</v>
      </c>
      <c r="G860" s="2">
        <f>VLOOKUP(Revised!F860,Mapping!$H:$I,2,FALSE)</f>
        <v>5</v>
      </c>
      <c r="H860" s="2">
        <f>VLOOKUP(Revised!G860,Mapping!$H:$I,2,FALSE)</f>
        <v>5</v>
      </c>
      <c r="I860" s="2">
        <f>VLOOKUP(Revised!H860,Mapping!$H:$I,2,FALSE)</f>
        <v>5</v>
      </c>
      <c r="J860" s="2">
        <f>VLOOKUP(Revised!I860,Mapping!$H:$I,2,FALSE)</f>
        <v>5</v>
      </c>
      <c r="K860" s="2">
        <f>VLOOKUP(Revised!J860,Mapping!$H:$I,2,FALSE)</f>
        <v>5</v>
      </c>
      <c r="L860" s="2">
        <f>VLOOKUP(Revised!K860,Mapping!$H:$I,2,FALSE)</f>
        <v>5</v>
      </c>
      <c r="M860" s="2">
        <f>VLOOKUP(Revised!L860,Mapping!$H:$I,2,FALSE)</f>
        <v>5</v>
      </c>
      <c r="N860" s="2">
        <f>VLOOKUP(Revised!M860,Mapping!$H:$I,2,FALSE)</f>
        <v>4</v>
      </c>
      <c r="O860" s="2">
        <f>VLOOKUP(Revised!N860,Mapping!$H:$I,2,FALSE)</f>
        <v>4</v>
      </c>
      <c r="P860" s="2">
        <f>VLOOKUP(Revised!O860,Mapping!$H:$I,2,FALSE)</f>
        <v>5</v>
      </c>
      <c r="Q860" s="2">
        <f>VLOOKUP(Revised!P860,Mapping!$H:$I,2,FALSE)</f>
        <v>5</v>
      </c>
      <c r="R860" s="2">
        <f>VLOOKUP(Revised!Q860,Mapping!$K:$L,2,FALSE)</f>
        <v>5</v>
      </c>
      <c r="S860" s="2">
        <f>VLOOKUP(Revised!R860,Mapping!$K:$L,2,FALSE)</f>
        <v>5</v>
      </c>
      <c r="T860" s="2" t="s">
        <v>494</v>
      </c>
      <c r="U860" s="2" t="s">
        <v>495</v>
      </c>
      <c r="V860" s="2"/>
    </row>
    <row r="861" spans="1:22" hidden="1" x14ac:dyDescent="0.2">
      <c r="A861">
        <v>860</v>
      </c>
      <c r="B861" s="1">
        <v>44271.612986111111</v>
      </c>
      <c r="C861" s="2" t="s">
        <v>3301</v>
      </c>
      <c r="D861" s="2" t="s">
        <v>3305</v>
      </c>
      <c r="E861" s="3">
        <v>44271</v>
      </c>
      <c r="F861" s="22">
        <v>2021</v>
      </c>
      <c r="G861" s="2">
        <f>VLOOKUP(Revised!F861,Mapping!$H:$I,2,FALSE)</f>
        <v>4</v>
      </c>
      <c r="H861" s="2">
        <f>VLOOKUP(Revised!G861,Mapping!$H:$I,2,FALSE)</f>
        <v>4</v>
      </c>
      <c r="I861" s="2">
        <f>VLOOKUP(Revised!H861,Mapping!$H:$I,2,FALSE)</f>
        <v>4</v>
      </c>
      <c r="J861" s="2">
        <f>VLOOKUP(Revised!I861,Mapping!$H:$I,2,FALSE)</f>
        <v>5</v>
      </c>
      <c r="K861" s="2">
        <f>VLOOKUP(Revised!J861,Mapping!$H:$I,2,FALSE)</f>
        <v>4</v>
      </c>
      <c r="L861" s="2">
        <f>VLOOKUP(Revised!K861,Mapping!$H:$I,2,FALSE)</f>
        <v>4</v>
      </c>
      <c r="M861" s="2">
        <f>VLOOKUP(Revised!L861,Mapping!$H:$I,2,FALSE)</f>
        <v>3</v>
      </c>
      <c r="N861" s="2">
        <f>VLOOKUP(Revised!M861,Mapping!$H:$I,2,FALSE)</f>
        <v>5</v>
      </c>
      <c r="O861" s="2">
        <f>VLOOKUP(Revised!N861,Mapping!$H:$I,2,FALSE)</f>
        <v>5</v>
      </c>
      <c r="P861" s="2">
        <f>VLOOKUP(Revised!O861,Mapping!$H:$I,2,FALSE)</f>
        <v>4</v>
      </c>
      <c r="Q861" s="2">
        <f>VLOOKUP(Revised!P861,Mapping!$H:$I,2,FALSE)</f>
        <v>4</v>
      </c>
      <c r="R861" s="2">
        <f>VLOOKUP(Revised!Q861,Mapping!$K:$L,2,FALSE)</f>
        <v>5</v>
      </c>
      <c r="S861" s="2">
        <f>VLOOKUP(Revised!R861,Mapping!$K:$L,2,FALSE)</f>
        <v>5</v>
      </c>
      <c r="T861" s="2" t="s">
        <v>497</v>
      </c>
      <c r="U861" s="2"/>
      <c r="V861" s="2"/>
    </row>
    <row r="862" spans="1:22" hidden="1" x14ac:dyDescent="0.2">
      <c r="A862">
        <v>861</v>
      </c>
      <c r="B862" s="1">
        <v>44271.613275462965</v>
      </c>
      <c r="C862" s="2" t="s">
        <v>3301</v>
      </c>
      <c r="D862" s="2" t="s">
        <v>3305</v>
      </c>
      <c r="E862" s="3">
        <v>44271</v>
      </c>
      <c r="F862" s="22">
        <v>2021</v>
      </c>
      <c r="G862" s="2">
        <f>VLOOKUP(Revised!F862,Mapping!$H:$I,2,FALSE)</f>
        <v>5</v>
      </c>
      <c r="H862" s="2">
        <f>VLOOKUP(Revised!G862,Mapping!$H:$I,2,FALSE)</f>
        <v>5</v>
      </c>
      <c r="I862" s="2">
        <f>VLOOKUP(Revised!H862,Mapping!$H:$I,2,FALSE)</f>
        <v>5</v>
      </c>
      <c r="J862" s="2">
        <f>VLOOKUP(Revised!I862,Mapping!$H:$I,2,FALSE)</f>
        <v>4</v>
      </c>
      <c r="K862" s="2">
        <f>VLOOKUP(Revised!J862,Mapping!$H:$I,2,FALSE)</f>
        <v>5</v>
      </c>
      <c r="L862" s="2">
        <f>VLOOKUP(Revised!K862,Mapping!$H:$I,2,FALSE)</f>
        <v>4</v>
      </c>
      <c r="M862" s="2">
        <f>VLOOKUP(Revised!L862,Mapping!$H:$I,2,FALSE)</f>
        <v>5</v>
      </c>
      <c r="N862" s="2">
        <f>VLOOKUP(Revised!M862,Mapping!$H:$I,2,FALSE)</f>
        <v>4</v>
      </c>
      <c r="O862" s="2">
        <f>VLOOKUP(Revised!N862,Mapping!$H:$I,2,FALSE)</f>
        <v>4</v>
      </c>
      <c r="P862" s="2">
        <f>VLOOKUP(Revised!O862,Mapping!$H:$I,2,FALSE)</f>
        <v>4</v>
      </c>
      <c r="Q862" s="2">
        <f>VLOOKUP(Revised!P862,Mapping!$H:$I,2,FALSE)</f>
        <v>5</v>
      </c>
      <c r="R862" s="2">
        <f>VLOOKUP(Revised!Q862,Mapping!$K:$L,2,FALSE)</f>
        <v>5</v>
      </c>
      <c r="S862" s="2">
        <f>VLOOKUP(Revised!R862,Mapping!$K:$L,2,FALSE)</f>
        <v>5</v>
      </c>
      <c r="T862" s="2" t="s">
        <v>498</v>
      </c>
      <c r="U862" s="2" t="s">
        <v>499</v>
      </c>
      <c r="V862" s="2"/>
    </row>
    <row r="863" spans="1:22" hidden="1" x14ac:dyDescent="0.2">
      <c r="A863">
        <v>862</v>
      </c>
      <c r="B863" s="1">
        <v>44271.613391203704</v>
      </c>
      <c r="C863" s="2" t="s">
        <v>3301</v>
      </c>
      <c r="D863" s="2" t="s">
        <v>3305</v>
      </c>
      <c r="E863" s="3">
        <v>44271</v>
      </c>
      <c r="F863" s="22">
        <v>2021</v>
      </c>
      <c r="G863" s="2">
        <f>VLOOKUP(Revised!F863,Mapping!$H:$I,2,FALSE)</f>
        <v>5</v>
      </c>
      <c r="H863" s="2">
        <f>VLOOKUP(Revised!G863,Mapping!$H:$I,2,FALSE)</f>
        <v>5</v>
      </c>
      <c r="I863" s="2">
        <f>VLOOKUP(Revised!H863,Mapping!$H:$I,2,FALSE)</f>
        <v>5</v>
      </c>
      <c r="J863" s="2">
        <f>VLOOKUP(Revised!I863,Mapping!$H:$I,2,FALSE)</f>
        <v>4</v>
      </c>
      <c r="K863" s="2">
        <f>VLOOKUP(Revised!J863,Mapping!$H:$I,2,FALSE)</f>
        <v>5</v>
      </c>
      <c r="L863" s="2">
        <f>VLOOKUP(Revised!K863,Mapping!$H:$I,2,FALSE)</f>
        <v>5</v>
      </c>
      <c r="M863" s="2">
        <f>VLOOKUP(Revised!L863,Mapping!$H:$I,2,FALSE)</f>
        <v>5</v>
      </c>
      <c r="N863" s="2">
        <f>VLOOKUP(Revised!M863,Mapping!$H:$I,2,FALSE)</f>
        <v>4</v>
      </c>
      <c r="O863" s="2">
        <f>VLOOKUP(Revised!N863,Mapping!$H:$I,2,FALSE)</f>
        <v>4</v>
      </c>
      <c r="P863" s="2">
        <f>VLOOKUP(Revised!O863,Mapping!$H:$I,2,FALSE)</f>
        <v>4</v>
      </c>
      <c r="Q863" s="2">
        <f>VLOOKUP(Revised!P863,Mapping!$H:$I,2,FALSE)</f>
        <v>5</v>
      </c>
      <c r="R863" s="2">
        <f>VLOOKUP(Revised!Q863,Mapping!$K:$L,2,FALSE)</f>
        <v>5</v>
      </c>
      <c r="S863" s="2">
        <f>VLOOKUP(Revised!R863,Mapping!$K:$L,2,FALSE)</f>
        <v>5</v>
      </c>
      <c r="T863" s="2" t="s">
        <v>500</v>
      </c>
      <c r="U863" s="2" t="s">
        <v>501</v>
      </c>
      <c r="V863" s="2"/>
    </row>
    <row r="864" spans="1:22" hidden="1" x14ac:dyDescent="0.2">
      <c r="A864">
        <v>863</v>
      </c>
      <c r="B864" s="1">
        <v>44271.613634259258</v>
      </c>
      <c r="C864" s="2" t="s">
        <v>3301</v>
      </c>
      <c r="D864" s="2" t="s">
        <v>3305</v>
      </c>
      <c r="E864" s="3">
        <v>44271</v>
      </c>
      <c r="F864" s="22">
        <v>2021</v>
      </c>
      <c r="G864" s="2">
        <f>VLOOKUP(Revised!F864,Mapping!$H:$I,2,FALSE)</f>
        <v>5</v>
      </c>
      <c r="H864" s="2">
        <f>VLOOKUP(Revised!G864,Mapping!$H:$I,2,FALSE)</f>
        <v>5</v>
      </c>
      <c r="I864" s="2">
        <f>VLOOKUP(Revised!H864,Mapping!$H:$I,2,FALSE)</f>
        <v>5</v>
      </c>
      <c r="J864" s="2">
        <f>VLOOKUP(Revised!I864,Mapping!$H:$I,2,FALSE)</f>
        <v>5</v>
      </c>
      <c r="K864" s="2">
        <f>VLOOKUP(Revised!J864,Mapping!$H:$I,2,FALSE)</f>
        <v>5</v>
      </c>
      <c r="L864" s="2">
        <f>VLOOKUP(Revised!K864,Mapping!$H:$I,2,FALSE)</f>
        <v>5</v>
      </c>
      <c r="M864" s="2">
        <f>VLOOKUP(Revised!L864,Mapping!$H:$I,2,FALSE)</f>
        <v>5</v>
      </c>
      <c r="N864" s="2">
        <f>VLOOKUP(Revised!M864,Mapping!$H:$I,2,FALSE)</f>
        <v>5</v>
      </c>
      <c r="O864" s="2">
        <f>VLOOKUP(Revised!N864,Mapping!$H:$I,2,FALSE)</f>
        <v>5</v>
      </c>
      <c r="P864" s="2">
        <f>VLOOKUP(Revised!O864,Mapping!$H:$I,2,FALSE)</f>
        <v>5</v>
      </c>
      <c r="Q864" s="2">
        <f>VLOOKUP(Revised!P864,Mapping!$H:$I,2,FALSE)</f>
        <v>5</v>
      </c>
      <c r="R864" s="2">
        <f>VLOOKUP(Revised!Q864,Mapping!$K:$L,2,FALSE)</f>
        <v>5</v>
      </c>
      <c r="S864" s="2">
        <f>VLOOKUP(Revised!R864,Mapping!$K:$L,2,FALSE)</f>
        <v>5</v>
      </c>
      <c r="T864" s="2" t="s">
        <v>503</v>
      </c>
      <c r="U864" s="2" t="s">
        <v>504</v>
      </c>
      <c r="V864" s="2"/>
    </row>
    <row r="865" spans="1:22" hidden="1" x14ac:dyDescent="0.2">
      <c r="A865">
        <v>864</v>
      </c>
      <c r="B865" s="1">
        <v>44271.613668981481</v>
      </c>
      <c r="C865" s="2" t="s">
        <v>3301</v>
      </c>
      <c r="D865" s="2" t="s">
        <v>3305</v>
      </c>
      <c r="E865" s="3">
        <v>44271</v>
      </c>
      <c r="F865" s="22">
        <v>2021</v>
      </c>
      <c r="G865" s="2">
        <f>VLOOKUP(Revised!F865,Mapping!$H:$I,2,FALSE)</f>
        <v>5</v>
      </c>
      <c r="H865" s="2">
        <f>VLOOKUP(Revised!G865,Mapping!$H:$I,2,FALSE)</f>
        <v>5</v>
      </c>
      <c r="I865" s="2">
        <f>VLOOKUP(Revised!H865,Mapping!$H:$I,2,FALSE)</f>
        <v>5</v>
      </c>
      <c r="J865" s="2">
        <f>VLOOKUP(Revised!I865,Mapping!$H:$I,2,FALSE)</f>
        <v>5</v>
      </c>
      <c r="K865" s="2">
        <f>VLOOKUP(Revised!J865,Mapping!$H:$I,2,FALSE)</f>
        <v>5</v>
      </c>
      <c r="L865" s="2">
        <f>VLOOKUP(Revised!K865,Mapping!$H:$I,2,FALSE)</f>
        <v>5</v>
      </c>
      <c r="M865" s="2">
        <f>VLOOKUP(Revised!L865,Mapping!$H:$I,2,FALSE)</f>
        <v>5</v>
      </c>
      <c r="N865" s="2">
        <f>VLOOKUP(Revised!M865,Mapping!$H:$I,2,FALSE)</f>
        <v>5</v>
      </c>
      <c r="O865" s="2">
        <f>VLOOKUP(Revised!N865,Mapping!$H:$I,2,FALSE)</f>
        <v>5</v>
      </c>
      <c r="P865" s="2">
        <f>VLOOKUP(Revised!O865,Mapping!$H:$I,2,FALSE)</f>
        <v>5</v>
      </c>
      <c r="Q865" s="2">
        <f>VLOOKUP(Revised!P865,Mapping!$H:$I,2,FALSE)</f>
        <v>4</v>
      </c>
      <c r="R865" s="2">
        <f>VLOOKUP(Revised!Q865,Mapping!$K:$L,2,FALSE)</f>
        <v>5</v>
      </c>
      <c r="S865" s="2">
        <f>VLOOKUP(Revised!R865,Mapping!$K:$L,2,FALSE)</f>
        <v>3</v>
      </c>
      <c r="T865" s="2" t="s">
        <v>505</v>
      </c>
      <c r="U865" s="2" t="s">
        <v>506</v>
      </c>
      <c r="V865" s="2"/>
    </row>
    <row r="866" spans="1:22" hidden="1" x14ac:dyDescent="0.2">
      <c r="A866">
        <v>865</v>
      </c>
      <c r="B866" s="1">
        <v>44271.613703703704</v>
      </c>
      <c r="C866" s="2" t="s">
        <v>3301</v>
      </c>
      <c r="D866" s="2" t="s">
        <v>3305</v>
      </c>
      <c r="E866" s="3">
        <v>44243</v>
      </c>
      <c r="F866" s="22">
        <v>2021</v>
      </c>
      <c r="G866" s="2">
        <f>VLOOKUP(Revised!F866,Mapping!$H:$I,2,FALSE)</f>
        <v>5</v>
      </c>
      <c r="H866" s="2">
        <f>VLOOKUP(Revised!G866,Mapping!$H:$I,2,FALSE)</f>
        <v>5</v>
      </c>
      <c r="I866" s="2">
        <f>VLOOKUP(Revised!H866,Mapping!$H:$I,2,FALSE)</f>
        <v>5</v>
      </c>
      <c r="J866" s="2">
        <f>VLOOKUP(Revised!I866,Mapping!$H:$I,2,FALSE)</f>
        <v>5</v>
      </c>
      <c r="K866" s="2">
        <f>VLOOKUP(Revised!J866,Mapping!$H:$I,2,FALSE)</f>
        <v>5</v>
      </c>
      <c r="L866" s="2">
        <f>VLOOKUP(Revised!K866,Mapping!$H:$I,2,FALSE)</f>
        <v>5</v>
      </c>
      <c r="M866" s="2">
        <f>VLOOKUP(Revised!L866,Mapping!$H:$I,2,FALSE)</f>
        <v>5</v>
      </c>
      <c r="N866" s="2">
        <f>VLOOKUP(Revised!M866,Mapping!$H:$I,2,FALSE)</f>
        <v>5</v>
      </c>
      <c r="O866" s="2">
        <f>VLOOKUP(Revised!N866,Mapping!$H:$I,2,FALSE)</f>
        <v>5</v>
      </c>
      <c r="P866" s="2">
        <f>VLOOKUP(Revised!O866,Mapping!$H:$I,2,FALSE)</f>
        <v>5</v>
      </c>
      <c r="Q866" s="2">
        <f>VLOOKUP(Revised!P866,Mapping!$H:$I,2,FALSE)</f>
        <v>5</v>
      </c>
      <c r="R866" s="2">
        <f>VLOOKUP(Revised!Q866,Mapping!$K:$L,2,FALSE)</f>
        <v>5</v>
      </c>
      <c r="S866" s="2">
        <f>VLOOKUP(Revised!R866,Mapping!$K:$L,2,FALSE)</f>
        <v>5</v>
      </c>
      <c r="T866" s="2" t="s">
        <v>508</v>
      </c>
      <c r="U866" s="2" t="s">
        <v>509</v>
      </c>
      <c r="V866" s="2"/>
    </row>
    <row r="867" spans="1:22" hidden="1" x14ac:dyDescent="0.2">
      <c r="A867">
        <v>866</v>
      </c>
      <c r="B867" s="1">
        <v>44271.613807870373</v>
      </c>
      <c r="C867" s="2" t="s">
        <v>3301</v>
      </c>
      <c r="D867" s="2" t="s">
        <v>3305</v>
      </c>
      <c r="E867" s="3">
        <v>44271</v>
      </c>
      <c r="F867" s="22">
        <v>2021</v>
      </c>
      <c r="G867" s="2">
        <f>VLOOKUP(Revised!F867,Mapping!$H:$I,2,FALSE)</f>
        <v>5</v>
      </c>
      <c r="H867" s="2">
        <f>VLOOKUP(Revised!G867,Mapping!$H:$I,2,FALSE)</f>
        <v>5</v>
      </c>
      <c r="I867" s="2">
        <f>VLOOKUP(Revised!H867,Mapping!$H:$I,2,FALSE)</f>
        <v>5</v>
      </c>
      <c r="J867" s="2">
        <f>VLOOKUP(Revised!I867,Mapping!$H:$I,2,FALSE)</f>
        <v>5</v>
      </c>
      <c r="K867" s="2">
        <f>VLOOKUP(Revised!J867,Mapping!$H:$I,2,FALSE)</f>
        <v>5</v>
      </c>
      <c r="L867" s="2">
        <f>VLOOKUP(Revised!K867,Mapping!$H:$I,2,FALSE)</f>
        <v>5</v>
      </c>
      <c r="M867" s="2">
        <f>VLOOKUP(Revised!L867,Mapping!$H:$I,2,FALSE)</f>
        <v>5</v>
      </c>
      <c r="N867" s="2">
        <f>VLOOKUP(Revised!M867,Mapping!$H:$I,2,FALSE)</f>
        <v>5</v>
      </c>
      <c r="O867" s="2">
        <f>VLOOKUP(Revised!N867,Mapping!$H:$I,2,FALSE)</f>
        <v>5</v>
      </c>
      <c r="P867" s="2">
        <f>VLOOKUP(Revised!O867,Mapping!$H:$I,2,FALSE)</f>
        <v>5</v>
      </c>
      <c r="Q867" s="2">
        <f>VLOOKUP(Revised!P867,Mapping!$H:$I,2,FALSE)</f>
        <v>5</v>
      </c>
      <c r="R867" s="2">
        <f>VLOOKUP(Revised!Q867,Mapping!$K:$L,2,FALSE)</f>
        <v>5</v>
      </c>
      <c r="S867" s="2">
        <f>VLOOKUP(Revised!R867,Mapping!$K:$L,2,FALSE)</f>
        <v>5</v>
      </c>
      <c r="T867" s="2" t="s">
        <v>510</v>
      </c>
      <c r="U867" s="2"/>
      <c r="V867" s="2"/>
    </row>
    <row r="868" spans="1:22" hidden="1" x14ac:dyDescent="0.2">
      <c r="A868">
        <v>867</v>
      </c>
      <c r="B868" s="1">
        <v>44271.613854166666</v>
      </c>
      <c r="C868" s="2" t="s">
        <v>3301</v>
      </c>
      <c r="D868" s="2" t="s">
        <v>3305</v>
      </c>
      <c r="E868" s="3">
        <v>44271</v>
      </c>
      <c r="F868" s="22">
        <v>2021</v>
      </c>
      <c r="G868" s="2">
        <f>VLOOKUP(Revised!F868,Mapping!$H:$I,2,FALSE)</f>
        <v>5</v>
      </c>
      <c r="H868" s="2">
        <f>VLOOKUP(Revised!G868,Mapping!$H:$I,2,FALSE)</f>
        <v>5</v>
      </c>
      <c r="I868" s="2">
        <f>VLOOKUP(Revised!H868,Mapping!$H:$I,2,FALSE)</f>
        <v>4</v>
      </c>
      <c r="J868" s="2">
        <f>VLOOKUP(Revised!I868,Mapping!$H:$I,2,FALSE)</f>
        <v>4</v>
      </c>
      <c r="K868" s="2">
        <f>VLOOKUP(Revised!J868,Mapping!$H:$I,2,FALSE)</f>
        <v>5</v>
      </c>
      <c r="L868" s="2">
        <f>VLOOKUP(Revised!K868,Mapping!$H:$I,2,FALSE)</f>
        <v>4</v>
      </c>
      <c r="M868" s="2">
        <f>VLOOKUP(Revised!L868,Mapping!$H:$I,2,FALSE)</f>
        <v>4</v>
      </c>
      <c r="N868" s="2">
        <f>VLOOKUP(Revised!M868,Mapping!$H:$I,2,FALSE)</f>
        <v>5</v>
      </c>
      <c r="O868" s="2">
        <f>VLOOKUP(Revised!N868,Mapping!$H:$I,2,FALSE)</f>
        <v>4</v>
      </c>
      <c r="P868" s="2">
        <f>VLOOKUP(Revised!O868,Mapping!$H:$I,2,FALSE)</f>
        <v>4</v>
      </c>
      <c r="Q868" s="2">
        <f>VLOOKUP(Revised!P868,Mapping!$H:$I,2,FALSE)</f>
        <v>5</v>
      </c>
      <c r="R868" s="2">
        <f>VLOOKUP(Revised!Q868,Mapping!$K:$L,2,FALSE)</f>
        <v>3</v>
      </c>
      <c r="S868" s="2">
        <f>VLOOKUP(Revised!R868,Mapping!$K:$L,2,FALSE)</f>
        <v>3</v>
      </c>
      <c r="T868" s="2" t="s">
        <v>511</v>
      </c>
      <c r="U868" s="2"/>
      <c r="V868" s="2"/>
    </row>
    <row r="869" spans="1:22" hidden="1" x14ac:dyDescent="0.2">
      <c r="A869">
        <v>868</v>
      </c>
      <c r="B869" s="1">
        <v>44271.614201388889</v>
      </c>
      <c r="C869" s="2" t="s">
        <v>3301</v>
      </c>
      <c r="D869" s="2" t="s">
        <v>3305</v>
      </c>
      <c r="E869" s="3">
        <v>44271</v>
      </c>
      <c r="F869" s="22">
        <v>2021</v>
      </c>
      <c r="G869" s="2">
        <f>VLOOKUP(Revised!F869,Mapping!$H:$I,2,FALSE)</f>
        <v>4</v>
      </c>
      <c r="H869" s="2">
        <f>VLOOKUP(Revised!G869,Mapping!$H:$I,2,FALSE)</f>
        <v>4</v>
      </c>
      <c r="I869" s="2">
        <f>VLOOKUP(Revised!H869,Mapping!$H:$I,2,FALSE)</f>
        <v>4</v>
      </c>
      <c r="J869" s="2">
        <f>VLOOKUP(Revised!I869,Mapping!$H:$I,2,FALSE)</f>
        <v>4</v>
      </c>
      <c r="K869" s="2">
        <f>VLOOKUP(Revised!J869,Mapping!$H:$I,2,FALSE)</f>
        <v>4</v>
      </c>
      <c r="L869" s="2">
        <f>VLOOKUP(Revised!K869,Mapping!$H:$I,2,FALSE)</f>
        <v>4</v>
      </c>
      <c r="M869" s="2">
        <f>VLOOKUP(Revised!L869,Mapping!$H:$I,2,FALSE)</f>
        <v>4</v>
      </c>
      <c r="N869" s="2">
        <f>VLOOKUP(Revised!M869,Mapping!$H:$I,2,FALSE)</f>
        <v>4</v>
      </c>
      <c r="O869" s="2">
        <f>VLOOKUP(Revised!N869,Mapping!$H:$I,2,FALSE)</f>
        <v>4</v>
      </c>
      <c r="P869" s="2">
        <f>VLOOKUP(Revised!O869,Mapping!$H:$I,2,FALSE)</f>
        <v>4</v>
      </c>
      <c r="Q869" s="2">
        <f>VLOOKUP(Revised!P869,Mapping!$H:$I,2,FALSE)</f>
        <v>5</v>
      </c>
      <c r="R869" s="2">
        <f>VLOOKUP(Revised!Q869,Mapping!$K:$L,2,FALSE)</f>
        <v>5</v>
      </c>
      <c r="S869" s="2">
        <f>VLOOKUP(Revised!R869,Mapping!$K:$L,2,FALSE)</f>
        <v>3</v>
      </c>
      <c r="T869" s="2" t="s">
        <v>513</v>
      </c>
      <c r="U869" s="2"/>
      <c r="V869" s="2"/>
    </row>
    <row r="870" spans="1:22" hidden="1" x14ac:dyDescent="0.2">
      <c r="A870">
        <v>869</v>
      </c>
      <c r="B870" s="1">
        <v>44271.614212962966</v>
      </c>
      <c r="C870" s="2" t="s">
        <v>3301</v>
      </c>
      <c r="D870" s="2" t="s">
        <v>3305</v>
      </c>
      <c r="E870" s="3">
        <v>44271</v>
      </c>
      <c r="F870" s="22">
        <v>2021</v>
      </c>
      <c r="G870" s="2">
        <f>VLOOKUP(Revised!F870,Mapping!$H:$I,2,FALSE)</f>
        <v>4</v>
      </c>
      <c r="H870" s="2">
        <f>VLOOKUP(Revised!G870,Mapping!$H:$I,2,FALSE)</f>
        <v>4</v>
      </c>
      <c r="I870" s="2">
        <f>VLOOKUP(Revised!H870,Mapping!$H:$I,2,FALSE)</f>
        <v>5</v>
      </c>
      <c r="J870" s="2">
        <f>VLOOKUP(Revised!I870,Mapping!$H:$I,2,FALSE)</f>
        <v>5</v>
      </c>
      <c r="K870" s="2">
        <f>VLOOKUP(Revised!J870,Mapping!$H:$I,2,FALSE)</f>
        <v>4</v>
      </c>
      <c r="L870" s="2">
        <f>VLOOKUP(Revised!K870,Mapping!$H:$I,2,FALSE)</f>
        <v>4</v>
      </c>
      <c r="M870" s="2">
        <f>VLOOKUP(Revised!L870,Mapping!$H:$I,2,FALSE)</f>
        <v>4</v>
      </c>
      <c r="N870" s="2">
        <f>VLOOKUP(Revised!M870,Mapping!$H:$I,2,FALSE)</f>
        <v>4</v>
      </c>
      <c r="O870" s="2">
        <f>VLOOKUP(Revised!N870,Mapping!$H:$I,2,FALSE)</f>
        <v>3</v>
      </c>
      <c r="P870" s="2">
        <f>VLOOKUP(Revised!O870,Mapping!$H:$I,2,FALSE)</f>
        <v>4</v>
      </c>
      <c r="Q870" s="2">
        <f>VLOOKUP(Revised!P870,Mapping!$H:$I,2,FALSE)</f>
        <v>3</v>
      </c>
      <c r="R870" s="2">
        <f>VLOOKUP(Revised!Q870,Mapping!$K:$L,2,FALSE)</f>
        <v>3</v>
      </c>
      <c r="S870" s="2">
        <f>VLOOKUP(Revised!R870,Mapping!$K:$L,2,FALSE)</f>
        <v>3</v>
      </c>
      <c r="T870" s="2" t="s">
        <v>514</v>
      </c>
      <c r="U870" s="2"/>
      <c r="V870" s="2"/>
    </row>
    <row r="871" spans="1:22" hidden="1" x14ac:dyDescent="0.2">
      <c r="A871">
        <v>870</v>
      </c>
      <c r="B871" s="1">
        <v>44271.61446759259</v>
      </c>
      <c r="C871" s="2" t="s">
        <v>3301</v>
      </c>
      <c r="D871" s="2" t="s">
        <v>195</v>
      </c>
      <c r="E871" s="3">
        <v>44272</v>
      </c>
      <c r="F871" s="22">
        <v>2021</v>
      </c>
      <c r="G871" s="2">
        <f>VLOOKUP(Revised!F871,Mapping!$H:$I,2,FALSE)</f>
        <v>5</v>
      </c>
      <c r="H871" s="2">
        <f>VLOOKUP(Revised!G871,Mapping!$H:$I,2,FALSE)</f>
        <v>5</v>
      </c>
      <c r="I871" s="2">
        <f>VLOOKUP(Revised!H871,Mapping!$H:$I,2,FALSE)</f>
        <v>5</v>
      </c>
      <c r="J871" s="2">
        <f>VLOOKUP(Revised!I871,Mapping!$H:$I,2,FALSE)</f>
        <v>5</v>
      </c>
      <c r="K871" s="2">
        <f>VLOOKUP(Revised!J871,Mapping!$H:$I,2,FALSE)</f>
        <v>5</v>
      </c>
      <c r="L871" s="2">
        <f>VLOOKUP(Revised!K871,Mapping!$H:$I,2,FALSE)</f>
        <v>5</v>
      </c>
      <c r="M871" s="2">
        <f>VLOOKUP(Revised!L871,Mapping!$H:$I,2,FALSE)</f>
        <v>5</v>
      </c>
      <c r="N871" s="2">
        <f>VLOOKUP(Revised!M871,Mapping!$H:$I,2,FALSE)</f>
        <v>5</v>
      </c>
      <c r="O871" s="2">
        <f>VLOOKUP(Revised!N871,Mapping!$H:$I,2,FALSE)</f>
        <v>5</v>
      </c>
      <c r="P871" s="2">
        <f>VLOOKUP(Revised!O871,Mapping!$H:$I,2,FALSE)</f>
        <v>4</v>
      </c>
      <c r="Q871" s="2">
        <f>VLOOKUP(Revised!P871,Mapping!$H:$I,2,FALSE)</f>
        <v>4</v>
      </c>
      <c r="R871" s="2">
        <f>VLOOKUP(Revised!Q871,Mapping!$K:$L,2,FALSE)</f>
        <v>5</v>
      </c>
      <c r="S871" s="2">
        <f>VLOOKUP(Revised!R871,Mapping!$K:$L,2,FALSE)</f>
        <v>3</v>
      </c>
      <c r="T871" s="2" t="s">
        <v>516</v>
      </c>
      <c r="U871" s="2"/>
      <c r="V871" s="2"/>
    </row>
    <row r="872" spans="1:22" hidden="1" x14ac:dyDescent="0.2">
      <c r="A872">
        <v>871</v>
      </c>
      <c r="B872" s="1">
        <v>44271.615856481483</v>
      </c>
      <c r="C872" s="2" t="s">
        <v>3301</v>
      </c>
      <c r="D872" s="2" t="s">
        <v>3305</v>
      </c>
      <c r="E872" s="3">
        <v>44271</v>
      </c>
      <c r="F872" s="22">
        <v>2021</v>
      </c>
      <c r="G872" s="2">
        <f>VLOOKUP(Revised!F872,Mapping!$H:$I,2,FALSE)</f>
        <v>5</v>
      </c>
      <c r="H872" s="2">
        <f>VLOOKUP(Revised!G872,Mapping!$H:$I,2,FALSE)</f>
        <v>5</v>
      </c>
      <c r="I872" s="2">
        <f>VLOOKUP(Revised!H872,Mapping!$H:$I,2,FALSE)</f>
        <v>5</v>
      </c>
      <c r="J872" s="2">
        <f>VLOOKUP(Revised!I872,Mapping!$H:$I,2,FALSE)</f>
        <v>5</v>
      </c>
      <c r="K872" s="2">
        <f>VLOOKUP(Revised!J872,Mapping!$H:$I,2,FALSE)</f>
        <v>5</v>
      </c>
      <c r="L872" s="2">
        <f>VLOOKUP(Revised!K872,Mapping!$H:$I,2,FALSE)</f>
        <v>5</v>
      </c>
      <c r="M872" s="2">
        <f>VLOOKUP(Revised!L872,Mapping!$H:$I,2,FALSE)</f>
        <v>5</v>
      </c>
      <c r="N872" s="2">
        <f>VLOOKUP(Revised!M872,Mapping!$H:$I,2,FALSE)</f>
        <v>5</v>
      </c>
      <c r="O872" s="2">
        <f>VLOOKUP(Revised!N872,Mapping!$H:$I,2,FALSE)</f>
        <v>5</v>
      </c>
      <c r="P872" s="2">
        <f>VLOOKUP(Revised!O872,Mapping!$H:$I,2,FALSE)</f>
        <v>5</v>
      </c>
      <c r="Q872" s="2">
        <f>VLOOKUP(Revised!P872,Mapping!$H:$I,2,FALSE)</f>
        <v>5</v>
      </c>
      <c r="R872" s="2">
        <f>VLOOKUP(Revised!Q872,Mapping!$K:$L,2,FALSE)</f>
        <v>5</v>
      </c>
      <c r="S872" s="2">
        <f>VLOOKUP(Revised!R872,Mapping!$K:$L,2,FALSE)</f>
        <v>5</v>
      </c>
      <c r="T872" s="2" t="s">
        <v>518</v>
      </c>
      <c r="U872" s="2"/>
      <c r="V872" s="2"/>
    </row>
    <row r="873" spans="1:22" hidden="1" x14ac:dyDescent="0.2">
      <c r="A873">
        <v>872</v>
      </c>
      <c r="B873" s="1">
        <v>44278.611446759256</v>
      </c>
      <c r="C873" s="2" t="s">
        <v>3301</v>
      </c>
      <c r="D873" s="2" t="s">
        <v>3305</v>
      </c>
      <c r="E873" s="3">
        <v>44278</v>
      </c>
      <c r="F873" s="22">
        <v>2021</v>
      </c>
      <c r="G873" s="2">
        <f>VLOOKUP(Revised!F873,Mapping!$H:$I,2,FALSE)</f>
        <v>5</v>
      </c>
      <c r="H873" s="2">
        <f>VLOOKUP(Revised!G873,Mapping!$H:$I,2,FALSE)</f>
        <v>5</v>
      </c>
      <c r="I873" s="2">
        <f>VLOOKUP(Revised!H873,Mapping!$H:$I,2,FALSE)</f>
        <v>5</v>
      </c>
      <c r="J873" s="2">
        <f>VLOOKUP(Revised!I873,Mapping!$H:$I,2,FALSE)</f>
        <v>5</v>
      </c>
      <c r="K873" s="2">
        <f>VLOOKUP(Revised!J873,Mapping!$H:$I,2,FALSE)</f>
        <v>5</v>
      </c>
      <c r="L873" s="2">
        <f>VLOOKUP(Revised!K873,Mapping!$H:$I,2,FALSE)</f>
        <v>5</v>
      </c>
      <c r="M873" s="2">
        <f>VLOOKUP(Revised!L873,Mapping!$H:$I,2,FALSE)</f>
        <v>5</v>
      </c>
      <c r="N873" s="2">
        <f>VLOOKUP(Revised!M873,Mapping!$H:$I,2,FALSE)</f>
        <v>5</v>
      </c>
      <c r="O873" s="2">
        <f>VLOOKUP(Revised!N873,Mapping!$H:$I,2,FALSE)</f>
        <v>5</v>
      </c>
      <c r="P873" s="2">
        <f>VLOOKUP(Revised!O873,Mapping!$H:$I,2,FALSE)</f>
        <v>5</v>
      </c>
      <c r="Q873" s="2">
        <f>VLOOKUP(Revised!P873,Mapping!$H:$I,2,FALSE)</f>
        <v>5</v>
      </c>
      <c r="R873" s="2">
        <f>VLOOKUP(Revised!Q873,Mapping!$K:$L,2,FALSE)</f>
        <v>5</v>
      </c>
      <c r="S873" s="2">
        <f>VLOOKUP(Revised!R873,Mapping!$K:$L,2,FALSE)</f>
        <v>5</v>
      </c>
      <c r="T873" s="2" t="s">
        <v>521</v>
      </c>
      <c r="U873" s="2" t="s">
        <v>522</v>
      </c>
      <c r="V873" s="2"/>
    </row>
    <row r="874" spans="1:22" hidden="1" x14ac:dyDescent="0.2">
      <c r="A874">
        <v>873</v>
      </c>
      <c r="B874" s="1">
        <v>44278.611759259256</v>
      </c>
      <c r="C874" s="2" t="s">
        <v>3301</v>
      </c>
      <c r="D874" s="2" t="s">
        <v>3305</v>
      </c>
      <c r="E874" s="3">
        <v>44278</v>
      </c>
      <c r="F874" s="22">
        <v>2021</v>
      </c>
      <c r="G874" s="2">
        <f>VLOOKUP(Revised!F874,Mapping!$H:$I,2,FALSE)</f>
        <v>5</v>
      </c>
      <c r="H874" s="2">
        <f>VLOOKUP(Revised!G874,Mapping!$H:$I,2,FALSE)</f>
        <v>4</v>
      </c>
      <c r="I874" s="2">
        <f>VLOOKUP(Revised!H874,Mapping!$H:$I,2,FALSE)</f>
        <v>5</v>
      </c>
      <c r="J874" s="2">
        <f>VLOOKUP(Revised!I874,Mapping!$H:$I,2,FALSE)</f>
        <v>5</v>
      </c>
      <c r="K874" s="2">
        <f>VLOOKUP(Revised!J874,Mapping!$H:$I,2,FALSE)</f>
        <v>5</v>
      </c>
      <c r="L874" s="2">
        <f>VLOOKUP(Revised!K874,Mapping!$H:$I,2,FALSE)</f>
        <v>5</v>
      </c>
      <c r="M874" s="2">
        <f>VLOOKUP(Revised!L874,Mapping!$H:$I,2,FALSE)</f>
        <v>5</v>
      </c>
      <c r="N874" s="2">
        <f>VLOOKUP(Revised!M874,Mapping!$H:$I,2,FALSE)</f>
        <v>4</v>
      </c>
      <c r="O874" s="2">
        <f>VLOOKUP(Revised!N874,Mapping!$H:$I,2,FALSE)</f>
        <v>3</v>
      </c>
      <c r="P874" s="2">
        <f>VLOOKUP(Revised!O874,Mapping!$H:$I,2,FALSE)</f>
        <v>4</v>
      </c>
      <c r="Q874" s="2">
        <f>VLOOKUP(Revised!P874,Mapping!$H:$I,2,FALSE)</f>
        <v>4</v>
      </c>
      <c r="R874" s="2">
        <f>VLOOKUP(Revised!Q874,Mapping!$K:$L,2,FALSE)</f>
        <v>5</v>
      </c>
      <c r="S874" s="2">
        <f>VLOOKUP(Revised!R874,Mapping!$K:$L,2,FALSE)</f>
        <v>5</v>
      </c>
      <c r="T874" s="2"/>
      <c r="U874" s="2"/>
      <c r="V874" s="2"/>
    </row>
    <row r="875" spans="1:22" hidden="1" x14ac:dyDescent="0.2">
      <c r="A875">
        <v>874</v>
      </c>
      <c r="B875" s="1">
        <v>44278.612071759257</v>
      </c>
      <c r="C875" s="2" t="s">
        <v>3301</v>
      </c>
      <c r="D875" s="2" t="s">
        <v>3305</v>
      </c>
      <c r="E875" s="3">
        <v>44278</v>
      </c>
      <c r="F875" s="22">
        <v>2021</v>
      </c>
      <c r="G875" s="2">
        <f>VLOOKUP(Revised!F875,Mapping!$H:$I,2,FALSE)</f>
        <v>5</v>
      </c>
      <c r="H875" s="2">
        <f>VLOOKUP(Revised!G875,Mapping!$H:$I,2,FALSE)</f>
        <v>5</v>
      </c>
      <c r="I875" s="2">
        <f>VLOOKUP(Revised!H875,Mapping!$H:$I,2,FALSE)</f>
        <v>5</v>
      </c>
      <c r="J875" s="2">
        <f>VLOOKUP(Revised!I875,Mapping!$H:$I,2,FALSE)</f>
        <v>5</v>
      </c>
      <c r="K875" s="2">
        <f>VLOOKUP(Revised!J875,Mapping!$H:$I,2,FALSE)</f>
        <v>5</v>
      </c>
      <c r="L875" s="2">
        <f>VLOOKUP(Revised!K875,Mapping!$H:$I,2,FALSE)</f>
        <v>5</v>
      </c>
      <c r="M875" s="2">
        <f>VLOOKUP(Revised!L875,Mapping!$H:$I,2,FALSE)</f>
        <v>5</v>
      </c>
      <c r="N875" s="2">
        <f>VLOOKUP(Revised!M875,Mapping!$H:$I,2,FALSE)</f>
        <v>4</v>
      </c>
      <c r="O875" s="2">
        <f>VLOOKUP(Revised!N875,Mapping!$H:$I,2,FALSE)</f>
        <v>4</v>
      </c>
      <c r="P875" s="2">
        <f>VLOOKUP(Revised!O875,Mapping!$H:$I,2,FALSE)</f>
        <v>5</v>
      </c>
      <c r="Q875" s="2">
        <f>VLOOKUP(Revised!P875,Mapping!$H:$I,2,FALSE)</f>
        <v>5</v>
      </c>
      <c r="R875" s="2">
        <f>VLOOKUP(Revised!Q875,Mapping!$K:$L,2,FALSE)</f>
        <v>5</v>
      </c>
      <c r="S875" s="2">
        <f>VLOOKUP(Revised!R875,Mapping!$K:$L,2,FALSE)</f>
        <v>5</v>
      </c>
      <c r="T875" s="2"/>
      <c r="U875" s="2"/>
    </row>
    <row r="876" spans="1:22" hidden="1" x14ac:dyDescent="0.2">
      <c r="A876">
        <v>875</v>
      </c>
      <c r="B876" s="1">
        <v>44278.612187500003</v>
      </c>
      <c r="C876" s="2" t="s">
        <v>3301</v>
      </c>
      <c r="D876" s="2" t="s">
        <v>3305</v>
      </c>
      <c r="E876" s="3">
        <v>44278</v>
      </c>
      <c r="F876" s="22">
        <v>2021</v>
      </c>
      <c r="G876" s="2">
        <f>VLOOKUP(Revised!F876,Mapping!$H:$I,2,FALSE)</f>
        <v>5</v>
      </c>
      <c r="H876" s="2">
        <f>VLOOKUP(Revised!G876,Mapping!$H:$I,2,FALSE)</f>
        <v>4</v>
      </c>
      <c r="I876" s="2">
        <f>VLOOKUP(Revised!H876,Mapping!$H:$I,2,FALSE)</f>
        <v>4</v>
      </c>
      <c r="J876" s="2">
        <f>VLOOKUP(Revised!I876,Mapping!$H:$I,2,FALSE)</f>
        <v>4</v>
      </c>
      <c r="K876" s="2">
        <f>VLOOKUP(Revised!J876,Mapping!$H:$I,2,FALSE)</f>
        <v>4</v>
      </c>
      <c r="L876" s="2">
        <f>VLOOKUP(Revised!K876,Mapping!$H:$I,2,FALSE)</f>
        <v>4</v>
      </c>
      <c r="M876" s="2">
        <f>VLOOKUP(Revised!L876,Mapping!$H:$I,2,FALSE)</f>
        <v>3</v>
      </c>
      <c r="N876" s="2">
        <f>VLOOKUP(Revised!M876,Mapping!$H:$I,2,FALSE)</f>
        <v>4</v>
      </c>
      <c r="O876" s="2">
        <f>VLOOKUP(Revised!N876,Mapping!$H:$I,2,FALSE)</f>
        <v>4</v>
      </c>
      <c r="P876" s="2">
        <f>VLOOKUP(Revised!O876,Mapping!$H:$I,2,FALSE)</f>
        <v>4</v>
      </c>
      <c r="Q876" s="2">
        <f>VLOOKUP(Revised!P876,Mapping!$H:$I,2,FALSE)</f>
        <v>4</v>
      </c>
      <c r="R876" s="2">
        <f>VLOOKUP(Revised!Q876,Mapping!$K:$L,2,FALSE)</f>
        <v>5</v>
      </c>
      <c r="S876" s="2">
        <f>VLOOKUP(Revised!R876,Mapping!$K:$L,2,FALSE)</f>
        <v>3</v>
      </c>
      <c r="T876" s="2"/>
      <c r="U876" s="2" t="s">
        <v>524</v>
      </c>
    </row>
    <row r="877" spans="1:22" hidden="1" x14ac:dyDescent="0.2">
      <c r="A877">
        <v>876</v>
      </c>
      <c r="B877" s="1">
        <v>44278.612245370372</v>
      </c>
      <c r="C877" s="2" t="s">
        <v>3301</v>
      </c>
      <c r="D877" s="2" t="s">
        <v>3305</v>
      </c>
      <c r="E877" s="3">
        <v>44278</v>
      </c>
      <c r="F877" s="22">
        <v>2021</v>
      </c>
      <c r="G877" s="2">
        <f>VLOOKUP(Revised!F877,Mapping!$H:$I,2,FALSE)</f>
        <v>5</v>
      </c>
      <c r="H877" s="2">
        <f>VLOOKUP(Revised!G877,Mapping!$H:$I,2,FALSE)</f>
        <v>5</v>
      </c>
      <c r="I877" s="2">
        <f>VLOOKUP(Revised!H877,Mapping!$H:$I,2,FALSE)</f>
        <v>4</v>
      </c>
      <c r="J877" s="2">
        <f>VLOOKUP(Revised!I877,Mapping!$H:$I,2,FALSE)</f>
        <v>5</v>
      </c>
      <c r="K877" s="2">
        <f>VLOOKUP(Revised!J877,Mapping!$H:$I,2,FALSE)</f>
        <v>5</v>
      </c>
      <c r="L877" s="2">
        <f>VLOOKUP(Revised!K877,Mapping!$H:$I,2,FALSE)</f>
        <v>3</v>
      </c>
      <c r="M877" s="2">
        <f>VLOOKUP(Revised!L877,Mapping!$H:$I,2,FALSE)</f>
        <v>4</v>
      </c>
      <c r="N877" s="2">
        <f>VLOOKUP(Revised!M877,Mapping!$H:$I,2,FALSE)</f>
        <v>4</v>
      </c>
      <c r="O877" s="2">
        <f>VLOOKUP(Revised!N877,Mapping!$H:$I,2,FALSE)</f>
        <v>5</v>
      </c>
      <c r="P877" s="2">
        <f>VLOOKUP(Revised!O877,Mapping!$H:$I,2,FALSE)</f>
        <v>4</v>
      </c>
      <c r="Q877" s="2">
        <f>VLOOKUP(Revised!P877,Mapping!$H:$I,2,FALSE)</f>
        <v>5</v>
      </c>
      <c r="R877" s="2">
        <f>VLOOKUP(Revised!Q877,Mapping!$K:$L,2,FALSE)</f>
        <v>5</v>
      </c>
      <c r="S877" s="2">
        <f>VLOOKUP(Revised!R877,Mapping!$K:$L,2,FALSE)</f>
        <v>5</v>
      </c>
      <c r="T877" s="2"/>
      <c r="U877" s="2"/>
      <c r="V877" s="2"/>
    </row>
    <row r="878" spans="1:22" hidden="1" x14ac:dyDescent="0.2">
      <c r="A878">
        <v>877</v>
      </c>
      <c r="B878" s="1">
        <v>44278.612442129626</v>
      </c>
      <c r="C878" s="2" t="s">
        <v>3301</v>
      </c>
      <c r="D878" s="2" t="s">
        <v>3305</v>
      </c>
      <c r="E878" s="3">
        <v>44278</v>
      </c>
      <c r="F878" s="22">
        <v>2021</v>
      </c>
      <c r="G878" s="2">
        <f>VLOOKUP(Revised!F878,Mapping!$H:$I,2,FALSE)</f>
        <v>5</v>
      </c>
      <c r="H878" s="2">
        <f>VLOOKUP(Revised!G878,Mapping!$H:$I,2,FALSE)</f>
        <v>4</v>
      </c>
      <c r="I878" s="2">
        <f>VLOOKUP(Revised!H878,Mapping!$H:$I,2,FALSE)</f>
        <v>5</v>
      </c>
      <c r="J878" s="2">
        <f>VLOOKUP(Revised!I878,Mapping!$H:$I,2,FALSE)</f>
        <v>4</v>
      </c>
      <c r="K878" s="2">
        <f>VLOOKUP(Revised!J878,Mapping!$H:$I,2,FALSE)</f>
        <v>4</v>
      </c>
      <c r="L878" s="2">
        <f>VLOOKUP(Revised!K878,Mapping!$H:$I,2,FALSE)</f>
        <v>4</v>
      </c>
      <c r="M878" s="2">
        <f>VLOOKUP(Revised!L878,Mapping!$H:$I,2,FALSE)</f>
        <v>4</v>
      </c>
      <c r="N878" s="2">
        <f>VLOOKUP(Revised!M878,Mapping!$H:$I,2,FALSE)</f>
        <v>5</v>
      </c>
      <c r="O878" s="2">
        <f>VLOOKUP(Revised!N878,Mapping!$H:$I,2,FALSE)</f>
        <v>5</v>
      </c>
      <c r="P878" s="2">
        <f>VLOOKUP(Revised!O878,Mapping!$H:$I,2,FALSE)</f>
        <v>4</v>
      </c>
      <c r="Q878" s="2">
        <f>VLOOKUP(Revised!P878,Mapping!$H:$I,2,FALSE)</f>
        <v>4</v>
      </c>
      <c r="R878" s="2">
        <f>VLOOKUP(Revised!Q878,Mapping!$K:$L,2,FALSE)</f>
        <v>5</v>
      </c>
      <c r="S878" s="2">
        <f>VLOOKUP(Revised!R878,Mapping!$K:$L,2,FALSE)</f>
        <v>5</v>
      </c>
      <c r="T878" s="2" t="s">
        <v>525</v>
      </c>
      <c r="U878" s="2"/>
      <c r="V878" s="2"/>
    </row>
    <row r="879" spans="1:22" hidden="1" x14ac:dyDescent="0.2">
      <c r="A879">
        <v>878</v>
      </c>
      <c r="B879" s="1">
        <v>44278.612708333334</v>
      </c>
      <c r="C879" s="2" t="s">
        <v>3301</v>
      </c>
      <c r="D879" s="2" t="s">
        <v>3305</v>
      </c>
      <c r="E879" s="3">
        <v>44278</v>
      </c>
      <c r="F879" s="22">
        <v>2021</v>
      </c>
      <c r="G879" s="2">
        <f>VLOOKUP(Revised!F879,Mapping!$H:$I,2,FALSE)</f>
        <v>4</v>
      </c>
      <c r="H879" s="2">
        <f>VLOOKUP(Revised!G879,Mapping!$H:$I,2,FALSE)</f>
        <v>5</v>
      </c>
      <c r="I879" s="2">
        <f>VLOOKUP(Revised!H879,Mapping!$H:$I,2,FALSE)</f>
        <v>5</v>
      </c>
      <c r="J879" s="2">
        <f>VLOOKUP(Revised!I879,Mapping!$H:$I,2,FALSE)</f>
        <v>5</v>
      </c>
      <c r="K879" s="2">
        <f>VLOOKUP(Revised!J879,Mapping!$H:$I,2,FALSE)</f>
        <v>5</v>
      </c>
      <c r="L879" s="2">
        <f>VLOOKUP(Revised!K879,Mapping!$H:$I,2,FALSE)</f>
        <v>4</v>
      </c>
      <c r="M879" s="2">
        <f>VLOOKUP(Revised!L879,Mapping!$H:$I,2,FALSE)</f>
        <v>5</v>
      </c>
      <c r="N879" s="2">
        <f>VLOOKUP(Revised!M879,Mapping!$H:$I,2,FALSE)</f>
        <v>5</v>
      </c>
      <c r="O879" s="2">
        <f>VLOOKUP(Revised!N879,Mapping!$H:$I,2,FALSE)</f>
        <v>5</v>
      </c>
      <c r="P879" s="2">
        <f>VLOOKUP(Revised!O879,Mapping!$H:$I,2,FALSE)</f>
        <v>3</v>
      </c>
      <c r="Q879" s="2">
        <f>VLOOKUP(Revised!P879,Mapping!$H:$I,2,FALSE)</f>
        <v>4</v>
      </c>
      <c r="R879" s="2">
        <f>VLOOKUP(Revised!Q879,Mapping!$K:$L,2,FALSE)</f>
        <v>5</v>
      </c>
      <c r="S879" s="2">
        <f>VLOOKUP(Revised!R879,Mapping!$K:$L,2,FALSE)</f>
        <v>5</v>
      </c>
      <c r="T879" s="2" t="s">
        <v>526</v>
      </c>
      <c r="U879" s="2" t="s">
        <v>527</v>
      </c>
      <c r="V879" s="2"/>
    </row>
    <row r="880" spans="1:22" hidden="1" x14ac:dyDescent="0.2">
      <c r="A880">
        <v>879</v>
      </c>
      <c r="B880" s="1">
        <v>44278.61273148148</v>
      </c>
      <c r="C880" s="2" t="s">
        <v>3301</v>
      </c>
      <c r="D880" s="2" t="s">
        <v>3305</v>
      </c>
      <c r="E880" s="3">
        <v>44278</v>
      </c>
      <c r="F880" s="22">
        <v>2021</v>
      </c>
      <c r="G880" s="2">
        <f>VLOOKUP(Revised!F880,Mapping!$H:$I,2,FALSE)</f>
        <v>5</v>
      </c>
      <c r="H880" s="2">
        <f>VLOOKUP(Revised!G880,Mapping!$H:$I,2,FALSE)</f>
        <v>5</v>
      </c>
      <c r="I880" s="2">
        <f>VLOOKUP(Revised!H880,Mapping!$H:$I,2,FALSE)</f>
        <v>5</v>
      </c>
      <c r="J880" s="2">
        <f>VLOOKUP(Revised!I880,Mapping!$H:$I,2,FALSE)</f>
        <v>5</v>
      </c>
      <c r="K880" s="2">
        <f>VLOOKUP(Revised!J880,Mapping!$H:$I,2,FALSE)</f>
        <v>5</v>
      </c>
      <c r="L880" s="2">
        <f>VLOOKUP(Revised!K880,Mapping!$H:$I,2,FALSE)</f>
        <v>5</v>
      </c>
      <c r="M880" s="2">
        <f>VLOOKUP(Revised!L880,Mapping!$H:$I,2,FALSE)</f>
        <v>5</v>
      </c>
      <c r="N880" s="2">
        <f>VLOOKUP(Revised!M880,Mapping!$H:$I,2,FALSE)</f>
        <v>5</v>
      </c>
      <c r="O880" s="2">
        <f>VLOOKUP(Revised!N880,Mapping!$H:$I,2,FALSE)</f>
        <v>4</v>
      </c>
      <c r="P880" s="2">
        <f>VLOOKUP(Revised!O880,Mapping!$H:$I,2,FALSE)</f>
        <v>4</v>
      </c>
      <c r="Q880" s="2">
        <f>VLOOKUP(Revised!P880,Mapping!$H:$I,2,FALSE)</f>
        <v>5</v>
      </c>
      <c r="R880" s="2">
        <f>VLOOKUP(Revised!Q880,Mapping!$K:$L,2,FALSE)</f>
        <v>5</v>
      </c>
      <c r="S880" s="2">
        <f>VLOOKUP(Revised!R880,Mapping!$K:$L,2,FALSE)</f>
        <v>3</v>
      </c>
      <c r="T880" s="2" t="s">
        <v>528</v>
      </c>
      <c r="U880" s="2"/>
      <c r="V880" s="2"/>
    </row>
    <row r="881" spans="1:22" hidden="1" x14ac:dyDescent="0.2">
      <c r="A881">
        <v>880</v>
      </c>
      <c r="B881" s="1">
        <v>44278.612928240742</v>
      </c>
      <c r="C881" s="2" t="s">
        <v>3301</v>
      </c>
      <c r="D881" s="2" t="s">
        <v>3305</v>
      </c>
      <c r="E881" s="3">
        <v>44278</v>
      </c>
      <c r="F881" s="22">
        <v>2021</v>
      </c>
      <c r="G881" s="2">
        <f>VLOOKUP(Revised!F881,Mapping!$H:$I,2,FALSE)</f>
        <v>4</v>
      </c>
      <c r="H881" s="2">
        <f>VLOOKUP(Revised!G881,Mapping!$H:$I,2,FALSE)</f>
        <v>5</v>
      </c>
      <c r="I881" s="2">
        <f>VLOOKUP(Revised!H881,Mapping!$H:$I,2,FALSE)</f>
        <v>4</v>
      </c>
      <c r="J881" s="2">
        <f>VLOOKUP(Revised!I881,Mapping!$H:$I,2,FALSE)</f>
        <v>4</v>
      </c>
      <c r="K881" s="2">
        <f>VLOOKUP(Revised!J881,Mapping!$H:$I,2,FALSE)</f>
        <v>4</v>
      </c>
      <c r="L881" s="2">
        <f>VLOOKUP(Revised!K881,Mapping!$H:$I,2,FALSE)</f>
        <v>4</v>
      </c>
      <c r="M881" s="2">
        <f>VLOOKUP(Revised!L881,Mapping!$H:$I,2,FALSE)</f>
        <v>4</v>
      </c>
      <c r="N881" s="2">
        <f>VLOOKUP(Revised!M881,Mapping!$H:$I,2,FALSE)</f>
        <v>4</v>
      </c>
      <c r="O881" s="2">
        <f>VLOOKUP(Revised!N881,Mapping!$H:$I,2,FALSE)</f>
        <v>4</v>
      </c>
      <c r="P881" s="2">
        <f>VLOOKUP(Revised!O881,Mapping!$H:$I,2,FALSE)</f>
        <v>4</v>
      </c>
      <c r="Q881" s="2">
        <f>VLOOKUP(Revised!P881,Mapping!$H:$I,2,FALSE)</f>
        <v>4</v>
      </c>
      <c r="R881" s="2">
        <f>VLOOKUP(Revised!Q881,Mapping!$K:$L,2,FALSE)</f>
        <v>5</v>
      </c>
      <c r="S881" s="2">
        <f>VLOOKUP(Revised!R881,Mapping!$K:$L,2,FALSE)</f>
        <v>3</v>
      </c>
      <c r="T881" s="2" t="s">
        <v>529</v>
      </c>
      <c r="U881" s="2"/>
      <c r="V881" s="2"/>
    </row>
    <row r="882" spans="1:22" hidden="1" x14ac:dyDescent="0.2">
      <c r="A882">
        <v>881</v>
      </c>
      <c r="B882" s="1">
        <v>44278.613032407404</v>
      </c>
      <c r="C882" s="2" t="s">
        <v>3301</v>
      </c>
      <c r="D882" s="2" t="s">
        <v>3305</v>
      </c>
      <c r="E882" s="3">
        <v>44278</v>
      </c>
      <c r="F882" s="22">
        <v>2021</v>
      </c>
      <c r="G882" s="2">
        <f>VLOOKUP(Revised!F882,Mapping!$H:$I,2,FALSE)</f>
        <v>5</v>
      </c>
      <c r="H882" s="2">
        <f>VLOOKUP(Revised!G882,Mapping!$H:$I,2,FALSE)</f>
        <v>5</v>
      </c>
      <c r="I882" s="2">
        <f>VLOOKUP(Revised!H882,Mapping!$H:$I,2,FALSE)</f>
        <v>5</v>
      </c>
      <c r="J882" s="2">
        <f>VLOOKUP(Revised!I882,Mapping!$H:$I,2,FALSE)</f>
        <v>5</v>
      </c>
      <c r="K882" s="2">
        <f>VLOOKUP(Revised!J882,Mapping!$H:$I,2,FALSE)</f>
        <v>5</v>
      </c>
      <c r="L882" s="2">
        <f>VLOOKUP(Revised!K882,Mapping!$H:$I,2,FALSE)</f>
        <v>5</v>
      </c>
      <c r="M882" s="2">
        <f>VLOOKUP(Revised!L882,Mapping!$H:$I,2,FALSE)</f>
        <v>5</v>
      </c>
      <c r="N882" s="2">
        <f>VLOOKUP(Revised!M882,Mapping!$H:$I,2,FALSE)</f>
        <v>4</v>
      </c>
      <c r="O882" s="2">
        <f>VLOOKUP(Revised!N882,Mapping!$H:$I,2,FALSE)</f>
        <v>4</v>
      </c>
      <c r="P882" s="2">
        <f>VLOOKUP(Revised!O882,Mapping!$H:$I,2,FALSE)</f>
        <v>4</v>
      </c>
      <c r="Q882" s="2">
        <f>VLOOKUP(Revised!P882,Mapping!$H:$I,2,FALSE)</f>
        <v>4</v>
      </c>
      <c r="R882" s="2">
        <f>VLOOKUP(Revised!Q882,Mapping!$K:$L,2,FALSE)</f>
        <v>5</v>
      </c>
      <c r="S882" s="2">
        <f>VLOOKUP(Revised!R882,Mapping!$K:$L,2,FALSE)</f>
        <v>3</v>
      </c>
      <c r="T882" s="2" t="s">
        <v>530</v>
      </c>
      <c r="U882" s="2"/>
      <c r="V882" s="2"/>
    </row>
    <row r="883" spans="1:22" hidden="1" x14ac:dyDescent="0.2">
      <c r="A883">
        <v>882</v>
      </c>
      <c r="B883" s="1">
        <v>44278.613287037035</v>
      </c>
      <c r="C883" s="2" t="s">
        <v>3301</v>
      </c>
      <c r="D883" s="2" t="s">
        <v>3305</v>
      </c>
      <c r="E883" s="3">
        <v>44278</v>
      </c>
      <c r="F883" s="22">
        <v>2021</v>
      </c>
      <c r="G883" s="2">
        <f>VLOOKUP(Revised!F883,Mapping!$H:$I,2,FALSE)</f>
        <v>4</v>
      </c>
      <c r="H883" s="2">
        <f>VLOOKUP(Revised!G883,Mapping!$H:$I,2,FALSE)</f>
        <v>4</v>
      </c>
      <c r="I883" s="2">
        <f>VLOOKUP(Revised!H883,Mapping!$H:$I,2,FALSE)</f>
        <v>4</v>
      </c>
      <c r="J883" s="2">
        <f>VLOOKUP(Revised!I883,Mapping!$H:$I,2,FALSE)</f>
        <v>4</v>
      </c>
      <c r="K883" s="2">
        <f>VLOOKUP(Revised!J883,Mapping!$H:$I,2,FALSE)</f>
        <v>4</v>
      </c>
      <c r="L883" s="2">
        <f>VLOOKUP(Revised!K883,Mapping!$H:$I,2,FALSE)</f>
        <v>4</v>
      </c>
      <c r="M883" s="2">
        <f>VLOOKUP(Revised!L883,Mapping!$H:$I,2,FALSE)</f>
        <v>5</v>
      </c>
      <c r="N883" s="2">
        <f>VLOOKUP(Revised!M883,Mapping!$H:$I,2,FALSE)</f>
        <v>4</v>
      </c>
      <c r="O883" s="2">
        <f>VLOOKUP(Revised!N883,Mapping!$H:$I,2,FALSE)</f>
        <v>4</v>
      </c>
      <c r="P883" s="2">
        <f>VLOOKUP(Revised!O883,Mapping!$H:$I,2,FALSE)</f>
        <v>4</v>
      </c>
      <c r="Q883" s="2">
        <f>VLOOKUP(Revised!P883,Mapping!$H:$I,2,FALSE)</f>
        <v>4</v>
      </c>
      <c r="R883" s="2">
        <f>VLOOKUP(Revised!Q883,Mapping!$K:$L,2,FALSE)</f>
        <v>3</v>
      </c>
      <c r="S883" s="2">
        <f>VLOOKUP(Revised!R883,Mapping!$K:$L,2,FALSE)</f>
        <v>3</v>
      </c>
      <c r="T883" s="2" t="s">
        <v>531</v>
      </c>
      <c r="U883" s="2"/>
      <c r="V883" s="2"/>
    </row>
    <row r="884" spans="1:22" hidden="1" x14ac:dyDescent="0.2">
      <c r="A884">
        <v>883</v>
      </c>
      <c r="B884" s="1">
        <v>44278.613321759258</v>
      </c>
      <c r="C884" s="2" t="s">
        <v>3301</v>
      </c>
      <c r="D884" s="2" t="s">
        <v>3305</v>
      </c>
      <c r="E884" s="3">
        <v>44278</v>
      </c>
      <c r="F884" s="22">
        <v>2021</v>
      </c>
      <c r="G884" s="2">
        <f>VLOOKUP(Revised!F884,Mapping!$H:$I,2,FALSE)</f>
        <v>5</v>
      </c>
      <c r="H884" s="2">
        <f>VLOOKUP(Revised!G884,Mapping!$H:$I,2,FALSE)</f>
        <v>5</v>
      </c>
      <c r="I884" s="2">
        <f>VLOOKUP(Revised!H884,Mapping!$H:$I,2,FALSE)</f>
        <v>5</v>
      </c>
      <c r="J884" s="2">
        <f>VLOOKUP(Revised!I884,Mapping!$H:$I,2,FALSE)</f>
        <v>5</v>
      </c>
      <c r="K884" s="2">
        <f>VLOOKUP(Revised!J884,Mapping!$H:$I,2,FALSE)</f>
        <v>5</v>
      </c>
      <c r="L884" s="2">
        <f>VLOOKUP(Revised!K884,Mapping!$H:$I,2,FALSE)</f>
        <v>5</v>
      </c>
      <c r="M884" s="2">
        <f>VLOOKUP(Revised!L884,Mapping!$H:$I,2,FALSE)</f>
        <v>4</v>
      </c>
      <c r="N884" s="2">
        <f>VLOOKUP(Revised!M884,Mapping!$H:$I,2,FALSE)</f>
        <v>4</v>
      </c>
      <c r="O884" s="2">
        <f>VLOOKUP(Revised!N884,Mapping!$H:$I,2,FALSE)</f>
        <v>4</v>
      </c>
      <c r="P884" s="2">
        <f>VLOOKUP(Revised!O884,Mapping!$H:$I,2,FALSE)</f>
        <v>4</v>
      </c>
      <c r="Q884" s="2">
        <f>VLOOKUP(Revised!P884,Mapping!$H:$I,2,FALSE)</f>
        <v>4</v>
      </c>
      <c r="R884" s="2">
        <f>VLOOKUP(Revised!Q884,Mapping!$K:$L,2,FALSE)</f>
        <v>3</v>
      </c>
      <c r="S884" s="2">
        <f>VLOOKUP(Revised!R884,Mapping!$K:$L,2,FALSE)</f>
        <v>3</v>
      </c>
      <c r="T884" s="2" t="s">
        <v>532</v>
      </c>
      <c r="U884" s="2"/>
      <c r="V884" s="2"/>
    </row>
    <row r="885" spans="1:22" hidden="1" x14ac:dyDescent="0.2">
      <c r="A885">
        <v>884</v>
      </c>
      <c r="B885" s="1">
        <v>44278.613333333335</v>
      </c>
      <c r="C885" s="2" t="s">
        <v>3301</v>
      </c>
      <c r="D885" s="2" t="s">
        <v>3305</v>
      </c>
      <c r="E885" s="3">
        <v>44278</v>
      </c>
      <c r="F885" s="22">
        <v>2021</v>
      </c>
      <c r="G885" s="2">
        <f>VLOOKUP(Revised!F885,Mapping!$H:$I,2,FALSE)</f>
        <v>5</v>
      </c>
      <c r="H885" s="2">
        <f>VLOOKUP(Revised!G885,Mapping!$H:$I,2,FALSE)</f>
        <v>4</v>
      </c>
      <c r="I885" s="2">
        <f>VLOOKUP(Revised!H885,Mapping!$H:$I,2,FALSE)</f>
        <v>5</v>
      </c>
      <c r="J885" s="2">
        <f>VLOOKUP(Revised!I885,Mapping!$H:$I,2,FALSE)</f>
        <v>5</v>
      </c>
      <c r="K885" s="2">
        <f>VLOOKUP(Revised!J885,Mapping!$H:$I,2,FALSE)</f>
        <v>5</v>
      </c>
      <c r="L885" s="2">
        <f>VLOOKUP(Revised!K885,Mapping!$H:$I,2,FALSE)</f>
        <v>5</v>
      </c>
      <c r="M885" s="2">
        <f>VLOOKUP(Revised!L885,Mapping!$H:$I,2,FALSE)</f>
        <v>5</v>
      </c>
      <c r="N885" s="2">
        <f>VLOOKUP(Revised!M885,Mapping!$H:$I,2,FALSE)</f>
        <v>4</v>
      </c>
      <c r="O885" s="2">
        <f>VLOOKUP(Revised!N885,Mapping!$H:$I,2,FALSE)</f>
        <v>4</v>
      </c>
      <c r="P885" s="2">
        <f>VLOOKUP(Revised!O885,Mapping!$H:$I,2,FALSE)</f>
        <v>5</v>
      </c>
      <c r="Q885" s="2">
        <f>VLOOKUP(Revised!P885,Mapping!$H:$I,2,FALSE)</f>
        <v>5</v>
      </c>
      <c r="R885" s="2">
        <f>VLOOKUP(Revised!Q885,Mapping!$K:$L,2,FALSE)</f>
        <v>5</v>
      </c>
      <c r="S885" s="2">
        <f>VLOOKUP(Revised!R885,Mapping!$K:$L,2,FALSE)</f>
        <v>5</v>
      </c>
      <c r="T885" s="2" t="s">
        <v>534</v>
      </c>
      <c r="U885" s="2"/>
      <c r="V885" s="2"/>
    </row>
    <row r="886" spans="1:22" hidden="1" x14ac:dyDescent="0.2">
      <c r="A886">
        <v>885</v>
      </c>
      <c r="B886" s="1">
        <v>44278.613564814812</v>
      </c>
      <c r="C886" s="2" t="s">
        <v>3301</v>
      </c>
      <c r="D886" s="2" t="s">
        <v>3305</v>
      </c>
      <c r="E886" s="3">
        <v>44278</v>
      </c>
      <c r="F886" s="22">
        <v>2021</v>
      </c>
      <c r="G886" s="2">
        <f>VLOOKUP(Revised!F886,Mapping!$H:$I,2,FALSE)</f>
        <v>5</v>
      </c>
      <c r="H886" s="2">
        <f>VLOOKUP(Revised!G886,Mapping!$H:$I,2,FALSE)</f>
        <v>5</v>
      </c>
      <c r="I886" s="2">
        <f>VLOOKUP(Revised!H886,Mapping!$H:$I,2,FALSE)</f>
        <v>5</v>
      </c>
      <c r="J886" s="2">
        <f>VLOOKUP(Revised!I886,Mapping!$H:$I,2,FALSE)</f>
        <v>5</v>
      </c>
      <c r="K886" s="2">
        <f>VLOOKUP(Revised!J886,Mapping!$H:$I,2,FALSE)</f>
        <v>5</v>
      </c>
      <c r="L886" s="2">
        <f>VLOOKUP(Revised!K886,Mapping!$H:$I,2,FALSE)</f>
        <v>5</v>
      </c>
      <c r="M886" s="2">
        <f>VLOOKUP(Revised!L886,Mapping!$H:$I,2,FALSE)</f>
        <v>5</v>
      </c>
      <c r="N886" s="2">
        <f>VLOOKUP(Revised!M886,Mapping!$H:$I,2,FALSE)</f>
        <v>5</v>
      </c>
      <c r="O886" s="2">
        <f>VLOOKUP(Revised!N886,Mapping!$H:$I,2,FALSE)</f>
        <v>5</v>
      </c>
      <c r="P886" s="2">
        <f>VLOOKUP(Revised!O886,Mapping!$H:$I,2,FALSE)</f>
        <v>5</v>
      </c>
      <c r="Q886" s="2">
        <f>VLOOKUP(Revised!P886,Mapping!$H:$I,2,FALSE)</f>
        <v>5</v>
      </c>
      <c r="R886" s="2">
        <f>VLOOKUP(Revised!Q886,Mapping!$K:$L,2,FALSE)</f>
        <v>5</v>
      </c>
      <c r="S886" s="2">
        <f>VLOOKUP(Revised!R886,Mapping!$K:$L,2,FALSE)</f>
        <v>5</v>
      </c>
      <c r="T886" s="2" t="s">
        <v>536</v>
      </c>
      <c r="U886" s="2"/>
      <c r="V886" s="2"/>
    </row>
    <row r="887" spans="1:22" hidden="1" x14ac:dyDescent="0.2">
      <c r="A887">
        <v>886</v>
      </c>
      <c r="B887" s="1">
        <v>44278.613668981481</v>
      </c>
      <c r="C887" s="2" t="s">
        <v>3301</v>
      </c>
      <c r="D887" s="2" t="s">
        <v>3305</v>
      </c>
      <c r="E887" s="3">
        <v>44278</v>
      </c>
      <c r="F887" s="22">
        <v>2021</v>
      </c>
      <c r="G887" s="2">
        <f>VLOOKUP(Revised!F887,Mapping!$H:$I,2,FALSE)</f>
        <v>5</v>
      </c>
      <c r="H887" s="2">
        <f>VLOOKUP(Revised!G887,Mapping!$H:$I,2,FALSE)</f>
        <v>5</v>
      </c>
      <c r="I887" s="2">
        <f>VLOOKUP(Revised!H887,Mapping!$H:$I,2,FALSE)</f>
        <v>5</v>
      </c>
      <c r="J887" s="2">
        <f>VLOOKUP(Revised!I887,Mapping!$H:$I,2,FALSE)</f>
        <v>5</v>
      </c>
      <c r="K887" s="2">
        <f>VLOOKUP(Revised!J887,Mapping!$H:$I,2,FALSE)</f>
        <v>5</v>
      </c>
      <c r="L887" s="2">
        <f>VLOOKUP(Revised!K887,Mapping!$H:$I,2,FALSE)</f>
        <v>5</v>
      </c>
      <c r="M887" s="2">
        <f>VLOOKUP(Revised!L887,Mapping!$H:$I,2,FALSE)</f>
        <v>5</v>
      </c>
      <c r="N887" s="2">
        <f>VLOOKUP(Revised!M887,Mapping!$H:$I,2,FALSE)</f>
        <v>5</v>
      </c>
      <c r="O887" s="2">
        <f>VLOOKUP(Revised!N887,Mapping!$H:$I,2,FALSE)</f>
        <v>5</v>
      </c>
      <c r="P887" s="2">
        <f>VLOOKUP(Revised!O887,Mapping!$H:$I,2,FALSE)</f>
        <v>5</v>
      </c>
      <c r="Q887" s="2">
        <f>VLOOKUP(Revised!P887,Mapping!$H:$I,2,FALSE)</f>
        <v>5</v>
      </c>
      <c r="R887" s="2">
        <f>VLOOKUP(Revised!Q887,Mapping!$K:$L,2,FALSE)</f>
        <v>5</v>
      </c>
      <c r="S887" s="2">
        <f>VLOOKUP(Revised!R887,Mapping!$K:$L,2,FALSE)</f>
        <v>5</v>
      </c>
      <c r="T887" s="2" t="s">
        <v>537</v>
      </c>
      <c r="U887" s="2" t="s">
        <v>538</v>
      </c>
      <c r="V887" s="2"/>
    </row>
    <row r="888" spans="1:22" hidden="1" x14ac:dyDescent="0.2">
      <c r="A888">
        <v>887</v>
      </c>
      <c r="B888" s="1">
        <v>44278.614618055559</v>
      </c>
      <c r="C888" s="2" t="s">
        <v>3301</v>
      </c>
      <c r="D888" s="2" t="s">
        <v>3305</v>
      </c>
      <c r="E888" s="3">
        <v>44278</v>
      </c>
      <c r="F888" s="22">
        <v>2021</v>
      </c>
      <c r="G888" s="2">
        <f>VLOOKUP(Revised!F888,Mapping!$H:$I,2,FALSE)</f>
        <v>5</v>
      </c>
      <c r="H888" s="2">
        <f>VLOOKUP(Revised!G888,Mapping!$H:$I,2,FALSE)</f>
        <v>4</v>
      </c>
      <c r="I888" s="2">
        <f>VLOOKUP(Revised!H888,Mapping!$H:$I,2,FALSE)</f>
        <v>5</v>
      </c>
      <c r="J888" s="2">
        <f>VLOOKUP(Revised!I888,Mapping!$H:$I,2,FALSE)</f>
        <v>4</v>
      </c>
      <c r="K888" s="2">
        <f>VLOOKUP(Revised!J888,Mapping!$H:$I,2,FALSE)</f>
        <v>4</v>
      </c>
      <c r="L888" s="2">
        <f>VLOOKUP(Revised!K888,Mapping!$H:$I,2,FALSE)</f>
        <v>4</v>
      </c>
      <c r="M888" s="2">
        <f>VLOOKUP(Revised!L888,Mapping!$H:$I,2,FALSE)</f>
        <v>4</v>
      </c>
      <c r="N888" s="2">
        <f>VLOOKUP(Revised!M888,Mapping!$H:$I,2,FALSE)</f>
        <v>4</v>
      </c>
      <c r="O888" s="2">
        <f>VLOOKUP(Revised!N888,Mapping!$H:$I,2,FALSE)</f>
        <v>4</v>
      </c>
      <c r="P888" s="2">
        <f>VLOOKUP(Revised!O888,Mapping!$H:$I,2,FALSE)</f>
        <v>4</v>
      </c>
      <c r="Q888" s="2">
        <f>VLOOKUP(Revised!P888,Mapping!$H:$I,2,FALSE)</f>
        <v>4</v>
      </c>
      <c r="R888" s="2">
        <f>VLOOKUP(Revised!Q888,Mapping!$K:$L,2,FALSE)</f>
        <v>3</v>
      </c>
      <c r="S888" s="2">
        <f>VLOOKUP(Revised!R888,Mapping!$K:$L,2,FALSE)</f>
        <v>3</v>
      </c>
      <c r="T888" s="2"/>
      <c r="U888" s="2"/>
      <c r="V888" s="2"/>
    </row>
    <row r="889" spans="1:22" hidden="1" x14ac:dyDescent="0.2">
      <c r="A889">
        <v>888</v>
      </c>
      <c r="B889" s="1">
        <v>44281.612905092596</v>
      </c>
      <c r="C889" s="2" t="s">
        <v>3301</v>
      </c>
      <c r="D889" s="2" t="s">
        <v>195</v>
      </c>
      <c r="E889" s="3">
        <v>44281</v>
      </c>
      <c r="F889" s="22">
        <v>2021</v>
      </c>
      <c r="G889" s="2">
        <f>VLOOKUP(Revised!F889,Mapping!$H:$I,2,FALSE)</f>
        <v>4</v>
      </c>
      <c r="H889" s="2">
        <f>VLOOKUP(Revised!G889,Mapping!$H:$I,2,FALSE)</f>
        <v>4</v>
      </c>
      <c r="I889" s="2">
        <f>VLOOKUP(Revised!H889,Mapping!$H:$I,2,FALSE)</f>
        <v>4</v>
      </c>
      <c r="J889" s="2">
        <f>VLOOKUP(Revised!I889,Mapping!$H:$I,2,FALSE)</f>
        <v>5</v>
      </c>
      <c r="K889" s="2">
        <f>VLOOKUP(Revised!J889,Mapping!$H:$I,2,FALSE)</f>
        <v>4</v>
      </c>
      <c r="L889" s="2">
        <f>VLOOKUP(Revised!K889,Mapping!$H:$I,2,FALSE)</f>
        <v>4</v>
      </c>
      <c r="M889" s="2">
        <f>VLOOKUP(Revised!L889,Mapping!$H:$I,2,FALSE)</f>
        <v>4</v>
      </c>
      <c r="N889" s="2">
        <f>VLOOKUP(Revised!M889,Mapping!$H:$I,2,FALSE)</f>
        <v>4</v>
      </c>
      <c r="O889" s="2">
        <f>VLOOKUP(Revised!N889,Mapping!$H:$I,2,FALSE)</f>
        <v>4</v>
      </c>
      <c r="P889" s="2">
        <f>VLOOKUP(Revised!O889,Mapping!$H:$I,2,FALSE)</f>
        <v>4</v>
      </c>
      <c r="Q889" s="2">
        <f>VLOOKUP(Revised!P889,Mapping!$H:$I,2,FALSE)</f>
        <v>4</v>
      </c>
      <c r="R889" s="2">
        <f>VLOOKUP(Revised!Q889,Mapping!$K:$L,2,FALSE)</f>
        <v>5</v>
      </c>
      <c r="S889" s="2">
        <f>VLOOKUP(Revised!R889,Mapping!$K:$L,2,FALSE)</f>
        <v>3</v>
      </c>
      <c r="T889" s="2" t="s">
        <v>540</v>
      </c>
      <c r="U889" s="2"/>
      <c r="V889" s="2"/>
    </row>
    <row r="890" spans="1:22" hidden="1" x14ac:dyDescent="0.2">
      <c r="A890">
        <v>889</v>
      </c>
      <c r="B890" s="1">
        <v>44281.613530092596</v>
      </c>
      <c r="C890" s="2" t="s">
        <v>3301</v>
      </c>
      <c r="D890" s="2" t="s">
        <v>195</v>
      </c>
      <c r="E890" s="3">
        <v>44281</v>
      </c>
      <c r="F890" s="22">
        <v>2021</v>
      </c>
      <c r="G890" s="2">
        <f>VLOOKUP(Revised!F890,Mapping!$H:$I,2,FALSE)</f>
        <v>5</v>
      </c>
      <c r="H890" s="2">
        <f>VLOOKUP(Revised!G890,Mapping!$H:$I,2,FALSE)</f>
        <v>5</v>
      </c>
      <c r="I890" s="2">
        <f>VLOOKUP(Revised!H890,Mapping!$H:$I,2,FALSE)</f>
        <v>5</v>
      </c>
      <c r="J890" s="2">
        <f>VLOOKUP(Revised!I890,Mapping!$H:$I,2,FALSE)</f>
        <v>5</v>
      </c>
      <c r="K890" s="2">
        <f>VLOOKUP(Revised!J890,Mapping!$H:$I,2,FALSE)</f>
        <v>5</v>
      </c>
      <c r="L890" s="2">
        <f>VLOOKUP(Revised!K890,Mapping!$H:$I,2,FALSE)</f>
        <v>5</v>
      </c>
      <c r="M890" s="2">
        <f>VLOOKUP(Revised!L890,Mapping!$H:$I,2,FALSE)</f>
        <v>5</v>
      </c>
      <c r="N890" s="2">
        <f>VLOOKUP(Revised!M890,Mapping!$H:$I,2,FALSE)</f>
        <v>5</v>
      </c>
      <c r="O890" s="2">
        <f>VLOOKUP(Revised!N890,Mapping!$H:$I,2,FALSE)</f>
        <v>5</v>
      </c>
      <c r="P890" s="2">
        <f>VLOOKUP(Revised!O890,Mapping!$H:$I,2,FALSE)</f>
        <v>5</v>
      </c>
      <c r="Q890" s="2">
        <f>VLOOKUP(Revised!P890,Mapping!$H:$I,2,FALSE)</f>
        <v>5</v>
      </c>
      <c r="R890" s="2">
        <f>VLOOKUP(Revised!Q890,Mapping!$K:$L,2,FALSE)</f>
        <v>5</v>
      </c>
      <c r="S890" s="2">
        <f>VLOOKUP(Revised!R890,Mapping!$K:$L,2,FALSE)</f>
        <v>5</v>
      </c>
      <c r="T890" s="2" t="s">
        <v>542</v>
      </c>
      <c r="U890" s="2"/>
      <c r="V890" s="2"/>
    </row>
    <row r="891" spans="1:22" hidden="1" x14ac:dyDescent="0.2">
      <c r="A891">
        <v>890</v>
      </c>
      <c r="B891" s="1">
        <v>44281.613738425927</v>
      </c>
      <c r="C891" s="2" t="s">
        <v>3301</v>
      </c>
      <c r="D891" s="2" t="s">
        <v>195</v>
      </c>
      <c r="E891" s="3">
        <v>44281</v>
      </c>
      <c r="F891" s="22">
        <v>2021</v>
      </c>
      <c r="G891" s="2">
        <f>VLOOKUP(Revised!F891,Mapping!$H:$I,2,FALSE)</f>
        <v>5</v>
      </c>
      <c r="H891" s="2">
        <f>VLOOKUP(Revised!G891,Mapping!$H:$I,2,FALSE)</f>
        <v>4</v>
      </c>
      <c r="I891" s="2">
        <f>VLOOKUP(Revised!H891,Mapping!$H:$I,2,FALSE)</f>
        <v>5</v>
      </c>
      <c r="J891" s="2">
        <f>VLOOKUP(Revised!I891,Mapping!$H:$I,2,FALSE)</f>
        <v>5</v>
      </c>
      <c r="K891" s="2">
        <f>VLOOKUP(Revised!J891,Mapping!$H:$I,2,FALSE)</f>
        <v>5</v>
      </c>
      <c r="L891" s="2">
        <f>VLOOKUP(Revised!K891,Mapping!$H:$I,2,FALSE)</f>
        <v>5</v>
      </c>
      <c r="M891" s="2">
        <f>VLOOKUP(Revised!L891,Mapping!$H:$I,2,FALSE)</f>
        <v>5</v>
      </c>
      <c r="N891" s="2">
        <f>VLOOKUP(Revised!M891,Mapping!$H:$I,2,FALSE)</f>
        <v>4</v>
      </c>
      <c r="O891" s="2">
        <f>VLOOKUP(Revised!N891,Mapping!$H:$I,2,FALSE)</f>
        <v>4</v>
      </c>
      <c r="P891" s="2">
        <f>VLOOKUP(Revised!O891,Mapping!$H:$I,2,FALSE)</f>
        <v>4</v>
      </c>
      <c r="Q891" s="2">
        <f>VLOOKUP(Revised!P891,Mapping!$H:$I,2,FALSE)</f>
        <v>5</v>
      </c>
      <c r="R891" s="2">
        <f>VLOOKUP(Revised!Q891,Mapping!$K:$L,2,FALSE)</f>
        <v>3</v>
      </c>
      <c r="S891" s="2">
        <f>VLOOKUP(Revised!R891,Mapping!$K:$L,2,FALSE)</f>
        <v>3</v>
      </c>
      <c r="T891" s="2" t="s">
        <v>543</v>
      </c>
      <c r="U891" s="2"/>
      <c r="V891" s="2"/>
    </row>
    <row r="892" spans="1:22" hidden="1" x14ac:dyDescent="0.2">
      <c r="A892">
        <v>891</v>
      </c>
      <c r="B892" s="1">
        <v>44281.614062499997</v>
      </c>
      <c r="C892" s="2" t="s">
        <v>3301</v>
      </c>
      <c r="D892" s="2" t="s">
        <v>195</v>
      </c>
      <c r="E892" s="3">
        <v>44281</v>
      </c>
      <c r="F892" s="22">
        <v>2021</v>
      </c>
      <c r="G892" s="2">
        <f>VLOOKUP(Revised!F892,Mapping!$H:$I,2,FALSE)</f>
        <v>5</v>
      </c>
      <c r="H892" s="2">
        <f>VLOOKUP(Revised!G892,Mapping!$H:$I,2,FALSE)</f>
        <v>5</v>
      </c>
      <c r="I892" s="2">
        <f>VLOOKUP(Revised!H892,Mapping!$H:$I,2,FALSE)</f>
        <v>5</v>
      </c>
      <c r="J892" s="2">
        <f>VLOOKUP(Revised!I892,Mapping!$H:$I,2,FALSE)</f>
        <v>5</v>
      </c>
      <c r="K892" s="2">
        <f>VLOOKUP(Revised!J892,Mapping!$H:$I,2,FALSE)</f>
        <v>5</v>
      </c>
      <c r="L892" s="2">
        <f>VLOOKUP(Revised!K892,Mapping!$H:$I,2,FALSE)</f>
        <v>5</v>
      </c>
      <c r="M892" s="2">
        <f>VLOOKUP(Revised!L892,Mapping!$H:$I,2,FALSE)</f>
        <v>5</v>
      </c>
      <c r="N892" s="2">
        <f>VLOOKUP(Revised!M892,Mapping!$H:$I,2,FALSE)</f>
        <v>5</v>
      </c>
      <c r="O892" s="2">
        <f>VLOOKUP(Revised!N892,Mapping!$H:$I,2,FALSE)</f>
        <v>5</v>
      </c>
      <c r="P892" s="2">
        <f>VLOOKUP(Revised!O892,Mapping!$H:$I,2,FALSE)</f>
        <v>5</v>
      </c>
      <c r="Q892" s="2">
        <f>VLOOKUP(Revised!P892,Mapping!$H:$I,2,FALSE)</f>
        <v>4</v>
      </c>
      <c r="R892" s="2">
        <f>VLOOKUP(Revised!Q892,Mapping!$K:$L,2,FALSE)</f>
        <v>5</v>
      </c>
      <c r="S892" s="2">
        <f>VLOOKUP(Revised!R892,Mapping!$K:$L,2,FALSE)</f>
        <v>5</v>
      </c>
      <c r="T892" s="2" t="s">
        <v>544</v>
      </c>
      <c r="U892" s="2" t="s">
        <v>545</v>
      </c>
      <c r="V892" s="2"/>
    </row>
    <row r="893" spans="1:22" hidden="1" x14ac:dyDescent="0.2">
      <c r="A893">
        <v>892</v>
      </c>
      <c r="B893" s="1">
        <v>44281.614745370367</v>
      </c>
      <c r="C893" s="2" t="s">
        <v>3301</v>
      </c>
      <c r="D893" s="2" t="s">
        <v>3305</v>
      </c>
      <c r="E893" s="3">
        <v>44281</v>
      </c>
      <c r="F893" s="22">
        <v>2021</v>
      </c>
      <c r="G893" s="2">
        <f>VLOOKUP(Revised!F893,Mapping!$H:$I,2,FALSE)</f>
        <v>4</v>
      </c>
      <c r="H893" s="2">
        <f>VLOOKUP(Revised!G893,Mapping!$H:$I,2,FALSE)</f>
        <v>5</v>
      </c>
      <c r="I893" s="2">
        <f>VLOOKUP(Revised!H893,Mapping!$H:$I,2,FALSE)</f>
        <v>5</v>
      </c>
      <c r="J893" s="2">
        <f>VLOOKUP(Revised!I893,Mapping!$H:$I,2,FALSE)</f>
        <v>4</v>
      </c>
      <c r="K893" s="2">
        <f>VLOOKUP(Revised!J893,Mapping!$H:$I,2,FALSE)</f>
        <v>4</v>
      </c>
      <c r="L893" s="2">
        <f>VLOOKUP(Revised!K893,Mapping!$H:$I,2,FALSE)</f>
        <v>4</v>
      </c>
      <c r="M893" s="2">
        <f>VLOOKUP(Revised!L893,Mapping!$H:$I,2,FALSE)</f>
        <v>4</v>
      </c>
      <c r="N893" s="2">
        <f>VLOOKUP(Revised!M893,Mapping!$H:$I,2,FALSE)</f>
        <v>5</v>
      </c>
      <c r="O893" s="2">
        <f>VLOOKUP(Revised!N893,Mapping!$H:$I,2,FALSE)</f>
        <v>4</v>
      </c>
      <c r="P893" s="2">
        <f>VLOOKUP(Revised!O893,Mapping!$H:$I,2,FALSE)</f>
        <v>4</v>
      </c>
      <c r="Q893" s="2">
        <f>VLOOKUP(Revised!P893,Mapping!$H:$I,2,FALSE)</f>
        <v>4</v>
      </c>
      <c r="R893" s="2">
        <f>VLOOKUP(Revised!Q893,Mapping!$K:$L,2,FALSE)</f>
        <v>5</v>
      </c>
      <c r="S893" s="2">
        <f>VLOOKUP(Revised!R893,Mapping!$K:$L,2,FALSE)</f>
        <v>3</v>
      </c>
      <c r="T893" s="2" t="s">
        <v>546</v>
      </c>
      <c r="U893" s="2"/>
      <c r="V893" s="2"/>
    </row>
    <row r="894" spans="1:22" hidden="1" x14ac:dyDescent="0.2">
      <c r="A894">
        <v>893</v>
      </c>
      <c r="B894" s="1">
        <v>44281.615856481483</v>
      </c>
      <c r="C894" s="2" t="s">
        <v>3301</v>
      </c>
      <c r="D894" s="2" t="s">
        <v>195</v>
      </c>
      <c r="E894" s="3">
        <v>44281</v>
      </c>
      <c r="F894" s="22">
        <v>2021</v>
      </c>
      <c r="G894" s="2">
        <f>VLOOKUP(Revised!F894,Mapping!$H:$I,2,FALSE)</f>
        <v>4</v>
      </c>
      <c r="H894" s="2">
        <f>VLOOKUP(Revised!G894,Mapping!$H:$I,2,FALSE)</f>
        <v>4</v>
      </c>
      <c r="I894" s="2">
        <f>VLOOKUP(Revised!H894,Mapping!$H:$I,2,FALSE)</f>
        <v>5</v>
      </c>
      <c r="J894" s="2">
        <f>VLOOKUP(Revised!I894,Mapping!$H:$I,2,FALSE)</f>
        <v>5</v>
      </c>
      <c r="K894" s="2">
        <f>VLOOKUP(Revised!J894,Mapping!$H:$I,2,FALSE)</f>
        <v>5</v>
      </c>
      <c r="L894" s="2">
        <f>VLOOKUP(Revised!K894,Mapping!$H:$I,2,FALSE)</f>
        <v>5</v>
      </c>
      <c r="M894" s="2">
        <f>VLOOKUP(Revised!L894,Mapping!$H:$I,2,FALSE)</f>
        <v>5</v>
      </c>
      <c r="N894" s="2">
        <f>VLOOKUP(Revised!M894,Mapping!$H:$I,2,FALSE)</f>
        <v>4</v>
      </c>
      <c r="O894" s="2">
        <f>VLOOKUP(Revised!N894,Mapping!$H:$I,2,FALSE)</f>
        <v>4</v>
      </c>
      <c r="P894" s="2">
        <f>VLOOKUP(Revised!O894,Mapping!$H:$I,2,FALSE)</f>
        <v>5</v>
      </c>
      <c r="Q894" s="2">
        <f>VLOOKUP(Revised!P894,Mapping!$H:$I,2,FALSE)</f>
        <v>5</v>
      </c>
      <c r="R894" s="2">
        <f>VLOOKUP(Revised!Q894,Mapping!$K:$L,2,FALSE)</f>
        <v>5</v>
      </c>
      <c r="S894" s="2">
        <f>VLOOKUP(Revised!R894,Mapping!$K:$L,2,FALSE)</f>
        <v>5</v>
      </c>
      <c r="T894" s="2" t="s">
        <v>547</v>
      </c>
      <c r="U894" s="2"/>
      <c r="V894" s="2"/>
    </row>
    <row r="895" spans="1:22" hidden="1" x14ac:dyDescent="0.2">
      <c r="A895">
        <v>894</v>
      </c>
      <c r="B895" s="1">
        <v>44281.616423611114</v>
      </c>
      <c r="C895" s="2" t="s">
        <v>3301</v>
      </c>
      <c r="D895" s="2" t="s">
        <v>195</v>
      </c>
      <c r="E895" s="3">
        <v>44281</v>
      </c>
      <c r="F895" s="22">
        <v>2021</v>
      </c>
      <c r="G895" s="2">
        <f>VLOOKUP(Revised!F895,Mapping!$H:$I,2,FALSE)</f>
        <v>4</v>
      </c>
      <c r="H895" s="2">
        <f>VLOOKUP(Revised!G895,Mapping!$H:$I,2,FALSE)</f>
        <v>4</v>
      </c>
      <c r="I895" s="2">
        <f>VLOOKUP(Revised!H895,Mapping!$H:$I,2,FALSE)</f>
        <v>4</v>
      </c>
      <c r="J895" s="2">
        <f>VLOOKUP(Revised!I895,Mapping!$H:$I,2,FALSE)</f>
        <v>4</v>
      </c>
      <c r="K895" s="2">
        <f>VLOOKUP(Revised!J895,Mapping!$H:$I,2,FALSE)</f>
        <v>4</v>
      </c>
      <c r="L895" s="2">
        <f>VLOOKUP(Revised!K895,Mapping!$H:$I,2,FALSE)</f>
        <v>4</v>
      </c>
      <c r="M895" s="2">
        <f>VLOOKUP(Revised!L895,Mapping!$H:$I,2,FALSE)</f>
        <v>4</v>
      </c>
      <c r="N895" s="2">
        <f>VLOOKUP(Revised!M895,Mapping!$H:$I,2,FALSE)</f>
        <v>4</v>
      </c>
      <c r="O895" s="2">
        <f>VLOOKUP(Revised!N895,Mapping!$H:$I,2,FALSE)</f>
        <v>4</v>
      </c>
      <c r="P895" s="2">
        <f>VLOOKUP(Revised!O895,Mapping!$H:$I,2,FALSE)</f>
        <v>4</v>
      </c>
      <c r="Q895" s="2">
        <f>VLOOKUP(Revised!P895,Mapping!$H:$I,2,FALSE)</f>
        <v>4</v>
      </c>
      <c r="R895" s="2">
        <f>VLOOKUP(Revised!Q895,Mapping!$K:$L,2,FALSE)</f>
        <v>3</v>
      </c>
      <c r="S895" s="2">
        <f>VLOOKUP(Revised!R895,Mapping!$K:$L,2,FALSE)</f>
        <v>3</v>
      </c>
      <c r="T895" s="2" t="s">
        <v>549</v>
      </c>
      <c r="U895" s="2"/>
      <c r="V895" s="2"/>
    </row>
    <row r="896" spans="1:22" hidden="1" x14ac:dyDescent="0.2">
      <c r="A896">
        <v>895</v>
      </c>
      <c r="B896" s="1">
        <v>44281.616550925923</v>
      </c>
      <c r="C896" s="2" t="s">
        <v>3301</v>
      </c>
      <c r="D896" s="2" t="s">
        <v>195</v>
      </c>
      <c r="E896" s="3">
        <v>44281</v>
      </c>
      <c r="F896" s="22">
        <v>2021</v>
      </c>
      <c r="G896" s="2">
        <f>VLOOKUP(Revised!F896,Mapping!$H:$I,2,FALSE)</f>
        <v>4</v>
      </c>
      <c r="H896" s="2">
        <f>VLOOKUP(Revised!G896,Mapping!$H:$I,2,FALSE)</f>
        <v>4</v>
      </c>
      <c r="I896" s="2">
        <f>VLOOKUP(Revised!H896,Mapping!$H:$I,2,FALSE)</f>
        <v>4</v>
      </c>
      <c r="J896" s="2">
        <f>VLOOKUP(Revised!I896,Mapping!$H:$I,2,FALSE)</f>
        <v>4</v>
      </c>
      <c r="K896" s="2">
        <f>VLOOKUP(Revised!J896,Mapping!$H:$I,2,FALSE)</f>
        <v>4</v>
      </c>
      <c r="L896" s="2">
        <f>VLOOKUP(Revised!K896,Mapping!$H:$I,2,FALSE)</f>
        <v>4</v>
      </c>
      <c r="M896" s="2">
        <f>VLOOKUP(Revised!L896,Mapping!$H:$I,2,FALSE)</f>
        <v>4</v>
      </c>
      <c r="N896" s="2">
        <f>VLOOKUP(Revised!M896,Mapping!$H:$I,2,FALSE)</f>
        <v>4</v>
      </c>
      <c r="O896" s="2">
        <f>VLOOKUP(Revised!N896,Mapping!$H:$I,2,FALSE)</f>
        <v>4</v>
      </c>
      <c r="P896" s="2">
        <f>VLOOKUP(Revised!O896,Mapping!$H:$I,2,FALSE)</f>
        <v>4</v>
      </c>
      <c r="Q896" s="2">
        <f>VLOOKUP(Revised!P896,Mapping!$H:$I,2,FALSE)</f>
        <v>4</v>
      </c>
      <c r="R896" s="2">
        <f>VLOOKUP(Revised!Q896,Mapping!$K:$L,2,FALSE)</f>
        <v>3</v>
      </c>
      <c r="S896" s="2">
        <f>VLOOKUP(Revised!R896,Mapping!$K:$L,2,FALSE)</f>
        <v>3</v>
      </c>
      <c r="T896" s="2" t="s">
        <v>550</v>
      </c>
      <c r="U896" s="2"/>
      <c r="V896" s="2"/>
    </row>
    <row r="897" spans="1:22" hidden="1" x14ac:dyDescent="0.2">
      <c r="A897">
        <v>896</v>
      </c>
      <c r="B897" s="1">
        <v>44285.61141203704</v>
      </c>
      <c r="C897" s="2" t="s">
        <v>3301</v>
      </c>
      <c r="D897" s="2" t="s">
        <v>3305</v>
      </c>
      <c r="E897" s="3">
        <v>44285</v>
      </c>
      <c r="F897" s="22">
        <v>2021</v>
      </c>
      <c r="G897" s="2">
        <f>VLOOKUP(Revised!F897,Mapping!$H:$I,2,FALSE)</f>
        <v>4</v>
      </c>
      <c r="H897" s="2">
        <f>VLOOKUP(Revised!G897,Mapping!$H:$I,2,FALSE)</f>
        <v>4</v>
      </c>
      <c r="I897" s="2">
        <f>VLOOKUP(Revised!H897,Mapping!$H:$I,2,FALSE)</f>
        <v>4</v>
      </c>
      <c r="J897" s="2">
        <f>VLOOKUP(Revised!I897,Mapping!$H:$I,2,FALSE)</f>
        <v>4</v>
      </c>
      <c r="K897" s="2">
        <f>VLOOKUP(Revised!J897,Mapping!$H:$I,2,FALSE)</f>
        <v>4</v>
      </c>
      <c r="L897" s="2">
        <f>VLOOKUP(Revised!K897,Mapping!$H:$I,2,FALSE)</f>
        <v>4</v>
      </c>
      <c r="M897" s="2">
        <f>VLOOKUP(Revised!L897,Mapping!$H:$I,2,FALSE)</f>
        <v>4</v>
      </c>
      <c r="N897" s="2">
        <f>VLOOKUP(Revised!M897,Mapping!$H:$I,2,FALSE)</f>
        <v>5</v>
      </c>
      <c r="O897" s="2">
        <f>VLOOKUP(Revised!N897,Mapping!$H:$I,2,FALSE)</f>
        <v>5</v>
      </c>
      <c r="P897" s="2">
        <f>VLOOKUP(Revised!O897,Mapping!$H:$I,2,FALSE)</f>
        <v>4</v>
      </c>
      <c r="Q897" s="2">
        <f>VLOOKUP(Revised!P897,Mapping!$H:$I,2,FALSE)</f>
        <v>4</v>
      </c>
      <c r="R897" s="2">
        <f>VLOOKUP(Revised!Q897,Mapping!$K:$L,2,FALSE)</f>
        <v>5</v>
      </c>
      <c r="S897" s="2">
        <f>VLOOKUP(Revised!R897,Mapping!$K:$L,2,FALSE)</f>
        <v>3</v>
      </c>
      <c r="T897" s="2"/>
      <c r="U897" s="2"/>
      <c r="V897" s="2"/>
    </row>
    <row r="898" spans="1:22" hidden="1" x14ac:dyDescent="0.2">
      <c r="A898">
        <v>897</v>
      </c>
      <c r="B898" s="1">
        <v>44285.611666666664</v>
      </c>
      <c r="C898" s="2" t="s">
        <v>3301</v>
      </c>
      <c r="D898" s="2" t="s">
        <v>3305</v>
      </c>
      <c r="E898" s="3">
        <v>44285</v>
      </c>
      <c r="F898" s="22">
        <v>2021</v>
      </c>
      <c r="G898" s="2">
        <f>VLOOKUP(Revised!F898,Mapping!$H:$I,2,FALSE)</f>
        <v>4</v>
      </c>
      <c r="H898" s="2">
        <f>VLOOKUP(Revised!G898,Mapping!$H:$I,2,FALSE)</f>
        <v>5</v>
      </c>
      <c r="I898" s="2">
        <f>VLOOKUP(Revised!H898,Mapping!$H:$I,2,FALSE)</f>
        <v>5</v>
      </c>
      <c r="J898" s="2">
        <f>VLOOKUP(Revised!I898,Mapping!$H:$I,2,FALSE)</f>
        <v>4</v>
      </c>
      <c r="K898" s="2">
        <f>VLOOKUP(Revised!J898,Mapping!$H:$I,2,FALSE)</f>
        <v>5</v>
      </c>
      <c r="L898" s="2">
        <f>VLOOKUP(Revised!K898,Mapping!$H:$I,2,FALSE)</f>
        <v>4</v>
      </c>
      <c r="M898" s="2">
        <f>VLOOKUP(Revised!L898,Mapping!$H:$I,2,FALSE)</f>
        <v>4</v>
      </c>
      <c r="N898" s="2">
        <f>VLOOKUP(Revised!M898,Mapping!$H:$I,2,FALSE)</f>
        <v>4</v>
      </c>
      <c r="O898" s="2">
        <f>VLOOKUP(Revised!N898,Mapping!$H:$I,2,FALSE)</f>
        <v>4</v>
      </c>
      <c r="P898" s="2">
        <f>VLOOKUP(Revised!O898,Mapping!$H:$I,2,FALSE)</f>
        <v>5</v>
      </c>
      <c r="Q898" s="2">
        <f>VLOOKUP(Revised!P898,Mapping!$H:$I,2,FALSE)</f>
        <v>5</v>
      </c>
      <c r="R898" s="2">
        <f>VLOOKUP(Revised!Q898,Mapping!$K:$L,2,FALSE)</f>
        <v>5</v>
      </c>
      <c r="S898" s="2">
        <f>VLOOKUP(Revised!R898,Mapping!$K:$L,2,FALSE)</f>
        <v>5</v>
      </c>
      <c r="T898" s="2"/>
      <c r="U898" s="2"/>
      <c r="V898" s="2"/>
    </row>
    <row r="899" spans="1:22" hidden="1" x14ac:dyDescent="0.2">
      <c r="A899">
        <v>898</v>
      </c>
      <c r="B899" s="1">
        <v>44285.611701388887</v>
      </c>
      <c r="C899" s="2" t="s">
        <v>3301</v>
      </c>
      <c r="D899" s="2" t="s">
        <v>3305</v>
      </c>
      <c r="E899" s="3">
        <v>44285</v>
      </c>
      <c r="F899" s="22">
        <v>2021</v>
      </c>
      <c r="G899" s="2">
        <f>VLOOKUP(Revised!F899,Mapping!$H:$I,2,FALSE)</f>
        <v>5</v>
      </c>
      <c r="H899" s="2">
        <f>VLOOKUP(Revised!G899,Mapping!$H:$I,2,FALSE)</f>
        <v>5</v>
      </c>
      <c r="I899" s="2">
        <f>VLOOKUP(Revised!H899,Mapping!$H:$I,2,FALSE)</f>
        <v>5</v>
      </c>
      <c r="J899" s="2">
        <f>VLOOKUP(Revised!I899,Mapping!$H:$I,2,FALSE)</f>
        <v>5</v>
      </c>
      <c r="K899" s="2">
        <f>VLOOKUP(Revised!J899,Mapping!$H:$I,2,FALSE)</f>
        <v>5</v>
      </c>
      <c r="L899" s="2">
        <f>VLOOKUP(Revised!K899,Mapping!$H:$I,2,FALSE)</f>
        <v>5</v>
      </c>
      <c r="M899" s="2">
        <f>VLOOKUP(Revised!L899,Mapping!$H:$I,2,FALSE)</f>
        <v>5</v>
      </c>
      <c r="N899" s="2">
        <f>VLOOKUP(Revised!M899,Mapping!$H:$I,2,FALSE)</f>
        <v>5</v>
      </c>
      <c r="O899" s="2">
        <f>VLOOKUP(Revised!N899,Mapping!$H:$I,2,FALSE)</f>
        <v>5</v>
      </c>
      <c r="P899" s="2">
        <f>VLOOKUP(Revised!O899,Mapping!$H:$I,2,FALSE)</f>
        <v>5</v>
      </c>
      <c r="Q899" s="2">
        <f>VLOOKUP(Revised!P899,Mapping!$H:$I,2,FALSE)</f>
        <v>5</v>
      </c>
      <c r="R899" s="2">
        <f>VLOOKUP(Revised!Q899,Mapping!$K:$L,2,FALSE)</f>
        <v>5</v>
      </c>
      <c r="S899" s="2">
        <f>VLOOKUP(Revised!R899,Mapping!$K:$L,2,FALSE)</f>
        <v>5</v>
      </c>
      <c r="T899" s="2" t="s">
        <v>551</v>
      </c>
      <c r="U899" s="2" t="s">
        <v>552</v>
      </c>
      <c r="V899" s="2"/>
    </row>
    <row r="900" spans="1:22" hidden="1" x14ac:dyDescent="0.2">
      <c r="A900">
        <v>899</v>
      </c>
      <c r="B900" s="1">
        <v>44285.611909722225</v>
      </c>
      <c r="C900" s="2" t="s">
        <v>3301</v>
      </c>
      <c r="D900" s="2" t="s">
        <v>3305</v>
      </c>
      <c r="E900" s="3">
        <v>44285</v>
      </c>
      <c r="F900" s="22">
        <v>2021</v>
      </c>
      <c r="G900" s="2">
        <f>VLOOKUP(Revised!F900,Mapping!$H:$I,2,FALSE)</f>
        <v>5</v>
      </c>
      <c r="H900" s="2">
        <f>VLOOKUP(Revised!G900,Mapping!$H:$I,2,FALSE)</f>
        <v>5</v>
      </c>
      <c r="I900" s="2">
        <f>VLOOKUP(Revised!H900,Mapping!$H:$I,2,FALSE)</f>
        <v>5</v>
      </c>
      <c r="J900" s="2">
        <f>VLOOKUP(Revised!I900,Mapping!$H:$I,2,FALSE)</f>
        <v>5</v>
      </c>
      <c r="K900" s="2">
        <f>VLOOKUP(Revised!J900,Mapping!$H:$I,2,FALSE)</f>
        <v>5</v>
      </c>
      <c r="L900" s="2">
        <f>VLOOKUP(Revised!K900,Mapping!$H:$I,2,FALSE)</f>
        <v>5</v>
      </c>
      <c r="M900" s="2">
        <f>VLOOKUP(Revised!L900,Mapping!$H:$I,2,FALSE)</f>
        <v>5</v>
      </c>
      <c r="N900" s="2">
        <f>VLOOKUP(Revised!M900,Mapping!$H:$I,2,FALSE)</f>
        <v>5</v>
      </c>
      <c r="O900" s="2">
        <f>VLOOKUP(Revised!N900,Mapping!$H:$I,2,FALSE)</f>
        <v>4</v>
      </c>
      <c r="P900" s="2">
        <f>VLOOKUP(Revised!O900,Mapping!$H:$I,2,FALSE)</f>
        <v>5</v>
      </c>
      <c r="Q900" s="2">
        <f>VLOOKUP(Revised!P900,Mapping!$H:$I,2,FALSE)</f>
        <v>5</v>
      </c>
      <c r="R900" s="2">
        <f>VLOOKUP(Revised!Q900,Mapping!$K:$L,2,FALSE)</f>
        <v>5</v>
      </c>
      <c r="S900" s="2">
        <f>VLOOKUP(Revised!R900,Mapping!$K:$L,2,FALSE)</f>
        <v>5</v>
      </c>
      <c r="T900" s="2" t="s">
        <v>553</v>
      </c>
      <c r="U900" s="2"/>
      <c r="V900" s="2"/>
    </row>
    <row r="901" spans="1:22" hidden="1" x14ac:dyDescent="0.2">
      <c r="A901">
        <v>900</v>
      </c>
      <c r="B901" s="1">
        <v>44285.612025462964</v>
      </c>
      <c r="C901" s="2" t="s">
        <v>3301</v>
      </c>
      <c r="D901" s="2" t="s">
        <v>3305</v>
      </c>
      <c r="E901" s="3">
        <v>44285</v>
      </c>
      <c r="F901" s="22">
        <v>2021</v>
      </c>
      <c r="G901" s="2">
        <f>VLOOKUP(Revised!F901,Mapping!$H:$I,2,FALSE)</f>
        <v>5</v>
      </c>
      <c r="H901" s="2">
        <f>VLOOKUP(Revised!G901,Mapping!$H:$I,2,FALSE)</f>
        <v>4</v>
      </c>
      <c r="I901" s="2">
        <f>VLOOKUP(Revised!H901,Mapping!$H:$I,2,FALSE)</f>
        <v>5</v>
      </c>
      <c r="J901" s="2">
        <f>VLOOKUP(Revised!I901,Mapping!$H:$I,2,FALSE)</f>
        <v>4</v>
      </c>
      <c r="K901" s="2">
        <f>VLOOKUP(Revised!J901,Mapping!$H:$I,2,FALSE)</f>
        <v>5</v>
      </c>
      <c r="L901" s="2">
        <f>VLOOKUP(Revised!K901,Mapping!$H:$I,2,FALSE)</f>
        <v>4</v>
      </c>
      <c r="M901" s="2">
        <f>VLOOKUP(Revised!L901,Mapping!$H:$I,2,FALSE)</f>
        <v>5</v>
      </c>
      <c r="N901" s="2">
        <f>VLOOKUP(Revised!M901,Mapping!$H:$I,2,FALSE)</f>
        <v>5</v>
      </c>
      <c r="O901" s="2">
        <f>VLOOKUP(Revised!N901,Mapping!$H:$I,2,FALSE)</f>
        <v>4</v>
      </c>
      <c r="P901" s="2">
        <f>VLOOKUP(Revised!O901,Mapping!$H:$I,2,FALSE)</f>
        <v>5</v>
      </c>
      <c r="Q901" s="2">
        <f>VLOOKUP(Revised!P901,Mapping!$H:$I,2,FALSE)</f>
        <v>4</v>
      </c>
      <c r="R901" s="2">
        <f>VLOOKUP(Revised!Q901,Mapping!$K:$L,2,FALSE)</f>
        <v>5</v>
      </c>
      <c r="S901" s="2">
        <f>VLOOKUP(Revised!R901,Mapping!$K:$L,2,FALSE)</f>
        <v>3</v>
      </c>
      <c r="T901" s="2" t="s">
        <v>555</v>
      </c>
      <c r="U901" s="2"/>
      <c r="V901" s="2"/>
    </row>
    <row r="902" spans="1:22" hidden="1" x14ac:dyDescent="0.2">
      <c r="A902">
        <v>901</v>
      </c>
      <c r="B902" s="1">
        <v>44285.612118055556</v>
      </c>
      <c r="C902" s="2" t="s">
        <v>3301</v>
      </c>
      <c r="D902" s="2" t="s">
        <v>3305</v>
      </c>
      <c r="E902" s="3">
        <v>44285</v>
      </c>
      <c r="F902" s="22">
        <v>2021</v>
      </c>
      <c r="G902" s="2">
        <f>VLOOKUP(Revised!F902,Mapping!$H:$I,2,FALSE)</f>
        <v>5</v>
      </c>
      <c r="H902" s="2">
        <f>VLOOKUP(Revised!G902,Mapping!$H:$I,2,FALSE)</f>
        <v>5</v>
      </c>
      <c r="I902" s="2">
        <f>VLOOKUP(Revised!H902,Mapping!$H:$I,2,FALSE)</f>
        <v>5</v>
      </c>
      <c r="J902" s="2">
        <f>VLOOKUP(Revised!I902,Mapping!$H:$I,2,FALSE)</f>
        <v>5</v>
      </c>
      <c r="K902" s="2">
        <f>VLOOKUP(Revised!J902,Mapping!$H:$I,2,FALSE)</f>
        <v>5</v>
      </c>
      <c r="L902" s="2">
        <f>VLOOKUP(Revised!K902,Mapping!$H:$I,2,FALSE)</f>
        <v>5</v>
      </c>
      <c r="M902" s="2">
        <f>VLOOKUP(Revised!L902,Mapping!$H:$I,2,FALSE)</f>
        <v>5</v>
      </c>
      <c r="N902" s="2">
        <f>VLOOKUP(Revised!M902,Mapping!$H:$I,2,FALSE)</f>
        <v>5</v>
      </c>
      <c r="O902" s="2">
        <f>VLOOKUP(Revised!N902,Mapping!$H:$I,2,FALSE)</f>
        <v>4</v>
      </c>
      <c r="P902" s="2">
        <f>VLOOKUP(Revised!O902,Mapping!$H:$I,2,FALSE)</f>
        <v>5</v>
      </c>
      <c r="Q902" s="2">
        <f>VLOOKUP(Revised!P902,Mapping!$H:$I,2,FALSE)</f>
        <v>4</v>
      </c>
      <c r="R902" s="2">
        <f>VLOOKUP(Revised!Q902,Mapping!$K:$L,2,FALSE)</f>
        <v>5</v>
      </c>
      <c r="S902" s="2">
        <f>VLOOKUP(Revised!R902,Mapping!$K:$L,2,FALSE)</f>
        <v>5</v>
      </c>
      <c r="T902" s="2" t="s">
        <v>556</v>
      </c>
      <c r="U902" s="2"/>
    </row>
    <row r="903" spans="1:22" hidden="1" x14ac:dyDescent="0.2">
      <c r="A903">
        <v>902</v>
      </c>
      <c r="B903" s="1">
        <v>44285.612187500003</v>
      </c>
      <c r="C903" s="2" t="s">
        <v>3301</v>
      </c>
      <c r="D903" s="2" t="s">
        <v>3305</v>
      </c>
      <c r="E903" s="3">
        <v>44285</v>
      </c>
      <c r="F903" s="22">
        <v>2021</v>
      </c>
      <c r="G903" s="2">
        <f>VLOOKUP(Revised!F903,Mapping!$H:$I,2,FALSE)</f>
        <v>5</v>
      </c>
      <c r="H903" s="2">
        <f>VLOOKUP(Revised!G903,Mapping!$H:$I,2,FALSE)</f>
        <v>4</v>
      </c>
      <c r="I903" s="2">
        <f>VLOOKUP(Revised!H903,Mapping!$H:$I,2,FALSE)</f>
        <v>5</v>
      </c>
      <c r="J903" s="2">
        <f>VLOOKUP(Revised!I903,Mapping!$H:$I,2,FALSE)</f>
        <v>4</v>
      </c>
      <c r="K903" s="2">
        <f>VLOOKUP(Revised!J903,Mapping!$H:$I,2,FALSE)</f>
        <v>5</v>
      </c>
      <c r="L903" s="2">
        <f>VLOOKUP(Revised!K903,Mapping!$H:$I,2,FALSE)</f>
        <v>4</v>
      </c>
      <c r="M903" s="2">
        <f>VLOOKUP(Revised!L903,Mapping!$H:$I,2,FALSE)</f>
        <v>4</v>
      </c>
      <c r="N903" s="2">
        <f>VLOOKUP(Revised!M903,Mapping!$H:$I,2,FALSE)</f>
        <v>5</v>
      </c>
      <c r="O903" s="2">
        <f>VLOOKUP(Revised!N903,Mapping!$H:$I,2,FALSE)</f>
        <v>4</v>
      </c>
      <c r="P903" s="2">
        <f>VLOOKUP(Revised!O903,Mapping!$H:$I,2,FALSE)</f>
        <v>5</v>
      </c>
      <c r="Q903" s="2">
        <f>VLOOKUP(Revised!P903,Mapping!$H:$I,2,FALSE)</f>
        <v>5</v>
      </c>
      <c r="R903" s="2">
        <f>VLOOKUP(Revised!Q903,Mapping!$K:$L,2,FALSE)</f>
        <v>5</v>
      </c>
      <c r="S903" s="2">
        <f>VLOOKUP(Revised!R903,Mapping!$K:$L,2,FALSE)</f>
        <v>3</v>
      </c>
      <c r="T903" s="2"/>
      <c r="U903" s="2"/>
      <c r="V903" s="2"/>
    </row>
    <row r="904" spans="1:22" hidden="1" x14ac:dyDescent="0.2">
      <c r="A904">
        <v>903</v>
      </c>
      <c r="B904" s="1">
        <v>44285.612326388888</v>
      </c>
      <c r="C904" s="2" t="s">
        <v>3301</v>
      </c>
      <c r="D904" s="2" t="s">
        <v>3305</v>
      </c>
      <c r="E904" s="3">
        <v>44285</v>
      </c>
      <c r="F904" s="22">
        <v>2021</v>
      </c>
      <c r="G904" s="2">
        <f>VLOOKUP(Revised!F904,Mapping!$H:$I,2,FALSE)</f>
        <v>4</v>
      </c>
      <c r="H904" s="2">
        <f>VLOOKUP(Revised!G904,Mapping!$H:$I,2,FALSE)</f>
        <v>4</v>
      </c>
      <c r="I904" s="2">
        <f>VLOOKUP(Revised!H904,Mapping!$H:$I,2,FALSE)</f>
        <v>4</v>
      </c>
      <c r="J904" s="2">
        <f>VLOOKUP(Revised!I904,Mapping!$H:$I,2,FALSE)</f>
        <v>4</v>
      </c>
      <c r="K904" s="2">
        <f>VLOOKUP(Revised!J904,Mapping!$H:$I,2,FALSE)</f>
        <v>5</v>
      </c>
      <c r="L904" s="2">
        <f>VLOOKUP(Revised!K904,Mapping!$H:$I,2,FALSE)</f>
        <v>4</v>
      </c>
      <c r="M904" s="2">
        <f>VLOOKUP(Revised!L904,Mapping!$H:$I,2,FALSE)</f>
        <v>4</v>
      </c>
      <c r="N904" s="2">
        <f>VLOOKUP(Revised!M904,Mapping!$H:$I,2,FALSE)</f>
        <v>3</v>
      </c>
      <c r="O904" s="2">
        <f>VLOOKUP(Revised!N904,Mapping!$H:$I,2,FALSE)</f>
        <v>3</v>
      </c>
      <c r="P904" s="2">
        <f>VLOOKUP(Revised!O904,Mapping!$H:$I,2,FALSE)</f>
        <v>4</v>
      </c>
      <c r="Q904" s="2">
        <f>VLOOKUP(Revised!P904,Mapping!$H:$I,2,FALSE)</f>
        <v>4</v>
      </c>
      <c r="R904" s="2">
        <f>VLOOKUP(Revised!Q904,Mapping!$K:$L,2,FALSE)</f>
        <v>5</v>
      </c>
      <c r="S904" s="2">
        <f>VLOOKUP(Revised!R904,Mapping!$K:$L,2,FALSE)</f>
        <v>3</v>
      </c>
      <c r="T904" s="2"/>
      <c r="U904" s="2"/>
      <c r="V904" s="2"/>
    </row>
    <row r="905" spans="1:22" hidden="1" x14ac:dyDescent="0.2">
      <c r="A905">
        <v>904</v>
      </c>
      <c r="B905" s="1">
        <v>44285.612337962964</v>
      </c>
      <c r="C905" s="2" t="s">
        <v>3301</v>
      </c>
      <c r="D905" s="2" t="s">
        <v>3305</v>
      </c>
      <c r="E905" s="3">
        <v>44285</v>
      </c>
      <c r="F905" s="22">
        <v>2021</v>
      </c>
      <c r="G905" s="2">
        <f>VLOOKUP(Revised!F905,Mapping!$H:$I,2,FALSE)</f>
        <v>5</v>
      </c>
      <c r="H905" s="2">
        <f>VLOOKUP(Revised!G905,Mapping!$H:$I,2,FALSE)</f>
        <v>5</v>
      </c>
      <c r="I905" s="2">
        <f>VLOOKUP(Revised!H905,Mapping!$H:$I,2,FALSE)</f>
        <v>5</v>
      </c>
      <c r="J905" s="2">
        <f>VLOOKUP(Revised!I905,Mapping!$H:$I,2,FALSE)</f>
        <v>5</v>
      </c>
      <c r="K905" s="2">
        <f>VLOOKUP(Revised!J905,Mapping!$H:$I,2,FALSE)</f>
        <v>5</v>
      </c>
      <c r="L905" s="2">
        <f>VLOOKUP(Revised!K905,Mapping!$H:$I,2,FALSE)</f>
        <v>5</v>
      </c>
      <c r="M905" s="2">
        <f>VLOOKUP(Revised!L905,Mapping!$H:$I,2,FALSE)</f>
        <v>5</v>
      </c>
      <c r="N905" s="2">
        <f>VLOOKUP(Revised!M905,Mapping!$H:$I,2,FALSE)</f>
        <v>5</v>
      </c>
      <c r="O905" s="2">
        <f>VLOOKUP(Revised!N905,Mapping!$H:$I,2,FALSE)</f>
        <v>5</v>
      </c>
      <c r="P905" s="2">
        <f>VLOOKUP(Revised!O905,Mapping!$H:$I,2,FALSE)</f>
        <v>5</v>
      </c>
      <c r="Q905" s="2">
        <f>VLOOKUP(Revised!P905,Mapping!$H:$I,2,FALSE)</f>
        <v>5</v>
      </c>
      <c r="R905" s="2">
        <f>VLOOKUP(Revised!Q905,Mapping!$K:$L,2,FALSE)</f>
        <v>5</v>
      </c>
      <c r="S905" s="2">
        <f>VLOOKUP(Revised!R905,Mapping!$K:$L,2,FALSE)</f>
        <v>5</v>
      </c>
      <c r="T905" s="2" t="s">
        <v>560</v>
      </c>
      <c r="U905" s="2"/>
      <c r="V905" s="2"/>
    </row>
    <row r="906" spans="1:22" hidden="1" x14ac:dyDescent="0.2">
      <c r="A906">
        <v>905</v>
      </c>
      <c r="B906" s="1">
        <v>44285.612557870372</v>
      </c>
      <c r="C906" s="2" t="s">
        <v>3301</v>
      </c>
      <c r="D906" s="2" t="s">
        <v>3305</v>
      </c>
      <c r="E906" s="3">
        <v>44285</v>
      </c>
      <c r="F906" s="22">
        <v>2021</v>
      </c>
      <c r="G906" s="2">
        <f>VLOOKUP(Revised!F906,Mapping!$H:$I,2,FALSE)</f>
        <v>4</v>
      </c>
      <c r="H906" s="2">
        <f>VLOOKUP(Revised!G906,Mapping!$H:$I,2,FALSE)</f>
        <v>4</v>
      </c>
      <c r="I906" s="2">
        <f>VLOOKUP(Revised!H906,Mapping!$H:$I,2,FALSE)</f>
        <v>5</v>
      </c>
      <c r="J906" s="2">
        <f>VLOOKUP(Revised!I906,Mapping!$H:$I,2,FALSE)</f>
        <v>5</v>
      </c>
      <c r="K906" s="2">
        <f>VLOOKUP(Revised!J906,Mapping!$H:$I,2,FALSE)</f>
        <v>5</v>
      </c>
      <c r="L906" s="2">
        <f>VLOOKUP(Revised!K906,Mapping!$H:$I,2,FALSE)</f>
        <v>5</v>
      </c>
      <c r="M906" s="2">
        <f>VLOOKUP(Revised!L906,Mapping!$H:$I,2,FALSE)</f>
        <v>5</v>
      </c>
      <c r="N906" s="2">
        <f>VLOOKUP(Revised!M906,Mapping!$H:$I,2,FALSE)</f>
        <v>5</v>
      </c>
      <c r="O906" s="2">
        <f>VLOOKUP(Revised!N906,Mapping!$H:$I,2,FALSE)</f>
        <v>4</v>
      </c>
      <c r="P906" s="2">
        <f>VLOOKUP(Revised!O906,Mapping!$H:$I,2,FALSE)</f>
        <v>5</v>
      </c>
      <c r="Q906" s="2">
        <f>VLOOKUP(Revised!P906,Mapping!$H:$I,2,FALSE)</f>
        <v>5</v>
      </c>
      <c r="R906" s="2">
        <f>VLOOKUP(Revised!Q906,Mapping!$K:$L,2,FALSE)</f>
        <v>5</v>
      </c>
      <c r="S906" s="2">
        <f>VLOOKUP(Revised!R906,Mapping!$K:$L,2,FALSE)</f>
        <v>5</v>
      </c>
      <c r="T906" s="2" t="s">
        <v>561</v>
      </c>
      <c r="U906" s="2"/>
      <c r="V906" s="2"/>
    </row>
    <row r="907" spans="1:22" hidden="1" x14ac:dyDescent="0.2">
      <c r="A907">
        <v>906</v>
      </c>
      <c r="B907" s="1">
        <v>44285.612893518519</v>
      </c>
      <c r="C907" s="2" t="s">
        <v>3301</v>
      </c>
      <c r="D907" s="2" t="s">
        <v>3305</v>
      </c>
      <c r="E907" s="3">
        <v>44285</v>
      </c>
      <c r="F907" s="22">
        <v>2021</v>
      </c>
      <c r="G907" s="2">
        <f>VLOOKUP(Revised!F907,Mapping!$H:$I,2,FALSE)</f>
        <v>5</v>
      </c>
      <c r="H907" s="2">
        <f>VLOOKUP(Revised!G907,Mapping!$H:$I,2,FALSE)</f>
        <v>5</v>
      </c>
      <c r="I907" s="2">
        <f>VLOOKUP(Revised!H907,Mapping!$H:$I,2,FALSE)</f>
        <v>4</v>
      </c>
      <c r="J907" s="2">
        <f>VLOOKUP(Revised!I907,Mapping!$H:$I,2,FALSE)</f>
        <v>4</v>
      </c>
      <c r="K907" s="2">
        <f>VLOOKUP(Revised!J907,Mapping!$H:$I,2,FALSE)</f>
        <v>5</v>
      </c>
      <c r="L907" s="2">
        <f>VLOOKUP(Revised!K907,Mapping!$H:$I,2,FALSE)</f>
        <v>5</v>
      </c>
      <c r="M907" s="2">
        <f>VLOOKUP(Revised!L907,Mapping!$H:$I,2,FALSE)</f>
        <v>5</v>
      </c>
      <c r="N907" s="2">
        <f>VLOOKUP(Revised!M907,Mapping!$H:$I,2,FALSE)</f>
        <v>5</v>
      </c>
      <c r="O907" s="2">
        <f>VLOOKUP(Revised!N907,Mapping!$H:$I,2,FALSE)</f>
        <v>4</v>
      </c>
      <c r="P907" s="2">
        <f>VLOOKUP(Revised!O907,Mapping!$H:$I,2,FALSE)</f>
        <v>4</v>
      </c>
      <c r="Q907" s="2">
        <f>VLOOKUP(Revised!P907,Mapping!$H:$I,2,FALSE)</f>
        <v>5</v>
      </c>
      <c r="R907" s="2">
        <f>VLOOKUP(Revised!Q907,Mapping!$K:$L,2,FALSE)</f>
        <v>5</v>
      </c>
      <c r="S907" s="2">
        <f>VLOOKUP(Revised!R907,Mapping!$K:$L,2,FALSE)</f>
        <v>5</v>
      </c>
      <c r="T907" s="2" t="s">
        <v>562</v>
      </c>
      <c r="U907" s="2" t="s">
        <v>563</v>
      </c>
      <c r="V907" s="2"/>
    </row>
    <row r="908" spans="1:22" hidden="1" x14ac:dyDescent="0.2">
      <c r="A908">
        <v>907</v>
      </c>
      <c r="B908" s="1">
        <v>44285.612962962965</v>
      </c>
      <c r="C908" s="2" t="s">
        <v>3301</v>
      </c>
      <c r="D908" s="2" t="s">
        <v>3305</v>
      </c>
      <c r="E908" s="3">
        <v>44285</v>
      </c>
      <c r="F908" s="22">
        <v>2021</v>
      </c>
      <c r="G908" s="2">
        <f>VLOOKUP(Revised!F908,Mapping!$H:$I,2,FALSE)</f>
        <v>4</v>
      </c>
      <c r="H908" s="2">
        <f>VLOOKUP(Revised!G908,Mapping!$H:$I,2,FALSE)</f>
        <v>4</v>
      </c>
      <c r="I908" s="2">
        <f>VLOOKUP(Revised!H908,Mapping!$H:$I,2,FALSE)</f>
        <v>4</v>
      </c>
      <c r="J908" s="2">
        <f>VLOOKUP(Revised!I908,Mapping!$H:$I,2,FALSE)</f>
        <v>4</v>
      </c>
      <c r="K908" s="2">
        <f>VLOOKUP(Revised!J908,Mapping!$H:$I,2,FALSE)</f>
        <v>4</v>
      </c>
      <c r="L908" s="2">
        <f>VLOOKUP(Revised!K908,Mapping!$H:$I,2,FALSE)</f>
        <v>4</v>
      </c>
      <c r="M908" s="2">
        <f>VLOOKUP(Revised!L908,Mapping!$H:$I,2,FALSE)</f>
        <v>4</v>
      </c>
      <c r="N908" s="2">
        <f>VLOOKUP(Revised!M908,Mapping!$H:$I,2,FALSE)</f>
        <v>4</v>
      </c>
      <c r="O908" s="2">
        <f>VLOOKUP(Revised!N908,Mapping!$H:$I,2,FALSE)</f>
        <v>4</v>
      </c>
      <c r="P908" s="2">
        <f>VLOOKUP(Revised!O908,Mapping!$H:$I,2,FALSE)</f>
        <v>4</v>
      </c>
      <c r="Q908" s="2">
        <f>VLOOKUP(Revised!P908,Mapping!$H:$I,2,FALSE)</f>
        <v>4</v>
      </c>
      <c r="R908" s="2">
        <f>VLOOKUP(Revised!Q908,Mapping!$K:$L,2,FALSE)</f>
        <v>5</v>
      </c>
      <c r="S908" s="2">
        <f>VLOOKUP(Revised!R908,Mapping!$K:$L,2,FALSE)</f>
        <v>3</v>
      </c>
      <c r="T908" s="2"/>
      <c r="U908" s="2"/>
      <c r="V908" s="2"/>
    </row>
    <row r="909" spans="1:22" hidden="1" x14ac:dyDescent="0.2">
      <c r="A909">
        <v>908</v>
      </c>
      <c r="B909" s="1">
        <v>44285.613043981481</v>
      </c>
      <c r="C909" s="2" t="s">
        <v>3301</v>
      </c>
      <c r="D909" s="2" t="s">
        <v>3305</v>
      </c>
      <c r="E909" s="3">
        <v>44256</v>
      </c>
      <c r="F909" s="22">
        <v>2021</v>
      </c>
      <c r="G909" s="2">
        <f>VLOOKUP(Revised!F909,Mapping!$H:$I,2,FALSE)</f>
        <v>5</v>
      </c>
      <c r="H909" s="2">
        <f>VLOOKUP(Revised!G909,Mapping!$H:$I,2,FALSE)</f>
        <v>5</v>
      </c>
      <c r="I909" s="2">
        <f>VLOOKUP(Revised!H909,Mapping!$H:$I,2,FALSE)</f>
        <v>5</v>
      </c>
      <c r="J909" s="2">
        <f>VLOOKUP(Revised!I909,Mapping!$H:$I,2,FALSE)</f>
        <v>5</v>
      </c>
      <c r="K909" s="2">
        <f>VLOOKUP(Revised!J909,Mapping!$H:$I,2,FALSE)</f>
        <v>5</v>
      </c>
      <c r="L909" s="2">
        <f>VLOOKUP(Revised!K909,Mapping!$H:$I,2,FALSE)</f>
        <v>5</v>
      </c>
      <c r="M909" s="2">
        <f>VLOOKUP(Revised!L909,Mapping!$H:$I,2,FALSE)</f>
        <v>5</v>
      </c>
      <c r="N909" s="2">
        <f>VLOOKUP(Revised!M909,Mapping!$H:$I,2,FALSE)</f>
        <v>4</v>
      </c>
      <c r="O909" s="2">
        <f>VLOOKUP(Revised!N909,Mapping!$H:$I,2,FALSE)</f>
        <v>4</v>
      </c>
      <c r="P909" s="2">
        <f>VLOOKUP(Revised!O909,Mapping!$H:$I,2,FALSE)</f>
        <v>5</v>
      </c>
      <c r="Q909" s="2">
        <f>VLOOKUP(Revised!P909,Mapping!$H:$I,2,FALSE)</f>
        <v>5</v>
      </c>
      <c r="R909" s="2">
        <f>VLOOKUP(Revised!Q909,Mapping!$K:$L,2,FALSE)</f>
        <v>5</v>
      </c>
      <c r="S909" s="2">
        <f>VLOOKUP(Revised!R909,Mapping!$K:$L,2,FALSE)</f>
        <v>5</v>
      </c>
      <c r="T909" s="2"/>
      <c r="U909" s="2"/>
      <c r="V909" s="2"/>
    </row>
    <row r="910" spans="1:22" hidden="1" x14ac:dyDescent="0.2">
      <c r="A910">
        <v>909</v>
      </c>
      <c r="B910" s="1">
        <v>44285.613379629627</v>
      </c>
      <c r="C910" s="2" t="s">
        <v>3301</v>
      </c>
      <c r="D910" s="2" t="s">
        <v>3305</v>
      </c>
      <c r="E910" s="3">
        <v>44285</v>
      </c>
      <c r="F910" s="22">
        <v>2021</v>
      </c>
      <c r="G910" s="2">
        <f>VLOOKUP(Revised!F910,Mapping!$H:$I,2,FALSE)</f>
        <v>4</v>
      </c>
      <c r="H910" s="2">
        <f>VLOOKUP(Revised!G910,Mapping!$H:$I,2,FALSE)</f>
        <v>4</v>
      </c>
      <c r="I910" s="2">
        <f>VLOOKUP(Revised!H910,Mapping!$H:$I,2,FALSE)</f>
        <v>5</v>
      </c>
      <c r="J910" s="2">
        <f>VLOOKUP(Revised!I910,Mapping!$H:$I,2,FALSE)</f>
        <v>5</v>
      </c>
      <c r="K910" s="2">
        <f>VLOOKUP(Revised!J910,Mapping!$H:$I,2,FALSE)</f>
        <v>5</v>
      </c>
      <c r="L910" s="2">
        <f>VLOOKUP(Revised!K910,Mapping!$H:$I,2,FALSE)</f>
        <v>5</v>
      </c>
      <c r="M910" s="2">
        <f>VLOOKUP(Revised!L910,Mapping!$H:$I,2,FALSE)</f>
        <v>5</v>
      </c>
      <c r="N910" s="2">
        <f>VLOOKUP(Revised!M910,Mapping!$H:$I,2,FALSE)</f>
        <v>5</v>
      </c>
      <c r="O910" s="2">
        <f>VLOOKUP(Revised!N910,Mapping!$H:$I,2,FALSE)</f>
        <v>5</v>
      </c>
      <c r="P910" s="2">
        <f>VLOOKUP(Revised!O910,Mapping!$H:$I,2,FALSE)</f>
        <v>4</v>
      </c>
      <c r="Q910" s="2">
        <f>VLOOKUP(Revised!P910,Mapping!$H:$I,2,FALSE)</f>
        <v>4</v>
      </c>
      <c r="R910" s="2">
        <f>VLOOKUP(Revised!Q910,Mapping!$K:$L,2,FALSE)</f>
        <v>5</v>
      </c>
      <c r="S910" s="2">
        <f>VLOOKUP(Revised!R910,Mapping!$K:$L,2,FALSE)</f>
        <v>5</v>
      </c>
      <c r="T910" s="2" t="s">
        <v>566</v>
      </c>
      <c r="U910" s="2"/>
      <c r="V910" s="2"/>
    </row>
    <row r="911" spans="1:22" hidden="1" x14ac:dyDescent="0.2">
      <c r="A911">
        <v>910</v>
      </c>
      <c r="B911" s="1">
        <v>44286.608738425923</v>
      </c>
      <c r="C911" s="2" t="s">
        <v>3301</v>
      </c>
      <c r="D911" s="2" t="s">
        <v>3305</v>
      </c>
      <c r="E911" s="3">
        <v>44286</v>
      </c>
      <c r="F911" s="22">
        <v>2021</v>
      </c>
      <c r="G911" s="2">
        <f>VLOOKUP(Revised!F911,Mapping!$H:$I,2,FALSE)</f>
        <v>4</v>
      </c>
      <c r="H911" s="2">
        <f>VLOOKUP(Revised!G911,Mapping!$H:$I,2,FALSE)</f>
        <v>5</v>
      </c>
      <c r="I911" s="2">
        <f>VLOOKUP(Revised!H911,Mapping!$H:$I,2,FALSE)</f>
        <v>4</v>
      </c>
      <c r="J911" s="2">
        <f>VLOOKUP(Revised!I911,Mapping!$H:$I,2,FALSE)</f>
        <v>5</v>
      </c>
      <c r="K911" s="2">
        <f>VLOOKUP(Revised!J911,Mapping!$H:$I,2,FALSE)</f>
        <v>4</v>
      </c>
      <c r="L911" s="2">
        <f>VLOOKUP(Revised!K911,Mapping!$H:$I,2,FALSE)</f>
        <v>4</v>
      </c>
      <c r="M911" s="2">
        <f>VLOOKUP(Revised!L911,Mapping!$H:$I,2,FALSE)</f>
        <v>4</v>
      </c>
      <c r="N911" s="2">
        <f>VLOOKUP(Revised!M911,Mapping!$H:$I,2,FALSE)</f>
        <v>4</v>
      </c>
      <c r="O911" s="2">
        <f>VLOOKUP(Revised!N911,Mapping!$H:$I,2,FALSE)</f>
        <v>4</v>
      </c>
      <c r="P911" s="2">
        <f>VLOOKUP(Revised!O911,Mapping!$H:$I,2,FALSE)</f>
        <v>4</v>
      </c>
      <c r="Q911" s="2">
        <f>VLOOKUP(Revised!P911,Mapping!$H:$I,2,FALSE)</f>
        <v>5</v>
      </c>
      <c r="R911" s="2">
        <f>VLOOKUP(Revised!Q911,Mapping!$K:$L,2,FALSE)</f>
        <v>5</v>
      </c>
      <c r="S911" s="2">
        <f>VLOOKUP(Revised!R911,Mapping!$K:$L,2,FALSE)</f>
        <v>5</v>
      </c>
      <c r="T911" s="2"/>
      <c r="U911" s="2"/>
      <c r="V911" s="2"/>
    </row>
    <row r="912" spans="1:22" hidden="1" x14ac:dyDescent="0.2">
      <c r="A912">
        <v>911</v>
      </c>
      <c r="B912" s="1">
        <v>44286.608634259261</v>
      </c>
      <c r="C912" s="2" t="s">
        <v>3301</v>
      </c>
      <c r="D912" s="2" t="s">
        <v>3305</v>
      </c>
      <c r="E912" s="3">
        <v>44286</v>
      </c>
      <c r="F912" s="22">
        <v>2021</v>
      </c>
      <c r="G912" s="2">
        <f>VLOOKUP(Revised!F912,Mapping!$H:$I,2,FALSE)</f>
        <v>4</v>
      </c>
      <c r="H912" s="2">
        <f>VLOOKUP(Revised!G912,Mapping!$H:$I,2,FALSE)</f>
        <v>4</v>
      </c>
      <c r="I912" s="2">
        <f>VLOOKUP(Revised!H912,Mapping!$H:$I,2,FALSE)</f>
        <v>4</v>
      </c>
      <c r="J912" s="2">
        <f>VLOOKUP(Revised!I912,Mapping!$H:$I,2,FALSE)</f>
        <v>4</v>
      </c>
      <c r="K912" s="2">
        <f>VLOOKUP(Revised!J912,Mapping!$H:$I,2,FALSE)</f>
        <v>4</v>
      </c>
      <c r="L912" s="2">
        <f>VLOOKUP(Revised!K912,Mapping!$H:$I,2,FALSE)</f>
        <v>4</v>
      </c>
      <c r="M912" s="2">
        <f>VLOOKUP(Revised!L912,Mapping!$H:$I,2,FALSE)</f>
        <v>4</v>
      </c>
      <c r="N912" s="2">
        <f>VLOOKUP(Revised!M912,Mapping!$H:$I,2,FALSE)</f>
        <v>3</v>
      </c>
      <c r="O912" s="2">
        <f>VLOOKUP(Revised!N912,Mapping!$H:$I,2,FALSE)</f>
        <v>3</v>
      </c>
      <c r="P912" s="2">
        <f>VLOOKUP(Revised!O912,Mapping!$H:$I,2,FALSE)</f>
        <v>4</v>
      </c>
      <c r="Q912" s="2">
        <f>VLOOKUP(Revised!P912,Mapping!$H:$I,2,FALSE)</f>
        <v>4</v>
      </c>
      <c r="R912" s="2">
        <f>VLOOKUP(Revised!Q912,Mapping!$K:$L,2,FALSE)</f>
        <v>5</v>
      </c>
      <c r="S912" s="2">
        <f>VLOOKUP(Revised!R912,Mapping!$K:$L,2,FALSE)</f>
        <v>3</v>
      </c>
      <c r="T912" s="2"/>
      <c r="U912" s="2"/>
      <c r="V912" s="2"/>
    </row>
    <row r="913" spans="1:22" hidden="1" x14ac:dyDescent="0.2">
      <c r="A913">
        <v>912</v>
      </c>
      <c r="B913" s="1">
        <v>44286.608680555553</v>
      </c>
      <c r="C913" s="2" t="s">
        <v>3301</v>
      </c>
      <c r="D913" s="2" t="s">
        <v>3305</v>
      </c>
      <c r="E913" s="3">
        <v>44286</v>
      </c>
      <c r="F913" s="22">
        <v>2021</v>
      </c>
      <c r="G913" s="2">
        <f>VLOOKUP(Revised!F913,Mapping!$H:$I,2,FALSE)</f>
        <v>4</v>
      </c>
      <c r="H913" s="2">
        <f>VLOOKUP(Revised!G913,Mapping!$H:$I,2,FALSE)</f>
        <v>4</v>
      </c>
      <c r="I913" s="2">
        <f>VLOOKUP(Revised!H913,Mapping!$H:$I,2,FALSE)</f>
        <v>4</v>
      </c>
      <c r="J913" s="2">
        <f>VLOOKUP(Revised!I913,Mapping!$H:$I,2,FALSE)</f>
        <v>4</v>
      </c>
      <c r="K913" s="2">
        <f>VLOOKUP(Revised!J913,Mapping!$H:$I,2,FALSE)</f>
        <v>4</v>
      </c>
      <c r="L913" s="2">
        <f>VLOOKUP(Revised!K913,Mapping!$H:$I,2,FALSE)</f>
        <v>4</v>
      </c>
      <c r="M913" s="2">
        <f>VLOOKUP(Revised!L913,Mapping!$H:$I,2,FALSE)</f>
        <v>4</v>
      </c>
      <c r="N913" s="2">
        <f>VLOOKUP(Revised!M913,Mapping!$H:$I,2,FALSE)</f>
        <v>4</v>
      </c>
      <c r="O913" s="2">
        <f>VLOOKUP(Revised!N913,Mapping!$H:$I,2,FALSE)</f>
        <v>4</v>
      </c>
      <c r="P913" s="2">
        <f>VLOOKUP(Revised!O913,Mapping!$H:$I,2,FALSE)</f>
        <v>4</v>
      </c>
      <c r="Q913" s="2">
        <f>VLOOKUP(Revised!P913,Mapping!$H:$I,2,FALSE)</f>
        <v>4</v>
      </c>
      <c r="R913" s="2">
        <f>VLOOKUP(Revised!Q913,Mapping!$K:$L,2,FALSE)</f>
        <v>3</v>
      </c>
      <c r="S913" s="2">
        <f>VLOOKUP(Revised!R913,Mapping!$K:$L,2,FALSE)</f>
        <v>3</v>
      </c>
      <c r="T913" s="2"/>
      <c r="U913" s="2"/>
      <c r="V913" s="2"/>
    </row>
    <row r="914" spans="1:22" hidden="1" x14ac:dyDescent="0.2">
      <c r="A914">
        <v>913</v>
      </c>
      <c r="B914" s="1">
        <v>44286.608819444446</v>
      </c>
      <c r="C914" s="2" t="s">
        <v>3301</v>
      </c>
      <c r="D914" s="2" t="s">
        <v>3305</v>
      </c>
      <c r="E914" s="3">
        <v>44286</v>
      </c>
      <c r="F914" s="22">
        <v>2021</v>
      </c>
      <c r="G914" s="2">
        <f>VLOOKUP(Revised!F914,Mapping!$H:$I,2,FALSE)</f>
        <v>4</v>
      </c>
      <c r="H914" s="2">
        <f>VLOOKUP(Revised!G914,Mapping!$H:$I,2,FALSE)</f>
        <v>4</v>
      </c>
      <c r="I914" s="2">
        <f>VLOOKUP(Revised!H914,Mapping!$H:$I,2,FALSE)</f>
        <v>4</v>
      </c>
      <c r="J914" s="2">
        <f>VLOOKUP(Revised!I914,Mapping!$H:$I,2,FALSE)</f>
        <v>4</v>
      </c>
      <c r="K914" s="2">
        <f>VLOOKUP(Revised!J914,Mapping!$H:$I,2,FALSE)</f>
        <v>4</v>
      </c>
      <c r="L914" s="2">
        <f>VLOOKUP(Revised!K914,Mapping!$H:$I,2,FALSE)</f>
        <v>4</v>
      </c>
      <c r="M914" s="2">
        <f>VLOOKUP(Revised!L914,Mapping!$H:$I,2,FALSE)</f>
        <v>4</v>
      </c>
      <c r="N914" s="2">
        <f>VLOOKUP(Revised!M914,Mapping!$H:$I,2,FALSE)</f>
        <v>4</v>
      </c>
      <c r="O914" s="2">
        <f>VLOOKUP(Revised!N914,Mapping!$H:$I,2,FALSE)</f>
        <v>4</v>
      </c>
      <c r="P914" s="2">
        <f>VLOOKUP(Revised!O914,Mapping!$H:$I,2,FALSE)</f>
        <v>3</v>
      </c>
      <c r="Q914" s="2">
        <f>VLOOKUP(Revised!P914,Mapping!$H:$I,2,FALSE)</f>
        <v>4</v>
      </c>
      <c r="R914" s="2">
        <f>VLOOKUP(Revised!Q914,Mapping!$K:$L,2,FALSE)</f>
        <v>4</v>
      </c>
      <c r="S914" s="2">
        <f>VLOOKUP(Revised!R914,Mapping!$K:$L,2,FALSE)</f>
        <v>3</v>
      </c>
      <c r="T914" s="2"/>
      <c r="U914" s="2"/>
      <c r="V914" s="2"/>
    </row>
    <row r="915" spans="1:22" hidden="1" x14ac:dyDescent="0.2">
      <c r="A915">
        <v>914</v>
      </c>
      <c r="B915" s="1">
        <v>44286.608935185184</v>
      </c>
      <c r="C915" s="2" t="s">
        <v>3301</v>
      </c>
      <c r="D915" s="2" t="s">
        <v>3305</v>
      </c>
      <c r="E915" s="3">
        <v>44286</v>
      </c>
      <c r="F915" s="22">
        <v>2021</v>
      </c>
      <c r="G915" s="2">
        <f>VLOOKUP(Revised!F915,Mapping!$H:$I,2,FALSE)</f>
        <v>5</v>
      </c>
      <c r="H915" s="2">
        <f>VLOOKUP(Revised!G915,Mapping!$H:$I,2,FALSE)</f>
        <v>5</v>
      </c>
      <c r="I915" s="2">
        <f>VLOOKUP(Revised!H915,Mapping!$H:$I,2,FALSE)</f>
        <v>5</v>
      </c>
      <c r="J915" s="2">
        <f>VLOOKUP(Revised!I915,Mapping!$H:$I,2,FALSE)</f>
        <v>5</v>
      </c>
      <c r="K915" s="2">
        <f>VLOOKUP(Revised!J915,Mapping!$H:$I,2,FALSE)</f>
        <v>5</v>
      </c>
      <c r="L915" s="2">
        <f>VLOOKUP(Revised!K915,Mapping!$H:$I,2,FALSE)</f>
        <v>5</v>
      </c>
      <c r="M915" s="2">
        <f>VLOOKUP(Revised!L915,Mapping!$H:$I,2,FALSE)</f>
        <v>5</v>
      </c>
      <c r="N915" s="2">
        <f>VLOOKUP(Revised!M915,Mapping!$H:$I,2,FALSE)</f>
        <v>5</v>
      </c>
      <c r="O915" s="2">
        <f>VLOOKUP(Revised!N915,Mapping!$H:$I,2,FALSE)</f>
        <v>5</v>
      </c>
      <c r="P915" s="2">
        <f>VLOOKUP(Revised!O915,Mapping!$H:$I,2,FALSE)</f>
        <v>5</v>
      </c>
      <c r="Q915" s="2">
        <f>VLOOKUP(Revised!P915,Mapping!$H:$I,2,FALSE)</f>
        <v>5</v>
      </c>
      <c r="R915" s="2">
        <f>VLOOKUP(Revised!Q915,Mapping!$K:$L,2,FALSE)</f>
        <v>5</v>
      </c>
      <c r="S915" s="2">
        <f>VLOOKUP(Revised!R915,Mapping!$K:$L,2,FALSE)</f>
        <v>5</v>
      </c>
      <c r="T915" s="2"/>
      <c r="U915" s="2" t="s">
        <v>568</v>
      </c>
      <c r="V915" s="2"/>
    </row>
    <row r="916" spans="1:22" hidden="1" x14ac:dyDescent="0.2">
      <c r="A916">
        <v>915</v>
      </c>
      <c r="B916" s="1">
        <v>44286.609270833331</v>
      </c>
      <c r="C916" s="2" t="s">
        <v>3301</v>
      </c>
      <c r="D916" s="2" t="s">
        <v>3305</v>
      </c>
      <c r="E916" s="3">
        <v>44286</v>
      </c>
      <c r="F916" s="22">
        <v>2021</v>
      </c>
      <c r="G916" s="2">
        <f>VLOOKUP(Revised!F916,Mapping!$H:$I,2,FALSE)</f>
        <v>5</v>
      </c>
      <c r="H916" s="2">
        <f>VLOOKUP(Revised!G916,Mapping!$H:$I,2,FALSE)</f>
        <v>5</v>
      </c>
      <c r="I916" s="2">
        <f>VLOOKUP(Revised!H916,Mapping!$H:$I,2,FALSE)</f>
        <v>5</v>
      </c>
      <c r="J916" s="2">
        <f>VLOOKUP(Revised!I916,Mapping!$H:$I,2,FALSE)</f>
        <v>5</v>
      </c>
      <c r="K916" s="2">
        <f>VLOOKUP(Revised!J916,Mapping!$H:$I,2,FALSE)</f>
        <v>5</v>
      </c>
      <c r="L916" s="2">
        <f>VLOOKUP(Revised!K916,Mapping!$H:$I,2,FALSE)</f>
        <v>5</v>
      </c>
      <c r="M916" s="2">
        <f>VLOOKUP(Revised!L916,Mapping!$H:$I,2,FALSE)</f>
        <v>5</v>
      </c>
      <c r="N916" s="2">
        <f>VLOOKUP(Revised!M916,Mapping!$H:$I,2,FALSE)</f>
        <v>5</v>
      </c>
      <c r="O916" s="2">
        <f>VLOOKUP(Revised!N916,Mapping!$H:$I,2,FALSE)</f>
        <v>5</v>
      </c>
      <c r="P916" s="2">
        <f>VLOOKUP(Revised!O916,Mapping!$H:$I,2,FALSE)</f>
        <v>5</v>
      </c>
      <c r="Q916" s="2">
        <f>VLOOKUP(Revised!P916,Mapping!$H:$I,2,FALSE)</f>
        <v>5</v>
      </c>
      <c r="R916" s="2">
        <f>VLOOKUP(Revised!Q916,Mapping!$K:$L,2,FALSE)</f>
        <v>5</v>
      </c>
      <c r="S916" s="2">
        <f>VLOOKUP(Revised!R916,Mapping!$K:$L,2,FALSE)</f>
        <v>5</v>
      </c>
      <c r="T916" s="2"/>
      <c r="U916" s="2"/>
    </row>
    <row r="917" spans="1:22" hidden="1" x14ac:dyDescent="0.2">
      <c r="A917">
        <v>916</v>
      </c>
      <c r="B917" s="1">
        <v>44286.6094212963</v>
      </c>
      <c r="C917" s="2" t="s">
        <v>3301</v>
      </c>
      <c r="D917" s="2" t="s">
        <v>3305</v>
      </c>
      <c r="E917" s="3">
        <v>44286</v>
      </c>
      <c r="F917" s="22">
        <v>2021</v>
      </c>
      <c r="G917" s="2">
        <f>VLOOKUP(Revised!F917,Mapping!$H:$I,2,FALSE)</f>
        <v>4</v>
      </c>
      <c r="H917" s="2">
        <f>VLOOKUP(Revised!G917,Mapping!$H:$I,2,FALSE)</f>
        <v>3</v>
      </c>
      <c r="I917" s="2">
        <f>VLOOKUP(Revised!H917,Mapping!$H:$I,2,FALSE)</f>
        <v>2</v>
      </c>
      <c r="J917" s="2">
        <f>VLOOKUP(Revised!I917,Mapping!$H:$I,2,FALSE)</f>
        <v>4</v>
      </c>
      <c r="K917" s="2">
        <f>VLOOKUP(Revised!J917,Mapping!$H:$I,2,FALSE)</f>
        <v>4</v>
      </c>
      <c r="L917" s="2">
        <f>VLOOKUP(Revised!K917,Mapping!$H:$I,2,FALSE)</f>
        <v>4</v>
      </c>
      <c r="M917" s="2">
        <f>VLOOKUP(Revised!L917,Mapping!$H:$I,2,FALSE)</f>
        <v>2</v>
      </c>
      <c r="N917" s="2">
        <f>VLOOKUP(Revised!M917,Mapping!$H:$I,2,FALSE)</f>
        <v>3</v>
      </c>
      <c r="O917" s="2">
        <f>VLOOKUP(Revised!N917,Mapping!$H:$I,2,FALSE)</f>
        <v>3</v>
      </c>
      <c r="P917" s="2">
        <f>VLOOKUP(Revised!O917,Mapping!$H:$I,2,FALSE)</f>
        <v>3</v>
      </c>
      <c r="Q917" s="2">
        <f>VLOOKUP(Revised!P917,Mapping!$H:$I,2,FALSE)</f>
        <v>3</v>
      </c>
      <c r="R917" s="2">
        <f>VLOOKUP(Revised!Q917,Mapping!$K:$L,2,FALSE)</f>
        <v>3</v>
      </c>
      <c r="S917" s="2">
        <f>VLOOKUP(Revised!R917,Mapping!$K:$L,2,FALSE)</f>
        <v>4</v>
      </c>
      <c r="T917" s="2"/>
      <c r="U917" s="2"/>
      <c r="V917" s="2"/>
    </row>
    <row r="918" spans="1:22" hidden="1" x14ac:dyDescent="0.2">
      <c r="A918">
        <v>917</v>
      </c>
      <c r="B918" s="1">
        <v>44286.609502314815</v>
      </c>
      <c r="C918" s="2" t="s">
        <v>3301</v>
      </c>
      <c r="D918" s="2" t="s">
        <v>3305</v>
      </c>
      <c r="E918" s="3">
        <v>44286</v>
      </c>
      <c r="F918" s="22">
        <v>2021</v>
      </c>
      <c r="G918" s="2">
        <f>VLOOKUP(Revised!F918,Mapping!$H:$I,2,FALSE)</f>
        <v>4</v>
      </c>
      <c r="H918" s="2">
        <f>VLOOKUP(Revised!G918,Mapping!$H:$I,2,FALSE)</f>
        <v>5</v>
      </c>
      <c r="I918" s="2">
        <f>VLOOKUP(Revised!H918,Mapping!$H:$I,2,FALSE)</f>
        <v>5</v>
      </c>
      <c r="J918" s="2">
        <f>VLOOKUP(Revised!I918,Mapping!$H:$I,2,FALSE)</f>
        <v>5</v>
      </c>
      <c r="K918" s="2">
        <f>VLOOKUP(Revised!J918,Mapping!$H:$I,2,FALSE)</f>
        <v>5</v>
      </c>
      <c r="L918" s="2">
        <f>VLOOKUP(Revised!K918,Mapping!$H:$I,2,FALSE)</f>
        <v>5</v>
      </c>
      <c r="M918" s="2">
        <f>VLOOKUP(Revised!L918,Mapping!$H:$I,2,FALSE)</f>
        <v>5</v>
      </c>
      <c r="N918" s="2">
        <f>VLOOKUP(Revised!M918,Mapping!$H:$I,2,FALSE)</f>
        <v>5</v>
      </c>
      <c r="O918" s="2">
        <f>VLOOKUP(Revised!N918,Mapping!$H:$I,2,FALSE)</f>
        <v>5</v>
      </c>
      <c r="P918" s="2">
        <f>VLOOKUP(Revised!O918,Mapping!$H:$I,2,FALSE)</f>
        <v>4</v>
      </c>
      <c r="Q918" s="2">
        <f>VLOOKUP(Revised!P918,Mapping!$H:$I,2,FALSE)</f>
        <v>5</v>
      </c>
      <c r="R918" s="2">
        <f>VLOOKUP(Revised!Q918,Mapping!$K:$L,2,FALSE)</f>
        <v>5</v>
      </c>
      <c r="S918" s="2">
        <f>VLOOKUP(Revised!R918,Mapping!$K:$L,2,FALSE)</f>
        <v>5</v>
      </c>
      <c r="T918" s="2" t="s">
        <v>569</v>
      </c>
      <c r="U918" s="2"/>
      <c r="V918" s="2"/>
    </row>
    <row r="919" spans="1:22" hidden="1" x14ac:dyDescent="0.2">
      <c r="A919">
        <v>918</v>
      </c>
      <c r="B919" s="1">
        <v>44286.610173611109</v>
      </c>
      <c r="C919" s="2" t="s">
        <v>3301</v>
      </c>
      <c r="D919" s="2" t="s">
        <v>3305</v>
      </c>
      <c r="E919" s="3">
        <v>44286</v>
      </c>
      <c r="F919" s="22">
        <v>2021</v>
      </c>
      <c r="G919" s="2">
        <f>VLOOKUP(Revised!F919,Mapping!$H:$I,2,FALSE)</f>
        <v>4</v>
      </c>
      <c r="H919" s="2">
        <f>VLOOKUP(Revised!G919,Mapping!$H:$I,2,FALSE)</f>
        <v>5</v>
      </c>
      <c r="I919" s="2">
        <f>VLOOKUP(Revised!H919,Mapping!$H:$I,2,FALSE)</f>
        <v>5</v>
      </c>
      <c r="J919" s="2">
        <f>VLOOKUP(Revised!I919,Mapping!$H:$I,2,FALSE)</f>
        <v>4</v>
      </c>
      <c r="K919" s="2">
        <f>VLOOKUP(Revised!J919,Mapping!$H:$I,2,FALSE)</f>
        <v>4</v>
      </c>
      <c r="L919" s="2">
        <f>VLOOKUP(Revised!K919,Mapping!$H:$I,2,FALSE)</f>
        <v>4</v>
      </c>
      <c r="M919" s="2">
        <f>VLOOKUP(Revised!L919,Mapping!$H:$I,2,FALSE)</f>
        <v>4</v>
      </c>
      <c r="N919" s="2">
        <f>VLOOKUP(Revised!M919,Mapping!$H:$I,2,FALSE)</f>
        <v>4</v>
      </c>
      <c r="O919" s="2">
        <f>VLOOKUP(Revised!N919,Mapping!$H:$I,2,FALSE)</f>
        <v>4</v>
      </c>
      <c r="P919" s="2">
        <f>VLOOKUP(Revised!O919,Mapping!$H:$I,2,FALSE)</f>
        <v>4</v>
      </c>
      <c r="Q919" s="2">
        <f>VLOOKUP(Revised!P919,Mapping!$H:$I,2,FALSE)</f>
        <v>4</v>
      </c>
      <c r="R919" s="2">
        <f>VLOOKUP(Revised!Q919,Mapping!$K:$L,2,FALSE)</f>
        <v>3</v>
      </c>
      <c r="S919" s="2">
        <f>VLOOKUP(Revised!R919,Mapping!$K:$L,2,FALSE)</f>
        <v>3</v>
      </c>
      <c r="T919" s="2" t="s">
        <v>571</v>
      </c>
      <c r="U919" s="2"/>
      <c r="V919" s="2"/>
    </row>
    <row r="920" spans="1:22" hidden="1" x14ac:dyDescent="0.2">
      <c r="A920">
        <v>919</v>
      </c>
      <c r="B920" s="1">
        <v>44286.610381944447</v>
      </c>
      <c r="C920" s="2" t="s">
        <v>3301</v>
      </c>
      <c r="D920" s="2" t="s">
        <v>3305</v>
      </c>
      <c r="E920" s="3">
        <v>44286</v>
      </c>
      <c r="F920" s="22">
        <v>2021</v>
      </c>
      <c r="G920" s="2">
        <f>VLOOKUP(Revised!F920,Mapping!$H:$I,2,FALSE)</f>
        <v>4</v>
      </c>
      <c r="H920" s="2">
        <f>VLOOKUP(Revised!G920,Mapping!$H:$I,2,FALSE)</f>
        <v>4</v>
      </c>
      <c r="I920" s="2">
        <f>VLOOKUP(Revised!H920,Mapping!$H:$I,2,FALSE)</f>
        <v>4</v>
      </c>
      <c r="J920" s="2">
        <f>VLOOKUP(Revised!I920,Mapping!$H:$I,2,FALSE)</f>
        <v>4</v>
      </c>
      <c r="K920" s="2">
        <f>VLOOKUP(Revised!J920,Mapping!$H:$I,2,FALSE)</f>
        <v>4</v>
      </c>
      <c r="L920" s="2">
        <f>VLOOKUP(Revised!K920,Mapping!$H:$I,2,FALSE)</f>
        <v>4</v>
      </c>
      <c r="M920" s="2">
        <f>VLOOKUP(Revised!L920,Mapping!$H:$I,2,FALSE)</f>
        <v>4</v>
      </c>
      <c r="N920" s="2">
        <f>VLOOKUP(Revised!M920,Mapping!$H:$I,2,FALSE)</f>
        <v>4</v>
      </c>
      <c r="O920" s="2">
        <f>VLOOKUP(Revised!N920,Mapping!$H:$I,2,FALSE)</f>
        <v>4</v>
      </c>
      <c r="P920" s="2">
        <f>VLOOKUP(Revised!O920,Mapping!$H:$I,2,FALSE)</f>
        <v>4</v>
      </c>
      <c r="Q920" s="2">
        <f>VLOOKUP(Revised!P920,Mapping!$H:$I,2,FALSE)</f>
        <v>4</v>
      </c>
      <c r="R920" s="2">
        <f>VLOOKUP(Revised!Q920,Mapping!$K:$L,2,FALSE)</f>
        <v>3</v>
      </c>
      <c r="S920" s="2">
        <f>VLOOKUP(Revised!R920,Mapping!$K:$L,2,FALSE)</f>
        <v>3</v>
      </c>
      <c r="T920" s="2"/>
      <c r="U920" s="2"/>
      <c r="V920" s="2"/>
    </row>
    <row r="921" spans="1:22" hidden="1" x14ac:dyDescent="0.2">
      <c r="A921">
        <v>920</v>
      </c>
      <c r="B921" s="1">
        <v>44286.610405092593</v>
      </c>
      <c r="C921" s="2" t="s">
        <v>3301</v>
      </c>
      <c r="D921" s="2" t="s">
        <v>3305</v>
      </c>
      <c r="E921" s="3">
        <v>44286</v>
      </c>
      <c r="F921" s="22">
        <v>2021</v>
      </c>
      <c r="G921" s="2">
        <f>VLOOKUP(Revised!F921,Mapping!$H:$I,2,FALSE)</f>
        <v>5</v>
      </c>
      <c r="H921" s="2">
        <f>VLOOKUP(Revised!G921,Mapping!$H:$I,2,FALSE)</f>
        <v>4</v>
      </c>
      <c r="I921" s="2">
        <f>VLOOKUP(Revised!H921,Mapping!$H:$I,2,FALSE)</f>
        <v>4</v>
      </c>
      <c r="J921" s="2">
        <f>VLOOKUP(Revised!I921,Mapping!$H:$I,2,FALSE)</f>
        <v>5</v>
      </c>
      <c r="K921" s="2">
        <f>VLOOKUP(Revised!J921,Mapping!$H:$I,2,FALSE)</f>
        <v>5</v>
      </c>
      <c r="L921" s="2">
        <f>VLOOKUP(Revised!K921,Mapping!$H:$I,2,FALSE)</f>
        <v>4</v>
      </c>
      <c r="M921" s="2">
        <f>VLOOKUP(Revised!L921,Mapping!$H:$I,2,FALSE)</f>
        <v>4</v>
      </c>
      <c r="N921" s="2">
        <f>VLOOKUP(Revised!M921,Mapping!$H:$I,2,FALSE)</f>
        <v>4</v>
      </c>
      <c r="O921" s="2">
        <f>VLOOKUP(Revised!N921,Mapping!$H:$I,2,FALSE)</f>
        <v>4</v>
      </c>
      <c r="P921" s="2">
        <f>VLOOKUP(Revised!O921,Mapping!$H:$I,2,FALSE)</f>
        <v>4</v>
      </c>
      <c r="Q921" s="2">
        <f>VLOOKUP(Revised!P921,Mapping!$H:$I,2,FALSE)</f>
        <v>5</v>
      </c>
      <c r="R921" s="2">
        <f>VLOOKUP(Revised!Q921,Mapping!$K:$L,2,FALSE)</f>
        <v>3</v>
      </c>
      <c r="S921" s="2">
        <f>VLOOKUP(Revised!R921,Mapping!$K:$L,2,FALSE)</f>
        <v>3</v>
      </c>
      <c r="T921" s="2" t="s">
        <v>572</v>
      </c>
      <c r="U921" s="2" t="s">
        <v>573</v>
      </c>
      <c r="V921" s="2"/>
    </row>
    <row r="922" spans="1:22" hidden="1" x14ac:dyDescent="0.2">
      <c r="A922">
        <v>921</v>
      </c>
      <c r="B922" s="1">
        <v>44286.610486111109</v>
      </c>
      <c r="C922" s="2" t="s">
        <v>3301</v>
      </c>
      <c r="D922" s="2" t="s">
        <v>3305</v>
      </c>
      <c r="E922" s="3">
        <v>44285</v>
      </c>
      <c r="F922" s="22">
        <v>2021</v>
      </c>
      <c r="G922" s="2">
        <f>VLOOKUP(Revised!F922,Mapping!$H:$I,2,FALSE)</f>
        <v>5</v>
      </c>
      <c r="H922" s="2">
        <f>VLOOKUP(Revised!G922,Mapping!$H:$I,2,FALSE)</f>
        <v>5</v>
      </c>
      <c r="I922" s="2">
        <f>VLOOKUP(Revised!H922,Mapping!$H:$I,2,FALSE)</f>
        <v>4</v>
      </c>
      <c r="J922" s="2">
        <f>VLOOKUP(Revised!I922,Mapping!$H:$I,2,FALSE)</f>
        <v>5</v>
      </c>
      <c r="K922" s="2">
        <f>VLOOKUP(Revised!J922,Mapping!$H:$I,2,FALSE)</f>
        <v>5</v>
      </c>
      <c r="L922" s="2">
        <f>VLOOKUP(Revised!K922,Mapping!$H:$I,2,FALSE)</f>
        <v>5</v>
      </c>
      <c r="M922" s="2">
        <f>VLOOKUP(Revised!L922,Mapping!$H:$I,2,FALSE)</f>
        <v>4</v>
      </c>
      <c r="N922" s="2">
        <f>VLOOKUP(Revised!M922,Mapping!$H:$I,2,FALSE)</f>
        <v>5</v>
      </c>
      <c r="O922" s="2">
        <f>VLOOKUP(Revised!N922,Mapping!$H:$I,2,FALSE)</f>
        <v>5</v>
      </c>
      <c r="P922" s="2">
        <f>VLOOKUP(Revised!O922,Mapping!$H:$I,2,FALSE)</f>
        <v>5</v>
      </c>
      <c r="Q922" s="2">
        <f>VLOOKUP(Revised!P922,Mapping!$H:$I,2,FALSE)</f>
        <v>5</v>
      </c>
      <c r="R922" s="2">
        <f>VLOOKUP(Revised!Q922,Mapping!$K:$L,2,FALSE)</f>
        <v>5</v>
      </c>
      <c r="S922" s="2">
        <f>VLOOKUP(Revised!R922,Mapping!$K:$L,2,FALSE)</f>
        <v>5</v>
      </c>
      <c r="T922" s="2" t="s">
        <v>575</v>
      </c>
      <c r="U922" s="2" t="s">
        <v>576</v>
      </c>
      <c r="V922" s="2"/>
    </row>
    <row r="923" spans="1:22" hidden="1" x14ac:dyDescent="0.2">
      <c r="A923">
        <v>922</v>
      </c>
      <c r="B923" s="1">
        <v>44286.610520833332</v>
      </c>
      <c r="C923" s="2" t="s">
        <v>3301</v>
      </c>
      <c r="D923" s="2" t="s">
        <v>3305</v>
      </c>
      <c r="E923" s="3">
        <v>44286</v>
      </c>
      <c r="F923" s="22">
        <v>2021</v>
      </c>
      <c r="G923" s="2">
        <f>VLOOKUP(Revised!F923,Mapping!$H:$I,2,FALSE)</f>
        <v>4</v>
      </c>
      <c r="H923" s="2">
        <f>VLOOKUP(Revised!G923,Mapping!$H:$I,2,FALSE)</f>
        <v>4</v>
      </c>
      <c r="I923" s="2">
        <f>VLOOKUP(Revised!H923,Mapping!$H:$I,2,FALSE)</f>
        <v>5</v>
      </c>
      <c r="J923" s="2">
        <f>VLOOKUP(Revised!I923,Mapping!$H:$I,2,FALSE)</f>
        <v>5</v>
      </c>
      <c r="K923" s="2">
        <f>VLOOKUP(Revised!J923,Mapping!$H:$I,2,FALSE)</f>
        <v>5</v>
      </c>
      <c r="L923" s="2">
        <f>VLOOKUP(Revised!K923,Mapping!$H:$I,2,FALSE)</f>
        <v>4</v>
      </c>
      <c r="M923" s="2">
        <f>VLOOKUP(Revised!L923,Mapping!$H:$I,2,FALSE)</f>
        <v>4</v>
      </c>
      <c r="N923" s="2">
        <f>VLOOKUP(Revised!M923,Mapping!$H:$I,2,FALSE)</f>
        <v>4</v>
      </c>
      <c r="O923" s="2">
        <f>VLOOKUP(Revised!N923,Mapping!$H:$I,2,FALSE)</f>
        <v>5</v>
      </c>
      <c r="P923" s="2">
        <f>VLOOKUP(Revised!O923,Mapping!$H:$I,2,FALSE)</f>
        <v>4</v>
      </c>
      <c r="Q923" s="2">
        <f>VLOOKUP(Revised!P923,Mapping!$H:$I,2,FALSE)</f>
        <v>4</v>
      </c>
      <c r="R923" s="2">
        <f>VLOOKUP(Revised!Q923,Mapping!$K:$L,2,FALSE)</f>
        <v>3</v>
      </c>
      <c r="S923" s="2">
        <f>VLOOKUP(Revised!R923,Mapping!$K:$L,2,FALSE)</f>
        <v>3</v>
      </c>
      <c r="T923" s="2" t="s">
        <v>577</v>
      </c>
      <c r="U923" s="2"/>
      <c r="V923" s="2"/>
    </row>
    <row r="924" spans="1:22" hidden="1" x14ac:dyDescent="0.2">
      <c r="A924">
        <v>923</v>
      </c>
      <c r="B924" s="1">
        <v>44302.614398148151</v>
      </c>
      <c r="C924" s="2" t="s">
        <v>3301</v>
      </c>
      <c r="D924" s="2" t="s">
        <v>3305</v>
      </c>
      <c r="E924" s="3">
        <v>44302</v>
      </c>
      <c r="F924" s="22">
        <v>2021</v>
      </c>
      <c r="G924" s="2">
        <f>VLOOKUP(Revised!F924,Mapping!$H:$I,2,FALSE)</f>
        <v>4</v>
      </c>
      <c r="H924" s="2">
        <f>VLOOKUP(Revised!G924,Mapping!$H:$I,2,FALSE)</f>
        <v>5</v>
      </c>
      <c r="I924" s="2">
        <f>VLOOKUP(Revised!H924,Mapping!$H:$I,2,FALSE)</f>
        <v>5</v>
      </c>
      <c r="J924" s="2">
        <f>VLOOKUP(Revised!I924,Mapping!$H:$I,2,FALSE)</f>
        <v>5</v>
      </c>
      <c r="K924" s="2">
        <f>VLOOKUP(Revised!J924,Mapping!$H:$I,2,FALSE)</f>
        <v>5</v>
      </c>
      <c r="L924" s="2">
        <f>VLOOKUP(Revised!K924,Mapping!$H:$I,2,FALSE)</f>
        <v>4</v>
      </c>
      <c r="M924" s="2">
        <f>VLOOKUP(Revised!L924,Mapping!$H:$I,2,FALSE)</f>
        <v>5</v>
      </c>
      <c r="N924" s="2">
        <f>VLOOKUP(Revised!M924,Mapping!$H:$I,2,FALSE)</f>
        <v>5</v>
      </c>
      <c r="O924" s="2">
        <f>VLOOKUP(Revised!N924,Mapping!$H:$I,2,FALSE)</f>
        <v>5</v>
      </c>
      <c r="P924" s="2">
        <f>VLOOKUP(Revised!O924,Mapping!$H:$I,2,FALSE)</f>
        <v>4</v>
      </c>
      <c r="Q924" s="2">
        <f>VLOOKUP(Revised!P924,Mapping!$H:$I,2,FALSE)</f>
        <v>5</v>
      </c>
      <c r="R924" s="2">
        <f>VLOOKUP(Revised!Q924,Mapping!$K:$L,2,FALSE)</f>
        <v>5</v>
      </c>
      <c r="S924" s="2">
        <f>VLOOKUP(Revised!R924,Mapping!$K:$L,2,FALSE)</f>
        <v>5</v>
      </c>
      <c r="T924" s="2"/>
      <c r="U924" s="2"/>
      <c r="V924" s="2"/>
    </row>
    <row r="925" spans="1:22" hidden="1" x14ac:dyDescent="0.2">
      <c r="A925">
        <v>924</v>
      </c>
      <c r="B925" s="1">
        <v>44302.614606481482</v>
      </c>
      <c r="C925" s="2" t="s">
        <v>3301</v>
      </c>
      <c r="D925" s="2" t="s">
        <v>3305</v>
      </c>
      <c r="E925" s="3">
        <v>44302</v>
      </c>
      <c r="F925" s="22">
        <v>2021</v>
      </c>
      <c r="G925" s="2">
        <f>VLOOKUP(Revised!F925,Mapping!$H:$I,2,FALSE)</f>
        <v>4</v>
      </c>
      <c r="H925" s="2">
        <f>VLOOKUP(Revised!G925,Mapping!$H:$I,2,FALSE)</f>
        <v>4</v>
      </c>
      <c r="I925" s="2">
        <f>VLOOKUP(Revised!H925,Mapping!$H:$I,2,FALSE)</f>
        <v>5</v>
      </c>
      <c r="J925" s="2">
        <f>VLOOKUP(Revised!I925,Mapping!$H:$I,2,FALSE)</f>
        <v>4</v>
      </c>
      <c r="K925" s="2">
        <f>VLOOKUP(Revised!J925,Mapping!$H:$I,2,FALSE)</f>
        <v>4</v>
      </c>
      <c r="L925" s="2">
        <f>VLOOKUP(Revised!K925,Mapping!$H:$I,2,FALSE)</f>
        <v>4</v>
      </c>
      <c r="M925" s="2">
        <f>VLOOKUP(Revised!L925,Mapping!$H:$I,2,FALSE)</f>
        <v>5</v>
      </c>
      <c r="N925" s="2">
        <f>VLOOKUP(Revised!M925,Mapping!$H:$I,2,FALSE)</f>
        <v>4</v>
      </c>
      <c r="O925" s="2">
        <f>VLOOKUP(Revised!N925,Mapping!$H:$I,2,FALSE)</f>
        <v>4</v>
      </c>
      <c r="P925" s="2">
        <f>VLOOKUP(Revised!O925,Mapping!$H:$I,2,FALSE)</f>
        <v>4</v>
      </c>
      <c r="Q925" s="2">
        <f>VLOOKUP(Revised!P925,Mapping!$H:$I,2,FALSE)</f>
        <v>4</v>
      </c>
      <c r="R925" s="2">
        <f>VLOOKUP(Revised!Q925,Mapping!$K:$L,2,FALSE)</f>
        <v>3</v>
      </c>
      <c r="S925" s="2">
        <f>VLOOKUP(Revised!R925,Mapping!$K:$L,2,FALSE)</f>
        <v>3</v>
      </c>
      <c r="T925" s="2"/>
      <c r="U925" s="2"/>
      <c r="V925" s="2"/>
    </row>
    <row r="926" spans="1:22" hidden="1" x14ac:dyDescent="0.2">
      <c r="A926">
        <v>925</v>
      </c>
      <c r="B926" s="1">
        <v>44302.614907407406</v>
      </c>
      <c r="C926" s="2" t="s">
        <v>3301</v>
      </c>
      <c r="D926" s="2" t="s">
        <v>3305</v>
      </c>
      <c r="E926" s="3">
        <v>44302</v>
      </c>
      <c r="F926" s="22">
        <v>2021</v>
      </c>
      <c r="G926" s="2">
        <f>VLOOKUP(Revised!F926,Mapping!$H:$I,2,FALSE)</f>
        <v>5</v>
      </c>
      <c r="H926" s="2">
        <f>VLOOKUP(Revised!G926,Mapping!$H:$I,2,FALSE)</f>
        <v>5</v>
      </c>
      <c r="I926" s="2">
        <f>VLOOKUP(Revised!H926,Mapping!$H:$I,2,FALSE)</f>
        <v>5</v>
      </c>
      <c r="J926" s="2">
        <f>VLOOKUP(Revised!I926,Mapping!$H:$I,2,FALSE)</f>
        <v>5</v>
      </c>
      <c r="K926" s="2">
        <f>VLOOKUP(Revised!J926,Mapping!$H:$I,2,FALSE)</f>
        <v>5</v>
      </c>
      <c r="L926" s="2">
        <f>VLOOKUP(Revised!K926,Mapping!$H:$I,2,FALSE)</f>
        <v>5</v>
      </c>
      <c r="M926" s="2">
        <f>VLOOKUP(Revised!L926,Mapping!$H:$I,2,FALSE)</f>
        <v>5</v>
      </c>
      <c r="N926" s="2">
        <f>VLOOKUP(Revised!M926,Mapping!$H:$I,2,FALSE)</f>
        <v>5</v>
      </c>
      <c r="O926" s="2">
        <f>VLOOKUP(Revised!N926,Mapping!$H:$I,2,FALSE)</f>
        <v>5</v>
      </c>
      <c r="P926" s="2">
        <f>VLOOKUP(Revised!O926,Mapping!$H:$I,2,FALSE)</f>
        <v>5</v>
      </c>
      <c r="Q926" s="2">
        <f>VLOOKUP(Revised!P926,Mapping!$H:$I,2,FALSE)</f>
        <v>5</v>
      </c>
      <c r="R926" s="2">
        <f>VLOOKUP(Revised!Q926,Mapping!$K:$L,2,FALSE)</f>
        <v>5</v>
      </c>
      <c r="S926" s="2">
        <f>VLOOKUP(Revised!R926,Mapping!$K:$L,2,FALSE)</f>
        <v>5</v>
      </c>
      <c r="T926" s="2" t="s">
        <v>585</v>
      </c>
      <c r="U926" s="2"/>
      <c r="V926" s="2"/>
    </row>
    <row r="927" spans="1:22" hidden="1" x14ac:dyDescent="0.2">
      <c r="A927">
        <v>926</v>
      </c>
      <c r="B927" s="1">
        <v>44302.615081018521</v>
      </c>
      <c r="C927" s="2" t="s">
        <v>3301</v>
      </c>
      <c r="D927" s="2" t="s">
        <v>3305</v>
      </c>
      <c r="E927" s="3">
        <v>44302</v>
      </c>
      <c r="F927" s="22">
        <v>2021</v>
      </c>
      <c r="G927" s="2">
        <f>VLOOKUP(Revised!F927,Mapping!$H:$I,2,FALSE)</f>
        <v>5</v>
      </c>
      <c r="H927" s="2">
        <f>VLOOKUP(Revised!G927,Mapping!$H:$I,2,FALSE)</f>
        <v>5</v>
      </c>
      <c r="I927" s="2">
        <f>VLOOKUP(Revised!H927,Mapping!$H:$I,2,FALSE)</f>
        <v>5</v>
      </c>
      <c r="J927" s="2">
        <f>VLOOKUP(Revised!I927,Mapping!$H:$I,2,FALSE)</f>
        <v>5</v>
      </c>
      <c r="K927" s="2">
        <f>VLOOKUP(Revised!J927,Mapping!$H:$I,2,FALSE)</f>
        <v>5</v>
      </c>
      <c r="L927" s="2">
        <f>VLOOKUP(Revised!K927,Mapping!$H:$I,2,FALSE)</f>
        <v>5</v>
      </c>
      <c r="M927" s="2">
        <f>VLOOKUP(Revised!L927,Mapping!$H:$I,2,FALSE)</f>
        <v>5</v>
      </c>
      <c r="N927" s="2">
        <f>VLOOKUP(Revised!M927,Mapping!$H:$I,2,FALSE)</f>
        <v>4</v>
      </c>
      <c r="O927" s="2">
        <f>VLOOKUP(Revised!N927,Mapping!$H:$I,2,FALSE)</f>
        <v>4</v>
      </c>
      <c r="P927" s="2">
        <f>VLOOKUP(Revised!O927,Mapping!$H:$I,2,FALSE)</f>
        <v>5</v>
      </c>
      <c r="Q927" s="2">
        <f>VLOOKUP(Revised!P927,Mapping!$H:$I,2,FALSE)</f>
        <v>5</v>
      </c>
      <c r="R927" s="2">
        <f>VLOOKUP(Revised!Q927,Mapping!$K:$L,2,FALSE)</f>
        <v>5</v>
      </c>
      <c r="S927" s="2">
        <f>VLOOKUP(Revised!R927,Mapping!$K:$L,2,FALSE)</f>
        <v>5</v>
      </c>
      <c r="T927" s="2" t="s">
        <v>587</v>
      </c>
      <c r="U927" s="2" t="s">
        <v>588</v>
      </c>
      <c r="V927" s="2"/>
    </row>
    <row r="928" spans="1:22" hidden="1" x14ac:dyDescent="0.2">
      <c r="A928">
        <v>927</v>
      </c>
      <c r="B928" s="1">
        <v>44302.615567129629</v>
      </c>
      <c r="C928" s="2" t="s">
        <v>3301</v>
      </c>
      <c r="D928" s="2" t="s">
        <v>3305</v>
      </c>
      <c r="E928" s="3">
        <v>44302</v>
      </c>
      <c r="F928" s="22">
        <v>2021</v>
      </c>
      <c r="G928" s="2">
        <f>VLOOKUP(Revised!F928,Mapping!$H:$I,2,FALSE)</f>
        <v>4</v>
      </c>
      <c r="H928" s="2">
        <f>VLOOKUP(Revised!G928,Mapping!$H:$I,2,FALSE)</f>
        <v>4</v>
      </c>
      <c r="I928" s="2">
        <f>VLOOKUP(Revised!H928,Mapping!$H:$I,2,FALSE)</f>
        <v>5</v>
      </c>
      <c r="J928" s="2">
        <f>VLOOKUP(Revised!I928,Mapping!$H:$I,2,FALSE)</f>
        <v>4</v>
      </c>
      <c r="K928" s="2">
        <f>VLOOKUP(Revised!J928,Mapping!$H:$I,2,FALSE)</f>
        <v>4</v>
      </c>
      <c r="L928" s="2">
        <f>VLOOKUP(Revised!K928,Mapping!$H:$I,2,FALSE)</f>
        <v>4</v>
      </c>
      <c r="M928" s="2">
        <f>VLOOKUP(Revised!L928,Mapping!$H:$I,2,FALSE)</f>
        <v>4</v>
      </c>
      <c r="N928" s="2">
        <f>VLOOKUP(Revised!M928,Mapping!$H:$I,2,FALSE)</f>
        <v>4</v>
      </c>
      <c r="O928" s="2">
        <f>VLOOKUP(Revised!N928,Mapping!$H:$I,2,FALSE)</f>
        <v>3</v>
      </c>
      <c r="P928" s="2">
        <f>VLOOKUP(Revised!O928,Mapping!$H:$I,2,FALSE)</f>
        <v>4</v>
      </c>
      <c r="Q928" s="2">
        <f>VLOOKUP(Revised!P928,Mapping!$H:$I,2,FALSE)</f>
        <v>4</v>
      </c>
      <c r="R928" s="2">
        <f>VLOOKUP(Revised!Q928,Mapping!$K:$L,2,FALSE)</f>
        <v>3</v>
      </c>
      <c r="S928" s="2">
        <f>VLOOKUP(Revised!R928,Mapping!$K:$L,2,FALSE)</f>
        <v>3</v>
      </c>
      <c r="T928" s="2" t="s">
        <v>589</v>
      </c>
      <c r="U928" s="2"/>
      <c r="V928" s="2"/>
    </row>
    <row r="929" spans="1:22" hidden="1" x14ac:dyDescent="0.2">
      <c r="A929">
        <v>928</v>
      </c>
      <c r="B929" s="1">
        <v>44302.615567129629</v>
      </c>
      <c r="C929" s="2" t="s">
        <v>3301</v>
      </c>
      <c r="D929" s="2" t="s">
        <v>3305</v>
      </c>
      <c r="E929" s="3">
        <v>44302</v>
      </c>
      <c r="F929" s="22">
        <v>2021</v>
      </c>
      <c r="G929" s="2">
        <f>VLOOKUP(Revised!F929,Mapping!$H:$I,2,FALSE)</f>
        <v>5</v>
      </c>
      <c r="H929" s="2">
        <f>VLOOKUP(Revised!G929,Mapping!$H:$I,2,FALSE)</f>
        <v>5</v>
      </c>
      <c r="I929" s="2">
        <f>VLOOKUP(Revised!H929,Mapping!$H:$I,2,FALSE)</f>
        <v>4</v>
      </c>
      <c r="J929" s="2">
        <f>VLOOKUP(Revised!I929,Mapping!$H:$I,2,FALSE)</f>
        <v>4</v>
      </c>
      <c r="K929" s="2">
        <f>VLOOKUP(Revised!J929,Mapping!$H:$I,2,FALSE)</f>
        <v>5</v>
      </c>
      <c r="L929" s="2">
        <f>VLOOKUP(Revised!K929,Mapping!$H:$I,2,FALSE)</f>
        <v>4</v>
      </c>
      <c r="M929" s="2">
        <f>VLOOKUP(Revised!L929,Mapping!$H:$I,2,FALSE)</f>
        <v>5</v>
      </c>
      <c r="N929" s="2">
        <f>VLOOKUP(Revised!M929,Mapping!$H:$I,2,FALSE)</f>
        <v>5</v>
      </c>
      <c r="O929" s="2">
        <f>VLOOKUP(Revised!N929,Mapping!$H:$I,2,FALSE)</f>
        <v>4</v>
      </c>
      <c r="P929" s="2">
        <f>VLOOKUP(Revised!O929,Mapping!$H:$I,2,FALSE)</f>
        <v>5</v>
      </c>
      <c r="Q929" s="2">
        <f>VLOOKUP(Revised!P929,Mapping!$H:$I,2,FALSE)</f>
        <v>4</v>
      </c>
      <c r="R929" s="2">
        <f>VLOOKUP(Revised!Q929,Mapping!$K:$L,2,FALSE)</f>
        <v>5</v>
      </c>
      <c r="S929" s="2">
        <f>VLOOKUP(Revised!R929,Mapping!$K:$L,2,FALSE)</f>
        <v>5</v>
      </c>
      <c r="T929" s="2" t="s">
        <v>590</v>
      </c>
      <c r="U929" s="2" t="s">
        <v>591</v>
      </c>
      <c r="V929" s="2"/>
    </row>
    <row r="930" spans="1:22" hidden="1" x14ac:dyDescent="0.2">
      <c r="A930">
        <v>929</v>
      </c>
      <c r="B930" s="1">
        <v>44302.615949074076</v>
      </c>
      <c r="C930" s="2" t="s">
        <v>3301</v>
      </c>
      <c r="D930" s="2" t="s">
        <v>3305</v>
      </c>
      <c r="E930" s="3">
        <v>44302</v>
      </c>
      <c r="F930" s="22">
        <v>2021</v>
      </c>
      <c r="G930" s="2">
        <f>VLOOKUP(Revised!F930,Mapping!$H:$I,2,FALSE)</f>
        <v>4</v>
      </c>
      <c r="H930" s="2">
        <f>VLOOKUP(Revised!G930,Mapping!$H:$I,2,FALSE)</f>
        <v>4</v>
      </c>
      <c r="I930" s="2">
        <f>VLOOKUP(Revised!H930,Mapping!$H:$I,2,FALSE)</f>
        <v>5</v>
      </c>
      <c r="J930" s="2">
        <f>VLOOKUP(Revised!I930,Mapping!$H:$I,2,FALSE)</f>
        <v>5</v>
      </c>
      <c r="K930" s="2">
        <f>VLOOKUP(Revised!J930,Mapping!$H:$I,2,FALSE)</f>
        <v>4</v>
      </c>
      <c r="L930" s="2">
        <f>VLOOKUP(Revised!K930,Mapping!$H:$I,2,FALSE)</f>
        <v>4</v>
      </c>
      <c r="M930" s="2">
        <f>VLOOKUP(Revised!L930,Mapping!$H:$I,2,FALSE)</f>
        <v>4</v>
      </c>
      <c r="N930" s="2">
        <f>VLOOKUP(Revised!M930,Mapping!$H:$I,2,FALSE)</f>
        <v>4</v>
      </c>
      <c r="O930" s="2">
        <f>VLOOKUP(Revised!N930,Mapping!$H:$I,2,FALSE)</f>
        <v>4</v>
      </c>
      <c r="P930" s="2">
        <f>VLOOKUP(Revised!O930,Mapping!$H:$I,2,FALSE)</f>
        <v>4</v>
      </c>
      <c r="Q930" s="2">
        <f>VLOOKUP(Revised!P930,Mapping!$H:$I,2,FALSE)</f>
        <v>4</v>
      </c>
      <c r="R930" s="2">
        <f>VLOOKUP(Revised!Q930,Mapping!$K:$L,2,FALSE)</f>
        <v>3</v>
      </c>
      <c r="S930" s="2">
        <f>VLOOKUP(Revised!R930,Mapping!$K:$L,2,FALSE)</f>
        <v>3</v>
      </c>
      <c r="T930" s="2" t="s">
        <v>593</v>
      </c>
      <c r="U930" s="2"/>
      <c r="V930" s="2"/>
    </row>
    <row r="931" spans="1:22" hidden="1" x14ac:dyDescent="0.2">
      <c r="A931">
        <v>930</v>
      </c>
      <c r="B931" s="1">
        <v>44302.616215277776</v>
      </c>
      <c r="C931" s="2" t="s">
        <v>3301</v>
      </c>
      <c r="D931" s="2" t="s">
        <v>3305</v>
      </c>
      <c r="E931" s="3">
        <v>44302</v>
      </c>
      <c r="F931" s="22">
        <v>2021</v>
      </c>
      <c r="G931" s="2">
        <f>VLOOKUP(Revised!F931,Mapping!$H:$I,2,FALSE)</f>
        <v>4</v>
      </c>
      <c r="H931" s="2">
        <f>VLOOKUP(Revised!G931,Mapping!$H:$I,2,FALSE)</f>
        <v>4</v>
      </c>
      <c r="I931" s="2">
        <f>VLOOKUP(Revised!H931,Mapping!$H:$I,2,FALSE)</f>
        <v>4</v>
      </c>
      <c r="J931" s="2">
        <f>VLOOKUP(Revised!I931,Mapping!$H:$I,2,FALSE)</f>
        <v>4</v>
      </c>
      <c r="K931" s="2">
        <f>VLOOKUP(Revised!J931,Mapping!$H:$I,2,FALSE)</f>
        <v>4</v>
      </c>
      <c r="L931" s="2">
        <f>VLOOKUP(Revised!K931,Mapping!$H:$I,2,FALSE)</f>
        <v>4</v>
      </c>
      <c r="M931" s="2">
        <f>VLOOKUP(Revised!L931,Mapping!$H:$I,2,FALSE)</f>
        <v>4</v>
      </c>
      <c r="N931" s="2">
        <f>VLOOKUP(Revised!M931,Mapping!$H:$I,2,FALSE)</f>
        <v>4</v>
      </c>
      <c r="O931" s="2">
        <f>VLOOKUP(Revised!N931,Mapping!$H:$I,2,FALSE)</f>
        <v>4</v>
      </c>
      <c r="P931" s="2">
        <f>VLOOKUP(Revised!O931,Mapping!$H:$I,2,FALSE)</f>
        <v>4</v>
      </c>
      <c r="Q931" s="2">
        <f>VLOOKUP(Revised!P931,Mapping!$H:$I,2,FALSE)</f>
        <v>4</v>
      </c>
      <c r="R931" s="2">
        <f>VLOOKUP(Revised!Q931,Mapping!$K:$L,2,FALSE)</f>
        <v>3</v>
      </c>
      <c r="S931" s="2">
        <f>VLOOKUP(Revised!R931,Mapping!$K:$L,2,FALSE)</f>
        <v>5</v>
      </c>
      <c r="T931" s="2" t="s">
        <v>595</v>
      </c>
      <c r="U931" s="2" t="s">
        <v>596</v>
      </c>
      <c r="V931" s="2"/>
    </row>
    <row r="932" spans="1:22" hidden="1" x14ac:dyDescent="0.2">
      <c r="A932">
        <v>931</v>
      </c>
      <c r="B932" s="1">
        <v>44302.616238425922</v>
      </c>
      <c r="C932" s="2" t="s">
        <v>3301</v>
      </c>
      <c r="D932" s="2" t="s">
        <v>3305</v>
      </c>
      <c r="E932" s="3">
        <v>44302</v>
      </c>
      <c r="F932" s="22">
        <v>2021</v>
      </c>
      <c r="G932" s="2">
        <f>VLOOKUP(Revised!F932,Mapping!$H:$I,2,FALSE)</f>
        <v>5</v>
      </c>
      <c r="H932" s="2">
        <f>VLOOKUP(Revised!G932,Mapping!$H:$I,2,FALSE)</f>
        <v>4</v>
      </c>
      <c r="I932" s="2">
        <f>VLOOKUP(Revised!H932,Mapping!$H:$I,2,FALSE)</f>
        <v>5</v>
      </c>
      <c r="J932" s="2">
        <f>VLOOKUP(Revised!I932,Mapping!$H:$I,2,FALSE)</f>
        <v>3</v>
      </c>
      <c r="K932" s="2">
        <f>VLOOKUP(Revised!J932,Mapping!$H:$I,2,FALSE)</f>
        <v>4</v>
      </c>
      <c r="L932" s="2">
        <f>VLOOKUP(Revised!K932,Mapping!$H:$I,2,FALSE)</f>
        <v>4</v>
      </c>
      <c r="M932" s="2">
        <f>VLOOKUP(Revised!L932,Mapping!$H:$I,2,FALSE)</f>
        <v>3</v>
      </c>
      <c r="N932" s="2">
        <f>VLOOKUP(Revised!M932,Mapping!$H:$I,2,FALSE)</f>
        <v>4</v>
      </c>
      <c r="O932" s="2">
        <f>VLOOKUP(Revised!N932,Mapping!$H:$I,2,FALSE)</f>
        <v>3</v>
      </c>
      <c r="P932" s="2">
        <f>VLOOKUP(Revised!O932,Mapping!$H:$I,2,FALSE)</f>
        <v>5</v>
      </c>
      <c r="Q932" s="2">
        <f>VLOOKUP(Revised!P932,Mapping!$H:$I,2,FALSE)</f>
        <v>5</v>
      </c>
      <c r="R932" s="2">
        <f>VLOOKUP(Revised!Q932,Mapping!$K:$L,2,FALSE)</f>
        <v>5</v>
      </c>
      <c r="S932" s="2">
        <f>VLOOKUP(Revised!R932,Mapping!$K:$L,2,FALSE)</f>
        <v>5</v>
      </c>
      <c r="T932" s="2" t="s">
        <v>597</v>
      </c>
      <c r="U932" s="2"/>
      <c r="V932" s="2"/>
    </row>
    <row r="933" spans="1:22" hidden="1" x14ac:dyDescent="0.2">
      <c r="A933">
        <v>932</v>
      </c>
      <c r="B933" s="1">
        <v>44302.616631944446</v>
      </c>
      <c r="C933" s="2" t="s">
        <v>3301</v>
      </c>
      <c r="D933" s="2" t="s">
        <v>3305</v>
      </c>
      <c r="E933" s="3">
        <v>44302</v>
      </c>
      <c r="F933" s="22">
        <v>2021</v>
      </c>
      <c r="G933" s="2">
        <f>VLOOKUP(Revised!F933,Mapping!$H:$I,2,FALSE)</f>
        <v>5</v>
      </c>
      <c r="H933" s="2">
        <f>VLOOKUP(Revised!G933,Mapping!$H:$I,2,FALSE)</f>
        <v>5</v>
      </c>
      <c r="I933" s="2">
        <f>VLOOKUP(Revised!H933,Mapping!$H:$I,2,FALSE)</f>
        <v>5</v>
      </c>
      <c r="J933" s="2">
        <f>VLOOKUP(Revised!I933,Mapping!$H:$I,2,FALSE)</f>
        <v>4</v>
      </c>
      <c r="K933" s="2">
        <f>VLOOKUP(Revised!J933,Mapping!$H:$I,2,FALSE)</f>
        <v>5</v>
      </c>
      <c r="L933" s="2">
        <f>VLOOKUP(Revised!K933,Mapping!$H:$I,2,FALSE)</f>
        <v>4</v>
      </c>
      <c r="M933" s="2">
        <f>VLOOKUP(Revised!L933,Mapping!$H:$I,2,FALSE)</f>
        <v>4</v>
      </c>
      <c r="N933" s="2">
        <f>VLOOKUP(Revised!M933,Mapping!$H:$I,2,FALSE)</f>
        <v>2</v>
      </c>
      <c r="O933" s="2">
        <f>VLOOKUP(Revised!N933,Mapping!$H:$I,2,FALSE)</f>
        <v>2</v>
      </c>
      <c r="P933" s="2">
        <f>VLOOKUP(Revised!O933,Mapping!$H:$I,2,FALSE)</f>
        <v>4</v>
      </c>
      <c r="Q933" s="2">
        <f>VLOOKUP(Revised!P933,Mapping!$H:$I,2,FALSE)</f>
        <v>5</v>
      </c>
      <c r="R933" s="2">
        <f>VLOOKUP(Revised!Q933,Mapping!$K:$L,2,FALSE)</f>
        <v>5</v>
      </c>
      <c r="S933" s="2">
        <f>VLOOKUP(Revised!R933,Mapping!$K:$L,2,FALSE)</f>
        <v>3</v>
      </c>
      <c r="T933" s="2" t="s">
        <v>599</v>
      </c>
      <c r="U933" s="2" t="s">
        <v>600</v>
      </c>
      <c r="V933" s="2"/>
    </row>
    <row r="934" spans="1:22" hidden="1" x14ac:dyDescent="0.2">
      <c r="A934">
        <v>933</v>
      </c>
      <c r="B934" s="1">
        <v>44302.616805555554</v>
      </c>
      <c r="C934" s="2" t="s">
        <v>3301</v>
      </c>
      <c r="D934" s="2" t="s">
        <v>3305</v>
      </c>
      <c r="E934" s="3">
        <v>44302</v>
      </c>
      <c r="F934" s="22">
        <v>2021</v>
      </c>
      <c r="G934" s="2">
        <f>VLOOKUP(Revised!F934,Mapping!$H:$I,2,FALSE)</f>
        <v>4</v>
      </c>
      <c r="H934" s="2">
        <f>VLOOKUP(Revised!G934,Mapping!$H:$I,2,FALSE)</f>
        <v>4</v>
      </c>
      <c r="I934" s="2">
        <f>VLOOKUP(Revised!H934,Mapping!$H:$I,2,FALSE)</f>
        <v>5</v>
      </c>
      <c r="J934" s="2">
        <f>VLOOKUP(Revised!I934,Mapping!$H:$I,2,FALSE)</f>
        <v>5</v>
      </c>
      <c r="K934" s="2">
        <f>VLOOKUP(Revised!J934,Mapping!$H:$I,2,FALSE)</f>
        <v>5</v>
      </c>
      <c r="L934" s="2">
        <f>VLOOKUP(Revised!K934,Mapping!$H:$I,2,FALSE)</f>
        <v>4</v>
      </c>
      <c r="M934" s="2">
        <f>VLOOKUP(Revised!L934,Mapping!$H:$I,2,FALSE)</f>
        <v>4</v>
      </c>
      <c r="N934" s="2">
        <f>VLOOKUP(Revised!M934,Mapping!$H:$I,2,FALSE)</f>
        <v>5</v>
      </c>
      <c r="O934" s="2">
        <f>VLOOKUP(Revised!N934,Mapping!$H:$I,2,FALSE)</f>
        <v>5</v>
      </c>
      <c r="P934" s="2">
        <f>VLOOKUP(Revised!O934,Mapping!$H:$I,2,FALSE)</f>
        <v>4</v>
      </c>
      <c r="Q934" s="2">
        <f>VLOOKUP(Revised!P934,Mapping!$H:$I,2,FALSE)</f>
        <v>5</v>
      </c>
      <c r="R934" s="2">
        <f>VLOOKUP(Revised!Q934,Mapping!$K:$L,2,FALSE)</f>
        <v>5</v>
      </c>
      <c r="S934" s="2">
        <f>VLOOKUP(Revised!R934,Mapping!$K:$L,2,FALSE)</f>
        <v>5</v>
      </c>
      <c r="T934" s="2" t="s">
        <v>601</v>
      </c>
      <c r="U934" s="2" t="s">
        <v>602</v>
      </c>
      <c r="V934" s="2"/>
    </row>
    <row r="935" spans="1:22" hidden="1" x14ac:dyDescent="0.2">
      <c r="A935">
        <v>934</v>
      </c>
      <c r="B935" s="1">
        <v>44302.616805555554</v>
      </c>
      <c r="C935" s="2" t="s">
        <v>3301</v>
      </c>
      <c r="D935" s="2" t="s">
        <v>3305</v>
      </c>
      <c r="E935" s="3">
        <v>44302</v>
      </c>
      <c r="F935" s="22">
        <v>2021</v>
      </c>
      <c r="G935" s="2">
        <f>VLOOKUP(Revised!F935,Mapping!$H:$I,2,FALSE)</f>
        <v>4</v>
      </c>
      <c r="H935" s="2">
        <f>VLOOKUP(Revised!G935,Mapping!$H:$I,2,FALSE)</f>
        <v>4</v>
      </c>
      <c r="I935" s="2">
        <f>VLOOKUP(Revised!H935,Mapping!$H:$I,2,FALSE)</f>
        <v>4</v>
      </c>
      <c r="J935" s="2">
        <f>VLOOKUP(Revised!I935,Mapping!$H:$I,2,FALSE)</f>
        <v>4</v>
      </c>
      <c r="K935" s="2">
        <f>VLOOKUP(Revised!J935,Mapping!$H:$I,2,FALSE)</f>
        <v>4</v>
      </c>
      <c r="L935" s="2">
        <f>VLOOKUP(Revised!K935,Mapping!$H:$I,2,FALSE)</f>
        <v>4</v>
      </c>
      <c r="M935" s="2">
        <f>VLOOKUP(Revised!L935,Mapping!$H:$I,2,FALSE)</f>
        <v>4</v>
      </c>
      <c r="N935" s="2">
        <f>VLOOKUP(Revised!M935,Mapping!$H:$I,2,FALSE)</f>
        <v>5</v>
      </c>
      <c r="O935" s="2">
        <f>VLOOKUP(Revised!N935,Mapping!$H:$I,2,FALSE)</f>
        <v>5</v>
      </c>
      <c r="P935" s="2">
        <f>VLOOKUP(Revised!O935,Mapping!$H:$I,2,FALSE)</f>
        <v>4</v>
      </c>
      <c r="Q935" s="2">
        <f>VLOOKUP(Revised!P935,Mapping!$H:$I,2,FALSE)</f>
        <v>5</v>
      </c>
      <c r="R935" s="2">
        <f>VLOOKUP(Revised!Q935,Mapping!$K:$L,2,FALSE)</f>
        <v>5</v>
      </c>
      <c r="S935" s="2">
        <f>VLOOKUP(Revised!R935,Mapping!$K:$L,2,FALSE)</f>
        <v>5</v>
      </c>
      <c r="T935" s="2" t="s">
        <v>603</v>
      </c>
      <c r="U935" s="2"/>
      <c r="V935" s="2"/>
    </row>
    <row r="936" spans="1:22" hidden="1" x14ac:dyDescent="0.2">
      <c r="A936">
        <v>935</v>
      </c>
      <c r="B936" s="1">
        <v>44302.616956018515</v>
      </c>
      <c r="C936" s="2" t="s">
        <v>3301</v>
      </c>
      <c r="D936" s="2" t="s">
        <v>3305</v>
      </c>
      <c r="E936" s="3">
        <v>44302</v>
      </c>
      <c r="F936" s="22">
        <v>2021</v>
      </c>
      <c r="G936" s="2">
        <f>VLOOKUP(Revised!F936,Mapping!$H:$I,2,FALSE)</f>
        <v>5</v>
      </c>
      <c r="H936" s="2">
        <f>VLOOKUP(Revised!G936,Mapping!$H:$I,2,FALSE)</f>
        <v>5</v>
      </c>
      <c r="I936" s="2">
        <f>VLOOKUP(Revised!H936,Mapping!$H:$I,2,FALSE)</f>
        <v>5</v>
      </c>
      <c r="J936" s="2">
        <f>VLOOKUP(Revised!I936,Mapping!$H:$I,2,FALSE)</f>
        <v>5</v>
      </c>
      <c r="K936" s="2">
        <f>VLOOKUP(Revised!J936,Mapping!$H:$I,2,FALSE)</f>
        <v>5</v>
      </c>
      <c r="L936" s="2">
        <f>VLOOKUP(Revised!K936,Mapping!$H:$I,2,FALSE)</f>
        <v>5</v>
      </c>
      <c r="M936" s="2">
        <f>VLOOKUP(Revised!L936,Mapping!$H:$I,2,FALSE)</f>
        <v>5</v>
      </c>
      <c r="N936" s="2">
        <f>VLOOKUP(Revised!M936,Mapping!$H:$I,2,FALSE)</f>
        <v>5</v>
      </c>
      <c r="O936" s="2">
        <f>VLOOKUP(Revised!N936,Mapping!$H:$I,2,FALSE)</f>
        <v>5</v>
      </c>
      <c r="P936" s="2">
        <f>VLOOKUP(Revised!O936,Mapping!$H:$I,2,FALSE)</f>
        <v>5</v>
      </c>
      <c r="Q936" s="2">
        <f>VLOOKUP(Revised!P936,Mapping!$H:$I,2,FALSE)</f>
        <v>5</v>
      </c>
      <c r="R936" s="2">
        <f>VLOOKUP(Revised!Q936,Mapping!$K:$L,2,FALSE)</f>
        <v>5</v>
      </c>
      <c r="S936" s="2">
        <f>VLOOKUP(Revised!R936,Mapping!$K:$L,2,FALSE)</f>
        <v>5</v>
      </c>
      <c r="T936" s="2" t="s">
        <v>605</v>
      </c>
      <c r="U936" s="2"/>
      <c r="V936" s="2"/>
    </row>
    <row r="937" spans="1:22" hidden="1" x14ac:dyDescent="0.2">
      <c r="A937">
        <v>936</v>
      </c>
      <c r="B937" s="1">
        <v>44302.617638888885</v>
      </c>
      <c r="C937" s="2" t="s">
        <v>3301</v>
      </c>
      <c r="D937" s="2" t="s">
        <v>3305</v>
      </c>
      <c r="E937" s="3">
        <v>44302</v>
      </c>
      <c r="F937" s="22">
        <v>2021</v>
      </c>
      <c r="G937" s="2">
        <f>VLOOKUP(Revised!F937,Mapping!$H:$I,2,FALSE)</f>
        <v>5</v>
      </c>
      <c r="H937" s="2">
        <f>VLOOKUP(Revised!G937,Mapping!$H:$I,2,FALSE)</f>
        <v>5</v>
      </c>
      <c r="I937" s="2">
        <f>VLOOKUP(Revised!H937,Mapping!$H:$I,2,FALSE)</f>
        <v>4</v>
      </c>
      <c r="J937" s="2">
        <f>VLOOKUP(Revised!I937,Mapping!$H:$I,2,FALSE)</f>
        <v>5</v>
      </c>
      <c r="K937" s="2">
        <f>VLOOKUP(Revised!J937,Mapping!$H:$I,2,FALSE)</f>
        <v>5</v>
      </c>
      <c r="L937" s="2">
        <f>VLOOKUP(Revised!K937,Mapping!$H:$I,2,FALSE)</f>
        <v>5</v>
      </c>
      <c r="M937" s="2">
        <f>VLOOKUP(Revised!L937,Mapping!$H:$I,2,FALSE)</f>
        <v>4</v>
      </c>
      <c r="N937" s="2">
        <f>VLOOKUP(Revised!M937,Mapping!$H:$I,2,FALSE)</f>
        <v>5</v>
      </c>
      <c r="O937" s="2">
        <f>VLOOKUP(Revised!N937,Mapping!$H:$I,2,FALSE)</f>
        <v>5</v>
      </c>
      <c r="P937" s="2">
        <f>VLOOKUP(Revised!O937,Mapping!$H:$I,2,FALSE)</f>
        <v>5</v>
      </c>
      <c r="Q937" s="2">
        <f>VLOOKUP(Revised!P937,Mapping!$H:$I,2,FALSE)</f>
        <v>5</v>
      </c>
      <c r="R937" s="2">
        <f>VLOOKUP(Revised!Q937,Mapping!$K:$L,2,FALSE)</f>
        <v>5</v>
      </c>
      <c r="S937" s="2">
        <f>VLOOKUP(Revised!R937,Mapping!$K:$L,2,FALSE)</f>
        <v>5</v>
      </c>
      <c r="T937" s="2" t="s">
        <v>607</v>
      </c>
      <c r="U937" s="2" t="s">
        <v>608</v>
      </c>
      <c r="V937" s="2"/>
    </row>
    <row r="938" spans="1:22" hidden="1" x14ac:dyDescent="0.2">
      <c r="A938">
        <v>937</v>
      </c>
      <c r="B938" s="1">
        <v>44302.61822916667</v>
      </c>
      <c r="C938" s="2" t="s">
        <v>3301</v>
      </c>
      <c r="D938" s="2" t="s">
        <v>3305</v>
      </c>
      <c r="E938" s="3">
        <v>44302</v>
      </c>
      <c r="F938" s="22">
        <v>2021</v>
      </c>
      <c r="G938" s="2">
        <f>VLOOKUP(Revised!F938,Mapping!$H:$I,2,FALSE)</f>
        <v>4</v>
      </c>
      <c r="H938" s="2">
        <f>VLOOKUP(Revised!G938,Mapping!$H:$I,2,FALSE)</f>
        <v>4</v>
      </c>
      <c r="I938" s="2">
        <f>VLOOKUP(Revised!H938,Mapping!$H:$I,2,FALSE)</f>
        <v>4</v>
      </c>
      <c r="J938" s="2">
        <f>VLOOKUP(Revised!I938,Mapping!$H:$I,2,FALSE)</f>
        <v>5</v>
      </c>
      <c r="K938" s="2">
        <f>VLOOKUP(Revised!J938,Mapping!$H:$I,2,FALSE)</f>
        <v>4</v>
      </c>
      <c r="L938" s="2">
        <f>VLOOKUP(Revised!K938,Mapping!$H:$I,2,FALSE)</f>
        <v>4</v>
      </c>
      <c r="M938" s="2">
        <f>VLOOKUP(Revised!L938,Mapping!$H:$I,2,FALSE)</f>
        <v>4</v>
      </c>
      <c r="N938" s="2">
        <f>VLOOKUP(Revised!M938,Mapping!$H:$I,2,FALSE)</f>
        <v>5</v>
      </c>
      <c r="O938" s="2">
        <f>VLOOKUP(Revised!N938,Mapping!$H:$I,2,FALSE)</f>
        <v>4</v>
      </c>
      <c r="P938" s="2">
        <f>VLOOKUP(Revised!O938,Mapping!$H:$I,2,FALSE)</f>
        <v>4</v>
      </c>
      <c r="Q938" s="2">
        <f>VLOOKUP(Revised!P938,Mapping!$H:$I,2,FALSE)</f>
        <v>5</v>
      </c>
      <c r="R938" s="2">
        <f>VLOOKUP(Revised!Q938,Mapping!$K:$L,2,FALSE)</f>
        <v>5</v>
      </c>
      <c r="S938" s="2">
        <f>VLOOKUP(Revised!R938,Mapping!$K:$L,2,FALSE)</f>
        <v>5</v>
      </c>
      <c r="T938" s="2" t="s">
        <v>610</v>
      </c>
      <c r="U938" s="2" t="s">
        <v>611</v>
      </c>
      <c r="V938" s="2"/>
    </row>
    <row r="939" spans="1:22" hidden="1" x14ac:dyDescent="0.2">
      <c r="A939">
        <v>938</v>
      </c>
      <c r="B939" s="1">
        <v>44302.61822916667</v>
      </c>
      <c r="C939" s="2" t="s">
        <v>3301</v>
      </c>
      <c r="D939" s="2" t="s">
        <v>3305</v>
      </c>
      <c r="E939" s="3">
        <v>44302</v>
      </c>
      <c r="F939" s="22">
        <v>2021</v>
      </c>
      <c r="G939" s="2">
        <f>VLOOKUP(Revised!F939,Mapping!$H:$I,2,FALSE)</f>
        <v>5</v>
      </c>
      <c r="H939" s="2">
        <f>VLOOKUP(Revised!G939,Mapping!$H:$I,2,FALSE)</f>
        <v>5</v>
      </c>
      <c r="I939" s="2">
        <f>VLOOKUP(Revised!H939,Mapping!$H:$I,2,FALSE)</f>
        <v>5</v>
      </c>
      <c r="J939" s="2">
        <f>VLOOKUP(Revised!I939,Mapping!$H:$I,2,FALSE)</f>
        <v>5</v>
      </c>
      <c r="K939" s="2">
        <f>VLOOKUP(Revised!J939,Mapping!$H:$I,2,FALSE)</f>
        <v>2</v>
      </c>
      <c r="L939" s="2">
        <f>VLOOKUP(Revised!K939,Mapping!$H:$I,2,FALSE)</f>
        <v>5</v>
      </c>
      <c r="M939" s="2">
        <f>VLOOKUP(Revised!L939,Mapping!$H:$I,2,FALSE)</f>
        <v>5</v>
      </c>
      <c r="N939" s="2">
        <f>VLOOKUP(Revised!M939,Mapping!$H:$I,2,FALSE)</f>
        <v>4</v>
      </c>
      <c r="O939" s="2">
        <f>VLOOKUP(Revised!N939,Mapping!$H:$I,2,FALSE)</f>
        <v>3</v>
      </c>
      <c r="P939" s="2">
        <f>VLOOKUP(Revised!O939,Mapping!$H:$I,2,FALSE)</f>
        <v>4</v>
      </c>
      <c r="Q939" s="2">
        <f>VLOOKUP(Revised!P939,Mapping!$H:$I,2,FALSE)</f>
        <v>5</v>
      </c>
      <c r="R939" s="2">
        <f>VLOOKUP(Revised!Q939,Mapping!$K:$L,2,FALSE)</f>
        <v>5</v>
      </c>
      <c r="S939" s="2">
        <f>VLOOKUP(Revised!R939,Mapping!$K:$L,2,FALSE)</f>
        <v>3</v>
      </c>
      <c r="T939" s="2"/>
      <c r="U939" s="2"/>
      <c r="V939" s="2"/>
    </row>
    <row r="940" spans="1:22" hidden="1" x14ac:dyDescent="0.2">
      <c r="A940">
        <v>939</v>
      </c>
      <c r="B940" s="1">
        <v>44302.676296296297</v>
      </c>
      <c r="C940" s="2" t="s">
        <v>3301</v>
      </c>
      <c r="D940" s="2" t="s">
        <v>3305</v>
      </c>
      <c r="E940" s="3">
        <v>44302</v>
      </c>
      <c r="F940" s="22">
        <v>2021</v>
      </c>
      <c r="G940" s="2">
        <f>VLOOKUP(Revised!F940,Mapping!$H:$I,2,FALSE)</f>
        <v>4</v>
      </c>
      <c r="H940" s="2">
        <f>VLOOKUP(Revised!G940,Mapping!$H:$I,2,FALSE)</f>
        <v>4</v>
      </c>
      <c r="I940" s="2">
        <f>VLOOKUP(Revised!H940,Mapping!$H:$I,2,FALSE)</f>
        <v>4</v>
      </c>
      <c r="J940" s="2">
        <f>VLOOKUP(Revised!I940,Mapping!$H:$I,2,FALSE)</f>
        <v>5</v>
      </c>
      <c r="K940" s="2">
        <f>VLOOKUP(Revised!J940,Mapping!$H:$I,2,FALSE)</f>
        <v>4</v>
      </c>
      <c r="L940" s="2">
        <f>VLOOKUP(Revised!K940,Mapping!$H:$I,2,FALSE)</f>
        <v>4</v>
      </c>
      <c r="M940" s="2">
        <f>VLOOKUP(Revised!L940,Mapping!$H:$I,2,FALSE)</f>
        <v>4</v>
      </c>
      <c r="N940" s="2">
        <f>VLOOKUP(Revised!M940,Mapping!$H:$I,2,FALSE)</f>
        <v>5</v>
      </c>
      <c r="O940" s="2">
        <f>VLOOKUP(Revised!N940,Mapping!$H:$I,2,FALSE)</f>
        <v>4</v>
      </c>
      <c r="P940" s="2">
        <f>VLOOKUP(Revised!O940,Mapping!$H:$I,2,FALSE)</f>
        <v>4</v>
      </c>
      <c r="Q940" s="2">
        <f>VLOOKUP(Revised!P940,Mapping!$H:$I,2,FALSE)</f>
        <v>5</v>
      </c>
      <c r="R940" s="2">
        <f>VLOOKUP(Revised!Q940,Mapping!$K:$L,2,FALSE)</f>
        <v>5</v>
      </c>
      <c r="S940" s="2">
        <f>VLOOKUP(Revised!R940,Mapping!$K:$L,2,FALSE)</f>
        <v>5</v>
      </c>
      <c r="T940" s="2" t="s">
        <v>610</v>
      </c>
      <c r="U940" s="2" t="s">
        <v>611</v>
      </c>
      <c r="V940" s="2"/>
    </row>
    <row r="941" spans="1:22" hidden="1" x14ac:dyDescent="0.2">
      <c r="A941">
        <v>940</v>
      </c>
      <c r="B941" s="1">
        <v>44307.615925925929</v>
      </c>
      <c r="C941" s="2" t="s">
        <v>3301</v>
      </c>
      <c r="D941" s="2" t="s">
        <v>3305</v>
      </c>
      <c r="E941" s="3">
        <v>44307</v>
      </c>
      <c r="F941" s="22">
        <v>2021</v>
      </c>
      <c r="G941" s="2">
        <f>VLOOKUP(Revised!F941,Mapping!$H:$I,2,FALSE)</f>
        <v>5</v>
      </c>
      <c r="H941" s="2">
        <f>VLOOKUP(Revised!G941,Mapping!$H:$I,2,FALSE)</f>
        <v>5</v>
      </c>
      <c r="I941" s="2">
        <f>VLOOKUP(Revised!H941,Mapping!$H:$I,2,FALSE)</f>
        <v>5</v>
      </c>
      <c r="J941" s="2">
        <f>VLOOKUP(Revised!I941,Mapping!$H:$I,2,FALSE)</f>
        <v>5</v>
      </c>
      <c r="K941" s="2">
        <f>VLOOKUP(Revised!J941,Mapping!$H:$I,2,FALSE)</f>
        <v>5</v>
      </c>
      <c r="L941" s="2">
        <f>VLOOKUP(Revised!K941,Mapping!$H:$I,2,FALSE)</f>
        <v>5</v>
      </c>
      <c r="M941" s="2">
        <f>VLOOKUP(Revised!L941,Mapping!$H:$I,2,FALSE)</f>
        <v>5</v>
      </c>
      <c r="N941" s="2">
        <f>VLOOKUP(Revised!M941,Mapping!$H:$I,2,FALSE)</f>
        <v>4</v>
      </c>
      <c r="O941" s="2">
        <f>VLOOKUP(Revised!N941,Mapping!$H:$I,2,FALSE)</f>
        <v>4</v>
      </c>
      <c r="P941" s="2">
        <f>VLOOKUP(Revised!O941,Mapping!$H:$I,2,FALSE)</f>
        <v>5</v>
      </c>
      <c r="Q941" s="2">
        <f>VLOOKUP(Revised!P941,Mapping!$H:$I,2,FALSE)</f>
        <v>5</v>
      </c>
      <c r="R941" s="2">
        <f>VLOOKUP(Revised!Q941,Mapping!$K:$L,2,FALSE)</f>
        <v>5</v>
      </c>
      <c r="S941" s="2">
        <f>VLOOKUP(Revised!R941,Mapping!$K:$L,2,FALSE)</f>
        <v>5</v>
      </c>
      <c r="T941" s="2"/>
      <c r="U941" s="2"/>
      <c r="V941" s="2"/>
    </row>
    <row r="942" spans="1:22" hidden="1" x14ac:dyDescent="0.2">
      <c r="A942">
        <v>941</v>
      </c>
      <c r="B942" s="1">
        <v>44307.616365740738</v>
      </c>
      <c r="C942" s="2" t="s">
        <v>3301</v>
      </c>
      <c r="D942" s="2" t="s">
        <v>3305</v>
      </c>
      <c r="E942" s="3">
        <v>44307</v>
      </c>
      <c r="F942" s="22">
        <v>2021</v>
      </c>
      <c r="G942" s="2">
        <f>VLOOKUP(Revised!F942,Mapping!$H:$I,2,FALSE)</f>
        <v>5</v>
      </c>
      <c r="H942" s="2">
        <f>VLOOKUP(Revised!G942,Mapping!$H:$I,2,FALSE)</f>
        <v>5</v>
      </c>
      <c r="I942" s="2">
        <f>VLOOKUP(Revised!H942,Mapping!$H:$I,2,FALSE)</f>
        <v>5</v>
      </c>
      <c r="J942" s="2">
        <f>VLOOKUP(Revised!I942,Mapping!$H:$I,2,FALSE)</f>
        <v>5</v>
      </c>
      <c r="K942" s="2">
        <f>VLOOKUP(Revised!J942,Mapping!$H:$I,2,FALSE)</f>
        <v>5</v>
      </c>
      <c r="L942" s="2">
        <f>VLOOKUP(Revised!K942,Mapping!$H:$I,2,FALSE)</f>
        <v>5</v>
      </c>
      <c r="M942" s="2">
        <f>VLOOKUP(Revised!L942,Mapping!$H:$I,2,FALSE)</f>
        <v>5</v>
      </c>
      <c r="N942" s="2">
        <f>VLOOKUP(Revised!M942,Mapping!$H:$I,2,FALSE)</f>
        <v>4</v>
      </c>
      <c r="O942" s="2">
        <f>VLOOKUP(Revised!N942,Mapping!$H:$I,2,FALSE)</f>
        <v>4</v>
      </c>
      <c r="P942" s="2">
        <f>VLOOKUP(Revised!O942,Mapping!$H:$I,2,FALSE)</f>
        <v>5</v>
      </c>
      <c r="Q942" s="2">
        <f>VLOOKUP(Revised!P942,Mapping!$H:$I,2,FALSE)</f>
        <v>4</v>
      </c>
      <c r="R942" s="2">
        <f>VLOOKUP(Revised!Q942,Mapping!$K:$L,2,FALSE)</f>
        <v>5</v>
      </c>
      <c r="S942" s="2">
        <f>VLOOKUP(Revised!R942,Mapping!$K:$L,2,FALSE)</f>
        <v>5</v>
      </c>
      <c r="T942" s="2"/>
      <c r="U942" s="2"/>
      <c r="V942" s="2"/>
    </row>
    <row r="943" spans="1:22" hidden="1" x14ac:dyDescent="0.2">
      <c r="A943">
        <v>942</v>
      </c>
      <c r="B943" s="1">
        <v>44307.616840277777</v>
      </c>
      <c r="C943" s="2" t="s">
        <v>3301</v>
      </c>
      <c r="D943" s="2" t="s">
        <v>3305</v>
      </c>
      <c r="E943" s="3">
        <v>44307</v>
      </c>
      <c r="F943" s="22">
        <v>2021</v>
      </c>
      <c r="G943" s="2">
        <f>VLOOKUP(Revised!F943,Mapping!$H:$I,2,FALSE)</f>
        <v>5</v>
      </c>
      <c r="H943" s="2">
        <f>VLOOKUP(Revised!G943,Mapping!$H:$I,2,FALSE)</f>
        <v>5</v>
      </c>
      <c r="I943" s="2">
        <f>VLOOKUP(Revised!H943,Mapping!$H:$I,2,FALSE)</f>
        <v>5</v>
      </c>
      <c r="J943" s="2">
        <f>VLOOKUP(Revised!I943,Mapping!$H:$I,2,FALSE)</f>
        <v>4</v>
      </c>
      <c r="K943" s="2">
        <f>VLOOKUP(Revised!J943,Mapping!$H:$I,2,FALSE)</f>
        <v>5</v>
      </c>
      <c r="L943" s="2">
        <f>VLOOKUP(Revised!K943,Mapping!$H:$I,2,FALSE)</f>
        <v>4</v>
      </c>
      <c r="M943" s="2">
        <f>VLOOKUP(Revised!L943,Mapping!$H:$I,2,FALSE)</f>
        <v>5</v>
      </c>
      <c r="N943" s="2">
        <f>VLOOKUP(Revised!M943,Mapping!$H:$I,2,FALSE)</f>
        <v>5</v>
      </c>
      <c r="O943" s="2">
        <f>VLOOKUP(Revised!N943,Mapping!$H:$I,2,FALSE)</f>
        <v>5</v>
      </c>
      <c r="P943" s="2">
        <f>VLOOKUP(Revised!O943,Mapping!$H:$I,2,FALSE)</f>
        <v>4</v>
      </c>
      <c r="Q943" s="2">
        <f>VLOOKUP(Revised!P943,Mapping!$H:$I,2,FALSE)</f>
        <v>5</v>
      </c>
      <c r="R943" s="2">
        <f>VLOOKUP(Revised!Q943,Mapping!$K:$L,2,FALSE)</f>
        <v>5</v>
      </c>
      <c r="S943" s="2">
        <f>VLOOKUP(Revised!R943,Mapping!$K:$L,2,FALSE)</f>
        <v>5</v>
      </c>
      <c r="T943" s="2" t="s">
        <v>615</v>
      </c>
      <c r="U943" s="2"/>
      <c r="V943" s="2"/>
    </row>
    <row r="944" spans="1:22" hidden="1" x14ac:dyDescent="0.2">
      <c r="A944">
        <v>943</v>
      </c>
      <c r="B944" s="1">
        <v>44307.617060185185</v>
      </c>
      <c r="C944" s="2" t="s">
        <v>3301</v>
      </c>
      <c r="D944" s="2" t="s">
        <v>3305</v>
      </c>
      <c r="E944" s="3">
        <v>44307</v>
      </c>
      <c r="F944" s="22">
        <v>2021</v>
      </c>
      <c r="G944" s="2">
        <f>VLOOKUP(Revised!F944,Mapping!$H:$I,2,FALSE)</f>
        <v>5</v>
      </c>
      <c r="H944" s="2">
        <f>VLOOKUP(Revised!G944,Mapping!$H:$I,2,FALSE)</f>
        <v>4</v>
      </c>
      <c r="I944" s="2">
        <f>VLOOKUP(Revised!H944,Mapping!$H:$I,2,FALSE)</f>
        <v>4</v>
      </c>
      <c r="J944" s="2">
        <f>VLOOKUP(Revised!I944,Mapping!$H:$I,2,FALSE)</f>
        <v>4</v>
      </c>
      <c r="K944" s="2">
        <f>VLOOKUP(Revised!J944,Mapping!$H:$I,2,FALSE)</f>
        <v>4</v>
      </c>
      <c r="L944" s="2">
        <f>VLOOKUP(Revised!K944,Mapping!$H:$I,2,FALSE)</f>
        <v>4</v>
      </c>
      <c r="M944" s="2">
        <f>VLOOKUP(Revised!L944,Mapping!$H:$I,2,FALSE)</f>
        <v>4</v>
      </c>
      <c r="N944" s="2">
        <f>VLOOKUP(Revised!M944,Mapping!$H:$I,2,FALSE)</f>
        <v>5</v>
      </c>
      <c r="O944" s="2">
        <f>VLOOKUP(Revised!N944,Mapping!$H:$I,2,FALSE)</f>
        <v>5</v>
      </c>
      <c r="P944" s="2">
        <f>VLOOKUP(Revised!O944,Mapping!$H:$I,2,FALSE)</f>
        <v>5</v>
      </c>
      <c r="Q944" s="2">
        <f>VLOOKUP(Revised!P944,Mapping!$H:$I,2,FALSE)</f>
        <v>4</v>
      </c>
      <c r="R944" s="2">
        <f>VLOOKUP(Revised!Q944,Mapping!$K:$L,2,FALSE)</f>
        <v>5</v>
      </c>
      <c r="S944" s="2">
        <f>VLOOKUP(Revised!R944,Mapping!$K:$L,2,FALSE)</f>
        <v>5</v>
      </c>
      <c r="T944" s="2" t="s">
        <v>616</v>
      </c>
      <c r="U944" s="2"/>
      <c r="V944" s="2"/>
    </row>
    <row r="945" spans="1:22" hidden="1" x14ac:dyDescent="0.2">
      <c r="A945">
        <v>944</v>
      </c>
      <c r="B945" s="1">
        <v>44307.617094907408</v>
      </c>
      <c r="C945" s="2" t="s">
        <v>3301</v>
      </c>
      <c r="D945" s="2" t="s">
        <v>3305</v>
      </c>
      <c r="E945" s="3">
        <v>44307</v>
      </c>
      <c r="F945" s="22">
        <v>2021</v>
      </c>
      <c r="G945" s="2">
        <f>VLOOKUP(Revised!F945,Mapping!$H:$I,2,FALSE)</f>
        <v>4</v>
      </c>
      <c r="H945" s="2">
        <f>VLOOKUP(Revised!G945,Mapping!$H:$I,2,FALSE)</f>
        <v>4</v>
      </c>
      <c r="I945" s="2">
        <f>VLOOKUP(Revised!H945,Mapping!$H:$I,2,FALSE)</f>
        <v>4</v>
      </c>
      <c r="J945" s="2">
        <f>VLOOKUP(Revised!I945,Mapping!$H:$I,2,FALSE)</f>
        <v>4</v>
      </c>
      <c r="K945" s="2">
        <f>VLOOKUP(Revised!J945,Mapping!$H:$I,2,FALSE)</f>
        <v>4</v>
      </c>
      <c r="L945" s="2">
        <f>VLOOKUP(Revised!K945,Mapping!$H:$I,2,FALSE)</f>
        <v>3</v>
      </c>
      <c r="M945" s="2">
        <f>VLOOKUP(Revised!L945,Mapping!$H:$I,2,FALSE)</f>
        <v>3</v>
      </c>
      <c r="N945" s="2">
        <f>VLOOKUP(Revised!M945,Mapping!$H:$I,2,FALSE)</f>
        <v>5</v>
      </c>
      <c r="O945" s="2">
        <f>VLOOKUP(Revised!N945,Mapping!$H:$I,2,FALSE)</f>
        <v>4</v>
      </c>
      <c r="P945" s="2">
        <f>VLOOKUP(Revised!O945,Mapping!$H:$I,2,FALSE)</f>
        <v>4</v>
      </c>
      <c r="Q945" s="2">
        <f>VLOOKUP(Revised!P945,Mapping!$H:$I,2,FALSE)</f>
        <v>4</v>
      </c>
      <c r="R945" s="2">
        <f>VLOOKUP(Revised!Q945,Mapping!$K:$L,2,FALSE)</f>
        <v>4</v>
      </c>
      <c r="S945" s="2">
        <f>VLOOKUP(Revised!R945,Mapping!$K:$L,2,FALSE)</f>
        <v>3</v>
      </c>
      <c r="T945" s="2"/>
      <c r="U945" s="2"/>
      <c r="V945" s="2"/>
    </row>
    <row r="946" spans="1:22" hidden="1" x14ac:dyDescent="0.2">
      <c r="A946">
        <v>945</v>
      </c>
      <c r="B946" s="1">
        <v>44307.617164351854</v>
      </c>
      <c r="C946" s="2" t="s">
        <v>3301</v>
      </c>
      <c r="D946" s="2" t="s">
        <v>3305</v>
      </c>
      <c r="E946" s="3">
        <v>44307</v>
      </c>
      <c r="F946" s="22">
        <v>2021</v>
      </c>
      <c r="G946" s="2">
        <f>VLOOKUP(Revised!F946,Mapping!$H:$I,2,FALSE)</f>
        <v>5</v>
      </c>
      <c r="H946" s="2">
        <f>VLOOKUP(Revised!G946,Mapping!$H:$I,2,FALSE)</f>
        <v>5</v>
      </c>
      <c r="I946" s="2">
        <f>VLOOKUP(Revised!H946,Mapping!$H:$I,2,FALSE)</f>
        <v>5</v>
      </c>
      <c r="J946" s="2">
        <f>VLOOKUP(Revised!I946,Mapping!$H:$I,2,FALSE)</f>
        <v>5</v>
      </c>
      <c r="K946" s="2">
        <f>VLOOKUP(Revised!J946,Mapping!$H:$I,2,FALSE)</f>
        <v>5</v>
      </c>
      <c r="L946" s="2">
        <f>VLOOKUP(Revised!K946,Mapping!$H:$I,2,FALSE)</f>
        <v>5</v>
      </c>
      <c r="M946" s="2">
        <f>VLOOKUP(Revised!L946,Mapping!$H:$I,2,FALSE)</f>
        <v>5</v>
      </c>
      <c r="N946" s="2">
        <f>VLOOKUP(Revised!M946,Mapping!$H:$I,2,FALSE)</f>
        <v>5</v>
      </c>
      <c r="O946" s="2">
        <f>VLOOKUP(Revised!N946,Mapping!$H:$I,2,FALSE)</f>
        <v>5</v>
      </c>
      <c r="P946" s="2">
        <f>VLOOKUP(Revised!O946,Mapping!$H:$I,2,FALSE)</f>
        <v>5</v>
      </c>
      <c r="Q946" s="2">
        <f>VLOOKUP(Revised!P946,Mapping!$H:$I,2,FALSE)</f>
        <v>5</v>
      </c>
      <c r="R946" s="2">
        <f>VLOOKUP(Revised!Q946,Mapping!$K:$L,2,FALSE)</f>
        <v>5</v>
      </c>
      <c r="S946" s="2">
        <f>VLOOKUP(Revised!R946,Mapping!$K:$L,2,FALSE)</f>
        <v>5</v>
      </c>
      <c r="T946" s="2"/>
      <c r="U946" s="2"/>
      <c r="V946" s="2"/>
    </row>
    <row r="947" spans="1:22" hidden="1" x14ac:dyDescent="0.2">
      <c r="A947">
        <v>946</v>
      </c>
      <c r="B947" s="1">
        <v>44307.617349537039</v>
      </c>
      <c r="C947" s="2" t="s">
        <v>3301</v>
      </c>
      <c r="D947" s="2" t="s">
        <v>3305</v>
      </c>
      <c r="E947" s="3">
        <v>44307</v>
      </c>
      <c r="F947" s="22">
        <v>2021</v>
      </c>
      <c r="G947" s="2">
        <f>VLOOKUP(Revised!F947,Mapping!$H:$I,2,FALSE)</f>
        <v>4</v>
      </c>
      <c r="H947" s="2">
        <f>VLOOKUP(Revised!G947,Mapping!$H:$I,2,FALSE)</f>
        <v>4</v>
      </c>
      <c r="I947" s="2">
        <f>VLOOKUP(Revised!H947,Mapping!$H:$I,2,FALSE)</f>
        <v>4</v>
      </c>
      <c r="J947" s="2">
        <f>VLOOKUP(Revised!I947,Mapping!$H:$I,2,FALSE)</f>
        <v>4</v>
      </c>
      <c r="K947" s="2">
        <f>VLOOKUP(Revised!J947,Mapping!$H:$I,2,FALSE)</f>
        <v>5</v>
      </c>
      <c r="L947" s="2">
        <f>VLOOKUP(Revised!K947,Mapping!$H:$I,2,FALSE)</f>
        <v>4</v>
      </c>
      <c r="M947" s="2">
        <f>VLOOKUP(Revised!L947,Mapping!$H:$I,2,FALSE)</f>
        <v>4</v>
      </c>
      <c r="N947" s="2">
        <f>VLOOKUP(Revised!M947,Mapping!$H:$I,2,FALSE)</f>
        <v>4</v>
      </c>
      <c r="O947" s="2">
        <f>VLOOKUP(Revised!N947,Mapping!$H:$I,2,FALSE)</f>
        <v>3</v>
      </c>
      <c r="P947" s="2">
        <f>VLOOKUP(Revised!O947,Mapping!$H:$I,2,FALSE)</f>
        <v>4</v>
      </c>
      <c r="Q947" s="2">
        <f>VLOOKUP(Revised!P947,Mapping!$H:$I,2,FALSE)</f>
        <v>4</v>
      </c>
      <c r="R947" s="2">
        <f>VLOOKUP(Revised!Q947,Mapping!$K:$L,2,FALSE)</f>
        <v>3</v>
      </c>
      <c r="S947" s="2">
        <f>VLOOKUP(Revised!R947,Mapping!$K:$L,2,FALSE)</f>
        <v>3</v>
      </c>
      <c r="T947" s="2" t="s">
        <v>619</v>
      </c>
      <c r="U947" s="2"/>
      <c r="V947" s="2"/>
    </row>
    <row r="948" spans="1:22" hidden="1" x14ac:dyDescent="0.2">
      <c r="A948">
        <v>947</v>
      </c>
      <c r="B948" s="1">
        <v>44307.617430555554</v>
      </c>
      <c r="C948" s="2" t="s">
        <v>3301</v>
      </c>
      <c r="D948" s="2" t="s">
        <v>3305</v>
      </c>
      <c r="E948" s="3">
        <v>44307</v>
      </c>
      <c r="F948" s="22">
        <v>2021</v>
      </c>
      <c r="G948" s="2">
        <f>VLOOKUP(Revised!F948,Mapping!$H:$I,2,FALSE)</f>
        <v>4</v>
      </c>
      <c r="H948" s="2">
        <f>VLOOKUP(Revised!G948,Mapping!$H:$I,2,FALSE)</f>
        <v>4</v>
      </c>
      <c r="I948" s="2">
        <f>VLOOKUP(Revised!H948,Mapping!$H:$I,2,FALSE)</f>
        <v>5</v>
      </c>
      <c r="J948" s="2">
        <f>VLOOKUP(Revised!I948,Mapping!$H:$I,2,FALSE)</f>
        <v>5</v>
      </c>
      <c r="K948" s="2">
        <f>VLOOKUP(Revised!J948,Mapping!$H:$I,2,FALSE)</f>
        <v>5</v>
      </c>
      <c r="L948" s="2">
        <f>VLOOKUP(Revised!K948,Mapping!$H:$I,2,FALSE)</f>
        <v>5</v>
      </c>
      <c r="M948" s="2">
        <f>VLOOKUP(Revised!L948,Mapping!$H:$I,2,FALSE)</f>
        <v>5</v>
      </c>
      <c r="N948" s="2">
        <f>VLOOKUP(Revised!M948,Mapping!$H:$I,2,FALSE)</f>
        <v>4</v>
      </c>
      <c r="O948" s="2">
        <f>VLOOKUP(Revised!N948,Mapping!$H:$I,2,FALSE)</f>
        <v>4</v>
      </c>
      <c r="P948" s="2">
        <f>VLOOKUP(Revised!O948,Mapping!$H:$I,2,FALSE)</f>
        <v>4</v>
      </c>
      <c r="Q948" s="2">
        <f>VLOOKUP(Revised!P948,Mapping!$H:$I,2,FALSE)</f>
        <v>4</v>
      </c>
      <c r="R948" s="2">
        <f>VLOOKUP(Revised!Q948,Mapping!$K:$L,2,FALSE)</f>
        <v>3</v>
      </c>
      <c r="S948" s="2">
        <f>VLOOKUP(Revised!R948,Mapping!$K:$L,2,FALSE)</f>
        <v>5</v>
      </c>
      <c r="T948" s="2"/>
      <c r="U948" s="2"/>
      <c r="V948" s="2"/>
    </row>
    <row r="949" spans="1:22" hidden="1" x14ac:dyDescent="0.2">
      <c r="A949">
        <v>948</v>
      </c>
      <c r="B949" s="1">
        <v>44307.617638888885</v>
      </c>
      <c r="C949" s="2" t="s">
        <v>3301</v>
      </c>
      <c r="D949" s="2" t="s">
        <v>3305</v>
      </c>
      <c r="E949" s="3">
        <v>44300</v>
      </c>
      <c r="F949" s="22">
        <v>2021</v>
      </c>
      <c r="G949" s="2">
        <f>VLOOKUP(Revised!F949,Mapping!$H:$I,2,FALSE)</f>
        <v>5</v>
      </c>
      <c r="H949" s="2">
        <f>VLOOKUP(Revised!G949,Mapping!$H:$I,2,FALSE)</f>
        <v>5</v>
      </c>
      <c r="I949" s="2">
        <f>VLOOKUP(Revised!H949,Mapping!$H:$I,2,FALSE)</f>
        <v>5</v>
      </c>
      <c r="J949" s="2">
        <f>VLOOKUP(Revised!I949,Mapping!$H:$I,2,FALSE)</f>
        <v>5</v>
      </c>
      <c r="K949" s="2">
        <f>VLOOKUP(Revised!J949,Mapping!$H:$I,2,FALSE)</f>
        <v>5</v>
      </c>
      <c r="L949" s="2">
        <f>VLOOKUP(Revised!K949,Mapping!$H:$I,2,FALSE)</f>
        <v>5</v>
      </c>
      <c r="M949" s="2">
        <f>VLOOKUP(Revised!L949,Mapping!$H:$I,2,FALSE)</f>
        <v>5</v>
      </c>
      <c r="N949" s="2">
        <f>VLOOKUP(Revised!M949,Mapping!$H:$I,2,FALSE)</f>
        <v>5</v>
      </c>
      <c r="O949" s="2">
        <f>VLOOKUP(Revised!N949,Mapping!$H:$I,2,FALSE)</f>
        <v>5</v>
      </c>
      <c r="P949" s="2">
        <f>VLOOKUP(Revised!O949,Mapping!$H:$I,2,FALSE)</f>
        <v>5</v>
      </c>
      <c r="Q949" s="2">
        <f>VLOOKUP(Revised!P949,Mapping!$H:$I,2,FALSE)</f>
        <v>5</v>
      </c>
      <c r="R949" s="2">
        <f>VLOOKUP(Revised!Q949,Mapping!$K:$L,2,FALSE)</f>
        <v>5</v>
      </c>
      <c r="S949" s="2">
        <f>VLOOKUP(Revised!R949,Mapping!$K:$L,2,FALSE)</f>
        <v>5</v>
      </c>
      <c r="T949" s="2" t="s">
        <v>621</v>
      </c>
      <c r="U949" s="2"/>
      <c r="V949" s="2"/>
    </row>
    <row r="950" spans="1:22" hidden="1" x14ac:dyDescent="0.2">
      <c r="A950">
        <v>949</v>
      </c>
      <c r="B950" s="1">
        <v>44307.617662037039</v>
      </c>
      <c r="C950" s="2" t="s">
        <v>3301</v>
      </c>
      <c r="D950" s="2" t="s">
        <v>3305</v>
      </c>
      <c r="E950" s="3">
        <v>44307</v>
      </c>
      <c r="F950" s="22">
        <v>2021</v>
      </c>
      <c r="G950" s="2">
        <f>VLOOKUP(Revised!F950,Mapping!$H:$I,2,FALSE)</f>
        <v>5</v>
      </c>
      <c r="H950" s="2">
        <f>VLOOKUP(Revised!G950,Mapping!$H:$I,2,FALSE)</f>
        <v>5</v>
      </c>
      <c r="I950" s="2">
        <f>VLOOKUP(Revised!H950,Mapping!$H:$I,2,FALSE)</f>
        <v>5</v>
      </c>
      <c r="J950" s="2">
        <f>VLOOKUP(Revised!I950,Mapping!$H:$I,2,FALSE)</f>
        <v>5</v>
      </c>
      <c r="K950" s="2">
        <f>VLOOKUP(Revised!J950,Mapping!$H:$I,2,FALSE)</f>
        <v>5</v>
      </c>
      <c r="L950" s="2">
        <f>VLOOKUP(Revised!K950,Mapping!$H:$I,2,FALSE)</f>
        <v>5</v>
      </c>
      <c r="M950" s="2">
        <f>VLOOKUP(Revised!L950,Mapping!$H:$I,2,FALSE)</f>
        <v>5</v>
      </c>
      <c r="N950" s="2">
        <f>VLOOKUP(Revised!M950,Mapping!$H:$I,2,FALSE)</f>
        <v>3</v>
      </c>
      <c r="O950" s="2">
        <f>VLOOKUP(Revised!N950,Mapping!$H:$I,2,FALSE)</f>
        <v>4</v>
      </c>
      <c r="P950" s="2">
        <f>VLOOKUP(Revised!O950,Mapping!$H:$I,2,FALSE)</f>
        <v>5</v>
      </c>
      <c r="Q950" s="2">
        <f>VLOOKUP(Revised!P950,Mapping!$H:$I,2,FALSE)</f>
        <v>5</v>
      </c>
      <c r="R950" s="2">
        <f>VLOOKUP(Revised!Q950,Mapping!$K:$L,2,FALSE)</f>
        <v>5</v>
      </c>
      <c r="S950" s="2">
        <f>VLOOKUP(Revised!R950,Mapping!$K:$L,2,FALSE)</f>
        <v>5</v>
      </c>
      <c r="T950" s="2" t="s">
        <v>622</v>
      </c>
      <c r="U950" s="2"/>
      <c r="V950" s="2"/>
    </row>
    <row r="951" spans="1:22" hidden="1" x14ac:dyDescent="0.2">
      <c r="A951">
        <v>950</v>
      </c>
      <c r="B951" s="1">
        <v>44307.617708333331</v>
      </c>
      <c r="C951" s="2" t="s">
        <v>3301</v>
      </c>
      <c r="D951" s="2" t="s">
        <v>3305</v>
      </c>
      <c r="E951" s="3">
        <v>44307</v>
      </c>
      <c r="F951" s="22">
        <v>2021</v>
      </c>
      <c r="G951" s="2">
        <f>VLOOKUP(Revised!F951,Mapping!$H:$I,2,FALSE)</f>
        <v>4</v>
      </c>
      <c r="H951" s="2">
        <f>VLOOKUP(Revised!G951,Mapping!$H:$I,2,FALSE)</f>
        <v>5</v>
      </c>
      <c r="I951" s="2">
        <f>VLOOKUP(Revised!H951,Mapping!$H:$I,2,FALSE)</f>
        <v>4</v>
      </c>
      <c r="J951" s="2">
        <f>VLOOKUP(Revised!I951,Mapping!$H:$I,2,FALSE)</f>
        <v>4</v>
      </c>
      <c r="K951" s="2">
        <f>VLOOKUP(Revised!J951,Mapping!$H:$I,2,FALSE)</f>
        <v>4</v>
      </c>
      <c r="L951" s="2">
        <f>VLOOKUP(Revised!K951,Mapping!$H:$I,2,FALSE)</f>
        <v>4</v>
      </c>
      <c r="M951" s="2">
        <f>VLOOKUP(Revised!L951,Mapping!$H:$I,2,FALSE)</f>
        <v>4</v>
      </c>
      <c r="N951" s="2">
        <f>VLOOKUP(Revised!M951,Mapping!$H:$I,2,FALSE)</f>
        <v>4</v>
      </c>
      <c r="O951" s="2">
        <f>VLOOKUP(Revised!N951,Mapping!$H:$I,2,FALSE)</f>
        <v>4</v>
      </c>
      <c r="P951" s="2">
        <f>VLOOKUP(Revised!O951,Mapping!$H:$I,2,FALSE)</f>
        <v>5</v>
      </c>
      <c r="Q951" s="2">
        <f>VLOOKUP(Revised!P951,Mapping!$H:$I,2,FALSE)</f>
        <v>5</v>
      </c>
      <c r="R951" s="2">
        <f>VLOOKUP(Revised!Q951,Mapping!$K:$L,2,FALSE)</f>
        <v>3</v>
      </c>
      <c r="S951" s="2">
        <f>VLOOKUP(Revised!R951,Mapping!$K:$L,2,FALSE)</f>
        <v>5</v>
      </c>
      <c r="T951" s="2" t="s">
        <v>623</v>
      </c>
      <c r="U951" s="2"/>
      <c r="V951" s="2"/>
    </row>
    <row r="952" spans="1:22" hidden="1" x14ac:dyDescent="0.2">
      <c r="A952">
        <v>951</v>
      </c>
      <c r="B952" s="1">
        <v>44307.617986111109</v>
      </c>
      <c r="C952" s="2" t="s">
        <v>3301</v>
      </c>
      <c r="D952" s="2" t="s">
        <v>3305</v>
      </c>
      <c r="E952" s="3">
        <v>44307</v>
      </c>
      <c r="F952" s="22">
        <v>2021</v>
      </c>
      <c r="G952" s="2">
        <f>VLOOKUP(Revised!F952,Mapping!$H:$I,2,FALSE)</f>
        <v>4</v>
      </c>
      <c r="H952" s="2">
        <f>VLOOKUP(Revised!G952,Mapping!$H:$I,2,FALSE)</f>
        <v>5</v>
      </c>
      <c r="I952" s="2">
        <f>VLOOKUP(Revised!H952,Mapping!$H:$I,2,FALSE)</f>
        <v>5</v>
      </c>
      <c r="J952" s="2">
        <f>VLOOKUP(Revised!I952,Mapping!$H:$I,2,FALSE)</f>
        <v>4</v>
      </c>
      <c r="K952" s="2">
        <f>VLOOKUP(Revised!J952,Mapping!$H:$I,2,FALSE)</f>
        <v>5</v>
      </c>
      <c r="L952" s="2">
        <f>VLOOKUP(Revised!K952,Mapping!$H:$I,2,FALSE)</f>
        <v>4</v>
      </c>
      <c r="M952" s="2">
        <f>VLOOKUP(Revised!L952,Mapping!$H:$I,2,FALSE)</f>
        <v>5</v>
      </c>
      <c r="N952" s="2">
        <f>VLOOKUP(Revised!M952,Mapping!$H:$I,2,FALSE)</f>
        <v>4</v>
      </c>
      <c r="O952" s="2">
        <f>VLOOKUP(Revised!N952,Mapping!$H:$I,2,FALSE)</f>
        <v>5</v>
      </c>
      <c r="P952" s="2">
        <f>VLOOKUP(Revised!O952,Mapping!$H:$I,2,FALSE)</f>
        <v>4</v>
      </c>
      <c r="Q952" s="2">
        <f>VLOOKUP(Revised!P952,Mapping!$H:$I,2,FALSE)</f>
        <v>5</v>
      </c>
      <c r="R952" s="2">
        <f>VLOOKUP(Revised!Q952,Mapping!$K:$L,2,FALSE)</f>
        <v>5</v>
      </c>
      <c r="S952" s="2">
        <f>VLOOKUP(Revised!R952,Mapping!$K:$L,2,FALSE)</f>
        <v>5</v>
      </c>
      <c r="T952" s="2"/>
      <c r="U952" s="2"/>
      <c r="V952" s="2"/>
    </row>
    <row r="953" spans="1:22" hidden="1" x14ac:dyDescent="0.2">
      <c r="A953">
        <v>952</v>
      </c>
      <c r="B953" s="1">
        <v>44307.618333333332</v>
      </c>
      <c r="C953" s="2" t="s">
        <v>3301</v>
      </c>
      <c r="D953" s="2" t="s">
        <v>3305</v>
      </c>
      <c r="E953" s="3">
        <v>44307</v>
      </c>
      <c r="F953" s="22">
        <v>2021</v>
      </c>
      <c r="G953" s="2">
        <f>VLOOKUP(Revised!F953,Mapping!$H:$I,2,FALSE)</f>
        <v>5</v>
      </c>
      <c r="H953" s="2">
        <f>VLOOKUP(Revised!G953,Mapping!$H:$I,2,FALSE)</f>
        <v>5</v>
      </c>
      <c r="I953" s="2">
        <f>VLOOKUP(Revised!H953,Mapping!$H:$I,2,FALSE)</f>
        <v>5</v>
      </c>
      <c r="J953" s="2">
        <f>VLOOKUP(Revised!I953,Mapping!$H:$I,2,FALSE)</f>
        <v>5</v>
      </c>
      <c r="K953" s="2">
        <f>VLOOKUP(Revised!J953,Mapping!$H:$I,2,FALSE)</f>
        <v>5</v>
      </c>
      <c r="L953" s="2">
        <f>VLOOKUP(Revised!K953,Mapping!$H:$I,2,FALSE)</f>
        <v>5</v>
      </c>
      <c r="M953" s="2">
        <f>VLOOKUP(Revised!L953,Mapping!$H:$I,2,FALSE)</f>
        <v>5</v>
      </c>
      <c r="N953" s="2">
        <f>VLOOKUP(Revised!M953,Mapping!$H:$I,2,FALSE)</f>
        <v>3</v>
      </c>
      <c r="O953" s="2">
        <f>VLOOKUP(Revised!N953,Mapping!$H:$I,2,FALSE)</f>
        <v>3</v>
      </c>
      <c r="P953" s="2">
        <f>VLOOKUP(Revised!O953,Mapping!$H:$I,2,FALSE)</f>
        <v>5</v>
      </c>
      <c r="Q953" s="2">
        <f>VLOOKUP(Revised!P953,Mapping!$H:$I,2,FALSE)</f>
        <v>5</v>
      </c>
      <c r="R953" s="2">
        <f>VLOOKUP(Revised!Q953,Mapping!$K:$L,2,FALSE)</f>
        <v>5</v>
      </c>
      <c r="S953" s="2">
        <f>VLOOKUP(Revised!R953,Mapping!$K:$L,2,FALSE)</f>
        <v>5</v>
      </c>
      <c r="T953" s="2" t="s">
        <v>624</v>
      </c>
      <c r="U953" s="2"/>
      <c r="V953" s="2"/>
    </row>
    <row r="954" spans="1:22" hidden="1" x14ac:dyDescent="0.2">
      <c r="A954">
        <v>953</v>
      </c>
      <c r="B954" s="1">
        <v>44307.618344907409</v>
      </c>
      <c r="C954" s="2" t="s">
        <v>3301</v>
      </c>
      <c r="D954" s="2" t="s">
        <v>3305</v>
      </c>
      <c r="E954" s="3">
        <v>44307</v>
      </c>
      <c r="F954" s="22">
        <v>2021</v>
      </c>
      <c r="G954" s="2">
        <f>VLOOKUP(Revised!F954,Mapping!$H:$I,2,FALSE)</f>
        <v>4</v>
      </c>
      <c r="H954" s="2">
        <f>VLOOKUP(Revised!G954,Mapping!$H:$I,2,FALSE)</f>
        <v>4</v>
      </c>
      <c r="I954" s="2">
        <f>VLOOKUP(Revised!H954,Mapping!$H:$I,2,FALSE)</f>
        <v>5</v>
      </c>
      <c r="J954" s="2">
        <f>VLOOKUP(Revised!I954,Mapping!$H:$I,2,FALSE)</f>
        <v>5</v>
      </c>
      <c r="K954" s="2">
        <f>VLOOKUP(Revised!J954,Mapping!$H:$I,2,FALSE)</f>
        <v>5</v>
      </c>
      <c r="L954" s="2">
        <f>VLOOKUP(Revised!K954,Mapping!$H:$I,2,FALSE)</f>
        <v>5</v>
      </c>
      <c r="M954" s="2">
        <f>VLOOKUP(Revised!L954,Mapping!$H:$I,2,FALSE)</f>
        <v>5</v>
      </c>
      <c r="N954" s="2">
        <f>VLOOKUP(Revised!M954,Mapping!$H:$I,2,FALSE)</f>
        <v>4</v>
      </c>
      <c r="O954" s="2">
        <f>VLOOKUP(Revised!N954,Mapping!$H:$I,2,FALSE)</f>
        <v>4</v>
      </c>
      <c r="P954" s="2">
        <f>VLOOKUP(Revised!O954,Mapping!$H:$I,2,FALSE)</f>
        <v>5</v>
      </c>
      <c r="Q954" s="2">
        <f>VLOOKUP(Revised!P954,Mapping!$H:$I,2,FALSE)</f>
        <v>5</v>
      </c>
      <c r="R954" s="2">
        <f>VLOOKUP(Revised!Q954,Mapping!$K:$L,2,FALSE)</f>
        <v>5</v>
      </c>
      <c r="S954" s="2">
        <f>VLOOKUP(Revised!R954,Mapping!$K:$L,2,FALSE)</f>
        <v>5</v>
      </c>
      <c r="T954" s="2"/>
      <c r="U954" s="2" t="s">
        <v>625</v>
      </c>
      <c r="V954" s="2"/>
    </row>
    <row r="955" spans="1:22" hidden="1" x14ac:dyDescent="0.2">
      <c r="A955">
        <v>954</v>
      </c>
      <c r="B955" s="1">
        <v>44307.618391203701</v>
      </c>
      <c r="C955" s="2" t="s">
        <v>3301</v>
      </c>
      <c r="D955" s="2" t="s">
        <v>3305</v>
      </c>
      <c r="E955" s="3">
        <v>44307</v>
      </c>
      <c r="F955" s="22">
        <v>2021</v>
      </c>
      <c r="G955" s="2">
        <f>VLOOKUP(Revised!F955,Mapping!$H:$I,2,FALSE)</f>
        <v>4</v>
      </c>
      <c r="H955" s="2">
        <f>VLOOKUP(Revised!G955,Mapping!$H:$I,2,FALSE)</f>
        <v>5</v>
      </c>
      <c r="I955" s="2">
        <f>VLOOKUP(Revised!H955,Mapping!$H:$I,2,FALSE)</f>
        <v>5</v>
      </c>
      <c r="J955" s="2">
        <f>VLOOKUP(Revised!I955,Mapping!$H:$I,2,FALSE)</f>
        <v>4</v>
      </c>
      <c r="K955" s="2">
        <f>VLOOKUP(Revised!J955,Mapping!$H:$I,2,FALSE)</f>
        <v>4</v>
      </c>
      <c r="L955" s="2">
        <f>VLOOKUP(Revised!K955,Mapping!$H:$I,2,FALSE)</f>
        <v>4</v>
      </c>
      <c r="M955" s="2">
        <f>VLOOKUP(Revised!L955,Mapping!$H:$I,2,FALSE)</f>
        <v>5</v>
      </c>
      <c r="N955" s="2">
        <f>VLOOKUP(Revised!M955,Mapping!$H:$I,2,FALSE)</f>
        <v>4</v>
      </c>
      <c r="O955" s="2">
        <f>VLOOKUP(Revised!N955,Mapping!$H:$I,2,FALSE)</f>
        <v>4</v>
      </c>
      <c r="P955" s="2">
        <f>VLOOKUP(Revised!O955,Mapping!$H:$I,2,FALSE)</f>
        <v>4</v>
      </c>
      <c r="Q955" s="2">
        <f>VLOOKUP(Revised!P955,Mapping!$H:$I,2,FALSE)</f>
        <v>5</v>
      </c>
      <c r="R955" s="2">
        <f>VLOOKUP(Revised!Q955,Mapping!$K:$L,2,FALSE)</f>
        <v>5</v>
      </c>
      <c r="S955" s="2">
        <f>VLOOKUP(Revised!R955,Mapping!$K:$L,2,FALSE)</f>
        <v>5</v>
      </c>
      <c r="T955" s="2" t="s">
        <v>627</v>
      </c>
      <c r="U955" s="2"/>
      <c r="V955" s="2"/>
    </row>
    <row r="956" spans="1:22" hidden="1" x14ac:dyDescent="0.2">
      <c r="A956">
        <v>955</v>
      </c>
      <c r="B956" s="1">
        <v>44307.619270833333</v>
      </c>
      <c r="C956" s="2" t="s">
        <v>3301</v>
      </c>
      <c r="D956" s="2" t="s">
        <v>3305</v>
      </c>
      <c r="E956" s="3">
        <v>44307</v>
      </c>
      <c r="F956" s="22">
        <v>2021</v>
      </c>
      <c r="G956" s="2">
        <f>VLOOKUP(Revised!F956,Mapping!$H:$I,2,FALSE)</f>
        <v>5</v>
      </c>
      <c r="H956" s="2">
        <f>VLOOKUP(Revised!G956,Mapping!$H:$I,2,FALSE)</f>
        <v>5</v>
      </c>
      <c r="I956" s="2">
        <f>VLOOKUP(Revised!H956,Mapping!$H:$I,2,FALSE)</f>
        <v>5</v>
      </c>
      <c r="J956" s="2">
        <f>VLOOKUP(Revised!I956,Mapping!$H:$I,2,FALSE)</f>
        <v>5</v>
      </c>
      <c r="K956" s="2">
        <f>VLOOKUP(Revised!J956,Mapping!$H:$I,2,FALSE)</f>
        <v>5</v>
      </c>
      <c r="L956" s="2">
        <f>VLOOKUP(Revised!K956,Mapping!$H:$I,2,FALSE)</f>
        <v>5</v>
      </c>
      <c r="M956" s="2">
        <f>VLOOKUP(Revised!L956,Mapping!$H:$I,2,FALSE)</f>
        <v>5</v>
      </c>
      <c r="N956" s="2">
        <f>VLOOKUP(Revised!M956,Mapping!$H:$I,2,FALSE)</f>
        <v>4</v>
      </c>
      <c r="O956" s="2">
        <f>VLOOKUP(Revised!N956,Mapping!$H:$I,2,FALSE)</f>
        <v>4</v>
      </c>
      <c r="P956" s="2">
        <f>VLOOKUP(Revised!O956,Mapping!$H:$I,2,FALSE)</f>
        <v>4</v>
      </c>
      <c r="Q956" s="2">
        <f>VLOOKUP(Revised!P956,Mapping!$H:$I,2,FALSE)</f>
        <v>4</v>
      </c>
      <c r="R956" s="2">
        <f>VLOOKUP(Revised!Q956,Mapping!$K:$L,2,FALSE)</f>
        <v>5</v>
      </c>
      <c r="S956" s="2">
        <f>VLOOKUP(Revised!R956,Mapping!$K:$L,2,FALSE)</f>
        <v>3</v>
      </c>
      <c r="T956" s="2" t="s">
        <v>628</v>
      </c>
      <c r="U956" s="2" t="s">
        <v>629</v>
      </c>
      <c r="V956" s="2"/>
    </row>
    <row r="957" spans="1:22" hidden="1" x14ac:dyDescent="0.2">
      <c r="A957">
        <v>956</v>
      </c>
      <c r="B957" s="1">
        <v>44307.829224537039</v>
      </c>
      <c r="C957" s="2" t="s">
        <v>3301</v>
      </c>
      <c r="D957" s="2" t="s">
        <v>195</v>
      </c>
      <c r="E957" s="3">
        <v>44281</v>
      </c>
      <c r="F957" s="22">
        <v>2021</v>
      </c>
      <c r="G957" s="2">
        <f>VLOOKUP(Revised!F957,Mapping!$H:$I,2,FALSE)</f>
        <v>5</v>
      </c>
      <c r="H957" s="2">
        <f>VLOOKUP(Revised!G957,Mapping!$H:$I,2,FALSE)</f>
        <v>5</v>
      </c>
      <c r="I957" s="2">
        <f>VLOOKUP(Revised!H957,Mapping!$H:$I,2,FALSE)</f>
        <v>5</v>
      </c>
      <c r="J957" s="2">
        <f>VLOOKUP(Revised!I957,Mapping!$H:$I,2,FALSE)</f>
        <v>5</v>
      </c>
      <c r="K957" s="2">
        <f>VLOOKUP(Revised!J957,Mapping!$H:$I,2,FALSE)</f>
        <v>5</v>
      </c>
      <c r="L957" s="2">
        <f>VLOOKUP(Revised!K957,Mapping!$H:$I,2,FALSE)</f>
        <v>5</v>
      </c>
      <c r="M957" s="2">
        <f>VLOOKUP(Revised!L957,Mapping!$H:$I,2,FALSE)</f>
        <v>5</v>
      </c>
      <c r="N957" s="2">
        <f>VLOOKUP(Revised!M957,Mapping!$H:$I,2,FALSE)</f>
        <v>5</v>
      </c>
      <c r="O957" s="2">
        <f>VLOOKUP(Revised!N957,Mapping!$H:$I,2,FALSE)</f>
        <v>5</v>
      </c>
      <c r="P957" s="2">
        <f>VLOOKUP(Revised!O957,Mapping!$H:$I,2,FALSE)</f>
        <v>5</v>
      </c>
      <c r="Q957" s="2">
        <f>VLOOKUP(Revised!P957,Mapping!$H:$I,2,FALSE)</f>
        <v>5</v>
      </c>
      <c r="R957" s="2">
        <f>VLOOKUP(Revised!Q957,Mapping!$K:$L,2,FALSE)</f>
        <v>5</v>
      </c>
      <c r="S957" s="2">
        <f>VLOOKUP(Revised!R957,Mapping!$K:$L,2,FALSE)</f>
        <v>5</v>
      </c>
      <c r="T957" s="2" t="s">
        <v>630</v>
      </c>
      <c r="U957" s="2" t="s">
        <v>631</v>
      </c>
      <c r="V957" s="2"/>
    </row>
    <row r="958" spans="1:22" hidden="1" x14ac:dyDescent="0.2">
      <c r="A958">
        <v>957</v>
      </c>
      <c r="B958" s="1">
        <v>44313.610752314817</v>
      </c>
      <c r="C958" s="2" t="s">
        <v>3301</v>
      </c>
      <c r="D958" s="2" t="s">
        <v>3305</v>
      </c>
      <c r="E958" s="3">
        <v>44313</v>
      </c>
      <c r="F958" s="22">
        <v>2021</v>
      </c>
      <c r="G958" s="2">
        <f>VLOOKUP(Revised!F958,Mapping!$H:$I,2,FALSE)</f>
        <v>4</v>
      </c>
      <c r="H958" s="2">
        <f>VLOOKUP(Revised!G958,Mapping!$H:$I,2,FALSE)</f>
        <v>4</v>
      </c>
      <c r="I958" s="2">
        <f>VLOOKUP(Revised!H958,Mapping!$H:$I,2,FALSE)</f>
        <v>4</v>
      </c>
      <c r="J958" s="2">
        <f>VLOOKUP(Revised!I958,Mapping!$H:$I,2,FALSE)</f>
        <v>4</v>
      </c>
      <c r="K958" s="2">
        <f>VLOOKUP(Revised!J958,Mapping!$H:$I,2,FALSE)</f>
        <v>4</v>
      </c>
      <c r="L958" s="2">
        <f>VLOOKUP(Revised!K958,Mapping!$H:$I,2,FALSE)</f>
        <v>4</v>
      </c>
      <c r="M958" s="2">
        <f>VLOOKUP(Revised!L958,Mapping!$H:$I,2,FALSE)</f>
        <v>4</v>
      </c>
      <c r="N958" s="2">
        <f>VLOOKUP(Revised!M958,Mapping!$H:$I,2,FALSE)</f>
        <v>4</v>
      </c>
      <c r="O958" s="2">
        <f>VLOOKUP(Revised!N958,Mapping!$H:$I,2,FALSE)</f>
        <v>4</v>
      </c>
      <c r="P958" s="2">
        <f>VLOOKUP(Revised!O958,Mapping!$H:$I,2,FALSE)</f>
        <v>4</v>
      </c>
      <c r="Q958" s="2">
        <f>VLOOKUP(Revised!P958,Mapping!$H:$I,2,FALSE)</f>
        <v>4</v>
      </c>
      <c r="R958" s="2">
        <f>VLOOKUP(Revised!Q958,Mapping!$K:$L,2,FALSE)</f>
        <v>3</v>
      </c>
      <c r="S958" s="2">
        <f>VLOOKUP(Revised!R958,Mapping!$K:$L,2,FALSE)</f>
        <v>3</v>
      </c>
      <c r="T958" s="2"/>
      <c r="U958" s="2"/>
      <c r="V958" s="2"/>
    </row>
    <row r="959" spans="1:22" hidden="1" x14ac:dyDescent="0.2">
      <c r="A959">
        <v>958</v>
      </c>
      <c r="B959" s="1">
        <v>44313.610810185186</v>
      </c>
      <c r="C959" s="2" t="s">
        <v>3301</v>
      </c>
      <c r="D959" s="2" t="s">
        <v>3305</v>
      </c>
      <c r="E959" s="3">
        <v>44313</v>
      </c>
      <c r="F959" s="22">
        <v>2021</v>
      </c>
      <c r="G959" s="2">
        <f>VLOOKUP(Revised!F959,Mapping!$H:$I,2,FALSE)</f>
        <v>5</v>
      </c>
      <c r="H959" s="2">
        <f>VLOOKUP(Revised!G959,Mapping!$H:$I,2,FALSE)</f>
        <v>5</v>
      </c>
      <c r="I959" s="2">
        <f>VLOOKUP(Revised!H959,Mapping!$H:$I,2,FALSE)</f>
        <v>5</v>
      </c>
      <c r="J959" s="2">
        <f>VLOOKUP(Revised!I959,Mapping!$H:$I,2,FALSE)</f>
        <v>5</v>
      </c>
      <c r="K959" s="2">
        <f>VLOOKUP(Revised!J959,Mapping!$H:$I,2,FALSE)</f>
        <v>5</v>
      </c>
      <c r="L959" s="2">
        <f>VLOOKUP(Revised!K959,Mapping!$H:$I,2,FALSE)</f>
        <v>5</v>
      </c>
      <c r="M959" s="2">
        <f>VLOOKUP(Revised!L959,Mapping!$H:$I,2,FALSE)</f>
        <v>5</v>
      </c>
      <c r="N959" s="2">
        <f>VLOOKUP(Revised!M959,Mapping!$H:$I,2,FALSE)</f>
        <v>4</v>
      </c>
      <c r="O959" s="2">
        <f>VLOOKUP(Revised!N959,Mapping!$H:$I,2,FALSE)</f>
        <v>4</v>
      </c>
      <c r="P959" s="2">
        <f>VLOOKUP(Revised!O959,Mapping!$H:$I,2,FALSE)</f>
        <v>5</v>
      </c>
      <c r="Q959" s="2">
        <f>VLOOKUP(Revised!P959,Mapping!$H:$I,2,FALSE)</f>
        <v>5</v>
      </c>
      <c r="R959" s="2">
        <f>VLOOKUP(Revised!Q959,Mapping!$K:$L,2,FALSE)</f>
        <v>5</v>
      </c>
      <c r="S959" s="2">
        <f>VLOOKUP(Revised!R959,Mapping!$K:$L,2,FALSE)</f>
        <v>5</v>
      </c>
      <c r="T959" s="2"/>
      <c r="U959" s="2"/>
      <c r="V959" s="2"/>
    </row>
    <row r="960" spans="1:22" hidden="1" x14ac:dyDescent="0.2">
      <c r="A960">
        <v>959</v>
      </c>
      <c r="B960" s="1">
        <v>44313.610833333332</v>
      </c>
      <c r="C960" s="2" t="s">
        <v>3301</v>
      </c>
      <c r="D960" s="2" t="s">
        <v>3305</v>
      </c>
      <c r="E960" s="3">
        <v>44313</v>
      </c>
      <c r="F960" s="22">
        <v>2021</v>
      </c>
      <c r="G960" s="2">
        <f>VLOOKUP(Revised!F960,Mapping!$H:$I,2,FALSE)</f>
        <v>5</v>
      </c>
      <c r="H960" s="2">
        <f>VLOOKUP(Revised!G960,Mapping!$H:$I,2,FALSE)</f>
        <v>5</v>
      </c>
      <c r="I960" s="2">
        <f>VLOOKUP(Revised!H960,Mapping!$H:$I,2,FALSE)</f>
        <v>5</v>
      </c>
      <c r="J960" s="2">
        <f>VLOOKUP(Revised!I960,Mapping!$H:$I,2,FALSE)</f>
        <v>5</v>
      </c>
      <c r="K960" s="2">
        <f>VLOOKUP(Revised!J960,Mapping!$H:$I,2,FALSE)</f>
        <v>5</v>
      </c>
      <c r="L960" s="2">
        <f>VLOOKUP(Revised!K960,Mapping!$H:$I,2,FALSE)</f>
        <v>5</v>
      </c>
      <c r="M960" s="2">
        <f>VLOOKUP(Revised!L960,Mapping!$H:$I,2,FALSE)</f>
        <v>5</v>
      </c>
      <c r="N960" s="2">
        <f>VLOOKUP(Revised!M960,Mapping!$H:$I,2,FALSE)</f>
        <v>5</v>
      </c>
      <c r="O960" s="2">
        <f>VLOOKUP(Revised!N960,Mapping!$H:$I,2,FALSE)</f>
        <v>5</v>
      </c>
      <c r="P960" s="2">
        <f>VLOOKUP(Revised!O960,Mapping!$H:$I,2,FALSE)</f>
        <v>5</v>
      </c>
      <c r="Q960" s="2">
        <f>VLOOKUP(Revised!P960,Mapping!$H:$I,2,FALSE)</f>
        <v>5</v>
      </c>
      <c r="R960" s="2">
        <f>VLOOKUP(Revised!Q960,Mapping!$K:$L,2,FALSE)</f>
        <v>5</v>
      </c>
      <c r="S960" s="2">
        <f>VLOOKUP(Revised!R960,Mapping!$K:$L,2,FALSE)</f>
        <v>5</v>
      </c>
      <c r="T960" s="2" t="s">
        <v>634</v>
      </c>
      <c r="U960" s="2"/>
      <c r="V960" s="2"/>
    </row>
    <row r="961" spans="1:22" hidden="1" x14ac:dyDescent="0.2">
      <c r="A961">
        <v>960</v>
      </c>
      <c r="B961" s="1">
        <v>44313.610925925925</v>
      </c>
      <c r="C961" s="2" t="s">
        <v>3301</v>
      </c>
      <c r="D961" s="2" t="s">
        <v>3305</v>
      </c>
      <c r="E961" s="3">
        <v>44313</v>
      </c>
      <c r="F961" s="22">
        <v>2021</v>
      </c>
      <c r="G961" s="2">
        <f>VLOOKUP(Revised!F961,Mapping!$H:$I,2,FALSE)</f>
        <v>4</v>
      </c>
      <c r="H961" s="2">
        <f>VLOOKUP(Revised!G961,Mapping!$H:$I,2,FALSE)</f>
        <v>4</v>
      </c>
      <c r="I961" s="2">
        <f>VLOOKUP(Revised!H961,Mapping!$H:$I,2,FALSE)</f>
        <v>5</v>
      </c>
      <c r="J961" s="2">
        <f>VLOOKUP(Revised!I961,Mapping!$H:$I,2,FALSE)</f>
        <v>5</v>
      </c>
      <c r="K961" s="2">
        <f>VLOOKUP(Revised!J961,Mapping!$H:$I,2,FALSE)</f>
        <v>5</v>
      </c>
      <c r="L961" s="2">
        <f>VLOOKUP(Revised!K961,Mapping!$H:$I,2,FALSE)</f>
        <v>4</v>
      </c>
      <c r="M961" s="2">
        <f>VLOOKUP(Revised!L961,Mapping!$H:$I,2,FALSE)</f>
        <v>5</v>
      </c>
      <c r="N961" s="2">
        <f>VLOOKUP(Revised!M961,Mapping!$H:$I,2,FALSE)</f>
        <v>4</v>
      </c>
      <c r="O961" s="2">
        <f>VLOOKUP(Revised!N961,Mapping!$H:$I,2,FALSE)</f>
        <v>4</v>
      </c>
      <c r="P961" s="2">
        <f>VLOOKUP(Revised!O961,Mapping!$H:$I,2,FALSE)</f>
        <v>5</v>
      </c>
      <c r="Q961" s="2">
        <f>VLOOKUP(Revised!P961,Mapping!$H:$I,2,FALSE)</f>
        <v>5</v>
      </c>
      <c r="R961" s="2">
        <f>VLOOKUP(Revised!Q961,Mapping!$K:$L,2,FALSE)</f>
        <v>5</v>
      </c>
      <c r="S961" s="2">
        <f>VLOOKUP(Revised!R961,Mapping!$K:$L,2,FALSE)</f>
        <v>5</v>
      </c>
      <c r="T961" s="2" t="s">
        <v>635</v>
      </c>
      <c r="U961" s="2"/>
      <c r="V961" s="2"/>
    </row>
    <row r="962" spans="1:22" hidden="1" x14ac:dyDescent="0.2">
      <c r="A962">
        <v>961</v>
      </c>
      <c r="B962" s="1">
        <v>44313.611273148148</v>
      </c>
      <c r="C962" s="2" t="s">
        <v>3301</v>
      </c>
      <c r="D962" s="2" t="s">
        <v>3305</v>
      </c>
      <c r="E962" s="3">
        <v>44313</v>
      </c>
      <c r="F962" s="22">
        <v>2021</v>
      </c>
      <c r="G962" s="2">
        <f>VLOOKUP(Revised!F962,Mapping!$H:$I,2,FALSE)</f>
        <v>4</v>
      </c>
      <c r="H962" s="2">
        <f>VLOOKUP(Revised!G962,Mapping!$H:$I,2,FALSE)</f>
        <v>4</v>
      </c>
      <c r="I962" s="2">
        <f>VLOOKUP(Revised!H962,Mapping!$H:$I,2,FALSE)</f>
        <v>4</v>
      </c>
      <c r="J962" s="2">
        <f>VLOOKUP(Revised!I962,Mapping!$H:$I,2,FALSE)</f>
        <v>4</v>
      </c>
      <c r="K962" s="2">
        <f>VLOOKUP(Revised!J962,Mapping!$H:$I,2,FALSE)</f>
        <v>4</v>
      </c>
      <c r="L962" s="2">
        <f>VLOOKUP(Revised!K962,Mapping!$H:$I,2,FALSE)</f>
        <v>4</v>
      </c>
      <c r="M962" s="2">
        <f>VLOOKUP(Revised!L962,Mapping!$H:$I,2,FALSE)</f>
        <v>4</v>
      </c>
      <c r="N962" s="2">
        <f>VLOOKUP(Revised!M962,Mapping!$H:$I,2,FALSE)</f>
        <v>3</v>
      </c>
      <c r="O962" s="2">
        <f>VLOOKUP(Revised!N962,Mapping!$H:$I,2,FALSE)</f>
        <v>3</v>
      </c>
      <c r="P962" s="2">
        <f>VLOOKUP(Revised!O962,Mapping!$H:$I,2,FALSE)</f>
        <v>4</v>
      </c>
      <c r="Q962" s="2">
        <f>VLOOKUP(Revised!P962,Mapping!$H:$I,2,FALSE)</f>
        <v>4</v>
      </c>
      <c r="R962" s="2">
        <f>VLOOKUP(Revised!Q962,Mapping!$K:$L,2,FALSE)</f>
        <v>5</v>
      </c>
      <c r="S962" s="2">
        <f>VLOOKUP(Revised!R962,Mapping!$K:$L,2,FALSE)</f>
        <v>3</v>
      </c>
      <c r="T962" s="2" t="s">
        <v>636</v>
      </c>
      <c r="U962" s="2" t="s">
        <v>637</v>
      </c>
      <c r="V962" s="2"/>
    </row>
    <row r="963" spans="1:22" hidden="1" x14ac:dyDescent="0.2">
      <c r="A963">
        <v>962</v>
      </c>
      <c r="B963" s="1">
        <v>44313.61142361111</v>
      </c>
      <c r="C963" s="2" t="s">
        <v>3301</v>
      </c>
      <c r="D963" s="2" t="s">
        <v>3305</v>
      </c>
      <c r="E963" s="3">
        <v>44313</v>
      </c>
      <c r="F963" s="22">
        <v>2021</v>
      </c>
      <c r="G963" s="2">
        <f>VLOOKUP(Revised!F963,Mapping!$H:$I,2,FALSE)</f>
        <v>5</v>
      </c>
      <c r="H963" s="2">
        <f>VLOOKUP(Revised!G963,Mapping!$H:$I,2,FALSE)</f>
        <v>3</v>
      </c>
      <c r="I963" s="2">
        <f>VLOOKUP(Revised!H963,Mapping!$H:$I,2,FALSE)</f>
        <v>5</v>
      </c>
      <c r="J963" s="2">
        <f>VLOOKUP(Revised!I963,Mapping!$H:$I,2,FALSE)</f>
        <v>5</v>
      </c>
      <c r="K963" s="2">
        <f>VLOOKUP(Revised!J963,Mapping!$H:$I,2,FALSE)</f>
        <v>5</v>
      </c>
      <c r="L963" s="2">
        <f>VLOOKUP(Revised!K963,Mapping!$H:$I,2,FALSE)</f>
        <v>5</v>
      </c>
      <c r="M963" s="2">
        <f>VLOOKUP(Revised!L963,Mapping!$H:$I,2,FALSE)</f>
        <v>5</v>
      </c>
      <c r="N963" s="2">
        <f>VLOOKUP(Revised!M963,Mapping!$H:$I,2,FALSE)</f>
        <v>4</v>
      </c>
      <c r="O963" s="2">
        <f>VLOOKUP(Revised!N963,Mapping!$H:$I,2,FALSE)</f>
        <v>4</v>
      </c>
      <c r="P963" s="2">
        <f>VLOOKUP(Revised!O963,Mapping!$H:$I,2,FALSE)</f>
        <v>5</v>
      </c>
      <c r="Q963" s="2">
        <f>VLOOKUP(Revised!P963,Mapping!$H:$I,2,FALSE)</f>
        <v>5</v>
      </c>
      <c r="R963" s="2">
        <f>VLOOKUP(Revised!Q963,Mapping!$K:$L,2,FALSE)</f>
        <v>5</v>
      </c>
      <c r="S963" s="2">
        <f>VLOOKUP(Revised!R963,Mapping!$K:$L,2,FALSE)</f>
        <v>5</v>
      </c>
      <c r="T963" s="2" t="s">
        <v>638</v>
      </c>
      <c r="U963" s="2"/>
      <c r="V963" s="2"/>
    </row>
    <row r="964" spans="1:22" hidden="1" x14ac:dyDescent="0.2">
      <c r="A964">
        <v>963</v>
      </c>
      <c r="B964" s="1">
        <v>44313.611504629633</v>
      </c>
      <c r="C964" s="2" t="s">
        <v>3301</v>
      </c>
      <c r="D964" s="2" t="s">
        <v>3305</v>
      </c>
      <c r="E964" s="3">
        <v>44313</v>
      </c>
      <c r="F964" s="22">
        <v>2021</v>
      </c>
      <c r="G964" s="2">
        <f>VLOOKUP(Revised!F964,Mapping!$H:$I,2,FALSE)</f>
        <v>4</v>
      </c>
      <c r="H964" s="2">
        <f>VLOOKUP(Revised!G964,Mapping!$H:$I,2,FALSE)</f>
        <v>5</v>
      </c>
      <c r="I964" s="2">
        <f>VLOOKUP(Revised!H964,Mapping!$H:$I,2,FALSE)</f>
        <v>4</v>
      </c>
      <c r="J964" s="2">
        <f>VLOOKUP(Revised!I964,Mapping!$H:$I,2,FALSE)</f>
        <v>4</v>
      </c>
      <c r="K964" s="2">
        <f>VLOOKUP(Revised!J964,Mapping!$H:$I,2,FALSE)</f>
        <v>5</v>
      </c>
      <c r="L964" s="2">
        <f>VLOOKUP(Revised!K964,Mapping!$H:$I,2,FALSE)</f>
        <v>5</v>
      </c>
      <c r="M964" s="2">
        <f>VLOOKUP(Revised!L964,Mapping!$H:$I,2,FALSE)</f>
        <v>5</v>
      </c>
      <c r="N964" s="2">
        <f>VLOOKUP(Revised!M964,Mapping!$H:$I,2,FALSE)</f>
        <v>5</v>
      </c>
      <c r="O964" s="2">
        <f>VLOOKUP(Revised!N964,Mapping!$H:$I,2,FALSE)</f>
        <v>5</v>
      </c>
      <c r="P964" s="2">
        <f>VLOOKUP(Revised!O964,Mapping!$H:$I,2,FALSE)</f>
        <v>5</v>
      </c>
      <c r="Q964" s="2">
        <f>VLOOKUP(Revised!P964,Mapping!$H:$I,2,FALSE)</f>
        <v>5</v>
      </c>
      <c r="R964" s="2">
        <f>VLOOKUP(Revised!Q964,Mapping!$K:$L,2,FALSE)</f>
        <v>3</v>
      </c>
      <c r="S964" s="2">
        <f>VLOOKUP(Revised!R964,Mapping!$K:$L,2,FALSE)</f>
        <v>3</v>
      </c>
      <c r="T964" s="2"/>
      <c r="U964" s="2"/>
      <c r="V964" s="2"/>
    </row>
    <row r="965" spans="1:22" hidden="1" x14ac:dyDescent="0.2">
      <c r="A965">
        <v>964</v>
      </c>
      <c r="B965" s="1">
        <v>44313.611539351848</v>
      </c>
      <c r="C965" s="2" t="s">
        <v>3301</v>
      </c>
      <c r="D965" s="2" t="s">
        <v>3305</v>
      </c>
      <c r="E965" s="3">
        <v>44313</v>
      </c>
      <c r="F965" s="22">
        <v>2021</v>
      </c>
      <c r="G965" s="2">
        <f>VLOOKUP(Revised!F965,Mapping!$H:$I,2,FALSE)</f>
        <v>5</v>
      </c>
      <c r="H965" s="2">
        <f>VLOOKUP(Revised!G965,Mapping!$H:$I,2,FALSE)</f>
        <v>4</v>
      </c>
      <c r="I965" s="2">
        <f>VLOOKUP(Revised!H965,Mapping!$H:$I,2,FALSE)</f>
        <v>5</v>
      </c>
      <c r="J965" s="2">
        <f>VLOOKUP(Revised!I965,Mapping!$H:$I,2,FALSE)</f>
        <v>5</v>
      </c>
      <c r="K965" s="2">
        <f>VLOOKUP(Revised!J965,Mapping!$H:$I,2,FALSE)</f>
        <v>5</v>
      </c>
      <c r="L965" s="2">
        <f>VLOOKUP(Revised!K965,Mapping!$H:$I,2,FALSE)</f>
        <v>5</v>
      </c>
      <c r="M965" s="2">
        <f>VLOOKUP(Revised!L965,Mapping!$H:$I,2,FALSE)</f>
        <v>4</v>
      </c>
      <c r="N965" s="2">
        <f>VLOOKUP(Revised!M965,Mapping!$H:$I,2,FALSE)</f>
        <v>4</v>
      </c>
      <c r="O965" s="2">
        <f>VLOOKUP(Revised!N965,Mapping!$H:$I,2,FALSE)</f>
        <v>4</v>
      </c>
      <c r="P965" s="2">
        <f>VLOOKUP(Revised!O965,Mapping!$H:$I,2,FALSE)</f>
        <v>5</v>
      </c>
      <c r="Q965" s="2">
        <f>VLOOKUP(Revised!P965,Mapping!$H:$I,2,FALSE)</f>
        <v>5</v>
      </c>
      <c r="R965" s="2">
        <f>VLOOKUP(Revised!Q965,Mapping!$K:$L,2,FALSE)</f>
        <v>3</v>
      </c>
      <c r="S965" s="2">
        <f>VLOOKUP(Revised!R965,Mapping!$K:$L,2,FALSE)</f>
        <v>5</v>
      </c>
      <c r="T965" s="2" t="s">
        <v>639</v>
      </c>
      <c r="U965" s="2"/>
      <c r="V965" s="2"/>
    </row>
    <row r="966" spans="1:22" hidden="1" x14ac:dyDescent="0.2">
      <c r="A966">
        <v>965</v>
      </c>
      <c r="B966" s="1">
        <v>44313.611574074072</v>
      </c>
      <c r="C966" s="2" t="s">
        <v>3301</v>
      </c>
      <c r="D966" s="2" t="s">
        <v>3305</v>
      </c>
      <c r="E966" s="3">
        <v>44313</v>
      </c>
      <c r="F966" s="22">
        <v>2021</v>
      </c>
      <c r="G966" s="2">
        <f>VLOOKUP(Revised!F966,Mapping!$H:$I,2,FALSE)</f>
        <v>5</v>
      </c>
      <c r="H966" s="2">
        <f>VLOOKUP(Revised!G966,Mapping!$H:$I,2,FALSE)</f>
        <v>5</v>
      </c>
      <c r="I966" s="2">
        <f>VLOOKUP(Revised!H966,Mapping!$H:$I,2,FALSE)</f>
        <v>5</v>
      </c>
      <c r="J966" s="2">
        <f>VLOOKUP(Revised!I966,Mapping!$H:$I,2,FALSE)</f>
        <v>5</v>
      </c>
      <c r="K966" s="2">
        <f>VLOOKUP(Revised!J966,Mapping!$H:$I,2,FALSE)</f>
        <v>5</v>
      </c>
      <c r="L966" s="2">
        <f>VLOOKUP(Revised!K966,Mapping!$H:$I,2,FALSE)</f>
        <v>5</v>
      </c>
      <c r="M966" s="2">
        <f>VLOOKUP(Revised!L966,Mapping!$H:$I,2,FALSE)</f>
        <v>5</v>
      </c>
      <c r="N966" s="2">
        <f>VLOOKUP(Revised!M966,Mapping!$H:$I,2,FALSE)</f>
        <v>5</v>
      </c>
      <c r="O966" s="2">
        <f>VLOOKUP(Revised!N966,Mapping!$H:$I,2,FALSE)</f>
        <v>5</v>
      </c>
      <c r="P966" s="2">
        <f>VLOOKUP(Revised!O966,Mapping!$H:$I,2,FALSE)</f>
        <v>5</v>
      </c>
      <c r="Q966" s="2">
        <f>VLOOKUP(Revised!P966,Mapping!$H:$I,2,FALSE)</f>
        <v>5</v>
      </c>
      <c r="R966" s="2">
        <f>VLOOKUP(Revised!Q966,Mapping!$K:$L,2,FALSE)</f>
        <v>5</v>
      </c>
      <c r="S966" s="2">
        <f>VLOOKUP(Revised!R966,Mapping!$K:$L,2,FALSE)</f>
        <v>5</v>
      </c>
      <c r="T966" s="2" t="s">
        <v>640</v>
      </c>
      <c r="U966" s="2"/>
      <c r="V966" s="2"/>
    </row>
    <row r="967" spans="1:22" hidden="1" x14ac:dyDescent="0.2">
      <c r="A967">
        <v>966</v>
      </c>
      <c r="B967" s="1">
        <v>44313.611655092594</v>
      </c>
      <c r="C967" s="2" t="s">
        <v>3301</v>
      </c>
      <c r="D967" s="2" t="s">
        <v>3305</v>
      </c>
      <c r="E967" s="3">
        <v>44313</v>
      </c>
      <c r="F967" s="22">
        <v>2021</v>
      </c>
      <c r="G967" s="2">
        <f>VLOOKUP(Revised!F967,Mapping!$H:$I,2,FALSE)</f>
        <v>4</v>
      </c>
      <c r="H967" s="2">
        <f>VLOOKUP(Revised!G967,Mapping!$H:$I,2,FALSE)</f>
        <v>4</v>
      </c>
      <c r="I967" s="2">
        <f>VLOOKUP(Revised!H967,Mapping!$H:$I,2,FALSE)</f>
        <v>4</v>
      </c>
      <c r="J967" s="2">
        <f>VLOOKUP(Revised!I967,Mapping!$H:$I,2,FALSE)</f>
        <v>4</v>
      </c>
      <c r="K967" s="2">
        <f>VLOOKUP(Revised!J967,Mapping!$H:$I,2,FALSE)</f>
        <v>4</v>
      </c>
      <c r="L967" s="2">
        <f>VLOOKUP(Revised!K967,Mapping!$H:$I,2,FALSE)</f>
        <v>4</v>
      </c>
      <c r="M967" s="2">
        <f>VLOOKUP(Revised!L967,Mapping!$H:$I,2,FALSE)</f>
        <v>4</v>
      </c>
      <c r="N967" s="2">
        <f>VLOOKUP(Revised!M967,Mapping!$H:$I,2,FALSE)</f>
        <v>4</v>
      </c>
      <c r="O967" s="2">
        <f>VLOOKUP(Revised!N967,Mapping!$H:$I,2,FALSE)</f>
        <v>4</v>
      </c>
      <c r="P967" s="2">
        <f>VLOOKUP(Revised!O967,Mapping!$H:$I,2,FALSE)</f>
        <v>4</v>
      </c>
      <c r="Q967" s="2">
        <f>VLOOKUP(Revised!P967,Mapping!$H:$I,2,FALSE)</f>
        <v>4</v>
      </c>
      <c r="R967" s="2">
        <f>VLOOKUP(Revised!Q967,Mapping!$K:$L,2,FALSE)</f>
        <v>3</v>
      </c>
      <c r="S967" s="2">
        <f>VLOOKUP(Revised!R967,Mapping!$K:$L,2,FALSE)</f>
        <v>5</v>
      </c>
      <c r="T967" s="2"/>
      <c r="U967" s="2"/>
      <c r="V967" s="2"/>
    </row>
    <row r="968" spans="1:22" hidden="1" x14ac:dyDescent="0.2">
      <c r="A968">
        <v>967</v>
      </c>
      <c r="B968" s="1">
        <v>44313.611898148149</v>
      </c>
      <c r="C968" s="2" t="s">
        <v>3301</v>
      </c>
      <c r="D968" s="2" t="s">
        <v>3305</v>
      </c>
      <c r="E968" s="3">
        <v>44313</v>
      </c>
      <c r="F968" s="22">
        <v>2021</v>
      </c>
      <c r="G968" s="2">
        <f>VLOOKUP(Revised!F968,Mapping!$H:$I,2,FALSE)</f>
        <v>5</v>
      </c>
      <c r="H968" s="2">
        <f>VLOOKUP(Revised!G968,Mapping!$H:$I,2,FALSE)</f>
        <v>5</v>
      </c>
      <c r="I968" s="2">
        <f>VLOOKUP(Revised!H968,Mapping!$H:$I,2,FALSE)</f>
        <v>5</v>
      </c>
      <c r="J968" s="2">
        <f>VLOOKUP(Revised!I968,Mapping!$H:$I,2,FALSE)</f>
        <v>5</v>
      </c>
      <c r="K968" s="2">
        <f>VLOOKUP(Revised!J968,Mapping!$H:$I,2,FALSE)</f>
        <v>5</v>
      </c>
      <c r="L968" s="2">
        <f>VLOOKUP(Revised!K968,Mapping!$H:$I,2,FALSE)</f>
        <v>5</v>
      </c>
      <c r="M968" s="2">
        <f>VLOOKUP(Revised!L968,Mapping!$H:$I,2,FALSE)</f>
        <v>5</v>
      </c>
      <c r="N968" s="2">
        <f>VLOOKUP(Revised!M968,Mapping!$H:$I,2,FALSE)</f>
        <v>4</v>
      </c>
      <c r="O968" s="2">
        <f>VLOOKUP(Revised!N968,Mapping!$H:$I,2,FALSE)</f>
        <v>4</v>
      </c>
      <c r="P968" s="2">
        <f>VLOOKUP(Revised!O968,Mapping!$H:$I,2,FALSE)</f>
        <v>5</v>
      </c>
      <c r="Q968" s="2">
        <f>VLOOKUP(Revised!P968,Mapping!$H:$I,2,FALSE)</f>
        <v>5</v>
      </c>
      <c r="R968" s="2">
        <f>VLOOKUP(Revised!Q968,Mapping!$K:$L,2,FALSE)</f>
        <v>5</v>
      </c>
      <c r="S968" s="2">
        <f>VLOOKUP(Revised!R968,Mapping!$K:$L,2,FALSE)</f>
        <v>5</v>
      </c>
      <c r="T968" s="2"/>
      <c r="U968" s="2"/>
      <c r="V968" s="2"/>
    </row>
    <row r="969" spans="1:22" hidden="1" x14ac:dyDescent="0.2">
      <c r="A969">
        <v>968</v>
      </c>
      <c r="B969" s="1">
        <v>44313.612118055556</v>
      </c>
      <c r="C969" s="2" t="s">
        <v>3301</v>
      </c>
      <c r="D969" s="2" t="s">
        <v>3305</v>
      </c>
      <c r="E969" s="3">
        <v>44313</v>
      </c>
      <c r="F969" s="22">
        <v>2021</v>
      </c>
      <c r="G969" s="2">
        <f>VLOOKUP(Revised!F969,Mapping!$H:$I,2,FALSE)</f>
        <v>4</v>
      </c>
      <c r="H969" s="2">
        <f>VLOOKUP(Revised!G969,Mapping!$H:$I,2,FALSE)</f>
        <v>4</v>
      </c>
      <c r="I969" s="2">
        <f>VLOOKUP(Revised!H969,Mapping!$H:$I,2,FALSE)</f>
        <v>5</v>
      </c>
      <c r="J969" s="2">
        <f>VLOOKUP(Revised!I969,Mapping!$H:$I,2,FALSE)</f>
        <v>4</v>
      </c>
      <c r="K969" s="2">
        <f>VLOOKUP(Revised!J969,Mapping!$H:$I,2,FALSE)</f>
        <v>4</v>
      </c>
      <c r="L969" s="2">
        <f>VLOOKUP(Revised!K969,Mapping!$H:$I,2,FALSE)</f>
        <v>4</v>
      </c>
      <c r="M969" s="2">
        <f>VLOOKUP(Revised!L969,Mapping!$H:$I,2,FALSE)</f>
        <v>4</v>
      </c>
      <c r="N969" s="2">
        <f>VLOOKUP(Revised!M969,Mapping!$H:$I,2,FALSE)</f>
        <v>4</v>
      </c>
      <c r="O969" s="2">
        <f>VLOOKUP(Revised!N969,Mapping!$H:$I,2,FALSE)</f>
        <v>4</v>
      </c>
      <c r="P969" s="2">
        <f>VLOOKUP(Revised!O969,Mapping!$H:$I,2,FALSE)</f>
        <v>4</v>
      </c>
      <c r="Q969" s="2">
        <f>VLOOKUP(Revised!P969,Mapping!$H:$I,2,FALSE)</f>
        <v>4</v>
      </c>
      <c r="R969" s="2">
        <f>VLOOKUP(Revised!Q969,Mapping!$K:$L,2,FALSE)</f>
        <v>5</v>
      </c>
      <c r="S969" s="2">
        <f>VLOOKUP(Revised!R969,Mapping!$K:$L,2,FALSE)</f>
        <v>3</v>
      </c>
      <c r="T969" s="2"/>
      <c r="U969" s="2"/>
      <c r="V969" s="2"/>
    </row>
    <row r="970" spans="1:22" hidden="1" x14ac:dyDescent="0.2">
      <c r="A970">
        <v>969</v>
      </c>
      <c r="B970" s="1">
        <v>44313.613599537035</v>
      </c>
      <c r="C970" s="2" t="s">
        <v>3301</v>
      </c>
      <c r="D970" s="2" t="s">
        <v>3305</v>
      </c>
      <c r="E970" s="3">
        <v>44313</v>
      </c>
      <c r="F970" s="22">
        <v>2021</v>
      </c>
      <c r="G970" s="2">
        <f>VLOOKUP(Revised!F970,Mapping!$H:$I,2,FALSE)</f>
        <v>5</v>
      </c>
      <c r="H970" s="2">
        <f>VLOOKUP(Revised!G970,Mapping!$H:$I,2,FALSE)</f>
        <v>4</v>
      </c>
      <c r="I970" s="2">
        <f>VLOOKUP(Revised!H970,Mapping!$H:$I,2,FALSE)</f>
        <v>4</v>
      </c>
      <c r="J970" s="2">
        <f>VLOOKUP(Revised!I970,Mapping!$H:$I,2,FALSE)</f>
        <v>4</v>
      </c>
      <c r="K970" s="2">
        <f>VLOOKUP(Revised!J970,Mapping!$H:$I,2,FALSE)</f>
        <v>4</v>
      </c>
      <c r="L970" s="2">
        <f>VLOOKUP(Revised!K970,Mapping!$H:$I,2,FALSE)</f>
        <v>4</v>
      </c>
      <c r="M970" s="2">
        <f>VLOOKUP(Revised!L970,Mapping!$H:$I,2,FALSE)</f>
        <v>4</v>
      </c>
      <c r="N970" s="2">
        <f>VLOOKUP(Revised!M970,Mapping!$H:$I,2,FALSE)</f>
        <v>4</v>
      </c>
      <c r="O970" s="2">
        <f>VLOOKUP(Revised!N970,Mapping!$H:$I,2,FALSE)</f>
        <v>4</v>
      </c>
      <c r="P970" s="2">
        <f>VLOOKUP(Revised!O970,Mapping!$H:$I,2,FALSE)</f>
        <v>4</v>
      </c>
      <c r="Q970" s="2">
        <f>VLOOKUP(Revised!P970,Mapping!$H:$I,2,FALSE)</f>
        <v>4</v>
      </c>
      <c r="R970" s="2">
        <f>VLOOKUP(Revised!Q970,Mapping!$K:$L,2,FALSE)</f>
        <v>5</v>
      </c>
      <c r="S970" s="2">
        <f>VLOOKUP(Revised!R970,Mapping!$K:$L,2,FALSE)</f>
        <v>3</v>
      </c>
      <c r="T970" s="2" t="s">
        <v>643</v>
      </c>
      <c r="U970" s="2"/>
      <c r="V970" s="2"/>
    </row>
    <row r="971" spans="1:22" hidden="1" x14ac:dyDescent="0.2">
      <c r="A971">
        <v>970</v>
      </c>
      <c r="B971" s="1">
        <v>44315.616122685184</v>
      </c>
      <c r="C971" s="2" t="s">
        <v>3301</v>
      </c>
      <c r="D971" s="2" t="s">
        <v>195</v>
      </c>
      <c r="E971" s="3">
        <v>44315</v>
      </c>
      <c r="F971" s="22">
        <v>2021</v>
      </c>
      <c r="G971" s="2">
        <f>VLOOKUP(Revised!F971,Mapping!$H:$I,2,FALSE)</f>
        <v>5</v>
      </c>
      <c r="H971" s="2">
        <f>VLOOKUP(Revised!G971,Mapping!$H:$I,2,FALSE)</f>
        <v>5</v>
      </c>
      <c r="I971" s="2">
        <f>VLOOKUP(Revised!H971,Mapping!$H:$I,2,FALSE)</f>
        <v>5</v>
      </c>
      <c r="J971" s="2">
        <f>VLOOKUP(Revised!I971,Mapping!$H:$I,2,FALSE)</f>
        <v>5</v>
      </c>
      <c r="K971" s="2">
        <f>VLOOKUP(Revised!J971,Mapping!$H:$I,2,FALSE)</f>
        <v>5</v>
      </c>
      <c r="L971" s="2">
        <f>VLOOKUP(Revised!K971,Mapping!$H:$I,2,FALSE)</f>
        <v>5</v>
      </c>
      <c r="M971" s="2">
        <f>VLOOKUP(Revised!L971,Mapping!$H:$I,2,FALSE)</f>
        <v>5</v>
      </c>
      <c r="N971" s="2">
        <f>VLOOKUP(Revised!M971,Mapping!$H:$I,2,FALSE)</f>
        <v>5</v>
      </c>
      <c r="O971" s="2">
        <f>VLOOKUP(Revised!N971,Mapping!$H:$I,2,FALSE)</f>
        <v>5</v>
      </c>
      <c r="P971" s="2">
        <f>VLOOKUP(Revised!O971,Mapping!$H:$I,2,FALSE)</f>
        <v>5</v>
      </c>
      <c r="Q971" s="2">
        <f>VLOOKUP(Revised!P971,Mapping!$H:$I,2,FALSE)</f>
        <v>5</v>
      </c>
      <c r="R971" s="2">
        <f>VLOOKUP(Revised!Q971,Mapping!$K:$L,2,FALSE)</f>
        <v>5</v>
      </c>
      <c r="S971" s="2">
        <f>VLOOKUP(Revised!R971,Mapping!$K:$L,2,FALSE)</f>
        <v>5</v>
      </c>
      <c r="T971" s="2"/>
      <c r="U971" s="2"/>
      <c r="V971" s="2"/>
    </row>
    <row r="972" spans="1:22" hidden="1" x14ac:dyDescent="0.2">
      <c r="A972">
        <v>971</v>
      </c>
      <c r="B972" s="1">
        <v>44315.616284722222</v>
      </c>
      <c r="C972" s="2" t="s">
        <v>3301</v>
      </c>
      <c r="D972" s="2" t="s">
        <v>195</v>
      </c>
      <c r="E972" s="3">
        <v>44315</v>
      </c>
      <c r="F972" s="22">
        <v>2021</v>
      </c>
      <c r="G972" s="2">
        <f>VLOOKUP(Revised!F972,Mapping!$H:$I,2,FALSE)</f>
        <v>4</v>
      </c>
      <c r="H972" s="2">
        <f>VLOOKUP(Revised!G972,Mapping!$H:$I,2,FALSE)</f>
        <v>4</v>
      </c>
      <c r="I972" s="2">
        <f>VLOOKUP(Revised!H972,Mapping!$H:$I,2,FALSE)</f>
        <v>4</v>
      </c>
      <c r="J972" s="2">
        <f>VLOOKUP(Revised!I972,Mapping!$H:$I,2,FALSE)</f>
        <v>5</v>
      </c>
      <c r="K972" s="2">
        <f>VLOOKUP(Revised!J972,Mapping!$H:$I,2,FALSE)</f>
        <v>4</v>
      </c>
      <c r="L972" s="2">
        <f>VLOOKUP(Revised!K972,Mapping!$H:$I,2,FALSE)</f>
        <v>4</v>
      </c>
      <c r="M972" s="2">
        <f>VLOOKUP(Revised!L972,Mapping!$H:$I,2,FALSE)</f>
        <v>4</v>
      </c>
      <c r="N972" s="2">
        <f>VLOOKUP(Revised!M972,Mapping!$H:$I,2,FALSE)</f>
        <v>4</v>
      </c>
      <c r="O972" s="2">
        <f>VLOOKUP(Revised!N972,Mapping!$H:$I,2,FALSE)</f>
        <v>4</v>
      </c>
      <c r="P972" s="2">
        <f>VLOOKUP(Revised!O972,Mapping!$H:$I,2,FALSE)</f>
        <v>4</v>
      </c>
      <c r="Q972" s="2">
        <f>VLOOKUP(Revised!P972,Mapping!$H:$I,2,FALSE)</f>
        <v>5</v>
      </c>
      <c r="R972" s="2">
        <f>VLOOKUP(Revised!Q972,Mapping!$K:$L,2,FALSE)</f>
        <v>5</v>
      </c>
      <c r="S972" s="2">
        <f>VLOOKUP(Revised!R972,Mapping!$K:$L,2,FALSE)</f>
        <v>3</v>
      </c>
      <c r="T972" s="2"/>
      <c r="U972" s="2"/>
      <c r="V972" s="2"/>
    </row>
    <row r="973" spans="1:22" hidden="1" x14ac:dyDescent="0.2">
      <c r="A973">
        <v>972</v>
      </c>
      <c r="B973" s="1">
        <v>44315.616550925923</v>
      </c>
      <c r="C973" s="2" t="s">
        <v>3301</v>
      </c>
      <c r="D973" s="2" t="s">
        <v>195</v>
      </c>
      <c r="E973" s="3">
        <v>44315</v>
      </c>
      <c r="F973" s="22">
        <v>2021</v>
      </c>
      <c r="G973" s="2">
        <f>VLOOKUP(Revised!F973,Mapping!$H:$I,2,FALSE)</f>
        <v>4</v>
      </c>
      <c r="H973" s="2">
        <f>VLOOKUP(Revised!G973,Mapping!$H:$I,2,FALSE)</f>
        <v>4</v>
      </c>
      <c r="I973" s="2">
        <f>VLOOKUP(Revised!H973,Mapping!$H:$I,2,FALSE)</f>
        <v>4</v>
      </c>
      <c r="J973" s="2">
        <f>VLOOKUP(Revised!I973,Mapping!$H:$I,2,FALSE)</f>
        <v>4</v>
      </c>
      <c r="K973" s="2">
        <f>VLOOKUP(Revised!J973,Mapping!$H:$I,2,FALSE)</f>
        <v>4</v>
      </c>
      <c r="L973" s="2">
        <f>VLOOKUP(Revised!K973,Mapping!$H:$I,2,FALSE)</f>
        <v>4</v>
      </c>
      <c r="M973" s="2">
        <f>VLOOKUP(Revised!L973,Mapping!$H:$I,2,FALSE)</f>
        <v>4</v>
      </c>
      <c r="N973" s="2">
        <f>VLOOKUP(Revised!M973,Mapping!$H:$I,2,FALSE)</f>
        <v>4</v>
      </c>
      <c r="O973" s="2">
        <f>VLOOKUP(Revised!N973,Mapping!$H:$I,2,FALSE)</f>
        <v>4</v>
      </c>
      <c r="P973" s="2">
        <f>VLOOKUP(Revised!O973,Mapping!$H:$I,2,FALSE)</f>
        <v>4</v>
      </c>
      <c r="Q973" s="2">
        <f>VLOOKUP(Revised!P973,Mapping!$H:$I,2,FALSE)</f>
        <v>4</v>
      </c>
      <c r="R973" s="2">
        <f>VLOOKUP(Revised!Q973,Mapping!$K:$L,2,FALSE)</f>
        <v>5</v>
      </c>
      <c r="S973" s="2">
        <f>VLOOKUP(Revised!R973,Mapping!$K:$L,2,FALSE)</f>
        <v>5</v>
      </c>
      <c r="T973" s="2"/>
      <c r="U973" s="2"/>
      <c r="V973" s="2"/>
    </row>
    <row r="974" spans="1:22" hidden="1" x14ac:dyDescent="0.2">
      <c r="A974">
        <v>973</v>
      </c>
      <c r="B974" s="1">
        <v>44315.617303240739</v>
      </c>
      <c r="C974" s="2" t="s">
        <v>3301</v>
      </c>
      <c r="D974" s="2" t="s">
        <v>195</v>
      </c>
      <c r="E974" s="3">
        <v>44315</v>
      </c>
      <c r="F974" s="22">
        <v>2021</v>
      </c>
      <c r="G974" s="2">
        <f>VLOOKUP(Revised!F974,Mapping!$H:$I,2,FALSE)</f>
        <v>5</v>
      </c>
      <c r="H974" s="2">
        <f>VLOOKUP(Revised!G974,Mapping!$H:$I,2,FALSE)</f>
        <v>5</v>
      </c>
      <c r="I974" s="2">
        <f>VLOOKUP(Revised!H974,Mapping!$H:$I,2,FALSE)</f>
        <v>5</v>
      </c>
      <c r="J974" s="2">
        <f>VLOOKUP(Revised!I974,Mapping!$H:$I,2,FALSE)</f>
        <v>4</v>
      </c>
      <c r="K974" s="2">
        <f>VLOOKUP(Revised!J974,Mapping!$H:$I,2,FALSE)</f>
        <v>5</v>
      </c>
      <c r="L974" s="2">
        <f>VLOOKUP(Revised!K974,Mapping!$H:$I,2,FALSE)</f>
        <v>5</v>
      </c>
      <c r="M974" s="2">
        <f>VLOOKUP(Revised!L974,Mapping!$H:$I,2,FALSE)</f>
        <v>5</v>
      </c>
      <c r="N974" s="2">
        <f>VLOOKUP(Revised!M974,Mapping!$H:$I,2,FALSE)</f>
        <v>5</v>
      </c>
      <c r="O974" s="2">
        <f>VLOOKUP(Revised!N974,Mapping!$H:$I,2,FALSE)</f>
        <v>3</v>
      </c>
      <c r="P974" s="2">
        <f>VLOOKUP(Revised!O974,Mapping!$H:$I,2,FALSE)</f>
        <v>5</v>
      </c>
      <c r="Q974" s="2">
        <f>VLOOKUP(Revised!P974,Mapping!$H:$I,2,FALSE)</f>
        <v>5</v>
      </c>
      <c r="R974" s="2">
        <f>VLOOKUP(Revised!Q974,Mapping!$K:$L,2,FALSE)</f>
        <v>5</v>
      </c>
      <c r="S974" s="2">
        <f>VLOOKUP(Revised!R974,Mapping!$K:$L,2,FALSE)</f>
        <v>5</v>
      </c>
      <c r="T974" s="2" t="s">
        <v>645</v>
      </c>
      <c r="U974" s="2"/>
      <c r="V974" s="2"/>
    </row>
    <row r="975" spans="1:22" hidden="1" x14ac:dyDescent="0.2">
      <c r="A975">
        <v>974</v>
      </c>
      <c r="B975" s="1">
        <v>44315.617847222224</v>
      </c>
      <c r="C975" s="2" t="s">
        <v>3301</v>
      </c>
      <c r="D975" s="2" t="s">
        <v>195</v>
      </c>
      <c r="E975" s="3">
        <v>44315</v>
      </c>
      <c r="F975" s="22">
        <v>2021</v>
      </c>
      <c r="G975" s="2">
        <f>VLOOKUP(Revised!F975,Mapping!$H:$I,2,FALSE)</f>
        <v>4</v>
      </c>
      <c r="H975" s="2">
        <f>VLOOKUP(Revised!G975,Mapping!$H:$I,2,FALSE)</f>
        <v>5</v>
      </c>
      <c r="I975" s="2">
        <f>VLOOKUP(Revised!H975,Mapping!$H:$I,2,FALSE)</f>
        <v>4</v>
      </c>
      <c r="J975" s="2">
        <f>VLOOKUP(Revised!I975,Mapping!$H:$I,2,FALSE)</f>
        <v>4</v>
      </c>
      <c r="K975" s="2">
        <f>VLOOKUP(Revised!J975,Mapping!$H:$I,2,FALSE)</f>
        <v>5</v>
      </c>
      <c r="L975" s="2">
        <f>VLOOKUP(Revised!K975,Mapping!$H:$I,2,FALSE)</f>
        <v>5</v>
      </c>
      <c r="M975" s="2">
        <f>VLOOKUP(Revised!L975,Mapping!$H:$I,2,FALSE)</f>
        <v>4</v>
      </c>
      <c r="N975" s="2">
        <f>VLOOKUP(Revised!M975,Mapping!$H:$I,2,FALSE)</f>
        <v>5</v>
      </c>
      <c r="O975" s="2">
        <f>VLOOKUP(Revised!N975,Mapping!$H:$I,2,FALSE)</f>
        <v>4</v>
      </c>
      <c r="P975" s="2">
        <f>VLOOKUP(Revised!O975,Mapping!$H:$I,2,FALSE)</f>
        <v>4</v>
      </c>
      <c r="Q975" s="2">
        <f>VLOOKUP(Revised!P975,Mapping!$H:$I,2,FALSE)</f>
        <v>4</v>
      </c>
      <c r="R975" s="2">
        <f>VLOOKUP(Revised!Q975,Mapping!$K:$L,2,FALSE)</f>
        <v>5</v>
      </c>
      <c r="S975" s="2">
        <f>VLOOKUP(Revised!R975,Mapping!$K:$L,2,FALSE)</f>
        <v>3</v>
      </c>
      <c r="T975" s="2" t="s">
        <v>647</v>
      </c>
      <c r="U975" s="2"/>
      <c r="V975" s="2"/>
    </row>
    <row r="976" spans="1:22" hidden="1" x14ac:dyDescent="0.2">
      <c r="A976">
        <v>975</v>
      </c>
      <c r="B976" s="1">
        <v>44315.617986111109</v>
      </c>
      <c r="C976" s="2" t="s">
        <v>3301</v>
      </c>
      <c r="D976" s="2" t="s">
        <v>195</v>
      </c>
      <c r="E976" s="3">
        <v>44315</v>
      </c>
      <c r="F976" s="22">
        <v>2021</v>
      </c>
      <c r="G976" s="2">
        <f>VLOOKUP(Revised!F976,Mapping!$H:$I,2,FALSE)</f>
        <v>4</v>
      </c>
      <c r="H976" s="2">
        <f>VLOOKUP(Revised!G976,Mapping!$H:$I,2,FALSE)</f>
        <v>4</v>
      </c>
      <c r="I976" s="2">
        <f>VLOOKUP(Revised!H976,Mapping!$H:$I,2,FALSE)</f>
        <v>4</v>
      </c>
      <c r="J976" s="2">
        <f>VLOOKUP(Revised!I976,Mapping!$H:$I,2,FALSE)</f>
        <v>4</v>
      </c>
      <c r="K976" s="2">
        <f>VLOOKUP(Revised!J976,Mapping!$H:$I,2,FALSE)</f>
        <v>5</v>
      </c>
      <c r="L976" s="2">
        <f>VLOOKUP(Revised!K976,Mapping!$H:$I,2,FALSE)</f>
        <v>5</v>
      </c>
      <c r="M976" s="2">
        <f>VLOOKUP(Revised!L976,Mapping!$H:$I,2,FALSE)</f>
        <v>4</v>
      </c>
      <c r="N976" s="2">
        <f>VLOOKUP(Revised!M976,Mapping!$H:$I,2,FALSE)</f>
        <v>4</v>
      </c>
      <c r="O976" s="2">
        <f>VLOOKUP(Revised!N976,Mapping!$H:$I,2,FALSE)</f>
        <v>3</v>
      </c>
      <c r="P976" s="2">
        <f>VLOOKUP(Revised!O976,Mapping!$H:$I,2,FALSE)</f>
        <v>4</v>
      </c>
      <c r="Q976" s="2">
        <f>VLOOKUP(Revised!P976,Mapping!$H:$I,2,FALSE)</f>
        <v>4</v>
      </c>
      <c r="R976" s="2">
        <f>VLOOKUP(Revised!Q976,Mapping!$K:$L,2,FALSE)</f>
        <v>3</v>
      </c>
      <c r="S976" s="2">
        <f>VLOOKUP(Revised!R976,Mapping!$K:$L,2,FALSE)</f>
        <v>3</v>
      </c>
      <c r="T976" s="2" t="s">
        <v>648</v>
      </c>
      <c r="U976" s="2"/>
      <c r="V976" s="2"/>
    </row>
    <row r="977" spans="1:22" hidden="1" x14ac:dyDescent="0.2">
      <c r="A977">
        <v>976</v>
      </c>
      <c r="B977" s="1">
        <v>44315.618379629632</v>
      </c>
      <c r="C977" s="2" t="s">
        <v>3301</v>
      </c>
      <c r="D977" s="2" t="s">
        <v>195</v>
      </c>
      <c r="E977" s="3">
        <v>44315</v>
      </c>
      <c r="F977" s="22">
        <v>2021</v>
      </c>
      <c r="G977" s="2">
        <f>VLOOKUP(Revised!F977,Mapping!$H:$I,2,FALSE)</f>
        <v>5</v>
      </c>
      <c r="H977" s="2">
        <f>VLOOKUP(Revised!G977,Mapping!$H:$I,2,FALSE)</f>
        <v>5</v>
      </c>
      <c r="I977" s="2">
        <f>VLOOKUP(Revised!H977,Mapping!$H:$I,2,FALSE)</f>
        <v>5</v>
      </c>
      <c r="J977" s="2">
        <f>VLOOKUP(Revised!I977,Mapping!$H:$I,2,FALSE)</f>
        <v>5</v>
      </c>
      <c r="K977" s="2">
        <f>VLOOKUP(Revised!J977,Mapping!$H:$I,2,FALSE)</f>
        <v>5</v>
      </c>
      <c r="L977" s="2">
        <f>VLOOKUP(Revised!K977,Mapping!$H:$I,2,FALSE)</f>
        <v>5</v>
      </c>
      <c r="M977" s="2">
        <f>VLOOKUP(Revised!L977,Mapping!$H:$I,2,FALSE)</f>
        <v>5</v>
      </c>
      <c r="N977" s="2">
        <f>VLOOKUP(Revised!M977,Mapping!$H:$I,2,FALSE)</f>
        <v>4</v>
      </c>
      <c r="O977" s="2">
        <f>VLOOKUP(Revised!N977,Mapping!$H:$I,2,FALSE)</f>
        <v>4</v>
      </c>
      <c r="P977" s="2">
        <f>VLOOKUP(Revised!O977,Mapping!$H:$I,2,FALSE)</f>
        <v>5</v>
      </c>
      <c r="Q977" s="2">
        <f>VLOOKUP(Revised!P977,Mapping!$H:$I,2,FALSE)</f>
        <v>5</v>
      </c>
      <c r="R977" s="2">
        <f>VLOOKUP(Revised!Q977,Mapping!$K:$L,2,FALSE)</f>
        <v>5</v>
      </c>
      <c r="S977" s="2">
        <f>VLOOKUP(Revised!R977,Mapping!$K:$L,2,FALSE)</f>
        <v>5</v>
      </c>
      <c r="T977" s="2" t="s">
        <v>649</v>
      </c>
      <c r="U977" s="2"/>
      <c r="V977" s="2"/>
    </row>
    <row r="978" spans="1:22" hidden="1" x14ac:dyDescent="0.2">
      <c r="A978">
        <v>977</v>
      </c>
      <c r="B978" s="1">
        <v>44315.618854166663</v>
      </c>
      <c r="C978" s="2" t="s">
        <v>3301</v>
      </c>
      <c r="D978" s="2" t="s">
        <v>195</v>
      </c>
      <c r="E978" s="3">
        <v>44315</v>
      </c>
      <c r="F978" s="22">
        <v>2021</v>
      </c>
      <c r="G978" s="2">
        <f>VLOOKUP(Revised!F978,Mapping!$H:$I,2,FALSE)</f>
        <v>4</v>
      </c>
      <c r="H978" s="2">
        <f>VLOOKUP(Revised!G978,Mapping!$H:$I,2,FALSE)</f>
        <v>4</v>
      </c>
      <c r="I978" s="2">
        <f>VLOOKUP(Revised!H978,Mapping!$H:$I,2,FALSE)</f>
        <v>5</v>
      </c>
      <c r="J978" s="2">
        <f>VLOOKUP(Revised!I978,Mapping!$H:$I,2,FALSE)</f>
        <v>4</v>
      </c>
      <c r="K978" s="2">
        <f>VLOOKUP(Revised!J978,Mapping!$H:$I,2,FALSE)</f>
        <v>5</v>
      </c>
      <c r="L978" s="2">
        <f>VLOOKUP(Revised!K978,Mapping!$H:$I,2,FALSE)</f>
        <v>4</v>
      </c>
      <c r="M978" s="2">
        <f>VLOOKUP(Revised!L978,Mapping!$H:$I,2,FALSE)</f>
        <v>4</v>
      </c>
      <c r="N978" s="2">
        <f>VLOOKUP(Revised!M978,Mapping!$H:$I,2,FALSE)</f>
        <v>4</v>
      </c>
      <c r="O978" s="2">
        <f>VLOOKUP(Revised!N978,Mapping!$H:$I,2,FALSE)</f>
        <v>4</v>
      </c>
      <c r="P978" s="2">
        <f>VLOOKUP(Revised!O978,Mapping!$H:$I,2,FALSE)</f>
        <v>4</v>
      </c>
      <c r="Q978" s="2">
        <f>VLOOKUP(Revised!P978,Mapping!$H:$I,2,FALSE)</f>
        <v>4</v>
      </c>
      <c r="R978" s="2">
        <f>VLOOKUP(Revised!Q978,Mapping!$K:$L,2,FALSE)</f>
        <v>5</v>
      </c>
      <c r="S978" s="2">
        <f>VLOOKUP(Revised!R978,Mapping!$K:$L,2,FALSE)</f>
        <v>3</v>
      </c>
      <c r="T978" s="2" t="s">
        <v>650</v>
      </c>
      <c r="U978" s="2"/>
      <c r="V978" s="2"/>
    </row>
    <row r="979" spans="1:22" hidden="1" x14ac:dyDescent="0.2">
      <c r="A979">
        <v>978</v>
      </c>
      <c r="B979" s="1">
        <v>44315.739803240744</v>
      </c>
      <c r="C979" s="2" t="s">
        <v>3301</v>
      </c>
      <c r="D979" s="2" t="s">
        <v>195</v>
      </c>
      <c r="E979" s="3">
        <v>44315</v>
      </c>
      <c r="F979" s="22">
        <v>2021</v>
      </c>
      <c r="G979" s="2">
        <f>VLOOKUP(Revised!F979,Mapping!$H:$I,2,FALSE)</f>
        <v>5</v>
      </c>
      <c r="H979" s="2">
        <f>VLOOKUP(Revised!G979,Mapping!$H:$I,2,FALSE)</f>
        <v>5</v>
      </c>
      <c r="I979" s="2">
        <f>VLOOKUP(Revised!H979,Mapping!$H:$I,2,FALSE)</f>
        <v>5</v>
      </c>
      <c r="J979" s="2">
        <f>VLOOKUP(Revised!I979,Mapping!$H:$I,2,FALSE)</f>
        <v>5</v>
      </c>
      <c r="K979" s="2">
        <f>VLOOKUP(Revised!J979,Mapping!$H:$I,2,FALSE)</f>
        <v>5</v>
      </c>
      <c r="L979" s="2">
        <f>VLOOKUP(Revised!K979,Mapping!$H:$I,2,FALSE)</f>
        <v>5</v>
      </c>
      <c r="M979" s="2">
        <f>VLOOKUP(Revised!L979,Mapping!$H:$I,2,FALSE)</f>
        <v>5</v>
      </c>
      <c r="N979" s="2">
        <f>VLOOKUP(Revised!M979,Mapping!$H:$I,2,FALSE)</f>
        <v>5</v>
      </c>
      <c r="O979" s="2">
        <f>VLOOKUP(Revised!N979,Mapping!$H:$I,2,FALSE)</f>
        <v>5</v>
      </c>
      <c r="P979" s="2">
        <f>VLOOKUP(Revised!O979,Mapping!$H:$I,2,FALSE)</f>
        <v>5</v>
      </c>
      <c r="Q979" s="2">
        <f>VLOOKUP(Revised!P979,Mapping!$H:$I,2,FALSE)</f>
        <v>5</v>
      </c>
      <c r="R979" s="2">
        <f>VLOOKUP(Revised!Q979,Mapping!$K:$L,2,FALSE)</f>
        <v>5</v>
      </c>
      <c r="S979" s="2">
        <f>VLOOKUP(Revised!R979,Mapping!$K:$L,2,FALSE)</f>
        <v>5</v>
      </c>
      <c r="T979" s="2" t="s">
        <v>651</v>
      </c>
      <c r="U979" s="2" t="s">
        <v>3334</v>
      </c>
      <c r="V979" s="2"/>
    </row>
    <row r="980" spans="1:22" hidden="1" x14ac:dyDescent="0.2">
      <c r="A980">
        <v>979</v>
      </c>
      <c r="B980" s="1">
        <v>44327.614259259259</v>
      </c>
      <c r="C980" s="2" t="s">
        <v>3301</v>
      </c>
      <c r="D980" s="2" t="s">
        <v>195</v>
      </c>
      <c r="E980" s="3">
        <v>44327</v>
      </c>
      <c r="F980" s="22">
        <v>2021</v>
      </c>
      <c r="G980" s="2">
        <f>VLOOKUP(Revised!F980,Mapping!$H:$I,2,FALSE)</f>
        <v>4</v>
      </c>
      <c r="H980" s="2">
        <f>VLOOKUP(Revised!G980,Mapping!$H:$I,2,FALSE)</f>
        <v>4</v>
      </c>
      <c r="I980" s="2">
        <f>VLOOKUP(Revised!H980,Mapping!$H:$I,2,FALSE)</f>
        <v>4</v>
      </c>
      <c r="J980" s="2">
        <f>VLOOKUP(Revised!I980,Mapping!$H:$I,2,FALSE)</f>
        <v>4</v>
      </c>
      <c r="K980" s="2">
        <f>VLOOKUP(Revised!J980,Mapping!$H:$I,2,FALSE)</f>
        <v>4</v>
      </c>
      <c r="L980" s="2">
        <f>VLOOKUP(Revised!K980,Mapping!$H:$I,2,FALSE)</f>
        <v>4</v>
      </c>
      <c r="M980" s="2">
        <f>VLOOKUP(Revised!L980,Mapping!$H:$I,2,FALSE)</f>
        <v>4</v>
      </c>
      <c r="N980" s="2">
        <f>VLOOKUP(Revised!M980,Mapping!$H:$I,2,FALSE)</f>
        <v>5</v>
      </c>
      <c r="O980" s="2">
        <f>VLOOKUP(Revised!N980,Mapping!$H:$I,2,FALSE)</f>
        <v>4</v>
      </c>
      <c r="P980" s="2">
        <f>VLOOKUP(Revised!O980,Mapping!$H:$I,2,FALSE)</f>
        <v>4</v>
      </c>
      <c r="Q980" s="2">
        <f>VLOOKUP(Revised!P980,Mapping!$H:$I,2,FALSE)</f>
        <v>4</v>
      </c>
      <c r="R980" s="2">
        <f>VLOOKUP(Revised!Q980,Mapping!$K:$L,2,FALSE)</f>
        <v>5</v>
      </c>
      <c r="S980" s="2">
        <f>VLOOKUP(Revised!R980,Mapping!$K:$L,2,FALSE)</f>
        <v>3</v>
      </c>
      <c r="T980" s="2"/>
      <c r="U980" s="2"/>
      <c r="V980" s="2"/>
    </row>
    <row r="981" spans="1:22" hidden="1" x14ac:dyDescent="0.2">
      <c r="A981">
        <v>980</v>
      </c>
      <c r="B981" s="1">
        <v>44327.614490740743</v>
      </c>
      <c r="C981" s="2" t="s">
        <v>3301</v>
      </c>
      <c r="D981" s="2" t="s">
        <v>195</v>
      </c>
      <c r="E981" s="3">
        <v>44327</v>
      </c>
      <c r="F981" s="22">
        <v>2021</v>
      </c>
      <c r="G981" s="2">
        <f>VLOOKUP(Revised!F981,Mapping!$H:$I,2,FALSE)</f>
        <v>5</v>
      </c>
      <c r="H981" s="2">
        <f>VLOOKUP(Revised!G981,Mapping!$H:$I,2,FALSE)</f>
        <v>5</v>
      </c>
      <c r="I981" s="2">
        <f>VLOOKUP(Revised!H981,Mapping!$H:$I,2,FALSE)</f>
        <v>5</v>
      </c>
      <c r="J981" s="2">
        <f>VLOOKUP(Revised!I981,Mapping!$H:$I,2,FALSE)</f>
        <v>5</v>
      </c>
      <c r="K981" s="2">
        <f>VLOOKUP(Revised!J981,Mapping!$H:$I,2,FALSE)</f>
        <v>5</v>
      </c>
      <c r="L981" s="2">
        <f>VLOOKUP(Revised!K981,Mapping!$H:$I,2,FALSE)</f>
        <v>5</v>
      </c>
      <c r="M981" s="2">
        <f>VLOOKUP(Revised!L981,Mapping!$H:$I,2,FALSE)</f>
        <v>5</v>
      </c>
      <c r="N981" s="2">
        <f>VLOOKUP(Revised!M981,Mapping!$H:$I,2,FALSE)</f>
        <v>5</v>
      </c>
      <c r="O981" s="2">
        <f>VLOOKUP(Revised!N981,Mapping!$H:$I,2,FALSE)</f>
        <v>5</v>
      </c>
      <c r="P981" s="2">
        <f>VLOOKUP(Revised!O981,Mapping!$H:$I,2,FALSE)</f>
        <v>5</v>
      </c>
      <c r="Q981" s="2">
        <f>VLOOKUP(Revised!P981,Mapping!$H:$I,2,FALSE)</f>
        <v>5</v>
      </c>
      <c r="R981" s="2">
        <f>VLOOKUP(Revised!Q981,Mapping!$K:$L,2,FALSE)</f>
        <v>5</v>
      </c>
      <c r="S981" s="2">
        <f>VLOOKUP(Revised!R981,Mapping!$K:$L,2,FALSE)</f>
        <v>5</v>
      </c>
      <c r="T981" s="2"/>
      <c r="U981" s="2"/>
      <c r="V981" s="2"/>
    </row>
    <row r="982" spans="1:22" hidden="1" x14ac:dyDescent="0.2">
      <c r="A982">
        <v>981</v>
      </c>
      <c r="B982" s="1">
        <v>44327.614675925928</v>
      </c>
      <c r="C982" s="2" t="s">
        <v>3301</v>
      </c>
      <c r="D982" s="2" t="s">
        <v>195</v>
      </c>
      <c r="E982" s="3">
        <v>44327</v>
      </c>
      <c r="F982" s="22">
        <v>2021</v>
      </c>
      <c r="G982" s="2">
        <f>VLOOKUP(Revised!F982,Mapping!$H:$I,2,FALSE)</f>
        <v>5</v>
      </c>
      <c r="H982" s="2">
        <f>VLOOKUP(Revised!G982,Mapping!$H:$I,2,FALSE)</f>
        <v>5</v>
      </c>
      <c r="I982" s="2">
        <f>VLOOKUP(Revised!H982,Mapping!$H:$I,2,FALSE)</f>
        <v>5</v>
      </c>
      <c r="J982" s="2">
        <f>VLOOKUP(Revised!I982,Mapping!$H:$I,2,FALSE)</f>
        <v>5</v>
      </c>
      <c r="K982" s="2">
        <f>VLOOKUP(Revised!J982,Mapping!$H:$I,2,FALSE)</f>
        <v>5</v>
      </c>
      <c r="L982" s="2">
        <f>VLOOKUP(Revised!K982,Mapping!$H:$I,2,FALSE)</f>
        <v>5</v>
      </c>
      <c r="M982" s="2">
        <f>VLOOKUP(Revised!L982,Mapping!$H:$I,2,FALSE)</f>
        <v>5</v>
      </c>
      <c r="N982" s="2">
        <f>VLOOKUP(Revised!M982,Mapping!$H:$I,2,FALSE)</f>
        <v>5</v>
      </c>
      <c r="O982" s="2">
        <f>VLOOKUP(Revised!N982,Mapping!$H:$I,2,FALSE)</f>
        <v>5</v>
      </c>
      <c r="P982" s="2">
        <f>VLOOKUP(Revised!O982,Mapping!$H:$I,2,FALSE)</f>
        <v>5</v>
      </c>
      <c r="Q982" s="2">
        <f>VLOOKUP(Revised!P982,Mapping!$H:$I,2,FALSE)</f>
        <v>5</v>
      </c>
      <c r="R982" s="2">
        <f>VLOOKUP(Revised!Q982,Mapping!$K:$L,2,FALSE)</f>
        <v>5</v>
      </c>
      <c r="S982" s="2">
        <f>VLOOKUP(Revised!R982,Mapping!$K:$L,2,FALSE)</f>
        <v>5</v>
      </c>
      <c r="T982" s="2" t="s">
        <v>666</v>
      </c>
      <c r="U982" s="2"/>
      <c r="V982" s="2"/>
    </row>
    <row r="983" spans="1:22" hidden="1" x14ac:dyDescent="0.2">
      <c r="A983">
        <v>982</v>
      </c>
      <c r="B983" s="1">
        <v>44327.614976851852</v>
      </c>
      <c r="C983" s="2" t="s">
        <v>3301</v>
      </c>
      <c r="D983" s="2" t="s">
        <v>195</v>
      </c>
      <c r="E983" s="3">
        <v>44327</v>
      </c>
      <c r="F983" s="22">
        <v>2021</v>
      </c>
      <c r="G983" s="2">
        <f>VLOOKUP(Revised!F983,Mapping!$H:$I,2,FALSE)</f>
        <v>5</v>
      </c>
      <c r="H983" s="2">
        <f>VLOOKUP(Revised!G983,Mapping!$H:$I,2,FALSE)</f>
        <v>5</v>
      </c>
      <c r="I983" s="2">
        <f>VLOOKUP(Revised!H983,Mapping!$H:$I,2,FALSE)</f>
        <v>5</v>
      </c>
      <c r="J983" s="2">
        <f>VLOOKUP(Revised!I983,Mapping!$H:$I,2,FALSE)</f>
        <v>5</v>
      </c>
      <c r="K983" s="2">
        <f>VLOOKUP(Revised!J983,Mapping!$H:$I,2,FALSE)</f>
        <v>5</v>
      </c>
      <c r="L983" s="2">
        <f>VLOOKUP(Revised!K983,Mapping!$H:$I,2,FALSE)</f>
        <v>5</v>
      </c>
      <c r="M983" s="2">
        <f>VLOOKUP(Revised!L983,Mapping!$H:$I,2,FALSE)</f>
        <v>5</v>
      </c>
      <c r="N983" s="2">
        <f>VLOOKUP(Revised!M983,Mapping!$H:$I,2,FALSE)</f>
        <v>5</v>
      </c>
      <c r="O983" s="2">
        <f>VLOOKUP(Revised!N983,Mapping!$H:$I,2,FALSE)</f>
        <v>5</v>
      </c>
      <c r="P983" s="2">
        <f>VLOOKUP(Revised!O983,Mapping!$H:$I,2,FALSE)</f>
        <v>5</v>
      </c>
      <c r="Q983" s="2">
        <f>VLOOKUP(Revised!P983,Mapping!$H:$I,2,FALSE)</f>
        <v>5</v>
      </c>
      <c r="R983" s="2">
        <f>VLOOKUP(Revised!Q983,Mapping!$K:$L,2,FALSE)</f>
        <v>5</v>
      </c>
      <c r="S983" s="2">
        <f>VLOOKUP(Revised!R983,Mapping!$K:$L,2,FALSE)</f>
        <v>5</v>
      </c>
      <c r="T983" s="2" t="s">
        <v>667</v>
      </c>
      <c r="U983" s="2"/>
      <c r="V983" s="2"/>
    </row>
    <row r="984" spans="1:22" hidden="1" x14ac:dyDescent="0.2">
      <c r="A984">
        <v>983</v>
      </c>
      <c r="B984" s="1">
        <v>44327.615185185183</v>
      </c>
      <c r="C984" s="2" t="s">
        <v>3301</v>
      </c>
      <c r="D984" s="2" t="s">
        <v>195</v>
      </c>
      <c r="E984" s="3">
        <v>44327</v>
      </c>
      <c r="F984" s="22">
        <v>2021</v>
      </c>
      <c r="G984" s="2">
        <f>VLOOKUP(Revised!F984,Mapping!$H:$I,2,FALSE)</f>
        <v>5</v>
      </c>
      <c r="H984" s="2">
        <f>VLOOKUP(Revised!G984,Mapping!$H:$I,2,FALSE)</f>
        <v>5</v>
      </c>
      <c r="I984" s="2">
        <f>VLOOKUP(Revised!H984,Mapping!$H:$I,2,FALSE)</f>
        <v>4</v>
      </c>
      <c r="J984" s="2">
        <f>VLOOKUP(Revised!I984,Mapping!$H:$I,2,FALSE)</f>
        <v>4</v>
      </c>
      <c r="K984" s="2">
        <f>VLOOKUP(Revised!J984,Mapping!$H:$I,2,FALSE)</f>
        <v>5</v>
      </c>
      <c r="L984" s="2">
        <f>VLOOKUP(Revised!K984,Mapping!$H:$I,2,FALSE)</f>
        <v>4</v>
      </c>
      <c r="M984" s="2">
        <f>VLOOKUP(Revised!L984,Mapping!$H:$I,2,FALSE)</f>
        <v>4</v>
      </c>
      <c r="N984" s="2">
        <f>VLOOKUP(Revised!M984,Mapping!$H:$I,2,FALSE)</f>
        <v>5</v>
      </c>
      <c r="O984" s="2">
        <f>VLOOKUP(Revised!N984,Mapping!$H:$I,2,FALSE)</f>
        <v>4</v>
      </c>
      <c r="P984" s="2">
        <f>VLOOKUP(Revised!O984,Mapping!$H:$I,2,FALSE)</f>
        <v>4</v>
      </c>
      <c r="Q984" s="2">
        <f>VLOOKUP(Revised!P984,Mapping!$H:$I,2,FALSE)</f>
        <v>4</v>
      </c>
      <c r="R984" s="2">
        <f>VLOOKUP(Revised!Q984,Mapping!$K:$L,2,FALSE)</f>
        <v>3</v>
      </c>
      <c r="S984" s="2">
        <f>VLOOKUP(Revised!R984,Mapping!$K:$L,2,FALSE)</f>
        <v>3</v>
      </c>
      <c r="T984" s="2" t="s">
        <v>668</v>
      </c>
      <c r="U984" s="2"/>
      <c r="V984" s="2"/>
    </row>
    <row r="985" spans="1:22" hidden="1" x14ac:dyDescent="0.2">
      <c r="A985">
        <v>984</v>
      </c>
      <c r="B985" s="1">
        <v>44327.615370370368</v>
      </c>
      <c r="C985" s="2" t="s">
        <v>3301</v>
      </c>
      <c r="D985" s="2" t="s">
        <v>195</v>
      </c>
      <c r="E985" s="3">
        <v>44327</v>
      </c>
      <c r="F985" s="22">
        <v>2021</v>
      </c>
      <c r="G985" s="2">
        <f>VLOOKUP(Revised!F985,Mapping!$H:$I,2,FALSE)</f>
        <v>5</v>
      </c>
      <c r="H985" s="2">
        <f>VLOOKUP(Revised!G985,Mapping!$H:$I,2,FALSE)</f>
        <v>5</v>
      </c>
      <c r="I985" s="2">
        <f>VLOOKUP(Revised!H985,Mapping!$H:$I,2,FALSE)</f>
        <v>4</v>
      </c>
      <c r="J985" s="2">
        <f>VLOOKUP(Revised!I985,Mapping!$H:$I,2,FALSE)</f>
        <v>4</v>
      </c>
      <c r="K985" s="2">
        <f>VLOOKUP(Revised!J985,Mapping!$H:$I,2,FALSE)</f>
        <v>4</v>
      </c>
      <c r="L985" s="2">
        <f>VLOOKUP(Revised!K985,Mapping!$H:$I,2,FALSE)</f>
        <v>4</v>
      </c>
      <c r="M985" s="2">
        <f>VLOOKUP(Revised!L985,Mapping!$H:$I,2,FALSE)</f>
        <v>4</v>
      </c>
      <c r="N985" s="2">
        <f>VLOOKUP(Revised!M985,Mapping!$H:$I,2,FALSE)</f>
        <v>5</v>
      </c>
      <c r="O985" s="2">
        <f>VLOOKUP(Revised!N985,Mapping!$H:$I,2,FALSE)</f>
        <v>4</v>
      </c>
      <c r="P985" s="2">
        <f>VLOOKUP(Revised!O985,Mapping!$H:$I,2,FALSE)</f>
        <v>4</v>
      </c>
      <c r="Q985" s="2">
        <f>VLOOKUP(Revised!P985,Mapping!$H:$I,2,FALSE)</f>
        <v>4</v>
      </c>
      <c r="R985" s="2">
        <f>VLOOKUP(Revised!Q985,Mapping!$K:$L,2,FALSE)</f>
        <v>5</v>
      </c>
      <c r="S985" s="2">
        <f>VLOOKUP(Revised!R985,Mapping!$K:$L,2,FALSE)</f>
        <v>3</v>
      </c>
      <c r="T985" s="2" t="s">
        <v>669</v>
      </c>
      <c r="U985" s="2"/>
      <c r="V985" s="2"/>
    </row>
    <row r="986" spans="1:22" hidden="1" x14ac:dyDescent="0.2">
      <c r="A986">
        <v>985</v>
      </c>
      <c r="B986" s="1">
        <v>44327.616087962961</v>
      </c>
      <c r="C986" s="2" t="s">
        <v>3301</v>
      </c>
      <c r="D986" s="2" t="s">
        <v>195</v>
      </c>
      <c r="E986" s="3">
        <v>44326</v>
      </c>
      <c r="F986" s="22">
        <v>2021</v>
      </c>
      <c r="G986" s="2">
        <f>VLOOKUP(Revised!F986,Mapping!$H:$I,2,FALSE)</f>
        <v>5</v>
      </c>
      <c r="H986" s="2">
        <f>VLOOKUP(Revised!G986,Mapping!$H:$I,2,FALSE)</f>
        <v>5</v>
      </c>
      <c r="I986" s="2">
        <f>VLOOKUP(Revised!H986,Mapping!$H:$I,2,FALSE)</f>
        <v>5</v>
      </c>
      <c r="J986" s="2">
        <f>VLOOKUP(Revised!I986,Mapping!$H:$I,2,FALSE)</f>
        <v>5</v>
      </c>
      <c r="K986" s="2">
        <f>VLOOKUP(Revised!J986,Mapping!$H:$I,2,FALSE)</f>
        <v>5</v>
      </c>
      <c r="L986" s="2">
        <f>VLOOKUP(Revised!K986,Mapping!$H:$I,2,FALSE)</f>
        <v>5</v>
      </c>
      <c r="M986" s="2">
        <f>VLOOKUP(Revised!L986,Mapping!$H:$I,2,FALSE)</f>
        <v>5</v>
      </c>
      <c r="N986" s="2">
        <f>VLOOKUP(Revised!M986,Mapping!$H:$I,2,FALSE)</f>
        <v>5</v>
      </c>
      <c r="O986" s="2">
        <f>VLOOKUP(Revised!N986,Mapping!$H:$I,2,FALSE)</f>
        <v>5</v>
      </c>
      <c r="P986" s="2">
        <f>VLOOKUP(Revised!O986,Mapping!$H:$I,2,FALSE)</f>
        <v>5</v>
      </c>
      <c r="Q986" s="2">
        <f>VLOOKUP(Revised!P986,Mapping!$H:$I,2,FALSE)</f>
        <v>5</v>
      </c>
      <c r="R986" s="2">
        <f>VLOOKUP(Revised!Q986,Mapping!$K:$L,2,FALSE)</f>
        <v>5</v>
      </c>
      <c r="S986" s="2">
        <f>VLOOKUP(Revised!R986,Mapping!$K:$L,2,FALSE)</f>
        <v>5</v>
      </c>
      <c r="T986" s="2" t="s">
        <v>671</v>
      </c>
      <c r="U986" s="2"/>
      <c r="V986" s="2"/>
    </row>
    <row r="987" spans="1:22" hidden="1" x14ac:dyDescent="0.2">
      <c r="A987">
        <v>986</v>
      </c>
      <c r="B987" s="1">
        <v>44327.737754629627</v>
      </c>
      <c r="C987" s="2" t="s">
        <v>3301</v>
      </c>
      <c r="D987" s="2" t="s">
        <v>195</v>
      </c>
      <c r="E987" s="3">
        <v>44327</v>
      </c>
      <c r="F987" s="22">
        <v>2021</v>
      </c>
      <c r="G987" s="2">
        <f>VLOOKUP(Revised!F987,Mapping!$H:$I,2,FALSE)</f>
        <v>5</v>
      </c>
      <c r="H987" s="2">
        <f>VLOOKUP(Revised!G987,Mapping!$H:$I,2,FALSE)</f>
        <v>5</v>
      </c>
      <c r="I987" s="2">
        <f>VLOOKUP(Revised!H987,Mapping!$H:$I,2,FALSE)</f>
        <v>5</v>
      </c>
      <c r="J987" s="2">
        <f>VLOOKUP(Revised!I987,Mapping!$H:$I,2,FALSE)</f>
        <v>5</v>
      </c>
      <c r="K987" s="2">
        <f>VLOOKUP(Revised!J987,Mapping!$H:$I,2,FALSE)</f>
        <v>5</v>
      </c>
      <c r="L987" s="2">
        <f>VLOOKUP(Revised!K987,Mapping!$H:$I,2,FALSE)</f>
        <v>5</v>
      </c>
      <c r="M987" s="2">
        <f>VLOOKUP(Revised!L987,Mapping!$H:$I,2,FALSE)</f>
        <v>5</v>
      </c>
      <c r="N987" s="2">
        <f>VLOOKUP(Revised!M987,Mapping!$H:$I,2,FALSE)</f>
        <v>5</v>
      </c>
      <c r="O987" s="2">
        <f>VLOOKUP(Revised!N987,Mapping!$H:$I,2,FALSE)</f>
        <v>5</v>
      </c>
      <c r="P987" s="2">
        <f>VLOOKUP(Revised!O987,Mapping!$H:$I,2,FALSE)</f>
        <v>5</v>
      </c>
      <c r="Q987" s="2">
        <f>VLOOKUP(Revised!P987,Mapping!$H:$I,2,FALSE)</f>
        <v>5</v>
      </c>
      <c r="R987" s="2">
        <f>VLOOKUP(Revised!Q987,Mapping!$K:$L,2,FALSE)</f>
        <v>5</v>
      </c>
      <c r="S987" s="2">
        <f>VLOOKUP(Revised!R987,Mapping!$K:$L,2,FALSE)</f>
        <v>5</v>
      </c>
      <c r="T987" s="2" t="s">
        <v>3311</v>
      </c>
      <c r="U987" s="2"/>
      <c r="V987" s="2"/>
    </row>
    <row r="988" spans="1:22" hidden="1" x14ac:dyDescent="0.2">
      <c r="A988">
        <v>987</v>
      </c>
      <c r="B988" s="1">
        <v>44333.620925925927</v>
      </c>
      <c r="C988" s="2" t="s">
        <v>3301</v>
      </c>
      <c r="D988" s="2" t="s">
        <v>3305</v>
      </c>
      <c r="E988" s="3">
        <v>44333</v>
      </c>
      <c r="F988" s="22">
        <v>2021</v>
      </c>
      <c r="G988" s="2">
        <f>VLOOKUP(Revised!F988,Mapping!$H:$I,2,FALSE)</f>
        <v>5</v>
      </c>
      <c r="H988" s="2">
        <f>VLOOKUP(Revised!G988,Mapping!$H:$I,2,FALSE)</f>
        <v>5</v>
      </c>
      <c r="I988" s="2">
        <f>VLOOKUP(Revised!H988,Mapping!$H:$I,2,FALSE)</f>
        <v>5</v>
      </c>
      <c r="J988" s="2">
        <f>VLOOKUP(Revised!I988,Mapping!$H:$I,2,FALSE)</f>
        <v>5</v>
      </c>
      <c r="K988" s="2">
        <f>VLOOKUP(Revised!J988,Mapping!$H:$I,2,FALSE)</f>
        <v>5</v>
      </c>
      <c r="L988" s="2">
        <f>VLOOKUP(Revised!K988,Mapping!$H:$I,2,FALSE)</f>
        <v>5</v>
      </c>
      <c r="M988" s="2">
        <f>VLOOKUP(Revised!L988,Mapping!$H:$I,2,FALSE)</f>
        <v>5</v>
      </c>
      <c r="N988" s="2">
        <f>VLOOKUP(Revised!M988,Mapping!$H:$I,2,FALSE)</f>
        <v>5</v>
      </c>
      <c r="O988" s="2">
        <f>VLOOKUP(Revised!N988,Mapping!$H:$I,2,FALSE)</f>
        <v>5</v>
      </c>
      <c r="P988" s="2">
        <f>VLOOKUP(Revised!O988,Mapping!$H:$I,2,FALSE)</f>
        <v>5</v>
      </c>
      <c r="Q988" s="2">
        <f>VLOOKUP(Revised!P988,Mapping!$H:$I,2,FALSE)</f>
        <v>5</v>
      </c>
      <c r="R988" s="2">
        <f>VLOOKUP(Revised!Q988,Mapping!$K:$L,2,FALSE)</f>
        <v>5</v>
      </c>
      <c r="S988" s="2">
        <f>VLOOKUP(Revised!R988,Mapping!$K:$L,2,FALSE)</f>
        <v>5</v>
      </c>
      <c r="T988" s="2"/>
      <c r="U988" s="2"/>
      <c r="V988" s="2"/>
    </row>
    <row r="989" spans="1:22" hidden="1" x14ac:dyDescent="0.2">
      <c r="A989">
        <v>988</v>
      </c>
      <c r="B989" s="1">
        <v>44333.622523148151</v>
      </c>
      <c r="C989" s="2" t="s">
        <v>3301</v>
      </c>
      <c r="D989" s="2" t="s">
        <v>3305</v>
      </c>
      <c r="E989" s="3">
        <v>44333</v>
      </c>
      <c r="F989" s="22">
        <v>2021</v>
      </c>
      <c r="G989" s="2">
        <f>VLOOKUP(Revised!F989,Mapping!$H:$I,2,FALSE)</f>
        <v>4</v>
      </c>
      <c r="H989" s="2">
        <f>VLOOKUP(Revised!G989,Mapping!$H:$I,2,FALSE)</f>
        <v>4</v>
      </c>
      <c r="I989" s="2">
        <f>VLOOKUP(Revised!H989,Mapping!$H:$I,2,FALSE)</f>
        <v>4</v>
      </c>
      <c r="J989" s="2">
        <f>VLOOKUP(Revised!I989,Mapping!$H:$I,2,FALSE)</f>
        <v>4</v>
      </c>
      <c r="K989" s="2">
        <f>VLOOKUP(Revised!J989,Mapping!$H:$I,2,FALSE)</f>
        <v>4</v>
      </c>
      <c r="L989" s="2">
        <f>VLOOKUP(Revised!K989,Mapping!$H:$I,2,FALSE)</f>
        <v>4</v>
      </c>
      <c r="M989" s="2">
        <f>VLOOKUP(Revised!L989,Mapping!$H:$I,2,FALSE)</f>
        <v>4</v>
      </c>
      <c r="N989" s="2">
        <f>VLOOKUP(Revised!M989,Mapping!$H:$I,2,FALSE)</f>
        <v>3</v>
      </c>
      <c r="O989" s="2">
        <f>VLOOKUP(Revised!N989,Mapping!$H:$I,2,FALSE)</f>
        <v>3</v>
      </c>
      <c r="P989" s="2">
        <f>VLOOKUP(Revised!O989,Mapping!$H:$I,2,FALSE)</f>
        <v>4</v>
      </c>
      <c r="Q989" s="2">
        <f>VLOOKUP(Revised!P989,Mapping!$H:$I,2,FALSE)</f>
        <v>4</v>
      </c>
      <c r="R989" s="2">
        <f>VLOOKUP(Revised!Q989,Mapping!$K:$L,2,FALSE)</f>
        <v>3</v>
      </c>
      <c r="S989" s="2">
        <f>VLOOKUP(Revised!R989,Mapping!$K:$L,2,FALSE)</f>
        <v>3</v>
      </c>
      <c r="T989" s="2" t="s">
        <v>679</v>
      </c>
      <c r="U989" s="2"/>
      <c r="V989" s="2"/>
    </row>
    <row r="990" spans="1:22" hidden="1" x14ac:dyDescent="0.2">
      <c r="A990">
        <v>989</v>
      </c>
      <c r="B990" s="1">
        <v>44333.622534722221</v>
      </c>
      <c r="C990" s="2" t="s">
        <v>3301</v>
      </c>
      <c r="D990" s="2" t="s">
        <v>3305</v>
      </c>
      <c r="E990" s="3">
        <v>44333</v>
      </c>
      <c r="F990" s="22">
        <v>2021</v>
      </c>
      <c r="G990" s="2">
        <f>VLOOKUP(Revised!F990,Mapping!$H:$I,2,FALSE)</f>
        <v>4</v>
      </c>
      <c r="H990" s="2">
        <f>VLOOKUP(Revised!G990,Mapping!$H:$I,2,FALSE)</f>
        <v>4</v>
      </c>
      <c r="I990" s="2">
        <f>VLOOKUP(Revised!H990,Mapping!$H:$I,2,FALSE)</f>
        <v>5</v>
      </c>
      <c r="J990" s="2">
        <f>VLOOKUP(Revised!I990,Mapping!$H:$I,2,FALSE)</f>
        <v>5</v>
      </c>
      <c r="K990" s="2">
        <f>VLOOKUP(Revised!J990,Mapping!$H:$I,2,FALSE)</f>
        <v>5</v>
      </c>
      <c r="L990" s="2">
        <f>VLOOKUP(Revised!K990,Mapping!$H:$I,2,FALSE)</f>
        <v>5</v>
      </c>
      <c r="M990" s="2">
        <f>VLOOKUP(Revised!L990,Mapping!$H:$I,2,FALSE)</f>
        <v>5</v>
      </c>
      <c r="N990" s="2">
        <f>VLOOKUP(Revised!M990,Mapping!$H:$I,2,FALSE)</f>
        <v>4</v>
      </c>
      <c r="O990" s="2">
        <f>VLOOKUP(Revised!N990,Mapping!$H:$I,2,FALSE)</f>
        <v>4</v>
      </c>
      <c r="P990" s="2">
        <f>VLOOKUP(Revised!O990,Mapping!$H:$I,2,FALSE)</f>
        <v>4</v>
      </c>
      <c r="Q990" s="2">
        <f>VLOOKUP(Revised!P990,Mapping!$H:$I,2,FALSE)</f>
        <v>4</v>
      </c>
      <c r="R990" s="2">
        <f>VLOOKUP(Revised!Q990,Mapping!$K:$L,2,FALSE)</f>
        <v>3</v>
      </c>
      <c r="S990" s="2">
        <f>VLOOKUP(Revised!R990,Mapping!$K:$L,2,FALSE)</f>
        <v>3</v>
      </c>
      <c r="T990" s="2" t="s">
        <v>681</v>
      </c>
      <c r="U990" s="2"/>
      <c r="V990" s="2"/>
    </row>
    <row r="991" spans="1:22" hidden="1" x14ac:dyDescent="0.2">
      <c r="A991">
        <v>990</v>
      </c>
      <c r="B991" s="1">
        <v>44333.622546296298</v>
      </c>
      <c r="C991" s="2" t="s">
        <v>3301</v>
      </c>
      <c r="D991" s="2" t="s">
        <v>3305</v>
      </c>
      <c r="E991" s="3">
        <v>44333</v>
      </c>
      <c r="F991" s="22">
        <v>2021</v>
      </c>
      <c r="G991" s="2">
        <f>VLOOKUP(Revised!F991,Mapping!$H:$I,2,FALSE)</f>
        <v>4</v>
      </c>
      <c r="H991" s="2">
        <f>VLOOKUP(Revised!G991,Mapping!$H:$I,2,FALSE)</f>
        <v>3</v>
      </c>
      <c r="I991" s="2">
        <f>VLOOKUP(Revised!H991,Mapping!$H:$I,2,FALSE)</f>
        <v>5</v>
      </c>
      <c r="J991" s="2">
        <f>VLOOKUP(Revised!I991,Mapping!$H:$I,2,FALSE)</f>
        <v>5</v>
      </c>
      <c r="K991" s="2">
        <f>VLOOKUP(Revised!J991,Mapping!$H:$I,2,FALSE)</f>
        <v>5</v>
      </c>
      <c r="L991" s="2">
        <f>VLOOKUP(Revised!K991,Mapping!$H:$I,2,FALSE)</f>
        <v>5</v>
      </c>
      <c r="M991" s="2">
        <f>VLOOKUP(Revised!L991,Mapping!$H:$I,2,FALSE)</f>
        <v>4</v>
      </c>
      <c r="N991" s="2">
        <f>VLOOKUP(Revised!M991,Mapping!$H:$I,2,FALSE)</f>
        <v>4</v>
      </c>
      <c r="O991" s="2">
        <f>VLOOKUP(Revised!N991,Mapping!$H:$I,2,FALSE)</f>
        <v>4</v>
      </c>
      <c r="P991" s="2">
        <f>VLOOKUP(Revised!O991,Mapping!$H:$I,2,FALSE)</f>
        <v>4</v>
      </c>
      <c r="Q991" s="2">
        <f>VLOOKUP(Revised!P991,Mapping!$H:$I,2,FALSE)</f>
        <v>5</v>
      </c>
      <c r="R991" s="2">
        <f>VLOOKUP(Revised!Q991,Mapping!$K:$L,2,FALSE)</f>
        <v>3</v>
      </c>
      <c r="S991" s="2">
        <f>VLOOKUP(Revised!R991,Mapping!$K:$L,2,FALSE)</f>
        <v>3</v>
      </c>
      <c r="T991" s="2"/>
      <c r="U991" s="2"/>
      <c r="V991" s="2"/>
    </row>
    <row r="992" spans="1:22" hidden="1" x14ac:dyDescent="0.2">
      <c r="A992">
        <v>991</v>
      </c>
      <c r="B992" s="1">
        <v>44333.622789351852</v>
      </c>
      <c r="C992" s="2" t="s">
        <v>3301</v>
      </c>
      <c r="D992" s="2" t="s">
        <v>3305</v>
      </c>
      <c r="E992" s="3">
        <v>44333</v>
      </c>
      <c r="F992" s="22">
        <v>2021</v>
      </c>
      <c r="G992" s="2">
        <f>VLOOKUP(Revised!F992,Mapping!$H:$I,2,FALSE)</f>
        <v>4</v>
      </c>
      <c r="H992" s="2">
        <f>VLOOKUP(Revised!G992,Mapping!$H:$I,2,FALSE)</f>
        <v>4</v>
      </c>
      <c r="I992" s="2">
        <f>VLOOKUP(Revised!H992,Mapping!$H:$I,2,FALSE)</f>
        <v>4</v>
      </c>
      <c r="J992" s="2">
        <f>VLOOKUP(Revised!I992,Mapping!$H:$I,2,FALSE)</f>
        <v>4</v>
      </c>
      <c r="K992" s="2">
        <f>VLOOKUP(Revised!J992,Mapping!$H:$I,2,FALSE)</f>
        <v>4</v>
      </c>
      <c r="L992" s="2">
        <f>VLOOKUP(Revised!K992,Mapping!$H:$I,2,FALSE)</f>
        <v>4</v>
      </c>
      <c r="M992" s="2">
        <f>VLOOKUP(Revised!L992,Mapping!$H:$I,2,FALSE)</f>
        <v>4</v>
      </c>
      <c r="N992" s="2">
        <f>VLOOKUP(Revised!M992,Mapping!$H:$I,2,FALSE)</f>
        <v>4</v>
      </c>
      <c r="O992" s="2">
        <f>VLOOKUP(Revised!N992,Mapping!$H:$I,2,FALSE)</f>
        <v>3</v>
      </c>
      <c r="P992" s="2">
        <f>VLOOKUP(Revised!O992,Mapping!$H:$I,2,FALSE)</f>
        <v>4</v>
      </c>
      <c r="Q992" s="2">
        <f>VLOOKUP(Revised!P992,Mapping!$H:$I,2,FALSE)</f>
        <v>4</v>
      </c>
      <c r="R992" s="2">
        <f>VLOOKUP(Revised!Q992,Mapping!$K:$L,2,FALSE)</f>
        <v>5</v>
      </c>
      <c r="S992" s="2">
        <f>VLOOKUP(Revised!R992,Mapping!$K:$L,2,FALSE)</f>
        <v>3</v>
      </c>
      <c r="T992" s="2" t="s">
        <v>683</v>
      </c>
      <c r="U992" s="2"/>
      <c r="V992" s="2"/>
    </row>
    <row r="993" spans="1:22" hidden="1" x14ac:dyDescent="0.2">
      <c r="A993">
        <v>992</v>
      </c>
      <c r="B993" s="1">
        <v>44333.62290509259</v>
      </c>
      <c r="C993" s="2" t="s">
        <v>3301</v>
      </c>
      <c r="D993" s="2" t="s">
        <v>3305</v>
      </c>
      <c r="E993" s="3">
        <v>44333</v>
      </c>
      <c r="F993" s="22">
        <v>2021</v>
      </c>
      <c r="G993" s="2">
        <f>VLOOKUP(Revised!F993,Mapping!$H:$I,2,FALSE)</f>
        <v>4</v>
      </c>
      <c r="H993" s="2">
        <f>VLOOKUP(Revised!G993,Mapping!$H:$I,2,FALSE)</f>
        <v>4</v>
      </c>
      <c r="I993" s="2">
        <f>VLOOKUP(Revised!H993,Mapping!$H:$I,2,FALSE)</f>
        <v>4</v>
      </c>
      <c r="J993" s="2">
        <f>VLOOKUP(Revised!I993,Mapping!$H:$I,2,FALSE)</f>
        <v>4</v>
      </c>
      <c r="K993" s="2">
        <f>VLOOKUP(Revised!J993,Mapping!$H:$I,2,FALSE)</f>
        <v>4</v>
      </c>
      <c r="L993" s="2">
        <f>VLOOKUP(Revised!K993,Mapping!$H:$I,2,FALSE)</f>
        <v>4</v>
      </c>
      <c r="M993" s="2">
        <f>VLOOKUP(Revised!L993,Mapping!$H:$I,2,FALSE)</f>
        <v>4</v>
      </c>
      <c r="N993" s="2">
        <f>VLOOKUP(Revised!M993,Mapping!$H:$I,2,FALSE)</f>
        <v>2</v>
      </c>
      <c r="O993" s="2">
        <f>VLOOKUP(Revised!N993,Mapping!$H:$I,2,FALSE)</f>
        <v>2</v>
      </c>
      <c r="P993" s="2">
        <f>VLOOKUP(Revised!O993,Mapping!$H:$I,2,FALSE)</f>
        <v>4</v>
      </c>
      <c r="Q993" s="2">
        <f>VLOOKUP(Revised!P993,Mapping!$H:$I,2,FALSE)</f>
        <v>4</v>
      </c>
      <c r="R993" s="2">
        <f>VLOOKUP(Revised!Q993,Mapping!$K:$L,2,FALSE)</f>
        <v>3</v>
      </c>
      <c r="S993" s="2">
        <f>VLOOKUP(Revised!R993,Mapping!$K:$L,2,FALSE)</f>
        <v>3</v>
      </c>
      <c r="T993" s="2"/>
      <c r="U993" s="2"/>
      <c r="V993" s="2"/>
    </row>
    <row r="994" spans="1:22" hidden="1" x14ac:dyDescent="0.2">
      <c r="A994">
        <v>993</v>
      </c>
      <c r="B994" s="1">
        <v>44333.623402777775</v>
      </c>
      <c r="C994" s="2" t="s">
        <v>3301</v>
      </c>
      <c r="D994" s="2" t="s">
        <v>3305</v>
      </c>
      <c r="E994" s="3">
        <v>44333</v>
      </c>
      <c r="F994" s="22">
        <v>2021</v>
      </c>
      <c r="G994" s="2">
        <f>VLOOKUP(Revised!F994,Mapping!$H:$I,2,FALSE)</f>
        <v>4</v>
      </c>
      <c r="H994" s="2">
        <f>VLOOKUP(Revised!G994,Mapping!$H:$I,2,FALSE)</f>
        <v>4</v>
      </c>
      <c r="I994" s="2">
        <f>VLOOKUP(Revised!H994,Mapping!$H:$I,2,FALSE)</f>
        <v>5</v>
      </c>
      <c r="J994" s="2">
        <f>VLOOKUP(Revised!I994,Mapping!$H:$I,2,FALSE)</f>
        <v>5</v>
      </c>
      <c r="K994" s="2">
        <f>VLOOKUP(Revised!J994,Mapping!$H:$I,2,FALSE)</f>
        <v>5</v>
      </c>
      <c r="L994" s="2">
        <f>VLOOKUP(Revised!K994,Mapping!$H:$I,2,FALSE)</f>
        <v>4</v>
      </c>
      <c r="M994" s="2">
        <f>VLOOKUP(Revised!L994,Mapping!$H:$I,2,FALSE)</f>
        <v>4</v>
      </c>
      <c r="N994" s="2">
        <f>VLOOKUP(Revised!M994,Mapping!$H:$I,2,FALSE)</f>
        <v>4</v>
      </c>
      <c r="O994" s="2">
        <f>VLOOKUP(Revised!N994,Mapping!$H:$I,2,FALSE)</f>
        <v>4</v>
      </c>
      <c r="P994" s="2">
        <f>VLOOKUP(Revised!O994,Mapping!$H:$I,2,FALSE)</f>
        <v>5</v>
      </c>
      <c r="Q994" s="2">
        <f>VLOOKUP(Revised!P994,Mapping!$H:$I,2,FALSE)</f>
        <v>4</v>
      </c>
      <c r="R994" s="2">
        <f>VLOOKUP(Revised!Q994,Mapping!$K:$L,2,FALSE)</f>
        <v>5</v>
      </c>
      <c r="S994" s="2">
        <f>VLOOKUP(Revised!R994,Mapping!$K:$L,2,FALSE)</f>
        <v>5</v>
      </c>
      <c r="T994" s="2" t="s">
        <v>685</v>
      </c>
      <c r="U994" s="2" t="s">
        <v>686</v>
      </c>
      <c r="V994" s="2"/>
    </row>
    <row r="995" spans="1:22" hidden="1" x14ac:dyDescent="0.2">
      <c r="A995">
        <v>994</v>
      </c>
      <c r="B995" s="1">
        <v>44333.623530092591</v>
      </c>
      <c r="C995" s="2" t="s">
        <v>3301</v>
      </c>
      <c r="D995" s="2" t="s">
        <v>3305</v>
      </c>
      <c r="E995" s="3">
        <v>44333</v>
      </c>
      <c r="F995" s="22">
        <v>2021</v>
      </c>
      <c r="G995" s="2">
        <f>VLOOKUP(Revised!F995,Mapping!$H:$I,2,FALSE)</f>
        <v>5</v>
      </c>
      <c r="H995" s="2">
        <f>VLOOKUP(Revised!G995,Mapping!$H:$I,2,FALSE)</f>
        <v>5</v>
      </c>
      <c r="I995" s="2">
        <f>VLOOKUP(Revised!H995,Mapping!$H:$I,2,FALSE)</f>
        <v>5</v>
      </c>
      <c r="J995" s="2">
        <f>VLOOKUP(Revised!I995,Mapping!$H:$I,2,FALSE)</f>
        <v>5</v>
      </c>
      <c r="K995" s="2">
        <f>VLOOKUP(Revised!J995,Mapping!$H:$I,2,FALSE)</f>
        <v>5</v>
      </c>
      <c r="L995" s="2">
        <f>VLOOKUP(Revised!K995,Mapping!$H:$I,2,FALSE)</f>
        <v>5</v>
      </c>
      <c r="M995" s="2">
        <f>VLOOKUP(Revised!L995,Mapping!$H:$I,2,FALSE)</f>
        <v>5</v>
      </c>
      <c r="N995" s="2">
        <f>VLOOKUP(Revised!M995,Mapping!$H:$I,2,FALSE)</f>
        <v>5</v>
      </c>
      <c r="O995" s="2">
        <f>VLOOKUP(Revised!N995,Mapping!$H:$I,2,FALSE)</f>
        <v>5</v>
      </c>
      <c r="P995" s="2">
        <f>VLOOKUP(Revised!O995,Mapping!$H:$I,2,FALSE)</f>
        <v>5</v>
      </c>
      <c r="Q995" s="2">
        <f>VLOOKUP(Revised!P995,Mapping!$H:$I,2,FALSE)</f>
        <v>5</v>
      </c>
      <c r="R995" s="2">
        <f>VLOOKUP(Revised!Q995,Mapping!$K:$L,2,FALSE)</f>
        <v>5</v>
      </c>
      <c r="S995" s="2">
        <f>VLOOKUP(Revised!R995,Mapping!$K:$L,2,FALSE)</f>
        <v>5</v>
      </c>
      <c r="T995" s="2" t="s">
        <v>687</v>
      </c>
      <c r="U995" s="2" t="s">
        <v>688</v>
      </c>
      <c r="V995" s="2"/>
    </row>
    <row r="996" spans="1:22" hidden="1" x14ac:dyDescent="0.2">
      <c r="A996">
        <v>995</v>
      </c>
      <c r="B996" s="1">
        <v>44333.62394675926</v>
      </c>
      <c r="C996" s="2" t="s">
        <v>3301</v>
      </c>
      <c r="D996" s="2" t="s">
        <v>3305</v>
      </c>
      <c r="E996" s="3">
        <v>44333</v>
      </c>
      <c r="F996" s="22">
        <v>2021</v>
      </c>
      <c r="G996" s="2">
        <f>VLOOKUP(Revised!F996,Mapping!$H:$I,2,FALSE)</f>
        <v>4</v>
      </c>
      <c r="H996" s="2">
        <f>VLOOKUP(Revised!G996,Mapping!$H:$I,2,FALSE)</f>
        <v>3</v>
      </c>
      <c r="I996" s="2">
        <f>VLOOKUP(Revised!H996,Mapping!$H:$I,2,FALSE)</f>
        <v>4</v>
      </c>
      <c r="J996" s="2">
        <f>VLOOKUP(Revised!I996,Mapping!$H:$I,2,FALSE)</f>
        <v>3</v>
      </c>
      <c r="K996" s="2">
        <f>VLOOKUP(Revised!J996,Mapping!$H:$I,2,FALSE)</f>
        <v>5</v>
      </c>
      <c r="L996" s="2">
        <f>VLOOKUP(Revised!K996,Mapping!$H:$I,2,FALSE)</f>
        <v>4</v>
      </c>
      <c r="M996" s="2">
        <f>VLOOKUP(Revised!L996,Mapping!$H:$I,2,FALSE)</f>
        <v>4</v>
      </c>
      <c r="N996" s="2">
        <f>VLOOKUP(Revised!M996,Mapping!$H:$I,2,FALSE)</f>
        <v>5</v>
      </c>
      <c r="O996" s="2">
        <f>VLOOKUP(Revised!N996,Mapping!$H:$I,2,FALSE)</f>
        <v>5</v>
      </c>
      <c r="P996" s="2">
        <f>VLOOKUP(Revised!O996,Mapping!$H:$I,2,FALSE)</f>
        <v>4</v>
      </c>
      <c r="Q996" s="2">
        <f>VLOOKUP(Revised!P996,Mapping!$H:$I,2,FALSE)</f>
        <v>4</v>
      </c>
      <c r="R996" s="2">
        <f>VLOOKUP(Revised!Q996,Mapping!$K:$L,2,FALSE)</f>
        <v>3</v>
      </c>
      <c r="S996" s="2">
        <f>VLOOKUP(Revised!R996,Mapping!$K:$L,2,FALSE)</f>
        <v>3</v>
      </c>
      <c r="T996" s="2" t="s">
        <v>689</v>
      </c>
      <c r="U996" s="2" t="s">
        <v>690</v>
      </c>
      <c r="V996" s="2"/>
    </row>
    <row r="997" spans="1:22" hidden="1" x14ac:dyDescent="0.2">
      <c r="A997">
        <v>996</v>
      </c>
      <c r="B997" s="1">
        <v>44341.612881944442</v>
      </c>
      <c r="C997" s="2" t="s">
        <v>3301</v>
      </c>
      <c r="D997" s="2" t="s">
        <v>3305</v>
      </c>
      <c r="E997" s="3">
        <v>44341</v>
      </c>
      <c r="F997" s="22">
        <v>2021</v>
      </c>
      <c r="G997" s="2">
        <f>VLOOKUP(Revised!F997,Mapping!$H:$I,2,FALSE)</f>
        <v>4</v>
      </c>
      <c r="H997" s="2">
        <f>VLOOKUP(Revised!G997,Mapping!$H:$I,2,FALSE)</f>
        <v>4</v>
      </c>
      <c r="I997" s="2">
        <f>VLOOKUP(Revised!H997,Mapping!$H:$I,2,FALSE)</f>
        <v>4</v>
      </c>
      <c r="J997" s="2">
        <f>VLOOKUP(Revised!I997,Mapping!$H:$I,2,FALSE)</f>
        <v>4</v>
      </c>
      <c r="K997" s="2">
        <f>VLOOKUP(Revised!J997,Mapping!$H:$I,2,FALSE)</f>
        <v>4</v>
      </c>
      <c r="L997" s="2">
        <f>VLOOKUP(Revised!K997,Mapping!$H:$I,2,FALSE)</f>
        <v>4</v>
      </c>
      <c r="M997" s="2">
        <f>VLOOKUP(Revised!L997,Mapping!$H:$I,2,FALSE)</f>
        <v>4</v>
      </c>
      <c r="N997" s="2">
        <f>VLOOKUP(Revised!M997,Mapping!$H:$I,2,FALSE)</f>
        <v>5</v>
      </c>
      <c r="O997" s="2">
        <f>VLOOKUP(Revised!N997,Mapping!$H:$I,2,FALSE)</f>
        <v>5</v>
      </c>
      <c r="P997" s="2">
        <f>VLOOKUP(Revised!O997,Mapping!$H:$I,2,FALSE)</f>
        <v>4</v>
      </c>
      <c r="Q997" s="2">
        <f>VLOOKUP(Revised!P997,Mapping!$H:$I,2,FALSE)</f>
        <v>4</v>
      </c>
      <c r="R997" s="2">
        <f>VLOOKUP(Revised!Q997,Mapping!$K:$L,2,FALSE)</f>
        <v>3</v>
      </c>
      <c r="S997" s="2">
        <f>VLOOKUP(Revised!R997,Mapping!$K:$L,2,FALSE)</f>
        <v>3</v>
      </c>
      <c r="T997" s="2"/>
      <c r="U997" s="2"/>
      <c r="V997" s="2"/>
    </row>
    <row r="998" spans="1:22" hidden="1" x14ac:dyDescent="0.2">
      <c r="A998">
        <v>997</v>
      </c>
      <c r="B998" s="1">
        <v>44341.612962962965</v>
      </c>
      <c r="C998" s="2" t="s">
        <v>3301</v>
      </c>
      <c r="D998" s="2" t="s">
        <v>3305</v>
      </c>
      <c r="E998" s="3">
        <v>44341</v>
      </c>
      <c r="F998" s="22">
        <v>2021</v>
      </c>
      <c r="G998" s="2">
        <f>VLOOKUP(Revised!F998,Mapping!$H:$I,2,FALSE)</f>
        <v>5</v>
      </c>
      <c r="H998" s="2">
        <f>VLOOKUP(Revised!G998,Mapping!$H:$I,2,FALSE)</f>
        <v>5</v>
      </c>
      <c r="I998" s="2">
        <f>VLOOKUP(Revised!H998,Mapping!$H:$I,2,FALSE)</f>
        <v>5</v>
      </c>
      <c r="J998" s="2">
        <f>VLOOKUP(Revised!I998,Mapping!$H:$I,2,FALSE)</f>
        <v>4</v>
      </c>
      <c r="K998" s="2">
        <f>VLOOKUP(Revised!J998,Mapping!$H:$I,2,FALSE)</f>
        <v>5</v>
      </c>
      <c r="L998" s="2">
        <f>VLOOKUP(Revised!K998,Mapping!$H:$I,2,FALSE)</f>
        <v>4</v>
      </c>
      <c r="M998" s="2">
        <f>VLOOKUP(Revised!L998,Mapping!$H:$I,2,FALSE)</f>
        <v>5</v>
      </c>
      <c r="N998" s="2">
        <f>VLOOKUP(Revised!M998,Mapping!$H:$I,2,FALSE)</f>
        <v>5</v>
      </c>
      <c r="O998" s="2">
        <f>VLOOKUP(Revised!N998,Mapping!$H:$I,2,FALSE)</f>
        <v>5</v>
      </c>
      <c r="P998" s="2">
        <f>VLOOKUP(Revised!O998,Mapping!$H:$I,2,FALSE)</f>
        <v>4</v>
      </c>
      <c r="Q998" s="2">
        <f>VLOOKUP(Revised!P998,Mapping!$H:$I,2,FALSE)</f>
        <v>5</v>
      </c>
      <c r="R998" s="2">
        <f>VLOOKUP(Revised!Q998,Mapping!$K:$L,2,FALSE)</f>
        <v>3</v>
      </c>
      <c r="S998" s="2">
        <f>VLOOKUP(Revised!R998,Mapping!$K:$L,2,FALSE)</f>
        <v>3</v>
      </c>
      <c r="T998" s="2" t="s">
        <v>693</v>
      </c>
      <c r="U998" s="2"/>
      <c r="V998" s="2"/>
    </row>
    <row r="999" spans="1:22" hidden="1" x14ac:dyDescent="0.2">
      <c r="A999">
        <v>998</v>
      </c>
      <c r="B999" s="1">
        <v>44341.61309027778</v>
      </c>
      <c r="C999" s="2" t="s">
        <v>3301</v>
      </c>
      <c r="D999" s="2" t="s">
        <v>3305</v>
      </c>
      <c r="E999" s="3">
        <v>44341</v>
      </c>
      <c r="F999" s="22">
        <v>2021</v>
      </c>
      <c r="G999" s="2">
        <f>VLOOKUP(Revised!F999,Mapping!$H:$I,2,FALSE)</f>
        <v>5</v>
      </c>
      <c r="H999" s="2">
        <f>VLOOKUP(Revised!G999,Mapping!$H:$I,2,FALSE)</f>
        <v>4</v>
      </c>
      <c r="I999" s="2">
        <f>VLOOKUP(Revised!H999,Mapping!$H:$I,2,FALSE)</f>
        <v>4</v>
      </c>
      <c r="J999" s="2">
        <f>VLOOKUP(Revised!I999,Mapping!$H:$I,2,FALSE)</f>
        <v>5</v>
      </c>
      <c r="K999" s="2">
        <f>VLOOKUP(Revised!J999,Mapping!$H:$I,2,FALSE)</f>
        <v>4</v>
      </c>
      <c r="L999" s="2">
        <f>VLOOKUP(Revised!K999,Mapping!$H:$I,2,FALSE)</f>
        <v>4</v>
      </c>
      <c r="M999" s="2">
        <f>VLOOKUP(Revised!L999,Mapping!$H:$I,2,FALSE)</f>
        <v>4</v>
      </c>
      <c r="N999" s="2">
        <f>VLOOKUP(Revised!M999,Mapping!$H:$I,2,FALSE)</f>
        <v>4</v>
      </c>
      <c r="O999" s="2">
        <f>VLOOKUP(Revised!N999,Mapping!$H:$I,2,FALSE)</f>
        <v>4</v>
      </c>
      <c r="P999" s="2">
        <f>VLOOKUP(Revised!O999,Mapping!$H:$I,2,FALSE)</f>
        <v>4</v>
      </c>
      <c r="Q999" s="2">
        <f>VLOOKUP(Revised!P999,Mapping!$H:$I,2,FALSE)</f>
        <v>5</v>
      </c>
      <c r="R999" s="2">
        <f>VLOOKUP(Revised!Q999,Mapping!$K:$L,2,FALSE)</f>
        <v>5</v>
      </c>
      <c r="S999" s="2">
        <f>VLOOKUP(Revised!R999,Mapping!$K:$L,2,FALSE)</f>
        <v>3</v>
      </c>
      <c r="T999" s="2" t="s">
        <v>694</v>
      </c>
      <c r="U999" s="2"/>
      <c r="V999" s="2"/>
    </row>
    <row r="1000" spans="1:22" hidden="1" x14ac:dyDescent="0.2">
      <c r="A1000">
        <v>999</v>
      </c>
      <c r="B1000" s="1">
        <v>44341.61310185185</v>
      </c>
      <c r="C1000" s="2" t="s">
        <v>3301</v>
      </c>
      <c r="D1000" s="2" t="s">
        <v>3305</v>
      </c>
      <c r="E1000" s="3">
        <v>44341</v>
      </c>
      <c r="F1000" s="22">
        <v>2021</v>
      </c>
      <c r="G1000" s="2">
        <f>VLOOKUP(Revised!F1000,Mapping!$H:$I,2,FALSE)</f>
        <v>4</v>
      </c>
      <c r="H1000" s="2">
        <f>VLOOKUP(Revised!G1000,Mapping!$H:$I,2,FALSE)</f>
        <v>5</v>
      </c>
      <c r="I1000" s="2">
        <f>VLOOKUP(Revised!H1000,Mapping!$H:$I,2,FALSE)</f>
        <v>5</v>
      </c>
      <c r="J1000" s="2">
        <f>VLOOKUP(Revised!I1000,Mapping!$H:$I,2,FALSE)</f>
        <v>5</v>
      </c>
      <c r="K1000" s="2">
        <f>VLOOKUP(Revised!J1000,Mapping!$H:$I,2,FALSE)</f>
        <v>5</v>
      </c>
      <c r="L1000" s="2">
        <f>VLOOKUP(Revised!K1000,Mapping!$H:$I,2,FALSE)</f>
        <v>5</v>
      </c>
      <c r="M1000" s="2">
        <f>VLOOKUP(Revised!L1000,Mapping!$H:$I,2,FALSE)</f>
        <v>4</v>
      </c>
      <c r="N1000" s="2">
        <f>VLOOKUP(Revised!M1000,Mapping!$H:$I,2,FALSE)</f>
        <v>5</v>
      </c>
      <c r="O1000" s="2">
        <f>VLOOKUP(Revised!N1000,Mapping!$H:$I,2,FALSE)</f>
        <v>5</v>
      </c>
      <c r="P1000" s="2">
        <f>VLOOKUP(Revised!O1000,Mapping!$H:$I,2,FALSE)</f>
        <v>4</v>
      </c>
      <c r="Q1000" s="2">
        <f>VLOOKUP(Revised!P1000,Mapping!$H:$I,2,FALSE)</f>
        <v>5</v>
      </c>
      <c r="R1000" s="2">
        <f>VLOOKUP(Revised!Q1000,Mapping!$K:$L,2,FALSE)</f>
        <v>5</v>
      </c>
      <c r="S1000" s="2">
        <f>VLOOKUP(Revised!R1000,Mapping!$K:$L,2,FALSE)</f>
        <v>5</v>
      </c>
      <c r="T1000" s="2"/>
      <c r="U1000" s="2"/>
      <c r="V1000" s="2"/>
    </row>
    <row r="1001" spans="1:22" hidden="1" x14ac:dyDescent="0.2">
      <c r="A1001">
        <v>1000</v>
      </c>
      <c r="B1001" s="1">
        <v>44341.613703703704</v>
      </c>
      <c r="C1001" s="2" t="s">
        <v>3301</v>
      </c>
      <c r="D1001" s="2" t="s">
        <v>3305</v>
      </c>
      <c r="E1001" s="3">
        <v>44341</v>
      </c>
      <c r="F1001" s="22">
        <v>2021</v>
      </c>
      <c r="G1001" s="2">
        <f>VLOOKUP(Revised!F1001,Mapping!$H:$I,2,FALSE)</f>
        <v>5</v>
      </c>
      <c r="H1001" s="2">
        <f>VLOOKUP(Revised!G1001,Mapping!$H:$I,2,FALSE)</f>
        <v>5</v>
      </c>
      <c r="I1001" s="2">
        <f>VLOOKUP(Revised!H1001,Mapping!$H:$I,2,FALSE)</f>
        <v>5</v>
      </c>
      <c r="J1001" s="2">
        <f>VLOOKUP(Revised!I1001,Mapping!$H:$I,2,FALSE)</f>
        <v>5</v>
      </c>
      <c r="K1001" s="2">
        <f>VLOOKUP(Revised!J1001,Mapping!$H:$I,2,FALSE)</f>
        <v>5</v>
      </c>
      <c r="L1001" s="2">
        <f>VLOOKUP(Revised!K1001,Mapping!$H:$I,2,FALSE)</f>
        <v>5</v>
      </c>
      <c r="M1001" s="2">
        <f>VLOOKUP(Revised!L1001,Mapping!$H:$I,2,FALSE)</f>
        <v>5</v>
      </c>
      <c r="N1001" s="2">
        <f>VLOOKUP(Revised!M1001,Mapping!$H:$I,2,FALSE)</f>
        <v>5</v>
      </c>
      <c r="O1001" s="2">
        <f>VLOOKUP(Revised!N1001,Mapping!$H:$I,2,FALSE)</f>
        <v>5</v>
      </c>
      <c r="P1001" s="2">
        <f>VLOOKUP(Revised!O1001,Mapping!$H:$I,2,FALSE)</f>
        <v>5</v>
      </c>
      <c r="Q1001" s="2">
        <f>VLOOKUP(Revised!P1001,Mapping!$H:$I,2,FALSE)</f>
        <v>5</v>
      </c>
      <c r="R1001" s="2">
        <f>VLOOKUP(Revised!Q1001,Mapping!$K:$L,2,FALSE)</f>
        <v>5</v>
      </c>
      <c r="S1001" s="2">
        <f>VLOOKUP(Revised!R1001,Mapping!$K:$L,2,FALSE)</f>
        <v>5</v>
      </c>
      <c r="T1001" s="2" t="s">
        <v>696</v>
      </c>
      <c r="U1001" s="2" t="s">
        <v>697</v>
      </c>
      <c r="V1001" s="2"/>
    </row>
    <row r="1002" spans="1:22" hidden="1" x14ac:dyDescent="0.2">
      <c r="A1002">
        <v>1001</v>
      </c>
      <c r="B1002" s="1">
        <v>44341.613958333335</v>
      </c>
      <c r="C1002" s="2" t="s">
        <v>3301</v>
      </c>
      <c r="D1002" s="2" t="s">
        <v>3305</v>
      </c>
      <c r="E1002" s="3">
        <v>44232</v>
      </c>
      <c r="F1002" s="22">
        <v>2021</v>
      </c>
      <c r="G1002" s="2">
        <f>VLOOKUP(Revised!F1002,Mapping!$H:$I,2,FALSE)</f>
        <v>5</v>
      </c>
      <c r="H1002" s="2">
        <f>VLOOKUP(Revised!G1002,Mapping!$H:$I,2,FALSE)</f>
        <v>5</v>
      </c>
      <c r="I1002" s="2">
        <f>VLOOKUP(Revised!H1002,Mapping!$H:$I,2,FALSE)</f>
        <v>5</v>
      </c>
      <c r="J1002" s="2">
        <f>VLOOKUP(Revised!I1002,Mapping!$H:$I,2,FALSE)</f>
        <v>5</v>
      </c>
      <c r="K1002" s="2">
        <f>VLOOKUP(Revised!J1002,Mapping!$H:$I,2,FALSE)</f>
        <v>5</v>
      </c>
      <c r="L1002" s="2">
        <f>VLOOKUP(Revised!K1002,Mapping!$H:$I,2,FALSE)</f>
        <v>5</v>
      </c>
      <c r="M1002" s="2">
        <f>VLOOKUP(Revised!L1002,Mapping!$H:$I,2,FALSE)</f>
        <v>5</v>
      </c>
      <c r="N1002" s="2">
        <f>VLOOKUP(Revised!M1002,Mapping!$H:$I,2,FALSE)</f>
        <v>4</v>
      </c>
      <c r="O1002" s="2">
        <f>VLOOKUP(Revised!N1002,Mapping!$H:$I,2,FALSE)</f>
        <v>4</v>
      </c>
      <c r="P1002" s="2">
        <f>VLOOKUP(Revised!O1002,Mapping!$H:$I,2,FALSE)</f>
        <v>5</v>
      </c>
      <c r="Q1002" s="2">
        <f>VLOOKUP(Revised!P1002,Mapping!$H:$I,2,FALSE)</f>
        <v>5</v>
      </c>
      <c r="R1002" s="2">
        <f>VLOOKUP(Revised!Q1002,Mapping!$K:$L,2,FALSE)</f>
        <v>5</v>
      </c>
      <c r="S1002" s="2">
        <f>VLOOKUP(Revised!R1002,Mapping!$K:$L,2,FALSE)</f>
        <v>5</v>
      </c>
      <c r="T1002" s="2" t="s">
        <v>698</v>
      </c>
      <c r="U1002" s="2"/>
      <c r="V1002" s="2"/>
    </row>
    <row r="1003" spans="1:22" hidden="1" x14ac:dyDescent="0.2">
      <c r="A1003">
        <v>1002</v>
      </c>
      <c r="B1003" s="1">
        <v>44341.614629629628</v>
      </c>
      <c r="C1003" s="2" t="s">
        <v>3301</v>
      </c>
      <c r="D1003" s="2" t="s">
        <v>3305</v>
      </c>
      <c r="E1003" s="3">
        <v>44341</v>
      </c>
      <c r="F1003" s="22">
        <v>2021</v>
      </c>
      <c r="G1003" s="2">
        <f>VLOOKUP(Revised!F1003,Mapping!$H:$I,2,FALSE)</f>
        <v>5</v>
      </c>
      <c r="H1003" s="2">
        <f>VLOOKUP(Revised!G1003,Mapping!$H:$I,2,FALSE)</f>
        <v>5</v>
      </c>
      <c r="I1003" s="2">
        <f>VLOOKUP(Revised!H1003,Mapping!$H:$I,2,FALSE)</f>
        <v>5</v>
      </c>
      <c r="J1003" s="2">
        <f>VLOOKUP(Revised!I1003,Mapping!$H:$I,2,FALSE)</f>
        <v>5</v>
      </c>
      <c r="K1003" s="2">
        <f>VLOOKUP(Revised!J1003,Mapping!$H:$I,2,FALSE)</f>
        <v>5</v>
      </c>
      <c r="L1003" s="2">
        <f>VLOOKUP(Revised!K1003,Mapping!$H:$I,2,FALSE)</f>
        <v>5</v>
      </c>
      <c r="M1003" s="2">
        <f>VLOOKUP(Revised!L1003,Mapping!$H:$I,2,FALSE)</f>
        <v>5</v>
      </c>
      <c r="N1003" s="2">
        <f>VLOOKUP(Revised!M1003,Mapping!$H:$I,2,FALSE)</f>
        <v>5</v>
      </c>
      <c r="O1003" s="2">
        <f>VLOOKUP(Revised!N1003,Mapping!$H:$I,2,FALSE)</f>
        <v>5</v>
      </c>
      <c r="P1003" s="2">
        <f>VLOOKUP(Revised!O1003,Mapping!$H:$I,2,FALSE)</f>
        <v>5</v>
      </c>
      <c r="Q1003" s="2">
        <f>VLOOKUP(Revised!P1003,Mapping!$H:$I,2,FALSE)</f>
        <v>5</v>
      </c>
      <c r="R1003" s="2">
        <f>VLOOKUP(Revised!Q1003,Mapping!$K:$L,2,FALSE)</f>
        <v>3</v>
      </c>
      <c r="S1003" s="2">
        <f>VLOOKUP(Revised!R1003,Mapping!$K:$L,2,FALSE)</f>
        <v>5</v>
      </c>
      <c r="T1003" s="2"/>
      <c r="U1003" s="2"/>
      <c r="V1003" s="2"/>
    </row>
    <row r="1004" spans="1:22" hidden="1" x14ac:dyDescent="0.2">
      <c r="A1004">
        <v>1003</v>
      </c>
      <c r="B1004" s="1">
        <v>44347.625659722224</v>
      </c>
      <c r="C1004" s="2" t="s">
        <v>3301</v>
      </c>
      <c r="D1004" s="2" t="s">
        <v>3305</v>
      </c>
      <c r="E1004" s="3">
        <v>44347</v>
      </c>
      <c r="F1004" s="22">
        <v>2021</v>
      </c>
      <c r="G1004" s="2">
        <f>VLOOKUP(Revised!F1004,Mapping!$H:$I,2,FALSE)</f>
        <v>4</v>
      </c>
      <c r="H1004" s="2">
        <f>VLOOKUP(Revised!G1004,Mapping!$H:$I,2,FALSE)</f>
        <v>4</v>
      </c>
      <c r="I1004" s="2">
        <f>VLOOKUP(Revised!H1004,Mapping!$H:$I,2,FALSE)</f>
        <v>4</v>
      </c>
      <c r="J1004" s="2">
        <f>VLOOKUP(Revised!I1004,Mapping!$H:$I,2,FALSE)</f>
        <v>4</v>
      </c>
      <c r="K1004" s="2">
        <f>VLOOKUP(Revised!J1004,Mapping!$H:$I,2,FALSE)</f>
        <v>4</v>
      </c>
      <c r="L1004" s="2">
        <f>VLOOKUP(Revised!K1004,Mapping!$H:$I,2,FALSE)</f>
        <v>4</v>
      </c>
      <c r="M1004" s="2">
        <f>VLOOKUP(Revised!L1004,Mapping!$H:$I,2,FALSE)</f>
        <v>4</v>
      </c>
      <c r="N1004" s="2">
        <f>VLOOKUP(Revised!M1004,Mapping!$H:$I,2,FALSE)</f>
        <v>4</v>
      </c>
      <c r="O1004" s="2">
        <f>VLOOKUP(Revised!N1004,Mapping!$H:$I,2,FALSE)</f>
        <v>4</v>
      </c>
      <c r="P1004" s="2">
        <f>VLOOKUP(Revised!O1004,Mapping!$H:$I,2,FALSE)</f>
        <v>4</v>
      </c>
      <c r="Q1004" s="2">
        <f>VLOOKUP(Revised!P1004,Mapping!$H:$I,2,FALSE)</f>
        <v>4</v>
      </c>
      <c r="R1004" s="2">
        <f>VLOOKUP(Revised!Q1004,Mapping!$K:$L,2,FALSE)</f>
        <v>5</v>
      </c>
      <c r="S1004" s="2">
        <f>VLOOKUP(Revised!R1004,Mapping!$K:$L,2,FALSE)</f>
        <v>3</v>
      </c>
      <c r="T1004" s="2"/>
      <c r="U1004" s="2"/>
    </row>
    <row r="1005" spans="1:22" hidden="1" x14ac:dyDescent="0.2">
      <c r="A1005">
        <v>1004</v>
      </c>
      <c r="B1005" s="1">
        <v>44347.625775462962</v>
      </c>
      <c r="C1005" s="2" t="s">
        <v>3301</v>
      </c>
      <c r="D1005" s="2" t="s">
        <v>3305</v>
      </c>
      <c r="E1005" s="3">
        <v>44347</v>
      </c>
      <c r="F1005" s="22">
        <v>2021</v>
      </c>
      <c r="G1005" s="2">
        <f>VLOOKUP(Revised!F1005,Mapping!$H:$I,2,FALSE)</f>
        <v>4</v>
      </c>
      <c r="H1005" s="2">
        <f>VLOOKUP(Revised!G1005,Mapping!$H:$I,2,FALSE)</f>
        <v>5</v>
      </c>
      <c r="I1005" s="2">
        <f>VLOOKUP(Revised!H1005,Mapping!$H:$I,2,FALSE)</f>
        <v>5</v>
      </c>
      <c r="J1005" s="2">
        <f>VLOOKUP(Revised!I1005,Mapping!$H:$I,2,FALSE)</f>
        <v>5</v>
      </c>
      <c r="K1005" s="2">
        <f>VLOOKUP(Revised!J1005,Mapping!$H:$I,2,FALSE)</f>
        <v>5</v>
      </c>
      <c r="L1005" s="2">
        <f>VLOOKUP(Revised!K1005,Mapping!$H:$I,2,FALSE)</f>
        <v>5</v>
      </c>
      <c r="M1005" s="2">
        <f>VLOOKUP(Revised!L1005,Mapping!$H:$I,2,FALSE)</f>
        <v>4</v>
      </c>
      <c r="N1005" s="2">
        <f>VLOOKUP(Revised!M1005,Mapping!$H:$I,2,FALSE)</f>
        <v>5</v>
      </c>
      <c r="O1005" s="2">
        <f>VLOOKUP(Revised!N1005,Mapping!$H:$I,2,FALSE)</f>
        <v>5</v>
      </c>
      <c r="P1005" s="2">
        <f>VLOOKUP(Revised!O1005,Mapping!$H:$I,2,FALSE)</f>
        <v>4</v>
      </c>
      <c r="Q1005" s="2">
        <f>VLOOKUP(Revised!P1005,Mapping!$H:$I,2,FALSE)</f>
        <v>4</v>
      </c>
      <c r="R1005" s="2">
        <f>VLOOKUP(Revised!Q1005,Mapping!$K:$L,2,FALSE)</f>
        <v>5</v>
      </c>
      <c r="S1005" s="2">
        <f>VLOOKUP(Revised!R1005,Mapping!$K:$L,2,FALSE)</f>
        <v>3</v>
      </c>
      <c r="T1005" s="2"/>
      <c r="U1005" s="2"/>
      <c r="V1005" s="2"/>
    </row>
    <row r="1006" spans="1:22" hidden="1" x14ac:dyDescent="0.2">
      <c r="A1006">
        <v>1005</v>
      </c>
      <c r="B1006" s="1">
        <v>44347.625925925924</v>
      </c>
      <c r="C1006" s="2" t="s">
        <v>3301</v>
      </c>
      <c r="D1006" s="2" t="s">
        <v>3305</v>
      </c>
      <c r="E1006" s="3">
        <v>44347</v>
      </c>
      <c r="F1006" s="22">
        <v>2021</v>
      </c>
      <c r="G1006" s="2">
        <f>VLOOKUP(Revised!F1006,Mapping!$H:$I,2,FALSE)</f>
        <v>4</v>
      </c>
      <c r="H1006" s="2">
        <f>VLOOKUP(Revised!G1006,Mapping!$H:$I,2,FALSE)</f>
        <v>4</v>
      </c>
      <c r="I1006" s="2">
        <f>VLOOKUP(Revised!H1006,Mapping!$H:$I,2,FALSE)</f>
        <v>4</v>
      </c>
      <c r="J1006" s="2">
        <f>VLOOKUP(Revised!I1006,Mapping!$H:$I,2,FALSE)</f>
        <v>4</v>
      </c>
      <c r="K1006" s="2">
        <f>VLOOKUP(Revised!J1006,Mapping!$H:$I,2,FALSE)</f>
        <v>4</v>
      </c>
      <c r="L1006" s="2">
        <f>VLOOKUP(Revised!K1006,Mapping!$H:$I,2,FALSE)</f>
        <v>4</v>
      </c>
      <c r="M1006" s="2">
        <f>VLOOKUP(Revised!L1006,Mapping!$H:$I,2,FALSE)</f>
        <v>4</v>
      </c>
      <c r="N1006" s="2">
        <f>VLOOKUP(Revised!M1006,Mapping!$H:$I,2,FALSE)</f>
        <v>4</v>
      </c>
      <c r="O1006" s="2">
        <f>VLOOKUP(Revised!N1006,Mapping!$H:$I,2,FALSE)</f>
        <v>4</v>
      </c>
      <c r="P1006" s="2">
        <f>VLOOKUP(Revised!O1006,Mapping!$H:$I,2,FALSE)</f>
        <v>4</v>
      </c>
      <c r="Q1006" s="2">
        <f>VLOOKUP(Revised!P1006,Mapping!$H:$I,2,FALSE)</f>
        <v>4</v>
      </c>
      <c r="R1006" s="2">
        <f>VLOOKUP(Revised!Q1006,Mapping!$K:$L,2,FALSE)</f>
        <v>3</v>
      </c>
      <c r="S1006" s="2">
        <f>VLOOKUP(Revised!R1006,Mapping!$K:$L,2,FALSE)</f>
        <v>3</v>
      </c>
      <c r="T1006" s="2" t="s">
        <v>701</v>
      </c>
      <c r="U1006" s="2"/>
      <c r="V1006" s="2"/>
    </row>
    <row r="1007" spans="1:22" hidden="1" x14ac:dyDescent="0.2">
      <c r="A1007">
        <v>1006</v>
      </c>
      <c r="B1007" s="1">
        <v>44347.626215277778</v>
      </c>
      <c r="C1007" s="2" t="s">
        <v>3301</v>
      </c>
      <c r="D1007" s="2" t="s">
        <v>3305</v>
      </c>
      <c r="E1007" s="3">
        <v>44347</v>
      </c>
      <c r="F1007" s="22">
        <v>2021</v>
      </c>
      <c r="G1007" s="2">
        <f>VLOOKUP(Revised!F1007,Mapping!$H:$I,2,FALSE)</f>
        <v>4</v>
      </c>
      <c r="H1007" s="2">
        <f>VLOOKUP(Revised!G1007,Mapping!$H:$I,2,FALSE)</f>
        <v>4</v>
      </c>
      <c r="I1007" s="2">
        <f>VLOOKUP(Revised!H1007,Mapping!$H:$I,2,FALSE)</f>
        <v>4</v>
      </c>
      <c r="J1007" s="2">
        <f>VLOOKUP(Revised!I1007,Mapping!$H:$I,2,FALSE)</f>
        <v>5</v>
      </c>
      <c r="K1007" s="2">
        <f>VLOOKUP(Revised!J1007,Mapping!$H:$I,2,FALSE)</f>
        <v>4</v>
      </c>
      <c r="L1007" s="2">
        <f>VLOOKUP(Revised!K1007,Mapping!$H:$I,2,FALSE)</f>
        <v>4</v>
      </c>
      <c r="M1007" s="2">
        <f>VLOOKUP(Revised!L1007,Mapping!$H:$I,2,FALSE)</f>
        <v>4</v>
      </c>
      <c r="N1007" s="2">
        <f>VLOOKUP(Revised!M1007,Mapping!$H:$I,2,FALSE)</f>
        <v>4</v>
      </c>
      <c r="O1007" s="2">
        <f>VLOOKUP(Revised!N1007,Mapping!$H:$I,2,FALSE)</f>
        <v>5</v>
      </c>
      <c r="P1007" s="2">
        <f>VLOOKUP(Revised!O1007,Mapping!$H:$I,2,FALSE)</f>
        <v>4</v>
      </c>
      <c r="Q1007" s="2">
        <f>VLOOKUP(Revised!P1007,Mapping!$H:$I,2,FALSE)</f>
        <v>4</v>
      </c>
      <c r="R1007" s="2">
        <f>VLOOKUP(Revised!Q1007,Mapping!$K:$L,2,FALSE)</f>
        <v>3</v>
      </c>
      <c r="S1007" s="2">
        <f>VLOOKUP(Revised!R1007,Mapping!$K:$L,2,FALSE)</f>
        <v>3</v>
      </c>
      <c r="T1007" s="2" t="s">
        <v>702</v>
      </c>
      <c r="U1007" s="2"/>
      <c r="V1007" s="2"/>
    </row>
    <row r="1008" spans="1:22" hidden="1" x14ac:dyDescent="0.2">
      <c r="A1008">
        <v>1007</v>
      </c>
      <c r="B1008" s="1">
        <v>44347.626354166663</v>
      </c>
      <c r="C1008" s="2" t="s">
        <v>3301</v>
      </c>
      <c r="D1008" s="2" t="s">
        <v>3305</v>
      </c>
      <c r="E1008" s="3">
        <v>44347</v>
      </c>
      <c r="F1008" s="22">
        <v>2021</v>
      </c>
      <c r="G1008" s="2">
        <f>VLOOKUP(Revised!F1008,Mapping!$H:$I,2,FALSE)</f>
        <v>5</v>
      </c>
      <c r="H1008" s="2">
        <f>VLOOKUP(Revised!G1008,Mapping!$H:$I,2,FALSE)</f>
        <v>4</v>
      </c>
      <c r="I1008" s="2">
        <f>VLOOKUP(Revised!H1008,Mapping!$H:$I,2,FALSE)</f>
        <v>4</v>
      </c>
      <c r="J1008" s="2">
        <f>VLOOKUP(Revised!I1008,Mapping!$H:$I,2,FALSE)</f>
        <v>5</v>
      </c>
      <c r="K1008" s="2">
        <f>VLOOKUP(Revised!J1008,Mapping!$H:$I,2,FALSE)</f>
        <v>5</v>
      </c>
      <c r="L1008" s="2">
        <f>VLOOKUP(Revised!K1008,Mapping!$H:$I,2,FALSE)</f>
        <v>4</v>
      </c>
      <c r="M1008" s="2">
        <f>VLOOKUP(Revised!L1008,Mapping!$H:$I,2,FALSE)</f>
        <v>4</v>
      </c>
      <c r="N1008" s="2">
        <f>VLOOKUP(Revised!M1008,Mapping!$H:$I,2,FALSE)</f>
        <v>3</v>
      </c>
      <c r="O1008" s="2">
        <f>VLOOKUP(Revised!N1008,Mapping!$H:$I,2,FALSE)</f>
        <v>4</v>
      </c>
      <c r="P1008" s="2">
        <f>VLOOKUP(Revised!O1008,Mapping!$H:$I,2,FALSE)</f>
        <v>4</v>
      </c>
      <c r="Q1008" s="2">
        <f>VLOOKUP(Revised!P1008,Mapping!$H:$I,2,FALSE)</f>
        <v>4</v>
      </c>
      <c r="R1008" s="2">
        <f>VLOOKUP(Revised!Q1008,Mapping!$K:$L,2,FALSE)</f>
        <v>5</v>
      </c>
      <c r="S1008" s="2">
        <f>VLOOKUP(Revised!R1008,Mapping!$K:$L,2,FALSE)</f>
        <v>3</v>
      </c>
      <c r="T1008" s="2"/>
      <c r="U1008" s="2"/>
      <c r="V1008" s="2"/>
    </row>
    <row r="1009" spans="1:22" hidden="1" x14ac:dyDescent="0.2">
      <c r="A1009">
        <v>1008</v>
      </c>
      <c r="B1009" s="1">
        <v>44347.62636574074</v>
      </c>
      <c r="C1009" s="2" t="s">
        <v>3301</v>
      </c>
      <c r="D1009" s="2" t="s">
        <v>3305</v>
      </c>
      <c r="E1009" s="3">
        <v>44347</v>
      </c>
      <c r="F1009" s="22">
        <v>2021</v>
      </c>
      <c r="G1009" s="2">
        <f>VLOOKUP(Revised!F1009,Mapping!$H:$I,2,FALSE)</f>
        <v>4</v>
      </c>
      <c r="H1009" s="2">
        <f>VLOOKUP(Revised!G1009,Mapping!$H:$I,2,FALSE)</f>
        <v>4</v>
      </c>
      <c r="I1009" s="2">
        <f>VLOOKUP(Revised!H1009,Mapping!$H:$I,2,FALSE)</f>
        <v>5</v>
      </c>
      <c r="J1009" s="2">
        <f>VLOOKUP(Revised!I1009,Mapping!$H:$I,2,FALSE)</f>
        <v>5</v>
      </c>
      <c r="K1009" s="2">
        <f>VLOOKUP(Revised!J1009,Mapping!$H:$I,2,FALSE)</f>
        <v>5</v>
      </c>
      <c r="L1009" s="2">
        <f>VLOOKUP(Revised!K1009,Mapping!$H:$I,2,FALSE)</f>
        <v>5</v>
      </c>
      <c r="M1009" s="2">
        <f>VLOOKUP(Revised!L1009,Mapping!$H:$I,2,FALSE)</f>
        <v>5</v>
      </c>
      <c r="N1009" s="2">
        <f>VLOOKUP(Revised!M1009,Mapping!$H:$I,2,FALSE)</f>
        <v>5</v>
      </c>
      <c r="O1009" s="2">
        <f>VLOOKUP(Revised!N1009,Mapping!$H:$I,2,FALSE)</f>
        <v>5</v>
      </c>
      <c r="P1009" s="2">
        <f>VLOOKUP(Revised!O1009,Mapping!$H:$I,2,FALSE)</f>
        <v>5</v>
      </c>
      <c r="Q1009" s="2">
        <f>VLOOKUP(Revised!P1009,Mapping!$H:$I,2,FALSE)</f>
        <v>5</v>
      </c>
      <c r="R1009" s="2">
        <f>VLOOKUP(Revised!Q1009,Mapping!$K:$L,2,FALSE)</f>
        <v>5</v>
      </c>
      <c r="S1009" s="2">
        <f>VLOOKUP(Revised!R1009,Mapping!$K:$L,2,FALSE)</f>
        <v>5</v>
      </c>
      <c r="T1009" s="2" t="s">
        <v>704</v>
      </c>
      <c r="U1009" s="2"/>
      <c r="V1009" s="2"/>
    </row>
    <row r="1010" spans="1:22" hidden="1" x14ac:dyDescent="0.2">
      <c r="A1010">
        <v>1009</v>
      </c>
      <c r="B1010" s="1">
        <v>44347.626400462963</v>
      </c>
      <c r="C1010" s="2" t="s">
        <v>3301</v>
      </c>
      <c r="D1010" s="2" t="s">
        <v>3305</v>
      </c>
      <c r="E1010" s="3">
        <v>44347</v>
      </c>
      <c r="F1010" s="22">
        <v>2021</v>
      </c>
      <c r="G1010" s="2">
        <f>VLOOKUP(Revised!F1010,Mapping!$H:$I,2,FALSE)</f>
        <v>4</v>
      </c>
      <c r="H1010" s="2">
        <f>VLOOKUP(Revised!G1010,Mapping!$H:$I,2,FALSE)</f>
        <v>5</v>
      </c>
      <c r="I1010" s="2">
        <f>VLOOKUP(Revised!H1010,Mapping!$H:$I,2,FALSE)</f>
        <v>5</v>
      </c>
      <c r="J1010" s="2">
        <f>VLOOKUP(Revised!I1010,Mapping!$H:$I,2,FALSE)</f>
        <v>4</v>
      </c>
      <c r="K1010" s="2">
        <f>VLOOKUP(Revised!J1010,Mapping!$H:$I,2,FALSE)</f>
        <v>5</v>
      </c>
      <c r="L1010" s="2">
        <f>VLOOKUP(Revised!K1010,Mapping!$H:$I,2,FALSE)</f>
        <v>4</v>
      </c>
      <c r="M1010" s="2">
        <f>VLOOKUP(Revised!L1010,Mapping!$H:$I,2,FALSE)</f>
        <v>4</v>
      </c>
      <c r="N1010" s="2">
        <f>VLOOKUP(Revised!M1010,Mapping!$H:$I,2,FALSE)</f>
        <v>4</v>
      </c>
      <c r="O1010" s="2">
        <f>VLOOKUP(Revised!N1010,Mapping!$H:$I,2,FALSE)</f>
        <v>4</v>
      </c>
      <c r="P1010" s="2">
        <f>VLOOKUP(Revised!O1010,Mapping!$H:$I,2,FALSE)</f>
        <v>5</v>
      </c>
      <c r="Q1010" s="2">
        <f>VLOOKUP(Revised!P1010,Mapping!$H:$I,2,FALSE)</f>
        <v>5</v>
      </c>
      <c r="R1010" s="2">
        <f>VLOOKUP(Revised!Q1010,Mapping!$K:$L,2,FALSE)</f>
        <v>5</v>
      </c>
      <c r="S1010" s="2">
        <f>VLOOKUP(Revised!R1010,Mapping!$K:$L,2,FALSE)</f>
        <v>5</v>
      </c>
      <c r="T1010" s="2" t="s">
        <v>706</v>
      </c>
      <c r="U1010" s="2"/>
      <c r="V1010" s="2"/>
    </row>
    <row r="1011" spans="1:22" hidden="1" x14ac:dyDescent="0.2">
      <c r="A1011">
        <v>1010</v>
      </c>
      <c r="B1011" s="1">
        <v>44347.626400462963</v>
      </c>
      <c r="C1011" s="2" t="s">
        <v>3301</v>
      </c>
      <c r="D1011" s="2" t="s">
        <v>3305</v>
      </c>
      <c r="E1011" s="3">
        <v>44347</v>
      </c>
      <c r="F1011" s="22">
        <v>2021</v>
      </c>
      <c r="G1011" s="2">
        <f>VLOOKUP(Revised!F1011,Mapping!$H:$I,2,FALSE)</f>
        <v>4</v>
      </c>
      <c r="H1011" s="2">
        <f>VLOOKUP(Revised!G1011,Mapping!$H:$I,2,FALSE)</f>
        <v>4</v>
      </c>
      <c r="I1011" s="2">
        <f>VLOOKUP(Revised!H1011,Mapping!$H:$I,2,FALSE)</f>
        <v>4</v>
      </c>
      <c r="J1011" s="2">
        <f>VLOOKUP(Revised!I1011,Mapping!$H:$I,2,FALSE)</f>
        <v>4</v>
      </c>
      <c r="K1011" s="2">
        <f>VLOOKUP(Revised!J1011,Mapping!$H:$I,2,FALSE)</f>
        <v>4</v>
      </c>
      <c r="L1011" s="2">
        <f>VLOOKUP(Revised!K1011,Mapping!$H:$I,2,FALSE)</f>
        <v>4</v>
      </c>
      <c r="M1011" s="2">
        <f>VLOOKUP(Revised!L1011,Mapping!$H:$I,2,FALSE)</f>
        <v>4</v>
      </c>
      <c r="N1011" s="2">
        <f>VLOOKUP(Revised!M1011,Mapping!$H:$I,2,FALSE)</f>
        <v>4</v>
      </c>
      <c r="O1011" s="2">
        <f>VLOOKUP(Revised!N1011,Mapping!$H:$I,2,FALSE)</f>
        <v>4</v>
      </c>
      <c r="P1011" s="2">
        <f>VLOOKUP(Revised!O1011,Mapping!$H:$I,2,FALSE)</f>
        <v>4</v>
      </c>
      <c r="Q1011" s="2">
        <f>VLOOKUP(Revised!P1011,Mapping!$H:$I,2,FALSE)</f>
        <v>4</v>
      </c>
      <c r="R1011" s="2">
        <f>VLOOKUP(Revised!Q1011,Mapping!$K:$L,2,FALSE)</f>
        <v>3</v>
      </c>
      <c r="S1011" s="2">
        <f>VLOOKUP(Revised!R1011,Mapping!$K:$L,2,FALSE)</f>
        <v>3</v>
      </c>
      <c r="T1011" s="2" t="s">
        <v>707</v>
      </c>
      <c r="U1011" s="2"/>
      <c r="V1011" s="2"/>
    </row>
    <row r="1012" spans="1:22" hidden="1" x14ac:dyDescent="0.2">
      <c r="A1012">
        <v>1011</v>
      </c>
      <c r="B1012" s="1">
        <v>44347.627025462964</v>
      </c>
      <c r="C1012" s="2" t="s">
        <v>3301</v>
      </c>
      <c r="D1012" s="2" t="s">
        <v>3305</v>
      </c>
      <c r="E1012" s="3">
        <v>44347</v>
      </c>
      <c r="F1012" s="22">
        <v>2021</v>
      </c>
      <c r="G1012" s="2">
        <f>VLOOKUP(Revised!F1012,Mapping!$H:$I,2,FALSE)</f>
        <v>4</v>
      </c>
      <c r="H1012" s="2">
        <f>VLOOKUP(Revised!G1012,Mapping!$H:$I,2,FALSE)</f>
        <v>5</v>
      </c>
      <c r="I1012" s="2">
        <f>VLOOKUP(Revised!H1012,Mapping!$H:$I,2,FALSE)</f>
        <v>5</v>
      </c>
      <c r="J1012" s="2">
        <f>VLOOKUP(Revised!I1012,Mapping!$H:$I,2,FALSE)</f>
        <v>5</v>
      </c>
      <c r="K1012" s="2">
        <f>VLOOKUP(Revised!J1012,Mapping!$H:$I,2,FALSE)</f>
        <v>5</v>
      </c>
      <c r="L1012" s="2">
        <f>VLOOKUP(Revised!K1012,Mapping!$H:$I,2,FALSE)</f>
        <v>5</v>
      </c>
      <c r="M1012" s="2">
        <f>VLOOKUP(Revised!L1012,Mapping!$H:$I,2,FALSE)</f>
        <v>5</v>
      </c>
      <c r="N1012" s="2">
        <f>VLOOKUP(Revised!M1012,Mapping!$H:$I,2,FALSE)</f>
        <v>5</v>
      </c>
      <c r="O1012" s="2">
        <f>VLOOKUP(Revised!N1012,Mapping!$H:$I,2,FALSE)</f>
        <v>5</v>
      </c>
      <c r="P1012" s="2">
        <f>VLOOKUP(Revised!O1012,Mapping!$H:$I,2,FALSE)</f>
        <v>4</v>
      </c>
      <c r="Q1012" s="2">
        <f>VLOOKUP(Revised!P1012,Mapping!$H:$I,2,FALSE)</f>
        <v>4</v>
      </c>
      <c r="R1012" s="2">
        <f>VLOOKUP(Revised!Q1012,Mapping!$K:$L,2,FALSE)</f>
        <v>5</v>
      </c>
      <c r="S1012" s="2">
        <f>VLOOKUP(Revised!R1012,Mapping!$K:$L,2,FALSE)</f>
        <v>5</v>
      </c>
      <c r="T1012" s="2" t="s">
        <v>708</v>
      </c>
      <c r="U1012" s="2" t="s">
        <v>588</v>
      </c>
      <c r="V1012" s="2"/>
    </row>
    <row r="1013" spans="1:22" hidden="1" x14ac:dyDescent="0.2">
      <c r="A1013">
        <v>1012</v>
      </c>
      <c r="B1013" s="1">
        <v>44348.614895833336</v>
      </c>
      <c r="C1013" s="2" t="s">
        <v>3301</v>
      </c>
      <c r="D1013" s="2" t="s">
        <v>336</v>
      </c>
      <c r="E1013" s="3">
        <v>44348</v>
      </c>
      <c r="F1013" s="22">
        <v>2021</v>
      </c>
      <c r="G1013" s="2">
        <f>VLOOKUP(Revised!F1013,Mapping!$H:$I,2,FALSE)</f>
        <v>5</v>
      </c>
      <c r="H1013" s="2">
        <f>VLOOKUP(Revised!G1013,Mapping!$H:$I,2,FALSE)</f>
        <v>5</v>
      </c>
      <c r="I1013" s="2">
        <f>VLOOKUP(Revised!H1013,Mapping!$H:$I,2,FALSE)</f>
        <v>5</v>
      </c>
      <c r="J1013" s="2">
        <f>VLOOKUP(Revised!I1013,Mapping!$H:$I,2,FALSE)</f>
        <v>5</v>
      </c>
      <c r="K1013" s="2">
        <f>VLOOKUP(Revised!J1013,Mapping!$H:$I,2,FALSE)</f>
        <v>5</v>
      </c>
      <c r="L1013" s="2">
        <f>VLOOKUP(Revised!K1013,Mapping!$H:$I,2,FALSE)</f>
        <v>5</v>
      </c>
      <c r="M1013" s="2">
        <f>VLOOKUP(Revised!L1013,Mapping!$H:$I,2,FALSE)</f>
        <v>5</v>
      </c>
      <c r="N1013" s="2">
        <f>VLOOKUP(Revised!M1013,Mapping!$H:$I,2,FALSE)</f>
        <v>3</v>
      </c>
      <c r="O1013" s="2">
        <f>VLOOKUP(Revised!N1013,Mapping!$H:$I,2,FALSE)</f>
        <v>4</v>
      </c>
      <c r="P1013" s="2">
        <f>VLOOKUP(Revised!O1013,Mapping!$H:$I,2,FALSE)</f>
        <v>5</v>
      </c>
      <c r="Q1013" s="2">
        <f>VLOOKUP(Revised!P1013,Mapping!$H:$I,2,FALSE)</f>
        <v>4</v>
      </c>
      <c r="R1013" s="2">
        <f>VLOOKUP(Revised!Q1013,Mapping!$K:$L,2,FALSE)</f>
        <v>3</v>
      </c>
      <c r="S1013" s="2">
        <f>VLOOKUP(Revised!R1013,Mapping!$K:$L,2,FALSE)</f>
        <v>3</v>
      </c>
      <c r="T1013" s="2"/>
      <c r="U1013" s="2" t="s">
        <v>709</v>
      </c>
      <c r="V1013" s="2"/>
    </row>
    <row r="1014" spans="1:22" hidden="1" x14ac:dyDescent="0.2">
      <c r="A1014">
        <v>1013</v>
      </c>
      <c r="B1014" s="1">
        <v>44348.61509259259</v>
      </c>
      <c r="C1014" s="2" t="s">
        <v>3301</v>
      </c>
      <c r="D1014" s="2" t="s">
        <v>336</v>
      </c>
      <c r="E1014" s="3">
        <v>44348</v>
      </c>
      <c r="F1014" s="22">
        <v>2021</v>
      </c>
      <c r="G1014" s="2">
        <f>VLOOKUP(Revised!F1014,Mapping!$H:$I,2,FALSE)</f>
        <v>4</v>
      </c>
      <c r="H1014" s="2">
        <f>VLOOKUP(Revised!G1014,Mapping!$H:$I,2,FALSE)</f>
        <v>4</v>
      </c>
      <c r="I1014" s="2">
        <f>VLOOKUP(Revised!H1014,Mapping!$H:$I,2,FALSE)</f>
        <v>4</v>
      </c>
      <c r="J1014" s="2">
        <f>VLOOKUP(Revised!I1014,Mapping!$H:$I,2,FALSE)</f>
        <v>3</v>
      </c>
      <c r="K1014" s="2">
        <f>VLOOKUP(Revised!J1014,Mapping!$H:$I,2,FALSE)</f>
        <v>4</v>
      </c>
      <c r="L1014" s="2">
        <f>VLOOKUP(Revised!K1014,Mapping!$H:$I,2,FALSE)</f>
        <v>4</v>
      </c>
      <c r="M1014" s="2">
        <f>VLOOKUP(Revised!L1014,Mapping!$H:$I,2,FALSE)</f>
        <v>4</v>
      </c>
      <c r="N1014" s="2">
        <f>VLOOKUP(Revised!M1014,Mapping!$H:$I,2,FALSE)</f>
        <v>4</v>
      </c>
      <c r="O1014" s="2">
        <f>VLOOKUP(Revised!N1014,Mapping!$H:$I,2,FALSE)</f>
        <v>4</v>
      </c>
      <c r="P1014" s="2">
        <f>VLOOKUP(Revised!O1014,Mapping!$H:$I,2,FALSE)</f>
        <v>4</v>
      </c>
      <c r="Q1014" s="2">
        <f>VLOOKUP(Revised!P1014,Mapping!$H:$I,2,FALSE)</f>
        <v>4</v>
      </c>
      <c r="R1014" s="2">
        <f>VLOOKUP(Revised!Q1014,Mapping!$K:$L,2,FALSE)</f>
        <v>3</v>
      </c>
      <c r="S1014" s="2">
        <f>VLOOKUP(Revised!R1014,Mapping!$K:$L,2,FALSE)</f>
        <v>3</v>
      </c>
      <c r="T1014" s="2" t="s">
        <v>710</v>
      </c>
      <c r="U1014" s="2"/>
      <c r="V1014" s="2"/>
    </row>
    <row r="1015" spans="1:22" hidden="1" x14ac:dyDescent="0.2">
      <c r="A1015">
        <v>1014</v>
      </c>
      <c r="B1015" s="1">
        <v>44348.615856481483</v>
      </c>
      <c r="C1015" s="2" t="s">
        <v>3301</v>
      </c>
      <c r="D1015" s="2" t="s">
        <v>336</v>
      </c>
      <c r="E1015" s="3">
        <v>44348</v>
      </c>
      <c r="F1015" s="22">
        <v>2021</v>
      </c>
      <c r="G1015" s="2">
        <f>VLOOKUP(Revised!F1015,Mapping!$H:$I,2,FALSE)</f>
        <v>5</v>
      </c>
      <c r="H1015" s="2">
        <f>VLOOKUP(Revised!G1015,Mapping!$H:$I,2,FALSE)</f>
        <v>5</v>
      </c>
      <c r="I1015" s="2">
        <f>VLOOKUP(Revised!H1015,Mapping!$H:$I,2,FALSE)</f>
        <v>5</v>
      </c>
      <c r="J1015" s="2">
        <f>VLOOKUP(Revised!I1015,Mapping!$H:$I,2,FALSE)</f>
        <v>4</v>
      </c>
      <c r="K1015" s="2">
        <f>VLOOKUP(Revised!J1015,Mapping!$H:$I,2,FALSE)</f>
        <v>5</v>
      </c>
      <c r="L1015" s="2">
        <f>VLOOKUP(Revised!K1015,Mapping!$H:$I,2,FALSE)</f>
        <v>5</v>
      </c>
      <c r="M1015" s="2">
        <f>VLOOKUP(Revised!L1015,Mapping!$H:$I,2,FALSE)</f>
        <v>5</v>
      </c>
      <c r="N1015" s="2">
        <f>VLOOKUP(Revised!M1015,Mapping!$H:$I,2,FALSE)</f>
        <v>5</v>
      </c>
      <c r="O1015" s="2">
        <f>VLOOKUP(Revised!N1015,Mapping!$H:$I,2,FALSE)</f>
        <v>4</v>
      </c>
      <c r="P1015" s="2">
        <f>VLOOKUP(Revised!O1015,Mapping!$H:$I,2,FALSE)</f>
        <v>4</v>
      </c>
      <c r="Q1015" s="2">
        <f>VLOOKUP(Revised!P1015,Mapping!$H:$I,2,FALSE)</f>
        <v>3</v>
      </c>
      <c r="R1015" s="2">
        <f>VLOOKUP(Revised!Q1015,Mapping!$K:$L,2,FALSE)</f>
        <v>3</v>
      </c>
      <c r="S1015" s="2">
        <f>VLOOKUP(Revised!R1015,Mapping!$K:$L,2,FALSE)</f>
        <v>3</v>
      </c>
      <c r="T1015" s="2"/>
      <c r="U1015" s="2"/>
      <c r="V1015" s="2"/>
    </row>
    <row r="1016" spans="1:22" hidden="1" x14ac:dyDescent="0.2">
      <c r="A1016">
        <v>1015</v>
      </c>
      <c r="B1016" s="1">
        <v>44348.615995370368</v>
      </c>
      <c r="C1016" s="2" t="s">
        <v>3301</v>
      </c>
      <c r="D1016" s="2" t="s">
        <v>336</v>
      </c>
      <c r="E1016" s="3">
        <v>44348</v>
      </c>
      <c r="F1016" s="22">
        <v>2021</v>
      </c>
      <c r="G1016" s="2">
        <f>VLOOKUP(Revised!F1016,Mapping!$H:$I,2,FALSE)</f>
        <v>5</v>
      </c>
      <c r="H1016" s="2">
        <f>VLOOKUP(Revised!G1016,Mapping!$H:$I,2,FALSE)</f>
        <v>5</v>
      </c>
      <c r="I1016" s="2">
        <f>VLOOKUP(Revised!H1016,Mapping!$H:$I,2,FALSE)</f>
        <v>5</v>
      </c>
      <c r="J1016" s="2">
        <f>VLOOKUP(Revised!I1016,Mapping!$H:$I,2,FALSE)</f>
        <v>5</v>
      </c>
      <c r="K1016" s="2">
        <f>VLOOKUP(Revised!J1016,Mapping!$H:$I,2,FALSE)</f>
        <v>5</v>
      </c>
      <c r="L1016" s="2">
        <f>VLOOKUP(Revised!K1016,Mapping!$H:$I,2,FALSE)</f>
        <v>5</v>
      </c>
      <c r="M1016" s="2">
        <f>VLOOKUP(Revised!L1016,Mapping!$H:$I,2,FALSE)</f>
        <v>5</v>
      </c>
      <c r="N1016" s="2">
        <f>VLOOKUP(Revised!M1016,Mapping!$H:$I,2,FALSE)</f>
        <v>5</v>
      </c>
      <c r="O1016" s="2">
        <f>VLOOKUP(Revised!N1016,Mapping!$H:$I,2,FALSE)</f>
        <v>4</v>
      </c>
      <c r="P1016" s="2">
        <f>VLOOKUP(Revised!O1016,Mapping!$H:$I,2,FALSE)</f>
        <v>5</v>
      </c>
      <c r="Q1016" s="2">
        <f>VLOOKUP(Revised!P1016,Mapping!$H:$I,2,FALSE)</f>
        <v>5</v>
      </c>
      <c r="R1016" s="2">
        <f>VLOOKUP(Revised!Q1016,Mapping!$K:$L,2,FALSE)</f>
        <v>5</v>
      </c>
      <c r="S1016" s="2">
        <f>VLOOKUP(Revised!R1016,Mapping!$K:$L,2,FALSE)</f>
        <v>5</v>
      </c>
      <c r="T1016" s="2" t="s">
        <v>713</v>
      </c>
      <c r="U1016" s="2" t="s">
        <v>714</v>
      </c>
      <c r="V1016" s="2"/>
    </row>
    <row r="1017" spans="1:22" hidden="1" x14ac:dyDescent="0.2">
      <c r="A1017">
        <v>1016</v>
      </c>
      <c r="B1017" s="1">
        <v>44348.61613425926</v>
      </c>
      <c r="C1017" s="2" t="s">
        <v>3301</v>
      </c>
      <c r="D1017" s="2" t="s">
        <v>336</v>
      </c>
      <c r="E1017" s="3">
        <v>44348</v>
      </c>
      <c r="F1017" s="22">
        <v>2021</v>
      </c>
      <c r="G1017" s="2">
        <f>VLOOKUP(Revised!F1017,Mapping!$H:$I,2,FALSE)</f>
        <v>5</v>
      </c>
      <c r="H1017" s="2">
        <f>VLOOKUP(Revised!G1017,Mapping!$H:$I,2,FALSE)</f>
        <v>5</v>
      </c>
      <c r="I1017" s="2">
        <f>VLOOKUP(Revised!H1017,Mapping!$H:$I,2,FALSE)</f>
        <v>5</v>
      </c>
      <c r="J1017" s="2">
        <f>VLOOKUP(Revised!I1017,Mapping!$H:$I,2,FALSE)</f>
        <v>5</v>
      </c>
      <c r="K1017" s="2">
        <f>VLOOKUP(Revised!J1017,Mapping!$H:$I,2,FALSE)</f>
        <v>5</v>
      </c>
      <c r="L1017" s="2">
        <f>VLOOKUP(Revised!K1017,Mapping!$H:$I,2,FALSE)</f>
        <v>5</v>
      </c>
      <c r="M1017" s="2">
        <f>VLOOKUP(Revised!L1017,Mapping!$H:$I,2,FALSE)</f>
        <v>5</v>
      </c>
      <c r="N1017" s="2">
        <f>VLOOKUP(Revised!M1017,Mapping!$H:$I,2,FALSE)</f>
        <v>5</v>
      </c>
      <c r="O1017" s="2">
        <f>VLOOKUP(Revised!N1017,Mapping!$H:$I,2,FALSE)</f>
        <v>5</v>
      </c>
      <c r="P1017" s="2">
        <f>VLOOKUP(Revised!O1017,Mapping!$H:$I,2,FALSE)</f>
        <v>5</v>
      </c>
      <c r="Q1017" s="2">
        <f>VLOOKUP(Revised!P1017,Mapping!$H:$I,2,FALSE)</f>
        <v>5</v>
      </c>
      <c r="R1017" s="2">
        <f>VLOOKUP(Revised!Q1017,Mapping!$K:$L,2,FALSE)</f>
        <v>5</v>
      </c>
      <c r="S1017" s="2">
        <f>VLOOKUP(Revised!R1017,Mapping!$K:$L,2,FALSE)</f>
        <v>5</v>
      </c>
      <c r="T1017" s="2" t="s">
        <v>544</v>
      </c>
      <c r="U1017" s="2" t="s">
        <v>3335</v>
      </c>
      <c r="V1017" s="2"/>
    </row>
    <row r="1018" spans="1:22" hidden="1" x14ac:dyDescent="0.2">
      <c r="A1018">
        <v>1017</v>
      </c>
      <c r="B1018" s="1">
        <v>44348.61614583333</v>
      </c>
      <c r="C1018" s="2" t="s">
        <v>3301</v>
      </c>
      <c r="D1018" s="2" t="s">
        <v>336</v>
      </c>
      <c r="E1018" s="3">
        <v>44348</v>
      </c>
      <c r="F1018" s="22">
        <v>2021</v>
      </c>
      <c r="G1018" s="2">
        <f>VLOOKUP(Revised!F1018,Mapping!$H:$I,2,FALSE)</f>
        <v>5</v>
      </c>
      <c r="H1018" s="2">
        <f>VLOOKUP(Revised!G1018,Mapping!$H:$I,2,FALSE)</f>
        <v>5</v>
      </c>
      <c r="I1018" s="2">
        <f>VLOOKUP(Revised!H1018,Mapping!$H:$I,2,FALSE)</f>
        <v>5</v>
      </c>
      <c r="J1018" s="2">
        <f>VLOOKUP(Revised!I1018,Mapping!$H:$I,2,FALSE)</f>
        <v>5</v>
      </c>
      <c r="K1018" s="2">
        <f>VLOOKUP(Revised!J1018,Mapping!$H:$I,2,FALSE)</f>
        <v>5</v>
      </c>
      <c r="L1018" s="2">
        <f>VLOOKUP(Revised!K1018,Mapping!$H:$I,2,FALSE)</f>
        <v>5</v>
      </c>
      <c r="M1018" s="2">
        <f>VLOOKUP(Revised!L1018,Mapping!$H:$I,2,FALSE)</f>
        <v>5</v>
      </c>
      <c r="N1018" s="2">
        <f>VLOOKUP(Revised!M1018,Mapping!$H:$I,2,FALSE)</f>
        <v>4</v>
      </c>
      <c r="O1018" s="2">
        <f>VLOOKUP(Revised!N1018,Mapping!$H:$I,2,FALSE)</f>
        <v>4</v>
      </c>
      <c r="P1018" s="2">
        <f>VLOOKUP(Revised!O1018,Mapping!$H:$I,2,FALSE)</f>
        <v>5</v>
      </c>
      <c r="Q1018" s="2">
        <f>VLOOKUP(Revised!P1018,Mapping!$H:$I,2,FALSE)</f>
        <v>5</v>
      </c>
      <c r="R1018" s="2">
        <f>VLOOKUP(Revised!Q1018,Mapping!$K:$L,2,FALSE)</f>
        <v>3</v>
      </c>
      <c r="S1018" s="2">
        <f>VLOOKUP(Revised!R1018,Mapping!$K:$L,2,FALSE)</f>
        <v>5</v>
      </c>
      <c r="T1018" s="2" t="s">
        <v>716</v>
      </c>
      <c r="U1018" s="2" t="s">
        <v>717</v>
      </c>
      <c r="V1018" s="2"/>
    </row>
    <row r="1019" spans="1:22" hidden="1" x14ac:dyDescent="0.2">
      <c r="A1019">
        <v>1018</v>
      </c>
      <c r="B1019" s="1">
        <v>44348.617719907408</v>
      </c>
      <c r="C1019" s="2" t="s">
        <v>3301</v>
      </c>
      <c r="D1019" s="2" t="s">
        <v>336</v>
      </c>
      <c r="E1019" s="3">
        <v>44348</v>
      </c>
      <c r="F1019" s="22">
        <v>2021</v>
      </c>
      <c r="G1019" s="2">
        <f>VLOOKUP(Revised!F1019,Mapping!$H:$I,2,FALSE)</f>
        <v>5</v>
      </c>
      <c r="H1019" s="2">
        <f>VLOOKUP(Revised!G1019,Mapping!$H:$I,2,FALSE)</f>
        <v>5</v>
      </c>
      <c r="I1019" s="2">
        <f>VLOOKUP(Revised!H1019,Mapping!$H:$I,2,FALSE)</f>
        <v>5</v>
      </c>
      <c r="J1019" s="2">
        <f>VLOOKUP(Revised!I1019,Mapping!$H:$I,2,FALSE)</f>
        <v>5</v>
      </c>
      <c r="K1019" s="2">
        <f>VLOOKUP(Revised!J1019,Mapping!$H:$I,2,FALSE)</f>
        <v>5</v>
      </c>
      <c r="L1019" s="2">
        <f>VLOOKUP(Revised!K1019,Mapping!$H:$I,2,FALSE)</f>
        <v>5</v>
      </c>
      <c r="M1019" s="2">
        <f>VLOOKUP(Revised!L1019,Mapping!$H:$I,2,FALSE)</f>
        <v>5</v>
      </c>
      <c r="N1019" s="2">
        <f>VLOOKUP(Revised!M1019,Mapping!$H:$I,2,FALSE)</f>
        <v>4</v>
      </c>
      <c r="O1019" s="2">
        <f>VLOOKUP(Revised!N1019,Mapping!$H:$I,2,FALSE)</f>
        <v>4</v>
      </c>
      <c r="P1019" s="2">
        <f>VLOOKUP(Revised!O1019,Mapping!$H:$I,2,FALSE)</f>
        <v>5</v>
      </c>
      <c r="Q1019" s="2">
        <f>VLOOKUP(Revised!P1019,Mapping!$H:$I,2,FALSE)</f>
        <v>4</v>
      </c>
      <c r="R1019" s="2">
        <f>VLOOKUP(Revised!Q1019,Mapping!$K:$L,2,FALSE)</f>
        <v>3</v>
      </c>
      <c r="S1019" s="2">
        <f>VLOOKUP(Revised!R1019,Mapping!$K:$L,2,FALSE)</f>
        <v>5</v>
      </c>
      <c r="T1019" s="2" t="s">
        <v>718</v>
      </c>
      <c r="U1019" s="2"/>
      <c r="V1019" s="2"/>
    </row>
    <row r="1020" spans="1:22" hidden="1" x14ac:dyDescent="0.2">
      <c r="A1020">
        <v>1019</v>
      </c>
      <c r="B1020" s="1">
        <v>44348.616562499999</v>
      </c>
      <c r="C1020" s="2" t="s">
        <v>3301</v>
      </c>
      <c r="D1020" s="2" t="s">
        <v>336</v>
      </c>
      <c r="E1020" s="3">
        <v>44348</v>
      </c>
      <c r="F1020" s="22">
        <v>2021</v>
      </c>
      <c r="G1020" s="2">
        <f>VLOOKUP(Revised!F1020,Mapping!$H:$I,2,FALSE)</f>
        <v>5</v>
      </c>
      <c r="H1020" s="2">
        <f>VLOOKUP(Revised!G1020,Mapping!$H:$I,2,FALSE)</f>
        <v>4</v>
      </c>
      <c r="I1020" s="2">
        <f>VLOOKUP(Revised!H1020,Mapping!$H:$I,2,FALSE)</f>
        <v>4</v>
      </c>
      <c r="J1020" s="2">
        <f>VLOOKUP(Revised!I1020,Mapping!$H:$I,2,FALSE)</f>
        <v>4</v>
      </c>
      <c r="K1020" s="2">
        <f>VLOOKUP(Revised!J1020,Mapping!$H:$I,2,FALSE)</f>
        <v>4</v>
      </c>
      <c r="L1020" s="2">
        <f>VLOOKUP(Revised!K1020,Mapping!$H:$I,2,FALSE)</f>
        <v>4</v>
      </c>
      <c r="M1020" s="2">
        <f>VLOOKUP(Revised!L1020,Mapping!$H:$I,2,FALSE)</f>
        <v>4</v>
      </c>
      <c r="N1020" s="2">
        <f>VLOOKUP(Revised!M1020,Mapping!$H:$I,2,FALSE)</f>
        <v>4</v>
      </c>
      <c r="O1020" s="2">
        <f>VLOOKUP(Revised!N1020,Mapping!$H:$I,2,FALSE)</f>
        <v>4</v>
      </c>
      <c r="P1020" s="2">
        <f>VLOOKUP(Revised!O1020,Mapping!$H:$I,2,FALSE)</f>
        <v>4</v>
      </c>
      <c r="Q1020" s="2">
        <f>VLOOKUP(Revised!P1020,Mapping!$H:$I,2,FALSE)</f>
        <v>4</v>
      </c>
      <c r="R1020" s="2">
        <f>VLOOKUP(Revised!Q1020,Mapping!$K:$L,2,FALSE)</f>
        <v>5</v>
      </c>
      <c r="S1020" s="2">
        <f>VLOOKUP(Revised!R1020,Mapping!$K:$L,2,FALSE)</f>
        <v>5</v>
      </c>
      <c r="T1020" s="2" t="s">
        <v>719</v>
      </c>
      <c r="U1020" s="2" t="s">
        <v>720</v>
      </c>
      <c r="V1020" s="2"/>
    </row>
    <row r="1021" spans="1:22" hidden="1" x14ac:dyDescent="0.2">
      <c r="A1021">
        <v>1020</v>
      </c>
      <c r="B1021" s="1">
        <v>44348.617303240739</v>
      </c>
      <c r="C1021" s="2" t="s">
        <v>3301</v>
      </c>
      <c r="D1021" s="2" t="s">
        <v>336</v>
      </c>
      <c r="E1021" s="3">
        <v>44348</v>
      </c>
      <c r="F1021" s="22">
        <v>2021</v>
      </c>
      <c r="G1021" s="2">
        <f>VLOOKUP(Revised!F1021,Mapping!$H:$I,2,FALSE)</f>
        <v>4</v>
      </c>
      <c r="H1021" s="2">
        <f>VLOOKUP(Revised!G1021,Mapping!$H:$I,2,FALSE)</f>
        <v>4</v>
      </c>
      <c r="I1021" s="2">
        <f>VLOOKUP(Revised!H1021,Mapping!$H:$I,2,FALSE)</f>
        <v>4</v>
      </c>
      <c r="J1021" s="2">
        <f>VLOOKUP(Revised!I1021,Mapping!$H:$I,2,FALSE)</f>
        <v>4</v>
      </c>
      <c r="K1021" s="2">
        <f>VLOOKUP(Revised!J1021,Mapping!$H:$I,2,FALSE)</f>
        <v>4</v>
      </c>
      <c r="L1021" s="2">
        <f>VLOOKUP(Revised!K1021,Mapping!$H:$I,2,FALSE)</f>
        <v>4</v>
      </c>
      <c r="M1021" s="2">
        <f>VLOOKUP(Revised!L1021,Mapping!$H:$I,2,FALSE)</f>
        <v>4</v>
      </c>
      <c r="N1021" s="2">
        <f>VLOOKUP(Revised!M1021,Mapping!$H:$I,2,FALSE)</f>
        <v>4</v>
      </c>
      <c r="O1021" s="2">
        <f>VLOOKUP(Revised!N1021,Mapping!$H:$I,2,FALSE)</f>
        <v>4</v>
      </c>
      <c r="P1021" s="2">
        <f>VLOOKUP(Revised!O1021,Mapping!$H:$I,2,FALSE)</f>
        <v>4</v>
      </c>
      <c r="Q1021" s="2">
        <f>VLOOKUP(Revised!P1021,Mapping!$H:$I,2,FALSE)</f>
        <v>4</v>
      </c>
      <c r="R1021" s="2">
        <f>VLOOKUP(Revised!Q1021,Mapping!$K:$L,2,FALSE)</f>
        <v>3</v>
      </c>
      <c r="S1021" s="2">
        <f>VLOOKUP(Revised!R1021,Mapping!$K:$L,2,FALSE)</f>
        <v>3</v>
      </c>
      <c r="T1021" s="2" t="s">
        <v>721</v>
      </c>
      <c r="U1021" s="2"/>
    </row>
    <row r="1022" spans="1:22" hidden="1" x14ac:dyDescent="0.2">
      <c r="A1022">
        <v>1021</v>
      </c>
      <c r="B1022" s="1">
        <v>44363.623460648145</v>
      </c>
      <c r="C1022" s="2" t="s">
        <v>3301</v>
      </c>
      <c r="D1022" s="2" t="s">
        <v>3305</v>
      </c>
      <c r="E1022" s="3">
        <v>44363</v>
      </c>
      <c r="F1022" s="22">
        <v>2021</v>
      </c>
      <c r="G1022" s="2">
        <f>VLOOKUP(Revised!F1022,Mapping!$H:$I,2,FALSE)</f>
        <v>5</v>
      </c>
      <c r="H1022" s="2">
        <f>VLOOKUP(Revised!G1022,Mapping!$H:$I,2,FALSE)</f>
        <v>5</v>
      </c>
      <c r="I1022" s="2">
        <f>VLOOKUP(Revised!H1022,Mapping!$H:$I,2,FALSE)</f>
        <v>5</v>
      </c>
      <c r="J1022" s="2">
        <f>VLOOKUP(Revised!I1022,Mapping!$H:$I,2,FALSE)</f>
        <v>5</v>
      </c>
      <c r="K1022" s="2">
        <f>VLOOKUP(Revised!J1022,Mapping!$H:$I,2,FALSE)</f>
        <v>5</v>
      </c>
      <c r="L1022" s="2">
        <f>VLOOKUP(Revised!K1022,Mapping!$H:$I,2,FALSE)</f>
        <v>5</v>
      </c>
      <c r="M1022" s="2">
        <f>VLOOKUP(Revised!L1022,Mapping!$H:$I,2,FALSE)</f>
        <v>5</v>
      </c>
      <c r="N1022" s="2">
        <f>VLOOKUP(Revised!M1022,Mapping!$H:$I,2,FALSE)</f>
        <v>5</v>
      </c>
      <c r="O1022" s="2">
        <f>VLOOKUP(Revised!N1022,Mapping!$H:$I,2,FALSE)</f>
        <v>5</v>
      </c>
      <c r="P1022" s="2">
        <f>VLOOKUP(Revised!O1022,Mapping!$H:$I,2,FALSE)</f>
        <v>5</v>
      </c>
      <c r="Q1022" s="2">
        <f>VLOOKUP(Revised!P1022,Mapping!$H:$I,2,FALSE)</f>
        <v>5</v>
      </c>
      <c r="R1022" s="2">
        <f>VLOOKUP(Revised!Q1022,Mapping!$K:$L,2,FALSE)</f>
        <v>5</v>
      </c>
      <c r="S1022" s="2">
        <f>VLOOKUP(Revised!R1022,Mapping!$K:$L,2,FALSE)</f>
        <v>5</v>
      </c>
      <c r="T1022" s="2"/>
      <c r="U1022" s="2"/>
    </row>
    <row r="1023" spans="1:22" hidden="1" x14ac:dyDescent="0.2">
      <c r="A1023">
        <v>1022</v>
      </c>
      <c r="B1023" s="1">
        <v>44363.624097222222</v>
      </c>
      <c r="C1023" s="2" t="s">
        <v>3301</v>
      </c>
      <c r="D1023" s="2" t="s">
        <v>3305</v>
      </c>
      <c r="E1023" s="3">
        <v>44363</v>
      </c>
      <c r="F1023" s="22">
        <v>2021</v>
      </c>
      <c r="G1023" s="2">
        <f>VLOOKUP(Revised!F1023,Mapping!$H:$I,2,FALSE)</f>
        <v>4</v>
      </c>
      <c r="H1023" s="2">
        <f>VLOOKUP(Revised!G1023,Mapping!$H:$I,2,FALSE)</f>
        <v>5</v>
      </c>
      <c r="I1023" s="2">
        <f>VLOOKUP(Revised!H1023,Mapping!$H:$I,2,FALSE)</f>
        <v>4</v>
      </c>
      <c r="J1023" s="2">
        <f>VLOOKUP(Revised!I1023,Mapping!$H:$I,2,FALSE)</f>
        <v>4</v>
      </c>
      <c r="K1023" s="2">
        <f>VLOOKUP(Revised!J1023,Mapping!$H:$I,2,FALSE)</f>
        <v>4</v>
      </c>
      <c r="L1023" s="2">
        <f>VLOOKUP(Revised!K1023,Mapping!$H:$I,2,FALSE)</f>
        <v>4</v>
      </c>
      <c r="M1023" s="2">
        <f>VLOOKUP(Revised!L1023,Mapping!$H:$I,2,FALSE)</f>
        <v>4</v>
      </c>
      <c r="N1023" s="2">
        <f>VLOOKUP(Revised!M1023,Mapping!$H:$I,2,FALSE)</f>
        <v>4</v>
      </c>
      <c r="O1023" s="2">
        <f>VLOOKUP(Revised!N1023,Mapping!$H:$I,2,FALSE)</f>
        <v>4</v>
      </c>
      <c r="P1023" s="2">
        <f>VLOOKUP(Revised!O1023,Mapping!$H:$I,2,FALSE)</f>
        <v>4</v>
      </c>
      <c r="Q1023" s="2">
        <f>VLOOKUP(Revised!P1023,Mapping!$H:$I,2,FALSE)</f>
        <v>4</v>
      </c>
      <c r="R1023" s="2">
        <f>VLOOKUP(Revised!Q1023,Mapping!$K:$L,2,FALSE)</f>
        <v>3</v>
      </c>
      <c r="S1023" s="2">
        <f>VLOOKUP(Revised!R1023,Mapping!$K:$L,2,FALSE)</f>
        <v>3</v>
      </c>
      <c r="T1023" s="2" t="s">
        <v>745</v>
      </c>
      <c r="U1023" s="2"/>
      <c r="V1023" s="2"/>
    </row>
    <row r="1024" spans="1:22" hidden="1" x14ac:dyDescent="0.2">
      <c r="A1024">
        <v>1023</v>
      </c>
      <c r="B1024" s="1">
        <v>44363.624155092592</v>
      </c>
      <c r="C1024" s="2" t="s">
        <v>3301</v>
      </c>
      <c r="D1024" s="2" t="s">
        <v>3305</v>
      </c>
      <c r="E1024" s="3">
        <v>44363</v>
      </c>
      <c r="F1024" s="22">
        <v>2021</v>
      </c>
      <c r="G1024" s="2">
        <f>VLOOKUP(Revised!F1024,Mapping!$H:$I,2,FALSE)</f>
        <v>4</v>
      </c>
      <c r="H1024" s="2">
        <f>VLOOKUP(Revised!G1024,Mapping!$H:$I,2,FALSE)</f>
        <v>4</v>
      </c>
      <c r="I1024" s="2">
        <f>VLOOKUP(Revised!H1024,Mapping!$H:$I,2,FALSE)</f>
        <v>4</v>
      </c>
      <c r="J1024" s="2">
        <f>VLOOKUP(Revised!I1024,Mapping!$H:$I,2,FALSE)</f>
        <v>4</v>
      </c>
      <c r="K1024" s="2">
        <f>VLOOKUP(Revised!J1024,Mapping!$H:$I,2,FALSE)</f>
        <v>4</v>
      </c>
      <c r="L1024" s="2">
        <f>VLOOKUP(Revised!K1024,Mapping!$H:$I,2,FALSE)</f>
        <v>4</v>
      </c>
      <c r="M1024" s="2">
        <f>VLOOKUP(Revised!L1024,Mapping!$H:$I,2,FALSE)</f>
        <v>4</v>
      </c>
      <c r="N1024" s="2">
        <f>VLOOKUP(Revised!M1024,Mapping!$H:$I,2,FALSE)</f>
        <v>4</v>
      </c>
      <c r="O1024" s="2">
        <f>VLOOKUP(Revised!N1024,Mapping!$H:$I,2,FALSE)</f>
        <v>4</v>
      </c>
      <c r="P1024" s="2">
        <f>VLOOKUP(Revised!O1024,Mapping!$H:$I,2,FALSE)</f>
        <v>4</v>
      </c>
      <c r="Q1024" s="2">
        <f>VLOOKUP(Revised!P1024,Mapping!$H:$I,2,FALSE)</f>
        <v>4</v>
      </c>
      <c r="R1024" s="2">
        <f>VLOOKUP(Revised!Q1024,Mapping!$K:$L,2,FALSE)</f>
        <v>3</v>
      </c>
      <c r="S1024" s="2">
        <f>VLOOKUP(Revised!R1024,Mapping!$K:$L,2,FALSE)</f>
        <v>3</v>
      </c>
      <c r="T1024" s="2"/>
      <c r="U1024" s="2"/>
      <c r="V1024" s="2"/>
    </row>
    <row r="1025" spans="1:22" hidden="1" x14ac:dyDescent="0.2">
      <c r="A1025">
        <v>1024</v>
      </c>
      <c r="B1025" s="1">
        <v>44363.624386574076</v>
      </c>
      <c r="C1025" s="2" t="s">
        <v>3301</v>
      </c>
      <c r="D1025" s="2" t="s">
        <v>3305</v>
      </c>
      <c r="E1025" s="3">
        <v>44363</v>
      </c>
      <c r="F1025" s="22">
        <v>2021</v>
      </c>
      <c r="G1025" s="2">
        <f>VLOOKUP(Revised!F1025,Mapping!$H:$I,2,FALSE)</f>
        <v>4</v>
      </c>
      <c r="H1025" s="2">
        <f>VLOOKUP(Revised!G1025,Mapping!$H:$I,2,FALSE)</f>
        <v>4</v>
      </c>
      <c r="I1025" s="2">
        <f>VLOOKUP(Revised!H1025,Mapping!$H:$I,2,FALSE)</f>
        <v>5</v>
      </c>
      <c r="J1025" s="2">
        <f>VLOOKUP(Revised!I1025,Mapping!$H:$I,2,FALSE)</f>
        <v>5</v>
      </c>
      <c r="K1025" s="2">
        <f>VLOOKUP(Revised!J1025,Mapping!$H:$I,2,FALSE)</f>
        <v>5</v>
      </c>
      <c r="L1025" s="2">
        <f>VLOOKUP(Revised!K1025,Mapping!$H:$I,2,FALSE)</f>
        <v>5</v>
      </c>
      <c r="M1025" s="2">
        <f>VLOOKUP(Revised!L1025,Mapping!$H:$I,2,FALSE)</f>
        <v>5</v>
      </c>
      <c r="N1025" s="2">
        <f>VLOOKUP(Revised!M1025,Mapping!$H:$I,2,FALSE)</f>
        <v>4</v>
      </c>
      <c r="O1025" s="2">
        <f>VLOOKUP(Revised!N1025,Mapping!$H:$I,2,FALSE)</f>
        <v>4</v>
      </c>
      <c r="P1025" s="2">
        <f>VLOOKUP(Revised!O1025,Mapping!$H:$I,2,FALSE)</f>
        <v>4</v>
      </c>
      <c r="Q1025" s="2">
        <f>VLOOKUP(Revised!P1025,Mapping!$H:$I,2,FALSE)</f>
        <v>5</v>
      </c>
      <c r="R1025" s="2">
        <f>VLOOKUP(Revised!Q1025,Mapping!$K:$L,2,FALSE)</f>
        <v>3</v>
      </c>
      <c r="S1025" s="2">
        <f>VLOOKUP(Revised!R1025,Mapping!$K:$L,2,FALSE)</f>
        <v>5</v>
      </c>
      <c r="T1025" s="2" t="s">
        <v>746</v>
      </c>
      <c r="U1025" s="2" t="s">
        <v>747</v>
      </c>
      <c r="V1025" s="2"/>
    </row>
    <row r="1026" spans="1:22" hidden="1" x14ac:dyDescent="0.2">
      <c r="A1026">
        <v>1025</v>
      </c>
      <c r="B1026" s="1">
        <v>44363.624942129631</v>
      </c>
      <c r="C1026" s="2" t="s">
        <v>3301</v>
      </c>
      <c r="D1026" s="2" t="s">
        <v>3305</v>
      </c>
      <c r="E1026" s="3">
        <v>44363</v>
      </c>
      <c r="F1026" s="22">
        <v>2021</v>
      </c>
      <c r="G1026" s="2">
        <f>VLOOKUP(Revised!F1026,Mapping!$H:$I,2,FALSE)</f>
        <v>4</v>
      </c>
      <c r="H1026" s="2">
        <f>VLOOKUP(Revised!G1026,Mapping!$H:$I,2,FALSE)</f>
        <v>4</v>
      </c>
      <c r="I1026" s="2">
        <f>VLOOKUP(Revised!H1026,Mapping!$H:$I,2,FALSE)</f>
        <v>5</v>
      </c>
      <c r="J1026" s="2">
        <f>VLOOKUP(Revised!I1026,Mapping!$H:$I,2,FALSE)</f>
        <v>4</v>
      </c>
      <c r="K1026" s="2">
        <f>VLOOKUP(Revised!J1026,Mapping!$H:$I,2,FALSE)</f>
        <v>5</v>
      </c>
      <c r="L1026" s="2">
        <f>VLOOKUP(Revised!K1026,Mapping!$H:$I,2,FALSE)</f>
        <v>4</v>
      </c>
      <c r="M1026" s="2">
        <f>VLOOKUP(Revised!L1026,Mapping!$H:$I,2,FALSE)</f>
        <v>4</v>
      </c>
      <c r="N1026" s="2">
        <f>VLOOKUP(Revised!M1026,Mapping!$H:$I,2,FALSE)</f>
        <v>5</v>
      </c>
      <c r="O1026" s="2">
        <f>VLOOKUP(Revised!N1026,Mapping!$H:$I,2,FALSE)</f>
        <v>5</v>
      </c>
      <c r="P1026" s="2">
        <f>VLOOKUP(Revised!O1026,Mapping!$H:$I,2,FALSE)</f>
        <v>5</v>
      </c>
      <c r="Q1026" s="2">
        <f>VLOOKUP(Revised!P1026,Mapping!$H:$I,2,FALSE)</f>
        <v>4</v>
      </c>
      <c r="R1026" s="2">
        <f>VLOOKUP(Revised!Q1026,Mapping!$K:$L,2,FALSE)</f>
        <v>5</v>
      </c>
      <c r="S1026" s="2">
        <f>VLOOKUP(Revised!R1026,Mapping!$K:$L,2,FALSE)</f>
        <v>5</v>
      </c>
      <c r="T1026" s="2" t="s">
        <v>749</v>
      </c>
      <c r="U1026" s="2"/>
      <c r="V1026" s="2"/>
    </row>
    <row r="1027" spans="1:22" hidden="1" x14ac:dyDescent="0.2">
      <c r="A1027">
        <v>1026</v>
      </c>
      <c r="B1027" s="1">
        <v>44363.625081018516</v>
      </c>
      <c r="C1027" s="2" t="s">
        <v>3301</v>
      </c>
      <c r="D1027" s="2" t="s">
        <v>3305</v>
      </c>
      <c r="E1027" s="3">
        <v>44363</v>
      </c>
      <c r="F1027" s="22">
        <v>2021</v>
      </c>
      <c r="G1027" s="2">
        <f>VLOOKUP(Revised!F1027,Mapping!$H:$I,2,FALSE)</f>
        <v>5</v>
      </c>
      <c r="H1027" s="2">
        <f>VLOOKUP(Revised!G1027,Mapping!$H:$I,2,FALSE)</f>
        <v>5</v>
      </c>
      <c r="I1027" s="2">
        <f>VLOOKUP(Revised!H1027,Mapping!$H:$I,2,FALSE)</f>
        <v>5</v>
      </c>
      <c r="J1027" s="2">
        <f>VLOOKUP(Revised!I1027,Mapping!$H:$I,2,FALSE)</f>
        <v>5</v>
      </c>
      <c r="K1027" s="2">
        <f>VLOOKUP(Revised!J1027,Mapping!$H:$I,2,FALSE)</f>
        <v>5</v>
      </c>
      <c r="L1027" s="2">
        <f>VLOOKUP(Revised!K1027,Mapping!$H:$I,2,FALSE)</f>
        <v>5</v>
      </c>
      <c r="M1027" s="2">
        <f>VLOOKUP(Revised!L1027,Mapping!$H:$I,2,FALSE)</f>
        <v>5</v>
      </c>
      <c r="N1027" s="2">
        <f>VLOOKUP(Revised!M1027,Mapping!$H:$I,2,FALSE)</f>
        <v>5</v>
      </c>
      <c r="O1027" s="2">
        <f>VLOOKUP(Revised!N1027,Mapping!$H:$I,2,FALSE)</f>
        <v>5</v>
      </c>
      <c r="P1027" s="2">
        <f>VLOOKUP(Revised!O1027,Mapping!$H:$I,2,FALSE)</f>
        <v>4</v>
      </c>
      <c r="Q1027" s="2">
        <f>VLOOKUP(Revised!P1027,Mapping!$H:$I,2,FALSE)</f>
        <v>4</v>
      </c>
      <c r="R1027" s="2">
        <f>VLOOKUP(Revised!Q1027,Mapping!$K:$L,2,FALSE)</f>
        <v>5</v>
      </c>
      <c r="S1027" s="2">
        <f>VLOOKUP(Revised!R1027,Mapping!$K:$L,2,FALSE)</f>
        <v>5</v>
      </c>
      <c r="T1027" s="2" t="s">
        <v>750</v>
      </c>
      <c r="U1027" s="2"/>
      <c r="V1027" s="2"/>
    </row>
    <row r="1028" spans="1:22" hidden="1" x14ac:dyDescent="0.2">
      <c r="A1028">
        <v>1027</v>
      </c>
      <c r="B1028" s="1">
        <v>44363.625162037039</v>
      </c>
      <c r="C1028" s="2" t="s">
        <v>3301</v>
      </c>
      <c r="D1028" s="2" t="s">
        <v>3305</v>
      </c>
      <c r="E1028" s="3">
        <v>44363</v>
      </c>
      <c r="F1028" s="22">
        <v>2021</v>
      </c>
      <c r="G1028" s="2">
        <f>VLOOKUP(Revised!F1028,Mapping!$H:$I,2,FALSE)</f>
        <v>5</v>
      </c>
      <c r="H1028" s="2">
        <f>VLOOKUP(Revised!G1028,Mapping!$H:$I,2,FALSE)</f>
        <v>5</v>
      </c>
      <c r="I1028" s="2">
        <f>VLOOKUP(Revised!H1028,Mapping!$H:$I,2,FALSE)</f>
        <v>5</v>
      </c>
      <c r="J1028" s="2">
        <f>VLOOKUP(Revised!I1028,Mapping!$H:$I,2,FALSE)</f>
        <v>5</v>
      </c>
      <c r="K1028" s="2">
        <f>VLOOKUP(Revised!J1028,Mapping!$H:$I,2,FALSE)</f>
        <v>5</v>
      </c>
      <c r="L1028" s="2">
        <f>VLOOKUP(Revised!K1028,Mapping!$H:$I,2,FALSE)</f>
        <v>5</v>
      </c>
      <c r="M1028" s="2">
        <f>VLOOKUP(Revised!L1028,Mapping!$H:$I,2,FALSE)</f>
        <v>4</v>
      </c>
      <c r="N1028" s="2">
        <f>VLOOKUP(Revised!M1028,Mapping!$H:$I,2,FALSE)</f>
        <v>5</v>
      </c>
      <c r="O1028" s="2">
        <f>VLOOKUP(Revised!N1028,Mapping!$H:$I,2,FALSE)</f>
        <v>4</v>
      </c>
      <c r="P1028" s="2">
        <f>VLOOKUP(Revised!O1028,Mapping!$H:$I,2,FALSE)</f>
        <v>5</v>
      </c>
      <c r="Q1028" s="2">
        <f>VLOOKUP(Revised!P1028,Mapping!$H:$I,2,FALSE)</f>
        <v>5</v>
      </c>
      <c r="R1028" s="2">
        <f>VLOOKUP(Revised!Q1028,Mapping!$K:$L,2,FALSE)</f>
        <v>5</v>
      </c>
      <c r="S1028" s="2">
        <f>VLOOKUP(Revised!R1028,Mapping!$K:$L,2,FALSE)</f>
        <v>3</v>
      </c>
      <c r="T1028" s="2" t="s">
        <v>752</v>
      </c>
      <c r="U1028" s="2"/>
      <c r="V1028" s="2"/>
    </row>
    <row r="1029" spans="1:22" hidden="1" x14ac:dyDescent="0.2">
      <c r="A1029">
        <v>1028</v>
      </c>
      <c r="B1029" s="1">
        <v>44363.6252662037</v>
      </c>
      <c r="C1029" s="2" t="s">
        <v>3301</v>
      </c>
      <c r="D1029" s="2" t="s">
        <v>3305</v>
      </c>
      <c r="E1029" s="3">
        <v>44363</v>
      </c>
      <c r="F1029" s="22">
        <v>2021</v>
      </c>
      <c r="G1029" s="2">
        <f>VLOOKUP(Revised!F1029,Mapping!$H:$I,2,FALSE)</f>
        <v>5</v>
      </c>
      <c r="H1029" s="2">
        <f>VLOOKUP(Revised!G1029,Mapping!$H:$I,2,FALSE)</f>
        <v>5</v>
      </c>
      <c r="I1029" s="2">
        <f>VLOOKUP(Revised!H1029,Mapping!$H:$I,2,FALSE)</f>
        <v>5</v>
      </c>
      <c r="J1029" s="2">
        <f>VLOOKUP(Revised!I1029,Mapping!$H:$I,2,FALSE)</f>
        <v>5</v>
      </c>
      <c r="K1029" s="2">
        <f>VLOOKUP(Revised!J1029,Mapping!$H:$I,2,FALSE)</f>
        <v>5</v>
      </c>
      <c r="L1029" s="2">
        <f>VLOOKUP(Revised!K1029,Mapping!$H:$I,2,FALSE)</f>
        <v>5</v>
      </c>
      <c r="M1029" s="2">
        <f>VLOOKUP(Revised!L1029,Mapping!$H:$I,2,FALSE)</f>
        <v>5</v>
      </c>
      <c r="N1029" s="2">
        <f>VLOOKUP(Revised!M1029,Mapping!$H:$I,2,FALSE)</f>
        <v>5</v>
      </c>
      <c r="O1029" s="2">
        <f>VLOOKUP(Revised!N1029,Mapping!$H:$I,2,FALSE)</f>
        <v>5</v>
      </c>
      <c r="P1029" s="2">
        <f>VLOOKUP(Revised!O1029,Mapping!$H:$I,2,FALSE)</f>
        <v>5</v>
      </c>
      <c r="Q1029" s="2">
        <f>VLOOKUP(Revised!P1029,Mapping!$H:$I,2,FALSE)</f>
        <v>5</v>
      </c>
      <c r="R1029" s="2">
        <f>VLOOKUP(Revised!Q1029,Mapping!$K:$L,2,FALSE)</f>
        <v>5</v>
      </c>
      <c r="S1029" s="2">
        <f>VLOOKUP(Revised!R1029,Mapping!$K:$L,2,FALSE)</f>
        <v>3</v>
      </c>
      <c r="T1029" s="2" t="s">
        <v>753</v>
      </c>
      <c r="U1029" s="2" t="s">
        <v>3336</v>
      </c>
      <c r="V1029" s="2"/>
    </row>
    <row r="1030" spans="1:22" hidden="1" x14ac:dyDescent="0.2">
      <c r="A1030">
        <v>1029</v>
      </c>
      <c r="B1030" s="1">
        <v>44369.620416666665</v>
      </c>
      <c r="C1030" s="2" t="s">
        <v>3301</v>
      </c>
      <c r="D1030" s="2" t="s">
        <v>3305</v>
      </c>
      <c r="E1030" s="3">
        <v>44369</v>
      </c>
      <c r="F1030" s="22">
        <v>2021</v>
      </c>
      <c r="G1030" s="2">
        <f>VLOOKUP(Revised!F1030,Mapping!$H:$I,2,FALSE)</f>
        <v>5</v>
      </c>
      <c r="H1030" s="2">
        <f>VLOOKUP(Revised!G1030,Mapping!$H:$I,2,FALSE)</f>
        <v>4</v>
      </c>
      <c r="I1030" s="2">
        <f>VLOOKUP(Revised!H1030,Mapping!$H:$I,2,FALSE)</f>
        <v>5</v>
      </c>
      <c r="J1030" s="2">
        <f>VLOOKUP(Revised!I1030,Mapping!$H:$I,2,FALSE)</f>
        <v>4</v>
      </c>
      <c r="K1030" s="2">
        <f>VLOOKUP(Revised!J1030,Mapping!$H:$I,2,FALSE)</f>
        <v>5</v>
      </c>
      <c r="L1030" s="2">
        <f>VLOOKUP(Revised!K1030,Mapping!$H:$I,2,FALSE)</f>
        <v>5</v>
      </c>
      <c r="M1030" s="2">
        <f>VLOOKUP(Revised!L1030,Mapping!$H:$I,2,FALSE)</f>
        <v>4</v>
      </c>
      <c r="N1030" s="2">
        <f>VLOOKUP(Revised!M1030,Mapping!$H:$I,2,FALSE)</f>
        <v>5</v>
      </c>
      <c r="O1030" s="2">
        <f>VLOOKUP(Revised!N1030,Mapping!$H:$I,2,FALSE)</f>
        <v>5</v>
      </c>
      <c r="P1030" s="2">
        <f>VLOOKUP(Revised!O1030,Mapping!$H:$I,2,FALSE)</f>
        <v>5</v>
      </c>
      <c r="Q1030" s="2">
        <f>VLOOKUP(Revised!P1030,Mapping!$H:$I,2,FALSE)</f>
        <v>5</v>
      </c>
      <c r="R1030" s="2">
        <f>VLOOKUP(Revised!Q1030,Mapping!$K:$L,2,FALSE)</f>
        <v>5</v>
      </c>
      <c r="S1030" s="2">
        <f>VLOOKUP(Revised!R1030,Mapping!$K:$L,2,FALSE)</f>
        <v>5</v>
      </c>
      <c r="T1030" s="2" t="s">
        <v>769</v>
      </c>
      <c r="U1030" s="2"/>
      <c r="V1030" s="2"/>
    </row>
    <row r="1031" spans="1:22" hidden="1" x14ac:dyDescent="0.2">
      <c r="A1031">
        <v>1030</v>
      </c>
      <c r="B1031" s="1">
        <v>44369.620532407411</v>
      </c>
      <c r="C1031" s="2" t="s">
        <v>3301</v>
      </c>
      <c r="D1031" s="2" t="s">
        <v>3305</v>
      </c>
      <c r="E1031" s="3">
        <v>44369</v>
      </c>
      <c r="F1031" s="22">
        <v>2021</v>
      </c>
      <c r="G1031" s="2">
        <f>VLOOKUP(Revised!F1031,Mapping!$H:$I,2,FALSE)</f>
        <v>5</v>
      </c>
      <c r="H1031" s="2">
        <f>VLOOKUP(Revised!G1031,Mapping!$H:$I,2,FALSE)</f>
        <v>5</v>
      </c>
      <c r="I1031" s="2">
        <f>VLOOKUP(Revised!H1031,Mapping!$H:$I,2,FALSE)</f>
        <v>5</v>
      </c>
      <c r="J1031" s="2">
        <f>VLOOKUP(Revised!I1031,Mapping!$H:$I,2,FALSE)</f>
        <v>5</v>
      </c>
      <c r="K1031" s="2">
        <f>VLOOKUP(Revised!J1031,Mapping!$H:$I,2,FALSE)</f>
        <v>5</v>
      </c>
      <c r="L1031" s="2">
        <f>VLOOKUP(Revised!K1031,Mapping!$H:$I,2,FALSE)</f>
        <v>5</v>
      </c>
      <c r="M1031" s="2">
        <f>VLOOKUP(Revised!L1031,Mapping!$H:$I,2,FALSE)</f>
        <v>5</v>
      </c>
      <c r="N1031" s="2">
        <f>VLOOKUP(Revised!M1031,Mapping!$H:$I,2,FALSE)</f>
        <v>5</v>
      </c>
      <c r="O1031" s="2">
        <f>VLOOKUP(Revised!N1031,Mapping!$H:$I,2,FALSE)</f>
        <v>5</v>
      </c>
      <c r="P1031" s="2">
        <f>VLOOKUP(Revised!O1031,Mapping!$H:$I,2,FALSE)</f>
        <v>5</v>
      </c>
      <c r="Q1031" s="2">
        <f>VLOOKUP(Revised!P1031,Mapping!$H:$I,2,FALSE)</f>
        <v>5</v>
      </c>
      <c r="R1031" s="2">
        <f>VLOOKUP(Revised!Q1031,Mapping!$K:$L,2,FALSE)</f>
        <v>3</v>
      </c>
      <c r="S1031" s="2">
        <f>VLOOKUP(Revised!R1031,Mapping!$K:$L,2,FALSE)</f>
        <v>5</v>
      </c>
      <c r="T1031" s="2"/>
      <c r="U1031" s="2"/>
      <c r="V1031" s="2"/>
    </row>
    <row r="1032" spans="1:22" hidden="1" x14ac:dyDescent="0.2">
      <c r="A1032">
        <v>1031</v>
      </c>
      <c r="B1032" s="1">
        <v>44369.620682870373</v>
      </c>
      <c r="C1032" s="2" t="s">
        <v>3301</v>
      </c>
      <c r="D1032" s="2" t="s">
        <v>3305</v>
      </c>
      <c r="E1032" s="3">
        <v>44369</v>
      </c>
      <c r="F1032" s="22">
        <v>2021</v>
      </c>
      <c r="G1032" s="2">
        <f>VLOOKUP(Revised!F1032,Mapping!$H:$I,2,FALSE)</f>
        <v>5</v>
      </c>
      <c r="H1032" s="2">
        <f>VLOOKUP(Revised!G1032,Mapping!$H:$I,2,FALSE)</f>
        <v>5</v>
      </c>
      <c r="I1032" s="2">
        <f>VLOOKUP(Revised!H1032,Mapping!$H:$I,2,FALSE)</f>
        <v>5</v>
      </c>
      <c r="J1032" s="2">
        <f>VLOOKUP(Revised!I1032,Mapping!$H:$I,2,FALSE)</f>
        <v>5</v>
      </c>
      <c r="K1032" s="2">
        <f>VLOOKUP(Revised!J1032,Mapping!$H:$I,2,FALSE)</f>
        <v>5</v>
      </c>
      <c r="L1032" s="2">
        <f>VLOOKUP(Revised!K1032,Mapping!$H:$I,2,FALSE)</f>
        <v>5</v>
      </c>
      <c r="M1032" s="2">
        <f>VLOOKUP(Revised!L1032,Mapping!$H:$I,2,FALSE)</f>
        <v>5</v>
      </c>
      <c r="N1032" s="2">
        <f>VLOOKUP(Revised!M1032,Mapping!$H:$I,2,FALSE)</f>
        <v>5</v>
      </c>
      <c r="O1032" s="2">
        <f>VLOOKUP(Revised!N1032,Mapping!$H:$I,2,FALSE)</f>
        <v>5</v>
      </c>
      <c r="P1032" s="2">
        <f>VLOOKUP(Revised!O1032,Mapping!$H:$I,2,FALSE)</f>
        <v>5</v>
      </c>
      <c r="Q1032" s="2">
        <f>VLOOKUP(Revised!P1032,Mapping!$H:$I,2,FALSE)</f>
        <v>5</v>
      </c>
      <c r="R1032" s="2">
        <f>VLOOKUP(Revised!Q1032,Mapping!$K:$L,2,FALSE)</f>
        <v>5</v>
      </c>
      <c r="S1032" s="2">
        <f>VLOOKUP(Revised!R1032,Mapping!$K:$L,2,FALSE)</f>
        <v>5</v>
      </c>
      <c r="T1032" s="2" t="s">
        <v>770</v>
      </c>
      <c r="U1032" s="2" t="s">
        <v>771</v>
      </c>
      <c r="V1032" s="2"/>
    </row>
    <row r="1033" spans="1:22" hidden="1" x14ac:dyDescent="0.2">
      <c r="A1033">
        <v>1032</v>
      </c>
      <c r="B1033" s="1">
        <v>44369.620682870373</v>
      </c>
      <c r="C1033" s="2" t="s">
        <v>3301</v>
      </c>
      <c r="D1033" s="2" t="s">
        <v>3305</v>
      </c>
      <c r="E1033" s="3">
        <v>44369</v>
      </c>
      <c r="F1033" s="22">
        <v>2021</v>
      </c>
      <c r="G1033" s="2">
        <f>VLOOKUP(Revised!F1033,Mapping!$H:$I,2,FALSE)</f>
        <v>5</v>
      </c>
      <c r="H1033" s="2">
        <f>VLOOKUP(Revised!G1033,Mapping!$H:$I,2,FALSE)</f>
        <v>5</v>
      </c>
      <c r="I1033" s="2">
        <f>VLOOKUP(Revised!H1033,Mapping!$H:$I,2,FALSE)</f>
        <v>5</v>
      </c>
      <c r="J1033" s="2">
        <f>VLOOKUP(Revised!I1033,Mapping!$H:$I,2,FALSE)</f>
        <v>5</v>
      </c>
      <c r="K1033" s="2">
        <f>VLOOKUP(Revised!J1033,Mapping!$H:$I,2,FALSE)</f>
        <v>5</v>
      </c>
      <c r="L1033" s="2">
        <f>VLOOKUP(Revised!K1033,Mapping!$H:$I,2,FALSE)</f>
        <v>5</v>
      </c>
      <c r="M1033" s="2">
        <f>VLOOKUP(Revised!L1033,Mapping!$H:$I,2,FALSE)</f>
        <v>5</v>
      </c>
      <c r="N1033" s="2">
        <f>VLOOKUP(Revised!M1033,Mapping!$H:$I,2,FALSE)</f>
        <v>5</v>
      </c>
      <c r="O1033" s="2">
        <f>VLOOKUP(Revised!N1033,Mapping!$H:$I,2,FALSE)</f>
        <v>5</v>
      </c>
      <c r="P1033" s="2">
        <f>VLOOKUP(Revised!O1033,Mapping!$H:$I,2,FALSE)</f>
        <v>5</v>
      </c>
      <c r="Q1033" s="2">
        <f>VLOOKUP(Revised!P1033,Mapping!$H:$I,2,FALSE)</f>
        <v>5</v>
      </c>
      <c r="R1033" s="2">
        <f>VLOOKUP(Revised!Q1033,Mapping!$K:$L,2,FALSE)</f>
        <v>5</v>
      </c>
      <c r="S1033" s="2">
        <f>VLOOKUP(Revised!R1033,Mapping!$K:$L,2,FALSE)</f>
        <v>5</v>
      </c>
      <c r="T1033" s="2" t="s">
        <v>772</v>
      </c>
      <c r="U1033" s="2"/>
      <c r="V1033" s="2"/>
    </row>
    <row r="1034" spans="1:22" hidden="1" x14ac:dyDescent="0.2">
      <c r="A1034">
        <v>1033</v>
      </c>
      <c r="B1034" s="1">
        <v>44369.620752314811</v>
      </c>
      <c r="C1034" s="2" t="s">
        <v>3301</v>
      </c>
      <c r="D1034" s="2" t="s">
        <v>3305</v>
      </c>
      <c r="E1034" s="3">
        <v>44369</v>
      </c>
      <c r="F1034" s="22">
        <v>2021</v>
      </c>
      <c r="G1034" s="2">
        <f>VLOOKUP(Revised!F1034,Mapping!$H:$I,2,FALSE)</f>
        <v>4</v>
      </c>
      <c r="H1034" s="2">
        <f>VLOOKUP(Revised!G1034,Mapping!$H:$I,2,FALSE)</f>
        <v>4</v>
      </c>
      <c r="I1034" s="2">
        <f>VLOOKUP(Revised!H1034,Mapping!$H:$I,2,FALSE)</f>
        <v>4</v>
      </c>
      <c r="J1034" s="2">
        <f>VLOOKUP(Revised!I1034,Mapping!$H:$I,2,FALSE)</f>
        <v>4</v>
      </c>
      <c r="K1034" s="2">
        <f>VLOOKUP(Revised!J1034,Mapping!$H:$I,2,FALSE)</f>
        <v>4</v>
      </c>
      <c r="L1034" s="2">
        <f>VLOOKUP(Revised!K1034,Mapping!$H:$I,2,FALSE)</f>
        <v>4</v>
      </c>
      <c r="M1034" s="2">
        <f>VLOOKUP(Revised!L1034,Mapping!$H:$I,2,FALSE)</f>
        <v>4</v>
      </c>
      <c r="N1034" s="2">
        <f>VLOOKUP(Revised!M1034,Mapping!$H:$I,2,FALSE)</f>
        <v>4</v>
      </c>
      <c r="O1034" s="2">
        <f>VLOOKUP(Revised!N1034,Mapping!$H:$I,2,FALSE)</f>
        <v>4</v>
      </c>
      <c r="P1034" s="2">
        <f>VLOOKUP(Revised!O1034,Mapping!$H:$I,2,FALSE)</f>
        <v>4</v>
      </c>
      <c r="Q1034" s="2">
        <f>VLOOKUP(Revised!P1034,Mapping!$H:$I,2,FALSE)</f>
        <v>4</v>
      </c>
      <c r="R1034" s="2">
        <f>VLOOKUP(Revised!Q1034,Mapping!$K:$L,2,FALSE)</f>
        <v>5</v>
      </c>
      <c r="S1034" s="2">
        <f>VLOOKUP(Revised!R1034,Mapping!$K:$L,2,FALSE)</f>
        <v>3</v>
      </c>
      <c r="T1034" s="2" t="s">
        <v>773</v>
      </c>
      <c r="U1034" s="2"/>
      <c r="V1034" s="2"/>
    </row>
    <row r="1035" spans="1:22" hidden="1" x14ac:dyDescent="0.2">
      <c r="A1035">
        <v>1034</v>
      </c>
      <c r="B1035" s="1">
        <v>44369.620787037034</v>
      </c>
      <c r="C1035" s="2" t="s">
        <v>3301</v>
      </c>
      <c r="D1035" s="2" t="s">
        <v>3305</v>
      </c>
      <c r="E1035" s="3">
        <v>44369</v>
      </c>
      <c r="F1035" s="22">
        <v>2021</v>
      </c>
      <c r="G1035" s="2">
        <f>VLOOKUP(Revised!F1035,Mapping!$H:$I,2,FALSE)</f>
        <v>5</v>
      </c>
      <c r="H1035" s="2">
        <f>VLOOKUP(Revised!G1035,Mapping!$H:$I,2,FALSE)</f>
        <v>5</v>
      </c>
      <c r="I1035" s="2">
        <f>VLOOKUP(Revised!H1035,Mapping!$H:$I,2,FALSE)</f>
        <v>5</v>
      </c>
      <c r="J1035" s="2">
        <f>VLOOKUP(Revised!I1035,Mapping!$H:$I,2,FALSE)</f>
        <v>5</v>
      </c>
      <c r="K1035" s="2">
        <f>VLOOKUP(Revised!J1035,Mapping!$H:$I,2,FALSE)</f>
        <v>5</v>
      </c>
      <c r="L1035" s="2">
        <f>VLOOKUP(Revised!K1035,Mapping!$H:$I,2,FALSE)</f>
        <v>5</v>
      </c>
      <c r="M1035" s="2">
        <f>VLOOKUP(Revised!L1035,Mapping!$H:$I,2,FALSE)</f>
        <v>5</v>
      </c>
      <c r="N1035" s="2">
        <f>VLOOKUP(Revised!M1035,Mapping!$H:$I,2,FALSE)</f>
        <v>4</v>
      </c>
      <c r="O1035" s="2">
        <f>VLOOKUP(Revised!N1035,Mapping!$H:$I,2,FALSE)</f>
        <v>5</v>
      </c>
      <c r="P1035" s="2">
        <f>VLOOKUP(Revised!O1035,Mapping!$H:$I,2,FALSE)</f>
        <v>4</v>
      </c>
      <c r="Q1035" s="2">
        <f>VLOOKUP(Revised!P1035,Mapping!$H:$I,2,FALSE)</f>
        <v>5</v>
      </c>
      <c r="R1035" s="2">
        <f>VLOOKUP(Revised!Q1035,Mapping!$K:$L,2,FALSE)</f>
        <v>5</v>
      </c>
      <c r="S1035" s="2">
        <f>VLOOKUP(Revised!R1035,Mapping!$K:$L,2,FALSE)</f>
        <v>3</v>
      </c>
      <c r="T1035" s="2"/>
      <c r="U1035" s="2"/>
      <c r="V1035" s="2"/>
    </row>
    <row r="1036" spans="1:22" hidden="1" x14ac:dyDescent="0.2">
      <c r="A1036">
        <v>1035</v>
      </c>
      <c r="B1036" s="1">
        <v>44369.621134259258</v>
      </c>
      <c r="C1036" s="2" t="s">
        <v>3301</v>
      </c>
      <c r="D1036" s="2" t="s">
        <v>3305</v>
      </c>
      <c r="E1036" s="3">
        <v>44369</v>
      </c>
      <c r="F1036" s="22">
        <v>2021</v>
      </c>
      <c r="G1036" s="2">
        <f>VLOOKUP(Revised!F1036,Mapping!$H:$I,2,FALSE)</f>
        <v>5</v>
      </c>
      <c r="H1036" s="2">
        <f>VLOOKUP(Revised!G1036,Mapping!$H:$I,2,FALSE)</f>
        <v>4</v>
      </c>
      <c r="I1036" s="2">
        <f>VLOOKUP(Revised!H1036,Mapping!$H:$I,2,FALSE)</f>
        <v>5</v>
      </c>
      <c r="J1036" s="2">
        <f>VLOOKUP(Revised!I1036,Mapping!$H:$I,2,FALSE)</f>
        <v>4</v>
      </c>
      <c r="K1036" s="2">
        <f>VLOOKUP(Revised!J1036,Mapping!$H:$I,2,FALSE)</f>
        <v>4</v>
      </c>
      <c r="L1036" s="2">
        <f>VLOOKUP(Revised!K1036,Mapping!$H:$I,2,FALSE)</f>
        <v>5</v>
      </c>
      <c r="M1036" s="2">
        <f>VLOOKUP(Revised!L1036,Mapping!$H:$I,2,FALSE)</f>
        <v>4</v>
      </c>
      <c r="N1036" s="2">
        <f>VLOOKUP(Revised!M1036,Mapping!$H:$I,2,FALSE)</f>
        <v>5</v>
      </c>
      <c r="O1036" s="2">
        <f>VLOOKUP(Revised!N1036,Mapping!$H:$I,2,FALSE)</f>
        <v>4</v>
      </c>
      <c r="P1036" s="2">
        <f>VLOOKUP(Revised!O1036,Mapping!$H:$I,2,FALSE)</f>
        <v>4</v>
      </c>
      <c r="Q1036" s="2">
        <f>VLOOKUP(Revised!P1036,Mapping!$H:$I,2,FALSE)</f>
        <v>4</v>
      </c>
      <c r="R1036" s="2">
        <f>VLOOKUP(Revised!Q1036,Mapping!$K:$L,2,FALSE)</f>
        <v>5</v>
      </c>
      <c r="S1036" s="2">
        <f>VLOOKUP(Revised!R1036,Mapping!$K:$L,2,FALSE)</f>
        <v>3</v>
      </c>
      <c r="T1036" s="2" t="s">
        <v>774</v>
      </c>
      <c r="U1036" s="2" t="s">
        <v>775</v>
      </c>
      <c r="V1036" s="2"/>
    </row>
    <row r="1037" spans="1:22" hidden="1" x14ac:dyDescent="0.2">
      <c r="A1037">
        <v>1036</v>
      </c>
      <c r="B1037" s="1">
        <v>44369.621631944443</v>
      </c>
      <c r="C1037" s="2" t="s">
        <v>3301</v>
      </c>
      <c r="D1037" s="2" t="s">
        <v>3305</v>
      </c>
      <c r="E1037" s="3">
        <v>44369</v>
      </c>
      <c r="F1037" s="22">
        <v>2021</v>
      </c>
      <c r="G1037" s="2">
        <f>VLOOKUP(Revised!F1037,Mapping!$H:$I,2,FALSE)</f>
        <v>5</v>
      </c>
      <c r="H1037" s="2">
        <f>VLOOKUP(Revised!G1037,Mapping!$H:$I,2,FALSE)</f>
        <v>5</v>
      </c>
      <c r="I1037" s="2">
        <f>VLOOKUP(Revised!H1037,Mapping!$H:$I,2,FALSE)</f>
        <v>4</v>
      </c>
      <c r="J1037" s="2">
        <f>VLOOKUP(Revised!I1037,Mapping!$H:$I,2,FALSE)</f>
        <v>4</v>
      </c>
      <c r="K1037" s="2">
        <f>VLOOKUP(Revised!J1037,Mapping!$H:$I,2,FALSE)</f>
        <v>5</v>
      </c>
      <c r="L1037" s="2">
        <f>VLOOKUP(Revised!K1037,Mapping!$H:$I,2,FALSE)</f>
        <v>5</v>
      </c>
      <c r="M1037" s="2">
        <f>VLOOKUP(Revised!L1037,Mapping!$H:$I,2,FALSE)</f>
        <v>5</v>
      </c>
      <c r="N1037" s="2">
        <f>VLOOKUP(Revised!M1037,Mapping!$H:$I,2,FALSE)</f>
        <v>5</v>
      </c>
      <c r="O1037" s="2">
        <f>VLOOKUP(Revised!N1037,Mapping!$H:$I,2,FALSE)</f>
        <v>5</v>
      </c>
      <c r="P1037" s="2">
        <f>VLOOKUP(Revised!O1037,Mapping!$H:$I,2,FALSE)</f>
        <v>4</v>
      </c>
      <c r="Q1037" s="2">
        <f>VLOOKUP(Revised!P1037,Mapping!$H:$I,2,FALSE)</f>
        <v>5</v>
      </c>
      <c r="R1037" s="2">
        <f>VLOOKUP(Revised!Q1037,Mapping!$K:$L,2,FALSE)</f>
        <v>5</v>
      </c>
      <c r="S1037" s="2">
        <f>VLOOKUP(Revised!R1037,Mapping!$K:$L,2,FALSE)</f>
        <v>5</v>
      </c>
      <c r="T1037" s="2" t="s">
        <v>776</v>
      </c>
      <c r="U1037" s="2"/>
      <c r="V1037" s="2"/>
    </row>
    <row r="1038" spans="1:22" hidden="1" x14ac:dyDescent="0.2">
      <c r="A1038">
        <v>1037</v>
      </c>
      <c r="B1038" s="1">
        <v>44369.622013888889</v>
      </c>
      <c r="C1038" s="2" t="s">
        <v>3301</v>
      </c>
      <c r="D1038" s="2" t="s">
        <v>3305</v>
      </c>
      <c r="E1038" s="3">
        <v>44369</v>
      </c>
      <c r="F1038" s="22">
        <v>2021</v>
      </c>
      <c r="G1038" s="2">
        <f>VLOOKUP(Revised!F1038,Mapping!$H:$I,2,FALSE)</f>
        <v>5</v>
      </c>
      <c r="H1038" s="2">
        <f>VLOOKUP(Revised!G1038,Mapping!$H:$I,2,FALSE)</f>
        <v>4</v>
      </c>
      <c r="I1038" s="2">
        <f>VLOOKUP(Revised!H1038,Mapping!$H:$I,2,FALSE)</f>
        <v>5</v>
      </c>
      <c r="J1038" s="2">
        <f>VLOOKUP(Revised!I1038,Mapping!$H:$I,2,FALSE)</f>
        <v>5</v>
      </c>
      <c r="K1038" s="2">
        <f>VLOOKUP(Revised!J1038,Mapping!$H:$I,2,FALSE)</f>
        <v>5</v>
      </c>
      <c r="L1038" s="2">
        <f>VLOOKUP(Revised!K1038,Mapping!$H:$I,2,FALSE)</f>
        <v>5</v>
      </c>
      <c r="M1038" s="2">
        <f>VLOOKUP(Revised!L1038,Mapping!$H:$I,2,FALSE)</f>
        <v>5</v>
      </c>
      <c r="N1038" s="2">
        <f>VLOOKUP(Revised!M1038,Mapping!$H:$I,2,FALSE)</f>
        <v>5</v>
      </c>
      <c r="O1038" s="2">
        <f>VLOOKUP(Revised!N1038,Mapping!$H:$I,2,FALSE)</f>
        <v>5</v>
      </c>
      <c r="P1038" s="2">
        <f>VLOOKUP(Revised!O1038,Mapping!$H:$I,2,FALSE)</f>
        <v>4</v>
      </c>
      <c r="Q1038" s="2">
        <f>VLOOKUP(Revised!P1038,Mapping!$H:$I,2,FALSE)</f>
        <v>4</v>
      </c>
      <c r="R1038" s="2">
        <f>VLOOKUP(Revised!Q1038,Mapping!$K:$L,2,FALSE)</f>
        <v>3</v>
      </c>
      <c r="S1038" s="2">
        <f>VLOOKUP(Revised!R1038,Mapping!$K:$L,2,FALSE)</f>
        <v>3</v>
      </c>
      <c r="T1038" s="2" t="s">
        <v>778</v>
      </c>
      <c r="U1038" s="2"/>
      <c r="V1038" s="2"/>
    </row>
    <row r="1039" spans="1:22" hidden="1" x14ac:dyDescent="0.2">
      <c r="A1039">
        <v>1038</v>
      </c>
      <c r="B1039" s="1">
        <v>44391.613263888888</v>
      </c>
      <c r="C1039" s="2" t="s">
        <v>3301</v>
      </c>
      <c r="D1039" s="2" t="s">
        <v>3305</v>
      </c>
      <c r="E1039" s="3">
        <v>44391</v>
      </c>
      <c r="F1039" s="22">
        <v>2021</v>
      </c>
      <c r="G1039" s="2">
        <f>VLOOKUP(Revised!F1039,Mapping!$H:$I,2,FALSE)</f>
        <v>4</v>
      </c>
      <c r="H1039" s="2">
        <f>VLOOKUP(Revised!G1039,Mapping!$H:$I,2,FALSE)</f>
        <v>3</v>
      </c>
      <c r="I1039" s="2">
        <f>VLOOKUP(Revised!H1039,Mapping!$H:$I,2,FALSE)</f>
        <v>4</v>
      </c>
      <c r="J1039" s="2">
        <f>VLOOKUP(Revised!I1039,Mapping!$H:$I,2,FALSE)</f>
        <v>4</v>
      </c>
      <c r="K1039" s="2">
        <f>VLOOKUP(Revised!J1039,Mapping!$H:$I,2,FALSE)</f>
        <v>4</v>
      </c>
      <c r="L1039" s="2">
        <f>VLOOKUP(Revised!K1039,Mapping!$H:$I,2,FALSE)</f>
        <v>4</v>
      </c>
      <c r="M1039" s="2">
        <f>VLOOKUP(Revised!L1039,Mapping!$H:$I,2,FALSE)</f>
        <v>4</v>
      </c>
      <c r="N1039" s="2">
        <f>VLOOKUP(Revised!M1039,Mapping!$H:$I,2,FALSE)</f>
        <v>5</v>
      </c>
      <c r="O1039" s="2">
        <f>VLOOKUP(Revised!N1039,Mapping!$H:$I,2,FALSE)</f>
        <v>5</v>
      </c>
      <c r="P1039" s="2">
        <f>VLOOKUP(Revised!O1039,Mapping!$H:$I,2,FALSE)</f>
        <v>3</v>
      </c>
      <c r="Q1039" s="2">
        <f>VLOOKUP(Revised!P1039,Mapping!$H:$I,2,FALSE)</f>
        <v>4</v>
      </c>
      <c r="R1039" s="2">
        <f>VLOOKUP(Revised!Q1039,Mapping!$K:$L,2,FALSE)</f>
        <v>5</v>
      </c>
      <c r="S1039" s="2">
        <f>VLOOKUP(Revised!R1039,Mapping!$K:$L,2,FALSE)</f>
        <v>3</v>
      </c>
      <c r="T1039" s="2" t="s">
        <v>793</v>
      </c>
      <c r="U1039" s="2"/>
      <c r="V1039" s="2"/>
    </row>
    <row r="1040" spans="1:22" hidden="1" x14ac:dyDescent="0.2">
      <c r="A1040">
        <v>1039</v>
      </c>
      <c r="B1040" s="1">
        <v>44391.613935185182</v>
      </c>
      <c r="C1040" s="2" t="s">
        <v>3301</v>
      </c>
      <c r="D1040" s="2" t="s">
        <v>3305</v>
      </c>
      <c r="E1040" s="3">
        <v>44391</v>
      </c>
      <c r="F1040" s="22">
        <v>2021</v>
      </c>
      <c r="G1040" s="2">
        <f>VLOOKUP(Revised!F1040,Mapping!$H:$I,2,FALSE)</f>
        <v>4</v>
      </c>
      <c r="H1040" s="2">
        <f>VLOOKUP(Revised!G1040,Mapping!$H:$I,2,FALSE)</f>
        <v>4</v>
      </c>
      <c r="I1040" s="2">
        <f>VLOOKUP(Revised!H1040,Mapping!$H:$I,2,FALSE)</f>
        <v>5</v>
      </c>
      <c r="J1040" s="2">
        <f>VLOOKUP(Revised!I1040,Mapping!$H:$I,2,FALSE)</f>
        <v>5</v>
      </c>
      <c r="K1040" s="2">
        <f>VLOOKUP(Revised!J1040,Mapping!$H:$I,2,FALSE)</f>
        <v>5</v>
      </c>
      <c r="L1040" s="2">
        <f>VLOOKUP(Revised!K1040,Mapping!$H:$I,2,FALSE)</f>
        <v>4</v>
      </c>
      <c r="M1040" s="2">
        <f>VLOOKUP(Revised!L1040,Mapping!$H:$I,2,FALSE)</f>
        <v>4</v>
      </c>
      <c r="N1040" s="2">
        <f>VLOOKUP(Revised!M1040,Mapping!$H:$I,2,FALSE)</f>
        <v>4</v>
      </c>
      <c r="O1040" s="2">
        <f>VLOOKUP(Revised!N1040,Mapping!$H:$I,2,FALSE)</f>
        <v>4</v>
      </c>
      <c r="P1040" s="2">
        <f>VLOOKUP(Revised!O1040,Mapping!$H:$I,2,FALSE)</f>
        <v>5</v>
      </c>
      <c r="Q1040" s="2">
        <f>VLOOKUP(Revised!P1040,Mapping!$H:$I,2,FALSE)</f>
        <v>5</v>
      </c>
      <c r="R1040" s="2">
        <f>VLOOKUP(Revised!Q1040,Mapping!$K:$L,2,FALSE)</f>
        <v>5</v>
      </c>
      <c r="S1040" s="2">
        <f>VLOOKUP(Revised!R1040,Mapping!$K:$L,2,FALSE)</f>
        <v>3</v>
      </c>
      <c r="T1040" s="2" t="s">
        <v>795</v>
      </c>
      <c r="U1040" s="2" t="s">
        <v>796</v>
      </c>
      <c r="V1040" s="2"/>
    </row>
    <row r="1041" spans="1:22" hidden="1" x14ac:dyDescent="0.2">
      <c r="A1041">
        <v>1040</v>
      </c>
      <c r="B1041" s="1">
        <v>44391.614479166667</v>
      </c>
      <c r="C1041" s="2" t="s">
        <v>3301</v>
      </c>
      <c r="D1041" s="2" t="s">
        <v>3305</v>
      </c>
      <c r="E1041" s="3">
        <v>44391</v>
      </c>
      <c r="F1041" s="22">
        <v>2021</v>
      </c>
      <c r="G1041" s="2">
        <f>VLOOKUP(Revised!F1041,Mapping!$H:$I,2,FALSE)</f>
        <v>5</v>
      </c>
      <c r="H1041" s="2">
        <f>VLOOKUP(Revised!G1041,Mapping!$H:$I,2,FALSE)</f>
        <v>5</v>
      </c>
      <c r="I1041" s="2">
        <f>VLOOKUP(Revised!H1041,Mapping!$H:$I,2,FALSE)</f>
        <v>5</v>
      </c>
      <c r="J1041" s="2">
        <f>VLOOKUP(Revised!I1041,Mapping!$H:$I,2,FALSE)</f>
        <v>5</v>
      </c>
      <c r="K1041" s="2">
        <f>VLOOKUP(Revised!J1041,Mapping!$H:$I,2,FALSE)</f>
        <v>5</v>
      </c>
      <c r="L1041" s="2">
        <f>VLOOKUP(Revised!K1041,Mapping!$H:$I,2,FALSE)</f>
        <v>5</v>
      </c>
      <c r="M1041" s="2">
        <f>VLOOKUP(Revised!L1041,Mapping!$H:$I,2,FALSE)</f>
        <v>5</v>
      </c>
      <c r="N1041" s="2">
        <f>VLOOKUP(Revised!M1041,Mapping!$H:$I,2,FALSE)</f>
        <v>1</v>
      </c>
      <c r="O1041" s="2">
        <f>VLOOKUP(Revised!N1041,Mapping!$H:$I,2,FALSE)</f>
        <v>1</v>
      </c>
      <c r="P1041" s="2">
        <f>VLOOKUP(Revised!O1041,Mapping!$H:$I,2,FALSE)</f>
        <v>5</v>
      </c>
      <c r="Q1041" s="2">
        <f>VLOOKUP(Revised!P1041,Mapping!$H:$I,2,FALSE)</f>
        <v>5</v>
      </c>
      <c r="R1041" s="2">
        <f>VLOOKUP(Revised!Q1041,Mapping!$K:$L,2,FALSE)</f>
        <v>5</v>
      </c>
      <c r="S1041" s="2">
        <f>VLOOKUP(Revised!R1041,Mapping!$K:$L,2,FALSE)</f>
        <v>5</v>
      </c>
      <c r="T1041" s="2" t="s">
        <v>797</v>
      </c>
      <c r="U1041" s="2" t="s">
        <v>798</v>
      </c>
      <c r="V1041" s="2"/>
    </row>
    <row r="1042" spans="1:22" hidden="1" x14ac:dyDescent="0.2">
      <c r="A1042">
        <v>1041</v>
      </c>
      <c r="B1042" s="1">
        <v>44391.614733796298</v>
      </c>
      <c r="C1042" s="2" t="s">
        <v>3301</v>
      </c>
      <c r="D1042" s="2" t="s">
        <v>3305</v>
      </c>
      <c r="E1042" s="3">
        <v>44391</v>
      </c>
      <c r="F1042" s="22">
        <v>2021</v>
      </c>
      <c r="G1042" s="2">
        <f>VLOOKUP(Revised!F1042,Mapping!$H:$I,2,FALSE)</f>
        <v>5</v>
      </c>
      <c r="H1042" s="2">
        <f>VLOOKUP(Revised!G1042,Mapping!$H:$I,2,FALSE)</f>
        <v>5</v>
      </c>
      <c r="I1042" s="2">
        <f>VLOOKUP(Revised!H1042,Mapping!$H:$I,2,FALSE)</f>
        <v>4</v>
      </c>
      <c r="J1042" s="2">
        <f>VLOOKUP(Revised!I1042,Mapping!$H:$I,2,FALSE)</f>
        <v>5</v>
      </c>
      <c r="K1042" s="2">
        <f>VLOOKUP(Revised!J1042,Mapping!$H:$I,2,FALSE)</f>
        <v>4</v>
      </c>
      <c r="L1042" s="2">
        <f>VLOOKUP(Revised!K1042,Mapping!$H:$I,2,FALSE)</f>
        <v>5</v>
      </c>
      <c r="M1042" s="2">
        <f>VLOOKUP(Revised!L1042,Mapping!$H:$I,2,FALSE)</f>
        <v>5</v>
      </c>
      <c r="N1042" s="2">
        <f>VLOOKUP(Revised!M1042,Mapping!$H:$I,2,FALSE)</f>
        <v>5</v>
      </c>
      <c r="O1042" s="2">
        <f>VLOOKUP(Revised!N1042,Mapping!$H:$I,2,FALSE)</f>
        <v>5</v>
      </c>
      <c r="P1042" s="2">
        <f>VLOOKUP(Revised!O1042,Mapping!$H:$I,2,FALSE)</f>
        <v>5</v>
      </c>
      <c r="Q1042" s="2">
        <f>VLOOKUP(Revised!P1042,Mapping!$H:$I,2,FALSE)</f>
        <v>5</v>
      </c>
      <c r="R1042" s="2">
        <f>VLOOKUP(Revised!Q1042,Mapping!$K:$L,2,FALSE)</f>
        <v>3</v>
      </c>
      <c r="S1042" s="2">
        <f>VLOOKUP(Revised!R1042,Mapping!$K:$L,2,FALSE)</f>
        <v>5</v>
      </c>
      <c r="T1042" s="2" t="s">
        <v>800</v>
      </c>
      <c r="U1042" s="2" t="s">
        <v>801</v>
      </c>
      <c r="V1042" s="2"/>
    </row>
    <row r="1043" spans="1:22" hidden="1" x14ac:dyDescent="0.2">
      <c r="A1043">
        <v>1042</v>
      </c>
      <c r="B1043" s="1">
        <v>44391.615127314813</v>
      </c>
      <c r="C1043" s="2" t="s">
        <v>3301</v>
      </c>
      <c r="D1043" s="2" t="s">
        <v>3305</v>
      </c>
      <c r="E1043" s="3">
        <v>44391</v>
      </c>
      <c r="F1043" s="22">
        <v>2021</v>
      </c>
      <c r="G1043" s="2">
        <f>VLOOKUP(Revised!F1043,Mapping!$H:$I,2,FALSE)</f>
        <v>4</v>
      </c>
      <c r="H1043" s="2">
        <f>VLOOKUP(Revised!G1043,Mapping!$H:$I,2,FALSE)</f>
        <v>5</v>
      </c>
      <c r="I1043" s="2">
        <f>VLOOKUP(Revised!H1043,Mapping!$H:$I,2,FALSE)</f>
        <v>5</v>
      </c>
      <c r="J1043" s="2">
        <f>VLOOKUP(Revised!I1043,Mapping!$H:$I,2,FALSE)</f>
        <v>4</v>
      </c>
      <c r="K1043" s="2">
        <f>VLOOKUP(Revised!J1043,Mapping!$H:$I,2,FALSE)</f>
        <v>4</v>
      </c>
      <c r="L1043" s="2">
        <f>VLOOKUP(Revised!K1043,Mapping!$H:$I,2,FALSE)</f>
        <v>4</v>
      </c>
      <c r="M1043" s="2">
        <f>VLOOKUP(Revised!L1043,Mapping!$H:$I,2,FALSE)</f>
        <v>5</v>
      </c>
      <c r="N1043" s="2">
        <f>VLOOKUP(Revised!M1043,Mapping!$H:$I,2,FALSE)</f>
        <v>5</v>
      </c>
      <c r="O1043" s="2">
        <f>VLOOKUP(Revised!N1043,Mapping!$H:$I,2,FALSE)</f>
        <v>5</v>
      </c>
      <c r="P1043" s="2">
        <f>VLOOKUP(Revised!O1043,Mapping!$H:$I,2,FALSE)</f>
        <v>4</v>
      </c>
      <c r="Q1043" s="2">
        <f>VLOOKUP(Revised!P1043,Mapping!$H:$I,2,FALSE)</f>
        <v>5</v>
      </c>
      <c r="R1043" s="2">
        <f>VLOOKUP(Revised!Q1043,Mapping!$K:$L,2,FALSE)</f>
        <v>3</v>
      </c>
      <c r="S1043" s="2">
        <f>VLOOKUP(Revised!R1043,Mapping!$K:$L,2,FALSE)</f>
        <v>3</v>
      </c>
      <c r="T1043" s="2" t="s">
        <v>803</v>
      </c>
      <c r="U1043" s="2"/>
      <c r="V1043" s="2"/>
    </row>
    <row r="1044" spans="1:22" hidden="1" x14ac:dyDescent="0.2">
      <c r="A1044">
        <v>1043</v>
      </c>
      <c r="B1044" s="1">
        <v>44391.615347222221</v>
      </c>
      <c r="C1044" s="2" t="s">
        <v>3301</v>
      </c>
      <c r="D1044" s="2" t="s">
        <v>3305</v>
      </c>
      <c r="E1044" s="3">
        <v>44391</v>
      </c>
      <c r="F1044" s="22">
        <v>2021</v>
      </c>
      <c r="G1044" s="2">
        <f>VLOOKUP(Revised!F1044,Mapping!$H:$I,2,FALSE)</f>
        <v>5</v>
      </c>
      <c r="H1044" s="2">
        <f>VLOOKUP(Revised!G1044,Mapping!$H:$I,2,FALSE)</f>
        <v>5</v>
      </c>
      <c r="I1044" s="2">
        <f>VLOOKUP(Revised!H1044,Mapping!$H:$I,2,FALSE)</f>
        <v>5</v>
      </c>
      <c r="J1044" s="2">
        <f>VLOOKUP(Revised!I1044,Mapping!$H:$I,2,FALSE)</f>
        <v>5</v>
      </c>
      <c r="K1044" s="2">
        <f>VLOOKUP(Revised!J1044,Mapping!$H:$I,2,FALSE)</f>
        <v>5</v>
      </c>
      <c r="L1044" s="2">
        <f>VLOOKUP(Revised!K1044,Mapping!$H:$I,2,FALSE)</f>
        <v>5</v>
      </c>
      <c r="M1044" s="2">
        <f>VLOOKUP(Revised!L1044,Mapping!$H:$I,2,FALSE)</f>
        <v>5</v>
      </c>
      <c r="N1044" s="2">
        <f>VLOOKUP(Revised!M1044,Mapping!$H:$I,2,FALSE)</f>
        <v>5</v>
      </c>
      <c r="O1044" s="2">
        <f>VLOOKUP(Revised!N1044,Mapping!$H:$I,2,FALSE)</f>
        <v>5</v>
      </c>
      <c r="P1044" s="2">
        <f>VLOOKUP(Revised!O1044,Mapping!$H:$I,2,FALSE)</f>
        <v>5</v>
      </c>
      <c r="Q1044" s="2">
        <f>VLOOKUP(Revised!P1044,Mapping!$H:$I,2,FALSE)</f>
        <v>5</v>
      </c>
      <c r="R1044" s="2">
        <f>VLOOKUP(Revised!Q1044,Mapping!$K:$L,2,FALSE)</f>
        <v>5</v>
      </c>
      <c r="S1044" s="2">
        <f>VLOOKUP(Revised!R1044,Mapping!$K:$L,2,FALSE)</f>
        <v>5</v>
      </c>
      <c r="T1044" s="2" t="s">
        <v>804</v>
      </c>
      <c r="U1044" s="2" t="s">
        <v>805</v>
      </c>
      <c r="V1044" s="2"/>
    </row>
    <row r="1045" spans="1:22" hidden="1" x14ac:dyDescent="0.2">
      <c r="A1045">
        <v>1044</v>
      </c>
      <c r="B1045" s="1">
        <v>44391.616539351853</v>
      </c>
      <c r="C1045" s="2" t="s">
        <v>3301</v>
      </c>
      <c r="D1045" s="2" t="s">
        <v>3305</v>
      </c>
      <c r="E1045" s="3">
        <v>44391</v>
      </c>
      <c r="F1045" s="22">
        <v>2021</v>
      </c>
      <c r="G1045" s="2">
        <f>VLOOKUP(Revised!F1045,Mapping!$H:$I,2,FALSE)</f>
        <v>5</v>
      </c>
      <c r="H1045" s="2">
        <f>VLOOKUP(Revised!G1045,Mapping!$H:$I,2,FALSE)</f>
        <v>5</v>
      </c>
      <c r="I1045" s="2">
        <f>VLOOKUP(Revised!H1045,Mapping!$H:$I,2,FALSE)</f>
        <v>5</v>
      </c>
      <c r="J1045" s="2">
        <f>VLOOKUP(Revised!I1045,Mapping!$H:$I,2,FALSE)</f>
        <v>5</v>
      </c>
      <c r="K1045" s="2">
        <f>VLOOKUP(Revised!J1045,Mapping!$H:$I,2,FALSE)</f>
        <v>5</v>
      </c>
      <c r="L1045" s="2">
        <f>VLOOKUP(Revised!K1045,Mapping!$H:$I,2,FALSE)</f>
        <v>5</v>
      </c>
      <c r="M1045" s="2">
        <f>VLOOKUP(Revised!L1045,Mapping!$H:$I,2,FALSE)</f>
        <v>5</v>
      </c>
      <c r="N1045" s="2">
        <f>VLOOKUP(Revised!M1045,Mapping!$H:$I,2,FALSE)</f>
        <v>4</v>
      </c>
      <c r="O1045" s="2">
        <f>VLOOKUP(Revised!N1045,Mapping!$H:$I,2,FALSE)</f>
        <v>4</v>
      </c>
      <c r="P1045" s="2">
        <f>VLOOKUP(Revised!O1045,Mapping!$H:$I,2,FALSE)</f>
        <v>5</v>
      </c>
      <c r="Q1045" s="2">
        <f>VLOOKUP(Revised!P1045,Mapping!$H:$I,2,FALSE)</f>
        <v>5</v>
      </c>
      <c r="R1045" s="2">
        <f>VLOOKUP(Revised!Q1045,Mapping!$K:$L,2,FALSE)</f>
        <v>5</v>
      </c>
      <c r="S1045" s="2">
        <f>VLOOKUP(Revised!R1045,Mapping!$K:$L,2,FALSE)</f>
        <v>5</v>
      </c>
      <c r="T1045" s="2" t="s">
        <v>807</v>
      </c>
      <c r="U1045" s="2" t="s">
        <v>808</v>
      </c>
      <c r="V1045" s="2"/>
    </row>
    <row r="1046" spans="1:22" hidden="1" x14ac:dyDescent="0.2">
      <c r="A1046">
        <v>1045</v>
      </c>
      <c r="B1046" s="1">
        <v>44397.610347222224</v>
      </c>
      <c r="C1046" s="2" t="s">
        <v>3301</v>
      </c>
      <c r="D1046" s="2" t="s">
        <v>3305</v>
      </c>
      <c r="E1046" s="3">
        <v>44397</v>
      </c>
      <c r="F1046" s="22">
        <v>2021</v>
      </c>
      <c r="G1046" s="2">
        <f>VLOOKUP(Revised!F1046,Mapping!$H:$I,2,FALSE)</f>
        <v>5</v>
      </c>
      <c r="H1046" s="2">
        <f>VLOOKUP(Revised!G1046,Mapping!$H:$I,2,FALSE)</f>
        <v>4</v>
      </c>
      <c r="I1046" s="2">
        <f>VLOOKUP(Revised!H1046,Mapping!$H:$I,2,FALSE)</f>
        <v>4</v>
      </c>
      <c r="J1046" s="2">
        <f>VLOOKUP(Revised!I1046,Mapping!$H:$I,2,FALSE)</f>
        <v>4</v>
      </c>
      <c r="K1046" s="2">
        <f>VLOOKUP(Revised!J1046,Mapping!$H:$I,2,FALSE)</f>
        <v>4</v>
      </c>
      <c r="L1046" s="2">
        <f>VLOOKUP(Revised!K1046,Mapping!$H:$I,2,FALSE)</f>
        <v>4</v>
      </c>
      <c r="M1046" s="2">
        <f>VLOOKUP(Revised!L1046,Mapping!$H:$I,2,FALSE)</f>
        <v>4</v>
      </c>
      <c r="N1046" s="2">
        <f>VLOOKUP(Revised!M1046,Mapping!$H:$I,2,FALSE)</f>
        <v>5</v>
      </c>
      <c r="O1046" s="2">
        <f>VLOOKUP(Revised!N1046,Mapping!$H:$I,2,FALSE)</f>
        <v>5</v>
      </c>
      <c r="P1046" s="2">
        <f>VLOOKUP(Revised!O1046,Mapping!$H:$I,2,FALSE)</f>
        <v>4</v>
      </c>
      <c r="Q1046" s="2">
        <f>VLOOKUP(Revised!P1046,Mapping!$H:$I,2,FALSE)</f>
        <v>4</v>
      </c>
      <c r="R1046" s="2">
        <f>VLOOKUP(Revised!Q1046,Mapping!$K:$L,2,FALSE)</f>
        <v>5</v>
      </c>
      <c r="S1046" s="2">
        <f>VLOOKUP(Revised!R1046,Mapping!$K:$L,2,FALSE)</f>
        <v>5</v>
      </c>
      <c r="T1046" s="2"/>
      <c r="U1046" s="2"/>
      <c r="V1046" s="2"/>
    </row>
    <row r="1047" spans="1:22" hidden="1" x14ac:dyDescent="0.2">
      <c r="A1047">
        <v>1046</v>
      </c>
      <c r="B1047" s="1">
        <v>44397.610763888886</v>
      </c>
      <c r="C1047" s="2" t="s">
        <v>3301</v>
      </c>
      <c r="D1047" s="2" t="s">
        <v>3305</v>
      </c>
      <c r="E1047" s="3">
        <v>44397</v>
      </c>
      <c r="F1047" s="22">
        <v>2021</v>
      </c>
      <c r="G1047" s="2">
        <f>VLOOKUP(Revised!F1047,Mapping!$H:$I,2,FALSE)</f>
        <v>5</v>
      </c>
      <c r="H1047" s="2">
        <f>VLOOKUP(Revised!G1047,Mapping!$H:$I,2,FALSE)</f>
        <v>5</v>
      </c>
      <c r="I1047" s="2">
        <f>VLOOKUP(Revised!H1047,Mapping!$H:$I,2,FALSE)</f>
        <v>5</v>
      </c>
      <c r="J1047" s="2">
        <f>VLOOKUP(Revised!I1047,Mapping!$H:$I,2,FALSE)</f>
        <v>5</v>
      </c>
      <c r="K1047" s="2">
        <f>VLOOKUP(Revised!J1047,Mapping!$H:$I,2,FALSE)</f>
        <v>5</v>
      </c>
      <c r="L1047" s="2">
        <f>VLOOKUP(Revised!K1047,Mapping!$H:$I,2,FALSE)</f>
        <v>5</v>
      </c>
      <c r="M1047" s="2">
        <f>VLOOKUP(Revised!L1047,Mapping!$H:$I,2,FALSE)</f>
        <v>4</v>
      </c>
      <c r="N1047" s="2">
        <f>VLOOKUP(Revised!M1047,Mapping!$H:$I,2,FALSE)</f>
        <v>5</v>
      </c>
      <c r="O1047" s="2">
        <f>VLOOKUP(Revised!N1047,Mapping!$H:$I,2,FALSE)</f>
        <v>5</v>
      </c>
      <c r="P1047" s="2">
        <f>VLOOKUP(Revised!O1047,Mapping!$H:$I,2,FALSE)</f>
        <v>5</v>
      </c>
      <c r="Q1047" s="2">
        <f>VLOOKUP(Revised!P1047,Mapping!$H:$I,2,FALSE)</f>
        <v>4</v>
      </c>
      <c r="R1047" s="2">
        <f>VLOOKUP(Revised!Q1047,Mapping!$K:$L,2,FALSE)</f>
        <v>3</v>
      </c>
      <c r="S1047" s="2">
        <f>VLOOKUP(Revised!R1047,Mapping!$K:$L,2,FALSE)</f>
        <v>5</v>
      </c>
      <c r="T1047" s="2" t="s">
        <v>820</v>
      </c>
      <c r="U1047" s="2"/>
      <c r="V1047" s="2"/>
    </row>
    <row r="1048" spans="1:22" hidden="1" x14ac:dyDescent="0.2">
      <c r="A1048">
        <v>1047</v>
      </c>
      <c r="B1048" s="1">
        <v>44397.610810185186</v>
      </c>
      <c r="C1048" s="2" t="s">
        <v>3301</v>
      </c>
      <c r="D1048" s="2" t="s">
        <v>3305</v>
      </c>
      <c r="E1048" s="3">
        <v>44397</v>
      </c>
      <c r="F1048" s="22">
        <v>2021</v>
      </c>
      <c r="G1048" s="2">
        <f>VLOOKUP(Revised!F1048,Mapping!$H:$I,2,FALSE)</f>
        <v>5</v>
      </c>
      <c r="H1048" s="2">
        <f>VLOOKUP(Revised!G1048,Mapping!$H:$I,2,FALSE)</f>
        <v>5</v>
      </c>
      <c r="I1048" s="2">
        <f>VLOOKUP(Revised!H1048,Mapping!$H:$I,2,FALSE)</f>
        <v>5</v>
      </c>
      <c r="J1048" s="2">
        <f>VLOOKUP(Revised!I1048,Mapping!$H:$I,2,FALSE)</f>
        <v>5</v>
      </c>
      <c r="K1048" s="2">
        <f>VLOOKUP(Revised!J1048,Mapping!$H:$I,2,FALSE)</f>
        <v>5</v>
      </c>
      <c r="L1048" s="2">
        <f>VLOOKUP(Revised!K1048,Mapping!$H:$I,2,FALSE)</f>
        <v>5</v>
      </c>
      <c r="M1048" s="2">
        <f>VLOOKUP(Revised!L1048,Mapping!$H:$I,2,FALSE)</f>
        <v>5</v>
      </c>
      <c r="N1048" s="2">
        <f>VLOOKUP(Revised!M1048,Mapping!$H:$I,2,FALSE)</f>
        <v>5</v>
      </c>
      <c r="O1048" s="2">
        <f>VLOOKUP(Revised!N1048,Mapping!$H:$I,2,FALSE)</f>
        <v>5</v>
      </c>
      <c r="P1048" s="2">
        <f>VLOOKUP(Revised!O1048,Mapping!$H:$I,2,FALSE)</f>
        <v>5</v>
      </c>
      <c r="Q1048" s="2">
        <f>VLOOKUP(Revised!P1048,Mapping!$H:$I,2,FALSE)</f>
        <v>5</v>
      </c>
      <c r="R1048" s="2">
        <f>VLOOKUP(Revised!Q1048,Mapping!$K:$L,2,FALSE)</f>
        <v>5</v>
      </c>
      <c r="S1048" s="2">
        <f>VLOOKUP(Revised!R1048,Mapping!$K:$L,2,FALSE)</f>
        <v>5</v>
      </c>
      <c r="T1048" s="2"/>
      <c r="U1048" s="2"/>
      <c r="V1048" s="2"/>
    </row>
    <row r="1049" spans="1:22" hidden="1" x14ac:dyDescent="0.2">
      <c r="A1049">
        <v>1048</v>
      </c>
      <c r="B1049" s="1">
        <v>44397.611273148148</v>
      </c>
      <c r="C1049" s="2" t="s">
        <v>3301</v>
      </c>
      <c r="D1049" s="2" t="s">
        <v>3305</v>
      </c>
      <c r="E1049" s="3">
        <v>44397</v>
      </c>
      <c r="F1049" s="22">
        <v>2021</v>
      </c>
      <c r="G1049" s="2">
        <f>VLOOKUP(Revised!F1049,Mapping!$H:$I,2,FALSE)</f>
        <v>5</v>
      </c>
      <c r="H1049" s="2">
        <f>VLOOKUP(Revised!G1049,Mapping!$H:$I,2,FALSE)</f>
        <v>4</v>
      </c>
      <c r="I1049" s="2">
        <f>VLOOKUP(Revised!H1049,Mapping!$H:$I,2,FALSE)</f>
        <v>5</v>
      </c>
      <c r="J1049" s="2">
        <f>VLOOKUP(Revised!I1049,Mapping!$H:$I,2,FALSE)</f>
        <v>5</v>
      </c>
      <c r="K1049" s="2">
        <f>VLOOKUP(Revised!J1049,Mapping!$H:$I,2,FALSE)</f>
        <v>5</v>
      </c>
      <c r="L1049" s="2">
        <f>VLOOKUP(Revised!K1049,Mapping!$H:$I,2,FALSE)</f>
        <v>5</v>
      </c>
      <c r="M1049" s="2">
        <f>VLOOKUP(Revised!L1049,Mapping!$H:$I,2,FALSE)</f>
        <v>5</v>
      </c>
      <c r="N1049" s="2">
        <f>VLOOKUP(Revised!M1049,Mapping!$H:$I,2,FALSE)</f>
        <v>5</v>
      </c>
      <c r="O1049" s="2">
        <f>VLOOKUP(Revised!N1049,Mapping!$H:$I,2,FALSE)</f>
        <v>5</v>
      </c>
      <c r="P1049" s="2">
        <f>VLOOKUP(Revised!O1049,Mapping!$H:$I,2,FALSE)</f>
        <v>4</v>
      </c>
      <c r="Q1049" s="2">
        <f>VLOOKUP(Revised!P1049,Mapping!$H:$I,2,FALSE)</f>
        <v>4</v>
      </c>
      <c r="R1049" s="2">
        <f>VLOOKUP(Revised!Q1049,Mapping!$K:$L,2,FALSE)</f>
        <v>5</v>
      </c>
      <c r="S1049" s="2">
        <f>VLOOKUP(Revised!R1049,Mapping!$K:$L,2,FALSE)</f>
        <v>3</v>
      </c>
      <c r="T1049" s="2"/>
      <c r="U1049" s="2"/>
      <c r="V1049" s="2"/>
    </row>
    <row r="1050" spans="1:22" hidden="1" x14ac:dyDescent="0.2">
      <c r="A1050">
        <v>1049</v>
      </c>
      <c r="B1050" s="1">
        <v>44397.611504629633</v>
      </c>
      <c r="C1050" s="2" t="s">
        <v>3301</v>
      </c>
      <c r="D1050" s="2" t="s">
        <v>3305</v>
      </c>
      <c r="E1050" s="3">
        <v>44397</v>
      </c>
      <c r="F1050" s="22">
        <v>2021</v>
      </c>
      <c r="G1050" s="2">
        <f>VLOOKUP(Revised!F1050,Mapping!$H:$I,2,FALSE)</f>
        <v>5</v>
      </c>
      <c r="H1050" s="2">
        <f>VLOOKUP(Revised!G1050,Mapping!$H:$I,2,FALSE)</f>
        <v>4</v>
      </c>
      <c r="I1050" s="2">
        <f>VLOOKUP(Revised!H1050,Mapping!$H:$I,2,FALSE)</f>
        <v>5</v>
      </c>
      <c r="J1050" s="2">
        <f>VLOOKUP(Revised!I1050,Mapping!$H:$I,2,FALSE)</f>
        <v>5</v>
      </c>
      <c r="K1050" s="2">
        <f>VLOOKUP(Revised!J1050,Mapping!$H:$I,2,FALSE)</f>
        <v>5</v>
      </c>
      <c r="L1050" s="2">
        <f>VLOOKUP(Revised!K1050,Mapping!$H:$I,2,FALSE)</f>
        <v>5</v>
      </c>
      <c r="M1050" s="2">
        <f>VLOOKUP(Revised!L1050,Mapping!$H:$I,2,FALSE)</f>
        <v>5</v>
      </c>
      <c r="N1050" s="2">
        <f>VLOOKUP(Revised!M1050,Mapping!$H:$I,2,FALSE)</f>
        <v>5</v>
      </c>
      <c r="O1050" s="2">
        <f>VLOOKUP(Revised!N1050,Mapping!$H:$I,2,FALSE)</f>
        <v>4</v>
      </c>
      <c r="P1050" s="2">
        <f>VLOOKUP(Revised!O1050,Mapping!$H:$I,2,FALSE)</f>
        <v>5</v>
      </c>
      <c r="Q1050" s="2">
        <f>VLOOKUP(Revised!P1050,Mapping!$H:$I,2,FALSE)</f>
        <v>5</v>
      </c>
      <c r="R1050" s="2">
        <f>VLOOKUP(Revised!Q1050,Mapping!$K:$L,2,FALSE)</f>
        <v>5</v>
      </c>
      <c r="S1050" s="2">
        <f>VLOOKUP(Revised!R1050,Mapping!$K:$L,2,FALSE)</f>
        <v>5</v>
      </c>
      <c r="T1050" s="2" t="s">
        <v>821</v>
      </c>
      <c r="U1050" s="2" t="s">
        <v>3337</v>
      </c>
      <c r="V1050" s="2"/>
    </row>
    <row r="1051" spans="1:22" hidden="1" x14ac:dyDescent="0.2">
      <c r="A1051">
        <v>1050</v>
      </c>
      <c r="B1051" s="1">
        <v>44397.611562500002</v>
      </c>
      <c r="C1051" s="2" t="s">
        <v>3301</v>
      </c>
      <c r="D1051" s="2" t="s">
        <v>3305</v>
      </c>
      <c r="E1051" s="3">
        <v>44399</v>
      </c>
      <c r="F1051" s="22">
        <v>2021</v>
      </c>
      <c r="G1051" s="2">
        <f>VLOOKUP(Revised!F1051,Mapping!$H:$I,2,FALSE)</f>
        <v>5</v>
      </c>
      <c r="H1051" s="2">
        <f>VLOOKUP(Revised!G1051,Mapping!$H:$I,2,FALSE)</f>
        <v>5</v>
      </c>
      <c r="I1051" s="2">
        <f>VLOOKUP(Revised!H1051,Mapping!$H:$I,2,FALSE)</f>
        <v>5</v>
      </c>
      <c r="J1051" s="2">
        <f>VLOOKUP(Revised!I1051,Mapping!$H:$I,2,FALSE)</f>
        <v>5</v>
      </c>
      <c r="K1051" s="2">
        <f>VLOOKUP(Revised!J1051,Mapping!$H:$I,2,FALSE)</f>
        <v>5</v>
      </c>
      <c r="L1051" s="2">
        <f>VLOOKUP(Revised!K1051,Mapping!$H:$I,2,FALSE)</f>
        <v>5</v>
      </c>
      <c r="M1051" s="2">
        <f>VLOOKUP(Revised!L1051,Mapping!$H:$I,2,FALSE)</f>
        <v>5</v>
      </c>
      <c r="N1051" s="2">
        <f>VLOOKUP(Revised!M1051,Mapping!$H:$I,2,FALSE)</f>
        <v>4</v>
      </c>
      <c r="O1051" s="2">
        <f>VLOOKUP(Revised!N1051,Mapping!$H:$I,2,FALSE)</f>
        <v>4</v>
      </c>
      <c r="P1051" s="2">
        <f>VLOOKUP(Revised!O1051,Mapping!$H:$I,2,FALSE)</f>
        <v>5</v>
      </c>
      <c r="Q1051" s="2">
        <f>VLOOKUP(Revised!P1051,Mapping!$H:$I,2,FALSE)</f>
        <v>5</v>
      </c>
      <c r="R1051" s="2">
        <f>VLOOKUP(Revised!Q1051,Mapping!$K:$L,2,FALSE)</f>
        <v>5</v>
      </c>
      <c r="S1051" s="2">
        <f>VLOOKUP(Revised!R1051,Mapping!$K:$L,2,FALSE)</f>
        <v>5</v>
      </c>
      <c r="T1051" s="2"/>
      <c r="U1051" s="2"/>
      <c r="V1051" s="2"/>
    </row>
    <row r="1052" spans="1:22" hidden="1" x14ac:dyDescent="0.2">
      <c r="A1052">
        <v>1051</v>
      </c>
      <c r="B1052" s="1">
        <v>44406.621898148151</v>
      </c>
      <c r="C1052" s="2" t="s">
        <v>3301</v>
      </c>
      <c r="D1052" s="2" t="s">
        <v>3307</v>
      </c>
      <c r="E1052" s="3">
        <v>44406</v>
      </c>
      <c r="F1052" s="22">
        <v>2021</v>
      </c>
      <c r="G1052" s="2">
        <f>VLOOKUP(Revised!F1052,Mapping!$H:$I,2,FALSE)</f>
        <v>5</v>
      </c>
      <c r="H1052" s="2">
        <f>VLOOKUP(Revised!G1052,Mapping!$H:$I,2,FALSE)</f>
        <v>4</v>
      </c>
      <c r="I1052" s="2">
        <f>VLOOKUP(Revised!H1052,Mapping!$H:$I,2,FALSE)</f>
        <v>4</v>
      </c>
      <c r="J1052" s="2">
        <f>VLOOKUP(Revised!I1052,Mapping!$H:$I,2,FALSE)</f>
        <v>4</v>
      </c>
      <c r="K1052" s="2">
        <f>VLOOKUP(Revised!J1052,Mapping!$H:$I,2,FALSE)</f>
        <v>5</v>
      </c>
      <c r="L1052" s="2">
        <f>VLOOKUP(Revised!K1052,Mapping!$H:$I,2,FALSE)</f>
        <v>5</v>
      </c>
      <c r="M1052" s="2">
        <f>VLOOKUP(Revised!L1052,Mapping!$H:$I,2,FALSE)</f>
        <v>5</v>
      </c>
      <c r="N1052" s="2">
        <f>VLOOKUP(Revised!M1052,Mapping!$H:$I,2,FALSE)</f>
        <v>4</v>
      </c>
      <c r="O1052" s="2">
        <f>VLOOKUP(Revised!N1052,Mapping!$H:$I,2,FALSE)</f>
        <v>4</v>
      </c>
      <c r="P1052" s="2">
        <f>VLOOKUP(Revised!O1052,Mapping!$H:$I,2,FALSE)</f>
        <v>4</v>
      </c>
      <c r="Q1052" s="2">
        <f>VLOOKUP(Revised!P1052,Mapping!$H:$I,2,FALSE)</f>
        <v>4</v>
      </c>
      <c r="R1052" s="2">
        <f>VLOOKUP(Revised!Q1052,Mapping!$K:$L,2,FALSE)</f>
        <v>5</v>
      </c>
      <c r="S1052" s="2">
        <f>VLOOKUP(Revised!R1052,Mapping!$K:$L,2,FALSE)</f>
        <v>5</v>
      </c>
      <c r="T1052" s="2" t="s">
        <v>825</v>
      </c>
      <c r="U1052" s="2" t="s">
        <v>826</v>
      </c>
      <c r="V1052" s="2"/>
    </row>
    <row r="1053" spans="1:22" hidden="1" x14ac:dyDescent="0.2">
      <c r="A1053">
        <v>1052</v>
      </c>
      <c r="B1053" s="1">
        <v>44406.622175925928</v>
      </c>
      <c r="C1053" s="2" t="s">
        <v>3301</v>
      </c>
      <c r="D1053" s="2" t="s">
        <v>3307</v>
      </c>
      <c r="E1053" s="3">
        <v>44406</v>
      </c>
      <c r="F1053" s="22">
        <v>2021</v>
      </c>
      <c r="G1053" s="2">
        <f>VLOOKUP(Revised!F1053,Mapping!$H:$I,2,FALSE)</f>
        <v>5</v>
      </c>
      <c r="H1053" s="2">
        <f>VLOOKUP(Revised!G1053,Mapping!$H:$I,2,FALSE)</f>
        <v>5</v>
      </c>
      <c r="I1053" s="2">
        <f>VLOOKUP(Revised!H1053,Mapping!$H:$I,2,FALSE)</f>
        <v>5</v>
      </c>
      <c r="J1053" s="2">
        <f>VLOOKUP(Revised!I1053,Mapping!$H:$I,2,FALSE)</f>
        <v>5</v>
      </c>
      <c r="K1053" s="2">
        <f>VLOOKUP(Revised!J1053,Mapping!$H:$I,2,FALSE)</f>
        <v>5</v>
      </c>
      <c r="L1053" s="2">
        <f>VLOOKUP(Revised!K1053,Mapping!$H:$I,2,FALSE)</f>
        <v>5</v>
      </c>
      <c r="M1053" s="2">
        <f>VLOOKUP(Revised!L1053,Mapping!$H:$I,2,FALSE)</f>
        <v>5</v>
      </c>
      <c r="N1053" s="2">
        <f>VLOOKUP(Revised!M1053,Mapping!$H:$I,2,FALSE)</f>
        <v>4</v>
      </c>
      <c r="O1053" s="2">
        <f>VLOOKUP(Revised!N1053,Mapping!$H:$I,2,FALSE)</f>
        <v>4</v>
      </c>
      <c r="P1053" s="2">
        <f>VLOOKUP(Revised!O1053,Mapping!$H:$I,2,FALSE)</f>
        <v>5</v>
      </c>
      <c r="Q1053" s="2">
        <f>VLOOKUP(Revised!P1053,Mapping!$H:$I,2,FALSE)</f>
        <v>5</v>
      </c>
      <c r="R1053" s="2">
        <f>VLOOKUP(Revised!Q1053,Mapping!$K:$L,2,FALSE)</f>
        <v>5</v>
      </c>
      <c r="S1053" s="2">
        <f>VLOOKUP(Revised!R1053,Mapping!$K:$L,2,FALSE)</f>
        <v>5</v>
      </c>
      <c r="T1053" s="2" t="s">
        <v>3312</v>
      </c>
      <c r="U1053" s="2"/>
      <c r="V1053" s="2"/>
    </row>
    <row r="1054" spans="1:22" hidden="1" x14ac:dyDescent="0.2">
      <c r="A1054">
        <v>1053</v>
      </c>
      <c r="B1054" s="1">
        <v>44406.622719907406</v>
      </c>
      <c r="C1054" s="2" t="s">
        <v>3301</v>
      </c>
      <c r="D1054" s="2" t="s">
        <v>3307</v>
      </c>
      <c r="E1054" s="3">
        <v>44406</v>
      </c>
      <c r="F1054" s="22">
        <v>2021</v>
      </c>
      <c r="G1054" s="2">
        <f>VLOOKUP(Revised!F1054,Mapping!$H:$I,2,FALSE)</f>
        <v>5</v>
      </c>
      <c r="H1054" s="2">
        <f>VLOOKUP(Revised!G1054,Mapping!$H:$I,2,FALSE)</f>
        <v>5</v>
      </c>
      <c r="I1054" s="2">
        <f>VLOOKUP(Revised!H1054,Mapping!$H:$I,2,FALSE)</f>
        <v>5</v>
      </c>
      <c r="J1054" s="2">
        <f>VLOOKUP(Revised!I1054,Mapping!$H:$I,2,FALSE)</f>
        <v>5</v>
      </c>
      <c r="K1054" s="2">
        <f>VLOOKUP(Revised!J1054,Mapping!$H:$I,2,FALSE)</f>
        <v>5</v>
      </c>
      <c r="L1054" s="2">
        <f>VLOOKUP(Revised!K1054,Mapping!$H:$I,2,FALSE)</f>
        <v>5</v>
      </c>
      <c r="M1054" s="2">
        <f>VLOOKUP(Revised!L1054,Mapping!$H:$I,2,FALSE)</f>
        <v>5</v>
      </c>
      <c r="N1054" s="2">
        <f>VLOOKUP(Revised!M1054,Mapping!$H:$I,2,FALSE)</f>
        <v>4</v>
      </c>
      <c r="O1054" s="2">
        <f>VLOOKUP(Revised!N1054,Mapping!$H:$I,2,FALSE)</f>
        <v>5</v>
      </c>
      <c r="P1054" s="2">
        <f>VLOOKUP(Revised!O1054,Mapping!$H:$I,2,FALSE)</f>
        <v>5</v>
      </c>
      <c r="Q1054" s="2">
        <f>VLOOKUP(Revised!P1054,Mapping!$H:$I,2,FALSE)</f>
        <v>5</v>
      </c>
      <c r="R1054" s="2">
        <f>VLOOKUP(Revised!Q1054,Mapping!$K:$L,2,FALSE)</f>
        <v>5</v>
      </c>
      <c r="S1054" s="2">
        <f>VLOOKUP(Revised!R1054,Mapping!$K:$L,2,FALSE)</f>
        <v>5</v>
      </c>
      <c r="T1054" s="2" t="s">
        <v>829</v>
      </c>
      <c r="U1054" s="2"/>
      <c r="V1054" s="2"/>
    </row>
    <row r="1055" spans="1:22" hidden="1" x14ac:dyDescent="0.2">
      <c r="A1055">
        <v>1054</v>
      </c>
      <c r="B1055" s="1">
        <v>44421.624780092592</v>
      </c>
      <c r="C1055" s="2" t="s">
        <v>3301</v>
      </c>
      <c r="D1055" s="2" t="s">
        <v>3305</v>
      </c>
      <c r="E1055" s="3">
        <v>44421</v>
      </c>
      <c r="F1055" s="22">
        <v>2021</v>
      </c>
      <c r="G1055" s="2">
        <f>VLOOKUP(Revised!F1055,Mapping!$H:$I,2,FALSE)</f>
        <v>4</v>
      </c>
      <c r="H1055" s="2">
        <f>VLOOKUP(Revised!G1055,Mapping!$H:$I,2,FALSE)</f>
        <v>4</v>
      </c>
      <c r="I1055" s="2">
        <f>VLOOKUP(Revised!H1055,Mapping!$H:$I,2,FALSE)</f>
        <v>4</v>
      </c>
      <c r="J1055" s="2">
        <f>VLOOKUP(Revised!I1055,Mapping!$H:$I,2,FALSE)</f>
        <v>4</v>
      </c>
      <c r="K1055" s="2">
        <f>VLOOKUP(Revised!J1055,Mapping!$H:$I,2,FALSE)</f>
        <v>4</v>
      </c>
      <c r="L1055" s="2">
        <f>VLOOKUP(Revised!K1055,Mapping!$H:$I,2,FALSE)</f>
        <v>4</v>
      </c>
      <c r="M1055" s="2">
        <f>VLOOKUP(Revised!L1055,Mapping!$H:$I,2,FALSE)</f>
        <v>4</v>
      </c>
      <c r="N1055" s="2">
        <f>VLOOKUP(Revised!M1055,Mapping!$H:$I,2,FALSE)</f>
        <v>5</v>
      </c>
      <c r="O1055" s="2">
        <f>VLOOKUP(Revised!N1055,Mapping!$H:$I,2,FALSE)</f>
        <v>5</v>
      </c>
      <c r="P1055" s="2">
        <f>VLOOKUP(Revised!O1055,Mapping!$H:$I,2,FALSE)</f>
        <v>4</v>
      </c>
      <c r="Q1055" s="2">
        <f>VLOOKUP(Revised!P1055,Mapping!$H:$I,2,FALSE)</f>
        <v>4</v>
      </c>
      <c r="R1055" s="2">
        <f>VLOOKUP(Revised!Q1055,Mapping!$K:$L,2,FALSE)</f>
        <v>3</v>
      </c>
      <c r="S1055" s="2">
        <f>VLOOKUP(Revised!R1055,Mapping!$K:$L,2,FALSE)</f>
        <v>3</v>
      </c>
      <c r="T1055" s="2"/>
      <c r="U1055" s="2"/>
      <c r="V1055" s="2"/>
    </row>
    <row r="1056" spans="1:22" hidden="1" x14ac:dyDescent="0.2">
      <c r="A1056">
        <v>1055</v>
      </c>
      <c r="B1056" s="1">
        <v>44421.624942129631</v>
      </c>
      <c r="C1056" s="2" t="s">
        <v>3301</v>
      </c>
      <c r="D1056" s="2" t="s">
        <v>3305</v>
      </c>
      <c r="E1056" s="3">
        <v>44421</v>
      </c>
      <c r="F1056" s="22">
        <v>2021</v>
      </c>
      <c r="G1056" s="2">
        <f>VLOOKUP(Revised!F1056,Mapping!$H:$I,2,FALSE)</f>
        <v>4</v>
      </c>
      <c r="H1056" s="2">
        <f>VLOOKUP(Revised!G1056,Mapping!$H:$I,2,FALSE)</f>
        <v>4</v>
      </c>
      <c r="I1056" s="2">
        <f>VLOOKUP(Revised!H1056,Mapping!$H:$I,2,FALSE)</f>
        <v>4</v>
      </c>
      <c r="J1056" s="2">
        <f>VLOOKUP(Revised!I1056,Mapping!$H:$I,2,FALSE)</f>
        <v>4</v>
      </c>
      <c r="K1056" s="2">
        <f>VLOOKUP(Revised!J1056,Mapping!$H:$I,2,FALSE)</f>
        <v>4</v>
      </c>
      <c r="L1056" s="2">
        <f>VLOOKUP(Revised!K1056,Mapping!$H:$I,2,FALSE)</f>
        <v>4</v>
      </c>
      <c r="M1056" s="2">
        <f>VLOOKUP(Revised!L1056,Mapping!$H:$I,2,FALSE)</f>
        <v>4</v>
      </c>
      <c r="N1056" s="2">
        <f>VLOOKUP(Revised!M1056,Mapping!$H:$I,2,FALSE)</f>
        <v>5</v>
      </c>
      <c r="O1056" s="2">
        <f>VLOOKUP(Revised!N1056,Mapping!$H:$I,2,FALSE)</f>
        <v>5</v>
      </c>
      <c r="P1056" s="2">
        <f>VLOOKUP(Revised!O1056,Mapping!$H:$I,2,FALSE)</f>
        <v>4</v>
      </c>
      <c r="Q1056" s="2">
        <f>VLOOKUP(Revised!P1056,Mapping!$H:$I,2,FALSE)</f>
        <v>4</v>
      </c>
      <c r="R1056" s="2">
        <f>VLOOKUP(Revised!Q1056,Mapping!$K:$L,2,FALSE)</f>
        <v>5</v>
      </c>
      <c r="S1056" s="2">
        <f>VLOOKUP(Revised!R1056,Mapping!$K:$L,2,FALSE)</f>
        <v>3</v>
      </c>
      <c r="T1056" s="2" t="s">
        <v>853</v>
      </c>
      <c r="U1056" s="2"/>
      <c r="V1056" s="2"/>
    </row>
    <row r="1057" spans="1:22" hidden="1" x14ac:dyDescent="0.2">
      <c r="A1057">
        <v>1056</v>
      </c>
      <c r="B1057" s="1">
        <v>44421.625520833331</v>
      </c>
      <c r="C1057" s="2" t="s">
        <v>3301</v>
      </c>
      <c r="D1057" s="2" t="s">
        <v>3305</v>
      </c>
      <c r="E1057" s="3">
        <v>44421</v>
      </c>
      <c r="F1057" s="22">
        <v>2021</v>
      </c>
      <c r="G1057" s="2">
        <f>VLOOKUP(Revised!F1057,Mapping!$H:$I,2,FALSE)</f>
        <v>5</v>
      </c>
      <c r="H1057" s="2">
        <f>VLOOKUP(Revised!G1057,Mapping!$H:$I,2,FALSE)</f>
        <v>5</v>
      </c>
      <c r="I1057" s="2">
        <f>VLOOKUP(Revised!H1057,Mapping!$H:$I,2,FALSE)</f>
        <v>5</v>
      </c>
      <c r="J1057" s="2">
        <f>VLOOKUP(Revised!I1057,Mapping!$H:$I,2,FALSE)</f>
        <v>5</v>
      </c>
      <c r="K1057" s="2">
        <f>VLOOKUP(Revised!J1057,Mapping!$H:$I,2,FALSE)</f>
        <v>5</v>
      </c>
      <c r="L1057" s="2">
        <f>VLOOKUP(Revised!K1057,Mapping!$H:$I,2,FALSE)</f>
        <v>5</v>
      </c>
      <c r="M1057" s="2">
        <f>VLOOKUP(Revised!L1057,Mapping!$H:$I,2,FALSE)</f>
        <v>5</v>
      </c>
      <c r="N1057" s="2">
        <f>VLOOKUP(Revised!M1057,Mapping!$H:$I,2,FALSE)</f>
        <v>4</v>
      </c>
      <c r="O1057" s="2">
        <f>VLOOKUP(Revised!N1057,Mapping!$H:$I,2,FALSE)</f>
        <v>4</v>
      </c>
      <c r="P1057" s="2">
        <f>VLOOKUP(Revised!O1057,Mapping!$H:$I,2,FALSE)</f>
        <v>5</v>
      </c>
      <c r="Q1057" s="2">
        <f>VLOOKUP(Revised!P1057,Mapping!$H:$I,2,FALSE)</f>
        <v>5</v>
      </c>
      <c r="R1057" s="2">
        <f>VLOOKUP(Revised!Q1057,Mapping!$K:$L,2,FALSE)</f>
        <v>5</v>
      </c>
      <c r="S1057" s="2">
        <f>VLOOKUP(Revised!R1057,Mapping!$K:$L,2,FALSE)</f>
        <v>3</v>
      </c>
      <c r="T1057" s="2"/>
      <c r="U1057" s="2" t="s">
        <v>854</v>
      </c>
      <c r="V1057" s="2"/>
    </row>
    <row r="1058" spans="1:22" hidden="1" x14ac:dyDescent="0.2">
      <c r="A1058">
        <v>1057</v>
      </c>
      <c r="B1058" s="1">
        <v>44421.625949074078</v>
      </c>
      <c r="C1058" s="2" t="s">
        <v>3301</v>
      </c>
      <c r="D1058" s="2" t="s">
        <v>3305</v>
      </c>
      <c r="E1058" s="3">
        <v>44421</v>
      </c>
      <c r="F1058" s="22">
        <v>2021</v>
      </c>
      <c r="G1058" s="2">
        <f>VLOOKUP(Revised!F1058,Mapping!$H:$I,2,FALSE)</f>
        <v>4</v>
      </c>
      <c r="H1058" s="2">
        <f>VLOOKUP(Revised!G1058,Mapping!$H:$I,2,FALSE)</f>
        <v>4</v>
      </c>
      <c r="I1058" s="2">
        <f>VLOOKUP(Revised!H1058,Mapping!$H:$I,2,FALSE)</f>
        <v>5</v>
      </c>
      <c r="J1058" s="2">
        <f>VLOOKUP(Revised!I1058,Mapping!$H:$I,2,FALSE)</f>
        <v>4</v>
      </c>
      <c r="K1058" s="2">
        <f>VLOOKUP(Revised!J1058,Mapping!$H:$I,2,FALSE)</f>
        <v>5</v>
      </c>
      <c r="L1058" s="2">
        <f>VLOOKUP(Revised!K1058,Mapping!$H:$I,2,FALSE)</f>
        <v>4</v>
      </c>
      <c r="M1058" s="2">
        <f>VLOOKUP(Revised!L1058,Mapping!$H:$I,2,FALSE)</f>
        <v>5</v>
      </c>
      <c r="N1058" s="2">
        <f>VLOOKUP(Revised!M1058,Mapping!$H:$I,2,FALSE)</f>
        <v>4</v>
      </c>
      <c r="O1058" s="2">
        <f>VLOOKUP(Revised!N1058,Mapping!$H:$I,2,FALSE)</f>
        <v>4</v>
      </c>
      <c r="P1058" s="2">
        <f>VLOOKUP(Revised!O1058,Mapping!$H:$I,2,FALSE)</f>
        <v>4</v>
      </c>
      <c r="Q1058" s="2">
        <f>VLOOKUP(Revised!P1058,Mapping!$H:$I,2,FALSE)</f>
        <v>4</v>
      </c>
      <c r="R1058" s="2">
        <f>VLOOKUP(Revised!Q1058,Mapping!$K:$L,2,FALSE)</f>
        <v>3</v>
      </c>
      <c r="S1058" s="2">
        <f>VLOOKUP(Revised!R1058,Mapping!$K:$L,2,FALSE)</f>
        <v>3</v>
      </c>
      <c r="T1058" s="2" t="s">
        <v>855</v>
      </c>
      <c r="U1058" s="2"/>
      <c r="V1058" s="2"/>
    </row>
    <row r="1059" spans="1:22" hidden="1" x14ac:dyDescent="0.2">
      <c r="A1059">
        <v>1058</v>
      </c>
      <c r="B1059" s="1">
        <v>44421.625983796293</v>
      </c>
      <c r="C1059" s="2" t="s">
        <v>3301</v>
      </c>
      <c r="D1059" s="2" t="s">
        <v>3305</v>
      </c>
      <c r="E1059" s="3">
        <v>44421</v>
      </c>
      <c r="F1059" s="22">
        <v>2021</v>
      </c>
      <c r="G1059" s="2">
        <f>VLOOKUP(Revised!F1059,Mapping!$H:$I,2,FALSE)</f>
        <v>5</v>
      </c>
      <c r="H1059" s="2">
        <f>VLOOKUP(Revised!G1059,Mapping!$H:$I,2,FALSE)</f>
        <v>5</v>
      </c>
      <c r="I1059" s="2">
        <f>VLOOKUP(Revised!H1059,Mapping!$H:$I,2,FALSE)</f>
        <v>5</v>
      </c>
      <c r="J1059" s="2">
        <f>VLOOKUP(Revised!I1059,Mapping!$H:$I,2,FALSE)</f>
        <v>5</v>
      </c>
      <c r="K1059" s="2">
        <f>VLOOKUP(Revised!J1059,Mapping!$H:$I,2,FALSE)</f>
        <v>5</v>
      </c>
      <c r="L1059" s="2">
        <f>VLOOKUP(Revised!K1059,Mapping!$H:$I,2,FALSE)</f>
        <v>5</v>
      </c>
      <c r="M1059" s="2">
        <f>VLOOKUP(Revised!L1059,Mapping!$H:$I,2,FALSE)</f>
        <v>5</v>
      </c>
      <c r="N1059" s="2">
        <f>VLOOKUP(Revised!M1059,Mapping!$H:$I,2,FALSE)</f>
        <v>1</v>
      </c>
      <c r="O1059" s="2">
        <f>VLOOKUP(Revised!N1059,Mapping!$H:$I,2,FALSE)</f>
        <v>1</v>
      </c>
      <c r="P1059" s="2">
        <f>VLOOKUP(Revised!O1059,Mapping!$H:$I,2,FALSE)</f>
        <v>5</v>
      </c>
      <c r="Q1059" s="2">
        <f>VLOOKUP(Revised!P1059,Mapping!$H:$I,2,FALSE)</f>
        <v>5</v>
      </c>
      <c r="R1059" s="2">
        <f>VLOOKUP(Revised!Q1059,Mapping!$K:$L,2,FALSE)</f>
        <v>5</v>
      </c>
      <c r="S1059" s="2">
        <f>VLOOKUP(Revised!R1059,Mapping!$K:$L,2,FALSE)</f>
        <v>5</v>
      </c>
      <c r="T1059" s="2" t="s">
        <v>856</v>
      </c>
      <c r="U1059" s="2" t="s">
        <v>3338</v>
      </c>
      <c r="V1059" s="2"/>
    </row>
    <row r="1060" spans="1:22" hidden="1" x14ac:dyDescent="0.2">
      <c r="A1060">
        <v>1059</v>
      </c>
      <c r="B1060" s="1">
        <v>44421.626018518517</v>
      </c>
      <c r="C1060" s="2" t="s">
        <v>3301</v>
      </c>
      <c r="D1060" s="2" t="s">
        <v>3305</v>
      </c>
      <c r="E1060" s="3">
        <v>44421</v>
      </c>
      <c r="F1060" s="22">
        <v>2021</v>
      </c>
      <c r="G1060" s="2">
        <f>VLOOKUP(Revised!F1060,Mapping!$H:$I,2,FALSE)</f>
        <v>5</v>
      </c>
      <c r="H1060" s="2">
        <f>VLOOKUP(Revised!G1060,Mapping!$H:$I,2,FALSE)</f>
        <v>5</v>
      </c>
      <c r="I1060" s="2">
        <f>VLOOKUP(Revised!H1060,Mapping!$H:$I,2,FALSE)</f>
        <v>5</v>
      </c>
      <c r="J1060" s="2">
        <f>VLOOKUP(Revised!I1060,Mapping!$H:$I,2,FALSE)</f>
        <v>5</v>
      </c>
      <c r="K1060" s="2">
        <f>VLOOKUP(Revised!J1060,Mapping!$H:$I,2,FALSE)</f>
        <v>5</v>
      </c>
      <c r="L1060" s="2">
        <f>VLOOKUP(Revised!K1060,Mapping!$H:$I,2,FALSE)</f>
        <v>5</v>
      </c>
      <c r="M1060" s="2">
        <f>VLOOKUP(Revised!L1060,Mapping!$H:$I,2,FALSE)</f>
        <v>5</v>
      </c>
      <c r="N1060" s="2">
        <f>VLOOKUP(Revised!M1060,Mapping!$H:$I,2,FALSE)</f>
        <v>5</v>
      </c>
      <c r="O1060" s="2">
        <f>VLOOKUP(Revised!N1060,Mapping!$H:$I,2,FALSE)</f>
        <v>4</v>
      </c>
      <c r="P1060" s="2">
        <f>VLOOKUP(Revised!O1060,Mapping!$H:$I,2,FALSE)</f>
        <v>4</v>
      </c>
      <c r="Q1060" s="2">
        <f>VLOOKUP(Revised!P1060,Mapping!$H:$I,2,FALSE)</f>
        <v>5</v>
      </c>
      <c r="R1060" s="2">
        <f>VLOOKUP(Revised!Q1060,Mapping!$K:$L,2,FALSE)</f>
        <v>5</v>
      </c>
      <c r="S1060" s="2">
        <f>VLOOKUP(Revised!R1060,Mapping!$K:$L,2,FALSE)</f>
        <v>5</v>
      </c>
      <c r="T1060" s="2" t="s">
        <v>857</v>
      </c>
      <c r="U1060" s="2" t="s">
        <v>611</v>
      </c>
      <c r="V1060" s="2"/>
    </row>
    <row r="1061" spans="1:22" hidden="1" x14ac:dyDescent="0.2">
      <c r="A1061">
        <v>1060</v>
      </c>
      <c r="B1061" s="1">
        <v>44425.620081018518</v>
      </c>
      <c r="C1061" s="2" t="s">
        <v>3301</v>
      </c>
      <c r="D1061" s="2" t="s">
        <v>3305</v>
      </c>
      <c r="E1061" s="3">
        <v>44425</v>
      </c>
      <c r="F1061" s="22">
        <v>2021</v>
      </c>
      <c r="G1061" s="2">
        <f>VLOOKUP(Revised!F1061,Mapping!$H:$I,2,FALSE)</f>
        <v>5</v>
      </c>
      <c r="H1061" s="2">
        <f>VLOOKUP(Revised!G1061,Mapping!$H:$I,2,FALSE)</f>
        <v>5</v>
      </c>
      <c r="I1061" s="2">
        <f>VLOOKUP(Revised!H1061,Mapping!$H:$I,2,FALSE)</f>
        <v>5</v>
      </c>
      <c r="J1061" s="2">
        <f>VLOOKUP(Revised!I1061,Mapping!$H:$I,2,FALSE)</f>
        <v>5</v>
      </c>
      <c r="K1061" s="2">
        <f>VLOOKUP(Revised!J1061,Mapping!$H:$I,2,FALSE)</f>
        <v>5</v>
      </c>
      <c r="L1061" s="2">
        <f>VLOOKUP(Revised!K1061,Mapping!$H:$I,2,FALSE)</f>
        <v>5</v>
      </c>
      <c r="M1061" s="2">
        <f>VLOOKUP(Revised!L1061,Mapping!$H:$I,2,FALSE)</f>
        <v>5</v>
      </c>
      <c r="N1061" s="2">
        <f>VLOOKUP(Revised!M1061,Mapping!$H:$I,2,FALSE)</f>
        <v>5</v>
      </c>
      <c r="O1061" s="2">
        <f>VLOOKUP(Revised!N1061,Mapping!$H:$I,2,FALSE)</f>
        <v>5</v>
      </c>
      <c r="P1061" s="2">
        <f>VLOOKUP(Revised!O1061,Mapping!$H:$I,2,FALSE)</f>
        <v>5</v>
      </c>
      <c r="Q1061" s="2">
        <f>VLOOKUP(Revised!P1061,Mapping!$H:$I,2,FALSE)</f>
        <v>5</v>
      </c>
      <c r="R1061" s="2">
        <f>VLOOKUP(Revised!Q1061,Mapping!$K:$L,2,FALSE)</f>
        <v>5</v>
      </c>
      <c r="S1061" s="2">
        <f>VLOOKUP(Revised!R1061,Mapping!$K:$L,2,FALSE)</f>
        <v>5</v>
      </c>
      <c r="T1061" s="2"/>
      <c r="U1061" s="2"/>
      <c r="V1061" s="2"/>
    </row>
    <row r="1062" spans="1:22" hidden="1" x14ac:dyDescent="0.2">
      <c r="A1062">
        <v>1061</v>
      </c>
      <c r="B1062" s="1">
        <v>44425.620092592595</v>
      </c>
      <c r="C1062" s="2" t="s">
        <v>3301</v>
      </c>
      <c r="D1062" s="2" t="s">
        <v>3305</v>
      </c>
      <c r="E1062" s="3">
        <v>44425</v>
      </c>
      <c r="F1062" s="22">
        <v>2021</v>
      </c>
      <c r="G1062" s="2">
        <f>VLOOKUP(Revised!F1062,Mapping!$H:$I,2,FALSE)</f>
        <v>4</v>
      </c>
      <c r="H1062" s="2">
        <f>VLOOKUP(Revised!G1062,Mapping!$H:$I,2,FALSE)</f>
        <v>4</v>
      </c>
      <c r="I1062" s="2">
        <f>VLOOKUP(Revised!H1062,Mapping!$H:$I,2,FALSE)</f>
        <v>4</v>
      </c>
      <c r="J1062" s="2">
        <f>VLOOKUP(Revised!I1062,Mapping!$H:$I,2,FALSE)</f>
        <v>4</v>
      </c>
      <c r="K1062" s="2">
        <f>VLOOKUP(Revised!J1062,Mapping!$H:$I,2,FALSE)</f>
        <v>4</v>
      </c>
      <c r="L1062" s="2">
        <f>VLOOKUP(Revised!K1062,Mapping!$H:$I,2,FALSE)</f>
        <v>4</v>
      </c>
      <c r="M1062" s="2">
        <f>VLOOKUP(Revised!L1062,Mapping!$H:$I,2,FALSE)</f>
        <v>4</v>
      </c>
      <c r="N1062" s="2">
        <f>VLOOKUP(Revised!M1062,Mapping!$H:$I,2,FALSE)</f>
        <v>4</v>
      </c>
      <c r="O1062" s="2">
        <f>VLOOKUP(Revised!N1062,Mapping!$H:$I,2,FALSE)</f>
        <v>4</v>
      </c>
      <c r="P1062" s="2">
        <f>VLOOKUP(Revised!O1062,Mapping!$H:$I,2,FALSE)</f>
        <v>4</v>
      </c>
      <c r="Q1062" s="2">
        <f>VLOOKUP(Revised!P1062,Mapping!$H:$I,2,FALSE)</f>
        <v>4</v>
      </c>
      <c r="R1062" s="2">
        <f>VLOOKUP(Revised!Q1062,Mapping!$K:$L,2,FALSE)</f>
        <v>5</v>
      </c>
      <c r="S1062" s="2">
        <f>VLOOKUP(Revised!R1062,Mapping!$K:$L,2,FALSE)</f>
        <v>5</v>
      </c>
      <c r="T1062" s="2"/>
      <c r="U1062" s="2"/>
      <c r="V1062" s="2"/>
    </row>
    <row r="1063" spans="1:22" hidden="1" x14ac:dyDescent="0.2">
      <c r="A1063">
        <v>1062</v>
      </c>
      <c r="B1063" s="1">
        <v>44425.620162037034</v>
      </c>
      <c r="C1063" s="2" t="s">
        <v>3301</v>
      </c>
      <c r="D1063" s="2" t="s">
        <v>3305</v>
      </c>
      <c r="E1063" s="3">
        <v>44425</v>
      </c>
      <c r="F1063" s="22">
        <v>2021</v>
      </c>
      <c r="G1063" s="2">
        <f>VLOOKUP(Revised!F1063,Mapping!$H:$I,2,FALSE)</f>
        <v>5</v>
      </c>
      <c r="H1063" s="2">
        <f>VLOOKUP(Revised!G1063,Mapping!$H:$I,2,FALSE)</f>
        <v>5</v>
      </c>
      <c r="I1063" s="2">
        <f>VLOOKUP(Revised!H1063,Mapping!$H:$I,2,FALSE)</f>
        <v>5</v>
      </c>
      <c r="J1063" s="2">
        <f>VLOOKUP(Revised!I1063,Mapping!$H:$I,2,FALSE)</f>
        <v>5</v>
      </c>
      <c r="K1063" s="2">
        <f>VLOOKUP(Revised!J1063,Mapping!$H:$I,2,FALSE)</f>
        <v>5</v>
      </c>
      <c r="L1063" s="2">
        <f>VLOOKUP(Revised!K1063,Mapping!$H:$I,2,FALSE)</f>
        <v>5</v>
      </c>
      <c r="M1063" s="2">
        <f>VLOOKUP(Revised!L1063,Mapping!$H:$I,2,FALSE)</f>
        <v>5</v>
      </c>
      <c r="N1063" s="2">
        <f>VLOOKUP(Revised!M1063,Mapping!$H:$I,2,FALSE)</f>
        <v>5</v>
      </c>
      <c r="O1063" s="2">
        <f>VLOOKUP(Revised!N1063,Mapping!$H:$I,2,FALSE)</f>
        <v>5</v>
      </c>
      <c r="P1063" s="2">
        <f>VLOOKUP(Revised!O1063,Mapping!$H:$I,2,FALSE)</f>
        <v>5</v>
      </c>
      <c r="Q1063" s="2">
        <f>VLOOKUP(Revised!P1063,Mapping!$H:$I,2,FALSE)</f>
        <v>4</v>
      </c>
      <c r="R1063" s="2">
        <f>VLOOKUP(Revised!Q1063,Mapping!$K:$L,2,FALSE)</f>
        <v>5</v>
      </c>
      <c r="S1063" s="2">
        <f>VLOOKUP(Revised!R1063,Mapping!$K:$L,2,FALSE)</f>
        <v>5</v>
      </c>
      <c r="T1063" s="2"/>
      <c r="U1063" s="2"/>
      <c r="V1063" s="2"/>
    </row>
    <row r="1064" spans="1:22" hidden="1" x14ac:dyDescent="0.2">
      <c r="A1064">
        <v>1063</v>
      </c>
      <c r="B1064" s="1">
        <v>44425.620266203703</v>
      </c>
      <c r="C1064" s="2" t="s">
        <v>3301</v>
      </c>
      <c r="D1064" s="2" t="s">
        <v>3305</v>
      </c>
      <c r="E1064" s="3">
        <v>44425</v>
      </c>
      <c r="F1064" s="22">
        <v>2021</v>
      </c>
      <c r="G1064" s="2">
        <f>VLOOKUP(Revised!F1064,Mapping!$H:$I,2,FALSE)</f>
        <v>4</v>
      </c>
      <c r="H1064" s="2">
        <f>VLOOKUP(Revised!G1064,Mapping!$H:$I,2,FALSE)</f>
        <v>4</v>
      </c>
      <c r="I1064" s="2">
        <f>VLOOKUP(Revised!H1064,Mapping!$H:$I,2,FALSE)</f>
        <v>4</v>
      </c>
      <c r="J1064" s="2">
        <f>VLOOKUP(Revised!I1064,Mapping!$H:$I,2,FALSE)</f>
        <v>5</v>
      </c>
      <c r="K1064" s="2">
        <f>VLOOKUP(Revised!J1064,Mapping!$H:$I,2,FALSE)</f>
        <v>4</v>
      </c>
      <c r="L1064" s="2">
        <f>VLOOKUP(Revised!K1064,Mapping!$H:$I,2,FALSE)</f>
        <v>4</v>
      </c>
      <c r="M1064" s="2">
        <f>VLOOKUP(Revised!L1064,Mapping!$H:$I,2,FALSE)</f>
        <v>4</v>
      </c>
      <c r="N1064" s="2">
        <f>VLOOKUP(Revised!M1064,Mapping!$H:$I,2,FALSE)</f>
        <v>4</v>
      </c>
      <c r="O1064" s="2">
        <f>VLOOKUP(Revised!N1064,Mapping!$H:$I,2,FALSE)</f>
        <v>4</v>
      </c>
      <c r="P1064" s="2">
        <f>VLOOKUP(Revised!O1064,Mapping!$H:$I,2,FALSE)</f>
        <v>4</v>
      </c>
      <c r="Q1064" s="2">
        <f>VLOOKUP(Revised!P1064,Mapping!$H:$I,2,FALSE)</f>
        <v>4</v>
      </c>
      <c r="R1064" s="2">
        <f>VLOOKUP(Revised!Q1064,Mapping!$K:$L,2,FALSE)</f>
        <v>5</v>
      </c>
      <c r="S1064" s="2">
        <f>VLOOKUP(Revised!R1064,Mapping!$K:$L,2,FALSE)</f>
        <v>5</v>
      </c>
      <c r="T1064" s="2" t="s">
        <v>859</v>
      </c>
      <c r="U1064" s="2"/>
      <c r="V1064" s="2"/>
    </row>
    <row r="1065" spans="1:22" hidden="1" x14ac:dyDescent="0.2">
      <c r="A1065">
        <v>1064</v>
      </c>
      <c r="B1065" s="1">
        <v>44425.620324074072</v>
      </c>
      <c r="C1065" s="2" t="s">
        <v>3301</v>
      </c>
      <c r="D1065" s="2" t="s">
        <v>3305</v>
      </c>
      <c r="E1065" s="3">
        <v>44425</v>
      </c>
      <c r="F1065" s="22">
        <v>2021</v>
      </c>
      <c r="G1065" s="2">
        <f>VLOOKUP(Revised!F1065,Mapping!$H:$I,2,FALSE)</f>
        <v>4</v>
      </c>
      <c r="H1065" s="2">
        <f>VLOOKUP(Revised!G1065,Mapping!$H:$I,2,FALSE)</f>
        <v>4</v>
      </c>
      <c r="I1065" s="2">
        <f>VLOOKUP(Revised!H1065,Mapping!$H:$I,2,FALSE)</f>
        <v>4</v>
      </c>
      <c r="J1065" s="2">
        <f>VLOOKUP(Revised!I1065,Mapping!$H:$I,2,FALSE)</f>
        <v>4</v>
      </c>
      <c r="K1065" s="2">
        <f>VLOOKUP(Revised!J1065,Mapping!$H:$I,2,FALSE)</f>
        <v>4</v>
      </c>
      <c r="L1065" s="2">
        <f>VLOOKUP(Revised!K1065,Mapping!$H:$I,2,FALSE)</f>
        <v>4</v>
      </c>
      <c r="M1065" s="2">
        <f>VLOOKUP(Revised!L1065,Mapping!$H:$I,2,FALSE)</f>
        <v>3</v>
      </c>
      <c r="N1065" s="2">
        <f>VLOOKUP(Revised!M1065,Mapping!$H:$I,2,FALSE)</f>
        <v>4</v>
      </c>
      <c r="O1065" s="2">
        <f>VLOOKUP(Revised!N1065,Mapping!$H:$I,2,FALSE)</f>
        <v>4</v>
      </c>
      <c r="P1065" s="2">
        <f>VLOOKUP(Revised!O1065,Mapping!$H:$I,2,FALSE)</f>
        <v>4</v>
      </c>
      <c r="Q1065" s="2">
        <f>VLOOKUP(Revised!P1065,Mapping!$H:$I,2,FALSE)</f>
        <v>3</v>
      </c>
      <c r="R1065" s="2">
        <f>VLOOKUP(Revised!Q1065,Mapping!$K:$L,2,FALSE)</f>
        <v>3</v>
      </c>
      <c r="S1065" s="2">
        <f>VLOOKUP(Revised!R1065,Mapping!$K:$L,2,FALSE)</f>
        <v>3</v>
      </c>
      <c r="T1065" s="2" t="s">
        <v>861</v>
      </c>
      <c r="U1065" s="2" t="s">
        <v>862</v>
      </c>
      <c r="V1065" s="2"/>
    </row>
    <row r="1066" spans="1:22" hidden="1" x14ac:dyDescent="0.2">
      <c r="A1066">
        <v>1065</v>
      </c>
      <c r="B1066" s="1">
        <v>44425.620335648149</v>
      </c>
      <c r="C1066" s="2" t="s">
        <v>3301</v>
      </c>
      <c r="D1066" s="2" t="s">
        <v>3305</v>
      </c>
      <c r="E1066" s="3">
        <v>44425</v>
      </c>
      <c r="F1066" s="22">
        <v>2021</v>
      </c>
      <c r="G1066" s="2">
        <f>VLOOKUP(Revised!F1066,Mapping!$H:$I,2,FALSE)</f>
        <v>4</v>
      </c>
      <c r="H1066" s="2">
        <f>VLOOKUP(Revised!G1066,Mapping!$H:$I,2,FALSE)</f>
        <v>4</v>
      </c>
      <c r="I1066" s="2">
        <f>VLOOKUP(Revised!H1066,Mapping!$H:$I,2,FALSE)</f>
        <v>4</v>
      </c>
      <c r="J1066" s="2">
        <f>VLOOKUP(Revised!I1066,Mapping!$H:$I,2,FALSE)</f>
        <v>4</v>
      </c>
      <c r="K1066" s="2">
        <f>VLOOKUP(Revised!J1066,Mapping!$H:$I,2,FALSE)</f>
        <v>4</v>
      </c>
      <c r="L1066" s="2">
        <f>VLOOKUP(Revised!K1066,Mapping!$H:$I,2,FALSE)</f>
        <v>4</v>
      </c>
      <c r="M1066" s="2">
        <f>VLOOKUP(Revised!L1066,Mapping!$H:$I,2,FALSE)</f>
        <v>4</v>
      </c>
      <c r="N1066" s="2">
        <f>VLOOKUP(Revised!M1066,Mapping!$H:$I,2,FALSE)</f>
        <v>5</v>
      </c>
      <c r="O1066" s="2">
        <f>VLOOKUP(Revised!N1066,Mapping!$H:$I,2,FALSE)</f>
        <v>4</v>
      </c>
      <c r="P1066" s="2">
        <f>VLOOKUP(Revised!O1066,Mapping!$H:$I,2,FALSE)</f>
        <v>4</v>
      </c>
      <c r="Q1066" s="2">
        <f>VLOOKUP(Revised!P1066,Mapping!$H:$I,2,FALSE)</f>
        <v>3</v>
      </c>
      <c r="R1066" s="2">
        <f>VLOOKUP(Revised!Q1066,Mapping!$K:$L,2,FALSE)</f>
        <v>3</v>
      </c>
      <c r="S1066" s="2">
        <f>VLOOKUP(Revised!R1066,Mapping!$K:$L,2,FALSE)</f>
        <v>3</v>
      </c>
      <c r="T1066" s="2" t="s">
        <v>864</v>
      </c>
      <c r="U1066" s="2"/>
      <c r="V1066" s="2"/>
    </row>
    <row r="1067" spans="1:22" hidden="1" x14ac:dyDescent="0.2">
      <c r="A1067">
        <v>1066</v>
      </c>
      <c r="B1067" s="1">
        <v>44425.620428240742</v>
      </c>
      <c r="C1067" s="2" t="s">
        <v>3301</v>
      </c>
      <c r="D1067" s="2" t="s">
        <v>3305</v>
      </c>
      <c r="E1067" s="3">
        <v>44425</v>
      </c>
      <c r="F1067" s="22">
        <v>2021</v>
      </c>
      <c r="G1067" s="2">
        <f>VLOOKUP(Revised!F1067,Mapping!$H:$I,2,FALSE)</f>
        <v>5</v>
      </c>
      <c r="H1067" s="2">
        <f>VLOOKUP(Revised!G1067,Mapping!$H:$I,2,FALSE)</f>
        <v>5</v>
      </c>
      <c r="I1067" s="2">
        <f>VLOOKUP(Revised!H1067,Mapping!$H:$I,2,FALSE)</f>
        <v>5</v>
      </c>
      <c r="J1067" s="2">
        <f>VLOOKUP(Revised!I1067,Mapping!$H:$I,2,FALSE)</f>
        <v>5</v>
      </c>
      <c r="K1067" s="2">
        <f>VLOOKUP(Revised!J1067,Mapping!$H:$I,2,FALSE)</f>
        <v>5</v>
      </c>
      <c r="L1067" s="2">
        <f>VLOOKUP(Revised!K1067,Mapping!$H:$I,2,FALSE)</f>
        <v>5</v>
      </c>
      <c r="M1067" s="2">
        <f>VLOOKUP(Revised!L1067,Mapping!$H:$I,2,FALSE)</f>
        <v>5</v>
      </c>
      <c r="N1067" s="2">
        <f>VLOOKUP(Revised!M1067,Mapping!$H:$I,2,FALSE)</f>
        <v>5</v>
      </c>
      <c r="O1067" s="2">
        <f>VLOOKUP(Revised!N1067,Mapping!$H:$I,2,FALSE)</f>
        <v>5</v>
      </c>
      <c r="P1067" s="2">
        <f>VLOOKUP(Revised!O1067,Mapping!$H:$I,2,FALSE)</f>
        <v>4</v>
      </c>
      <c r="Q1067" s="2">
        <f>VLOOKUP(Revised!P1067,Mapping!$H:$I,2,FALSE)</f>
        <v>4</v>
      </c>
      <c r="R1067" s="2">
        <f>VLOOKUP(Revised!Q1067,Mapping!$K:$L,2,FALSE)</f>
        <v>5</v>
      </c>
      <c r="S1067" s="2">
        <f>VLOOKUP(Revised!R1067,Mapping!$K:$L,2,FALSE)</f>
        <v>5</v>
      </c>
      <c r="T1067" s="2"/>
      <c r="U1067" s="2"/>
      <c r="V1067" s="2"/>
    </row>
    <row r="1068" spans="1:22" hidden="1" x14ac:dyDescent="0.2">
      <c r="A1068">
        <v>1067</v>
      </c>
      <c r="B1068" s="1">
        <v>44425.62054398148</v>
      </c>
      <c r="C1068" s="2" t="s">
        <v>3301</v>
      </c>
      <c r="D1068" s="2" t="s">
        <v>3305</v>
      </c>
      <c r="E1068" s="3">
        <v>44425</v>
      </c>
      <c r="F1068" s="22">
        <v>2021</v>
      </c>
      <c r="G1068" s="2">
        <f>VLOOKUP(Revised!F1068,Mapping!$H:$I,2,FALSE)</f>
        <v>5</v>
      </c>
      <c r="H1068" s="2">
        <f>VLOOKUP(Revised!G1068,Mapping!$H:$I,2,FALSE)</f>
        <v>5</v>
      </c>
      <c r="I1068" s="2">
        <f>VLOOKUP(Revised!H1068,Mapping!$H:$I,2,FALSE)</f>
        <v>5</v>
      </c>
      <c r="J1068" s="2">
        <f>VLOOKUP(Revised!I1068,Mapping!$H:$I,2,FALSE)</f>
        <v>5</v>
      </c>
      <c r="K1068" s="2">
        <f>VLOOKUP(Revised!J1068,Mapping!$H:$I,2,FALSE)</f>
        <v>5</v>
      </c>
      <c r="L1068" s="2">
        <f>VLOOKUP(Revised!K1068,Mapping!$H:$I,2,FALSE)</f>
        <v>5</v>
      </c>
      <c r="M1068" s="2">
        <f>VLOOKUP(Revised!L1068,Mapping!$H:$I,2,FALSE)</f>
        <v>5</v>
      </c>
      <c r="N1068" s="2">
        <f>VLOOKUP(Revised!M1068,Mapping!$H:$I,2,FALSE)</f>
        <v>5</v>
      </c>
      <c r="O1068" s="2">
        <f>VLOOKUP(Revised!N1068,Mapping!$H:$I,2,FALSE)</f>
        <v>5</v>
      </c>
      <c r="P1068" s="2">
        <f>VLOOKUP(Revised!O1068,Mapping!$H:$I,2,FALSE)</f>
        <v>5</v>
      </c>
      <c r="Q1068" s="2">
        <f>VLOOKUP(Revised!P1068,Mapping!$H:$I,2,FALSE)</f>
        <v>5</v>
      </c>
      <c r="R1068" s="2">
        <f>VLOOKUP(Revised!Q1068,Mapping!$K:$L,2,FALSE)</f>
        <v>5</v>
      </c>
      <c r="S1068" s="2">
        <f>VLOOKUP(Revised!R1068,Mapping!$K:$L,2,FALSE)</f>
        <v>5</v>
      </c>
      <c r="T1068" s="2" t="s">
        <v>865</v>
      </c>
      <c r="U1068" s="2" t="s">
        <v>866</v>
      </c>
      <c r="V1068" s="2"/>
    </row>
    <row r="1069" spans="1:22" hidden="1" x14ac:dyDescent="0.2">
      <c r="A1069">
        <v>1068</v>
      </c>
      <c r="B1069" s="1">
        <v>44425.621064814812</v>
      </c>
      <c r="C1069" s="2" t="s">
        <v>3301</v>
      </c>
      <c r="D1069" s="2" t="s">
        <v>3305</v>
      </c>
      <c r="E1069" s="3">
        <v>44425</v>
      </c>
      <c r="F1069" s="22">
        <v>2021</v>
      </c>
      <c r="G1069" s="2">
        <f>VLOOKUP(Revised!F1069,Mapping!$H:$I,2,FALSE)</f>
        <v>4</v>
      </c>
      <c r="H1069" s="2">
        <f>VLOOKUP(Revised!G1069,Mapping!$H:$I,2,FALSE)</f>
        <v>4</v>
      </c>
      <c r="I1069" s="2">
        <f>VLOOKUP(Revised!H1069,Mapping!$H:$I,2,FALSE)</f>
        <v>4</v>
      </c>
      <c r="J1069" s="2">
        <f>VLOOKUP(Revised!I1069,Mapping!$H:$I,2,FALSE)</f>
        <v>4</v>
      </c>
      <c r="K1069" s="2">
        <f>VLOOKUP(Revised!J1069,Mapping!$H:$I,2,FALSE)</f>
        <v>4</v>
      </c>
      <c r="L1069" s="2">
        <f>VLOOKUP(Revised!K1069,Mapping!$H:$I,2,FALSE)</f>
        <v>5</v>
      </c>
      <c r="M1069" s="2">
        <f>VLOOKUP(Revised!L1069,Mapping!$H:$I,2,FALSE)</f>
        <v>3</v>
      </c>
      <c r="N1069" s="2">
        <f>VLOOKUP(Revised!M1069,Mapping!$H:$I,2,FALSE)</f>
        <v>5</v>
      </c>
      <c r="O1069" s="2">
        <f>VLOOKUP(Revised!N1069,Mapping!$H:$I,2,FALSE)</f>
        <v>4</v>
      </c>
      <c r="P1069" s="2">
        <f>VLOOKUP(Revised!O1069,Mapping!$H:$I,2,FALSE)</f>
        <v>4</v>
      </c>
      <c r="Q1069" s="2">
        <f>VLOOKUP(Revised!P1069,Mapping!$H:$I,2,FALSE)</f>
        <v>4</v>
      </c>
      <c r="R1069" s="2">
        <f>VLOOKUP(Revised!Q1069,Mapping!$K:$L,2,FALSE)</f>
        <v>5</v>
      </c>
      <c r="S1069" s="2">
        <f>VLOOKUP(Revised!R1069,Mapping!$K:$L,2,FALSE)</f>
        <v>3</v>
      </c>
      <c r="T1069" s="2"/>
      <c r="U1069" s="2"/>
      <c r="V1069" s="2"/>
    </row>
    <row r="1070" spans="1:22" hidden="1" x14ac:dyDescent="0.2">
      <c r="A1070">
        <v>1069</v>
      </c>
      <c r="B1070" s="1">
        <v>44425.621203703704</v>
      </c>
      <c r="C1070" s="2" t="s">
        <v>3301</v>
      </c>
      <c r="D1070" s="2" t="s">
        <v>3305</v>
      </c>
      <c r="E1070" s="3">
        <v>44425</v>
      </c>
      <c r="F1070" s="22">
        <v>2021</v>
      </c>
      <c r="G1070" s="2">
        <f>VLOOKUP(Revised!F1070,Mapping!$H:$I,2,FALSE)</f>
        <v>5</v>
      </c>
      <c r="H1070" s="2">
        <f>VLOOKUP(Revised!G1070,Mapping!$H:$I,2,FALSE)</f>
        <v>5</v>
      </c>
      <c r="I1070" s="2">
        <f>VLOOKUP(Revised!H1070,Mapping!$H:$I,2,FALSE)</f>
        <v>5</v>
      </c>
      <c r="J1070" s="2">
        <f>VLOOKUP(Revised!I1070,Mapping!$H:$I,2,FALSE)</f>
        <v>5</v>
      </c>
      <c r="K1070" s="2">
        <f>VLOOKUP(Revised!J1070,Mapping!$H:$I,2,FALSE)</f>
        <v>5</v>
      </c>
      <c r="L1070" s="2">
        <f>VLOOKUP(Revised!K1070,Mapping!$H:$I,2,FALSE)</f>
        <v>5</v>
      </c>
      <c r="M1070" s="2">
        <f>VLOOKUP(Revised!L1070,Mapping!$H:$I,2,FALSE)</f>
        <v>5</v>
      </c>
      <c r="N1070" s="2">
        <f>VLOOKUP(Revised!M1070,Mapping!$H:$I,2,FALSE)</f>
        <v>4</v>
      </c>
      <c r="O1070" s="2">
        <f>VLOOKUP(Revised!N1070,Mapping!$H:$I,2,FALSE)</f>
        <v>4</v>
      </c>
      <c r="P1070" s="2">
        <f>VLOOKUP(Revised!O1070,Mapping!$H:$I,2,FALSE)</f>
        <v>5</v>
      </c>
      <c r="Q1070" s="2">
        <f>VLOOKUP(Revised!P1070,Mapping!$H:$I,2,FALSE)</f>
        <v>5</v>
      </c>
      <c r="R1070" s="2">
        <f>VLOOKUP(Revised!Q1070,Mapping!$K:$L,2,FALSE)</f>
        <v>5</v>
      </c>
      <c r="S1070" s="2">
        <f>VLOOKUP(Revised!R1070,Mapping!$K:$L,2,FALSE)</f>
        <v>3</v>
      </c>
      <c r="T1070" s="2"/>
      <c r="U1070" s="2"/>
      <c r="V1070" s="2"/>
    </row>
    <row r="1071" spans="1:22" hidden="1" x14ac:dyDescent="0.2">
      <c r="A1071">
        <v>1070</v>
      </c>
      <c r="B1071" s="1">
        <v>44425.621319444443</v>
      </c>
      <c r="C1071" s="2" t="s">
        <v>3301</v>
      </c>
      <c r="D1071" s="2" t="s">
        <v>3305</v>
      </c>
      <c r="E1071" s="3">
        <v>44425</v>
      </c>
      <c r="F1071" s="22">
        <v>2021</v>
      </c>
      <c r="G1071" s="2">
        <f>VLOOKUP(Revised!F1071,Mapping!$H:$I,2,FALSE)</f>
        <v>5</v>
      </c>
      <c r="H1071" s="2">
        <f>VLOOKUP(Revised!G1071,Mapping!$H:$I,2,FALSE)</f>
        <v>5</v>
      </c>
      <c r="I1071" s="2">
        <f>VLOOKUP(Revised!H1071,Mapping!$H:$I,2,FALSE)</f>
        <v>5</v>
      </c>
      <c r="J1071" s="2">
        <f>VLOOKUP(Revised!I1071,Mapping!$H:$I,2,FALSE)</f>
        <v>5</v>
      </c>
      <c r="K1071" s="2">
        <f>VLOOKUP(Revised!J1071,Mapping!$H:$I,2,FALSE)</f>
        <v>5</v>
      </c>
      <c r="L1071" s="2">
        <f>VLOOKUP(Revised!K1071,Mapping!$H:$I,2,FALSE)</f>
        <v>5</v>
      </c>
      <c r="M1071" s="2">
        <f>VLOOKUP(Revised!L1071,Mapping!$H:$I,2,FALSE)</f>
        <v>5</v>
      </c>
      <c r="N1071" s="2">
        <f>VLOOKUP(Revised!M1071,Mapping!$H:$I,2,FALSE)</f>
        <v>5</v>
      </c>
      <c r="O1071" s="2">
        <f>VLOOKUP(Revised!N1071,Mapping!$H:$I,2,FALSE)</f>
        <v>5</v>
      </c>
      <c r="P1071" s="2">
        <f>VLOOKUP(Revised!O1071,Mapping!$H:$I,2,FALSE)</f>
        <v>5</v>
      </c>
      <c r="Q1071" s="2">
        <f>VLOOKUP(Revised!P1071,Mapping!$H:$I,2,FALSE)</f>
        <v>5</v>
      </c>
      <c r="R1071" s="2">
        <f>VLOOKUP(Revised!Q1071,Mapping!$K:$L,2,FALSE)</f>
        <v>5</v>
      </c>
      <c r="S1071" s="2">
        <f>VLOOKUP(Revised!R1071,Mapping!$K:$L,2,FALSE)</f>
        <v>5</v>
      </c>
      <c r="T1071" s="2" t="s">
        <v>867</v>
      </c>
      <c r="U1071" s="2" t="s">
        <v>868</v>
      </c>
      <c r="V1071" s="2"/>
    </row>
    <row r="1072" spans="1:22" hidden="1" x14ac:dyDescent="0.2">
      <c r="A1072">
        <v>1071</v>
      </c>
      <c r="B1072" s="1">
        <v>44425.622986111113</v>
      </c>
      <c r="C1072" s="2" t="s">
        <v>3301</v>
      </c>
      <c r="D1072" s="2" t="s">
        <v>3305</v>
      </c>
      <c r="E1072" s="3">
        <v>44425</v>
      </c>
      <c r="F1072" s="22">
        <v>2021</v>
      </c>
      <c r="G1072" s="2">
        <f>VLOOKUP(Revised!F1072,Mapping!$H:$I,2,FALSE)</f>
        <v>4</v>
      </c>
      <c r="H1072" s="2">
        <f>VLOOKUP(Revised!G1072,Mapping!$H:$I,2,FALSE)</f>
        <v>4</v>
      </c>
      <c r="I1072" s="2">
        <f>VLOOKUP(Revised!H1072,Mapping!$H:$I,2,FALSE)</f>
        <v>4</v>
      </c>
      <c r="J1072" s="2">
        <f>VLOOKUP(Revised!I1072,Mapping!$H:$I,2,FALSE)</f>
        <v>5</v>
      </c>
      <c r="K1072" s="2">
        <f>VLOOKUP(Revised!J1072,Mapping!$H:$I,2,FALSE)</f>
        <v>5</v>
      </c>
      <c r="L1072" s="2">
        <f>VLOOKUP(Revised!K1072,Mapping!$H:$I,2,FALSE)</f>
        <v>4</v>
      </c>
      <c r="M1072" s="2">
        <f>VLOOKUP(Revised!L1072,Mapping!$H:$I,2,FALSE)</f>
        <v>4</v>
      </c>
      <c r="N1072" s="2">
        <f>VLOOKUP(Revised!M1072,Mapping!$H:$I,2,FALSE)</f>
        <v>5</v>
      </c>
      <c r="O1072" s="2">
        <f>VLOOKUP(Revised!N1072,Mapping!$H:$I,2,FALSE)</f>
        <v>5</v>
      </c>
      <c r="P1072" s="2">
        <f>VLOOKUP(Revised!O1072,Mapping!$H:$I,2,FALSE)</f>
        <v>4</v>
      </c>
      <c r="Q1072" s="2">
        <f>VLOOKUP(Revised!P1072,Mapping!$H:$I,2,FALSE)</f>
        <v>4</v>
      </c>
      <c r="R1072" s="2">
        <f>VLOOKUP(Revised!Q1072,Mapping!$K:$L,2,FALSE)</f>
        <v>5</v>
      </c>
      <c r="S1072" s="2">
        <f>VLOOKUP(Revised!R1072,Mapping!$K:$L,2,FALSE)</f>
        <v>3</v>
      </c>
      <c r="T1072" s="2"/>
      <c r="U1072" s="2" t="s">
        <v>870</v>
      </c>
      <c r="V1072" s="2"/>
    </row>
    <row r="1073" spans="1:22" hidden="1" x14ac:dyDescent="0.2">
      <c r="A1073">
        <v>1072</v>
      </c>
      <c r="B1073" s="1">
        <v>44427.629270833335</v>
      </c>
      <c r="C1073" s="2" t="s">
        <v>3301</v>
      </c>
      <c r="D1073" s="2" t="s">
        <v>195</v>
      </c>
      <c r="E1073" s="3">
        <v>44427</v>
      </c>
      <c r="F1073" s="22">
        <v>2021</v>
      </c>
      <c r="G1073" s="2">
        <f>VLOOKUP(Revised!F1073,Mapping!$H:$I,2,FALSE)</f>
        <v>4</v>
      </c>
      <c r="H1073" s="2">
        <f>VLOOKUP(Revised!G1073,Mapping!$H:$I,2,FALSE)</f>
        <v>4</v>
      </c>
      <c r="I1073" s="2">
        <f>VLOOKUP(Revised!H1073,Mapping!$H:$I,2,FALSE)</f>
        <v>4</v>
      </c>
      <c r="J1073" s="2">
        <f>VLOOKUP(Revised!I1073,Mapping!$H:$I,2,FALSE)</f>
        <v>5</v>
      </c>
      <c r="K1073" s="2">
        <f>VLOOKUP(Revised!J1073,Mapping!$H:$I,2,FALSE)</f>
        <v>4</v>
      </c>
      <c r="L1073" s="2">
        <f>VLOOKUP(Revised!K1073,Mapping!$H:$I,2,FALSE)</f>
        <v>4</v>
      </c>
      <c r="M1073" s="2">
        <f>VLOOKUP(Revised!L1073,Mapping!$H:$I,2,FALSE)</f>
        <v>4</v>
      </c>
      <c r="N1073" s="2">
        <f>VLOOKUP(Revised!M1073,Mapping!$H:$I,2,FALSE)</f>
        <v>4</v>
      </c>
      <c r="O1073" s="2">
        <f>VLOOKUP(Revised!N1073,Mapping!$H:$I,2,FALSE)</f>
        <v>4</v>
      </c>
      <c r="P1073" s="2">
        <f>VLOOKUP(Revised!O1073,Mapping!$H:$I,2,FALSE)</f>
        <v>4</v>
      </c>
      <c r="Q1073" s="2">
        <f>VLOOKUP(Revised!P1073,Mapping!$H:$I,2,FALSE)</f>
        <v>5</v>
      </c>
      <c r="R1073" s="2">
        <f>VLOOKUP(Revised!Q1073,Mapping!$K:$L,2,FALSE)</f>
        <v>5</v>
      </c>
      <c r="S1073" s="2">
        <f>VLOOKUP(Revised!R1073,Mapping!$K:$L,2,FALSE)</f>
        <v>3</v>
      </c>
      <c r="T1073" s="2"/>
      <c r="U1073" s="2" t="s">
        <v>873</v>
      </c>
      <c r="V1073" s="2"/>
    </row>
    <row r="1074" spans="1:22" hidden="1" x14ac:dyDescent="0.2">
      <c r="A1074">
        <v>1073</v>
      </c>
      <c r="B1074" s="1">
        <v>44427.629374999997</v>
      </c>
      <c r="C1074" s="2" t="s">
        <v>3301</v>
      </c>
      <c r="D1074" s="2" t="s">
        <v>195</v>
      </c>
      <c r="E1074" s="3">
        <v>44427</v>
      </c>
      <c r="F1074" s="22">
        <v>2021</v>
      </c>
      <c r="G1074" s="2">
        <f>VLOOKUP(Revised!F1074,Mapping!$H:$I,2,FALSE)</f>
        <v>5</v>
      </c>
      <c r="H1074" s="2">
        <f>VLOOKUP(Revised!G1074,Mapping!$H:$I,2,FALSE)</f>
        <v>5</v>
      </c>
      <c r="I1074" s="2">
        <f>VLOOKUP(Revised!H1074,Mapping!$H:$I,2,FALSE)</f>
        <v>5</v>
      </c>
      <c r="J1074" s="2">
        <f>VLOOKUP(Revised!I1074,Mapping!$H:$I,2,FALSE)</f>
        <v>4</v>
      </c>
      <c r="K1074" s="2">
        <f>VLOOKUP(Revised!J1074,Mapping!$H:$I,2,FALSE)</f>
        <v>4</v>
      </c>
      <c r="L1074" s="2">
        <f>VLOOKUP(Revised!K1074,Mapping!$H:$I,2,FALSE)</f>
        <v>4</v>
      </c>
      <c r="M1074" s="2">
        <f>VLOOKUP(Revised!L1074,Mapping!$H:$I,2,FALSE)</f>
        <v>4</v>
      </c>
      <c r="N1074" s="2">
        <f>VLOOKUP(Revised!M1074,Mapping!$H:$I,2,FALSE)</f>
        <v>5</v>
      </c>
      <c r="O1074" s="2">
        <f>VLOOKUP(Revised!N1074,Mapping!$H:$I,2,FALSE)</f>
        <v>4</v>
      </c>
      <c r="P1074" s="2">
        <f>VLOOKUP(Revised!O1074,Mapping!$H:$I,2,FALSE)</f>
        <v>5</v>
      </c>
      <c r="Q1074" s="2">
        <f>VLOOKUP(Revised!P1074,Mapping!$H:$I,2,FALSE)</f>
        <v>5</v>
      </c>
      <c r="R1074" s="2">
        <f>VLOOKUP(Revised!Q1074,Mapping!$K:$L,2,FALSE)</f>
        <v>5</v>
      </c>
      <c r="S1074" s="2">
        <f>VLOOKUP(Revised!R1074,Mapping!$K:$L,2,FALSE)</f>
        <v>5</v>
      </c>
      <c r="T1074" s="2" t="s">
        <v>875</v>
      </c>
      <c r="U1074" s="2" t="s">
        <v>876</v>
      </c>
      <c r="V1074" s="2"/>
    </row>
    <row r="1075" spans="1:22" hidden="1" x14ac:dyDescent="0.2">
      <c r="A1075">
        <v>1074</v>
      </c>
      <c r="B1075" s="1">
        <v>44427.629594907405</v>
      </c>
      <c r="C1075" s="2" t="s">
        <v>3301</v>
      </c>
      <c r="D1075" s="2" t="s">
        <v>195</v>
      </c>
      <c r="E1075" s="3">
        <v>44427</v>
      </c>
      <c r="F1075" s="22">
        <v>2021</v>
      </c>
      <c r="G1075" s="2">
        <f>VLOOKUP(Revised!F1075,Mapping!$H:$I,2,FALSE)</f>
        <v>4</v>
      </c>
      <c r="H1075" s="2">
        <f>VLOOKUP(Revised!G1075,Mapping!$H:$I,2,FALSE)</f>
        <v>4</v>
      </c>
      <c r="I1075" s="2">
        <f>VLOOKUP(Revised!H1075,Mapping!$H:$I,2,FALSE)</f>
        <v>4</v>
      </c>
      <c r="J1075" s="2">
        <f>VLOOKUP(Revised!I1075,Mapping!$H:$I,2,FALSE)</f>
        <v>5</v>
      </c>
      <c r="K1075" s="2">
        <f>VLOOKUP(Revised!J1075,Mapping!$H:$I,2,FALSE)</f>
        <v>4</v>
      </c>
      <c r="L1075" s="2">
        <f>VLOOKUP(Revised!K1075,Mapping!$H:$I,2,FALSE)</f>
        <v>4</v>
      </c>
      <c r="M1075" s="2">
        <f>VLOOKUP(Revised!L1075,Mapping!$H:$I,2,FALSE)</f>
        <v>5</v>
      </c>
      <c r="N1075" s="2">
        <f>VLOOKUP(Revised!M1075,Mapping!$H:$I,2,FALSE)</f>
        <v>4</v>
      </c>
      <c r="O1075" s="2">
        <f>VLOOKUP(Revised!N1075,Mapping!$H:$I,2,FALSE)</f>
        <v>4</v>
      </c>
      <c r="P1075" s="2">
        <f>VLOOKUP(Revised!O1075,Mapping!$H:$I,2,FALSE)</f>
        <v>4</v>
      </c>
      <c r="Q1075" s="2">
        <f>VLOOKUP(Revised!P1075,Mapping!$H:$I,2,FALSE)</f>
        <v>4</v>
      </c>
      <c r="R1075" s="2">
        <f>VLOOKUP(Revised!Q1075,Mapping!$K:$L,2,FALSE)</f>
        <v>3</v>
      </c>
      <c r="S1075" s="2">
        <f>VLOOKUP(Revised!R1075,Mapping!$K:$L,2,FALSE)</f>
        <v>3</v>
      </c>
      <c r="T1075" s="2" t="s">
        <v>877</v>
      </c>
      <c r="U1075" s="2"/>
      <c r="V1075" s="2"/>
    </row>
    <row r="1076" spans="1:22" hidden="1" x14ac:dyDescent="0.2">
      <c r="A1076">
        <v>1075</v>
      </c>
      <c r="B1076" s="1">
        <v>44427.629733796297</v>
      </c>
      <c r="C1076" s="2" t="s">
        <v>3301</v>
      </c>
      <c r="D1076" s="2" t="s">
        <v>195</v>
      </c>
      <c r="E1076" s="3">
        <v>44427</v>
      </c>
      <c r="F1076" s="22">
        <v>2021</v>
      </c>
      <c r="G1076" s="2">
        <f>VLOOKUP(Revised!F1076,Mapping!$H:$I,2,FALSE)</f>
        <v>5</v>
      </c>
      <c r="H1076" s="2">
        <f>VLOOKUP(Revised!G1076,Mapping!$H:$I,2,FALSE)</f>
        <v>5</v>
      </c>
      <c r="I1076" s="2">
        <f>VLOOKUP(Revised!H1076,Mapping!$H:$I,2,FALSE)</f>
        <v>5</v>
      </c>
      <c r="J1076" s="2">
        <f>VLOOKUP(Revised!I1076,Mapping!$H:$I,2,FALSE)</f>
        <v>5</v>
      </c>
      <c r="K1076" s="2">
        <f>VLOOKUP(Revised!J1076,Mapping!$H:$I,2,FALSE)</f>
        <v>5</v>
      </c>
      <c r="L1076" s="2">
        <f>VLOOKUP(Revised!K1076,Mapping!$H:$I,2,FALSE)</f>
        <v>5</v>
      </c>
      <c r="M1076" s="2">
        <f>VLOOKUP(Revised!L1076,Mapping!$H:$I,2,FALSE)</f>
        <v>5</v>
      </c>
      <c r="N1076" s="2">
        <f>VLOOKUP(Revised!M1076,Mapping!$H:$I,2,FALSE)</f>
        <v>5</v>
      </c>
      <c r="O1076" s="2">
        <f>VLOOKUP(Revised!N1076,Mapping!$H:$I,2,FALSE)</f>
        <v>5</v>
      </c>
      <c r="P1076" s="2">
        <f>VLOOKUP(Revised!O1076,Mapping!$H:$I,2,FALSE)</f>
        <v>5</v>
      </c>
      <c r="Q1076" s="2">
        <f>VLOOKUP(Revised!P1076,Mapping!$H:$I,2,FALSE)</f>
        <v>5</v>
      </c>
      <c r="R1076" s="2">
        <f>VLOOKUP(Revised!Q1076,Mapping!$K:$L,2,FALSE)</f>
        <v>5</v>
      </c>
      <c r="S1076" s="2">
        <f>VLOOKUP(Revised!R1076,Mapping!$K:$L,2,FALSE)</f>
        <v>5</v>
      </c>
      <c r="T1076" s="2"/>
      <c r="U1076" s="2"/>
      <c r="V1076" s="2"/>
    </row>
    <row r="1077" spans="1:22" hidden="1" x14ac:dyDescent="0.2">
      <c r="A1077">
        <v>1076</v>
      </c>
      <c r="B1077" s="1">
        <v>44427.629976851851</v>
      </c>
      <c r="C1077" s="2" t="s">
        <v>3301</v>
      </c>
      <c r="D1077" s="2" t="s">
        <v>195</v>
      </c>
      <c r="E1077" s="3">
        <v>44427</v>
      </c>
      <c r="F1077" s="22">
        <v>2021</v>
      </c>
      <c r="G1077" s="2">
        <f>VLOOKUP(Revised!F1077,Mapping!$H:$I,2,FALSE)</f>
        <v>4</v>
      </c>
      <c r="H1077" s="2">
        <f>VLOOKUP(Revised!G1077,Mapping!$H:$I,2,FALSE)</f>
        <v>4</v>
      </c>
      <c r="I1077" s="2">
        <f>VLOOKUP(Revised!H1077,Mapping!$H:$I,2,FALSE)</f>
        <v>3</v>
      </c>
      <c r="J1077" s="2">
        <f>VLOOKUP(Revised!I1077,Mapping!$H:$I,2,FALSE)</f>
        <v>4</v>
      </c>
      <c r="K1077" s="2">
        <f>VLOOKUP(Revised!J1077,Mapping!$H:$I,2,FALSE)</f>
        <v>4</v>
      </c>
      <c r="L1077" s="2">
        <f>VLOOKUP(Revised!K1077,Mapping!$H:$I,2,FALSE)</f>
        <v>4</v>
      </c>
      <c r="M1077" s="2">
        <f>VLOOKUP(Revised!L1077,Mapping!$H:$I,2,FALSE)</f>
        <v>4</v>
      </c>
      <c r="N1077" s="2">
        <f>VLOOKUP(Revised!M1077,Mapping!$H:$I,2,FALSE)</f>
        <v>4</v>
      </c>
      <c r="O1077" s="2">
        <f>VLOOKUP(Revised!N1077,Mapping!$H:$I,2,FALSE)</f>
        <v>4</v>
      </c>
      <c r="P1077" s="2">
        <f>VLOOKUP(Revised!O1077,Mapping!$H:$I,2,FALSE)</f>
        <v>4</v>
      </c>
      <c r="Q1077" s="2">
        <f>VLOOKUP(Revised!P1077,Mapping!$H:$I,2,FALSE)</f>
        <v>4</v>
      </c>
      <c r="R1077" s="2">
        <f>VLOOKUP(Revised!Q1077,Mapping!$K:$L,2,FALSE)</f>
        <v>3</v>
      </c>
      <c r="S1077" s="2">
        <f>VLOOKUP(Revised!R1077,Mapping!$K:$L,2,FALSE)</f>
        <v>3</v>
      </c>
      <c r="T1077" s="2" t="s">
        <v>879</v>
      </c>
      <c r="U1077" s="2"/>
      <c r="V1077" s="2"/>
    </row>
    <row r="1078" spans="1:22" hidden="1" x14ac:dyDescent="0.2">
      <c r="A1078">
        <v>1077</v>
      </c>
      <c r="B1078" s="1">
        <v>44427.630069444444</v>
      </c>
      <c r="C1078" s="2" t="s">
        <v>3301</v>
      </c>
      <c r="D1078" s="2" t="s">
        <v>195</v>
      </c>
      <c r="E1078" s="3">
        <v>44426</v>
      </c>
      <c r="F1078" s="22">
        <v>2021</v>
      </c>
      <c r="G1078" s="2">
        <f>VLOOKUP(Revised!F1078,Mapping!$H:$I,2,FALSE)</f>
        <v>4</v>
      </c>
      <c r="H1078" s="2">
        <f>VLOOKUP(Revised!G1078,Mapping!$H:$I,2,FALSE)</f>
        <v>4</v>
      </c>
      <c r="I1078" s="2">
        <f>VLOOKUP(Revised!H1078,Mapping!$H:$I,2,FALSE)</f>
        <v>4</v>
      </c>
      <c r="J1078" s="2">
        <f>VLOOKUP(Revised!I1078,Mapping!$H:$I,2,FALSE)</f>
        <v>5</v>
      </c>
      <c r="K1078" s="2">
        <f>VLOOKUP(Revised!J1078,Mapping!$H:$I,2,FALSE)</f>
        <v>5</v>
      </c>
      <c r="L1078" s="2">
        <f>VLOOKUP(Revised!K1078,Mapping!$H:$I,2,FALSE)</f>
        <v>5</v>
      </c>
      <c r="M1078" s="2">
        <f>VLOOKUP(Revised!L1078,Mapping!$H:$I,2,FALSE)</f>
        <v>4</v>
      </c>
      <c r="N1078" s="2">
        <f>VLOOKUP(Revised!M1078,Mapping!$H:$I,2,FALSE)</f>
        <v>5</v>
      </c>
      <c r="O1078" s="2">
        <f>VLOOKUP(Revised!N1078,Mapping!$H:$I,2,FALSE)</f>
        <v>5</v>
      </c>
      <c r="P1078" s="2">
        <f>VLOOKUP(Revised!O1078,Mapping!$H:$I,2,FALSE)</f>
        <v>4</v>
      </c>
      <c r="Q1078" s="2">
        <f>VLOOKUP(Revised!P1078,Mapping!$H:$I,2,FALSE)</f>
        <v>4</v>
      </c>
      <c r="R1078" s="2">
        <f>VLOOKUP(Revised!Q1078,Mapping!$K:$L,2,FALSE)</f>
        <v>5</v>
      </c>
      <c r="S1078" s="2">
        <f>VLOOKUP(Revised!R1078,Mapping!$K:$L,2,FALSE)</f>
        <v>3</v>
      </c>
      <c r="T1078" s="2" t="s">
        <v>881</v>
      </c>
      <c r="U1078" s="2"/>
      <c r="V1078" s="2"/>
    </row>
    <row r="1079" spans="1:22" hidden="1" x14ac:dyDescent="0.2">
      <c r="A1079">
        <v>1078</v>
      </c>
      <c r="B1079" s="1">
        <v>44427.631215277775</v>
      </c>
      <c r="C1079" s="2" t="s">
        <v>3301</v>
      </c>
      <c r="D1079" s="2" t="s">
        <v>195</v>
      </c>
      <c r="E1079" s="3">
        <v>44427</v>
      </c>
      <c r="F1079" s="22">
        <v>2021</v>
      </c>
      <c r="G1079" s="2">
        <f>VLOOKUP(Revised!F1079,Mapping!$H:$I,2,FALSE)</f>
        <v>5</v>
      </c>
      <c r="H1079" s="2">
        <f>VLOOKUP(Revised!G1079,Mapping!$H:$I,2,FALSE)</f>
        <v>5</v>
      </c>
      <c r="I1079" s="2">
        <f>VLOOKUP(Revised!H1079,Mapping!$H:$I,2,FALSE)</f>
        <v>5</v>
      </c>
      <c r="J1079" s="2">
        <f>VLOOKUP(Revised!I1079,Mapping!$H:$I,2,FALSE)</f>
        <v>5</v>
      </c>
      <c r="K1079" s="2">
        <f>VLOOKUP(Revised!J1079,Mapping!$H:$I,2,FALSE)</f>
        <v>5</v>
      </c>
      <c r="L1079" s="2">
        <f>VLOOKUP(Revised!K1079,Mapping!$H:$I,2,FALSE)</f>
        <v>5</v>
      </c>
      <c r="M1079" s="2">
        <f>VLOOKUP(Revised!L1079,Mapping!$H:$I,2,FALSE)</f>
        <v>4</v>
      </c>
      <c r="N1079" s="2">
        <f>VLOOKUP(Revised!M1079,Mapping!$H:$I,2,FALSE)</f>
        <v>4</v>
      </c>
      <c r="O1079" s="2">
        <f>VLOOKUP(Revised!N1079,Mapping!$H:$I,2,FALSE)</f>
        <v>4</v>
      </c>
      <c r="P1079" s="2">
        <f>VLOOKUP(Revised!O1079,Mapping!$H:$I,2,FALSE)</f>
        <v>4</v>
      </c>
      <c r="Q1079" s="2">
        <f>VLOOKUP(Revised!P1079,Mapping!$H:$I,2,FALSE)</f>
        <v>5</v>
      </c>
      <c r="R1079" s="2">
        <f>VLOOKUP(Revised!Q1079,Mapping!$K:$L,2,FALSE)</f>
        <v>5</v>
      </c>
      <c r="S1079" s="2">
        <f>VLOOKUP(Revised!R1079,Mapping!$K:$L,2,FALSE)</f>
        <v>5</v>
      </c>
      <c r="T1079" s="2" t="s">
        <v>883</v>
      </c>
      <c r="U1079" s="2"/>
      <c r="V1079" s="2"/>
    </row>
    <row r="1080" spans="1:22" hidden="1" x14ac:dyDescent="0.2">
      <c r="A1080">
        <v>1079</v>
      </c>
      <c r="B1080" s="1">
        <v>44427.631469907406</v>
      </c>
      <c r="C1080" s="2" t="s">
        <v>3301</v>
      </c>
      <c r="D1080" s="2" t="s">
        <v>195</v>
      </c>
      <c r="E1080" s="3">
        <v>44427</v>
      </c>
      <c r="F1080" s="22">
        <v>2021</v>
      </c>
      <c r="G1080" s="2">
        <f>VLOOKUP(Revised!F1080,Mapping!$H:$I,2,FALSE)</f>
        <v>5</v>
      </c>
      <c r="H1080" s="2">
        <f>VLOOKUP(Revised!G1080,Mapping!$H:$I,2,FALSE)</f>
        <v>5</v>
      </c>
      <c r="I1080" s="2">
        <f>VLOOKUP(Revised!H1080,Mapping!$H:$I,2,FALSE)</f>
        <v>5</v>
      </c>
      <c r="J1080" s="2">
        <f>VLOOKUP(Revised!I1080,Mapping!$H:$I,2,FALSE)</f>
        <v>5</v>
      </c>
      <c r="K1080" s="2">
        <f>VLOOKUP(Revised!J1080,Mapping!$H:$I,2,FALSE)</f>
        <v>5</v>
      </c>
      <c r="L1080" s="2">
        <f>VLOOKUP(Revised!K1080,Mapping!$H:$I,2,FALSE)</f>
        <v>5</v>
      </c>
      <c r="M1080" s="2">
        <f>VLOOKUP(Revised!L1080,Mapping!$H:$I,2,FALSE)</f>
        <v>5</v>
      </c>
      <c r="N1080" s="2">
        <f>VLOOKUP(Revised!M1080,Mapping!$H:$I,2,FALSE)</f>
        <v>5</v>
      </c>
      <c r="O1080" s="2">
        <f>VLOOKUP(Revised!N1080,Mapping!$H:$I,2,FALSE)</f>
        <v>5</v>
      </c>
      <c r="P1080" s="2">
        <f>VLOOKUP(Revised!O1080,Mapping!$H:$I,2,FALSE)</f>
        <v>5</v>
      </c>
      <c r="Q1080" s="2">
        <f>VLOOKUP(Revised!P1080,Mapping!$H:$I,2,FALSE)</f>
        <v>5</v>
      </c>
      <c r="R1080" s="2">
        <f>VLOOKUP(Revised!Q1080,Mapping!$K:$L,2,FALSE)</f>
        <v>5</v>
      </c>
      <c r="S1080" s="2">
        <f>VLOOKUP(Revised!R1080,Mapping!$K:$L,2,FALSE)</f>
        <v>5</v>
      </c>
      <c r="T1080" s="2" t="s">
        <v>884</v>
      </c>
      <c r="U1080" s="2" t="s">
        <v>3339</v>
      </c>
      <c r="V1080" s="2"/>
    </row>
    <row r="1081" spans="1:22" hidden="1" x14ac:dyDescent="0.2">
      <c r="A1081">
        <v>1080</v>
      </c>
      <c r="B1081" s="1">
        <v>44445.622858796298</v>
      </c>
      <c r="C1081" s="2" t="s">
        <v>3301</v>
      </c>
      <c r="D1081" s="2" t="s">
        <v>195</v>
      </c>
      <c r="E1081" s="3">
        <v>44445</v>
      </c>
      <c r="F1081" s="22">
        <v>2021</v>
      </c>
      <c r="G1081" s="2">
        <f>VLOOKUP(Revised!F1081,Mapping!$H:$I,2,FALSE)</f>
        <v>5</v>
      </c>
      <c r="H1081" s="2">
        <f>VLOOKUP(Revised!G1081,Mapping!$H:$I,2,FALSE)</f>
        <v>5</v>
      </c>
      <c r="I1081" s="2">
        <f>VLOOKUP(Revised!H1081,Mapping!$H:$I,2,FALSE)</f>
        <v>5</v>
      </c>
      <c r="J1081" s="2">
        <f>VLOOKUP(Revised!I1081,Mapping!$H:$I,2,FALSE)</f>
        <v>5</v>
      </c>
      <c r="K1081" s="2">
        <f>VLOOKUP(Revised!J1081,Mapping!$H:$I,2,FALSE)</f>
        <v>5</v>
      </c>
      <c r="L1081" s="2">
        <f>VLOOKUP(Revised!K1081,Mapping!$H:$I,2,FALSE)</f>
        <v>5</v>
      </c>
      <c r="M1081" s="2">
        <f>VLOOKUP(Revised!L1081,Mapping!$H:$I,2,FALSE)</f>
        <v>5</v>
      </c>
      <c r="N1081" s="2">
        <f>VLOOKUP(Revised!M1081,Mapping!$H:$I,2,FALSE)</f>
        <v>5</v>
      </c>
      <c r="O1081" s="2">
        <f>VLOOKUP(Revised!N1081,Mapping!$H:$I,2,FALSE)</f>
        <v>5</v>
      </c>
      <c r="P1081" s="2">
        <f>VLOOKUP(Revised!O1081,Mapping!$H:$I,2,FALSE)</f>
        <v>5</v>
      </c>
      <c r="Q1081" s="2">
        <f>VLOOKUP(Revised!P1081,Mapping!$H:$I,2,FALSE)</f>
        <v>5</v>
      </c>
      <c r="R1081" s="2">
        <f>VLOOKUP(Revised!Q1081,Mapping!$K:$L,2,FALSE)</f>
        <v>5</v>
      </c>
      <c r="S1081" s="2">
        <f>VLOOKUP(Revised!R1081,Mapping!$K:$L,2,FALSE)</f>
        <v>5</v>
      </c>
      <c r="T1081" s="2" t="s">
        <v>905</v>
      </c>
      <c r="U1081" s="2"/>
      <c r="V1081" s="2"/>
    </row>
    <row r="1082" spans="1:22" hidden="1" x14ac:dyDescent="0.2">
      <c r="A1082">
        <v>1081</v>
      </c>
      <c r="B1082" s="1">
        <v>44445.624305555553</v>
      </c>
      <c r="C1082" s="2" t="s">
        <v>3301</v>
      </c>
      <c r="D1082" s="2" t="s">
        <v>195</v>
      </c>
      <c r="E1082" s="3">
        <v>44445</v>
      </c>
      <c r="F1082" s="22">
        <v>2021</v>
      </c>
      <c r="G1082" s="2">
        <f>VLOOKUP(Revised!F1082,Mapping!$H:$I,2,FALSE)</f>
        <v>5</v>
      </c>
      <c r="H1082" s="2">
        <f>VLOOKUP(Revised!G1082,Mapping!$H:$I,2,FALSE)</f>
        <v>5</v>
      </c>
      <c r="I1082" s="2">
        <f>VLOOKUP(Revised!H1082,Mapping!$H:$I,2,FALSE)</f>
        <v>5</v>
      </c>
      <c r="J1082" s="2">
        <f>VLOOKUP(Revised!I1082,Mapping!$H:$I,2,FALSE)</f>
        <v>5</v>
      </c>
      <c r="K1082" s="2">
        <f>VLOOKUP(Revised!J1082,Mapping!$H:$I,2,FALSE)</f>
        <v>5</v>
      </c>
      <c r="L1082" s="2">
        <f>VLOOKUP(Revised!K1082,Mapping!$H:$I,2,FALSE)</f>
        <v>5</v>
      </c>
      <c r="M1082" s="2">
        <f>VLOOKUP(Revised!L1082,Mapping!$H:$I,2,FALSE)</f>
        <v>5</v>
      </c>
      <c r="N1082" s="2">
        <f>VLOOKUP(Revised!M1082,Mapping!$H:$I,2,FALSE)</f>
        <v>5</v>
      </c>
      <c r="O1082" s="2">
        <f>VLOOKUP(Revised!N1082,Mapping!$H:$I,2,FALSE)</f>
        <v>5</v>
      </c>
      <c r="P1082" s="2">
        <f>VLOOKUP(Revised!O1082,Mapping!$H:$I,2,FALSE)</f>
        <v>5</v>
      </c>
      <c r="Q1082" s="2">
        <f>VLOOKUP(Revised!P1082,Mapping!$H:$I,2,FALSE)</f>
        <v>5</v>
      </c>
      <c r="R1082" s="2">
        <f>VLOOKUP(Revised!Q1082,Mapping!$K:$L,2,FALSE)</f>
        <v>5</v>
      </c>
      <c r="S1082" s="2">
        <f>VLOOKUP(Revised!R1082,Mapping!$K:$L,2,FALSE)</f>
        <v>5</v>
      </c>
      <c r="T1082" s="2" t="s">
        <v>907</v>
      </c>
      <c r="U1082" s="2"/>
      <c r="V1082" s="2"/>
    </row>
    <row r="1083" spans="1:22" hidden="1" x14ac:dyDescent="0.2">
      <c r="A1083">
        <v>1082</v>
      </c>
      <c r="B1083" s="1">
        <v>44445.624386574076</v>
      </c>
      <c r="C1083" s="2" t="s">
        <v>3301</v>
      </c>
      <c r="D1083" s="2" t="s">
        <v>195</v>
      </c>
      <c r="E1083" s="3">
        <v>44445</v>
      </c>
      <c r="F1083" s="22">
        <v>2021</v>
      </c>
      <c r="G1083" s="2">
        <f>VLOOKUP(Revised!F1083,Mapping!$H:$I,2,FALSE)</f>
        <v>5</v>
      </c>
      <c r="H1083" s="2">
        <f>VLOOKUP(Revised!G1083,Mapping!$H:$I,2,FALSE)</f>
        <v>5</v>
      </c>
      <c r="I1083" s="2">
        <f>VLOOKUP(Revised!H1083,Mapping!$H:$I,2,FALSE)</f>
        <v>5</v>
      </c>
      <c r="J1083" s="2">
        <f>VLOOKUP(Revised!I1083,Mapping!$H:$I,2,FALSE)</f>
        <v>5</v>
      </c>
      <c r="K1083" s="2">
        <f>VLOOKUP(Revised!J1083,Mapping!$H:$I,2,FALSE)</f>
        <v>5</v>
      </c>
      <c r="L1083" s="2">
        <f>VLOOKUP(Revised!K1083,Mapping!$H:$I,2,FALSE)</f>
        <v>5</v>
      </c>
      <c r="M1083" s="2">
        <f>VLOOKUP(Revised!L1083,Mapping!$H:$I,2,FALSE)</f>
        <v>5</v>
      </c>
      <c r="N1083" s="2">
        <f>VLOOKUP(Revised!M1083,Mapping!$H:$I,2,FALSE)</f>
        <v>5</v>
      </c>
      <c r="O1083" s="2">
        <f>VLOOKUP(Revised!N1083,Mapping!$H:$I,2,FALSE)</f>
        <v>5</v>
      </c>
      <c r="P1083" s="2">
        <f>VLOOKUP(Revised!O1083,Mapping!$H:$I,2,FALSE)</f>
        <v>5</v>
      </c>
      <c r="Q1083" s="2">
        <f>VLOOKUP(Revised!P1083,Mapping!$H:$I,2,FALSE)</f>
        <v>5</v>
      </c>
      <c r="R1083" s="2">
        <f>VLOOKUP(Revised!Q1083,Mapping!$K:$L,2,FALSE)</f>
        <v>5</v>
      </c>
      <c r="S1083" s="2">
        <f>VLOOKUP(Revised!R1083,Mapping!$K:$L,2,FALSE)</f>
        <v>5</v>
      </c>
      <c r="T1083" s="2" t="s">
        <v>909</v>
      </c>
      <c r="U1083" s="2"/>
      <c r="V1083" s="2"/>
    </row>
    <row r="1084" spans="1:22" hidden="1" x14ac:dyDescent="0.2">
      <c r="A1084">
        <v>1083</v>
      </c>
      <c r="B1084" s="1">
        <v>44445.624791666669</v>
      </c>
      <c r="C1084" s="2" t="s">
        <v>3301</v>
      </c>
      <c r="D1084" s="2" t="s">
        <v>195</v>
      </c>
      <c r="E1084" s="3">
        <v>44445</v>
      </c>
      <c r="F1084" s="22">
        <v>2021</v>
      </c>
      <c r="G1084" s="2">
        <f>VLOOKUP(Revised!F1084,Mapping!$H:$I,2,FALSE)</f>
        <v>5</v>
      </c>
      <c r="H1084" s="2">
        <f>VLOOKUP(Revised!G1084,Mapping!$H:$I,2,FALSE)</f>
        <v>5</v>
      </c>
      <c r="I1084" s="2">
        <f>VLOOKUP(Revised!H1084,Mapping!$H:$I,2,FALSE)</f>
        <v>5</v>
      </c>
      <c r="J1084" s="2">
        <f>VLOOKUP(Revised!I1084,Mapping!$H:$I,2,FALSE)</f>
        <v>5</v>
      </c>
      <c r="K1084" s="2">
        <f>VLOOKUP(Revised!J1084,Mapping!$H:$I,2,FALSE)</f>
        <v>5</v>
      </c>
      <c r="L1084" s="2">
        <f>VLOOKUP(Revised!K1084,Mapping!$H:$I,2,FALSE)</f>
        <v>5</v>
      </c>
      <c r="M1084" s="2">
        <f>VLOOKUP(Revised!L1084,Mapping!$H:$I,2,FALSE)</f>
        <v>5</v>
      </c>
      <c r="N1084" s="2">
        <f>VLOOKUP(Revised!M1084,Mapping!$H:$I,2,FALSE)</f>
        <v>5</v>
      </c>
      <c r="O1084" s="2">
        <f>VLOOKUP(Revised!N1084,Mapping!$H:$I,2,FALSE)</f>
        <v>5</v>
      </c>
      <c r="P1084" s="2">
        <f>VLOOKUP(Revised!O1084,Mapping!$H:$I,2,FALSE)</f>
        <v>5</v>
      </c>
      <c r="Q1084" s="2">
        <f>VLOOKUP(Revised!P1084,Mapping!$H:$I,2,FALSE)</f>
        <v>5</v>
      </c>
      <c r="R1084" s="2">
        <f>VLOOKUP(Revised!Q1084,Mapping!$K:$L,2,FALSE)</f>
        <v>5</v>
      </c>
      <c r="S1084" s="2">
        <f>VLOOKUP(Revised!R1084,Mapping!$K:$L,2,FALSE)</f>
        <v>5</v>
      </c>
      <c r="T1084" s="2" t="s">
        <v>911</v>
      </c>
      <c r="U1084" s="2" t="s">
        <v>912</v>
      </c>
      <c r="V1084" s="2"/>
    </row>
    <row r="1085" spans="1:22" hidden="1" x14ac:dyDescent="0.2">
      <c r="A1085">
        <v>1084</v>
      </c>
      <c r="B1085" s="1">
        <v>44445.624884259261</v>
      </c>
      <c r="C1085" s="2" t="s">
        <v>3301</v>
      </c>
      <c r="D1085" s="2" t="s">
        <v>195</v>
      </c>
      <c r="E1085" s="3">
        <v>44445</v>
      </c>
      <c r="F1085" s="22">
        <v>2021</v>
      </c>
      <c r="G1085" s="2">
        <f>VLOOKUP(Revised!F1085,Mapping!$H:$I,2,FALSE)</f>
        <v>4</v>
      </c>
      <c r="H1085" s="2">
        <f>VLOOKUP(Revised!G1085,Mapping!$H:$I,2,FALSE)</f>
        <v>4</v>
      </c>
      <c r="I1085" s="2">
        <f>VLOOKUP(Revised!H1085,Mapping!$H:$I,2,FALSE)</f>
        <v>5</v>
      </c>
      <c r="J1085" s="2">
        <f>VLOOKUP(Revised!I1085,Mapping!$H:$I,2,FALSE)</f>
        <v>5</v>
      </c>
      <c r="K1085" s="2">
        <f>VLOOKUP(Revised!J1085,Mapping!$H:$I,2,FALSE)</f>
        <v>5</v>
      </c>
      <c r="L1085" s="2">
        <f>VLOOKUP(Revised!K1085,Mapping!$H:$I,2,FALSE)</f>
        <v>5</v>
      </c>
      <c r="M1085" s="2">
        <f>VLOOKUP(Revised!L1085,Mapping!$H:$I,2,FALSE)</f>
        <v>5</v>
      </c>
      <c r="N1085" s="2">
        <f>VLOOKUP(Revised!M1085,Mapping!$H:$I,2,FALSE)</f>
        <v>5</v>
      </c>
      <c r="O1085" s="2">
        <f>VLOOKUP(Revised!N1085,Mapping!$H:$I,2,FALSE)</f>
        <v>5</v>
      </c>
      <c r="P1085" s="2">
        <f>VLOOKUP(Revised!O1085,Mapping!$H:$I,2,FALSE)</f>
        <v>5</v>
      </c>
      <c r="Q1085" s="2">
        <f>VLOOKUP(Revised!P1085,Mapping!$H:$I,2,FALSE)</f>
        <v>5</v>
      </c>
      <c r="R1085" s="2">
        <f>VLOOKUP(Revised!Q1085,Mapping!$K:$L,2,FALSE)</f>
        <v>3</v>
      </c>
      <c r="S1085" s="2">
        <f>VLOOKUP(Revised!R1085,Mapping!$K:$L,2,FALSE)</f>
        <v>3</v>
      </c>
      <c r="T1085" s="2" t="s">
        <v>913</v>
      </c>
      <c r="U1085" s="2" t="s">
        <v>914</v>
      </c>
      <c r="V1085" s="2"/>
    </row>
    <row r="1086" spans="1:22" hidden="1" x14ac:dyDescent="0.2">
      <c r="A1086">
        <v>1085</v>
      </c>
      <c r="B1086" s="1">
        <v>44445.625069444446</v>
      </c>
      <c r="C1086" s="2" t="s">
        <v>3301</v>
      </c>
      <c r="D1086" s="2" t="s">
        <v>195</v>
      </c>
      <c r="E1086" s="3">
        <v>44445</v>
      </c>
      <c r="F1086" s="22">
        <v>2021</v>
      </c>
      <c r="G1086" s="2">
        <f>VLOOKUP(Revised!F1086,Mapping!$H:$I,2,FALSE)</f>
        <v>5</v>
      </c>
      <c r="H1086" s="2">
        <f>VLOOKUP(Revised!G1086,Mapping!$H:$I,2,FALSE)</f>
        <v>5</v>
      </c>
      <c r="I1086" s="2">
        <f>VLOOKUP(Revised!H1086,Mapping!$H:$I,2,FALSE)</f>
        <v>5</v>
      </c>
      <c r="J1086" s="2">
        <f>VLOOKUP(Revised!I1086,Mapping!$H:$I,2,FALSE)</f>
        <v>5</v>
      </c>
      <c r="K1086" s="2">
        <f>VLOOKUP(Revised!J1086,Mapping!$H:$I,2,FALSE)</f>
        <v>5</v>
      </c>
      <c r="L1086" s="2">
        <f>VLOOKUP(Revised!K1086,Mapping!$H:$I,2,FALSE)</f>
        <v>5</v>
      </c>
      <c r="M1086" s="2">
        <f>VLOOKUP(Revised!L1086,Mapping!$H:$I,2,FALSE)</f>
        <v>5</v>
      </c>
      <c r="N1086" s="2">
        <f>VLOOKUP(Revised!M1086,Mapping!$H:$I,2,FALSE)</f>
        <v>5</v>
      </c>
      <c r="O1086" s="2">
        <f>VLOOKUP(Revised!N1086,Mapping!$H:$I,2,FALSE)</f>
        <v>5</v>
      </c>
      <c r="P1086" s="2">
        <f>VLOOKUP(Revised!O1086,Mapping!$H:$I,2,FALSE)</f>
        <v>5</v>
      </c>
      <c r="Q1086" s="2">
        <f>VLOOKUP(Revised!P1086,Mapping!$H:$I,2,FALSE)</f>
        <v>5</v>
      </c>
      <c r="R1086" s="2">
        <f>VLOOKUP(Revised!Q1086,Mapping!$K:$L,2,FALSE)</f>
        <v>5</v>
      </c>
      <c r="S1086" s="2">
        <f>VLOOKUP(Revised!R1086,Mapping!$K:$L,2,FALSE)</f>
        <v>5</v>
      </c>
      <c r="T1086" s="2" t="s">
        <v>915</v>
      </c>
      <c r="U1086" s="2" t="s">
        <v>916</v>
      </c>
      <c r="V1086" s="2"/>
    </row>
    <row r="1087" spans="1:22" hidden="1" x14ac:dyDescent="0.2">
      <c r="A1087">
        <v>1086</v>
      </c>
      <c r="B1087" s="1">
        <v>44445.625104166669</v>
      </c>
      <c r="C1087" s="2" t="s">
        <v>3301</v>
      </c>
      <c r="D1087" s="2" t="s">
        <v>195</v>
      </c>
      <c r="E1087" s="3">
        <v>44445</v>
      </c>
      <c r="F1087" s="22">
        <v>2021</v>
      </c>
      <c r="G1087" s="2">
        <f>VLOOKUP(Revised!F1087,Mapping!$H:$I,2,FALSE)</f>
        <v>5</v>
      </c>
      <c r="H1087" s="2">
        <f>VLOOKUP(Revised!G1087,Mapping!$H:$I,2,FALSE)</f>
        <v>5</v>
      </c>
      <c r="I1087" s="2">
        <f>VLOOKUP(Revised!H1087,Mapping!$H:$I,2,FALSE)</f>
        <v>5</v>
      </c>
      <c r="J1087" s="2">
        <f>VLOOKUP(Revised!I1087,Mapping!$H:$I,2,FALSE)</f>
        <v>5</v>
      </c>
      <c r="K1087" s="2">
        <f>VLOOKUP(Revised!J1087,Mapping!$H:$I,2,FALSE)</f>
        <v>5</v>
      </c>
      <c r="L1087" s="2">
        <f>VLOOKUP(Revised!K1087,Mapping!$H:$I,2,FALSE)</f>
        <v>5</v>
      </c>
      <c r="M1087" s="2">
        <f>VLOOKUP(Revised!L1087,Mapping!$H:$I,2,FALSE)</f>
        <v>5</v>
      </c>
      <c r="N1087" s="2">
        <f>VLOOKUP(Revised!M1087,Mapping!$H:$I,2,FALSE)</f>
        <v>5</v>
      </c>
      <c r="O1087" s="2">
        <f>VLOOKUP(Revised!N1087,Mapping!$H:$I,2,FALSE)</f>
        <v>5</v>
      </c>
      <c r="P1087" s="2">
        <f>VLOOKUP(Revised!O1087,Mapping!$H:$I,2,FALSE)</f>
        <v>5</v>
      </c>
      <c r="Q1087" s="2">
        <f>VLOOKUP(Revised!P1087,Mapping!$H:$I,2,FALSE)</f>
        <v>5</v>
      </c>
      <c r="R1087" s="2">
        <f>VLOOKUP(Revised!Q1087,Mapping!$K:$L,2,FALSE)</f>
        <v>5</v>
      </c>
      <c r="S1087" s="2">
        <f>VLOOKUP(Revised!R1087,Mapping!$K:$L,2,FALSE)</f>
        <v>5</v>
      </c>
      <c r="T1087" s="2" t="s">
        <v>917</v>
      </c>
      <c r="U1087" s="2"/>
      <c r="V1087" s="2"/>
    </row>
    <row r="1088" spans="1:22" hidden="1" x14ac:dyDescent="0.2">
      <c r="A1088">
        <v>1087</v>
      </c>
      <c r="B1088" s="1">
        <v>44445.625127314815</v>
      </c>
      <c r="C1088" s="2" t="s">
        <v>3301</v>
      </c>
      <c r="D1088" s="2" t="s">
        <v>195</v>
      </c>
      <c r="E1088" s="3">
        <v>44445</v>
      </c>
      <c r="F1088" s="22">
        <v>2021</v>
      </c>
      <c r="G1088" s="2">
        <f>VLOOKUP(Revised!F1088,Mapping!$H:$I,2,FALSE)</f>
        <v>5</v>
      </c>
      <c r="H1088" s="2">
        <f>VLOOKUP(Revised!G1088,Mapping!$H:$I,2,FALSE)</f>
        <v>4</v>
      </c>
      <c r="I1088" s="2">
        <f>VLOOKUP(Revised!H1088,Mapping!$H:$I,2,FALSE)</f>
        <v>4</v>
      </c>
      <c r="J1088" s="2">
        <f>VLOOKUP(Revised!I1088,Mapping!$H:$I,2,FALSE)</f>
        <v>4</v>
      </c>
      <c r="K1088" s="2">
        <f>VLOOKUP(Revised!J1088,Mapping!$H:$I,2,FALSE)</f>
        <v>5</v>
      </c>
      <c r="L1088" s="2">
        <f>VLOOKUP(Revised!K1088,Mapping!$H:$I,2,FALSE)</f>
        <v>4</v>
      </c>
      <c r="M1088" s="2">
        <f>VLOOKUP(Revised!L1088,Mapping!$H:$I,2,FALSE)</f>
        <v>4</v>
      </c>
      <c r="N1088" s="2">
        <f>VLOOKUP(Revised!M1088,Mapping!$H:$I,2,FALSE)</f>
        <v>5</v>
      </c>
      <c r="O1088" s="2">
        <f>VLOOKUP(Revised!N1088,Mapping!$H:$I,2,FALSE)</f>
        <v>4</v>
      </c>
      <c r="P1088" s="2">
        <f>VLOOKUP(Revised!O1088,Mapping!$H:$I,2,FALSE)</f>
        <v>4</v>
      </c>
      <c r="Q1088" s="2">
        <f>VLOOKUP(Revised!P1088,Mapping!$H:$I,2,FALSE)</f>
        <v>4</v>
      </c>
      <c r="R1088" s="2">
        <f>VLOOKUP(Revised!Q1088,Mapping!$K:$L,2,FALSE)</f>
        <v>5</v>
      </c>
      <c r="S1088" s="2">
        <f>VLOOKUP(Revised!R1088,Mapping!$K:$L,2,FALSE)</f>
        <v>5</v>
      </c>
      <c r="T1088" s="2" t="s">
        <v>918</v>
      </c>
      <c r="U1088" s="2"/>
      <c r="V1088" s="2"/>
    </row>
    <row r="1089" spans="1:22" hidden="1" x14ac:dyDescent="0.2">
      <c r="A1089">
        <v>1088</v>
      </c>
      <c r="B1089" s="1">
        <v>44445.625173611108</v>
      </c>
      <c r="C1089" s="2" t="s">
        <v>3301</v>
      </c>
      <c r="D1089" s="2" t="s">
        <v>195</v>
      </c>
      <c r="E1089" s="3">
        <v>44445</v>
      </c>
      <c r="F1089" s="22">
        <v>2021</v>
      </c>
      <c r="G1089" s="2">
        <f>VLOOKUP(Revised!F1089,Mapping!$H:$I,2,FALSE)</f>
        <v>5</v>
      </c>
      <c r="H1089" s="2">
        <f>VLOOKUP(Revised!G1089,Mapping!$H:$I,2,FALSE)</f>
        <v>5</v>
      </c>
      <c r="I1089" s="2">
        <f>VLOOKUP(Revised!H1089,Mapping!$H:$I,2,FALSE)</f>
        <v>5</v>
      </c>
      <c r="J1089" s="2">
        <f>VLOOKUP(Revised!I1089,Mapping!$H:$I,2,FALSE)</f>
        <v>5</v>
      </c>
      <c r="K1089" s="2">
        <f>VLOOKUP(Revised!J1089,Mapping!$H:$I,2,FALSE)</f>
        <v>5</v>
      </c>
      <c r="L1089" s="2">
        <f>VLOOKUP(Revised!K1089,Mapping!$H:$I,2,FALSE)</f>
        <v>5</v>
      </c>
      <c r="M1089" s="2">
        <f>VLOOKUP(Revised!L1089,Mapping!$H:$I,2,FALSE)</f>
        <v>5</v>
      </c>
      <c r="N1089" s="2">
        <f>VLOOKUP(Revised!M1089,Mapping!$H:$I,2,FALSE)</f>
        <v>4</v>
      </c>
      <c r="O1089" s="2">
        <f>VLOOKUP(Revised!N1089,Mapping!$H:$I,2,FALSE)</f>
        <v>4</v>
      </c>
      <c r="P1089" s="2">
        <f>VLOOKUP(Revised!O1089,Mapping!$H:$I,2,FALSE)</f>
        <v>5</v>
      </c>
      <c r="Q1089" s="2">
        <f>VLOOKUP(Revised!P1089,Mapping!$H:$I,2,FALSE)</f>
        <v>5</v>
      </c>
      <c r="R1089" s="2">
        <f>VLOOKUP(Revised!Q1089,Mapping!$K:$L,2,FALSE)</f>
        <v>5</v>
      </c>
      <c r="S1089" s="2">
        <f>VLOOKUP(Revised!R1089,Mapping!$K:$L,2,FALSE)</f>
        <v>5</v>
      </c>
      <c r="T1089" s="2" t="s">
        <v>920</v>
      </c>
      <c r="U1089" s="2"/>
      <c r="V1089" s="2"/>
    </row>
    <row r="1090" spans="1:22" hidden="1" x14ac:dyDescent="0.2">
      <c r="A1090">
        <v>1089</v>
      </c>
      <c r="B1090" s="1">
        <v>44445.625335648147</v>
      </c>
      <c r="C1090" s="2" t="s">
        <v>3301</v>
      </c>
      <c r="D1090" s="2" t="s">
        <v>195</v>
      </c>
      <c r="E1090" s="3">
        <v>44445</v>
      </c>
      <c r="F1090" s="22">
        <v>2021</v>
      </c>
      <c r="G1090" s="2">
        <f>VLOOKUP(Revised!F1090,Mapping!$H:$I,2,FALSE)</f>
        <v>4</v>
      </c>
      <c r="H1090" s="2">
        <f>VLOOKUP(Revised!G1090,Mapping!$H:$I,2,FALSE)</f>
        <v>4</v>
      </c>
      <c r="I1090" s="2">
        <f>VLOOKUP(Revised!H1090,Mapping!$H:$I,2,FALSE)</f>
        <v>5</v>
      </c>
      <c r="J1090" s="2">
        <f>VLOOKUP(Revised!I1090,Mapping!$H:$I,2,FALSE)</f>
        <v>4</v>
      </c>
      <c r="K1090" s="2">
        <f>VLOOKUP(Revised!J1090,Mapping!$H:$I,2,FALSE)</f>
        <v>5</v>
      </c>
      <c r="L1090" s="2">
        <f>VLOOKUP(Revised!K1090,Mapping!$H:$I,2,FALSE)</f>
        <v>5</v>
      </c>
      <c r="M1090" s="2">
        <f>VLOOKUP(Revised!L1090,Mapping!$H:$I,2,FALSE)</f>
        <v>4</v>
      </c>
      <c r="N1090" s="2">
        <f>VLOOKUP(Revised!M1090,Mapping!$H:$I,2,FALSE)</f>
        <v>5</v>
      </c>
      <c r="O1090" s="2">
        <f>VLOOKUP(Revised!N1090,Mapping!$H:$I,2,FALSE)</f>
        <v>5</v>
      </c>
      <c r="P1090" s="2">
        <f>VLOOKUP(Revised!O1090,Mapping!$H:$I,2,FALSE)</f>
        <v>4</v>
      </c>
      <c r="Q1090" s="2">
        <f>VLOOKUP(Revised!P1090,Mapping!$H:$I,2,FALSE)</f>
        <v>5</v>
      </c>
      <c r="R1090" s="2">
        <f>VLOOKUP(Revised!Q1090,Mapping!$K:$L,2,FALSE)</f>
        <v>5</v>
      </c>
      <c r="S1090" s="2">
        <f>VLOOKUP(Revised!R1090,Mapping!$K:$L,2,FALSE)</f>
        <v>5</v>
      </c>
      <c r="T1090" s="2" t="s">
        <v>921</v>
      </c>
      <c r="U1090" s="2" t="s">
        <v>922</v>
      </c>
      <c r="V1090" s="2"/>
    </row>
    <row r="1091" spans="1:22" hidden="1" x14ac:dyDescent="0.2">
      <c r="A1091">
        <v>1090</v>
      </c>
      <c r="B1091" s="1">
        <v>44445.625706018516</v>
      </c>
      <c r="C1091" s="2" t="s">
        <v>3301</v>
      </c>
      <c r="D1091" s="2" t="s">
        <v>195</v>
      </c>
      <c r="E1091" s="3">
        <v>44445</v>
      </c>
      <c r="F1091" s="22">
        <v>2021</v>
      </c>
      <c r="G1091" s="2">
        <f>VLOOKUP(Revised!F1091,Mapping!$H:$I,2,FALSE)</f>
        <v>4</v>
      </c>
      <c r="H1091" s="2">
        <f>VLOOKUP(Revised!G1091,Mapping!$H:$I,2,FALSE)</f>
        <v>4</v>
      </c>
      <c r="I1091" s="2">
        <f>VLOOKUP(Revised!H1091,Mapping!$H:$I,2,FALSE)</f>
        <v>5</v>
      </c>
      <c r="J1091" s="2">
        <f>VLOOKUP(Revised!I1091,Mapping!$H:$I,2,FALSE)</f>
        <v>5</v>
      </c>
      <c r="K1091" s="2">
        <f>VLOOKUP(Revised!J1091,Mapping!$H:$I,2,FALSE)</f>
        <v>5</v>
      </c>
      <c r="L1091" s="2">
        <f>VLOOKUP(Revised!K1091,Mapping!$H:$I,2,FALSE)</f>
        <v>5</v>
      </c>
      <c r="M1091" s="2">
        <f>VLOOKUP(Revised!L1091,Mapping!$H:$I,2,FALSE)</f>
        <v>4</v>
      </c>
      <c r="N1091" s="2">
        <f>VLOOKUP(Revised!M1091,Mapping!$H:$I,2,FALSE)</f>
        <v>5</v>
      </c>
      <c r="O1091" s="2">
        <f>VLOOKUP(Revised!N1091,Mapping!$H:$I,2,FALSE)</f>
        <v>5</v>
      </c>
      <c r="P1091" s="2">
        <f>VLOOKUP(Revised!O1091,Mapping!$H:$I,2,FALSE)</f>
        <v>4</v>
      </c>
      <c r="Q1091" s="2">
        <f>VLOOKUP(Revised!P1091,Mapping!$H:$I,2,FALSE)</f>
        <v>5</v>
      </c>
      <c r="R1091" s="2">
        <f>VLOOKUP(Revised!Q1091,Mapping!$K:$L,2,FALSE)</f>
        <v>3</v>
      </c>
      <c r="S1091" s="2">
        <f>VLOOKUP(Revised!R1091,Mapping!$K:$L,2,FALSE)</f>
        <v>5</v>
      </c>
      <c r="T1091" s="2" t="s">
        <v>924</v>
      </c>
      <c r="U1091" s="2"/>
      <c r="V1091" s="2"/>
    </row>
    <row r="1092" spans="1:22" hidden="1" x14ac:dyDescent="0.2">
      <c r="A1092">
        <v>1091</v>
      </c>
      <c r="B1092" s="1">
        <v>44445.625740740739</v>
      </c>
      <c r="C1092" s="2" t="s">
        <v>3301</v>
      </c>
      <c r="D1092" s="2" t="s">
        <v>195</v>
      </c>
      <c r="E1092" s="3">
        <v>44445</v>
      </c>
      <c r="F1092" s="22">
        <v>2021</v>
      </c>
      <c r="G1092" s="2">
        <f>VLOOKUP(Revised!F1092,Mapping!$H:$I,2,FALSE)</f>
        <v>5</v>
      </c>
      <c r="H1092" s="2">
        <f>VLOOKUP(Revised!G1092,Mapping!$H:$I,2,FALSE)</f>
        <v>5</v>
      </c>
      <c r="I1092" s="2">
        <f>VLOOKUP(Revised!H1092,Mapping!$H:$I,2,FALSE)</f>
        <v>5</v>
      </c>
      <c r="J1092" s="2">
        <f>VLOOKUP(Revised!I1092,Mapping!$H:$I,2,FALSE)</f>
        <v>4</v>
      </c>
      <c r="K1092" s="2">
        <f>VLOOKUP(Revised!J1092,Mapping!$H:$I,2,FALSE)</f>
        <v>5</v>
      </c>
      <c r="L1092" s="2">
        <f>VLOOKUP(Revised!K1092,Mapping!$H:$I,2,FALSE)</f>
        <v>4</v>
      </c>
      <c r="M1092" s="2">
        <f>VLOOKUP(Revised!L1092,Mapping!$H:$I,2,FALSE)</f>
        <v>5</v>
      </c>
      <c r="N1092" s="2">
        <f>VLOOKUP(Revised!M1092,Mapping!$H:$I,2,FALSE)</f>
        <v>5</v>
      </c>
      <c r="O1092" s="2">
        <f>VLOOKUP(Revised!N1092,Mapping!$H:$I,2,FALSE)</f>
        <v>4</v>
      </c>
      <c r="P1092" s="2">
        <f>VLOOKUP(Revised!O1092,Mapping!$H:$I,2,FALSE)</f>
        <v>4</v>
      </c>
      <c r="Q1092" s="2">
        <f>VLOOKUP(Revised!P1092,Mapping!$H:$I,2,FALSE)</f>
        <v>4</v>
      </c>
      <c r="R1092" s="2">
        <f>VLOOKUP(Revised!Q1092,Mapping!$K:$L,2,FALSE)</f>
        <v>5</v>
      </c>
      <c r="S1092" s="2">
        <f>VLOOKUP(Revised!R1092,Mapping!$K:$L,2,FALSE)</f>
        <v>5</v>
      </c>
      <c r="T1092" s="2" t="s">
        <v>925</v>
      </c>
      <c r="U1092" s="2" t="s">
        <v>926</v>
      </c>
      <c r="V1092" s="2"/>
    </row>
    <row r="1093" spans="1:22" hidden="1" x14ac:dyDescent="0.2">
      <c r="A1093">
        <v>1092</v>
      </c>
      <c r="B1093" s="1">
        <v>44445.625752314816</v>
      </c>
      <c r="C1093" s="2" t="s">
        <v>3301</v>
      </c>
      <c r="D1093" s="2" t="s">
        <v>195</v>
      </c>
      <c r="E1093" s="3">
        <v>44445</v>
      </c>
      <c r="F1093" s="22">
        <v>2021</v>
      </c>
      <c r="G1093" s="2">
        <f>VLOOKUP(Revised!F1093,Mapping!$H:$I,2,FALSE)</f>
        <v>5</v>
      </c>
      <c r="H1093" s="2">
        <f>VLOOKUP(Revised!G1093,Mapping!$H:$I,2,FALSE)</f>
        <v>5</v>
      </c>
      <c r="I1093" s="2">
        <f>VLOOKUP(Revised!H1093,Mapping!$H:$I,2,FALSE)</f>
        <v>5</v>
      </c>
      <c r="J1093" s="2">
        <f>VLOOKUP(Revised!I1093,Mapping!$H:$I,2,FALSE)</f>
        <v>5</v>
      </c>
      <c r="K1093" s="2">
        <f>VLOOKUP(Revised!J1093,Mapping!$H:$I,2,FALSE)</f>
        <v>5</v>
      </c>
      <c r="L1093" s="2">
        <f>VLOOKUP(Revised!K1093,Mapping!$H:$I,2,FALSE)</f>
        <v>5</v>
      </c>
      <c r="M1093" s="2">
        <f>VLOOKUP(Revised!L1093,Mapping!$H:$I,2,FALSE)</f>
        <v>5</v>
      </c>
      <c r="N1093" s="2">
        <f>VLOOKUP(Revised!M1093,Mapping!$H:$I,2,FALSE)</f>
        <v>5</v>
      </c>
      <c r="O1093" s="2">
        <f>VLOOKUP(Revised!N1093,Mapping!$H:$I,2,FALSE)</f>
        <v>5</v>
      </c>
      <c r="P1093" s="2">
        <f>VLOOKUP(Revised!O1093,Mapping!$H:$I,2,FALSE)</f>
        <v>5</v>
      </c>
      <c r="Q1093" s="2">
        <f>VLOOKUP(Revised!P1093,Mapping!$H:$I,2,FALSE)</f>
        <v>5</v>
      </c>
      <c r="R1093" s="2">
        <f>VLOOKUP(Revised!Q1093,Mapping!$K:$L,2,FALSE)</f>
        <v>5</v>
      </c>
      <c r="S1093" s="2">
        <f>VLOOKUP(Revised!R1093,Mapping!$K:$L,2,FALSE)</f>
        <v>5</v>
      </c>
      <c r="T1093" s="2" t="s">
        <v>927</v>
      </c>
      <c r="U1093" s="2"/>
      <c r="V1093" s="2"/>
    </row>
    <row r="1094" spans="1:22" hidden="1" x14ac:dyDescent="0.2">
      <c r="A1094">
        <v>1093</v>
      </c>
      <c r="B1094" s="1">
        <v>44445.626284722224</v>
      </c>
      <c r="C1094" s="2" t="s">
        <v>3301</v>
      </c>
      <c r="D1094" s="2" t="s">
        <v>195</v>
      </c>
      <c r="E1094" s="3">
        <v>44445</v>
      </c>
      <c r="F1094" s="22">
        <v>2021</v>
      </c>
      <c r="G1094" s="2">
        <f>VLOOKUP(Revised!F1094,Mapping!$H:$I,2,FALSE)</f>
        <v>4</v>
      </c>
      <c r="H1094" s="2">
        <f>VLOOKUP(Revised!G1094,Mapping!$H:$I,2,FALSE)</f>
        <v>4</v>
      </c>
      <c r="I1094" s="2">
        <f>VLOOKUP(Revised!H1094,Mapping!$H:$I,2,FALSE)</f>
        <v>4</v>
      </c>
      <c r="J1094" s="2">
        <f>VLOOKUP(Revised!I1094,Mapping!$H:$I,2,FALSE)</f>
        <v>4</v>
      </c>
      <c r="K1094" s="2">
        <f>VLOOKUP(Revised!J1094,Mapping!$H:$I,2,FALSE)</f>
        <v>4</v>
      </c>
      <c r="L1094" s="2">
        <f>VLOOKUP(Revised!K1094,Mapping!$H:$I,2,FALSE)</f>
        <v>4</v>
      </c>
      <c r="M1094" s="2">
        <f>VLOOKUP(Revised!L1094,Mapping!$H:$I,2,FALSE)</f>
        <v>4</v>
      </c>
      <c r="N1094" s="2">
        <f>VLOOKUP(Revised!M1094,Mapping!$H:$I,2,FALSE)</f>
        <v>5</v>
      </c>
      <c r="O1094" s="2">
        <f>VLOOKUP(Revised!N1094,Mapping!$H:$I,2,FALSE)</f>
        <v>5</v>
      </c>
      <c r="P1094" s="2">
        <f>VLOOKUP(Revised!O1094,Mapping!$H:$I,2,FALSE)</f>
        <v>4</v>
      </c>
      <c r="Q1094" s="2">
        <f>VLOOKUP(Revised!P1094,Mapping!$H:$I,2,FALSE)</f>
        <v>3</v>
      </c>
      <c r="R1094" s="2">
        <f>VLOOKUP(Revised!Q1094,Mapping!$K:$L,2,FALSE)</f>
        <v>3</v>
      </c>
      <c r="S1094" s="2">
        <f>VLOOKUP(Revised!R1094,Mapping!$K:$L,2,FALSE)</f>
        <v>3</v>
      </c>
      <c r="T1094" s="2"/>
      <c r="U1094" s="2" t="s">
        <v>929</v>
      </c>
      <c r="V1094" s="2"/>
    </row>
    <row r="1095" spans="1:22" hidden="1" x14ac:dyDescent="0.2">
      <c r="A1095">
        <v>1094</v>
      </c>
      <c r="B1095" s="1">
        <v>44445.626736111109</v>
      </c>
      <c r="C1095" s="2" t="s">
        <v>3301</v>
      </c>
      <c r="D1095" s="2" t="s">
        <v>195</v>
      </c>
      <c r="E1095" s="3">
        <v>44445</v>
      </c>
      <c r="F1095" s="22">
        <v>2021</v>
      </c>
      <c r="G1095" s="2">
        <f>VLOOKUP(Revised!F1095,Mapping!$H:$I,2,FALSE)</f>
        <v>4</v>
      </c>
      <c r="H1095" s="2">
        <f>VLOOKUP(Revised!G1095,Mapping!$H:$I,2,FALSE)</f>
        <v>5</v>
      </c>
      <c r="I1095" s="2">
        <f>VLOOKUP(Revised!H1095,Mapping!$H:$I,2,FALSE)</f>
        <v>5</v>
      </c>
      <c r="J1095" s="2">
        <f>VLOOKUP(Revised!I1095,Mapping!$H:$I,2,FALSE)</f>
        <v>5</v>
      </c>
      <c r="K1095" s="2">
        <f>VLOOKUP(Revised!J1095,Mapping!$H:$I,2,FALSE)</f>
        <v>4</v>
      </c>
      <c r="L1095" s="2">
        <f>VLOOKUP(Revised!K1095,Mapping!$H:$I,2,FALSE)</f>
        <v>4</v>
      </c>
      <c r="M1095" s="2">
        <f>VLOOKUP(Revised!L1095,Mapping!$H:$I,2,FALSE)</f>
        <v>4</v>
      </c>
      <c r="N1095" s="2">
        <f>VLOOKUP(Revised!M1095,Mapping!$H:$I,2,FALSE)</f>
        <v>5</v>
      </c>
      <c r="O1095" s="2">
        <f>VLOOKUP(Revised!N1095,Mapping!$H:$I,2,FALSE)</f>
        <v>5</v>
      </c>
      <c r="P1095" s="2">
        <f>VLOOKUP(Revised!O1095,Mapping!$H:$I,2,FALSE)</f>
        <v>4</v>
      </c>
      <c r="Q1095" s="2">
        <f>VLOOKUP(Revised!P1095,Mapping!$H:$I,2,FALSE)</f>
        <v>5</v>
      </c>
      <c r="R1095" s="2">
        <f>VLOOKUP(Revised!Q1095,Mapping!$K:$L,2,FALSE)</f>
        <v>3</v>
      </c>
      <c r="S1095" s="2">
        <f>VLOOKUP(Revised!R1095,Mapping!$K:$L,2,FALSE)</f>
        <v>3</v>
      </c>
      <c r="T1095" s="2" t="s">
        <v>931</v>
      </c>
      <c r="U1095" s="2"/>
      <c r="V1095" s="2"/>
    </row>
    <row r="1096" spans="1:22" hidden="1" x14ac:dyDescent="0.2">
      <c r="A1096">
        <v>1095</v>
      </c>
      <c r="B1096" s="1">
        <v>44445.627199074072</v>
      </c>
      <c r="C1096" s="2" t="s">
        <v>3301</v>
      </c>
      <c r="D1096" s="2" t="s">
        <v>195</v>
      </c>
      <c r="E1096" s="3">
        <v>44445</v>
      </c>
      <c r="F1096" s="22">
        <v>2021</v>
      </c>
      <c r="G1096" s="2">
        <f>VLOOKUP(Revised!F1096,Mapping!$H:$I,2,FALSE)</f>
        <v>4</v>
      </c>
      <c r="H1096" s="2">
        <f>VLOOKUP(Revised!G1096,Mapping!$H:$I,2,FALSE)</f>
        <v>4</v>
      </c>
      <c r="I1096" s="2">
        <f>VLOOKUP(Revised!H1096,Mapping!$H:$I,2,FALSE)</f>
        <v>5</v>
      </c>
      <c r="J1096" s="2">
        <f>VLOOKUP(Revised!I1096,Mapping!$H:$I,2,FALSE)</f>
        <v>4</v>
      </c>
      <c r="K1096" s="2">
        <f>VLOOKUP(Revised!J1096,Mapping!$H:$I,2,FALSE)</f>
        <v>5</v>
      </c>
      <c r="L1096" s="2">
        <f>VLOOKUP(Revised!K1096,Mapping!$H:$I,2,FALSE)</f>
        <v>5</v>
      </c>
      <c r="M1096" s="2">
        <f>VLOOKUP(Revised!L1096,Mapping!$H:$I,2,FALSE)</f>
        <v>5</v>
      </c>
      <c r="N1096" s="2">
        <f>VLOOKUP(Revised!M1096,Mapping!$H:$I,2,FALSE)</f>
        <v>5</v>
      </c>
      <c r="O1096" s="2">
        <f>VLOOKUP(Revised!N1096,Mapping!$H:$I,2,FALSE)</f>
        <v>5</v>
      </c>
      <c r="P1096" s="2">
        <f>VLOOKUP(Revised!O1096,Mapping!$H:$I,2,FALSE)</f>
        <v>5</v>
      </c>
      <c r="Q1096" s="2">
        <f>VLOOKUP(Revised!P1096,Mapping!$H:$I,2,FALSE)</f>
        <v>4</v>
      </c>
      <c r="R1096" s="2">
        <f>VLOOKUP(Revised!Q1096,Mapping!$K:$L,2,FALSE)</f>
        <v>5</v>
      </c>
      <c r="S1096" s="2">
        <f>VLOOKUP(Revised!R1096,Mapping!$K:$L,2,FALSE)</f>
        <v>3</v>
      </c>
      <c r="T1096" s="2" t="s">
        <v>932</v>
      </c>
      <c r="U1096" s="2"/>
      <c r="V1096" s="2"/>
    </row>
    <row r="1097" spans="1:22" hidden="1" x14ac:dyDescent="0.2">
      <c r="A1097">
        <v>1096</v>
      </c>
      <c r="B1097" s="1">
        <v>44447.617708333331</v>
      </c>
      <c r="C1097" s="2" t="s">
        <v>3301</v>
      </c>
      <c r="D1097" s="2" t="s">
        <v>3305</v>
      </c>
      <c r="E1097" s="3">
        <v>44447</v>
      </c>
      <c r="F1097" s="22">
        <v>2021</v>
      </c>
      <c r="G1097" s="2">
        <f>VLOOKUP(Revised!F1097,Mapping!$H:$I,2,FALSE)</f>
        <v>5</v>
      </c>
      <c r="H1097" s="2">
        <f>VLOOKUP(Revised!G1097,Mapping!$H:$I,2,FALSE)</f>
        <v>5</v>
      </c>
      <c r="I1097" s="2">
        <f>VLOOKUP(Revised!H1097,Mapping!$H:$I,2,FALSE)</f>
        <v>5</v>
      </c>
      <c r="J1097" s="2">
        <f>VLOOKUP(Revised!I1097,Mapping!$H:$I,2,FALSE)</f>
        <v>5</v>
      </c>
      <c r="K1097" s="2">
        <f>VLOOKUP(Revised!J1097,Mapping!$H:$I,2,FALSE)</f>
        <v>5</v>
      </c>
      <c r="L1097" s="2">
        <f>VLOOKUP(Revised!K1097,Mapping!$H:$I,2,FALSE)</f>
        <v>5</v>
      </c>
      <c r="M1097" s="2">
        <f>VLOOKUP(Revised!L1097,Mapping!$H:$I,2,FALSE)</f>
        <v>5</v>
      </c>
      <c r="N1097" s="2">
        <f>VLOOKUP(Revised!M1097,Mapping!$H:$I,2,FALSE)</f>
        <v>5</v>
      </c>
      <c r="O1097" s="2">
        <f>VLOOKUP(Revised!N1097,Mapping!$H:$I,2,FALSE)</f>
        <v>5</v>
      </c>
      <c r="P1097" s="2">
        <f>VLOOKUP(Revised!O1097,Mapping!$H:$I,2,FALSE)</f>
        <v>5</v>
      </c>
      <c r="Q1097" s="2">
        <f>VLOOKUP(Revised!P1097,Mapping!$H:$I,2,FALSE)</f>
        <v>5</v>
      </c>
      <c r="R1097" s="2">
        <f>VLOOKUP(Revised!Q1097,Mapping!$K:$L,2,FALSE)</f>
        <v>5</v>
      </c>
      <c r="S1097" s="2">
        <f>VLOOKUP(Revised!R1097,Mapping!$K:$L,2,FALSE)</f>
        <v>5</v>
      </c>
      <c r="T1097" s="2" t="s">
        <v>933</v>
      </c>
      <c r="U1097" s="2" t="s">
        <v>588</v>
      </c>
      <c r="V1097" s="2"/>
    </row>
    <row r="1098" spans="1:22" hidden="1" x14ac:dyDescent="0.2">
      <c r="A1098">
        <v>1097</v>
      </c>
      <c r="B1098" s="1">
        <v>44447.617812500001</v>
      </c>
      <c r="C1098" s="2" t="s">
        <v>3301</v>
      </c>
      <c r="D1098" s="2" t="s">
        <v>3305</v>
      </c>
      <c r="E1098" s="3">
        <v>44447</v>
      </c>
      <c r="F1098" s="22">
        <v>2021</v>
      </c>
      <c r="G1098" s="2">
        <f>VLOOKUP(Revised!F1098,Mapping!$H:$I,2,FALSE)</f>
        <v>4</v>
      </c>
      <c r="H1098" s="2">
        <f>VLOOKUP(Revised!G1098,Mapping!$H:$I,2,FALSE)</f>
        <v>4</v>
      </c>
      <c r="I1098" s="2">
        <f>VLOOKUP(Revised!H1098,Mapping!$H:$I,2,FALSE)</f>
        <v>4</v>
      </c>
      <c r="J1098" s="2">
        <f>VLOOKUP(Revised!I1098,Mapping!$H:$I,2,FALSE)</f>
        <v>4</v>
      </c>
      <c r="K1098" s="2">
        <f>VLOOKUP(Revised!J1098,Mapping!$H:$I,2,FALSE)</f>
        <v>4</v>
      </c>
      <c r="L1098" s="2">
        <f>VLOOKUP(Revised!K1098,Mapping!$H:$I,2,FALSE)</f>
        <v>4</v>
      </c>
      <c r="M1098" s="2">
        <f>VLOOKUP(Revised!L1098,Mapping!$H:$I,2,FALSE)</f>
        <v>3</v>
      </c>
      <c r="N1098" s="2">
        <f>VLOOKUP(Revised!M1098,Mapping!$H:$I,2,FALSE)</f>
        <v>4</v>
      </c>
      <c r="O1098" s="2">
        <f>VLOOKUP(Revised!N1098,Mapping!$H:$I,2,FALSE)</f>
        <v>4</v>
      </c>
      <c r="P1098" s="2">
        <f>VLOOKUP(Revised!O1098,Mapping!$H:$I,2,FALSE)</f>
        <v>4</v>
      </c>
      <c r="Q1098" s="2">
        <f>VLOOKUP(Revised!P1098,Mapping!$H:$I,2,FALSE)</f>
        <v>4</v>
      </c>
      <c r="R1098" s="2">
        <f>VLOOKUP(Revised!Q1098,Mapping!$K:$L,2,FALSE)</f>
        <v>3</v>
      </c>
      <c r="S1098" s="2">
        <f>VLOOKUP(Revised!R1098,Mapping!$K:$L,2,FALSE)</f>
        <v>3</v>
      </c>
      <c r="T1098" s="2"/>
      <c r="U1098" s="2"/>
      <c r="V1098" s="2"/>
    </row>
    <row r="1099" spans="1:22" hidden="1" x14ac:dyDescent="0.2">
      <c r="A1099">
        <v>1098</v>
      </c>
      <c r="B1099" s="1">
        <v>44447.618194444447</v>
      </c>
      <c r="C1099" s="2" t="s">
        <v>3301</v>
      </c>
      <c r="D1099" s="2" t="s">
        <v>3305</v>
      </c>
      <c r="E1099" s="3">
        <v>44447</v>
      </c>
      <c r="F1099" s="22">
        <v>2021</v>
      </c>
      <c r="G1099" s="2">
        <f>VLOOKUP(Revised!F1099,Mapping!$H:$I,2,FALSE)</f>
        <v>4</v>
      </c>
      <c r="H1099" s="2">
        <f>VLOOKUP(Revised!G1099,Mapping!$H:$I,2,FALSE)</f>
        <v>4</v>
      </c>
      <c r="I1099" s="2">
        <f>VLOOKUP(Revised!H1099,Mapping!$H:$I,2,FALSE)</f>
        <v>4</v>
      </c>
      <c r="J1099" s="2">
        <f>VLOOKUP(Revised!I1099,Mapping!$H:$I,2,FALSE)</f>
        <v>4</v>
      </c>
      <c r="K1099" s="2">
        <f>VLOOKUP(Revised!J1099,Mapping!$H:$I,2,FALSE)</f>
        <v>4</v>
      </c>
      <c r="L1099" s="2">
        <f>VLOOKUP(Revised!K1099,Mapping!$H:$I,2,FALSE)</f>
        <v>4</v>
      </c>
      <c r="M1099" s="2">
        <f>VLOOKUP(Revised!L1099,Mapping!$H:$I,2,FALSE)</f>
        <v>4</v>
      </c>
      <c r="N1099" s="2">
        <f>VLOOKUP(Revised!M1099,Mapping!$H:$I,2,FALSE)</f>
        <v>4</v>
      </c>
      <c r="O1099" s="2">
        <f>VLOOKUP(Revised!N1099,Mapping!$H:$I,2,FALSE)</f>
        <v>3</v>
      </c>
      <c r="P1099" s="2">
        <f>VLOOKUP(Revised!O1099,Mapping!$H:$I,2,FALSE)</f>
        <v>4</v>
      </c>
      <c r="Q1099" s="2">
        <f>VLOOKUP(Revised!P1099,Mapping!$H:$I,2,FALSE)</f>
        <v>4</v>
      </c>
      <c r="R1099" s="2">
        <f>VLOOKUP(Revised!Q1099,Mapping!$K:$L,2,FALSE)</f>
        <v>3</v>
      </c>
      <c r="S1099" s="2">
        <f>VLOOKUP(Revised!R1099,Mapping!$K:$L,2,FALSE)</f>
        <v>3</v>
      </c>
      <c r="T1099" s="2"/>
      <c r="U1099" s="2" t="s">
        <v>936</v>
      </c>
      <c r="V1099" s="2"/>
    </row>
    <row r="1100" spans="1:22" hidden="1" x14ac:dyDescent="0.2">
      <c r="A1100">
        <v>1099</v>
      </c>
      <c r="B1100" s="1">
        <v>44447.618344907409</v>
      </c>
      <c r="C1100" s="2" t="s">
        <v>3301</v>
      </c>
      <c r="D1100" s="2" t="s">
        <v>3305</v>
      </c>
      <c r="E1100" s="3">
        <v>44447</v>
      </c>
      <c r="F1100" s="22">
        <v>2021</v>
      </c>
      <c r="G1100" s="2">
        <f>VLOOKUP(Revised!F1100,Mapping!$H:$I,2,FALSE)</f>
        <v>5</v>
      </c>
      <c r="H1100" s="2">
        <f>VLOOKUP(Revised!G1100,Mapping!$H:$I,2,FALSE)</f>
        <v>4</v>
      </c>
      <c r="I1100" s="2">
        <f>VLOOKUP(Revised!H1100,Mapping!$H:$I,2,FALSE)</f>
        <v>5</v>
      </c>
      <c r="J1100" s="2">
        <f>VLOOKUP(Revised!I1100,Mapping!$H:$I,2,FALSE)</f>
        <v>4</v>
      </c>
      <c r="K1100" s="2">
        <f>VLOOKUP(Revised!J1100,Mapping!$H:$I,2,FALSE)</f>
        <v>4</v>
      </c>
      <c r="L1100" s="2">
        <f>VLOOKUP(Revised!K1100,Mapping!$H:$I,2,FALSE)</f>
        <v>4</v>
      </c>
      <c r="M1100" s="2">
        <f>VLOOKUP(Revised!L1100,Mapping!$H:$I,2,FALSE)</f>
        <v>4</v>
      </c>
      <c r="N1100" s="2">
        <f>VLOOKUP(Revised!M1100,Mapping!$H:$I,2,FALSE)</f>
        <v>4</v>
      </c>
      <c r="O1100" s="2">
        <f>VLOOKUP(Revised!N1100,Mapping!$H:$I,2,FALSE)</f>
        <v>2</v>
      </c>
      <c r="P1100" s="2">
        <f>VLOOKUP(Revised!O1100,Mapping!$H:$I,2,FALSE)</f>
        <v>5</v>
      </c>
      <c r="Q1100" s="2">
        <f>VLOOKUP(Revised!P1100,Mapping!$H:$I,2,FALSE)</f>
        <v>4</v>
      </c>
      <c r="R1100" s="2">
        <f>VLOOKUP(Revised!Q1100,Mapping!$K:$L,2,FALSE)</f>
        <v>5</v>
      </c>
      <c r="S1100" s="2">
        <f>VLOOKUP(Revised!R1100,Mapping!$K:$L,2,FALSE)</f>
        <v>3</v>
      </c>
      <c r="T1100" s="2"/>
      <c r="U1100" s="2"/>
      <c r="V1100" s="2"/>
    </row>
    <row r="1101" spans="1:22" hidden="1" x14ac:dyDescent="0.2">
      <c r="A1101">
        <v>1100</v>
      </c>
      <c r="B1101" s="1">
        <v>44447.618449074071</v>
      </c>
      <c r="C1101" s="2" t="s">
        <v>3301</v>
      </c>
      <c r="D1101" s="2" t="s">
        <v>3305</v>
      </c>
      <c r="E1101" s="3">
        <v>44447</v>
      </c>
      <c r="F1101" s="22">
        <v>2021</v>
      </c>
      <c r="G1101" s="2">
        <f>VLOOKUP(Revised!F1101,Mapping!$H:$I,2,FALSE)</f>
        <v>4</v>
      </c>
      <c r="H1101" s="2">
        <f>VLOOKUP(Revised!G1101,Mapping!$H:$I,2,FALSE)</f>
        <v>4</v>
      </c>
      <c r="I1101" s="2">
        <f>VLOOKUP(Revised!H1101,Mapping!$H:$I,2,FALSE)</f>
        <v>4</v>
      </c>
      <c r="J1101" s="2">
        <f>VLOOKUP(Revised!I1101,Mapping!$H:$I,2,FALSE)</f>
        <v>4</v>
      </c>
      <c r="K1101" s="2">
        <f>VLOOKUP(Revised!J1101,Mapping!$H:$I,2,FALSE)</f>
        <v>5</v>
      </c>
      <c r="L1101" s="2">
        <f>VLOOKUP(Revised!K1101,Mapping!$H:$I,2,FALSE)</f>
        <v>4</v>
      </c>
      <c r="M1101" s="2">
        <f>VLOOKUP(Revised!L1101,Mapping!$H:$I,2,FALSE)</f>
        <v>4</v>
      </c>
      <c r="N1101" s="2">
        <f>VLOOKUP(Revised!M1101,Mapping!$H:$I,2,FALSE)</f>
        <v>4</v>
      </c>
      <c r="O1101" s="2">
        <f>VLOOKUP(Revised!N1101,Mapping!$H:$I,2,FALSE)</f>
        <v>4</v>
      </c>
      <c r="P1101" s="2">
        <f>VLOOKUP(Revised!O1101,Mapping!$H:$I,2,FALSE)</f>
        <v>4</v>
      </c>
      <c r="Q1101" s="2">
        <f>VLOOKUP(Revised!P1101,Mapping!$H:$I,2,FALSE)</f>
        <v>4</v>
      </c>
      <c r="R1101" s="2">
        <f>VLOOKUP(Revised!Q1101,Mapping!$K:$L,2,FALSE)</f>
        <v>3</v>
      </c>
      <c r="S1101" s="2">
        <f>VLOOKUP(Revised!R1101,Mapping!$K:$L,2,FALSE)</f>
        <v>3</v>
      </c>
      <c r="T1101" s="2" t="s">
        <v>937</v>
      </c>
      <c r="U1101" s="2"/>
      <c r="V1101" s="2"/>
    </row>
    <row r="1102" spans="1:22" hidden="1" x14ac:dyDescent="0.2">
      <c r="A1102">
        <v>1101</v>
      </c>
      <c r="B1102" s="1">
        <v>44447.618483796294</v>
      </c>
      <c r="C1102" s="2" t="s">
        <v>3301</v>
      </c>
      <c r="D1102" s="2" t="s">
        <v>3305</v>
      </c>
      <c r="E1102" s="3">
        <v>44447</v>
      </c>
      <c r="F1102" s="22">
        <v>2021</v>
      </c>
      <c r="G1102" s="2">
        <f>VLOOKUP(Revised!F1102,Mapping!$H:$I,2,FALSE)</f>
        <v>4</v>
      </c>
      <c r="H1102" s="2">
        <f>VLOOKUP(Revised!G1102,Mapping!$H:$I,2,FALSE)</f>
        <v>4</v>
      </c>
      <c r="I1102" s="2">
        <f>VLOOKUP(Revised!H1102,Mapping!$H:$I,2,FALSE)</f>
        <v>4</v>
      </c>
      <c r="J1102" s="2">
        <f>VLOOKUP(Revised!I1102,Mapping!$H:$I,2,FALSE)</f>
        <v>4</v>
      </c>
      <c r="K1102" s="2">
        <f>VLOOKUP(Revised!J1102,Mapping!$H:$I,2,FALSE)</f>
        <v>4</v>
      </c>
      <c r="L1102" s="2">
        <f>VLOOKUP(Revised!K1102,Mapping!$H:$I,2,FALSE)</f>
        <v>4</v>
      </c>
      <c r="M1102" s="2">
        <f>VLOOKUP(Revised!L1102,Mapping!$H:$I,2,FALSE)</f>
        <v>4</v>
      </c>
      <c r="N1102" s="2">
        <f>VLOOKUP(Revised!M1102,Mapping!$H:$I,2,FALSE)</f>
        <v>4</v>
      </c>
      <c r="O1102" s="2">
        <f>VLOOKUP(Revised!N1102,Mapping!$H:$I,2,FALSE)</f>
        <v>4</v>
      </c>
      <c r="P1102" s="2">
        <f>VLOOKUP(Revised!O1102,Mapping!$H:$I,2,FALSE)</f>
        <v>4</v>
      </c>
      <c r="Q1102" s="2">
        <f>VLOOKUP(Revised!P1102,Mapping!$H:$I,2,FALSE)</f>
        <v>4</v>
      </c>
      <c r="R1102" s="2">
        <f>VLOOKUP(Revised!Q1102,Mapping!$K:$L,2,FALSE)</f>
        <v>3</v>
      </c>
      <c r="S1102" s="2">
        <f>VLOOKUP(Revised!R1102,Mapping!$K:$L,2,FALSE)</f>
        <v>3</v>
      </c>
      <c r="T1102" s="2" t="s">
        <v>938</v>
      </c>
      <c r="U1102" s="2"/>
      <c r="V1102" s="2"/>
    </row>
    <row r="1103" spans="1:22" hidden="1" x14ac:dyDescent="0.2">
      <c r="A1103">
        <v>1102</v>
      </c>
      <c r="B1103" s="1">
        <v>44447.618530092594</v>
      </c>
      <c r="C1103" s="2" t="s">
        <v>3301</v>
      </c>
      <c r="D1103" s="2" t="s">
        <v>3305</v>
      </c>
      <c r="E1103" s="3">
        <v>44447</v>
      </c>
      <c r="F1103" s="22">
        <v>2021</v>
      </c>
      <c r="G1103" s="2">
        <f>VLOOKUP(Revised!F1103,Mapping!$H:$I,2,FALSE)</f>
        <v>5</v>
      </c>
      <c r="H1103" s="2">
        <f>VLOOKUP(Revised!G1103,Mapping!$H:$I,2,FALSE)</f>
        <v>5</v>
      </c>
      <c r="I1103" s="2">
        <f>VLOOKUP(Revised!H1103,Mapping!$H:$I,2,FALSE)</f>
        <v>4</v>
      </c>
      <c r="J1103" s="2">
        <f>VLOOKUP(Revised!I1103,Mapping!$H:$I,2,FALSE)</f>
        <v>5</v>
      </c>
      <c r="K1103" s="2">
        <f>VLOOKUP(Revised!J1103,Mapping!$H:$I,2,FALSE)</f>
        <v>5</v>
      </c>
      <c r="L1103" s="2">
        <f>VLOOKUP(Revised!K1103,Mapping!$H:$I,2,FALSE)</f>
        <v>5</v>
      </c>
      <c r="M1103" s="2">
        <f>VLOOKUP(Revised!L1103,Mapping!$H:$I,2,FALSE)</f>
        <v>4</v>
      </c>
      <c r="N1103" s="2">
        <f>VLOOKUP(Revised!M1103,Mapping!$H:$I,2,FALSE)</f>
        <v>4</v>
      </c>
      <c r="O1103" s="2">
        <f>VLOOKUP(Revised!N1103,Mapping!$H:$I,2,FALSE)</f>
        <v>3</v>
      </c>
      <c r="P1103" s="2">
        <f>VLOOKUP(Revised!O1103,Mapping!$H:$I,2,FALSE)</f>
        <v>5</v>
      </c>
      <c r="Q1103" s="2">
        <f>VLOOKUP(Revised!P1103,Mapping!$H:$I,2,FALSE)</f>
        <v>5</v>
      </c>
      <c r="R1103" s="2">
        <f>VLOOKUP(Revised!Q1103,Mapping!$K:$L,2,FALSE)</f>
        <v>5</v>
      </c>
      <c r="S1103" s="2">
        <f>VLOOKUP(Revised!R1103,Mapping!$K:$L,2,FALSE)</f>
        <v>5</v>
      </c>
      <c r="T1103" s="2"/>
      <c r="U1103" s="2"/>
      <c r="V1103" s="2"/>
    </row>
    <row r="1104" spans="1:22" hidden="1" x14ac:dyDescent="0.2">
      <c r="A1104">
        <v>1103</v>
      </c>
      <c r="B1104" s="1">
        <v>44447.618634259263</v>
      </c>
      <c r="C1104" s="2" t="s">
        <v>3301</v>
      </c>
      <c r="D1104" s="2" t="s">
        <v>3305</v>
      </c>
      <c r="E1104" s="3">
        <v>44447</v>
      </c>
      <c r="F1104" s="22">
        <v>2021</v>
      </c>
      <c r="G1104" s="2">
        <f>VLOOKUP(Revised!F1104,Mapping!$H:$I,2,FALSE)</f>
        <v>4</v>
      </c>
      <c r="H1104" s="2">
        <f>VLOOKUP(Revised!G1104,Mapping!$H:$I,2,FALSE)</f>
        <v>5</v>
      </c>
      <c r="I1104" s="2">
        <f>VLOOKUP(Revised!H1104,Mapping!$H:$I,2,FALSE)</f>
        <v>4</v>
      </c>
      <c r="J1104" s="2">
        <f>VLOOKUP(Revised!I1104,Mapping!$H:$I,2,FALSE)</f>
        <v>5</v>
      </c>
      <c r="K1104" s="2">
        <f>VLOOKUP(Revised!J1104,Mapping!$H:$I,2,FALSE)</f>
        <v>5</v>
      </c>
      <c r="L1104" s="2">
        <f>VLOOKUP(Revised!K1104,Mapping!$H:$I,2,FALSE)</f>
        <v>4</v>
      </c>
      <c r="M1104" s="2">
        <f>VLOOKUP(Revised!L1104,Mapping!$H:$I,2,FALSE)</f>
        <v>4</v>
      </c>
      <c r="N1104" s="2">
        <f>VLOOKUP(Revised!M1104,Mapping!$H:$I,2,FALSE)</f>
        <v>5</v>
      </c>
      <c r="O1104" s="2">
        <f>VLOOKUP(Revised!N1104,Mapping!$H:$I,2,FALSE)</f>
        <v>5</v>
      </c>
      <c r="P1104" s="2">
        <f>VLOOKUP(Revised!O1104,Mapping!$H:$I,2,FALSE)</f>
        <v>4</v>
      </c>
      <c r="Q1104" s="2">
        <f>VLOOKUP(Revised!P1104,Mapping!$H:$I,2,FALSE)</f>
        <v>4</v>
      </c>
      <c r="R1104" s="2">
        <f>VLOOKUP(Revised!Q1104,Mapping!$K:$L,2,FALSE)</f>
        <v>5</v>
      </c>
      <c r="S1104" s="2">
        <f>VLOOKUP(Revised!R1104,Mapping!$K:$L,2,FALSE)</f>
        <v>3</v>
      </c>
      <c r="T1104" s="2" t="s">
        <v>939</v>
      </c>
      <c r="U1104" s="2"/>
      <c r="V1104" s="2"/>
    </row>
    <row r="1105" spans="1:22" hidden="1" x14ac:dyDescent="0.2">
      <c r="A1105">
        <v>1104</v>
      </c>
      <c r="B1105" s="1">
        <v>44447.619328703702</v>
      </c>
      <c r="C1105" s="2" t="s">
        <v>3301</v>
      </c>
      <c r="D1105" s="2" t="s">
        <v>3305</v>
      </c>
      <c r="E1105" s="3">
        <v>44447</v>
      </c>
      <c r="F1105" s="22">
        <v>2021</v>
      </c>
      <c r="G1105" s="2">
        <f>VLOOKUP(Revised!F1105,Mapping!$H:$I,2,FALSE)</f>
        <v>5</v>
      </c>
      <c r="H1105" s="2">
        <f>VLOOKUP(Revised!G1105,Mapping!$H:$I,2,FALSE)</f>
        <v>5</v>
      </c>
      <c r="I1105" s="2">
        <f>VLOOKUP(Revised!H1105,Mapping!$H:$I,2,FALSE)</f>
        <v>4</v>
      </c>
      <c r="J1105" s="2">
        <f>VLOOKUP(Revised!I1105,Mapping!$H:$I,2,FALSE)</f>
        <v>5</v>
      </c>
      <c r="K1105" s="2">
        <f>VLOOKUP(Revised!J1105,Mapping!$H:$I,2,FALSE)</f>
        <v>5</v>
      </c>
      <c r="L1105" s="2">
        <f>VLOOKUP(Revised!K1105,Mapping!$H:$I,2,FALSE)</f>
        <v>5</v>
      </c>
      <c r="M1105" s="2">
        <f>VLOOKUP(Revised!L1105,Mapping!$H:$I,2,FALSE)</f>
        <v>3</v>
      </c>
      <c r="N1105" s="2">
        <f>VLOOKUP(Revised!M1105,Mapping!$H:$I,2,FALSE)</f>
        <v>5</v>
      </c>
      <c r="O1105" s="2">
        <f>VLOOKUP(Revised!N1105,Mapping!$H:$I,2,FALSE)</f>
        <v>5</v>
      </c>
      <c r="P1105" s="2">
        <f>VLOOKUP(Revised!O1105,Mapping!$H:$I,2,FALSE)</f>
        <v>4</v>
      </c>
      <c r="Q1105" s="2">
        <f>VLOOKUP(Revised!P1105,Mapping!$H:$I,2,FALSE)</f>
        <v>4</v>
      </c>
      <c r="R1105" s="2">
        <f>VLOOKUP(Revised!Q1105,Mapping!$K:$L,2,FALSE)</f>
        <v>3</v>
      </c>
      <c r="S1105" s="2">
        <f>VLOOKUP(Revised!R1105,Mapping!$K:$L,2,FALSE)</f>
        <v>3</v>
      </c>
      <c r="T1105" s="2" t="s">
        <v>940</v>
      </c>
      <c r="U1105" s="2"/>
      <c r="V1105" s="2"/>
    </row>
    <row r="1106" spans="1:22" hidden="1" x14ac:dyDescent="0.2">
      <c r="A1106">
        <v>1105</v>
      </c>
      <c r="B1106" s="1">
        <v>44447.619398148148</v>
      </c>
      <c r="C1106" s="2" t="s">
        <v>3301</v>
      </c>
      <c r="D1106" s="2" t="s">
        <v>3305</v>
      </c>
      <c r="E1106" s="3">
        <v>44447</v>
      </c>
      <c r="F1106" s="22">
        <v>2021</v>
      </c>
      <c r="G1106" s="2">
        <f>VLOOKUP(Revised!F1106,Mapping!$H:$I,2,FALSE)</f>
        <v>5</v>
      </c>
      <c r="H1106" s="2">
        <f>VLOOKUP(Revised!G1106,Mapping!$H:$I,2,FALSE)</f>
        <v>5</v>
      </c>
      <c r="I1106" s="2">
        <f>VLOOKUP(Revised!H1106,Mapping!$H:$I,2,FALSE)</f>
        <v>5</v>
      </c>
      <c r="J1106" s="2">
        <f>VLOOKUP(Revised!I1106,Mapping!$H:$I,2,FALSE)</f>
        <v>5</v>
      </c>
      <c r="K1106" s="2">
        <f>VLOOKUP(Revised!J1106,Mapping!$H:$I,2,FALSE)</f>
        <v>5</v>
      </c>
      <c r="L1106" s="2">
        <f>VLOOKUP(Revised!K1106,Mapping!$H:$I,2,FALSE)</f>
        <v>5</v>
      </c>
      <c r="M1106" s="2">
        <f>VLOOKUP(Revised!L1106,Mapping!$H:$I,2,FALSE)</f>
        <v>5</v>
      </c>
      <c r="N1106" s="2">
        <f>VLOOKUP(Revised!M1106,Mapping!$H:$I,2,FALSE)</f>
        <v>4</v>
      </c>
      <c r="O1106" s="2">
        <f>VLOOKUP(Revised!N1106,Mapping!$H:$I,2,FALSE)</f>
        <v>4</v>
      </c>
      <c r="P1106" s="2">
        <f>VLOOKUP(Revised!O1106,Mapping!$H:$I,2,FALSE)</f>
        <v>4</v>
      </c>
      <c r="Q1106" s="2">
        <f>VLOOKUP(Revised!P1106,Mapping!$H:$I,2,FALSE)</f>
        <v>4</v>
      </c>
      <c r="R1106" s="2">
        <f>VLOOKUP(Revised!Q1106,Mapping!$K:$L,2,FALSE)</f>
        <v>5</v>
      </c>
      <c r="S1106" s="2">
        <f>VLOOKUP(Revised!R1106,Mapping!$K:$L,2,FALSE)</f>
        <v>5</v>
      </c>
      <c r="T1106" s="2" t="s">
        <v>942</v>
      </c>
      <c r="U1106" s="2"/>
      <c r="V1106" s="2"/>
    </row>
    <row r="1107" spans="1:22" hidden="1" x14ac:dyDescent="0.2">
      <c r="A1107">
        <v>1106</v>
      </c>
      <c r="B1107" s="1">
        <v>44447.619513888887</v>
      </c>
      <c r="C1107" s="2" t="s">
        <v>3301</v>
      </c>
      <c r="D1107" s="2" t="s">
        <v>3305</v>
      </c>
      <c r="E1107" s="3">
        <v>44447</v>
      </c>
      <c r="F1107" s="22">
        <v>2021</v>
      </c>
      <c r="G1107" s="2">
        <f>VLOOKUP(Revised!F1107,Mapping!$H:$I,2,FALSE)</f>
        <v>4</v>
      </c>
      <c r="H1107" s="2">
        <f>VLOOKUP(Revised!G1107,Mapping!$H:$I,2,FALSE)</f>
        <v>4</v>
      </c>
      <c r="I1107" s="2">
        <f>VLOOKUP(Revised!H1107,Mapping!$H:$I,2,FALSE)</f>
        <v>5</v>
      </c>
      <c r="J1107" s="2">
        <f>VLOOKUP(Revised!I1107,Mapping!$H:$I,2,FALSE)</f>
        <v>4</v>
      </c>
      <c r="K1107" s="2">
        <f>VLOOKUP(Revised!J1107,Mapping!$H:$I,2,FALSE)</f>
        <v>4</v>
      </c>
      <c r="L1107" s="2">
        <f>VLOOKUP(Revised!K1107,Mapping!$H:$I,2,FALSE)</f>
        <v>4</v>
      </c>
      <c r="M1107" s="2">
        <f>VLOOKUP(Revised!L1107,Mapping!$H:$I,2,FALSE)</f>
        <v>4</v>
      </c>
      <c r="N1107" s="2">
        <f>VLOOKUP(Revised!M1107,Mapping!$H:$I,2,FALSE)</f>
        <v>3</v>
      </c>
      <c r="O1107" s="2">
        <f>VLOOKUP(Revised!N1107,Mapping!$H:$I,2,FALSE)</f>
        <v>4</v>
      </c>
      <c r="P1107" s="2">
        <f>VLOOKUP(Revised!O1107,Mapping!$H:$I,2,FALSE)</f>
        <v>4</v>
      </c>
      <c r="Q1107" s="2">
        <f>VLOOKUP(Revised!P1107,Mapping!$H:$I,2,FALSE)</f>
        <v>4</v>
      </c>
      <c r="R1107" s="2">
        <f>VLOOKUP(Revised!Q1107,Mapping!$K:$L,2,FALSE)</f>
        <v>3</v>
      </c>
      <c r="S1107" s="2">
        <f>VLOOKUP(Revised!R1107,Mapping!$K:$L,2,FALSE)</f>
        <v>3</v>
      </c>
      <c r="T1107" s="2" t="s">
        <v>944</v>
      </c>
      <c r="U1107" s="2" t="s">
        <v>3340</v>
      </c>
      <c r="V1107" s="2"/>
    </row>
    <row r="1108" spans="1:22" hidden="1" x14ac:dyDescent="0.2">
      <c r="A1108">
        <v>1107</v>
      </c>
      <c r="B1108" s="1">
        <v>44447.620486111111</v>
      </c>
      <c r="C1108" s="2" t="s">
        <v>3301</v>
      </c>
      <c r="D1108" s="2" t="s">
        <v>3305</v>
      </c>
      <c r="E1108" s="3">
        <v>44447</v>
      </c>
      <c r="F1108" s="22">
        <v>2021</v>
      </c>
      <c r="G1108" s="2">
        <f>VLOOKUP(Revised!F1108,Mapping!$H:$I,2,FALSE)</f>
        <v>5</v>
      </c>
      <c r="H1108" s="2">
        <f>VLOOKUP(Revised!G1108,Mapping!$H:$I,2,FALSE)</f>
        <v>5</v>
      </c>
      <c r="I1108" s="2">
        <f>VLOOKUP(Revised!H1108,Mapping!$H:$I,2,FALSE)</f>
        <v>4</v>
      </c>
      <c r="J1108" s="2">
        <f>VLOOKUP(Revised!I1108,Mapping!$H:$I,2,FALSE)</f>
        <v>5</v>
      </c>
      <c r="K1108" s="2">
        <f>VLOOKUP(Revised!J1108,Mapping!$H:$I,2,FALSE)</f>
        <v>5</v>
      </c>
      <c r="L1108" s="2">
        <f>VLOOKUP(Revised!K1108,Mapping!$H:$I,2,FALSE)</f>
        <v>5</v>
      </c>
      <c r="M1108" s="2">
        <f>VLOOKUP(Revised!L1108,Mapping!$H:$I,2,FALSE)</f>
        <v>4</v>
      </c>
      <c r="N1108" s="2">
        <f>VLOOKUP(Revised!M1108,Mapping!$H:$I,2,FALSE)</f>
        <v>4</v>
      </c>
      <c r="O1108" s="2">
        <f>VLOOKUP(Revised!N1108,Mapping!$H:$I,2,FALSE)</f>
        <v>5</v>
      </c>
      <c r="P1108" s="2">
        <f>VLOOKUP(Revised!O1108,Mapping!$H:$I,2,FALSE)</f>
        <v>5</v>
      </c>
      <c r="Q1108" s="2">
        <f>VLOOKUP(Revised!P1108,Mapping!$H:$I,2,FALSE)</f>
        <v>5</v>
      </c>
      <c r="R1108" s="2">
        <f>VLOOKUP(Revised!Q1108,Mapping!$K:$L,2,FALSE)</f>
        <v>5</v>
      </c>
      <c r="S1108" s="2">
        <f>VLOOKUP(Revised!R1108,Mapping!$K:$L,2,FALSE)</f>
        <v>5</v>
      </c>
      <c r="T1108" s="2" t="s">
        <v>946</v>
      </c>
      <c r="U1108" s="2" t="s">
        <v>3609</v>
      </c>
      <c r="V1108" s="2"/>
    </row>
    <row r="1109" spans="1:22" hidden="1" x14ac:dyDescent="0.2">
      <c r="A1109">
        <v>1108</v>
      </c>
      <c r="B1109" s="1">
        <v>44447.621076388888</v>
      </c>
      <c r="C1109" s="2" t="s">
        <v>3301</v>
      </c>
      <c r="D1109" s="2" t="s">
        <v>3305</v>
      </c>
      <c r="E1109" s="3">
        <v>44447</v>
      </c>
      <c r="F1109" s="22">
        <v>2021</v>
      </c>
      <c r="G1109" s="2">
        <f>VLOOKUP(Revised!F1109,Mapping!$H:$I,2,FALSE)</f>
        <v>3</v>
      </c>
      <c r="H1109" s="2">
        <f>VLOOKUP(Revised!G1109,Mapping!$H:$I,2,FALSE)</f>
        <v>4</v>
      </c>
      <c r="I1109" s="2">
        <f>VLOOKUP(Revised!H1109,Mapping!$H:$I,2,FALSE)</f>
        <v>3</v>
      </c>
      <c r="J1109" s="2">
        <f>VLOOKUP(Revised!I1109,Mapping!$H:$I,2,FALSE)</f>
        <v>5</v>
      </c>
      <c r="K1109" s="2">
        <f>VLOOKUP(Revised!J1109,Mapping!$H:$I,2,FALSE)</f>
        <v>5</v>
      </c>
      <c r="L1109" s="2">
        <f>VLOOKUP(Revised!K1109,Mapping!$H:$I,2,FALSE)</f>
        <v>5</v>
      </c>
      <c r="M1109" s="2">
        <f>VLOOKUP(Revised!L1109,Mapping!$H:$I,2,FALSE)</f>
        <v>4</v>
      </c>
      <c r="N1109" s="2">
        <f>VLOOKUP(Revised!M1109,Mapping!$H:$I,2,FALSE)</f>
        <v>5</v>
      </c>
      <c r="O1109" s="2">
        <f>VLOOKUP(Revised!N1109,Mapping!$H:$I,2,FALSE)</f>
        <v>5</v>
      </c>
      <c r="P1109" s="2">
        <f>VLOOKUP(Revised!O1109,Mapping!$H:$I,2,FALSE)</f>
        <v>3</v>
      </c>
      <c r="Q1109" s="2">
        <f>VLOOKUP(Revised!P1109,Mapping!$H:$I,2,FALSE)</f>
        <v>4</v>
      </c>
      <c r="R1109" s="2">
        <f>VLOOKUP(Revised!Q1109,Mapping!$K:$L,2,FALSE)</f>
        <v>3</v>
      </c>
      <c r="S1109" s="2">
        <f>VLOOKUP(Revised!R1109,Mapping!$K:$L,2,FALSE)</f>
        <v>3</v>
      </c>
      <c r="T1109" s="2"/>
      <c r="U1109" s="2" t="s">
        <v>947</v>
      </c>
      <c r="V1109" s="2"/>
    </row>
    <row r="1110" spans="1:22" hidden="1" x14ac:dyDescent="0.2">
      <c r="A1110">
        <v>1109</v>
      </c>
      <c r="B1110" s="1">
        <v>44447.621527777781</v>
      </c>
      <c r="C1110" s="2" t="s">
        <v>3301</v>
      </c>
      <c r="D1110" s="2" t="s">
        <v>3305</v>
      </c>
      <c r="E1110" s="3">
        <v>44447</v>
      </c>
      <c r="F1110" s="22">
        <v>2021</v>
      </c>
      <c r="G1110" s="2">
        <f>VLOOKUP(Revised!F1110,Mapping!$H:$I,2,FALSE)</f>
        <v>5</v>
      </c>
      <c r="H1110" s="2">
        <f>VLOOKUP(Revised!G1110,Mapping!$H:$I,2,FALSE)</f>
        <v>5</v>
      </c>
      <c r="I1110" s="2">
        <f>VLOOKUP(Revised!H1110,Mapping!$H:$I,2,FALSE)</f>
        <v>4</v>
      </c>
      <c r="J1110" s="2">
        <f>VLOOKUP(Revised!I1110,Mapping!$H:$I,2,FALSE)</f>
        <v>4</v>
      </c>
      <c r="K1110" s="2">
        <f>VLOOKUP(Revised!J1110,Mapping!$H:$I,2,FALSE)</f>
        <v>5</v>
      </c>
      <c r="L1110" s="2">
        <f>VLOOKUP(Revised!K1110,Mapping!$H:$I,2,FALSE)</f>
        <v>5</v>
      </c>
      <c r="M1110" s="2">
        <f>VLOOKUP(Revised!L1110,Mapping!$H:$I,2,FALSE)</f>
        <v>4</v>
      </c>
      <c r="N1110" s="2">
        <f>VLOOKUP(Revised!M1110,Mapping!$H:$I,2,FALSE)</f>
        <v>5</v>
      </c>
      <c r="O1110" s="2">
        <f>VLOOKUP(Revised!N1110,Mapping!$H:$I,2,FALSE)</f>
        <v>5</v>
      </c>
      <c r="P1110" s="2">
        <f>VLOOKUP(Revised!O1110,Mapping!$H:$I,2,FALSE)</f>
        <v>4</v>
      </c>
      <c r="Q1110" s="2">
        <f>VLOOKUP(Revised!P1110,Mapping!$H:$I,2,FALSE)</f>
        <v>5</v>
      </c>
      <c r="R1110" s="2">
        <f>VLOOKUP(Revised!Q1110,Mapping!$K:$L,2,FALSE)</f>
        <v>5</v>
      </c>
      <c r="S1110" s="2">
        <f>VLOOKUP(Revised!R1110,Mapping!$K:$L,2,FALSE)</f>
        <v>3</v>
      </c>
      <c r="T1110" s="2" t="s">
        <v>948</v>
      </c>
      <c r="U1110" s="2" t="s">
        <v>949</v>
      </c>
      <c r="V1110" s="2"/>
    </row>
    <row r="1111" spans="1:22" hidden="1" x14ac:dyDescent="0.2">
      <c r="A1111">
        <v>1110</v>
      </c>
      <c r="B1111" s="1">
        <v>44455.62777777778</v>
      </c>
      <c r="C1111" s="2" t="s">
        <v>3301</v>
      </c>
      <c r="D1111" s="2" t="s">
        <v>3305</v>
      </c>
      <c r="E1111" s="3">
        <v>44455</v>
      </c>
      <c r="F1111" s="22">
        <v>2021</v>
      </c>
      <c r="G1111" s="2">
        <f>VLOOKUP(Revised!F1111,Mapping!$H:$I,2,FALSE)</f>
        <v>5</v>
      </c>
      <c r="H1111" s="2">
        <f>VLOOKUP(Revised!G1111,Mapping!$H:$I,2,FALSE)</f>
        <v>5</v>
      </c>
      <c r="I1111" s="2">
        <f>VLOOKUP(Revised!H1111,Mapping!$H:$I,2,FALSE)</f>
        <v>5</v>
      </c>
      <c r="J1111" s="2">
        <f>VLOOKUP(Revised!I1111,Mapping!$H:$I,2,FALSE)</f>
        <v>5</v>
      </c>
      <c r="K1111" s="2">
        <f>VLOOKUP(Revised!J1111,Mapping!$H:$I,2,FALSE)</f>
        <v>5</v>
      </c>
      <c r="L1111" s="2">
        <f>VLOOKUP(Revised!K1111,Mapping!$H:$I,2,FALSE)</f>
        <v>5</v>
      </c>
      <c r="M1111" s="2">
        <f>VLOOKUP(Revised!L1111,Mapping!$H:$I,2,FALSE)</f>
        <v>5</v>
      </c>
      <c r="N1111" s="2">
        <f>VLOOKUP(Revised!M1111,Mapping!$H:$I,2,FALSE)</f>
        <v>4</v>
      </c>
      <c r="O1111" s="2">
        <f>VLOOKUP(Revised!N1111,Mapping!$H:$I,2,FALSE)</f>
        <v>4</v>
      </c>
      <c r="P1111" s="2">
        <f>VLOOKUP(Revised!O1111,Mapping!$H:$I,2,FALSE)</f>
        <v>4</v>
      </c>
      <c r="Q1111" s="2">
        <f>VLOOKUP(Revised!P1111,Mapping!$H:$I,2,FALSE)</f>
        <v>5</v>
      </c>
      <c r="R1111" s="2">
        <f>VLOOKUP(Revised!Q1111,Mapping!$K:$L,2,FALSE)</f>
        <v>5</v>
      </c>
      <c r="S1111" s="2">
        <f>VLOOKUP(Revised!R1111,Mapping!$K:$L,2,FALSE)</f>
        <v>3</v>
      </c>
      <c r="T1111" s="2"/>
      <c r="U1111" s="2"/>
      <c r="V1111" s="2"/>
    </row>
    <row r="1112" spans="1:22" hidden="1" x14ac:dyDescent="0.2">
      <c r="A1112">
        <v>1111</v>
      </c>
      <c r="B1112" s="1">
        <v>44455.627997685187</v>
      </c>
      <c r="C1112" s="2" t="s">
        <v>3301</v>
      </c>
      <c r="D1112" s="2" t="s">
        <v>3305</v>
      </c>
      <c r="E1112" s="3">
        <v>44455</v>
      </c>
      <c r="F1112" s="22">
        <v>2021</v>
      </c>
      <c r="G1112" s="2">
        <f>VLOOKUP(Revised!F1112,Mapping!$H:$I,2,FALSE)</f>
        <v>5</v>
      </c>
      <c r="H1112" s="2">
        <f>VLOOKUP(Revised!G1112,Mapping!$H:$I,2,FALSE)</f>
        <v>5</v>
      </c>
      <c r="I1112" s="2">
        <f>VLOOKUP(Revised!H1112,Mapping!$H:$I,2,FALSE)</f>
        <v>5</v>
      </c>
      <c r="J1112" s="2">
        <f>VLOOKUP(Revised!I1112,Mapping!$H:$I,2,FALSE)</f>
        <v>5</v>
      </c>
      <c r="K1112" s="2">
        <f>VLOOKUP(Revised!J1112,Mapping!$H:$I,2,FALSE)</f>
        <v>5</v>
      </c>
      <c r="L1112" s="2">
        <f>VLOOKUP(Revised!K1112,Mapping!$H:$I,2,FALSE)</f>
        <v>5</v>
      </c>
      <c r="M1112" s="2">
        <f>VLOOKUP(Revised!L1112,Mapping!$H:$I,2,FALSE)</f>
        <v>5</v>
      </c>
      <c r="N1112" s="2">
        <f>VLOOKUP(Revised!M1112,Mapping!$H:$I,2,FALSE)</f>
        <v>4</v>
      </c>
      <c r="O1112" s="2">
        <f>VLOOKUP(Revised!N1112,Mapping!$H:$I,2,FALSE)</f>
        <v>5</v>
      </c>
      <c r="P1112" s="2">
        <f>VLOOKUP(Revised!O1112,Mapping!$H:$I,2,FALSE)</f>
        <v>5</v>
      </c>
      <c r="Q1112" s="2">
        <f>VLOOKUP(Revised!P1112,Mapping!$H:$I,2,FALSE)</f>
        <v>5</v>
      </c>
      <c r="R1112" s="2">
        <f>VLOOKUP(Revised!Q1112,Mapping!$K:$L,2,FALSE)</f>
        <v>5</v>
      </c>
      <c r="S1112" s="2">
        <f>VLOOKUP(Revised!R1112,Mapping!$K:$L,2,FALSE)</f>
        <v>5</v>
      </c>
      <c r="T1112" s="2" t="s">
        <v>956</v>
      </c>
      <c r="U1112" s="2"/>
      <c r="V1112" s="2"/>
    </row>
    <row r="1113" spans="1:22" hidden="1" x14ac:dyDescent="0.2">
      <c r="A1113">
        <v>1112</v>
      </c>
      <c r="B1113" s="1">
        <v>44455.628564814811</v>
      </c>
      <c r="C1113" s="2" t="s">
        <v>3301</v>
      </c>
      <c r="D1113" s="2" t="s">
        <v>3305</v>
      </c>
      <c r="E1113" s="3">
        <v>44455</v>
      </c>
      <c r="F1113" s="22">
        <v>2021</v>
      </c>
      <c r="G1113" s="2">
        <f>VLOOKUP(Revised!F1113,Mapping!$H:$I,2,FALSE)</f>
        <v>5</v>
      </c>
      <c r="H1113" s="2">
        <f>VLOOKUP(Revised!G1113,Mapping!$H:$I,2,FALSE)</f>
        <v>5</v>
      </c>
      <c r="I1113" s="2">
        <f>VLOOKUP(Revised!H1113,Mapping!$H:$I,2,FALSE)</f>
        <v>5</v>
      </c>
      <c r="J1113" s="2">
        <f>VLOOKUP(Revised!I1113,Mapping!$H:$I,2,FALSE)</f>
        <v>5</v>
      </c>
      <c r="K1113" s="2">
        <f>VLOOKUP(Revised!J1113,Mapping!$H:$I,2,FALSE)</f>
        <v>5</v>
      </c>
      <c r="L1113" s="2">
        <f>VLOOKUP(Revised!K1113,Mapping!$H:$I,2,FALSE)</f>
        <v>5</v>
      </c>
      <c r="M1113" s="2">
        <f>VLOOKUP(Revised!L1113,Mapping!$H:$I,2,FALSE)</f>
        <v>5</v>
      </c>
      <c r="N1113" s="2">
        <f>VLOOKUP(Revised!M1113,Mapping!$H:$I,2,FALSE)</f>
        <v>4</v>
      </c>
      <c r="O1113" s="2">
        <f>VLOOKUP(Revised!N1113,Mapping!$H:$I,2,FALSE)</f>
        <v>4</v>
      </c>
      <c r="P1113" s="2">
        <f>VLOOKUP(Revised!O1113,Mapping!$H:$I,2,FALSE)</f>
        <v>5</v>
      </c>
      <c r="Q1113" s="2">
        <f>VLOOKUP(Revised!P1113,Mapping!$H:$I,2,FALSE)</f>
        <v>5</v>
      </c>
      <c r="R1113" s="2">
        <f>VLOOKUP(Revised!Q1113,Mapping!$K:$L,2,FALSE)</f>
        <v>5</v>
      </c>
      <c r="S1113" s="2">
        <f>VLOOKUP(Revised!R1113,Mapping!$K:$L,2,FALSE)</f>
        <v>5</v>
      </c>
      <c r="T1113" s="2" t="s">
        <v>957</v>
      </c>
      <c r="U1113" s="2"/>
      <c r="V1113" s="2"/>
    </row>
    <row r="1114" spans="1:22" hidden="1" x14ac:dyDescent="0.2">
      <c r="A1114">
        <v>1113</v>
      </c>
      <c r="B1114" s="1">
        <v>44455.628831018519</v>
      </c>
      <c r="C1114" s="2" t="s">
        <v>3301</v>
      </c>
      <c r="D1114" s="2" t="s">
        <v>3305</v>
      </c>
      <c r="E1114" s="3">
        <v>44455</v>
      </c>
      <c r="F1114" s="22">
        <v>2021</v>
      </c>
      <c r="G1114" s="2">
        <f>VLOOKUP(Revised!F1114,Mapping!$H:$I,2,FALSE)</f>
        <v>5</v>
      </c>
      <c r="H1114" s="2">
        <f>VLOOKUP(Revised!G1114,Mapping!$H:$I,2,FALSE)</f>
        <v>5</v>
      </c>
      <c r="I1114" s="2">
        <f>VLOOKUP(Revised!H1114,Mapping!$H:$I,2,FALSE)</f>
        <v>5</v>
      </c>
      <c r="J1114" s="2">
        <f>VLOOKUP(Revised!I1114,Mapping!$H:$I,2,FALSE)</f>
        <v>5</v>
      </c>
      <c r="K1114" s="2">
        <f>VLOOKUP(Revised!J1114,Mapping!$H:$I,2,FALSE)</f>
        <v>5</v>
      </c>
      <c r="L1114" s="2">
        <f>VLOOKUP(Revised!K1114,Mapping!$H:$I,2,FALSE)</f>
        <v>5</v>
      </c>
      <c r="M1114" s="2">
        <f>VLOOKUP(Revised!L1114,Mapping!$H:$I,2,FALSE)</f>
        <v>5</v>
      </c>
      <c r="N1114" s="2">
        <f>VLOOKUP(Revised!M1114,Mapping!$H:$I,2,FALSE)</f>
        <v>4</v>
      </c>
      <c r="O1114" s="2">
        <f>VLOOKUP(Revised!N1114,Mapping!$H:$I,2,FALSE)</f>
        <v>4</v>
      </c>
      <c r="P1114" s="2">
        <f>VLOOKUP(Revised!O1114,Mapping!$H:$I,2,FALSE)</f>
        <v>5</v>
      </c>
      <c r="Q1114" s="2">
        <f>VLOOKUP(Revised!P1114,Mapping!$H:$I,2,FALSE)</f>
        <v>5</v>
      </c>
      <c r="R1114" s="2">
        <f>VLOOKUP(Revised!Q1114,Mapping!$K:$L,2,FALSE)</f>
        <v>5</v>
      </c>
      <c r="S1114" s="2">
        <f>VLOOKUP(Revised!R1114,Mapping!$K:$L,2,FALSE)</f>
        <v>5</v>
      </c>
      <c r="T1114" s="2" t="s">
        <v>959</v>
      </c>
      <c r="U1114" s="2"/>
      <c r="V1114" s="2"/>
    </row>
    <row r="1115" spans="1:22" hidden="1" x14ac:dyDescent="0.2">
      <c r="A1115">
        <v>1114</v>
      </c>
      <c r="B1115" s="1">
        <v>44455.629305555558</v>
      </c>
      <c r="C1115" s="2" t="s">
        <v>3301</v>
      </c>
      <c r="D1115" s="2" t="s">
        <v>3305</v>
      </c>
      <c r="E1115" s="3">
        <v>44455</v>
      </c>
      <c r="F1115" s="22">
        <v>2021</v>
      </c>
      <c r="G1115" s="2">
        <f>VLOOKUP(Revised!F1115,Mapping!$H:$I,2,FALSE)</f>
        <v>4</v>
      </c>
      <c r="H1115" s="2">
        <f>VLOOKUP(Revised!G1115,Mapping!$H:$I,2,FALSE)</f>
        <v>4</v>
      </c>
      <c r="I1115" s="2">
        <f>VLOOKUP(Revised!H1115,Mapping!$H:$I,2,FALSE)</f>
        <v>5</v>
      </c>
      <c r="J1115" s="2">
        <f>VLOOKUP(Revised!I1115,Mapping!$H:$I,2,FALSE)</f>
        <v>5</v>
      </c>
      <c r="K1115" s="2">
        <f>VLOOKUP(Revised!J1115,Mapping!$H:$I,2,FALSE)</f>
        <v>5</v>
      </c>
      <c r="L1115" s="2">
        <f>VLOOKUP(Revised!K1115,Mapping!$H:$I,2,FALSE)</f>
        <v>5</v>
      </c>
      <c r="M1115" s="2">
        <f>VLOOKUP(Revised!L1115,Mapping!$H:$I,2,FALSE)</f>
        <v>5</v>
      </c>
      <c r="N1115" s="2">
        <f>VLOOKUP(Revised!M1115,Mapping!$H:$I,2,FALSE)</f>
        <v>4</v>
      </c>
      <c r="O1115" s="2">
        <f>VLOOKUP(Revised!N1115,Mapping!$H:$I,2,FALSE)</f>
        <v>4</v>
      </c>
      <c r="P1115" s="2">
        <f>VLOOKUP(Revised!O1115,Mapping!$H:$I,2,FALSE)</f>
        <v>4</v>
      </c>
      <c r="Q1115" s="2">
        <f>VLOOKUP(Revised!P1115,Mapping!$H:$I,2,FALSE)</f>
        <v>4</v>
      </c>
      <c r="R1115" s="2">
        <f>VLOOKUP(Revised!Q1115,Mapping!$K:$L,2,FALSE)</f>
        <v>3</v>
      </c>
      <c r="S1115" s="2">
        <f>VLOOKUP(Revised!R1115,Mapping!$K:$L,2,FALSE)</f>
        <v>5</v>
      </c>
      <c r="T1115" s="2" t="s">
        <v>961</v>
      </c>
      <c r="U1115" s="2"/>
      <c r="V1115" s="2"/>
    </row>
    <row r="1116" spans="1:22" hidden="1" x14ac:dyDescent="0.2">
      <c r="A1116">
        <v>1115</v>
      </c>
      <c r="B1116" s="1">
        <v>44480.624247685184</v>
      </c>
      <c r="C1116" s="2" t="s">
        <v>3301</v>
      </c>
      <c r="D1116" s="2" t="s">
        <v>3305</v>
      </c>
      <c r="E1116" s="3">
        <v>44480</v>
      </c>
      <c r="F1116" s="22">
        <v>2021</v>
      </c>
      <c r="G1116" s="2">
        <f>VLOOKUP(Revised!F1116,Mapping!$H:$I,2,FALSE)</f>
        <v>5</v>
      </c>
      <c r="H1116" s="2">
        <f>VLOOKUP(Revised!G1116,Mapping!$H:$I,2,FALSE)</f>
        <v>5</v>
      </c>
      <c r="I1116" s="2">
        <f>VLOOKUP(Revised!H1116,Mapping!$H:$I,2,FALSE)</f>
        <v>5</v>
      </c>
      <c r="J1116" s="2">
        <f>VLOOKUP(Revised!I1116,Mapping!$H:$I,2,FALSE)</f>
        <v>5</v>
      </c>
      <c r="K1116" s="2">
        <f>VLOOKUP(Revised!J1116,Mapping!$H:$I,2,FALSE)</f>
        <v>5</v>
      </c>
      <c r="L1116" s="2">
        <f>VLOOKUP(Revised!K1116,Mapping!$H:$I,2,FALSE)</f>
        <v>5</v>
      </c>
      <c r="M1116" s="2">
        <f>VLOOKUP(Revised!L1116,Mapping!$H:$I,2,FALSE)</f>
        <v>5</v>
      </c>
      <c r="N1116" s="2">
        <f>VLOOKUP(Revised!M1116,Mapping!$H:$I,2,FALSE)</f>
        <v>5</v>
      </c>
      <c r="O1116" s="2">
        <f>VLOOKUP(Revised!N1116,Mapping!$H:$I,2,FALSE)</f>
        <v>5</v>
      </c>
      <c r="P1116" s="2">
        <f>VLOOKUP(Revised!O1116,Mapping!$H:$I,2,FALSE)</f>
        <v>5</v>
      </c>
      <c r="Q1116" s="2">
        <f>VLOOKUP(Revised!P1116,Mapping!$H:$I,2,FALSE)</f>
        <v>5</v>
      </c>
      <c r="R1116" s="2">
        <f>VLOOKUP(Revised!Q1116,Mapping!$K:$L,2,FALSE)</f>
        <v>5</v>
      </c>
      <c r="S1116" s="2">
        <f>VLOOKUP(Revised!R1116,Mapping!$K:$L,2,FALSE)</f>
        <v>5</v>
      </c>
      <c r="T1116" s="2"/>
      <c r="U1116" s="2"/>
      <c r="V1116" s="2"/>
    </row>
    <row r="1117" spans="1:22" hidden="1" x14ac:dyDescent="0.2">
      <c r="A1117">
        <v>1116</v>
      </c>
      <c r="B1117" s="1">
        <v>44480.624537037038</v>
      </c>
      <c r="C1117" s="2" t="s">
        <v>3301</v>
      </c>
      <c r="D1117" s="2" t="s">
        <v>3305</v>
      </c>
      <c r="E1117" s="3">
        <v>44480</v>
      </c>
      <c r="F1117" s="22">
        <v>2021</v>
      </c>
      <c r="G1117" s="2">
        <f>VLOOKUP(Revised!F1117,Mapping!$H:$I,2,FALSE)</f>
        <v>5</v>
      </c>
      <c r="H1117" s="2">
        <f>VLOOKUP(Revised!G1117,Mapping!$H:$I,2,FALSE)</f>
        <v>5</v>
      </c>
      <c r="I1117" s="2">
        <f>VLOOKUP(Revised!H1117,Mapping!$H:$I,2,FALSE)</f>
        <v>5</v>
      </c>
      <c r="J1117" s="2">
        <f>VLOOKUP(Revised!I1117,Mapping!$H:$I,2,FALSE)</f>
        <v>5</v>
      </c>
      <c r="K1117" s="2">
        <f>VLOOKUP(Revised!J1117,Mapping!$H:$I,2,FALSE)</f>
        <v>5</v>
      </c>
      <c r="L1117" s="2">
        <f>VLOOKUP(Revised!K1117,Mapping!$H:$I,2,FALSE)</f>
        <v>5</v>
      </c>
      <c r="M1117" s="2">
        <f>VLOOKUP(Revised!L1117,Mapping!$H:$I,2,FALSE)</f>
        <v>5</v>
      </c>
      <c r="N1117" s="2">
        <f>VLOOKUP(Revised!M1117,Mapping!$H:$I,2,FALSE)</f>
        <v>5</v>
      </c>
      <c r="O1117" s="2">
        <f>VLOOKUP(Revised!N1117,Mapping!$H:$I,2,FALSE)</f>
        <v>5</v>
      </c>
      <c r="P1117" s="2">
        <f>VLOOKUP(Revised!O1117,Mapping!$H:$I,2,FALSE)</f>
        <v>5</v>
      </c>
      <c r="Q1117" s="2">
        <f>VLOOKUP(Revised!P1117,Mapping!$H:$I,2,FALSE)</f>
        <v>5</v>
      </c>
      <c r="R1117" s="2">
        <f>VLOOKUP(Revised!Q1117,Mapping!$K:$L,2,FALSE)</f>
        <v>5</v>
      </c>
      <c r="S1117" s="2">
        <f>VLOOKUP(Revised!R1117,Mapping!$K:$L,2,FALSE)</f>
        <v>5</v>
      </c>
      <c r="T1117" s="2" t="s">
        <v>991</v>
      </c>
      <c r="U1117" s="2" t="s">
        <v>588</v>
      </c>
      <c r="V1117" s="2"/>
    </row>
    <row r="1118" spans="1:22" hidden="1" x14ac:dyDescent="0.2">
      <c r="A1118">
        <v>1117</v>
      </c>
      <c r="B1118" s="1">
        <v>44480.624791666669</v>
      </c>
      <c r="C1118" s="2" t="s">
        <v>3301</v>
      </c>
      <c r="D1118" s="2" t="s">
        <v>3305</v>
      </c>
      <c r="E1118" s="3">
        <v>44480</v>
      </c>
      <c r="F1118" s="22">
        <v>2021</v>
      </c>
      <c r="G1118" s="2">
        <f>VLOOKUP(Revised!F1118,Mapping!$H:$I,2,FALSE)</f>
        <v>4</v>
      </c>
      <c r="H1118" s="2">
        <f>VLOOKUP(Revised!G1118,Mapping!$H:$I,2,FALSE)</f>
        <v>4</v>
      </c>
      <c r="I1118" s="2">
        <f>VLOOKUP(Revised!H1118,Mapping!$H:$I,2,FALSE)</f>
        <v>4</v>
      </c>
      <c r="J1118" s="2">
        <f>VLOOKUP(Revised!I1118,Mapping!$H:$I,2,FALSE)</f>
        <v>4</v>
      </c>
      <c r="K1118" s="2">
        <f>VLOOKUP(Revised!J1118,Mapping!$H:$I,2,FALSE)</f>
        <v>4</v>
      </c>
      <c r="L1118" s="2">
        <f>VLOOKUP(Revised!K1118,Mapping!$H:$I,2,FALSE)</f>
        <v>4</v>
      </c>
      <c r="M1118" s="2">
        <f>VLOOKUP(Revised!L1118,Mapping!$H:$I,2,FALSE)</f>
        <v>4</v>
      </c>
      <c r="N1118" s="2">
        <f>VLOOKUP(Revised!M1118,Mapping!$H:$I,2,FALSE)</f>
        <v>4</v>
      </c>
      <c r="O1118" s="2">
        <f>VLOOKUP(Revised!N1118,Mapping!$H:$I,2,FALSE)</f>
        <v>4</v>
      </c>
      <c r="P1118" s="2">
        <f>VLOOKUP(Revised!O1118,Mapping!$H:$I,2,FALSE)</f>
        <v>4</v>
      </c>
      <c r="Q1118" s="2">
        <f>VLOOKUP(Revised!P1118,Mapping!$H:$I,2,FALSE)</f>
        <v>4</v>
      </c>
      <c r="R1118" s="2">
        <f>VLOOKUP(Revised!Q1118,Mapping!$K:$L,2,FALSE)</f>
        <v>4</v>
      </c>
      <c r="S1118" s="2">
        <f>VLOOKUP(Revised!R1118,Mapping!$K:$L,2,FALSE)</f>
        <v>3</v>
      </c>
      <c r="T1118" s="2"/>
      <c r="U1118" s="2"/>
      <c r="V1118" s="2"/>
    </row>
    <row r="1119" spans="1:22" hidden="1" x14ac:dyDescent="0.2">
      <c r="A1119">
        <v>1118</v>
      </c>
      <c r="B1119" s="1">
        <v>44480.624976851854</v>
      </c>
      <c r="C1119" s="2" t="s">
        <v>3301</v>
      </c>
      <c r="D1119" s="2" t="s">
        <v>3305</v>
      </c>
      <c r="E1119" s="3">
        <v>44480</v>
      </c>
      <c r="F1119" s="22">
        <v>2021</v>
      </c>
      <c r="G1119" s="2">
        <f>VLOOKUP(Revised!F1119,Mapping!$H:$I,2,FALSE)</f>
        <v>4</v>
      </c>
      <c r="H1119" s="2">
        <f>VLOOKUP(Revised!G1119,Mapping!$H:$I,2,FALSE)</f>
        <v>4</v>
      </c>
      <c r="I1119" s="2">
        <f>VLOOKUP(Revised!H1119,Mapping!$H:$I,2,FALSE)</f>
        <v>4</v>
      </c>
      <c r="J1119" s="2">
        <f>VLOOKUP(Revised!I1119,Mapping!$H:$I,2,FALSE)</f>
        <v>4</v>
      </c>
      <c r="K1119" s="2">
        <f>VLOOKUP(Revised!J1119,Mapping!$H:$I,2,FALSE)</f>
        <v>4</v>
      </c>
      <c r="L1119" s="2">
        <f>VLOOKUP(Revised!K1119,Mapping!$H:$I,2,FALSE)</f>
        <v>4</v>
      </c>
      <c r="M1119" s="2">
        <f>VLOOKUP(Revised!L1119,Mapping!$H:$I,2,FALSE)</f>
        <v>4</v>
      </c>
      <c r="N1119" s="2">
        <f>VLOOKUP(Revised!M1119,Mapping!$H:$I,2,FALSE)</f>
        <v>5</v>
      </c>
      <c r="O1119" s="2">
        <f>VLOOKUP(Revised!N1119,Mapping!$H:$I,2,FALSE)</f>
        <v>5</v>
      </c>
      <c r="P1119" s="2">
        <f>VLOOKUP(Revised!O1119,Mapping!$H:$I,2,FALSE)</f>
        <v>4</v>
      </c>
      <c r="Q1119" s="2">
        <f>VLOOKUP(Revised!P1119,Mapping!$H:$I,2,FALSE)</f>
        <v>4</v>
      </c>
      <c r="R1119" s="2">
        <f>VLOOKUP(Revised!Q1119,Mapping!$K:$L,2,FALSE)</f>
        <v>3</v>
      </c>
      <c r="S1119" s="2">
        <f>VLOOKUP(Revised!R1119,Mapping!$K:$L,2,FALSE)</f>
        <v>3</v>
      </c>
      <c r="T1119" s="2"/>
      <c r="U1119" s="2"/>
      <c r="V1119" s="2"/>
    </row>
    <row r="1120" spans="1:22" hidden="1" x14ac:dyDescent="0.2">
      <c r="A1120">
        <v>1119</v>
      </c>
      <c r="B1120" s="1">
        <v>44480.625578703701</v>
      </c>
      <c r="C1120" s="2" t="s">
        <v>3301</v>
      </c>
      <c r="D1120" s="2" t="s">
        <v>3305</v>
      </c>
      <c r="E1120" s="3">
        <v>44480</v>
      </c>
      <c r="F1120" s="22">
        <v>2021</v>
      </c>
      <c r="G1120" s="2">
        <f>VLOOKUP(Revised!F1120,Mapping!$H:$I,2,FALSE)</f>
        <v>5</v>
      </c>
      <c r="H1120" s="2">
        <f>VLOOKUP(Revised!G1120,Mapping!$H:$I,2,FALSE)</f>
        <v>5</v>
      </c>
      <c r="I1120" s="2">
        <f>VLOOKUP(Revised!H1120,Mapping!$H:$I,2,FALSE)</f>
        <v>4</v>
      </c>
      <c r="J1120" s="2">
        <f>VLOOKUP(Revised!I1120,Mapping!$H:$I,2,FALSE)</f>
        <v>4</v>
      </c>
      <c r="K1120" s="2">
        <f>VLOOKUP(Revised!J1120,Mapping!$H:$I,2,FALSE)</f>
        <v>4</v>
      </c>
      <c r="L1120" s="2">
        <f>VLOOKUP(Revised!K1120,Mapping!$H:$I,2,FALSE)</f>
        <v>5</v>
      </c>
      <c r="M1120" s="2">
        <f>VLOOKUP(Revised!L1120,Mapping!$H:$I,2,FALSE)</f>
        <v>5</v>
      </c>
      <c r="N1120" s="2">
        <f>VLOOKUP(Revised!M1120,Mapping!$H:$I,2,FALSE)</f>
        <v>5</v>
      </c>
      <c r="O1120" s="2">
        <f>VLOOKUP(Revised!N1120,Mapping!$H:$I,2,FALSE)</f>
        <v>5</v>
      </c>
      <c r="P1120" s="2">
        <f>VLOOKUP(Revised!O1120,Mapping!$H:$I,2,FALSE)</f>
        <v>5</v>
      </c>
      <c r="Q1120" s="2">
        <f>VLOOKUP(Revised!P1120,Mapping!$H:$I,2,FALSE)</f>
        <v>5</v>
      </c>
      <c r="R1120" s="2">
        <f>VLOOKUP(Revised!Q1120,Mapping!$K:$L,2,FALSE)</f>
        <v>3</v>
      </c>
      <c r="S1120" s="2">
        <f>VLOOKUP(Revised!R1120,Mapping!$K:$L,2,FALSE)</f>
        <v>5</v>
      </c>
      <c r="T1120" s="2" t="s">
        <v>994</v>
      </c>
      <c r="U1120" s="2"/>
      <c r="V1120" s="2"/>
    </row>
    <row r="1121" spans="1:22" hidden="1" x14ac:dyDescent="0.2">
      <c r="A1121">
        <v>1120</v>
      </c>
      <c r="B1121" s="1">
        <v>44480.625868055555</v>
      </c>
      <c r="C1121" s="2" t="s">
        <v>3301</v>
      </c>
      <c r="D1121" s="2" t="s">
        <v>3305</v>
      </c>
      <c r="E1121" s="3">
        <v>44480</v>
      </c>
      <c r="F1121" s="22">
        <v>2021</v>
      </c>
      <c r="G1121" s="2">
        <f>VLOOKUP(Revised!F1121,Mapping!$H:$I,2,FALSE)</f>
        <v>5</v>
      </c>
      <c r="H1121" s="2">
        <f>VLOOKUP(Revised!G1121,Mapping!$H:$I,2,FALSE)</f>
        <v>4</v>
      </c>
      <c r="I1121" s="2">
        <f>VLOOKUP(Revised!H1121,Mapping!$H:$I,2,FALSE)</f>
        <v>5</v>
      </c>
      <c r="J1121" s="2">
        <f>VLOOKUP(Revised!I1121,Mapping!$H:$I,2,FALSE)</f>
        <v>4</v>
      </c>
      <c r="K1121" s="2">
        <f>VLOOKUP(Revised!J1121,Mapping!$H:$I,2,FALSE)</f>
        <v>5</v>
      </c>
      <c r="L1121" s="2">
        <f>VLOOKUP(Revised!K1121,Mapping!$H:$I,2,FALSE)</f>
        <v>4</v>
      </c>
      <c r="M1121" s="2">
        <f>VLOOKUP(Revised!L1121,Mapping!$H:$I,2,FALSE)</f>
        <v>4</v>
      </c>
      <c r="N1121" s="2">
        <f>VLOOKUP(Revised!M1121,Mapping!$H:$I,2,FALSE)</f>
        <v>5</v>
      </c>
      <c r="O1121" s="2">
        <f>VLOOKUP(Revised!N1121,Mapping!$H:$I,2,FALSE)</f>
        <v>5</v>
      </c>
      <c r="P1121" s="2">
        <f>VLOOKUP(Revised!O1121,Mapping!$H:$I,2,FALSE)</f>
        <v>4</v>
      </c>
      <c r="Q1121" s="2">
        <f>VLOOKUP(Revised!P1121,Mapping!$H:$I,2,FALSE)</f>
        <v>4</v>
      </c>
      <c r="R1121" s="2">
        <f>VLOOKUP(Revised!Q1121,Mapping!$K:$L,2,FALSE)</f>
        <v>5</v>
      </c>
      <c r="S1121" s="2">
        <f>VLOOKUP(Revised!R1121,Mapping!$K:$L,2,FALSE)</f>
        <v>3</v>
      </c>
      <c r="T1121" s="2" t="s">
        <v>996</v>
      </c>
      <c r="U1121" s="2"/>
      <c r="V1121" s="2"/>
    </row>
    <row r="1122" spans="1:22" hidden="1" x14ac:dyDescent="0.2">
      <c r="A1122">
        <v>1121</v>
      </c>
      <c r="B1122" s="1">
        <v>44480.625925925924</v>
      </c>
      <c r="C1122" s="2" t="s">
        <v>3301</v>
      </c>
      <c r="D1122" s="2" t="s">
        <v>3305</v>
      </c>
      <c r="E1122" s="3">
        <v>44480</v>
      </c>
      <c r="F1122" s="22">
        <v>2021</v>
      </c>
      <c r="G1122" s="2">
        <f>VLOOKUP(Revised!F1122,Mapping!$H:$I,2,FALSE)</f>
        <v>5</v>
      </c>
      <c r="H1122" s="2">
        <f>VLOOKUP(Revised!G1122,Mapping!$H:$I,2,FALSE)</f>
        <v>4</v>
      </c>
      <c r="I1122" s="2">
        <f>VLOOKUP(Revised!H1122,Mapping!$H:$I,2,FALSE)</f>
        <v>5</v>
      </c>
      <c r="J1122" s="2">
        <f>VLOOKUP(Revised!I1122,Mapping!$H:$I,2,FALSE)</f>
        <v>5</v>
      </c>
      <c r="K1122" s="2">
        <f>VLOOKUP(Revised!J1122,Mapping!$H:$I,2,FALSE)</f>
        <v>5</v>
      </c>
      <c r="L1122" s="2">
        <f>VLOOKUP(Revised!K1122,Mapping!$H:$I,2,FALSE)</f>
        <v>5</v>
      </c>
      <c r="M1122" s="2">
        <f>VLOOKUP(Revised!L1122,Mapping!$H:$I,2,FALSE)</f>
        <v>4</v>
      </c>
      <c r="N1122" s="2">
        <f>VLOOKUP(Revised!M1122,Mapping!$H:$I,2,FALSE)</f>
        <v>4</v>
      </c>
      <c r="O1122" s="2">
        <f>VLOOKUP(Revised!N1122,Mapping!$H:$I,2,FALSE)</f>
        <v>4</v>
      </c>
      <c r="P1122" s="2">
        <f>VLOOKUP(Revised!O1122,Mapping!$H:$I,2,FALSE)</f>
        <v>4</v>
      </c>
      <c r="Q1122" s="2">
        <f>VLOOKUP(Revised!P1122,Mapping!$H:$I,2,FALSE)</f>
        <v>5</v>
      </c>
      <c r="R1122" s="2">
        <f>VLOOKUP(Revised!Q1122,Mapping!$K:$L,2,FALSE)</f>
        <v>3</v>
      </c>
      <c r="S1122" s="2">
        <f>VLOOKUP(Revised!R1122,Mapping!$K:$L,2,FALSE)</f>
        <v>3</v>
      </c>
      <c r="T1122" s="2" t="s">
        <v>997</v>
      </c>
      <c r="U1122" s="2"/>
      <c r="V1122" s="2"/>
    </row>
    <row r="1123" spans="1:22" hidden="1" x14ac:dyDescent="0.2">
      <c r="A1123">
        <v>1122</v>
      </c>
      <c r="B1123" s="1">
        <v>44480.625949074078</v>
      </c>
      <c r="C1123" s="2" t="s">
        <v>3301</v>
      </c>
      <c r="D1123" s="2" t="s">
        <v>3305</v>
      </c>
      <c r="E1123" s="3">
        <v>44480</v>
      </c>
      <c r="F1123" s="22">
        <v>2021</v>
      </c>
      <c r="G1123" s="2">
        <f>VLOOKUP(Revised!F1123,Mapping!$H:$I,2,FALSE)</f>
        <v>4</v>
      </c>
      <c r="H1123" s="2">
        <f>VLOOKUP(Revised!G1123,Mapping!$H:$I,2,FALSE)</f>
        <v>4</v>
      </c>
      <c r="I1123" s="2">
        <f>VLOOKUP(Revised!H1123,Mapping!$H:$I,2,FALSE)</f>
        <v>4</v>
      </c>
      <c r="J1123" s="2">
        <f>VLOOKUP(Revised!I1123,Mapping!$H:$I,2,FALSE)</f>
        <v>4</v>
      </c>
      <c r="K1123" s="2">
        <f>VLOOKUP(Revised!J1123,Mapping!$H:$I,2,FALSE)</f>
        <v>4</v>
      </c>
      <c r="L1123" s="2">
        <f>VLOOKUP(Revised!K1123,Mapping!$H:$I,2,FALSE)</f>
        <v>4</v>
      </c>
      <c r="M1123" s="2">
        <f>VLOOKUP(Revised!L1123,Mapping!$H:$I,2,FALSE)</f>
        <v>4</v>
      </c>
      <c r="N1123" s="2">
        <f>VLOOKUP(Revised!M1123,Mapping!$H:$I,2,FALSE)</f>
        <v>3</v>
      </c>
      <c r="O1123" s="2">
        <f>VLOOKUP(Revised!N1123,Mapping!$H:$I,2,FALSE)</f>
        <v>3</v>
      </c>
      <c r="P1123" s="2">
        <f>VLOOKUP(Revised!O1123,Mapping!$H:$I,2,FALSE)</f>
        <v>4</v>
      </c>
      <c r="Q1123" s="2">
        <f>VLOOKUP(Revised!P1123,Mapping!$H:$I,2,FALSE)</f>
        <v>4</v>
      </c>
      <c r="R1123" s="2">
        <f>VLOOKUP(Revised!Q1123,Mapping!$K:$L,2,FALSE)</f>
        <v>3</v>
      </c>
      <c r="S1123" s="2">
        <f>VLOOKUP(Revised!R1123,Mapping!$K:$L,2,FALSE)</f>
        <v>3</v>
      </c>
      <c r="T1123" s="2" t="s">
        <v>999</v>
      </c>
      <c r="U1123" s="2"/>
      <c r="V1123" s="2"/>
    </row>
    <row r="1124" spans="1:22" hidden="1" x14ac:dyDescent="0.2">
      <c r="A1124">
        <v>1123</v>
      </c>
      <c r="B1124" s="1">
        <v>44480.626203703701</v>
      </c>
      <c r="C1124" s="2" t="s">
        <v>3301</v>
      </c>
      <c r="D1124" s="2" t="s">
        <v>3305</v>
      </c>
      <c r="E1124" s="3">
        <v>44480</v>
      </c>
      <c r="F1124" s="22">
        <v>2021</v>
      </c>
      <c r="G1124" s="2">
        <f>VLOOKUP(Revised!F1124,Mapping!$H:$I,2,FALSE)</f>
        <v>5</v>
      </c>
      <c r="H1124" s="2">
        <f>VLOOKUP(Revised!G1124,Mapping!$H:$I,2,FALSE)</f>
        <v>5</v>
      </c>
      <c r="I1124" s="2">
        <f>VLOOKUP(Revised!H1124,Mapping!$H:$I,2,FALSE)</f>
        <v>5</v>
      </c>
      <c r="J1124" s="2">
        <f>VLOOKUP(Revised!I1124,Mapping!$H:$I,2,FALSE)</f>
        <v>5</v>
      </c>
      <c r="K1124" s="2">
        <f>VLOOKUP(Revised!J1124,Mapping!$H:$I,2,FALSE)</f>
        <v>5</v>
      </c>
      <c r="L1124" s="2">
        <f>VLOOKUP(Revised!K1124,Mapping!$H:$I,2,FALSE)</f>
        <v>5</v>
      </c>
      <c r="M1124" s="2">
        <f>VLOOKUP(Revised!L1124,Mapping!$H:$I,2,FALSE)</f>
        <v>5</v>
      </c>
      <c r="N1124" s="2">
        <f>VLOOKUP(Revised!M1124,Mapping!$H:$I,2,FALSE)</f>
        <v>5</v>
      </c>
      <c r="O1124" s="2">
        <f>VLOOKUP(Revised!N1124,Mapping!$H:$I,2,FALSE)</f>
        <v>5</v>
      </c>
      <c r="P1124" s="2">
        <f>VLOOKUP(Revised!O1124,Mapping!$H:$I,2,FALSE)</f>
        <v>5</v>
      </c>
      <c r="Q1124" s="2">
        <f>VLOOKUP(Revised!P1124,Mapping!$H:$I,2,FALSE)</f>
        <v>5</v>
      </c>
      <c r="R1124" s="2">
        <f>VLOOKUP(Revised!Q1124,Mapping!$K:$L,2,FALSE)</f>
        <v>5</v>
      </c>
      <c r="S1124" s="2">
        <f>VLOOKUP(Revised!R1124,Mapping!$K:$L,2,FALSE)</f>
        <v>5</v>
      </c>
      <c r="T1124" s="2" t="s">
        <v>1000</v>
      </c>
      <c r="U1124" s="2" t="s">
        <v>3341</v>
      </c>
      <c r="V1124" s="2"/>
    </row>
    <row r="1125" spans="1:22" hidden="1" x14ac:dyDescent="0.2">
      <c r="A1125">
        <v>1124</v>
      </c>
      <c r="B1125" s="1">
        <v>44480.626273148147</v>
      </c>
      <c r="C1125" s="2" t="s">
        <v>3301</v>
      </c>
      <c r="D1125" s="2" t="s">
        <v>3305</v>
      </c>
      <c r="E1125" s="3">
        <v>44480</v>
      </c>
      <c r="F1125" s="22">
        <v>2021</v>
      </c>
      <c r="G1125" s="2">
        <f>VLOOKUP(Revised!F1125,Mapping!$H:$I,2,FALSE)</f>
        <v>5</v>
      </c>
      <c r="H1125" s="2">
        <f>VLOOKUP(Revised!G1125,Mapping!$H:$I,2,FALSE)</f>
        <v>5</v>
      </c>
      <c r="I1125" s="2">
        <f>VLOOKUP(Revised!H1125,Mapping!$H:$I,2,FALSE)</f>
        <v>5</v>
      </c>
      <c r="J1125" s="2">
        <f>VLOOKUP(Revised!I1125,Mapping!$H:$I,2,FALSE)</f>
        <v>5</v>
      </c>
      <c r="K1125" s="2">
        <f>VLOOKUP(Revised!J1125,Mapping!$H:$I,2,FALSE)</f>
        <v>5</v>
      </c>
      <c r="L1125" s="2">
        <f>VLOOKUP(Revised!K1125,Mapping!$H:$I,2,FALSE)</f>
        <v>5</v>
      </c>
      <c r="M1125" s="2">
        <f>VLOOKUP(Revised!L1125,Mapping!$H:$I,2,FALSE)</f>
        <v>5</v>
      </c>
      <c r="N1125" s="2">
        <f>VLOOKUP(Revised!M1125,Mapping!$H:$I,2,FALSE)</f>
        <v>4</v>
      </c>
      <c r="O1125" s="2">
        <f>VLOOKUP(Revised!N1125,Mapping!$H:$I,2,FALSE)</f>
        <v>4</v>
      </c>
      <c r="P1125" s="2">
        <f>VLOOKUP(Revised!O1125,Mapping!$H:$I,2,FALSE)</f>
        <v>4</v>
      </c>
      <c r="Q1125" s="2">
        <f>VLOOKUP(Revised!P1125,Mapping!$H:$I,2,FALSE)</f>
        <v>4</v>
      </c>
      <c r="R1125" s="2">
        <f>VLOOKUP(Revised!Q1125,Mapping!$K:$L,2,FALSE)</f>
        <v>3</v>
      </c>
      <c r="S1125" s="2">
        <f>VLOOKUP(Revised!R1125,Mapping!$K:$L,2,FALSE)</f>
        <v>3</v>
      </c>
      <c r="T1125" s="2" t="s">
        <v>1002</v>
      </c>
      <c r="U1125" s="2"/>
      <c r="V1125" s="2"/>
    </row>
    <row r="1126" spans="1:22" hidden="1" x14ac:dyDescent="0.2">
      <c r="A1126">
        <v>1125</v>
      </c>
      <c r="B1126" s="1">
        <v>44480.626562500001</v>
      </c>
      <c r="C1126" s="2" t="s">
        <v>3301</v>
      </c>
      <c r="D1126" s="2" t="s">
        <v>3305</v>
      </c>
      <c r="E1126" s="3">
        <v>44480</v>
      </c>
      <c r="F1126" s="22">
        <v>2021</v>
      </c>
      <c r="G1126" s="2">
        <f>VLOOKUP(Revised!F1126,Mapping!$H:$I,2,FALSE)</f>
        <v>5</v>
      </c>
      <c r="H1126" s="2">
        <f>VLOOKUP(Revised!G1126,Mapping!$H:$I,2,FALSE)</f>
        <v>4</v>
      </c>
      <c r="I1126" s="2">
        <f>VLOOKUP(Revised!H1126,Mapping!$H:$I,2,FALSE)</f>
        <v>5</v>
      </c>
      <c r="J1126" s="2">
        <f>VLOOKUP(Revised!I1126,Mapping!$H:$I,2,FALSE)</f>
        <v>5</v>
      </c>
      <c r="K1126" s="2">
        <f>VLOOKUP(Revised!J1126,Mapping!$H:$I,2,FALSE)</f>
        <v>4</v>
      </c>
      <c r="L1126" s="2">
        <f>VLOOKUP(Revised!K1126,Mapping!$H:$I,2,FALSE)</f>
        <v>5</v>
      </c>
      <c r="M1126" s="2">
        <f>VLOOKUP(Revised!L1126,Mapping!$H:$I,2,FALSE)</f>
        <v>4</v>
      </c>
      <c r="N1126" s="2">
        <f>VLOOKUP(Revised!M1126,Mapping!$H:$I,2,FALSE)</f>
        <v>4</v>
      </c>
      <c r="O1126" s="2">
        <f>VLOOKUP(Revised!N1126,Mapping!$H:$I,2,FALSE)</f>
        <v>4</v>
      </c>
      <c r="P1126" s="2">
        <f>VLOOKUP(Revised!O1126,Mapping!$H:$I,2,FALSE)</f>
        <v>5</v>
      </c>
      <c r="Q1126" s="2">
        <f>VLOOKUP(Revised!P1126,Mapping!$H:$I,2,FALSE)</f>
        <v>4</v>
      </c>
      <c r="R1126" s="2">
        <f>VLOOKUP(Revised!Q1126,Mapping!$K:$L,2,FALSE)</f>
        <v>3</v>
      </c>
      <c r="S1126" s="2">
        <f>VLOOKUP(Revised!R1126,Mapping!$K:$L,2,FALSE)</f>
        <v>3</v>
      </c>
      <c r="T1126" s="2" t="s">
        <v>1003</v>
      </c>
      <c r="U1126" s="2"/>
      <c r="V1126" s="2"/>
    </row>
    <row r="1127" spans="1:22" hidden="1" x14ac:dyDescent="0.2">
      <c r="A1127">
        <v>1126</v>
      </c>
      <c r="B1127" s="1">
        <v>44481.617766203701</v>
      </c>
      <c r="C1127" s="2" t="s">
        <v>3301</v>
      </c>
      <c r="D1127" s="2" t="s">
        <v>3305</v>
      </c>
      <c r="E1127" s="3">
        <v>44481</v>
      </c>
      <c r="F1127" s="22">
        <v>2021</v>
      </c>
      <c r="G1127" s="2">
        <f>VLOOKUP(Revised!F1127,Mapping!$H:$I,2,FALSE)</f>
        <v>5</v>
      </c>
      <c r="H1127" s="2">
        <f>VLOOKUP(Revised!G1127,Mapping!$H:$I,2,FALSE)</f>
        <v>5</v>
      </c>
      <c r="I1127" s="2">
        <f>VLOOKUP(Revised!H1127,Mapping!$H:$I,2,FALSE)</f>
        <v>5</v>
      </c>
      <c r="J1127" s="2">
        <f>VLOOKUP(Revised!I1127,Mapping!$H:$I,2,FALSE)</f>
        <v>5</v>
      </c>
      <c r="K1127" s="2">
        <f>VLOOKUP(Revised!J1127,Mapping!$H:$I,2,FALSE)</f>
        <v>5</v>
      </c>
      <c r="L1127" s="2">
        <f>VLOOKUP(Revised!K1127,Mapping!$H:$I,2,FALSE)</f>
        <v>5</v>
      </c>
      <c r="M1127" s="2">
        <f>VLOOKUP(Revised!L1127,Mapping!$H:$I,2,FALSE)</f>
        <v>5</v>
      </c>
      <c r="N1127" s="2">
        <f>VLOOKUP(Revised!M1127,Mapping!$H:$I,2,FALSE)</f>
        <v>4</v>
      </c>
      <c r="O1127" s="2">
        <f>VLOOKUP(Revised!N1127,Mapping!$H:$I,2,FALSE)</f>
        <v>4</v>
      </c>
      <c r="P1127" s="2">
        <f>VLOOKUP(Revised!O1127,Mapping!$H:$I,2,FALSE)</f>
        <v>4</v>
      </c>
      <c r="Q1127" s="2">
        <f>VLOOKUP(Revised!P1127,Mapping!$H:$I,2,FALSE)</f>
        <v>4</v>
      </c>
      <c r="R1127" s="2">
        <f>VLOOKUP(Revised!Q1127,Mapping!$K:$L,2,FALSE)</f>
        <v>5</v>
      </c>
      <c r="S1127" s="2">
        <f>VLOOKUP(Revised!R1127,Mapping!$K:$L,2,FALSE)</f>
        <v>3</v>
      </c>
      <c r="T1127" s="2"/>
      <c r="U1127" s="2"/>
      <c r="V1127" s="2"/>
    </row>
    <row r="1128" spans="1:22" hidden="1" x14ac:dyDescent="0.2">
      <c r="A1128">
        <v>1127</v>
      </c>
      <c r="B1128" s="1">
        <v>44481.618020833332</v>
      </c>
      <c r="C1128" s="2" t="s">
        <v>3301</v>
      </c>
      <c r="D1128" s="2" t="s">
        <v>3305</v>
      </c>
      <c r="E1128" s="3">
        <v>44481</v>
      </c>
      <c r="F1128" s="22">
        <v>2021</v>
      </c>
      <c r="G1128" s="2">
        <f>VLOOKUP(Revised!F1128,Mapping!$H:$I,2,FALSE)</f>
        <v>5</v>
      </c>
      <c r="H1128" s="2">
        <f>VLOOKUP(Revised!G1128,Mapping!$H:$I,2,FALSE)</f>
        <v>5</v>
      </c>
      <c r="I1128" s="2">
        <f>VLOOKUP(Revised!H1128,Mapping!$H:$I,2,FALSE)</f>
        <v>5</v>
      </c>
      <c r="J1128" s="2">
        <f>VLOOKUP(Revised!I1128,Mapping!$H:$I,2,FALSE)</f>
        <v>5</v>
      </c>
      <c r="K1128" s="2">
        <f>VLOOKUP(Revised!J1128,Mapping!$H:$I,2,FALSE)</f>
        <v>5</v>
      </c>
      <c r="L1128" s="2">
        <f>VLOOKUP(Revised!K1128,Mapping!$H:$I,2,FALSE)</f>
        <v>5</v>
      </c>
      <c r="M1128" s="2">
        <f>VLOOKUP(Revised!L1128,Mapping!$H:$I,2,FALSE)</f>
        <v>5</v>
      </c>
      <c r="N1128" s="2">
        <f>VLOOKUP(Revised!M1128,Mapping!$H:$I,2,FALSE)</f>
        <v>4</v>
      </c>
      <c r="O1128" s="2">
        <f>VLOOKUP(Revised!N1128,Mapping!$H:$I,2,FALSE)</f>
        <v>4</v>
      </c>
      <c r="P1128" s="2">
        <f>VLOOKUP(Revised!O1128,Mapping!$H:$I,2,FALSE)</f>
        <v>5</v>
      </c>
      <c r="Q1128" s="2">
        <f>VLOOKUP(Revised!P1128,Mapping!$H:$I,2,FALSE)</f>
        <v>5</v>
      </c>
      <c r="R1128" s="2">
        <f>VLOOKUP(Revised!Q1128,Mapping!$K:$L,2,FALSE)</f>
        <v>5</v>
      </c>
      <c r="S1128" s="2">
        <f>VLOOKUP(Revised!R1128,Mapping!$K:$L,2,FALSE)</f>
        <v>5</v>
      </c>
      <c r="T1128" s="2"/>
      <c r="U1128" s="2"/>
      <c r="V1128" s="2"/>
    </row>
    <row r="1129" spans="1:22" hidden="1" x14ac:dyDescent="0.2">
      <c r="A1129">
        <v>1128</v>
      </c>
      <c r="B1129" s="1">
        <v>44481.618043981478</v>
      </c>
      <c r="C1129" s="2" t="s">
        <v>3301</v>
      </c>
      <c r="D1129" s="2" t="s">
        <v>3305</v>
      </c>
      <c r="E1129" s="3">
        <v>44481</v>
      </c>
      <c r="F1129" s="22">
        <v>2021</v>
      </c>
      <c r="G1129" s="2">
        <f>VLOOKUP(Revised!F1129,Mapping!$H:$I,2,FALSE)</f>
        <v>5</v>
      </c>
      <c r="H1129" s="2">
        <f>VLOOKUP(Revised!G1129,Mapping!$H:$I,2,FALSE)</f>
        <v>4</v>
      </c>
      <c r="I1129" s="2">
        <f>VLOOKUP(Revised!H1129,Mapping!$H:$I,2,FALSE)</f>
        <v>4</v>
      </c>
      <c r="J1129" s="2">
        <f>VLOOKUP(Revised!I1129,Mapping!$H:$I,2,FALSE)</f>
        <v>5</v>
      </c>
      <c r="K1129" s="2">
        <f>VLOOKUP(Revised!J1129,Mapping!$H:$I,2,FALSE)</f>
        <v>5</v>
      </c>
      <c r="L1129" s="2">
        <f>VLOOKUP(Revised!K1129,Mapping!$H:$I,2,FALSE)</f>
        <v>4</v>
      </c>
      <c r="M1129" s="2">
        <f>VLOOKUP(Revised!L1129,Mapping!$H:$I,2,FALSE)</f>
        <v>4</v>
      </c>
      <c r="N1129" s="2">
        <f>VLOOKUP(Revised!M1129,Mapping!$H:$I,2,FALSE)</f>
        <v>4</v>
      </c>
      <c r="O1129" s="2">
        <f>VLOOKUP(Revised!N1129,Mapping!$H:$I,2,FALSE)</f>
        <v>4</v>
      </c>
      <c r="P1129" s="2">
        <f>VLOOKUP(Revised!O1129,Mapping!$H:$I,2,FALSE)</f>
        <v>4</v>
      </c>
      <c r="Q1129" s="2">
        <f>VLOOKUP(Revised!P1129,Mapping!$H:$I,2,FALSE)</f>
        <v>5</v>
      </c>
      <c r="R1129" s="2">
        <f>VLOOKUP(Revised!Q1129,Mapping!$K:$L,2,FALSE)</f>
        <v>5</v>
      </c>
      <c r="S1129" s="2">
        <f>VLOOKUP(Revised!R1129,Mapping!$K:$L,2,FALSE)</f>
        <v>5</v>
      </c>
      <c r="T1129" s="2" t="s">
        <v>1006</v>
      </c>
      <c r="U1129" s="2"/>
      <c r="V1129" s="2"/>
    </row>
    <row r="1130" spans="1:22" hidden="1" x14ac:dyDescent="0.2">
      <c r="A1130">
        <v>1129</v>
      </c>
      <c r="B1130" s="1">
        <v>44481.618171296293</v>
      </c>
      <c r="C1130" s="2" t="s">
        <v>3301</v>
      </c>
      <c r="D1130" s="2" t="s">
        <v>3305</v>
      </c>
      <c r="E1130" s="3">
        <v>44481</v>
      </c>
      <c r="F1130" s="22">
        <v>2021</v>
      </c>
      <c r="G1130" s="2">
        <f>VLOOKUP(Revised!F1130,Mapping!$H:$I,2,FALSE)</f>
        <v>4</v>
      </c>
      <c r="H1130" s="2">
        <f>VLOOKUP(Revised!G1130,Mapping!$H:$I,2,FALSE)</f>
        <v>4</v>
      </c>
      <c r="I1130" s="2">
        <f>VLOOKUP(Revised!H1130,Mapping!$H:$I,2,FALSE)</f>
        <v>4</v>
      </c>
      <c r="J1130" s="2">
        <f>VLOOKUP(Revised!I1130,Mapping!$H:$I,2,FALSE)</f>
        <v>4</v>
      </c>
      <c r="K1130" s="2">
        <f>VLOOKUP(Revised!J1130,Mapping!$H:$I,2,FALSE)</f>
        <v>4</v>
      </c>
      <c r="L1130" s="2">
        <f>VLOOKUP(Revised!K1130,Mapping!$H:$I,2,FALSE)</f>
        <v>4</v>
      </c>
      <c r="M1130" s="2">
        <f>VLOOKUP(Revised!L1130,Mapping!$H:$I,2,FALSE)</f>
        <v>4</v>
      </c>
      <c r="N1130" s="2">
        <f>VLOOKUP(Revised!M1130,Mapping!$H:$I,2,FALSE)</f>
        <v>4</v>
      </c>
      <c r="O1130" s="2">
        <f>VLOOKUP(Revised!N1130,Mapping!$H:$I,2,FALSE)</f>
        <v>4</v>
      </c>
      <c r="P1130" s="2">
        <f>VLOOKUP(Revised!O1130,Mapping!$H:$I,2,FALSE)</f>
        <v>4</v>
      </c>
      <c r="Q1130" s="2">
        <f>VLOOKUP(Revised!P1130,Mapping!$H:$I,2,FALSE)</f>
        <v>4</v>
      </c>
      <c r="R1130" s="2">
        <f>VLOOKUP(Revised!Q1130,Mapping!$K:$L,2,FALSE)</f>
        <v>3</v>
      </c>
      <c r="S1130" s="2">
        <f>VLOOKUP(Revised!R1130,Mapping!$K:$L,2,FALSE)</f>
        <v>3</v>
      </c>
      <c r="T1130" s="2" t="s">
        <v>1007</v>
      </c>
      <c r="U1130" s="2"/>
      <c r="V1130" s="2"/>
    </row>
    <row r="1131" spans="1:22" hidden="1" x14ac:dyDescent="0.2">
      <c r="A1131">
        <v>1130</v>
      </c>
      <c r="B1131" s="1">
        <v>44481.618622685186</v>
      </c>
      <c r="C1131" s="2" t="s">
        <v>3301</v>
      </c>
      <c r="D1131" s="2" t="s">
        <v>3305</v>
      </c>
      <c r="E1131" s="3">
        <v>44481</v>
      </c>
      <c r="F1131" s="22">
        <v>2021</v>
      </c>
      <c r="G1131" s="2">
        <f>VLOOKUP(Revised!F1131,Mapping!$H:$I,2,FALSE)</f>
        <v>5</v>
      </c>
      <c r="H1131" s="2">
        <f>VLOOKUP(Revised!G1131,Mapping!$H:$I,2,FALSE)</f>
        <v>5</v>
      </c>
      <c r="I1131" s="2">
        <f>VLOOKUP(Revised!H1131,Mapping!$H:$I,2,FALSE)</f>
        <v>5</v>
      </c>
      <c r="J1131" s="2">
        <f>VLOOKUP(Revised!I1131,Mapping!$H:$I,2,FALSE)</f>
        <v>5</v>
      </c>
      <c r="K1131" s="2">
        <f>VLOOKUP(Revised!J1131,Mapping!$H:$I,2,FALSE)</f>
        <v>5</v>
      </c>
      <c r="L1131" s="2">
        <f>VLOOKUP(Revised!K1131,Mapping!$H:$I,2,FALSE)</f>
        <v>5</v>
      </c>
      <c r="M1131" s="2">
        <f>VLOOKUP(Revised!L1131,Mapping!$H:$I,2,FALSE)</f>
        <v>5</v>
      </c>
      <c r="N1131" s="2">
        <f>VLOOKUP(Revised!M1131,Mapping!$H:$I,2,FALSE)</f>
        <v>5</v>
      </c>
      <c r="O1131" s="2">
        <f>VLOOKUP(Revised!N1131,Mapping!$H:$I,2,FALSE)</f>
        <v>5</v>
      </c>
      <c r="P1131" s="2">
        <f>VLOOKUP(Revised!O1131,Mapping!$H:$I,2,FALSE)</f>
        <v>5</v>
      </c>
      <c r="Q1131" s="2">
        <f>VLOOKUP(Revised!P1131,Mapping!$H:$I,2,FALSE)</f>
        <v>5</v>
      </c>
      <c r="R1131" s="2">
        <f>VLOOKUP(Revised!Q1131,Mapping!$K:$L,2,FALSE)</f>
        <v>5</v>
      </c>
      <c r="S1131" s="2">
        <f>VLOOKUP(Revised!R1131,Mapping!$K:$L,2,FALSE)</f>
        <v>5</v>
      </c>
      <c r="T1131" s="2" t="s">
        <v>1008</v>
      </c>
      <c r="U1131" s="2" t="s">
        <v>3342</v>
      </c>
      <c r="V1131" s="2"/>
    </row>
    <row r="1132" spans="1:22" hidden="1" x14ac:dyDescent="0.2">
      <c r="A1132">
        <v>1131</v>
      </c>
      <c r="B1132" s="1">
        <v>44481.618842592594</v>
      </c>
      <c r="C1132" s="2" t="s">
        <v>3301</v>
      </c>
      <c r="D1132" s="2" t="s">
        <v>3305</v>
      </c>
      <c r="E1132" s="3">
        <v>44481</v>
      </c>
      <c r="F1132" s="22">
        <v>2021</v>
      </c>
      <c r="G1132" s="2">
        <f>VLOOKUP(Revised!F1132,Mapping!$H:$I,2,FALSE)</f>
        <v>5</v>
      </c>
      <c r="H1132" s="2">
        <f>VLOOKUP(Revised!G1132,Mapping!$H:$I,2,FALSE)</f>
        <v>5</v>
      </c>
      <c r="I1132" s="2">
        <f>VLOOKUP(Revised!H1132,Mapping!$H:$I,2,FALSE)</f>
        <v>5</v>
      </c>
      <c r="J1132" s="2">
        <f>VLOOKUP(Revised!I1132,Mapping!$H:$I,2,FALSE)</f>
        <v>5</v>
      </c>
      <c r="K1132" s="2">
        <f>VLOOKUP(Revised!J1132,Mapping!$H:$I,2,FALSE)</f>
        <v>5</v>
      </c>
      <c r="L1132" s="2">
        <f>VLOOKUP(Revised!K1132,Mapping!$H:$I,2,FALSE)</f>
        <v>4</v>
      </c>
      <c r="M1132" s="2">
        <f>VLOOKUP(Revised!L1132,Mapping!$H:$I,2,FALSE)</f>
        <v>5</v>
      </c>
      <c r="N1132" s="2">
        <f>VLOOKUP(Revised!M1132,Mapping!$H:$I,2,FALSE)</f>
        <v>5</v>
      </c>
      <c r="O1132" s="2">
        <f>VLOOKUP(Revised!N1132,Mapping!$H:$I,2,FALSE)</f>
        <v>5</v>
      </c>
      <c r="P1132" s="2">
        <f>VLOOKUP(Revised!O1132,Mapping!$H:$I,2,FALSE)</f>
        <v>5</v>
      </c>
      <c r="Q1132" s="2">
        <f>VLOOKUP(Revised!P1132,Mapping!$H:$I,2,FALSE)</f>
        <v>5</v>
      </c>
      <c r="R1132" s="2">
        <f>VLOOKUP(Revised!Q1132,Mapping!$K:$L,2,FALSE)</f>
        <v>5</v>
      </c>
      <c r="S1132" s="2">
        <f>VLOOKUP(Revised!R1132,Mapping!$K:$L,2,FALSE)</f>
        <v>5</v>
      </c>
      <c r="T1132" s="2"/>
      <c r="U1132" s="2"/>
      <c r="V1132" s="2"/>
    </row>
    <row r="1133" spans="1:22" hidden="1" x14ac:dyDescent="0.2">
      <c r="A1133">
        <v>1132</v>
      </c>
      <c r="B1133" s="1">
        <v>44481.619201388887</v>
      </c>
      <c r="C1133" s="2" t="s">
        <v>3301</v>
      </c>
      <c r="D1133" s="2" t="s">
        <v>3305</v>
      </c>
      <c r="E1133" s="3">
        <v>44481</v>
      </c>
      <c r="F1133" s="22">
        <v>2021</v>
      </c>
      <c r="G1133" s="2">
        <f>VLOOKUP(Revised!F1133,Mapping!$H:$I,2,FALSE)</f>
        <v>5</v>
      </c>
      <c r="H1133" s="2">
        <f>VLOOKUP(Revised!G1133,Mapping!$H:$I,2,FALSE)</f>
        <v>5</v>
      </c>
      <c r="I1133" s="2">
        <f>VLOOKUP(Revised!H1133,Mapping!$H:$I,2,FALSE)</f>
        <v>5</v>
      </c>
      <c r="J1133" s="2">
        <f>VLOOKUP(Revised!I1133,Mapping!$H:$I,2,FALSE)</f>
        <v>5</v>
      </c>
      <c r="K1133" s="2">
        <f>VLOOKUP(Revised!J1133,Mapping!$H:$I,2,FALSE)</f>
        <v>5</v>
      </c>
      <c r="L1133" s="2">
        <f>VLOOKUP(Revised!K1133,Mapping!$H:$I,2,FALSE)</f>
        <v>5</v>
      </c>
      <c r="M1133" s="2">
        <f>VLOOKUP(Revised!L1133,Mapping!$H:$I,2,FALSE)</f>
        <v>5</v>
      </c>
      <c r="N1133" s="2">
        <f>VLOOKUP(Revised!M1133,Mapping!$H:$I,2,FALSE)</f>
        <v>5</v>
      </c>
      <c r="O1133" s="2">
        <f>VLOOKUP(Revised!N1133,Mapping!$H:$I,2,FALSE)</f>
        <v>4</v>
      </c>
      <c r="P1133" s="2">
        <f>VLOOKUP(Revised!O1133,Mapping!$H:$I,2,FALSE)</f>
        <v>5</v>
      </c>
      <c r="Q1133" s="2">
        <f>VLOOKUP(Revised!P1133,Mapping!$H:$I,2,FALSE)</f>
        <v>5</v>
      </c>
      <c r="R1133" s="2">
        <f>VLOOKUP(Revised!Q1133,Mapping!$K:$L,2,FALSE)</f>
        <v>3</v>
      </c>
      <c r="S1133" s="2">
        <f>VLOOKUP(Revised!R1133,Mapping!$K:$L,2,FALSE)</f>
        <v>5</v>
      </c>
      <c r="T1133" s="2" t="s">
        <v>1010</v>
      </c>
      <c r="U1133" s="2"/>
      <c r="V1133" s="2"/>
    </row>
    <row r="1134" spans="1:22" hidden="1" x14ac:dyDescent="0.2">
      <c r="A1134">
        <v>1133</v>
      </c>
      <c r="B1134" s="1">
        <v>44481.619398148148</v>
      </c>
      <c r="C1134" s="2" t="s">
        <v>3301</v>
      </c>
      <c r="D1134" s="2" t="s">
        <v>3305</v>
      </c>
      <c r="E1134" s="3">
        <v>44481</v>
      </c>
      <c r="F1134" s="22">
        <v>2021</v>
      </c>
      <c r="G1134" s="2">
        <f>VLOOKUP(Revised!F1134,Mapping!$H:$I,2,FALSE)</f>
        <v>5</v>
      </c>
      <c r="H1134" s="2">
        <f>VLOOKUP(Revised!G1134,Mapping!$H:$I,2,FALSE)</f>
        <v>5</v>
      </c>
      <c r="I1134" s="2">
        <f>VLOOKUP(Revised!H1134,Mapping!$H:$I,2,FALSE)</f>
        <v>5</v>
      </c>
      <c r="J1134" s="2">
        <f>VLOOKUP(Revised!I1134,Mapping!$H:$I,2,FALSE)</f>
        <v>5</v>
      </c>
      <c r="K1134" s="2">
        <f>VLOOKUP(Revised!J1134,Mapping!$H:$I,2,FALSE)</f>
        <v>5</v>
      </c>
      <c r="L1134" s="2">
        <f>VLOOKUP(Revised!K1134,Mapping!$H:$I,2,FALSE)</f>
        <v>5</v>
      </c>
      <c r="M1134" s="2">
        <f>VLOOKUP(Revised!L1134,Mapping!$H:$I,2,FALSE)</f>
        <v>5</v>
      </c>
      <c r="N1134" s="2">
        <f>VLOOKUP(Revised!M1134,Mapping!$H:$I,2,FALSE)</f>
        <v>4</v>
      </c>
      <c r="O1134" s="2">
        <f>VLOOKUP(Revised!N1134,Mapping!$H:$I,2,FALSE)</f>
        <v>4</v>
      </c>
      <c r="P1134" s="2">
        <f>VLOOKUP(Revised!O1134,Mapping!$H:$I,2,FALSE)</f>
        <v>5</v>
      </c>
      <c r="Q1134" s="2">
        <f>VLOOKUP(Revised!P1134,Mapping!$H:$I,2,FALSE)</f>
        <v>5</v>
      </c>
      <c r="R1134" s="2">
        <f>VLOOKUP(Revised!Q1134,Mapping!$K:$L,2,FALSE)</f>
        <v>5</v>
      </c>
      <c r="S1134" s="2">
        <f>VLOOKUP(Revised!R1134,Mapping!$K:$L,2,FALSE)</f>
        <v>5</v>
      </c>
      <c r="T1134" s="2"/>
      <c r="U1134" s="2"/>
      <c r="V1134" s="2"/>
    </row>
    <row r="1135" spans="1:22" hidden="1" x14ac:dyDescent="0.2">
      <c r="A1135">
        <v>1134</v>
      </c>
      <c r="B1135" s="1">
        <v>44481.619502314818</v>
      </c>
      <c r="C1135" s="2" t="s">
        <v>3301</v>
      </c>
      <c r="D1135" s="2" t="s">
        <v>3305</v>
      </c>
      <c r="E1135" s="3">
        <v>44481</v>
      </c>
      <c r="F1135" s="22">
        <v>2021</v>
      </c>
      <c r="G1135" s="2">
        <f>VLOOKUP(Revised!F1135,Mapping!$H:$I,2,FALSE)</f>
        <v>5</v>
      </c>
      <c r="H1135" s="2">
        <f>VLOOKUP(Revised!G1135,Mapping!$H:$I,2,FALSE)</f>
        <v>5</v>
      </c>
      <c r="I1135" s="2">
        <f>VLOOKUP(Revised!H1135,Mapping!$H:$I,2,FALSE)</f>
        <v>4</v>
      </c>
      <c r="J1135" s="2">
        <f>VLOOKUP(Revised!I1135,Mapping!$H:$I,2,FALSE)</f>
        <v>5</v>
      </c>
      <c r="K1135" s="2">
        <f>VLOOKUP(Revised!J1135,Mapping!$H:$I,2,FALSE)</f>
        <v>5</v>
      </c>
      <c r="L1135" s="2">
        <f>VLOOKUP(Revised!K1135,Mapping!$H:$I,2,FALSE)</f>
        <v>5</v>
      </c>
      <c r="M1135" s="2">
        <f>VLOOKUP(Revised!L1135,Mapping!$H:$I,2,FALSE)</f>
        <v>4</v>
      </c>
      <c r="N1135" s="2">
        <f>VLOOKUP(Revised!M1135,Mapping!$H:$I,2,FALSE)</f>
        <v>5</v>
      </c>
      <c r="O1135" s="2">
        <f>VLOOKUP(Revised!N1135,Mapping!$H:$I,2,FALSE)</f>
        <v>5</v>
      </c>
      <c r="P1135" s="2">
        <f>VLOOKUP(Revised!O1135,Mapping!$H:$I,2,FALSE)</f>
        <v>4</v>
      </c>
      <c r="Q1135" s="2">
        <f>VLOOKUP(Revised!P1135,Mapping!$H:$I,2,FALSE)</f>
        <v>4</v>
      </c>
      <c r="R1135" s="2">
        <f>VLOOKUP(Revised!Q1135,Mapping!$K:$L,2,FALSE)</f>
        <v>3</v>
      </c>
      <c r="S1135" s="2">
        <f>VLOOKUP(Revised!R1135,Mapping!$K:$L,2,FALSE)</f>
        <v>3</v>
      </c>
      <c r="T1135" s="2" t="s">
        <v>1012</v>
      </c>
      <c r="U1135" s="2"/>
      <c r="V1135" s="2"/>
    </row>
    <row r="1136" spans="1:22" hidden="1" x14ac:dyDescent="0.2">
      <c r="A1136">
        <v>1135</v>
      </c>
      <c r="B1136" s="1">
        <v>44490.622766203705</v>
      </c>
      <c r="C1136" s="2" t="s">
        <v>3301</v>
      </c>
      <c r="D1136" s="2" t="s">
        <v>3305</v>
      </c>
      <c r="E1136" s="3">
        <v>44490</v>
      </c>
      <c r="F1136" s="22">
        <v>2021</v>
      </c>
      <c r="G1136" s="2">
        <f>VLOOKUP(Revised!F1136,Mapping!$H:$I,2,FALSE)</f>
        <v>5</v>
      </c>
      <c r="H1136" s="2">
        <f>VLOOKUP(Revised!G1136,Mapping!$H:$I,2,FALSE)</f>
        <v>5</v>
      </c>
      <c r="I1136" s="2">
        <f>VLOOKUP(Revised!H1136,Mapping!$H:$I,2,FALSE)</f>
        <v>5</v>
      </c>
      <c r="J1136" s="2">
        <f>VLOOKUP(Revised!I1136,Mapping!$H:$I,2,FALSE)</f>
        <v>5</v>
      </c>
      <c r="K1136" s="2">
        <f>VLOOKUP(Revised!J1136,Mapping!$H:$I,2,FALSE)</f>
        <v>5</v>
      </c>
      <c r="L1136" s="2">
        <f>VLOOKUP(Revised!K1136,Mapping!$H:$I,2,FALSE)</f>
        <v>5</v>
      </c>
      <c r="M1136" s="2">
        <f>VLOOKUP(Revised!L1136,Mapping!$H:$I,2,FALSE)</f>
        <v>5</v>
      </c>
      <c r="N1136" s="2">
        <f>VLOOKUP(Revised!M1136,Mapping!$H:$I,2,FALSE)</f>
        <v>5</v>
      </c>
      <c r="O1136" s="2">
        <f>VLOOKUP(Revised!N1136,Mapping!$H:$I,2,FALSE)</f>
        <v>5</v>
      </c>
      <c r="P1136" s="2">
        <f>VLOOKUP(Revised!O1136,Mapping!$H:$I,2,FALSE)</f>
        <v>5</v>
      </c>
      <c r="Q1136" s="2">
        <f>VLOOKUP(Revised!P1136,Mapping!$H:$I,2,FALSE)</f>
        <v>5</v>
      </c>
      <c r="R1136" s="2">
        <f>VLOOKUP(Revised!Q1136,Mapping!$K:$L,2,FALSE)</f>
        <v>5</v>
      </c>
      <c r="S1136" s="2">
        <f>VLOOKUP(Revised!R1136,Mapping!$K:$L,2,FALSE)</f>
        <v>5</v>
      </c>
      <c r="T1136" s="2"/>
      <c r="U1136" s="2"/>
      <c r="V1136" s="2"/>
    </row>
    <row r="1137" spans="1:22" hidden="1" x14ac:dyDescent="0.2">
      <c r="A1137">
        <v>1136</v>
      </c>
      <c r="B1137" s="1">
        <v>44490.622986111113</v>
      </c>
      <c r="C1137" s="2" t="s">
        <v>3301</v>
      </c>
      <c r="D1137" s="2" t="s">
        <v>3305</v>
      </c>
      <c r="E1137" s="3">
        <v>44490</v>
      </c>
      <c r="F1137" s="22">
        <v>2021</v>
      </c>
      <c r="G1137" s="2">
        <f>VLOOKUP(Revised!F1137,Mapping!$H:$I,2,FALSE)</f>
        <v>4</v>
      </c>
      <c r="H1137" s="2">
        <f>VLOOKUP(Revised!G1137,Mapping!$H:$I,2,FALSE)</f>
        <v>4</v>
      </c>
      <c r="I1137" s="2">
        <f>VLOOKUP(Revised!H1137,Mapping!$H:$I,2,FALSE)</f>
        <v>4</v>
      </c>
      <c r="J1137" s="2">
        <f>VLOOKUP(Revised!I1137,Mapping!$H:$I,2,FALSE)</f>
        <v>4</v>
      </c>
      <c r="K1137" s="2">
        <f>VLOOKUP(Revised!J1137,Mapping!$H:$I,2,FALSE)</f>
        <v>4</v>
      </c>
      <c r="L1137" s="2">
        <f>VLOOKUP(Revised!K1137,Mapping!$H:$I,2,FALSE)</f>
        <v>4</v>
      </c>
      <c r="M1137" s="2">
        <f>VLOOKUP(Revised!L1137,Mapping!$H:$I,2,FALSE)</f>
        <v>4</v>
      </c>
      <c r="N1137" s="2">
        <f>VLOOKUP(Revised!M1137,Mapping!$H:$I,2,FALSE)</f>
        <v>4</v>
      </c>
      <c r="O1137" s="2">
        <f>VLOOKUP(Revised!N1137,Mapping!$H:$I,2,FALSE)</f>
        <v>3</v>
      </c>
      <c r="P1137" s="2">
        <f>VLOOKUP(Revised!O1137,Mapping!$H:$I,2,FALSE)</f>
        <v>4</v>
      </c>
      <c r="Q1137" s="2">
        <f>VLOOKUP(Revised!P1137,Mapping!$H:$I,2,FALSE)</f>
        <v>4</v>
      </c>
      <c r="R1137" s="2">
        <f>VLOOKUP(Revised!Q1137,Mapping!$K:$L,2,FALSE)</f>
        <v>3</v>
      </c>
      <c r="S1137" s="2">
        <f>VLOOKUP(Revised!R1137,Mapping!$K:$L,2,FALSE)</f>
        <v>3</v>
      </c>
      <c r="T1137" s="2"/>
      <c r="U1137" s="2"/>
      <c r="V1137" s="2"/>
    </row>
    <row r="1138" spans="1:22" hidden="1" x14ac:dyDescent="0.2">
      <c r="A1138">
        <v>1137</v>
      </c>
      <c r="B1138" s="1">
        <v>44490.623032407406</v>
      </c>
      <c r="C1138" s="2" t="s">
        <v>3301</v>
      </c>
      <c r="D1138" s="2" t="s">
        <v>3305</v>
      </c>
      <c r="E1138" s="3">
        <v>44490</v>
      </c>
      <c r="F1138" s="22">
        <v>2021</v>
      </c>
      <c r="G1138" s="2">
        <f>VLOOKUP(Revised!F1138,Mapping!$H:$I,2,FALSE)</f>
        <v>5</v>
      </c>
      <c r="H1138" s="2">
        <f>VLOOKUP(Revised!G1138,Mapping!$H:$I,2,FALSE)</f>
        <v>5</v>
      </c>
      <c r="I1138" s="2">
        <f>VLOOKUP(Revised!H1138,Mapping!$H:$I,2,FALSE)</f>
        <v>5</v>
      </c>
      <c r="J1138" s="2">
        <f>VLOOKUP(Revised!I1138,Mapping!$H:$I,2,FALSE)</f>
        <v>5</v>
      </c>
      <c r="K1138" s="2">
        <f>VLOOKUP(Revised!J1138,Mapping!$H:$I,2,FALSE)</f>
        <v>5</v>
      </c>
      <c r="L1138" s="2">
        <f>VLOOKUP(Revised!K1138,Mapping!$H:$I,2,FALSE)</f>
        <v>5</v>
      </c>
      <c r="M1138" s="2">
        <f>VLOOKUP(Revised!L1138,Mapping!$H:$I,2,FALSE)</f>
        <v>5</v>
      </c>
      <c r="N1138" s="2">
        <f>VLOOKUP(Revised!M1138,Mapping!$H:$I,2,FALSE)</f>
        <v>4</v>
      </c>
      <c r="O1138" s="2">
        <f>VLOOKUP(Revised!N1138,Mapping!$H:$I,2,FALSE)</f>
        <v>4</v>
      </c>
      <c r="P1138" s="2">
        <f>VLOOKUP(Revised!O1138,Mapping!$H:$I,2,FALSE)</f>
        <v>4</v>
      </c>
      <c r="Q1138" s="2">
        <f>VLOOKUP(Revised!P1138,Mapping!$H:$I,2,FALSE)</f>
        <v>5</v>
      </c>
      <c r="R1138" s="2">
        <f>VLOOKUP(Revised!Q1138,Mapping!$K:$L,2,FALSE)</f>
        <v>3</v>
      </c>
      <c r="S1138" s="2">
        <f>VLOOKUP(Revised!R1138,Mapping!$K:$L,2,FALSE)</f>
        <v>5</v>
      </c>
      <c r="T1138" s="2"/>
      <c r="U1138" s="2"/>
      <c r="V1138" s="2"/>
    </row>
    <row r="1139" spans="1:22" hidden="1" x14ac:dyDescent="0.2">
      <c r="A1139">
        <v>1138</v>
      </c>
      <c r="B1139" s="1">
        <v>44490.623611111114</v>
      </c>
      <c r="C1139" s="2" t="s">
        <v>3301</v>
      </c>
      <c r="D1139" s="2" t="s">
        <v>3305</v>
      </c>
      <c r="E1139" s="3">
        <v>44491</v>
      </c>
      <c r="F1139" s="22">
        <v>2021</v>
      </c>
      <c r="G1139" s="2">
        <f>VLOOKUP(Revised!F1139,Mapping!$H:$I,2,FALSE)</f>
        <v>5</v>
      </c>
      <c r="H1139" s="2">
        <f>VLOOKUP(Revised!G1139,Mapping!$H:$I,2,FALSE)</f>
        <v>5</v>
      </c>
      <c r="I1139" s="2">
        <f>VLOOKUP(Revised!H1139,Mapping!$H:$I,2,FALSE)</f>
        <v>5</v>
      </c>
      <c r="J1139" s="2">
        <f>VLOOKUP(Revised!I1139,Mapping!$H:$I,2,FALSE)</f>
        <v>5</v>
      </c>
      <c r="K1139" s="2">
        <f>VLOOKUP(Revised!J1139,Mapping!$H:$I,2,FALSE)</f>
        <v>5</v>
      </c>
      <c r="L1139" s="2">
        <f>VLOOKUP(Revised!K1139,Mapping!$H:$I,2,FALSE)</f>
        <v>5</v>
      </c>
      <c r="M1139" s="2">
        <f>VLOOKUP(Revised!L1139,Mapping!$H:$I,2,FALSE)</f>
        <v>5</v>
      </c>
      <c r="N1139" s="2">
        <f>VLOOKUP(Revised!M1139,Mapping!$H:$I,2,FALSE)</f>
        <v>5</v>
      </c>
      <c r="O1139" s="2">
        <f>VLOOKUP(Revised!N1139,Mapping!$H:$I,2,FALSE)</f>
        <v>5</v>
      </c>
      <c r="P1139" s="2">
        <f>VLOOKUP(Revised!O1139,Mapping!$H:$I,2,FALSE)</f>
        <v>5</v>
      </c>
      <c r="Q1139" s="2">
        <f>VLOOKUP(Revised!P1139,Mapping!$H:$I,2,FALSE)</f>
        <v>5</v>
      </c>
      <c r="R1139" s="2">
        <f>VLOOKUP(Revised!Q1139,Mapping!$K:$L,2,FALSE)</f>
        <v>5</v>
      </c>
      <c r="S1139" s="2">
        <f>VLOOKUP(Revised!R1139,Mapping!$K:$L,2,FALSE)</f>
        <v>5</v>
      </c>
      <c r="T1139" s="2" t="s">
        <v>1016</v>
      </c>
      <c r="U1139" s="2"/>
      <c r="V1139" s="2"/>
    </row>
    <row r="1140" spans="1:22" hidden="1" x14ac:dyDescent="0.2">
      <c r="A1140">
        <v>1139</v>
      </c>
      <c r="B1140" s="1">
        <v>44490.623981481483</v>
      </c>
      <c r="C1140" s="2" t="s">
        <v>3301</v>
      </c>
      <c r="D1140" s="2" t="s">
        <v>3305</v>
      </c>
      <c r="E1140" s="3">
        <v>44490</v>
      </c>
      <c r="F1140" s="22">
        <v>2021</v>
      </c>
      <c r="G1140" s="2">
        <f>VLOOKUP(Revised!F1140,Mapping!$H:$I,2,FALSE)</f>
        <v>4</v>
      </c>
      <c r="H1140" s="2">
        <f>VLOOKUP(Revised!G1140,Mapping!$H:$I,2,FALSE)</f>
        <v>4</v>
      </c>
      <c r="I1140" s="2">
        <f>VLOOKUP(Revised!H1140,Mapping!$H:$I,2,FALSE)</f>
        <v>4</v>
      </c>
      <c r="J1140" s="2">
        <f>VLOOKUP(Revised!I1140,Mapping!$H:$I,2,FALSE)</f>
        <v>4</v>
      </c>
      <c r="K1140" s="2">
        <f>VLOOKUP(Revised!J1140,Mapping!$H:$I,2,FALSE)</f>
        <v>4</v>
      </c>
      <c r="L1140" s="2">
        <f>VLOOKUP(Revised!K1140,Mapping!$H:$I,2,FALSE)</f>
        <v>4</v>
      </c>
      <c r="M1140" s="2">
        <f>VLOOKUP(Revised!L1140,Mapping!$H:$I,2,FALSE)</f>
        <v>4</v>
      </c>
      <c r="N1140" s="2">
        <f>VLOOKUP(Revised!M1140,Mapping!$H:$I,2,FALSE)</f>
        <v>5</v>
      </c>
      <c r="O1140" s="2">
        <f>VLOOKUP(Revised!N1140,Mapping!$H:$I,2,FALSE)</f>
        <v>5</v>
      </c>
      <c r="P1140" s="2">
        <f>VLOOKUP(Revised!O1140,Mapping!$H:$I,2,FALSE)</f>
        <v>4</v>
      </c>
      <c r="Q1140" s="2">
        <f>VLOOKUP(Revised!P1140,Mapping!$H:$I,2,FALSE)</f>
        <v>4</v>
      </c>
      <c r="R1140" s="2">
        <f>VLOOKUP(Revised!Q1140,Mapping!$K:$L,2,FALSE)</f>
        <v>3</v>
      </c>
      <c r="S1140" s="2">
        <f>VLOOKUP(Revised!R1140,Mapping!$K:$L,2,FALSE)</f>
        <v>3</v>
      </c>
      <c r="T1140" s="2"/>
      <c r="U1140" s="2"/>
      <c r="V1140" s="2"/>
    </row>
    <row r="1141" spans="1:22" hidden="1" x14ac:dyDescent="0.2">
      <c r="A1141">
        <v>1140</v>
      </c>
      <c r="B1141" s="1">
        <v>44490.624189814815</v>
      </c>
      <c r="C1141" s="2" t="s">
        <v>3301</v>
      </c>
      <c r="D1141" s="2" t="s">
        <v>3305</v>
      </c>
      <c r="E1141" s="3">
        <v>44490</v>
      </c>
      <c r="F1141" s="22">
        <v>2021</v>
      </c>
      <c r="G1141" s="2">
        <f>VLOOKUP(Revised!F1141,Mapping!$H:$I,2,FALSE)</f>
        <v>5</v>
      </c>
      <c r="H1141" s="2">
        <f>VLOOKUP(Revised!G1141,Mapping!$H:$I,2,FALSE)</f>
        <v>5</v>
      </c>
      <c r="I1141" s="2">
        <f>VLOOKUP(Revised!H1141,Mapping!$H:$I,2,FALSE)</f>
        <v>5</v>
      </c>
      <c r="J1141" s="2">
        <f>VLOOKUP(Revised!I1141,Mapping!$H:$I,2,FALSE)</f>
        <v>5</v>
      </c>
      <c r="K1141" s="2">
        <f>VLOOKUP(Revised!J1141,Mapping!$H:$I,2,FALSE)</f>
        <v>5</v>
      </c>
      <c r="L1141" s="2">
        <f>VLOOKUP(Revised!K1141,Mapping!$H:$I,2,FALSE)</f>
        <v>5</v>
      </c>
      <c r="M1141" s="2">
        <f>VLOOKUP(Revised!L1141,Mapping!$H:$I,2,FALSE)</f>
        <v>5</v>
      </c>
      <c r="N1141" s="2">
        <f>VLOOKUP(Revised!M1141,Mapping!$H:$I,2,FALSE)</f>
        <v>5</v>
      </c>
      <c r="O1141" s="2">
        <f>VLOOKUP(Revised!N1141,Mapping!$H:$I,2,FALSE)</f>
        <v>5</v>
      </c>
      <c r="P1141" s="2">
        <f>VLOOKUP(Revised!O1141,Mapping!$H:$I,2,FALSE)</f>
        <v>5</v>
      </c>
      <c r="Q1141" s="2">
        <f>VLOOKUP(Revised!P1141,Mapping!$H:$I,2,FALSE)</f>
        <v>5</v>
      </c>
      <c r="R1141" s="2">
        <f>VLOOKUP(Revised!Q1141,Mapping!$K:$L,2,FALSE)</f>
        <v>5</v>
      </c>
      <c r="S1141" s="2">
        <f>VLOOKUP(Revised!R1141,Mapping!$K:$L,2,FALSE)</f>
        <v>5</v>
      </c>
      <c r="T1141" s="2" t="s">
        <v>1017</v>
      </c>
      <c r="U1141" s="2" t="s">
        <v>3343</v>
      </c>
      <c r="V1141" s="2"/>
    </row>
    <row r="1142" spans="1:22" hidden="1" x14ac:dyDescent="0.2">
      <c r="A1142">
        <v>1141</v>
      </c>
      <c r="B1142" s="1">
        <v>44496.628159722219</v>
      </c>
      <c r="C1142" s="2" t="s">
        <v>3301</v>
      </c>
      <c r="D1142" s="2" t="s">
        <v>3305</v>
      </c>
      <c r="E1142" s="3">
        <v>44496</v>
      </c>
      <c r="F1142" s="22">
        <v>2021</v>
      </c>
      <c r="G1142" s="2">
        <f>VLOOKUP(Revised!F1142,Mapping!$H:$I,2,FALSE)</f>
        <v>5</v>
      </c>
      <c r="H1142" s="2">
        <f>VLOOKUP(Revised!G1142,Mapping!$H:$I,2,FALSE)</f>
        <v>5</v>
      </c>
      <c r="I1142" s="2">
        <f>VLOOKUP(Revised!H1142,Mapping!$H:$I,2,FALSE)</f>
        <v>5</v>
      </c>
      <c r="J1142" s="2">
        <f>VLOOKUP(Revised!I1142,Mapping!$H:$I,2,FALSE)</f>
        <v>5</v>
      </c>
      <c r="K1142" s="2">
        <f>VLOOKUP(Revised!J1142,Mapping!$H:$I,2,FALSE)</f>
        <v>5</v>
      </c>
      <c r="L1142" s="2">
        <f>VLOOKUP(Revised!K1142,Mapping!$H:$I,2,FALSE)</f>
        <v>5</v>
      </c>
      <c r="M1142" s="2">
        <f>VLOOKUP(Revised!L1142,Mapping!$H:$I,2,FALSE)</f>
        <v>5</v>
      </c>
      <c r="N1142" s="2">
        <f>VLOOKUP(Revised!M1142,Mapping!$H:$I,2,FALSE)</f>
        <v>5</v>
      </c>
      <c r="O1142" s="2">
        <f>VLOOKUP(Revised!N1142,Mapping!$H:$I,2,FALSE)</f>
        <v>5</v>
      </c>
      <c r="P1142" s="2">
        <f>VLOOKUP(Revised!O1142,Mapping!$H:$I,2,FALSE)</f>
        <v>4</v>
      </c>
      <c r="Q1142" s="2">
        <f>VLOOKUP(Revised!P1142,Mapping!$H:$I,2,FALSE)</f>
        <v>5</v>
      </c>
      <c r="R1142" s="2">
        <f>VLOOKUP(Revised!Q1142,Mapping!$K:$L,2,FALSE)</f>
        <v>3</v>
      </c>
      <c r="S1142" s="2">
        <f>VLOOKUP(Revised!R1142,Mapping!$K:$L,2,FALSE)</f>
        <v>5</v>
      </c>
      <c r="T1142" s="2"/>
      <c r="U1142" s="2"/>
      <c r="V1142" s="2"/>
    </row>
    <row r="1143" spans="1:22" hidden="1" x14ac:dyDescent="0.2">
      <c r="A1143">
        <v>1142</v>
      </c>
      <c r="B1143" s="1">
        <v>44496.628599537034</v>
      </c>
      <c r="C1143" s="2" t="s">
        <v>3301</v>
      </c>
      <c r="D1143" s="2" t="s">
        <v>3305</v>
      </c>
      <c r="E1143" s="3">
        <v>44496</v>
      </c>
      <c r="F1143" s="22">
        <v>2021</v>
      </c>
      <c r="G1143" s="2">
        <f>VLOOKUP(Revised!F1143,Mapping!$H:$I,2,FALSE)</f>
        <v>5</v>
      </c>
      <c r="H1143" s="2">
        <f>VLOOKUP(Revised!G1143,Mapping!$H:$I,2,FALSE)</f>
        <v>4</v>
      </c>
      <c r="I1143" s="2">
        <f>VLOOKUP(Revised!H1143,Mapping!$H:$I,2,FALSE)</f>
        <v>5</v>
      </c>
      <c r="J1143" s="2">
        <f>VLOOKUP(Revised!I1143,Mapping!$H:$I,2,FALSE)</f>
        <v>4</v>
      </c>
      <c r="K1143" s="2">
        <f>VLOOKUP(Revised!J1143,Mapping!$H:$I,2,FALSE)</f>
        <v>5</v>
      </c>
      <c r="L1143" s="2">
        <f>VLOOKUP(Revised!K1143,Mapping!$H:$I,2,FALSE)</f>
        <v>5</v>
      </c>
      <c r="M1143" s="2">
        <f>VLOOKUP(Revised!L1143,Mapping!$H:$I,2,FALSE)</f>
        <v>4</v>
      </c>
      <c r="N1143" s="2">
        <f>VLOOKUP(Revised!M1143,Mapping!$H:$I,2,FALSE)</f>
        <v>5</v>
      </c>
      <c r="O1143" s="2">
        <f>VLOOKUP(Revised!N1143,Mapping!$H:$I,2,FALSE)</f>
        <v>4</v>
      </c>
      <c r="P1143" s="2">
        <f>VLOOKUP(Revised!O1143,Mapping!$H:$I,2,FALSE)</f>
        <v>4</v>
      </c>
      <c r="Q1143" s="2">
        <f>VLOOKUP(Revised!P1143,Mapping!$H:$I,2,FALSE)</f>
        <v>4</v>
      </c>
      <c r="R1143" s="2">
        <f>VLOOKUP(Revised!Q1143,Mapping!$K:$L,2,FALSE)</f>
        <v>5</v>
      </c>
      <c r="S1143" s="2">
        <f>VLOOKUP(Revised!R1143,Mapping!$K:$L,2,FALSE)</f>
        <v>3</v>
      </c>
      <c r="T1143" s="2" t="s">
        <v>1028</v>
      </c>
      <c r="U1143" s="2"/>
    </row>
    <row r="1144" spans="1:22" hidden="1" x14ac:dyDescent="0.2">
      <c r="A1144">
        <v>1143</v>
      </c>
      <c r="B1144" s="1">
        <v>44496.629629629628</v>
      </c>
      <c r="C1144" s="2" t="s">
        <v>3301</v>
      </c>
      <c r="D1144" s="2" t="s">
        <v>3305</v>
      </c>
      <c r="E1144" s="3">
        <v>44496</v>
      </c>
      <c r="F1144" s="22">
        <v>2021</v>
      </c>
      <c r="G1144" s="2">
        <f>VLOOKUP(Revised!F1144,Mapping!$H:$I,2,FALSE)</f>
        <v>5</v>
      </c>
      <c r="H1144" s="2">
        <f>VLOOKUP(Revised!G1144,Mapping!$H:$I,2,FALSE)</f>
        <v>5</v>
      </c>
      <c r="I1144" s="2">
        <f>VLOOKUP(Revised!H1144,Mapping!$H:$I,2,FALSE)</f>
        <v>5</v>
      </c>
      <c r="J1144" s="2">
        <f>VLOOKUP(Revised!I1144,Mapping!$H:$I,2,FALSE)</f>
        <v>5</v>
      </c>
      <c r="K1144" s="2">
        <f>VLOOKUP(Revised!J1144,Mapping!$H:$I,2,FALSE)</f>
        <v>5</v>
      </c>
      <c r="L1144" s="2">
        <f>VLOOKUP(Revised!K1144,Mapping!$H:$I,2,FALSE)</f>
        <v>4</v>
      </c>
      <c r="M1144" s="2">
        <f>VLOOKUP(Revised!L1144,Mapping!$H:$I,2,FALSE)</f>
        <v>5</v>
      </c>
      <c r="N1144" s="2">
        <f>VLOOKUP(Revised!M1144,Mapping!$H:$I,2,FALSE)</f>
        <v>3</v>
      </c>
      <c r="O1144" s="2">
        <f>VLOOKUP(Revised!N1144,Mapping!$H:$I,2,FALSE)</f>
        <v>3</v>
      </c>
      <c r="P1144" s="2">
        <f>VLOOKUP(Revised!O1144,Mapping!$H:$I,2,FALSE)</f>
        <v>5</v>
      </c>
      <c r="Q1144" s="2">
        <f>VLOOKUP(Revised!P1144,Mapping!$H:$I,2,FALSE)</f>
        <v>5</v>
      </c>
      <c r="R1144" s="2">
        <f>VLOOKUP(Revised!Q1144,Mapping!$K:$L,2,FALSE)</f>
        <v>3</v>
      </c>
      <c r="S1144" s="2">
        <f>VLOOKUP(Revised!R1144,Mapping!$K:$L,2,FALSE)</f>
        <v>5</v>
      </c>
      <c r="T1144" s="2" t="s">
        <v>1029</v>
      </c>
      <c r="U1144" s="2" t="s">
        <v>1030</v>
      </c>
      <c r="V1144" s="2"/>
    </row>
    <row r="1145" spans="1:22" hidden="1" x14ac:dyDescent="0.2">
      <c r="A1145">
        <v>1144</v>
      </c>
      <c r="B1145" s="1">
        <v>44508.619814814818</v>
      </c>
      <c r="C1145" s="2" t="s">
        <v>3301</v>
      </c>
      <c r="D1145" s="2" t="s">
        <v>195</v>
      </c>
      <c r="E1145" s="3">
        <v>44508</v>
      </c>
      <c r="F1145" s="22">
        <v>2021</v>
      </c>
      <c r="G1145" s="2">
        <f>VLOOKUP(Revised!F1145,Mapping!$H:$I,2,FALSE)</f>
        <v>5</v>
      </c>
      <c r="H1145" s="2">
        <f>VLOOKUP(Revised!G1145,Mapping!$H:$I,2,FALSE)</f>
        <v>5</v>
      </c>
      <c r="I1145" s="2">
        <f>VLOOKUP(Revised!H1145,Mapping!$H:$I,2,FALSE)</f>
        <v>5</v>
      </c>
      <c r="J1145" s="2">
        <f>VLOOKUP(Revised!I1145,Mapping!$H:$I,2,FALSE)</f>
        <v>5</v>
      </c>
      <c r="K1145" s="2">
        <f>VLOOKUP(Revised!J1145,Mapping!$H:$I,2,FALSE)</f>
        <v>5</v>
      </c>
      <c r="L1145" s="2">
        <f>VLOOKUP(Revised!K1145,Mapping!$H:$I,2,FALSE)</f>
        <v>5</v>
      </c>
      <c r="M1145" s="2">
        <f>VLOOKUP(Revised!L1145,Mapping!$H:$I,2,FALSE)</f>
        <v>5</v>
      </c>
      <c r="N1145" s="2">
        <f>VLOOKUP(Revised!M1145,Mapping!$H:$I,2,FALSE)</f>
        <v>4</v>
      </c>
      <c r="O1145" s="2">
        <f>VLOOKUP(Revised!N1145,Mapping!$H:$I,2,FALSE)</f>
        <v>4</v>
      </c>
      <c r="P1145" s="2">
        <f>VLOOKUP(Revised!O1145,Mapping!$H:$I,2,FALSE)</f>
        <v>5</v>
      </c>
      <c r="Q1145" s="2">
        <f>VLOOKUP(Revised!P1145,Mapping!$H:$I,2,FALSE)</f>
        <v>5</v>
      </c>
      <c r="R1145" s="2">
        <f>VLOOKUP(Revised!Q1145,Mapping!$K:$L,2,FALSE)</f>
        <v>5</v>
      </c>
      <c r="S1145" s="2">
        <f>VLOOKUP(Revised!R1145,Mapping!$K:$L,2,FALSE)</f>
        <v>5</v>
      </c>
      <c r="T1145" s="2"/>
      <c r="U1145" s="2"/>
      <c r="V1145" s="2"/>
    </row>
    <row r="1146" spans="1:22" hidden="1" x14ac:dyDescent="0.2">
      <c r="A1146">
        <v>1145</v>
      </c>
      <c r="B1146" s="1">
        <v>44508.620312500003</v>
      </c>
      <c r="C1146" s="2" t="s">
        <v>3301</v>
      </c>
      <c r="D1146" s="2" t="s">
        <v>195</v>
      </c>
      <c r="E1146" s="3">
        <v>44508</v>
      </c>
      <c r="F1146" s="22">
        <v>2021</v>
      </c>
      <c r="G1146" s="2">
        <f>VLOOKUP(Revised!F1146,Mapping!$H:$I,2,FALSE)</f>
        <v>5</v>
      </c>
      <c r="H1146" s="2">
        <f>VLOOKUP(Revised!G1146,Mapping!$H:$I,2,FALSE)</f>
        <v>5</v>
      </c>
      <c r="I1146" s="2">
        <f>VLOOKUP(Revised!H1146,Mapping!$H:$I,2,FALSE)</f>
        <v>5</v>
      </c>
      <c r="J1146" s="2">
        <f>VLOOKUP(Revised!I1146,Mapping!$H:$I,2,FALSE)</f>
        <v>5</v>
      </c>
      <c r="K1146" s="2">
        <f>VLOOKUP(Revised!J1146,Mapping!$H:$I,2,FALSE)</f>
        <v>5</v>
      </c>
      <c r="L1146" s="2">
        <f>VLOOKUP(Revised!K1146,Mapping!$H:$I,2,FALSE)</f>
        <v>5</v>
      </c>
      <c r="M1146" s="2">
        <f>VLOOKUP(Revised!L1146,Mapping!$H:$I,2,FALSE)</f>
        <v>5</v>
      </c>
      <c r="N1146" s="2">
        <f>VLOOKUP(Revised!M1146,Mapping!$H:$I,2,FALSE)</f>
        <v>5</v>
      </c>
      <c r="O1146" s="2">
        <f>VLOOKUP(Revised!N1146,Mapping!$H:$I,2,FALSE)</f>
        <v>5</v>
      </c>
      <c r="P1146" s="2">
        <f>VLOOKUP(Revised!O1146,Mapping!$H:$I,2,FALSE)</f>
        <v>5</v>
      </c>
      <c r="Q1146" s="2">
        <f>VLOOKUP(Revised!P1146,Mapping!$H:$I,2,FALSE)</f>
        <v>5</v>
      </c>
      <c r="R1146" s="2">
        <f>VLOOKUP(Revised!Q1146,Mapping!$K:$L,2,FALSE)</f>
        <v>5</v>
      </c>
      <c r="S1146" s="2">
        <f>VLOOKUP(Revised!R1146,Mapping!$K:$L,2,FALSE)</f>
        <v>5</v>
      </c>
      <c r="T1146" s="2" t="s">
        <v>1043</v>
      </c>
      <c r="U1146" s="2"/>
      <c r="V1146" s="2"/>
    </row>
    <row r="1147" spans="1:22" hidden="1" x14ac:dyDescent="0.2">
      <c r="A1147">
        <v>1146</v>
      </c>
      <c r="B1147" s="1">
        <v>44508.620416666665</v>
      </c>
      <c r="C1147" s="2" t="s">
        <v>3301</v>
      </c>
      <c r="D1147" s="2" t="s">
        <v>195</v>
      </c>
      <c r="E1147" s="3">
        <v>44508</v>
      </c>
      <c r="F1147" s="22">
        <v>2021</v>
      </c>
      <c r="G1147" s="2">
        <f>VLOOKUP(Revised!F1147,Mapping!$H:$I,2,FALSE)</f>
        <v>4</v>
      </c>
      <c r="H1147" s="2">
        <f>VLOOKUP(Revised!G1147,Mapping!$H:$I,2,FALSE)</f>
        <v>5</v>
      </c>
      <c r="I1147" s="2">
        <f>VLOOKUP(Revised!H1147,Mapping!$H:$I,2,FALSE)</f>
        <v>4</v>
      </c>
      <c r="J1147" s="2">
        <f>VLOOKUP(Revised!I1147,Mapping!$H:$I,2,FALSE)</f>
        <v>4</v>
      </c>
      <c r="K1147" s="2">
        <f>VLOOKUP(Revised!J1147,Mapping!$H:$I,2,FALSE)</f>
        <v>5</v>
      </c>
      <c r="L1147" s="2">
        <f>VLOOKUP(Revised!K1147,Mapping!$H:$I,2,FALSE)</f>
        <v>4</v>
      </c>
      <c r="M1147" s="2">
        <f>VLOOKUP(Revised!L1147,Mapping!$H:$I,2,FALSE)</f>
        <v>4</v>
      </c>
      <c r="N1147" s="2">
        <f>VLOOKUP(Revised!M1147,Mapping!$H:$I,2,FALSE)</f>
        <v>5</v>
      </c>
      <c r="O1147" s="2">
        <f>VLOOKUP(Revised!N1147,Mapping!$H:$I,2,FALSE)</f>
        <v>5</v>
      </c>
      <c r="P1147" s="2">
        <f>VLOOKUP(Revised!O1147,Mapping!$H:$I,2,FALSE)</f>
        <v>4</v>
      </c>
      <c r="Q1147" s="2">
        <f>VLOOKUP(Revised!P1147,Mapping!$H:$I,2,FALSE)</f>
        <v>4</v>
      </c>
      <c r="R1147" s="2">
        <f>VLOOKUP(Revised!Q1147,Mapping!$K:$L,2,FALSE)</f>
        <v>5</v>
      </c>
      <c r="S1147" s="2">
        <f>VLOOKUP(Revised!R1147,Mapping!$K:$L,2,FALSE)</f>
        <v>5</v>
      </c>
      <c r="T1147" s="2"/>
      <c r="U1147" s="2"/>
      <c r="V1147" s="2"/>
    </row>
    <row r="1148" spans="1:22" hidden="1" x14ac:dyDescent="0.2">
      <c r="A1148">
        <v>1147</v>
      </c>
      <c r="B1148" s="1">
        <v>44508.620567129627</v>
      </c>
      <c r="C1148" s="2" t="s">
        <v>3301</v>
      </c>
      <c r="D1148" s="2" t="s">
        <v>195</v>
      </c>
      <c r="E1148" s="3">
        <v>44508</v>
      </c>
      <c r="F1148" s="22">
        <v>2021</v>
      </c>
      <c r="G1148" s="2">
        <f>VLOOKUP(Revised!F1148,Mapping!$H:$I,2,FALSE)</f>
        <v>5</v>
      </c>
      <c r="H1148" s="2">
        <f>VLOOKUP(Revised!G1148,Mapping!$H:$I,2,FALSE)</f>
        <v>5</v>
      </c>
      <c r="I1148" s="2">
        <f>VLOOKUP(Revised!H1148,Mapping!$H:$I,2,FALSE)</f>
        <v>5</v>
      </c>
      <c r="J1148" s="2">
        <f>VLOOKUP(Revised!I1148,Mapping!$H:$I,2,FALSE)</f>
        <v>5</v>
      </c>
      <c r="K1148" s="2">
        <f>VLOOKUP(Revised!J1148,Mapping!$H:$I,2,FALSE)</f>
        <v>5</v>
      </c>
      <c r="L1148" s="2">
        <f>VLOOKUP(Revised!K1148,Mapping!$H:$I,2,FALSE)</f>
        <v>5</v>
      </c>
      <c r="M1148" s="2">
        <f>VLOOKUP(Revised!L1148,Mapping!$H:$I,2,FALSE)</f>
        <v>5</v>
      </c>
      <c r="N1148" s="2">
        <f>VLOOKUP(Revised!M1148,Mapping!$H:$I,2,FALSE)</f>
        <v>5</v>
      </c>
      <c r="O1148" s="2">
        <f>VLOOKUP(Revised!N1148,Mapping!$H:$I,2,FALSE)</f>
        <v>5</v>
      </c>
      <c r="P1148" s="2">
        <f>VLOOKUP(Revised!O1148,Mapping!$H:$I,2,FALSE)</f>
        <v>5</v>
      </c>
      <c r="Q1148" s="2">
        <f>VLOOKUP(Revised!P1148,Mapping!$H:$I,2,FALSE)</f>
        <v>5</v>
      </c>
      <c r="R1148" s="2">
        <f>VLOOKUP(Revised!Q1148,Mapping!$K:$L,2,FALSE)</f>
        <v>5</v>
      </c>
      <c r="S1148" s="2">
        <f>VLOOKUP(Revised!R1148,Mapping!$K:$L,2,FALSE)</f>
        <v>5</v>
      </c>
      <c r="T1148" s="2" t="s">
        <v>1044</v>
      </c>
      <c r="U1148" s="2"/>
      <c r="V1148" s="2"/>
    </row>
    <row r="1149" spans="1:22" hidden="1" x14ac:dyDescent="0.2">
      <c r="A1149">
        <v>1148</v>
      </c>
      <c r="B1149" s="1">
        <v>44508.620671296296</v>
      </c>
      <c r="C1149" s="2" t="s">
        <v>3301</v>
      </c>
      <c r="D1149" s="2" t="s">
        <v>195</v>
      </c>
      <c r="E1149" s="3">
        <v>44508</v>
      </c>
      <c r="F1149" s="22">
        <v>2021</v>
      </c>
      <c r="G1149" s="2">
        <f>VLOOKUP(Revised!F1149,Mapping!$H:$I,2,FALSE)</f>
        <v>4</v>
      </c>
      <c r="H1149" s="2">
        <f>VLOOKUP(Revised!G1149,Mapping!$H:$I,2,FALSE)</f>
        <v>4</v>
      </c>
      <c r="I1149" s="2">
        <f>VLOOKUP(Revised!H1149,Mapping!$H:$I,2,FALSE)</f>
        <v>5</v>
      </c>
      <c r="J1149" s="2">
        <f>VLOOKUP(Revised!I1149,Mapping!$H:$I,2,FALSE)</f>
        <v>5</v>
      </c>
      <c r="K1149" s="2">
        <f>VLOOKUP(Revised!J1149,Mapping!$H:$I,2,FALSE)</f>
        <v>5</v>
      </c>
      <c r="L1149" s="2">
        <f>VLOOKUP(Revised!K1149,Mapping!$H:$I,2,FALSE)</f>
        <v>5</v>
      </c>
      <c r="M1149" s="2">
        <f>VLOOKUP(Revised!L1149,Mapping!$H:$I,2,FALSE)</f>
        <v>4</v>
      </c>
      <c r="N1149" s="2">
        <f>VLOOKUP(Revised!M1149,Mapping!$H:$I,2,FALSE)</f>
        <v>4</v>
      </c>
      <c r="O1149" s="2">
        <f>VLOOKUP(Revised!N1149,Mapping!$H:$I,2,FALSE)</f>
        <v>4</v>
      </c>
      <c r="P1149" s="2">
        <f>VLOOKUP(Revised!O1149,Mapping!$H:$I,2,FALSE)</f>
        <v>4</v>
      </c>
      <c r="Q1149" s="2">
        <f>VLOOKUP(Revised!P1149,Mapping!$H:$I,2,FALSE)</f>
        <v>4</v>
      </c>
      <c r="R1149" s="2">
        <f>VLOOKUP(Revised!Q1149,Mapping!$K:$L,2,FALSE)</f>
        <v>3</v>
      </c>
      <c r="S1149" s="2">
        <f>VLOOKUP(Revised!R1149,Mapping!$K:$L,2,FALSE)</f>
        <v>3</v>
      </c>
      <c r="T1149" s="2"/>
      <c r="U1149" s="2"/>
      <c r="V1149" s="2"/>
    </row>
    <row r="1150" spans="1:22" hidden="1" x14ac:dyDescent="0.2">
      <c r="A1150">
        <v>1149</v>
      </c>
      <c r="B1150" s="1">
        <v>44508.620844907404</v>
      </c>
      <c r="C1150" s="2" t="s">
        <v>3301</v>
      </c>
      <c r="D1150" s="2" t="s">
        <v>195</v>
      </c>
      <c r="E1150" s="3">
        <v>44508</v>
      </c>
      <c r="F1150" s="22">
        <v>2021</v>
      </c>
      <c r="G1150" s="2">
        <f>VLOOKUP(Revised!F1150,Mapping!$H:$I,2,FALSE)</f>
        <v>5</v>
      </c>
      <c r="H1150" s="2">
        <f>VLOOKUP(Revised!G1150,Mapping!$H:$I,2,FALSE)</f>
        <v>4</v>
      </c>
      <c r="I1150" s="2">
        <f>VLOOKUP(Revised!H1150,Mapping!$H:$I,2,FALSE)</f>
        <v>4</v>
      </c>
      <c r="J1150" s="2">
        <f>VLOOKUP(Revised!I1150,Mapping!$H:$I,2,FALSE)</f>
        <v>4</v>
      </c>
      <c r="K1150" s="2">
        <f>VLOOKUP(Revised!J1150,Mapping!$H:$I,2,FALSE)</f>
        <v>5</v>
      </c>
      <c r="L1150" s="2">
        <f>VLOOKUP(Revised!K1150,Mapping!$H:$I,2,FALSE)</f>
        <v>4</v>
      </c>
      <c r="M1150" s="2">
        <f>VLOOKUP(Revised!L1150,Mapping!$H:$I,2,FALSE)</f>
        <v>4</v>
      </c>
      <c r="N1150" s="2">
        <f>VLOOKUP(Revised!M1150,Mapping!$H:$I,2,FALSE)</f>
        <v>5</v>
      </c>
      <c r="O1150" s="2">
        <f>VLOOKUP(Revised!N1150,Mapping!$H:$I,2,FALSE)</f>
        <v>5</v>
      </c>
      <c r="P1150" s="2">
        <f>VLOOKUP(Revised!O1150,Mapping!$H:$I,2,FALSE)</f>
        <v>4</v>
      </c>
      <c r="Q1150" s="2">
        <f>VLOOKUP(Revised!P1150,Mapping!$H:$I,2,FALSE)</f>
        <v>4</v>
      </c>
      <c r="R1150" s="2">
        <f>VLOOKUP(Revised!Q1150,Mapping!$K:$L,2,FALSE)</f>
        <v>5</v>
      </c>
      <c r="S1150" s="2">
        <f>VLOOKUP(Revised!R1150,Mapping!$K:$L,2,FALSE)</f>
        <v>3</v>
      </c>
      <c r="T1150" s="2" t="s">
        <v>1046</v>
      </c>
      <c r="U1150" s="2"/>
      <c r="V1150" s="2"/>
    </row>
    <row r="1151" spans="1:22" hidden="1" x14ac:dyDescent="0.2">
      <c r="A1151">
        <v>1150</v>
      </c>
      <c r="B1151" s="1">
        <v>44508.620983796296</v>
      </c>
      <c r="C1151" s="2" t="s">
        <v>3301</v>
      </c>
      <c r="D1151" s="2" t="s">
        <v>195</v>
      </c>
      <c r="E1151" s="3">
        <v>44508</v>
      </c>
      <c r="F1151" s="22">
        <v>2021</v>
      </c>
      <c r="G1151" s="2">
        <f>VLOOKUP(Revised!F1151,Mapping!$H:$I,2,FALSE)</f>
        <v>5</v>
      </c>
      <c r="H1151" s="2">
        <f>VLOOKUP(Revised!G1151,Mapping!$H:$I,2,FALSE)</f>
        <v>5</v>
      </c>
      <c r="I1151" s="2">
        <f>VLOOKUP(Revised!H1151,Mapping!$H:$I,2,FALSE)</f>
        <v>5</v>
      </c>
      <c r="J1151" s="2">
        <f>VLOOKUP(Revised!I1151,Mapping!$H:$I,2,FALSE)</f>
        <v>5</v>
      </c>
      <c r="K1151" s="2">
        <f>VLOOKUP(Revised!J1151,Mapping!$H:$I,2,FALSE)</f>
        <v>5</v>
      </c>
      <c r="L1151" s="2">
        <f>VLOOKUP(Revised!K1151,Mapping!$H:$I,2,FALSE)</f>
        <v>5</v>
      </c>
      <c r="M1151" s="2">
        <f>VLOOKUP(Revised!L1151,Mapping!$H:$I,2,FALSE)</f>
        <v>5</v>
      </c>
      <c r="N1151" s="2">
        <f>VLOOKUP(Revised!M1151,Mapping!$H:$I,2,FALSE)</f>
        <v>4</v>
      </c>
      <c r="O1151" s="2">
        <f>VLOOKUP(Revised!N1151,Mapping!$H:$I,2,FALSE)</f>
        <v>4</v>
      </c>
      <c r="P1151" s="2">
        <f>VLOOKUP(Revised!O1151,Mapping!$H:$I,2,FALSE)</f>
        <v>5</v>
      </c>
      <c r="Q1151" s="2">
        <f>VLOOKUP(Revised!P1151,Mapping!$H:$I,2,FALSE)</f>
        <v>5</v>
      </c>
      <c r="R1151" s="2">
        <f>VLOOKUP(Revised!Q1151,Mapping!$K:$L,2,FALSE)</f>
        <v>5</v>
      </c>
      <c r="S1151" s="2">
        <f>VLOOKUP(Revised!R1151,Mapping!$K:$L,2,FALSE)</f>
        <v>5</v>
      </c>
      <c r="T1151" s="2"/>
      <c r="U1151" s="2"/>
      <c r="V1151" s="2"/>
    </row>
    <row r="1152" spans="1:22" hidden="1" x14ac:dyDescent="0.2">
      <c r="A1152">
        <v>1151</v>
      </c>
      <c r="B1152" s="1">
        <v>44508.621030092596</v>
      </c>
      <c r="C1152" s="2" t="s">
        <v>3301</v>
      </c>
      <c r="D1152" s="2" t="s">
        <v>195</v>
      </c>
      <c r="E1152" s="3">
        <v>44508</v>
      </c>
      <c r="F1152" s="22">
        <v>2021</v>
      </c>
      <c r="G1152" s="2">
        <f>VLOOKUP(Revised!F1152,Mapping!$H:$I,2,FALSE)</f>
        <v>5</v>
      </c>
      <c r="H1152" s="2">
        <f>VLOOKUP(Revised!G1152,Mapping!$H:$I,2,FALSE)</f>
        <v>5</v>
      </c>
      <c r="I1152" s="2">
        <f>VLOOKUP(Revised!H1152,Mapping!$H:$I,2,FALSE)</f>
        <v>5</v>
      </c>
      <c r="J1152" s="2">
        <f>VLOOKUP(Revised!I1152,Mapping!$H:$I,2,FALSE)</f>
        <v>5</v>
      </c>
      <c r="K1152" s="2">
        <f>VLOOKUP(Revised!J1152,Mapping!$H:$I,2,FALSE)</f>
        <v>5</v>
      </c>
      <c r="L1152" s="2">
        <f>VLOOKUP(Revised!K1152,Mapping!$H:$I,2,FALSE)</f>
        <v>5</v>
      </c>
      <c r="M1152" s="2">
        <f>VLOOKUP(Revised!L1152,Mapping!$H:$I,2,FALSE)</f>
        <v>5</v>
      </c>
      <c r="N1152" s="2">
        <f>VLOOKUP(Revised!M1152,Mapping!$H:$I,2,FALSE)</f>
        <v>5</v>
      </c>
      <c r="O1152" s="2">
        <f>VLOOKUP(Revised!N1152,Mapping!$H:$I,2,FALSE)</f>
        <v>5</v>
      </c>
      <c r="P1152" s="2">
        <f>VLOOKUP(Revised!O1152,Mapping!$H:$I,2,FALSE)</f>
        <v>5</v>
      </c>
      <c r="Q1152" s="2">
        <f>VLOOKUP(Revised!P1152,Mapping!$H:$I,2,FALSE)</f>
        <v>5</v>
      </c>
      <c r="R1152" s="2">
        <f>VLOOKUP(Revised!Q1152,Mapping!$K:$L,2,FALSE)</f>
        <v>5</v>
      </c>
      <c r="S1152" s="2">
        <f>VLOOKUP(Revised!R1152,Mapping!$K:$L,2,FALSE)</f>
        <v>5</v>
      </c>
      <c r="T1152" s="2" t="s">
        <v>1047</v>
      </c>
      <c r="U1152" s="2"/>
      <c r="V1152" s="2"/>
    </row>
    <row r="1153" spans="1:22" hidden="1" x14ac:dyDescent="0.2">
      <c r="A1153">
        <v>1152</v>
      </c>
      <c r="B1153" s="1">
        <v>44508.621076388888</v>
      </c>
      <c r="C1153" s="2" t="s">
        <v>3301</v>
      </c>
      <c r="D1153" s="2" t="s">
        <v>195</v>
      </c>
      <c r="E1153" s="3">
        <v>44508</v>
      </c>
      <c r="F1153" s="22">
        <v>2021</v>
      </c>
      <c r="G1153" s="2">
        <f>VLOOKUP(Revised!F1153,Mapping!$H:$I,2,FALSE)</f>
        <v>5</v>
      </c>
      <c r="H1153" s="2">
        <f>VLOOKUP(Revised!G1153,Mapping!$H:$I,2,FALSE)</f>
        <v>5</v>
      </c>
      <c r="I1153" s="2">
        <f>VLOOKUP(Revised!H1153,Mapping!$H:$I,2,FALSE)</f>
        <v>5</v>
      </c>
      <c r="J1153" s="2">
        <f>VLOOKUP(Revised!I1153,Mapping!$H:$I,2,FALSE)</f>
        <v>5</v>
      </c>
      <c r="K1153" s="2">
        <f>VLOOKUP(Revised!J1153,Mapping!$H:$I,2,FALSE)</f>
        <v>5</v>
      </c>
      <c r="L1153" s="2">
        <f>VLOOKUP(Revised!K1153,Mapping!$H:$I,2,FALSE)</f>
        <v>5</v>
      </c>
      <c r="M1153" s="2">
        <f>VLOOKUP(Revised!L1153,Mapping!$H:$I,2,FALSE)</f>
        <v>5</v>
      </c>
      <c r="N1153" s="2">
        <f>VLOOKUP(Revised!M1153,Mapping!$H:$I,2,FALSE)</f>
        <v>5</v>
      </c>
      <c r="O1153" s="2">
        <f>VLOOKUP(Revised!N1153,Mapping!$H:$I,2,FALSE)</f>
        <v>5</v>
      </c>
      <c r="P1153" s="2">
        <f>VLOOKUP(Revised!O1153,Mapping!$H:$I,2,FALSE)</f>
        <v>5</v>
      </c>
      <c r="Q1153" s="2">
        <f>VLOOKUP(Revised!P1153,Mapping!$H:$I,2,FALSE)</f>
        <v>5</v>
      </c>
      <c r="R1153" s="2">
        <f>VLOOKUP(Revised!Q1153,Mapping!$K:$L,2,FALSE)</f>
        <v>5</v>
      </c>
      <c r="S1153" s="2">
        <f>VLOOKUP(Revised!R1153,Mapping!$K:$L,2,FALSE)</f>
        <v>5</v>
      </c>
      <c r="T1153" s="2"/>
      <c r="U1153" s="2"/>
      <c r="V1153" s="2"/>
    </row>
    <row r="1154" spans="1:22" hidden="1" x14ac:dyDescent="0.2">
      <c r="A1154">
        <v>1153</v>
      </c>
      <c r="B1154" s="1">
        <v>44508.621203703704</v>
      </c>
      <c r="C1154" s="2" t="s">
        <v>3301</v>
      </c>
      <c r="D1154" s="2" t="s">
        <v>195</v>
      </c>
      <c r="E1154" s="3">
        <v>44508</v>
      </c>
      <c r="F1154" s="22">
        <v>2021</v>
      </c>
      <c r="G1154" s="2">
        <f>VLOOKUP(Revised!F1154,Mapping!$H:$I,2,FALSE)</f>
        <v>5</v>
      </c>
      <c r="H1154" s="2">
        <f>VLOOKUP(Revised!G1154,Mapping!$H:$I,2,FALSE)</f>
        <v>5</v>
      </c>
      <c r="I1154" s="2">
        <f>VLOOKUP(Revised!H1154,Mapping!$H:$I,2,FALSE)</f>
        <v>5</v>
      </c>
      <c r="J1154" s="2">
        <f>VLOOKUP(Revised!I1154,Mapping!$H:$I,2,FALSE)</f>
        <v>5</v>
      </c>
      <c r="K1154" s="2">
        <f>VLOOKUP(Revised!J1154,Mapping!$H:$I,2,FALSE)</f>
        <v>5</v>
      </c>
      <c r="L1154" s="2">
        <f>VLOOKUP(Revised!K1154,Mapping!$H:$I,2,FALSE)</f>
        <v>5</v>
      </c>
      <c r="M1154" s="2">
        <f>VLOOKUP(Revised!L1154,Mapping!$H:$I,2,FALSE)</f>
        <v>5</v>
      </c>
      <c r="N1154" s="2">
        <f>VLOOKUP(Revised!M1154,Mapping!$H:$I,2,FALSE)</f>
        <v>5</v>
      </c>
      <c r="O1154" s="2">
        <f>VLOOKUP(Revised!N1154,Mapping!$H:$I,2,FALSE)</f>
        <v>5</v>
      </c>
      <c r="P1154" s="2">
        <f>VLOOKUP(Revised!O1154,Mapping!$H:$I,2,FALSE)</f>
        <v>5</v>
      </c>
      <c r="Q1154" s="2">
        <f>VLOOKUP(Revised!P1154,Mapping!$H:$I,2,FALSE)</f>
        <v>5</v>
      </c>
      <c r="R1154" s="2">
        <f>VLOOKUP(Revised!Q1154,Mapping!$K:$L,2,FALSE)</f>
        <v>5</v>
      </c>
      <c r="S1154" s="2">
        <f>VLOOKUP(Revised!R1154,Mapping!$K:$L,2,FALSE)</f>
        <v>5</v>
      </c>
      <c r="T1154" s="2" t="s">
        <v>1048</v>
      </c>
      <c r="U1154" s="2"/>
      <c r="V1154" s="2"/>
    </row>
    <row r="1155" spans="1:22" hidden="1" x14ac:dyDescent="0.2">
      <c r="A1155">
        <v>1154</v>
      </c>
      <c r="B1155" s="1">
        <v>44508.621307870373</v>
      </c>
      <c r="C1155" s="2" t="s">
        <v>3301</v>
      </c>
      <c r="D1155" s="2" t="s">
        <v>195</v>
      </c>
      <c r="E1155" s="3">
        <v>44508</v>
      </c>
      <c r="F1155" s="22">
        <v>2021</v>
      </c>
      <c r="G1155" s="2">
        <f>VLOOKUP(Revised!F1155,Mapping!$H:$I,2,FALSE)</f>
        <v>5</v>
      </c>
      <c r="H1155" s="2">
        <f>VLOOKUP(Revised!G1155,Mapping!$H:$I,2,FALSE)</f>
        <v>5</v>
      </c>
      <c r="I1155" s="2">
        <f>VLOOKUP(Revised!H1155,Mapping!$H:$I,2,FALSE)</f>
        <v>5</v>
      </c>
      <c r="J1155" s="2">
        <f>VLOOKUP(Revised!I1155,Mapping!$H:$I,2,FALSE)</f>
        <v>5</v>
      </c>
      <c r="K1155" s="2">
        <f>VLOOKUP(Revised!J1155,Mapping!$H:$I,2,FALSE)</f>
        <v>5</v>
      </c>
      <c r="L1155" s="2">
        <f>VLOOKUP(Revised!K1155,Mapping!$H:$I,2,FALSE)</f>
        <v>5</v>
      </c>
      <c r="M1155" s="2">
        <f>VLOOKUP(Revised!L1155,Mapping!$H:$I,2,FALSE)</f>
        <v>5</v>
      </c>
      <c r="N1155" s="2">
        <f>VLOOKUP(Revised!M1155,Mapping!$H:$I,2,FALSE)</f>
        <v>5</v>
      </c>
      <c r="O1155" s="2">
        <f>VLOOKUP(Revised!N1155,Mapping!$H:$I,2,FALSE)</f>
        <v>5</v>
      </c>
      <c r="P1155" s="2">
        <f>VLOOKUP(Revised!O1155,Mapping!$H:$I,2,FALSE)</f>
        <v>4</v>
      </c>
      <c r="Q1155" s="2">
        <f>VLOOKUP(Revised!P1155,Mapping!$H:$I,2,FALSE)</f>
        <v>5</v>
      </c>
      <c r="R1155" s="2">
        <f>VLOOKUP(Revised!Q1155,Mapping!$K:$L,2,FALSE)</f>
        <v>5</v>
      </c>
      <c r="S1155" s="2">
        <f>VLOOKUP(Revised!R1155,Mapping!$K:$L,2,FALSE)</f>
        <v>5</v>
      </c>
      <c r="T1155" s="2"/>
      <c r="U1155" s="2" t="s">
        <v>1049</v>
      </c>
      <c r="V1155" s="2"/>
    </row>
    <row r="1156" spans="1:22" hidden="1" x14ac:dyDescent="0.2">
      <c r="A1156">
        <v>1155</v>
      </c>
      <c r="B1156" s="1">
        <v>44508.621400462966</v>
      </c>
      <c r="C1156" s="2" t="s">
        <v>3301</v>
      </c>
      <c r="D1156" s="2" t="s">
        <v>195</v>
      </c>
      <c r="E1156" s="3">
        <v>44508</v>
      </c>
      <c r="F1156" s="22">
        <v>2021</v>
      </c>
      <c r="G1156" s="2">
        <f>VLOOKUP(Revised!F1156,Mapping!$H:$I,2,FALSE)</f>
        <v>4</v>
      </c>
      <c r="H1156" s="2">
        <f>VLOOKUP(Revised!G1156,Mapping!$H:$I,2,FALSE)</f>
        <v>4</v>
      </c>
      <c r="I1156" s="2">
        <f>VLOOKUP(Revised!H1156,Mapping!$H:$I,2,FALSE)</f>
        <v>4</v>
      </c>
      <c r="J1156" s="2">
        <f>VLOOKUP(Revised!I1156,Mapping!$H:$I,2,FALSE)</f>
        <v>4</v>
      </c>
      <c r="K1156" s="2">
        <f>VLOOKUP(Revised!J1156,Mapping!$H:$I,2,FALSE)</f>
        <v>4</v>
      </c>
      <c r="L1156" s="2">
        <f>VLOOKUP(Revised!K1156,Mapping!$H:$I,2,FALSE)</f>
        <v>3</v>
      </c>
      <c r="M1156" s="2">
        <f>VLOOKUP(Revised!L1156,Mapping!$H:$I,2,FALSE)</f>
        <v>4</v>
      </c>
      <c r="N1156" s="2">
        <f>VLOOKUP(Revised!M1156,Mapping!$H:$I,2,FALSE)</f>
        <v>4</v>
      </c>
      <c r="O1156" s="2">
        <f>VLOOKUP(Revised!N1156,Mapping!$H:$I,2,FALSE)</f>
        <v>4</v>
      </c>
      <c r="P1156" s="2">
        <f>VLOOKUP(Revised!O1156,Mapping!$H:$I,2,FALSE)</f>
        <v>3</v>
      </c>
      <c r="Q1156" s="2">
        <f>VLOOKUP(Revised!P1156,Mapping!$H:$I,2,FALSE)</f>
        <v>4</v>
      </c>
      <c r="R1156" s="2">
        <f>VLOOKUP(Revised!Q1156,Mapping!$K:$L,2,FALSE)</f>
        <v>3</v>
      </c>
      <c r="S1156" s="2">
        <f>VLOOKUP(Revised!R1156,Mapping!$K:$L,2,FALSE)</f>
        <v>3</v>
      </c>
      <c r="T1156" s="2"/>
      <c r="U1156" s="2" t="s">
        <v>1050</v>
      </c>
      <c r="V1156" s="2"/>
    </row>
    <row r="1157" spans="1:22" hidden="1" x14ac:dyDescent="0.2">
      <c r="A1157">
        <v>1156</v>
      </c>
      <c r="B1157" s="1">
        <v>44508.621620370373</v>
      </c>
      <c r="C1157" s="2" t="s">
        <v>3301</v>
      </c>
      <c r="D1157" s="2" t="s">
        <v>195</v>
      </c>
      <c r="E1157" s="3">
        <v>44508</v>
      </c>
      <c r="F1157" s="22">
        <v>2021</v>
      </c>
      <c r="G1157" s="2">
        <f>VLOOKUP(Revised!F1157,Mapping!$H:$I,2,FALSE)</f>
        <v>5</v>
      </c>
      <c r="H1157" s="2">
        <f>VLOOKUP(Revised!G1157,Mapping!$H:$I,2,FALSE)</f>
        <v>5</v>
      </c>
      <c r="I1157" s="2">
        <f>VLOOKUP(Revised!H1157,Mapping!$H:$I,2,FALSE)</f>
        <v>5</v>
      </c>
      <c r="J1157" s="2">
        <f>VLOOKUP(Revised!I1157,Mapping!$H:$I,2,FALSE)</f>
        <v>5</v>
      </c>
      <c r="K1157" s="2">
        <f>VLOOKUP(Revised!J1157,Mapping!$H:$I,2,FALSE)</f>
        <v>4</v>
      </c>
      <c r="L1157" s="2">
        <f>VLOOKUP(Revised!K1157,Mapping!$H:$I,2,FALSE)</f>
        <v>5</v>
      </c>
      <c r="M1157" s="2">
        <f>VLOOKUP(Revised!L1157,Mapping!$H:$I,2,FALSE)</f>
        <v>4</v>
      </c>
      <c r="N1157" s="2">
        <f>VLOOKUP(Revised!M1157,Mapping!$H:$I,2,FALSE)</f>
        <v>5</v>
      </c>
      <c r="O1157" s="2">
        <f>VLOOKUP(Revised!N1157,Mapping!$H:$I,2,FALSE)</f>
        <v>5</v>
      </c>
      <c r="P1157" s="2">
        <f>VLOOKUP(Revised!O1157,Mapping!$H:$I,2,FALSE)</f>
        <v>4</v>
      </c>
      <c r="Q1157" s="2">
        <f>VLOOKUP(Revised!P1157,Mapping!$H:$I,2,FALSE)</f>
        <v>4</v>
      </c>
      <c r="R1157" s="2">
        <f>VLOOKUP(Revised!Q1157,Mapping!$K:$L,2,FALSE)</f>
        <v>5</v>
      </c>
      <c r="S1157" s="2">
        <f>VLOOKUP(Revised!R1157,Mapping!$K:$L,2,FALSE)</f>
        <v>3</v>
      </c>
      <c r="T1157" s="2" t="s">
        <v>1052</v>
      </c>
      <c r="U1157" s="2"/>
      <c r="V1157" s="2"/>
    </row>
    <row r="1158" spans="1:22" hidden="1" x14ac:dyDescent="0.2">
      <c r="A1158">
        <v>1157</v>
      </c>
      <c r="B1158" s="1">
        <v>44508.621736111112</v>
      </c>
      <c r="C1158" s="2" t="s">
        <v>3301</v>
      </c>
      <c r="D1158" s="2" t="s">
        <v>195</v>
      </c>
      <c r="E1158" s="3">
        <v>44508</v>
      </c>
      <c r="F1158" s="22">
        <v>2021</v>
      </c>
      <c r="G1158" s="2">
        <f>VLOOKUP(Revised!F1158,Mapping!$H:$I,2,FALSE)</f>
        <v>5</v>
      </c>
      <c r="H1158" s="2">
        <f>VLOOKUP(Revised!G1158,Mapping!$H:$I,2,FALSE)</f>
        <v>5</v>
      </c>
      <c r="I1158" s="2">
        <f>VLOOKUP(Revised!H1158,Mapping!$H:$I,2,FALSE)</f>
        <v>5</v>
      </c>
      <c r="J1158" s="2">
        <f>VLOOKUP(Revised!I1158,Mapping!$H:$I,2,FALSE)</f>
        <v>5</v>
      </c>
      <c r="K1158" s="2">
        <f>VLOOKUP(Revised!J1158,Mapping!$H:$I,2,FALSE)</f>
        <v>5</v>
      </c>
      <c r="L1158" s="2">
        <f>VLOOKUP(Revised!K1158,Mapping!$H:$I,2,FALSE)</f>
        <v>5</v>
      </c>
      <c r="M1158" s="2">
        <f>VLOOKUP(Revised!L1158,Mapping!$H:$I,2,FALSE)</f>
        <v>5</v>
      </c>
      <c r="N1158" s="2">
        <f>VLOOKUP(Revised!M1158,Mapping!$H:$I,2,FALSE)</f>
        <v>5</v>
      </c>
      <c r="O1158" s="2">
        <f>VLOOKUP(Revised!N1158,Mapping!$H:$I,2,FALSE)</f>
        <v>5</v>
      </c>
      <c r="P1158" s="2">
        <f>VLOOKUP(Revised!O1158,Mapping!$H:$I,2,FALSE)</f>
        <v>5</v>
      </c>
      <c r="Q1158" s="2">
        <f>VLOOKUP(Revised!P1158,Mapping!$H:$I,2,FALSE)</f>
        <v>5</v>
      </c>
      <c r="R1158" s="2">
        <f>VLOOKUP(Revised!Q1158,Mapping!$K:$L,2,FALSE)</f>
        <v>5</v>
      </c>
      <c r="S1158" s="2">
        <f>VLOOKUP(Revised!R1158,Mapping!$K:$L,2,FALSE)</f>
        <v>5</v>
      </c>
      <c r="T1158" s="2" t="s">
        <v>1054</v>
      </c>
      <c r="U1158" s="2"/>
      <c r="V1158" s="2"/>
    </row>
    <row r="1159" spans="1:22" hidden="1" x14ac:dyDescent="0.2">
      <c r="A1159">
        <v>1158</v>
      </c>
      <c r="B1159" s="1">
        <v>44508.621898148151</v>
      </c>
      <c r="C1159" s="2" t="s">
        <v>3301</v>
      </c>
      <c r="D1159" s="2" t="s">
        <v>3305</v>
      </c>
      <c r="E1159" s="3">
        <v>44508</v>
      </c>
      <c r="F1159" s="22">
        <v>2021</v>
      </c>
      <c r="G1159" s="2">
        <f>VLOOKUP(Revised!F1159,Mapping!$H:$I,2,FALSE)</f>
        <v>4</v>
      </c>
      <c r="H1159" s="2">
        <f>VLOOKUP(Revised!G1159,Mapping!$H:$I,2,FALSE)</f>
        <v>4</v>
      </c>
      <c r="I1159" s="2">
        <f>VLOOKUP(Revised!H1159,Mapping!$H:$I,2,FALSE)</f>
        <v>5</v>
      </c>
      <c r="J1159" s="2">
        <f>VLOOKUP(Revised!I1159,Mapping!$H:$I,2,FALSE)</f>
        <v>4</v>
      </c>
      <c r="K1159" s="2">
        <f>VLOOKUP(Revised!J1159,Mapping!$H:$I,2,FALSE)</f>
        <v>4</v>
      </c>
      <c r="L1159" s="2">
        <f>VLOOKUP(Revised!K1159,Mapping!$H:$I,2,FALSE)</f>
        <v>4</v>
      </c>
      <c r="M1159" s="2">
        <f>VLOOKUP(Revised!L1159,Mapping!$H:$I,2,FALSE)</f>
        <v>4</v>
      </c>
      <c r="N1159" s="2">
        <f>VLOOKUP(Revised!M1159,Mapping!$H:$I,2,FALSE)</f>
        <v>4</v>
      </c>
      <c r="O1159" s="2">
        <f>VLOOKUP(Revised!N1159,Mapping!$H:$I,2,FALSE)</f>
        <v>4</v>
      </c>
      <c r="P1159" s="2">
        <f>VLOOKUP(Revised!O1159,Mapping!$H:$I,2,FALSE)</f>
        <v>4</v>
      </c>
      <c r="Q1159" s="2">
        <f>VLOOKUP(Revised!P1159,Mapping!$H:$I,2,FALSE)</f>
        <v>4</v>
      </c>
      <c r="R1159" s="2">
        <f>VLOOKUP(Revised!Q1159,Mapping!$K:$L,2,FALSE)</f>
        <v>5</v>
      </c>
      <c r="S1159" s="2">
        <f>VLOOKUP(Revised!R1159,Mapping!$K:$L,2,FALSE)</f>
        <v>5</v>
      </c>
      <c r="T1159" s="2" t="s">
        <v>1056</v>
      </c>
      <c r="U1159" s="2" t="s">
        <v>3621</v>
      </c>
      <c r="V1159" s="2"/>
    </row>
    <row r="1160" spans="1:22" hidden="1" x14ac:dyDescent="0.2">
      <c r="A1160">
        <v>1159</v>
      </c>
      <c r="B1160" s="1">
        <v>44508.621990740743</v>
      </c>
      <c r="C1160" s="2" t="s">
        <v>3301</v>
      </c>
      <c r="D1160" s="2" t="s">
        <v>195</v>
      </c>
      <c r="E1160" s="3">
        <v>44419</v>
      </c>
      <c r="F1160" s="22">
        <v>2021</v>
      </c>
      <c r="G1160" s="2">
        <f>VLOOKUP(Revised!F1160,Mapping!$H:$I,2,FALSE)</f>
        <v>5</v>
      </c>
      <c r="H1160" s="2">
        <f>VLOOKUP(Revised!G1160,Mapping!$H:$I,2,FALSE)</f>
        <v>5</v>
      </c>
      <c r="I1160" s="2">
        <f>VLOOKUP(Revised!H1160,Mapping!$H:$I,2,FALSE)</f>
        <v>5</v>
      </c>
      <c r="J1160" s="2">
        <f>VLOOKUP(Revised!I1160,Mapping!$H:$I,2,FALSE)</f>
        <v>5</v>
      </c>
      <c r="K1160" s="2">
        <f>VLOOKUP(Revised!J1160,Mapping!$H:$I,2,FALSE)</f>
        <v>5</v>
      </c>
      <c r="L1160" s="2">
        <f>VLOOKUP(Revised!K1160,Mapping!$H:$I,2,FALSE)</f>
        <v>5</v>
      </c>
      <c r="M1160" s="2">
        <f>VLOOKUP(Revised!L1160,Mapping!$H:$I,2,FALSE)</f>
        <v>5</v>
      </c>
      <c r="N1160" s="2">
        <f>VLOOKUP(Revised!M1160,Mapping!$H:$I,2,FALSE)</f>
        <v>5</v>
      </c>
      <c r="O1160" s="2">
        <f>VLOOKUP(Revised!N1160,Mapping!$H:$I,2,FALSE)</f>
        <v>5</v>
      </c>
      <c r="P1160" s="2">
        <f>VLOOKUP(Revised!O1160,Mapping!$H:$I,2,FALSE)</f>
        <v>5</v>
      </c>
      <c r="Q1160" s="2">
        <f>VLOOKUP(Revised!P1160,Mapping!$H:$I,2,FALSE)</f>
        <v>5</v>
      </c>
      <c r="R1160" s="2">
        <f>VLOOKUP(Revised!Q1160,Mapping!$K:$L,2,FALSE)</f>
        <v>5</v>
      </c>
      <c r="S1160" s="2">
        <f>VLOOKUP(Revised!R1160,Mapping!$K:$L,2,FALSE)</f>
        <v>5</v>
      </c>
      <c r="T1160" s="2" t="s">
        <v>1057</v>
      </c>
      <c r="U1160" s="2"/>
      <c r="V1160" s="2"/>
    </row>
    <row r="1161" spans="1:22" hidden="1" x14ac:dyDescent="0.2">
      <c r="A1161">
        <v>1160</v>
      </c>
      <c r="B1161" s="1">
        <v>44512.61451388889</v>
      </c>
      <c r="C1161" s="2" t="s">
        <v>3301</v>
      </c>
      <c r="D1161" s="2" t="s">
        <v>3305</v>
      </c>
      <c r="E1161" s="3">
        <v>44512</v>
      </c>
      <c r="F1161" s="22">
        <v>2021</v>
      </c>
      <c r="G1161" s="2">
        <f>VLOOKUP(Revised!F1161,Mapping!$H:$I,2,FALSE)</f>
        <v>5</v>
      </c>
      <c r="H1161" s="2">
        <f>VLOOKUP(Revised!G1161,Mapping!$H:$I,2,FALSE)</f>
        <v>4</v>
      </c>
      <c r="I1161" s="2">
        <f>VLOOKUP(Revised!H1161,Mapping!$H:$I,2,FALSE)</f>
        <v>4</v>
      </c>
      <c r="J1161" s="2">
        <f>VLOOKUP(Revised!I1161,Mapping!$H:$I,2,FALSE)</f>
        <v>5</v>
      </c>
      <c r="K1161" s="2">
        <f>VLOOKUP(Revised!J1161,Mapping!$H:$I,2,FALSE)</f>
        <v>5</v>
      </c>
      <c r="L1161" s="2">
        <f>VLOOKUP(Revised!K1161,Mapping!$H:$I,2,FALSE)</f>
        <v>5</v>
      </c>
      <c r="M1161" s="2">
        <f>VLOOKUP(Revised!L1161,Mapping!$H:$I,2,FALSE)</f>
        <v>5</v>
      </c>
      <c r="N1161" s="2">
        <f>VLOOKUP(Revised!M1161,Mapping!$H:$I,2,FALSE)</f>
        <v>5</v>
      </c>
      <c r="O1161" s="2">
        <f>VLOOKUP(Revised!N1161,Mapping!$H:$I,2,FALSE)</f>
        <v>5</v>
      </c>
      <c r="P1161" s="2">
        <f>VLOOKUP(Revised!O1161,Mapping!$H:$I,2,FALSE)</f>
        <v>5</v>
      </c>
      <c r="Q1161" s="2">
        <f>VLOOKUP(Revised!P1161,Mapping!$H:$I,2,FALSE)</f>
        <v>5</v>
      </c>
      <c r="R1161" s="2">
        <f>VLOOKUP(Revised!Q1161,Mapping!$K:$L,2,FALSE)</f>
        <v>5</v>
      </c>
      <c r="S1161" s="2">
        <f>VLOOKUP(Revised!R1161,Mapping!$K:$L,2,FALSE)</f>
        <v>5</v>
      </c>
      <c r="T1161" s="2"/>
      <c r="U1161" s="2"/>
      <c r="V1161" s="2"/>
    </row>
    <row r="1162" spans="1:22" hidden="1" x14ac:dyDescent="0.2">
      <c r="A1162">
        <v>1161</v>
      </c>
      <c r="B1162" s="1">
        <v>44512.614699074074</v>
      </c>
      <c r="C1162" s="2" t="s">
        <v>3301</v>
      </c>
      <c r="D1162" s="2" t="s">
        <v>195</v>
      </c>
      <c r="E1162" s="3">
        <v>44512</v>
      </c>
      <c r="F1162" s="22">
        <v>2021</v>
      </c>
      <c r="G1162" s="2">
        <f>VLOOKUP(Revised!F1162,Mapping!$H:$I,2,FALSE)</f>
        <v>5</v>
      </c>
      <c r="H1162" s="2">
        <f>VLOOKUP(Revised!G1162,Mapping!$H:$I,2,FALSE)</f>
        <v>5</v>
      </c>
      <c r="I1162" s="2">
        <f>VLOOKUP(Revised!H1162,Mapping!$H:$I,2,FALSE)</f>
        <v>5</v>
      </c>
      <c r="J1162" s="2">
        <f>VLOOKUP(Revised!I1162,Mapping!$H:$I,2,FALSE)</f>
        <v>5</v>
      </c>
      <c r="K1162" s="2">
        <f>VLOOKUP(Revised!J1162,Mapping!$H:$I,2,FALSE)</f>
        <v>5</v>
      </c>
      <c r="L1162" s="2">
        <f>VLOOKUP(Revised!K1162,Mapping!$H:$I,2,FALSE)</f>
        <v>5</v>
      </c>
      <c r="M1162" s="2">
        <f>VLOOKUP(Revised!L1162,Mapping!$H:$I,2,FALSE)</f>
        <v>5</v>
      </c>
      <c r="N1162" s="2">
        <f>VLOOKUP(Revised!M1162,Mapping!$H:$I,2,FALSE)</f>
        <v>5</v>
      </c>
      <c r="O1162" s="2">
        <f>VLOOKUP(Revised!N1162,Mapping!$H:$I,2,FALSE)</f>
        <v>5</v>
      </c>
      <c r="P1162" s="2">
        <f>VLOOKUP(Revised!O1162,Mapping!$H:$I,2,FALSE)</f>
        <v>5</v>
      </c>
      <c r="Q1162" s="2">
        <f>VLOOKUP(Revised!P1162,Mapping!$H:$I,2,FALSE)</f>
        <v>5</v>
      </c>
      <c r="R1162" s="2">
        <f>VLOOKUP(Revised!Q1162,Mapping!$K:$L,2,FALSE)</f>
        <v>5</v>
      </c>
      <c r="S1162" s="2">
        <f>VLOOKUP(Revised!R1162,Mapping!$K:$L,2,FALSE)</f>
        <v>5</v>
      </c>
      <c r="T1162" s="2" t="s">
        <v>1074</v>
      </c>
      <c r="U1162" s="2"/>
      <c r="V1162" s="2"/>
    </row>
    <row r="1163" spans="1:22" hidden="1" x14ac:dyDescent="0.2">
      <c r="A1163">
        <v>1162</v>
      </c>
      <c r="B1163" s="1">
        <v>44512.61478009259</v>
      </c>
      <c r="C1163" s="2" t="s">
        <v>3301</v>
      </c>
      <c r="D1163" s="2" t="s">
        <v>195</v>
      </c>
      <c r="E1163" s="3">
        <v>44512</v>
      </c>
      <c r="F1163" s="22">
        <v>2021</v>
      </c>
      <c r="G1163" s="2">
        <f>VLOOKUP(Revised!F1163,Mapping!$H:$I,2,FALSE)</f>
        <v>5</v>
      </c>
      <c r="H1163" s="2">
        <f>VLOOKUP(Revised!G1163,Mapping!$H:$I,2,FALSE)</f>
        <v>5</v>
      </c>
      <c r="I1163" s="2">
        <f>VLOOKUP(Revised!H1163,Mapping!$H:$I,2,FALSE)</f>
        <v>5</v>
      </c>
      <c r="J1163" s="2">
        <f>VLOOKUP(Revised!I1163,Mapping!$H:$I,2,FALSE)</f>
        <v>5</v>
      </c>
      <c r="K1163" s="2">
        <f>VLOOKUP(Revised!J1163,Mapping!$H:$I,2,FALSE)</f>
        <v>5</v>
      </c>
      <c r="L1163" s="2">
        <f>VLOOKUP(Revised!K1163,Mapping!$H:$I,2,FALSE)</f>
        <v>5</v>
      </c>
      <c r="M1163" s="2">
        <f>VLOOKUP(Revised!L1163,Mapping!$H:$I,2,FALSE)</f>
        <v>5</v>
      </c>
      <c r="N1163" s="2">
        <f>VLOOKUP(Revised!M1163,Mapping!$H:$I,2,FALSE)</f>
        <v>5</v>
      </c>
      <c r="O1163" s="2">
        <f>VLOOKUP(Revised!N1163,Mapping!$H:$I,2,FALSE)</f>
        <v>4</v>
      </c>
      <c r="P1163" s="2">
        <f>VLOOKUP(Revised!O1163,Mapping!$H:$I,2,FALSE)</f>
        <v>5</v>
      </c>
      <c r="Q1163" s="2">
        <f>VLOOKUP(Revised!P1163,Mapping!$H:$I,2,FALSE)</f>
        <v>4</v>
      </c>
      <c r="R1163" s="2">
        <f>VLOOKUP(Revised!Q1163,Mapping!$K:$L,2,FALSE)</f>
        <v>5</v>
      </c>
      <c r="S1163" s="2">
        <f>VLOOKUP(Revised!R1163,Mapping!$K:$L,2,FALSE)</f>
        <v>5</v>
      </c>
      <c r="T1163" s="2" t="s">
        <v>1075</v>
      </c>
      <c r="U1163" s="2"/>
      <c r="V1163" s="2"/>
    </row>
    <row r="1164" spans="1:22" hidden="1" x14ac:dyDescent="0.2">
      <c r="A1164">
        <v>1163</v>
      </c>
      <c r="B1164" s="1">
        <v>44512.614872685182</v>
      </c>
      <c r="C1164" s="2" t="s">
        <v>3301</v>
      </c>
      <c r="D1164" s="2" t="s">
        <v>195</v>
      </c>
      <c r="E1164" s="3">
        <v>44512</v>
      </c>
      <c r="F1164" s="22">
        <v>2021</v>
      </c>
      <c r="G1164" s="2">
        <f>VLOOKUP(Revised!F1164,Mapping!$H:$I,2,FALSE)</f>
        <v>5</v>
      </c>
      <c r="H1164" s="2">
        <f>VLOOKUP(Revised!G1164,Mapping!$H:$I,2,FALSE)</f>
        <v>4</v>
      </c>
      <c r="I1164" s="2">
        <f>VLOOKUP(Revised!H1164,Mapping!$H:$I,2,FALSE)</f>
        <v>5</v>
      </c>
      <c r="J1164" s="2">
        <f>VLOOKUP(Revised!I1164,Mapping!$H:$I,2,FALSE)</f>
        <v>5</v>
      </c>
      <c r="K1164" s="2">
        <f>VLOOKUP(Revised!J1164,Mapping!$H:$I,2,FALSE)</f>
        <v>5</v>
      </c>
      <c r="L1164" s="2">
        <f>VLOOKUP(Revised!K1164,Mapping!$H:$I,2,FALSE)</f>
        <v>5</v>
      </c>
      <c r="M1164" s="2">
        <f>VLOOKUP(Revised!L1164,Mapping!$H:$I,2,FALSE)</f>
        <v>5</v>
      </c>
      <c r="N1164" s="2">
        <f>VLOOKUP(Revised!M1164,Mapping!$H:$I,2,FALSE)</f>
        <v>5</v>
      </c>
      <c r="O1164" s="2">
        <f>VLOOKUP(Revised!N1164,Mapping!$H:$I,2,FALSE)</f>
        <v>5</v>
      </c>
      <c r="P1164" s="2">
        <f>VLOOKUP(Revised!O1164,Mapping!$H:$I,2,FALSE)</f>
        <v>4</v>
      </c>
      <c r="Q1164" s="2">
        <f>VLOOKUP(Revised!P1164,Mapping!$H:$I,2,FALSE)</f>
        <v>5</v>
      </c>
      <c r="R1164" s="2">
        <f>VLOOKUP(Revised!Q1164,Mapping!$K:$L,2,FALSE)</f>
        <v>5</v>
      </c>
      <c r="S1164" s="2">
        <f>VLOOKUP(Revised!R1164,Mapping!$K:$L,2,FALSE)</f>
        <v>3</v>
      </c>
      <c r="T1164" s="2"/>
      <c r="U1164" s="2"/>
      <c r="V1164" s="2"/>
    </row>
    <row r="1165" spans="1:22" hidden="1" x14ac:dyDescent="0.2">
      <c r="A1165">
        <v>1164</v>
      </c>
      <c r="B1165" s="1">
        <v>44512.614976851852</v>
      </c>
      <c r="C1165" s="2" t="s">
        <v>3301</v>
      </c>
      <c r="D1165" s="2" t="s">
        <v>195</v>
      </c>
      <c r="E1165" s="3">
        <v>44512</v>
      </c>
      <c r="F1165" s="22">
        <v>2021</v>
      </c>
      <c r="G1165" s="2">
        <f>VLOOKUP(Revised!F1165,Mapping!$H:$I,2,FALSE)</f>
        <v>5</v>
      </c>
      <c r="H1165" s="2">
        <f>VLOOKUP(Revised!G1165,Mapping!$H:$I,2,FALSE)</f>
        <v>5</v>
      </c>
      <c r="I1165" s="2">
        <f>VLOOKUP(Revised!H1165,Mapping!$H:$I,2,FALSE)</f>
        <v>5</v>
      </c>
      <c r="J1165" s="2">
        <f>VLOOKUP(Revised!I1165,Mapping!$H:$I,2,FALSE)</f>
        <v>5</v>
      </c>
      <c r="K1165" s="2">
        <f>VLOOKUP(Revised!J1165,Mapping!$H:$I,2,FALSE)</f>
        <v>5</v>
      </c>
      <c r="L1165" s="2">
        <f>VLOOKUP(Revised!K1165,Mapping!$H:$I,2,FALSE)</f>
        <v>5</v>
      </c>
      <c r="M1165" s="2">
        <f>VLOOKUP(Revised!L1165,Mapping!$H:$I,2,FALSE)</f>
        <v>5</v>
      </c>
      <c r="N1165" s="2">
        <f>VLOOKUP(Revised!M1165,Mapping!$H:$I,2,FALSE)</f>
        <v>5</v>
      </c>
      <c r="O1165" s="2">
        <f>VLOOKUP(Revised!N1165,Mapping!$H:$I,2,FALSE)</f>
        <v>5</v>
      </c>
      <c r="P1165" s="2">
        <f>VLOOKUP(Revised!O1165,Mapping!$H:$I,2,FALSE)</f>
        <v>5</v>
      </c>
      <c r="Q1165" s="2">
        <f>VLOOKUP(Revised!P1165,Mapping!$H:$I,2,FALSE)</f>
        <v>5</v>
      </c>
      <c r="R1165" s="2">
        <f>VLOOKUP(Revised!Q1165,Mapping!$K:$L,2,FALSE)</f>
        <v>5</v>
      </c>
      <c r="S1165" s="2">
        <f>VLOOKUP(Revised!R1165,Mapping!$K:$L,2,FALSE)</f>
        <v>5</v>
      </c>
      <c r="T1165" s="2" t="s">
        <v>1076</v>
      </c>
      <c r="U1165" s="2"/>
      <c r="V1165" s="2"/>
    </row>
    <row r="1166" spans="1:22" hidden="1" x14ac:dyDescent="0.2">
      <c r="A1166">
        <v>1165</v>
      </c>
      <c r="B1166" s="1">
        <v>44512.615046296298</v>
      </c>
      <c r="C1166" s="2" t="s">
        <v>3301</v>
      </c>
      <c r="D1166" s="2" t="s">
        <v>195</v>
      </c>
      <c r="E1166" s="3">
        <v>44512</v>
      </c>
      <c r="F1166" s="22">
        <v>2021</v>
      </c>
      <c r="G1166" s="2">
        <f>VLOOKUP(Revised!F1166,Mapping!$H:$I,2,FALSE)</f>
        <v>4</v>
      </c>
      <c r="H1166" s="2">
        <f>VLOOKUP(Revised!G1166,Mapping!$H:$I,2,FALSE)</f>
        <v>4</v>
      </c>
      <c r="I1166" s="2">
        <f>VLOOKUP(Revised!H1166,Mapping!$H:$I,2,FALSE)</f>
        <v>4</v>
      </c>
      <c r="J1166" s="2">
        <f>VLOOKUP(Revised!I1166,Mapping!$H:$I,2,FALSE)</f>
        <v>4</v>
      </c>
      <c r="K1166" s="2">
        <f>VLOOKUP(Revised!J1166,Mapping!$H:$I,2,FALSE)</f>
        <v>4</v>
      </c>
      <c r="L1166" s="2">
        <f>VLOOKUP(Revised!K1166,Mapping!$H:$I,2,FALSE)</f>
        <v>4</v>
      </c>
      <c r="M1166" s="2">
        <f>VLOOKUP(Revised!L1166,Mapping!$H:$I,2,FALSE)</f>
        <v>4</v>
      </c>
      <c r="N1166" s="2">
        <f>VLOOKUP(Revised!M1166,Mapping!$H:$I,2,FALSE)</f>
        <v>5</v>
      </c>
      <c r="O1166" s="2">
        <f>VLOOKUP(Revised!N1166,Mapping!$H:$I,2,FALSE)</f>
        <v>5</v>
      </c>
      <c r="P1166" s="2">
        <f>VLOOKUP(Revised!O1166,Mapping!$H:$I,2,FALSE)</f>
        <v>4</v>
      </c>
      <c r="Q1166" s="2">
        <f>VLOOKUP(Revised!P1166,Mapping!$H:$I,2,FALSE)</f>
        <v>4</v>
      </c>
      <c r="R1166" s="2">
        <f>VLOOKUP(Revised!Q1166,Mapping!$K:$L,2,FALSE)</f>
        <v>5</v>
      </c>
      <c r="S1166" s="2">
        <f>VLOOKUP(Revised!R1166,Mapping!$K:$L,2,FALSE)</f>
        <v>3</v>
      </c>
      <c r="T1166" s="2"/>
      <c r="U1166" s="2"/>
      <c r="V1166" s="2"/>
    </row>
    <row r="1167" spans="1:22" hidden="1" x14ac:dyDescent="0.2">
      <c r="A1167">
        <v>1166</v>
      </c>
      <c r="B1167" s="1">
        <v>44512.615277777775</v>
      </c>
      <c r="C1167" s="2" t="s">
        <v>3301</v>
      </c>
      <c r="D1167" s="2" t="s">
        <v>195</v>
      </c>
      <c r="E1167" s="3">
        <v>44512</v>
      </c>
      <c r="F1167" s="22">
        <v>2021</v>
      </c>
      <c r="G1167" s="2">
        <f>VLOOKUP(Revised!F1167,Mapping!$H:$I,2,FALSE)</f>
        <v>4</v>
      </c>
      <c r="H1167" s="2">
        <f>VLOOKUP(Revised!G1167,Mapping!$H:$I,2,FALSE)</f>
        <v>4</v>
      </c>
      <c r="I1167" s="2">
        <f>VLOOKUP(Revised!H1167,Mapping!$H:$I,2,FALSE)</f>
        <v>4</v>
      </c>
      <c r="J1167" s="2">
        <f>VLOOKUP(Revised!I1167,Mapping!$H:$I,2,FALSE)</f>
        <v>4</v>
      </c>
      <c r="K1167" s="2">
        <f>VLOOKUP(Revised!J1167,Mapping!$H:$I,2,FALSE)</f>
        <v>4</v>
      </c>
      <c r="L1167" s="2">
        <f>VLOOKUP(Revised!K1167,Mapping!$H:$I,2,FALSE)</f>
        <v>4</v>
      </c>
      <c r="M1167" s="2">
        <f>VLOOKUP(Revised!L1167,Mapping!$H:$I,2,FALSE)</f>
        <v>4</v>
      </c>
      <c r="N1167" s="2">
        <f>VLOOKUP(Revised!M1167,Mapping!$H:$I,2,FALSE)</f>
        <v>5</v>
      </c>
      <c r="O1167" s="2">
        <f>VLOOKUP(Revised!N1167,Mapping!$H:$I,2,FALSE)</f>
        <v>4</v>
      </c>
      <c r="P1167" s="2">
        <f>VLOOKUP(Revised!O1167,Mapping!$H:$I,2,FALSE)</f>
        <v>4</v>
      </c>
      <c r="Q1167" s="2">
        <f>VLOOKUP(Revised!P1167,Mapping!$H:$I,2,FALSE)</f>
        <v>4</v>
      </c>
      <c r="R1167" s="2">
        <f>VLOOKUP(Revised!Q1167,Mapping!$K:$L,2,FALSE)</f>
        <v>3</v>
      </c>
      <c r="S1167" s="2">
        <f>VLOOKUP(Revised!R1167,Mapping!$K:$L,2,FALSE)</f>
        <v>5</v>
      </c>
      <c r="T1167" s="2" t="s">
        <v>1077</v>
      </c>
      <c r="U1167" s="2"/>
      <c r="V1167" s="2"/>
    </row>
    <row r="1168" spans="1:22" hidden="1" x14ac:dyDescent="0.2">
      <c r="A1168">
        <v>1167</v>
      </c>
      <c r="B1168" s="1">
        <v>44512.615312499998</v>
      </c>
      <c r="C1168" s="2" t="s">
        <v>3301</v>
      </c>
      <c r="D1168" s="2" t="s">
        <v>195</v>
      </c>
      <c r="E1168" s="3">
        <v>44512</v>
      </c>
      <c r="F1168" s="22">
        <v>2021</v>
      </c>
      <c r="G1168" s="2">
        <f>VLOOKUP(Revised!F1168,Mapping!$H:$I,2,FALSE)</f>
        <v>5</v>
      </c>
      <c r="H1168" s="2">
        <f>VLOOKUP(Revised!G1168,Mapping!$H:$I,2,FALSE)</f>
        <v>4</v>
      </c>
      <c r="I1168" s="2">
        <f>VLOOKUP(Revised!H1168,Mapping!$H:$I,2,FALSE)</f>
        <v>5</v>
      </c>
      <c r="J1168" s="2">
        <f>VLOOKUP(Revised!I1168,Mapping!$H:$I,2,FALSE)</f>
        <v>5</v>
      </c>
      <c r="K1168" s="2">
        <f>VLOOKUP(Revised!J1168,Mapping!$H:$I,2,FALSE)</f>
        <v>5</v>
      </c>
      <c r="L1168" s="2">
        <f>VLOOKUP(Revised!K1168,Mapping!$H:$I,2,FALSE)</f>
        <v>5</v>
      </c>
      <c r="M1168" s="2">
        <f>VLOOKUP(Revised!L1168,Mapping!$H:$I,2,FALSE)</f>
        <v>5</v>
      </c>
      <c r="N1168" s="2">
        <f>VLOOKUP(Revised!M1168,Mapping!$H:$I,2,FALSE)</f>
        <v>5</v>
      </c>
      <c r="O1168" s="2">
        <f>VLOOKUP(Revised!N1168,Mapping!$H:$I,2,FALSE)</f>
        <v>4</v>
      </c>
      <c r="P1168" s="2">
        <f>VLOOKUP(Revised!O1168,Mapping!$H:$I,2,FALSE)</f>
        <v>5</v>
      </c>
      <c r="Q1168" s="2">
        <f>VLOOKUP(Revised!P1168,Mapping!$H:$I,2,FALSE)</f>
        <v>5</v>
      </c>
      <c r="R1168" s="2">
        <f>VLOOKUP(Revised!Q1168,Mapping!$K:$L,2,FALSE)</f>
        <v>5</v>
      </c>
      <c r="S1168" s="2">
        <f>VLOOKUP(Revised!R1168,Mapping!$K:$L,2,FALSE)</f>
        <v>5</v>
      </c>
      <c r="T1168" s="2" t="s">
        <v>1078</v>
      </c>
      <c r="U1168" s="2"/>
      <c r="V1168" s="2"/>
    </row>
    <row r="1169" spans="1:22" hidden="1" x14ac:dyDescent="0.2">
      <c r="A1169">
        <v>1168</v>
      </c>
      <c r="B1169" s="1">
        <v>44512.615358796298</v>
      </c>
      <c r="C1169" s="2" t="s">
        <v>3301</v>
      </c>
      <c r="D1169" s="2" t="s">
        <v>195</v>
      </c>
      <c r="E1169" s="3">
        <v>44512</v>
      </c>
      <c r="F1169" s="22">
        <v>2021</v>
      </c>
      <c r="G1169" s="2">
        <f>VLOOKUP(Revised!F1169,Mapping!$H:$I,2,FALSE)</f>
        <v>5</v>
      </c>
      <c r="H1169" s="2">
        <f>VLOOKUP(Revised!G1169,Mapping!$H:$I,2,FALSE)</f>
        <v>5</v>
      </c>
      <c r="I1169" s="2">
        <f>VLOOKUP(Revised!H1169,Mapping!$H:$I,2,FALSE)</f>
        <v>5</v>
      </c>
      <c r="J1169" s="2">
        <f>VLOOKUP(Revised!I1169,Mapping!$H:$I,2,FALSE)</f>
        <v>5</v>
      </c>
      <c r="K1169" s="2">
        <f>VLOOKUP(Revised!J1169,Mapping!$H:$I,2,FALSE)</f>
        <v>5</v>
      </c>
      <c r="L1169" s="2">
        <f>VLOOKUP(Revised!K1169,Mapping!$H:$I,2,FALSE)</f>
        <v>5</v>
      </c>
      <c r="M1169" s="2">
        <f>VLOOKUP(Revised!L1169,Mapping!$H:$I,2,FALSE)</f>
        <v>5</v>
      </c>
      <c r="N1169" s="2">
        <f>VLOOKUP(Revised!M1169,Mapping!$H:$I,2,FALSE)</f>
        <v>5</v>
      </c>
      <c r="O1169" s="2">
        <f>VLOOKUP(Revised!N1169,Mapping!$H:$I,2,FALSE)</f>
        <v>5</v>
      </c>
      <c r="P1169" s="2">
        <f>VLOOKUP(Revised!O1169,Mapping!$H:$I,2,FALSE)</f>
        <v>5</v>
      </c>
      <c r="Q1169" s="2">
        <f>VLOOKUP(Revised!P1169,Mapping!$H:$I,2,FALSE)</f>
        <v>5</v>
      </c>
      <c r="R1169" s="2">
        <f>VLOOKUP(Revised!Q1169,Mapping!$K:$L,2,FALSE)</f>
        <v>3</v>
      </c>
      <c r="S1169" s="2">
        <f>VLOOKUP(Revised!R1169,Mapping!$K:$L,2,FALSE)</f>
        <v>5</v>
      </c>
      <c r="T1169" s="2" t="s">
        <v>1080</v>
      </c>
      <c r="U1169" s="2"/>
      <c r="V1169" s="2"/>
    </row>
    <row r="1170" spans="1:22" hidden="1" x14ac:dyDescent="0.2">
      <c r="A1170">
        <v>1169</v>
      </c>
      <c r="B1170" s="1">
        <v>44512.615370370368</v>
      </c>
      <c r="C1170" s="2" t="s">
        <v>3301</v>
      </c>
      <c r="D1170" s="2" t="s">
        <v>195</v>
      </c>
      <c r="E1170" s="3">
        <v>44512</v>
      </c>
      <c r="F1170" s="22">
        <v>2021</v>
      </c>
      <c r="G1170" s="2">
        <f>VLOOKUP(Revised!F1170,Mapping!$H:$I,2,FALSE)</f>
        <v>5</v>
      </c>
      <c r="H1170" s="2">
        <f>VLOOKUP(Revised!G1170,Mapping!$H:$I,2,FALSE)</f>
        <v>4</v>
      </c>
      <c r="I1170" s="2">
        <f>VLOOKUP(Revised!H1170,Mapping!$H:$I,2,FALSE)</f>
        <v>5</v>
      </c>
      <c r="J1170" s="2">
        <f>VLOOKUP(Revised!I1170,Mapping!$H:$I,2,FALSE)</f>
        <v>4</v>
      </c>
      <c r="K1170" s="2">
        <f>VLOOKUP(Revised!J1170,Mapping!$H:$I,2,FALSE)</f>
        <v>5</v>
      </c>
      <c r="L1170" s="2">
        <f>VLOOKUP(Revised!K1170,Mapping!$H:$I,2,FALSE)</f>
        <v>4</v>
      </c>
      <c r="M1170" s="2">
        <f>VLOOKUP(Revised!L1170,Mapping!$H:$I,2,FALSE)</f>
        <v>5</v>
      </c>
      <c r="N1170" s="2">
        <f>VLOOKUP(Revised!M1170,Mapping!$H:$I,2,FALSE)</f>
        <v>4</v>
      </c>
      <c r="O1170" s="2">
        <f>VLOOKUP(Revised!N1170,Mapping!$H:$I,2,FALSE)</f>
        <v>4</v>
      </c>
      <c r="P1170" s="2">
        <f>VLOOKUP(Revised!O1170,Mapping!$H:$I,2,FALSE)</f>
        <v>5</v>
      </c>
      <c r="Q1170" s="2">
        <f>VLOOKUP(Revised!P1170,Mapping!$H:$I,2,FALSE)</f>
        <v>5</v>
      </c>
      <c r="R1170" s="2">
        <f>VLOOKUP(Revised!Q1170,Mapping!$K:$L,2,FALSE)</f>
        <v>5</v>
      </c>
      <c r="S1170" s="2">
        <f>VLOOKUP(Revised!R1170,Mapping!$K:$L,2,FALSE)</f>
        <v>3</v>
      </c>
      <c r="T1170" s="2" t="s">
        <v>1081</v>
      </c>
      <c r="U1170" s="2"/>
      <c r="V1170" s="2"/>
    </row>
    <row r="1171" spans="1:22" hidden="1" x14ac:dyDescent="0.2">
      <c r="A1171">
        <v>1170</v>
      </c>
      <c r="B1171" s="1">
        <v>44512.615937499999</v>
      </c>
      <c r="C1171" s="2" t="s">
        <v>3301</v>
      </c>
      <c r="D1171" s="2" t="s">
        <v>195</v>
      </c>
      <c r="E1171" s="3">
        <v>44512</v>
      </c>
      <c r="F1171" s="22">
        <v>2021</v>
      </c>
      <c r="G1171" s="2">
        <f>VLOOKUP(Revised!F1171,Mapping!$H:$I,2,FALSE)</f>
        <v>5</v>
      </c>
      <c r="H1171" s="2">
        <f>VLOOKUP(Revised!G1171,Mapping!$H:$I,2,FALSE)</f>
        <v>5</v>
      </c>
      <c r="I1171" s="2">
        <f>VLOOKUP(Revised!H1171,Mapping!$H:$I,2,FALSE)</f>
        <v>5</v>
      </c>
      <c r="J1171" s="2">
        <f>VLOOKUP(Revised!I1171,Mapping!$H:$I,2,FALSE)</f>
        <v>5</v>
      </c>
      <c r="K1171" s="2">
        <f>VLOOKUP(Revised!J1171,Mapping!$H:$I,2,FALSE)</f>
        <v>5</v>
      </c>
      <c r="L1171" s="2">
        <f>VLOOKUP(Revised!K1171,Mapping!$H:$I,2,FALSE)</f>
        <v>5</v>
      </c>
      <c r="M1171" s="2">
        <f>VLOOKUP(Revised!L1171,Mapping!$H:$I,2,FALSE)</f>
        <v>5</v>
      </c>
      <c r="N1171" s="2">
        <f>VLOOKUP(Revised!M1171,Mapping!$H:$I,2,FALSE)</f>
        <v>5</v>
      </c>
      <c r="O1171" s="2">
        <f>VLOOKUP(Revised!N1171,Mapping!$H:$I,2,FALSE)</f>
        <v>5</v>
      </c>
      <c r="P1171" s="2">
        <f>VLOOKUP(Revised!O1171,Mapping!$H:$I,2,FALSE)</f>
        <v>5</v>
      </c>
      <c r="Q1171" s="2">
        <f>VLOOKUP(Revised!P1171,Mapping!$H:$I,2,FALSE)</f>
        <v>5</v>
      </c>
      <c r="R1171" s="2">
        <f>VLOOKUP(Revised!Q1171,Mapping!$K:$L,2,FALSE)</f>
        <v>5</v>
      </c>
      <c r="S1171" s="2">
        <f>VLOOKUP(Revised!R1171,Mapping!$K:$L,2,FALSE)</f>
        <v>5</v>
      </c>
      <c r="T1171" s="2" t="s">
        <v>1083</v>
      </c>
      <c r="U1171" s="2"/>
      <c r="V1171" s="2"/>
    </row>
    <row r="1172" spans="1:22" hidden="1" x14ac:dyDescent="0.2">
      <c r="A1172">
        <v>1171</v>
      </c>
      <c r="B1172" s="1">
        <v>44512.616018518522</v>
      </c>
      <c r="C1172" s="2" t="s">
        <v>3301</v>
      </c>
      <c r="D1172" s="2" t="s">
        <v>195</v>
      </c>
      <c r="E1172" s="3">
        <v>44519</v>
      </c>
      <c r="F1172" s="22">
        <v>2021</v>
      </c>
      <c r="G1172" s="2">
        <f>VLOOKUP(Revised!F1172,Mapping!$H:$I,2,FALSE)</f>
        <v>5</v>
      </c>
      <c r="H1172" s="2">
        <f>VLOOKUP(Revised!G1172,Mapping!$H:$I,2,FALSE)</f>
        <v>5</v>
      </c>
      <c r="I1172" s="2">
        <f>VLOOKUP(Revised!H1172,Mapping!$H:$I,2,FALSE)</f>
        <v>5</v>
      </c>
      <c r="J1172" s="2">
        <f>VLOOKUP(Revised!I1172,Mapping!$H:$I,2,FALSE)</f>
        <v>5</v>
      </c>
      <c r="K1172" s="2">
        <f>VLOOKUP(Revised!J1172,Mapping!$H:$I,2,FALSE)</f>
        <v>5</v>
      </c>
      <c r="L1172" s="2">
        <f>VLOOKUP(Revised!K1172,Mapping!$H:$I,2,FALSE)</f>
        <v>5</v>
      </c>
      <c r="M1172" s="2">
        <f>VLOOKUP(Revised!L1172,Mapping!$H:$I,2,FALSE)</f>
        <v>5</v>
      </c>
      <c r="N1172" s="2">
        <f>VLOOKUP(Revised!M1172,Mapping!$H:$I,2,FALSE)</f>
        <v>5</v>
      </c>
      <c r="O1172" s="2">
        <f>VLOOKUP(Revised!N1172,Mapping!$H:$I,2,FALSE)</f>
        <v>5</v>
      </c>
      <c r="P1172" s="2">
        <f>VLOOKUP(Revised!O1172,Mapping!$H:$I,2,FALSE)</f>
        <v>5</v>
      </c>
      <c r="Q1172" s="2">
        <f>VLOOKUP(Revised!P1172,Mapping!$H:$I,2,FALSE)</f>
        <v>4</v>
      </c>
      <c r="R1172" s="2">
        <f>VLOOKUP(Revised!Q1172,Mapping!$K:$L,2,FALSE)</f>
        <v>3</v>
      </c>
      <c r="S1172" s="2">
        <f>VLOOKUP(Revised!R1172,Mapping!$K:$L,2,FALSE)</f>
        <v>3</v>
      </c>
      <c r="T1172" s="2" t="s">
        <v>1084</v>
      </c>
      <c r="U1172" s="2"/>
      <c r="V1172" s="2"/>
    </row>
    <row r="1173" spans="1:22" hidden="1" x14ac:dyDescent="0.2">
      <c r="A1173">
        <v>1172</v>
      </c>
      <c r="B1173" s="1">
        <v>44512.616157407407</v>
      </c>
      <c r="C1173" s="2" t="s">
        <v>3301</v>
      </c>
      <c r="D1173" s="2" t="s">
        <v>195</v>
      </c>
      <c r="E1173" s="3">
        <v>44512</v>
      </c>
      <c r="F1173" s="22">
        <v>2021</v>
      </c>
      <c r="G1173" s="2">
        <f>VLOOKUP(Revised!F1173,Mapping!$H:$I,2,FALSE)</f>
        <v>5</v>
      </c>
      <c r="H1173" s="2">
        <f>VLOOKUP(Revised!G1173,Mapping!$H:$I,2,FALSE)</f>
        <v>5</v>
      </c>
      <c r="I1173" s="2">
        <f>VLOOKUP(Revised!H1173,Mapping!$H:$I,2,FALSE)</f>
        <v>5</v>
      </c>
      <c r="J1173" s="2">
        <f>VLOOKUP(Revised!I1173,Mapping!$H:$I,2,FALSE)</f>
        <v>5</v>
      </c>
      <c r="K1173" s="2">
        <f>VLOOKUP(Revised!J1173,Mapping!$H:$I,2,FALSE)</f>
        <v>5</v>
      </c>
      <c r="L1173" s="2">
        <f>VLOOKUP(Revised!K1173,Mapping!$H:$I,2,FALSE)</f>
        <v>5</v>
      </c>
      <c r="M1173" s="2">
        <f>VLOOKUP(Revised!L1173,Mapping!$H:$I,2,FALSE)</f>
        <v>5</v>
      </c>
      <c r="N1173" s="2">
        <f>VLOOKUP(Revised!M1173,Mapping!$H:$I,2,FALSE)</f>
        <v>5</v>
      </c>
      <c r="O1173" s="2">
        <f>VLOOKUP(Revised!N1173,Mapping!$H:$I,2,FALSE)</f>
        <v>5</v>
      </c>
      <c r="P1173" s="2">
        <f>VLOOKUP(Revised!O1173,Mapping!$H:$I,2,FALSE)</f>
        <v>5</v>
      </c>
      <c r="Q1173" s="2">
        <f>VLOOKUP(Revised!P1173,Mapping!$H:$I,2,FALSE)</f>
        <v>5</v>
      </c>
      <c r="R1173" s="2">
        <f>VLOOKUP(Revised!Q1173,Mapping!$K:$L,2,FALSE)</f>
        <v>5</v>
      </c>
      <c r="S1173" s="2">
        <f>VLOOKUP(Revised!R1173,Mapping!$K:$L,2,FALSE)</f>
        <v>5</v>
      </c>
      <c r="T1173" s="2" t="s">
        <v>1085</v>
      </c>
      <c r="U1173" s="2" t="s">
        <v>611</v>
      </c>
      <c r="V1173" s="2"/>
    </row>
    <row r="1174" spans="1:22" hidden="1" x14ac:dyDescent="0.2">
      <c r="A1174">
        <v>1173</v>
      </c>
      <c r="B1174" s="1">
        <v>44512.616261574076</v>
      </c>
      <c r="C1174" s="2" t="s">
        <v>3301</v>
      </c>
      <c r="D1174" s="2" t="s">
        <v>195</v>
      </c>
      <c r="E1174" s="3">
        <v>44512</v>
      </c>
      <c r="F1174" s="22">
        <v>2021</v>
      </c>
      <c r="G1174" s="2">
        <f>VLOOKUP(Revised!F1174,Mapping!$H:$I,2,FALSE)</f>
        <v>5</v>
      </c>
      <c r="H1174" s="2">
        <f>VLOOKUP(Revised!G1174,Mapping!$H:$I,2,FALSE)</f>
        <v>5</v>
      </c>
      <c r="I1174" s="2">
        <f>VLOOKUP(Revised!H1174,Mapping!$H:$I,2,FALSE)</f>
        <v>5</v>
      </c>
      <c r="J1174" s="2">
        <f>VLOOKUP(Revised!I1174,Mapping!$H:$I,2,FALSE)</f>
        <v>5</v>
      </c>
      <c r="K1174" s="2">
        <f>VLOOKUP(Revised!J1174,Mapping!$H:$I,2,FALSE)</f>
        <v>5</v>
      </c>
      <c r="L1174" s="2">
        <f>VLOOKUP(Revised!K1174,Mapping!$H:$I,2,FALSE)</f>
        <v>5</v>
      </c>
      <c r="M1174" s="2">
        <f>VLOOKUP(Revised!L1174,Mapping!$H:$I,2,FALSE)</f>
        <v>5</v>
      </c>
      <c r="N1174" s="2">
        <f>VLOOKUP(Revised!M1174,Mapping!$H:$I,2,FALSE)</f>
        <v>4</v>
      </c>
      <c r="O1174" s="2">
        <f>VLOOKUP(Revised!N1174,Mapping!$H:$I,2,FALSE)</f>
        <v>4</v>
      </c>
      <c r="P1174" s="2">
        <f>VLOOKUP(Revised!O1174,Mapping!$H:$I,2,FALSE)</f>
        <v>5</v>
      </c>
      <c r="Q1174" s="2">
        <f>VLOOKUP(Revised!P1174,Mapping!$H:$I,2,FALSE)</f>
        <v>5</v>
      </c>
      <c r="R1174" s="2">
        <f>VLOOKUP(Revised!Q1174,Mapping!$K:$L,2,FALSE)</f>
        <v>5</v>
      </c>
      <c r="S1174" s="2">
        <f>VLOOKUP(Revised!R1174,Mapping!$K:$L,2,FALSE)</f>
        <v>3</v>
      </c>
      <c r="T1174" s="2"/>
      <c r="U1174" s="2"/>
      <c r="V1174" s="2"/>
    </row>
    <row r="1175" spans="1:22" hidden="1" x14ac:dyDescent="0.2">
      <c r="A1175">
        <v>1174</v>
      </c>
      <c r="B1175" s="1">
        <v>44512.628055555557</v>
      </c>
      <c r="C1175" s="2" t="s">
        <v>3301</v>
      </c>
      <c r="D1175" s="2" t="s">
        <v>3305</v>
      </c>
      <c r="E1175" s="3">
        <v>44512</v>
      </c>
      <c r="F1175" s="22">
        <v>2021</v>
      </c>
      <c r="G1175" s="2">
        <f>VLOOKUP(Revised!F1175,Mapping!$H:$I,2,FALSE)</f>
        <v>4</v>
      </c>
      <c r="H1175" s="2">
        <f>VLOOKUP(Revised!G1175,Mapping!$H:$I,2,FALSE)</f>
        <v>4</v>
      </c>
      <c r="I1175" s="2">
        <f>VLOOKUP(Revised!H1175,Mapping!$H:$I,2,FALSE)</f>
        <v>4</v>
      </c>
      <c r="J1175" s="2">
        <f>VLOOKUP(Revised!I1175,Mapping!$H:$I,2,FALSE)</f>
        <v>4</v>
      </c>
      <c r="K1175" s="2">
        <f>VLOOKUP(Revised!J1175,Mapping!$H:$I,2,FALSE)</f>
        <v>4</v>
      </c>
      <c r="L1175" s="2">
        <f>VLOOKUP(Revised!K1175,Mapping!$H:$I,2,FALSE)</f>
        <v>4</v>
      </c>
      <c r="M1175" s="2">
        <f>VLOOKUP(Revised!L1175,Mapping!$H:$I,2,FALSE)</f>
        <v>3</v>
      </c>
      <c r="N1175" s="2">
        <f>VLOOKUP(Revised!M1175,Mapping!$H:$I,2,FALSE)</f>
        <v>4</v>
      </c>
      <c r="O1175" s="2">
        <f>VLOOKUP(Revised!N1175,Mapping!$H:$I,2,FALSE)</f>
        <v>4</v>
      </c>
      <c r="P1175" s="2">
        <f>VLOOKUP(Revised!O1175,Mapping!$H:$I,2,FALSE)</f>
        <v>3</v>
      </c>
      <c r="Q1175" s="2">
        <f>VLOOKUP(Revised!P1175,Mapping!$H:$I,2,FALSE)</f>
        <v>2</v>
      </c>
      <c r="R1175" s="2">
        <f>VLOOKUP(Revised!Q1175,Mapping!$K:$L,2,FALSE)</f>
        <v>3</v>
      </c>
      <c r="S1175" s="2">
        <f>VLOOKUP(Revised!R1175,Mapping!$K:$L,2,FALSE)</f>
        <v>3</v>
      </c>
      <c r="T1175" s="2"/>
      <c r="U1175" s="2" t="s">
        <v>3344</v>
      </c>
      <c r="V1175" s="2"/>
    </row>
    <row r="1176" spans="1:22" hidden="1" x14ac:dyDescent="0.2">
      <c r="A1176">
        <v>1175</v>
      </c>
      <c r="B1176" s="1">
        <v>44524.61755787037</v>
      </c>
      <c r="C1176" s="2" t="s">
        <v>3301</v>
      </c>
      <c r="D1176" s="2" t="s">
        <v>3307</v>
      </c>
      <c r="E1176" s="3">
        <v>44524</v>
      </c>
      <c r="F1176" s="22">
        <v>2021</v>
      </c>
      <c r="G1176" s="2">
        <f>VLOOKUP(Revised!F1176,Mapping!$H:$I,2,FALSE)</f>
        <v>4</v>
      </c>
      <c r="H1176" s="2">
        <f>VLOOKUP(Revised!G1176,Mapping!$H:$I,2,FALSE)</f>
        <v>4</v>
      </c>
      <c r="I1176" s="2">
        <f>VLOOKUP(Revised!H1176,Mapping!$H:$I,2,FALSE)</f>
        <v>4</v>
      </c>
      <c r="J1176" s="2">
        <f>VLOOKUP(Revised!I1176,Mapping!$H:$I,2,FALSE)</f>
        <v>4</v>
      </c>
      <c r="K1176" s="2">
        <f>VLOOKUP(Revised!J1176,Mapping!$H:$I,2,FALSE)</f>
        <v>4</v>
      </c>
      <c r="L1176" s="2">
        <f>VLOOKUP(Revised!K1176,Mapping!$H:$I,2,FALSE)</f>
        <v>4</v>
      </c>
      <c r="M1176" s="2">
        <f>VLOOKUP(Revised!L1176,Mapping!$H:$I,2,FALSE)</f>
        <v>4</v>
      </c>
      <c r="N1176" s="2">
        <f>VLOOKUP(Revised!M1176,Mapping!$H:$I,2,FALSE)</f>
        <v>4</v>
      </c>
      <c r="O1176" s="2">
        <f>VLOOKUP(Revised!N1176,Mapping!$H:$I,2,FALSE)</f>
        <v>4</v>
      </c>
      <c r="P1176" s="2">
        <f>VLOOKUP(Revised!O1176,Mapping!$H:$I,2,FALSE)</f>
        <v>4</v>
      </c>
      <c r="Q1176" s="2">
        <f>VLOOKUP(Revised!P1176,Mapping!$H:$I,2,FALSE)</f>
        <v>4</v>
      </c>
      <c r="R1176" s="2">
        <f>VLOOKUP(Revised!Q1176,Mapping!$K:$L,2,FALSE)</f>
        <v>5</v>
      </c>
      <c r="S1176" s="2">
        <f>VLOOKUP(Revised!R1176,Mapping!$K:$L,2,FALSE)</f>
        <v>3</v>
      </c>
      <c r="T1176" s="2"/>
      <c r="U1176" s="2" t="s">
        <v>1099</v>
      </c>
      <c r="V1176" s="2"/>
    </row>
    <row r="1177" spans="1:22" hidden="1" x14ac:dyDescent="0.2">
      <c r="A1177">
        <v>1176</v>
      </c>
      <c r="B1177" s="1">
        <v>44524.621122685188</v>
      </c>
      <c r="C1177" s="2" t="s">
        <v>3301</v>
      </c>
      <c r="D1177" s="2" t="s">
        <v>3305</v>
      </c>
      <c r="E1177" s="3">
        <v>44524</v>
      </c>
      <c r="F1177" s="22">
        <v>2021</v>
      </c>
      <c r="G1177" s="2">
        <f>VLOOKUP(Revised!F1177,Mapping!$H:$I,2,FALSE)</f>
        <v>5</v>
      </c>
      <c r="H1177" s="2">
        <f>VLOOKUP(Revised!G1177,Mapping!$H:$I,2,FALSE)</f>
        <v>5</v>
      </c>
      <c r="I1177" s="2">
        <f>VLOOKUP(Revised!H1177,Mapping!$H:$I,2,FALSE)</f>
        <v>5</v>
      </c>
      <c r="J1177" s="2">
        <f>VLOOKUP(Revised!I1177,Mapping!$H:$I,2,FALSE)</f>
        <v>5</v>
      </c>
      <c r="K1177" s="2">
        <f>VLOOKUP(Revised!J1177,Mapping!$H:$I,2,FALSE)</f>
        <v>5</v>
      </c>
      <c r="L1177" s="2">
        <f>VLOOKUP(Revised!K1177,Mapping!$H:$I,2,FALSE)</f>
        <v>5</v>
      </c>
      <c r="M1177" s="2">
        <f>VLOOKUP(Revised!L1177,Mapping!$H:$I,2,FALSE)</f>
        <v>5</v>
      </c>
      <c r="N1177" s="2">
        <f>VLOOKUP(Revised!M1177,Mapping!$H:$I,2,FALSE)</f>
        <v>5</v>
      </c>
      <c r="O1177" s="2">
        <f>VLOOKUP(Revised!N1177,Mapping!$H:$I,2,FALSE)</f>
        <v>5</v>
      </c>
      <c r="P1177" s="2">
        <f>VLOOKUP(Revised!O1177,Mapping!$H:$I,2,FALSE)</f>
        <v>5</v>
      </c>
      <c r="Q1177" s="2">
        <f>VLOOKUP(Revised!P1177,Mapping!$H:$I,2,FALSE)</f>
        <v>5</v>
      </c>
      <c r="R1177" s="2">
        <f>VLOOKUP(Revised!Q1177,Mapping!$K:$L,2,FALSE)</f>
        <v>5</v>
      </c>
      <c r="S1177" s="2">
        <f>VLOOKUP(Revised!R1177,Mapping!$K:$L,2,FALSE)</f>
        <v>5</v>
      </c>
      <c r="T1177" s="2" t="s">
        <v>1100</v>
      </c>
      <c r="U1177" s="2" t="s">
        <v>1101</v>
      </c>
      <c r="V1177" s="2"/>
    </row>
    <row r="1178" spans="1:22" hidden="1" x14ac:dyDescent="0.2">
      <c r="A1178">
        <v>1177</v>
      </c>
      <c r="B1178" s="1">
        <v>44524.639085648145</v>
      </c>
      <c r="C1178" s="2" t="s">
        <v>3301</v>
      </c>
      <c r="D1178" s="2" t="s">
        <v>3307</v>
      </c>
      <c r="E1178" s="3">
        <v>44524</v>
      </c>
      <c r="F1178" s="22">
        <v>2021</v>
      </c>
      <c r="G1178" s="2">
        <f>VLOOKUP(Revised!F1178,Mapping!$H:$I,2,FALSE)</f>
        <v>4</v>
      </c>
      <c r="H1178" s="2">
        <f>VLOOKUP(Revised!G1178,Mapping!$H:$I,2,FALSE)</f>
        <v>4</v>
      </c>
      <c r="I1178" s="2">
        <f>VLOOKUP(Revised!H1178,Mapping!$H:$I,2,FALSE)</f>
        <v>5</v>
      </c>
      <c r="J1178" s="2">
        <f>VLOOKUP(Revised!I1178,Mapping!$H:$I,2,FALSE)</f>
        <v>5</v>
      </c>
      <c r="K1178" s="2">
        <f>VLOOKUP(Revised!J1178,Mapping!$H:$I,2,FALSE)</f>
        <v>5</v>
      </c>
      <c r="L1178" s="2">
        <f>VLOOKUP(Revised!K1178,Mapping!$H:$I,2,FALSE)</f>
        <v>4</v>
      </c>
      <c r="M1178" s="2">
        <f>VLOOKUP(Revised!L1178,Mapping!$H:$I,2,FALSE)</f>
        <v>5</v>
      </c>
      <c r="N1178" s="2">
        <f>VLOOKUP(Revised!M1178,Mapping!$H:$I,2,FALSE)</f>
        <v>5</v>
      </c>
      <c r="O1178" s="2">
        <f>VLOOKUP(Revised!N1178,Mapping!$H:$I,2,FALSE)</f>
        <v>5</v>
      </c>
      <c r="P1178" s="2">
        <f>VLOOKUP(Revised!O1178,Mapping!$H:$I,2,FALSE)</f>
        <v>4</v>
      </c>
      <c r="Q1178" s="2">
        <f>VLOOKUP(Revised!P1178,Mapping!$H:$I,2,FALSE)</f>
        <v>4</v>
      </c>
      <c r="R1178" s="2">
        <f>VLOOKUP(Revised!Q1178,Mapping!$K:$L,2,FALSE)</f>
        <v>3</v>
      </c>
      <c r="S1178" s="2">
        <f>VLOOKUP(Revised!R1178,Mapping!$K:$L,2,FALSE)</f>
        <v>5</v>
      </c>
      <c r="T1178" s="2" t="s">
        <v>1103</v>
      </c>
      <c r="U1178" s="2" t="s">
        <v>1104</v>
      </c>
      <c r="V1178" s="2"/>
    </row>
    <row r="1179" spans="1:22" hidden="1" x14ac:dyDescent="0.2">
      <c r="A1179">
        <v>1178</v>
      </c>
      <c r="B1179" s="1">
        <v>44537.621678240743</v>
      </c>
      <c r="C1179" s="2" t="s">
        <v>3301</v>
      </c>
      <c r="D1179" s="2" t="s">
        <v>3305</v>
      </c>
      <c r="E1179" s="3">
        <v>44537</v>
      </c>
      <c r="F1179" s="22">
        <v>2021</v>
      </c>
      <c r="G1179" s="2">
        <f>VLOOKUP(Revised!F1179,Mapping!$H:$I,2,FALSE)</f>
        <v>5</v>
      </c>
      <c r="H1179" s="2">
        <f>VLOOKUP(Revised!G1179,Mapping!$H:$I,2,FALSE)</f>
        <v>5</v>
      </c>
      <c r="I1179" s="2">
        <f>VLOOKUP(Revised!H1179,Mapping!$H:$I,2,FALSE)</f>
        <v>5</v>
      </c>
      <c r="J1179" s="2">
        <f>VLOOKUP(Revised!I1179,Mapping!$H:$I,2,FALSE)</f>
        <v>5</v>
      </c>
      <c r="K1179" s="2">
        <f>VLOOKUP(Revised!J1179,Mapping!$H:$I,2,FALSE)</f>
        <v>5</v>
      </c>
      <c r="L1179" s="2">
        <f>VLOOKUP(Revised!K1179,Mapping!$H:$I,2,FALSE)</f>
        <v>5</v>
      </c>
      <c r="M1179" s="2">
        <f>VLOOKUP(Revised!L1179,Mapping!$H:$I,2,FALSE)</f>
        <v>5</v>
      </c>
      <c r="N1179" s="2">
        <f>VLOOKUP(Revised!M1179,Mapping!$H:$I,2,FALSE)</f>
        <v>5</v>
      </c>
      <c r="O1179" s="2">
        <f>VLOOKUP(Revised!N1179,Mapping!$H:$I,2,FALSE)</f>
        <v>5</v>
      </c>
      <c r="P1179" s="2">
        <f>VLOOKUP(Revised!O1179,Mapping!$H:$I,2,FALSE)</f>
        <v>5</v>
      </c>
      <c r="Q1179" s="2">
        <f>VLOOKUP(Revised!P1179,Mapping!$H:$I,2,FALSE)</f>
        <v>5</v>
      </c>
      <c r="R1179" s="2">
        <f>VLOOKUP(Revised!Q1179,Mapping!$K:$L,2,FALSE)</f>
        <v>5</v>
      </c>
      <c r="S1179" s="2">
        <f>VLOOKUP(Revised!R1179,Mapping!$K:$L,2,FALSE)</f>
        <v>5</v>
      </c>
      <c r="T1179" s="2"/>
      <c r="U1179" s="2"/>
    </row>
    <row r="1180" spans="1:22" hidden="1" x14ac:dyDescent="0.2">
      <c r="A1180">
        <v>1179</v>
      </c>
      <c r="B1180" s="1">
        <v>44537.621782407405</v>
      </c>
      <c r="C1180" s="2" t="s">
        <v>3301</v>
      </c>
      <c r="D1180" s="2" t="s">
        <v>3305</v>
      </c>
      <c r="E1180" s="3">
        <v>44537</v>
      </c>
      <c r="F1180" s="22">
        <v>2021</v>
      </c>
      <c r="G1180" s="2">
        <f>VLOOKUP(Revised!F1180,Mapping!$H:$I,2,FALSE)</f>
        <v>5</v>
      </c>
      <c r="H1180" s="2">
        <f>VLOOKUP(Revised!G1180,Mapping!$H:$I,2,FALSE)</f>
        <v>5</v>
      </c>
      <c r="I1180" s="2">
        <f>VLOOKUP(Revised!H1180,Mapping!$H:$I,2,FALSE)</f>
        <v>5</v>
      </c>
      <c r="J1180" s="2">
        <f>VLOOKUP(Revised!I1180,Mapping!$H:$I,2,FALSE)</f>
        <v>5</v>
      </c>
      <c r="K1180" s="2">
        <f>VLOOKUP(Revised!J1180,Mapping!$H:$I,2,FALSE)</f>
        <v>5</v>
      </c>
      <c r="L1180" s="2">
        <f>VLOOKUP(Revised!K1180,Mapping!$H:$I,2,FALSE)</f>
        <v>5</v>
      </c>
      <c r="M1180" s="2">
        <f>VLOOKUP(Revised!L1180,Mapping!$H:$I,2,FALSE)</f>
        <v>5</v>
      </c>
      <c r="N1180" s="2">
        <f>VLOOKUP(Revised!M1180,Mapping!$H:$I,2,FALSE)</f>
        <v>4</v>
      </c>
      <c r="O1180" s="2">
        <f>VLOOKUP(Revised!N1180,Mapping!$H:$I,2,FALSE)</f>
        <v>4</v>
      </c>
      <c r="P1180" s="2">
        <f>VLOOKUP(Revised!O1180,Mapping!$H:$I,2,FALSE)</f>
        <v>4</v>
      </c>
      <c r="Q1180" s="2">
        <f>VLOOKUP(Revised!P1180,Mapping!$H:$I,2,FALSE)</f>
        <v>4</v>
      </c>
      <c r="R1180" s="2">
        <f>VLOOKUP(Revised!Q1180,Mapping!$K:$L,2,FALSE)</f>
        <v>3</v>
      </c>
      <c r="S1180" s="2">
        <f>VLOOKUP(Revised!R1180,Mapping!$K:$L,2,FALSE)</f>
        <v>3</v>
      </c>
      <c r="T1180" s="2"/>
      <c r="U1180" s="2"/>
      <c r="V1180" s="2"/>
    </row>
    <row r="1181" spans="1:22" hidden="1" x14ac:dyDescent="0.2">
      <c r="A1181">
        <v>1180</v>
      </c>
      <c r="B1181" s="1">
        <v>44537.621932870374</v>
      </c>
      <c r="C1181" s="2" t="s">
        <v>3301</v>
      </c>
      <c r="D1181" s="2" t="s">
        <v>3305</v>
      </c>
      <c r="E1181" s="3">
        <v>44537</v>
      </c>
      <c r="F1181" s="22">
        <v>2021</v>
      </c>
      <c r="G1181" s="2">
        <f>VLOOKUP(Revised!F1181,Mapping!$H:$I,2,FALSE)</f>
        <v>4</v>
      </c>
      <c r="H1181" s="2">
        <f>VLOOKUP(Revised!G1181,Mapping!$H:$I,2,FALSE)</f>
        <v>4</v>
      </c>
      <c r="I1181" s="2">
        <f>VLOOKUP(Revised!H1181,Mapping!$H:$I,2,FALSE)</f>
        <v>5</v>
      </c>
      <c r="J1181" s="2">
        <f>VLOOKUP(Revised!I1181,Mapping!$H:$I,2,FALSE)</f>
        <v>5</v>
      </c>
      <c r="K1181" s="2">
        <f>VLOOKUP(Revised!J1181,Mapping!$H:$I,2,FALSE)</f>
        <v>5</v>
      </c>
      <c r="L1181" s="2">
        <f>VLOOKUP(Revised!K1181,Mapping!$H:$I,2,FALSE)</f>
        <v>5</v>
      </c>
      <c r="M1181" s="2">
        <f>VLOOKUP(Revised!L1181,Mapping!$H:$I,2,FALSE)</f>
        <v>5</v>
      </c>
      <c r="N1181" s="2">
        <f>VLOOKUP(Revised!M1181,Mapping!$H:$I,2,FALSE)</f>
        <v>5</v>
      </c>
      <c r="O1181" s="2">
        <f>VLOOKUP(Revised!N1181,Mapping!$H:$I,2,FALSE)</f>
        <v>5</v>
      </c>
      <c r="P1181" s="2">
        <f>VLOOKUP(Revised!O1181,Mapping!$H:$I,2,FALSE)</f>
        <v>5</v>
      </c>
      <c r="Q1181" s="2">
        <f>VLOOKUP(Revised!P1181,Mapping!$H:$I,2,FALSE)</f>
        <v>5</v>
      </c>
      <c r="R1181" s="2">
        <f>VLOOKUP(Revised!Q1181,Mapping!$K:$L,2,FALSE)</f>
        <v>5</v>
      </c>
      <c r="S1181" s="2">
        <f>VLOOKUP(Revised!R1181,Mapping!$K:$L,2,FALSE)</f>
        <v>5</v>
      </c>
      <c r="T1181" s="2"/>
      <c r="U1181" s="2"/>
      <c r="V1181" s="2"/>
    </row>
    <row r="1182" spans="1:22" hidden="1" x14ac:dyDescent="0.2">
      <c r="A1182">
        <v>1181</v>
      </c>
      <c r="B1182" s="1">
        <v>44537.621944444443</v>
      </c>
      <c r="C1182" s="2" t="s">
        <v>3301</v>
      </c>
      <c r="D1182" s="2" t="s">
        <v>3305</v>
      </c>
      <c r="E1182" s="3">
        <v>44537</v>
      </c>
      <c r="F1182" s="22">
        <v>2021</v>
      </c>
      <c r="G1182" s="2">
        <f>VLOOKUP(Revised!F1182,Mapping!$H:$I,2,FALSE)</f>
        <v>5</v>
      </c>
      <c r="H1182" s="2">
        <f>VLOOKUP(Revised!G1182,Mapping!$H:$I,2,FALSE)</f>
        <v>5</v>
      </c>
      <c r="I1182" s="2">
        <f>VLOOKUP(Revised!H1182,Mapping!$H:$I,2,FALSE)</f>
        <v>5</v>
      </c>
      <c r="J1182" s="2">
        <f>VLOOKUP(Revised!I1182,Mapping!$H:$I,2,FALSE)</f>
        <v>5</v>
      </c>
      <c r="K1182" s="2">
        <f>VLOOKUP(Revised!J1182,Mapping!$H:$I,2,FALSE)</f>
        <v>5</v>
      </c>
      <c r="L1182" s="2">
        <f>VLOOKUP(Revised!K1182,Mapping!$H:$I,2,FALSE)</f>
        <v>5</v>
      </c>
      <c r="M1182" s="2">
        <f>VLOOKUP(Revised!L1182,Mapping!$H:$I,2,FALSE)</f>
        <v>5</v>
      </c>
      <c r="N1182" s="2">
        <f>VLOOKUP(Revised!M1182,Mapping!$H:$I,2,FALSE)</f>
        <v>5</v>
      </c>
      <c r="O1182" s="2">
        <f>VLOOKUP(Revised!N1182,Mapping!$H:$I,2,FALSE)</f>
        <v>5</v>
      </c>
      <c r="P1182" s="2">
        <f>VLOOKUP(Revised!O1182,Mapping!$H:$I,2,FALSE)</f>
        <v>5</v>
      </c>
      <c r="Q1182" s="2">
        <f>VLOOKUP(Revised!P1182,Mapping!$H:$I,2,FALSE)</f>
        <v>5</v>
      </c>
      <c r="R1182" s="2">
        <f>VLOOKUP(Revised!Q1182,Mapping!$K:$L,2,FALSE)</f>
        <v>3</v>
      </c>
      <c r="S1182" s="2">
        <f>VLOOKUP(Revised!R1182,Mapping!$K:$L,2,FALSE)</f>
        <v>5</v>
      </c>
      <c r="T1182" s="2"/>
      <c r="U1182" s="2"/>
      <c r="V1182" s="2"/>
    </row>
    <row r="1183" spans="1:22" hidden="1" x14ac:dyDescent="0.2">
      <c r="A1183">
        <v>1182</v>
      </c>
      <c r="B1183" s="1">
        <v>44537.622337962966</v>
      </c>
      <c r="C1183" s="2" t="s">
        <v>3301</v>
      </c>
      <c r="D1183" s="2" t="s">
        <v>3305</v>
      </c>
      <c r="E1183" s="3">
        <v>44537</v>
      </c>
      <c r="F1183" s="22">
        <v>2021</v>
      </c>
      <c r="G1183" s="2">
        <f>VLOOKUP(Revised!F1183,Mapping!$H:$I,2,FALSE)</f>
        <v>5</v>
      </c>
      <c r="H1183" s="2">
        <f>VLOOKUP(Revised!G1183,Mapping!$H:$I,2,FALSE)</f>
        <v>5</v>
      </c>
      <c r="I1183" s="2">
        <f>VLOOKUP(Revised!H1183,Mapping!$H:$I,2,FALSE)</f>
        <v>5</v>
      </c>
      <c r="J1183" s="2">
        <f>VLOOKUP(Revised!I1183,Mapping!$H:$I,2,FALSE)</f>
        <v>5</v>
      </c>
      <c r="K1183" s="2">
        <f>VLOOKUP(Revised!J1183,Mapping!$H:$I,2,FALSE)</f>
        <v>4</v>
      </c>
      <c r="L1183" s="2">
        <f>VLOOKUP(Revised!K1183,Mapping!$H:$I,2,FALSE)</f>
        <v>4</v>
      </c>
      <c r="M1183" s="2">
        <f>VLOOKUP(Revised!L1183,Mapping!$H:$I,2,FALSE)</f>
        <v>5</v>
      </c>
      <c r="N1183" s="2">
        <f>VLOOKUP(Revised!M1183,Mapping!$H:$I,2,FALSE)</f>
        <v>5</v>
      </c>
      <c r="O1183" s="2">
        <f>VLOOKUP(Revised!N1183,Mapping!$H:$I,2,FALSE)</f>
        <v>5</v>
      </c>
      <c r="P1183" s="2">
        <f>VLOOKUP(Revised!O1183,Mapping!$H:$I,2,FALSE)</f>
        <v>5</v>
      </c>
      <c r="Q1183" s="2">
        <f>VLOOKUP(Revised!P1183,Mapping!$H:$I,2,FALSE)</f>
        <v>5</v>
      </c>
      <c r="R1183" s="2">
        <f>VLOOKUP(Revised!Q1183,Mapping!$K:$L,2,FALSE)</f>
        <v>3</v>
      </c>
      <c r="S1183" s="2">
        <f>VLOOKUP(Revised!R1183,Mapping!$K:$L,2,FALSE)</f>
        <v>5</v>
      </c>
      <c r="T1183" s="2" t="s">
        <v>1105</v>
      </c>
      <c r="U1183" s="2" t="s">
        <v>3345</v>
      </c>
      <c r="V1183" s="2"/>
    </row>
    <row r="1184" spans="1:22" hidden="1" x14ac:dyDescent="0.2">
      <c r="A1184">
        <v>1183</v>
      </c>
      <c r="B1184" s="1">
        <v>44537.622407407405</v>
      </c>
      <c r="C1184" s="2" t="s">
        <v>3301</v>
      </c>
      <c r="D1184" s="2" t="s">
        <v>3305</v>
      </c>
      <c r="E1184" s="3">
        <v>44537</v>
      </c>
      <c r="F1184" s="22">
        <v>2021</v>
      </c>
      <c r="G1184" s="2">
        <f>VLOOKUP(Revised!F1184,Mapping!$H:$I,2,FALSE)</f>
        <v>4</v>
      </c>
      <c r="H1184" s="2">
        <f>VLOOKUP(Revised!G1184,Mapping!$H:$I,2,FALSE)</f>
        <v>5</v>
      </c>
      <c r="I1184" s="2">
        <f>VLOOKUP(Revised!H1184,Mapping!$H:$I,2,FALSE)</f>
        <v>4</v>
      </c>
      <c r="J1184" s="2">
        <f>VLOOKUP(Revised!I1184,Mapping!$H:$I,2,FALSE)</f>
        <v>5</v>
      </c>
      <c r="K1184" s="2">
        <f>VLOOKUP(Revised!J1184,Mapping!$H:$I,2,FALSE)</f>
        <v>5</v>
      </c>
      <c r="L1184" s="2">
        <f>VLOOKUP(Revised!K1184,Mapping!$H:$I,2,FALSE)</f>
        <v>4</v>
      </c>
      <c r="M1184" s="2">
        <f>VLOOKUP(Revised!L1184,Mapping!$H:$I,2,FALSE)</f>
        <v>5</v>
      </c>
      <c r="N1184" s="2">
        <f>VLOOKUP(Revised!M1184,Mapping!$H:$I,2,FALSE)</f>
        <v>5</v>
      </c>
      <c r="O1184" s="2">
        <f>VLOOKUP(Revised!N1184,Mapping!$H:$I,2,FALSE)</f>
        <v>5</v>
      </c>
      <c r="P1184" s="2">
        <f>VLOOKUP(Revised!O1184,Mapping!$H:$I,2,FALSE)</f>
        <v>5</v>
      </c>
      <c r="Q1184" s="2">
        <f>VLOOKUP(Revised!P1184,Mapping!$H:$I,2,FALSE)</f>
        <v>5</v>
      </c>
      <c r="R1184" s="2">
        <f>VLOOKUP(Revised!Q1184,Mapping!$K:$L,2,FALSE)</f>
        <v>5</v>
      </c>
      <c r="S1184" s="2">
        <f>VLOOKUP(Revised!R1184,Mapping!$K:$L,2,FALSE)</f>
        <v>5</v>
      </c>
      <c r="T1184" s="2"/>
      <c r="U1184" s="2"/>
      <c r="V1184" s="2"/>
    </row>
    <row r="1185" spans="1:22" hidden="1" x14ac:dyDescent="0.2">
      <c r="A1185">
        <v>1184</v>
      </c>
      <c r="B1185" s="1">
        <v>44537.622557870367</v>
      </c>
      <c r="C1185" s="2" t="s">
        <v>3301</v>
      </c>
      <c r="D1185" s="2" t="s">
        <v>3305</v>
      </c>
      <c r="E1185" s="3">
        <v>44537</v>
      </c>
      <c r="F1185" s="22">
        <v>2021</v>
      </c>
      <c r="G1185" s="2">
        <f>VLOOKUP(Revised!F1185,Mapping!$H:$I,2,FALSE)</f>
        <v>5</v>
      </c>
      <c r="H1185" s="2">
        <f>VLOOKUP(Revised!G1185,Mapping!$H:$I,2,FALSE)</f>
        <v>5</v>
      </c>
      <c r="I1185" s="2">
        <f>VLOOKUP(Revised!H1185,Mapping!$H:$I,2,FALSE)</f>
        <v>5</v>
      </c>
      <c r="J1185" s="2">
        <f>VLOOKUP(Revised!I1185,Mapping!$H:$I,2,FALSE)</f>
        <v>5</v>
      </c>
      <c r="K1185" s="2">
        <f>VLOOKUP(Revised!J1185,Mapping!$H:$I,2,FALSE)</f>
        <v>5</v>
      </c>
      <c r="L1185" s="2">
        <f>VLOOKUP(Revised!K1185,Mapping!$H:$I,2,FALSE)</f>
        <v>5</v>
      </c>
      <c r="M1185" s="2">
        <f>VLOOKUP(Revised!L1185,Mapping!$H:$I,2,FALSE)</f>
        <v>5</v>
      </c>
      <c r="N1185" s="2">
        <f>VLOOKUP(Revised!M1185,Mapping!$H:$I,2,FALSE)</f>
        <v>4</v>
      </c>
      <c r="O1185" s="2">
        <f>VLOOKUP(Revised!N1185,Mapping!$H:$I,2,FALSE)</f>
        <v>4</v>
      </c>
      <c r="P1185" s="2">
        <f>VLOOKUP(Revised!O1185,Mapping!$H:$I,2,FALSE)</f>
        <v>5</v>
      </c>
      <c r="Q1185" s="2">
        <f>VLOOKUP(Revised!P1185,Mapping!$H:$I,2,FALSE)</f>
        <v>5</v>
      </c>
      <c r="R1185" s="2">
        <f>VLOOKUP(Revised!Q1185,Mapping!$K:$L,2,FALSE)</f>
        <v>5</v>
      </c>
      <c r="S1185" s="2">
        <f>VLOOKUP(Revised!R1185,Mapping!$K:$L,2,FALSE)</f>
        <v>5</v>
      </c>
      <c r="T1185" s="2" t="s">
        <v>1107</v>
      </c>
      <c r="U1185" s="2"/>
      <c r="V1185" s="2"/>
    </row>
    <row r="1186" spans="1:22" hidden="1" x14ac:dyDescent="0.2">
      <c r="A1186">
        <v>1185</v>
      </c>
      <c r="B1186" s="1">
        <v>44537.62259259259</v>
      </c>
      <c r="C1186" s="2" t="s">
        <v>3301</v>
      </c>
      <c r="D1186" s="2" t="s">
        <v>3305</v>
      </c>
      <c r="E1186" s="3">
        <v>44537</v>
      </c>
      <c r="F1186" s="22">
        <v>2021</v>
      </c>
      <c r="G1186" s="2">
        <f>VLOOKUP(Revised!F1186,Mapping!$H:$I,2,FALSE)</f>
        <v>5</v>
      </c>
      <c r="H1186" s="2">
        <f>VLOOKUP(Revised!G1186,Mapping!$H:$I,2,FALSE)</f>
        <v>5</v>
      </c>
      <c r="I1186" s="2">
        <f>VLOOKUP(Revised!H1186,Mapping!$H:$I,2,FALSE)</f>
        <v>5</v>
      </c>
      <c r="J1186" s="2">
        <f>VLOOKUP(Revised!I1186,Mapping!$H:$I,2,FALSE)</f>
        <v>5</v>
      </c>
      <c r="K1186" s="2">
        <f>VLOOKUP(Revised!J1186,Mapping!$H:$I,2,FALSE)</f>
        <v>5</v>
      </c>
      <c r="L1186" s="2">
        <f>VLOOKUP(Revised!K1186,Mapping!$H:$I,2,FALSE)</f>
        <v>5</v>
      </c>
      <c r="M1186" s="2">
        <f>VLOOKUP(Revised!L1186,Mapping!$H:$I,2,FALSE)</f>
        <v>5</v>
      </c>
      <c r="N1186" s="2">
        <f>VLOOKUP(Revised!M1186,Mapping!$H:$I,2,FALSE)</f>
        <v>5</v>
      </c>
      <c r="O1186" s="2">
        <f>VLOOKUP(Revised!N1186,Mapping!$H:$I,2,FALSE)</f>
        <v>5</v>
      </c>
      <c r="P1186" s="2">
        <f>VLOOKUP(Revised!O1186,Mapping!$H:$I,2,FALSE)</f>
        <v>5</v>
      </c>
      <c r="Q1186" s="2">
        <f>VLOOKUP(Revised!P1186,Mapping!$H:$I,2,FALSE)</f>
        <v>5</v>
      </c>
      <c r="R1186" s="2">
        <f>VLOOKUP(Revised!Q1186,Mapping!$K:$L,2,FALSE)</f>
        <v>5</v>
      </c>
      <c r="S1186" s="2">
        <f>VLOOKUP(Revised!R1186,Mapping!$K:$L,2,FALSE)</f>
        <v>5</v>
      </c>
      <c r="T1186" s="2" t="s">
        <v>1108</v>
      </c>
      <c r="U1186" s="2" t="s">
        <v>1109</v>
      </c>
      <c r="V1186" s="2"/>
    </row>
    <row r="1187" spans="1:22" hidden="1" x14ac:dyDescent="0.2">
      <c r="A1187">
        <v>1186</v>
      </c>
      <c r="B1187" s="1">
        <v>44537.622615740744</v>
      </c>
      <c r="C1187" s="2" t="s">
        <v>3301</v>
      </c>
      <c r="D1187" s="2" t="s">
        <v>3305</v>
      </c>
      <c r="E1187" s="3">
        <v>44537</v>
      </c>
      <c r="F1187" s="22">
        <v>2021</v>
      </c>
      <c r="G1187" s="2">
        <f>VLOOKUP(Revised!F1187,Mapping!$H:$I,2,FALSE)</f>
        <v>5</v>
      </c>
      <c r="H1187" s="2">
        <f>VLOOKUP(Revised!G1187,Mapping!$H:$I,2,FALSE)</f>
        <v>5</v>
      </c>
      <c r="I1187" s="2">
        <f>VLOOKUP(Revised!H1187,Mapping!$H:$I,2,FALSE)</f>
        <v>5</v>
      </c>
      <c r="J1187" s="2">
        <f>VLOOKUP(Revised!I1187,Mapping!$H:$I,2,FALSE)</f>
        <v>5</v>
      </c>
      <c r="K1187" s="2">
        <f>VLOOKUP(Revised!J1187,Mapping!$H:$I,2,FALSE)</f>
        <v>5</v>
      </c>
      <c r="L1187" s="2">
        <f>VLOOKUP(Revised!K1187,Mapping!$H:$I,2,FALSE)</f>
        <v>5</v>
      </c>
      <c r="M1187" s="2">
        <f>VLOOKUP(Revised!L1187,Mapping!$H:$I,2,FALSE)</f>
        <v>5</v>
      </c>
      <c r="N1187" s="2">
        <f>VLOOKUP(Revised!M1187,Mapping!$H:$I,2,FALSE)</f>
        <v>4</v>
      </c>
      <c r="O1187" s="2">
        <f>VLOOKUP(Revised!N1187,Mapping!$H:$I,2,FALSE)</f>
        <v>4</v>
      </c>
      <c r="P1187" s="2">
        <f>VLOOKUP(Revised!O1187,Mapping!$H:$I,2,FALSE)</f>
        <v>5</v>
      </c>
      <c r="Q1187" s="2">
        <f>VLOOKUP(Revised!P1187,Mapping!$H:$I,2,FALSE)</f>
        <v>4</v>
      </c>
      <c r="R1187" s="2">
        <f>VLOOKUP(Revised!Q1187,Mapping!$K:$L,2,FALSE)</f>
        <v>5</v>
      </c>
      <c r="S1187" s="2">
        <f>VLOOKUP(Revised!R1187,Mapping!$K:$L,2,FALSE)</f>
        <v>5</v>
      </c>
      <c r="T1187" s="2" t="s">
        <v>1110</v>
      </c>
      <c r="U1187" s="2" t="s">
        <v>3346</v>
      </c>
      <c r="V1187" s="2"/>
    </row>
    <row r="1188" spans="1:22" hidden="1" x14ac:dyDescent="0.2">
      <c r="A1188">
        <v>1187</v>
      </c>
      <c r="B1188" s="1">
        <v>44537.622662037036</v>
      </c>
      <c r="C1188" s="2" t="s">
        <v>3301</v>
      </c>
      <c r="D1188" s="2" t="s">
        <v>3305</v>
      </c>
      <c r="E1188" s="3">
        <v>44537</v>
      </c>
      <c r="F1188" s="22">
        <v>2021</v>
      </c>
      <c r="G1188" s="2">
        <f>VLOOKUP(Revised!F1188,Mapping!$H:$I,2,FALSE)</f>
        <v>5</v>
      </c>
      <c r="H1188" s="2">
        <f>VLOOKUP(Revised!G1188,Mapping!$H:$I,2,FALSE)</f>
        <v>5</v>
      </c>
      <c r="I1188" s="2">
        <f>VLOOKUP(Revised!H1188,Mapping!$H:$I,2,FALSE)</f>
        <v>5</v>
      </c>
      <c r="J1188" s="2">
        <f>VLOOKUP(Revised!I1188,Mapping!$H:$I,2,FALSE)</f>
        <v>5</v>
      </c>
      <c r="K1188" s="2">
        <f>VLOOKUP(Revised!J1188,Mapping!$H:$I,2,FALSE)</f>
        <v>5</v>
      </c>
      <c r="L1188" s="2">
        <f>VLOOKUP(Revised!K1188,Mapping!$H:$I,2,FALSE)</f>
        <v>5</v>
      </c>
      <c r="M1188" s="2">
        <f>VLOOKUP(Revised!L1188,Mapping!$H:$I,2,FALSE)</f>
        <v>5</v>
      </c>
      <c r="N1188" s="2">
        <f>VLOOKUP(Revised!M1188,Mapping!$H:$I,2,FALSE)</f>
        <v>5</v>
      </c>
      <c r="O1188" s="2">
        <f>VLOOKUP(Revised!N1188,Mapping!$H:$I,2,FALSE)</f>
        <v>5</v>
      </c>
      <c r="P1188" s="2">
        <f>VLOOKUP(Revised!O1188,Mapping!$H:$I,2,FALSE)</f>
        <v>5</v>
      </c>
      <c r="Q1188" s="2">
        <f>VLOOKUP(Revised!P1188,Mapping!$H:$I,2,FALSE)</f>
        <v>5</v>
      </c>
      <c r="R1188" s="2">
        <f>VLOOKUP(Revised!Q1188,Mapping!$K:$L,2,FALSE)</f>
        <v>5</v>
      </c>
      <c r="S1188" s="2">
        <f>VLOOKUP(Revised!R1188,Mapping!$K:$L,2,FALSE)</f>
        <v>5</v>
      </c>
      <c r="T1188" s="2"/>
      <c r="U1188" s="2"/>
      <c r="V1188" s="2"/>
    </row>
    <row r="1189" spans="1:22" hidden="1" x14ac:dyDescent="0.2">
      <c r="A1189">
        <v>1188</v>
      </c>
      <c r="B1189" s="1">
        <v>44537.6327662037</v>
      </c>
      <c r="C1189" s="2" t="s">
        <v>3301</v>
      </c>
      <c r="D1189" s="2" t="s">
        <v>3305</v>
      </c>
      <c r="E1189" s="3">
        <v>44537</v>
      </c>
      <c r="F1189" s="22">
        <v>2021</v>
      </c>
      <c r="G1189" s="2">
        <f>VLOOKUP(Revised!F1189,Mapping!$H:$I,2,FALSE)</f>
        <v>5</v>
      </c>
      <c r="H1189" s="2">
        <f>VLOOKUP(Revised!G1189,Mapping!$H:$I,2,FALSE)</f>
        <v>5</v>
      </c>
      <c r="I1189" s="2">
        <f>VLOOKUP(Revised!H1189,Mapping!$H:$I,2,FALSE)</f>
        <v>5</v>
      </c>
      <c r="J1189" s="2">
        <f>VLOOKUP(Revised!I1189,Mapping!$H:$I,2,FALSE)</f>
        <v>4</v>
      </c>
      <c r="K1189" s="2">
        <f>VLOOKUP(Revised!J1189,Mapping!$H:$I,2,FALSE)</f>
        <v>5</v>
      </c>
      <c r="L1189" s="2">
        <f>VLOOKUP(Revised!K1189,Mapping!$H:$I,2,FALSE)</f>
        <v>5</v>
      </c>
      <c r="M1189" s="2">
        <f>VLOOKUP(Revised!L1189,Mapping!$H:$I,2,FALSE)</f>
        <v>4</v>
      </c>
      <c r="N1189" s="2">
        <f>VLOOKUP(Revised!M1189,Mapping!$H:$I,2,FALSE)</f>
        <v>5</v>
      </c>
      <c r="O1189" s="2">
        <f>VLOOKUP(Revised!N1189,Mapping!$H:$I,2,FALSE)</f>
        <v>5</v>
      </c>
      <c r="P1189" s="2">
        <f>VLOOKUP(Revised!O1189,Mapping!$H:$I,2,FALSE)</f>
        <v>4</v>
      </c>
      <c r="Q1189" s="2">
        <f>VLOOKUP(Revised!P1189,Mapping!$H:$I,2,FALSE)</f>
        <v>4</v>
      </c>
      <c r="R1189" s="2">
        <f>VLOOKUP(Revised!Q1189,Mapping!$K:$L,2,FALSE)</f>
        <v>3</v>
      </c>
      <c r="S1189" s="2">
        <f>VLOOKUP(Revised!R1189,Mapping!$K:$L,2,FALSE)</f>
        <v>3</v>
      </c>
      <c r="T1189" s="2"/>
      <c r="U1189" s="2"/>
      <c r="V1189" s="2"/>
    </row>
    <row r="1190" spans="1:22" hidden="1" x14ac:dyDescent="0.2">
      <c r="A1190">
        <v>1189</v>
      </c>
      <c r="B1190" s="1">
        <v>44544.623078703706</v>
      </c>
      <c r="C1190" s="2" t="s">
        <v>3301</v>
      </c>
      <c r="D1190" s="2" t="s">
        <v>3305</v>
      </c>
      <c r="E1190" s="3">
        <v>44544</v>
      </c>
      <c r="F1190" s="22">
        <v>2021</v>
      </c>
      <c r="G1190" s="2">
        <f>VLOOKUP(Revised!F1190,Mapping!$H:$I,2,FALSE)</f>
        <v>5</v>
      </c>
      <c r="H1190" s="2">
        <f>VLOOKUP(Revised!G1190,Mapping!$H:$I,2,FALSE)</f>
        <v>5</v>
      </c>
      <c r="I1190" s="2">
        <f>VLOOKUP(Revised!H1190,Mapping!$H:$I,2,FALSE)</f>
        <v>5</v>
      </c>
      <c r="J1190" s="2">
        <f>VLOOKUP(Revised!I1190,Mapping!$H:$I,2,FALSE)</f>
        <v>5</v>
      </c>
      <c r="K1190" s="2">
        <f>VLOOKUP(Revised!J1190,Mapping!$H:$I,2,FALSE)</f>
        <v>5</v>
      </c>
      <c r="L1190" s="2">
        <f>VLOOKUP(Revised!K1190,Mapping!$H:$I,2,FALSE)</f>
        <v>5</v>
      </c>
      <c r="M1190" s="2">
        <f>VLOOKUP(Revised!L1190,Mapping!$H:$I,2,FALSE)</f>
        <v>5</v>
      </c>
      <c r="N1190" s="2">
        <f>VLOOKUP(Revised!M1190,Mapping!$H:$I,2,FALSE)</f>
        <v>4</v>
      </c>
      <c r="O1190" s="2">
        <f>VLOOKUP(Revised!N1190,Mapping!$H:$I,2,FALSE)</f>
        <v>5</v>
      </c>
      <c r="P1190" s="2">
        <f>VLOOKUP(Revised!O1190,Mapping!$H:$I,2,FALSE)</f>
        <v>5</v>
      </c>
      <c r="Q1190" s="2">
        <f>VLOOKUP(Revised!P1190,Mapping!$H:$I,2,FALSE)</f>
        <v>5</v>
      </c>
      <c r="R1190" s="2">
        <f>VLOOKUP(Revised!Q1190,Mapping!$K:$L,2,FALSE)</f>
        <v>5</v>
      </c>
      <c r="S1190" s="2">
        <f>VLOOKUP(Revised!R1190,Mapping!$K:$L,2,FALSE)</f>
        <v>5</v>
      </c>
      <c r="T1190" s="2" t="s">
        <v>1123</v>
      </c>
      <c r="U1190" s="2" t="s">
        <v>1124</v>
      </c>
      <c r="V1190" s="2"/>
    </row>
    <row r="1191" spans="1:22" hidden="1" x14ac:dyDescent="0.2">
      <c r="A1191">
        <v>1190</v>
      </c>
      <c r="B1191" s="1">
        <v>44544.62462962963</v>
      </c>
      <c r="C1191" s="2" t="s">
        <v>3301</v>
      </c>
      <c r="D1191" s="2" t="s">
        <v>3305</v>
      </c>
      <c r="E1191" s="3">
        <v>44544</v>
      </c>
      <c r="F1191" s="22">
        <v>2021</v>
      </c>
      <c r="G1191" s="2">
        <f>VLOOKUP(Revised!F1191,Mapping!$H:$I,2,FALSE)</f>
        <v>4</v>
      </c>
      <c r="H1191" s="2">
        <f>VLOOKUP(Revised!G1191,Mapping!$H:$I,2,FALSE)</f>
        <v>4</v>
      </c>
      <c r="I1191" s="2">
        <f>VLOOKUP(Revised!H1191,Mapping!$H:$I,2,FALSE)</f>
        <v>4</v>
      </c>
      <c r="J1191" s="2">
        <f>VLOOKUP(Revised!I1191,Mapping!$H:$I,2,FALSE)</f>
        <v>4</v>
      </c>
      <c r="K1191" s="2">
        <f>VLOOKUP(Revised!J1191,Mapping!$H:$I,2,FALSE)</f>
        <v>4</v>
      </c>
      <c r="L1191" s="2">
        <f>VLOOKUP(Revised!K1191,Mapping!$H:$I,2,FALSE)</f>
        <v>4</v>
      </c>
      <c r="M1191" s="2">
        <f>VLOOKUP(Revised!L1191,Mapping!$H:$I,2,FALSE)</f>
        <v>4</v>
      </c>
      <c r="N1191" s="2">
        <f>VLOOKUP(Revised!M1191,Mapping!$H:$I,2,FALSE)</f>
        <v>4</v>
      </c>
      <c r="O1191" s="2">
        <f>VLOOKUP(Revised!N1191,Mapping!$H:$I,2,FALSE)</f>
        <v>4</v>
      </c>
      <c r="P1191" s="2">
        <f>VLOOKUP(Revised!O1191,Mapping!$H:$I,2,FALSE)</f>
        <v>4</v>
      </c>
      <c r="Q1191" s="2">
        <f>VLOOKUP(Revised!P1191,Mapping!$H:$I,2,FALSE)</f>
        <v>4</v>
      </c>
      <c r="R1191" s="2">
        <f>VLOOKUP(Revised!Q1191,Mapping!$K:$L,2,FALSE)</f>
        <v>3</v>
      </c>
      <c r="S1191" s="2">
        <f>VLOOKUP(Revised!R1191,Mapping!$K:$L,2,FALSE)</f>
        <v>3</v>
      </c>
      <c r="T1191" s="2"/>
      <c r="U1191" s="2"/>
      <c r="V1191" s="2"/>
    </row>
    <row r="1192" spans="1:22" hidden="1" x14ac:dyDescent="0.2">
      <c r="A1192">
        <v>1191</v>
      </c>
      <c r="B1192" s="1">
        <v>44544.625277777777</v>
      </c>
      <c r="C1192" s="2" t="s">
        <v>3301</v>
      </c>
      <c r="D1192" s="2" t="s">
        <v>3305</v>
      </c>
      <c r="E1192" s="3">
        <v>44544</v>
      </c>
      <c r="F1192" s="22">
        <v>2021</v>
      </c>
      <c r="G1192" s="2">
        <f>VLOOKUP(Revised!F1192,Mapping!$H:$I,2,FALSE)</f>
        <v>4</v>
      </c>
      <c r="H1192" s="2">
        <f>VLOOKUP(Revised!G1192,Mapping!$H:$I,2,FALSE)</f>
        <v>4</v>
      </c>
      <c r="I1192" s="2">
        <f>VLOOKUP(Revised!H1192,Mapping!$H:$I,2,FALSE)</f>
        <v>4</v>
      </c>
      <c r="J1192" s="2">
        <f>VLOOKUP(Revised!I1192,Mapping!$H:$I,2,FALSE)</f>
        <v>4</v>
      </c>
      <c r="K1192" s="2">
        <f>VLOOKUP(Revised!J1192,Mapping!$H:$I,2,FALSE)</f>
        <v>4</v>
      </c>
      <c r="L1192" s="2">
        <f>VLOOKUP(Revised!K1192,Mapping!$H:$I,2,FALSE)</f>
        <v>4</v>
      </c>
      <c r="M1192" s="2">
        <f>VLOOKUP(Revised!L1192,Mapping!$H:$I,2,FALSE)</f>
        <v>4</v>
      </c>
      <c r="N1192" s="2">
        <f>VLOOKUP(Revised!M1192,Mapping!$H:$I,2,FALSE)</f>
        <v>4</v>
      </c>
      <c r="O1192" s="2">
        <f>VLOOKUP(Revised!N1192,Mapping!$H:$I,2,FALSE)</f>
        <v>4</v>
      </c>
      <c r="P1192" s="2">
        <f>VLOOKUP(Revised!O1192,Mapping!$H:$I,2,FALSE)</f>
        <v>4</v>
      </c>
      <c r="Q1192" s="2">
        <f>VLOOKUP(Revised!P1192,Mapping!$H:$I,2,FALSE)</f>
        <v>5</v>
      </c>
      <c r="R1192" s="2">
        <f>VLOOKUP(Revised!Q1192,Mapping!$K:$L,2,FALSE)</f>
        <v>3</v>
      </c>
      <c r="S1192" s="2">
        <f>VLOOKUP(Revised!R1192,Mapping!$K:$L,2,FALSE)</f>
        <v>3</v>
      </c>
      <c r="T1192" s="2"/>
      <c r="U1192" s="2"/>
      <c r="V1192" s="2"/>
    </row>
    <row r="1193" spans="1:22" hidden="1" x14ac:dyDescent="0.2">
      <c r="A1193">
        <v>1192</v>
      </c>
      <c r="B1193" s="1">
        <v>44544.625543981485</v>
      </c>
      <c r="C1193" s="2" t="s">
        <v>3301</v>
      </c>
      <c r="D1193" s="2" t="s">
        <v>3305</v>
      </c>
      <c r="E1193" s="3">
        <v>44544</v>
      </c>
      <c r="F1193" s="22">
        <v>2021</v>
      </c>
      <c r="G1193" s="2">
        <f>VLOOKUP(Revised!F1193,Mapping!$H:$I,2,FALSE)</f>
        <v>5</v>
      </c>
      <c r="H1193" s="2">
        <f>VLOOKUP(Revised!G1193,Mapping!$H:$I,2,FALSE)</f>
        <v>4</v>
      </c>
      <c r="I1193" s="2">
        <f>VLOOKUP(Revised!H1193,Mapping!$H:$I,2,FALSE)</f>
        <v>4</v>
      </c>
      <c r="J1193" s="2">
        <f>VLOOKUP(Revised!I1193,Mapping!$H:$I,2,FALSE)</f>
        <v>4</v>
      </c>
      <c r="K1193" s="2">
        <f>VLOOKUP(Revised!J1193,Mapping!$H:$I,2,FALSE)</f>
        <v>4</v>
      </c>
      <c r="L1193" s="2">
        <f>VLOOKUP(Revised!K1193,Mapping!$H:$I,2,FALSE)</f>
        <v>4</v>
      </c>
      <c r="M1193" s="2">
        <f>VLOOKUP(Revised!L1193,Mapping!$H:$I,2,FALSE)</f>
        <v>4</v>
      </c>
      <c r="N1193" s="2">
        <f>VLOOKUP(Revised!M1193,Mapping!$H:$I,2,FALSE)</f>
        <v>4</v>
      </c>
      <c r="O1193" s="2">
        <f>VLOOKUP(Revised!N1193,Mapping!$H:$I,2,FALSE)</f>
        <v>4</v>
      </c>
      <c r="P1193" s="2">
        <f>VLOOKUP(Revised!O1193,Mapping!$H:$I,2,FALSE)</f>
        <v>4</v>
      </c>
      <c r="Q1193" s="2">
        <f>VLOOKUP(Revised!P1193,Mapping!$H:$I,2,FALSE)</f>
        <v>4</v>
      </c>
      <c r="R1193" s="2">
        <f>VLOOKUP(Revised!Q1193,Mapping!$K:$L,2,FALSE)</f>
        <v>3</v>
      </c>
      <c r="S1193" s="2">
        <f>VLOOKUP(Revised!R1193,Mapping!$K:$L,2,FALSE)</f>
        <v>3</v>
      </c>
      <c r="T1193" s="2" t="s">
        <v>1127</v>
      </c>
      <c r="U1193" s="2"/>
      <c r="V1193" s="2"/>
    </row>
    <row r="1194" spans="1:22" hidden="1" x14ac:dyDescent="0.2">
      <c r="A1194">
        <v>1193</v>
      </c>
      <c r="B1194" s="1">
        <v>44544.625740740739</v>
      </c>
      <c r="C1194" s="2" t="s">
        <v>3301</v>
      </c>
      <c r="D1194" s="2" t="s">
        <v>3305</v>
      </c>
      <c r="E1194" s="3">
        <v>44544</v>
      </c>
      <c r="F1194" s="22">
        <v>2021</v>
      </c>
      <c r="G1194" s="2">
        <f>VLOOKUP(Revised!F1194,Mapping!$H:$I,2,FALSE)</f>
        <v>5</v>
      </c>
      <c r="H1194" s="2">
        <f>VLOOKUP(Revised!G1194,Mapping!$H:$I,2,FALSE)</f>
        <v>5</v>
      </c>
      <c r="I1194" s="2">
        <f>VLOOKUP(Revised!H1194,Mapping!$H:$I,2,FALSE)</f>
        <v>5</v>
      </c>
      <c r="J1194" s="2">
        <f>VLOOKUP(Revised!I1194,Mapping!$H:$I,2,FALSE)</f>
        <v>5</v>
      </c>
      <c r="K1194" s="2">
        <f>VLOOKUP(Revised!J1194,Mapping!$H:$I,2,FALSE)</f>
        <v>5</v>
      </c>
      <c r="L1194" s="2">
        <f>VLOOKUP(Revised!K1194,Mapping!$H:$I,2,FALSE)</f>
        <v>5</v>
      </c>
      <c r="M1194" s="2">
        <f>VLOOKUP(Revised!L1194,Mapping!$H:$I,2,FALSE)</f>
        <v>5</v>
      </c>
      <c r="N1194" s="2">
        <f>VLOOKUP(Revised!M1194,Mapping!$H:$I,2,FALSE)</f>
        <v>5</v>
      </c>
      <c r="O1194" s="2">
        <f>VLOOKUP(Revised!N1194,Mapping!$H:$I,2,FALSE)</f>
        <v>5</v>
      </c>
      <c r="P1194" s="2">
        <f>VLOOKUP(Revised!O1194,Mapping!$H:$I,2,FALSE)</f>
        <v>5</v>
      </c>
      <c r="Q1194" s="2">
        <f>VLOOKUP(Revised!P1194,Mapping!$H:$I,2,FALSE)</f>
        <v>5</v>
      </c>
      <c r="R1194" s="2">
        <f>VLOOKUP(Revised!Q1194,Mapping!$K:$L,2,FALSE)</f>
        <v>5</v>
      </c>
      <c r="S1194" s="2">
        <f>VLOOKUP(Revised!R1194,Mapping!$K:$L,2,FALSE)</f>
        <v>5</v>
      </c>
      <c r="T1194" s="2" t="s">
        <v>1128</v>
      </c>
      <c r="U1194" s="2" t="s">
        <v>588</v>
      </c>
      <c r="V1194" s="2"/>
    </row>
    <row r="1195" spans="1:22" hidden="1" x14ac:dyDescent="0.2">
      <c r="A1195">
        <v>1194</v>
      </c>
      <c r="B1195" s="1">
        <v>44544.626782407409</v>
      </c>
      <c r="C1195" s="2" t="s">
        <v>3301</v>
      </c>
      <c r="D1195" s="2" t="s">
        <v>3305</v>
      </c>
      <c r="E1195" s="3">
        <v>44544</v>
      </c>
      <c r="F1195" s="22">
        <v>2021</v>
      </c>
      <c r="G1195" s="2">
        <f>VLOOKUP(Revised!F1195,Mapping!$H:$I,2,FALSE)</f>
        <v>4</v>
      </c>
      <c r="H1195" s="2">
        <f>VLOOKUP(Revised!G1195,Mapping!$H:$I,2,FALSE)</f>
        <v>4</v>
      </c>
      <c r="I1195" s="2">
        <f>VLOOKUP(Revised!H1195,Mapping!$H:$I,2,FALSE)</f>
        <v>4</v>
      </c>
      <c r="J1195" s="2">
        <f>VLOOKUP(Revised!I1195,Mapping!$H:$I,2,FALSE)</f>
        <v>4</v>
      </c>
      <c r="K1195" s="2">
        <f>VLOOKUP(Revised!J1195,Mapping!$H:$I,2,FALSE)</f>
        <v>4</v>
      </c>
      <c r="L1195" s="2">
        <f>VLOOKUP(Revised!K1195,Mapping!$H:$I,2,FALSE)</f>
        <v>4</v>
      </c>
      <c r="M1195" s="2">
        <f>VLOOKUP(Revised!L1195,Mapping!$H:$I,2,FALSE)</f>
        <v>4</v>
      </c>
      <c r="N1195" s="2">
        <f>VLOOKUP(Revised!M1195,Mapping!$H:$I,2,FALSE)</f>
        <v>4</v>
      </c>
      <c r="O1195" s="2">
        <f>VLOOKUP(Revised!N1195,Mapping!$H:$I,2,FALSE)</f>
        <v>4</v>
      </c>
      <c r="P1195" s="2">
        <f>VLOOKUP(Revised!O1195,Mapping!$H:$I,2,FALSE)</f>
        <v>4</v>
      </c>
      <c r="Q1195" s="2">
        <f>VLOOKUP(Revised!P1195,Mapping!$H:$I,2,FALSE)</f>
        <v>4</v>
      </c>
      <c r="R1195" s="2">
        <f>VLOOKUP(Revised!Q1195,Mapping!$K:$L,2,FALSE)</f>
        <v>3</v>
      </c>
      <c r="S1195" s="2">
        <f>VLOOKUP(Revised!R1195,Mapping!$K:$L,2,FALSE)</f>
        <v>3</v>
      </c>
      <c r="T1195" s="2"/>
      <c r="U1195" s="2"/>
      <c r="V1195" s="2"/>
    </row>
    <row r="1196" spans="1:22" hidden="1" x14ac:dyDescent="0.2">
      <c r="A1196">
        <v>1195</v>
      </c>
      <c r="B1196" s="1">
        <v>44544.627106481479</v>
      </c>
      <c r="C1196" s="2" t="s">
        <v>3301</v>
      </c>
      <c r="D1196" s="2" t="s">
        <v>3305</v>
      </c>
      <c r="E1196" s="3">
        <v>44544</v>
      </c>
      <c r="F1196" s="22">
        <v>2021</v>
      </c>
      <c r="G1196" s="2">
        <f>VLOOKUP(Revised!F1196,Mapping!$H:$I,2,FALSE)</f>
        <v>4</v>
      </c>
      <c r="H1196" s="2">
        <f>VLOOKUP(Revised!G1196,Mapping!$H:$I,2,FALSE)</f>
        <v>5</v>
      </c>
      <c r="I1196" s="2">
        <f>VLOOKUP(Revised!H1196,Mapping!$H:$I,2,FALSE)</f>
        <v>4</v>
      </c>
      <c r="J1196" s="2">
        <f>VLOOKUP(Revised!I1196,Mapping!$H:$I,2,FALSE)</f>
        <v>4</v>
      </c>
      <c r="K1196" s="2">
        <f>VLOOKUP(Revised!J1196,Mapping!$H:$I,2,FALSE)</f>
        <v>4</v>
      </c>
      <c r="L1196" s="2">
        <f>VLOOKUP(Revised!K1196,Mapping!$H:$I,2,FALSE)</f>
        <v>4</v>
      </c>
      <c r="M1196" s="2">
        <f>VLOOKUP(Revised!L1196,Mapping!$H:$I,2,FALSE)</f>
        <v>4</v>
      </c>
      <c r="N1196" s="2">
        <f>VLOOKUP(Revised!M1196,Mapping!$H:$I,2,FALSE)</f>
        <v>5</v>
      </c>
      <c r="O1196" s="2">
        <f>VLOOKUP(Revised!N1196,Mapping!$H:$I,2,FALSE)</f>
        <v>5</v>
      </c>
      <c r="P1196" s="2">
        <f>VLOOKUP(Revised!O1196,Mapping!$H:$I,2,FALSE)</f>
        <v>4</v>
      </c>
      <c r="Q1196" s="2">
        <f>VLOOKUP(Revised!P1196,Mapping!$H:$I,2,FALSE)</f>
        <v>4</v>
      </c>
      <c r="R1196" s="2">
        <f>VLOOKUP(Revised!Q1196,Mapping!$K:$L,2,FALSE)</f>
        <v>4</v>
      </c>
      <c r="S1196" s="2">
        <f>VLOOKUP(Revised!R1196,Mapping!$K:$L,2,FALSE)</f>
        <v>4</v>
      </c>
      <c r="T1196" s="2"/>
      <c r="U1196" s="2"/>
      <c r="V1196" s="2"/>
    </row>
    <row r="1197" spans="1:22" hidden="1" x14ac:dyDescent="0.2">
      <c r="A1197">
        <v>1196</v>
      </c>
      <c r="B1197" s="1">
        <v>44544.627129629633</v>
      </c>
      <c r="C1197" s="2" t="s">
        <v>3301</v>
      </c>
      <c r="D1197" s="2" t="s">
        <v>3305</v>
      </c>
      <c r="E1197" s="3">
        <v>44544</v>
      </c>
      <c r="F1197" s="22">
        <v>2021</v>
      </c>
      <c r="G1197" s="2">
        <f>VLOOKUP(Revised!F1197,Mapping!$H:$I,2,FALSE)</f>
        <v>3</v>
      </c>
      <c r="H1197" s="2">
        <f>VLOOKUP(Revised!G1197,Mapping!$H:$I,2,FALSE)</f>
        <v>3</v>
      </c>
      <c r="I1197" s="2">
        <f>VLOOKUP(Revised!H1197,Mapping!$H:$I,2,FALSE)</f>
        <v>4</v>
      </c>
      <c r="J1197" s="2">
        <f>VLOOKUP(Revised!I1197,Mapping!$H:$I,2,FALSE)</f>
        <v>4</v>
      </c>
      <c r="K1197" s="2">
        <f>VLOOKUP(Revised!J1197,Mapping!$H:$I,2,FALSE)</f>
        <v>5</v>
      </c>
      <c r="L1197" s="2">
        <f>VLOOKUP(Revised!K1197,Mapping!$H:$I,2,FALSE)</f>
        <v>4</v>
      </c>
      <c r="M1197" s="2">
        <f>VLOOKUP(Revised!L1197,Mapping!$H:$I,2,FALSE)</f>
        <v>4</v>
      </c>
      <c r="N1197" s="2">
        <f>VLOOKUP(Revised!M1197,Mapping!$H:$I,2,FALSE)</f>
        <v>2</v>
      </c>
      <c r="O1197" s="2">
        <f>VLOOKUP(Revised!N1197,Mapping!$H:$I,2,FALSE)</f>
        <v>2</v>
      </c>
      <c r="P1197" s="2">
        <f>VLOOKUP(Revised!O1197,Mapping!$H:$I,2,FALSE)</f>
        <v>4</v>
      </c>
      <c r="Q1197" s="2">
        <f>VLOOKUP(Revised!P1197,Mapping!$H:$I,2,FALSE)</f>
        <v>5</v>
      </c>
      <c r="R1197" s="2">
        <f>VLOOKUP(Revised!Q1197,Mapping!$K:$L,2,FALSE)</f>
        <v>3</v>
      </c>
      <c r="S1197" s="2">
        <f>VLOOKUP(Revised!R1197,Mapping!$K:$L,2,FALSE)</f>
        <v>3</v>
      </c>
      <c r="T1197" s="2" t="s">
        <v>1130</v>
      </c>
      <c r="U1197" s="2"/>
      <c r="V1197" s="2"/>
    </row>
    <row r="1198" spans="1:22" hidden="1" x14ac:dyDescent="0.2">
      <c r="A1198">
        <v>1197</v>
      </c>
      <c r="B1198" s="1">
        <v>44544.627222222225</v>
      </c>
      <c r="C1198" s="2" t="s">
        <v>3301</v>
      </c>
      <c r="D1198" s="2" t="s">
        <v>3305</v>
      </c>
      <c r="E1198" s="3">
        <v>44544</v>
      </c>
      <c r="F1198" s="22">
        <v>2021</v>
      </c>
      <c r="G1198" s="2">
        <f>VLOOKUP(Revised!F1198,Mapping!$H:$I,2,FALSE)</f>
        <v>3</v>
      </c>
      <c r="H1198" s="2">
        <f>VLOOKUP(Revised!G1198,Mapping!$H:$I,2,FALSE)</f>
        <v>4</v>
      </c>
      <c r="I1198" s="2">
        <f>VLOOKUP(Revised!H1198,Mapping!$H:$I,2,FALSE)</f>
        <v>4</v>
      </c>
      <c r="J1198" s="2">
        <f>VLOOKUP(Revised!I1198,Mapping!$H:$I,2,FALSE)</f>
        <v>4</v>
      </c>
      <c r="K1198" s="2">
        <f>VLOOKUP(Revised!J1198,Mapping!$H:$I,2,FALSE)</f>
        <v>4</v>
      </c>
      <c r="L1198" s="2">
        <f>VLOOKUP(Revised!K1198,Mapping!$H:$I,2,FALSE)</f>
        <v>4</v>
      </c>
      <c r="M1198" s="2">
        <f>VLOOKUP(Revised!L1198,Mapping!$H:$I,2,FALSE)</f>
        <v>4</v>
      </c>
      <c r="N1198" s="2">
        <f>VLOOKUP(Revised!M1198,Mapping!$H:$I,2,FALSE)</f>
        <v>3</v>
      </c>
      <c r="O1198" s="2">
        <f>VLOOKUP(Revised!N1198,Mapping!$H:$I,2,FALSE)</f>
        <v>4</v>
      </c>
      <c r="P1198" s="2">
        <f>VLOOKUP(Revised!O1198,Mapping!$H:$I,2,FALSE)</f>
        <v>4</v>
      </c>
      <c r="Q1198" s="2">
        <f>VLOOKUP(Revised!P1198,Mapping!$H:$I,2,FALSE)</f>
        <v>4</v>
      </c>
      <c r="R1198" s="2">
        <f>VLOOKUP(Revised!Q1198,Mapping!$K:$L,2,FALSE)</f>
        <v>3</v>
      </c>
      <c r="S1198" s="2">
        <f>VLOOKUP(Revised!R1198,Mapping!$K:$L,2,FALSE)</f>
        <v>3</v>
      </c>
      <c r="T1198" s="2"/>
      <c r="U1198" s="2"/>
      <c r="V1198" s="2"/>
    </row>
    <row r="1199" spans="1:22" hidden="1" x14ac:dyDescent="0.2">
      <c r="A1199">
        <v>1198</v>
      </c>
      <c r="B1199" s="1">
        <v>44544.627268518518</v>
      </c>
      <c r="C1199" s="2" t="s">
        <v>3301</v>
      </c>
      <c r="D1199" s="2" t="s">
        <v>3305</v>
      </c>
      <c r="E1199" s="3">
        <v>44544</v>
      </c>
      <c r="F1199" s="22">
        <v>2021</v>
      </c>
      <c r="G1199" s="2">
        <f>VLOOKUP(Revised!F1199,Mapping!$H:$I,2,FALSE)</f>
        <v>5</v>
      </c>
      <c r="H1199" s="2">
        <f>VLOOKUP(Revised!G1199,Mapping!$H:$I,2,FALSE)</f>
        <v>5</v>
      </c>
      <c r="I1199" s="2">
        <f>VLOOKUP(Revised!H1199,Mapping!$H:$I,2,FALSE)</f>
        <v>5</v>
      </c>
      <c r="J1199" s="2">
        <f>VLOOKUP(Revised!I1199,Mapping!$H:$I,2,FALSE)</f>
        <v>5</v>
      </c>
      <c r="K1199" s="2">
        <f>VLOOKUP(Revised!J1199,Mapping!$H:$I,2,FALSE)</f>
        <v>5</v>
      </c>
      <c r="L1199" s="2">
        <f>VLOOKUP(Revised!K1199,Mapping!$H:$I,2,FALSE)</f>
        <v>5</v>
      </c>
      <c r="M1199" s="2">
        <f>VLOOKUP(Revised!L1199,Mapping!$H:$I,2,FALSE)</f>
        <v>5</v>
      </c>
      <c r="N1199" s="2">
        <f>VLOOKUP(Revised!M1199,Mapping!$H:$I,2,FALSE)</f>
        <v>5</v>
      </c>
      <c r="O1199" s="2">
        <f>VLOOKUP(Revised!N1199,Mapping!$H:$I,2,FALSE)</f>
        <v>5</v>
      </c>
      <c r="P1199" s="2">
        <f>VLOOKUP(Revised!O1199,Mapping!$H:$I,2,FALSE)</f>
        <v>5</v>
      </c>
      <c r="Q1199" s="2">
        <f>VLOOKUP(Revised!P1199,Mapping!$H:$I,2,FALSE)</f>
        <v>5</v>
      </c>
      <c r="R1199" s="2">
        <f>VLOOKUP(Revised!Q1199,Mapping!$K:$L,2,FALSE)</f>
        <v>5</v>
      </c>
      <c r="S1199" s="2">
        <f>VLOOKUP(Revised!R1199,Mapping!$K:$L,2,FALSE)</f>
        <v>5</v>
      </c>
      <c r="T1199" s="2" t="s">
        <v>1132</v>
      </c>
      <c r="U1199" s="2" t="s">
        <v>1133</v>
      </c>
      <c r="V1199" s="2"/>
    </row>
    <row r="1200" spans="1:22" hidden="1" x14ac:dyDescent="0.2">
      <c r="A1200">
        <v>1199</v>
      </c>
      <c r="B1200" s="1">
        <v>44544.627395833333</v>
      </c>
      <c r="C1200" s="2" t="s">
        <v>3301</v>
      </c>
      <c r="D1200" s="2" t="s">
        <v>3305</v>
      </c>
      <c r="E1200" s="3">
        <v>44544</v>
      </c>
      <c r="F1200" s="22">
        <v>2021</v>
      </c>
      <c r="G1200" s="2">
        <f>VLOOKUP(Revised!F1200,Mapping!$H:$I,2,FALSE)</f>
        <v>5</v>
      </c>
      <c r="H1200" s="2">
        <f>VLOOKUP(Revised!G1200,Mapping!$H:$I,2,FALSE)</f>
        <v>5</v>
      </c>
      <c r="I1200" s="2">
        <f>VLOOKUP(Revised!H1200,Mapping!$H:$I,2,FALSE)</f>
        <v>4</v>
      </c>
      <c r="J1200" s="2">
        <f>VLOOKUP(Revised!I1200,Mapping!$H:$I,2,FALSE)</f>
        <v>5</v>
      </c>
      <c r="K1200" s="2">
        <f>VLOOKUP(Revised!J1200,Mapping!$H:$I,2,FALSE)</f>
        <v>5</v>
      </c>
      <c r="L1200" s="2">
        <f>VLOOKUP(Revised!K1200,Mapping!$H:$I,2,FALSE)</f>
        <v>5</v>
      </c>
      <c r="M1200" s="2">
        <f>VLOOKUP(Revised!L1200,Mapping!$H:$I,2,FALSE)</f>
        <v>5</v>
      </c>
      <c r="N1200" s="2">
        <f>VLOOKUP(Revised!M1200,Mapping!$H:$I,2,FALSE)</f>
        <v>4</v>
      </c>
      <c r="O1200" s="2">
        <f>VLOOKUP(Revised!N1200,Mapping!$H:$I,2,FALSE)</f>
        <v>4</v>
      </c>
      <c r="P1200" s="2">
        <f>VLOOKUP(Revised!O1200,Mapping!$H:$I,2,FALSE)</f>
        <v>4</v>
      </c>
      <c r="Q1200" s="2">
        <f>VLOOKUP(Revised!P1200,Mapping!$H:$I,2,FALSE)</f>
        <v>4</v>
      </c>
      <c r="R1200" s="2">
        <f>VLOOKUP(Revised!Q1200,Mapping!$K:$L,2,FALSE)</f>
        <v>3</v>
      </c>
      <c r="S1200" s="2">
        <f>VLOOKUP(Revised!R1200,Mapping!$K:$L,2,FALSE)</f>
        <v>3</v>
      </c>
      <c r="T1200" s="2" t="s">
        <v>1134</v>
      </c>
      <c r="U1200" s="2"/>
      <c r="V1200" s="2"/>
    </row>
    <row r="1201" spans="1:22" hidden="1" x14ac:dyDescent="0.2">
      <c r="A1201">
        <v>1200</v>
      </c>
      <c r="B1201" s="1">
        <v>44544.627442129633</v>
      </c>
      <c r="C1201" s="2" t="s">
        <v>3301</v>
      </c>
      <c r="D1201" s="2" t="s">
        <v>3305</v>
      </c>
      <c r="E1201" s="3">
        <v>44544</v>
      </c>
      <c r="F1201" s="22">
        <v>2021</v>
      </c>
      <c r="G1201" s="2">
        <f>VLOOKUP(Revised!F1201,Mapping!$H:$I,2,FALSE)</f>
        <v>5</v>
      </c>
      <c r="H1201" s="2">
        <f>VLOOKUP(Revised!G1201,Mapping!$H:$I,2,FALSE)</f>
        <v>5</v>
      </c>
      <c r="I1201" s="2">
        <f>VLOOKUP(Revised!H1201,Mapping!$H:$I,2,FALSE)</f>
        <v>5</v>
      </c>
      <c r="J1201" s="2">
        <f>VLOOKUP(Revised!I1201,Mapping!$H:$I,2,FALSE)</f>
        <v>5</v>
      </c>
      <c r="K1201" s="2">
        <f>VLOOKUP(Revised!J1201,Mapping!$H:$I,2,FALSE)</f>
        <v>5</v>
      </c>
      <c r="L1201" s="2">
        <f>VLOOKUP(Revised!K1201,Mapping!$H:$I,2,FALSE)</f>
        <v>5</v>
      </c>
      <c r="M1201" s="2">
        <f>VLOOKUP(Revised!L1201,Mapping!$H:$I,2,FALSE)</f>
        <v>5</v>
      </c>
      <c r="N1201" s="2">
        <f>VLOOKUP(Revised!M1201,Mapping!$H:$I,2,FALSE)</f>
        <v>4</v>
      </c>
      <c r="O1201" s="2">
        <f>VLOOKUP(Revised!N1201,Mapping!$H:$I,2,FALSE)</f>
        <v>4</v>
      </c>
      <c r="P1201" s="2">
        <f>VLOOKUP(Revised!O1201,Mapping!$H:$I,2,FALSE)</f>
        <v>4</v>
      </c>
      <c r="Q1201" s="2">
        <f>VLOOKUP(Revised!P1201,Mapping!$H:$I,2,FALSE)</f>
        <v>5</v>
      </c>
      <c r="R1201" s="2">
        <f>VLOOKUP(Revised!Q1201,Mapping!$K:$L,2,FALSE)</f>
        <v>5</v>
      </c>
      <c r="S1201" s="2">
        <f>VLOOKUP(Revised!R1201,Mapping!$K:$L,2,FALSE)</f>
        <v>5</v>
      </c>
      <c r="T1201" s="2" t="s">
        <v>1136</v>
      </c>
      <c r="U1201" s="2"/>
      <c r="V1201" s="2"/>
    </row>
    <row r="1202" spans="1:22" hidden="1" x14ac:dyDescent="0.2">
      <c r="A1202">
        <v>1201</v>
      </c>
      <c r="B1202" s="1">
        <v>44544.627881944441</v>
      </c>
      <c r="C1202" s="2" t="s">
        <v>3301</v>
      </c>
      <c r="D1202" s="2" t="s">
        <v>3305</v>
      </c>
      <c r="E1202" s="3">
        <v>44544</v>
      </c>
      <c r="F1202" s="22">
        <v>2021</v>
      </c>
      <c r="G1202" s="2">
        <f>VLOOKUP(Revised!F1202,Mapping!$H:$I,2,FALSE)</f>
        <v>5</v>
      </c>
      <c r="H1202" s="2">
        <f>VLOOKUP(Revised!G1202,Mapping!$H:$I,2,FALSE)</f>
        <v>5</v>
      </c>
      <c r="I1202" s="2">
        <f>VLOOKUP(Revised!H1202,Mapping!$H:$I,2,FALSE)</f>
        <v>5</v>
      </c>
      <c r="J1202" s="2">
        <f>VLOOKUP(Revised!I1202,Mapping!$H:$I,2,FALSE)</f>
        <v>5</v>
      </c>
      <c r="K1202" s="2">
        <f>VLOOKUP(Revised!J1202,Mapping!$H:$I,2,FALSE)</f>
        <v>5</v>
      </c>
      <c r="L1202" s="2">
        <f>VLOOKUP(Revised!K1202,Mapping!$H:$I,2,FALSE)</f>
        <v>5</v>
      </c>
      <c r="M1202" s="2">
        <f>VLOOKUP(Revised!L1202,Mapping!$H:$I,2,FALSE)</f>
        <v>4</v>
      </c>
      <c r="N1202" s="2">
        <f>VLOOKUP(Revised!M1202,Mapping!$H:$I,2,FALSE)</f>
        <v>5</v>
      </c>
      <c r="O1202" s="2">
        <f>VLOOKUP(Revised!N1202,Mapping!$H:$I,2,FALSE)</f>
        <v>5</v>
      </c>
      <c r="P1202" s="2">
        <f>VLOOKUP(Revised!O1202,Mapping!$H:$I,2,FALSE)</f>
        <v>5</v>
      </c>
      <c r="Q1202" s="2">
        <f>VLOOKUP(Revised!P1202,Mapping!$H:$I,2,FALSE)</f>
        <v>4</v>
      </c>
      <c r="R1202" s="2">
        <f>VLOOKUP(Revised!Q1202,Mapping!$K:$L,2,FALSE)</f>
        <v>5</v>
      </c>
      <c r="S1202" s="2">
        <f>VLOOKUP(Revised!R1202,Mapping!$K:$L,2,FALSE)</f>
        <v>5</v>
      </c>
      <c r="T1202" s="2" t="s">
        <v>1137</v>
      </c>
      <c r="U1202" s="2" t="s">
        <v>912</v>
      </c>
      <c r="V1202" s="2"/>
    </row>
    <row r="1203" spans="1:22" hidden="1" x14ac:dyDescent="0.2">
      <c r="A1203">
        <v>1202</v>
      </c>
      <c r="B1203" s="1">
        <v>44545.626666666663</v>
      </c>
      <c r="C1203" s="2" t="s">
        <v>3301</v>
      </c>
      <c r="D1203" s="2" t="s">
        <v>3305</v>
      </c>
      <c r="E1203" s="3">
        <v>44545</v>
      </c>
      <c r="F1203" s="22">
        <v>2021</v>
      </c>
      <c r="G1203" s="2">
        <f>VLOOKUP(Revised!F1203,Mapping!$H:$I,2,FALSE)</f>
        <v>5</v>
      </c>
      <c r="H1203" s="2">
        <f>VLOOKUP(Revised!G1203,Mapping!$H:$I,2,FALSE)</f>
        <v>5</v>
      </c>
      <c r="I1203" s="2">
        <f>VLOOKUP(Revised!H1203,Mapping!$H:$I,2,FALSE)</f>
        <v>5</v>
      </c>
      <c r="J1203" s="2">
        <f>VLOOKUP(Revised!I1203,Mapping!$H:$I,2,FALSE)</f>
        <v>5</v>
      </c>
      <c r="K1203" s="2">
        <f>VLOOKUP(Revised!J1203,Mapping!$H:$I,2,FALSE)</f>
        <v>5</v>
      </c>
      <c r="L1203" s="2">
        <f>VLOOKUP(Revised!K1203,Mapping!$H:$I,2,FALSE)</f>
        <v>5</v>
      </c>
      <c r="M1203" s="2">
        <f>VLOOKUP(Revised!L1203,Mapping!$H:$I,2,FALSE)</f>
        <v>5</v>
      </c>
      <c r="N1203" s="2">
        <f>VLOOKUP(Revised!M1203,Mapping!$H:$I,2,FALSE)</f>
        <v>5</v>
      </c>
      <c r="O1203" s="2">
        <f>VLOOKUP(Revised!N1203,Mapping!$H:$I,2,FALSE)</f>
        <v>5</v>
      </c>
      <c r="P1203" s="2">
        <f>VLOOKUP(Revised!O1203,Mapping!$H:$I,2,FALSE)</f>
        <v>5</v>
      </c>
      <c r="Q1203" s="2">
        <f>VLOOKUP(Revised!P1203,Mapping!$H:$I,2,FALSE)</f>
        <v>5</v>
      </c>
      <c r="R1203" s="2">
        <f>VLOOKUP(Revised!Q1203,Mapping!$K:$L,2,FALSE)</f>
        <v>5</v>
      </c>
      <c r="S1203" s="2">
        <f>VLOOKUP(Revised!R1203,Mapping!$K:$L,2,FALSE)</f>
        <v>5</v>
      </c>
      <c r="T1203" s="2" t="s">
        <v>1139</v>
      </c>
      <c r="U1203" s="2" t="s">
        <v>3347</v>
      </c>
      <c r="V1203" s="2"/>
    </row>
    <row r="1204" spans="1:22" hidden="1" x14ac:dyDescent="0.2">
      <c r="A1204">
        <v>1203</v>
      </c>
      <c r="B1204" s="1">
        <v>44545.626736111109</v>
      </c>
      <c r="C1204" s="2" t="s">
        <v>3301</v>
      </c>
      <c r="D1204" s="2" t="s">
        <v>3305</v>
      </c>
      <c r="E1204" s="3">
        <v>44545</v>
      </c>
      <c r="F1204" s="22">
        <v>2021</v>
      </c>
      <c r="G1204" s="2">
        <f>VLOOKUP(Revised!F1204,Mapping!$H:$I,2,FALSE)</f>
        <v>5</v>
      </c>
      <c r="H1204" s="2">
        <f>VLOOKUP(Revised!G1204,Mapping!$H:$I,2,FALSE)</f>
        <v>5</v>
      </c>
      <c r="I1204" s="2">
        <f>VLOOKUP(Revised!H1204,Mapping!$H:$I,2,FALSE)</f>
        <v>5</v>
      </c>
      <c r="J1204" s="2">
        <f>VLOOKUP(Revised!I1204,Mapping!$H:$I,2,FALSE)</f>
        <v>5</v>
      </c>
      <c r="K1204" s="2">
        <f>VLOOKUP(Revised!J1204,Mapping!$H:$I,2,FALSE)</f>
        <v>5</v>
      </c>
      <c r="L1204" s="2">
        <f>VLOOKUP(Revised!K1204,Mapping!$H:$I,2,FALSE)</f>
        <v>5</v>
      </c>
      <c r="M1204" s="2">
        <f>VLOOKUP(Revised!L1204,Mapping!$H:$I,2,FALSE)</f>
        <v>5</v>
      </c>
      <c r="N1204" s="2">
        <f>VLOOKUP(Revised!M1204,Mapping!$H:$I,2,FALSE)</f>
        <v>5</v>
      </c>
      <c r="O1204" s="2">
        <f>VLOOKUP(Revised!N1204,Mapping!$H:$I,2,FALSE)</f>
        <v>5</v>
      </c>
      <c r="P1204" s="2">
        <f>VLOOKUP(Revised!O1204,Mapping!$H:$I,2,FALSE)</f>
        <v>5</v>
      </c>
      <c r="Q1204" s="2">
        <f>VLOOKUP(Revised!P1204,Mapping!$H:$I,2,FALSE)</f>
        <v>5</v>
      </c>
      <c r="R1204" s="2">
        <f>VLOOKUP(Revised!Q1204,Mapping!$K:$L,2,FALSE)</f>
        <v>5</v>
      </c>
      <c r="S1204" s="2">
        <f>VLOOKUP(Revised!R1204,Mapping!$K:$L,2,FALSE)</f>
        <v>5</v>
      </c>
      <c r="T1204" s="2" t="s">
        <v>1140</v>
      </c>
      <c r="U1204" s="2" t="s">
        <v>1141</v>
      </c>
      <c r="V1204" s="2"/>
    </row>
    <row r="1205" spans="1:22" hidden="1" x14ac:dyDescent="0.2">
      <c r="A1205">
        <v>1204</v>
      </c>
      <c r="B1205" s="1">
        <v>44545.626828703702</v>
      </c>
      <c r="C1205" s="2" t="s">
        <v>3301</v>
      </c>
      <c r="D1205" s="2" t="s">
        <v>3305</v>
      </c>
      <c r="E1205" s="3">
        <v>44545</v>
      </c>
      <c r="F1205" s="22">
        <v>2021</v>
      </c>
      <c r="G1205" s="2">
        <f>VLOOKUP(Revised!F1205,Mapping!$H:$I,2,FALSE)</f>
        <v>4</v>
      </c>
      <c r="H1205" s="2">
        <f>VLOOKUP(Revised!G1205,Mapping!$H:$I,2,FALSE)</f>
        <v>4</v>
      </c>
      <c r="I1205" s="2">
        <f>VLOOKUP(Revised!H1205,Mapping!$H:$I,2,FALSE)</f>
        <v>4</v>
      </c>
      <c r="J1205" s="2">
        <f>VLOOKUP(Revised!I1205,Mapping!$H:$I,2,FALSE)</f>
        <v>4</v>
      </c>
      <c r="K1205" s="2">
        <f>VLOOKUP(Revised!J1205,Mapping!$H:$I,2,FALSE)</f>
        <v>4</v>
      </c>
      <c r="L1205" s="2">
        <f>VLOOKUP(Revised!K1205,Mapping!$H:$I,2,FALSE)</f>
        <v>4</v>
      </c>
      <c r="M1205" s="2">
        <f>VLOOKUP(Revised!L1205,Mapping!$H:$I,2,FALSE)</f>
        <v>4</v>
      </c>
      <c r="N1205" s="2">
        <f>VLOOKUP(Revised!M1205,Mapping!$H:$I,2,FALSE)</f>
        <v>3</v>
      </c>
      <c r="O1205" s="2">
        <f>VLOOKUP(Revised!N1205,Mapping!$H:$I,2,FALSE)</f>
        <v>3</v>
      </c>
      <c r="P1205" s="2">
        <f>VLOOKUP(Revised!O1205,Mapping!$H:$I,2,FALSE)</f>
        <v>4</v>
      </c>
      <c r="Q1205" s="2">
        <f>VLOOKUP(Revised!P1205,Mapping!$H:$I,2,FALSE)</f>
        <v>4</v>
      </c>
      <c r="R1205" s="2">
        <f>VLOOKUP(Revised!Q1205,Mapping!$K:$L,2,FALSE)</f>
        <v>5</v>
      </c>
      <c r="S1205" s="2">
        <f>VLOOKUP(Revised!R1205,Mapping!$K:$L,2,FALSE)</f>
        <v>5</v>
      </c>
      <c r="T1205" s="2"/>
      <c r="U1205" s="2"/>
      <c r="V1205" s="2"/>
    </row>
    <row r="1206" spans="1:22" hidden="1" x14ac:dyDescent="0.2">
      <c r="A1206">
        <v>1205</v>
      </c>
      <c r="B1206" s="1">
        <v>44545.62736111111</v>
      </c>
      <c r="C1206" s="2" t="s">
        <v>3301</v>
      </c>
      <c r="D1206" s="2" t="s">
        <v>3305</v>
      </c>
      <c r="E1206" s="3">
        <v>44545</v>
      </c>
      <c r="F1206" s="22">
        <v>2021</v>
      </c>
      <c r="G1206" s="2">
        <f>VLOOKUP(Revised!F1206,Mapping!$H:$I,2,FALSE)</f>
        <v>5</v>
      </c>
      <c r="H1206" s="2">
        <f>VLOOKUP(Revised!G1206,Mapping!$H:$I,2,FALSE)</f>
        <v>5</v>
      </c>
      <c r="I1206" s="2">
        <f>VLOOKUP(Revised!H1206,Mapping!$H:$I,2,FALSE)</f>
        <v>5</v>
      </c>
      <c r="J1206" s="2">
        <f>VLOOKUP(Revised!I1206,Mapping!$H:$I,2,FALSE)</f>
        <v>5</v>
      </c>
      <c r="K1206" s="2">
        <f>VLOOKUP(Revised!J1206,Mapping!$H:$I,2,FALSE)</f>
        <v>5</v>
      </c>
      <c r="L1206" s="2">
        <f>VLOOKUP(Revised!K1206,Mapping!$H:$I,2,FALSE)</f>
        <v>5</v>
      </c>
      <c r="M1206" s="2">
        <f>VLOOKUP(Revised!L1206,Mapping!$H:$I,2,FALSE)</f>
        <v>5</v>
      </c>
      <c r="N1206" s="2">
        <f>VLOOKUP(Revised!M1206,Mapping!$H:$I,2,FALSE)</f>
        <v>5</v>
      </c>
      <c r="O1206" s="2">
        <f>VLOOKUP(Revised!N1206,Mapping!$H:$I,2,FALSE)</f>
        <v>5</v>
      </c>
      <c r="P1206" s="2">
        <f>VLOOKUP(Revised!O1206,Mapping!$H:$I,2,FALSE)</f>
        <v>5</v>
      </c>
      <c r="Q1206" s="2">
        <f>VLOOKUP(Revised!P1206,Mapping!$H:$I,2,FALSE)</f>
        <v>5</v>
      </c>
      <c r="R1206" s="2">
        <f>VLOOKUP(Revised!Q1206,Mapping!$K:$L,2,FALSE)</f>
        <v>5</v>
      </c>
      <c r="S1206" s="2">
        <f>VLOOKUP(Revised!R1206,Mapping!$K:$L,2,FALSE)</f>
        <v>5</v>
      </c>
      <c r="T1206" s="2" t="s">
        <v>1143</v>
      </c>
      <c r="U1206" s="2"/>
      <c r="V1206" s="2"/>
    </row>
    <row r="1207" spans="1:22" hidden="1" x14ac:dyDescent="0.2">
      <c r="A1207">
        <v>1206</v>
      </c>
      <c r="B1207" s="1">
        <v>44545.628136574072</v>
      </c>
      <c r="C1207" s="2" t="s">
        <v>3301</v>
      </c>
      <c r="D1207" s="2" t="s">
        <v>3305</v>
      </c>
      <c r="E1207" s="3">
        <v>44545</v>
      </c>
      <c r="F1207" s="22">
        <v>2021</v>
      </c>
      <c r="G1207" s="2">
        <f>VLOOKUP(Revised!F1207,Mapping!$H:$I,2,FALSE)</f>
        <v>4</v>
      </c>
      <c r="H1207" s="2">
        <f>VLOOKUP(Revised!G1207,Mapping!$H:$I,2,FALSE)</f>
        <v>4</v>
      </c>
      <c r="I1207" s="2">
        <f>VLOOKUP(Revised!H1207,Mapping!$H:$I,2,FALSE)</f>
        <v>4</v>
      </c>
      <c r="J1207" s="2">
        <f>VLOOKUP(Revised!I1207,Mapping!$H:$I,2,FALSE)</f>
        <v>4</v>
      </c>
      <c r="K1207" s="2">
        <f>VLOOKUP(Revised!J1207,Mapping!$H:$I,2,FALSE)</f>
        <v>4</v>
      </c>
      <c r="L1207" s="2">
        <f>VLOOKUP(Revised!K1207,Mapping!$H:$I,2,FALSE)</f>
        <v>4</v>
      </c>
      <c r="M1207" s="2">
        <f>VLOOKUP(Revised!L1207,Mapping!$H:$I,2,FALSE)</f>
        <v>4</v>
      </c>
      <c r="N1207" s="2">
        <f>VLOOKUP(Revised!M1207,Mapping!$H:$I,2,FALSE)</f>
        <v>3</v>
      </c>
      <c r="O1207" s="2">
        <f>VLOOKUP(Revised!N1207,Mapping!$H:$I,2,FALSE)</f>
        <v>4</v>
      </c>
      <c r="P1207" s="2">
        <f>VLOOKUP(Revised!O1207,Mapping!$H:$I,2,FALSE)</f>
        <v>4</v>
      </c>
      <c r="Q1207" s="2">
        <f>VLOOKUP(Revised!P1207,Mapping!$H:$I,2,FALSE)</f>
        <v>4</v>
      </c>
      <c r="R1207" s="2">
        <f>VLOOKUP(Revised!Q1207,Mapping!$K:$L,2,FALSE)</f>
        <v>3</v>
      </c>
      <c r="S1207" s="2">
        <f>VLOOKUP(Revised!R1207,Mapping!$K:$L,2,FALSE)</f>
        <v>3</v>
      </c>
      <c r="T1207" s="2" t="s">
        <v>1144</v>
      </c>
      <c r="U1207" s="2" t="s">
        <v>1145</v>
      </c>
      <c r="V1207" s="2"/>
    </row>
    <row r="1208" spans="1:22" hidden="1" x14ac:dyDescent="0.2">
      <c r="A1208">
        <v>1207</v>
      </c>
      <c r="B1208" s="1">
        <v>44545.628888888888</v>
      </c>
      <c r="C1208" s="2" t="s">
        <v>3301</v>
      </c>
      <c r="D1208" s="2" t="s">
        <v>3305</v>
      </c>
      <c r="E1208" s="3">
        <v>44545</v>
      </c>
      <c r="F1208" s="22">
        <v>2022</v>
      </c>
      <c r="G1208" s="2">
        <f>VLOOKUP(Revised!F1208,Mapping!$H:$I,2,FALSE)</f>
        <v>4</v>
      </c>
      <c r="H1208" s="2">
        <f>VLOOKUP(Revised!G1208,Mapping!$H:$I,2,FALSE)</f>
        <v>4</v>
      </c>
      <c r="I1208" s="2">
        <f>VLOOKUP(Revised!H1208,Mapping!$H:$I,2,FALSE)</f>
        <v>4</v>
      </c>
      <c r="J1208" s="2">
        <f>VLOOKUP(Revised!I1208,Mapping!$H:$I,2,FALSE)</f>
        <v>4</v>
      </c>
      <c r="K1208" s="2">
        <f>VLOOKUP(Revised!J1208,Mapping!$H:$I,2,FALSE)</f>
        <v>4</v>
      </c>
      <c r="L1208" s="2">
        <f>VLOOKUP(Revised!K1208,Mapping!$H:$I,2,FALSE)</f>
        <v>4</v>
      </c>
      <c r="M1208" s="2">
        <f>VLOOKUP(Revised!L1208,Mapping!$H:$I,2,FALSE)</f>
        <v>4</v>
      </c>
      <c r="N1208" s="2">
        <f>VLOOKUP(Revised!M1208,Mapping!$H:$I,2,FALSE)</f>
        <v>4</v>
      </c>
      <c r="O1208" s="2">
        <f>VLOOKUP(Revised!N1208,Mapping!$H:$I,2,FALSE)</f>
        <v>4</v>
      </c>
      <c r="P1208" s="2">
        <f>VLOOKUP(Revised!O1208,Mapping!$H:$I,2,FALSE)</f>
        <v>4</v>
      </c>
      <c r="Q1208" s="2">
        <f>VLOOKUP(Revised!P1208,Mapping!$H:$I,2,FALSE)</f>
        <v>4</v>
      </c>
      <c r="R1208" s="2">
        <f>VLOOKUP(Revised!Q1208,Mapping!$K:$L,2,FALSE)</f>
        <v>5</v>
      </c>
      <c r="S1208" s="2">
        <f>VLOOKUP(Revised!R1208,Mapping!$K:$L,2,FALSE)</f>
        <v>3</v>
      </c>
      <c r="T1208" s="2" t="s">
        <v>1147</v>
      </c>
      <c r="U1208" s="2"/>
      <c r="V1208" s="2"/>
    </row>
    <row r="1209" spans="1:22" hidden="1" x14ac:dyDescent="0.2">
      <c r="A1209">
        <v>1208</v>
      </c>
      <c r="B1209" s="1">
        <v>44578.620787037034</v>
      </c>
      <c r="C1209" s="2" t="s">
        <v>3301</v>
      </c>
      <c r="D1209" s="2" t="s">
        <v>3305</v>
      </c>
      <c r="E1209" s="3">
        <v>44578</v>
      </c>
      <c r="F1209" s="22">
        <v>2022</v>
      </c>
      <c r="G1209" s="2">
        <f>VLOOKUP(Revised!F1209,Mapping!$H:$I,2,FALSE)</f>
        <v>5</v>
      </c>
      <c r="H1209" s="2">
        <f>VLOOKUP(Revised!G1209,Mapping!$H:$I,2,FALSE)</f>
        <v>5</v>
      </c>
      <c r="I1209" s="2">
        <f>VLOOKUP(Revised!H1209,Mapping!$H:$I,2,FALSE)</f>
        <v>5</v>
      </c>
      <c r="J1209" s="2">
        <f>VLOOKUP(Revised!I1209,Mapping!$H:$I,2,FALSE)</f>
        <v>5</v>
      </c>
      <c r="K1209" s="2">
        <f>VLOOKUP(Revised!J1209,Mapping!$H:$I,2,FALSE)</f>
        <v>5</v>
      </c>
      <c r="L1209" s="2">
        <f>VLOOKUP(Revised!K1209,Mapping!$H:$I,2,FALSE)</f>
        <v>5</v>
      </c>
      <c r="M1209" s="2">
        <f>VLOOKUP(Revised!L1209,Mapping!$H:$I,2,FALSE)</f>
        <v>5</v>
      </c>
      <c r="N1209" s="2">
        <f>VLOOKUP(Revised!M1209,Mapping!$H:$I,2,FALSE)</f>
        <v>4</v>
      </c>
      <c r="O1209" s="2">
        <f>VLOOKUP(Revised!N1209,Mapping!$H:$I,2,FALSE)</f>
        <v>4</v>
      </c>
      <c r="P1209" s="2">
        <f>VLOOKUP(Revised!O1209,Mapping!$H:$I,2,FALSE)</f>
        <v>4</v>
      </c>
      <c r="Q1209" s="2">
        <f>VLOOKUP(Revised!P1209,Mapping!$H:$I,2,FALSE)</f>
        <v>5</v>
      </c>
      <c r="R1209" s="2">
        <f>VLOOKUP(Revised!Q1209,Mapping!$K:$L,2,FALSE)</f>
        <v>5</v>
      </c>
      <c r="S1209" s="2">
        <f>VLOOKUP(Revised!R1209,Mapping!$K:$L,2,FALSE)</f>
        <v>5</v>
      </c>
      <c r="T1209" s="2"/>
      <c r="U1209" s="2"/>
      <c r="V1209" s="2"/>
    </row>
    <row r="1210" spans="1:22" hidden="1" x14ac:dyDescent="0.2">
      <c r="A1210">
        <v>1209</v>
      </c>
      <c r="B1210" s="1">
        <v>44578.621249999997</v>
      </c>
      <c r="C1210" s="2" t="s">
        <v>3301</v>
      </c>
      <c r="D1210" s="2" t="s">
        <v>3305</v>
      </c>
      <c r="E1210" s="3">
        <v>44578</v>
      </c>
      <c r="F1210" s="22">
        <v>2022</v>
      </c>
      <c r="G1210" s="2">
        <f>VLOOKUP(Revised!F1210,Mapping!$H:$I,2,FALSE)</f>
        <v>5</v>
      </c>
      <c r="H1210" s="2">
        <f>VLOOKUP(Revised!G1210,Mapping!$H:$I,2,FALSE)</f>
        <v>5</v>
      </c>
      <c r="I1210" s="2">
        <f>VLOOKUP(Revised!H1210,Mapping!$H:$I,2,FALSE)</f>
        <v>5</v>
      </c>
      <c r="J1210" s="2">
        <f>VLOOKUP(Revised!I1210,Mapping!$H:$I,2,FALSE)</f>
        <v>5</v>
      </c>
      <c r="K1210" s="2">
        <f>VLOOKUP(Revised!J1210,Mapping!$H:$I,2,FALSE)</f>
        <v>5</v>
      </c>
      <c r="L1210" s="2">
        <f>VLOOKUP(Revised!K1210,Mapping!$H:$I,2,FALSE)</f>
        <v>5</v>
      </c>
      <c r="M1210" s="2">
        <f>VLOOKUP(Revised!L1210,Mapping!$H:$I,2,FALSE)</f>
        <v>5</v>
      </c>
      <c r="N1210" s="2">
        <f>VLOOKUP(Revised!M1210,Mapping!$H:$I,2,FALSE)</f>
        <v>4</v>
      </c>
      <c r="O1210" s="2">
        <f>VLOOKUP(Revised!N1210,Mapping!$H:$I,2,FALSE)</f>
        <v>4</v>
      </c>
      <c r="P1210" s="2">
        <f>VLOOKUP(Revised!O1210,Mapping!$H:$I,2,FALSE)</f>
        <v>5</v>
      </c>
      <c r="Q1210" s="2">
        <f>VLOOKUP(Revised!P1210,Mapping!$H:$I,2,FALSE)</f>
        <v>5</v>
      </c>
      <c r="R1210" s="2">
        <f>VLOOKUP(Revised!Q1210,Mapping!$K:$L,2,FALSE)</f>
        <v>3</v>
      </c>
      <c r="S1210" s="2">
        <f>VLOOKUP(Revised!R1210,Mapping!$K:$L,2,FALSE)</f>
        <v>5</v>
      </c>
      <c r="T1210" s="2"/>
      <c r="U1210" s="2"/>
      <c r="V1210" s="2"/>
    </row>
    <row r="1211" spans="1:22" hidden="1" x14ac:dyDescent="0.2">
      <c r="A1211">
        <v>1210</v>
      </c>
      <c r="B1211" s="1">
        <v>44578.621365740742</v>
      </c>
      <c r="C1211" s="2" t="s">
        <v>3301</v>
      </c>
      <c r="D1211" s="2" t="s">
        <v>3305</v>
      </c>
      <c r="E1211" s="3">
        <v>44578</v>
      </c>
      <c r="F1211" s="22">
        <v>2022</v>
      </c>
      <c r="G1211" s="2">
        <f>VLOOKUP(Revised!F1211,Mapping!$H:$I,2,FALSE)</f>
        <v>5</v>
      </c>
      <c r="H1211" s="2">
        <f>VLOOKUP(Revised!G1211,Mapping!$H:$I,2,FALSE)</f>
        <v>5</v>
      </c>
      <c r="I1211" s="2">
        <f>VLOOKUP(Revised!H1211,Mapping!$H:$I,2,FALSE)</f>
        <v>5</v>
      </c>
      <c r="J1211" s="2">
        <f>VLOOKUP(Revised!I1211,Mapping!$H:$I,2,FALSE)</f>
        <v>5</v>
      </c>
      <c r="K1211" s="2">
        <f>VLOOKUP(Revised!J1211,Mapping!$H:$I,2,FALSE)</f>
        <v>5</v>
      </c>
      <c r="L1211" s="2">
        <f>VLOOKUP(Revised!K1211,Mapping!$H:$I,2,FALSE)</f>
        <v>5</v>
      </c>
      <c r="M1211" s="2">
        <f>VLOOKUP(Revised!L1211,Mapping!$H:$I,2,FALSE)</f>
        <v>5</v>
      </c>
      <c r="N1211" s="2">
        <f>VLOOKUP(Revised!M1211,Mapping!$H:$I,2,FALSE)</f>
        <v>5</v>
      </c>
      <c r="O1211" s="2">
        <f>VLOOKUP(Revised!N1211,Mapping!$H:$I,2,FALSE)</f>
        <v>5</v>
      </c>
      <c r="P1211" s="2">
        <f>VLOOKUP(Revised!O1211,Mapping!$H:$I,2,FALSE)</f>
        <v>4</v>
      </c>
      <c r="Q1211" s="2">
        <f>VLOOKUP(Revised!P1211,Mapping!$H:$I,2,FALSE)</f>
        <v>5</v>
      </c>
      <c r="R1211" s="2">
        <f>VLOOKUP(Revised!Q1211,Mapping!$K:$L,2,FALSE)</f>
        <v>5</v>
      </c>
      <c r="S1211" s="2">
        <f>VLOOKUP(Revised!R1211,Mapping!$K:$L,2,FALSE)</f>
        <v>5</v>
      </c>
      <c r="T1211" s="2" t="s">
        <v>1155</v>
      </c>
      <c r="U1211" s="2"/>
      <c r="V1211" s="2"/>
    </row>
    <row r="1212" spans="1:22" hidden="1" x14ac:dyDescent="0.2">
      <c r="A1212">
        <v>1211</v>
      </c>
      <c r="B1212" s="1">
        <v>44578.621550925927</v>
      </c>
      <c r="C1212" s="2" t="s">
        <v>3301</v>
      </c>
      <c r="D1212" s="2" t="s">
        <v>3305</v>
      </c>
      <c r="E1212" s="3">
        <v>44578</v>
      </c>
      <c r="F1212" s="22">
        <v>2022</v>
      </c>
      <c r="G1212" s="2">
        <f>VLOOKUP(Revised!F1212,Mapping!$H:$I,2,FALSE)</f>
        <v>5</v>
      </c>
      <c r="H1212" s="2">
        <f>VLOOKUP(Revised!G1212,Mapping!$H:$I,2,FALSE)</f>
        <v>5</v>
      </c>
      <c r="I1212" s="2">
        <f>VLOOKUP(Revised!H1212,Mapping!$H:$I,2,FALSE)</f>
        <v>5</v>
      </c>
      <c r="J1212" s="2">
        <f>VLOOKUP(Revised!I1212,Mapping!$H:$I,2,FALSE)</f>
        <v>5</v>
      </c>
      <c r="K1212" s="2">
        <f>VLOOKUP(Revised!J1212,Mapping!$H:$I,2,FALSE)</f>
        <v>5</v>
      </c>
      <c r="L1212" s="2">
        <f>VLOOKUP(Revised!K1212,Mapping!$H:$I,2,FALSE)</f>
        <v>5</v>
      </c>
      <c r="M1212" s="2">
        <f>VLOOKUP(Revised!L1212,Mapping!$H:$I,2,FALSE)</f>
        <v>5</v>
      </c>
      <c r="N1212" s="2">
        <f>VLOOKUP(Revised!M1212,Mapping!$H:$I,2,FALSE)</f>
        <v>5</v>
      </c>
      <c r="O1212" s="2">
        <f>VLOOKUP(Revised!N1212,Mapping!$H:$I,2,FALSE)</f>
        <v>5</v>
      </c>
      <c r="P1212" s="2">
        <f>VLOOKUP(Revised!O1212,Mapping!$H:$I,2,FALSE)</f>
        <v>5</v>
      </c>
      <c r="Q1212" s="2">
        <f>VLOOKUP(Revised!P1212,Mapping!$H:$I,2,FALSE)</f>
        <v>5</v>
      </c>
      <c r="R1212" s="2">
        <f>VLOOKUP(Revised!Q1212,Mapping!$K:$L,2,FALSE)</f>
        <v>5</v>
      </c>
      <c r="S1212" s="2">
        <f>VLOOKUP(Revised!R1212,Mapping!$K:$L,2,FALSE)</f>
        <v>5</v>
      </c>
      <c r="T1212" s="2" t="s">
        <v>1156</v>
      </c>
      <c r="U1212" s="2"/>
      <c r="V1212" s="2"/>
    </row>
    <row r="1213" spans="1:22" hidden="1" x14ac:dyDescent="0.2">
      <c r="A1213">
        <v>1212</v>
      </c>
      <c r="B1213" s="1">
        <v>44578.621655092589</v>
      </c>
      <c r="C1213" s="2" t="s">
        <v>3301</v>
      </c>
      <c r="D1213" s="2" t="s">
        <v>3305</v>
      </c>
      <c r="E1213" s="3">
        <v>44578</v>
      </c>
      <c r="F1213" s="22">
        <v>2022</v>
      </c>
      <c r="G1213" s="2">
        <f>VLOOKUP(Revised!F1213,Mapping!$H:$I,2,FALSE)</f>
        <v>5</v>
      </c>
      <c r="H1213" s="2">
        <f>VLOOKUP(Revised!G1213,Mapping!$H:$I,2,FALSE)</f>
        <v>5</v>
      </c>
      <c r="I1213" s="2">
        <f>VLOOKUP(Revised!H1213,Mapping!$H:$I,2,FALSE)</f>
        <v>5</v>
      </c>
      <c r="J1213" s="2">
        <f>VLOOKUP(Revised!I1213,Mapping!$H:$I,2,FALSE)</f>
        <v>5</v>
      </c>
      <c r="K1213" s="2">
        <f>VLOOKUP(Revised!J1213,Mapping!$H:$I,2,FALSE)</f>
        <v>5</v>
      </c>
      <c r="L1213" s="2">
        <f>VLOOKUP(Revised!K1213,Mapping!$H:$I,2,FALSE)</f>
        <v>5</v>
      </c>
      <c r="M1213" s="2">
        <f>VLOOKUP(Revised!L1213,Mapping!$H:$I,2,FALSE)</f>
        <v>5</v>
      </c>
      <c r="N1213" s="2">
        <f>VLOOKUP(Revised!M1213,Mapping!$H:$I,2,FALSE)</f>
        <v>4</v>
      </c>
      <c r="O1213" s="2">
        <f>VLOOKUP(Revised!N1213,Mapping!$H:$I,2,FALSE)</f>
        <v>4</v>
      </c>
      <c r="P1213" s="2">
        <f>VLOOKUP(Revised!O1213,Mapping!$H:$I,2,FALSE)</f>
        <v>5</v>
      </c>
      <c r="Q1213" s="2">
        <f>VLOOKUP(Revised!P1213,Mapping!$H:$I,2,FALSE)</f>
        <v>5</v>
      </c>
      <c r="R1213" s="2">
        <f>VLOOKUP(Revised!Q1213,Mapping!$K:$L,2,FALSE)</f>
        <v>5</v>
      </c>
      <c r="S1213" s="2">
        <f>VLOOKUP(Revised!R1213,Mapping!$K:$L,2,FALSE)</f>
        <v>5</v>
      </c>
      <c r="T1213" s="2"/>
      <c r="U1213" s="2"/>
      <c r="V1213" s="2"/>
    </row>
    <row r="1214" spans="1:22" hidden="1" x14ac:dyDescent="0.2">
      <c r="A1214">
        <v>1213</v>
      </c>
      <c r="B1214" s="1">
        <v>44578.621944444443</v>
      </c>
      <c r="C1214" s="2" t="s">
        <v>3301</v>
      </c>
      <c r="D1214" s="2" t="s">
        <v>3305</v>
      </c>
      <c r="E1214" s="3">
        <v>44578</v>
      </c>
      <c r="F1214" s="22">
        <v>2022</v>
      </c>
      <c r="G1214" s="2">
        <f>VLOOKUP(Revised!F1214,Mapping!$H:$I,2,FALSE)</f>
        <v>5</v>
      </c>
      <c r="H1214" s="2">
        <f>VLOOKUP(Revised!G1214,Mapping!$H:$I,2,FALSE)</f>
        <v>5</v>
      </c>
      <c r="I1214" s="2">
        <f>VLOOKUP(Revised!H1214,Mapping!$H:$I,2,FALSE)</f>
        <v>5</v>
      </c>
      <c r="J1214" s="2">
        <f>VLOOKUP(Revised!I1214,Mapping!$H:$I,2,FALSE)</f>
        <v>5</v>
      </c>
      <c r="K1214" s="2">
        <f>VLOOKUP(Revised!J1214,Mapping!$H:$I,2,FALSE)</f>
        <v>5</v>
      </c>
      <c r="L1214" s="2">
        <f>VLOOKUP(Revised!K1214,Mapping!$H:$I,2,FALSE)</f>
        <v>5</v>
      </c>
      <c r="M1214" s="2">
        <f>VLOOKUP(Revised!L1214,Mapping!$H:$I,2,FALSE)</f>
        <v>5</v>
      </c>
      <c r="N1214" s="2">
        <f>VLOOKUP(Revised!M1214,Mapping!$H:$I,2,FALSE)</f>
        <v>4</v>
      </c>
      <c r="O1214" s="2">
        <f>VLOOKUP(Revised!N1214,Mapping!$H:$I,2,FALSE)</f>
        <v>5</v>
      </c>
      <c r="P1214" s="2">
        <f>VLOOKUP(Revised!O1214,Mapping!$H:$I,2,FALSE)</f>
        <v>5</v>
      </c>
      <c r="Q1214" s="2">
        <f>VLOOKUP(Revised!P1214,Mapping!$H:$I,2,FALSE)</f>
        <v>5</v>
      </c>
      <c r="R1214" s="2">
        <f>VLOOKUP(Revised!Q1214,Mapping!$K:$L,2,FALSE)</f>
        <v>5</v>
      </c>
      <c r="S1214" s="2">
        <f>VLOOKUP(Revised!R1214,Mapping!$K:$L,2,FALSE)</f>
        <v>3</v>
      </c>
      <c r="T1214" s="2" t="s">
        <v>1158</v>
      </c>
      <c r="U1214" s="2"/>
      <c r="V1214" s="2"/>
    </row>
    <row r="1215" spans="1:22" hidden="1" x14ac:dyDescent="0.2">
      <c r="A1215">
        <v>1214</v>
      </c>
      <c r="B1215" s="1">
        <v>44578.622210648151</v>
      </c>
      <c r="C1215" s="2" t="s">
        <v>3301</v>
      </c>
      <c r="D1215" s="2" t="s">
        <v>3305</v>
      </c>
      <c r="E1215" s="3">
        <v>44578</v>
      </c>
      <c r="F1215" s="22">
        <v>2022</v>
      </c>
      <c r="G1215" s="2">
        <f>VLOOKUP(Revised!F1215,Mapping!$H:$I,2,FALSE)</f>
        <v>5</v>
      </c>
      <c r="H1215" s="2">
        <f>VLOOKUP(Revised!G1215,Mapping!$H:$I,2,FALSE)</f>
        <v>5</v>
      </c>
      <c r="I1215" s="2">
        <f>VLOOKUP(Revised!H1215,Mapping!$H:$I,2,FALSE)</f>
        <v>5</v>
      </c>
      <c r="J1215" s="2">
        <f>VLOOKUP(Revised!I1215,Mapping!$H:$I,2,FALSE)</f>
        <v>5</v>
      </c>
      <c r="K1215" s="2">
        <f>VLOOKUP(Revised!J1215,Mapping!$H:$I,2,FALSE)</f>
        <v>5</v>
      </c>
      <c r="L1215" s="2">
        <f>VLOOKUP(Revised!K1215,Mapping!$H:$I,2,FALSE)</f>
        <v>5</v>
      </c>
      <c r="M1215" s="2">
        <f>VLOOKUP(Revised!L1215,Mapping!$H:$I,2,FALSE)</f>
        <v>5</v>
      </c>
      <c r="N1215" s="2">
        <f>VLOOKUP(Revised!M1215,Mapping!$H:$I,2,FALSE)</f>
        <v>5</v>
      </c>
      <c r="O1215" s="2">
        <f>VLOOKUP(Revised!N1215,Mapping!$H:$I,2,FALSE)</f>
        <v>5</v>
      </c>
      <c r="P1215" s="2">
        <f>VLOOKUP(Revised!O1215,Mapping!$H:$I,2,FALSE)</f>
        <v>5</v>
      </c>
      <c r="Q1215" s="2">
        <f>VLOOKUP(Revised!P1215,Mapping!$H:$I,2,FALSE)</f>
        <v>5</v>
      </c>
      <c r="R1215" s="2">
        <f>VLOOKUP(Revised!Q1215,Mapping!$K:$L,2,FALSE)</f>
        <v>5</v>
      </c>
      <c r="S1215" s="2">
        <f>VLOOKUP(Revised!R1215,Mapping!$K:$L,2,FALSE)</f>
        <v>5</v>
      </c>
      <c r="T1215" s="2" t="s">
        <v>1160</v>
      </c>
      <c r="U1215" s="2"/>
      <c r="V1215" s="2"/>
    </row>
    <row r="1216" spans="1:22" hidden="1" x14ac:dyDescent="0.2">
      <c r="A1216">
        <v>1215</v>
      </c>
      <c r="B1216" s="1">
        <v>44578.622407407405</v>
      </c>
      <c r="C1216" s="2" t="s">
        <v>3301</v>
      </c>
      <c r="D1216" s="2" t="s">
        <v>3305</v>
      </c>
      <c r="E1216" s="3">
        <v>44578</v>
      </c>
      <c r="F1216" s="22">
        <v>2022</v>
      </c>
      <c r="G1216" s="2">
        <f>VLOOKUP(Revised!F1216,Mapping!$H:$I,2,FALSE)</f>
        <v>4</v>
      </c>
      <c r="H1216" s="2">
        <f>VLOOKUP(Revised!G1216,Mapping!$H:$I,2,FALSE)</f>
        <v>4</v>
      </c>
      <c r="I1216" s="2">
        <f>VLOOKUP(Revised!H1216,Mapping!$H:$I,2,FALSE)</f>
        <v>4</v>
      </c>
      <c r="J1216" s="2">
        <f>VLOOKUP(Revised!I1216,Mapping!$H:$I,2,FALSE)</f>
        <v>4</v>
      </c>
      <c r="K1216" s="2">
        <f>VLOOKUP(Revised!J1216,Mapping!$H:$I,2,FALSE)</f>
        <v>4</v>
      </c>
      <c r="L1216" s="2">
        <f>VLOOKUP(Revised!K1216,Mapping!$H:$I,2,FALSE)</f>
        <v>4</v>
      </c>
      <c r="M1216" s="2">
        <f>VLOOKUP(Revised!L1216,Mapping!$H:$I,2,FALSE)</f>
        <v>4</v>
      </c>
      <c r="N1216" s="2">
        <f>VLOOKUP(Revised!M1216,Mapping!$H:$I,2,FALSE)</f>
        <v>5</v>
      </c>
      <c r="O1216" s="2">
        <f>VLOOKUP(Revised!N1216,Mapping!$H:$I,2,FALSE)</f>
        <v>5</v>
      </c>
      <c r="P1216" s="2">
        <f>VLOOKUP(Revised!O1216,Mapping!$H:$I,2,FALSE)</f>
        <v>4</v>
      </c>
      <c r="Q1216" s="2">
        <f>VLOOKUP(Revised!P1216,Mapping!$H:$I,2,FALSE)</f>
        <v>4</v>
      </c>
      <c r="R1216" s="2">
        <f>VLOOKUP(Revised!Q1216,Mapping!$K:$L,2,FALSE)</f>
        <v>3</v>
      </c>
      <c r="S1216" s="2">
        <f>VLOOKUP(Revised!R1216,Mapping!$K:$L,2,FALSE)</f>
        <v>3</v>
      </c>
      <c r="T1216" s="2" t="s">
        <v>1161</v>
      </c>
      <c r="U1216" s="2"/>
      <c r="V1216" s="2"/>
    </row>
    <row r="1217" spans="1:22" hidden="1" x14ac:dyDescent="0.2">
      <c r="A1217">
        <v>1216</v>
      </c>
      <c r="B1217" s="1">
        <v>44593.614328703705</v>
      </c>
      <c r="C1217" s="2" t="s">
        <v>3301</v>
      </c>
      <c r="D1217" s="2" t="s">
        <v>195</v>
      </c>
      <c r="E1217" s="3">
        <v>44593</v>
      </c>
      <c r="F1217" s="22">
        <v>2022</v>
      </c>
      <c r="G1217" s="2">
        <f>VLOOKUP(Revised!F1217,Mapping!$H:$I,2,FALSE)</f>
        <v>4</v>
      </c>
      <c r="H1217" s="2">
        <f>VLOOKUP(Revised!G1217,Mapping!$H:$I,2,FALSE)</f>
        <v>4</v>
      </c>
      <c r="I1217" s="2">
        <f>VLOOKUP(Revised!H1217,Mapping!$H:$I,2,FALSE)</f>
        <v>4</v>
      </c>
      <c r="J1217" s="2">
        <f>VLOOKUP(Revised!I1217,Mapping!$H:$I,2,FALSE)</f>
        <v>4</v>
      </c>
      <c r="K1217" s="2">
        <f>VLOOKUP(Revised!J1217,Mapping!$H:$I,2,FALSE)</f>
        <v>4</v>
      </c>
      <c r="L1217" s="2">
        <f>VLOOKUP(Revised!K1217,Mapping!$H:$I,2,FALSE)</f>
        <v>4</v>
      </c>
      <c r="M1217" s="2">
        <f>VLOOKUP(Revised!L1217,Mapping!$H:$I,2,FALSE)</f>
        <v>4</v>
      </c>
      <c r="N1217" s="2">
        <f>VLOOKUP(Revised!M1217,Mapping!$H:$I,2,FALSE)</f>
        <v>4</v>
      </c>
      <c r="O1217" s="2">
        <f>VLOOKUP(Revised!N1217,Mapping!$H:$I,2,FALSE)</f>
        <v>4</v>
      </c>
      <c r="P1217" s="2">
        <f>VLOOKUP(Revised!O1217,Mapping!$H:$I,2,FALSE)</f>
        <v>4</v>
      </c>
      <c r="Q1217" s="2">
        <f>VLOOKUP(Revised!P1217,Mapping!$H:$I,2,FALSE)</f>
        <v>4</v>
      </c>
      <c r="R1217" s="2">
        <f>VLOOKUP(Revised!Q1217,Mapping!$K:$L,2,FALSE)</f>
        <v>3</v>
      </c>
      <c r="S1217" s="2">
        <f>VLOOKUP(Revised!R1217,Mapping!$K:$L,2,FALSE)</f>
        <v>3</v>
      </c>
      <c r="T1217" s="2"/>
      <c r="U1217" s="2"/>
      <c r="V1217" s="2"/>
    </row>
    <row r="1218" spans="1:22" hidden="1" x14ac:dyDescent="0.2">
      <c r="A1218">
        <v>1217</v>
      </c>
      <c r="B1218" s="1">
        <v>44593.61440972222</v>
      </c>
      <c r="C1218" s="2" t="s">
        <v>3301</v>
      </c>
      <c r="D1218" s="2" t="s">
        <v>195</v>
      </c>
      <c r="E1218" s="3">
        <v>44593</v>
      </c>
      <c r="F1218" s="22">
        <v>2022</v>
      </c>
      <c r="G1218" s="2">
        <f>VLOOKUP(Revised!F1218,Mapping!$H:$I,2,FALSE)</f>
        <v>5</v>
      </c>
      <c r="H1218" s="2">
        <f>VLOOKUP(Revised!G1218,Mapping!$H:$I,2,FALSE)</f>
        <v>5</v>
      </c>
      <c r="I1218" s="2">
        <f>VLOOKUP(Revised!H1218,Mapping!$H:$I,2,FALSE)</f>
        <v>5</v>
      </c>
      <c r="J1218" s="2">
        <f>VLOOKUP(Revised!I1218,Mapping!$H:$I,2,FALSE)</f>
        <v>5</v>
      </c>
      <c r="K1218" s="2">
        <f>VLOOKUP(Revised!J1218,Mapping!$H:$I,2,FALSE)</f>
        <v>5</v>
      </c>
      <c r="L1218" s="2">
        <f>VLOOKUP(Revised!K1218,Mapping!$H:$I,2,FALSE)</f>
        <v>5</v>
      </c>
      <c r="M1218" s="2">
        <f>VLOOKUP(Revised!L1218,Mapping!$H:$I,2,FALSE)</f>
        <v>5</v>
      </c>
      <c r="N1218" s="2">
        <f>VLOOKUP(Revised!M1218,Mapping!$H:$I,2,FALSE)</f>
        <v>4</v>
      </c>
      <c r="O1218" s="2">
        <f>VLOOKUP(Revised!N1218,Mapping!$H:$I,2,FALSE)</f>
        <v>4</v>
      </c>
      <c r="P1218" s="2">
        <f>VLOOKUP(Revised!O1218,Mapping!$H:$I,2,FALSE)</f>
        <v>4</v>
      </c>
      <c r="Q1218" s="2">
        <f>VLOOKUP(Revised!P1218,Mapping!$H:$I,2,FALSE)</f>
        <v>4</v>
      </c>
      <c r="R1218" s="2">
        <f>VLOOKUP(Revised!Q1218,Mapping!$K:$L,2,FALSE)</f>
        <v>5</v>
      </c>
      <c r="S1218" s="2">
        <f>VLOOKUP(Revised!R1218,Mapping!$K:$L,2,FALSE)</f>
        <v>5</v>
      </c>
      <c r="T1218" s="2"/>
      <c r="U1218" s="2"/>
      <c r="V1218" s="2"/>
    </row>
    <row r="1219" spans="1:22" hidden="1" x14ac:dyDescent="0.2">
      <c r="A1219">
        <v>1218</v>
      </c>
      <c r="B1219" s="1">
        <v>44593.614432870374</v>
      </c>
      <c r="C1219" s="2" t="s">
        <v>3301</v>
      </c>
      <c r="D1219" s="2" t="s">
        <v>195</v>
      </c>
      <c r="E1219" s="3">
        <v>44593</v>
      </c>
      <c r="F1219" s="22">
        <v>2022</v>
      </c>
      <c r="G1219" s="2">
        <f>VLOOKUP(Revised!F1219,Mapping!$H:$I,2,FALSE)</f>
        <v>4</v>
      </c>
      <c r="H1219" s="2">
        <f>VLOOKUP(Revised!G1219,Mapping!$H:$I,2,FALSE)</f>
        <v>4</v>
      </c>
      <c r="I1219" s="2">
        <f>VLOOKUP(Revised!H1219,Mapping!$H:$I,2,FALSE)</f>
        <v>3</v>
      </c>
      <c r="J1219" s="2">
        <f>VLOOKUP(Revised!I1219,Mapping!$H:$I,2,FALSE)</f>
        <v>4</v>
      </c>
      <c r="K1219" s="2">
        <f>VLOOKUP(Revised!J1219,Mapping!$H:$I,2,FALSE)</f>
        <v>4</v>
      </c>
      <c r="L1219" s="2">
        <f>VLOOKUP(Revised!K1219,Mapping!$H:$I,2,FALSE)</f>
        <v>4</v>
      </c>
      <c r="M1219" s="2">
        <f>VLOOKUP(Revised!L1219,Mapping!$H:$I,2,FALSE)</f>
        <v>4</v>
      </c>
      <c r="N1219" s="2">
        <f>VLOOKUP(Revised!M1219,Mapping!$H:$I,2,FALSE)</f>
        <v>3</v>
      </c>
      <c r="O1219" s="2">
        <f>VLOOKUP(Revised!N1219,Mapping!$H:$I,2,FALSE)</f>
        <v>2</v>
      </c>
      <c r="P1219" s="2">
        <f>VLOOKUP(Revised!O1219,Mapping!$H:$I,2,FALSE)</f>
        <v>3</v>
      </c>
      <c r="Q1219" s="2">
        <f>VLOOKUP(Revised!P1219,Mapping!$H:$I,2,FALSE)</f>
        <v>3</v>
      </c>
      <c r="R1219" s="2">
        <f>VLOOKUP(Revised!Q1219,Mapping!$K:$L,2,FALSE)</f>
        <v>3</v>
      </c>
      <c r="S1219" s="2">
        <f>VLOOKUP(Revised!R1219,Mapping!$K:$L,2,FALSE)</f>
        <v>4</v>
      </c>
      <c r="T1219" s="2" t="s">
        <v>1162</v>
      </c>
      <c r="U1219" s="2"/>
      <c r="V1219" s="2"/>
    </row>
    <row r="1220" spans="1:22" hidden="1" x14ac:dyDescent="0.2">
      <c r="A1220">
        <v>1219</v>
      </c>
      <c r="B1220" s="1">
        <v>44593.61446759259</v>
      </c>
      <c r="C1220" s="2" t="s">
        <v>3301</v>
      </c>
      <c r="D1220" s="2" t="s">
        <v>3305</v>
      </c>
      <c r="E1220" s="3">
        <v>44593</v>
      </c>
      <c r="F1220" s="22">
        <v>2022</v>
      </c>
      <c r="G1220" s="2">
        <f>VLOOKUP(Revised!F1220,Mapping!$H:$I,2,FALSE)</f>
        <v>5</v>
      </c>
      <c r="H1220" s="2">
        <f>VLOOKUP(Revised!G1220,Mapping!$H:$I,2,FALSE)</f>
        <v>5</v>
      </c>
      <c r="I1220" s="2">
        <f>VLOOKUP(Revised!H1220,Mapping!$H:$I,2,FALSE)</f>
        <v>5</v>
      </c>
      <c r="J1220" s="2">
        <f>VLOOKUP(Revised!I1220,Mapping!$H:$I,2,FALSE)</f>
        <v>5</v>
      </c>
      <c r="K1220" s="2">
        <f>VLOOKUP(Revised!J1220,Mapping!$H:$I,2,FALSE)</f>
        <v>5</v>
      </c>
      <c r="L1220" s="2">
        <f>VLOOKUP(Revised!K1220,Mapping!$H:$I,2,FALSE)</f>
        <v>4</v>
      </c>
      <c r="M1220" s="2">
        <f>VLOOKUP(Revised!L1220,Mapping!$H:$I,2,FALSE)</f>
        <v>4</v>
      </c>
      <c r="N1220" s="2">
        <f>VLOOKUP(Revised!M1220,Mapping!$H:$I,2,FALSE)</f>
        <v>5</v>
      </c>
      <c r="O1220" s="2">
        <f>VLOOKUP(Revised!N1220,Mapping!$H:$I,2,FALSE)</f>
        <v>4</v>
      </c>
      <c r="P1220" s="2">
        <f>VLOOKUP(Revised!O1220,Mapping!$H:$I,2,FALSE)</f>
        <v>4</v>
      </c>
      <c r="Q1220" s="2">
        <f>VLOOKUP(Revised!P1220,Mapping!$H:$I,2,FALSE)</f>
        <v>4</v>
      </c>
      <c r="R1220" s="2">
        <f>VLOOKUP(Revised!Q1220,Mapping!$K:$L,2,FALSE)</f>
        <v>3</v>
      </c>
      <c r="S1220" s="2">
        <f>VLOOKUP(Revised!R1220,Mapping!$K:$L,2,FALSE)</f>
        <v>3</v>
      </c>
      <c r="T1220" s="2" t="s">
        <v>1164</v>
      </c>
      <c r="U1220" s="2"/>
      <c r="V1220" s="2"/>
    </row>
    <row r="1221" spans="1:22" hidden="1" x14ac:dyDescent="0.2">
      <c r="A1221">
        <v>1220</v>
      </c>
      <c r="B1221" s="1">
        <v>44593.614953703705</v>
      </c>
      <c r="C1221" s="2" t="s">
        <v>3301</v>
      </c>
      <c r="D1221" s="2" t="s">
        <v>195</v>
      </c>
      <c r="E1221" s="3">
        <v>44593</v>
      </c>
      <c r="F1221" s="22">
        <v>2022</v>
      </c>
      <c r="G1221" s="2">
        <f>VLOOKUP(Revised!F1221,Mapping!$H:$I,2,FALSE)</f>
        <v>4</v>
      </c>
      <c r="H1221" s="2">
        <f>VLOOKUP(Revised!G1221,Mapping!$H:$I,2,FALSE)</f>
        <v>4</v>
      </c>
      <c r="I1221" s="2">
        <f>VLOOKUP(Revised!H1221,Mapping!$H:$I,2,FALSE)</f>
        <v>4</v>
      </c>
      <c r="J1221" s="2">
        <f>VLOOKUP(Revised!I1221,Mapping!$H:$I,2,FALSE)</f>
        <v>4</v>
      </c>
      <c r="K1221" s="2">
        <f>VLOOKUP(Revised!J1221,Mapping!$H:$I,2,FALSE)</f>
        <v>4</v>
      </c>
      <c r="L1221" s="2">
        <f>VLOOKUP(Revised!K1221,Mapping!$H:$I,2,FALSE)</f>
        <v>4</v>
      </c>
      <c r="M1221" s="2">
        <f>VLOOKUP(Revised!L1221,Mapping!$H:$I,2,FALSE)</f>
        <v>4</v>
      </c>
      <c r="N1221" s="2">
        <f>VLOOKUP(Revised!M1221,Mapping!$H:$I,2,FALSE)</f>
        <v>4</v>
      </c>
      <c r="O1221" s="2">
        <f>VLOOKUP(Revised!N1221,Mapping!$H:$I,2,FALSE)</f>
        <v>4</v>
      </c>
      <c r="P1221" s="2">
        <f>VLOOKUP(Revised!O1221,Mapping!$H:$I,2,FALSE)</f>
        <v>3</v>
      </c>
      <c r="Q1221" s="2">
        <f>VLOOKUP(Revised!P1221,Mapping!$H:$I,2,FALSE)</f>
        <v>3</v>
      </c>
      <c r="R1221" s="2">
        <f>VLOOKUP(Revised!Q1221,Mapping!$K:$L,2,FALSE)</f>
        <v>3</v>
      </c>
      <c r="S1221" s="2">
        <f>VLOOKUP(Revised!R1221,Mapping!$K:$L,2,FALSE)</f>
        <v>3</v>
      </c>
      <c r="T1221" s="2"/>
      <c r="U1221" s="2" t="s">
        <v>1165</v>
      </c>
      <c r="V1221" s="2"/>
    </row>
    <row r="1222" spans="1:22" hidden="1" x14ac:dyDescent="0.2">
      <c r="A1222">
        <v>1221</v>
      </c>
      <c r="B1222" s="1">
        <v>44593.61515046296</v>
      </c>
      <c r="C1222" s="2" t="s">
        <v>3301</v>
      </c>
      <c r="D1222" s="2" t="s">
        <v>3305</v>
      </c>
      <c r="E1222" s="3">
        <v>44593</v>
      </c>
      <c r="F1222" s="22">
        <v>2022</v>
      </c>
      <c r="G1222" s="2">
        <f>VLOOKUP(Revised!F1222,Mapping!$H:$I,2,FALSE)</f>
        <v>5</v>
      </c>
      <c r="H1222" s="2">
        <f>VLOOKUP(Revised!G1222,Mapping!$H:$I,2,FALSE)</f>
        <v>5</v>
      </c>
      <c r="I1222" s="2">
        <f>VLOOKUP(Revised!H1222,Mapping!$H:$I,2,FALSE)</f>
        <v>5</v>
      </c>
      <c r="J1222" s="2">
        <f>VLOOKUP(Revised!I1222,Mapping!$H:$I,2,FALSE)</f>
        <v>5</v>
      </c>
      <c r="K1222" s="2">
        <f>VLOOKUP(Revised!J1222,Mapping!$H:$I,2,FALSE)</f>
        <v>5</v>
      </c>
      <c r="L1222" s="2">
        <f>VLOOKUP(Revised!K1222,Mapping!$H:$I,2,FALSE)</f>
        <v>5</v>
      </c>
      <c r="M1222" s="2">
        <f>VLOOKUP(Revised!L1222,Mapping!$H:$I,2,FALSE)</f>
        <v>5</v>
      </c>
      <c r="N1222" s="2">
        <f>VLOOKUP(Revised!M1222,Mapping!$H:$I,2,FALSE)</f>
        <v>5</v>
      </c>
      <c r="O1222" s="2">
        <f>VLOOKUP(Revised!N1222,Mapping!$H:$I,2,FALSE)</f>
        <v>5</v>
      </c>
      <c r="P1222" s="2">
        <f>VLOOKUP(Revised!O1222,Mapping!$H:$I,2,FALSE)</f>
        <v>5</v>
      </c>
      <c r="Q1222" s="2">
        <f>VLOOKUP(Revised!P1222,Mapping!$H:$I,2,FALSE)</f>
        <v>5</v>
      </c>
      <c r="R1222" s="2">
        <f>VLOOKUP(Revised!Q1222,Mapping!$K:$L,2,FALSE)</f>
        <v>5</v>
      </c>
      <c r="S1222" s="2">
        <f>VLOOKUP(Revised!R1222,Mapping!$K:$L,2,FALSE)</f>
        <v>5</v>
      </c>
      <c r="T1222" s="2" t="s">
        <v>1166</v>
      </c>
      <c r="U1222" s="2"/>
      <c r="V1222" s="2"/>
    </row>
    <row r="1223" spans="1:22" hidden="1" x14ac:dyDescent="0.2">
      <c r="A1223">
        <v>1222</v>
      </c>
      <c r="B1223" s="1">
        <v>44593.615185185183</v>
      </c>
      <c r="C1223" s="2" t="s">
        <v>3301</v>
      </c>
      <c r="D1223" s="2" t="s">
        <v>195</v>
      </c>
      <c r="E1223" s="3">
        <v>44593</v>
      </c>
      <c r="F1223" s="22">
        <v>2022</v>
      </c>
      <c r="G1223" s="2">
        <f>VLOOKUP(Revised!F1223,Mapping!$H:$I,2,FALSE)</f>
        <v>5</v>
      </c>
      <c r="H1223" s="2">
        <f>VLOOKUP(Revised!G1223,Mapping!$H:$I,2,FALSE)</f>
        <v>5</v>
      </c>
      <c r="I1223" s="2">
        <f>VLOOKUP(Revised!H1223,Mapping!$H:$I,2,FALSE)</f>
        <v>4</v>
      </c>
      <c r="J1223" s="2">
        <f>VLOOKUP(Revised!I1223,Mapping!$H:$I,2,FALSE)</f>
        <v>4</v>
      </c>
      <c r="K1223" s="2">
        <f>VLOOKUP(Revised!J1223,Mapping!$H:$I,2,FALSE)</f>
        <v>5</v>
      </c>
      <c r="L1223" s="2">
        <f>VLOOKUP(Revised!K1223,Mapping!$H:$I,2,FALSE)</f>
        <v>5</v>
      </c>
      <c r="M1223" s="2">
        <f>VLOOKUP(Revised!L1223,Mapping!$H:$I,2,FALSE)</f>
        <v>4</v>
      </c>
      <c r="N1223" s="2">
        <f>VLOOKUP(Revised!M1223,Mapping!$H:$I,2,FALSE)</f>
        <v>5</v>
      </c>
      <c r="O1223" s="2">
        <f>VLOOKUP(Revised!N1223,Mapping!$H:$I,2,FALSE)</f>
        <v>5</v>
      </c>
      <c r="P1223" s="2">
        <f>VLOOKUP(Revised!O1223,Mapping!$H:$I,2,FALSE)</f>
        <v>4</v>
      </c>
      <c r="Q1223" s="2">
        <f>VLOOKUP(Revised!P1223,Mapping!$H:$I,2,FALSE)</f>
        <v>4</v>
      </c>
      <c r="R1223" s="2">
        <f>VLOOKUP(Revised!Q1223,Mapping!$K:$L,2,FALSE)</f>
        <v>5</v>
      </c>
      <c r="S1223" s="2">
        <f>VLOOKUP(Revised!R1223,Mapping!$K:$L,2,FALSE)</f>
        <v>3</v>
      </c>
      <c r="T1223" s="2"/>
      <c r="U1223" s="2"/>
      <c r="V1223" s="2"/>
    </row>
    <row r="1224" spans="1:22" hidden="1" x14ac:dyDescent="0.2">
      <c r="A1224">
        <v>1223</v>
      </c>
      <c r="B1224" s="1">
        <v>44593.615231481483</v>
      </c>
      <c r="C1224" s="2" t="s">
        <v>3301</v>
      </c>
      <c r="D1224" s="2" t="s">
        <v>195</v>
      </c>
      <c r="E1224" s="3">
        <v>44562</v>
      </c>
      <c r="F1224" s="22">
        <v>2022</v>
      </c>
      <c r="G1224" s="2">
        <f>VLOOKUP(Revised!F1224,Mapping!$H:$I,2,FALSE)</f>
        <v>5</v>
      </c>
      <c r="H1224" s="2">
        <f>VLOOKUP(Revised!G1224,Mapping!$H:$I,2,FALSE)</f>
        <v>5</v>
      </c>
      <c r="I1224" s="2">
        <f>VLOOKUP(Revised!H1224,Mapping!$H:$I,2,FALSE)</f>
        <v>4</v>
      </c>
      <c r="J1224" s="2">
        <f>VLOOKUP(Revised!I1224,Mapping!$H:$I,2,FALSE)</f>
        <v>4</v>
      </c>
      <c r="K1224" s="2">
        <f>VLOOKUP(Revised!J1224,Mapping!$H:$I,2,FALSE)</f>
        <v>4</v>
      </c>
      <c r="L1224" s="2">
        <f>VLOOKUP(Revised!K1224,Mapping!$H:$I,2,FALSE)</f>
        <v>4</v>
      </c>
      <c r="M1224" s="2">
        <f>VLOOKUP(Revised!L1224,Mapping!$H:$I,2,FALSE)</f>
        <v>4</v>
      </c>
      <c r="N1224" s="2">
        <f>VLOOKUP(Revised!M1224,Mapping!$H:$I,2,FALSE)</f>
        <v>4</v>
      </c>
      <c r="O1224" s="2">
        <f>VLOOKUP(Revised!N1224,Mapping!$H:$I,2,FALSE)</f>
        <v>4</v>
      </c>
      <c r="P1224" s="2">
        <f>VLOOKUP(Revised!O1224,Mapping!$H:$I,2,FALSE)</f>
        <v>4</v>
      </c>
      <c r="Q1224" s="2">
        <f>VLOOKUP(Revised!P1224,Mapping!$H:$I,2,FALSE)</f>
        <v>4</v>
      </c>
      <c r="R1224" s="2">
        <f>VLOOKUP(Revised!Q1224,Mapping!$K:$L,2,FALSE)</f>
        <v>3</v>
      </c>
      <c r="S1224" s="2">
        <f>VLOOKUP(Revised!R1224,Mapping!$K:$L,2,FALSE)</f>
        <v>3</v>
      </c>
      <c r="T1224" s="2" t="s">
        <v>1167</v>
      </c>
      <c r="U1224" s="2"/>
      <c r="V1224" s="2"/>
    </row>
    <row r="1225" spans="1:22" hidden="1" x14ac:dyDescent="0.2">
      <c r="A1225">
        <v>1224</v>
      </c>
      <c r="B1225" s="1">
        <v>44593.615324074075</v>
      </c>
      <c r="C1225" s="2" t="s">
        <v>3301</v>
      </c>
      <c r="D1225" s="2" t="s">
        <v>195</v>
      </c>
      <c r="E1225" s="3">
        <v>44593</v>
      </c>
      <c r="F1225" s="22">
        <v>2022</v>
      </c>
      <c r="G1225" s="2">
        <f>VLOOKUP(Revised!F1225,Mapping!$H:$I,2,FALSE)</f>
        <v>5</v>
      </c>
      <c r="H1225" s="2">
        <f>VLOOKUP(Revised!G1225,Mapping!$H:$I,2,FALSE)</f>
        <v>5</v>
      </c>
      <c r="I1225" s="2">
        <f>VLOOKUP(Revised!H1225,Mapping!$H:$I,2,FALSE)</f>
        <v>5</v>
      </c>
      <c r="J1225" s="2">
        <f>VLOOKUP(Revised!I1225,Mapping!$H:$I,2,FALSE)</f>
        <v>5</v>
      </c>
      <c r="K1225" s="2">
        <f>VLOOKUP(Revised!J1225,Mapping!$H:$I,2,FALSE)</f>
        <v>5</v>
      </c>
      <c r="L1225" s="2">
        <f>VLOOKUP(Revised!K1225,Mapping!$H:$I,2,FALSE)</f>
        <v>5</v>
      </c>
      <c r="M1225" s="2">
        <f>VLOOKUP(Revised!L1225,Mapping!$H:$I,2,FALSE)</f>
        <v>5</v>
      </c>
      <c r="N1225" s="2">
        <f>VLOOKUP(Revised!M1225,Mapping!$H:$I,2,FALSE)</f>
        <v>5</v>
      </c>
      <c r="O1225" s="2">
        <f>VLOOKUP(Revised!N1225,Mapping!$H:$I,2,FALSE)</f>
        <v>5</v>
      </c>
      <c r="P1225" s="2">
        <f>VLOOKUP(Revised!O1225,Mapping!$H:$I,2,FALSE)</f>
        <v>5</v>
      </c>
      <c r="Q1225" s="2">
        <f>VLOOKUP(Revised!P1225,Mapping!$H:$I,2,FALSE)</f>
        <v>5</v>
      </c>
      <c r="R1225" s="2">
        <f>VLOOKUP(Revised!Q1225,Mapping!$K:$L,2,FALSE)</f>
        <v>5</v>
      </c>
      <c r="S1225" s="2">
        <f>VLOOKUP(Revised!R1225,Mapping!$K:$L,2,FALSE)</f>
        <v>5</v>
      </c>
      <c r="T1225" s="2" t="s">
        <v>1168</v>
      </c>
      <c r="U1225" s="2" t="s">
        <v>1169</v>
      </c>
      <c r="V1225" s="2"/>
    </row>
    <row r="1226" spans="1:22" hidden="1" x14ac:dyDescent="0.2">
      <c r="A1226">
        <v>1225</v>
      </c>
      <c r="B1226" s="1">
        <v>44593.615555555552</v>
      </c>
      <c r="C1226" s="2" t="s">
        <v>3301</v>
      </c>
      <c r="D1226" s="2" t="s">
        <v>195</v>
      </c>
      <c r="E1226" s="3">
        <v>44593</v>
      </c>
      <c r="F1226" s="22">
        <v>2022</v>
      </c>
      <c r="G1226" s="2">
        <f>VLOOKUP(Revised!F1226,Mapping!$H:$I,2,FALSE)</f>
        <v>5</v>
      </c>
      <c r="H1226" s="2">
        <f>VLOOKUP(Revised!G1226,Mapping!$H:$I,2,FALSE)</f>
        <v>5</v>
      </c>
      <c r="I1226" s="2">
        <f>VLOOKUP(Revised!H1226,Mapping!$H:$I,2,FALSE)</f>
        <v>5</v>
      </c>
      <c r="J1226" s="2">
        <f>VLOOKUP(Revised!I1226,Mapping!$H:$I,2,FALSE)</f>
        <v>5</v>
      </c>
      <c r="K1226" s="2">
        <f>VLOOKUP(Revised!J1226,Mapping!$H:$I,2,FALSE)</f>
        <v>5</v>
      </c>
      <c r="L1226" s="2">
        <f>VLOOKUP(Revised!K1226,Mapping!$H:$I,2,FALSE)</f>
        <v>5</v>
      </c>
      <c r="M1226" s="2">
        <f>VLOOKUP(Revised!L1226,Mapping!$H:$I,2,FALSE)</f>
        <v>5</v>
      </c>
      <c r="N1226" s="2">
        <f>VLOOKUP(Revised!M1226,Mapping!$H:$I,2,FALSE)</f>
        <v>5</v>
      </c>
      <c r="O1226" s="2">
        <f>VLOOKUP(Revised!N1226,Mapping!$H:$I,2,FALSE)</f>
        <v>5</v>
      </c>
      <c r="P1226" s="2">
        <f>VLOOKUP(Revised!O1226,Mapping!$H:$I,2,FALSE)</f>
        <v>5</v>
      </c>
      <c r="Q1226" s="2">
        <f>VLOOKUP(Revised!P1226,Mapping!$H:$I,2,FALSE)</f>
        <v>5</v>
      </c>
      <c r="R1226" s="2">
        <f>VLOOKUP(Revised!Q1226,Mapping!$K:$L,2,FALSE)</f>
        <v>5</v>
      </c>
      <c r="S1226" s="2">
        <f>VLOOKUP(Revised!R1226,Mapping!$K:$L,2,FALSE)</f>
        <v>5</v>
      </c>
      <c r="T1226" s="2" t="s">
        <v>1171</v>
      </c>
      <c r="U1226" s="2"/>
      <c r="V1226" s="2"/>
    </row>
    <row r="1227" spans="1:22" hidden="1" x14ac:dyDescent="0.2">
      <c r="A1227">
        <v>1226</v>
      </c>
      <c r="B1227" s="1">
        <v>44593.615636574075</v>
      </c>
      <c r="C1227" s="2" t="s">
        <v>3301</v>
      </c>
      <c r="D1227" s="2" t="s">
        <v>195</v>
      </c>
      <c r="E1227" s="3">
        <v>44593</v>
      </c>
      <c r="F1227" s="22">
        <v>2022</v>
      </c>
      <c r="G1227" s="2">
        <f>VLOOKUP(Revised!F1227,Mapping!$H:$I,2,FALSE)</f>
        <v>5</v>
      </c>
      <c r="H1227" s="2">
        <f>VLOOKUP(Revised!G1227,Mapping!$H:$I,2,FALSE)</f>
        <v>5</v>
      </c>
      <c r="I1227" s="2">
        <f>VLOOKUP(Revised!H1227,Mapping!$H:$I,2,FALSE)</f>
        <v>5</v>
      </c>
      <c r="J1227" s="2">
        <f>VLOOKUP(Revised!I1227,Mapping!$H:$I,2,FALSE)</f>
        <v>4</v>
      </c>
      <c r="K1227" s="2">
        <f>VLOOKUP(Revised!J1227,Mapping!$H:$I,2,FALSE)</f>
        <v>5</v>
      </c>
      <c r="L1227" s="2">
        <f>VLOOKUP(Revised!K1227,Mapping!$H:$I,2,FALSE)</f>
        <v>5</v>
      </c>
      <c r="M1227" s="2">
        <f>VLOOKUP(Revised!L1227,Mapping!$H:$I,2,FALSE)</f>
        <v>5</v>
      </c>
      <c r="N1227" s="2">
        <f>VLOOKUP(Revised!M1227,Mapping!$H:$I,2,FALSE)</f>
        <v>5</v>
      </c>
      <c r="O1227" s="2">
        <f>VLOOKUP(Revised!N1227,Mapping!$H:$I,2,FALSE)</f>
        <v>5</v>
      </c>
      <c r="P1227" s="2">
        <f>VLOOKUP(Revised!O1227,Mapping!$H:$I,2,FALSE)</f>
        <v>4</v>
      </c>
      <c r="Q1227" s="2">
        <f>VLOOKUP(Revised!P1227,Mapping!$H:$I,2,FALSE)</f>
        <v>4</v>
      </c>
      <c r="R1227" s="2">
        <f>VLOOKUP(Revised!Q1227,Mapping!$K:$L,2,FALSE)</f>
        <v>5</v>
      </c>
      <c r="S1227" s="2">
        <f>VLOOKUP(Revised!R1227,Mapping!$K:$L,2,FALSE)</f>
        <v>5</v>
      </c>
      <c r="T1227" s="2" t="s">
        <v>1173</v>
      </c>
      <c r="U1227" s="2" t="s">
        <v>3348</v>
      </c>
      <c r="V1227" s="2"/>
    </row>
    <row r="1228" spans="1:22" hidden="1" x14ac:dyDescent="0.2">
      <c r="A1228">
        <v>1227</v>
      </c>
      <c r="B1228" s="1">
        <v>44593.615706018521</v>
      </c>
      <c r="C1228" s="2" t="s">
        <v>3301</v>
      </c>
      <c r="D1228" s="2" t="s">
        <v>195</v>
      </c>
      <c r="E1228" s="3">
        <v>44593</v>
      </c>
      <c r="F1228" s="22">
        <v>2022</v>
      </c>
      <c r="G1228" s="2">
        <f>VLOOKUP(Revised!F1228,Mapping!$H:$I,2,FALSE)</f>
        <v>5</v>
      </c>
      <c r="H1228" s="2">
        <f>VLOOKUP(Revised!G1228,Mapping!$H:$I,2,FALSE)</f>
        <v>5</v>
      </c>
      <c r="I1228" s="2">
        <f>VLOOKUP(Revised!H1228,Mapping!$H:$I,2,FALSE)</f>
        <v>5</v>
      </c>
      <c r="J1228" s="2">
        <f>VLOOKUP(Revised!I1228,Mapping!$H:$I,2,FALSE)</f>
        <v>5</v>
      </c>
      <c r="K1228" s="2">
        <f>VLOOKUP(Revised!J1228,Mapping!$H:$I,2,FALSE)</f>
        <v>5</v>
      </c>
      <c r="L1228" s="2">
        <f>VLOOKUP(Revised!K1228,Mapping!$H:$I,2,FALSE)</f>
        <v>5</v>
      </c>
      <c r="M1228" s="2">
        <f>VLOOKUP(Revised!L1228,Mapping!$H:$I,2,FALSE)</f>
        <v>5</v>
      </c>
      <c r="N1228" s="2">
        <f>VLOOKUP(Revised!M1228,Mapping!$H:$I,2,FALSE)</f>
        <v>5</v>
      </c>
      <c r="O1228" s="2">
        <f>VLOOKUP(Revised!N1228,Mapping!$H:$I,2,FALSE)</f>
        <v>5</v>
      </c>
      <c r="P1228" s="2">
        <f>VLOOKUP(Revised!O1228,Mapping!$H:$I,2,FALSE)</f>
        <v>5</v>
      </c>
      <c r="Q1228" s="2">
        <f>VLOOKUP(Revised!P1228,Mapping!$H:$I,2,FALSE)</f>
        <v>5</v>
      </c>
      <c r="R1228" s="2">
        <f>VLOOKUP(Revised!Q1228,Mapping!$K:$L,2,FALSE)</f>
        <v>5</v>
      </c>
      <c r="S1228" s="2">
        <f>VLOOKUP(Revised!R1228,Mapping!$K:$L,2,FALSE)</f>
        <v>5</v>
      </c>
      <c r="T1228" s="2" t="s">
        <v>1174</v>
      </c>
      <c r="U1228" s="2"/>
      <c r="V1228" s="2"/>
    </row>
    <row r="1229" spans="1:22" hidden="1" x14ac:dyDescent="0.2">
      <c r="A1229">
        <v>1228</v>
      </c>
      <c r="B1229" s="1">
        <v>44593.616076388891</v>
      </c>
      <c r="C1229" s="2" t="s">
        <v>3301</v>
      </c>
      <c r="D1229" s="2" t="s">
        <v>195</v>
      </c>
      <c r="E1229" s="3">
        <v>44593</v>
      </c>
      <c r="F1229" s="22">
        <v>2022</v>
      </c>
      <c r="G1229" s="2">
        <f>VLOOKUP(Revised!F1229,Mapping!$H:$I,2,FALSE)</f>
        <v>5</v>
      </c>
      <c r="H1229" s="2">
        <f>VLOOKUP(Revised!G1229,Mapping!$H:$I,2,FALSE)</f>
        <v>5</v>
      </c>
      <c r="I1229" s="2">
        <f>VLOOKUP(Revised!H1229,Mapping!$H:$I,2,FALSE)</f>
        <v>5</v>
      </c>
      <c r="J1229" s="2">
        <f>VLOOKUP(Revised!I1229,Mapping!$H:$I,2,FALSE)</f>
        <v>5</v>
      </c>
      <c r="K1229" s="2">
        <f>VLOOKUP(Revised!J1229,Mapping!$H:$I,2,FALSE)</f>
        <v>4</v>
      </c>
      <c r="L1229" s="2">
        <f>VLOOKUP(Revised!K1229,Mapping!$H:$I,2,FALSE)</f>
        <v>4</v>
      </c>
      <c r="M1229" s="2">
        <f>VLOOKUP(Revised!L1229,Mapping!$H:$I,2,FALSE)</f>
        <v>5</v>
      </c>
      <c r="N1229" s="2">
        <f>VLOOKUP(Revised!M1229,Mapping!$H:$I,2,FALSE)</f>
        <v>5</v>
      </c>
      <c r="O1229" s="2">
        <f>VLOOKUP(Revised!N1229,Mapping!$H:$I,2,FALSE)</f>
        <v>5</v>
      </c>
      <c r="P1229" s="2">
        <f>VLOOKUP(Revised!O1229,Mapping!$H:$I,2,FALSE)</f>
        <v>5</v>
      </c>
      <c r="Q1229" s="2">
        <f>VLOOKUP(Revised!P1229,Mapping!$H:$I,2,FALSE)</f>
        <v>5</v>
      </c>
      <c r="R1229" s="2">
        <f>VLOOKUP(Revised!Q1229,Mapping!$K:$L,2,FALSE)</f>
        <v>5</v>
      </c>
      <c r="S1229" s="2">
        <f>VLOOKUP(Revised!R1229,Mapping!$K:$L,2,FALSE)</f>
        <v>5</v>
      </c>
      <c r="T1229" s="2" t="s">
        <v>1175</v>
      </c>
      <c r="U1229" s="2" t="s">
        <v>1176</v>
      </c>
      <c r="V1229" s="2"/>
    </row>
    <row r="1230" spans="1:22" hidden="1" x14ac:dyDescent="0.2">
      <c r="A1230">
        <v>1229</v>
      </c>
      <c r="B1230" s="1">
        <v>44593.616215277776</v>
      </c>
      <c r="C1230" s="2" t="s">
        <v>3301</v>
      </c>
      <c r="D1230" s="2" t="s">
        <v>195</v>
      </c>
      <c r="E1230" s="3">
        <v>44593</v>
      </c>
      <c r="F1230" s="22">
        <v>2022</v>
      </c>
      <c r="G1230" s="2">
        <f>VLOOKUP(Revised!F1230,Mapping!$H:$I,2,FALSE)</f>
        <v>5</v>
      </c>
      <c r="H1230" s="2">
        <f>VLOOKUP(Revised!G1230,Mapping!$H:$I,2,FALSE)</f>
        <v>5</v>
      </c>
      <c r="I1230" s="2">
        <f>VLOOKUP(Revised!H1230,Mapping!$H:$I,2,FALSE)</f>
        <v>5</v>
      </c>
      <c r="J1230" s="2">
        <f>VLOOKUP(Revised!I1230,Mapping!$H:$I,2,FALSE)</f>
        <v>5</v>
      </c>
      <c r="K1230" s="2">
        <f>VLOOKUP(Revised!J1230,Mapping!$H:$I,2,FALSE)</f>
        <v>5</v>
      </c>
      <c r="L1230" s="2">
        <f>VLOOKUP(Revised!K1230,Mapping!$H:$I,2,FALSE)</f>
        <v>5</v>
      </c>
      <c r="M1230" s="2">
        <f>VLOOKUP(Revised!L1230,Mapping!$H:$I,2,FALSE)</f>
        <v>5</v>
      </c>
      <c r="N1230" s="2">
        <f>VLOOKUP(Revised!M1230,Mapping!$H:$I,2,FALSE)</f>
        <v>5</v>
      </c>
      <c r="O1230" s="2">
        <f>VLOOKUP(Revised!N1230,Mapping!$H:$I,2,FALSE)</f>
        <v>5</v>
      </c>
      <c r="P1230" s="2">
        <f>VLOOKUP(Revised!O1230,Mapping!$H:$I,2,FALSE)</f>
        <v>5</v>
      </c>
      <c r="Q1230" s="2">
        <f>VLOOKUP(Revised!P1230,Mapping!$H:$I,2,FALSE)</f>
        <v>5</v>
      </c>
      <c r="R1230" s="2">
        <f>VLOOKUP(Revised!Q1230,Mapping!$K:$L,2,FALSE)</f>
        <v>5</v>
      </c>
      <c r="S1230" s="2">
        <f>VLOOKUP(Revised!R1230,Mapping!$K:$L,2,FALSE)</f>
        <v>5</v>
      </c>
      <c r="T1230" s="2" t="s">
        <v>1177</v>
      </c>
      <c r="U1230" s="2"/>
      <c r="V1230" s="2"/>
    </row>
    <row r="1231" spans="1:22" hidden="1" x14ac:dyDescent="0.2">
      <c r="A1231">
        <v>1230</v>
      </c>
      <c r="B1231" s="1">
        <v>44593.616446759261</v>
      </c>
      <c r="C1231" s="2" t="s">
        <v>3301</v>
      </c>
      <c r="D1231" s="2" t="s">
        <v>195</v>
      </c>
      <c r="E1231" s="3">
        <v>44593</v>
      </c>
      <c r="F1231" s="22">
        <v>2022</v>
      </c>
      <c r="G1231" s="2">
        <f>VLOOKUP(Revised!F1231,Mapping!$H:$I,2,FALSE)</f>
        <v>5</v>
      </c>
      <c r="H1231" s="2">
        <f>VLOOKUP(Revised!G1231,Mapping!$H:$I,2,FALSE)</f>
        <v>5</v>
      </c>
      <c r="I1231" s="2">
        <f>VLOOKUP(Revised!H1231,Mapping!$H:$I,2,FALSE)</f>
        <v>5</v>
      </c>
      <c r="J1231" s="2">
        <f>VLOOKUP(Revised!I1231,Mapping!$H:$I,2,FALSE)</f>
        <v>5</v>
      </c>
      <c r="K1231" s="2">
        <f>VLOOKUP(Revised!J1231,Mapping!$H:$I,2,FALSE)</f>
        <v>5</v>
      </c>
      <c r="L1231" s="2">
        <f>VLOOKUP(Revised!K1231,Mapping!$H:$I,2,FALSE)</f>
        <v>3</v>
      </c>
      <c r="M1231" s="2">
        <f>VLOOKUP(Revised!L1231,Mapping!$H:$I,2,FALSE)</f>
        <v>4</v>
      </c>
      <c r="N1231" s="2">
        <f>VLOOKUP(Revised!M1231,Mapping!$H:$I,2,FALSE)</f>
        <v>5</v>
      </c>
      <c r="O1231" s="2">
        <f>VLOOKUP(Revised!N1231,Mapping!$H:$I,2,FALSE)</f>
        <v>5</v>
      </c>
      <c r="P1231" s="2">
        <f>VLOOKUP(Revised!O1231,Mapping!$H:$I,2,FALSE)</f>
        <v>4</v>
      </c>
      <c r="Q1231" s="2">
        <f>VLOOKUP(Revised!P1231,Mapping!$H:$I,2,FALSE)</f>
        <v>4</v>
      </c>
      <c r="R1231" s="2">
        <f>VLOOKUP(Revised!Q1231,Mapping!$K:$L,2,FALSE)</f>
        <v>5</v>
      </c>
      <c r="S1231" s="2">
        <f>VLOOKUP(Revised!R1231,Mapping!$K:$L,2,FALSE)</f>
        <v>3</v>
      </c>
      <c r="T1231" s="2" t="s">
        <v>1179</v>
      </c>
      <c r="U1231" s="2"/>
      <c r="V1231" s="2"/>
    </row>
    <row r="1232" spans="1:22" hidden="1" x14ac:dyDescent="0.2">
      <c r="A1232">
        <v>1231</v>
      </c>
      <c r="B1232" s="1">
        <v>44593.616516203707</v>
      </c>
      <c r="C1232" s="2" t="s">
        <v>3301</v>
      </c>
      <c r="D1232" s="2" t="s">
        <v>195</v>
      </c>
      <c r="E1232" s="3">
        <v>44593</v>
      </c>
      <c r="F1232" s="22">
        <v>2022</v>
      </c>
      <c r="G1232" s="2">
        <f>VLOOKUP(Revised!F1232,Mapping!$H:$I,2,FALSE)</f>
        <v>4</v>
      </c>
      <c r="H1232" s="2">
        <f>VLOOKUP(Revised!G1232,Mapping!$H:$I,2,FALSE)</f>
        <v>4</v>
      </c>
      <c r="I1232" s="2">
        <f>VLOOKUP(Revised!H1232,Mapping!$H:$I,2,FALSE)</f>
        <v>5</v>
      </c>
      <c r="J1232" s="2">
        <f>VLOOKUP(Revised!I1232,Mapping!$H:$I,2,FALSE)</f>
        <v>5</v>
      </c>
      <c r="K1232" s="2">
        <f>VLOOKUP(Revised!J1232,Mapping!$H:$I,2,FALSE)</f>
        <v>5</v>
      </c>
      <c r="L1232" s="2">
        <f>VLOOKUP(Revised!K1232,Mapping!$H:$I,2,FALSE)</f>
        <v>5</v>
      </c>
      <c r="M1232" s="2">
        <f>VLOOKUP(Revised!L1232,Mapping!$H:$I,2,FALSE)</f>
        <v>4</v>
      </c>
      <c r="N1232" s="2">
        <f>VLOOKUP(Revised!M1232,Mapping!$H:$I,2,FALSE)</f>
        <v>4</v>
      </c>
      <c r="O1232" s="2">
        <f>VLOOKUP(Revised!N1232,Mapping!$H:$I,2,FALSE)</f>
        <v>5</v>
      </c>
      <c r="P1232" s="2">
        <f>VLOOKUP(Revised!O1232,Mapping!$H:$I,2,FALSE)</f>
        <v>5</v>
      </c>
      <c r="Q1232" s="2">
        <f>VLOOKUP(Revised!P1232,Mapping!$H:$I,2,FALSE)</f>
        <v>5</v>
      </c>
      <c r="R1232" s="2">
        <f>VLOOKUP(Revised!Q1232,Mapping!$K:$L,2,FALSE)</f>
        <v>5</v>
      </c>
      <c r="S1232" s="2">
        <f>VLOOKUP(Revised!R1232,Mapping!$K:$L,2,FALSE)</f>
        <v>5</v>
      </c>
      <c r="T1232" s="2" t="s">
        <v>1180</v>
      </c>
      <c r="U1232" s="2" t="s">
        <v>1181</v>
      </c>
      <c r="V1232" s="2"/>
    </row>
    <row r="1233" spans="1:22" hidden="1" x14ac:dyDescent="0.2">
      <c r="A1233">
        <v>1232</v>
      </c>
      <c r="B1233" s="1">
        <v>44599.625231481485</v>
      </c>
      <c r="C1233" s="2" t="s">
        <v>3301</v>
      </c>
      <c r="D1233" s="2" t="s">
        <v>195</v>
      </c>
      <c r="E1233" s="3">
        <v>44599</v>
      </c>
      <c r="F1233" s="22">
        <v>2022</v>
      </c>
      <c r="G1233" s="2">
        <f>VLOOKUP(Revised!F1233,Mapping!$H:$I,2,FALSE)</f>
        <v>5</v>
      </c>
      <c r="H1233" s="2">
        <f>VLOOKUP(Revised!G1233,Mapping!$H:$I,2,FALSE)</f>
        <v>5</v>
      </c>
      <c r="I1233" s="2">
        <f>VLOOKUP(Revised!H1233,Mapping!$H:$I,2,FALSE)</f>
        <v>5</v>
      </c>
      <c r="J1233" s="2">
        <f>VLOOKUP(Revised!I1233,Mapping!$H:$I,2,FALSE)</f>
        <v>5</v>
      </c>
      <c r="K1233" s="2">
        <f>VLOOKUP(Revised!J1233,Mapping!$H:$I,2,FALSE)</f>
        <v>5</v>
      </c>
      <c r="L1233" s="2">
        <f>VLOOKUP(Revised!K1233,Mapping!$H:$I,2,FALSE)</f>
        <v>5</v>
      </c>
      <c r="M1233" s="2">
        <f>VLOOKUP(Revised!L1233,Mapping!$H:$I,2,FALSE)</f>
        <v>5</v>
      </c>
      <c r="N1233" s="2">
        <f>VLOOKUP(Revised!M1233,Mapping!$H:$I,2,FALSE)</f>
        <v>4</v>
      </c>
      <c r="O1233" s="2">
        <f>VLOOKUP(Revised!N1233,Mapping!$H:$I,2,FALSE)</f>
        <v>4</v>
      </c>
      <c r="P1233" s="2">
        <f>VLOOKUP(Revised!O1233,Mapping!$H:$I,2,FALSE)</f>
        <v>3</v>
      </c>
      <c r="Q1233" s="2">
        <f>VLOOKUP(Revised!P1233,Mapping!$H:$I,2,FALSE)</f>
        <v>4</v>
      </c>
      <c r="R1233" s="2">
        <f>VLOOKUP(Revised!Q1233,Mapping!$K:$L,2,FALSE)</f>
        <v>3</v>
      </c>
      <c r="S1233" s="2">
        <f>VLOOKUP(Revised!R1233,Mapping!$K:$L,2,FALSE)</f>
        <v>3</v>
      </c>
      <c r="T1233" s="2" t="s">
        <v>1194</v>
      </c>
      <c r="U1233" s="2"/>
      <c r="V1233" s="2"/>
    </row>
    <row r="1234" spans="1:22" hidden="1" x14ac:dyDescent="0.2">
      <c r="A1234">
        <v>1233</v>
      </c>
      <c r="B1234" s="1">
        <v>44599.6252662037</v>
      </c>
      <c r="C1234" s="2" t="s">
        <v>3301</v>
      </c>
      <c r="D1234" s="2" t="s">
        <v>195</v>
      </c>
      <c r="E1234" s="3">
        <v>44599</v>
      </c>
      <c r="F1234" s="22">
        <v>2022</v>
      </c>
      <c r="G1234" s="2">
        <f>VLOOKUP(Revised!F1234,Mapping!$H:$I,2,FALSE)</f>
        <v>5</v>
      </c>
      <c r="H1234" s="2">
        <f>VLOOKUP(Revised!G1234,Mapping!$H:$I,2,FALSE)</f>
        <v>5</v>
      </c>
      <c r="I1234" s="2">
        <f>VLOOKUP(Revised!H1234,Mapping!$H:$I,2,FALSE)</f>
        <v>5</v>
      </c>
      <c r="J1234" s="2">
        <f>VLOOKUP(Revised!I1234,Mapping!$H:$I,2,FALSE)</f>
        <v>5</v>
      </c>
      <c r="K1234" s="2">
        <f>VLOOKUP(Revised!J1234,Mapping!$H:$I,2,FALSE)</f>
        <v>5</v>
      </c>
      <c r="L1234" s="2">
        <f>VLOOKUP(Revised!K1234,Mapping!$H:$I,2,FALSE)</f>
        <v>5</v>
      </c>
      <c r="M1234" s="2">
        <f>VLOOKUP(Revised!L1234,Mapping!$H:$I,2,FALSE)</f>
        <v>5</v>
      </c>
      <c r="N1234" s="2">
        <f>VLOOKUP(Revised!M1234,Mapping!$H:$I,2,FALSE)</f>
        <v>4</v>
      </c>
      <c r="O1234" s="2">
        <f>VLOOKUP(Revised!N1234,Mapping!$H:$I,2,FALSE)</f>
        <v>4</v>
      </c>
      <c r="P1234" s="2">
        <f>VLOOKUP(Revised!O1234,Mapping!$H:$I,2,FALSE)</f>
        <v>5</v>
      </c>
      <c r="Q1234" s="2">
        <f>VLOOKUP(Revised!P1234,Mapping!$H:$I,2,FALSE)</f>
        <v>4</v>
      </c>
      <c r="R1234" s="2">
        <f>VLOOKUP(Revised!Q1234,Mapping!$K:$L,2,FALSE)</f>
        <v>5</v>
      </c>
      <c r="S1234" s="2">
        <f>VLOOKUP(Revised!R1234,Mapping!$K:$L,2,FALSE)</f>
        <v>3</v>
      </c>
      <c r="T1234" s="2" t="s">
        <v>1197</v>
      </c>
      <c r="U1234" s="2"/>
      <c r="V1234" s="2"/>
    </row>
    <row r="1235" spans="1:22" hidden="1" x14ac:dyDescent="0.2">
      <c r="A1235">
        <v>1234</v>
      </c>
      <c r="B1235" s="1">
        <v>44599.625347222223</v>
      </c>
      <c r="C1235" s="2" t="s">
        <v>3301</v>
      </c>
      <c r="D1235" s="2" t="s">
        <v>195</v>
      </c>
      <c r="E1235" s="3">
        <v>44599</v>
      </c>
      <c r="F1235" s="22">
        <v>2022</v>
      </c>
      <c r="G1235" s="2">
        <f>VLOOKUP(Revised!F1235,Mapping!$H:$I,2,FALSE)</f>
        <v>5</v>
      </c>
      <c r="H1235" s="2">
        <f>VLOOKUP(Revised!G1235,Mapping!$H:$I,2,FALSE)</f>
        <v>5</v>
      </c>
      <c r="I1235" s="2">
        <f>VLOOKUP(Revised!H1235,Mapping!$H:$I,2,FALSE)</f>
        <v>5</v>
      </c>
      <c r="J1235" s="2">
        <f>VLOOKUP(Revised!I1235,Mapping!$H:$I,2,FALSE)</f>
        <v>5</v>
      </c>
      <c r="K1235" s="2">
        <f>VLOOKUP(Revised!J1235,Mapping!$H:$I,2,FALSE)</f>
        <v>5</v>
      </c>
      <c r="L1235" s="2">
        <f>VLOOKUP(Revised!K1235,Mapping!$H:$I,2,FALSE)</f>
        <v>5</v>
      </c>
      <c r="M1235" s="2">
        <f>VLOOKUP(Revised!L1235,Mapping!$H:$I,2,FALSE)</f>
        <v>5</v>
      </c>
      <c r="N1235" s="2">
        <f>VLOOKUP(Revised!M1235,Mapping!$H:$I,2,FALSE)</f>
        <v>5</v>
      </c>
      <c r="O1235" s="2">
        <f>VLOOKUP(Revised!N1235,Mapping!$H:$I,2,FALSE)</f>
        <v>5</v>
      </c>
      <c r="P1235" s="2">
        <f>VLOOKUP(Revised!O1235,Mapping!$H:$I,2,FALSE)</f>
        <v>4</v>
      </c>
      <c r="Q1235" s="2">
        <f>VLOOKUP(Revised!P1235,Mapping!$H:$I,2,FALSE)</f>
        <v>5</v>
      </c>
      <c r="R1235" s="2">
        <f>VLOOKUP(Revised!Q1235,Mapping!$K:$L,2,FALSE)</f>
        <v>5</v>
      </c>
      <c r="S1235" s="2">
        <f>VLOOKUP(Revised!R1235,Mapping!$K:$L,2,FALSE)</f>
        <v>5</v>
      </c>
      <c r="T1235" s="2"/>
      <c r="U1235" s="2" t="s">
        <v>1199</v>
      </c>
      <c r="V1235" s="2"/>
    </row>
    <row r="1236" spans="1:22" hidden="1" x14ac:dyDescent="0.2">
      <c r="A1236">
        <v>1235</v>
      </c>
      <c r="B1236" s="1">
        <v>44599.625810185185</v>
      </c>
      <c r="C1236" s="2" t="s">
        <v>3301</v>
      </c>
      <c r="D1236" s="2" t="s">
        <v>3305</v>
      </c>
      <c r="E1236" s="3">
        <v>44599</v>
      </c>
      <c r="F1236" s="22">
        <v>2022</v>
      </c>
      <c r="G1236" s="2">
        <f>VLOOKUP(Revised!F1236,Mapping!$H:$I,2,FALSE)</f>
        <v>5</v>
      </c>
      <c r="H1236" s="2">
        <f>VLOOKUP(Revised!G1236,Mapping!$H:$I,2,FALSE)</f>
        <v>4</v>
      </c>
      <c r="I1236" s="2">
        <f>VLOOKUP(Revised!H1236,Mapping!$H:$I,2,FALSE)</f>
        <v>4</v>
      </c>
      <c r="J1236" s="2">
        <f>VLOOKUP(Revised!I1236,Mapping!$H:$I,2,FALSE)</f>
        <v>4</v>
      </c>
      <c r="K1236" s="2">
        <f>VLOOKUP(Revised!J1236,Mapping!$H:$I,2,FALSE)</f>
        <v>4</v>
      </c>
      <c r="L1236" s="2">
        <f>VLOOKUP(Revised!K1236,Mapping!$H:$I,2,FALSE)</f>
        <v>4</v>
      </c>
      <c r="M1236" s="2">
        <f>VLOOKUP(Revised!L1236,Mapping!$H:$I,2,FALSE)</f>
        <v>4</v>
      </c>
      <c r="N1236" s="2">
        <f>VLOOKUP(Revised!M1236,Mapping!$H:$I,2,FALSE)</f>
        <v>5</v>
      </c>
      <c r="O1236" s="2">
        <f>VLOOKUP(Revised!N1236,Mapping!$H:$I,2,FALSE)</f>
        <v>5</v>
      </c>
      <c r="P1236" s="2">
        <f>VLOOKUP(Revised!O1236,Mapping!$H:$I,2,FALSE)</f>
        <v>4</v>
      </c>
      <c r="Q1236" s="2">
        <f>VLOOKUP(Revised!P1236,Mapping!$H:$I,2,FALSE)</f>
        <v>4</v>
      </c>
      <c r="R1236" s="2">
        <f>VLOOKUP(Revised!Q1236,Mapping!$K:$L,2,FALSE)</f>
        <v>3</v>
      </c>
      <c r="S1236" s="2">
        <f>VLOOKUP(Revised!R1236,Mapping!$K:$L,2,FALSE)</f>
        <v>3</v>
      </c>
      <c r="T1236" s="2" t="s">
        <v>1200</v>
      </c>
      <c r="U1236" s="2" t="s">
        <v>1201</v>
      </c>
      <c r="V1236" s="2"/>
    </row>
    <row r="1237" spans="1:22" hidden="1" x14ac:dyDescent="0.2">
      <c r="A1237">
        <v>1236</v>
      </c>
      <c r="B1237" s="1">
        <v>44599.627488425926</v>
      </c>
      <c r="C1237" s="2" t="s">
        <v>3301</v>
      </c>
      <c r="D1237" s="2" t="s">
        <v>195</v>
      </c>
      <c r="E1237" s="3">
        <v>44599</v>
      </c>
      <c r="F1237" s="22">
        <v>2022</v>
      </c>
      <c r="G1237" s="2">
        <f>VLOOKUP(Revised!F1237,Mapping!$H:$I,2,FALSE)</f>
        <v>5</v>
      </c>
      <c r="H1237" s="2">
        <f>VLOOKUP(Revised!G1237,Mapping!$H:$I,2,FALSE)</f>
        <v>5</v>
      </c>
      <c r="I1237" s="2">
        <f>VLOOKUP(Revised!H1237,Mapping!$H:$I,2,FALSE)</f>
        <v>5</v>
      </c>
      <c r="J1237" s="2">
        <f>VLOOKUP(Revised!I1237,Mapping!$H:$I,2,FALSE)</f>
        <v>5</v>
      </c>
      <c r="K1237" s="2">
        <f>VLOOKUP(Revised!J1237,Mapping!$H:$I,2,FALSE)</f>
        <v>5</v>
      </c>
      <c r="L1237" s="2">
        <f>VLOOKUP(Revised!K1237,Mapping!$H:$I,2,FALSE)</f>
        <v>5</v>
      </c>
      <c r="M1237" s="2">
        <f>VLOOKUP(Revised!L1237,Mapping!$H:$I,2,FALSE)</f>
        <v>5</v>
      </c>
      <c r="N1237" s="2">
        <f>VLOOKUP(Revised!M1237,Mapping!$H:$I,2,FALSE)</f>
        <v>5</v>
      </c>
      <c r="O1237" s="2">
        <f>VLOOKUP(Revised!N1237,Mapping!$H:$I,2,FALSE)</f>
        <v>5</v>
      </c>
      <c r="P1237" s="2">
        <f>VLOOKUP(Revised!O1237,Mapping!$H:$I,2,FALSE)</f>
        <v>4</v>
      </c>
      <c r="Q1237" s="2">
        <f>VLOOKUP(Revised!P1237,Mapping!$H:$I,2,FALSE)</f>
        <v>4</v>
      </c>
      <c r="R1237" s="2">
        <f>VLOOKUP(Revised!Q1237,Mapping!$K:$L,2,FALSE)</f>
        <v>5</v>
      </c>
      <c r="S1237" s="2">
        <f>VLOOKUP(Revised!R1237,Mapping!$K:$L,2,FALSE)</f>
        <v>5</v>
      </c>
      <c r="T1237" s="2" t="s">
        <v>1202</v>
      </c>
      <c r="U1237" s="2"/>
      <c r="V1237" s="2"/>
    </row>
    <row r="1238" spans="1:22" hidden="1" x14ac:dyDescent="0.2">
      <c r="A1238">
        <v>1237</v>
      </c>
      <c r="B1238" s="1">
        <v>44599.628263888888</v>
      </c>
      <c r="C1238" s="2" t="s">
        <v>3301</v>
      </c>
      <c r="D1238" s="2" t="s">
        <v>195</v>
      </c>
      <c r="E1238" s="3">
        <v>44599</v>
      </c>
      <c r="F1238" s="22">
        <v>2022</v>
      </c>
      <c r="G1238" s="2">
        <f>VLOOKUP(Revised!F1238,Mapping!$H:$I,2,FALSE)</f>
        <v>2</v>
      </c>
      <c r="H1238" s="2">
        <f>VLOOKUP(Revised!G1238,Mapping!$H:$I,2,FALSE)</f>
        <v>4</v>
      </c>
      <c r="I1238" s="2">
        <f>VLOOKUP(Revised!H1238,Mapping!$H:$I,2,FALSE)</f>
        <v>4</v>
      </c>
      <c r="J1238" s="2">
        <f>VLOOKUP(Revised!I1238,Mapping!$H:$I,2,FALSE)</f>
        <v>4</v>
      </c>
      <c r="K1238" s="2">
        <f>VLOOKUP(Revised!J1238,Mapping!$H:$I,2,FALSE)</f>
        <v>4</v>
      </c>
      <c r="L1238" s="2">
        <f>VLOOKUP(Revised!K1238,Mapping!$H:$I,2,FALSE)</f>
        <v>4</v>
      </c>
      <c r="M1238" s="2">
        <f>VLOOKUP(Revised!L1238,Mapping!$H:$I,2,FALSE)</f>
        <v>4</v>
      </c>
      <c r="N1238" s="2">
        <f>VLOOKUP(Revised!M1238,Mapping!$H:$I,2,FALSE)</f>
        <v>4</v>
      </c>
      <c r="O1238" s="2">
        <f>VLOOKUP(Revised!N1238,Mapping!$H:$I,2,FALSE)</f>
        <v>4</v>
      </c>
      <c r="P1238" s="2">
        <f>VLOOKUP(Revised!O1238,Mapping!$H:$I,2,FALSE)</f>
        <v>4</v>
      </c>
      <c r="Q1238" s="2">
        <f>VLOOKUP(Revised!P1238,Mapping!$H:$I,2,FALSE)</f>
        <v>4</v>
      </c>
      <c r="R1238" s="2">
        <f>VLOOKUP(Revised!Q1238,Mapping!$K:$L,2,FALSE)</f>
        <v>5</v>
      </c>
      <c r="S1238" s="2">
        <f>VLOOKUP(Revised!R1238,Mapping!$K:$L,2,FALSE)</f>
        <v>5</v>
      </c>
      <c r="T1238" s="2" t="s">
        <v>1203</v>
      </c>
      <c r="U1238" s="2"/>
      <c r="V1238" s="2"/>
    </row>
    <row r="1239" spans="1:22" hidden="1" x14ac:dyDescent="0.2">
      <c r="A1239">
        <v>1238</v>
      </c>
      <c r="B1239" s="1">
        <v>44599.62908564815</v>
      </c>
      <c r="C1239" s="2" t="s">
        <v>3301</v>
      </c>
      <c r="D1239" s="2" t="s">
        <v>195</v>
      </c>
      <c r="E1239" s="3">
        <v>44599</v>
      </c>
      <c r="F1239" s="22">
        <v>2022</v>
      </c>
      <c r="G1239" s="2">
        <f>VLOOKUP(Revised!F1239,Mapping!$H:$I,2,FALSE)</f>
        <v>5</v>
      </c>
      <c r="H1239" s="2">
        <f>VLOOKUP(Revised!G1239,Mapping!$H:$I,2,FALSE)</f>
        <v>4</v>
      </c>
      <c r="I1239" s="2">
        <f>VLOOKUP(Revised!H1239,Mapping!$H:$I,2,FALSE)</f>
        <v>5</v>
      </c>
      <c r="J1239" s="2">
        <f>VLOOKUP(Revised!I1239,Mapping!$H:$I,2,FALSE)</f>
        <v>5</v>
      </c>
      <c r="K1239" s="2">
        <f>VLOOKUP(Revised!J1239,Mapping!$H:$I,2,FALSE)</f>
        <v>5</v>
      </c>
      <c r="L1239" s="2">
        <f>VLOOKUP(Revised!K1239,Mapping!$H:$I,2,FALSE)</f>
        <v>4</v>
      </c>
      <c r="M1239" s="2">
        <f>VLOOKUP(Revised!L1239,Mapping!$H:$I,2,FALSE)</f>
        <v>5</v>
      </c>
      <c r="N1239" s="2">
        <f>VLOOKUP(Revised!M1239,Mapping!$H:$I,2,FALSE)</f>
        <v>5</v>
      </c>
      <c r="O1239" s="2">
        <f>VLOOKUP(Revised!N1239,Mapping!$H:$I,2,FALSE)</f>
        <v>5</v>
      </c>
      <c r="P1239" s="2">
        <f>VLOOKUP(Revised!O1239,Mapping!$H:$I,2,FALSE)</f>
        <v>4</v>
      </c>
      <c r="Q1239" s="2">
        <f>VLOOKUP(Revised!P1239,Mapping!$H:$I,2,FALSE)</f>
        <v>4</v>
      </c>
      <c r="R1239" s="2">
        <f>VLOOKUP(Revised!Q1239,Mapping!$K:$L,2,FALSE)</f>
        <v>5</v>
      </c>
      <c r="S1239" s="2">
        <f>VLOOKUP(Revised!R1239,Mapping!$K:$L,2,FALSE)</f>
        <v>3</v>
      </c>
      <c r="T1239" s="2" t="s">
        <v>1204</v>
      </c>
      <c r="U1239" s="2"/>
      <c r="V1239" s="2"/>
    </row>
    <row r="1240" spans="1:22" hidden="1" x14ac:dyDescent="0.2">
      <c r="A1240">
        <v>1239</v>
      </c>
      <c r="B1240" s="1">
        <v>44599.629571759258</v>
      </c>
      <c r="C1240" s="2" t="s">
        <v>3301</v>
      </c>
      <c r="D1240" s="2" t="s">
        <v>195</v>
      </c>
      <c r="E1240" s="3">
        <v>44599</v>
      </c>
      <c r="F1240" s="22">
        <v>2022</v>
      </c>
      <c r="G1240" s="2">
        <f>VLOOKUP(Revised!F1240,Mapping!$H:$I,2,FALSE)</f>
        <v>5</v>
      </c>
      <c r="H1240" s="2">
        <f>VLOOKUP(Revised!G1240,Mapping!$H:$I,2,FALSE)</f>
        <v>4</v>
      </c>
      <c r="I1240" s="2">
        <f>VLOOKUP(Revised!H1240,Mapping!$H:$I,2,FALSE)</f>
        <v>5</v>
      </c>
      <c r="J1240" s="2">
        <f>VLOOKUP(Revised!I1240,Mapping!$H:$I,2,FALSE)</f>
        <v>5</v>
      </c>
      <c r="K1240" s="2">
        <f>VLOOKUP(Revised!J1240,Mapping!$H:$I,2,FALSE)</f>
        <v>5</v>
      </c>
      <c r="L1240" s="2">
        <f>VLOOKUP(Revised!K1240,Mapping!$H:$I,2,FALSE)</f>
        <v>5</v>
      </c>
      <c r="M1240" s="2">
        <f>VLOOKUP(Revised!L1240,Mapping!$H:$I,2,FALSE)</f>
        <v>5</v>
      </c>
      <c r="N1240" s="2">
        <f>VLOOKUP(Revised!M1240,Mapping!$H:$I,2,FALSE)</f>
        <v>4</v>
      </c>
      <c r="O1240" s="2">
        <f>VLOOKUP(Revised!N1240,Mapping!$H:$I,2,FALSE)</f>
        <v>4</v>
      </c>
      <c r="P1240" s="2">
        <f>VLOOKUP(Revised!O1240,Mapping!$H:$I,2,FALSE)</f>
        <v>4</v>
      </c>
      <c r="Q1240" s="2">
        <f>VLOOKUP(Revised!P1240,Mapping!$H:$I,2,FALSE)</f>
        <v>4</v>
      </c>
      <c r="R1240" s="2">
        <f>VLOOKUP(Revised!Q1240,Mapping!$K:$L,2,FALSE)</f>
        <v>5</v>
      </c>
      <c r="S1240" s="2">
        <f>VLOOKUP(Revised!R1240,Mapping!$K:$L,2,FALSE)</f>
        <v>5</v>
      </c>
      <c r="T1240" s="2" t="s">
        <v>1206</v>
      </c>
      <c r="U1240" s="2" t="s">
        <v>3349</v>
      </c>
      <c r="V1240" s="2"/>
    </row>
    <row r="1241" spans="1:22" hidden="1" x14ac:dyDescent="0.2">
      <c r="A1241">
        <v>1240</v>
      </c>
      <c r="B1241" s="1">
        <v>44601.623402777775</v>
      </c>
      <c r="C1241" s="2" t="s">
        <v>3301</v>
      </c>
      <c r="D1241" s="2" t="s">
        <v>3305</v>
      </c>
      <c r="E1241" s="3">
        <v>44601</v>
      </c>
      <c r="F1241" s="22">
        <v>2022</v>
      </c>
      <c r="G1241" s="2">
        <f>VLOOKUP(Revised!F1241,Mapping!$H:$I,2,FALSE)</f>
        <v>5</v>
      </c>
      <c r="H1241" s="2">
        <f>VLOOKUP(Revised!G1241,Mapping!$H:$I,2,FALSE)</f>
        <v>5</v>
      </c>
      <c r="I1241" s="2">
        <f>VLOOKUP(Revised!H1241,Mapping!$H:$I,2,FALSE)</f>
        <v>5</v>
      </c>
      <c r="J1241" s="2">
        <f>VLOOKUP(Revised!I1241,Mapping!$H:$I,2,FALSE)</f>
        <v>4</v>
      </c>
      <c r="K1241" s="2">
        <f>VLOOKUP(Revised!J1241,Mapping!$H:$I,2,FALSE)</f>
        <v>4</v>
      </c>
      <c r="L1241" s="2">
        <f>VLOOKUP(Revised!K1241,Mapping!$H:$I,2,FALSE)</f>
        <v>4</v>
      </c>
      <c r="M1241" s="2">
        <f>VLOOKUP(Revised!L1241,Mapping!$H:$I,2,FALSE)</f>
        <v>4</v>
      </c>
      <c r="N1241" s="2">
        <f>VLOOKUP(Revised!M1241,Mapping!$H:$I,2,FALSE)</f>
        <v>4</v>
      </c>
      <c r="O1241" s="2">
        <f>VLOOKUP(Revised!N1241,Mapping!$H:$I,2,FALSE)</f>
        <v>5</v>
      </c>
      <c r="P1241" s="2">
        <f>VLOOKUP(Revised!O1241,Mapping!$H:$I,2,FALSE)</f>
        <v>5</v>
      </c>
      <c r="Q1241" s="2">
        <f>VLOOKUP(Revised!P1241,Mapping!$H:$I,2,FALSE)</f>
        <v>5</v>
      </c>
      <c r="R1241" s="2">
        <f>VLOOKUP(Revised!Q1241,Mapping!$K:$L,2,FALSE)</f>
        <v>5</v>
      </c>
      <c r="S1241" s="2">
        <f>VLOOKUP(Revised!R1241,Mapping!$K:$L,2,FALSE)</f>
        <v>5</v>
      </c>
      <c r="T1241" s="2"/>
      <c r="U1241" s="2"/>
      <c r="V1241" s="2"/>
    </row>
    <row r="1242" spans="1:22" hidden="1" x14ac:dyDescent="0.2">
      <c r="A1242">
        <v>1241</v>
      </c>
      <c r="B1242" s="1">
        <v>44601.623715277776</v>
      </c>
      <c r="C1242" s="2" t="s">
        <v>3301</v>
      </c>
      <c r="D1242" s="2" t="s">
        <v>3305</v>
      </c>
      <c r="E1242" s="3">
        <v>44601</v>
      </c>
      <c r="F1242" s="22">
        <v>2022</v>
      </c>
      <c r="G1242" s="2">
        <f>VLOOKUP(Revised!F1242,Mapping!$H:$I,2,FALSE)</f>
        <v>5</v>
      </c>
      <c r="H1242" s="2">
        <f>VLOOKUP(Revised!G1242,Mapping!$H:$I,2,FALSE)</f>
        <v>5</v>
      </c>
      <c r="I1242" s="2">
        <f>VLOOKUP(Revised!H1242,Mapping!$H:$I,2,FALSE)</f>
        <v>5</v>
      </c>
      <c r="J1242" s="2">
        <f>VLOOKUP(Revised!I1242,Mapping!$H:$I,2,FALSE)</f>
        <v>4</v>
      </c>
      <c r="K1242" s="2">
        <f>VLOOKUP(Revised!J1242,Mapping!$H:$I,2,FALSE)</f>
        <v>5</v>
      </c>
      <c r="L1242" s="2">
        <f>VLOOKUP(Revised!K1242,Mapping!$H:$I,2,FALSE)</f>
        <v>5</v>
      </c>
      <c r="M1242" s="2">
        <f>VLOOKUP(Revised!L1242,Mapping!$H:$I,2,FALSE)</f>
        <v>5</v>
      </c>
      <c r="N1242" s="2">
        <f>VLOOKUP(Revised!M1242,Mapping!$H:$I,2,FALSE)</f>
        <v>4</v>
      </c>
      <c r="O1242" s="2">
        <f>VLOOKUP(Revised!N1242,Mapping!$H:$I,2,FALSE)</f>
        <v>4</v>
      </c>
      <c r="P1242" s="2">
        <f>VLOOKUP(Revised!O1242,Mapping!$H:$I,2,FALSE)</f>
        <v>4</v>
      </c>
      <c r="Q1242" s="2">
        <f>VLOOKUP(Revised!P1242,Mapping!$H:$I,2,FALSE)</f>
        <v>4</v>
      </c>
      <c r="R1242" s="2">
        <f>VLOOKUP(Revised!Q1242,Mapping!$K:$L,2,FALSE)</f>
        <v>3</v>
      </c>
      <c r="S1242" s="2">
        <f>VLOOKUP(Revised!R1242,Mapping!$K:$L,2,FALSE)</f>
        <v>3</v>
      </c>
      <c r="T1242" s="2" t="s">
        <v>1209</v>
      </c>
      <c r="U1242" s="2"/>
      <c r="V1242" s="2"/>
    </row>
    <row r="1243" spans="1:22" hidden="1" x14ac:dyDescent="0.2">
      <c r="A1243">
        <v>1242</v>
      </c>
      <c r="B1243" s="1">
        <v>44601.624120370368</v>
      </c>
      <c r="C1243" s="2" t="s">
        <v>3301</v>
      </c>
      <c r="D1243" s="2" t="s">
        <v>3305</v>
      </c>
      <c r="E1243" s="3">
        <v>44601</v>
      </c>
      <c r="F1243" s="22">
        <v>2022</v>
      </c>
      <c r="G1243" s="2">
        <f>VLOOKUP(Revised!F1243,Mapping!$H:$I,2,FALSE)</f>
        <v>5</v>
      </c>
      <c r="H1243" s="2">
        <f>VLOOKUP(Revised!G1243,Mapping!$H:$I,2,FALSE)</f>
        <v>5</v>
      </c>
      <c r="I1243" s="2">
        <f>VLOOKUP(Revised!H1243,Mapping!$H:$I,2,FALSE)</f>
        <v>5</v>
      </c>
      <c r="J1243" s="2">
        <f>VLOOKUP(Revised!I1243,Mapping!$H:$I,2,FALSE)</f>
        <v>5</v>
      </c>
      <c r="K1243" s="2">
        <f>VLOOKUP(Revised!J1243,Mapping!$H:$I,2,FALSE)</f>
        <v>5</v>
      </c>
      <c r="L1243" s="2">
        <f>VLOOKUP(Revised!K1243,Mapping!$H:$I,2,FALSE)</f>
        <v>5</v>
      </c>
      <c r="M1243" s="2">
        <f>VLOOKUP(Revised!L1243,Mapping!$H:$I,2,FALSE)</f>
        <v>5</v>
      </c>
      <c r="N1243" s="2">
        <f>VLOOKUP(Revised!M1243,Mapping!$H:$I,2,FALSE)</f>
        <v>4</v>
      </c>
      <c r="O1243" s="2">
        <f>VLOOKUP(Revised!N1243,Mapping!$H:$I,2,FALSE)</f>
        <v>5</v>
      </c>
      <c r="P1243" s="2">
        <f>VLOOKUP(Revised!O1243,Mapping!$H:$I,2,FALSE)</f>
        <v>5</v>
      </c>
      <c r="Q1243" s="2">
        <f>VLOOKUP(Revised!P1243,Mapping!$H:$I,2,FALSE)</f>
        <v>5</v>
      </c>
      <c r="R1243" s="2">
        <f>VLOOKUP(Revised!Q1243,Mapping!$K:$L,2,FALSE)</f>
        <v>5</v>
      </c>
      <c r="S1243" s="2">
        <f>VLOOKUP(Revised!R1243,Mapping!$K:$L,2,FALSE)</f>
        <v>5</v>
      </c>
      <c r="T1243" s="2" t="s">
        <v>1210</v>
      </c>
      <c r="U1243" s="2" t="s">
        <v>1211</v>
      </c>
      <c r="V1243" s="2"/>
    </row>
    <row r="1244" spans="1:22" hidden="1" x14ac:dyDescent="0.2">
      <c r="A1244">
        <v>1243</v>
      </c>
      <c r="B1244" s="1">
        <v>44601.624479166669</v>
      </c>
      <c r="C1244" s="2" t="s">
        <v>3301</v>
      </c>
      <c r="D1244" s="2" t="s">
        <v>3305</v>
      </c>
      <c r="E1244" s="3">
        <v>44601</v>
      </c>
      <c r="F1244" s="22">
        <v>2022</v>
      </c>
      <c r="G1244" s="2">
        <f>VLOOKUP(Revised!F1244,Mapping!$H:$I,2,FALSE)</f>
        <v>4</v>
      </c>
      <c r="H1244" s="2">
        <f>VLOOKUP(Revised!G1244,Mapping!$H:$I,2,FALSE)</f>
        <v>4</v>
      </c>
      <c r="I1244" s="2">
        <f>VLOOKUP(Revised!H1244,Mapping!$H:$I,2,FALSE)</f>
        <v>4</v>
      </c>
      <c r="J1244" s="2">
        <f>VLOOKUP(Revised!I1244,Mapping!$H:$I,2,FALSE)</f>
        <v>5</v>
      </c>
      <c r="K1244" s="2">
        <f>VLOOKUP(Revised!J1244,Mapping!$H:$I,2,FALSE)</f>
        <v>4</v>
      </c>
      <c r="L1244" s="2">
        <f>VLOOKUP(Revised!K1244,Mapping!$H:$I,2,FALSE)</f>
        <v>4</v>
      </c>
      <c r="M1244" s="2">
        <f>VLOOKUP(Revised!L1244,Mapping!$H:$I,2,FALSE)</f>
        <v>4</v>
      </c>
      <c r="N1244" s="2">
        <f>VLOOKUP(Revised!M1244,Mapping!$H:$I,2,FALSE)</f>
        <v>4</v>
      </c>
      <c r="O1244" s="2">
        <f>VLOOKUP(Revised!N1244,Mapping!$H:$I,2,FALSE)</f>
        <v>4</v>
      </c>
      <c r="P1244" s="2">
        <f>VLOOKUP(Revised!O1244,Mapping!$H:$I,2,FALSE)</f>
        <v>4</v>
      </c>
      <c r="Q1244" s="2">
        <f>VLOOKUP(Revised!P1244,Mapping!$H:$I,2,FALSE)</f>
        <v>4</v>
      </c>
      <c r="R1244" s="2">
        <f>VLOOKUP(Revised!Q1244,Mapping!$K:$L,2,FALSE)</f>
        <v>3</v>
      </c>
      <c r="S1244" s="2">
        <f>VLOOKUP(Revised!R1244,Mapping!$K:$L,2,FALSE)</f>
        <v>5</v>
      </c>
      <c r="T1244" s="2" t="s">
        <v>1212</v>
      </c>
      <c r="U1244" s="2"/>
      <c r="V1244" s="2"/>
    </row>
    <row r="1245" spans="1:22" hidden="1" x14ac:dyDescent="0.2">
      <c r="A1245">
        <v>1244</v>
      </c>
      <c r="B1245" s="1">
        <v>44601.624502314815</v>
      </c>
      <c r="C1245" s="2" t="s">
        <v>3301</v>
      </c>
      <c r="D1245" s="2" t="s">
        <v>3305</v>
      </c>
      <c r="E1245" s="3">
        <v>44601</v>
      </c>
      <c r="F1245" s="22">
        <v>2022</v>
      </c>
      <c r="G1245" s="2">
        <f>VLOOKUP(Revised!F1245,Mapping!$H:$I,2,FALSE)</f>
        <v>5</v>
      </c>
      <c r="H1245" s="2">
        <f>VLOOKUP(Revised!G1245,Mapping!$H:$I,2,FALSE)</f>
        <v>4</v>
      </c>
      <c r="I1245" s="2">
        <f>VLOOKUP(Revised!H1245,Mapping!$H:$I,2,FALSE)</f>
        <v>5</v>
      </c>
      <c r="J1245" s="2">
        <f>VLOOKUP(Revised!I1245,Mapping!$H:$I,2,FALSE)</f>
        <v>5</v>
      </c>
      <c r="K1245" s="2">
        <f>VLOOKUP(Revised!J1245,Mapping!$H:$I,2,FALSE)</f>
        <v>5</v>
      </c>
      <c r="L1245" s="2">
        <f>VLOOKUP(Revised!K1245,Mapping!$H:$I,2,FALSE)</f>
        <v>5</v>
      </c>
      <c r="M1245" s="2">
        <f>VLOOKUP(Revised!L1245,Mapping!$H:$I,2,FALSE)</f>
        <v>5</v>
      </c>
      <c r="N1245" s="2">
        <f>VLOOKUP(Revised!M1245,Mapping!$H:$I,2,FALSE)</f>
        <v>5</v>
      </c>
      <c r="O1245" s="2">
        <f>VLOOKUP(Revised!N1245,Mapping!$H:$I,2,FALSE)</f>
        <v>5</v>
      </c>
      <c r="P1245" s="2">
        <f>VLOOKUP(Revised!O1245,Mapping!$H:$I,2,FALSE)</f>
        <v>5</v>
      </c>
      <c r="Q1245" s="2">
        <f>VLOOKUP(Revised!P1245,Mapping!$H:$I,2,FALSE)</f>
        <v>5</v>
      </c>
      <c r="R1245" s="2">
        <f>VLOOKUP(Revised!Q1245,Mapping!$K:$L,2,FALSE)</f>
        <v>5</v>
      </c>
      <c r="S1245" s="2">
        <f>VLOOKUP(Revised!R1245,Mapping!$K:$L,2,FALSE)</f>
        <v>5</v>
      </c>
      <c r="T1245" s="2"/>
      <c r="U1245" s="2"/>
      <c r="V1245" s="2"/>
    </row>
    <row r="1246" spans="1:22" hidden="1" x14ac:dyDescent="0.2">
      <c r="A1246">
        <v>1245</v>
      </c>
      <c r="B1246" s="1">
        <v>44601.624502314815</v>
      </c>
      <c r="C1246" s="2" t="s">
        <v>3301</v>
      </c>
      <c r="D1246" s="2" t="s">
        <v>3305</v>
      </c>
      <c r="E1246" s="3">
        <v>44601</v>
      </c>
      <c r="F1246" s="22">
        <v>2022</v>
      </c>
      <c r="G1246" s="2">
        <f>VLOOKUP(Revised!F1246,Mapping!$H:$I,2,FALSE)</f>
        <v>5</v>
      </c>
      <c r="H1246" s="2">
        <f>VLOOKUP(Revised!G1246,Mapping!$H:$I,2,FALSE)</f>
        <v>5</v>
      </c>
      <c r="I1246" s="2">
        <f>VLOOKUP(Revised!H1246,Mapping!$H:$I,2,FALSE)</f>
        <v>5</v>
      </c>
      <c r="J1246" s="2">
        <f>VLOOKUP(Revised!I1246,Mapping!$H:$I,2,FALSE)</f>
        <v>5</v>
      </c>
      <c r="K1246" s="2">
        <f>VLOOKUP(Revised!J1246,Mapping!$H:$I,2,FALSE)</f>
        <v>5</v>
      </c>
      <c r="L1246" s="2">
        <f>VLOOKUP(Revised!K1246,Mapping!$H:$I,2,FALSE)</f>
        <v>5</v>
      </c>
      <c r="M1246" s="2">
        <f>VLOOKUP(Revised!L1246,Mapping!$H:$I,2,FALSE)</f>
        <v>5</v>
      </c>
      <c r="N1246" s="2">
        <f>VLOOKUP(Revised!M1246,Mapping!$H:$I,2,FALSE)</f>
        <v>1</v>
      </c>
      <c r="O1246" s="2">
        <f>VLOOKUP(Revised!N1246,Mapping!$H:$I,2,FALSE)</f>
        <v>1</v>
      </c>
      <c r="P1246" s="2">
        <f>VLOOKUP(Revised!O1246,Mapping!$H:$I,2,FALSE)</f>
        <v>5</v>
      </c>
      <c r="Q1246" s="2">
        <f>VLOOKUP(Revised!P1246,Mapping!$H:$I,2,FALSE)</f>
        <v>5</v>
      </c>
      <c r="R1246" s="2">
        <f>VLOOKUP(Revised!Q1246,Mapping!$K:$L,2,FALSE)</f>
        <v>5</v>
      </c>
      <c r="S1246" s="2">
        <f>VLOOKUP(Revised!R1246,Mapping!$K:$L,2,FALSE)</f>
        <v>5</v>
      </c>
      <c r="T1246" s="2" t="s">
        <v>3313</v>
      </c>
      <c r="U1246" s="2" t="s">
        <v>1214</v>
      </c>
      <c r="V1246" s="2"/>
    </row>
    <row r="1247" spans="1:22" hidden="1" x14ac:dyDescent="0.2">
      <c r="A1247">
        <v>1246</v>
      </c>
      <c r="B1247" s="1">
        <v>44601.624641203707</v>
      </c>
      <c r="C1247" s="2" t="s">
        <v>3301</v>
      </c>
      <c r="D1247" s="2" t="s">
        <v>3305</v>
      </c>
      <c r="E1247" s="3">
        <v>44601</v>
      </c>
      <c r="F1247" s="22">
        <v>2022</v>
      </c>
      <c r="G1247" s="2">
        <f>VLOOKUP(Revised!F1247,Mapping!$H:$I,2,FALSE)</f>
        <v>4</v>
      </c>
      <c r="H1247" s="2">
        <f>VLOOKUP(Revised!G1247,Mapping!$H:$I,2,FALSE)</f>
        <v>5</v>
      </c>
      <c r="I1247" s="2">
        <f>VLOOKUP(Revised!H1247,Mapping!$H:$I,2,FALSE)</f>
        <v>4</v>
      </c>
      <c r="J1247" s="2">
        <f>VLOOKUP(Revised!I1247,Mapping!$H:$I,2,FALSE)</f>
        <v>4</v>
      </c>
      <c r="K1247" s="2">
        <f>VLOOKUP(Revised!J1247,Mapping!$H:$I,2,FALSE)</f>
        <v>4</v>
      </c>
      <c r="L1247" s="2">
        <f>VLOOKUP(Revised!K1247,Mapping!$H:$I,2,FALSE)</f>
        <v>4</v>
      </c>
      <c r="M1247" s="2">
        <f>VLOOKUP(Revised!L1247,Mapping!$H:$I,2,FALSE)</f>
        <v>3</v>
      </c>
      <c r="N1247" s="2">
        <f>VLOOKUP(Revised!M1247,Mapping!$H:$I,2,FALSE)</f>
        <v>5</v>
      </c>
      <c r="O1247" s="2">
        <f>VLOOKUP(Revised!N1247,Mapping!$H:$I,2,FALSE)</f>
        <v>4</v>
      </c>
      <c r="P1247" s="2">
        <f>VLOOKUP(Revised!O1247,Mapping!$H:$I,2,FALSE)</f>
        <v>3</v>
      </c>
      <c r="Q1247" s="2">
        <f>VLOOKUP(Revised!P1247,Mapping!$H:$I,2,FALSE)</f>
        <v>4</v>
      </c>
      <c r="R1247" s="2">
        <f>VLOOKUP(Revised!Q1247,Mapping!$K:$L,2,FALSE)</f>
        <v>3</v>
      </c>
      <c r="S1247" s="2">
        <f>VLOOKUP(Revised!R1247,Mapping!$K:$L,2,FALSE)</f>
        <v>3</v>
      </c>
      <c r="T1247" s="2" t="s">
        <v>1216</v>
      </c>
      <c r="U1247" s="2"/>
      <c r="V1247" s="2"/>
    </row>
    <row r="1248" spans="1:22" hidden="1" x14ac:dyDescent="0.2">
      <c r="A1248">
        <v>1247</v>
      </c>
      <c r="B1248" s="1">
        <v>44601.624895833331</v>
      </c>
      <c r="C1248" s="2" t="s">
        <v>3301</v>
      </c>
      <c r="D1248" s="2" t="s">
        <v>3305</v>
      </c>
      <c r="E1248" s="3">
        <v>44601</v>
      </c>
      <c r="F1248" s="22">
        <v>2022</v>
      </c>
      <c r="G1248" s="2">
        <f>VLOOKUP(Revised!F1248,Mapping!$H:$I,2,FALSE)</f>
        <v>5</v>
      </c>
      <c r="H1248" s="2">
        <f>VLOOKUP(Revised!G1248,Mapping!$H:$I,2,FALSE)</f>
        <v>5</v>
      </c>
      <c r="I1248" s="2">
        <f>VLOOKUP(Revised!H1248,Mapping!$H:$I,2,FALSE)</f>
        <v>5</v>
      </c>
      <c r="J1248" s="2">
        <f>VLOOKUP(Revised!I1248,Mapping!$H:$I,2,FALSE)</f>
        <v>5</v>
      </c>
      <c r="K1248" s="2">
        <f>VLOOKUP(Revised!J1248,Mapping!$H:$I,2,FALSE)</f>
        <v>5</v>
      </c>
      <c r="L1248" s="2">
        <f>VLOOKUP(Revised!K1248,Mapping!$H:$I,2,FALSE)</f>
        <v>5</v>
      </c>
      <c r="M1248" s="2">
        <f>VLOOKUP(Revised!L1248,Mapping!$H:$I,2,FALSE)</f>
        <v>5</v>
      </c>
      <c r="N1248" s="2">
        <f>VLOOKUP(Revised!M1248,Mapping!$H:$I,2,FALSE)</f>
        <v>5</v>
      </c>
      <c r="O1248" s="2">
        <f>VLOOKUP(Revised!N1248,Mapping!$H:$I,2,FALSE)</f>
        <v>5</v>
      </c>
      <c r="P1248" s="2">
        <f>VLOOKUP(Revised!O1248,Mapping!$H:$I,2,FALSE)</f>
        <v>5</v>
      </c>
      <c r="Q1248" s="2">
        <f>VLOOKUP(Revised!P1248,Mapping!$H:$I,2,FALSE)</f>
        <v>5</v>
      </c>
      <c r="R1248" s="2">
        <f>VLOOKUP(Revised!Q1248,Mapping!$K:$L,2,FALSE)</f>
        <v>5</v>
      </c>
      <c r="S1248" s="2">
        <f>VLOOKUP(Revised!R1248,Mapping!$K:$L,2,FALSE)</f>
        <v>5</v>
      </c>
      <c r="T1248" s="2" t="s">
        <v>1218</v>
      </c>
      <c r="U1248" s="2"/>
      <c r="V1248" s="2"/>
    </row>
    <row r="1249" spans="1:22" hidden="1" x14ac:dyDescent="0.2">
      <c r="A1249">
        <v>1248</v>
      </c>
      <c r="B1249" s="1">
        <v>44601.625243055554</v>
      </c>
      <c r="C1249" s="2" t="s">
        <v>3301</v>
      </c>
      <c r="D1249" s="2" t="s">
        <v>3305</v>
      </c>
      <c r="E1249" s="3">
        <v>44601</v>
      </c>
      <c r="F1249" s="22">
        <v>2022</v>
      </c>
      <c r="G1249" s="2">
        <f>VLOOKUP(Revised!F1249,Mapping!$H:$I,2,FALSE)</f>
        <v>5</v>
      </c>
      <c r="H1249" s="2">
        <f>VLOOKUP(Revised!G1249,Mapping!$H:$I,2,FALSE)</f>
        <v>4</v>
      </c>
      <c r="I1249" s="2">
        <f>VLOOKUP(Revised!H1249,Mapping!$H:$I,2,FALSE)</f>
        <v>5</v>
      </c>
      <c r="J1249" s="2">
        <f>VLOOKUP(Revised!I1249,Mapping!$H:$I,2,FALSE)</f>
        <v>4</v>
      </c>
      <c r="K1249" s="2">
        <f>VLOOKUP(Revised!J1249,Mapping!$H:$I,2,FALSE)</f>
        <v>4</v>
      </c>
      <c r="L1249" s="2">
        <f>VLOOKUP(Revised!K1249,Mapping!$H:$I,2,FALSE)</f>
        <v>4</v>
      </c>
      <c r="M1249" s="2">
        <f>VLOOKUP(Revised!L1249,Mapping!$H:$I,2,FALSE)</f>
        <v>4</v>
      </c>
      <c r="N1249" s="2">
        <f>VLOOKUP(Revised!M1249,Mapping!$H:$I,2,FALSE)</f>
        <v>5</v>
      </c>
      <c r="O1249" s="2">
        <f>VLOOKUP(Revised!N1249,Mapping!$H:$I,2,FALSE)</f>
        <v>4</v>
      </c>
      <c r="P1249" s="2">
        <f>VLOOKUP(Revised!O1249,Mapping!$H:$I,2,FALSE)</f>
        <v>4</v>
      </c>
      <c r="Q1249" s="2">
        <f>VLOOKUP(Revised!P1249,Mapping!$H:$I,2,FALSE)</f>
        <v>4</v>
      </c>
      <c r="R1249" s="2">
        <f>VLOOKUP(Revised!Q1249,Mapping!$K:$L,2,FALSE)</f>
        <v>5</v>
      </c>
      <c r="S1249" s="2">
        <f>VLOOKUP(Revised!R1249,Mapping!$K:$L,2,FALSE)</f>
        <v>5</v>
      </c>
      <c r="T1249" s="2" t="s">
        <v>1219</v>
      </c>
      <c r="U1249" s="2" t="s">
        <v>1220</v>
      </c>
      <c r="V1249" s="2"/>
    </row>
    <row r="1250" spans="1:22" hidden="1" x14ac:dyDescent="0.2">
      <c r="A1250">
        <v>1249</v>
      </c>
      <c r="B1250" s="1">
        <v>44601.625393518516</v>
      </c>
      <c r="C1250" s="2" t="s">
        <v>3301</v>
      </c>
      <c r="D1250" s="2" t="s">
        <v>3305</v>
      </c>
      <c r="E1250" s="3">
        <v>44601</v>
      </c>
      <c r="F1250" s="22">
        <v>2022</v>
      </c>
      <c r="G1250" s="2">
        <f>VLOOKUP(Revised!F1250,Mapping!$H:$I,2,FALSE)</f>
        <v>4</v>
      </c>
      <c r="H1250" s="2">
        <f>VLOOKUP(Revised!G1250,Mapping!$H:$I,2,FALSE)</f>
        <v>4</v>
      </c>
      <c r="I1250" s="2">
        <f>VLOOKUP(Revised!H1250,Mapping!$H:$I,2,FALSE)</f>
        <v>4</v>
      </c>
      <c r="J1250" s="2">
        <f>VLOOKUP(Revised!I1250,Mapping!$H:$I,2,FALSE)</f>
        <v>4</v>
      </c>
      <c r="K1250" s="2">
        <f>VLOOKUP(Revised!J1250,Mapping!$H:$I,2,FALSE)</f>
        <v>4</v>
      </c>
      <c r="L1250" s="2">
        <f>VLOOKUP(Revised!K1250,Mapping!$H:$I,2,FALSE)</f>
        <v>4</v>
      </c>
      <c r="M1250" s="2">
        <f>VLOOKUP(Revised!L1250,Mapping!$H:$I,2,FALSE)</f>
        <v>4</v>
      </c>
      <c r="N1250" s="2">
        <f>VLOOKUP(Revised!M1250,Mapping!$H:$I,2,FALSE)</f>
        <v>5</v>
      </c>
      <c r="O1250" s="2">
        <f>VLOOKUP(Revised!N1250,Mapping!$H:$I,2,FALSE)</f>
        <v>5</v>
      </c>
      <c r="P1250" s="2">
        <f>VLOOKUP(Revised!O1250,Mapping!$H:$I,2,FALSE)</f>
        <v>4</v>
      </c>
      <c r="Q1250" s="2">
        <f>VLOOKUP(Revised!P1250,Mapping!$H:$I,2,FALSE)</f>
        <v>4</v>
      </c>
      <c r="R1250" s="2">
        <f>VLOOKUP(Revised!Q1250,Mapping!$K:$L,2,FALSE)</f>
        <v>3</v>
      </c>
      <c r="S1250" s="2">
        <f>VLOOKUP(Revised!R1250,Mapping!$K:$L,2,FALSE)</f>
        <v>3</v>
      </c>
      <c r="T1250" s="2" t="s">
        <v>1222</v>
      </c>
      <c r="U1250" s="2"/>
      <c r="V1250" s="2"/>
    </row>
    <row r="1251" spans="1:22" hidden="1" x14ac:dyDescent="0.2">
      <c r="A1251">
        <v>1250</v>
      </c>
      <c r="B1251" s="1">
        <v>44601.625416666669</v>
      </c>
      <c r="C1251" s="2" t="s">
        <v>3301</v>
      </c>
      <c r="D1251" s="2" t="s">
        <v>3305</v>
      </c>
      <c r="E1251" s="3">
        <v>44601</v>
      </c>
      <c r="F1251" s="22">
        <v>2022</v>
      </c>
      <c r="G1251" s="2">
        <f>VLOOKUP(Revised!F1251,Mapping!$H:$I,2,FALSE)</f>
        <v>4</v>
      </c>
      <c r="H1251" s="2">
        <f>VLOOKUP(Revised!G1251,Mapping!$H:$I,2,FALSE)</f>
        <v>4</v>
      </c>
      <c r="I1251" s="2">
        <f>VLOOKUP(Revised!H1251,Mapping!$H:$I,2,FALSE)</f>
        <v>4</v>
      </c>
      <c r="J1251" s="2">
        <f>VLOOKUP(Revised!I1251,Mapping!$H:$I,2,FALSE)</f>
        <v>4</v>
      </c>
      <c r="K1251" s="2">
        <f>VLOOKUP(Revised!J1251,Mapping!$H:$I,2,FALSE)</f>
        <v>4</v>
      </c>
      <c r="L1251" s="2">
        <f>VLOOKUP(Revised!K1251,Mapping!$H:$I,2,FALSE)</f>
        <v>4</v>
      </c>
      <c r="M1251" s="2">
        <f>VLOOKUP(Revised!L1251,Mapping!$H:$I,2,FALSE)</f>
        <v>4</v>
      </c>
      <c r="N1251" s="2">
        <f>VLOOKUP(Revised!M1251,Mapping!$H:$I,2,FALSE)</f>
        <v>4</v>
      </c>
      <c r="O1251" s="2">
        <f>VLOOKUP(Revised!N1251,Mapping!$H:$I,2,FALSE)</f>
        <v>4</v>
      </c>
      <c r="P1251" s="2">
        <f>VLOOKUP(Revised!O1251,Mapping!$H:$I,2,FALSE)</f>
        <v>4</v>
      </c>
      <c r="Q1251" s="2">
        <f>VLOOKUP(Revised!P1251,Mapping!$H:$I,2,FALSE)</f>
        <v>4</v>
      </c>
      <c r="R1251" s="2">
        <f>VLOOKUP(Revised!Q1251,Mapping!$K:$L,2,FALSE)</f>
        <v>3</v>
      </c>
      <c r="S1251" s="2">
        <f>VLOOKUP(Revised!R1251,Mapping!$K:$L,2,FALSE)</f>
        <v>3</v>
      </c>
      <c r="T1251" s="2" t="s">
        <v>1223</v>
      </c>
      <c r="U1251" s="2"/>
      <c r="V1251" s="2"/>
    </row>
    <row r="1252" spans="1:22" hidden="1" x14ac:dyDescent="0.2">
      <c r="A1252">
        <v>1251</v>
      </c>
      <c r="B1252" s="1">
        <v>44601.625474537039</v>
      </c>
      <c r="C1252" s="2" t="s">
        <v>3301</v>
      </c>
      <c r="D1252" s="2" t="s">
        <v>3305</v>
      </c>
      <c r="E1252" s="3">
        <v>44601</v>
      </c>
      <c r="F1252" s="22">
        <v>2022</v>
      </c>
      <c r="G1252" s="2">
        <f>VLOOKUP(Revised!F1252,Mapping!$H:$I,2,FALSE)</f>
        <v>5</v>
      </c>
      <c r="H1252" s="2">
        <f>VLOOKUP(Revised!G1252,Mapping!$H:$I,2,FALSE)</f>
        <v>5</v>
      </c>
      <c r="I1252" s="2">
        <f>VLOOKUP(Revised!H1252,Mapping!$H:$I,2,FALSE)</f>
        <v>5</v>
      </c>
      <c r="J1252" s="2">
        <f>VLOOKUP(Revised!I1252,Mapping!$H:$I,2,FALSE)</f>
        <v>5</v>
      </c>
      <c r="K1252" s="2">
        <f>VLOOKUP(Revised!J1252,Mapping!$H:$I,2,FALSE)</f>
        <v>5</v>
      </c>
      <c r="L1252" s="2">
        <f>VLOOKUP(Revised!K1252,Mapping!$H:$I,2,FALSE)</f>
        <v>5</v>
      </c>
      <c r="M1252" s="2">
        <f>VLOOKUP(Revised!L1252,Mapping!$H:$I,2,FALSE)</f>
        <v>5</v>
      </c>
      <c r="N1252" s="2">
        <f>VLOOKUP(Revised!M1252,Mapping!$H:$I,2,FALSE)</f>
        <v>5</v>
      </c>
      <c r="O1252" s="2">
        <f>VLOOKUP(Revised!N1252,Mapping!$H:$I,2,FALSE)</f>
        <v>5</v>
      </c>
      <c r="P1252" s="2">
        <f>VLOOKUP(Revised!O1252,Mapping!$H:$I,2,FALSE)</f>
        <v>5</v>
      </c>
      <c r="Q1252" s="2">
        <f>VLOOKUP(Revised!P1252,Mapping!$H:$I,2,FALSE)</f>
        <v>5</v>
      </c>
      <c r="R1252" s="2">
        <f>VLOOKUP(Revised!Q1252,Mapping!$K:$L,2,FALSE)</f>
        <v>5</v>
      </c>
      <c r="S1252" s="2">
        <f>VLOOKUP(Revised!R1252,Mapping!$K:$L,2,FALSE)</f>
        <v>5</v>
      </c>
      <c r="T1252" s="2" t="s">
        <v>1224</v>
      </c>
      <c r="U1252" s="2" t="s">
        <v>1225</v>
      </c>
      <c r="V1252" s="2"/>
    </row>
    <row r="1253" spans="1:22" hidden="1" x14ac:dyDescent="0.2">
      <c r="A1253">
        <v>1252</v>
      </c>
      <c r="B1253" s="1">
        <v>44601.626134259262</v>
      </c>
      <c r="C1253" s="2" t="s">
        <v>3301</v>
      </c>
      <c r="D1253" s="2" t="s">
        <v>3305</v>
      </c>
      <c r="E1253" s="3">
        <v>44601</v>
      </c>
      <c r="F1253" s="22">
        <v>2022</v>
      </c>
      <c r="G1253" s="2">
        <f>VLOOKUP(Revised!F1253,Mapping!$H:$I,2,FALSE)</f>
        <v>5</v>
      </c>
      <c r="H1253" s="2">
        <f>VLOOKUP(Revised!G1253,Mapping!$H:$I,2,FALSE)</f>
        <v>5</v>
      </c>
      <c r="I1253" s="2">
        <f>VLOOKUP(Revised!H1253,Mapping!$H:$I,2,FALSE)</f>
        <v>5</v>
      </c>
      <c r="J1253" s="2">
        <f>VLOOKUP(Revised!I1253,Mapping!$H:$I,2,FALSE)</f>
        <v>5</v>
      </c>
      <c r="K1253" s="2">
        <f>VLOOKUP(Revised!J1253,Mapping!$H:$I,2,FALSE)</f>
        <v>5</v>
      </c>
      <c r="L1253" s="2">
        <f>VLOOKUP(Revised!K1253,Mapping!$H:$I,2,FALSE)</f>
        <v>5</v>
      </c>
      <c r="M1253" s="2">
        <f>VLOOKUP(Revised!L1253,Mapping!$H:$I,2,FALSE)</f>
        <v>5</v>
      </c>
      <c r="N1253" s="2">
        <f>VLOOKUP(Revised!M1253,Mapping!$H:$I,2,FALSE)</f>
        <v>5</v>
      </c>
      <c r="O1253" s="2">
        <f>VLOOKUP(Revised!N1253,Mapping!$H:$I,2,FALSE)</f>
        <v>5</v>
      </c>
      <c r="P1253" s="2">
        <f>VLOOKUP(Revised!O1253,Mapping!$H:$I,2,FALSE)</f>
        <v>5</v>
      </c>
      <c r="Q1253" s="2">
        <f>VLOOKUP(Revised!P1253,Mapping!$H:$I,2,FALSE)</f>
        <v>5</v>
      </c>
      <c r="R1253" s="2">
        <f>VLOOKUP(Revised!Q1253,Mapping!$K:$L,2,FALSE)</f>
        <v>5</v>
      </c>
      <c r="S1253" s="2">
        <f>VLOOKUP(Revised!R1253,Mapping!$K:$L,2,FALSE)</f>
        <v>5</v>
      </c>
      <c r="T1253" s="2" t="s">
        <v>1226</v>
      </c>
      <c r="U1253" s="2" t="s">
        <v>26</v>
      </c>
    </row>
    <row r="1254" spans="1:22" hidden="1" x14ac:dyDescent="0.2">
      <c r="A1254">
        <v>1253</v>
      </c>
      <c r="B1254" s="1">
        <v>44601.626157407409</v>
      </c>
      <c r="C1254" s="2" t="s">
        <v>3301</v>
      </c>
      <c r="D1254" s="2" t="s">
        <v>3305</v>
      </c>
      <c r="E1254" s="3">
        <v>44601</v>
      </c>
      <c r="F1254" s="22">
        <v>2022</v>
      </c>
      <c r="G1254" s="2">
        <f>VLOOKUP(Revised!F1254,Mapping!$H:$I,2,FALSE)</f>
        <v>5</v>
      </c>
      <c r="H1254" s="2">
        <f>VLOOKUP(Revised!G1254,Mapping!$H:$I,2,FALSE)</f>
        <v>5</v>
      </c>
      <c r="I1254" s="2">
        <f>VLOOKUP(Revised!H1254,Mapping!$H:$I,2,FALSE)</f>
        <v>5</v>
      </c>
      <c r="J1254" s="2">
        <f>VLOOKUP(Revised!I1254,Mapping!$H:$I,2,FALSE)</f>
        <v>5</v>
      </c>
      <c r="K1254" s="2">
        <f>VLOOKUP(Revised!J1254,Mapping!$H:$I,2,FALSE)</f>
        <v>5</v>
      </c>
      <c r="L1254" s="2">
        <f>VLOOKUP(Revised!K1254,Mapping!$H:$I,2,FALSE)</f>
        <v>5</v>
      </c>
      <c r="M1254" s="2">
        <f>VLOOKUP(Revised!L1254,Mapping!$H:$I,2,FALSE)</f>
        <v>5</v>
      </c>
      <c r="N1254" s="2">
        <f>VLOOKUP(Revised!M1254,Mapping!$H:$I,2,FALSE)</f>
        <v>1</v>
      </c>
      <c r="O1254" s="2">
        <f>VLOOKUP(Revised!N1254,Mapping!$H:$I,2,FALSE)</f>
        <v>1</v>
      </c>
      <c r="P1254" s="2">
        <f>VLOOKUP(Revised!O1254,Mapping!$H:$I,2,FALSE)</f>
        <v>5</v>
      </c>
      <c r="Q1254" s="2">
        <f>VLOOKUP(Revised!P1254,Mapping!$H:$I,2,FALSE)</f>
        <v>5</v>
      </c>
      <c r="R1254" s="2">
        <f>VLOOKUP(Revised!Q1254,Mapping!$K:$L,2,FALSE)</f>
        <v>5</v>
      </c>
      <c r="S1254" s="2">
        <f>VLOOKUP(Revised!R1254,Mapping!$K:$L,2,FALSE)</f>
        <v>5</v>
      </c>
      <c r="T1254" s="2" t="s">
        <v>1227</v>
      </c>
      <c r="U1254" s="2"/>
      <c r="V1254" s="2"/>
    </row>
    <row r="1255" spans="1:22" hidden="1" x14ac:dyDescent="0.2">
      <c r="A1255">
        <v>1254</v>
      </c>
      <c r="B1255" s="1">
        <v>44601.626157407409</v>
      </c>
      <c r="C1255" s="2" t="s">
        <v>3301</v>
      </c>
      <c r="D1255" s="2" t="s">
        <v>3305</v>
      </c>
      <c r="E1255" s="3">
        <v>44601</v>
      </c>
      <c r="F1255" s="22">
        <v>2022</v>
      </c>
      <c r="G1255" s="2">
        <f>VLOOKUP(Revised!F1255,Mapping!$H:$I,2,FALSE)</f>
        <v>4</v>
      </c>
      <c r="H1255" s="2">
        <f>VLOOKUP(Revised!G1255,Mapping!$H:$I,2,FALSE)</f>
        <v>4</v>
      </c>
      <c r="I1255" s="2">
        <f>VLOOKUP(Revised!H1255,Mapping!$H:$I,2,FALSE)</f>
        <v>5</v>
      </c>
      <c r="J1255" s="2">
        <f>VLOOKUP(Revised!I1255,Mapping!$H:$I,2,FALSE)</f>
        <v>4</v>
      </c>
      <c r="K1255" s="2">
        <f>VLOOKUP(Revised!J1255,Mapping!$H:$I,2,FALSE)</f>
        <v>4</v>
      </c>
      <c r="L1255" s="2">
        <f>VLOOKUP(Revised!K1255,Mapping!$H:$I,2,FALSE)</f>
        <v>4</v>
      </c>
      <c r="M1255" s="2">
        <f>VLOOKUP(Revised!L1255,Mapping!$H:$I,2,FALSE)</f>
        <v>4</v>
      </c>
      <c r="N1255" s="2">
        <f>VLOOKUP(Revised!M1255,Mapping!$H:$I,2,FALSE)</f>
        <v>5</v>
      </c>
      <c r="O1255" s="2">
        <f>VLOOKUP(Revised!N1255,Mapping!$H:$I,2,FALSE)</f>
        <v>4</v>
      </c>
      <c r="P1255" s="2">
        <f>VLOOKUP(Revised!O1255,Mapping!$H:$I,2,FALSE)</f>
        <v>4</v>
      </c>
      <c r="Q1255" s="2">
        <f>VLOOKUP(Revised!P1255,Mapping!$H:$I,2,FALSE)</f>
        <v>4</v>
      </c>
      <c r="R1255" s="2">
        <f>VLOOKUP(Revised!Q1255,Mapping!$K:$L,2,FALSE)</f>
        <v>5</v>
      </c>
      <c r="S1255" s="2">
        <f>VLOOKUP(Revised!R1255,Mapping!$K:$L,2,FALSE)</f>
        <v>5</v>
      </c>
      <c r="T1255" s="2"/>
      <c r="U1255" s="2"/>
      <c r="V1255" s="2"/>
    </row>
    <row r="1256" spans="1:22" hidden="1" x14ac:dyDescent="0.2">
      <c r="A1256">
        <v>1255</v>
      </c>
      <c r="B1256" s="1">
        <v>44601.626296296294</v>
      </c>
      <c r="C1256" s="2" t="s">
        <v>3301</v>
      </c>
      <c r="D1256" s="2" t="s">
        <v>3306</v>
      </c>
      <c r="E1256" s="3">
        <v>44601</v>
      </c>
      <c r="F1256" s="22">
        <v>2022</v>
      </c>
      <c r="G1256" s="2">
        <f>VLOOKUP(Revised!F1256,Mapping!$H:$I,2,FALSE)</f>
        <v>5</v>
      </c>
      <c r="H1256" s="2">
        <f>VLOOKUP(Revised!G1256,Mapping!$H:$I,2,FALSE)</f>
        <v>5</v>
      </c>
      <c r="I1256" s="2">
        <f>VLOOKUP(Revised!H1256,Mapping!$H:$I,2,FALSE)</f>
        <v>5</v>
      </c>
      <c r="J1256" s="2">
        <f>VLOOKUP(Revised!I1256,Mapping!$H:$I,2,FALSE)</f>
        <v>5</v>
      </c>
      <c r="K1256" s="2">
        <f>VLOOKUP(Revised!J1256,Mapping!$H:$I,2,FALSE)</f>
        <v>4</v>
      </c>
      <c r="L1256" s="2">
        <f>VLOOKUP(Revised!K1256,Mapping!$H:$I,2,FALSE)</f>
        <v>5</v>
      </c>
      <c r="M1256" s="2">
        <f>VLOOKUP(Revised!L1256,Mapping!$H:$I,2,FALSE)</f>
        <v>5</v>
      </c>
      <c r="N1256" s="2">
        <f>VLOOKUP(Revised!M1256,Mapping!$H:$I,2,FALSE)</f>
        <v>5</v>
      </c>
      <c r="O1256" s="2">
        <f>VLOOKUP(Revised!N1256,Mapping!$H:$I,2,FALSE)</f>
        <v>5</v>
      </c>
      <c r="P1256" s="2">
        <f>VLOOKUP(Revised!O1256,Mapping!$H:$I,2,FALSE)</f>
        <v>4</v>
      </c>
      <c r="Q1256" s="2">
        <f>VLOOKUP(Revised!P1256,Mapping!$H:$I,2,FALSE)</f>
        <v>4</v>
      </c>
      <c r="R1256" s="2">
        <f>VLOOKUP(Revised!Q1256,Mapping!$K:$L,2,FALSE)</f>
        <v>5</v>
      </c>
      <c r="S1256" s="2">
        <f>VLOOKUP(Revised!R1256,Mapping!$K:$L,2,FALSE)</f>
        <v>5</v>
      </c>
      <c r="T1256" s="2" t="s">
        <v>1230</v>
      </c>
      <c r="U1256" s="2"/>
      <c r="V1256" s="2"/>
    </row>
    <row r="1257" spans="1:22" hidden="1" x14ac:dyDescent="0.2">
      <c r="A1257">
        <v>1256</v>
      </c>
      <c r="B1257" s="1">
        <v>44601.630497685182</v>
      </c>
      <c r="C1257" s="2" t="s">
        <v>3301</v>
      </c>
      <c r="D1257" s="2" t="s">
        <v>3305</v>
      </c>
      <c r="E1257" s="3">
        <v>44601</v>
      </c>
      <c r="F1257" s="22">
        <v>2022</v>
      </c>
      <c r="G1257" s="2">
        <f>VLOOKUP(Revised!F1257,Mapping!$H:$I,2,FALSE)</f>
        <v>5</v>
      </c>
      <c r="H1257" s="2">
        <f>VLOOKUP(Revised!G1257,Mapping!$H:$I,2,FALSE)</f>
        <v>4</v>
      </c>
      <c r="I1257" s="2">
        <f>VLOOKUP(Revised!H1257,Mapping!$H:$I,2,FALSE)</f>
        <v>5</v>
      </c>
      <c r="J1257" s="2">
        <f>VLOOKUP(Revised!I1257,Mapping!$H:$I,2,FALSE)</f>
        <v>5</v>
      </c>
      <c r="K1257" s="2">
        <f>VLOOKUP(Revised!J1257,Mapping!$H:$I,2,FALSE)</f>
        <v>5</v>
      </c>
      <c r="L1257" s="2">
        <f>VLOOKUP(Revised!K1257,Mapping!$H:$I,2,FALSE)</f>
        <v>5</v>
      </c>
      <c r="M1257" s="2">
        <f>VLOOKUP(Revised!L1257,Mapping!$H:$I,2,FALSE)</f>
        <v>5</v>
      </c>
      <c r="N1257" s="2">
        <f>VLOOKUP(Revised!M1257,Mapping!$H:$I,2,FALSE)</f>
        <v>4</v>
      </c>
      <c r="O1257" s="2">
        <f>VLOOKUP(Revised!N1257,Mapping!$H:$I,2,FALSE)</f>
        <v>4</v>
      </c>
      <c r="P1257" s="2">
        <f>VLOOKUP(Revised!O1257,Mapping!$H:$I,2,FALSE)</f>
        <v>4</v>
      </c>
      <c r="Q1257" s="2">
        <f>VLOOKUP(Revised!P1257,Mapping!$H:$I,2,FALSE)</f>
        <v>5</v>
      </c>
      <c r="R1257" s="2">
        <f>VLOOKUP(Revised!Q1257,Mapping!$K:$L,2,FALSE)</f>
        <v>3</v>
      </c>
      <c r="S1257" s="2">
        <f>VLOOKUP(Revised!R1257,Mapping!$K:$L,2,FALSE)</f>
        <v>5</v>
      </c>
      <c r="T1257" s="2" t="s">
        <v>1231</v>
      </c>
      <c r="U1257" s="2" t="s">
        <v>3350</v>
      </c>
      <c r="V1257" s="2"/>
    </row>
    <row r="1258" spans="1:22" hidden="1" x14ac:dyDescent="0.2">
      <c r="A1258">
        <v>1257</v>
      </c>
      <c r="B1258" s="1">
        <v>44601.636574074073</v>
      </c>
      <c r="C1258" s="2" t="s">
        <v>3301</v>
      </c>
      <c r="D1258" s="2" t="s">
        <v>3305</v>
      </c>
      <c r="E1258" s="3">
        <v>44601</v>
      </c>
      <c r="F1258" s="22">
        <v>2022</v>
      </c>
      <c r="G1258" s="2">
        <f>VLOOKUP(Revised!F1258,Mapping!$H:$I,2,FALSE)</f>
        <v>5</v>
      </c>
      <c r="H1258" s="2">
        <f>VLOOKUP(Revised!G1258,Mapping!$H:$I,2,FALSE)</f>
        <v>4</v>
      </c>
      <c r="I1258" s="2">
        <f>VLOOKUP(Revised!H1258,Mapping!$H:$I,2,FALSE)</f>
        <v>5</v>
      </c>
      <c r="J1258" s="2">
        <f>VLOOKUP(Revised!I1258,Mapping!$H:$I,2,FALSE)</f>
        <v>5</v>
      </c>
      <c r="K1258" s="2">
        <f>VLOOKUP(Revised!J1258,Mapping!$H:$I,2,FALSE)</f>
        <v>5</v>
      </c>
      <c r="L1258" s="2">
        <f>VLOOKUP(Revised!K1258,Mapping!$H:$I,2,FALSE)</f>
        <v>5</v>
      </c>
      <c r="M1258" s="2">
        <f>VLOOKUP(Revised!L1258,Mapping!$H:$I,2,FALSE)</f>
        <v>5</v>
      </c>
      <c r="N1258" s="2">
        <f>VLOOKUP(Revised!M1258,Mapping!$H:$I,2,FALSE)</f>
        <v>4</v>
      </c>
      <c r="O1258" s="2">
        <f>VLOOKUP(Revised!N1258,Mapping!$H:$I,2,FALSE)</f>
        <v>4</v>
      </c>
      <c r="P1258" s="2">
        <f>VLOOKUP(Revised!O1258,Mapping!$H:$I,2,FALSE)</f>
        <v>4</v>
      </c>
      <c r="Q1258" s="2">
        <f>VLOOKUP(Revised!P1258,Mapping!$H:$I,2,FALSE)</f>
        <v>4</v>
      </c>
      <c r="R1258" s="2">
        <f>VLOOKUP(Revised!Q1258,Mapping!$K:$L,2,FALSE)</f>
        <v>5</v>
      </c>
      <c r="S1258" s="2">
        <f>VLOOKUP(Revised!R1258,Mapping!$K:$L,2,FALSE)</f>
        <v>5</v>
      </c>
      <c r="T1258" s="2"/>
      <c r="U1258" s="2"/>
      <c r="V1258" s="2"/>
    </row>
    <row r="1259" spans="1:22" hidden="1" x14ac:dyDescent="0.2">
      <c r="A1259">
        <v>1258</v>
      </c>
      <c r="B1259" s="1">
        <v>44601.639189814814</v>
      </c>
      <c r="C1259" s="2" t="s">
        <v>3301</v>
      </c>
      <c r="D1259" s="2" t="s">
        <v>3305</v>
      </c>
      <c r="E1259" s="3">
        <v>44601</v>
      </c>
      <c r="F1259" s="22">
        <v>2022</v>
      </c>
      <c r="G1259" s="2">
        <f>VLOOKUP(Revised!F1259,Mapping!$H:$I,2,FALSE)</f>
        <v>5</v>
      </c>
      <c r="H1259" s="2">
        <f>VLOOKUP(Revised!G1259,Mapping!$H:$I,2,FALSE)</f>
        <v>5</v>
      </c>
      <c r="I1259" s="2">
        <f>VLOOKUP(Revised!H1259,Mapping!$H:$I,2,FALSE)</f>
        <v>5</v>
      </c>
      <c r="J1259" s="2">
        <f>VLOOKUP(Revised!I1259,Mapping!$H:$I,2,FALSE)</f>
        <v>5</v>
      </c>
      <c r="K1259" s="2">
        <f>VLOOKUP(Revised!J1259,Mapping!$H:$I,2,FALSE)</f>
        <v>5</v>
      </c>
      <c r="L1259" s="2">
        <f>VLOOKUP(Revised!K1259,Mapping!$H:$I,2,FALSE)</f>
        <v>5</v>
      </c>
      <c r="M1259" s="2">
        <f>VLOOKUP(Revised!L1259,Mapping!$H:$I,2,FALSE)</f>
        <v>5</v>
      </c>
      <c r="N1259" s="2">
        <f>VLOOKUP(Revised!M1259,Mapping!$H:$I,2,FALSE)</f>
        <v>5</v>
      </c>
      <c r="O1259" s="2">
        <f>VLOOKUP(Revised!N1259,Mapping!$H:$I,2,FALSE)</f>
        <v>5</v>
      </c>
      <c r="P1259" s="2">
        <f>VLOOKUP(Revised!O1259,Mapping!$H:$I,2,FALSE)</f>
        <v>5</v>
      </c>
      <c r="Q1259" s="2">
        <f>VLOOKUP(Revised!P1259,Mapping!$H:$I,2,FALSE)</f>
        <v>5</v>
      </c>
      <c r="R1259" s="2">
        <f>VLOOKUP(Revised!Q1259,Mapping!$K:$L,2,FALSE)</f>
        <v>5</v>
      </c>
      <c r="S1259" s="2">
        <f>VLOOKUP(Revised!R1259,Mapping!$K:$L,2,FALSE)</f>
        <v>5</v>
      </c>
      <c r="T1259" s="2"/>
      <c r="U1259" s="2"/>
      <c r="V1259" s="2"/>
    </row>
    <row r="1260" spans="1:22" hidden="1" x14ac:dyDescent="0.2">
      <c r="A1260">
        <v>1259</v>
      </c>
      <c r="B1260" s="1">
        <v>44601.64230324074</v>
      </c>
      <c r="C1260" s="2" t="s">
        <v>3301</v>
      </c>
      <c r="D1260" s="2" t="s">
        <v>3305</v>
      </c>
      <c r="E1260" s="3">
        <v>44601</v>
      </c>
      <c r="F1260" s="22">
        <v>2022</v>
      </c>
      <c r="G1260" s="2">
        <f>VLOOKUP(Revised!F1260,Mapping!$H:$I,2,FALSE)</f>
        <v>5</v>
      </c>
      <c r="H1260" s="2">
        <f>VLOOKUP(Revised!G1260,Mapping!$H:$I,2,FALSE)</f>
        <v>5</v>
      </c>
      <c r="I1260" s="2">
        <f>VLOOKUP(Revised!H1260,Mapping!$H:$I,2,FALSE)</f>
        <v>5</v>
      </c>
      <c r="J1260" s="2">
        <f>VLOOKUP(Revised!I1260,Mapping!$H:$I,2,FALSE)</f>
        <v>5</v>
      </c>
      <c r="K1260" s="2">
        <f>VLOOKUP(Revised!J1260,Mapping!$H:$I,2,FALSE)</f>
        <v>5</v>
      </c>
      <c r="L1260" s="2">
        <f>VLOOKUP(Revised!K1260,Mapping!$H:$I,2,FALSE)</f>
        <v>5</v>
      </c>
      <c r="M1260" s="2">
        <f>VLOOKUP(Revised!L1260,Mapping!$H:$I,2,FALSE)</f>
        <v>5</v>
      </c>
      <c r="N1260" s="2">
        <f>VLOOKUP(Revised!M1260,Mapping!$H:$I,2,FALSE)</f>
        <v>5</v>
      </c>
      <c r="O1260" s="2">
        <f>VLOOKUP(Revised!N1260,Mapping!$H:$I,2,FALSE)</f>
        <v>5</v>
      </c>
      <c r="P1260" s="2">
        <f>VLOOKUP(Revised!O1260,Mapping!$H:$I,2,FALSE)</f>
        <v>4</v>
      </c>
      <c r="Q1260" s="2">
        <f>VLOOKUP(Revised!P1260,Mapping!$H:$I,2,FALSE)</f>
        <v>5</v>
      </c>
      <c r="R1260" s="2">
        <f>VLOOKUP(Revised!Q1260,Mapping!$K:$L,2,FALSE)</f>
        <v>5</v>
      </c>
      <c r="S1260" s="2">
        <f>VLOOKUP(Revised!R1260,Mapping!$K:$L,2,FALSE)</f>
        <v>5</v>
      </c>
      <c r="T1260" s="2" t="s">
        <v>1234</v>
      </c>
      <c r="U1260" s="2"/>
      <c r="V1260" s="2"/>
    </row>
    <row r="1261" spans="1:22" hidden="1" x14ac:dyDescent="0.2">
      <c r="A1261">
        <v>1260</v>
      </c>
      <c r="B1261" s="1">
        <v>44602.27952546296</v>
      </c>
      <c r="C1261" s="2" t="s">
        <v>3301</v>
      </c>
      <c r="D1261" s="2" t="s">
        <v>3305</v>
      </c>
      <c r="E1261" s="3">
        <v>44601</v>
      </c>
      <c r="F1261" s="22">
        <v>2022</v>
      </c>
      <c r="G1261" s="2">
        <f>VLOOKUP(Revised!F1261,Mapping!$H:$I,2,FALSE)</f>
        <v>4</v>
      </c>
      <c r="H1261" s="2">
        <f>VLOOKUP(Revised!G1261,Mapping!$H:$I,2,FALSE)</f>
        <v>4</v>
      </c>
      <c r="I1261" s="2">
        <f>VLOOKUP(Revised!H1261,Mapping!$H:$I,2,FALSE)</f>
        <v>4</v>
      </c>
      <c r="J1261" s="2">
        <f>VLOOKUP(Revised!I1261,Mapping!$H:$I,2,FALSE)</f>
        <v>4</v>
      </c>
      <c r="K1261" s="2">
        <f>VLOOKUP(Revised!J1261,Mapping!$H:$I,2,FALSE)</f>
        <v>4</v>
      </c>
      <c r="L1261" s="2">
        <f>VLOOKUP(Revised!K1261,Mapping!$H:$I,2,FALSE)</f>
        <v>4</v>
      </c>
      <c r="M1261" s="2">
        <f>VLOOKUP(Revised!L1261,Mapping!$H:$I,2,FALSE)</f>
        <v>4</v>
      </c>
      <c r="N1261" s="2">
        <f>VLOOKUP(Revised!M1261,Mapping!$H:$I,2,FALSE)</f>
        <v>4</v>
      </c>
      <c r="O1261" s="2">
        <f>VLOOKUP(Revised!N1261,Mapping!$H:$I,2,FALSE)</f>
        <v>4</v>
      </c>
      <c r="P1261" s="2">
        <f>VLOOKUP(Revised!O1261,Mapping!$H:$I,2,FALSE)</f>
        <v>4</v>
      </c>
      <c r="Q1261" s="2">
        <f>VLOOKUP(Revised!P1261,Mapping!$H:$I,2,FALSE)</f>
        <v>4</v>
      </c>
      <c r="R1261" s="2">
        <f>VLOOKUP(Revised!Q1261,Mapping!$K:$L,2,FALSE)</f>
        <v>3</v>
      </c>
      <c r="S1261" s="2">
        <f>VLOOKUP(Revised!R1261,Mapping!$K:$L,2,FALSE)</f>
        <v>3</v>
      </c>
      <c r="T1261" s="2"/>
      <c r="U1261" s="2"/>
      <c r="V1261" s="2"/>
    </row>
    <row r="1262" spans="1:22" hidden="1" x14ac:dyDescent="0.2">
      <c r="A1262">
        <v>1261</v>
      </c>
      <c r="B1262" s="1">
        <v>44606.50949074074</v>
      </c>
      <c r="C1262" s="2" t="s">
        <v>3301</v>
      </c>
      <c r="D1262" s="2" t="s">
        <v>3305</v>
      </c>
      <c r="E1262" s="3">
        <v>44601</v>
      </c>
      <c r="F1262" s="22">
        <v>2022</v>
      </c>
      <c r="G1262" s="2">
        <f>VLOOKUP(Revised!F1262,Mapping!$H:$I,2,FALSE)</f>
        <v>4</v>
      </c>
      <c r="H1262" s="2">
        <f>VLOOKUP(Revised!G1262,Mapping!$H:$I,2,FALSE)</f>
        <v>4</v>
      </c>
      <c r="I1262" s="2">
        <f>VLOOKUP(Revised!H1262,Mapping!$H:$I,2,FALSE)</f>
        <v>4</v>
      </c>
      <c r="J1262" s="2">
        <f>VLOOKUP(Revised!I1262,Mapping!$H:$I,2,FALSE)</f>
        <v>4</v>
      </c>
      <c r="K1262" s="2">
        <f>VLOOKUP(Revised!J1262,Mapping!$H:$I,2,FALSE)</f>
        <v>4</v>
      </c>
      <c r="L1262" s="2">
        <f>VLOOKUP(Revised!K1262,Mapping!$H:$I,2,FALSE)</f>
        <v>4</v>
      </c>
      <c r="M1262" s="2">
        <f>VLOOKUP(Revised!L1262,Mapping!$H:$I,2,FALSE)</f>
        <v>4</v>
      </c>
      <c r="N1262" s="2">
        <f>VLOOKUP(Revised!M1262,Mapping!$H:$I,2,FALSE)</f>
        <v>5</v>
      </c>
      <c r="O1262" s="2">
        <f>VLOOKUP(Revised!N1262,Mapping!$H:$I,2,FALSE)</f>
        <v>4</v>
      </c>
      <c r="P1262" s="2">
        <f>VLOOKUP(Revised!O1262,Mapping!$H:$I,2,FALSE)</f>
        <v>4</v>
      </c>
      <c r="Q1262" s="2">
        <f>VLOOKUP(Revised!P1262,Mapping!$H:$I,2,FALSE)</f>
        <v>4</v>
      </c>
      <c r="R1262" s="2">
        <f>VLOOKUP(Revised!Q1262,Mapping!$K:$L,2,FALSE)</f>
        <v>3</v>
      </c>
      <c r="S1262" s="2">
        <f>VLOOKUP(Revised!R1262,Mapping!$K:$L,2,FALSE)</f>
        <v>3</v>
      </c>
      <c r="T1262" s="2" t="s">
        <v>1236</v>
      </c>
      <c r="U1262" s="2" t="s">
        <v>1237</v>
      </c>
      <c r="V1262" s="2"/>
    </row>
    <row r="1263" spans="1:22" hidden="1" x14ac:dyDescent="0.2">
      <c r="A1263">
        <v>1262</v>
      </c>
      <c r="B1263" s="1">
        <v>44610.543263888889</v>
      </c>
      <c r="C1263" s="2" t="s">
        <v>3301</v>
      </c>
      <c r="D1263" s="2" t="s">
        <v>3305</v>
      </c>
      <c r="E1263" s="3">
        <v>44610</v>
      </c>
      <c r="F1263" s="22">
        <v>2022</v>
      </c>
      <c r="G1263" s="2">
        <f>VLOOKUP(Revised!F1263,Mapping!$H:$I,2,FALSE)</f>
        <v>5</v>
      </c>
      <c r="H1263" s="2">
        <f>VLOOKUP(Revised!G1263,Mapping!$H:$I,2,FALSE)</f>
        <v>5</v>
      </c>
      <c r="I1263" s="2">
        <f>VLOOKUP(Revised!H1263,Mapping!$H:$I,2,FALSE)</f>
        <v>5</v>
      </c>
      <c r="J1263" s="2">
        <f>VLOOKUP(Revised!I1263,Mapping!$H:$I,2,FALSE)</f>
        <v>5</v>
      </c>
      <c r="K1263" s="2">
        <f>VLOOKUP(Revised!J1263,Mapping!$H:$I,2,FALSE)</f>
        <v>5</v>
      </c>
      <c r="L1263" s="2">
        <f>VLOOKUP(Revised!K1263,Mapping!$H:$I,2,FALSE)</f>
        <v>5</v>
      </c>
      <c r="M1263" s="2">
        <f>VLOOKUP(Revised!L1263,Mapping!$H:$I,2,FALSE)</f>
        <v>5</v>
      </c>
      <c r="N1263" s="2">
        <f>VLOOKUP(Revised!M1263,Mapping!$H:$I,2,FALSE)</f>
        <v>4</v>
      </c>
      <c r="O1263" s="2">
        <f>VLOOKUP(Revised!N1263,Mapping!$H:$I,2,FALSE)</f>
        <v>4</v>
      </c>
      <c r="P1263" s="2">
        <f>VLOOKUP(Revised!O1263,Mapping!$H:$I,2,FALSE)</f>
        <v>5</v>
      </c>
      <c r="Q1263" s="2">
        <f>VLOOKUP(Revised!P1263,Mapping!$H:$I,2,FALSE)</f>
        <v>5</v>
      </c>
      <c r="R1263" s="2">
        <f>VLOOKUP(Revised!Q1263,Mapping!$K:$L,2,FALSE)</f>
        <v>3</v>
      </c>
      <c r="S1263" s="2">
        <f>VLOOKUP(Revised!R1263,Mapping!$K:$L,2,FALSE)</f>
        <v>5</v>
      </c>
      <c r="T1263" s="2"/>
      <c r="U1263" s="2"/>
      <c r="V1263" s="2"/>
    </row>
    <row r="1264" spans="1:22" hidden="1" x14ac:dyDescent="0.2">
      <c r="A1264">
        <v>1263</v>
      </c>
      <c r="B1264" s="1">
        <v>44610.543854166666</v>
      </c>
      <c r="C1264" s="2" t="s">
        <v>3301</v>
      </c>
      <c r="D1264" s="2" t="s">
        <v>3305</v>
      </c>
      <c r="E1264" s="3">
        <v>44610</v>
      </c>
      <c r="F1264" s="22">
        <v>2022</v>
      </c>
      <c r="G1264" s="2">
        <f>VLOOKUP(Revised!F1264,Mapping!$H:$I,2,FALSE)</f>
        <v>5</v>
      </c>
      <c r="H1264" s="2">
        <f>VLOOKUP(Revised!G1264,Mapping!$H:$I,2,FALSE)</f>
        <v>5</v>
      </c>
      <c r="I1264" s="2">
        <f>VLOOKUP(Revised!H1264,Mapping!$H:$I,2,FALSE)</f>
        <v>5</v>
      </c>
      <c r="J1264" s="2">
        <f>VLOOKUP(Revised!I1264,Mapping!$H:$I,2,FALSE)</f>
        <v>5</v>
      </c>
      <c r="K1264" s="2">
        <f>VLOOKUP(Revised!J1264,Mapping!$H:$I,2,FALSE)</f>
        <v>5</v>
      </c>
      <c r="L1264" s="2">
        <f>VLOOKUP(Revised!K1264,Mapping!$H:$I,2,FALSE)</f>
        <v>5</v>
      </c>
      <c r="M1264" s="2">
        <f>VLOOKUP(Revised!L1264,Mapping!$H:$I,2,FALSE)</f>
        <v>5</v>
      </c>
      <c r="N1264" s="2">
        <f>VLOOKUP(Revised!M1264,Mapping!$H:$I,2,FALSE)</f>
        <v>4</v>
      </c>
      <c r="O1264" s="2">
        <f>VLOOKUP(Revised!N1264,Mapping!$H:$I,2,FALSE)</f>
        <v>4</v>
      </c>
      <c r="P1264" s="2">
        <f>VLOOKUP(Revised!O1264,Mapping!$H:$I,2,FALSE)</f>
        <v>4</v>
      </c>
      <c r="Q1264" s="2">
        <f>VLOOKUP(Revised!P1264,Mapping!$H:$I,2,FALSE)</f>
        <v>5</v>
      </c>
      <c r="R1264" s="2">
        <f>VLOOKUP(Revised!Q1264,Mapping!$K:$L,2,FALSE)</f>
        <v>5</v>
      </c>
      <c r="S1264" s="2">
        <f>VLOOKUP(Revised!R1264,Mapping!$K:$L,2,FALSE)</f>
        <v>3</v>
      </c>
      <c r="T1264" s="2" t="s">
        <v>1262</v>
      </c>
      <c r="U1264" s="2"/>
      <c r="V1264" s="2"/>
    </row>
    <row r="1265" spans="1:22" hidden="1" x14ac:dyDescent="0.2">
      <c r="A1265">
        <v>1264</v>
      </c>
      <c r="B1265" s="1">
        <v>44610.543877314813</v>
      </c>
      <c r="C1265" s="2" t="s">
        <v>3301</v>
      </c>
      <c r="D1265" s="2" t="s">
        <v>3305</v>
      </c>
      <c r="E1265" s="3">
        <v>44610</v>
      </c>
      <c r="F1265" s="22">
        <v>2022</v>
      </c>
      <c r="G1265" s="2">
        <f>VLOOKUP(Revised!F1265,Mapping!$H:$I,2,FALSE)</f>
        <v>5</v>
      </c>
      <c r="H1265" s="2">
        <f>VLOOKUP(Revised!G1265,Mapping!$H:$I,2,FALSE)</f>
        <v>5</v>
      </c>
      <c r="I1265" s="2">
        <f>VLOOKUP(Revised!H1265,Mapping!$H:$I,2,FALSE)</f>
        <v>5</v>
      </c>
      <c r="J1265" s="2">
        <f>VLOOKUP(Revised!I1265,Mapping!$H:$I,2,FALSE)</f>
        <v>5</v>
      </c>
      <c r="K1265" s="2">
        <f>VLOOKUP(Revised!J1265,Mapping!$H:$I,2,FALSE)</f>
        <v>5</v>
      </c>
      <c r="L1265" s="2">
        <f>VLOOKUP(Revised!K1265,Mapping!$H:$I,2,FALSE)</f>
        <v>5</v>
      </c>
      <c r="M1265" s="2">
        <f>VLOOKUP(Revised!L1265,Mapping!$H:$I,2,FALSE)</f>
        <v>5</v>
      </c>
      <c r="N1265" s="2">
        <f>VLOOKUP(Revised!M1265,Mapping!$H:$I,2,FALSE)</f>
        <v>4</v>
      </c>
      <c r="O1265" s="2">
        <f>VLOOKUP(Revised!N1265,Mapping!$H:$I,2,FALSE)</f>
        <v>4</v>
      </c>
      <c r="P1265" s="2">
        <f>VLOOKUP(Revised!O1265,Mapping!$H:$I,2,FALSE)</f>
        <v>5</v>
      </c>
      <c r="Q1265" s="2">
        <f>VLOOKUP(Revised!P1265,Mapping!$H:$I,2,FALSE)</f>
        <v>5</v>
      </c>
      <c r="R1265" s="2">
        <f>VLOOKUP(Revised!Q1265,Mapping!$K:$L,2,FALSE)</f>
        <v>5</v>
      </c>
      <c r="S1265" s="2">
        <f>VLOOKUP(Revised!R1265,Mapping!$K:$L,2,FALSE)</f>
        <v>5</v>
      </c>
      <c r="T1265" s="2"/>
      <c r="U1265" s="2"/>
      <c r="V1265" s="2"/>
    </row>
    <row r="1266" spans="1:22" hidden="1" x14ac:dyDescent="0.2">
      <c r="A1266">
        <v>1265</v>
      </c>
      <c r="B1266" s="1">
        <v>44610.544039351851</v>
      </c>
      <c r="C1266" s="2" t="s">
        <v>3301</v>
      </c>
      <c r="D1266" s="2" t="s">
        <v>3305</v>
      </c>
      <c r="E1266" s="3">
        <v>44610</v>
      </c>
      <c r="F1266" s="22">
        <v>2022</v>
      </c>
      <c r="G1266" s="2">
        <f>VLOOKUP(Revised!F1266,Mapping!$H:$I,2,FALSE)</f>
        <v>4</v>
      </c>
      <c r="H1266" s="2">
        <f>VLOOKUP(Revised!G1266,Mapping!$H:$I,2,FALSE)</f>
        <v>5</v>
      </c>
      <c r="I1266" s="2">
        <f>VLOOKUP(Revised!H1266,Mapping!$H:$I,2,FALSE)</f>
        <v>5</v>
      </c>
      <c r="J1266" s="2">
        <f>VLOOKUP(Revised!I1266,Mapping!$H:$I,2,FALSE)</f>
        <v>4</v>
      </c>
      <c r="K1266" s="2">
        <f>VLOOKUP(Revised!J1266,Mapping!$H:$I,2,FALSE)</f>
        <v>5</v>
      </c>
      <c r="L1266" s="2">
        <f>VLOOKUP(Revised!K1266,Mapping!$H:$I,2,FALSE)</f>
        <v>4</v>
      </c>
      <c r="M1266" s="2">
        <f>VLOOKUP(Revised!L1266,Mapping!$H:$I,2,FALSE)</f>
        <v>5</v>
      </c>
      <c r="N1266" s="2">
        <f>VLOOKUP(Revised!M1266,Mapping!$H:$I,2,FALSE)</f>
        <v>5</v>
      </c>
      <c r="O1266" s="2">
        <f>VLOOKUP(Revised!N1266,Mapping!$H:$I,2,FALSE)</f>
        <v>5</v>
      </c>
      <c r="P1266" s="2">
        <f>VLOOKUP(Revised!O1266,Mapping!$H:$I,2,FALSE)</f>
        <v>4</v>
      </c>
      <c r="Q1266" s="2">
        <f>VLOOKUP(Revised!P1266,Mapping!$H:$I,2,FALSE)</f>
        <v>5</v>
      </c>
      <c r="R1266" s="2">
        <f>VLOOKUP(Revised!Q1266,Mapping!$K:$L,2,FALSE)</f>
        <v>5</v>
      </c>
      <c r="S1266" s="2">
        <f>VLOOKUP(Revised!R1266,Mapping!$K:$L,2,FALSE)</f>
        <v>5</v>
      </c>
      <c r="T1266" s="2" t="s">
        <v>1264</v>
      </c>
      <c r="U1266" s="2"/>
      <c r="V1266" s="2"/>
    </row>
    <row r="1267" spans="1:22" hidden="1" x14ac:dyDescent="0.2">
      <c r="A1267">
        <v>1266</v>
      </c>
      <c r="B1267" s="1">
        <v>44610.544166666667</v>
      </c>
      <c r="C1267" s="2" t="s">
        <v>3301</v>
      </c>
      <c r="D1267" s="2" t="s">
        <v>3305</v>
      </c>
      <c r="E1267" s="3">
        <v>44610</v>
      </c>
      <c r="F1267" s="22">
        <v>2022</v>
      </c>
      <c r="G1267" s="2">
        <f>VLOOKUP(Revised!F1267,Mapping!$H:$I,2,FALSE)</f>
        <v>5</v>
      </c>
      <c r="H1267" s="2">
        <f>VLOOKUP(Revised!G1267,Mapping!$H:$I,2,FALSE)</f>
        <v>5</v>
      </c>
      <c r="I1267" s="2">
        <f>VLOOKUP(Revised!H1267,Mapping!$H:$I,2,FALSE)</f>
        <v>5</v>
      </c>
      <c r="J1267" s="2">
        <f>VLOOKUP(Revised!I1267,Mapping!$H:$I,2,FALSE)</f>
        <v>4</v>
      </c>
      <c r="K1267" s="2">
        <f>VLOOKUP(Revised!J1267,Mapping!$H:$I,2,FALSE)</f>
        <v>4</v>
      </c>
      <c r="L1267" s="2">
        <f>VLOOKUP(Revised!K1267,Mapping!$H:$I,2,FALSE)</f>
        <v>4</v>
      </c>
      <c r="M1267" s="2">
        <f>VLOOKUP(Revised!L1267,Mapping!$H:$I,2,FALSE)</f>
        <v>4</v>
      </c>
      <c r="N1267" s="2">
        <f>VLOOKUP(Revised!M1267,Mapping!$H:$I,2,FALSE)</f>
        <v>5</v>
      </c>
      <c r="O1267" s="2">
        <f>VLOOKUP(Revised!N1267,Mapping!$H:$I,2,FALSE)</f>
        <v>5</v>
      </c>
      <c r="P1267" s="2">
        <f>VLOOKUP(Revised!O1267,Mapping!$H:$I,2,FALSE)</f>
        <v>4</v>
      </c>
      <c r="Q1267" s="2">
        <f>VLOOKUP(Revised!P1267,Mapping!$H:$I,2,FALSE)</f>
        <v>4</v>
      </c>
      <c r="R1267" s="2">
        <f>VLOOKUP(Revised!Q1267,Mapping!$K:$L,2,FALSE)</f>
        <v>3</v>
      </c>
      <c r="S1267" s="2">
        <f>VLOOKUP(Revised!R1267,Mapping!$K:$L,2,FALSE)</f>
        <v>3</v>
      </c>
      <c r="T1267" s="2" t="s">
        <v>1265</v>
      </c>
      <c r="U1267" s="2"/>
      <c r="V1267" s="2"/>
    </row>
    <row r="1268" spans="1:22" hidden="1" x14ac:dyDescent="0.2">
      <c r="A1268">
        <v>1267</v>
      </c>
      <c r="B1268" s="1">
        <v>44610.54451388889</v>
      </c>
      <c r="C1268" s="2" t="s">
        <v>3301</v>
      </c>
      <c r="D1268" s="2" t="s">
        <v>3305</v>
      </c>
      <c r="E1268" s="3">
        <v>44610</v>
      </c>
      <c r="F1268" s="22">
        <v>2022</v>
      </c>
      <c r="G1268" s="2">
        <f>VLOOKUP(Revised!F1268,Mapping!$H:$I,2,FALSE)</f>
        <v>5</v>
      </c>
      <c r="H1268" s="2">
        <f>VLOOKUP(Revised!G1268,Mapping!$H:$I,2,FALSE)</f>
        <v>5</v>
      </c>
      <c r="I1268" s="2">
        <f>VLOOKUP(Revised!H1268,Mapping!$H:$I,2,FALSE)</f>
        <v>5</v>
      </c>
      <c r="J1268" s="2">
        <f>VLOOKUP(Revised!I1268,Mapping!$H:$I,2,FALSE)</f>
        <v>5</v>
      </c>
      <c r="K1268" s="2">
        <f>VLOOKUP(Revised!J1268,Mapping!$H:$I,2,FALSE)</f>
        <v>5</v>
      </c>
      <c r="L1268" s="2">
        <f>VLOOKUP(Revised!K1268,Mapping!$H:$I,2,FALSE)</f>
        <v>5</v>
      </c>
      <c r="M1268" s="2">
        <f>VLOOKUP(Revised!L1268,Mapping!$H:$I,2,FALSE)</f>
        <v>5</v>
      </c>
      <c r="N1268" s="2">
        <f>VLOOKUP(Revised!M1268,Mapping!$H:$I,2,FALSE)</f>
        <v>4</v>
      </c>
      <c r="O1268" s="2">
        <f>VLOOKUP(Revised!N1268,Mapping!$H:$I,2,FALSE)</f>
        <v>4</v>
      </c>
      <c r="P1268" s="2">
        <f>VLOOKUP(Revised!O1268,Mapping!$H:$I,2,FALSE)</f>
        <v>4</v>
      </c>
      <c r="Q1268" s="2">
        <f>VLOOKUP(Revised!P1268,Mapping!$H:$I,2,FALSE)</f>
        <v>5</v>
      </c>
      <c r="R1268" s="2">
        <f>VLOOKUP(Revised!Q1268,Mapping!$K:$L,2,FALSE)</f>
        <v>5</v>
      </c>
      <c r="S1268" s="2">
        <f>VLOOKUP(Revised!R1268,Mapping!$K:$L,2,FALSE)</f>
        <v>3</v>
      </c>
      <c r="T1268" s="2"/>
      <c r="U1268" s="2"/>
      <c r="V1268" s="2"/>
    </row>
    <row r="1269" spans="1:22" hidden="1" x14ac:dyDescent="0.2">
      <c r="A1269">
        <v>1268</v>
      </c>
      <c r="B1269" s="1">
        <v>44610.545648148145</v>
      </c>
      <c r="C1269" s="2" t="s">
        <v>3301</v>
      </c>
      <c r="D1269" s="2" t="s">
        <v>3305</v>
      </c>
      <c r="E1269" s="3">
        <v>44610</v>
      </c>
      <c r="F1269" s="22">
        <v>2022</v>
      </c>
      <c r="G1269" s="2">
        <f>VLOOKUP(Revised!F1269,Mapping!$H:$I,2,FALSE)</f>
        <v>5</v>
      </c>
      <c r="H1269" s="2">
        <f>VLOOKUP(Revised!G1269,Mapping!$H:$I,2,FALSE)</f>
        <v>5</v>
      </c>
      <c r="I1269" s="2">
        <f>VLOOKUP(Revised!H1269,Mapping!$H:$I,2,FALSE)</f>
        <v>5</v>
      </c>
      <c r="J1269" s="2">
        <f>VLOOKUP(Revised!I1269,Mapping!$H:$I,2,FALSE)</f>
        <v>5</v>
      </c>
      <c r="K1269" s="2">
        <f>VLOOKUP(Revised!J1269,Mapping!$H:$I,2,FALSE)</f>
        <v>5</v>
      </c>
      <c r="L1269" s="2">
        <f>VLOOKUP(Revised!K1269,Mapping!$H:$I,2,FALSE)</f>
        <v>5</v>
      </c>
      <c r="M1269" s="2">
        <f>VLOOKUP(Revised!L1269,Mapping!$H:$I,2,FALSE)</f>
        <v>5</v>
      </c>
      <c r="N1269" s="2">
        <f>VLOOKUP(Revised!M1269,Mapping!$H:$I,2,FALSE)</f>
        <v>4</v>
      </c>
      <c r="O1269" s="2">
        <f>VLOOKUP(Revised!N1269,Mapping!$H:$I,2,FALSE)</f>
        <v>4</v>
      </c>
      <c r="P1269" s="2">
        <f>VLOOKUP(Revised!O1269,Mapping!$H:$I,2,FALSE)</f>
        <v>5</v>
      </c>
      <c r="Q1269" s="2">
        <f>VLOOKUP(Revised!P1269,Mapping!$H:$I,2,FALSE)</f>
        <v>5</v>
      </c>
      <c r="R1269" s="2">
        <f>VLOOKUP(Revised!Q1269,Mapping!$K:$L,2,FALSE)</f>
        <v>5</v>
      </c>
      <c r="S1269" s="2">
        <f>VLOOKUP(Revised!R1269,Mapping!$K:$L,2,FALSE)</f>
        <v>5</v>
      </c>
      <c r="T1269" s="2"/>
      <c r="U1269" s="2"/>
      <c r="V1269" s="2"/>
    </row>
    <row r="1270" spans="1:22" hidden="1" x14ac:dyDescent="0.2">
      <c r="A1270">
        <v>1269</v>
      </c>
      <c r="B1270" s="1">
        <v>44610.550474537034</v>
      </c>
      <c r="C1270" s="2" t="s">
        <v>3301</v>
      </c>
      <c r="D1270" s="2" t="s">
        <v>3305</v>
      </c>
      <c r="E1270" s="3">
        <v>44610</v>
      </c>
      <c r="F1270" s="22">
        <v>2022</v>
      </c>
      <c r="G1270" s="2">
        <f>VLOOKUP(Revised!F1270,Mapping!$H:$I,2,FALSE)</f>
        <v>5</v>
      </c>
      <c r="H1270" s="2">
        <f>VLOOKUP(Revised!G1270,Mapping!$H:$I,2,FALSE)</f>
        <v>5</v>
      </c>
      <c r="I1270" s="2">
        <f>VLOOKUP(Revised!H1270,Mapping!$H:$I,2,FALSE)</f>
        <v>5</v>
      </c>
      <c r="J1270" s="2">
        <f>VLOOKUP(Revised!I1270,Mapping!$H:$I,2,FALSE)</f>
        <v>5</v>
      </c>
      <c r="K1270" s="2">
        <f>VLOOKUP(Revised!J1270,Mapping!$H:$I,2,FALSE)</f>
        <v>5</v>
      </c>
      <c r="L1270" s="2">
        <f>VLOOKUP(Revised!K1270,Mapping!$H:$I,2,FALSE)</f>
        <v>5</v>
      </c>
      <c r="M1270" s="2">
        <f>VLOOKUP(Revised!L1270,Mapping!$H:$I,2,FALSE)</f>
        <v>5</v>
      </c>
      <c r="N1270" s="2">
        <f>VLOOKUP(Revised!M1270,Mapping!$H:$I,2,FALSE)</f>
        <v>5</v>
      </c>
      <c r="O1270" s="2">
        <f>VLOOKUP(Revised!N1270,Mapping!$H:$I,2,FALSE)</f>
        <v>4</v>
      </c>
      <c r="P1270" s="2">
        <f>VLOOKUP(Revised!O1270,Mapping!$H:$I,2,FALSE)</f>
        <v>5</v>
      </c>
      <c r="Q1270" s="2">
        <f>VLOOKUP(Revised!P1270,Mapping!$H:$I,2,FALSE)</f>
        <v>5</v>
      </c>
      <c r="R1270" s="2">
        <f>VLOOKUP(Revised!Q1270,Mapping!$K:$L,2,FALSE)</f>
        <v>5</v>
      </c>
      <c r="S1270" s="2">
        <f>VLOOKUP(Revised!R1270,Mapping!$K:$L,2,FALSE)</f>
        <v>5</v>
      </c>
      <c r="T1270" s="2" t="s">
        <v>1267</v>
      </c>
      <c r="U1270" s="2"/>
      <c r="V1270" s="2"/>
    </row>
    <row r="1271" spans="1:22" hidden="1" x14ac:dyDescent="0.2">
      <c r="A1271">
        <v>1270</v>
      </c>
      <c r="B1271" s="1">
        <v>44638.537187499998</v>
      </c>
      <c r="C1271" s="2" t="s">
        <v>3301</v>
      </c>
      <c r="D1271" s="2" t="s">
        <v>3305</v>
      </c>
      <c r="E1271" s="3">
        <v>44638</v>
      </c>
      <c r="F1271" s="22">
        <v>2022</v>
      </c>
      <c r="G1271" s="2">
        <f>VLOOKUP(Revised!F1271,Mapping!$H:$I,2,FALSE)</f>
        <v>4</v>
      </c>
      <c r="H1271" s="2">
        <f>VLOOKUP(Revised!G1271,Mapping!$H:$I,2,FALSE)</f>
        <v>4</v>
      </c>
      <c r="I1271" s="2">
        <f>VLOOKUP(Revised!H1271,Mapping!$H:$I,2,FALSE)</f>
        <v>4</v>
      </c>
      <c r="J1271" s="2">
        <f>VLOOKUP(Revised!I1271,Mapping!$H:$I,2,FALSE)</f>
        <v>4</v>
      </c>
      <c r="K1271" s="2">
        <f>VLOOKUP(Revised!J1271,Mapping!$H:$I,2,FALSE)</f>
        <v>4</v>
      </c>
      <c r="L1271" s="2">
        <f>VLOOKUP(Revised!K1271,Mapping!$H:$I,2,FALSE)</f>
        <v>4</v>
      </c>
      <c r="M1271" s="2">
        <f>VLOOKUP(Revised!L1271,Mapping!$H:$I,2,FALSE)</f>
        <v>4</v>
      </c>
      <c r="N1271" s="2">
        <f>VLOOKUP(Revised!M1271,Mapping!$H:$I,2,FALSE)</f>
        <v>4</v>
      </c>
      <c r="O1271" s="2">
        <f>VLOOKUP(Revised!N1271,Mapping!$H:$I,2,FALSE)</f>
        <v>4</v>
      </c>
      <c r="P1271" s="2">
        <f>VLOOKUP(Revised!O1271,Mapping!$H:$I,2,FALSE)</f>
        <v>4</v>
      </c>
      <c r="Q1271" s="2">
        <f>VLOOKUP(Revised!P1271,Mapping!$H:$I,2,FALSE)</f>
        <v>4</v>
      </c>
      <c r="R1271" s="2">
        <f>VLOOKUP(Revised!Q1271,Mapping!$K:$L,2,FALSE)</f>
        <v>3</v>
      </c>
      <c r="S1271" s="2">
        <f>VLOOKUP(Revised!R1271,Mapping!$K:$L,2,FALSE)</f>
        <v>3</v>
      </c>
      <c r="T1271" s="2"/>
      <c r="U1271" s="2" t="s">
        <v>1294</v>
      </c>
      <c r="V1271" s="2"/>
    </row>
    <row r="1272" spans="1:22" hidden="1" x14ac:dyDescent="0.2">
      <c r="A1272">
        <v>1271</v>
      </c>
      <c r="B1272" s="1">
        <v>44638.539560185185</v>
      </c>
      <c r="C1272" s="2" t="s">
        <v>3301</v>
      </c>
      <c r="D1272" s="2" t="s">
        <v>3305</v>
      </c>
      <c r="E1272" s="3">
        <v>44638</v>
      </c>
      <c r="F1272" s="22">
        <v>2022</v>
      </c>
      <c r="G1272" s="2">
        <f>VLOOKUP(Revised!F1272,Mapping!$H:$I,2,FALSE)</f>
        <v>4</v>
      </c>
      <c r="H1272" s="2">
        <f>VLOOKUP(Revised!G1272,Mapping!$H:$I,2,FALSE)</f>
        <v>4</v>
      </c>
      <c r="I1272" s="2">
        <f>VLOOKUP(Revised!H1272,Mapping!$H:$I,2,FALSE)</f>
        <v>4</v>
      </c>
      <c r="J1272" s="2">
        <f>VLOOKUP(Revised!I1272,Mapping!$H:$I,2,FALSE)</f>
        <v>4</v>
      </c>
      <c r="K1272" s="2">
        <f>VLOOKUP(Revised!J1272,Mapping!$H:$I,2,FALSE)</f>
        <v>5</v>
      </c>
      <c r="L1272" s="2">
        <f>VLOOKUP(Revised!K1272,Mapping!$H:$I,2,FALSE)</f>
        <v>4</v>
      </c>
      <c r="M1272" s="2">
        <f>VLOOKUP(Revised!L1272,Mapping!$H:$I,2,FALSE)</f>
        <v>4</v>
      </c>
      <c r="N1272" s="2">
        <f>VLOOKUP(Revised!M1272,Mapping!$H:$I,2,FALSE)</f>
        <v>4</v>
      </c>
      <c r="O1272" s="2">
        <f>VLOOKUP(Revised!N1272,Mapping!$H:$I,2,FALSE)</f>
        <v>5</v>
      </c>
      <c r="P1272" s="2">
        <f>VLOOKUP(Revised!O1272,Mapping!$H:$I,2,FALSE)</f>
        <v>4</v>
      </c>
      <c r="Q1272" s="2">
        <f>VLOOKUP(Revised!P1272,Mapping!$H:$I,2,FALSE)</f>
        <v>5</v>
      </c>
      <c r="R1272" s="2">
        <f>VLOOKUP(Revised!Q1272,Mapping!$K:$L,2,FALSE)</f>
        <v>5</v>
      </c>
      <c r="S1272" s="2">
        <f>VLOOKUP(Revised!R1272,Mapping!$K:$L,2,FALSE)</f>
        <v>5</v>
      </c>
      <c r="T1272" s="2"/>
      <c r="U1272" s="2" t="s">
        <v>1295</v>
      </c>
      <c r="V1272" s="2"/>
    </row>
    <row r="1273" spans="1:22" hidden="1" x14ac:dyDescent="0.2">
      <c r="A1273">
        <v>1272</v>
      </c>
      <c r="B1273" s="1">
        <v>44638.54</v>
      </c>
      <c r="C1273" s="2" t="s">
        <v>3301</v>
      </c>
      <c r="D1273" s="2" t="s">
        <v>3305</v>
      </c>
      <c r="E1273" s="3">
        <v>44638</v>
      </c>
      <c r="F1273" s="22">
        <v>2022</v>
      </c>
      <c r="G1273" s="2">
        <f>VLOOKUP(Revised!F1273,Mapping!$H:$I,2,FALSE)</f>
        <v>5</v>
      </c>
      <c r="H1273" s="2">
        <f>VLOOKUP(Revised!G1273,Mapping!$H:$I,2,FALSE)</f>
        <v>5</v>
      </c>
      <c r="I1273" s="2">
        <f>VLOOKUP(Revised!H1273,Mapping!$H:$I,2,FALSE)</f>
        <v>5</v>
      </c>
      <c r="J1273" s="2">
        <f>VLOOKUP(Revised!I1273,Mapping!$H:$I,2,FALSE)</f>
        <v>5</v>
      </c>
      <c r="K1273" s="2">
        <f>VLOOKUP(Revised!J1273,Mapping!$H:$I,2,FALSE)</f>
        <v>5</v>
      </c>
      <c r="L1273" s="2">
        <f>VLOOKUP(Revised!K1273,Mapping!$H:$I,2,FALSE)</f>
        <v>5</v>
      </c>
      <c r="M1273" s="2">
        <f>VLOOKUP(Revised!L1273,Mapping!$H:$I,2,FALSE)</f>
        <v>5</v>
      </c>
      <c r="N1273" s="2">
        <f>VLOOKUP(Revised!M1273,Mapping!$H:$I,2,FALSE)</f>
        <v>5</v>
      </c>
      <c r="O1273" s="2">
        <f>VLOOKUP(Revised!N1273,Mapping!$H:$I,2,FALSE)</f>
        <v>5</v>
      </c>
      <c r="P1273" s="2">
        <f>VLOOKUP(Revised!O1273,Mapping!$H:$I,2,FALSE)</f>
        <v>5</v>
      </c>
      <c r="Q1273" s="2">
        <f>VLOOKUP(Revised!P1273,Mapping!$H:$I,2,FALSE)</f>
        <v>5</v>
      </c>
      <c r="R1273" s="2">
        <f>VLOOKUP(Revised!Q1273,Mapping!$K:$L,2,FALSE)</f>
        <v>5</v>
      </c>
      <c r="S1273" s="2">
        <f>VLOOKUP(Revised!R1273,Mapping!$K:$L,2,FALSE)</f>
        <v>5</v>
      </c>
      <c r="T1273" s="2"/>
      <c r="U1273" s="2" t="s">
        <v>3610</v>
      </c>
      <c r="V1273" s="2"/>
    </row>
    <row r="1274" spans="1:22" hidden="1" x14ac:dyDescent="0.2">
      <c r="A1274">
        <v>1273</v>
      </c>
      <c r="B1274" s="1">
        <v>44638.541701388887</v>
      </c>
      <c r="C1274" s="2" t="s">
        <v>3301</v>
      </c>
      <c r="D1274" s="2" t="s">
        <v>3305</v>
      </c>
      <c r="E1274" s="3">
        <v>44638</v>
      </c>
      <c r="F1274" s="22">
        <v>2022</v>
      </c>
      <c r="G1274" s="2">
        <f>VLOOKUP(Revised!F1274,Mapping!$H:$I,2,FALSE)</f>
        <v>5</v>
      </c>
      <c r="H1274" s="2">
        <f>VLOOKUP(Revised!G1274,Mapping!$H:$I,2,FALSE)</f>
        <v>5</v>
      </c>
      <c r="I1274" s="2">
        <f>VLOOKUP(Revised!H1274,Mapping!$H:$I,2,FALSE)</f>
        <v>5</v>
      </c>
      <c r="J1274" s="2">
        <f>VLOOKUP(Revised!I1274,Mapping!$H:$I,2,FALSE)</f>
        <v>5</v>
      </c>
      <c r="K1274" s="2">
        <f>VLOOKUP(Revised!J1274,Mapping!$H:$I,2,FALSE)</f>
        <v>5</v>
      </c>
      <c r="L1274" s="2">
        <f>VLOOKUP(Revised!K1274,Mapping!$H:$I,2,FALSE)</f>
        <v>5</v>
      </c>
      <c r="M1274" s="2">
        <f>VLOOKUP(Revised!L1274,Mapping!$H:$I,2,FALSE)</f>
        <v>5</v>
      </c>
      <c r="N1274" s="2">
        <f>VLOOKUP(Revised!M1274,Mapping!$H:$I,2,FALSE)</f>
        <v>4</v>
      </c>
      <c r="O1274" s="2">
        <f>VLOOKUP(Revised!N1274,Mapping!$H:$I,2,FALSE)</f>
        <v>4</v>
      </c>
      <c r="P1274" s="2">
        <f>VLOOKUP(Revised!O1274,Mapping!$H:$I,2,FALSE)</f>
        <v>5</v>
      </c>
      <c r="Q1274" s="2">
        <f>VLOOKUP(Revised!P1274,Mapping!$H:$I,2,FALSE)</f>
        <v>5</v>
      </c>
      <c r="R1274" s="2">
        <f>VLOOKUP(Revised!Q1274,Mapping!$K:$L,2,FALSE)</f>
        <v>5</v>
      </c>
      <c r="S1274" s="2">
        <f>VLOOKUP(Revised!R1274,Mapping!$K:$L,2,FALSE)</f>
        <v>5</v>
      </c>
      <c r="T1274" s="2" t="s">
        <v>1296</v>
      </c>
      <c r="U1274" s="2" t="s">
        <v>3351</v>
      </c>
      <c r="V1274" s="2"/>
    </row>
    <row r="1275" spans="1:22" hidden="1" x14ac:dyDescent="0.2">
      <c r="A1275">
        <v>1274</v>
      </c>
      <c r="B1275" s="1">
        <v>44638.541898148149</v>
      </c>
      <c r="C1275" s="2" t="s">
        <v>3301</v>
      </c>
      <c r="D1275" s="2" t="s">
        <v>3305</v>
      </c>
      <c r="E1275" s="3">
        <v>44638</v>
      </c>
      <c r="F1275" s="22">
        <v>2022</v>
      </c>
      <c r="G1275" s="2">
        <f>VLOOKUP(Revised!F1275,Mapping!$H:$I,2,FALSE)</f>
        <v>5</v>
      </c>
      <c r="H1275" s="2">
        <f>VLOOKUP(Revised!G1275,Mapping!$H:$I,2,FALSE)</f>
        <v>4</v>
      </c>
      <c r="I1275" s="2">
        <f>VLOOKUP(Revised!H1275,Mapping!$H:$I,2,FALSE)</f>
        <v>5</v>
      </c>
      <c r="J1275" s="2">
        <f>VLOOKUP(Revised!I1275,Mapping!$H:$I,2,FALSE)</f>
        <v>4</v>
      </c>
      <c r="K1275" s="2">
        <f>VLOOKUP(Revised!J1275,Mapping!$H:$I,2,FALSE)</f>
        <v>5</v>
      </c>
      <c r="L1275" s="2">
        <f>VLOOKUP(Revised!K1275,Mapping!$H:$I,2,FALSE)</f>
        <v>5</v>
      </c>
      <c r="M1275" s="2">
        <f>VLOOKUP(Revised!L1275,Mapping!$H:$I,2,FALSE)</f>
        <v>5</v>
      </c>
      <c r="N1275" s="2">
        <f>VLOOKUP(Revised!M1275,Mapping!$H:$I,2,FALSE)</f>
        <v>3</v>
      </c>
      <c r="O1275" s="2">
        <f>VLOOKUP(Revised!N1275,Mapping!$H:$I,2,FALSE)</f>
        <v>3</v>
      </c>
      <c r="P1275" s="2">
        <f>VLOOKUP(Revised!O1275,Mapping!$H:$I,2,FALSE)</f>
        <v>4</v>
      </c>
      <c r="Q1275" s="2">
        <f>VLOOKUP(Revised!P1275,Mapping!$H:$I,2,FALSE)</f>
        <v>4</v>
      </c>
      <c r="R1275" s="2">
        <f>VLOOKUP(Revised!Q1275,Mapping!$K:$L,2,FALSE)</f>
        <v>5</v>
      </c>
      <c r="S1275" s="2">
        <f>VLOOKUP(Revised!R1275,Mapping!$K:$L,2,FALSE)</f>
        <v>3</v>
      </c>
      <c r="T1275" s="2" t="s">
        <v>1297</v>
      </c>
      <c r="U1275" s="2" t="s">
        <v>1298</v>
      </c>
      <c r="V1275" s="2"/>
    </row>
    <row r="1276" spans="1:22" hidden="1" x14ac:dyDescent="0.2">
      <c r="A1276">
        <v>1275</v>
      </c>
      <c r="B1276" s="1">
        <v>44638.542268518519</v>
      </c>
      <c r="C1276" s="2" t="s">
        <v>3301</v>
      </c>
      <c r="D1276" s="2" t="s">
        <v>3305</v>
      </c>
      <c r="E1276" s="3">
        <v>44898</v>
      </c>
      <c r="F1276" s="22">
        <v>2022</v>
      </c>
      <c r="G1276" s="2">
        <f>VLOOKUP(Revised!F1276,Mapping!$H:$I,2,FALSE)</f>
        <v>5</v>
      </c>
      <c r="H1276" s="2">
        <f>VLOOKUP(Revised!G1276,Mapping!$H:$I,2,FALSE)</f>
        <v>5</v>
      </c>
      <c r="I1276" s="2">
        <f>VLOOKUP(Revised!H1276,Mapping!$H:$I,2,FALSE)</f>
        <v>5</v>
      </c>
      <c r="J1276" s="2">
        <f>VLOOKUP(Revised!I1276,Mapping!$H:$I,2,FALSE)</f>
        <v>5</v>
      </c>
      <c r="K1276" s="2">
        <f>VLOOKUP(Revised!J1276,Mapping!$H:$I,2,FALSE)</f>
        <v>5</v>
      </c>
      <c r="L1276" s="2">
        <f>VLOOKUP(Revised!K1276,Mapping!$H:$I,2,FALSE)</f>
        <v>5</v>
      </c>
      <c r="M1276" s="2">
        <f>VLOOKUP(Revised!L1276,Mapping!$H:$I,2,FALSE)</f>
        <v>5</v>
      </c>
      <c r="N1276" s="2">
        <f>VLOOKUP(Revised!M1276,Mapping!$H:$I,2,FALSE)</f>
        <v>4</v>
      </c>
      <c r="O1276" s="2">
        <f>VLOOKUP(Revised!N1276,Mapping!$H:$I,2,FALSE)</f>
        <v>4</v>
      </c>
      <c r="P1276" s="2">
        <f>VLOOKUP(Revised!O1276,Mapping!$H:$I,2,FALSE)</f>
        <v>5</v>
      </c>
      <c r="Q1276" s="2">
        <f>VLOOKUP(Revised!P1276,Mapping!$H:$I,2,FALSE)</f>
        <v>5</v>
      </c>
      <c r="R1276" s="2">
        <f>VLOOKUP(Revised!Q1276,Mapping!$K:$L,2,FALSE)</f>
        <v>5</v>
      </c>
      <c r="S1276" s="2">
        <f>VLOOKUP(Revised!R1276,Mapping!$K:$L,2,FALSE)</f>
        <v>5</v>
      </c>
      <c r="T1276" s="2" t="s">
        <v>1300</v>
      </c>
      <c r="U1276" s="2" t="s">
        <v>852</v>
      </c>
      <c r="V1276" s="2"/>
    </row>
    <row r="1277" spans="1:22" hidden="1" x14ac:dyDescent="0.2">
      <c r="A1277">
        <v>1276</v>
      </c>
      <c r="B1277" s="1">
        <v>44638.54241898148</v>
      </c>
      <c r="C1277" s="2" t="s">
        <v>3301</v>
      </c>
      <c r="D1277" s="2" t="s">
        <v>3305</v>
      </c>
      <c r="E1277" s="3">
        <v>44638</v>
      </c>
      <c r="F1277" s="22">
        <v>2022</v>
      </c>
      <c r="G1277" s="2">
        <f>VLOOKUP(Revised!F1277,Mapping!$H:$I,2,FALSE)</f>
        <v>3</v>
      </c>
      <c r="H1277" s="2">
        <f>VLOOKUP(Revised!G1277,Mapping!$H:$I,2,FALSE)</f>
        <v>4</v>
      </c>
      <c r="I1277" s="2">
        <f>VLOOKUP(Revised!H1277,Mapping!$H:$I,2,FALSE)</f>
        <v>4</v>
      </c>
      <c r="J1277" s="2">
        <f>VLOOKUP(Revised!I1277,Mapping!$H:$I,2,FALSE)</f>
        <v>3</v>
      </c>
      <c r="K1277" s="2">
        <f>VLOOKUP(Revised!J1277,Mapping!$H:$I,2,FALSE)</f>
        <v>3</v>
      </c>
      <c r="L1277" s="2">
        <f>VLOOKUP(Revised!K1277,Mapping!$H:$I,2,FALSE)</f>
        <v>4</v>
      </c>
      <c r="M1277" s="2">
        <f>VLOOKUP(Revised!L1277,Mapping!$H:$I,2,FALSE)</f>
        <v>3</v>
      </c>
      <c r="N1277" s="2">
        <f>VLOOKUP(Revised!M1277,Mapping!$H:$I,2,FALSE)</f>
        <v>2</v>
      </c>
      <c r="O1277" s="2">
        <f>VLOOKUP(Revised!N1277,Mapping!$H:$I,2,FALSE)</f>
        <v>3</v>
      </c>
      <c r="P1277" s="2">
        <f>VLOOKUP(Revised!O1277,Mapping!$H:$I,2,FALSE)</f>
        <v>3</v>
      </c>
      <c r="Q1277" s="2">
        <f>VLOOKUP(Revised!P1277,Mapping!$H:$I,2,FALSE)</f>
        <v>3</v>
      </c>
      <c r="R1277" s="2">
        <f>VLOOKUP(Revised!Q1277,Mapping!$K:$L,2,FALSE)</f>
        <v>3</v>
      </c>
      <c r="S1277" s="2">
        <f>VLOOKUP(Revised!R1277,Mapping!$K:$L,2,FALSE)</f>
        <v>4</v>
      </c>
      <c r="T1277" s="2"/>
      <c r="U1277" s="2" t="s">
        <v>1301</v>
      </c>
      <c r="V1277" s="2"/>
    </row>
    <row r="1278" spans="1:22" hidden="1" x14ac:dyDescent="0.2">
      <c r="A1278">
        <v>1277</v>
      </c>
      <c r="B1278" s="1">
        <v>44641.468819444446</v>
      </c>
      <c r="C1278" s="2" t="s">
        <v>3301</v>
      </c>
      <c r="D1278" s="2" t="s">
        <v>195</v>
      </c>
      <c r="E1278" s="3">
        <v>44641</v>
      </c>
      <c r="F1278" s="22">
        <v>2022</v>
      </c>
      <c r="G1278" s="2">
        <f>VLOOKUP(Revised!F1278,Mapping!$H:$I,2,FALSE)</f>
        <v>5</v>
      </c>
      <c r="H1278" s="2">
        <f>VLOOKUP(Revised!G1278,Mapping!$H:$I,2,FALSE)</f>
        <v>5</v>
      </c>
      <c r="I1278" s="2">
        <f>VLOOKUP(Revised!H1278,Mapping!$H:$I,2,FALSE)</f>
        <v>5</v>
      </c>
      <c r="J1278" s="2">
        <f>VLOOKUP(Revised!I1278,Mapping!$H:$I,2,FALSE)</f>
        <v>5</v>
      </c>
      <c r="K1278" s="2">
        <f>VLOOKUP(Revised!J1278,Mapping!$H:$I,2,FALSE)</f>
        <v>5</v>
      </c>
      <c r="L1278" s="2">
        <f>VLOOKUP(Revised!K1278,Mapping!$H:$I,2,FALSE)</f>
        <v>5</v>
      </c>
      <c r="M1278" s="2">
        <f>VLOOKUP(Revised!L1278,Mapping!$H:$I,2,FALSE)</f>
        <v>5</v>
      </c>
      <c r="N1278" s="2">
        <f>VLOOKUP(Revised!M1278,Mapping!$H:$I,2,FALSE)</f>
        <v>5</v>
      </c>
      <c r="O1278" s="2">
        <f>VLOOKUP(Revised!N1278,Mapping!$H:$I,2,FALSE)</f>
        <v>5</v>
      </c>
      <c r="P1278" s="2">
        <f>VLOOKUP(Revised!O1278,Mapping!$H:$I,2,FALSE)</f>
        <v>5</v>
      </c>
      <c r="Q1278" s="2">
        <f>VLOOKUP(Revised!P1278,Mapping!$H:$I,2,FALSE)</f>
        <v>5</v>
      </c>
      <c r="R1278" s="2">
        <f>VLOOKUP(Revised!Q1278,Mapping!$K:$L,2,FALSE)</f>
        <v>5</v>
      </c>
      <c r="S1278" s="2">
        <f>VLOOKUP(Revised!R1278,Mapping!$K:$L,2,FALSE)</f>
        <v>5</v>
      </c>
      <c r="T1278" s="2" t="s">
        <v>1302</v>
      </c>
      <c r="U1278" s="2" t="s">
        <v>3352</v>
      </c>
      <c r="V1278" s="2"/>
    </row>
    <row r="1279" spans="1:22" hidden="1" x14ac:dyDescent="0.2">
      <c r="A1279">
        <v>1278</v>
      </c>
      <c r="B1279" s="1">
        <v>44641.470706018517</v>
      </c>
      <c r="C1279" s="2" t="s">
        <v>3301</v>
      </c>
      <c r="D1279" s="2" t="s">
        <v>195</v>
      </c>
      <c r="E1279" s="3">
        <v>44641</v>
      </c>
      <c r="F1279" s="22">
        <v>2022</v>
      </c>
      <c r="G1279" s="2">
        <f>VLOOKUP(Revised!F1279,Mapping!$H:$I,2,FALSE)</f>
        <v>4</v>
      </c>
      <c r="H1279" s="2">
        <f>VLOOKUP(Revised!G1279,Mapping!$H:$I,2,FALSE)</f>
        <v>5</v>
      </c>
      <c r="I1279" s="2">
        <f>VLOOKUP(Revised!H1279,Mapping!$H:$I,2,FALSE)</f>
        <v>5</v>
      </c>
      <c r="J1279" s="2">
        <f>VLOOKUP(Revised!I1279,Mapping!$H:$I,2,FALSE)</f>
        <v>5</v>
      </c>
      <c r="K1279" s="2">
        <f>VLOOKUP(Revised!J1279,Mapping!$H:$I,2,FALSE)</f>
        <v>5</v>
      </c>
      <c r="L1279" s="2">
        <f>VLOOKUP(Revised!K1279,Mapping!$H:$I,2,FALSE)</f>
        <v>5</v>
      </c>
      <c r="M1279" s="2">
        <f>VLOOKUP(Revised!L1279,Mapping!$H:$I,2,FALSE)</f>
        <v>5</v>
      </c>
      <c r="N1279" s="2">
        <f>VLOOKUP(Revised!M1279,Mapping!$H:$I,2,FALSE)</f>
        <v>5</v>
      </c>
      <c r="O1279" s="2">
        <f>VLOOKUP(Revised!N1279,Mapping!$H:$I,2,FALSE)</f>
        <v>5</v>
      </c>
      <c r="P1279" s="2">
        <f>VLOOKUP(Revised!O1279,Mapping!$H:$I,2,FALSE)</f>
        <v>5</v>
      </c>
      <c r="Q1279" s="2">
        <f>VLOOKUP(Revised!P1279,Mapping!$H:$I,2,FALSE)</f>
        <v>5</v>
      </c>
      <c r="R1279" s="2">
        <f>VLOOKUP(Revised!Q1279,Mapping!$K:$L,2,FALSE)</f>
        <v>3</v>
      </c>
      <c r="S1279" s="2">
        <f>VLOOKUP(Revised!R1279,Mapping!$K:$L,2,FALSE)</f>
        <v>3</v>
      </c>
      <c r="T1279" s="2" t="s">
        <v>1303</v>
      </c>
      <c r="U1279" s="2" t="s">
        <v>1304</v>
      </c>
      <c r="V1279" s="2"/>
    </row>
    <row r="1280" spans="1:22" hidden="1" x14ac:dyDescent="0.2">
      <c r="A1280">
        <v>1279</v>
      </c>
      <c r="B1280" s="1">
        <v>44641.476666666669</v>
      </c>
      <c r="C1280" s="2" t="s">
        <v>3301</v>
      </c>
      <c r="D1280" s="2" t="s">
        <v>195</v>
      </c>
      <c r="E1280" s="3">
        <v>44641</v>
      </c>
      <c r="F1280" s="22">
        <v>2022</v>
      </c>
      <c r="G1280" s="2">
        <f>VLOOKUP(Revised!F1280,Mapping!$H:$I,2,FALSE)</f>
        <v>5</v>
      </c>
      <c r="H1280" s="2">
        <f>VLOOKUP(Revised!G1280,Mapping!$H:$I,2,FALSE)</f>
        <v>5</v>
      </c>
      <c r="I1280" s="2">
        <f>VLOOKUP(Revised!H1280,Mapping!$H:$I,2,FALSE)</f>
        <v>5</v>
      </c>
      <c r="J1280" s="2">
        <f>VLOOKUP(Revised!I1280,Mapping!$H:$I,2,FALSE)</f>
        <v>4</v>
      </c>
      <c r="K1280" s="2">
        <f>VLOOKUP(Revised!J1280,Mapping!$H:$I,2,FALSE)</f>
        <v>4</v>
      </c>
      <c r="L1280" s="2">
        <f>VLOOKUP(Revised!K1280,Mapping!$H:$I,2,FALSE)</f>
        <v>5</v>
      </c>
      <c r="M1280" s="2">
        <f>VLOOKUP(Revised!L1280,Mapping!$H:$I,2,FALSE)</f>
        <v>5</v>
      </c>
      <c r="N1280" s="2">
        <f>VLOOKUP(Revised!M1280,Mapping!$H:$I,2,FALSE)</f>
        <v>5</v>
      </c>
      <c r="O1280" s="2">
        <f>VLOOKUP(Revised!N1280,Mapping!$H:$I,2,FALSE)</f>
        <v>5</v>
      </c>
      <c r="P1280" s="2">
        <f>VLOOKUP(Revised!O1280,Mapping!$H:$I,2,FALSE)</f>
        <v>5</v>
      </c>
      <c r="Q1280" s="2">
        <f>VLOOKUP(Revised!P1280,Mapping!$H:$I,2,FALSE)</f>
        <v>5</v>
      </c>
      <c r="R1280" s="2">
        <f>VLOOKUP(Revised!Q1280,Mapping!$K:$L,2,FALSE)</f>
        <v>5</v>
      </c>
      <c r="S1280" s="2">
        <f>VLOOKUP(Revised!R1280,Mapping!$K:$L,2,FALSE)</f>
        <v>3</v>
      </c>
      <c r="T1280" s="2" t="s">
        <v>1306</v>
      </c>
      <c r="U1280" s="2" t="s">
        <v>3353</v>
      </c>
      <c r="V1280" s="2"/>
    </row>
    <row r="1281" spans="1:22" hidden="1" x14ac:dyDescent="0.2">
      <c r="A1281">
        <v>1280</v>
      </c>
      <c r="B1281" s="1">
        <v>44642.603344907409</v>
      </c>
      <c r="C1281" s="2" t="s">
        <v>3301</v>
      </c>
      <c r="D1281" s="2" t="s">
        <v>3305</v>
      </c>
      <c r="E1281" s="3">
        <v>44642</v>
      </c>
      <c r="F1281" s="22">
        <v>2022</v>
      </c>
      <c r="G1281" s="2">
        <f>VLOOKUP(Revised!F1281,Mapping!$H:$I,2,FALSE)</f>
        <v>4</v>
      </c>
      <c r="H1281" s="2">
        <f>VLOOKUP(Revised!G1281,Mapping!$H:$I,2,FALSE)</f>
        <v>4</v>
      </c>
      <c r="I1281" s="2">
        <f>VLOOKUP(Revised!H1281,Mapping!$H:$I,2,FALSE)</f>
        <v>4</v>
      </c>
      <c r="J1281" s="2">
        <f>VLOOKUP(Revised!I1281,Mapping!$H:$I,2,FALSE)</f>
        <v>4</v>
      </c>
      <c r="K1281" s="2">
        <f>VLOOKUP(Revised!J1281,Mapping!$H:$I,2,FALSE)</f>
        <v>4</v>
      </c>
      <c r="L1281" s="2">
        <f>VLOOKUP(Revised!K1281,Mapping!$H:$I,2,FALSE)</f>
        <v>4</v>
      </c>
      <c r="M1281" s="2">
        <f>VLOOKUP(Revised!L1281,Mapping!$H:$I,2,FALSE)</f>
        <v>4</v>
      </c>
      <c r="N1281" s="2">
        <f>VLOOKUP(Revised!M1281,Mapping!$H:$I,2,FALSE)</f>
        <v>4</v>
      </c>
      <c r="O1281" s="2">
        <f>VLOOKUP(Revised!N1281,Mapping!$H:$I,2,FALSE)</f>
        <v>4</v>
      </c>
      <c r="P1281" s="2">
        <f>VLOOKUP(Revised!O1281,Mapping!$H:$I,2,FALSE)</f>
        <v>4</v>
      </c>
      <c r="Q1281" s="2">
        <f>VLOOKUP(Revised!P1281,Mapping!$H:$I,2,FALSE)</f>
        <v>4</v>
      </c>
      <c r="R1281" s="2">
        <f>VLOOKUP(Revised!Q1281,Mapping!$K:$L,2,FALSE)</f>
        <v>3</v>
      </c>
      <c r="S1281" s="2">
        <f>VLOOKUP(Revised!R1281,Mapping!$K:$L,2,FALSE)</f>
        <v>5</v>
      </c>
      <c r="T1281" s="2"/>
      <c r="U1281" s="2"/>
      <c r="V1281" s="2"/>
    </row>
    <row r="1282" spans="1:22" hidden="1" x14ac:dyDescent="0.2">
      <c r="A1282">
        <v>1281</v>
      </c>
      <c r="B1282" s="1">
        <v>44642.603564814817</v>
      </c>
      <c r="C1282" s="2" t="s">
        <v>3301</v>
      </c>
      <c r="D1282" s="2" t="s">
        <v>3305</v>
      </c>
      <c r="E1282" s="3">
        <v>44642</v>
      </c>
      <c r="F1282" s="22">
        <v>2022</v>
      </c>
      <c r="G1282" s="2">
        <f>VLOOKUP(Revised!F1282,Mapping!$H:$I,2,FALSE)</f>
        <v>5</v>
      </c>
      <c r="H1282" s="2">
        <f>VLOOKUP(Revised!G1282,Mapping!$H:$I,2,FALSE)</f>
        <v>4</v>
      </c>
      <c r="I1282" s="2">
        <f>VLOOKUP(Revised!H1282,Mapping!$H:$I,2,FALSE)</f>
        <v>5</v>
      </c>
      <c r="J1282" s="2">
        <f>VLOOKUP(Revised!I1282,Mapping!$H:$I,2,FALSE)</f>
        <v>5</v>
      </c>
      <c r="K1282" s="2">
        <f>VLOOKUP(Revised!J1282,Mapping!$H:$I,2,FALSE)</f>
        <v>5</v>
      </c>
      <c r="L1282" s="2">
        <f>VLOOKUP(Revised!K1282,Mapping!$H:$I,2,FALSE)</f>
        <v>4</v>
      </c>
      <c r="M1282" s="2">
        <f>VLOOKUP(Revised!L1282,Mapping!$H:$I,2,FALSE)</f>
        <v>4</v>
      </c>
      <c r="N1282" s="2">
        <f>VLOOKUP(Revised!M1282,Mapping!$H:$I,2,FALSE)</f>
        <v>4</v>
      </c>
      <c r="O1282" s="2">
        <f>VLOOKUP(Revised!N1282,Mapping!$H:$I,2,FALSE)</f>
        <v>4</v>
      </c>
      <c r="P1282" s="2">
        <f>VLOOKUP(Revised!O1282,Mapping!$H:$I,2,FALSE)</f>
        <v>4</v>
      </c>
      <c r="Q1282" s="2">
        <f>VLOOKUP(Revised!P1282,Mapping!$H:$I,2,FALSE)</f>
        <v>4</v>
      </c>
      <c r="R1282" s="2">
        <f>VLOOKUP(Revised!Q1282,Mapping!$K:$L,2,FALSE)</f>
        <v>3</v>
      </c>
      <c r="S1282" s="2">
        <f>VLOOKUP(Revised!R1282,Mapping!$K:$L,2,FALSE)</f>
        <v>3</v>
      </c>
      <c r="T1282" s="2"/>
      <c r="U1282" s="2"/>
      <c r="V1282" s="2"/>
    </row>
    <row r="1283" spans="1:22" hidden="1" x14ac:dyDescent="0.2">
      <c r="A1283">
        <v>1282</v>
      </c>
      <c r="B1283" s="1">
        <v>44642.603645833333</v>
      </c>
      <c r="C1283" s="2" t="s">
        <v>3301</v>
      </c>
      <c r="D1283" s="2" t="s">
        <v>3305</v>
      </c>
      <c r="E1283" s="3">
        <v>44642</v>
      </c>
      <c r="F1283" s="22">
        <v>2022</v>
      </c>
      <c r="G1283" s="2">
        <f>VLOOKUP(Revised!F1283,Mapping!$H:$I,2,FALSE)</f>
        <v>4</v>
      </c>
      <c r="H1283" s="2">
        <f>VLOOKUP(Revised!G1283,Mapping!$H:$I,2,FALSE)</f>
        <v>4</v>
      </c>
      <c r="I1283" s="2">
        <f>VLOOKUP(Revised!H1283,Mapping!$H:$I,2,FALSE)</f>
        <v>5</v>
      </c>
      <c r="J1283" s="2">
        <f>VLOOKUP(Revised!I1283,Mapping!$H:$I,2,FALSE)</f>
        <v>5</v>
      </c>
      <c r="K1283" s="2">
        <f>VLOOKUP(Revised!J1283,Mapping!$H:$I,2,FALSE)</f>
        <v>5</v>
      </c>
      <c r="L1283" s="2">
        <f>VLOOKUP(Revised!K1283,Mapping!$H:$I,2,FALSE)</f>
        <v>5</v>
      </c>
      <c r="M1283" s="2">
        <f>VLOOKUP(Revised!L1283,Mapping!$H:$I,2,FALSE)</f>
        <v>4</v>
      </c>
      <c r="N1283" s="2">
        <f>VLOOKUP(Revised!M1283,Mapping!$H:$I,2,FALSE)</f>
        <v>4</v>
      </c>
      <c r="O1283" s="2">
        <f>VLOOKUP(Revised!N1283,Mapping!$H:$I,2,FALSE)</f>
        <v>4</v>
      </c>
      <c r="P1283" s="2">
        <f>VLOOKUP(Revised!O1283,Mapping!$H:$I,2,FALSE)</f>
        <v>4</v>
      </c>
      <c r="Q1283" s="2">
        <f>VLOOKUP(Revised!P1283,Mapping!$H:$I,2,FALSE)</f>
        <v>4</v>
      </c>
      <c r="R1283" s="2">
        <f>VLOOKUP(Revised!Q1283,Mapping!$K:$L,2,FALSE)</f>
        <v>3</v>
      </c>
      <c r="S1283" s="2">
        <f>VLOOKUP(Revised!R1283,Mapping!$K:$L,2,FALSE)</f>
        <v>3</v>
      </c>
      <c r="T1283" s="2"/>
      <c r="U1283" s="2"/>
      <c r="V1283" s="2"/>
    </row>
    <row r="1284" spans="1:22" hidden="1" x14ac:dyDescent="0.2">
      <c r="A1284">
        <v>1283</v>
      </c>
      <c r="B1284" s="1">
        <v>44642.603761574072</v>
      </c>
      <c r="C1284" s="2" t="s">
        <v>3301</v>
      </c>
      <c r="D1284" s="2" t="s">
        <v>3305</v>
      </c>
      <c r="E1284" s="3">
        <v>44642</v>
      </c>
      <c r="F1284" s="22">
        <v>2022</v>
      </c>
      <c r="G1284" s="2">
        <f>VLOOKUP(Revised!F1284,Mapping!$H:$I,2,FALSE)</f>
        <v>5</v>
      </c>
      <c r="H1284" s="2">
        <f>VLOOKUP(Revised!G1284,Mapping!$H:$I,2,FALSE)</f>
        <v>5</v>
      </c>
      <c r="I1284" s="2">
        <f>VLOOKUP(Revised!H1284,Mapping!$H:$I,2,FALSE)</f>
        <v>5</v>
      </c>
      <c r="J1284" s="2">
        <f>VLOOKUP(Revised!I1284,Mapping!$H:$I,2,FALSE)</f>
        <v>5</v>
      </c>
      <c r="K1284" s="2">
        <f>VLOOKUP(Revised!J1284,Mapping!$H:$I,2,FALSE)</f>
        <v>5</v>
      </c>
      <c r="L1284" s="2">
        <f>VLOOKUP(Revised!K1284,Mapping!$H:$I,2,FALSE)</f>
        <v>5</v>
      </c>
      <c r="M1284" s="2">
        <f>VLOOKUP(Revised!L1284,Mapping!$H:$I,2,FALSE)</f>
        <v>5</v>
      </c>
      <c r="N1284" s="2">
        <f>VLOOKUP(Revised!M1284,Mapping!$H:$I,2,FALSE)</f>
        <v>4</v>
      </c>
      <c r="O1284" s="2">
        <f>VLOOKUP(Revised!N1284,Mapping!$H:$I,2,FALSE)</f>
        <v>4</v>
      </c>
      <c r="P1284" s="2">
        <f>VLOOKUP(Revised!O1284,Mapping!$H:$I,2,FALSE)</f>
        <v>5</v>
      </c>
      <c r="Q1284" s="2">
        <f>VLOOKUP(Revised!P1284,Mapping!$H:$I,2,FALSE)</f>
        <v>5</v>
      </c>
      <c r="R1284" s="2">
        <f>VLOOKUP(Revised!Q1284,Mapping!$K:$L,2,FALSE)</f>
        <v>5</v>
      </c>
      <c r="S1284" s="2">
        <f>VLOOKUP(Revised!R1284,Mapping!$K:$L,2,FALSE)</f>
        <v>5</v>
      </c>
      <c r="T1284" s="2"/>
      <c r="U1284" s="2"/>
      <c r="V1284" s="2"/>
    </row>
    <row r="1285" spans="1:22" hidden="1" x14ac:dyDescent="0.2">
      <c r="A1285">
        <v>1284</v>
      </c>
      <c r="B1285" s="1">
        <v>44642.604085648149</v>
      </c>
      <c r="C1285" s="2" t="s">
        <v>3301</v>
      </c>
      <c r="D1285" s="2" t="s">
        <v>3305</v>
      </c>
      <c r="E1285" s="3">
        <v>44642</v>
      </c>
      <c r="F1285" s="22">
        <v>2022</v>
      </c>
      <c r="G1285" s="2">
        <f>VLOOKUP(Revised!F1285,Mapping!$H:$I,2,FALSE)</f>
        <v>4</v>
      </c>
      <c r="H1285" s="2">
        <f>VLOOKUP(Revised!G1285,Mapping!$H:$I,2,FALSE)</f>
        <v>5</v>
      </c>
      <c r="I1285" s="2">
        <f>VLOOKUP(Revised!H1285,Mapping!$H:$I,2,FALSE)</f>
        <v>4</v>
      </c>
      <c r="J1285" s="2">
        <f>VLOOKUP(Revised!I1285,Mapping!$H:$I,2,FALSE)</f>
        <v>4</v>
      </c>
      <c r="K1285" s="2">
        <f>VLOOKUP(Revised!J1285,Mapping!$H:$I,2,FALSE)</f>
        <v>4</v>
      </c>
      <c r="L1285" s="2">
        <f>VLOOKUP(Revised!K1285,Mapping!$H:$I,2,FALSE)</f>
        <v>4</v>
      </c>
      <c r="M1285" s="2">
        <f>VLOOKUP(Revised!L1285,Mapping!$H:$I,2,FALSE)</f>
        <v>4</v>
      </c>
      <c r="N1285" s="2">
        <f>VLOOKUP(Revised!M1285,Mapping!$H:$I,2,FALSE)</f>
        <v>5</v>
      </c>
      <c r="O1285" s="2">
        <f>VLOOKUP(Revised!N1285,Mapping!$H:$I,2,FALSE)</f>
        <v>5</v>
      </c>
      <c r="P1285" s="2">
        <f>VLOOKUP(Revised!O1285,Mapping!$H:$I,2,FALSE)</f>
        <v>4</v>
      </c>
      <c r="Q1285" s="2">
        <f>VLOOKUP(Revised!P1285,Mapping!$H:$I,2,FALSE)</f>
        <v>4</v>
      </c>
      <c r="R1285" s="2">
        <f>VLOOKUP(Revised!Q1285,Mapping!$K:$L,2,FALSE)</f>
        <v>3</v>
      </c>
      <c r="S1285" s="2">
        <f>VLOOKUP(Revised!R1285,Mapping!$K:$L,2,FALSE)</f>
        <v>3</v>
      </c>
      <c r="T1285" s="2" t="s">
        <v>1308</v>
      </c>
      <c r="U1285" s="2"/>
      <c r="V1285" s="2"/>
    </row>
    <row r="1286" spans="1:22" hidden="1" x14ac:dyDescent="0.2">
      <c r="A1286">
        <v>1285</v>
      </c>
      <c r="B1286" s="1">
        <v>44642.604097222225</v>
      </c>
      <c r="C1286" s="2" t="s">
        <v>3301</v>
      </c>
      <c r="D1286" s="2" t="s">
        <v>3305</v>
      </c>
      <c r="E1286" s="3">
        <v>44642</v>
      </c>
      <c r="F1286" s="22">
        <v>2022</v>
      </c>
      <c r="G1286" s="2">
        <f>VLOOKUP(Revised!F1286,Mapping!$H:$I,2,FALSE)</f>
        <v>5</v>
      </c>
      <c r="H1286" s="2">
        <f>VLOOKUP(Revised!G1286,Mapping!$H:$I,2,FALSE)</f>
        <v>5</v>
      </c>
      <c r="I1286" s="2">
        <f>VLOOKUP(Revised!H1286,Mapping!$H:$I,2,FALSE)</f>
        <v>5</v>
      </c>
      <c r="J1286" s="2">
        <f>VLOOKUP(Revised!I1286,Mapping!$H:$I,2,FALSE)</f>
        <v>5</v>
      </c>
      <c r="K1286" s="2">
        <f>VLOOKUP(Revised!J1286,Mapping!$H:$I,2,FALSE)</f>
        <v>5</v>
      </c>
      <c r="L1286" s="2">
        <f>VLOOKUP(Revised!K1286,Mapping!$H:$I,2,FALSE)</f>
        <v>5</v>
      </c>
      <c r="M1286" s="2">
        <f>VLOOKUP(Revised!L1286,Mapping!$H:$I,2,FALSE)</f>
        <v>5</v>
      </c>
      <c r="N1286" s="2">
        <f>VLOOKUP(Revised!M1286,Mapping!$H:$I,2,FALSE)</f>
        <v>5</v>
      </c>
      <c r="O1286" s="2">
        <f>VLOOKUP(Revised!N1286,Mapping!$H:$I,2,FALSE)</f>
        <v>5</v>
      </c>
      <c r="P1286" s="2">
        <f>VLOOKUP(Revised!O1286,Mapping!$H:$I,2,FALSE)</f>
        <v>5</v>
      </c>
      <c r="Q1286" s="2">
        <f>VLOOKUP(Revised!P1286,Mapping!$H:$I,2,FALSE)</f>
        <v>5</v>
      </c>
      <c r="R1286" s="2">
        <f>VLOOKUP(Revised!Q1286,Mapping!$K:$L,2,FALSE)</f>
        <v>5</v>
      </c>
      <c r="S1286" s="2">
        <f>VLOOKUP(Revised!R1286,Mapping!$K:$L,2,FALSE)</f>
        <v>5</v>
      </c>
      <c r="T1286" s="2" t="s">
        <v>1310</v>
      </c>
      <c r="U1286" s="2" t="s">
        <v>1311</v>
      </c>
      <c r="V1286" s="2"/>
    </row>
    <row r="1287" spans="1:22" hidden="1" x14ac:dyDescent="0.2">
      <c r="A1287">
        <v>1286</v>
      </c>
      <c r="B1287" s="1">
        <v>44642.60434027778</v>
      </c>
      <c r="C1287" s="2" t="s">
        <v>3301</v>
      </c>
      <c r="D1287" s="2" t="s">
        <v>3305</v>
      </c>
      <c r="E1287" s="3">
        <v>44642</v>
      </c>
      <c r="F1287" s="22">
        <v>2022</v>
      </c>
      <c r="G1287" s="2">
        <f>VLOOKUP(Revised!F1287,Mapping!$H:$I,2,FALSE)</f>
        <v>5</v>
      </c>
      <c r="H1287" s="2">
        <f>VLOOKUP(Revised!G1287,Mapping!$H:$I,2,FALSE)</f>
        <v>5</v>
      </c>
      <c r="I1287" s="2">
        <f>VLOOKUP(Revised!H1287,Mapping!$H:$I,2,FALSE)</f>
        <v>5</v>
      </c>
      <c r="J1287" s="2">
        <f>VLOOKUP(Revised!I1287,Mapping!$H:$I,2,FALSE)</f>
        <v>5</v>
      </c>
      <c r="K1287" s="2">
        <f>VLOOKUP(Revised!J1287,Mapping!$H:$I,2,FALSE)</f>
        <v>5</v>
      </c>
      <c r="L1287" s="2">
        <f>VLOOKUP(Revised!K1287,Mapping!$H:$I,2,FALSE)</f>
        <v>5</v>
      </c>
      <c r="M1287" s="2">
        <f>VLOOKUP(Revised!L1287,Mapping!$H:$I,2,FALSE)</f>
        <v>5</v>
      </c>
      <c r="N1287" s="2">
        <f>VLOOKUP(Revised!M1287,Mapping!$H:$I,2,FALSE)</f>
        <v>4</v>
      </c>
      <c r="O1287" s="2">
        <f>VLOOKUP(Revised!N1287,Mapping!$H:$I,2,FALSE)</f>
        <v>4</v>
      </c>
      <c r="P1287" s="2">
        <f>VLOOKUP(Revised!O1287,Mapping!$H:$I,2,FALSE)</f>
        <v>5</v>
      </c>
      <c r="Q1287" s="2">
        <f>VLOOKUP(Revised!P1287,Mapping!$H:$I,2,FALSE)</f>
        <v>4</v>
      </c>
      <c r="R1287" s="2">
        <f>VLOOKUP(Revised!Q1287,Mapping!$K:$L,2,FALSE)</f>
        <v>5</v>
      </c>
      <c r="S1287" s="2">
        <f>VLOOKUP(Revised!R1287,Mapping!$K:$L,2,FALSE)</f>
        <v>5</v>
      </c>
      <c r="T1287" s="2" t="s">
        <v>1312</v>
      </c>
      <c r="U1287" s="2"/>
      <c r="V1287" s="2"/>
    </row>
    <row r="1288" spans="1:22" hidden="1" x14ac:dyDescent="0.2">
      <c r="A1288">
        <v>1287</v>
      </c>
      <c r="B1288" s="1">
        <v>44642.604537037034</v>
      </c>
      <c r="C1288" s="2" t="s">
        <v>3301</v>
      </c>
      <c r="D1288" s="2" t="s">
        <v>3305</v>
      </c>
      <c r="E1288" s="3">
        <v>44642</v>
      </c>
      <c r="F1288" s="22">
        <v>2022</v>
      </c>
      <c r="G1288" s="2">
        <f>VLOOKUP(Revised!F1288,Mapping!$H:$I,2,FALSE)</f>
        <v>4</v>
      </c>
      <c r="H1288" s="2">
        <f>VLOOKUP(Revised!G1288,Mapping!$H:$I,2,FALSE)</f>
        <v>5</v>
      </c>
      <c r="I1288" s="2">
        <f>VLOOKUP(Revised!H1288,Mapping!$H:$I,2,FALSE)</f>
        <v>5</v>
      </c>
      <c r="J1288" s="2">
        <f>VLOOKUP(Revised!I1288,Mapping!$H:$I,2,FALSE)</f>
        <v>4</v>
      </c>
      <c r="K1288" s="2">
        <f>VLOOKUP(Revised!J1288,Mapping!$H:$I,2,FALSE)</f>
        <v>4</v>
      </c>
      <c r="L1288" s="2">
        <f>VLOOKUP(Revised!K1288,Mapping!$H:$I,2,FALSE)</f>
        <v>4</v>
      </c>
      <c r="M1288" s="2">
        <f>VLOOKUP(Revised!L1288,Mapping!$H:$I,2,FALSE)</f>
        <v>4</v>
      </c>
      <c r="N1288" s="2">
        <f>VLOOKUP(Revised!M1288,Mapping!$H:$I,2,FALSE)</f>
        <v>5</v>
      </c>
      <c r="O1288" s="2">
        <f>VLOOKUP(Revised!N1288,Mapping!$H:$I,2,FALSE)</f>
        <v>5</v>
      </c>
      <c r="P1288" s="2">
        <f>VLOOKUP(Revised!O1288,Mapping!$H:$I,2,FALSE)</f>
        <v>4</v>
      </c>
      <c r="Q1288" s="2">
        <f>VLOOKUP(Revised!P1288,Mapping!$H:$I,2,FALSE)</f>
        <v>4</v>
      </c>
      <c r="R1288" s="2">
        <f>VLOOKUP(Revised!Q1288,Mapping!$K:$L,2,FALSE)</f>
        <v>5</v>
      </c>
      <c r="S1288" s="2">
        <f>VLOOKUP(Revised!R1288,Mapping!$K:$L,2,FALSE)</f>
        <v>3</v>
      </c>
      <c r="T1288" s="2"/>
      <c r="U1288" s="2"/>
      <c r="V1288" s="2"/>
    </row>
    <row r="1289" spans="1:22" hidden="1" x14ac:dyDescent="0.2">
      <c r="A1289">
        <v>1288</v>
      </c>
      <c r="B1289" s="1">
        <v>44642.604548611111</v>
      </c>
      <c r="C1289" s="2" t="s">
        <v>3301</v>
      </c>
      <c r="D1289" s="2" t="s">
        <v>3305</v>
      </c>
      <c r="E1289" s="3">
        <v>44642</v>
      </c>
      <c r="F1289" s="22">
        <v>2022</v>
      </c>
      <c r="G1289" s="2">
        <f>VLOOKUP(Revised!F1289,Mapping!$H:$I,2,FALSE)</f>
        <v>5</v>
      </c>
      <c r="H1289" s="2">
        <f>VLOOKUP(Revised!G1289,Mapping!$H:$I,2,FALSE)</f>
        <v>5</v>
      </c>
      <c r="I1289" s="2">
        <f>VLOOKUP(Revised!H1289,Mapping!$H:$I,2,FALSE)</f>
        <v>5</v>
      </c>
      <c r="J1289" s="2">
        <f>VLOOKUP(Revised!I1289,Mapping!$H:$I,2,FALSE)</f>
        <v>5</v>
      </c>
      <c r="K1289" s="2">
        <f>VLOOKUP(Revised!J1289,Mapping!$H:$I,2,FALSE)</f>
        <v>5</v>
      </c>
      <c r="L1289" s="2">
        <f>VLOOKUP(Revised!K1289,Mapping!$H:$I,2,FALSE)</f>
        <v>5</v>
      </c>
      <c r="M1289" s="2">
        <f>VLOOKUP(Revised!L1289,Mapping!$H:$I,2,FALSE)</f>
        <v>4</v>
      </c>
      <c r="N1289" s="2">
        <f>VLOOKUP(Revised!M1289,Mapping!$H:$I,2,FALSE)</f>
        <v>5</v>
      </c>
      <c r="O1289" s="2">
        <f>VLOOKUP(Revised!N1289,Mapping!$H:$I,2,FALSE)</f>
        <v>4</v>
      </c>
      <c r="P1289" s="2">
        <f>VLOOKUP(Revised!O1289,Mapping!$H:$I,2,FALSE)</f>
        <v>5</v>
      </c>
      <c r="Q1289" s="2">
        <f>VLOOKUP(Revised!P1289,Mapping!$H:$I,2,FALSE)</f>
        <v>5</v>
      </c>
      <c r="R1289" s="2">
        <f>VLOOKUP(Revised!Q1289,Mapping!$K:$L,2,FALSE)</f>
        <v>5</v>
      </c>
      <c r="S1289" s="2">
        <f>VLOOKUP(Revised!R1289,Mapping!$K:$L,2,FALSE)</f>
        <v>5</v>
      </c>
      <c r="T1289" s="2" t="s">
        <v>1313</v>
      </c>
      <c r="U1289" s="2"/>
      <c r="V1289" s="2"/>
    </row>
    <row r="1290" spans="1:22" hidden="1" x14ac:dyDescent="0.2">
      <c r="A1290">
        <v>1289</v>
      </c>
      <c r="B1290" s="1">
        <v>44642.604548611111</v>
      </c>
      <c r="C1290" s="2" t="s">
        <v>3301</v>
      </c>
      <c r="D1290" s="2" t="s">
        <v>3305</v>
      </c>
      <c r="E1290" s="3">
        <v>44642</v>
      </c>
      <c r="F1290" s="22">
        <v>2022</v>
      </c>
      <c r="G1290" s="2">
        <f>VLOOKUP(Revised!F1290,Mapping!$H:$I,2,FALSE)</f>
        <v>5</v>
      </c>
      <c r="H1290" s="2">
        <f>VLOOKUP(Revised!G1290,Mapping!$H:$I,2,FALSE)</f>
        <v>5</v>
      </c>
      <c r="I1290" s="2">
        <f>VLOOKUP(Revised!H1290,Mapping!$H:$I,2,FALSE)</f>
        <v>5</v>
      </c>
      <c r="J1290" s="2">
        <f>VLOOKUP(Revised!I1290,Mapping!$H:$I,2,FALSE)</f>
        <v>5</v>
      </c>
      <c r="K1290" s="2">
        <f>VLOOKUP(Revised!J1290,Mapping!$H:$I,2,FALSE)</f>
        <v>5</v>
      </c>
      <c r="L1290" s="2">
        <f>VLOOKUP(Revised!K1290,Mapping!$H:$I,2,FALSE)</f>
        <v>5</v>
      </c>
      <c r="M1290" s="2">
        <f>VLOOKUP(Revised!L1290,Mapping!$H:$I,2,FALSE)</f>
        <v>5</v>
      </c>
      <c r="N1290" s="2">
        <f>VLOOKUP(Revised!M1290,Mapping!$H:$I,2,FALSE)</f>
        <v>5</v>
      </c>
      <c r="O1290" s="2">
        <f>VLOOKUP(Revised!N1290,Mapping!$H:$I,2,FALSE)</f>
        <v>5</v>
      </c>
      <c r="P1290" s="2">
        <f>VLOOKUP(Revised!O1290,Mapping!$H:$I,2,FALSE)</f>
        <v>5</v>
      </c>
      <c r="Q1290" s="2">
        <f>VLOOKUP(Revised!P1290,Mapping!$H:$I,2,FALSE)</f>
        <v>5</v>
      </c>
      <c r="R1290" s="2">
        <f>VLOOKUP(Revised!Q1290,Mapping!$K:$L,2,FALSE)</f>
        <v>5</v>
      </c>
      <c r="S1290" s="2">
        <f>VLOOKUP(Revised!R1290,Mapping!$K:$L,2,FALSE)</f>
        <v>5</v>
      </c>
      <c r="T1290" s="2" t="s">
        <v>1314</v>
      </c>
      <c r="U1290" s="2"/>
      <c r="V1290" s="2"/>
    </row>
    <row r="1291" spans="1:22" hidden="1" x14ac:dyDescent="0.2">
      <c r="A1291">
        <v>1290</v>
      </c>
      <c r="B1291" s="1">
        <v>44642.604594907411</v>
      </c>
      <c r="C1291" s="2" t="s">
        <v>3301</v>
      </c>
      <c r="D1291" s="2" t="s">
        <v>3305</v>
      </c>
      <c r="E1291" s="3">
        <v>44642</v>
      </c>
      <c r="F1291" s="22">
        <v>2022</v>
      </c>
      <c r="G1291" s="2">
        <f>VLOOKUP(Revised!F1291,Mapping!$H:$I,2,FALSE)</f>
        <v>4</v>
      </c>
      <c r="H1291" s="2">
        <f>VLOOKUP(Revised!G1291,Mapping!$H:$I,2,FALSE)</f>
        <v>5</v>
      </c>
      <c r="I1291" s="2">
        <f>VLOOKUP(Revised!H1291,Mapping!$H:$I,2,FALSE)</f>
        <v>5</v>
      </c>
      <c r="J1291" s="2">
        <f>VLOOKUP(Revised!I1291,Mapping!$H:$I,2,FALSE)</f>
        <v>4</v>
      </c>
      <c r="K1291" s="2">
        <f>VLOOKUP(Revised!J1291,Mapping!$H:$I,2,FALSE)</f>
        <v>4</v>
      </c>
      <c r="L1291" s="2">
        <f>VLOOKUP(Revised!K1291,Mapping!$H:$I,2,FALSE)</f>
        <v>4</v>
      </c>
      <c r="M1291" s="2">
        <f>VLOOKUP(Revised!L1291,Mapping!$H:$I,2,FALSE)</f>
        <v>4</v>
      </c>
      <c r="N1291" s="2">
        <f>VLOOKUP(Revised!M1291,Mapping!$H:$I,2,FALSE)</f>
        <v>4</v>
      </c>
      <c r="O1291" s="2">
        <f>VLOOKUP(Revised!N1291,Mapping!$H:$I,2,FALSE)</f>
        <v>4</v>
      </c>
      <c r="P1291" s="2">
        <f>VLOOKUP(Revised!O1291,Mapping!$H:$I,2,FALSE)</f>
        <v>4</v>
      </c>
      <c r="Q1291" s="2">
        <f>VLOOKUP(Revised!P1291,Mapping!$H:$I,2,FALSE)</f>
        <v>4</v>
      </c>
      <c r="R1291" s="2">
        <f>VLOOKUP(Revised!Q1291,Mapping!$K:$L,2,FALSE)</f>
        <v>3</v>
      </c>
      <c r="S1291" s="2">
        <f>VLOOKUP(Revised!R1291,Mapping!$K:$L,2,FALSE)</f>
        <v>3</v>
      </c>
      <c r="T1291" s="2" t="s">
        <v>1316</v>
      </c>
      <c r="U1291" s="2"/>
      <c r="V1291" s="2"/>
    </row>
    <row r="1292" spans="1:22" hidden="1" x14ac:dyDescent="0.2">
      <c r="A1292">
        <v>1291</v>
      </c>
      <c r="B1292" s="1">
        <v>44642.604629629626</v>
      </c>
      <c r="C1292" s="2" t="s">
        <v>3301</v>
      </c>
      <c r="D1292" s="2" t="s">
        <v>3305</v>
      </c>
      <c r="E1292" s="3">
        <v>44642</v>
      </c>
      <c r="F1292" s="22">
        <v>2022</v>
      </c>
      <c r="G1292" s="2">
        <f>VLOOKUP(Revised!F1292,Mapping!$H:$I,2,FALSE)</f>
        <v>5</v>
      </c>
      <c r="H1292" s="2">
        <f>VLOOKUP(Revised!G1292,Mapping!$H:$I,2,FALSE)</f>
        <v>4</v>
      </c>
      <c r="I1292" s="2">
        <f>VLOOKUP(Revised!H1292,Mapping!$H:$I,2,FALSE)</f>
        <v>4</v>
      </c>
      <c r="J1292" s="2">
        <f>VLOOKUP(Revised!I1292,Mapping!$H:$I,2,FALSE)</f>
        <v>4</v>
      </c>
      <c r="K1292" s="2">
        <f>VLOOKUP(Revised!J1292,Mapping!$H:$I,2,FALSE)</f>
        <v>4</v>
      </c>
      <c r="L1292" s="2">
        <f>VLOOKUP(Revised!K1292,Mapping!$H:$I,2,FALSE)</f>
        <v>4</v>
      </c>
      <c r="M1292" s="2">
        <f>VLOOKUP(Revised!L1292,Mapping!$H:$I,2,FALSE)</f>
        <v>4</v>
      </c>
      <c r="N1292" s="2">
        <f>VLOOKUP(Revised!M1292,Mapping!$H:$I,2,FALSE)</f>
        <v>4</v>
      </c>
      <c r="O1292" s="2">
        <f>VLOOKUP(Revised!N1292,Mapping!$H:$I,2,FALSE)</f>
        <v>4</v>
      </c>
      <c r="P1292" s="2">
        <f>VLOOKUP(Revised!O1292,Mapping!$H:$I,2,FALSE)</f>
        <v>4</v>
      </c>
      <c r="Q1292" s="2">
        <f>VLOOKUP(Revised!P1292,Mapping!$H:$I,2,FALSE)</f>
        <v>4</v>
      </c>
      <c r="R1292" s="2">
        <f>VLOOKUP(Revised!Q1292,Mapping!$K:$L,2,FALSE)</f>
        <v>3</v>
      </c>
      <c r="S1292" s="2">
        <f>VLOOKUP(Revised!R1292,Mapping!$K:$L,2,FALSE)</f>
        <v>3</v>
      </c>
      <c r="T1292" s="2" t="s">
        <v>1317</v>
      </c>
      <c r="U1292" s="2" t="s">
        <v>1318</v>
      </c>
      <c r="V1292" s="2"/>
    </row>
    <row r="1293" spans="1:22" hidden="1" x14ac:dyDescent="0.2">
      <c r="A1293">
        <v>1292</v>
      </c>
      <c r="B1293" s="1">
        <v>44642.604803240742</v>
      </c>
      <c r="C1293" s="2" t="s">
        <v>3301</v>
      </c>
      <c r="D1293" s="2" t="s">
        <v>3305</v>
      </c>
      <c r="E1293" s="3">
        <v>44642</v>
      </c>
      <c r="F1293" s="22">
        <v>2022</v>
      </c>
      <c r="G1293" s="2">
        <f>VLOOKUP(Revised!F1293,Mapping!$H:$I,2,FALSE)</f>
        <v>4</v>
      </c>
      <c r="H1293" s="2">
        <f>VLOOKUP(Revised!G1293,Mapping!$H:$I,2,FALSE)</f>
        <v>4</v>
      </c>
      <c r="I1293" s="2">
        <f>VLOOKUP(Revised!H1293,Mapping!$H:$I,2,FALSE)</f>
        <v>4</v>
      </c>
      <c r="J1293" s="2">
        <f>VLOOKUP(Revised!I1293,Mapping!$H:$I,2,FALSE)</f>
        <v>4</v>
      </c>
      <c r="K1293" s="2">
        <f>VLOOKUP(Revised!J1293,Mapping!$H:$I,2,FALSE)</f>
        <v>4</v>
      </c>
      <c r="L1293" s="2">
        <f>VLOOKUP(Revised!K1293,Mapping!$H:$I,2,FALSE)</f>
        <v>5</v>
      </c>
      <c r="M1293" s="2">
        <f>VLOOKUP(Revised!L1293,Mapping!$H:$I,2,FALSE)</f>
        <v>5</v>
      </c>
      <c r="N1293" s="2">
        <f>VLOOKUP(Revised!M1293,Mapping!$H:$I,2,FALSE)</f>
        <v>4</v>
      </c>
      <c r="O1293" s="2">
        <f>VLOOKUP(Revised!N1293,Mapping!$H:$I,2,FALSE)</f>
        <v>4</v>
      </c>
      <c r="P1293" s="2">
        <f>VLOOKUP(Revised!O1293,Mapping!$H:$I,2,FALSE)</f>
        <v>4</v>
      </c>
      <c r="Q1293" s="2">
        <f>VLOOKUP(Revised!P1293,Mapping!$H:$I,2,FALSE)</f>
        <v>4</v>
      </c>
      <c r="R1293" s="2">
        <f>VLOOKUP(Revised!Q1293,Mapping!$K:$L,2,FALSE)</f>
        <v>3</v>
      </c>
      <c r="S1293" s="2">
        <f>VLOOKUP(Revised!R1293,Mapping!$K:$L,2,FALSE)</f>
        <v>5</v>
      </c>
      <c r="T1293" s="2" t="s">
        <v>1319</v>
      </c>
      <c r="U1293" s="2"/>
      <c r="V1293" s="2"/>
    </row>
    <row r="1294" spans="1:22" hidden="1" x14ac:dyDescent="0.2">
      <c r="A1294">
        <v>1293</v>
      </c>
      <c r="B1294" s="1">
        <v>44642.604872685188</v>
      </c>
      <c r="C1294" s="2" t="s">
        <v>3301</v>
      </c>
      <c r="D1294" s="2" t="s">
        <v>3305</v>
      </c>
      <c r="E1294" s="3">
        <v>44642</v>
      </c>
      <c r="F1294" s="22">
        <v>2022</v>
      </c>
      <c r="G1294" s="2">
        <f>VLOOKUP(Revised!F1294,Mapping!$H:$I,2,FALSE)</f>
        <v>5</v>
      </c>
      <c r="H1294" s="2">
        <f>VLOOKUP(Revised!G1294,Mapping!$H:$I,2,FALSE)</f>
        <v>5</v>
      </c>
      <c r="I1294" s="2">
        <f>VLOOKUP(Revised!H1294,Mapping!$H:$I,2,FALSE)</f>
        <v>5</v>
      </c>
      <c r="J1294" s="2">
        <f>VLOOKUP(Revised!I1294,Mapping!$H:$I,2,FALSE)</f>
        <v>5</v>
      </c>
      <c r="K1294" s="2">
        <f>VLOOKUP(Revised!J1294,Mapping!$H:$I,2,FALSE)</f>
        <v>5</v>
      </c>
      <c r="L1294" s="2">
        <f>VLOOKUP(Revised!K1294,Mapping!$H:$I,2,FALSE)</f>
        <v>5</v>
      </c>
      <c r="M1294" s="2">
        <f>VLOOKUP(Revised!L1294,Mapping!$H:$I,2,FALSE)</f>
        <v>5</v>
      </c>
      <c r="N1294" s="2">
        <f>VLOOKUP(Revised!M1294,Mapping!$H:$I,2,FALSE)</f>
        <v>5</v>
      </c>
      <c r="O1294" s="2">
        <f>VLOOKUP(Revised!N1294,Mapping!$H:$I,2,FALSE)</f>
        <v>5</v>
      </c>
      <c r="P1294" s="2">
        <f>VLOOKUP(Revised!O1294,Mapping!$H:$I,2,FALSE)</f>
        <v>5</v>
      </c>
      <c r="Q1294" s="2">
        <f>VLOOKUP(Revised!P1294,Mapping!$H:$I,2,FALSE)</f>
        <v>5</v>
      </c>
      <c r="R1294" s="2">
        <f>VLOOKUP(Revised!Q1294,Mapping!$K:$L,2,FALSE)</f>
        <v>5</v>
      </c>
      <c r="S1294" s="2">
        <f>VLOOKUP(Revised!R1294,Mapping!$K:$L,2,FALSE)</f>
        <v>5</v>
      </c>
      <c r="T1294" s="2" t="s">
        <v>1320</v>
      </c>
      <c r="U1294" s="2"/>
      <c r="V1294" s="2"/>
    </row>
    <row r="1295" spans="1:22" hidden="1" x14ac:dyDescent="0.2">
      <c r="A1295">
        <v>1294</v>
      </c>
      <c r="B1295" s="1">
        <v>44642.60496527778</v>
      </c>
      <c r="C1295" s="2" t="s">
        <v>3301</v>
      </c>
      <c r="D1295" s="2" t="s">
        <v>3305</v>
      </c>
      <c r="E1295" s="3">
        <v>44642</v>
      </c>
      <c r="F1295" s="22">
        <v>2022</v>
      </c>
      <c r="G1295" s="2">
        <f>VLOOKUP(Revised!F1295,Mapping!$H:$I,2,FALSE)</f>
        <v>5</v>
      </c>
      <c r="H1295" s="2">
        <f>VLOOKUP(Revised!G1295,Mapping!$H:$I,2,FALSE)</f>
        <v>4</v>
      </c>
      <c r="I1295" s="2">
        <f>VLOOKUP(Revised!H1295,Mapping!$H:$I,2,FALSE)</f>
        <v>5</v>
      </c>
      <c r="J1295" s="2">
        <f>VLOOKUP(Revised!I1295,Mapping!$H:$I,2,FALSE)</f>
        <v>5</v>
      </c>
      <c r="K1295" s="2">
        <f>VLOOKUP(Revised!J1295,Mapping!$H:$I,2,FALSE)</f>
        <v>5</v>
      </c>
      <c r="L1295" s="2">
        <f>VLOOKUP(Revised!K1295,Mapping!$H:$I,2,FALSE)</f>
        <v>4</v>
      </c>
      <c r="M1295" s="2">
        <f>VLOOKUP(Revised!L1295,Mapping!$H:$I,2,FALSE)</f>
        <v>4</v>
      </c>
      <c r="N1295" s="2">
        <f>VLOOKUP(Revised!M1295,Mapping!$H:$I,2,FALSE)</f>
        <v>5</v>
      </c>
      <c r="O1295" s="2">
        <f>VLOOKUP(Revised!N1295,Mapping!$H:$I,2,FALSE)</f>
        <v>4</v>
      </c>
      <c r="P1295" s="2">
        <f>VLOOKUP(Revised!O1295,Mapping!$H:$I,2,FALSE)</f>
        <v>4</v>
      </c>
      <c r="Q1295" s="2">
        <f>VLOOKUP(Revised!P1295,Mapping!$H:$I,2,FALSE)</f>
        <v>4</v>
      </c>
      <c r="R1295" s="2">
        <f>VLOOKUP(Revised!Q1295,Mapping!$K:$L,2,FALSE)</f>
        <v>3</v>
      </c>
      <c r="S1295" s="2">
        <f>VLOOKUP(Revised!R1295,Mapping!$K:$L,2,FALSE)</f>
        <v>3</v>
      </c>
      <c r="T1295" s="2"/>
      <c r="U1295" s="2"/>
      <c r="V1295" s="2"/>
    </row>
    <row r="1296" spans="1:22" hidden="1" x14ac:dyDescent="0.2">
      <c r="A1296">
        <v>1295</v>
      </c>
      <c r="B1296" s="1">
        <v>44642.605000000003</v>
      </c>
      <c r="C1296" s="2" t="s">
        <v>3301</v>
      </c>
      <c r="D1296" s="2" t="s">
        <v>3305</v>
      </c>
      <c r="E1296" s="3">
        <v>44642</v>
      </c>
      <c r="F1296" s="22">
        <v>2022</v>
      </c>
      <c r="G1296" s="2">
        <f>VLOOKUP(Revised!F1296,Mapping!$H:$I,2,FALSE)</f>
        <v>5</v>
      </c>
      <c r="H1296" s="2">
        <f>VLOOKUP(Revised!G1296,Mapping!$H:$I,2,FALSE)</f>
        <v>5</v>
      </c>
      <c r="I1296" s="2">
        <f>VLOOKUP(Revised!H1296,Mapping!$H:$I,2,FALSE)</f>
        <v>5</v>
      </c>
      <c r="J1296" s="2">
        <f>VLOOKUP(Revised!I1296,Mapping!$H:$I,2,FALSE)</f>
        <v>5</v>
      </c>
      <c r="K1296" s="2">
        <f>VLOOKUP(Revised!J1296,Mapping!$H:$I,2,FALSE)</f>
        <v>5</v>
      </c>
      <c r="L1296" s="2">
        <f>VLOOKUP(Revised!K1296,Mapping!$H:$I,2,FALSE)</f>
        <v>5</v>
      </c>
      <c r="M1296" s="2">
        <f>VLOOKUP(Revised!L1296,Mapping!$H:$I,2,FALSE)</f>
        <v>5</v>
      </c>
      <c r="N1296" s="2">
        <f>VLOOKUP(Revised!M1296,Mapping!$H:$I,2,FALSE)</f>
        <v>4</v>
      </c>
      <c r="O1296" s="2">
        <f>VLOOKUP(Revised!N1296,Mapping!$H:$I,2,FALSE)</f>
        <v>5</v>
      </c>
      <c r="P1296" s="2">
        <f>VLOOKUP(Revised!O1296,Mapping!$H:$I,2,FALSE)</f>
        <v>5</v>
      </c>
      <c r="Q1296" s="2">
        <f>VLOOKUP(Revised!P1296,Mapping!$H:$I,2,FALSE)</f>
        <v>5</v>
      </c>
      <c r="R1296" s="2">
        <f>VLOOKUP(Revised!Q1296,Mapping!$K:$L,2,FALSE)</f>
        <v>5</v>
      </c>
      <c r="S1296" s="2">
        <f>VLOOKUP(Revised!R1296,Mapping!$K:$L,2,FALSE)</f>
        <v>5</v>
      </c>
      <c r="T1296" s="2" t="s">
        <v>1321</v>
      </c>
      <c r="U1296" s="2" t="s">
        <v>3354</v>
      </c>
      <c r="V1296" s="2"/>
    </row>
    <row r="1297" spans="1:22" hidden="1" x14ac:dyDescent="0.2">
      <c r="A1297">
        <v>1296</v>
      </c>
      <c r="B1297" s="1">
        <v>44642.605347222219</v>
      </c>
      <c r="C1297" s="2" t="s">
        <v>3301</v>
      </c>
      <c r="D1297" s="2" t="s">
        <v>3305</v>
      </c>
      <c r="E1297" s="3">
        <v>44642</v>
      </c>
      <c r="F1297" s="22">
        <v>2022</v>
      </c>
      <c r="G1297" s="2">
        <f>VLOOKUP(Revised!F1297,Mapping!$H:$I,2,FALSE)</f>
        <v>4</v>
      </c>
      <c r="H1297" s="2">
        <f>VLOOKUP(Revised!G1297,Mapping!$H:$I,2,FALSE)</f>
        <v>4</v>
      </c>
      <c r="I1297" s="2">
        <f>VLOOKUP(Revised!H1297,Mapping!$H:$I,2,FALSE)</f>
        <v>4</v>
      </c>
      <c r="J1297" s="2">
        <f>VLOOKUP(Revised!I1297,Mapping!$H:$I,2,FALSE)</f>
        <v>4</v>
      </c>
      <c r="K1297" s="2">
        <f>VLOOKUP(Revised!J1297,Mapping!$H:$I,2,FALSE)</f>
        <v>3</v>
      </c>
      <c r="L1297" s="2">
        <f>VLOOKUP(Revised!K1297,Mapping!$H:$I,2,FALSE)</f>
        <v>3</v>
      </c>
      <c r="M1297" s="2">
        <f>VLOOKUP(Revised!L1297,Mapping!$H:$I,2,FALSE)</f>
        <v>4</v>
      </c>
      <c r="N1297" s="2">
        <f>VLOOKUP(Revised!M1297,Mapping!$H:$I,2,FALSE)</f>
        <v>4</v>
      </c>
      <c r="O1297" s="2">
        <f>VLOOKUP(Revised!N1297,Mapping!$H:$I,2,FALSE)</f>
        <v>4</v>
      </c>
      <c r="P1297" s="2">
        <f>VLOOKUP(Revised!O1297,Mapping!$H:$I,2,FALSE)</f>
        <v>4</v>
      </c>
      <c r="Q1297" s="2">
        <f>VLOOKUP(Revised!P1297,Mapping!$H:$I,2,FALSE)</f>
        <v>5</v>
      </c>
      <c r="R1297" s="2">
        <f>VLOOKUP(Revised!Q1297,Mapping!$K:$L,2,FALSE)</f>
        <v>4</v>
      </c>
      <c r="S1297" s="2">
        <f>VLOOKUP(Revised!R1297,Mapping!$K:$L,2,FALSE)</f>
        <v>4</v>
      </c>
      <c r="T1297" s="2" t="s">
        <v>1322</v>
      </c>
      <c r="U1297" s="2"/>
      <c r="V1297" s="2"/>
    </row>
    <row r="1298" spans="1:22" hidden="1" x14ac:dyDescent="0.2">
      <c r="A1298">
        <v>1297</v>
      </c>
      <c r="B1298" s="1">
        <v>44642.605439814812</v>
      </c>
      <c r="C1298" s="2" t="s">
        <v>3301</v>
      </c>
      <c r="D1298" s="2" t="s">
        <v>3305</v>
      </c>
      <c r="E1298" s="3">
        <v>44642</v>
      </c>
      <c r="F1298" s="22">
        <v>2022</v>
      </c>
      <c r="G1298" s="2">
        <f>VLOOKUP(Revised!F1298,Mapping!$H:$I,2,FALSE)</f>
        <v>5</v>
      </c>
      <c r="H1298" s="2">
        <f>VLOOKUP(Revised!G1298,Mapping!$H:$I,2,FALSE)</f>
        <v>4</v>
      </c>
      <c r="I1298" s="2">
        <f>VLOOKUP(Revised!H1298,Mapping!$H:$I,2,FALSE)</f>
        <v>5</v>
      </c>
      <c r="J1298" s="2">
        <f>VLOOKUP(Revised!I1298,Mapping!$H:$I,2,FALSE)</f>
        <v>4</v>
      </c>
      <c r="K1298" s="2">
        <f>VLOOKUP(Revised!J1298,Mapping!$H:$I,2,FALSE)</f>
        <v>4</v>
      </c>
      <c r="L1298" s="2">
        <f>VLOOKUP(Revised!K1298,Mapping!$H:$I,2,FALSE)</f>
        <v>4</v>
      </c>
      <c r="M1298" s="2">
        <f>VLOOKUP(Revised!L1298,Mapping!$H:$I,2,FALSE)</f>
        <v>4</v>
      </c>
      <c r="N1298" s="2">
        <f>VLOOKUP(Revised!M1298,Mapping!$H:$I,2,FALSE)</f>
        <v>5</v>
      </c>
      <c r="O1298" s="2">
        <f>VLOOKUP(Revised!N1298,Mapping!$H:$I,2,FALSE)</f>
        <v>4</v>
      </c>
      <c r="P1298" s="2">
        <f>VLOOKUP(Revised!O1298,Mapping!$H:$I,2,FALSE)</f>
        <v>4</v>
      </c>
      <c r="Q1298" s="2">
        <f>VLOOKUP(Revised!P1298,Mapping!$H:$I,2,FALSE)</f>
        <v>4</v>
      </c>
      <c r="R1298" s="2">
        <f>VLOOKUP(Revised!Q1298,Mapping!$K:$L,2,FALSE)</f>
        <v>5</v>
      </c>
      <c r="S1298" s="2">
        <f>VLOOKUP(Revised!R1298,Mapping!$K:$L,2,FALSE)</f>
        <v>5</v>
      </c>
      <c r="T1298" s="2" t="s">
        <v>1323</v>
      </c>
      <c r="U1298" s="2" t="s">
        <v>1324</v>
      </c>
      <c r="V1298" s="2"/>
    </row>
    <row r="1299" spans="1:22" hidden="1" x14ac:dyDescent="0.2">
      <c r="A1299">
        <v>1298</v>
      </c>
      <c r="B1299" s="1">
        <v>44642.605717592596</v>
      </c>
      <c r="C1299" s="2" t="s">
        <v>3301</v>
      </c>
      <c r="D1299" s="2" t="s">
        <v>3305</v>
      </c>
      <c r="E1299" s="3">
        <v>44642</v>
      </c>
      <c r="F1299" s="22">
        <v>2022</v>
      </c>
      <c r="G1299" s="2">
        <f>VLOOKUP(Revised!F1299,Mapping!$H:$I,2,FALSE)</f>
        <v>4</v>
      </c>
      <c r="H1299" s="2">
        <f>VLOOKUP(Revised!G1299,Mapping!$H:$I,2,FALSE)</f>
        <v>4</v>
      </c>
      <c r="I1299" s="2">
        <f>VLOOKUP(Revised!H1299,Mapping!$H:$I,2,FALSE)</f>
        <v>4</v>
      </c>
      <c r="J1299" s="2">
        <f>VLOOKUP(Revised!I1299,Mapping!$H:$I,2,FALSE)</f>
        <v>4</v>
      </c>
      <c r="K1299" s="2">
        <f>VLOOKUP(Revised!J1299,Mapping!$H:$I,2,FALSE)</f>
        <v>4</v>
      </c>
      <c r="L1299" s="2">
        <f>VLOOKUP(Revised!K1299,Mapping!$H:$I,2,FALSE)</f>
        <v>4</v>
      </c>
      <c r="M1299" s="2">
        <f>VLOOKUP(Revised!L1299,Mapping!$H:$I,2,FALSE)</f>
        <v>4</v>
      </c>
      <c r="N1299" s="2">
        <f>VLOOKUP(Revised!M1299,Mapping!$H:$I,2,FALSE)</f>
        <v>5</v>
      </c>
      <c r="O1299" s="2">
        <f>VLOOKUP(Revised!N1299,Mapping!$H:$I,2,FALSE)</f>
        <v>4</v>
      </c>
      <c r="P1299" s="2">
        <f>VLOOKUP(Revised!O1299,Mapping!$H:$I,2,FALSE)</f>
        <v>4</v>
      </c>
      <c r="Q1299" s="2">
        <f>VLOOKUP(Revised!P1299,Mapping!$H:$I,2,FALSE)</f>
        <v>4</v>
      </c>
      <c r="R1299" s="2">
        <f>VLOOKUP(Revised!Q1299,Mapping!$K:$L,2,FALSE)</f>
        <v>3</v>
      </c>
      <c r="S1299" s="2">
        <f>VLOOKUP(Revised!R1299,Mapping!$K:$L,2,FALSE)</f>
        <v>3</v>
      </c>
      <c r="T1299" s="2" t="s">
        <v>1325</v>
      </c>
      <c r="U1299" s="2" t="s">
        <v>1326</v>
      </c>
      <c r="V1299" s="2"/>
    </row>
    <row r="1300" spans="1:22" hidden="1" x14ac:dyDescent="0.2">
      <c r="A1300">
        <v>1299</v>
      </c>
      <c r="B1300" s="1">
        <v>44642.621574074074</v>
      </c>
      <c r="C1300" s="2" t="s">
        <v>3301</v>
      </c>
      <c r="D1300" s="2" t="s">
        <v>3305</v>
      </c>
      <c r="E1300" s="3">
        <v>44642</v>
      </c>
      <c r="F1300" s="22">
        <v>2022</v>
      </c>
      <c r="G1300" s="2">
        <f>VLOOKUP(Revised!F1300,Mapping!$H:$I,2,FALSE)</f>
        <v>5</v>
      </c>
      <c r="H1300" s="2">
        <f>VLOOKUP(Revised!G1300,Mapping!$H:$I,2,FALSE)</f>
        <v>4</v>
      </c>
      <c r="I1300" s="2">
        <f>VLOOKUP(Revised!H1300,Mapping!$H:$I,2,FALSE)</f>
        <v>4</v>
      </c>
      <c r="J1300" s="2">
        <f>VLOOKUP(Revised!I1300,Mapping!$H:$I,2,FALSE)</f>
        <v>4</v>
      </c>
      <c r="K1300" s="2">
        <f>VLOOKUP(Revised!J1300,Mapping!$H:$I,2,FALSE)</f>
        <v>5</v>
      </c>
      <c r="L1300" s="2">
        <f>VLOOKUP(Revised!K1300,Mapping!$H:$I,2,FALSE)</f>
        <v>5</v>
      </c>
      <c r="M1300" s="2">
        <f>VLOOKUP(Revised!L1300,Mapping!$H:$I,2,FALSE)</f>
        <v>4</v>
      </c>
      <c r="N1300" s="2">
        <f>VLOOKUP(Revised!M1300,Mapping!$H:$I,2,FALSE)</f>
        <v>4</v>
      </c>
      <c r="O1300" s="2">
        <f>VLOOKUP(Revised!N1300,Mapping!$H:$I,2,FALSE)</f>
        <v>4</v>
      </c>
      <c r="P1300" s="2">
        <f>VLOOKUP(Revised!O1300,Mapping!$H:$I,2,FALSE)</f>
        <v>4</v>
      </c>
      <c r="Q1300" s="2">
        <f>VLOOKUP(Revised!P1300,Mapping!$H:$I,2,FALSE)</f>
        <v>4</v>
      </c>
      <c r="R1300" s="2">
        <f>VLOOKUP(Revised!Q1300,Mapping!$K:$L,2,FALSE)</f>
        <v>3</v>
      </c>
      <c r="S1300" s="2">
        <f>VLOOKUP(Revised!R1300,Mapping!$K:$L,2,FALSE)</f>
        <v>3</v>
      </c>
      <c r="T1300" s="2" t="s">
        <v>1327</v>
      </c>
      <c r="U1300" s="2"/>
      <c r="V1300" s="2"/>
    </row>
    <row r="1301" spans="1:22" hidden="1" x14ac:dyDescent="0.2">
      <c r="A1301">
        <v>1300</v>
      </c>
      <c r="B1301" s="1">
        <v>44645.603437500002</v>
      </c>
      <c r="C1301" s="2" t="s">
        <v>3301</v>
      </c>
      <c r="D1301" s="2" t="s">
        <v>3305</v>
      </c>
      <c r="E1301" s="3">
        <v>44645</v>
      </c>
      <c r="F1301" s="22">
        <v>2022</v>
      </c>
      <c r="G1301" s="2">
        <f>VLOOKUP(Revised!F1301,Mapping!$H:$I,2,FALSE)</f>
        <v>5</v>
      </c>
      <c r="H1301" s="2">
        <f>VLOOKUP(Revised!G1301,Mapping!$H:$I,2,FALSE)</f>
        <v>5</v>
      </c>
      <c r="I1301" s="2">
        <f>VLOOKUP(Revised!H1301,Mapping!$H:$I,2,FALSE)</f>
        <v>5</v>
      </c>
      <c r="J1301" s="2">
        <f>VLOOKUP(Revised!I1301,Mapping!$H:$I,2,FALSE)</f>
        <v>5</v>
      </c>
      <c r="K1301" s="2">
        <f>VLOOKUP(Revised!J1301,Mapping!$H:$I,2,FALSE)</f>
        <v>5</v>
      </c>
      <c r="L1301" s="2">
        <f>VLOOKUP(Revised!K1301,Mapping!$H:$I,2,FALSE)</f>
        <v>5</v>
      </c>
      <c r="M1301" s="2">
        <f>VLOOKUP(Revised!L1301,Mapping!$H:$I,2,FALSE)</f>
        <v>5</v>
      </c>
      <c r="N1301" s="2">
        <f>VLOOKUP(Revised!M1301,Mapping!$H:$I,2,FALSE)</f>
        <v>5</v>
      </c>
      <c r="O1301" s="2">
        <f>VLOOKUP(Revised!N1301,Mapping!$H:$I,2,FALSE)</f>
        <v>5</v>
      </c>
      <c r="P1301" s="2">
        <f>VLOOKUP(Revised!O1301,Mapping!$H:$I,2,FALSE)</f>
        <v>4</v>
      </c>
      <c r="Q1301" s="2">
        <f>VLOOKUP(Revised!P1301,Mapping!$H:$I,2,FALSE)</f>
        <v>5</v>
      </c>
      <c r="R1301" s="2">
        <f>VLOOKUP(Revised!Q1301,Mapping!$K:$L,2,FALSE)</f>
        <v>5</v>
      </c>
      <c r="S1301" s="2">
        <f>VLOOKUP(Revised!R1301,Mapping!$K:$L,2,FALSE)</f>
        <v>5</v>
      </c>
      <c r="T1301" s="2" t="s">
        <v>1328</v>
      </c>
      <c r="U1301" s="2"/>
      <c r="V1301" s="2"/>
    </row>
    <row r="1302" spans="1:22" hidden="1" x14ac:dyDescent="0.2">
      <c r="A1302">
        <v>1301</v>
      </c>
      <c r="B1302" s="1">
        <v>44645.603819444441</v>
      </c>
      <c r="C1302" s="2" t="s">
        <v>3301</v>
      </c>
      <c r="D1302" s="2" t="s">
        <v>3305</v>
      </c>
      <c r="E1302" s="3">
        <v>44645</v>
      </c>
      <c r="F1302" s="22">
        <v>2022</v>
      </c>
      <c r="G1302" s="2">
        <f>VLOOKUP(Revised!F1302,Mapping!$H:$I,2,FALSE)</f>
        <v>5</v>
      </c>
      <c r="H1302" s="2">
        <f>VLOOKUP(Revised!G1302,Mapping!$H:$I,2,FALSE)</f>
        <v>4</v>
      </c>
      <c r="I1302" s="2">
        <f>VLOOKUP(Revised!H1302,Mapping!$H:$I,2,FALSE)</f>
        <v>5</v>
      </c>
      <c r="J1302" s="2">
        <f>VLOOKUP(Revised!I1302,Mapping!$H:$I,2,FALSE)</f>
        <v>4</v>
      </c>
      <c r="K1302" s="2">
        <f>VLOOKUP(Revised!J1302,Mapping!$H:$I,2,FALSE)</f>
        <v>5</v>
      </c>
      <c r="L1302" s="2">
        <f>VLOOKUP(Revised!K1302,Mapping!$H:$I,2,FALSE)</f>
        <v>4</v>
      </c>
      <c r="M1302" s="2">
        <f>VLOOKUP(Revised!L1302,Mapping!$H:$I,2,FALSE)</f>
        <v>4</v>
      </c>
      <c r="N1302" s="2">
        <f>VLOOKUP(Revised!M1302,Mapping!$H:$I,2,FALSE)</f>
        <v>5</v>
      </c>
      <c r="O1302" s="2">
        <f>VLOOKUP(Revised!N1302,Mapping!$H:$I,2,FALSE)</f>
        <v>4</v>
      </c>
      <c r="P1302" s="2">
        <f>VLOOKUP(Revised!O1302,Mapping!$H:$I,2,FALSE)</f>
        <v>4</v>
      </c>
      <c r="Q1302" s="2">
        <f>VLOOKUP(Revised!P1302,Mapping!$H:$I,2,FALSE)</f>
        <v>4</v>
      </c>
      <c r="R1302" s="2">
        <f>VLOOKUP(Revised!Q1302,Mapping!$K:$L,2,FALSE)</f>
        <v>3</v>
      </c>
      <c r="S1302" s="2">
        <f>VLOOKUP(Revised!R1302,Mapping!$K:$L,2,FALSE)</f>
        <v>3</v>
      </c>
      <c r="T1302" s="2"/>
      <c r="U1302" s="2"/>
      <c r="V1302" s="2"/>
    </row>
    <row r="1303" spans="1:22" hidden="1" x14ac:dyDescent="0.2">
      <c r="A1303">
        <v>1302</v>
      </c>
      <c r="B1303" s="1">
        <v>44645.603935185187</v>
      </c>
      <c r="C1303" s="2" t="s">
        <v>3301</v>
      </c>
      <c r="D1303" s="2" t="s">
        <v>3305</v>
      </c>
      <c r="E1303" s="3">
        <v>44645</v>
      </c>
      <c r="F1303" s="22">
        <v>2022</v>
      </c>
      <c r="G1303" s="2">
        <f>VLOOKUP(Revised!F1303,Mapping!$H:$I,2,FALSE)</f>
        <v>5</v>
      </c>
      <c r="H1303" s="2">
        <f>VLOOKUP(Revised!G1303,Mapping!$H:$I,2,FALSE)</f>
        <v>5</v>
      </c>
      <c r="I1303" s="2">
        <f>VLOOKUP(Revised!H1303,Mapping!$H:$I,2,FALSE)</f>
        <v>5</v>
      </c>
      <c r="J1303" s="2">
        <f>VLOOKUP(Revised!I1303,Mapping!$H:$I,2,FALSE)</f>
        <v>4</v>
      </c>
      <c r="K1303" s="2">
        <f>VLOOKUP(Revised!J1303,Mapping!$H:$I,2,FALSE)</f>
        <v>4</v>
      </c>
      <c r="L1303" s="2">
        <f>VLOOKUP(Revised!K1303,Mapping!$H:$I,2,FALSE)</f>
        <v>4</v>
      </c>
      <c r="M1303" s="2">
        <f>VLOOKUP(Revised!L1303,Mapping!$H:$I,2,FALSE)</f>
        <v>4</v>
      </c>
      <c r="N1303" s="2">
        <f>VLOOKUP(Revised!M1303,Mapping!$H:$I,2,FALSE)</f>
        <v>5</v>
      </c>
      <c r="O1303" s="2">
        <f>VLOOKUP(Revised!N1303,Mapping!$H:$I,2,FALSE)</f>
        <v>5</v>
      </c>
      <c r="P1303" s="2">
        <f>VLOOKUP(Revised!O1303,Mapping!$H:$I,2,FALSE)</f>
        <v>5</v>
      </c>
      <c r="Q1303" s="2">
        <f>VLOOKUP(Revised!P1303,Mapping!$H:$I,2,FALSE)</f>
        <v>4</v>
      </c>
      <c r="R1303" s="2">
        <f>VLOOKUP(Revised!Q1303,Mapping!$K:$L,2,FALSE)</f>
        <v>5</v>
      </c>
      <c r="S1303" s="2">
        <f>VLOOKUP(Revised!R1303,Mapping!$K:$L,2,FALSE)</f>
        <v>5</v>
      </c>
      <c r="T1303" s="2" t="s">
        <v>1329</v>
      </c>
      <c r="U1303" s="2"/>
      <c r="V1303" s="2"/>
    </row>
    <row r="1304" spans="1:22" hidden="1" x14ac:dyDescent="0.2">
      <c r="A1304">
        <v>1303</v>
      </c>
      <c r="B1304" s="1">
        <v>44645.604039351849</v>
      </c>
      <c r="C1304" s="2" t="s">
        <v>3301</v>
      </c>
      <c r="D1304" s="2" t="s">
        <v>3305</v>
      </c>
      <c r="E1304" s="3">
        <v>44645</v>
      </c>
      <c r="F1304" s="22">
        <v>2022</v>
      </c>
      <c r="G1304" s="2">
        <f>VLOOKUP(Revised!F1304,Mapping!$H:$I,2,FALSE)</f>
        <v>5</v>
      </c>
      <c r="H1304" s="2">
        <f>VLOOKUP(Revised!G1304,Mapping!$H:$I,2,FALSE)</f>
        <v>5</v>
      </c>
      <c r="I1304" s="2">
        <f>VLOOKUP(Revised!H1304,Mapping!$H:$I,2,FALSE)</f>
        <v>5</v>
      </c>
      <c r="J1304" s="2">
        <f>VLOOKUP(Revised!I1304,Mapping!$H:$I,2,FALSE)</f>
        <v>5</v>
      </c>
      <c r="K1304" s="2">
        <f>VLOOKUP(Revised!J1304,Mapping!$H:$I,2,FALSE)</f>
        <v>5</v>
      </c>
      <c r="L1304" s="2">
        <f>VLOOKUP(Revised!K1304,Mapping!$H:$I,2,FALSE)</f>
        <v>5</v>
      </c>
      <c r="M1304" s="2">
        <f>VLOOKUP(Revised!L1304,Mapping!$H:$I,2,FALSE)</f>
        <v>5</v>
      </c>
      <c r="N1304" s="2">
        <f>VLOOKUP(Revised!M1304,Mapping!$H:$I,2,FALSE)</f>
        <v>5</v>
      </c>
      <c r="O1304" s="2">
        <f>VLOOKUP(Revised!N1304,Mapping!$H:$I,2,FALSE)</f>
        <v>5</v>
      </c>
      <c r="P1304" s="2">
        <f>VLOOKUP(Revised!O1304,Mapping!$H:$I,2,FALSE)</f>
        <v>5</v>
      </c>
      <c r="Q1304" s="2">
        <f>VLOOKUP(Revised!P1304,Mapping!$H:$I,2,FALSE)</f>
        <v>5</v>
      </c>
      <c r="R1304" s="2">
        <f>VLOOKUP(Revised!Q1304,Mapping!$K:$L,2,FALSE)</f>
        <v>5</v>
      </c>
      <c r="S1304" s="2">
        <f>VLOOKUP(Revised!R1304,Mapping!$K:$L,2,FALSE)</f>
        <v>5</v>
      </c>
      <c r="T1304" s="2" t="s">
        <v>1330</v>
      </c>
      <c r="U1304" s="2"/>
      <c r="V1304" s="2"/>
    </row>
    <row r="1305" spans="1:22" hidden="1" x14ac:dyDescent="0.2">
      <c r="A1305">
        <v>1304</v>
      </c>
      <c r="B1305" s="1">
        <v>44645.604050925926</v>
      </c>
      <c r="C1305" s="2" t="s">
        <v>3301</v>
      </c>
      <c r="D1305" s="2" t="s">
        <v>3305</v>
      </c>
      <c r="E1305" s="3">
        <v>44645</v>
      </c>
      <c r="F1305" s="22">
        <v>2022</v>
      </c>
      <c r="G1305" s="2">
        <f>VLOOKUP(Revised!F1305,Mapping!$H:$I,2,FALSE)</f>
        <v>5</v>
      </c>
      <c r="H1305" s="2">
        <f>VLOOKUP(Revised!G1305,Mapping!$H:$I,2,FALSE)</f>
        <v>5</v>
      </c>
      <c r="I1305" s="2">
        <f>VLOOKUP(Revised!H1305,Mapping!$H:$I,2,FALSE)</f>
        <v>5</v>
      </c>
      <c r="J1305" s="2">
        <f>VLOOKUP(Revised!I1305,Mapping!$H:$I,2,FALSE)</f>
        <v>5</v>
      </c>
      <c r="K1305" s="2">
        <f>VLOOKUP(Revised!J1305,Mapping!$H:$I,2,FALSE)</f>
        <v>5</v>
      </c>
      <c r="L1305" s="2">
        <f>VLOOKUP(Revised!K1305,Mapping!$H:$I,2,FALSE)</f>
        <v>5</v>
      </c>
      <c r="M1305" s="2">
        <f>VLOOKUP(Revised!L1305,Mapping!$H:$I,2,FALSE)</f>
        <v>5</v>
      </c>
      <c r="N1305" s="2">
        <f>VLOOKUP(Revised!M1305,Mapping!$H:$I,2,FALSE)</f>
        <v>5</v>
      </c>
      <c r="O1305" s="2">
        <f>VLOOKUP(Revised!N1305,Mapping!$H:$I,2,FALSE)</f>
        <v>5</v>
      </c>
      <c r="P1305" s="2">
        <f>VLOOKUP(Revised!O1305,Mapping!$H:$I,2,FALSE)</f>
        <v>5</v>
      </c>
      <c r="Q1305" s="2">
        <f>VLOOKUP(Revised!P1305,Mapping!$H:$I,2,FALSE)</f>
        <v>5</v>
      </c>
      <c r="R1305" s="2">
        <f>VLOOKUP(Revised!Q1305,Mapping!$K:$L,2,FALSE)</f>
        <v>5</v>
      </c>
      <c r="S1305" s="2">
        <f>VLOOKUP(Revised!R1305,Mapping!$K:$L,2,FALSE)</f>
        <v>5</v>
      </c>
      <c r="T1305" s="2" t="s">
        <v>1331</v>
      </c>
      <c r="U1305" s="2" t="s">
        <v>1332</v>
      </c>
      <c r="V1305" s="2"/>
    </row>
    <row r="1306" spans="1:22" hidden="1" x14ac:dyDescent="0.2">
      <c r="A1306">
        <v>1305</v>
      </c>
      <c r="B1306" s="1">
        <v>44645.604826388888</v>
      </c>
      <c r="C1306" s="2" t="s">
        <v>3301</v>
      </c>
      <c r="D1306" s="2" t="s">
        <v>3305</v>
      </c>
      <c r="E1306" s="3">
        <v>44645</v>
      </c>
      <c r="F1306" s="22">
        <v>2022</v>
      </c>
      <c r="G1306" s="2">
        <f>VLOOKUP(Revised!F1306,Mapping!$H:$I,2,FALSE)</f>
        <v>5</v>
      </c>
      <c r="H1306" s="2">
        <f>VLOOKUP(Revised!G1306,Mapping!$H:$I,2,FALSE)</f>
        <v>5</v>
      </c>
      <c r="I1306" s="2">
        <f>VLOOKUP(Revised!H1306,Mapping!$H:$I,2,FALSE)</f>
        <v>5</v>
      </c>
      <c r="J1306" s="2">
        <f>VLOOKUP(Revised!I1306,Mapping!$H:$I,2,FALSE)</f>
        <v>5</v>
      </c>
      <c r="K1306" s="2">
        <f>VLOOKUP(Revised!J1306,Mapping!$H:$I,2,FALSE)</f>
        <v>5</v>
      </c>
      <c r="L1306" s="2">
        <f>VLOOKUP(Revised!K1306,Mapping!$H:$I,2,FALSE)</f>
        <v>5</v>
      </c>
      <c r="M1306" s="2">
        <f>VLOOKUP(Revised!L1306,Mapping!$H:$I,2,FALSE)</f>
        <v>5</v>
      </c>
      <c r="N1306" s="2">
        <f>VLOOKUP(Revised!M1306,Mapping!$H:$I,2,FALSE)</f>
        <v>3</v>
      </c>
      <c r="O1306" s="2">
        <f>VLOOKUP(Revised!N1306,Mapping!$H:$I,2,FALSE)</f>
        <v>3</v>
      </c>
      <c r="P1306" s="2">
        <f>VLOOKUP(Revised!O1306,Mapping!$H:$I,2,FALSE)</f>
        <v>5</v>
      </c>
      <c r="Q1306" s="2">
        <f>VLOOKUP(Revised!P1306,Mapping!$H:$I,2,FALSE)</f>
        <v>5</v>
      </c>
      <c r="R1306" s="2">
        <f>VLOOKUP(Revised!Q1306,Mapping!$K:$L,2,FALSE)</f>
        <v>5</v>
      </c>
      <c r="S1306" s="2">
        <f>VLOOKUP(Revised!R1306,Mapping!$K:$L,2,FALSE)</f>
        <v>5</v>
      </c>
      <c r="T1306" s="2"/>
      <c r="U1306" s="2"/>
      <c r="V1306" s="2"/>
    </row>
    <row r="1307" spans="1:22" hidden="1" x14ac:dyDescent="0.2">
      <c r="A1307">
        <v>1306</v>
      </c>
      <c r="B1307" s="1">
        <v>44645.605393518519</v>
      </c>
      <c r="C1307" s="2" t="s">
        <v>3301</v>
      </c>
      <c r="D1307" s="2" t="s">
        <v>3305</v>
      </c>
      <c r="E1307" s="3">
        <v>44645</v>
      </c>
      <c r="F1307" s="22">
        <v>2022</v>
      </c>
      <c r="G1307" s="2">
        <f>VLOOKUP(Revised!F1307,Mapping!$H:$I,2,FALSE)</f>
        <v>5</v>
      </c>
      <c r="H1307" s="2">
        <f>VLOOKUP(Revised!G1307,Mapping!$H:$I,2,FALSE)</f>
        <v>5</v>
      </c>
      <c r="I1307" s="2">
        <f>VLOOKUP(Revised!H1307,Mapping!$H:$I,2,FALSE)</f>
        <v>5</v>
      </c>
      <c r="J1307" s="2">
        <f>VLOOKUP(Revised!I1307,Mapping!$H:$I,2,FALSE)</f>
        <v>4</v>
      </c>
      <c r="K1307" s="2">
        <f>VLOOKUP(Revised!J1307,Mapping!$H:$I,2,FALSE)</f>
        <v>5</v>
      </c>
      <c r="L1307" s="2">
        <f>VLOOKUP(Revised!K1307,Mapping!$H:$I,2,FALSE)</f>
        <v>4</v>
      </c>
      <c r="M1307" s="2">
        <f>VLOOKUP(Revised!L1307,Mapping!$H:$I,2,FALSE)</f>
        <v>4</v>
      </c>
      <c r="N1307" s="2">
        <f>VLOOKUP(Revised!M1307,Mapping!$H:$I,2,FALSE)</f>
        <v>5</v>
      </c>
      <c r="O1307" s="2">
        <f>VLOOKUP(Revised!N1307,Mapping!$H:$I,2,FALSE)</f>
        <v>5</v>
      </c>
      <c r="P1307" s="2">
        <f>VLOOKUP(Revised!O1307,Mapping!$H:$I,2,FALSE)</f>
        <v>4</v>
      </c>
      <c r="Q1307" s="2">
        <f>VLOOKUP(Revised!P1307,Mapping!$H:$I,2,FALSE)</f>
        <v>4</v>
      </c>
      <c r="R1307" s="2">
        <f>VLOOKUP(Revised!Q1307,Mapping!$K:$L,2,FALSE)</f>
        <v>3</v>
      </c>
      <c r="S1307" s="2">
        <f>VLOOKUP(Revised!R1307,Mapping!$K:$L,2,FALSE)</f>
        <v>3</v>
      </c>
      <c r="T1307" s="2" t="s">
        <v>1333</v>
      </c>
      <c r="U1307" s="2" t="s">
        <v>830</v>
      </c>
      <c r="V1307" s="2"/>
    </row>
    <row r="1308" spans="1:22" hidden="1" x14ac:dyDescent="0.2">
      <c r="A1308">
        <v>1307</v>
      </c>
      <c r="B1308" s="1">
        <v>44645.605439814812</v>
      </c>
      <c r="C1308" s="2" t="s">
        <v>3301</v>
      </c>
      <c r="D1308" s="2" t="s">
        <v>3305</v>
      </c>
      <c r="E1308" s="3">
        <v>44645</v>
      </c>
      <c r="F1308" s="22">
        <v>2022</v>
      </c>
      <c r="G1308" s="2">
        <f>VLOOKUP(Revised!F1308,Mapping!$H:$I,2,FALSE)</f>
        <v>5</v>
      </c>
      <c r="H1308" s="2">
        <f>VLOOKUP(Revised!G1308,Mapping!$H:$I,2,FALSE)</f>
        <v>5</v>
      </c>
      <c r="I1308" s="2">
        <f>VLOOKUP(Revised!H1308,Mapping!$H:$I,2,FALSE)</f>
        <v>5</v>
      </c>
      <c r="J1308" s="2">
        <f>VLOOKUP(Revised!I1308,Mapping!$H:$I,2,FALSE)</f>
        <v>5</v>
      </c>
      <c r="K1308" s="2">
        <f>VLOOKUP(Revised!J1308,Mapping!$H:$I,2,FALSE)</f>
        <v>5</v>
      </c>
      <c r="L1308" s="2">
        <f>VLOOKUP(Revised!K1308,Mapping!$H:$I,2,FALSE)</f>
        <v>5</v>
      </c>
      <c r="M1308" s="2">
        <f>VLOOKUP(Revised!L1308,Mapping!$H:$I,2,FALSE)</f>
        <v>5</v>
      </c>
      <c r="N1308" s="2">
        <f>VLOOKUP(Revised!M1308,Mapping!$H:$I,2,FALSE)</f>
        <v>5</v>
      </c>
      <c r="O1308" s="2">
        <f>VLOOKUP(Revised!N1308,Mapping!$H:$I,2,FALSE)</f>
        <v>5</v>
      </c>
      <c r="P1308" s="2">
        <f>VLOOKUP(Revised!O1308,Mapping!$H:$I,2,FALSE)</f>
        <v>5</v>
      </c>
      <c r="Q1308" s="2">
        <f>VLOOKUP(Revised!P1308,Mapping!$H:$I,2,FALSE)</f>
        <v>5</v>
      </c>
      <c r="R1308" s="2">
        <f>VLOOKUP(Revised!Q1308,Mapping!$K:$L,2,FALSE)</f>
        <v>5</v>
      </c>
      <c r="S1308" s="2">
        <f>VLOOKUP(Revised!R1308,Mapping!$K:$L,2,FALSE)</f>
        <v>5</v>
      </c>
      <c r="T1308" s="2" t="s">
        <v>1334</v>
      </c>
      <c r="U1308" s="2" t="s">
        <v>1335</v>
      </c>
      <c r="V1308" s="2"/>
    </row>
    <row r="1309" spans="1:22" hidden="1" x14ac:dyDescent="0.2">
      <c r="A1309">
        <v>1308</v>
      </c>
      <c r="B1309" s="1">
        <v>44650.618206018517</v>
      </c>
      <c r="C1309" s="2" t="s">
        <v>3301</v>
      </c>
      <c r="D1309" s="2" t="s">
        <v>336</v>
      </c>
      <c r="E1309" s="3">
        <v>44650</v>
      </c>
      <c r="F1309" s="22">
        <v>2022</v>
      </c>
      <c r="G1309" s="2">
        <f>VLOOKUP(Revised!F1309,Mapping!$H:$I,2,FALSE)</f>
        <v>5</v>
      </c>
      <c r="H1309" s="2">
        <f>VLOOKUP(Revised!G1309,Mapping!$H:$I,2,FALSE)</f>
        <v>5</v>
      </c>
      <c r="I1309" s="2">
        <f>VLOOKUP(Revised!H1309,Mapping!$H:$I,2,FALSE)</f>
        <v>5</v>
      </c>
      <c r="J1309" s="2">
        <f>VLOOKUP(Revised!I1309,Mapping!$H:$I,2,FALSE)</f>
        <v>5</v>
      </c>
      <c r="K1309" s="2">
        <f>VLOOKUP(Revised!J1309,Mapping!$H:$I,2,FALSE)</f>
        <v>5</v>
      </c>
      <c r="L1309" s="2">
        <f>VLOOKUP(Revised!K1309,Mapping!$H:$I,2,FALSE)</f>
        <v>5</v>
      </c>
      <c r="M1309" s="2">
        <f>VLOOKUP(Revised!L1309,Mapping!$H:$I,2,FALSE)</f>
        <v>5</v>
      </c>
      <c r="N1309" s="2">
        <f>VLOOKUP(Revised!M1309,Mapping!$H:$I,2,FALSE)</f>
        <v>5</v>
      </c>
      <c r="O1309" s="2">
        <f>VLOOKUP(Revised!N1309,Mapping!$H:$I,2,FALSE)</f>
        <v>5</v>
      </c>
      <c r="P1309" s="2">
        <f>VLOOKUP(Revised!O1309,Mapping!$H:$I,2,FALSE)</f>
        <v>5</v>
      </c>
      <c r="Q1309" s="2">
        <f>VLOOKUP(Revised!P1309,Mapping!$H:$I,2,FALSE)</f>
        <v>5</v>
      </c>
      <c r="R1309" s="2">
        <f>VLOOKUP(Revised!Q1309,Mapping!$K:$L,2,FALSE)</f>
        <v>5</v>
      </c>
      <c r="S1309" s="2">
        <f>VLOOKUP(Revised!R1309,Mapping!$K:$L,2,FALSE)</f>
        <v>5</v>
      </c>
      <c r="T1309" s="2"/>
      <c r="U1309" s="2"/>
      <c r="V1309" s="2"/>
    </row>
    <row r="1310" spans="1:22" hidden="1" x14ac:dyDescent="0.2">
      <c r="A1310">
        <v>1309</v>
      </c>
      <c r="B1310" s="1">
        <v>44650.618310185186</v>
      </c>
      <c r="C1310" s="2" t="s">
        <v>3301</v>
      </c>
      <c r="D1310" s="2" t="s">
        <v>336</v>
      </c>
      <c r="E1310" s="3">
        <v>44650</v>
      </c>
      <c r="F1310" s="22">
        <v>2022</v>
      </c>
      <c r="G1310" s="2">
        <f>VLOOKUP(Revised!F1310,Mapping!$H:$I,2,FALSE)</f>
        <v>5</v>
      </c>
      <c r="H1310" s="2">
        <f>VLOOKUP(Revised!G1310,Mapping!$H:$I,2,FALSE)</f>
        <v>5</v>
      </c>
      <c r="I1310" s="2">
        <f>VLOOKUP(Revised!H1310,Mapping!$H:$I,2,FALSE)</f>
        <v>5</v>
      </c>
      <c r="J1310" s="2">
        <f>VLOOKUP(Revised!I1310,Mapping!$H:$I,2,FALSE)</f>
        <v>5</v>
      </c>
      <c r="K1310" s="2">
        <f>VLOOKUP(Revised!J1310,Mapping!$H:$I,2,FALSE)</f>
        <v>5</v>
      </c>
      <c r="L1310" s="2">
        <f>VLOOKUP(Revised!K1310,Mapping!$H:$I,2,FALSE)</f>
        <v>5</v>
      </c>
      <c r="M1310" s="2">
        <f>VLOOKUP(Revised!L1310,Mapping!$H:$I,2,FALSE)</f>
        <v>5</v>
      </c>
      <c r="N1310" s="2">
        <f>VLOOKUP(Revised!M1310,Mapping!$H:$I,2,FALSE)</f>
        <v>5</v>
      </c>
      <c r="O1310" s="2">
        <f>VLOOKUP(Revised!N1310,Mapping!$H:$I,2,FALSE)</f>
        <v>5</v>
      </c>
      <c r="P1310" s="2">
        <f>VLOOKUP(Revised!O1310,Mapping!$H:$I,2,FALSE)</f>
        <v>5</v>
      </c>
      <c r="Q1310" s="2">
        <f>VLOOKUP(Revised!P1310,Mapping!$H:$I,2,FALSE)</f>
        <v>5</v>
      </c>
      <c r="R1310" s="2">
        <f>VLOOKUP(Revised!Q1310,Mapping!$K:$L,2,FALSE)</f>
        <v>5</v>
      </c>
      <c r="S1310" s="2">
        <f>VLOOKUP(Revised!R1310,Mapping!$K:$L,2,FALSE)</f>
        <v>5</v>
      </c>
      <c r="T1310" s="2" t="s">
        <v>1336</v>
      </c>
      <c r="U1310" s="2" t="s">
        <v>1337</v>
      </c>
      <c r="V1310" s="2"/>
    </row>
    <row r="1311" spans="1:22" hidden="1" x14ac:dyDescent="0.2">
      <c r="A1311">
        <v>1310</v>
      </c>
      <c r="B1311" s="1">
        <v>44650.618622685186</v>
      </c>
      <c r="C1311" s="2" t="s">
        <v>3301</v>
      </c>
      <c r="D1311" s="2" t="s">
        <v>336</v>
      </c>
      <c r="E1311" s="3">
        <v>44650</v>
      </c>
      <c r="F1311" s="22">
        <v>2022</v>
      </c>
      <c r="G1311" s="2">
        <f>VLOOKUP(Revised!F1311,Mapping!$H:$I,2,FALSE)</f>
        <v>5</v>
      </c>
      <c r="H1311" s="2">
        <f>VLOOKUP(Revised!G1311,Mapping!$H:$I,2,FALSE)</f>
        <v>5</v>
      </c>
      <c r="I1311" s="2">
        <f>VLOOKUP(Revised!H1311,Mapping!$H:$I,2,FALSE)</f>
        <v>5</v>
      </c>
      <c r="J1311" s="2">
        <f>VLOOKUP(Revised!I1311,Mapping!$H:$I,2,FALSE)</f>
        <v>5</v>
      </c>
      <c r="K1311" s="2">
        <f>VLOOKUP(Revised!J1311,Mapping!$H:$I,2,FALSE)</f>
        <v>5</v>
      </c>
      <c r="L1311" s="2">
        <f>VLOOKUP(Revised!K1311,Mapping!$H:$I,2,FALSE)</f>
        <v>5</v>
      </c>
      <c r="M1311" s="2">
        <f>VLOOKUP(Revised!L1311,Mapping!$H:$I,2,FALSE)</f>
        <v>5</v>
      </c>
      <c r="N1311" s="2">
        <f>VLOOKUP(Revised!M1311,Mapping!$H:$I,2,FALSE)</f>
        <v>4</v>
      </c>
      <c r="O1311" s="2">
        <f>VLOOKUP(Revised!N1311,Mapping!$H:$I,2,FALSE)</f>
        <v>4</v>
      </c>
      <c r="P1311" s="2">
        <f>VLOOKUP(Revised!O1311,Mapping!$H:$I,2,FALSE)</f>
        <v>4</v>
      </c>
      <c r="Q1311" s="2">
        <f>VLOOKUP(Revised!P1311,Mapping!$H:$I,2,FALSE)</f>
        <v>4</v>
      </c>
      <c r="R1311" s="2">
        <f>VLOOKUP(Revised!Q1311,Mapping!$K:$L,2,FALSE)</f>
        <v>5</v>
      </c>
      <c r="S1311" s="2">
        <f>VLOOKUP(Revised!R1311,Mapping!$K:$L,2,FALSE)</f>
        <v>5</v>
      </c>
      <c r="T1311" s="2"/>
      <c r="U1311" s="2"/>
      <c r="V1311" s="2"/>
    </row>
    <row r="1312" spans="1:22" hidden="1" x14ac:dyDescent="0.2">
      <c r="A1312">
        <v>1311</v>
      </c>
      <c r="B1312" s="1">
        <v>44650.618692129632</v>
      </c>
      <c r="C1312" s="2" t="s">
        <v>3301</v>
      </c>
      <c r="D1312" s="2" t="s">
        <v>336</v>
      </c>
      <c r="E1312" s="3">
        <v>44650</v>
      </c>
      <c r="F1312" s="22">
        <v>2022</v>
      </c>
      <c r="G1312" s="2">
        <f>VLOOKUP(Revised!F1312,Mapping!$H:$I,2,FALSE)</f>
        <v>5</v>
      </c>
      <c r="H1312" s="2">
        <f>VLOOKUP(Revised!G1312,Mapping!$H:$I,2,FALSE)</f>
        <v>5</v>
      </c>
      <c r="I1312" s="2">
        <f>VLOOKUP(Revised!H1312,Mapping!$H:$I,2,FALSE)</f>
        <v>5</v>
      </c>
      <c r="J1312" s="2">
        <f>VLOOKUP(Revised!I1312,Mapping!$H:$I,2,FALSE)</f>
        <v>5</v>
      </c>
      <c r="K1312" s="2">
        <f>VLOOKUP(Revised!J1312,Mapping!$H:$I,2,FALSE)</f>
        <v>5</v>
      </c>
      <c r="L1312" s="2">
        <f>VLOOKUP(Revised!K1312,Mapping!$H:$I,2,FALSE)</f>
        <v>5</v>
      </c>
      <c r="M1312" s="2">
        <f>VLOOKUP(Revised!L1312,Mapping!$H:$I,2,FALSE)</f>
        <v>5</v>
      </c>
      <c r="N1312" s="2">
        <f>VLOOKUP(Revised!M1312,Mapping!$H:$I,2,FALSE)</f>
        <v>5</v>
      </c>
      <c r="O1312" s="2">
        <f>VLOOKUP(Revised!N1312,Mapping!$H:$I,2,FALSE)</f>
        <v>5</v>
      </c>
      <c r="P1312" s="2">
        <f>VLOOKUP(Revised!O1312,Mapping!$H:$I,2,FALSE)</f>
        <v>4</v>
      </c>
      <c r="Q1312" s="2">
        <f>VLOOKUP(Revised!P1312,Mapping!$H:$I,2,FALSE)</f>
        <v>4</v>
      </c>
      <c r="R1312" s="2">
        <f>VLOOKUP(Revised!Q1312,Mapping!$K:$L,2,FALSE)</f>
        <v>3</v>
      </c>
      <c r="S1312" s="2">
        <f>VLOOKUP(Revised!R1312,Mapping!$K:$L,2,FALSE)</f>
        <v>3</v>
      </c>
      <c r="T1312" s="2"/>
      <c r="U1312" s="2"/>
      <c r="V1312" s="2"/>
    </row>
    <row r="1313" spans="1:22" hidden="1" x14ac:dyDescent="0.2">
      <c r="A1313">
        <v>1312</v>
      </c>
      <c r="B1313" s="1">
        <v>44650.619097222225</v>
      </c>
      <c r="C1313" s="2" t="s">
        <v>3301</v>
      </c>
      <c r="D1313" s="2" t="s">
        <v>336</v>
      </c>
      <c r="E1313" s="3">
        <v>44650</v>
      </c>
      <c r="F1313" s="22">
        <v>2022</v>
      </c>
      <c r="G1313" s="2">
        <f>VLOOKUP(Revised!F1313,Mapping!$H:$I,2,FALSE)</f>
        <v>4</v>
      </c>
      <c r="H1313" s="2">
        <f>VLOOKUP(Revised!G1313,Mapping!$H:$I,2,FALSE)</f>
        <v>4</v>
      </c>
      <c r="I1313" s="2">
        <f>VLOOKUP(Revised!H1313,Mapping!$H:$I,2,FALSE)</f>
        <v>4</v>
      </c>
      <c r="J1313" s="2">
        <f>VLOOKUP(Revised!I1313,Mapping!$H:$I,2,FALSE)</f>
        <v>4</v>
      </c>
      <c r="K1313" s="2">
        <f>VLOOKUP(Revised!J1313,Mapping!$H:$I,2,FALSE)</f>
        <v>4</v>
      </c>
      <c r="L1313" s="2">
        <f>VLOOKUP(Revised!K1313,Mapping!$H:$I,2,FALSE)</f>
        <v>4</v>
      </c>
      <c r="M1313" s="2">
        <f>VLOOKUP(Revised!L1313,Mapping!$H:$I,2,FALSE)</f>
        <v>4</v>
      </c>
      <c r="N1313" s="2">
        <f>VLOOKUP(Revised!M1313,Mapping!$H:$I,2,FALSE)</f>
        <v>3</v>
      </c>
      <c r="O1313" s="2">
        <f>VLOOKUP(Revised!N1313,Mapping!$H:$I,2,FALSE)</f>
        <v>3</v>
      </c>
      <c r="P1313" s="2">
        <f>VLOOKUP(Revised!O1313,Mapping!$H:$I,2,FALSE)</f>
        <v>4</v>
      </c>
      <c r="Q1313" s="2">
        <f>VLOOKUP(Revised!P1313,Mapping!$H:$I,2,FALSE)</f>
        <v>4</v>
      </c>
      <c r="R1313" s="2">
        <f>VLOOKUP(Revised!Q1313,Mapping!$K:$L,2,FALSE)</f>
        <v>5</v>
      </c>
      <c r="S1313" s="2">
        <f>VLOOKUP(Revised!R1313,Mapping!$K:$L,2,FALSE)</f>
        <v>3</v>
      </c>
      <c r="T1313" s="2"/>
      <c r="U1313" s="2"/>
      <c r="V1313" s="2"/>
    </row>
    <row r="1314" spans="1:22" hidden="1" x14ac:dyDescent="0.2">
      <c r="A1314">
        <v>1313</v>
      </c>
      <c r="B1314" s="1">
        <v>44650.619351851848</v>
      </c>
      <c r="C1314" s="2" t="s">
        <v>3301</v>
      </c>
      <c r="D1314" s="2" t="s">
        <v>336</v>
      </c>
      <c r="E1314" s="3">
        <v>44650</v>
      </c>
      <c r="F1314" s="22">
        <v>2022</v>
      </c>
      <c r="G1314" s="2">
        <f>VLOOKUP(Revised!F1314,Mapping!$H:$I,2,FALSE)</f>
        <v>4</v>
      </c>
      <c r="H1314" s="2">
        <f>VLOOKUP(Revised!G1314,Mapping!$H:$I,2,FALSE)</f>
        <v>5</v>
      </c>
      <c r="I1314" s="2">
        <f>VLOOKUP(Revised!H1314,Mapping!$H:$I,2,FALSE)</f>
        <v>4</v>
      </c>
      <c r="J1314" s="2">
        <f>VLOOKUP(Revised!I1314,Mapping!$H:$I,2,FALSE)</f>
        <v>4</v>
      </c>
      <c r="K1314" s="2">
        <f>VLOOKUP(Revised!J1314,Mapping!$H:$I,2,FALSE)</f>
        <v>5</v>
      </c>
      <c r="L1314" s="2">
        <f>VLOOKUP(Revised!K1314,Mapping!$H:$I,2,FALSE)</f>
        <v>4</v>
      </c>
      <c r="M1314" s="2">
        <f>VLOOKUP(Revised!L1314,Mapping!$H:$I,2,FALSE)</f>
        <v>4</v>
      </c>
      <c r="N1314" s="2">
        <f>VLOOKUP(Revised!M1314,Mapping!$H:$I,2,FALSE)</f>
        <v>5</v>
      </c>
      <c r="O1314" s="2">
        <f>VLOOKUP(Revised!N1314,Mapping!$H:$I,2,FALSE)</f>
        <v>4</v>
      </c>
      <c r="P1314" s="2">
        <f>VLOOKUP(Revised!O1314,Mapping!$H:$I,2,FALSE)</f>
        <v>4</v>
      </c>
      <c r="Q1314" s="2">
        <f>VLOOKUP(Revised!P1314,Mapping!$H:$I,2,FALSE)</f>
        <v>4</v>
      </c>
      <c r="R1314" s="2">
        <f>VLOOKUP(Revised!Q1314,Mapping!$K:$L,2,FALSE)</f>
        <v>5</v>
      </c>
      <c r="S1314" s="2">
        <f>VLOOKUP(Revised!R1314,Mapping!$K:$L,2,FALSE)</f>
        <v>5</v>
      </c>
      <c r="T1314" s="2" t="s">
        <v>1338</v>
      </c>
      <c r="U1314" s="2" t="s">
        <v>3355</v>
      </c>
      <c r="V1314" s="2"/>
    </row>
    <row r="1315" spans="1:22" hidden="1" x14ac:dyDescent="0.2">
      <c r="A1315">
        <v>1314</v>
      </c>
      <c r="B1315" s="1">
        <v>44650.619467592594</v>
      </c>
      <c r="C1315" s="2" t="s">
        <v>3301</v>
      </c>
      <c r="D1315" s="2" t="s">
        <v>336</v>
      </c>
      <c r="E1315" s="3">
        <v>44650</v>
      </c>
      <c r="F1315" s="22">
        <v>2022</v>
      </c>
      <c r="G1315" s="2">
        <f>VLOOKUP(Revised!F1315,Mapping!$H:$I,2,FALSE)</f>
        <v>4</v>
      </c>
      <c r="H1315" s="2">
        <f>VLOOKUP(Revised!G1315,Mapping!$H:$I,2,FALSE)</f>
        <v>4</v>
      </c>
      <c r="I1315" s="2">
        <f>VLOOKUP(Revised!H1315,Mapping!$H:$I,2,FALSE)</f>
        <v>4</v>
      </c>
      <c r="J1315" s="2">
        <f>VLOOKUP(Revised!I1315,Mapping!$H:$I,2,FALSE)</f>
        <v>4</v>
      </c>
      <c r="K1315" s="2">
        <f>VLOOKUP(Revised!J1315,Mapping!$H:$I,2,FALSE)</f>
        <v>4</v>
      </c>
      <c r="L1315" s="2">
        <f>VLOOKUP(Revised!K1315,Mapping!$H:$I,2,FALSE)</f>
        <v>4</v>
      </c>
      <c r="M1315" s="2">
        <f>VLOOKUP(Revised!L1315,Mapping!$H:$I,2,FALSE)</f>
        <v>4</v>
      </c>
      <c r="N1315" s="2">
        <f>VLOOKUP(Revised!M1315,Mapping!$H:$I,2,FALSE)</f>
        <v>5</v>
      </c>
      <c r="O1315" s="2">
        <f>VLOOKUP(Revised!N1315,Mapping!$H:$I,2,FALSE)</f>
        <v>4</v>
      </c>
      <c r="P1315" s="2">
        <f>VLOOKUP(Revised!O1315,Mapping!$H:$I,2,FALSE)</f>
        <v>4</v>
      </c>
      <c r="Q1315" s="2">
        <f>VLOOKUP(Revised!P1315,Mapping!$H:$I,2,FALSE)</f>
        <v>3</v>
      </c>
      <c r="R1315" s="2">
        <f>VLOOKUP(Revised!Q1315,Mapping!$K:$L,2,FALSE)</f>
        <v>5</v>
      </c>
      <c r="S1315" s="2">
        <f>VLOOKUP(Revised!R1315,Mapping!$K:$L,2,FALSE)</f>
        <v>5</v>
      </c>
      <c r="T1315" s="2" t="s">
        <v>1339</v>
      </c>
      <c r="U1315" s="2" t="s">
        <v>3356</v>
      </c>
      <c r="V1315" s="2"/>
    </row>
    <row r="1316" spans="1:22" hidden="1" x14ac:dyDescent="0.2">
      <c r="A1316">
        <v>1315</v>
      </c>
      <c r="B1316" s="1">
        <v>44650.619722222225</v>
      </c>
      <c r="C1316" s="2" t="s">
        <v>3301</v>
      </c>
      <c r="D1316" s="2" t="s">
        <v>336</v>
      </c>
      <c r="E1316" s="3">
        <v>44650</v>
      </c>
      <c r="F1316" s="22">
        <v>2022</v>
      </c>
      <c r="G1316" s="2">
        <f>VLOOKUP(Revised!F1316,Mapping!$H:$I,2,FALSE)</f>
        <v>5</v>
      </c>
      <c r="H1316" s="2">
        <f>VLOOKUP(Revised!G1316,Mapping!$H:$I,2,FALSE)</f>
        <v>5</v>
      </c>
      <c r="I1316" s="2">
        <f>VLOOKUP(Revised!H1316,Mapping!$H:$I,2,FALSE)</f>
        <v>5</v>
      </c>
      <c r="J1316" s="2">
        <f>VLOOKUP(Revised!I1316,Mapping!$H:$I,2,FALSE)</f>
        <v>5</v>
      </c>
      <c r="K1316" s="2">
        <f>VLOOKUP(Revised!J1316,Mapping!$H:$I,2,FALSE)</f>
        <v>5</v>
      </c>
      <c r="L1316" s="2">
        <f>VLOOKUP(Revised!K1316,Mapping!$H:$I,2,FALSE)</f>
        <v>5</v>
      </c>
      <c r="M1316" s="2">
        <f>VLOOKUP(Revised!L1316,Mapping!$H:$I,2,FALSE)</f>
        <v>5</v>
      </c>
      <c r="N1316" s="2">
        <f>VLOOKUP(Revised!M1316,Mapping!$H:$I,2,FALSE)</f>
        <v>5</v>
      </c>
      <c r="O1316" s="2">
        <f>VLOOKUP(Revised!N1316,Mapping!$H:$I,2,FALSE)</f>
        <v>5</v>
      </c>
      <c r="P1316" s="2">
        <f>VLOOKUP(Revised!O1316,Mapping!$H:$I,2,FALSE)</f>
        <v>5</v>
      </c>
      <c r="Q1316" s="2">
        <f>VLOOKUP(Revised!P1316,Mapping!$H:$I,2,FALSE)</f>
        <v>5</v>
      </c>
      <c r="R1316" s="2">
        <f>VLOOKUP(Revised!Q1316,Mapping!$K:$L,2,FALSE)</f>
        <v>5</v>
      </c>
      <c r="S1316" s="2">
        <f>VLOOKUP(Revised!R1316,Mapping!$K:$L,2,FALSE)</f>
        <v>5</v>
      </c>
      <c r="T1316" s="2"/>
      <c r="U1316" s="2" t="s">
        <v>1340</v>
      </c>
      <c r="V1316" s="2"/>
    </row>
    <row r="1317" spans="1:22" hidden="1" x14ac:dyDescent="0.2">
      <c r="A1317">
        <v>1316</v>
      </c>
      <c r="B1317" s="1">
        <v>44650.62</v>
      </c>
      <c r="C1317" s="2" t="s">
        <v>3301</v>
      </c>
      <c r="D1317" s="2" t="s">
        <v>336</v>
      </c>
      <c r="E1317" s="3">
        <v>44650</v>
      </c>
      <c r="F1317" s="22">
        <v>2022</v>
      </c>
      <c r="G1317" s="2">
        <f>VLOOKUP(Revised!F1317,Mapping!$H:$I,2,FALSE)</f>
        <v>5</v>
      </c>
      <c r="H1317" s="2">
        <f>VLOOKUP(Revised!G1317,Mapping!$H:$I,2,FALSE)</f>
        <v>5</v>
      </c>
      <c r="I1317" s="2">
        <f>VLOOKUP(Revised!H1317,Mapping!$H:$I,2,FALSE)</f>
        <v>5</v>
      </c>
      <c r="J1317" s="2">
        <f>VLOOKUP(Revised!I1317,Mapping!$H:$I,2,FALSE)</f>
        <v>5</v>
      </c>
      <c r="K1317" s="2">
        <f>VLOOKUP(Revised!J1317,Mapping!$H:$I,2,FALSE)</f>
        <v>5</v>
      </c>
      <c r="L1317" s="2">
        <f>VLOOKUP(Revised!K1317,Mapping!$H:$I,2,FALSE)</f>
        <v>5</v>
      </c>
      <c r="M1317" s="2">
        <f>VLOOKUP(Revised!L1317,Mapping!$H:$I,2,FALSE)</f>
        <v>5</v>
      </c>
      <c r="N1317" s="2">
        <f>VLOOKUP(Revised!M1317,Mapping!$H:$I,2,FALSE)</f>
        <v>5</v>
      </c>
      <c r="O1317" s="2">
        <f>VLOOKUP(Revised!N1317,Mapping!$H:$I,2,FALSE)</f>
        <v>5</v>
      </c>
      <c r="P1317" s="2">
        <f>VLOOKUP(Revised!O1317,Mapping!$H:$I,2,FALSE)</f>
        <v>5</v>
      </c>
      <c r="Q1317" s="2">
        <f>VLOOKUP(Revised!P1317,Mapping!$H:$I,2,FALSE)</f>
        <v>5</v>
      </c>
      <c r="R1317" s="2">
        <f>VLOOKUP(Revised!Q1317,Mapping!$K:$L,2,FALSE)</f>
        <v>5</v>
      </c>
      <c r="S1317" s="2">
        <f>VLOOKUP(Revised!R1317,Mapping!$K:$L,2,FALSE)</f>
        <v>5</v>
      </c>
      <c r="T1317" s="2" t="s">
        <v>1342</v>
      </c>
      <c r="U1317" s="2" t="s">
        <v>1343</v>
      </c>
      <c r="V1317" s="2"/>
    </row>
    <row r="1318" spans="1:22" hidden="1" x14ac:dyDescent="0.2">
      <c r="A1318">
        <v>1317</v>
      </c>
      <c r="B1318" s="1">
        <v>44650.620520833334</v>
      </c>
      <c r="C1318" s="2" t="s">
        <v>3301</v>
      </c>
      <c r="D1318" s="2" t="s">
        <v>336</v>
      </c>
      <c r="E1318" s="3">
        <v>44650</v>
      </c>
      <c r="F1318" s="22">
        <v>2022</v>
      </c>
      <c r="G1318" s="2">
        <f>VLOOKUP(Revised!F1318,Mapping!$H:$I,2,FALSE)</f>
        <v>5</v>
      </c>
      <c r="H1318" s="2">
        <f>VLOOKUP(Revised!G1318,Mapping!$H:$I,2,FALSE)</f>
        <v>4</v>
      </c>
      <c r="I1318" s="2">
        <f>VLOOKUP(Revised!H1318,Mapping!$H:$I,2,FALSE)</f>
        <v>4</v>
      </c>
      <c r="J1318" s="2">
        <f>VLOOKUP(Revised!I1318,Mapping!$H:$I,2,FALSE)</f>
        <v>5</v>
      </c>
      <c r="K1318" s="2">
        <f>VLOOKUP(Revised!J1318,Mapping!$H:$I,2,FALSE)</f>
        <v>4</v>
      </c>
      <c r="L1318" s="2">
        <f>VLOOKUP(Revised!K1318,Mapping!$H:$I,2,FALSE)</f>
        <v>4</v>
      </c>
      <c r="M1318" s="2">
        <f>VLOOKUP(Revised!L1318,Mapping!$H:$I,2,FALSE)</f>
        <v>5</v>
      </c>
      <c r="N1318" s="2">
        <f>VLOOKUP(Revised!M1318,Mapping!$H:$I,2,FALSE)</f>
        <v>4</v>
      </c>
      <c r="O1318" s="2">
        <f>VLOOKUP(Revised!N1318,Mapping!$H:$I,2,FALSE)</f>
        <v>4</v>
      </c>
      <c r="P1318" s="2">
        <f>VLOOKUP(Revised!O1318,Mapping!$H:$I,2,FALSE)</f>
        <v>4</v>
      </c>
      <c r="Q1318" s="2">
        <f>VLOOKUP(Revised!P1318,Mapping!$H:$I,2,FALSE)</f>
        <v>4</v>
      </c>
      <c r="R1318" s="2">
        <f>VLOOKUP(Revised!Q1318,Mapping!$K:$L,2,FALSE)</f>
        <v>3</v>
      </c>
      <c r="S1318" s="2">
        <f>VLOOKUP(Revised!R1318,Mapping!$K:$L,2,FALSE)</f>
        <v>5</v>
      </c>
      <c r="T1318" s="2" t="s">
        <v>1344</v>
      </c>
      <c r="U1318" s="2"/>
      <c r="V1318" s="2"/>
    </row>
    <row r="1319" spans="1:22" hidden="1" x14ac:dyDescent="0.2">
      <c r="A1319">
        <v>1318</v>
      </c>
      <c r="B1319" s="1">
        <v>44650.62060185185</v>
      </c>
      <c r="C1319" s="2" t="s">
        <v>3301</v>
      </c>
      <c r="D1319" s="2" t="s">
        <v>336</v>
      </c>
      <c r="E1319" s="3">
        <v>44650</v>
      </c>
      <c r="F1319" s="22">
        <v>2022</v>
      </c>
      <c r="G1319" s="2">
        <f>VLOOKUP(Revised!F1319,Mapping!$H:$I,2,FALSE)</f>
        <v>5</v>
      </c>
      <c r="H1319" s="2">
        <f>VLOOKUP(Revised!G1319,Mapping!$H:$I,2,FALSE)</f>
        <v>5</v>
      </c>
      <c r="I1319" s="2">
        <f>VLOOKUP(Revised!H1319,Mapping!$H:$I,2,FALSE)</f>
        <v>5</v>
      </c>
      <c r="J1319" s="2">
        <f>VLOOKUP(Revised!I1319,Mapping!$H:$I,2,FALSE)</f>
        <v>5</v>
      </c>
      <c r="K1319" s="2">
        <f>VLOOKUP(Revised!J1319,Mapping!$H:$I,2,FALSE)</f>
        <v>5</v>
      </c>
      <c r="L1319" s="2">
        <f>VLOOKUP(Revised!K1319,Mapping!$H:$I,2,FALSE)</f>
        <v>5</v>
      </c>
      <c r="M1319" s="2">
        <f>VLOOKUP(Revised!L1319,Mapping!$H:$I,2,FALSE)</f>
        <v>5</v>
      </c>
      <c r="N1319" s="2">
        <f>VLOOKUP(Revised!M1319,Mapping!$H:$I,2,FALSE)</f>
        <v>3</v>
      </c>
      <c r="O1319" s="2">
        <f>VLOOKUP(Revised!N1319,Mapping!$H:$I,2,FALSE)</f>
        <v>3</v>
      </c>
      <c r="P1319" s="2">
        <f>VLOOKUP(Revised!O1319,Mapping!$H:$I,2,FALSE)</f>
        <v>5</v>
      </c>
      <c r="Q1319" s="2">
        <f>VLOOKUP(Revised!P1319,Mapping!$H:$I,2,FALSE)</f>
        <v>5</v>
      </c>
      <c r="R1319" s="2">
        <f>VLOOKUP(Revised!Q1319,Mapping!$K:$L,2,FALSE)</f>
        <v>5</v>
      </c>
      <c r="S1319" s="2">
        <f>VLOOKUP(Revised!R1319,Mapping!$K:$L,2,FALSE)</f>
        <v>5</v>
      </c>
      <c r="T1319" s="2" t="s">
        <v>1345</v>
      </c>
      <c r="U1319" s="2" t="s">
        <v>1346</v>
      </c>
      <c r="V1319" s="2"/>
    </row>
    <row r="1320" spans="1:22" hidden="1" x14ac:dyDescent="0.2">
      <c r="A1320">
        <v>1319</v>
      </c>
      <c r="B1320" s="1">
        <v>44655.625439814816</v>
      </c>
      <c r="C1320" s="2" t="s">
        <v>3301</v>
      </c>
      <c r="D1320" s="2" t="s">
        <v>195</v>
      </c>
      <c r="E1320" s="3">
        <v>44655</v>
      </c>
      <c r="F1320" s="22">
        <v>2022</v>
      </c>
      <c r="G1320" s="2">
        <f>VLOOKUP(Revised!F1320,Mapping!$H:$I,2,FALSE)</f>
        <v>5</v>
      </c>
      <c r="H1320" s="2">
        <f>VLOOKUP(Revised!G1320,Mapping!$H:$I,2,FALSE)</f>
        <v>5</v>
      </c>
      <c r="I1320" s="2">
        <f>VLOOKUP(Revised!H1320,Mapping!$H:$I,2,FALSE)</f>
        <v>5</v>
      </c>
      <c r="J1320" s="2">
        <f>VLOOKUP(Revised!I1320,Mapping!$H:$I,2,FALSE)</f>
        <v>5</v>
      </c>
      <c r="K1320" s="2">
        <f>VLOOKUP(Revised!J1320,Mapping!$H:$I,2,FALSE)</f>
        <v>5</v>
      </c>
      <c r="L1320" s="2">
        <f>VLOOKUP(Revised!K1320,Mapping!$H:$I,2,FALSE)</f>
        <v>5</v>
      </c>
      <c r="M1320" s="2">
        <f>VLOOKUP(Revised!L1320,Mapping!$H:$I,2,FALSE)</f>
        <v>5</v>
      </c>
      <c r="N1320" s="2">
        <f>VLOOKUP(Revised!M1320,Mapping!$H:$I,2,FALSE)</f>
        <v>4</v>
      </c>
      <c r="O1320" s="2">
        <f>VLOOKUP(Revised!N1320,Mapping!$H:$I,2,FALSE)</f>
        <v>4</v>
      </c>
      <c r="P1320" s="2">
        <f>VLOOKUP(Revised!O1320,Mapping!$H:$I,2,FALSE)</f>
        <v>5</v>
      </c>
      <c r="Q1320" s="2">
        <f>VLOOKUP(Revised!P1320,Mapping!$H:$I,2,FALSE)</f>
        <v>5</v>
      </c>
      <c r="R1320" s="2">
        <f>VLOOKUP(Revised!Q1320,Mapping!$K:$L,2,FALSE)</f>
        <v>5</v>
      </c>
      <c r="S1320" s="2">
        <f>VLOOKUP(Revised!R1320,Mapping!$K:$L,2,FALSE)</f>
        <v>5</v>
      </c>
      <c r="T1320" s="2"/>
      <c r="U1320" s="2"/>
      <c r="V1320" s="2"/>
    </row>
    <row r="1321" spans="1:22" hidden="1" x14ac:dyDescent="0.2">
      <c r="A1321">
        <v>1320</v>
      </c>
      <c r="B1321" s="1">
        <v>44655.626493055555</v>
      </c>
      <c r="C1321" s="2" t="s">
        <v>3301</v>
      </c>
      <c r="D1321" s="2" t="s">
        <v>195</v>
      </c>
      <c r="E1321" s="3">
        <v>44655</v>
      </c>
      <c r="F1321" s="22">
        <v>2022</v>
      </c>
      <c r="G1321" s="2">
        <f>VLOOKUP(Revised!F1321,Mapping!$H:$I,2,FALSE)</f>
        <v>2</v>
      </c>
      <c r="H1321" s="2">
        <f>VLOOKUP(Revised!G1321,Mapping!$H:$I,2,FALSE)</f>
        <v>3</v>
      </c>
      <c r="I1321" s="2">
        <f>VLOOKUP(Revised!H1321,Mapping!$H:$I,2,FALSE)</f>
        <v>1</v>
      </c>
      <c r="J1321" s="2">
        <f>VLOOKUP(Revised!I1321,Mapping!$H:$I,2,FALSE)</f>
        <v>2</v>
      </c>
      <c r="K1321" s="2">
        <f>VLOOKUP(Revised!J1321,Mapping!$H:$I,2,FALSE)</f>
        <v>2</v>
      </c>
      <c r="L1321" s="2">
        <f>VLOOKUP(Revised!K1321,Mapping!$H:$I,2,FALSE)</f>
        <v>3</v>
      </c>
      <c r="M1321" s="2">
        <f>VLOOKUP(Revised!L1321,Mapping!$H:$I,2,FALSE)</f>
        <v>2</v>
      </c>
      <c r="N1321" s="2">
        <f>VLOOKUP(Revised!M1321,Mapping!$H:$I,2,FALSE)</f>
        <v>3</v>
      </c>
      <c r="O1321" s="2">
        <f>VLOOKUP(Revised!N1321,Mapping!$H:$I,2,FALSE)</f>
        <v>3</v>
      </c>
      <c r="P1321" s="2">
        <f>VLOOKUP(Revised!O1321,Mapping!$H:$I,2,FALSE)</f>
        <v>4</v>
      </c>
      <c r="Q1321" s="2">
        <f>VLOOKUP(Revised!P1321,Mapping!$H:$I,2,FALSE)</f>
        <v>2</v>
      </c>
      <c r="R1321" s="2">
        <f>VLOOKUP(Revised!Q1321,Mapping!$K:$L,2,FALSE)</f>
        <v>3</v>
      </c>
      <c r="S1321" s="2">
        <f>VLOOKUP(Revised!R1321,Mapping!$K:$L,2,FALSE)</f>
        <v>4</v>
      </c>
      <c r="T1321" s="2" t="s">
        <v>1348</v>
      </c>
      <c r="U1321" s="2" t="s">
        <v>3357</v>
      </c>
      <c r="V1321" s="2"/>
    </row>
    <row r="1322" spans="1:22" hidden="1" x14ac:dyDescent="0.2">
      <c r="A1322">
        <v>1321</v>
      </c>
      <c r="B1322" s="1">
        <v>44655.626620370371</v>
      </c>
      <c r="C1322" s="2" t="s">
        <v>3301</v>
      </c>
      <c r="D1322" s="2" t="s">
        <v>3305</v>
      </c>
      <c r="E1322" s="3">
        <v>44655</v>
      </c>
      <c r="F1322" s="22">
        <v>2022</v>
      </c>
      <c r="G1322" s="2">
        <f>VLOOKUP(Revised!F1322,Mapping!$H:$I,2,FALSE)</f>
        <v>4</v>
      </c>
      <c r="H1322" s="2">
        <f>VLOOKUP(Revised!G1322,Mapping!$H:$I,2,FALSE)</f>
        <v>4</v>
      </c>
      <c r="I1322" s="2">
        <f>VLOOKUP(Revised!H1322,Mapping!$H:$I,2,FALSE)</f>
        <v>4</v>
      </c>
      <c r="J1322" s="2">
        <f>VLOOKUP(Revised!I1322,Mapping!$H:$I,2,FALSE)</f>
        <v>4</v>
      </c>
      <c r="K1322" s="2">
        <f>VLOOKUP(Revised!J1322,Mapping!$H:$I,2,FALSE)</f>
        <v>5</v>
      </c>
      <c r="L1322" s="2">
        <f>VLOOKUP(Revised!K1322,Mapping!$H:$I,2,FALSE)</f>
        <v>4</v>
      </c>
      <c r="M1322" s="2">
        <f>VLOOKUP(Revised!L1322,Mapping!$H:$I,2,FALSE)</f>
        <v>5</v>
      </c>
      <c r="N1322" s="2">
        <f>VLOOKUP(Revised!M1322,Mapping!$H:$I,2,FALSE)</f>
        <v>4</v>
      </c>
      <c r="O1322" s="2">
        <f>VLOOKUP(Revised!N1322,Mapping!$H:$I,2,FALSE)</f>
        <v>4</v>
      </c>
      <c r="P1322" s="2">
        <f>VLOOKUP(Revised!O1322,Mapping!$H:$I,2,FALSE)</f>
        <v>4</v>
      </c>
      <c r="Q1322" s="2">
        <f>VLOOKUP(Revised!P1322,Mapping!$H:$I,2,FALSE)</f>
        <v>4</v>
      </c>
      <c r="R1322" s="2">
        <f>VLOOKUP(Revised!Q1322,Mapping!$K:$L,2,FALSE)</f>
        <v>5</v>
      </c>
      <c r="S1322" s="2">
        <f>VLOOKUP(Revised!R1322,Mapping!$K:$L,2,FALSE)</f>
        <v>5</v>
      </c>
      <c r="T1322" s="2"/>
      <c r="U1322" s="2" t="s">
        <v>3358</v>
      </c>
      <c r="V1322" s="2"/>
    </row>
    <row r="1323" spans="1:22" hidden="1" x14ac:dyDescent="0.2">
      <c r="A1323">
        <v>1322</v>
      </c>
      <c r="B1323" s="1">
        <v>44655.626701388886</v>
      </c>
      <c r="C1323" s="2" t="s">
        <v>3301</v>
      </c>
      <c r="D1323" s="2" t="s">
        <v>3305</v>
      </c>
      <c r="E1323" s="3">
        <v>44655</v>
      </c>
      <c r="F1323" s="22">
        <v>2022</v>
      </c>
      <c r="G1323" s="2">
        <f>VLOOKUP(Revised!F1323,Mapping!$H:$I,2,FALSE)</f>
        <v>4</v>
      </c>
      <c r="H1323" s="2">
        <f>VLOOKUP(Revised!G1323,Mapping!$H:$I,2,FALSE)</f>
        <v>4</v>
      </c>
      <c r="I1323" s="2">
        <f>VLOOKUP(Revised!H1323,Mapping!$H:$I,2,FALSE)</f>
        <v>3</v>
      </c>
      <c r="J1323" s="2">
        <f>VLOOKUP(Revised!I1323,Mapping!$H:$I,2,FALSE)</f>
        <v>5</v>
      </c>
      <c r="K1323" s="2">
        <f>VLOOKUP(Revised!J1323,Mapping!$H:$I,2,FALSE)</f>
        <v>5</v>
      </c>
      <c r="L1323" s="2">
        <f>VLOOKUP(Revised!K1323,Mapping!$H:$I,2,FALSE)</f>
        <v>4</v>
      </c>
      <c r="M1323" s="2">
        <f>VLOOKUP(Revised!L1323,Mapping!$H:$I,2,FALSE)</f>
        <v>4</v>
      </c>
      <c r="N1323" s="2">
        <f>VLOOKUP(Revised!M1323,Mapping!$H:$I,2,FALSE)</f>
        <v>4</v>
      </c>
      <c r="O1323" s="2">
        <f>VLOOKUP(Revised!N1323,Mapping!$H:$I,2,FALSE)</f>
        <v>4</v>
      </c>
      <c r="P1323" s="2">
        <f>VLOOKUP(Revised!O1323,Mapping!$H:$I,2,FALSE)</f>
        <v>4</v>
      </c>
      <c r="Q1323" s="2">
        <f>VLOOKUP(Revised!P1323,Mapping!$H:$I,2,FALSE)</f>
        <v>5</v>
      </c>
      <c r="R1323" s="2">
        <f>VLOOKUP(Revised!Q1323,Mapping!$K:$L,2,FALSE)</f>
        <v>5</v>
      </c>
      <c r="S1323" s="2">
        <f>VLOOKUP(Revised!R1323,Mapping!$K:$L,2,FALSE)</f>
        <v>5</v>
      </c>
      <c r="T1323" s="2"/>
      <c r="U1323" s="2" t="s">
        <v>1350</v>
      </c>
      <c r="V1323" s="2"/>
    </row>
    <row r="1324" spans="1:22" hidden="1" x14ac:dyDescent="0.2">
      <c r="A1324">
        <v>1323</v>
      </c>
      <c r="B1324" s="1">
        <v>44655.626875000002</v>
      </c>
      <c r="C1324" s="2" t="s">
        <v>3301</v>
      </c>
      <c r="D1324" s="2" t="s">
        <v>195</v>
      </c>
      <c r="E1324" s="3">
        <v>44655</v>
      </c>
      <c r="F1324" s="22">
        <v>2022</v>
      </c>
      <c r="G1324" s="2">
        <f>VLOOKUP(Revised!F1324,Mapping!$H:$I,2,FALSE)</f>
        <v>3</v>
      </c>
      <c r="H1324" s="2">
        <f>VLOOKUP(Revised!G1324,Mapping!$H:$I,2,FALSE)</f>
        <v>3</v>
      </c>
      <c r="I1324" s="2">
        <f>VLOOKUP(Revised!H1324,Mapping!$H:$I,2,FALSE)</f>
        <v>2</v>
      </c>
      <c r="J1324" s="2">
        <f>VLOOKUP(Revised!I1324,Mapping!$H:$I,2,FALSE)</f>
        <v>4</v>
      </c>
      <c r="K1324" s="2">
        <f>VLOOKUP(Revised!J1324,Mapping!$H:$I,2,FALSE)</f>
        <v>2</v>
      </c>
      <c r="L1324" s="2">
        <f>VLOOKUP(Revised!K1324,Mapping!$H:$I,2,FALSE)</f>
        <v>2</v>
      </c>
      <c r="M1324" s="2">
        <f>VLOOKUP(Revised!L1324,Mapping!$H:$I,2,FALSE)</f>
        <v>2</v>
      </c>
      <c r="N1324" s="2">
        <f>VLOOKUP(Revised!M1324,Mapping!$H:$I,2,FALSE)</f>
        <v>4</v>
      </c>
      <c r="O1324" s="2">
        <f>VLOOKUP(Revised!N1324,Mapping!$H:$I,2,FALSE)</f>
        <v>2</v>
      </c>
      <c r="P1324" s="2">
        <f>VLOOKUP(Revised!O1324,Mapping!$H:$I,2,FALSE)</f>
        <v>3</v>
      </c>
      <c r="Q1324" s="2">
        <f>VLOOKUP(Revised!P1324,Mapping!$H:$I,2,FALSE)</f>
        <v>2</v>
      </c>
      <c r="R1324" s="2">
        <f>VLOOKUP(Revised!Q1324,Mapping!$K:$L,2,FALSE)</f>
        <v>4</v>
      </c>
      <c r="S1324" s="2">
        <f>VLOOKUP(Revised!R1324,Mapping!$K:$L,2,FALSE)</f>
        <v>2</v>
      </c>
      <c r="T1324" s="2" t="s">
        <v>1352</v>
      </c>
      <c r="U1324" s="2" t="s">
        <v>1353</v>
      </c>
      <c r="V1324" s="2"/>
    </row>
    <row r="1325" spans="1:22" hidden="1" x14ac:dyDescent="0.2">
      <c r="A1325">
        <v>1324</v>
      </c>
      <c r="B1325" s="1">
        <v>44655.627060185187</v>
      </c>
      <c r="C1325" s="2" t="s">
        <v>3301</v>
      </c>
      <c r="D1325" s="2" t="s">
        <v>195</v>
      </c>
      <c r="E1325" s="3">
        <v>44655</v>
      </c>
      <c r="F1325" s="22">
        <v>2022</v>
      </c>
      <c r="G1325" s="2">
        <f>VLOOKUP(Revised!F1325,Mapping!$H:$I,2,FALSE)</f>
        <v>5</v>
      </c>
      <c r="H1325" s="2">
        <f>VLOOKUP(Revised!G1325,Mapping!$H:$I,2,FALSE)</f>
        <v>5</v>
      </c>
      <c r="I1325" s="2">
        <f>VLOOKUP(Revised!H1325,Mapping!$H:$I,2,FALSE)</f>
        <v>5</v>
      </c>
      <c r="J1325" s="2">
        <f>VLOOKUP(Revised!I1325,Mapping!$H:$I,2,FALSE)</f>
        <v>5</v>
      </c>
      <c r="K1325" s="2">
        <f>VLOOKUP(Revised!J1325,Mapping!$H:$I,2,FALSE)</f>
        <v>5</v>
      </c>
      <c r="L1325" s="2">
        <f>VLOOKUP(Revised!K1325,Mapping!$H:$I,2,FALSE)</f>
        <v>5</v>
      </c>
      <c r="M1325" s="2">
        <f>VLOOKUP(Revised!L1325,Mapping!$H:$I,2,FALSE)</f>
        <v>5</v>
      </c>
      <c r="N1325" s="2">
        <f>VLOOKUP(Revised!M1325,Mapping!$H:$I,2,FALSE)</f>
        <v>5</v>
      </c>
      <c r="O1325" s="2">
        <f>VLOOKUP(Revised!N1325,Mapping!$H:$I,2,FALSE)</f>
        <v>5</v>
      </c>
      <c r="P1325" s="2">
        <f>VLOOKUP(Revised!O1325,Mapping!$H:$I,2,FALSE)</f>
        <v>5</v>
      </c>
      <c r="Q1325" s="2">
        <f>VLOOKUP(Revised!P1325,Mapping!$H:$I,2,FALSE)</f>
        <v>5</v>
      </c>
      <c r="R1325" s="2">
        <f>VLOOKUP(Revised!Q1325,Mapping!$K:$L,2,FALSE)</f>
        <v>5</v>
      </c>
      <c r="S1325" s="2">
        <f>VLOOKUP(Revised!R1325,Mapping!$K:$L,2,FALSE)</f>
        <v>5</v>
      </c>
      <c r="T1325" s="2" t="s">
        <v>1354</v>
      </c>
      <c r="U1325" s="2" t="s">
        <v>26</v>
      </c>
    </row>
    <row r="1326" spans="1:22" hidden="1" x14ac:dyDescent="0.2">
      <c r="A1326">
        <v>1325</v>
      </c>
      <c r="B1326" s="1">
        <v>44690.603067129632</v>
      </c>
      <c r="C1326" s="2" t="s">
        <v>3301</v>
      </c>
      <c r="D1326" s="2" t="s">
        <v>195</v>
      </c>
      <c r="E1326" s="3">
        <v>44690</v>
      </c>
      <c r="F1326" s="22">
        <v>2022</v>
      </c>
      <c r="G1326" s="2">
        <f>VLOOKUP(Revised!F1326,Mapping!$H:$I,2,FALSE)</f>
        <v>5</v>
      </c>
      <c r="H1326" s="2">
        <f>VLOOKUP(Revised!G1326,Mapping!$H:$I,2,FALSE)</f>
        <v>5</v>
      </c>
      <c r="I1326" s="2">
        <f>VLOOKUP(Revised!H1326,Mapping!$H:$I,2,FALSE)</f>
        <v>5</v>
      </c>
      <c r="J1326" s="2">
        <f>VLOOKUP(Revised!I1326,Mapping!$H:$I,2,FALSE)</f>
        <v>5</v>
      </c>
      <c r="K1326" s="2">
        <f>VLOOKUP(Revised!J1326,Mapping!$H:$I,2,FALSE)</f>
        <v>5</v>
      </c>
      <c r="L1326" s="2">
        <f>VLOOKUP(Revised!K1326,Mapping!$H:$I,2,FALSE)</f>
        <v>5</v>
      </c>
      <c r="M1326" s="2">
        <f>VLOOKUP(Revised!L1326,Mapping!$H:$I,2,FALSE)</f>
        <v>5</v>
      </c>
      <c r="N1326" s="2">
        <f>VLOOKUP(Revised!M1326,Mapping!$H:$I,2,FALSE)</f>
        <v>5</v>
      </c>
      <c r="O1326" s="2">
        <f>VLOOKUP(Revised!N1326,Mapping!$H:$I,2,FALSE)</f>
        <v>4</v>
      </c>
      <c r="P1326" s="2">
        <f>VLOOKUP(Revised!O1326,Mapping!$H:$I,2,FALSE)</f>
        <v>4</v>
      </c>
      <c r="Q1326" s="2">
        <f>VLOOKUP(Revised!P1326,Mapping!$H:$I,2,FALSE)</f>
        <v>4</v>
      </c>
      <c r="R1326" s="2">
        <f>VLOOKUP(Revised!Q1326,Mapping!$K:$L,2,FALSE)</f>
        <v>5</v>
      </c>
      <c r="S1326" s="2">
        <f>VLOOKUP(Revised!R1326,Mapping!$K:$L,2,FALSE)</f>
        <v>5</v>
      </c>
      <c r="T1326" s="2"/>
      <c r="U1326" s="2"/>
    </row>
    <row r="1327" spans="1:22" hidden="1" x14ac:dyDescent="0.2">
      <c r="A1327">
        <v>1326</v>
      </c>
      <c r="B1327" s="1">
        <v>44690.603194444448</v>
      </c>
      <c r="C1327" s="2" t="s">
        <v>3301</v>
      </c>
      <c r="D1327" s="2" t="s">
        <v>195</v>
      </c>
      <c r="E1327" s="3">
        <v>44690</v>
      </c>
      <c r="F1327" s="22">
        <v>2022</v>
      </c>
      <c r="G1327" s="2">
        <f>VLOOKUP(Revised!F1327,Mapping!$H:$I,2,FALSE)</f>
        <v>4</v>
      </c>
      <c r="H1327" s="2">
        <f>VLOOKUP(Revised!G1327,Mapping!$H:$I,2,FALSE)</f>
        <v>4</v>
      </c>
      <c r="I1327" s="2">
        <f>VLOOKUP(Revised!H1327,Mapping!$H:$I,2,FALSE)</f>
        <v>3</v>
      </c>
      <c r="J1327" s="2">
        <f>VLOOKUP(Revised!I1327,Mapping!$H:$I,2,FALSE)</f>
        <v>4</v>
      </c>
      <c r="K1327" s="2">
        <f>VLOOKUP(Revised!J1327,Mapping!$H:$I,2,FALSE)</f>
        <v>4</v>
      </c>
      <c r="L1327" s="2">
        <f>VLOOKUP(Revised!K1327,Mapping!$H:$I,2,FALSE)</f>
        <v>4</v>
      </c>
      <c r="M1327" s="2">
        <f>VLOOKUP(Revised!L1327,Mapping!$H:$I,2,FALSE)</f>
        <v>4</v>
      </c>
      <c r="N1327" s="2">
        <f>VLOOKUP(Revised!M1327,Mapping!$H:$I,2,FALSE)</f>
        <v>4</v>
      </c>
      <c r="O1327" s="2">
        <f>VLOOKUP(Revised!N1327,Mapping!$H:$I,2,FALSE)</f>
        <v>4</v>
      </c>
      <c r="P1327" s="2">
        <f>VLOOKUP(Revised!O1327,Mapping!$H:$I,2,FALSE)</f>
        <v>4</v>
      </c>
      <c r="Q1327" s="2">
        <f>VLOOKUP(Revised!P1327,Mapping!$H:$I,2,FALSE)</f>
        <v>4</v>
      </c>
      <c r="R1327" s="2">
        <f>VLOOKUP(Revised!Q1327,Mapping!$K:$L,2,FALSE)</f>
        <v>3</v>
      </c>
      <c r="S1327" s="2">
        <f>VLOOKUP(Revised!R1327,Mapping!$K:$L,2,FALSE)</f>
        <v>3</v>
      </c>
      <c r="T1327" s="2"/>
      <c r="U1327" s="2"/>
      <c r="V1327" s="2"/>
    </row>
    <row r="1328" spans="1:22" hidden="1" x14ac:dyDescent="0.2">
      <c r="A1328">
        <v>1327</v>
      </c>
      <c r="B1328" s="1">
        <v>44690.603414351855</v>
      </c>
      <c r="C1328" s="2" t="s">
        <v>3301</v>
      </c>
      <c r="D1328" s="2" t="s">
        <v>195</v>
      </c>
      <c r="E1328" s="3">
        <v>44690</v>
      </c>
      <c r="F1328" s="22">
        <v>2022</v>
      </c>
      <c r="G1328" s="2">
        <f>VLOOKUP(Revised!F1328,Mapping!$H:$I,2,FALSE)</f>
        <v>5</v>
      </c>
      <c r="H1328" s="2">
        <f>VLOOKUP(Revised!G1328,Mapping!$H:$I,2,FALSE)</f>
        <v>5</v>
      </c>
      <c r="I1328" s="2">
        <f>VLOOKUP(Revised!H1328,Mapping!$H:$I,2,FALSE)</f>
        <v>5</v>
      </c>
      <c r="J1328" s="2">
        <f>VLOOKUP(Revised!I1328,Mapping!$H:$I,2,FALSE)</f>
        <v>5</v>
      </c>
      <c r="K1328" s="2">
        <f>VLOOKUP(Revised!J1328,Mapping!$H:$I,2,FALSE)</f>
        <v>5</v>
      </c>
      <c r="L1328" s="2">
        <f>VLOOKUP(Revised!K1328,Mapping!$H:$I,2,FALSE)</f>
        <v>5</v>
      </c>
      <c r="M1328" s="2">
        <f>VLOOKUP(Revised!L1328,Mapping!$H:$I,2,FALSE)</f>
        <v>5</v>
      </c>
      <c r="N1328" s="2">
        <f>VLOOKUP(Revised!M1328,Mapping!$H:$I,2,FALSE)</f>
        <v>5</v>
      </c>
      <c r="O1328" s="2">
        <f>VLOOKUP(Revised!N1328,Mapping!$H:$I,2,FALSE)</f>
        <v>5</v>
      </c>
      <c r="P1328" s="2">
        <f>VLOOKUP(Revised!O1328,Mapping!$H:$I,2,FALSE)</f>
        <v>5</v>
      </c>
      <c r="Q1328" s="2">
        <f>VLOOKUP(Revised!P1328,Mapping!$H:$I,2,FALSE)</f>
        <v>5</v>
      </c>
      <c r="R1328" s="2">
        <f>VLOOKUP(Revised!Q1328,Mapping!$K:$L,2,FALSE)</f>
        <v>5</v>
      </c>
      <c r="S1328" s="2">
        <f>VLOOKUP(Revised!R1328,Mapping!$K:$L,2,FALSE)</f>
        <v>5</v>
      </c>
      <c r="T1328" s="2" t="s">
        <v>1138</v>
      </c>
      <c r="U1328" s="2" t="s">
        <v>3359</v>
      </c>
      <c r="V1328" s="2"/>
    </row>
    <row r="1329" spans="1:22" hidden="1" x14ac:dyDescent="0.2">
      <c r="A1329">
        <v>1328</v>
      </c>
      <c r="B1329" s="1">
        <v>44690.603460648148</v>
      </c>
      <c r="C1329" s="2" t="s">
        <v>3301</v>
      </c>
      <c r="D1329" s="2" t="s">
        <v>3305</v>
      </c>
      <c r="E1329" s="3">
        <v>44690</v>
      </c>
      <c r="F1329" s="22">
        <v>2022</v>
      </c>
      <c r="G1329" s="2">
        <f>VLOOKUP(Revised!F1329,Mapping!$H:$I,2,FALSE)</f>
        <v>4</v>
      </c>
      <c r="H1329" s="2">
        <f>VLOOKUP(Revised!G1329,Mapping!$H:$I,2,FALSE)</f>
        <v>4</v>
      </c>
      <c r="I1329" s="2">
        <f>VLOOKUP(Revised!H1329,Mapping!$H:$I,2,FALSE)</f>
        <v>5</v>
      </c>
      <c r="J1329" s="2">
        <f>VLOOKUP(Revised!I1329,Mapping!$H:$I,2,FALSE)</f>
        <v>4</v>
      </c>
      <c r="K1329" s="2">
        <f>VLOOKUP(Revised!J1329,Mapping!$H:$I,2,FALSE)</f>
        <v>5</v>
      </c>
      <c r="L1329" s="2">
        <f>VLOOKUP(Revised!K1329,Mapping!$H:$I,2,FALSE)</f>
        <v>4</v>
      </c>
      <c r="M1329" s="2">
        <f>VLOOKUP(Revised!L1329,Mapping!$H:$I,2,FALSE)</f>
        <v>4</v>
      </c>
      <c r="N1329" s="2">
        <f>VLOOKUP(Revised!M1329,Mapping!$H:$I,2,FALSE)</f>
        <v>4</v>
      </c>
      <c r="O1329" s="2">
        <f>VLOOKUP(Revised!N1329,Mapping!$H:$I,2,FALSE)</f>
        <v>4</v>
      </c>
      <c r="P1329" s="2">
        <f>VLOOKUP(Revised!O1329,Mapping!$H:$I,2,FALSE)</f>
        <v>4</v>
      </c>
      <c r="Q1329" s="2">
        <f>VLOOKUP(Revised!P1329,Mapping!$H:$I,2,FALSE)</f>
        <v>4</v>
      </c>
      <c r="R1329" s="2">
        <f>VLOOKUP(Revised!Q1329,Mapping!$K:$L,2,FALSE)</f>
        <v>3</v>
      </c>
      <c r="S1329" s="2">
        <f>VLOOKUP(Revised!R1329,Mapping!$K:$L,2,FALSE)</f>
        <v>4</v>
      </c>
      <c r="T1329" s="2" t="s">
        <v>1434</v>
      </c>
      <c r="U1329" s="2"/>
      <c r="V1329" s="2"/>
    </row>
    <row r="1330" spans="1:22" hidden="1" x14ac:dyDescent="0.2">
      <c r="A1330">
        <v>1329</v>
      </c>
      <c r="B1330" s="1">
        <v>44690.603506944448</v>
      </c>
      <c r="C1330" s="2" t="s">
        <v>3301</v>
      </c>
      <c r="D1330" s="2" t="s">
        <v>195</v>
      </c>
      <c r="E1330" s="3">
        <v>44690</v>
      </c>
      <c r="F1330" s="22">
        <v>2022</v>
      </c>
      <c r="G1330" s="2">
        <f>VLOOKUP(Revised!F1330,Mapping!$H:$I,2,FALSE)</f>
        <v>5</v>
      </c>
      <c r="H1330" s="2">
        <f>VLOOKUP(Revised!G1330,Mapping!$H:$I,2,FALSE)</f>
        <v>5</v>
      </c>
      <c r="I1330" s="2">
        <f>VLOOKUP(Revised!H1330,Mapping!$H:$I,2,FALSE)</f>
        <v>5</v>
      </c>
      <c r="J1330" s="2">
        <f>VLOOKUP(Revised!I1330,Mapping!$H:$I,2,FALSE)</f>
        <v>5</v>
      </c>
      <c r="K1330" s="2">
        <f>VLOOKUP(Revised!J1330,Mapping!$H:$I,2,FALSE)</f>
        <v>5</v>
      </c>
      <c r="L1330" s="2">
        <f>VLOOKUP(Revised!K1330,Mapping!$H:$I,2,FALSE)</f>
        <v>5</v>
      </c>
      <c r="M1330" s="2">
        <f>VLOOKUP(Revised!L1330,Mapping!$H:$I,2,FALSE)</f>
        <v>5</v>
      </c>
      <c r="N1330" s="2">
        <f>VLOOKUP(Revised!M1330,Mapping!$H:$I,2,FALSE)</f>
        <v>5</v>
      </c>
      <c r="O1330" s="2">
        <f>VLOOKUP(Revised!N1330,Mapping!$H:$I,2,FALSE)</f>
        <v>5</v>
      </c>
      <c r="P1330" s="2">
        <f>VLOOKUP(Revised!O1330,Mapping!$H:$I,2,FALSE)</f>
        <v>5</v>
      </c>
      <c r="Q1330" s="2">
        <f>VLOOKUP(Revised!P1330,Mapping!$H:$I,2,FALSE)</f>
        <v>5</v>
      </c>
      <c r="R1330" s="2">
        <f>VLOOKUP(Revised!Q1330,Mapping!$K:$L,2,FALSE)</f>
        <v>5</v>
      </c>
      <c r="S1330" s="2">
        <f>VLOOKUP(Revised!R1330,Mapping!$K:$L,2,FALSE)</f>
        <v>5</v>
      </c>
      <c r="T1330" s="2" t="s">
        <v>1435</v>
      </c>
      <c r="U1330" s="2"/>
      <c r="V1330" s="2"/>
    </row>
    <row r="1331" spans="1:22" hidden="1" x14ac:dyDescent="0.2">
      <c r="A1331">
        <v>1330</v>
      </c>
      <c r="B1331" s="1">
        <v>44690.603715277779</v>
      </c>
      <c r="C1331" s="2" t="s">
        <v>3301</v>
      </c>
      <c r="D1331" s="2" t="s">
        <v>195</v>
      </c>
      <c r="E1331" s="3">
        <v>44690</v>
      </c>
      <c r="F1331" s="22">
        <v>2022</v>
      </c>
      <c r="G1331" s="2">
        <f>VLOOKUP(Revised!F1331,Mapping!$H:$I,2,FALSE)</f>
        <v>5</v>
      </c>
      <c r="H1331" s="2">
        <f>VLOOKUP(Revised!G1331,Mapping!$H:$I,2,FALSE)</f>
        <v>5</v>
      </c>
      <c r="I1331" s="2">
        <f>VLOOKUP(Revised!H1331,Mapping!$H:$I,2,FALSE)</f>
        <v>5</v>
      </c>
      <c r="J1331" s="2">
        <f>VLOOKUP(Revised!I1331,Mapping!$H:$I,2,FALSE)</f>
        <v>5</v>
      </c>
      <c r="K1331" s="2">
        <f>VLOOKUP(Revised!J1331,Mapping!$H:$I,2,FALSE)</f>
        <v>5</v>
      </c>
      <c r="L1331" s="2">
        <f>VLOOKUP(Revised!K1331,Mapping!$H:$I,2,FALSE)</f>
        <v>5</v>
      </c>
      <c r="M1331" s="2">
        <f>VLOOKUP(Revised!L1331,Mapping!$H:$I,2,FALSE)</f>
        <v>5</v>
      </c>
      <c r="N1331" s="2">
        <f>VLOOKUP(Revised!M1331,Mapping!$H:$I,2,FALSE)</f>
        <v>5</v>
      </c>
      <c r="O1331" s="2">
        <f>VLOOKUP(Revised!N1331,Mapping!$H:$I,2,FALSE)</f>
        <v>5</v>
      </c>
      <c r="P1331" s="2">
        <f>VLOOKUP(Revised!O1331,Mapping!$H:$I,2,FALSE)</f>
        <v>5</v>
      </c>
      <c r="Q1331" s="2">
        <f>VLOOKUP(Revised!P1331,Mapping!$H:$I,2,FALSE)</f>
        <v>5</v>
      </c>
      <c r="R1331" s="2">
        <f>VLOOKUP(Revised!Q1331,Mapping!$K:$L,2,FALSE)</f>
        <v>5</v>
      </c>
      <c r="S1331" s="2">
        <f>VLOOKUP(Revised!R1331,Mapping!$K:$L,2,FALSE)</f>
        <v>5</v>
      </c>
      <c r="T1331" s="2" t="s">
        <v>1436</v>
      </c>
      <c r="U1331" s="2"/>
      <c r="V1331" s="2"/>
    </row>
    <row r="1332" spans="1:22" hidden="1" x14ac:dyDescent="0.2">
      <c r="A1332">
        <v>1331</v>
      </c>
      <c r="B1332" s="1">
        <v>44690.603738425925</v>
      </c>
      <c r="C1332" s="2" t="s">
        <v>3301</v>
      </c>
      <c r="D1332" s="2" t="s">
        <v>195</v>
      </c>
      <c r="E1332" s="3">
        <v>44690</v>
      </c>
      <c r="F1332" s="22">
        <v>2022</v>
      </c>
      <c r="G1332" s="2">
        <f>VLOOKUP(Revised!F1332,Mapping!$H:$I,2,FALSE)</f>
        <v>4</v>
      </c>
      <c r="H1332" s="2">
        <f>VLOOKUP(Revised!G1332,Mapping!$H:$I,2,FALSE)</f>
        <v>4</v>
      </c>
      <c r="I1332" s="2">
        <f>VLOOKUP(Revised!H1332,Mapping!$H:$I,2,FALSE)</f>
        <v>4</v>
      </c>
      <c r="J1332" s="2">
        <f>VLOOKUP(Revised!I1332,Mapping!$H:$I,2,FALSE)</f>
        <v>4</v>
      </c>
      <c r="K1332" s="2">
        <f>VLOOKUP(Revised!J1332,Mapping!$H:$I,2,FALSE)</f>
        <v>4</v>
      </c>
      <c r="L1332" s="2">
        <f>VLOOKUP(Revised!K1332,Mapping!$H:$I,2,FALSE)</f>
        <v>4</v>
      </c>
      <c r="M1332" s="2">
        <f>VLOOKUP(Revised!L1332,Mapping!$H:$I,2,FALSE)</f>
        <v>4</v>
      </c>
      <c r="N1332" s="2">
        <f>VLOOKUP(Revised!M1332,Mapping!$H:$I,2,FALSE)</f>
        <v>3</v>
      </c>
      <c r="O1332" s="2">
        <f>VLOOKUP(Revised!N1332,Mapping!$H:$I,2,FALSE)</f>
        <v>4</v>
      </c>
      <c r="P1332" s="2">
        <f>VLOOKUP(Revised!O1332,Mapping!$H:$I,2,FALSE)</f>
        <v>3</v>
      </c>
      <c r="Q1332" s="2">
        <f>VLOOKUP(Revised!P1332,Mapping!$H:$I,2,FALSE)</f>
        <v>4</v>
      </c>
      <c r="R1332" s="2">
        <f>VLOOKUP(Revised!Q1332,Mapping!$K:$L,2,FALSE)</f>
        <v>3</v>
      </c>
      <c r="S1332" s="2">
        <f>VLOOKUP(Revised!R1332,Mapping!$K:$L,2,FALSE)</f>
        <v>3</v>
      </c>
      <c r="T1332" s="2" t="s">
        <v>1437</v>
      </c>
      <c r="U1332" s="2"/>
      <c r="V1332" s="2"/>
    </row>
    <row r="1333" spans="1:22" hidden="1" x14ac:dyDescent="0.2">
      <c r="A1333">
        <v>1332</v>
      </c>
      <c r="B1333" s="1">
        <v>44690.604560185187</v>
      </c>
      <c r="C1333" s="2" t="s">
        <v>3301</v>
      </c>
      <c r="D1333" s="2" t="s">
        <v>195</v>
      </c>
      <c r="E1333" s="3">
        <v>44690</v>
      </c>
      <c r="F1333" s="22">
        <v>2022</v>
      </c>
      <c r="G1333" s="2">
        <f>VLOOKUP(Revised!F1333,Mapping!$H:$I,2,FALSE)</f>
        <v>4</v>
      </c>
      <c r="H1333" s="2">
        <f>VLOOKUP(Revised!G1333,Mapping!$H:$I,2,FALSE)</f>
        <v>4</v>
      </c>
      <c r="I1333" s="2">
        <f>VLOOKUP(Revised!H1333,Mapping!$H:$I,2,FALSE)</f>
        <v>4</v>
      </c>
      <c r="J1333" s="2">
        <f>VLOOKUP(Revised!I1333,Mapping!$H:$I,2,FALSE)</f>
        <v>4</v>
      </c>
      <c r="K1333" s="2">
        <f>VLOOKUP(Revised!J1333,Mapping!$H:$I,2,FALSE)</f>
        <v>4</v>
      </c>
      <c r="L1333" s="2">
        <f>VLOOKUP(Revised!K1333,Mapping!$H:$I,2,FALSE)</f>
        <v>4</v>
      </c>
      <c r="M1333" s="2">
        <f>VLOOKUP(Revised!L1333,Mapping!$H:$I,2,FALSE)</f>
        <v>4</v>
      </c>
      <c r="N1333" s="2">
        <f>VLOOKUP(Revised!M1333,Mapping!$H:$I,2,FALSE)</f>
        <v>5</v>
      </c>
      <c r="O1333" s="2">
        <f>VLOOKUP(Revised!N1333,Mapping!$H:$I,2,FALSE)</f>
        <v>4</v>
      </c>
      <c r="P1333" s="2">
        <f>VLOOKUP(Revised!O1333,Mapping!$H:$I,2,FALSE)</f>
        <v>4</v>
      </c>
      <c r="Q1333" s="2">
        <f>VLOOKUP(Revised!P1333,Mapping!$H:$I,2,FALSE)</f>
        <v>4</v>
      </c>
      <c r="R1333" s="2">
        <f>VLOOKUP(Revised!Q1333,Mapping!$K:$L,2,FALSE)</f>
        <v>3</v>
      </c>
      <c r="S1333" s="2">
        <f>VLOOKUP(Revised!R1333,Mapping!$K:$L,2,FALSE)</f>
        <v>3</v>
      </c>
      <c r="T1333" s="2" t="s">
        <v>1438</v>
      </c>
      <c r="U1333" s="2" t="s">
        <v>1439</v>
      </c>
      <c r="V1333" s="2"/>
    </row>
    <row r="1334" spans="1:22" hidden="1" x14ac:dyDescent="0.2">
      <c r="A1334">
        <v>1333</v>
      </c>
      <c r="B1334" s="1">
        <v>44690.604618055557</v>
      </c>
      <c r="C1334" s="2" t="s">
        <v>3301</v>
      </c>
      <c r="D1334" s="2" t="s">
        <v>195</v>
      </c>
      <c r="E1334" s="3">
        <v>44809</v>
      </c>
      <c r="F1334" s="22">
        <v>2022</v>
      </c>
      <c r="G1334" s="2">
        <f>VLOOKUP(Revised!F1334,Mapping!$H:$I,2,FALSE)</f>
        <v>5</v>
      </c>
      <c r="H1334" s="2">
        <f>VLOOKUP(Revised!G1334,Mapping!$H:$I,2,FALSE)</f>
        <v>5</v>
      </c>
      <c r="I1334" s="2">
        <f>VLOOKUP(Revised!H1334,Mapping!$H:$I,2,FALSE)</f>
        <v>5</v>
      </c>
      <c r="J1334" s="2">
        <f>VLOOKUP(Revised!I1334,Mapping!$H:$I,2,FALSE)</f>
        <v>5</v>
      </c>
      <c r="K1334" s="2">
        <f>VLOOKUP(Revised!J1334,Mapping!$H:$I,2,FALSE)</f>
        <v>5</v>
      </c>
      <c r="L1334" s="2">
        <f>VLOOKUP(Revised!K1334,Mapping!$H:$I,2,FALSE)</f>
        <v>5</v>
      </c>
      <c r="M1334" s="2">
        <f>VLOOKUP(Revised!L1334,Mapping!$H:$I,2,FALSE)</f>
        <v>5</v>
      </c>
      <c r="N1334" s="2">
        <f>VLOOKUP(Revised!M1334,Mapping!$H:$I,2,FALSE)</f>
        <v>4</v>
      </c>
      <c r="O1334" s="2">
        <f>VLOOKUP(Revised!N1334,Mapping!$H:$I,2,FALSE)</f>
        <v>4</v>
      </c>
      <c r="P1334" s="2">
        <f>VLOOKUP(Revised!O1334,Mapping!$H:$I,2,FALSE)</f>
        <v>5</v>
      </c>
      <c r="Q1334" s="2">
        <f>VLOOKUP(Revised!P1334,Mapping!$H:$I,2,FALSE)</f>
        <v>5</v>
      </c>
      <c r="R1334" s="2">
        <f>VLOOKUP(Revised!Q1334,Mapping!$K:$L,2,FALSE)</f>
        <v>5</v>
      </c>
      <c r="S1334" s="2">
        <f>VLOOKUP(Revised!R1334,Mapping!$K:$L,2,FALSE)</f>
        <v>3</v>
      </c>
      <c r="T1334" s="2" t="s">
        <v>1441</v>
      </c>
      <c r="U1334" s="2" t="s">
        <v>1442</v>
      </c>
      <c r="V1334" s="2"/>
    </row>
    <row r="1335" spans="1:22" hidden="1" x14ac:dyDescent="0.2">
      <c r="A1335">
        <v>1334</v>
      </c>
      <c r="B1335" s="1">
        <v>44690.60497685185</v>
      </c>
      <c r="C1335" s="2" t="s">
        <v>3301</v>
      </c>
      <c r="D1335" s="2" t="s">
        <v>195</v>
      </c>
      <c r="E1335" s="3">
        <v>44690</v>
      </c>
      <c r="F1335" s="22">
        <v>2022</v>
      </c>
      <c r="G1335" s="2">
        <f>VLOOKUP(Revised!F1335,Mapping!$H:$I,2,FALSE)</f>
        <v>5</v>
      </c>
      <c r="H1335" s="2">
        <f>VLOOKUP(Revised!G1335,Mapping!$H:$I,2,FALSE)</f>
        <v>5</v>
      </c>
      <c r="I1335" s="2">
        <f>VLOOKUP(Revised!H1335,Mapping!$H:$I,2,FALSE)</f>
        <v>5</v>
      </c>
      <c r="J1335" s="2">
        <f>VLOOKUP(Revised!I1335,Mapping!$H:$I,2,FALSE)</f>
        <v>4</v>
      </c>
      <c r="K1335" s="2">
        <f>VLOOKUP(Revised!J1335,Mapping!$H:$I,2,FALSE)</f>
        <v>4</v>
      </c>
      <c r="L1335" s="2">
        <f>VLOOKUP(Revised!K1335,Mapping!$H:$I,2,FALSE)</f>
        <v>4</v>
      </c>
      <c r="M1335" s="2">
        <f>VLOOKUP(Revised!L1335,Mapping!$H:$I,2,FALSE)</f>
        <v>5</v>
      </c>
      <c r="N1335" s="2">
        <f>VLOOKUP(Revised!M1335,Mapping!$H:$I,2,FALSE)</f>
        <v>5</v>
      </c>
      <c r="O1335" s="2">
        <f>VLOOKUP(Revised!N1335,Mapping!$H:$I,2,FALSE)</f>
        <v>4</v>
      </c>
      <c r="P1335" s="2">
        <f>VLOOKUP(Revised!O1335,Mapping!$H:$I,2,FALSE)</f>
        <v>4</v>
      </c>
      <c r="Q1335" s="2">
        <f>VLOOKUP(Revised!P1335,Mapping!$H:$I,2,FALSE)</f>
        <v>5</v>
      </c>
      <c r="R1335" s="2">
        <f>VLOOKUP(Revised!Q1335,Mapping!$K:$L,2,FALSE)</f>
        <v>5</v>
      </c>
      <c r="S1335" s="2">
        <f>VLOOKUP(Revised!R1335,Mapping!$K:$L,2,FALSE)</f>
        <v>5</v>
      </c>
      <c r="T1335" s="2" t="s">
        <v>1443</v>
      </c>
      <c r="U1335" s="2" t="s">
        <v>3360</v>
      </c>
      <c r="V1335" s="2"/>
    </row>
    <row r="1336" spans="1:22" hidden="1" x14ac:dyDescent="0.2">
      <c r="A1336">
        <v>1335</v>
      </c>
      <c r="B1336" s="1">
        <v>44690.605682870373</v>
      </c>
      <c r="C1336" s="2" t="s">
        <v>3301</v>
      </c>
      <c r="D1336" s="2" t="s">
        <v>195</v>
      </c>
      <c r="E1336" s="3">
        <v>44690</v>
      </c>
      <c r="F1336" s="22">
        <v>2022</v>
      </c>
      <c r="G1336" s="2">
        <f>VLOOKUP(Revised!F1336,Mapping!$H:$I,2,FALSE)</f>
        <v>5</v>
      </c>
      <c r="H1336" s="2">
        <f>VLOOKUP(Revised!G1336,Mapping!$H:$I,2,FALSE)</f>
        <v>5</v>
      </c>
      <c r="I1336" s="2">
        <f>VLOOKUP(Revised!H1336,Mapping!$H:$I,2,FALSE)</f>
        <v>5</v>
      </c>
      <c r="J1336" s="2">
        <f>VLOOKUP(Revised!I1336,Mapping!$H:$I,2,FALSE)</f>
        <v>5</v>
      </c>
      <c r="K1336" s="2">
        <f>VLOOKUP(Revised!J1336,Mapping!$H:$I,2,FALSE)</f>
        <v>5</v>
      </c>
      <c r="L1336" s="2">
        <f>VLOOKUP(Revised!K1336,Mapping!$H:$I,2,FALSE)</f>
        <v>5</v>
      </c>
      <c r="M1336" s="2">
        <f>VLOOKUP(Revised!L1336,Mapping!$H:$I,2,FALSE)</f>
        <v>5</v>
      </c>
      <c r="N1336" s="2">
        <f>VLOOKUP(Revised!M1336,Mapping!$H:$I,2,FALSE)</f>
        <v>4</v>
      </c>
      <c r="O1336" s="2">
        <f>VLOOKUP(Revised!N1336,Mapping!$H:$I,2,FALSE)</f>
        <v>4</v>
      </c>
      <c r="P1336" s="2">
        <f>VLOOKUP(Revised!O1336,Mapping!$H:$I,2,FALSE)</f>
        <v>5</v>
      </c>
      <c r="Q1336" s="2">
        <f>VLOOKUP(Revised!P1336,Mapping!$H:$I,2,FALSE)</f>
        <v>5</v>
      </c>
      <c r="R1336" s="2">
        <f>VLOOKUP(Revised!Q1336,Mapping!$K:$L,2,FALSE)</f>
        <v>3</v>
      </c>
      <c r="S1336" s="2">
        <f>VLOOKUP(Revised!R1336,Mapping!$K:$L,2,FALSE)</f>
        <v>5</v>
      </c>
      <c r="T1336" s="2" t="s">
        <v>1444</v>
      </c>
      <c r="U1336" s="2"/>
    </row>
    <row r="1337" spans="1:22" hidden="1" x14ac:dyDescent="0.2">
      <c r="A1337">
        <v>1336</v>
      </c>
      <c r="B1337" s="1">
        <v>44690.605833333335</v>
      </c>
      <c r="C1337" s="2" t="s">
        <v>3301</v>
      </c>
      <c r="D1337" s="2" t="s">
        <v>195</v>
      </c>
      <c r="E1337" s="3">
        <v>44690</v>
      </c>
      <c r="F1337" s="22">
        <v>2022</v>
      </c>
      <c r="G1337" s="2">
        <f>VLOOKUP(Revised!F1337,Mapping!$H:$I,2,FALSE)</f>
        <v>5</v>
      </c>
      <c r="H1337" s="2">
        <f>VLOOKUP(Revised!G1337,Mapping!$H:$I,2,FALSE)</f>
        <v>5</v>
      </c>
      <c r="I1337" s="2">
        <f>VLOOKUP(Revised!H1337,Mapping!$H:$I,2,FALSE)</f>
        <v>5</v>
      </c>
      <c r="J1337" s="2">
        <f>VLOOKUP(Revised!I1337,Mapping!$H:$I,2,FALSE)</f>
        <v>5</v>
      </c>
      <c r="K1337" s="2">
        <f>VLOOKUP(Revised!J1337,Mapping!$H:$I,2,FALSE)</f>
        <v>5</v>
      </c>
      <c r="L1337" s="2">
        <f>VLOOKUP(Revised!K1337,Mapping!$H:$I,2,FALSE)</f>
        <v>5</v>
      </c>
      <c r="M1337" s="2">
        <f>VLOOKUP(Revised!L1337,Mapping!$H:$I,2,FALSE)</f>
        <v>5</v>
      </c>
      <c r="N1337" s="2">
        <f>VLOOKUP(Revised!M1337,Mapping!$H:$I,2,FALSE)</f>
        <v>4</v>
      </c>
      <c r="O1337" s="2">
        <f>VLOOKUP(Revised!N1337,Mapping!$H:$I,2,FALSE)</f>
        <v>4</v>
      </c>
      <c r="P1337" s="2">
        <f>VLOOKUP(Revised!O1337,Mapping!$H:$I,2,FALSE)</f>
        <v>4</v>
      </c>
      <c r="Q1337" s="2">
        <f>VLOOKUP(Revised!P1337,Mapping!$H:$I,2,FALSE)</f>
        <v>5</v>
      </c>
      <c r="R1337" s="2">
        <f>VLOOKUP(Revised!Q1337,Mapping!$K:$L,2,FALSE)</f>
        <v>5</v>
      </c>
      <c r="S1337" s="2">
        <f>VLOOKUP(Revised!R1337,Mapping!$K:$L,2,FALSE)</f>
        <v>5</v>
      </c>
      <c r="T1337" s="2" t="s">
        <v>1445</v>
      </c>
      <c r="U1337" s="2" t="s">
        <v>3361</v>
      </c>
    </row>
    <row r="1338" spans="1:22" hidden="1" x14ac:dyDescent="0.2">
      <c r="A1338">
        <v>1337</v>
      </c>
      <c r="B1338" s="1">
        <v>44711.620787037034</v>
      </c>
      <c r="C1338" s="2" t="s">
        <v>3301</v>
      </c>
      <c r="D1338" s="2" t="s">
        <v>3305</v>
      </c>
      <c r="E1338" s="3">
        <v>44711</v>
      </c>
      <c r="F1338" s="22">
        <v>2022</v>
      </c>
      <c r="G1338" s="2">
        <f>VLOOKUP(Revised!F1338,Mapping!$H:$I,2,FALSE)</f>
        <v>4</v>
      </c>
      <c r="H1338" s="2">
        <f>VLOOKUP(Revised!G1338,Mapping!$H:$I,2,FALSE)</f>
        <v>4</v>
      </c>
      <c r="I1338" s="2">
        <f>VLOOKUP(Revised!H1338,Mapping!$H:$I,2,FALSE)</f>
        <v>4</v>
      </c>
      <c r="J1338" s="2">
        <f>VLOOKUP(Revised!I1338,Mapping!$H:$I,2,FALSE)</f>
        <v>4</v>
      </c>
      <c r="K1338" s="2">
        <f>VLOOKUP(Revised!J1338,Mapping!$H:$I,2,FALSE)</f>
        <v>4</v>
      </c>
      <c r="L1338" s="2">
        <f>VLOOKUP(Revised!K1338,Mapping!$H:$I,2,FALSE)</f>
        <v>4</v>
      </c>
      <c r="M1338" s="2">
        <f>VLOOKUP(Revised!L1338,Mapping!$H:$I,2,FALSE)</f>
        <v>4</v>
      </c>
      <c r="N1338" s="2">
        <f>VLOOKUP(Revised!M1338,Mapping!$H:$I,2,FALSE)</f>
        <v>4</v>
      </c>
      <c r="O1338" s="2">
        <f>VLOOKUP(Revised!N1338,Mapping!$H:$I,2,FALSE)</f>
        <v>4</v>
      </c>
      <c r="P1338" s="2">
        <f>VLOOKUP(Revised!O1338,Mapping!$H:$I,2,FALSE)</f>
        <v>4</v>
      </c>
      <c r="Q1338" s="2">
        <f>VLOOKUP(Revised!P1338,Mapping!$H:$I,2,FALSE)</f>
        <v>4</v>
      </c>
      <c r="R1338" s="2">
        <f>VLOOKUP(Revised!Q1338,Mapping!$K:$L,2,FALSE)</f>
        <v>3</v>
      </c>
      <c r="S1338" s="2">
        <f>VLOOKUP(Revised!R1338,Mapping!$K:$L,2,FALSE)</f>
        <v>3</v>
      </c>
      <c r="T1338" s="2"/>
      <c r="U1338" s="2"/>
    </row>
    <row r="1339" spans="1:22" hidden="1" x14ac:dyDescent="0.2">
      <c r="A1339">
        <v>1338</v>
      </c>
      <c r="B1339" s="1">
        <v>44711.621562499997</v>
      </c>
      <c r="C1339" s="2" t="s">
        <v>3301</v>
      </c>
      <c r="D1339" s="2" t="s">
        <v>3305</v>
      </c>
      <c r="E1339" s="3">
        <v>44711</v>
      </c>
      <c r="F1339" s="22">
        <v>2022</v>
      </c>
      <c r="G1339" s="2">
        <f>VLOOKUP(Revised!F1339,Mapping!$H:$I,2,FALSE)</f>
        <v>5</v>
      </c>
      <c r="H1339" s="2">
        <f>VLOOKUP(Revised!G1339,Mapping!$H:$I,2,FALSE)</f>
        <v>4</v>
      </c>
      <c r="I1339" s="2">
        <f>VLOOKUP(Revised!H1339,Mapping!$H:$I,2,FALSE)</f>
        <v>4</v>
      </c>
      <c r="J1339" s="2">
        <f>VLOOKUP(Revised!I1339,Mapping!$H:$I,2,FALSE)</f>
        <v>3</v>
      </c>
      <c r="K1339" s="2">
        <f>VLOOKUP(Revised!J1339,Mapping!$H:$I,2,FALSE)</f>
        <v>3</v>
      </c>
      <c r="L1339" s="2">
        <f>VLOOKUP(Revised!K1339,Mapping!$H:$I,2,FALSE)</f>
        <v>4</v>
      </c>
      <c r="M1339" s="2">
        <f>VLOOKUP(Revised!L1339,Mapping!$H:$I,2,FALSE)</f>
        <v>4</v>
      </c>
      <c r="N1339" s="2">
        <f>VLOOKUP(Revised!M1339,Mapping!$H:$I,2,FALSE)</f>
        <v>4</v>
      </c>
      <c r="O1339" s="2">
        <f>VLOOKUP(Revised!N1339,Mapping!$H:$I,2,FALSE)</f>
        <v>4</v>
      </c>
      <c r="P1339" s="2">
        <f>VLOOKUP(Revised!O1339,Mapping!$H:$I,2,FALSE)</f>
        <v>4</v>
      </c>
      <c r="Q1339" s="2">
        <f>VLOOKUP(Revised!P1339,Mapping!$H:$I,2,FALSE)</f>
        <v>5</v>
      </c>
      <c r="R1339" s="2">
        <f>VLOOKUP(Revised!Q1339,Mapping!$K:$L,2,FALSE)</f>
        <v>5</v>
      </c>
      <c r="S1339" s="2">
        <f>VLOOKUP(Revised!R1339,Mapping!$K:$L,2,FALSE)</f>
        <v>3</v>
      </c>
      <c r="T1339" s="2" t="s">
        <v>1476</v>
      </c>
      <c r="U1339" s="2"/>
    </row>
    <row r="1340" spans="1:22" hidden="1" x14ac:dyDescent="0.2">
      <c r="A1340">
        <v>1339</v>
      </c>
      <c r="B1340" s="1">
        <v>44711.621666666666</v>
      </c>
      <c r="C1340" s="2" t="s">
        <v>3301</v>
      </c>
      <c r="D1340" s="2" t="s">
        <v>3305</v>
      </c>
      <c r="E1340" s="3">
        <v>44711</v>
      </c>
      <c r="F1340" s="22">
        <v>2022</v>
      </c>
      <c r="G1340" s="2">
        <f>VLOOKUP(Revised!F1340,Mapping!$H:$I,2,FALSE)</f>
        <v>5</v>
      </c>
      <c r="H1340" s="2">
        <f>VLOOKUP(Revised!G1340,Mapping!$H:$I,2,FALSE)</f>
        <v>5</v>
      </c>
      <c r="I1340" s="2">
        <f>VLOOKUP(Revised!H1340,Mapping!$H:$I,2,FALSE)</f>
        <v>5</v>
      </c>
      <c r="J1340" s="2">
        <f>VLOOKUP(Revised!I1340,Mapping!$H:$I,2,FALSE)</f>
        <v>5</v>
      </c>
      <c r="K1340" s="2">
        <f>VLOOKUP(Revised!J1340,Mapping!$H:$I,2,FALSE)</f>
        <v>5</v>
      </c>
      <c r="L1340" s="2">
        <f>VLOOKUP(Revised!K1340,Mapping!$H:$I,2,FALSE)</f>
        <v>5</v>
      </c>
      <c r="M1340" s="2">
        <f>VLOOKUP(Revised!L1340,Mapping!$H:$I,2,FALSE)</f>
        <v>5</v>
      </c>
      <c r="N1340" s="2">
        <f>VLOOKUP(Revised!M1340,Mapping!$H:$I,2,FALSE)</f>
        <v>4</v>
      </c>
      <c r="O1340" s="2">
        <f>VLOOKUP(Revised!N1340,Mapping!$H:$I,2,FALSE)</f>
        <v>5</v>
      </c>
      <c r="P1340" s="2">
        <f>VLOOKUP(Revised!O1340,Mapping!$H:$I,2,FALSE)</f>
        <v>5</v>
      </c>
      <c r="Q1340" s="2">
        <f>VLOOKUP(Revised!P1340,Mapping!$H:$I,2,FALSE)</f>
        <v>5</v>
      </c>
      <c r="R1340" s="2">
        <f>VLOOKUP(Revised!Q1340,Mapping!$K:$L,2,FALSE)</f>
        <v>5</v>
      </c>
      <c r="S1340" s="2">
        <f>VLOOKUP(Revised!R1340,Mapping!$K:$L,2,FALSE)</f>
        <v>3</v>
      </c>
      <c r="T1340" s="2" t="s">
        <v>1477</v>
      </c>
      <c r="U1340" s="2"/>
    </row>
    <row r="1341" spans="1:22" hidden="1" x14ac:dyDescent="0.2">
      <c r="A1341">
        <v>1340</v>
      </c>
      <c r="B1341" s="1">
        <v>44711.621932870374</v>
      </c>
      <c r="C1341" s="2" t="s">
        <v>3301</v>
      </c>
      <c r="D1341" s="2" t="s">
        <v>3305</v>
      </c>
      <c r="E1341" s="3">
        <v>44925</v>
      </c>
      <c r="F1341" s="22">
        <v>2022</v>
      </c>
      <c r="G1341" s="2">
        <f>VLOOKUP(Revised!F1341,Mapping!$H:$I,2,FALSE)</f>
        <v>4</v>
      </c>
      <c r="H1341" s="2">
        <f>VLOOKUP(Revised!G1341,Mapping!$H:$I,2,FALSE)</f>
        <v>4</v>
      </c>
      <c r="I1341" s="2">
        <f>VLOOKUP(Revised!H1341,Mapping!$H:$I,2,FALSE)</f>
        <v>3</v>
      </c>
      <c r="J1341" s="2">
        <f>VLOOKUP(Revised!I1341,Mapping!$H:$I,2,FALSE)</f>
        <v>4</v>
      </c>
      <c r="K1341" s="2">
        <f>VLOOKUP(Revised!J1341,Mapping!$H:$I,2,FALSE)</f>
        <v>4</v>
      </c>
      <c r="L1341" s="2">
        <f>VLOOKUP(Revised!K1341,Mapping!$H:$I,2,FALSE)</f>
        <v>5</v>
      </c>
      <c r="M1341" s="2">
        <f>VLOOKUP(Revised!L1341,Mapping!$H:$I,2,FALSE)</f>
        <v>3</v>
      </c>
      <c r="N1341" s="2">
        <f>VLOOKUP(Revised!M1341,Mapping!$H:$I,2,FALSE)</f>
        <v>2</v>
      </c>
      <c r="O1341" s="2">
        <f>VLOOKUP(Revised!N1341,Mapping!$H:$I,2,FALSE)</f>
        <v>2</v>
      </c>
      <c r="P1341" s="2">
        <f>VLOOKUP(Revised!O1341,Mapping!$H:$I,2,FALSE)</f>
        <v>4</v>
      </c>
      <c r="Q1341" s="2">
        <f>VLOOKUP(Revised!P1341,Mapping!$H:$I,2,FALSE)</f>
        <v>4</v>
      </c>
      <c r="R1341" s="2">
        <f>VLOOKUP(Revised!Q1341,Mapping!$K:$L,2,FALSE)</f>
        <v>3</v>
      </c>
      <c r="S1341" s="2">
        <f>VLOOKUP(Revised!R1341,Mapping!$K:$L,2,FALSE)</f>
        <v>3</v>
      </c>
      <c r="T1341" s="2"/>
      <c r="U1341" s="2"/>
    </row>
    <row r="1342" spans="1:22" hidden="1" x14ac:dyDescent="0.2">
      <c r="A1342">
        <v>1341</v>
      </c>
      <c r="B1342" s="1">
        <v>44711.621932870374</v>
      </c>
      <c r="C1342" s="2" t="s">
        <v>3301</v>
      </c>
      <c r="D1342" s="2" t="s">
        <v>3305</v>
      </c>
      <c r="E1342" s="3">
        <v>44711</v>
      </c>
      <c r="F1342" s="22">
        <v>2022</v>
      </c>
      <c r="G1342" s="2">
        <f>VLOOKUP(Revised!F1342,Mapping!$H:$I,2,FALSE)</f>
        <v>4</v>
      </c>
      <c r="H1342" s="2">
        <f>VLOOKUP(Revised!G1342,Mapping!$H:$I,2,FALSE)</f>
        <v>4</v>
      </c>
      <c r="I1342" s="2">
        <f>VLOOKUP(Revised!H1342,Mapping!$H:$I,2,FALSE)</f>
        <v>4</v>
      </c>
      <c r="J1342" s="2">
        <f>VLOOKUP(Revised!I1342,Mapping!$H:$I,2,FALSE)</f>
        <v>4</v>
      </c>
      <c r="K1342" s="2">
        <f>VLOOKUP(Revised!J1342,Mapping!$H:$I,2,FALSE)</f>
        <v>4</v>
      </c>
      <c r="L1342" s="2">
        <f>VLOOKUP(Revised!K1342,Mapping!$H:$I,2,FALSE)</f>
        <v>4</v>
      </c>
      <c r="M1342" s="2">
        <f>VLOOKUP(Revised!L1342,Mapping!$H:$I,2,FALSE)</f>
        <v>4</v>
      </c>
      <c r="N1342" s="2">
        <f>VLOOKUP(Revised!M1342,Mapping!$H:$I,2,FALSE)</f>
        <v>4</v>
      </c>
      <c r="O1342" s="2">
        <f>VLOOKUP(Revised!N1342,Mapping!$H:$I,2,FALSE)</f>
        <v>4</v>
      </c>
      <c r="P1342" s="2">
        <f>VLOOKUP(Revised!O1342,Mapping!$H:$I,2,FALSE)</f>
        <v>4</v>
      </c>
      <c r="Q1342" s="2">
        <f>VLOOKUP(Revised!P1342,Mapping!$H:$I,2,FALSE)</f>
        <v>4</v>
      </c>
      <c r="R1342" s="2">
        <f>VLOOKUP(Revised!Q1342,Mapping!$K:$L,2,FALSE)</f>
        <v>3</v>
      </c>
      <c r="S1342" s="2">
        <f>VLOOKUP(Revised!R1342,Mapping!$K:$L,2,FALSE)</f>
        <v>3</v>
      </c>
      <c r="T1342" s="2" t="s">
        <v>1478</v>
      </c>
      <c r="U1342" s="2"/>
    </row>
    <row r="1343" spans="1:22" hidden="1" x14ac:dyDescent="0.2">
      <c r="A1343">
        <v>1342</v>
      </c>
      <c r="B1343" s="1">
        <v>44711.621979166666</v>
      </c>
      <c r="C1343" s="2" t="s">
        <v>3301</v>
      </c>
      <c r="D1343" s="2" t="s">
        <v>3305</v>
      </c>
      <c r="E1343" s="3">
        <v>44711</v>
      </c>
      <c r="F1343" s="22">
        <v>2022</v>
      </c>
      <c r="G1343" s="2">
        <f>VLOOKUP(Revised!F1343,Mapping!$H:$I,2,FALSE)</f>
        <v>5</v>
      </c>
      <c r="H1343" s="2">
        <f>VLOOKUP(Revised!G1343,Mapping!$H:$I,2,FALSE)</f>
        <v>5</v>
      </c>
      <c r="I1343" s="2">
        <f>VLOOKUP(Revised!H1343,Mapping!$H:$I,2,FALSE)</f>
        <v>5</v>
      </c>
      <c r="J1343" s="2">
        <f>VLOOKUP(Revised!I1343,Mapping!$H:$I,2,FALSE)</f>
        <v>5</v>
      </c>
      <c r="K1343" s="2">
        <f>VLOOKUP(Revised!J1343,Mapping!$H:$I,2,FALSE)</f>
        <v>5</v>
      </c>
      <c r="L1343" s="2">
        <f>VLOOKUP(Revised!K1343,Mapping!$H:$I,2,FALSE)</f>
        <v>5</v>
      </c>
      <c r="M1343" s="2">
        <f>VLOOKUP(Revised!L1343,Mapping!$H:$I,2,FALSE)</f>
        <v>5</v>
      </c>
      <c r="N1343" s="2">
        <f>VLOOKUP(Revised!M1343,Mapping!$H:$I,2,FALSE)</f>
        <v>5</v>
      </c>
      <c r="O1343" s="2">
        <f>VLOOKUP(Revised!N1343,Mapping!$H:$I,2,FALSE)</f>
        <v>5</v>
      </c>
      <c r="P1343" s="2">
        <f>VLOOKUP(Revised!O1343,Mapping!$H:$I,2,FALSE)</f>
        <v>5</v>
      </c>
      <c r="Q1343" s="2">
        <f>VLOOKUP(Revised!P1343,Mapping!$H:$I,2,FALSE)</f>
        <v>5</v>
      </c>
      <c r="R1343" s="2">
        <f>VLOOKUP(Revised!Q1343,Mapping!$K:$L,2,FALSE)</f>
        <v>5</v>
      </c>
      <c r="S1343" s="2">
        <f>VLOOKUP(Revised!R1343,Mapping!$K:$L,2,FALSE)</f>
        <v>5</v>
      </c>
      <c r="T1343" s="2" t="s">
        <v>1479</v>
      </c>
      <c r="U1343" s="2" t="s">
        <v>1480</v>
      </c>
    </row>
    <row r="1344" spans="1:22" hidden="1" x14ac:dyDescent="0.2">
      <c r="A1344">
        <v>1343</v>
      </c>
      <c r="B1344" s="1">
        <v>44711.622499999998</v>
      </c>
      <c r="C1344" s="2" t="s">
        <v>3301</v>
      </c>
      <c r="D1344" s="2" t="s">
        <v>3305</v>
      </c>
      <c r="E1344" s="3">
        <v>44711</v>
      </c>
      <c r="F1344" s="22">
        <v>2022</v>
      </c>
      <c r="G1344" s="2">
        <f>VLOOKUP(Revised!F1344,Mapping!$H:$I,2,FALSE)</f>
        <v>5</v>
      </c>
      <c r="H1344" s="2">
        <f>VLOOKUP(Revised!G1344,Mapping!$H:$I,2,FALSE)</f>
        <v>5</v>
      </c>
      <c r="I1344" s="2">
        <f>VLOOKUP(Revised!H1344,Mapping!$H:$I,2,FALSE)</f>
        <v>5</v>
      </c>
      <c r="J1344" s="2">
        <f>VLOOKUP(Revised!I1344,Mapping!$H:$I,2,FALSE)</f>
        <v>5</v>
      </c>
      <c r="K1344" s="2">
        <f>VLOOKUP(Revised!J1344,Mapping!$H:$I,2,FALSE)</f>
        <v>5</v>
      </c>
      <c r="L1344" s="2">
        <f>VLOOKUP(Revised!K1344,Mapping!$H:$I,2,FALSE)</f>
        <v>5</v>
      </c>
      <c r="M1344" s="2">
        <f>VLOOKUP(Revised!L1344,Mapping!$H:$I,2,FALSE)</f>
        <v>4</v>
      </c>
      <c r="N1344" s="2">
        <f>VLOOKUP(Revised!M1344,Mapping!$H:$I,2,FALSE)</f>
        <v>4</v>
      </c>
      <c r="O1344" s="2">
        <f>VLOOKUP(Revised!N1344,Mapping!$H:$I,2,FALSE)</f>
        <v>4</v>
      </c>
      <c r="P1344" s="2">
        <f>VLOOKUP(Revised!O1344,Mapping!$H:$I,2,FALSE)</f>
        <v>5</v>
      </c>
      <c r="Q1344" s="2">
        <f>VLOOKUP(Revised!P1344,Mapping!$H:$I,2,FALSE)</f>
        <v>5</v>
      </c>
      <c r="R1344" s="2">
        <f>VLOOKUP(Revised!Q1344,Mapping!$K:$L,2,FALSE)</f>
        <v>5</v>
      </c>
      <c r="S1344" s="2">
        <f>VLOOKUP(Revised!R1344,Mapping!$K:$L,2,FALSE)</f>
        <v>5</v>
      </c>
      <c r="T1344" s="2"/>
      <c r="U1344" s="2"/>
    </row>
    <row r="1345" spans="1:22" hidden="1" x14ac:dyDescent="0.2">
      <c r="A1345">
        <v>1344</v>
      </c>
      <c r="B1345" s="1">
        <v>44711.622511574074</v>
      </c>
      <c r="C1345" s="2" t="s">
        <v>3301</v>
      </c>
      <c r="D1345" s="2" t="s">
        <v>3305</v>
      </c>
      <c r="E1345" s="3">
        <v>44711</v>
      </c>
      <c r="F1345" s="22">
        <v>2022</v>
      </c>
      <c r="G1345" s="2">
        <f>VLOOKUP(Revised!F1345,Mapping!$H:$I,2,FALSE)</f>
        <v>4</v>
      </c>
      <c r="H1345" s="2">
        <f>VLOOKUP(Revised!G1345,Mapping!$H:$I,2,FALSE)</f>
        <v>4</v>
      </c>
      <c r="I1345" s="2">
        <f>VLOOKUP(Revised!H1345,Mapping!$H:$I,2,FALSE)</f>
        <v>3</v>
      </c>
      <c r="J1345" s="2">
        <f>VLOOKUP(Revised!I1345,Mapping!$H:$I,2,FALSE)</f>
        <v>3</v>
      </c>
      <c r="K1345" s="2">
        <f>VLOOKUP(Revised!J1345,Mapping!$H:$I,2,FALSE)</f>
        <v>4</v>
      </c>
      <c r="L1345" s="2">
        <f>VLOOKUP(Revised!K1345,Mapping!$H:$I,2,FALSE)</f>
        <v>5</v>
      </c>
      <c r="M1345" s="2">
        <f>VLOOKUP(Revised!L1345,Mapping!$H:$I,2,FALSE)</f>
        <v>3</v>
      </c>
      <c r="N1345" s="2">
        <f>VLOOKUP(Revised!M1345,Mapping!$H:$I,2,FALSE)</f>
        <v>1</v>
      </c>
      <c r="O1345" s="2">
        <f>VLOOKUP(Revised!N1345,Mapping!$H:$I,2,FALSE)</f>
        <v>2</v>
      </c>
      <c r="P1345" s="2">
        <f>VLOOKUP(Revised!O1345,Mapping!$H:$I,2,FALSE)</f>
        <v>4</v>
      </c>
      <c r="Q1345" s="2">
        <f>VLOOKUP(Revised!P1345,Mapping!$H:$I,2,FALSE)</f>
        <v>4</v>
      </c>
      <c r="R1345" s="2">
        <f>VLOOKUP(Revised!Q1345,Mapping!$K:$L,2,FALSE)</f>
        <v>5</v>
      </c>
      <c r="S1345" s="2">
        <f>VLOOKUP(Revised!R1345,Mapping!$K:$L,2,FALSE)</f>
        <v>3</v>
      </c>
      <c r="T1345" s="2"/>
      <c r="U1345" s="2" t="s">
        <v>1481</v>
      </c>
      <c r="V1345" s="2"/>
    </row>
    <row r="1346" spans="1:22" hidden="1" x14ac:dyDescent="0.2">
      <c r="A1346">
        <v>1345</v>
      </c>
      <c r="B1346" s="1">
        <v>44711.623020833336</v>
      </c>
      <c r="C1346" s="2" t="s">
        <v>3301</v>
      </c>
      <c r="D1346" s="2" t="s">
        <v>3305</v>
      </c>
      <c r="E1346" s="3">
        <v>44711</v>
      </c>
      <c r="F1346" s="22">
        <v>2022</v>
      </c>
      <c r="G1346" s="2">
        <f>VLOOKUP(Revised!F1346,Mapping!$H:$I,2,FALSE)</f>
        <v>5</v>
      </c>
      <c r="H1346" s="2">
        <f>VLOOKUP(Revised!G1346,Mapping!$H:$I,2,FALSE)</f>
        <v>5</v>
      </c>
      <c r="I1346" s="2">
        <f>VLOOKUP(Revised!H1346,Mapping!$H:$I,2,FALSE)</f>
        <v>5</v>
      </c>
      <c r="J1346" s="2">
        <f>VLOOKUP(Revised!I1346,Mapping!$H:$I,2,FALSE)</f>
        <v>5</v>
      </c>
      <c r="K1346" s="2">
        <f>VLOOKUP(Revised!J1346,Mapping!$H:$I,2,FALSE)</f>
        <v>5</v>
      </c>
      <c r="L1346" s="2">
        <f>VLOOKUP(Revised!K1346,Mapping!$H:$I,2,FALSE)</f>
        <v>5</v>
      </c>
      <c r="M1346" s="2">
        <f>VLOOKUP(Revised!L1346,Mapping!$H:$I,2,FALSE)</f>
        <v>5</v>
      </c>
      <c r="N1346" s="2">
        <f>VLOOKUP(Revised!M1346,Mapping!$H:$I,2,FALSE)</f>
        <v>4</v>
      </c>
      <c r="O1346" s="2">
        <f>VLOOKUP(Revised!N1346,Mapping!$H:$I,2,FALSE)</f>
        <v>4</v>
      </c>
      <c r="P1346" s="2">
        <f>VLOOKUP(Revised!O1346,Mapping!$H:$I,2,FALSE)</f>
        <v>5</v>
      </c>
      <c r="Q1346" s="2">
        <f>VLOOKUP(Revised!P1346,Mapping!$H:$I,2,FALSE)</f>
        <v>5</v>
      </c>
      <c r="R1346" s="2">
        <f>VLOOKUP(Revised!Q1346,Mapping!$K:$L,2,FALSE)</f>
        <v>5</v>
      </c>
      <c r="S1346" s="2">
        <f>VLOOKUP(Revised!R1346,Mapping!$K:$L,2,FALSE)</f>
        <v>5</v>
      </c>
      <c r="T1346" s="2" t="s">
        <v>1483</v>
      </c>
      <c r="U1346" s="2"/>
      <c r="V1346" s="2"/>
    </row>
    <row r="1347" spans="1:22" hidden="1" x14ac:dyDescent="0.2">
      <c r="A1347">
        <v>1346</v>
      </c>
      <c r="B1347" s="1">
        <v>44713.618796296294</v>
      </c>
      <c r="C1347" s="2" t="s">
        <v>3301</v>
      </c>
      <c r="D1347" s="2" t="s">
        <v>195</v>
      </c>
      <c r="E1347" s="3">
        <v>44713</v>
      </c>
      <c r="F1347" s="22">
        <v>2022</v>
      </c>
      <c r="G1347" s="2">
        <f>VLOOKUP(Revised!F1347,Mapping!$H:$I,2,FALSE)</f>
        <v>4</v>
      </c>
      <c r="H1347" s="2">
        <f>VLOOKUP(Revised!G1347,Mapping!$H:$I,2,FALSE)</f>
        <v>4</v>
      </c>
      <c r="I1347" s="2">
        <f>VLOOKUP(Revised!H1347,Mapping!$H:$I,2,FALSE)</f>
        <v>4</v>
      </c>
      <c r="J1347" s="2">
        <f>VLOOKUP(Revised!I1347,Mapping!$H:$I,2,FALSE)</f>
        <v>4</v>
      </c>
      <c r="K1347" s="2">
        <f>VLOOKUP(Revised!J1347,Mapping!$H:$I,2,FALSE)</f>
        <v>4</v>
      </c>
      <c r="L1347" s="2">
        <f>VLOOKUP(Revised!K1347,Mapping!$H:$I,2,FALSE)</f>
        <v>4</v>
      </c>
      <c r="M1347" s="2">
        <f>VLOOKUP(Revised!L1347,Mapping!$H:$I,2,FALSE)</f>
        <v>4</v>
      </c>
      <c r="N1347" s="2">
        <f>VLOOKUP(Revised!M1347,Mapping!$H:$I,2,FALSE)</f>
        <v>4</v>
      </c>
      <c r="O1347" s="2">
        <f>VLOOKUP(Revised!N1347,Mapping!$H:$I,2,FALSE)</f>
        <v>4</v>
      </c>
      <c r="P1347" s="2">
        <f>VLOOKUP(Revised!O1347,Mapping!$H:$I,2,FALSE)</f>
        <v>4</v>
      </c>
      <c r="Q1347" s="2">
        <f>VLOOKUP(Revised!P1347,Mapping!$H:$I,2,FALSE)</f>
        <v>4</v>
      </c>
      <c r="R1347" s="2">
        <f>VLOOKUP(Revised!Q1347,Mapping!$K:$L,2,FALSE)</f>
        <v>5</v>
      </c>
      <c r="S1347" s="2">
        <f>VLOOKUP(Revised!R1347,Mapping!$K:$L,2,FALSE)</f>
        <v>5</v>
      </c>
      <c r="T1347" s="2" t="s">
        <v>1509</v>
      </c>
      <c r="U1347" s="2"/>
      <c r="V1347" s="2"/>
    </row>
    <row r="1348" spans="1:22" hidden="1" x14ac:dyDescent="0.2">
      <c r="A1348">
        <v>1347</v>
      </c>
      <c r="B1348" s="1">
        <v>44713.618796296294</v>
      </c>
      <c r="C1348" s="2" t="s">
        <v>3301</v>
      </c>
      <c r="D1348" s="2" t="s">
        <v>195</v>
      </c>
      <c r="E1348" s="3">
        <v>44713</v>
      </c>
      <c r="F1348" s="22">
        <v>2022</v>
      </c>
      <c r="G1348" s="2">
        <f>VLOOKUP(Revised!F1348,Mapping!$H:$I,2,FALSE)</f>
        <v>4</v>
      </c>
      <c r="H1348" s="2">
        <f>VLOOKUP(Revised!G1348,Mapping!$H:$I,2,FALSE)</f>
        <v>4</v>
      </c>
      <c r="I1348" s="2">
        <f>VLOOKUP(Revised!H1348,Mapping!$H:$I,2,FALSE)</f>
        <v>4</v>
      </c>
      <c r="J1348" s="2">
        <f>VLOOKUP(Revised!I1348,Mapping!$H:$I,2,FALSE)</f>
        <v>4</v>
      </c>
      <c r="K1348" s="2">
        <f>VLOOKUP(Revised!J1348,Mapping!$H:$I,2,FALSE)</f>
        <v>4</v>
      </c>
      <c r="L1348" s="2">
        <f>VLOOKUP(Revised!K1348,Mapping!$H:$I,2,FALSE)</f>
        <v>4</v>
      </c>
      <c r="M1348" s="2">
        <f>VLOOKUP(Revised!L1348,Mapping!$H:$I,2,FALSE)</f>
        <v>4</v>
      </c>
      <c r="N1348" s="2">
        <f>VLOOKUP(Revised!M1348,Mapping!$H:$I,2,FALSE)</f>
        <v>4</v>
      </c>
      <c r="O1348" s="2">
        <f>VLOOKUP(Revised!N1348,Mapping!$H:$I,2,FALSE)</f>
        <v>4</v>
      </c>
      <c r="P1348" s="2">
        <f>VLOOKUP(Revised!O1348,Mapping!$H:$I,2,FALSE)</f>
        <v>4</v>
      </c>
      <c r="Q1348" s="2">
        <f>VLOOKUP(Revised!P1348,Mapping!$H:$I,2,FALSE)</f>
        <v>4</v>
      </c>
      <c r="R1348" s="2">
        <f>VLOOKUP(Revised!Q1348,Mapping!$K:$L,2,FALSE)</f>
        <v>3</v>
      </c>
      <c r="S1348" s="2">
        <f>VLOOKUP(Revised!R1348,Mapping!$K:$L,2,FALSE)</f>
        <v>3</v>
      </c>
      <c r="T1348" s="2"/>
      <c r="U1348" s="2"/>
      <c r="V1348" s="2"/>
    </row>
    <row r="1349" spans="1:22" hidden="1" x14ac:dyDescent="0.2">
      <c r="A1349">
        <v>1348</v>
      </c>
      <c r="B1349" s="1">
        <v>44713.618807870371</v>
      </c>
      <c r="C1349" s="2" t="s">
        <v>3301</v>
      </c>
      <c r="D1349" s="2" t="s">
        <v>195</v>
      </c>
      <c r="E1349" s="3">
        <v>44713</v>
      </c>
      <c r="F1349" s="22">
        <v>2022</v>
      </c>
      <c r="G1349" s="2">
        <f>VLOOKUP(Revised!F1349,Mapping!$H:$I,2,FALSE)</f>
        <v>4</v>
      </c>
      <c r="H1349" s="2">
        <f>VLOOKUP(Revised!G1349,Mapping!$H:$I,2,FALSE)</f>
        <v>4</v>
      </c>
      <c r="I1349" s="2">
        <f>VLOOKUP(Revised!H1349,Mapping!$H:$I,2,FALSE)</f>
        <v>5</v>
      </c>
      <c r="J1349" s="2">
        <f>VLOOKUP(Revised!I1349,Mapping!$H:$I,2,FALSE)</f>
        <v>5</v>
      </c>
      <c r="K1349" s="2">
        <f>VLOOKUP(Revised!J1349,Mapping!$H:$I,2,FALSE)</f>
        <v>5</v>
      </c>
      <c r="L1349" s="2">
        <f>VLOOKUP(Revised!K1349,Mapping!$H:$I,2,FALSE)</f>
        <v>5</v>
      </c>
      <c r="M1349" s="2">
        <f>VLOOKUP(Revised!L1349,Mapping!$H:$I,2,FALSE)</f>
        <v>5</v>
      </c>
      <c r="N1349" s="2">
        <f>VLOOKUP(Revised!M1349,Mapping!$H:$I,2,FALSE)</f>
        <v>5</v>
      </c>
      <c r="O1349" s="2">
        <f>VLOOKUP(Revised!N1349,Mapping!$H:$I,2,FALSE)</f>
        <v>5</v>
      </c>
      <c r="P1349" s="2">
        <f>VLOOKUP(Revised!O1349,Mapping!$H:$I,2,FALSE)</f>
        <v>5</v>
      </c>
      <c r="Q1349" s="2">
        <f>VLOOKUP(Revised!P1349,Mapping!$H:$I,2,FALSE)</f>
        <v>5</v>
      </c>
      <c r="R1349" s="2">
        <f>VLOOKUP(Revised!Q1349,Mapping!$K:$L,2,FALSE)</f>
        <v>5</v>
      </c>
      <c r="S1349" s="2">
        <f>VLOOKUP(Revised!R1349,Mapping!$K:$L,2,FALSE)</f>
        <v>5</v>
      </c>
      <c r="T1349" s="2"/>
      <c r="U1349" s="2"/>
      <c r="V1349" s="2"/>
    </row>
    <row r="1350" spans="1:22" hidden="1" x14ac:dyDescent="0.2">
      <c r="A1350">
        <v>1349</v>
      </c>
      <c r="B1350" s="1">
        <v>44713.618842592594</v>
      </c>
      <c r="C1350" s="2" t="s">
        <v>3301</v>
      </c>
      <c r="D1350" s="2" t="s">
        <v>195</v>
      </c>
      <c r="E1350" s="3">
        <v>44713</v>
      </c>
      <c r="F1350" s="22">
        <v>2022</v>
      </c>
      <c r="G1350" s="2">
        <f>VLOOKUP(Revised!F1350,Mapping!$H:$I,2,FALSE)</f>
        <v>4</v>
      </c>
      <c r="H1350" s="2">
        <f>VLOOKUP(Revised!G1350,Mapping!$H:$I,2,FALSE)</f>
        <v>3</v>
      </c>
      <c r="I1350" s="2">
        <f>VLOOKUP(Revised!H1350,Mapping!$H:$I,2,FALSE)</f>
        <v>4</v>
      </c>
      <c r="J1350" s="2">
        <f>VLOOKUP(Revised!I1350,Mapping!$H:$I,2,FALSE)</f>
        <v>4</v>
      </c>
      <c r="K1350" s="2">
        <f>VLOOKUP(Revised!J1350,Mapping!$H:$I,2,FALSE)</f>
        <v>5</v>
      </c>
      <c r="L1350" s="2">
        <f>VLOOKUP(Revised!K1350,Mapping!$H:$I,2,FALSE)</f>
        <v>4</v>
      </c>
      <c r="M1350" s="2">
        <f>VLOOKUP(Revised!L1350,Mapping!$H:$I,2,FALSE)</f>
        <v>4</v>
      </c>
      <c r="N1350" s="2">
        <f>VLOOKUP(Revised!M1350,Mapping!$H:$I,2,FALSE)</f>
        <v>4</v>
      </c>
      <c r="O1350" s="2">
        <f>VLOOKUP(Revised!N1350,Mapping!$H:$I,2,FALSE)</f>
        <v>3</v>
      </c>
      <c r="P1350" s="2">
        <f>VLOOKUP(Revised!O1350,Mapping!$H:$I,2,FALSE)</f>
        <v>4</v>
      </c>
      <c r="Q1350" s="2">
        <f>VLOOKUP(Revised!P1350,Mapping!$H:$I,2,FALSE)</f>
        <v>4</v>
      </c>
      <c r="R1350" s="2">
        <f>VLOOKUP(Revised!Q1350,Mapping!$K:$L,2,FALSE)</f>
        <v>3</v>
      </c>
      <c r="S1350" s="2">
        <f>VLOOKUP(Revised!R1350,Mapping!$K:$L,2,FALSE)</f>
        <v>3</v>
      </c>
      <c r="T1350" s="2"/>
      <c r="U1350" s="2"/>
      <c r="V1350" s="2"/>
    </row>
    <row r="1351" spans="1:22" hidden="1" x14ac:dyDescent="0.2">
      <c r="A1351">
        <v>1350</v>
      </c>
      <c r="B1351" s="1">
        <v>44713.619247685187</v>
      </c>
      <c r="C1351" s="2" t="s">
        <v>3301</v>
      </c>
      <c r="D1351" s="2" t="s">
        <v>195</v>
      </c>
      <c r="E1351" s="3">
        <v>44713</v>
      </c>
      <c r="F1351" s="22">
        <v>2022</v>
      </c>
      <c r="G1351" s="2">
        <f>VLOOKUP(Revised!F1351,Mapping!$H:$I,2,FALSE)</f>
        <v>5</v>
      </c>
      <c r="H1351" s="2">
        <f>VLOOKUP(Revised!G1351,Mapping!$H:$I,2,FALSE)</f>
        <v>5</v>
      </c>
      <c r="I1351" s="2">
        <f>VLOOKUP(Revised!H1351,Mapping!$H:$I,2,FALSE)</f>
        <v>5</v>
      </c>
      <c r="J1351" s="2">
        <f>VLOOKUP(Revised!I1351,Mapping!$H:$I,2,FALSE)</f>
        <v>5</v>
      </c>
      <c r="K1351" s="2">
        <f>VLOOKUP(Revised!J1351,Mapping!$H:$I,2,FALSE)</f>
        <v>5</v>
      </c>
      <c r="L1351" s="2">
        <f>VLOOKUP(Revised!K1351,Mapping!$H:$I,2,FALSE)</f>
        <v>5</v>
      </c>
      <c r="M1351" s="2">
        <f>VLOOKUP(Revised!L1351,Mapping!$H:$I,2,FALSE)</f>
        <v>5</v>
      </c>
      <c r="N1351" s="2">
        <f>VLOOKUP(Revised!M1351,Mapping!$H:$I,2,FALSE)</f>
        <v>4</v>
      </c>
      <c r="O1351" s="2">
        <f>VLOOKUP(Revised!N1351,Mapping!$H:$I,2,FALSE)</f>
        <v>4</v>
      </c>
      <c r="P1351" s="2">
        <f>VLOOKUP(Revised!O1351,Mapping!$H:$I,2,FALSE)</f>
        <v>4</v>
      </c>
      <c r="Q1351" s="2">
        <f>VLOOKUP(Revised!P1351,Mapping!$H:$I,2,FALSE)</f>
        <v>5</v>
      </c>
      <c r="R1351" s="2">
        <f>VLOOKUP(Revised!Q1351,Mapping!$K:$L,2,FALSE)</f>
        <v>5</v>
      </c>
      <c r="S1351" s="2">
        <f>VLOOKUP(Revised!R1351,Mapping!$K:$L,2,FALSE)</f>
        <v>5</v>
      </c>
      <c r="T1351" s="2" t="s">
        <v>1512</v>
      </c>
      <c r="U1351" s="2" t="s">
        <v>1513</v>
      </c>
      <c r="V1351" s="2"/>
    </row>
    <row r="1352" spans="1:22" hidden="1" x14ac:dyDescent="0.2">
      <c r="A1352">
        <v>1351</v>
      </c>
      <c r="B1352" s="1">
        <v>44713.61928240741</v>
      </c>
      <c r="C1352" s="2" t="s">
        <v>3301</v>
      </c>
      <c r="D1352" s="2" t="s">
        <v>195</v>
      </c>
      <c r="E1352" s="3">
        <v>44713</v>
      </c>
      <c r="F1352" s="22">
        <v>2022</v>
      </c>
      <c r="G1352" s="2">
        <f>VLOOKUP(Revised!F1352,Mapping!$H:$I,2,FALSE)</f>
        <v>5</v>
      </c>
      <c r="H1352" s="2">
        <f>VLOOKUP(Revised!G1352,Mapping!$H:$I,2,FALSE)</f>
        <v>5</v>
      </c>
      <c r="I1352" s="2">
        <f>VLOOKUP(Revised!H1352,Mapping!$H:$I,2,FALSE)</f>
        <v>5</v>
      </c>
      <c r="J1352" s="2">
        <f>VLOOKUP(Revised!I1352,Mapping!$H:$I,2,FALSE)</f>
        <v>5</v>
      </c>
      <c r="K1352" s="2">
        <f>VLOOKUP(Revised!J1352,Mapping!$H:$I,2,FALSE)</f>
        <v>5</v>
      </c>
      <c r="L1352" s="2">
        <f>VLOOKUP(Revised!K1352,Mapping!$H:$I,2,FALSE)</f>
        <v>5</v>
      </c>
      <c r="M1352" s="2">
        <f>VLOOKUP(Revised!L1352,Mapping!$H:$I,2,FALSE)</f>
        <v>5</v>
      </c>
      <c r="N1352" s="2">
        <f>VLOOKUP(Revised!M1352,Mapping!$H:$I,2,FALSE)</f>
        <v>5</v>
      </c>
      <c r="O1352" s="2">
        <f>VLOOKUP(Revised!N1352,Mapping!$H:$I,2,FALSE)</f>
        <v>5</v>
      </c>
      <c r="P1352" s="2">
        <f>VLOOKUP(Revised!O1352,Mapping!$H:$I,2,FALSE)</f>
        <v>5</v>
      </c>
      <c r="Q1352" s="2">
        <f>VLOOKUP(Revised!P1352,Mapping!$H:$I,2,FALSE)</f>
        <v>5</v>
      </c>
      <c r="R1352" s="2">
        <f>VLOOKUP(Revised!Q1352,Mapping!$K:$L,2,FALSE)</f>
        <v>5</v>
      </c>
      <c r="S1352" s="2">
        <f>VLOOKUP(Revised!R1352,Mapping!$K:$L,2,FALSE)</f>
        <v>5</v>
      </c>
      <c r="T1352" s="2" t="s">
        <v>1514</v>
      </c>
      <c r="U1352" s="2"/>
      <c r="V1352" s="2"/>
    </row>
    <row r="1353" spans="1:22" hidden="1" x14ac:dyDescent="0.2">
      <c r="A1353">
        <v>1352</v>
      </c>
      <c r="B1353" s="1">
        <v>44713.619398148148</v>
      </c>
      <c r="C1353" s="2" t="s">
        <v>3301</v>
      </c>
      <c r="D1353" s="2" t="s">
        <v>195</v>
      </c>
      <c r="E1353" s="3">
        <v>44713</v>
      </c>
      <c r="F1353" s="22">
        <v>2022</v>
      </c>
      <c r="G1353" s="2">
        <f>VLOOKUP(Revised!F1353,Mapping!$H:$I,2,FALSE)</f>
        <v>5</v>
      </c>
      <c r="H1353" s="2">
        <f>VLOOKUP(Revised!G1353,Mapping!$H:$I,2,FALSE)</f>
        <v>5</v>
      </c>
      <c r="I1353" s="2">
        <f>VLOOKUP(Revised!H1353,Mapping!$H:$I,2,FALSE)</f>
        <v>5</v>
      </c>
      <c r="J1353" s="2">
        <f>VLOOKUP(Revised!I1353,Mapping!$H:$I,2,FALSE)</f>
        <v>5</v>
      </c>
      <c r="K1353" s="2">
        <f>VLOOKUP(Revised!J1353,Mapping!$H:$I,2,FALSE)</f>
        <v>5</v>
      </c>
      <c r="L1353" s="2">
        <f>VLOOKUP(Revised!K1353,Mapping!$H:$I,2,FALSE)</f>
        <v>5</v>
      </c>
      <c r="M1353" s="2">
        <f>VLOOKUP(Revised!L1353,Mapping!$H:$I,2,FALSE)</f>
        <v>5</v>
      </c>
      <c r="N1353" s="2">
        <f>VLOOKUP(Revised!M1353,Mapping!$H:$I,2,FALSE)</f>
        <v>5</v>
      </c>
      <c r="O1353" s="2">
        <f>VLOOKUP(Revised!N1353,Mapping!$H:$I,2,FALSE)</f>
        <v>5</v>
      </c>
      <c r="P1353" s="2">
        <f>VLOOKUP(Revised!O1353,Mapping!$H:$I,2,FALSE)</f>
        <v>4</v>
      </c>
      <c r="Q1353" s="2">
        <f>VLOOKUP(Revised!P1353,Mapping!$H:$I,2,FALSE)</f>
        <v>5</v>
      </c>
      <c r="R1353" s="2">
        <f>VLOOKUP(Revised!Q1353,Mapping!$K:$L,2,FALSE)</f>
        <v>5</v>
      </c>
      <c r="S1353" s="2">
        <f>VLOOKUP(Revised!R1353,Mapping!$K:$L,2,FALSE)</f>
        <v>5</v>
      </c>
      <c r="T1353" s="2" t="s">
        <v>1515</v>
      </c>
      <c r="U1353" s="2"/>
      <c r="V1353" s="2"/>
    </row>
    <row r="1354" spans="1:22" hidden="1" x14ac:dyDescent="0.2">
      <c r="A1354">
        <v>1353</v>
      </c>
      <c r="B1354" s="1">
        <v>44713.619583333333</v>
      </c>
      <c r="C1354" s="2" t="s">
        <v>3301</v>
      </c>
      <c r="D1354" s="2" t="s">
        <v>195</v>
      </c>
      <c r="E1354" s="3">
        <v>44713</v>
      </c>
      <c r="F1354" s="22">
        <v>2022</v>
      </c>
      <c r="G1354" s="2">
        <f>VLOOKUP(Revised!F1354,Mapping!$H:$I,2,FALSE)</f>
        <v>4</v>
      </c>
      <c r="H1354" s="2">
        <f>VLOOKUP(Revised!G1354,Mapping!$H:$I,2,FALSE)</f>
        <v>4</v>
      </c>
      <c r="I1354" s="2">
        <f>VLOOKUP(Revised!H1354,Mapping!$H:$I,2,FALSE)</f>
        <v>4</v>
      </c>
      <c r="J1354" s="2">
        <f>VLOOKUP(Revised!I1354,Mapping!$H:$I,2,FALSE)</f>
        <v>4</v>
      </c>
      <c r="K1354" s="2">
        <f>VLOOKUP(Revised!J1354,Mapping!$H:$I,2,FALSE)</f>
        <v>4</v>
      </c>
      <c r="L1354" s="2">
        <f>VLOOKUP(Revised!K1354,Mapping!$H:$I,2,FALSE)</f>
        <v>4</v>
      </c>
      <c r="M1354" s="2">
        <f>VLOOKUP(Revised!L1354,Mapping!$H:$I,2,FALSE)</f>
        <v>4</v>
      </c>
      <c r="N1354" s="2">
        <f>VLOOKUP(Revised!M1354,Mapping!$H:$I,2,FALSE)</f>
        <v>4</v>
      </c>
      <c r="O1354" s="2">
        <f>VLOOKUP(Revised!N1354,Mapping!$H:$I,2,FALSE)</f>
        <v>3</v>
      </c>
      <c r="P1354" s="2">
        <f>VLOOKUP(Revised!O1354,Mapping!$H:$I,2,FALSE)</f>
        <v>4</v>
      </c>
      <c r="Q1354" s="2">
        <f>VLOOKUP(Revised!P1354,Mapping!$H:$I,2,FALSE)</f>
        <v>4</v>
      </c>
      <c r="R1354" s="2">
        <f>VLOOKUP(Revised!Q1354,Mapping!$K:$L,2,FALSE)</f>
        <v>5</v>
      </c>
      <c r="S1354" s="2">
        <f>VLOOKUP(Revised!R1354,Mapping!$K:$L,2,FALSE)</f>
        <v>3</v>
      </c>
      <c r="T1354" s="2"/>
      <c r="U1354" s="2"/>
      <c r="V1354" s="2"/>
    </row>
    <row r="1355" spans="1:22" hidden="1" x14ac:dyDescent="0.2">
      <c r="A1355">
        <v>1354</v>
      </c>
      <c r="B1355" s="1">
        <v>44713.619675925926</v>
      </c>
      <c r="C1355" s="2" t="s">
        <v>3301</v>
      </c>
      <c r="D1355" s="2" t="s">
        <v>195</v>
      </c>
      <c r="E1355" s="3">
        <v>44713</v>
      </c>
      <c r="F1355" s="22">
        <v>2022</v>
      </c>
      <c r="G1355" s="2">
        <f>VLOOKUP(Revised!F1355,Mapping!$H:$I,2,FALSE)</f>
        <v>4</v>
      </c>
      <c r="H1355" s="2">
        <f>VLOOKUP(Revised!G1355,Mapping!$H:$I,2,FALSE)</f>
        <v>4</v>
      </c>
      <c r="I1355" s="2">
        <f>VLOOKUP(Revised!H1355,Mapping!$H:$I,2,FALSE)</f>
        <v>4</v>
      </c>
      <c r="J1355" s="2">
        <f>VLOOKUP(Revised!I1355,Mapping!$H:$I,2,FALSE)</f>
        <v>4</v>
      </c>
      <c r="K1355" s="2">
        <f>VLOOKUP(Revised!J1355,Mapping!$H:$I,2,FALSE)</f>
        <v>4</v>
      </c>
      <c r="L1355" s="2">
        <f>VLOOKUP(Revised!K1355,Mapping!$H:$I,2,FALSE)</f>
        <v>4</v>
      </c>
      <c r="M1355" s="2">
        <f>VLOOKUP(Revised!L1355,Mapping!$H:$I,2,FALSE)</f>
        <v>4</v>
      </c>
      <c r="N1355" s="2">
        <f>VLOOKUP(Revised!M1355,Mapping!$H:$I,2,FALSE)</f>
        <v>4</v>
      </c>
      <c r="O1355" s="2">
        <f>VLOOKUP(Revised!N1355,Mapping!$H:$I,2,FALSE)</f>
        <v>4</v>
      </c>
      <c r="P1355" s="2">
        <f>VLOOKUP(Revised!O1355,Mapping!$H:$I,2,FALSE)</f>
        <v>4</v>
      </c>
      <c r="Q1355" s="2">
        <f>VLOOKUP(Revised!P1355,Mapping!$H:$I,2,FALSE)</f>
        <v>4</v>
      </c>
      <c r="R1355" s="2">
        <f>VLOOKUP(Revised!Q1355,Mapping!$K:$L,2,FALSE)</f>
        <v>5</v>
      </c>
      <c r="S1355" s="2">
        <f>VLOOKUP(Revised!R1355,Mapping!$K:$L,2,FALSE)</f>
        <v>5</v>
      </c>
      <c r="T1355" s="2" t="s">
        <v>1516</v>
      </c>
      <c r="U1355" s="2"/>
      <c r="V1355" s="2"/>
    </row>
    <row r="1356" spans="1:22" hidden="1" x14ac:dyDescent="0.2">
      <c r="A1356">
        <v>1355</v>
      </c>
      <c r="B1356" s="1">
        <v>44713.619756944441</v>
      </c>
      <c r="C1356" s="2" t="s">
        <v>3301</v>
      </c>
      <c r="D1356" s="2" t="s">
        <v>195</v>
      </c>
      <c r="E1356" s="3">
        <v>44713</v>
      </c>
      <c r="F1356" s="22">
        <v>2022</v>
      </c>
      <c r="G1356" s="2">
        <f>VLOOKUP(Revised!F1356,Mapping!$H:$I,2,FALSE)</f>
        <v>5</v>
      </c>
      <c r="H1356" s="2">
        <f>VLOOKUP(Revised!G1356,Mapping!$H:$I,2,FALSE)</f>
        <v>4</v>
      </c>
      <c r="I1356" s="2">
        <f>VLOOKUP(Revised!H1356,Mapping!$H:$I,2,FALSE)</f>
        <v>4</v>
      </c>
      <c r="J1356" s="2">
        <f>VLOOKUP(Revised!I1356,Mapping!$H:$I,2,FALSE)</f>
        <v>3</v>
      </c>
      <c r="K1356" s="2">
        <f>VLOOKUP(Revised!J1356,Mapping!$H:$I,2,FALSE)</f>
        <v>5</v>
      </c>
      <c r="L1356" s="2">
        <f>VLOOKUP(Revised!K1356,Mapping!$H:$I,2,FALSE)</f>
        <v>4</v>
      </c>
      <c r="M1356" s="2">
        <f>VLOOKUP(Revised!L1356,Mapping!$H:$I,2,FALSE)</f>
        <v>5</v>
      </c>
      <c r="N1356" s="2">
        <f>VLOOKUP(Revised!M1356,Mapping!$H:$I,2,FALSE)</f>
        <v>4</v>
      </c>
      <c r="O1356" s="2">
        <f>VLOOKUP(Revised!N1356,Mapping!$H:$I,2,FALSE)</f>
        <v>5</v>
      </c>
      <c r="P1356" s="2">
        <f>VLOOKUP(Revised!O1356,Mapping!$H:$I,2,FALSE)</f>
        <v>4</v>
      </c>
      <c r="Q1356" s="2">
        <f>VLOOKUP(Revised!P1356,Mapping!$H:$I,2,FALSE)</f>
        <v>5</v>
      </c>
      <c r="R1356" s="2">
        <f>VLOOKUP(Revised!Q1356,Mapping!$K:$L,2,FALSE)</f>
        <v>5</v>
      </c>
      <c r="S1356" s="2">
        <f>VLOOKUP(Revised!R1356,Mapping!$K:$L,2,FALSE)</f>
        <v>3</v>
      </c>
      <c r="T1356" s="2" t="s">
        <v>1517</v>
      </c>
      <c r="U1356" s="2" t="s">
        <v>1518</v>
      </c>
      <c r="V1356" s="2"/>
    </row>
    <row r="1357" spans="1:22" hidden="1" x14ac:dyDescent="0.2">
      <c r="A1357">
        <v>1356</v>
      </c>
      <c r="B1357" s="1">
        <v>44713.619803240741</v>
      </c>
      <c r="C1357" s="2" t="s">
        <v>3301</v>
      </c>
      <c r="D1357" s="2" t="s">
        <v>195</v>
      </c>
      <c r="E1357" s="3">
        <v>44713</v>
      </c>
      <c r="F1357" s="22">
        <v>2022</v>
      </c>
      <c r="G1357" s="2">
        <f>VLOOKUP(Revised!F1357,Mapping!$H:$I,2,FALSE)</f>
        <v>4</v>
      </c>
      <c r="H1357" s="2">
        <f>VLOOKUP(Revised!G1357,Mapping!$H:$I,2,FALSE)</f>
        <v>4</v>
      </c>
      <c r="I1357" s="2">
        <f>VLOOKUP(Revised!H1357,Mapping!$H:$I,2,FALSE)</f>
        <v>4</v>
      </c>
      <c r="J1357" s="2">
        <f>VLOOKUP(Revised!I1357,Mapping!$H:$I,2,FALSE)</f>
        <v>4</v>
      </c>
      <c r="K1357" s="2">
        <f>VLOOKUP(Revised!J1357,Mapping!$H:$I,2,FALSE)</f>
        <v>4</v>
      </c>
      <c r="L1357" s="2">
        <f>VLOOKUP(Revised!K1357,Mapping!$H:$I,2,FALSE)</f>
        <v>4</v>
      </c>
      <c r="M1357" s="2">
        <f>VLOOKUP(Revised!L1357,Mapping!$H:$I,2,FALSE)</f>
        <v>4</v>
      </c>
      <c r="N1357" s="2">
        <f>VLOOKUP(Revised!M1357,Mapping!$H:$I,2,FALSE)</f>
        <v>4</v>
      </c>
      <c r="O1357" s="2">
        <f>VLOOKUP(Revised!N1357,Mapping!$H:$I,2,FALSE)</f>
        <v>4</v>
      </c>
      <c r="P1357" s="2">
        <f>VLOOKUP(Revised!O1357,Mapping!$H:$I,2,FALSE)</f>
        <v>4</v>
      </c>
      <c r="Q1357" s="2">
        <f>VLOOKUP(Revised!P1357,Mapping!$H:$I,2,FALSE)</f>
        <v>4</v>
      </c>
      <c r="R1357" s="2">
        <f>VLOOKUP(Revised!Q1357,Mapping!$K:$L,2,FALSE)</f>
        <v>5</v>
      </c>
      <c r="S1357" s="2">
        <f>VLOOKUP(Revised!R1357,Mapping!$K:$L,2,FALSE)</f>
        <v>5</v>
      </c>
      <c r="T1357" s="2"/>
      <c r="U1357" s="2"/>
      <c r="V1357" s="2"/>
    </row>
    <row r="1358" spans="1:22" hidden="1" x14ac:dyDescent="0.2">
      <c r="A1358">
        <v>1357</v>
      </c>
      <c r="B1358" s="1">
        <v>44713.619826388887</v>
      </c>
      <c r="C1358" s="2" t="s">
        <v>3301</v>
      </c>
      <c r="D1358" s="2" t="s">
        <v>195</v>
      </c>
      <c r="E1358" s="3">
        <v>44713</v>
      </c>
      <c r="F1358" s="22">
        <v>2022</v>
      </c>
      <c r="G1358" s="2">
        <f>VLOOKUP(Revised!F1358,Mapping!$H:$I,2,FALSE)</f>
        <v>5</v>
      </c>
      <c r="H1358" s="2">
        <f>VLOOKUP(Revised!G1358,Mapping!$H:$I,2,FALSE)</f>
        <v>4</v>
      </c>
      <c r="I1358" s="2">
        <f>VLOOKUP(Revised!H1358,Mapping!$H:$I,2,FALSE)</f>
        <v>5</v>
      </c>
      <c r="J1358" s="2">
        <f>VLOOKUP(Revised!I1358,Mapping!$H:$I,2,FALSE)</f>
        <v>4</v>
      </c>
      <c r="K1358" s="2">
        <f>VLOOKUP(Revised!J1358,Mapping!$H:$I,2,FALSE)</f>
        <v>5</v>
      </c>
      <c r="L1358" s="2">
        <f>VLOOKUP(Revised!K1358,Mapping!$H:$I,2,FALSE)</f>
        <v>5</v>
      </c>
      <c r="M1358" s="2">
        <f>VLOOKUP(Revised!L1358,Mapping!$H:$I,2,FALSE)</f>
        <v>4</v>
      </c>
      <c r="N1358" s="2">
        <f>VLOOKUP(Revised!M1358,Mapping!$H:$I,2,FALSE)</f>
        <v>5</v>
      </c>
      <c r="O1358" s="2">
        <f>VLOOKUP(Revised!N1358,Mapping!$H:$I,2,FALSE)</f>
        <v>5</v>
      </c>
      <c r="P1358" s="2">
        <f>VLOOKUP(Revised!O1358,Mapping!$H:$I,2,FALSE)</f>
        <v>4</v>
      </c>
      <c r="Q1358" s="2">
        <f>VLOOKUP(Revised!P1358,Mapping!$H:$I,2,FALSE)</f>
        <v>4</v>
      </c>
      <c r="R1358" s="2">
        <f>VLOOKUP(Revised!Q1358,Mapping!$K:$L,2,FALSE)</f>
        <v>5</v>
      </c>
      <c r="S1358" s="2">
        <f>VLOOKUP(Revised!R1358,Mapping!$K:$L,2,FALSE)</f>
        <v>3</v>
      </c>
      <c r="T1358" s="2" t="s">
        <v>1519</v>
      </c>
      <c r="U1358" s="2" t="s">
        <v>522</v>
      </c>
      <c r="V1358" s="2"/>
    </row>
    <row r="1359" spans="1:22" hidden="1" x14ac:dyDescent="0.2">
      <c r="A1359">
        <v>1358</v>
      </c>
      <c r="B1359" s="1">
        <v>44713.619872685187</v>
      </c>
      <c r="C1359" s="2" t="s">
        <v>3301</v>
      </c>
      <c r="D1359" s="2" t="s">
        <v>195</v>
      </c>
      <c r="E1359" s="3">
        <v>44713</v>
      </c>
      <c r="F1359" s="22">
        <v>2022</v>
      </c>
      <c r="G1359" s="2">
        <f>VLOOKUP(Revised!F1359,Mapping!$H:$I,2,FALSE)</f>
        <v>5</v>
      </c>
      <c r="H1359" s="2">
        <f>VLOOKUP(Revised!G1359,Mapping!$H:$I,2,FALSE)</f>
        <v>5</v>
      </c>
      <c r="I1359" s="2">
        <f>VLOOKUP(Revised!H1359,Mapping!$H:$I,2,FALSE)</f>
        <v>5</v>
      </c>
      <c r="J1359" s="2">
        <f>VLOOKUP(Revised!I1359,Mapping!$H:$I,2,FALSE)</f>
        <v>5</v>
      </c>
      <c r="K1359" s="2">
        <f>VLOOKUP(Revised!J1359,Mapping!$H:$I,2,FALSE)</f>
        <v>5</v>
      </c>
      <c r="L1359" s="2">
        <f>VLOOKUP(Revised!K1359,Mapping!$H:$I,2,FALSE)</f>
        <v>5</v>
      </c>
      <c r="M1359" s="2">
        <f>VLOOKUP(Revised!L1359,Mapping!$H:$I,2,FALSE)</f>
        <v>5</v>
      </c>
      <c r="N1359" s="2">
        <f>VLOOKUP(Revised!M1359,Mapping!$H:$I,2,FALSE)</f>
        <v>5</v>
      </c>
      <c r="O1359" s="2">
        <f>VLOOKUP(Revised!N1359,Mapping!$H:$I,2,FALSE)</f>
        <v>5</v>
      </c>
      <c r="P1359" s="2">
        <f>VLOOKUP(Revised!O1359,Mapping!$H:$I,2,FALSE)</f>
        <v>5</v>
      </c>
      <c r="Q1359" s="2">
        <f>VLOOKUP(Revised!P1359,Mapping!$H:$I,2,FALSE)</f>
        <v>5</v>
      </c>
      <c r="R1359" s="2">
        <f>VLOOKUP(Revised!Q1359,Mapping!$K:$L,2,FALSE)</f>
        <v>3</v>
      </c>
      <c r="S1359" s="2">
        <f>VLOOKUP(Revised!R1359,Mapping!$K:$L,2,FALSE)</f>
        <v>5</v>
      </c>
      <c r="T1359" s="2" t="s">
        <v>1520</v>
      </c>
      <c r="U1359" s="2" t="s">
        <v>1521</v>
      </c>
      <c r="V1359" s="2"/>
    </row>
    <row r="1360" spans="1:22" hidden="1" x14ac:dyDescent="0.2">
      <c r="A1360">
        <v>1359</v>
      </c>
      <c r="B1360" s="1">
        <v>44713.620092592595</v>
      </c>
      <c r="C1360" s="2" t="s">
        <v>3301</v>
      </c>
      <c r="D1360" s="2" t="s">
        <v>195</v>
      </c>
      <c r="E1360" s="3">
        <v>44713</v>
      </c>
      <c r="F1360" s="22">
        <v>2022</v>
      </c>
      <c r="G1360" s="2">
        <f>VLOOKUP(Revised!F1360,Mapping!$H:$I,2,FALSE)</f>
        <v>5</v>
      </c>
      <c r="H1360" s="2">
        <f>VLOOKUP(Revised!G1360,Mapping!$H:$I,2,FALSE)</f>
        <v>5</v>
      </c>
      <c r="I1360" s="2">
        <f>VLOOKUP(Revised!H1360,Mapping!$H:$I,2,FALSE)</f>
        <v>5</v>
      </c>
      <c r="J1360" s="2">
        <f>VLOOKUP(Revised!I1360,Mapping!$H:$I,2,FALSE)</f>
        <v>5</v>
      </c>
      <c r="K1360" s="2">
        <f>VLOOKUP(Revised!J1360,Mapping!$H:$I,2,FALSE)</f>
        <v>5</v>
      </c>
      <c r="L1360" s="2">
        <f>VLOOKUP(Revised!K1360,Mapping!$H:$I,2,FALSE)</f>
        <v>5</v>
      </c>
      <c r="M1360" s="2">
        <f>VLOOKUP(Revised!L1360,Mapping!$H:$I,2,FALSE)</f>
        <v>5</v>
      </c>
      <c r="N1360" s="2">
        <f>VLOOKUP(Revised!M1360,Mapping!$H:$I,2,FALSE)</f>
        <v>5</v>
      </c>
      <c r="O1360" s="2">
        <f>VLOOKUP(Revised!N1360,Mapping!$H:$I,2,FALSE)</f>
        <v>5</v>
      </c>
      <c r="P1360" s="2">
        <f>VLOOKUP(Revised!O1360,Mapping!$H:$I,2,FALSE)</f>
        <v>5</v>
      </c>
      <c r="Q1360" s="2">
        <f>VLOOKUP(Revised!P1360,Mapping!$H:$I,2,FALSE)</f>
        <v>4</v>
      </c>
      <c r="R1360" s="2">
        <f>VLOOKUP(Revised!Q1360,Mapping!$K:$L,2,FALSE)</f>
        <v>5</v>
      </c>
      <c r="S1360" s="2">
        <f>VLOOKUP(Revised!R1360,Mapping!$K:$L,2,FALSE)</f>
        <v>5</v>
      </c>
      <c r="T1360" s="2"/>
      <c r="U1360" s="2"/>
      <c r="V1360" s="2"/>
    </row>
    <row r="1361" spans="1:22" hidden="1" x14ac:dyDescent="0.2">
      <c r="A1361">
        <v>1360</v>
      </c>
      <c r="B1361" s="1">
        <v>44713.620115740741</v>
      </c>
      <c r="C1361" s="2" t="s">
        <v>3301</v>
      </c>
      <c r="D1361" s="2" t="s">
        <v>195</v>
      </c>
      <c r="E1361" s="3">
        <v>44713</v>
      </c>
      <c r="F1361" s="22">
        <v>2022</v>
      </c>
      <c r="G1361" s="2">
        <f>VLOOKUP(Revised!F1361,Mapping!$H:$I,2,FALSE)</f>
        <v>4</v>
      </c>
      <c r="H1361" s="2">
        <f>VLOOKUP(Revised!G1361,Mapping!$H:$I,2,FALSE)</f>
        <v>4</v>
      </c>
      <c r="I1361" s="2">
        <f>VLOOKUP(Revised!H1361,Mapping!$H:$I,2,FALSE)</f>
        <v>4</v>
      </c>
      <c r="J1361" s="2">
        <f>VLOOKUP(Revised!I1361,Mapping!$H:$I,2,FALSE)</f>
        <v>4</v>
      </c>
      <c r="K1361" s="2">
        <f>VLOOKUP(Revised!J1361,Mapping!$H:$I,2,FALSE)</f>
        <v>5</v>
      </c>
      <c r="L1361" s="2">
        <f>VLOOKUP(Revised!K1361,Mapping!$H:$I,2,FALSE)</f>
        <v>4</v>
      </c>
      <c r="M1361" s="2">
        <f>VLOOKUP(Revised!L1361,Mapping!$H:$I,2,FALSE)</f>
        <v>4</v>
      </c>
      <c r="N1361" s="2">
        <f>VLOOKUP(Revised!M1361,Mapping!$H:$I,2,FALSE)</f>
        <v>4</v>
      </c>
      <c r="O1361" s="2">
        <f>VLOOKUP(Revised!N1361,Mapping!$H:$I,2,FALSE)</f>
        <v>4</v>
      </c>
      <c r="P1361" s="2">
        <f>VLOOKUP(Revised!O1361,Mapping!$H:$I,2,FALSE)</f>
        <v>4</v>
      </c>
      <c r="Q1361" s="2">
        <f>VLOOKUP(Revised!P1361,Mapping!$H:$I,2,FALSE)</f>
        <v>4</v>
      </c>
      <c r="R1361" s="2">
        <f>VLOOKUP(Revised!Q1361,Mapping!$K:$L,2,FALSE)</f>
        <v>5</v>
      </c>
      <c r="S1361" s="2">
        <f>VLOOKUP(Revised!R1361,Mapping!$K:$L,2,FALSE)</f>
        <v>3</v>
      </c>
      <c r="T1361" s="2" t="s">
        <v>1523</v>
      </c>
      <c r="U1361" s="2"/>
      <c r="V1361" s="2"/>
    </row>
    <row r="1362" spans="1:22" hidden="1" x14ac:dyDescent="0.2">
      <c r="A1362">
        <v>1361</v>
      </c>
      <c r="B1362" s="1">
        <v>44713.620254629626</v>
      </c>
      <c r="C1362" s="2" t="s">
        <v>3301</v>
      </c>
      <c r="D1362" s="2" t="s">
        <v>195</v>
      </c>
      <c r="E1362" s="3">
        <v>44713</v>
      </c>
      <c r="F1362" s="22">
        <v>2022</v>
      </c>
      <c r="G1362" s="2">
        <f>VLOOKUP(Revised!F1362,Mapping!$H:$I,2,FALSE)</f>
        <v>5</v>
      </c>
      <c r="H1362" s="2">
        <f>VLOOKUP(Revised!G1362,Mapping!$H:$I,2,FALSE)</f>
        <v>5</v>
      </c>
      <c r="I1362" s="2">
        <f>VLOOKUP(Revised!H1362,Mapping!$H:$I,2,FALSE)</f>
        <v>5</v>
      </c>
      <c r="J1362" s="2">
        <f>VLOOKUP(Revised!I1362,Mapping!$H:$I,2,FALSE)</f>
        <v>5</v>
      </c>
      <c r="K1362" s="2">
        <f>VLOOKUP(Revised!J1362,Mapping!$H:$I,2,FALSE)</f>
        <v>5</v>
      </c>
      <c r="L1362" s="2">
        <f>VLOOKUP(Revised!K1362,Mapping!$H:$I,2,FALSE)</f>
        <v>5</v>
      </c>
      <c r="M1362" s="2">
        <f>VLOOKUP(Revised!L1362,Mapping!$H:$I,2,FALSE)</f>
        <v>5</v>
      </c>
      <c r="N1362" s="2">
        <f>VLOOKUP(Revised!M1362,Mapping!$H:$I,2,FALSE)</f>
        <v>5</v>
      </c>
      <c r="O1362" s="2">
        <f>VLOOKUP(Revised!N1362,Mapping!$H:$I,2,FALSE)</f>
        <v>5</v>
      </c>
      <c r="P1362" s="2">
        <f>VLOOKUP(Revised!O1362,Mapping!$H:$I,2,FALSE)</f>
        <v>4</v>
      </c>
      <c r="Q1362" s="2">
        <f>VLOOKUP(Revised!P1362,Mapping!$H:$I,2,FALSE)</f>
        <v>5</v>
      </c>
      <c r="R1362" s="2">
        <f>VLOOKUP(Revised!Q1362,Mapping!$K:$L,2,FALSE)</f>
        <v>5</v>
      </c>
      <c r="S1362" s="2">
        <f>VLOOKUP(Revised!R1362,Mapping!$K:$L,2,FALSE)</f>
        <v>5</v>
      </c>
      <c r="T1362" s="2"/>
      <c r="U1362" s="2"/>
      <c r="V1362" s="2"/>
    </row>
    <row r="1363" spans="1:22" hidden="1" x14ac:dyDescent="0.2">
      <c r="A1363">
        <v>1362</v>
      </c>
      <c r="B1363" s="1">
        <v>44713.621180555558</v>
      </c>
      <c r="C1363" s="2" t="s">
        <v>3301</v>
      </c>
      <c r="D1363" s="2" t="s">
        <v>195</v>
      </c>
      <c r="E1363" s="3">
        <v>44713</v>
      </c>
      <c r="F1363" s="22">
        <v>2022</v>
      </c>
      <c r="G1363" s="2">
        <f>VLOOKUP(Revised!F1363,Mapping!$H:$I,2,FALSE)</f>
        <v>4</v>
      </c>
      <c r="H1363" s="2">
        <f>VLOOKUP(Revised!G1363,Mapping!$H:$I,2,FALSE)</f>
        <v>5</v>
      </c>
      <c r="I1363" s="2">
        <f>VLOOKUP(Revised!H1363,Mapping!$H:$I,2,FALSE)</f>
        <v>4</v>
      </c>
      <c r="J1363" s="2">
        <f>VLOOKUP(Revised!I1363,Mapping!$H:$I,2,FALSE)</f>
        <v>5</v>
      </c>
      <c r="K1363" s="2">
        <f>VLOOKUP(Revised!J1363,Mapping!$H:$I,2,FALSE)</f>
        <v>5</v>
      </c>
      <c r="L1363" s="2">
        <f>VLOOKUP(Revised!K1363,Mapping!$H:$I,2,FALSE)</f>
        <v>4</v>
      </c>
      <c r="M1363" s="2">
        <f>VLOOKUP(Revised!L1363,Mapping!$H:$I,2,FALSE)</f>
        <v>4</v>
      </c>
      <c r="N1363" s="2">
        <f>VLOOKUP(Revised!M1363,Mapping!$H:$I,2,FALSE)</f>
        <v>4</v>
      </c>
      <c r="O1363" s="2">
        <f>VLOOKUP(Revised!N1363,Mapping!$H:$I,2,FALSE)</f>
        <v>4</v>
      </c>
      <c r="P1363" s="2">
        <f>VLOOKUP(Revised!O1363,Mapping!$H:$I,2,FALSE)</f>
        <v>5</v>
      </c>
      <c r="Q1363" s="2">
        <f>VLOOKUP(Revised!P1363,Mapping!$H:$I,2,FALSE)</f>
        <v>5</v>
      </c>
      <c r="R1363" s="2">
        <f>VLOOKUP(Revised!Q1363,Mapping!$K:$L,2,FALSE)</f>
        <v>3</v>
      </c>
      <c r="S1363" s="2">
        <f>VLOOKUP(Revised!R1363,Mapping!$K:$L,2,FALSE)</f>
        <v>5</v>
      </c>
      <c r="T1363" s="2"/>
      <c r="U1363" s="2"/>
      <c r="V1363" s="2"/>
    </row>
    <row r="1364" spans="1:22" hidden="1" x14ac:dyDescent="0.2">
      <c r="A1364">
        <v>1363</v>
      </c>
      <c r="B1364" s="1">
        <v>44713.621203703704</v>
      </c>
      <c r="C1364" s="2" t="s">
        <v>3301</v>
      </c>
      <c r="D1364" s="2" t="s">
        <v>195</v>
      </c>
      <c r="E1364" s="3">
        <v>44713</v>
      </c>
      <c r="F1364" s="22">
        <v>2022</v>
      </c>
      <c r="G1364" s="2">
        <f>VLOOKUP(Revised!F1364,Mapping!$H:$I,2,FALSE)</f>
        <v>5</v>
      </c>
      <c r="H1364" s="2">
        <f>VLOOKUP(Revised!G1364,Mapping!$H:$I,2,FALSE)</f>
        <v>5</v>
      </c>
      <c r="I1364" s="2">
        <f>VLOOKUP(Revised!H1364,Mapping!$H:$I,2,FALSE)</f>
        <v>5</v>
      </c>
      <c r="J1364" s="2">
        <f>VLOOKUP(Revised!I1364,Mapping!$H:$I,2,FALSE)</f>
        <v>5</v>
      </c>
      <c r="K1364" s="2">
        <f>VLOOKUP(Revised!J1364,Mapping!$H:$I,2,FALSE)</f>
        <v>5</v>
      </c>
      <c r="L1364" s="2">
        <f>VLOOKUP(Revised!K1364,Mapping!$H:$I,2,FALSE)</f>
        <v>5</v>
      </c>
      <c r="M1364" s="2">
        <f>VLOOKUP(Revised!L1364,Mapping!$H:$I,2,FALSE)</f>
        <v>5</v>
      </c>
      <c r="N1364" s="2">
        <f>VLOOKUP(Revised!M1364,Mapping!$H:$I,2,FALSE)</f>
        <v>4</v>
      </c>
      <c r="O1364" s="2">
        <f>VLOOKUP(Revised!N1364,Mapping!$H:$I,2,FALSE)</f>
        <v>4</v>
      </c>
      <c r="P1364" s="2">
        <f>VLOOKUP(Revised!O1364,Mapping!$H:$I,2,FALSE)</f>
        <v>4</v>
      </c>
      <c r="Q1364" s="2">
        <f>VLOOKUP(Revised!P1364,Mapping!$H:$I,2,FALSE)</f>
        <v>5</v>
      </c>
      <c r="R1364" s="2">
        <f>VLOOKUP(Revised!Q1364,Mapping!$K:$L,2,FALSE)</f>
        <v>5</v>
      </c>
      <c r="S1364" s="2">
        <f>VLOOKUP(Revised!R1364,Mapping!$K:$L,2,FALSE)</f>
        <v>3</v>
      </c>
      <c r="T1364" s="2"/>
      <c r="U1364" s="2"/>
      <c r="V1364" s="2"/>
    </row>
    <row r="1365" spans="1:22" hidden="1" x14ac:dyDescent="0.2">
      <c r="A1365">
        <v>1364</v>
      </c>
      <c r="B1365" s="1">
        <v>44713.621215277781</v>
      </c>
      <c r="C1365" s="2" t="s">
        <v>3301</v>
      </c>
      <c r="D1365" s="2" t="s">
        <v>3305</v>
      </c>
      <c r="E1365" s="3">
        <v>44567</v>
      </c>
      <c r="F1365" s="22">
        <v>2022</v>
      </c>
      <c r="G1365" s="2">
        <f>VLOOKUP(Revised!F1365,Mapping!$H:$I,2,FALSE)</f>
        <v>5</v>
      </c>
      <c r="H1365" s="2">
        <f>VLOOKUP(Revised!G1365,Mapping!$H:$I,2,FALSE)</f>
        <v>5</v>
      </c>
      <c r="I1365" s="2">
        <f>VLOOKUP(Revised!H1365,Mapping!$H:$I,2,FALSE)</f>
        <v>4</v>
      </c>
      <c r="J1365" s="2">
        <f>VLOOKUP(Revised!I1365,Mapping!$H:$I,2,FALSE)</f>
        <v>4</v>
      </c>
      <c r="K1365" s="2">
        <f>VLOOKUP(Revised!J1365,Mapping!$H:$I,2,FALSE)</f>
        <v>5</v>
      </c>
      <c r="L1365" s="2">
        <f>VLOOKUP(Revised!K1365,Mapping!$H:$I,2,FALSE)</f>
        <v>5</v>
      </c>
      <c r="M1365" s="2">
        <f>VLOOKUP(Revised!L1365,Mapping!$H:$I,2,FALSE)</f>
        <v>5</v>
      </c>
      <c r="N1365" s="2">
        <f>VLOOKUP(Revised!M1365,Mapping!$H:$I,2,FALSE)</f>
        <v>5</v>
      </c>
      <c r="O1365" s="2">
        <f>VLOOKUP(Revised!N1365,Mapping!$H:$I,2,FALSE)</f>
        <v>5</v>
      </c>
      <c r="P1365" s="2">
        <f>VLOOKUP(Revised!O1365,Mapping!$H:$I,2,FALSE)</f>
        <v>5</v>
      </c>
      <c r="Q1365" s="2">
        <f>VLOOKUP(Revised!P1365,Mapping!$H:$I,2,FALSE)</f>
        <v>5</v>
      </c>
      <c r="R1365" s="2">
        <f>VLOOKUP(Revised!Q1365,Mapping!$K:$L,2,FALSE)</f>
        <v>5</v>
      </c>
      <c r="S1365" s="2">
        <f>VLOOKUP(Revised!R1365,Mapping!$K:$L,2,FALSE)</f>
        <v>5</v>
      </c>
      <c r="T1365" s="2" t="s">
        <v>729</v>
      </c>
      <c r="U1365" s="2" t="s">
        <v>1525</v>
      </c>
      <c r="V1365" s="2"/>
    </row>
    <row r="1366" spans="1:22" hidden="1" x14ac:dyDescent="0.2">
      <c r="A1366">
        <v>1365</v>
      </c>
      <c r="B1366" s="1">
        <v>44719.604641203703</v>
      </c>
      <c r="C1366" s="2" t="s">
        <v>3301</v>
      </c>
      <c r="D1366" s="2" t="s">
        <v>195</v>
      </c>
      <c r="E1366" s="3">
        <v>44719</v>
      </c>
      <c r="F1366" s="22">
        <v>2022</v>
      </c>
      <c r="G1366" s="2">
        <f>VLOOKUP(Revised!F1366,Mapping!$H:$I,2,FALSE)</f>
        <v>5</v>
      </c>
      <c r="H1366" s="2">
        <f>VLOOKUP(Revised!G1366,Mapping!$H:$I,2,FALSE)</f>
        <v>5</v>
      </c>
      <c r="I1366" s="2">
        <f>VLOOKUP(Revised!H1366,Mapping!$H:$I,2,FALSE)</f>
        <v>5</v>
      </c>
      <c r="J1366" s="2">
        <f>VLOOKUP(Revised!I1366,Mapping!$H:$I,2,FALSE)</f>
        <v>5</v>
      </c>
      <c r="K1366" s="2">
        <f>VLOOKUP(Revised!J1366,Mapping!$H:$I,2,FALSE)</f>
        <v>5</v>
      </c>
      <c r="L1366" s="2">
        <f>VLOOKUP(Revised!K1366,Mapping!$H:$I,2,FALSE)</f>
        <v>5</v>
      </c>
      <c r="M1366" s="2">
        <f>VLOOKUP(Revised!L1366,Mapping!$H:$I,2,FALSE)</f>
        <v>5</v>
      </c>
      <c r="N1366" s="2">
        <f>VLOOKUP(Revised!M1366,Mapping!$H:$I,2,FALSE)</f>
        <v>5</v>
      </c>
      <c r="O1366" s="2">
        <f>VLOOKUP(Revised!N1366,Mapping!$H:$I,2,FALSE)</f>
        <v>5</v>
      </c>
      <c r="P1366" s="2">
        <f>VLOOKUP(Revised!O1366,Mapping!$H:$I,2,FALSE)</f>
        <v>5</v>
      </c>
      <c r="Q1366" s="2">
        <f>VLOOKUP(Revised!P1366,Mapping!$H:$I,2,FALSE)</f>
        <v>5</v>
      </c>
      <c r="R1366" s="2">
        <f>VLOOKUP(Revised!Q1366,Mapping!$K:$L,2,FALSE)</f>
        <v>5</v>
      </c>
      <c r="S1366" s="2">
        <f>VLOOKUP(Revised!R1366,Mapping!$K:$L,2,FALSE)</f>
        <v>5</v>
      </c>
      <c r="T1366" s="2" t="s">
        <v>1541</v>
      </c>
      <c r="U1366" s="2" t="s">
        <v>1542</v>
      </c>
      <c r="V1366" s="2"/>
    </row>
    <row r="1367" spans="1:22" hidden="1" x14ac:dyDescent="0.2">
      <c r="A1367">
        <v>1366</v>
      </c>
      <c r="B1367" s="1">
        <v>44719.604872685188</v>
      </c>
      <c r="C1367" s="2" t="s">
        <v>3301</v>
      </c>
      <c r="D1367" s="2" t="s">
        <v>195</v>
      </c>
      <c r="E1367" s="3">
        <v>44719</v>
      </c>
      <c r="F1367" s="22">
        <v>2022</v>
      </c>
      <c r="G1367" s="2">
        <f>VLOOKUP(Revised!F1367,Mapping!$H:$I,2,FALSE)</f>
        <v>5</v>
      </c>
      <c r="H1367" s="2">
        <f>VLOOKUP(Revised!G1367,Mapping!$H:$I,2,FALSE)</f>
        <v>5</v>
      </c>
      <c r="I1367" s="2">
        <f>VLOOKUP(Revised!H1367,Mapping!$H:$I,2,FALSE)</f>
        <v>5</v>
      </c>
      <c r="J1367" s="2">
        <f>VLOOKUP(Revised!I1367,Mapping!$H:$I,2,FALSE)</f>
        <v>5</v>
      </c>
      <c r="K1367" s="2">
        <f>VLOOKUP(Revised!J1367,Mapping!$H:$I,2,FALSE)</f>
        <v>5</v>
      </c>
      <c r="L1367" s="2">
        <f>VLOOKUP(Revised!K1367,Mapping!$H:$I,2,FALSE)</f>
        <v>5</v>
      </c>
      <c r="M1367" s="2">
        <f>VLOOKUP(Revised!L1367,Mapping!$H:$I,2,FALSE)</f>
        <v>5</v>
      </c>
      <c r="N1367" s="2">
        <f>VLOOKUP(Revised!M1367,Mapping!$H:$I,2,FALSE)</f>
        <v>5</v>
      </c>
      <c r="O1367" s="2">
        <f>VLOOKUP(Revised!N1367,Mapping!$H:$I,2,FALSE)</f>
        <v>5</v>
      </c>
      <c r="P1367" s="2">
        <f>VLOOKUP(Revised!O1367,Mapping!$H:$I,2,FALSE)</f>
        <v>5</v>
      </c>
      <c r="Q1367" s="2">
        <f>VLOOKUP(Revised!P1367,Mapping!$H:$I,2,FALSE)</f>
        <v>5</v>
      </c>
      <c r="R1367" s="2">
        <f>VLOOKUP(Revised!Q1367,Mapping!$K:$L,2,FALSE)</f>
        <v>5</v>
      </c>
      <c r="S1367" s="2">
        <f>VLOOKUP(Revised!R1367,Mapping!$K:$L,2,FALSE)</f>
        <v>5</v>
      </c>
      <c r="T1367" s="2"/>
      <c r="U1367" s="2"/>
      <c r="V1367" s="2"/>
    </row>
    <row r="1368" spans="1:22" hidden="1" x14ac:dyDescent="0.2">
      <c r="A1368">
        <v>1367</v>
      </c>
      <c r="B1368" s="1">
        <v>44719.604930555557</v>
      </c>
      <c r="C1368" s="2" t="s">
        <v>3301</v>
      </c>
      <c r="D1368" s="2" t="s">
        <v>195</v>
      </c>
      <c r="E1368" s="3">
        <v>44719</v>
      </c>
      <c r="F1368" s="22">
        <v>2022</v>
      </c>
      <c r="G1368" s="2">
        <f>VLOOKUP(Revised!F1368,Mapping!$H:$I,2,FALSE)</f>
        <v>5</v>
      </c>
      <c r="H1368" s="2">
        <f>VLOOKUP(Revised!G1368,Mapping!$H:$I,2,FALSE)</f>
        <v>5</v>
      </c>
      <c r="I1368" s="2">
        <f>VLOOKUP(Revised!H1368,Mapping!$H:$I,2,FALSE)</f>
        <v>5</v>
      </c>
      <c r="J1368" s="2">
        <f>VLOOKUP(Revised!I1368,Mapping!$H:$I,2,FALSE)</f>
        <v>5</v>
      </c>
      <c r="K1368" s="2">
        <f>VLOOKUP(Revised!J1368,Mapping!$H:$I,2,FALSE)</f>
        <v>5</v>
      </c>
      <c r="L1368" s="2">
        <f>VLOOKUP(Revised!K1368,Mapping!$H:$I,2,FALSE)</f>
        <v>5</v>
      </c>
      <c r="M1368" s="2">
        <f>VLOOKUP(Revised!L1368,Mapping!$H:$I,2,FALSE)</f>
        <v>5</v>
      </c>
      <c r="N1368" s="2">
        <f>VLOOKUP(Revised!M1368,Mapping!$H:$I,2,FALSE)</f>
        <v>5</v>
      </c>
      <c r="O1368" s="2">
        <f>VLOOKUP(Revised!N1368,Mapping!$H:$I,2,FALSE)</f>
        <v>5</v>
      </c>
      <c r="P1368" s="2">
        <f>VLOOKUP(Revised!O1368,Mapping!$H:$I,2,FALSE)</f>
        <v>5</v>
      </c>
      <c r="Q1368" s="2">
        <f>VLOOKUP(Revised!P1368,Mapping!$H:$I,2,FALSE)</f>
        <v>5</v>
      </c>
      <c r="R1368" s="2">
        <f>VLOOKUP(Revised!Q1368,Mapping!$K:$L,2,FALSE)</f>
        <v>5</v>
      </c>
      <c r="S1368" s="2">
        <f>VLOOKUP(Revised!R1368,Mapping!$K:$L,2,FALSE)</f>
        <v>5</v>
      </c>
      <c r="T1368" s="2" t="s">
        <v>1544</v>
      </c>
      <c r="U1368" s="2" t="s">
        <v>3362</v>
      </c>
      <c r="V1368" s="2"/>
    </row>
    <row r="1369" spans="1:22" hidden="1" x14ac:dyDescent="0.2">
      <c r="A1369">
        <v>1368</v>
      </c>
      <c r="B1369" s="1">
        <v>44719.605092592596</v>
      </c>
      <c r="C1369" s="2" t="s">
        <v>3301</v>
      </c>
      <c r="D1369" s="2" t="s">
        <v>195</v>
      </c>
      <c r="E1369" s="3">
        <v>44719</v>
      </c>
      <c r="F1369" s="22">
        <v>2022</v>
      </c>
      <c r="G1369" s="2">
        <f>VLOOKUP(Revised!F1369,Mapping!$H:$I,2,FALSE)</f>
        <v>4</v>
      </c>
      <c r="H1369" s="2">
        <f>VLOOKUP(Revised!G1369,Mapping!$H:$I,2,FALSE)</f>
        <v>5</v>
      </c>
      <c r="I1369" s="2">
        <f>VLOOKUP(Revised!H1369,Mapping!$H:$I,2,FALSE)</f>
        <v>5</v>
      </c>
      <c r="J1369" s="2">
        <f>VLOOKUP(Revised!I1369,Mapping!$H:$I,2,FALSE)</f>
        <v>5</v>
      </c>
      <c r="K1369" s="2">
        <f>VLOOKUP(Revised!J1369,Mapping!$H:$I,2,FALSE)</f>
        <v>4</v>
      </c>
      <c r="L1369" s="2">
        <f>VLOOKUP(Revised!K1369,Mapping!$H:$I,2,FALSE)</f>
        <v>4</v>
      </c>
      <c r="M1369" s="2">
        <f>VLOOKUP(Revised!L1369,Mapping!$H:$I,2,FALSE)</f>
        <v>4</v>
      </c>
      <c r="N1369" s="2">
        <f>VLOOKUP(Revised!M1369,Mapping!$H:$I,2,FALSE)</f>
        <v>5</v>
      </c>
      <c r="O1369" s="2">
        <f>VLOOKUP(Revised!N1369,Mapping!$H:$I,2,FALSE)</f>
        <v>5</v>
      </c>
      <c r="P1369" s="2">
        <f>VLOOKUP(Revised!O1369,Mapping!$H:$I,2,FALSE)</f>
        <v>4</v>
      </c>
      <c r="Q1369" s="2">
        <f>VLOOKUP(Revised!P1369,Mapping!$H:$I,2,FALSE)</f>
        <v>4</v>
      </c>
      <c r="R1369" s="2">
        <f>VLOOKUP(Revised!Q1369,Mapping!$K:$L,2,FALSE)</f>
        <v>5</v>
      </c>
      <c r="S1369" s="2">
        <f>VLOOKUP(Revised!R1369,Mapping!$K:$L,2,FALSE)</f>
        <v>5</v>
      </c>
      <c r="T1369" s="2" t="s">
        <v>1545</v>
      </c>
      <c r="U1369" s="2" t="s">
        <v>1546</v>
      </c>
      <c r="V1369" s="2"/>
    </row>
    <row r="1370" spans="1:22" hidden="1" x14ac:dyDescent="0.2">
      <c r="A1370">
        <v>1369</v>
      </c>
      <c r="B1370" s="1">
        <v>44719.605162037034</v>
      </c>
      <c r="C1370" s="2" t="s">
        <v>3301</v>
      </c>
      <c r="D1370" s="2" t="s">
        <v>3305</v>
      </c>
      <c r="E1370" s="3">
        <v>44719</v>
      </c>
      <c r="F1370" s="22">
        <v>2022</v>
      </c>
      <c r="G1370" s="2">
        <f>VLOOKUP(Revised!F1370,Mapping!$H:$I,2,FALSE)</f>
        <v>5</v>
      </c>
      <c r="H1370" s="2">
        <f>VLOOKUP(Revised!G1370,Mapping!$H:$I,2,FALSE)</f>
        <v>5</v>
      </c>
      <c r="I1370" s="2">
        <f>VLOOKUP(Revised!H1370,Mapping!$H:$I,2,FALSE)</f>
        <v>5</v>
      </c>
      <c r="J1370" s="2">
        <f>VLOOKUP(Revised!I1370,Mapping!$H:$I,2,FALSE)</f>
        <v>5</v>
      </c>
      <c r="K1370" s="2">
        <f>VLOOKUP(Revised!J1370,Mapping!$H:$I,2,FALSE)</f>
        <v>5</v>
      </c>
      <c r="L1370" s="2">
        <f>VLOOKUP(Revised!K1370,Mapping!$H:$I,2,FALSE)</f>
        <v>5</v>
      </c>
      <c r="M1370" s="2">
        <f>VLOOKUP(Revised!L1370,Mapping!$H:$I,2,FALSE)</f>
        <v>5</v>
      </c>
      <c r="N1370" s="2">
        <f>VLOOKUP(Revised!M1370,Mapping!$H:$I,2,FALSE)</f>
        <v>5</v>
      </c>
      <c r="O1370" s="2">
        <f>VLOOKUP(Revised!N1370,Mapping!$H:$I,2,FALSE)</f>
        <v>5</v>
      </c>
      <c r="P1370" s="2">
        <f>VLOOKUP(Revised!O1370,Mapping!$H:$I,2,FALSE)</f>
        <v>5</v>
      </c>
      <c r="Q1370" s="2">
        <f>VLOOKUP(Revised!P1370,Mapping!$H:$I,2,FALSE)</f>
        <v>5</v>
      </c>
      <c r="R1370" s="2">
        <f>VLOOKUP(Revised!Q1370,Mapping!$K:$L,2,FALSE)</f>
        <v>5</v>
      </c>
      <c r="S1370" s="2">
        <f>VLOOKUP(Revised!R1370,Mapping!$K:$L,2,FALSE)</f>
        <v>5</v>
      </c>
      <c r="T1370" s="2" t="s">
        <v>1547</v>
      </c>
      <c r="U1370" s="2"/>
      <c r="V1370" s="2"/>
    </row>
    <row r="1371" spans="1:22" hidden="1" x14ac:dyDescent="0.2">
      <c r="A1371">
        <v>1370</v>
      </c>
      <c r="B1371" s="1">
        <v>44719.605173611111</v>
      </c>
      <c r="C1371" s="2" t="s">
        <v>3301</v>
      </c>
      <c r="D1371" s="2" t="s">
        <v>195</v>
      </c>
      <c r="E1371" s="3">
        <v>44719</v>
      </c>
      <c r="F1371" s="22">
        <v>2022</v>
      </c>
      <c r="G1371" s="2">
        <f>VLOOKUP(Revised!F1371,Mapping!$H:$I,2,FALSE)</f>
        <v>5</v>
      </c>
      <c r="H1371" s="2">
        <f>VLOOKUP(Revised!G1371,Mapping!$H:$I,2,FALSE)</f>
        <v>5</v>
      </c>
      <c r="I1371" s="2">
        <f>VLOOKUP(Revised!H1371,Mapping!$H:$I,2,FALSE)</f>
        <v>5</v>
      </c>
      <c r="J1371" s="2">
        <f>VLOOKUP(Revised!I1371,Mapping!$H:$I,2,FALSE)</f>
        <v>5</v>
      </c>
      <c r="K1371" s="2">
        <f>VLOOKUP(Revised!J1371,Mapping!$H:$I,2,FALSE)</f>
        <v>5</v>
      </c>
      <c r="L1371" s="2">
        <f>VLOOKUP(Revised!K1371,Mapping!$H:$I,2,FALSE)</f>
        <v>5</v>
      </c>
      <c r="M1371" s="2">
        <f>VLOOKUP(Revised!L1371,Mapping!$H:$I,2,FALSE)</f>
        <v>5</v>
      </c>
      <c r="N1371" s="2">
        <f>VLOOKUP(Revised!M1371,Mapping!$H:$I,2,FALSE)</f>
        <v>5</v>
      </c>
      <c r="O1371" s="2">
        <f>VLOOKUP(Revised!N1371,Mapping!$H:$I,2,FALSE)</f>
        <v>5</v>
      </c>
      <c r="P1371" s="2">
        <f>VLOOKUP(Revised!O1371,Mapping!$H:$I,2,FALSE)</f>
        <v>5</v>
      </c>
      <c r="Q1371" s="2">
        <f>VLOOKUP(Revised!P1371,Mapping!$H:$I,2,FALSE)</f>
        <v>5</v>
      </c>
      <c r="R1371" s="2">
        <f>VLOOKUP(Revised!Q1371,Mapping!$K:$L,2,FALSE)</f>
        <v>5</v>
      </c>
      <c r="S1371" s="2">
        <f>VLOOKUP(Revised!R1371,Mapping!$K:$L,2,FALSE)</f>
        <v>5</v>
      </c>
      <c r="T1371" s="2" t="s">
        <v>1548</v>
      </c>
      <c r="U1371" s="2" t="s">
        <v>1549</v>
      </c>
      <c r="V1371" s="2"/>
    </row>
    <row r="1372" spans="1:22" hidden="1" x14ac:dyDescent="0.2">
      <c r="A1372">
        <v>1371</v>
      </c>
      <c r="B1372" s="1">
        <v>44719.605555555558</v>
      </c>
      <c r="C1372" s="2" t="s">
        <v>3301</v>
      </c>
      <c r="D1372" s="2" t="s">
        <v>3305</v>
      </c>
      <c r="E1372" s="3">
        <v>44719</v>
      </c>
      <c r="F1372" s="22">
        <v>2022</v>
      </c>
      <c r="G1372" s="2">
        <f>VLOOKUP(Revised!F1372,Mapping!$H:$I,2,FALSE)</f>
        <v>4</v>
      </c>
      <c r="H1372" s="2">
        <f>VLOOKUP(Revised!G1372,Mapping!$H:$I,2,FALSE)</f>
        <v>5</v>
      </c>
      <c r="I1372" s="2">
        <f>VLOOKUP(Revised!H1372,Mapping!$H:$I,2,FALSE)</f>
        <v>4</v>
      </c>
      <c r="J1372" s="2">
        <f>VLOOKUP(Revised!I1372,Mapping!$H:$I,2,FALSE)</f>
        <v>4</v>
      </c>
      <c r="K1372" s="2">
        <f>VLOOKUP(Revised!J1372,Mapping!$H:$I,2,FALSE)</f>
        <v>4</v>
      </c>
      <c r="L1372" s="2">
        <f>VLOOKUP(Revised!K1372,Mapping!$H:$I,2,FALSE)</f>
        <v>4</v>
      </c>
      <c r="M1372" s="2">
        <f>VLOOKUP(Revised!L1372,Mapping!$H:$I,2,FALSE)</f>
        <v>4</v>
      </c>
      <c r="N1372" s="2">
        <f>VLOOKUP(Revised!M1372,Mapping!$H:$I,2,FALSE)</f>
        <v>5</v>
      </c>
      <c r="O1372" s="2">
        <f>VLOOKUP(Revised!N1372,Mapping!$H:$I,2,FALSE)</f>
        <v>5</v>
      </c>
      <c r="P1372" s="2">
        <f>VLOOKUP(Revised!O1372,Mapping!$H:$I,2,FALSE)</f>
        <v>4</v>
      </c>
      <c r="Q1372" s="2">
        <f>VLOOKUP(Revised!P1372,Mapping!$H:$I,2,FALSE)</f>
        <v>5</v>
      </c>
      <c r="R1372" s="2">
        <f>VLOOKUP(Revised!Q1372,Mapping!$K:$L,2,FALSE)</f>
        <v>5</v>
      </c>
      <c r="S1372" s="2">
        <f>VLOOKUP(Revised!R1372,Mapping!$K:$L,2,FALSE)</f>
        <v>5</v>
      </c>
      <c r="T1372" s="2" t="s">
        <v>1551</v>
      </c>
      <c r="U1372" s="2" t="s">
        <v>3363</v>
      </c>
      <c r="V1372" s="2"/>
    </row>
    <row r="1373" spans="1:22" hidden="1" x14ac:dyDescent="0.2">
      <c r="A1373">
        <v>1372</v>
      </c>
      <c r="B1373" s="1">
        <v>44719.606192129628</v>
      </c>
      <c r="C1373" s="2" t="s">
        <v>3301</v>
      </c>
      <c r="D1373" s="2" t="s">
        <v>195</v>
      </c>
      <c r="E1373" s="3">
        <v>44719</v>
      </c>
      <c r="F1373" s="22">
        <v>2022</v>
      </c>
      <c r="G1373" s="2">
        <f>VLOOKUP(Revised!F1373,Mapping!$H:$I,2,FALSE)</f>
        <v>5</v>
      </c>
      <c r="H1373" s="2">
        <f>VLOOKUP(Revised!G1373,Mapping!$H:$I,2,FALSE)</f>
        <v>5</v>
      </c>
      <c r="I1373" s="2">
        <f>VLOOKUP(Revised!H1373,Mapping!$H:$I,2,FALSE)</f>
        <v>5</v>
      </c>
      <c r="J1373" s="2">
        <f>VLOOKUP(Revised!I1373,Mapping!$H:$I,2,FALSE)</f>
        <v>5</v>
      </c>
      <c r="K1373" s="2">
        <f>VLOOKUP(Revised!J1373,Mapping!$H:$I,2,FALSE)</f>
        <v>5</v>
      </c>
      <c r="L1373" s="2">
        <f>VLOOKUP(Revised!K1373,Mapping!$H:$I,2,FALSE)</f>
        <v>5</v>
      </c>
      <c r="M1373" s="2">
        <f>VLOOKUP(Revised!L1373,Mapping!$H:$I,2,FALSE)</f>
        <v>5</v>
      </c>
      <c r="N1373" s="2">
        <f>VLOOKUP(Revised!M1373,Mapping!$H:$I,2,FALSE)</f>
        <v>5</v>
      </c>
      <c r="O1373" s="2">
        <f>VLOOKUP(Revised!N1373,Mapping!$H:$I,2,FALSE)</f>
        <v>5</v>
      </c>
      <c r="P1373" s="2">
        <f>VLOOKUP(Revised!O1373,Mapping!$H:$I,2,FALSE)</f>
        <v>5</v>
      </c>
      <c r="Q1373" s="2">
        <f>VLOOKUP(Revised!P1373,Mapping!$H:$I,2,FALSE)</f>
        <v>5</v>
      </c>
      <c r="R1373" s="2">
        <f>VLOOKUP(Revised!Q1373,Mapping!$K:$L,2,FALSE)</f>
        <v>5</v>
      </c>
      <c r="S1373" s="2">
        <f>VLOOKUP(Revised!R1373,Mapping!$K:$L,2,FALSE)</f>
        <v>5</v>
      </c>
      <c r="T1373" s="2" t="s">
        <v>1552</v>
      </c>
      <c r="U1373" s="2"/>
      <c r="V1373" s="2"/>
    </row>
    <row r="1374" spans="1:22" hidden="1" x14ac:dyDescent="0.2">
      <c r="A1374">
        <v>1373</v>
      </c>
      <c r="B1374" s="1">
        <v>44719.606203703705</v>
      </c>
      <c r="C1374" s="2" t="s">
        <v>3301</v>
      </c>
      <c r="D1374" s="2" t="s">
        <v>195</v>
      </c>
      <c r="E1374" s="3">
        <v>44719</v>
      </c>
      <c r="F1374" s="22">
        <v>2022</v>
      </c>
      <c r="G1374" s="2">
        <f>VLOOKUP(Revised!F1374,Mapping!$H:$I,2,FALSE)</f>
        <v>5</v>
      </c>
      <c r="H1374" s="2">
        <f>VLOOKUP(Revised!G1374,Mapping!$H:$I,2,FALSE)</f>
        <v>5</v>
      </c>
      <c r="I1374" s="2">
        <f>VLOOKUP(Revised!H1374,Mapping!$H:$I,2,FALSE)</f>
        <v>5</v>
      </c>
      <c r="J1374" s="2">
        <f>VLOOKUP(Revised!I1374,Mapping!$H:$I,2,FALSE)</f>
        <v>5</v>
      </c>
      <c r="K1374" s="2">
        <f>VLOOKUP(Revised!J1374,Mapping!$H:$I,2,FALSE)</f>
        <v>5</v>
      </c>
      <c r="L1374" s="2">
        <f>VLOOKUP(Revised!K1374,Mapping!$H:$I,2,FALSE)</f>
        <v>5</v>
      </c>
      <c r="M1374" s="2">
        <f>VLOOKUP(Revised!L1374,Mapping!$H:$I,2,FALSE)</f>
        <v>5</v>
      </c>
      <c r="N1374" s="2">
        <f>VLOOKUP(Revised!M1374,Mapping!$H:$I,2,FALSE)</f>
        <v>5</v>
      </c>
      <c r="O1374" s="2">
        <f>VLOOKUP(Revised!N1374,Mapping!$H:$I,2,FALSE)</f>
        <v>5</v>
      </c>
      <c r="P1374" s="2">
        <f>VLOOKUP(Revised!O1374,Mapping!$H:$I,2,FALSE)</f>
        <v>5</v>
      </c>
      <c r="Q1374" s="2">
        <f>VLOOKUP(Revised!P1374,Mapping!$H:$I,2,FALSE)</f>
        <v>5</v>
      </c>
      <c r="R1374" s="2">
        <f>VLOOKUP(Revised!Q1374,Mapping!$K:$L,2,FALSE)</f>
        <v>3</v>
      </c>
      <c r="S1374" s="2">
        <f>VLOOKUP(Revised!R1374,Mapping!$K:$L,2,FALSE)</f>
        <v>5</v>
      </c>
      <c r="T1374" s="2" t="s">
        <v>1554</v>
      </c>
      <c r="U1374" s="2" t="s">
        <v>1555</v>
      </c>
      <c r="V1374" s="2"/>
    </row>
    <row r="1375" spans="1:22" hidden="1" x14ac:dyDescent="0.2">
      <c r="A1375">
        <v>1374</v>
      </c>
      <c r="B1375" s="1">
        <v>44719.606273148151</v>
      </c>
      <c r="C1375" s="2" t="s">
        <v>3301</v>
      </c>
      <c r="D1375" s="2" t="s">
        <v>3305</v>
      </c>
      <c r="E1375" s="3">
        <v>44719</v>
      </c>
      <c r="F1375" s="22">
        <v>2022</v>
      </c>
      <c r="G1375" s="2">
        <f>VLOOKUP(Revised!F1375,Mapping!$H:$I,2,FALSE)</f>
        <v>5</v>
      </c>
      <c r="H1375" s="2">
        <f>VLOOKUP(Revised!G1375,Mapping!$H:$I,2,FALSE)</f>
        <v>5</v>
      </c>
      <c r="I1375" s="2">
        <f>VLOOKUP(Revised!H1375,Mapping!$H:$I,2,FALSE)</f>
        <v>5</v>
      </c>
      <c r="J1375" s="2">
        <f>VLOOKUP(Revised!I1375,Mapping!$H:$I,2,FALSE)</f>
        <v>5</v>
      </c>
      <c r="K1375" s="2">
        <f>VLOOKUP(Revised!J1375,Mapping!$H:$I,2,FALSE)</f>
        <v>5</v>
      </c>
      <c r="L1375" s="2">
        <f>VLOOKUP(Revised!K1375,Mapping!$H:$I,2,FALSE)</f>
        <v>5</v>
      </c>
      <c r="M1375" s="2">
        <f>VLOOKUP(Revised!L1375,Mapping!$H:$I,2,FALSE)</f>
        <v>5</v>
      </c>
      <c r="N1375" s="2">
        <f>VLOOKUP(Revised!M1375,Mapping!$H:$I,2,FALSE)</f>
        <v>5</v>
      </c>
      <c r="O1375" s="2">
        <f>VLOOKUP(Revised!N1375,Mapping!$H:$I,2,FALSE)</f>
        <v>5</v>
      </c>
      <c r="P1375" s="2">
        <f>VLOOKUP(Revised!O1375,Mapping!$H:$I,2,FALSE)</f>
        <v>5</v>
      </c>
      <c r="Q1375" s="2">
        <f>VLOOKUP(Revised!P1375,Mapping!$H:$I,2,FALSE)</f>
        <v>5</v>
      </c>
      <c r="R1375" s="2">
        <f>VLOOKUP(Revised!Q1375,Mapping!$K:$L,2,FALSE)</f>
        <v>5</v>
      </c>
      <c r="S1375" s="2">
        <f>VLOOKUP(Revised!R1375,Mapping!$K:$L,2,FALSE)</f>
        <v>5</v>
      </c>
      <c r="T1375" s="2" t="s">
        <v>1557</v>
      </c>
      <c r="U1375" s="2"/>
      <c r="V1375" s="2"/>
    </row>
    <row r="1376" spans="1:22" hidden="1" x14ac:dyDescent="0.2">
      <c r="A1376">
        <v>1375</v>
      </c>
      <c r="B1376" s="1">
        <v>44719.606550925928</v>
      </c>
      <c r="C1376" s="2" t="s">
        <v>3301</v>
      </c>
      <c r="D1376" s="2" t="s">
        <v>195</v>
      </c>
      <c r="E1376" s="3">
        <v>44719</v>
      </c>
      <c r="F1376" s="22">
        <v>2022</v>
      </c>
      <c r="G1376" s="2">
        <f>VLOOKUP(Revised!F1376,Mapping!$H:$I,2,FALSE)</f>
        <v>5</v>
      </c>
      <c r="H1376" s="2">
        <f>VLOOKUP(Revised!G1376,Mapping!$H:$I,2,FALSE)</f>
        <v>5</v>
      </c>
      <c r="I1376" s="2">
        <f>VLOOKUP(Revised!H1376,Mapping!$H:$I,2,FALSE)</f>
        <v>5</v>
      </c>
      <c r="J1376" s="2">
        <f>VLOOKUP(Revised!I1376,Mapping!$H:$I,2,FALSE)</f>
        <v>5</v>
      </c>
      <c r="K1376" s="2">
        <f>VLOOKUP(Revised!J1376,Mapping!$H:$I,2,FALSE)</f>
        <v>5</v>
      </c>
      <c r="L1376" s="2">
        <f>VLOOKUP(Revised!K1376,Mapping!$H:$I,2,FALSE)</f>
        <v>5</v>
      </c>
      <c r="M1376" s="2">
        <f>VLOOKUP(Revised!L1376,Mapping!$H:$I,2,FALSE)</f>
        <v>5</v>
      </c>
      <c r="N1376" s="2">
        <f>VLOOKUP(Revised!M1376,Mapping!$H:$I,2,FALSE)</f>
        <v>5</v>
      </c>
      <c r="O1376" s="2">
        <f>VLOOKUP(Revised!N1376,Mapping!$H:$I,2,FALSE)</f>
        <v>5</v>
      </c>
      <c r="P1376" s="2">
        <f>VLOOKUP(Revised!O1376,Mapping!$H:$I,2,FALSE)</f>
        <v>5</v>
      </c>
      <c r="Q1376" s="2">
        <f>VLOOKUP(Revised!P1376,Mapping!$H:$I,2,FALSE)</f>
        <v>5</v>
      </c>
      <c r="R1376" s="2">
        <f>VLOOKUP(Revised!Q1376,Mapping!$K:$L,2,FALSE)</f>
        <v>5</v>
      </c>
      <c r="S1376" s="2">
        <f>VLOOKUP(Revised!R1376,Mapping!$K:$L,2,FALSE)</f>
        <v>5</v>
      </c>
      <c r="T1376" s="2" t="s">
        <v>1559</v>
      </c>
      <c r="U1376" s="2"/>
      <c r="V1376" s="2"/>
    </row>
    <row r="1377" spans="1:22" hidden="1" x14ac:dyDescent="0.2">
      <c r="A1377">
        <v>1376</v>
      </c>
      <c r="B1377" s="1">
        <v>44722.616875</v>
      </c>
      <c r="C1377" s="2" t="s">
        <v>3301</v>
      </c>
      <c r="D1377" s="2" t="s">
        <v>195</v>
      </c>
      <c r="E1377" s="3">
        <v>44722</v>
      </c>
      <c r="F1377" s="22">
        <v>2022</v>
      </c>
      <c r="G1377" s="2">
        <f>VLOOKUP(Revised!F1377,Mapping!$H:$I,2,FALSE)</f>
        <v>4</v>
      </c>
      <c r="H1377" s="2">
        <f>VLOOKUP(Revised!G1377,Mapping!$H:$I,2,FALSE)</f>
        <v>4</v>
      </c>
      <c r="I1377" s="2">
        <f>VLOOKUP(Revised!H1377,Mapping!$H:$I,2,FALSE)</f>
        <v>4</v>
      </c>
      <c r="J1377" s="2">
        <f>VLOOKUP(Revised!I1377,Mapping!$H:$I,2,FALSE)</f>
        <v>4</v>
      </c>
      <c r="K1377" s="2">
        <f>VLOOKUP(Revised!J1377,Mapping!$H:$I,2,FALSE)</f>
        <v>4</v>
      </c>
      <c r="L1377" s="2">
        <f>VLOOKUP(Revised!K1377,Mapping!$H:$I,2,FALSE)</f>
        <v>4</v>
      </c>
      <c r="M1377" s="2">
        <f>VLOOKUP(Revised!L1377,Mapping!$H:$I,2,FALSE)</f>
        <v>4</v>
      </c>
      <c r="N1377" s="2">
        <f>VLOOKUP(Revised!M1377,Mapping!$H:$I,2,FALSE)</f>
        <v>4</v>
      </c>
      <c r="O1377" s="2">
        <f>VLOOKUP(Revised!N1377,Mapping!$H:$I,2,FALSE)</f>
        <v>4</v>
      </c>
      <c r="P1377" s="2">
        <f>VLOOKUP(Revised!O1377,Mapping!$H:$I,2,FALSE)</f>
        <v>4</v>
      </c>
      <c r="Q1377" s="2">
        <f>VLOOKUP(Revised!P1377,Mapping!$H:$I,2,FALSE)</f>
        <v>4</v>
      </c>
      <c r="R1377" s="2">
        <f>VLOOKUP(Revised!Q1377,Mapping!$K:$L,2,FALSE)</f>
        <v>5</v>
      </c>
      <c r="S1377" s="2">
        <f>VLOOKUP(Revised!R1377,Mapping!$K:$L,2,FALSE)</f>
        <v>3</v>
      </c>
      <c r="T1377" s="2"/>
      <c r="U1377" s="2"/>
      <c r="V1377" s="2"/>
    </row>
    <row r="1378" spans="1:22" hidden="1" x14ac:dyDescent="0.2">
      <c r="A1378">
        <v>1377</v>
      </c>
      <c r="B1378" s="1">
        <v>44722.617013888892</v>
      </c>
      <c r="C1378" s="2" t="s">
        <v>3301</v>
      </c>
      <c r="D1378" s="2" t="s">
        <v>195</v>
      </c>
      <c r="E1378" s="3">
        <v>44722</v>
      </c>
      <c r="F1378" s="22">
        <v>2022</v>
      </c>
      <c r="G1378" s="2">
        <f>VLOOKUP(Revised!F1378,Mapping!$H:$I,2,FALSE)</f>
        <v>5</v>
      </c>
      <c r="H1378" s="2">
        <f>VLOOKUP(Revised!G1378,Mapping!$H:$I,2,FALSE)</f>
        <v>5</v>
      </c>
      <c r="I1378" s="2">
        <f>VLOOKUP(Revised!H1378,Mapping!$H:$I,2,FALSE)</f>
        <v>5</v>
      </c>
      <c r="J1378" s="2">
        <f>VLOOKUP(Revised!I1378,Mapping!$H:$I,2,FALSE)</f>
        <v>5</v>
      </c>
      <c r="K1378" s="2">
        <f>VLOOKUP(Revised!J1378,Mapping!$H:$I,2,FALSE)</f>
        <v>5</v>
      </c>
      <c r="L1378" s="2">
        <f>VLOOKUP(Revised!K1378,Mapping!$H:$I,2,FALSE)</f>
        <v>5</v>
      </c>
      <c r="M1378" s="2">
        <f>VLOOKUP(Revised!L1378,Mapping!$H:$I,2,FALSE)</f>
        <v>5</v>
      </c>
      <c r="N1378" s="2">
        <f>VLOOKUP(Revised!M1378,Mapping!$H:$I,2,FALSE)</f>
        <v>5</v>
      </c>
      <c r="O1378" s="2">
        <f>VLOOKUP(Revised!N1378,Mapping!$H:$I,2,FALSE)</f>
        <v>5</v>
      </c>
      <c r="P1378" s="2">
        <f>VLOOKUP(Revised!O1378,Mapping!$H:$I,2,FALSE)</f>
        <v>5</v>
      </c>
      <c r="Q1378" s="2">
        <f>VLOOKUP(Revised!P1378,Mapping!$H:$I,2,FALSE)</f>
        <v>5</v>
      </c>
      <c r="R1378" s="2">
        <f>VLOOKUP(Revised!Q1378,Mapping!$K:$L,2,FALSE)</f>
        <v>5</v>
      </c>
      <c r="S1378" s="2">
        <f>VLOOKUP(Revised!R1378,Mapping!$K:$L,2,FALSE)</f>
        <v>5</v>
      </c>
      <c r="T1378" s="2"/>
      <c r="U1378" s="2"/>
      <c r="V1378" s="2"/>
    </row>
    <row r="1379" spans="1:22" hidden="1" x14ac:dyDescent="0.2">
      <c r="A1379">
        <v>1378</v>
      </c>
      <c r="B1379" s="1">
        <v>44722.617303240739</v>
      </c>
      <c r="C1379" s="2" t="s">
        <v>3301</v>
      </c>
      <c r="D1379" s="2" t="s">
        <v>195</v>
      </c>
      <c r="E1379" s="3">
        <v>44722</v>
      </c>
      <c r="F1379" s="22">
        <v>2022</v>
      </c>
      <c r="G1379" s="2">
        <f>VLOOKUP(Revised!F1379,Mapping!$H:$I,2,FALSE)</f>
        <v>5</v>
      </c>
      <c r="H1379" s="2">
        <f>VLOOKUP(Revised!G1379,Mapping!$H:$I,2,FALSE)</f>
        <v>4</v>
      </c>
      <c r="I1379" s="2">
        <f>VLOOKUP(Revised!H1379,Mapping!$H:$I,2,FALSE)</f>
        <v>5</v>
      </c>
      <c r="J1379" s="2">
        <f>VLOOKUP(Revised!I1379,Mapping!$H:$I,2,FALSE)</f>
        <v>5</v>
      </c>
      <c r="K1379" s="2">
        <f>VLOOKUP(Revised!J1379,Mapping!$H:$I,2,FALSE)</f>
        <v>5</v>
      </c>
      <c r="L1379" s="2">
        <f>VLOOKUP(Revised!K1379,Mapping!$H:$I,2,FALSE)</f>
        <v>5</v>
      </c>
      <c r="M1379" s="2">
        <f>VLOOKUP(Revised!L1379,Mapping!$H:$I,2,FALSE)</f>
        <v>5</v>
      </c>
      <c r="N1379" s="2">
        <f>VLOOKUP(Revised!M1379,Mapping!$H:$I,2,FALSE)</f>
        <v>5</v>
      </c>
      <c r="O1379" s="2">
        <f>VLOOKUP(Revised!N1379,Mapping!$H:$I,2,FALSE)</f>
        <v>5</v>
      </c>
      <c r="P1379" s="2">
        <f>VLOOKUP(Revised!O1379,Mapping!$H:$I,2,FALSE)</f>
        <v>4</v>
      </c>
      <c r="Q1379" s="2">
        <f>VLOOKUP(Revised!P1379,Mapping!$H:$I,2,FALSE)</f>
        <v>5</v>
      </c>
      <c r="R1379" s="2">
        <f>VLOOKUP(Revised!Q1379,Mapping!$K:$L,2,FALSE)</f>
        <v>5</v>
      </c>
      <c r="S1379" s="2">
        <f>VLOOKUP(Revised!R1379,Mapping!$K:$L,2,FALSE)</f>
        <v>5</v>
      </c>
      <c r="T1379" s="2" t="s">
        <v>1576</v>
      </c>
      <c r="U1379" s="2"/>
      <c r="V1379" s="2"/>
    </row>
    <row r="1380" spans="1:22" hidden="1" x14ac:dyDescent="0.2">
      <c r="A1380">
        <v>1379</v>
      </c>
      <c r="B1380" s="1">
        <v>44722.617349537039</v>
      </c>
      <c r="C1380" s="2" t="s">
        <v>3301</v>
      </c>
      <c r="D1380" s="2" t="s">
        <v>195</v>
      </c>
      <c r="E1380" s="3">
        <v>44722</v>
      </c>
      <c r="F1380" s="22">
        <v>2022</v>
      </c>
      <c r="G1380" s="2">
        <f>VLOOKUP(Revised!F1380,Mapping!$H:$I,2,FALSE)</f>
        <v>5</v>
      </c>
      <c r="H1380" s="2">
        <f>VLOOKUP(Revised!G1380,Mapping!$H:$I,2,FALSE)</f>
        <v>5</v>
      </c>
      <c r="I1380" s="2">
        <f>VLOOKUP(Revised!H1380,Mapping!$H:$I,2,FALSE)</f>
        <v>5</v>
      </c>
      <c r="J1380" s="2">
        <f>VLOOKUP(Revised!I1380,Mapping!$H:$I,2,FALSE)</f>
        <v>5</v>
      </c>
      <c r="K1380" s="2">
        <f>VLOOKUP(Revised!J1380,Mapping!$H:$I,2,FALSE)</f>
        <v>5</v>
      </c>
      <c r="L1380" s="2">
        <f>VLOOKUP(Revised!K1380,Mapping!$H:$I,2,FALSE)</f>
        <v>5</v>
      </c>
      <c r="M1380" s="2">
        <f>VLOOKUP(Revised!L1380,Mapping!$H:$I,2,FALSE)</f>
        <v>5</v>
      </c>
      <c r="N1380" s="2">
        <f>VLOOKUP(Revised!M1380,Mapping!$H:$I,2,FALSE)</f>
        <v>5</v>
      </c>
      <c r="O1380" s="2">
        <f>VLOOKUP(Revised!N1380,Mapping!$H:$I,2,FALSE)</f>
        <v>4</v>
      </c>
      <c r="P1380" s="2">
        <f>VLOOKUP(Revised!O1380,Mapping!$H:$I,2,FALSE)</f>
        <v>5</v>
      </c>
      <c r="Q1380" s="2">
        <f>VLOOKUP(Revised!P1380,Mapping!$H:$I,2,FALSE)</f>
        <v>5</v>
      </c>
      <c r="R1380" s="2">
        <f>VLOOKUP(Revised!Q1380,Mapping!$K:$L,2,FALSE)</f>
        <v>5</v>
      </c>
      <c r="S1380" s="2">
        <f>VLOOKUP(Revised!R1380,Mapping!$K:$L,2,FALSE)</f>
        <v>5</v>
      </c>
      <c r="T1380" s="2" t="s">
        <v>1578</v>
      </c>
      <c r="U1380" s="2" t="s">
        <v>1579</v>
      </c>
      <c r="V1380" s="2"/>
    </row>
    <row r="1381" spans="1:22" hidden="1" x14ac:dyDescent="0.2">
      <c r="A1381">
        <v>1380</v>
      </c>
      <c r="B1381" s="1">
        <v>44722.617395833331</v>
      </c>
      <c r="C1381" s="2" t="s">
        <v>3301</v>
      </c>
      <c r="D1381" s="2" t="s">
        <v>195</v>
      </c>
      <c r="E1381" s="3">
        <v>44722</v>
      </c>
      <c r="F1381" s="22">
        <v>2022</v>
      </c>
      <c r="G1381" s="2">
        <f>VLOOKUP(Revised!F1381,Mapping!$H:$I,2,FALSE)</f>
        <v>5</v>
      </c>
      <c r="H1381" s="2">
        <f>VLOOKUP(Revised!G1381,Mapping!$H:$I,2,FALSE)</f>
        <v>5</v>
      </c>
      <c r="I1381" s="2">
        <f>VLOOKUP(Revised!H1381,Mapping!$H:$I,2,FALSE)</f>
        <v>5</v>
      </c>
      <c r="J1381" s="2">
        <f>VLOOKUP(Revised!I1381,Mapping!$H:$I,2,FALSE)</f>
        <v>5</v>
      </c>
      <c r="K1381" s="2">
        <f>VLOOKUP(Revised!J1381,Mapping!$H:$I,2,FALSE)</f>
        <v>5</v>
      </c>
      <c r="L1381" s="2">
        <f>VLOOKUP(Revised!K1381,Mapping!$H:$I,2,FALSE)</f>
        <v>5</v>
      </c>
      <c r="M1381" s="2">
        <f>VLOOKUP(Revised!L1381,Mapping!$H:$I,2,FALSE)</f>
        <v>5</v>
      </c>
      <c r="N1381" s="2">
        <f>VLOOKUP(Revised!M1381,Mapping!$H:$I,2,FALSE)</f>
        <v>5</v>
      </c>
      <c r="O1381" s="2">
        <f>VLOOKUP(Revised!N1381,Mapping!$H:$I,2,FALSE)</f>
        <v>4</v>
      </c>
      <c r="P1381" s="2">
        <f>VLOOKUP(Revised!O1381,Mapping!$H:$I,2,FALSE)</f>
        <v>4</v>
      </c>
      <c r="Q1381" s="2">
        <f>VLOOKUP(Revised!P1381,Mapping!$H:$I,2,FALSE)</f>
        <v>5</v>
      </c>
      <c r="R1381" s="2">
        <f>VLOOKUP(Revised!Q1381,Mapping!$K:$L,2,FALSE)</f>
        <v>3</v>
      </c>
      <c r="S1381" s="2">
        <f>VLOOKUP(Revised!R1381,Mapping!$K:$L,2,FALSE)</f>
        <v>3</v>
      </c>
      <c r="T1381" s="2" t="s">
        <v>1581</v>
      </c>
      <c r="U1381" s="2" t="s">
        <v>1582</v>
      </c>
      <c r="V1381" s="2"/>
    </row>
    <row r="1382" spans="1:22" hidden="1" x14ac:dyDescent="0.2">
      <c r="A1382">
        <v>1381</v>
      </c>
      <c r="B1382" s="1">
        <v>44722.617743055554</v>
      </c>
      <c r="C1382" s="2" t="s">
        <v>3301</v>
      </c>
      <c r="D1382" s="2" t="s">
        <v>195</v>
      </c>
      <c r="E1382" s="3">
        <v>44722</v>
      </c>
      <c r="F1382" s="22">
        <v>2022</v>
      </c>
      <c r="G1382" s="2">
        <f>VLOOKUP(Revised!F1382,Mapping!$H:$I,2,FALSE)</f>
        <v>4</v>
      </c>
      <c r="H1382" s="2">
        <f>VLOOKUP(Revised!G1382,Mapping!$H:$I,2,FALSE)</f>
        <v>4</v>
      </c>
      <c r="I1382" s="2">
        <f>VLOOKUP(Revised!H1382,Mapping!$H:$I,2,FALSE)</f>
        <v>4</v>
      </c>
      <c r="J1382" s="2">
        <f>VLOOKUP(Revised!I1382,Mapping!$H:$I,2,FALSE)</f>
        <v>4</v>
      </c>
      <c r="K1382" s="2">
        <f>VLOOKUP(Revised!J1382,Mapping!$H:$I,2,FALSE)</f>
        <v>4</v>
      </c>
      <c r="L1382" s="2">
        <f>VLOOKUP(Revised!K1382,Mapping!$H:$I,2,FALSE)</f>
        <v>4</v>
      </c>
      <c r="M1382" s="2">
        <f>VLOOKUP(Revised!L1382,Mapping!$H:$I,2,FALSE)</f>
        <v>4</v>
      </c>
      <c r="N1382" s="2">
        <f>VLOOKUP(Revised!M1382,Mapping!$H:$I,2,FALSE)</f>
        <v>4</v>
      </c>
      <c r="O1382" s="2">
        <f>VLOOKUP(Revised!N1382,Mapping!$H:$I,2,FALSE)</f>
        <v>4</v>
      </c>
      <c r="P1382" s="2">
        <f>VLOOKUP(Revised!O1382,Mapping!$H:$I,2,FALSE)</f>
        <v>4</v>
      </c>
      <c r="Q1382" s="2">
        <f>VLOOKUP(Revised!P1382,Mapping!$H:$I,2,FALSE)</f>
        <v>4</v>
      </c>
      <c r="R1382" s="2">
        <f>VLOOKUP(Revised!Q1382,Mapping!$K:$L,2,FALSE)</f>
        <v>3</v>
      </c>
      <c r="S1382" s="2">
        <f>VLOOKUP(Revised!R1382,Mapping!$K:$L,2,FALSE)</f>
        <v>3</v>
      </c>
      <c r="T1382" s="2"/>
      <c r="U1382" s="2"/>
      <c r="V1382" s="2"/>
    </row>
    <row r="1383" spans="1:22" hidden="1" x14ac:dyDescent="0.2">
      <c r="A1383">
        <v>1382</v>
      </c>
      <c r="B1383" s="1">
        <v>44722.617812500001</v>
      </c>
      <c r="C1383" s="2" t="s">
        <v>3301</v>
      </c>
      <c r="D1383" s="2" t="s">
        <v>195</v>
      </c>
      <c r="E1383" s="3">
        <v>44722</v>
      </c>
      <c r="F1383" s="22">
        <v>2022</v>
      </c>
      <c r="G1383" s="2">
        <f>VLOOKUP(Revised!F1383,Mapping!$H:$I,2,FALSE)</f>
        <v>5</v>
      </c>
      <c r="H1383" s="2">
        <f>VLOOKUP(Revised!G1383,Mapping!$H:$I,2,FALSE)</f>
        <v>5</v>
      </c>
      <c r="I1383" s="2">
        <f>VLOOKUP(Revised!H1383,Mapping!$H:$I,2,FALSE)</f>
        <v>5</v>
      </c>
      <c r="J1383" s="2">
        <f>VLOOKUP(Revised!I1383,Mapping!$H:$I,2,FALSE)</f>
        <v>5</v>
      </c>
      <c r="K1383" s="2">
        <f>VLOOKUP(Revised!J1383,Mapping!$H:$I,2,FALSE)</f>
        <v>5</v>
      </c>
      <c r="L1383" s="2">
        <f>VLOOKUP(Revised!K1383,Mapping!$H:$I,2,FALSE)</f>
        <v>5</v>
      </c>
      <c r="M1383" s="2">
        <f>VLOOKUP(Revised!L1383,Mapping!$H:$I,2,FALSE)</f>
        <v>5</v>
      </c>
      <c r="N1383" s="2">
        <f>VLOOKUP(Revised!M1383,Mapping!$H:$I,2,FALSE)</f>
        <v>5</v>
      </c>
      <c r="O1383" s="2">
        <f>VLOOKUP(Revised!N1383,Mapping!$H:$I,2,FALSE)</f>
        <v>5</v>
      </c>
      <c r="P1383" s="2">
        <f>VLOOKUP(Revised!O1383,Mapping!$H:$I,2,FALSE)</f>
        <v>5</v>
      </c>
      <c r="Q1383" s="2">
        <f>VLOOKUP(Revised!P1383,Mapping!$H:$I,2,FALSE)</f>
        <v>5</v>
      </c>
      <c r="R1383" s="2">
        <f>VLOOKUP(Revised!Q1383,Mapping!$K:$L,2,FALSE)</f>
        <v>3</v>
      </c>
      <c r="S1383" s="2">
        <f>VLOOKUP(Revised!R1383,Mapping!$K:$L,2,FALSE)</f>
        <v>5</v>
      </c>
      <c r="T1383" s="2" t="s">
        <v>1583</v>
      </c>
      <c r="U1383" s="2"/>
      <c r="V1383" s="2"/>
    </row>
    <row r="1384" spans="1:22" hidden="1" x14ac:dyDescent="0.2">
      <c r="A1384">
        <v>1383</v>
      </c>
      <c r="B1384" s="1">
        <v>44722.620289351849</v>
      </c>
      <c r="C1384" s="2" t="s">
        <v>3301</v>
      </c>
      <c r="D1384" s="2" t="s">
        <v>195</v>
      </c>
      <c r="E1384" s="3">
        <v>44722</v>
      </c>
      <c r="F1384" s="22">
        <v>2022</v>
      </c>
      <c r="G1384" s="2">
        <f>VLOOKUP(Revised!F1384,Mapping!$H:$I,2,FALSE)</f>
        <v>5</v>
      </c>
      <c r="H1384" s="2">
        <f>VLOOKUP(Revised!G1384,Mapping!$H:$I,2,FALSE)</f>
        <v>5</v>
      </c>
      <c r="I1384" s="2">
        <f>VLOOKUP(Revised!H1384,Mapping!$H:$I,2,FALSE)</f>
        <v>4</v>
      </c>
      <c r="J1384" s="2">
        <f>VLOOKUP(Revised!I1384,Mapping!$H:$I,2,FALSE)</f>
        <v>4</v>
      </c>
      <c r="K1384" s="2">
        <f>VLOOKUP(Revised!J1384,Mapping!$H:$I,2,FALSE)</f>
        <v>5</v>
      </c>
      <c r="L1384" s="2">
        <f>VLOOKUP(Revised!K1384,Mapping!$H:$I,2,FALSE)</f>
        <v>4</v>
      </c>
      <c r="M1384" s="2">
        <f>VLOOKUP(Revised!L1384,Mapping!$H:$I,2,FALSE)</f>
        <v>5</v>
      </c>
      <c r="N1384" s="2">
        <f>VLOOKUP(Revised!M1384,Mapping!$H:$I,2,FALSE)</f>
        <v>5</v>
      </c>
      <c r="O1384" s="2">
        <f>VLOOKUP(Revised!N1384,Mapping!$H:$I,2,FALSE)</f>
        <v>5</v>
      </c>
      <c r="P1384" s="2">
        <f>VLOOKUP(Revised!O1384,Mapping!$H:$I,2,FALSE)</f>
        <v>4</v>
      </c>
      <c r="Q1384" s="2">
        <f>VLOOKUP(Revised!P1384,Mapping!$H:$I,2,FALSE)</f>
        <v>4</v>
      </c>
      <c r="R1384" s="2">
        <f>VLOOKUP(Revised!Q1384,Mapping!$K:$L,2,FALSE)</f>
        <v>5</v>
      </c>
      <c r="S1384" s="2">
        <f>VLOOKUP(Revised!R1384,Mapping!$K:$L,2,FALSE)</f>
        <v>5</v>
      </c>
      <c r="T1384" s="2" t="s">
        <v>1584</v>
      </c>
      <c r="U1384" s="2" t="s">
        <v>1585</v>
      </c>
      <c r="V1384" s="2"/>
    </row>
    <row r="1385" spans="1:22" hidden="1" x14ac:dyDescent="0.2">
      <c r="A1385">
        <v>1384</v>
      </c>
      <c r="B1385" s="1">
        <v>44723.399571759262</v>
      </c>
      <c r="C1385" s="2" t="s">
        <v>3301</v>
      </c>
      <c r="D1385" s="2" t="s">
        <v>195</v>
      </c>
      <c r="E1385" s="3">
        <v>44722</v>
      </c>
      <c r="F1385" s="22">
        <v>2022</v>
      </c>
      <c r="G1385" s="2">
        <f>VLOOKUP(Revised!F1385,Mapping!$H:$I,2,FALSE)</f>
        <v>5</v>
      </c>
      <c r="H1385" s="2">
        <f>VLOOKUP(Revised!G1385,Mapping!$H:$I,2,FALSE)</f>
        <v>5</v>
      </c>
      <c r="I1385" s="2">
        <f>VLOOKUP(Revised!H1385,Mapping!$H:$I,2,FALSE)</f>
        <v>4</v>
      </c>
      <c r="J1385" s="2">
        <f>VLOOKUP(Revised!I1385,Mapping!$H:$I,2,FALSE)</f>
        <v>4</v>
      </c>
      <c r="K1385" s="2">
        <f>VLOOKUP(Revised!J1385,Mapping!$H:$I,2,FALSE)</f>
        <v>4</v>
      </c>
      <c r="L1385" s="2">
        <f>VLOOKUP(Revised!K1385,Mapping!$H:$I,2,FALSE)</f>
        <v>4</v>
      </c>
      <c r="M1385" s="2">
        <f>VLOOKUP(Revised!L1385,Mapping!$H:$I,2,FALSE)</f>
        <v>4</v>
      </c>
      <c r="N1385" s="2">
        <f>VLOOKUP(Revised!M1385,Mapping!$H:$I,2,FALSE)</f>
        <v>4</v>
      </c>
      <c r="O1385" s="2">
        <f>VLOOKUP(Revised!N1385,Mapping!$H:$I,2,FALSE)</f>
        <v>4</v>
      </c>
      <c r="P1385" s="2">
        <f>VLOOKUP(Revised!O1385,Mapping!$H:$I,2,FALSE)</f>
        <v>4</v>
      </c>
      <c r="Q1385" s="2">
        <f>VLOOKUP(Revised!P1385,Mapping!$H:$I,2,FALSE)</f>
        <v>4</v>
      </c>
      <c r="R1385" s="2">
        <f>VLOOKUP(Revised!Q1385,Mapping!$K:$L,2,FALSE)</f>
        <v>3</v>
      </c>
      <c r="S1385" s="2">
        <f>VLOOKUP(Revised!R1385,Mapping!$K:$L,2,FALSE)</f>
        <v>3</v>
      </c>
      <c r="T1385" s="2"/>
      <c r="U1385" s="2"/>
      <c r="V1385" s="2"/>
    </row>
    <row r="1386" spans="1:22" hidden="1" x14ac:dyDescent="0.2">
      <c r="A1386">
        <v>1385</v>
      </c>
      <c r="B1386" s="1">
        <v>44740.612245370372</v>
      </c>
      <c r="C1386" s="2" t="s">
        <v>3301</v>
      </c>
      <c r="D1386" s="2" t="s">
        <v>3305</v>
      </c>
      <c r="E1386" s="3">
        <v>44740</v>
      </c>
      <c r="F1386" s="22">
        <v>2022</v>
      </c>
      <c r="G1386" s="2">
        <f>VLOOKUP(Revised!F1386,Mapping!$H:$I,2,FALSE)</f>
        <v>4</v>
      </c>
      <c r="H1386" s="2">
        <f>VLOOKUP(Revised!G1386,Mapping!$H:$I,2,FALSE)</f>
        <v>4</v>
      </c>
      <c r="I1386" s="2">
        <f>VLOOKUP(Revised!H1386,Mapping!$H:$I,2,FALSE)</f>
        <v>4</v>
      </c>
      <c r="J1386" s="2">
        <f>VLOOKUP(Revised!I1386,Mapping!$H:$I,2,FALSE)</f>
        <v>4</v>
      </c>
      <c r="K1386" s="2">
        <f>VLOOKUP(Revised!J1386,Mapping!$H:$I,2,FALSE)</f>
        <v>4</v>
      </c>
      <c r="L1386" s="2">
        <f>VLOOKUP(Revised!K1386,Mapping!$H:$I,2,FALSE)</f>
        <v>4</v>
      </c>
      <c r="M1386" s="2">
        <f>VLOOKUP(Revised!L1386,Mapping!$H:$I,2,FALSE)</f>
        <v>4</v>
      </c>
      <c r="N1386" s="2">
        <f>VLOOKUP(Revised!M1386,Mapping!$H:$I,2,FALSE)</f>
        <v>5</v>
      </c>
      <c r="O1386" s="2">
        <f>VLOOKUP(Revised!N1386,Mapping!$H:$I,2,FALSE)</f>
        <v>4</v>
      </c>
      <c r="P1386" s="2">
        <f>VLOOKUP(Revised!O1386,Mapping!$H:$I,2,FALSE)</f>
        <v>4</v>
      </c>
      <c r="Q1386" s="2">
        <f>VLOOKUP(Revised!P1386,Mapping!$H:$I,2,FALSE)</f>
        <v>4</v>
      </c>
      <c r="R1386" s="2">
        <f>VLOOKUP(Revised!Q1386,Mapping!$K:$L,2,FALSE)</f>
        <v>3</v>
      </c>
      <c r="S1386" s="2">
        <f>VLOOKUP(Revised!R1386,Mapping!$K:$L,2,FALSE)</f>
        <v>3</v>
      </c>
      <c r="T1386" s="2"/>
      <c r="U1386" s="2"/>
      <c r="V1386" s="2"/>
    </row>
    <row r="1387" spans="1:22" hidden="1" x14ac:dyDescent="0.2">
      <c r="A1387">
        <v>1386</v>
      </c>
      <c r="B1387" s="1">
        <v>44740.612627314818</v>
      </c>
      <c r="C1387" s="2" t="s">
        <v>3301</v>
      </c>
      <c r="D1387" s="2" t="s">
        <v>3305</v>
      </c>
      <c r="E1387" s="3">
        <v>44740</v>
      </c>
      <c r="F1387" s="22">
        <v>2022</v>
      </c>
      <c r="G1387" s="2">
        <f>VLOOKUP(Revised!F1387,Mapping!$H:$I,2,FALSE)</f>
        <v>5</v>
      </c>
      <c r="H1387" s="2">
        <f>VLOOKUP(Revised!G1387,Mapping!$H:$I,2,FALSE)</f>
        <v>5</v>
      </c>
      <c r="I1387" s="2">
        <f>VLOOKUP(Revised!H1387,Mapping!$H:$I,2,FALSE)</f>
        <v>5</v>
      </c>
      <c r="J1387" s="2">
        <f>VLOOKUP(Revised!I1387,Mapping!$H:$I,2,FALSE)</f>
        <v>5</v>
      </c>
      <c r="K1387" s="2">
        <f>VLOOKUP(Revised!J1387,Mapping!$H:$I,2,FALSE)</f>
        <v>5</v>
      </c>
      <c r="L1387" s="2">
        <f>VLOOKUP(Revised!K1387,Mapping!$H:$I,2,FALSE)</f>
        <v>5</v>
      </c>
      <c r="M1387" s="2">
        <f>VLOOKUP(Revised!L1387,Mapping!$H:$I,2,FALSE)</f>
        <v>5</v>
      </c>
      <c r="N1387" s="2">
        <f>VLOOKUP(Revised!M1387,Mapping!$H:$I,2,FALSE)</f>
        <v>5</v>
      </c>
      <c r="O1387" s="2">
        <f>VLOOKUP(Revised!N1387,Mapping!$H:$I,2,FALSE)</f>
        <v>5</v>
      </c>
      <c r="P1387" s="2">
        <f>VLOOKUP(Revised!O1387,Mapping!$H:$I,2,FALSE)</f>
        <v>5</v>
      </c>
      <c r="Q1387" s="2">
        <f>VLOOKUP(Revised!P1387,Mapping!$H:$I,2,FALSE)</f>
        <v>5</v>
      </c>
      <c r="R1387" s="2">
        <f>VLOOKUP(Revised!Q1387,Mapping!$K:$L,2,FALSE)</f>
        <v>5</v>
      </c>
      <c r="S1387" s="2">
        <f>VLOOKUP(Revised!R1387,Mapping!$K:$L,2,FALSE)</f>
        <v>5</v>
      </c>
      <c r="T1387" s="2" t="s">
        <v>1608</v>
      </c>
      <c r="U1387" s="2"/>
      <c r="V1387" s="2"/>
    </row>
    <row r="1388" spans="1:22" hidden="1" x14ac:dyDescent="0.2">
      <c r="A1388">
        <v>1387</v>
      </c>
      <c r="B1388" s="1">
        <v>44740.61273148148</v>
      </c>
      <c r="C1388" s="2" t="s">
        <v>3301</v>
      </c>
      <c r="D1388" s="2" t="s">
        <v>3305</v>
      </c>
      <c r="E1388" s="3">
        <v>44740</v>
      </c>
      <c r="F1388" s="22">
        <v>2022</v>
      </c>
      <c r="G1388" s="2">
        <f>VLOOKUP(Revised!F1388,Mapping!$H:$I,2,FALSE)</f>
        <v>5</v>
      </c>
      <c r="H1388" s="2">
        <f>VLOOKUP(Revised!G1388,Mapping!$H:$I,2,FALSE)</f>
        <v>5</v>
      </c>
      <c r="I1388" s="2">
        <f>VLOOKUP(Revised!H1388,Mapping!$H:$I,2,FALSE)</f>
        <v>5</v>
      </c>
      <c r="J1388" s="2">
        <f>VLOOKUP(Revised!I1388,Mapping!$H:$I,2,FALSE)</f>
        <v>5</v>
      </c>
      <c r="K1388" s="2">
        <f>VLOOKUP(Revised!J1388,Mapping!$H:$I,2,FALSE)</f>
        <v>5</v>
      </c>
      <c r="L1388" s="2">
        <f>VLOOKUP(Revised!K1388,Mapping!$H:$I,2,FALSE)</f>
        <v>5</v>
      </c>
      <c r="M1388" s="2">
        <f>VLOOKUP(Revised!L1388,Mapping!$H:$I,2,FALSE)</f>
        <v>5</v>
      </c>
      <c r="N1388" s="2">
        <f>VLOOKUP(Revised!M1388,Mapping!$H:$I,2,FALSE)</f>
        <v>5</v>
      </c>
      <c r="O1388" s="2">
        <f>VLOOKUP(Revised!N1388,Mapping!$H:$I,2,FALSE)</f>
        <v>5</v>
      </c>
      <c r="P1388" s="2">
        <f>VLOOKUP(Revised!O1388,Mapping!$H:$I,2,FALSE)</f>
        <v>5</v>
      </c>
      <c r="Q1388" s="2">
        <f>VLOOKUP(Revised!P1388,Mapping!$H:$I,2,FALSE)</f>
        <v>5</v>
      </c>
      <c r="R1388" s="2">
        <f>VLOOKUP(Revised!Q1388,Mapping!$K:$L,2,FALSE)</f>
        <v>5</v>
      </c>
      <c r="S1388" s="2">
        <f>VLOOKUP(Revised!R1388,Mapping!$K:$L,2,FALSE)</f>
        <v>3</v>
      </c>
      <c r="T1388" s="2" t="s">
        <v>1609</v>
      </c>
      <c r="U1388" s="2" t="s">
        <v>1610</v>
      </c>
      <c r="V1388" s="2"/>
    </row>
    <row r="1389" spans="1:22" hidden="1" x14ac:dyDescent="0.2">
      <c r="A1389">
        <v>1388</v>
      </c>
      <c r="B1389" s="1">
        <v>44740.613078703704</v>
      </c>
      <c r="C1389" s="2" t="s">
        <v>3301</v>
      </c>
      <c r="D1389" s="2" t="s">
        <v>3305</v>
      </c>
      <c r="E1389" s="3">
        <v>44740</v>
      </c>
      <c r="F1389" s="22">
        <v>2022</v>
      </c>
      <c r="G1389" s="2">
        <f>VLOOKUP(Revised!F1389,Mapping!$H:$I,2,FALSE)</f>
        <v>5</v>
      </c>
      <c r="H1389" s="2">
        <f>VLOOKUP(Revised!G1389,Mapping!$H:$I,2,FALSE)</f>
        <v>5</v>
      </c>
      <c r="I1389" s="2">
        <f>VLOOKUP(Revised!H1389,Mapping!$H:$I,2,FALSE)</f>
        <v>5</v>
      </c>
      <c r="J1389" s="2">
        <f>VLOOKUP(Revised!I1389,Mapping!$H:$I,2,FALSE)</f>
        <v>4</v>
      </c>
      <c r="K1389" s="2">
        <f>VLOOKUP(Revised!J1389,Mapping!$H:$I,2,FALSE)</f>
        <v>5</v>
      </c>
      <c r="L1389" s="2">
        <f>VLOOKUP(Revised!K1389,Mapping!$H:$I,2,FALSE)</f>
        <v>5</v>
      </c>
      <c r="M1389" s="2">
        <f>VLOOKUP(Revised!L1389,Mapping!$H:$I,2,FALSE)</f>
        <v>5</v>
      </c>
      <c r="N1389" s="2">
        <f>VLOOKUP(Revised!M1389,Mapping!$H:$I,2,FALSE)</f>
        <v>3</v>
      </c>
      <c r="O1389" s="2">
        <f>VLOOKUP(Revised!N1389,Mapping!$H:$I,2,FALSE)</f>
        <v>4</v>
      </c>
      <c r="P1389" s="2">
        <f>VLOOKUP(Revised!O1389,Mapping!$H:$I,2,FALSE)</f>
        <v>4</v>
      </c>
      <c r="Q1389" s="2">
        <f>VLOOKUP(Revised!P1389,Mapping!$H:$I,2,FALSE)</f>
        <v>5</v>
      </c>
      <c r="R1389" s="2">
        <f>VLOOKUP(Revised!Q1389,Mapping!$K:$L,2,FALSE)</f>
        <v>5</v>
      </c>
      <c r="S1389" s="2">
        <f>VLOOKUP(Revised!R1389,Mapping!$K:$L,2,FALSE)</f>
        <v>5</v>
      </c>
      <c r="T1389" s="2"/>
      <c r="U1389" s="2" t="s">
        <v>1612</v>
      </c>
      <c r="V1389" s="2"/>
    </row>
    <row r="1390" spans="1:22" hidden="1" x14ac:dyDescent="0.2">
      <c r="A1390">
        <v>1389</v>
      </c>
      <c r="B1390" s="1">
        <v>44740.613287037035</v>
      </c>
      <c r="C1390" s="2" t="s">
        <v>3301</v>
      </c>
      <c r="D1390" s="2" t="s">
        <v>3305</v>
      </c>
      <c r="E1390" s="3">
        <v>44740</v>
      </c>
      <c r="F1390" s="22">
        <v>2022</v>
      </c>
      <c r="G1390" s="2">
        <f>VLOOKUP(Revised!F1390,Mapping!$H:$I,2,FALSE)</f>
        <v>4</v>
      </c>
      <c r="H1390" s="2">
        <f>VLOOKUP(Revised!G1390,Mapping!$H:$I,2,FALSE)</f>
        <v>4</v>
      </c>
      <c r="I1390" s="2">
        <f>VLOOKUP(Revised!H1390,Mapping!$H:$I,2,FALSE)</f>
        <v>4</v>
      </c>
      <c r="J1390" s="2">
        <f>VLOOKUP(Revised!I1390,Mapping!$H:$I,2,FALSE)</f>
        <v>4</v>
      </c>
      <c r="K1390" s="2">
        <f>VLOOKUP(Revised!J1390,Mapping!$H:$I,2,FALSE)</f>
        <v>4</v>
      </c>
      <c r="L1390" s="2">
        <f>VLOOKUP(Revised!K1390,Mapping!$H:$I,2,FALSE)</f>
        <v>4</v>
      </c>
      <c r="M1390" s="2">
        <f>VLOOKUP(Revised!L1390,Mapping!$H:$I,2,FALSE)</f>
        <v>3</v>
      </c>
      <c r="N1390" s="2">
        <f>VLOOKUP(Revised!M1390,Mapping!$H:$I,2,FALSE)</f>
        <v>4</v>
      </c>
      <c r="O1390" s="2">
        <f>VLOOKUP(Revised!N1390,Mapping!$H:$I,2,FALSE)</f>
        <v>4</v>
      </c>
      <c r="P1390" s="2">
        <f>VLOOKUP(Revised!O1390,Mapping!$H:$I,2,FALSE)</f>
        <v>4</v>
      </c>
      <c r="Q1390" s="2">
        <f>VLOOKUP(Revised!P1390,Mapping!$H:$I,2,FALSE)</f>
        <v>4</v>
      </c>
      <c r="R1390" s="2">
        <f>VLOOKUP(Revised!Q1390,Mapping!$K:$L,2,FALSE)</f>
        <v>3</v>
      </c>
      <c r="S1390" s="2">
        <f>VLOOKUP(Revised!R1390,Mapping!$K:$L,2,FALSE)</f>
        <v>3</v>
      </c>
      <c r="T1390" s="2"/>
      <c r="U1390" s="2"/>
      <c r="V1390" s="2"/>
    </row>
    <row r="1391" spans="1:22" hidden="1" x14ac:dyDescent="0.2">
      <c r="A1391">
        <v>1390</v>
      </c>
      <c r="B1391" s="1">
        <v>44740.613379629627</v>
      </c>
      <c r="C1391" s="2" t="s">
        <v>3301</v>
      </c>
      <c r="D1391" s="2" t="s">
        <v>3305</v>
      </c>
      <c r="E1391" s="3">
        <v>44740</v>
      </c>
      <c r="F1391" s="22">
        <v>2022</v>
      </c>
      <c r="G1391" s="2">
        <f>VLOOKUP(Revised!F1391,Mapping!$H:$I,2,FALSE)</f>
        <v>5</v>
      </c>
      <c r="H1391" s="2">
        <f>VLOOKUP(Revised!G1391,Mapping!$H:$I,2,FALSE)</f>
        <v>5</v>
      </c>
      <c r="I1391" s="2">
        <f>VLOOKUP(Revised!H1391,Mapping!$H:$I,2,FALSE)</f>
        <v>4</v>
      </c>
      <c r="J1391" s="2">
        <f>VLOOKUP(Revised!I1391,Mapping!$H:$I,2,FALSE)</f>
        <v>5</v>
      </c>
      <c r="K1391" s="2">
        <f>VLOOKUP(Revised!J1391,Mapping!$H:$I,2,FALSE)</f>
        <v>5</v>
      </c>
      <c r="L1391" s="2">
        <f>VLOOKUP(Revised!K1391,Mapping!$H:$I,2,FALSE)</f>
        <v>4</v>
      </c>
      <c r="M1391" s="2">
        <f>VLOOKUP(Revised!L1391,Mapping!$H:$I,2,FALSE)</f>
        <v>4</v>
      </c>
      <c r="N1391" s="2">
        <f>VLOOKUP(Revised!M1391,Mapping!$H:$I,2,FALSE)</f>
        <v>4</v>
      </c>
      <c r="O1391" s="2">
        <f>VLOOKUP(Revised!N1391,Mapping!$H:$I,2,FALSE)</f>
        <v>4</v>
      </c>
      <c r="P1391" s="2">
        <f>VLOOKUP(Revised!O1391,Mapping!$H:$I,2,FALSE)</f>
        <v>4</v>
      </c>
      <c r="Q1391" s="2">
        <f>VLOOKUP(Revised!P1391,Mapping!$H:$I,2,FALSE)</f>
        <v>5</v>
      </c>
      <c r="R1391" s="2">
        <f>VLOOKUP(Revised!Q1391,Mapping!$K:$L,2,FALSE)</f>
        <v>3</v>
      </c>
      <c r="S1391" s="2">
        <f>VLOOKUP(Revised!R1391,Mapping!$K:$L,2,FALSE)</f>
        <v>3</v>
      </c>
      <c r="T1391" s="2" t="s">
        <v>1614</v>
      </c>
      <c r="U1391" s="2"/>
      <c r="V1391" s="2"/>
    </row>
    <row r="1392" spans="1:22" hidden="1" x14ac:dyDescent="0.2">
      <c r="A1392">
        <v>1391</v>
      </c>
      <c r="B1392" s="1">
        <v>44740.613726851851</v>
      </c>
      <c r="C1392" s="2" t="s">
        <v>3301</v>
      </c>
      <c r="D1392" s="2" t="s">
        <v>3305</v>
      </c>
      <c r="E1392" s="3">
        <v>44740</v>
      </c>
      <c r="F1392" s="22">
        <v>2022</v>
      </c>
      <c r="G1392" s="2">
        <f>VLOOKUP(Revised!F1392,Mapping!$H:$I,2,FALSE)</f>
        <v>5</v>
      </c>
      <c r="H1392" s="2">
        <f>VLOOKUP(Revised!G1392,Mapping!$H:$I,2,FALSE)</f>
        <v>5</v>
      </c>
      <c r="I1392" s="2">
        <f>VLOOKUP(Revised!H1392,Mapping!$H:$I,2,FALSE)</f>
        <v>5</v>
      </c>
      <c r="J1392" s="2">
        <f>VLOOKUP(Revised!I1392,Mapping!$H:$I,2,FALSE)</f>
        <v>5</v>
      </c>
      <c r="K1392" s="2">
        <f>VLOOKUP(Revised!J1392,Mapping!$H:$I,2,FALSE)</f>
        <v>5</v>
      </c>
      <c r="L1392" s="2">
        <f>VLOOKUP(Revised!K1392,Mapping!$H:$I,2,FALSE)</f>
        <v>5</v>
      </c>
      <c r="M1392" s="2">
        <f>VLOOKUP(Revised!L1392,Mapping!$H:$I,2,FALSE)</f>
        <v>5</v>
      </c>
      <c r="N1392" s="2">
        <f>VLOOKUP(Revised!M1392,Mapping!$H:$I,2,FALSE)</f>
        <v>5</v>
      </c>
      <c r="O1392" s="2">
        <f>VLOOKUP(Revised!N1392,Mapping!$H:$I,2,FALSE)</f>
        <v>5</v>
      </c>
      <c r="P1392" s="2">
        <f>VLOOKUP(Revised!O1392,Mapping!$H:$I,2,FALSE)</f>
        <v>5</v>
      </c>
      <c r="Q1392" s="2">
        <f>VLOOKUP(Revised!P1392,Mapping!$H:$I,2,FALSE)</f>
        <v>5</v>
      </c>
      <c r="R1392" s="2">
        <f>VLOOKUP(Revised!Q1392,Mapping!$K:$L,2,FALSE)</f>
        <v>5</v>
      </c>
      <c r="S1392" s="2">
        <f>VLOOKUP(Revised!R1392,Mapping!$K:$L,2,FALSE)</f>
        <v>5</v>
      </c>
      <c r="T1392" s="2" t="s">
        <v>1615</v>
      </c>
      <c r="U1392" s="2"/>
      <c r="V1392" s="2"/>
    </row>
    <row r="1393" spans="1:22" hidden="1" x14ac:dyDescent="0.2">
      <c r="A1393">
        <v>1392</v>
      </c>
      <c r="B1393" s="1">
        <v>44740.613749999997</v>
      </c>
      <c r="C1393" s="2" t="s">
        <v>3301</v>
      </c>
      <c r="D1393" s="2" t="s">
        <v>3305</v>
      </c>
      <c r="E1393" s="3">
        <v>44740</v>
      </c>
      <c r="F1393" s="22">
        <v>2022</v>
      </c>
      <c r="G1393" s="2">
        <f>VLOOKUP(Revised!F1393,Mapping!$H:$I,2,FALSE)</f>
        <v>5</v>
      </c>
      <c r="H1393" s="2">
        <f>VLOOKUP(Revised!G1393,Mapping!$H:$I,2,FALSE)</f>
        <v>5</v>
      </c>
      <c r="I1393" s="2">
        <f>VLOOKUP(Revised!H1393,Mapping!$H:$I,2,FALSE)</f>
        <v>5</v>
      </c>
      <c r="J1393" s="2">
        <f>VLOOKUP(Revised!I1393,Mapping!$H:$I,2,FALSE)</f>
        <v>5</v>
      </c>
      <c r="K1393" s="2">
        <f>VLOOKUP(Revised!J1393,Mapping!$H:$I,2,FALSE)</f>
        <v>5</v>
      </c>
      <c r="L1393" s="2">
        <f>VLOOKUP(Revised!K1393,Mapping!$H:$I,2,FALSE)</f>
        <v>5</v>
      </c>
      <c r="M1393" s="2">
        <f>VLOOKUP(Revised!L1393,Mapping!$H:$I,2,FALSE)</f>
        <v>5</v>
      </c>
      <c r="N1393" s="2">
        <f>VLOOKUP(Revised!M1393,Mapping!$H:$I,2,FALSE)</f>
        <v>1</v>
      </c>
      <c r="O1393" s="2">
        <f>VLOOKUP(Revised!N1393,Mapping!$H:$I,2,FALSE)</f>
        <v>1</v>
      </c>
      <c r="P1393" s="2">
        <f>VLOOKUP(Revised!O1393,Mapping!$H:$I,2,FALSE)</f>
        <v>5</v>
      </c>
      <c r="Q1393" s="2">
        <f>VLOOKUP(Revised!P1393,Mapping!$H:$I,2,FALSE)</f>
        <v>5</v>
      </c>
      <c r="R1393" s="2">
        <f>VLOOKUP(Revised!Q1393,Mapping!$K:$L,2,FALSE)</f>
        <v>5</v>
      </c>
      <c r="S1393" s="2">
        <f>VLOOKUP(Revised!R1393,Mapping!$K:$L,2,FALSE)</f>
        <v>5</v>
      </c>
      <c r="T1393" s="2" t="s">
        <v>1616</v>
      </c>
      <c r="U1393" s="2" t="s">
        <v>3364</v>
      </c>
      <c r="V1393" s="2"/>
    </row>
    <row r="1394" spans="1:22" hidden="1" x14ac:dyDescent="0.2">
      <c r="A1394">
        <v>1393</v>
      </c>
      <c r="B1394" s="1">
        <v>44740.614675925928</v>
      </c>
      <c r="C1394" s="2" t="s">
        <v>3301</v>
      </c>
      <c r="D1394" s="2" t="s">
        <v>3305</v>
      </c>
      <c r="E1394" s="3">
        <v>44740</v>
      </c>
      <c r="F1394" s="22">
        <v>2022</v>
      </c>
      <c r="G1394" s="2">
        <f>VLOOKUP(Revised!F1394,Mapping!$H:$I,2,FALSE)</f>
        <v>5</v>
      </c>
      <c r="H1394" s="2">
        <f>VLOOKUP(Revised!G1394,Mapping!$H:$I,2,FALSE)</f>
        <v>5</v>
      </c>
      <c r="I1394" s="2">
        <f>VLOOKUP(Revised!H1394,Mapping!$H:$I,2,FALSE)</f>
        <v>5</v>
      </c>
      <c r="J1394" s="2">
        <f>VLOOKUP(Revised!I1394,Mapping!$H:$I,2,FALSE)</f>
        <v>5</v>
      </c>
      <c r="K1394" s="2">
        <f>VLOOKUP(Revised!J1394,Mapping!$H:$I,2,FALSE)</f>
        <v>5</v>
      </c>
      <c r="L1394" s="2">
        <f>VLOOKUP(Revised!K1394,Mapping!$H:$I,2,FALSE)</f>
        <v>5</v>
      </c>
      <c r="M1394" s="2">
        <f>VLOOKUP(Revised!L1394,Mapping!$H:$I,2,FALSE)</f>
        <v>5</v>
      </c>
      <c r="N1394" s="2">
        <f>VLOOKUP(Revised!M1394,Mapping!$H:$I,2,FALSE)</f>
        <v>5</v>
      </c>
      <c r="O1394" s="2">
        <f>VLOOKUP(Revised!N1394,Mapping!$H:$I,2,FALSE)</f>
        <v>5</v>
      </c>
      <c r="P1394" s="2">
        <f>VLOOKUP(Revised!O1394,Mapping!$H:$I,2,FALSE)</f>
        <v>5</v>
      </c>
      <c r="Q1394" s="2">
        <f>VLOOKUP(Revised!P1394,Mapping!$H:$I,2,FALSE)</f>
        <v>5</v>
      </c>
      <c r="R1394" s="2">
        <f>VLOOKUP(Revised!Q1394,Mapping!$K:$L,2,FALSE)</f>
        <v>5</v>
      </c>
      <c r="S1394" s="2">
        <f>VLOOKUP(Revised!R1394,Mapping!$K:$L,2,FALSE)</f>
        <v>5</v>
      </c>
      <c r="T1394" s="2" t="s">
        <v>1618</v>
      </c>
      <c r="U1394" s="2"/>
      <c r="V1394" s="2"/>
    </row>
    <row r="1395" spans="1:22" hidden="1" x14ac:dyDescent="0.2">
      <c r="A1395">
        <v>1394</v>
      </c>
      <c r="B1395" s="1">
        <v>44742.615034722221</v>
      </c>
      <c r="C1395" s="2" t="s">
        <v>3301</v>
      </c>
      <c r="D1395" s="2" t="s">
        <v>195</v>
      </c>
      <c r="E1395" s="3">
        <v>44742</v>
      </c>
      <c r="F1395" s="22">
        <v>2022</v>
      </c>
      <c r="G1395" s="2">
        <f>VLOOKUP(Revised!F1395,Mapping!$H:$I,2,FALSE)</f>
        <v>5</v>
      </c>
      <c r="H1395" s="2">
        <f>VLOOKUP(Revised!G1395,Mapping!$H:$I,2,FALSE)</f>
        <v>5</v>
      </c>
      <c r="I1395" s="2">
        <f>VLOOKUP(Revised!H1395,Mapping!$H:$I,2,FALSE)</f>
        <v>5</v>
      </c>
      <c r="J1395" s="2">
        <f>VLOOKUP(Revised!I1395,Mapping!$H:$I,2,FALSE)</f>
        <v>5</v>
      </c>
      <c r="K1395" s="2">
        <f>VLOOKUP(Revised!J1395,Mapping!$H:$I,2,FALSE)</f>
        <v>5</v>
      </c>
      <c r="L1395" s="2">
        <f>VLOOKUP(Revised!K1395,Mapping!$H:$I,2,FALSE)</f>
        <v>5</v>
      </c>
      <c r="M1395" s="2">
        <f>VLOOKUP(Revised!L1395,Mapping!$H:$I,2,FALSE)</f>
        <v>5</v>
      </c>
      <c r="N1395" s="2">
        <f>VLOOKUP(Revised!M1395,Mapping!$H:$I,2,FALSE)</f>
        <v>4</v>
      </c>
      <c r="O1395" s="2">
        <f>VLOOKUP(Revised!N1395,Mapping!$H:$I,2,FALSE)</f>
        <v>4</v>
      </c>
      <c r="P1395" s="2">
        <f>VLOOKUP(Revised!O1395,Mapping!$H:$I,2,FALSE)</f>
        <v>5</v>
      </c>
      <c r="Q1395" s="2">
        <f>VLOOKUP(Revised!P1395,Mapping!$H:$I,2,FALSE)</f>
        <v>5</v>
      </c>
      <c r="R1395" s="2">
        <f>VLOOKUP(Revised!Q1395,Mapping!$K:$L,2,FALSE)</f>
        <v>5</v>
      </c>
      <c r="S1395" s="2">
        <f>VLOOKUP(Revised!R1395,Mapping!$K:$L,2,FALSE)</f>
        <v>5</v>
      </c>
      <c r="T1395" s="2" t="s">
        <v>1641</v>
      </c>
      <c r="U1395" s="2"/>
      <c r="V1395" s="2"/>
    </row>
    <row r="1396" spans="1:22" hidden="1" x14ac:dyDescent="0.2">
      <c r="A1396">
        <v>1395</v>
      </c>
      <c r="B1396" s="1">
        <v>44742.615081018521</v>
      </c>
      <c r="C1396" s="2" t="s">
        <v>3301</v>
      </c>
      <c r="D1396" s="2" t="s">
        <v>195</v>
      </c>
      <c r="E1396" s="3">
        <v>44742</v>
      </c>
      <c r="F1396" s="22">
        <v>2022</v>
      </c>
      <c r="G1396" s="2">
        <f>VLOOKUP(Revised!F1396,Mapping!$H:$I,2,FALSE)</f>
        <v>5</v>
      </c>
      <c r="H1396" s="2">
        <f>VLOOKUP(Revised!G1396,Mapping!$H:$I,2,FALSE)</f>
        <v>4</v>
      </c>
      <c r="I1396" s="2">
        <f>VLOOKUP(Revised!H1396,Mapping!$H:$I,2,FALSE)</f>
        <v>5</v>
      </c>
      <c r="J1396" s="2">
        <f>VLOOKUP(Revised!I1396,Mapping!$H:$I,2,FALSE)</f>
        <v>5</v>
      </c>
      <c r="K1396" s="2">
        <f>VLOOKUP(Revised!J1396,Mapping!$H:$I,2,FALSE)</f>
        <v>5</v>
      </c>
      <c r="L1396" s="2">
        <f>VLOOKUP(Revised!K1396,Mapping!$H:$I,2,FALSE)</f>
        <v>5</v>
      </c>
      <c r="M1396" s="2">
        <f>VLOOKUP(Revised!L1396,Mapping!$H:$I,2,FALSE)</f>
        <v>5</v>
      </c>
      <c r="N1396" s="2">
        <f>VLOOKUP(Revised!M1396,Mapping!$H:$I,2,FALSE)</f>
        <v>4</v>
      </c>
      <c r="O1396" s="2">
        <f>VLOOKUP(Revised!N1396,Mapping!$H:$I,2,FALSE)</f>
        <v>4</v>
      </c>
      <c r="P1396" s="2">
        <f>VLOOKUP(Revised!O1396,Mapping!$H:$I,2,FALSE)</f>
        <v>4</v>
      </c>
      <c r="Q1396" s="2">
        <f>VLOOKUP(Revised!P1396,Mapping!$H:$I,2,FALSE)</f>
        <v>5</v>
      </c>
      <c r="R1396" s="2">
        <f>VLOOKUP(Revised!Q1396,Mapping!$K:$L,2,FALSE)</f>
        <v>5</v>
      </c>
      <c r="S1396" s="2">
        <f>VLOOKUP(Revised!R1396,Mapping!$K:$L,2,FALSE)</f>
        <v>3</v>
      </c>
      <c r="T1396" s="2"/>
      <c r="U1396" s="2"/>
      <c r="V1396" s="2"/>
    </row>
    <row r="1397" spans="1:22" hidden="1" x14ac:dyDescent="0.2">
      <c r="A1397">
        <v>1396</v>
      </c>
      <c r="B1397" s="1">
        <v>44742.615335648145</v>
      </c>
      <c r="C1397" s="2" t="s">
        <v>3301</v>
      </c>
      <c r="D1397" s="2" t="s">
        <v>195</v>
      </c>
      <c r="E1397" s="3">
        <v>44742</v>
      </c>
      <c r="F1397" s="22">
        <v>2022</v>
      </c>
      <c r="G1397" s="2">
        <f>VLOOKUP(Revised!F1397,Mapping!$H:$I,2,FALSE)</f>
        <v>4</v>
      </c>
      <c r="H1397" s="2">
        <f>VLOOKUP(Revised!G1397,Mapping!$H:$I,2,FALSE)</f>
        <v>4</v>
      </c>
      <c r="I1397" s="2">
        <f>VLOOKUP(Revised!H1397,Mapping!$H:$I,2,FALSE)</f>
        <v>5</v>
      </c>
      <c r="J1397" s="2">
        <f>VLOOKUP(Revised!I1397,Mapping!$H:$I,2,FALSE)</f>
        <v>5</v>
      </c>
      <c r="K1397" s="2">
        <f>VLOOKUP(Revised!J1397,Mapping!$H:$I,2,FALSE)</f>
        <v>4</v>
      </c>
      <c r="L1397" s="2">
        <f>VLOOKUP(Revised!K1397,Mapping!$H:$I,2,FALSE)</f>
        <v>5</v>
      </c>
      <c r="M1397" s="2">
        <f>VLOOKUP(Revised!L1397,Mapping!$H:$I,2,FALSE)</f>
        <v>4</v>
      </c>
      <c r="N1397" s="2">
        <f>VLOOKUP(Revised!M1397,Mapping!$H:$I,2,FALSE)</f>
        <v>5</v>
      </c>
      <c r="O1397" s="2">
        <f>VLOOKUP(Revised!N1397,Mapping!$H:$I,2,FALSE)</f>
        <v>5</v>
      </c>
      <c r="P1397" s="2">
        <f>VLOOKUP(Revised!O1397,Mapping!$H:$I,2,FALSE)</f>
        <v>5</v>
      </c>
      <c r="Q1397" s="2">
        <f>VLOOKUP(Revised!P1397,Mapping!$H:$I,2,FALSE)</f>
        <v>4</v>
      </c>
      <c r="R1397" s="2">
        <f>VLOOKUP(Revised!Q1397,Mapping!$K:$L,2,FALSE)</f>
        <v>5</v>
      </c>
      <c r="S1397" s="2">
        <f>VLOOKUP(Revised!R1397,Mapping!$K:$L,2,FALSE)</f>
        <v>5</v>
      </c>
      <c r="T1397" s="2" t="s">
        <v>1643</v>
      </c>
      <c r="U1397" s="2"/>
      <c r="V1397" s="2"/>
    </row>
    <row r="1398" spans="1:22" hidden="1" x14ac:dyDescent="0.2">
      <c r="A1398">
        <v>1397</v>
      </c>
      <c r="B1398" s="1">
        <v>44742.615358796298</v>
      </c>
      <c r="C1398" s="2" t="s">
        <v>3301</v>
      </c>
      <c r="D1398" s="2" t="s">
        <v>195</v>
      </c>
      <c r="E1398" s="3">
        <v>44742</v>
      </c>
      <c r="F1398" s="22">
        <v>2022</v>
      </c>
      <c r="G1398" s="2">
        <f>VLOOKUP(Revised!F1398,Mapping!$H:$I,2,FALSE)</f>
        <v>5</v>
      </c>
      <c r="H1398" s="2">
        <f>VLOOKUP(Revised!G1398,Mapping!$H:$I,2,FALSE)</f>
        <v>5</v>
      </c>
      <c r="I1398" s="2">
        <f>VLOOKUP(Revised!H1398,Mapping!$H:$I,2,FALSE)</f>
        <v>5</v>
      </c>
      <c r="J1398" s="2">
        <f>VLOOKUP(Revised!I1398,Mapping!$H:$I,2,FALSE)</f>
        <v>5</v>
      </c>
      <c r="K1398" s="2">
        <f>VLOOKUP(Revised!J1398,Mapping!$H:$I,2,FALSE)</f>
        <v>5</v>
      </c>
      <c r="L1398" s="2">
        <f>VLOOKUP(Revised!K1398,Mapping!$H:$I,2,FALSE)</f>
        <v>5</v>
      </c>
      <c r="M1398" s="2">
        <f>VLOOKUP(Revised!L1398,Mapping!$H:$I,2,FALSE)</f>
        <v>5</v>
      </c>
      <c r="N1398" s="2">
        <f>VLOOKUP(Revised!M1398,Mapping!$H:$I,2,FALSE)</f>
        <v>5</v>
      </c>
      <c r="O1398" s="2">
        <f>VLOOKUP(Revised!N1398,Mapping!$H:$I,2,FALSE)</f>
        <v>5</v>
      </c>
      <c r="P1398" s="2">
        <f>VLOOKUP(Revised!O1398,Mapping!$H:$I,2,FALSE)</f>
        <v>5</v>
      </c>
      <c r="Q1398" s="2">
        <f>VLOOKUP(Revised!P1398,Mapping!$H:$I,2,FALSE)</f>
        <v>5</v>
      </c>
      <c r="R1398" s="2">
        <f>VLOOKUP(Revised!Q1398,Mapping!$K:$L,2,FALSE)</f>
        <v>3</v>
      </c>
      <c r="S1398" s="2">
        <f>VLOOKUP(Revised!R1398,Mapping!$K:$L,2,FALSE)</f>
        <v>5</v>
      </c>
      <c r="T1398" s="2" t="s">
        <v>1644</v>
      </c>
      <c r="U1398" s="2"/>
      <c r="V1398" s="2"/>
    </row>
    <row r="1399" spans="1:22" hidden="1" x14ac:dyDescent="0.2">
      <c r="A1399">
        <v>1398</v>
      </c>
      <c r="B1399" s="1">
        <v>44742.615381944444</v>
      </c>
      <c r="C1399" s="2" t="s">
        <v>3301</v>
      </c>
      <c r="D1399" s="2" t="s">
        <v>195</v>
      </c>
      <c r="E1399" s="3">
        <v>44742</v>
      </c>
      <c r="F1399" s="22">
        <v>2022</v>
      </c>
      <c r="G1399" s="2">
        <f>VLOOKUP(Revised!F1399,Mapping!$H:$I,2,FALSE)</f>
        <v>5</v>
      </c>
      <c r="H1399" s="2">
        <f>VLOOKUP(Revised!G1399,Mapping!$H:$I,2,FALSE)</f>
        <v>5</v>
      </c>
      <c r="I1399" s="2">
        <f>VLOOKUP(Revised!H1399,Mapping!$H:$I,2,FALSE)</f>
        <v>5</v>
      </c>
      <c r="J1399" s="2">
        <f>VLOOKUP(Revised!I1399,Mapping!$H:$I,2,FALSE)</f>
        <v>5</v>
      </c>
      <c r="K1399" s="2">
        <f>VLOOKUP(Revised!J1399,Mapping!$H:$I,2,FALSE)</f>
        <v>5</v>
      </c>
      <c r="L1399" s="2">
        <f>VLOOKUP(Revised!K1399,Mapping!$H:$I,2,FALSE)</f>
        <v>5</v>
      </c>
      <c r="M1399" s="2">
        <f>VLOOKUP(Revised!L1399,Mapping!$H:$I,2,FALSE)</f>
        <v>4</v>
      </c>
      <c r="N1399" s="2">
        <f>VLOOKUP(Revised!M1399,Mapping!$H:$I,2,FALSE)</f>
        <v>4</v>
      </c>
      <c r="O1399" s="2">
        <f>VLOOKUP(Revised!N1399,Mapping!$H:$I,2,FALSE)</f>
        <v>4</v>
      </c>
      <c r="P1399" s="2">
        <f>VLOOKUP(Revised!O1399,Mapping!$H:$I,2,FALSE)</f>
        <v>4</v>
      </c>
      <c r="Q1399" s="2">
        <f>VLOOKUP(Revised!P1399,Mapping!$H:$I,2,FALSE)</f>
        <v>5</v>
      </c>
      <c r="R1399" s="2">
        <f>VLOOKUP(Revised!Q1399,Mapping!$K:$L,2,FALSE)</f>
        <v>5</v>
      </c>
      <c r="S1399" s="2">
        <f>VLOOKUP(Revised!R1399,Mapping!$K:$L,2,FALSE)</f>
        <v>5</v>
      </c>
      <c r="T1399" s="2" t="s">
        <v>1645</v>
      </c>
      <c r="U1399" s="2"/>
      <c r="V1399" s="2"/>
    </row>
    <row r="1400" spans="1:22" hidden="1" x14ac:dyDescent="0.2">
      <c r="A1400">
        <v>1399</v>
      </c>
      <c r="B1400" s="1">
        <v>44742.615393518521</v>
      </c>
      <c r="C1400" s="2" t="s">
        <v>3301</v>
      </c>
      <c r="D1400" s="2" t="s">
        <v>195</v>
      </c>
      <c r="E1400" s="3">
        <v>44742</v>
      </c>
      <c r="F1400" s="22">
        <v>2022</v>
      </c>
      <c r="G1400" s="2">
        <f>VLOOKUP(Revised!F1400,Mapping!$H:$I,2,FALSE)</f>
        <v>5</v>
      </c>
      <c r="H1400" s="2">
        <f>VLOOKUP(Revised!G1400,Mapping!$H:$I,2,FALSE)</f>
        <v>5</v>
      </c>
      <c r="I1400" s="2">
        <f>VLOOKUP(Revised!H1400,Mapping!$H:$I,2,FALSE)</f>
        <v>5</v>
      </c>
      <c r="J1400" s="2">
        <f>VLOOKUP(Revised!I1400,Mapping!$H:$I,2,FALSE)</f>
        <v>5</v>
      </c>
      <c r="K1400" s="2">
        <f>VLOOKUP(Revised!J1400,Mapping!$H:$I,2,FALSE)</f>
        <v>5</v>
      </c>
      <c r="L1400" s="2">
        <f>VLOOKUP(Revised!K1400,Mapping!$H:$I,2,FALSE)</f>
        <v>5</v>
      </c>
      <c r="M1400" s="2">
        <f>VLOOKUP(Revised!L1400,Mapping!$H:$I,2,FALSE)</f>
        <v>5</v>
      </c>
      <c r="N1400" s="2">
        <f>VLOOKUP(Revised!M1400,Mapping!$H:$I,2,FALSE)</f>
        <v>4</v>
      </c>
      <c r="O1400" s="2">
        <f>VLOOKUP(Revised!N1400,Mapping!$H:$I,2,FALSE)</f>
        <v>5</v>
      </c>
      <c r="P1400" s="2">
        <f>VLOOKUP(Revised!O1400,Mapping!$H:$I,2,FALSE)</f>
        <v>5</v>
      </c>
      <c r="Q1400" s="2">
        <f>VLOOKUP(Revised!P1400,Mapping!$H:$I,2,FALSE)</f>
        <v>5</v>
      </c>
      <c r="R1400" s="2">
        <f>VLOOKUP(Revised!Q1400,Mapping!$K:$L,2,FALSE)</f>
        <v>5</v>
      </c>
      <c r="S1400" s="2">
        <f>VLOOKUP(Revised!R1400,Mapping!$K:$L,2,FALSE)</f>
        <v>5</v>
      </c>
      <c r="T1400" s="2" t="s">
        <v>1646</v>
      </c>
      <c r="U1400" s="2" t="s">
        <v>1647</v>
      </c>
      <c r="V1400" s="2"/>
    </row>
    <row r="1401" spans="1:22" hidden="1" x14ac:dyDescent="0.2">
      <c r="A1401">
        <v>1400</v>
      </c>
      <c r="B1401" s="1">
        <v>44742.615405092591</v>
      </c>
      <c r="C1401" s="2" t="s">
        <v>3301</v>
      </c>
      <c r="D1401" s="2" t="s">
        <v>195</v>
      </c>
      <c r="E1401" s="3">
        <v>44742</v>
      </c>
      <c r="F1401" s="22">
        <v>2022</v>
      </c>
      <c r="G1401" s="2">
        <f>VLOOKUP(Revised!F1401,Mapping!$H:$I,2,FALSE)</f>
        <v>5</v>
      </c>
      <c r="H1401" s="2">
        <f>VLOOKUP(Revised!G1401,Mapping!$H:$I,2,FALSE)</f>
        <v>5</v>
      </c>
      <c r="I1401" s="2">
        <f>VLOOKUP(Revised!H1401,Mapping!$H:$I,2,FALSE)</f>
        <v>5</v>
      </c>
      <c r="J1401" s="2">
        <f>VLOOKUP(Revised!I1401,Mapping!$H:$I,2,FALSE)</f>
        <v>5</v>
      </c>
      <c r="K1401" s="2">
        <f>VLOOKUP(Revised!J1401,Mapping!$H:$I,2,FALSE)</f>
        <v>5</v>
      </c>
      <c r="L1401" s="2">
        <f>VLOOKUP(Revised!K1401,Mapping!$H:$I,2,FALSE)</f>
        <v>5</v>
      </c>
      <c r="M1401" s="2">
        <f>VLOOKUP(Revised!L1401,Mapping!$H:$I,2,FALSE)</f>
        <v>5</v>
      </c>
      <c r="N1401" s="2">
        <f>VLOOKUP(Revised!M1401,Mapping!$H:$I,2,FALSE)</f>
        <v>5</v>
      </c>
      <c r="O1401" s="2">
        <f>VLOOKUP(Revised!N1401,Mapping!$H:$I,2,FALSE)</f>
        <v>5</v>
      </c>
      <c r="P1401" s="2">
        <f>VLOOKUP(Revised!O1401,Mapping!$H:$I,2,FALSE)</f>
        <v>5</v>
      </c>
      <c r="Q1401" s="2">
        <f>VLOOKUP(Revised!P1401,Mapping!$H:$I,2,FALSE)</f>
        <v>5</v>
      </c>
      <c r="R1401" s="2">
        <f>VLOOKUP(Revised!Q1401,Mapping!$K:$L,2,FALSE)</f>
        <v>5</v>
      </c>
      <c r="S1401" s="2">
        <f>VLOOKUP(Revised!R1401,Mapping!$K:$L,2,FALSE)</f>
        <v>5</v>
      </c>
      <c r="T1401" s="2" t="s">
        <v>1648</v>
      </c>
      <c r="U1401" s="2"/>
      <c r="V1401" s="2"/>
    </row>
    <row r="1402" spans="1:22" hidden="1" x14ac:dyDescent="0.2">
      <c r="A1402">
        <v>1401</v>
      </c>
      <c r="B1402" s="1">
        <v>44742.615416666667</v>
      </c>
      <c r="C1402" s="2" t="s">
        <v>3301</v>
      </c>
      <c r="D1402" s="2" t="s">
        <v>195</v>
      </c>
      <c r="E1402" s="3">
        <v>44742</v>
      </c>
      <c r="F1402" s="22">
        <v>2022</v>
      </c>
      <c r="G1402" s="2">
        <f>VLOOKUP(Revised!F1402,Mapping!$H:$I,2,FALSE)</f>
        <v>5</v>
      </c>
      <c r="H1402" s="2">
        <f>VLOOKUP(Revised!G1402,Mapping!$H:$I,2,FALSE)</f>
        <v>5</v>
      </c>
      <c r="I1402" s="2">
        <f>VLOOKUP(Revised!H1402,Mapping!$H:$I,2,FALSE)</f>
        <v>5</v>
      </c>
      <c r="J1402" s="2">
        <f>VLOOKUP(Revised!I1402,Mapping!$H:$I,2,FALSE)</f>
        <v>4</v>
      </c>
      <c r="K1402" s="2">
        <f>VLOOKUP(Revised!J1402,Mapping!$H:$I,2,FALSE)</f>
        <v>4</v>
      </c>
      <c r="L1402" s="2">
        <f>VLOOKUP(Revised!K1402,Mapping!$H:$I,2,FALSE)</f>
        <v>5</v>
      </c>
      <c r="M1402" s="2">
        <f>VLOOKUP(Revised!L1402,Mapping!$H:$I,2,FALSE)</f>
        <v>5</v>
      </c>
      <c r="N1402" s="2">
        <f>VLOOKUP(Revised!M1402,Mapping!$H:$I,2,FALSE)</f>
        <v>5</v>
      </c>
      <c r="O1402" s="2">
        <f>VLOOKUP(Revised!N1402,Mapping!$H:$I,2,FALSE)</f>
        <v>5</v>
      </c>
      <c r="P1402" s="2">
        <f>VLOOKUP(Revised!O1402,Mapping!$H:$I,2,FALSE)</f>
        <v>5</v>
      </c>
      <c r="Q1402" s="2">
        <f>VLOOKUP(Revised!P1402,Mapping!$H:$I,2,FALSE)</f>
        <v>5</v>
      </c>
      <c r="R1402" s="2">
        <f>VLOOKUP(Revised!Q1402,Mapping!$K:$L,2,FALSE)</f>
        <v>3</v>
      </c>
      <c r="S1402" s="2">
        <f>VLOOKUP(Revised!R1402,Mapping!$K:$L,2,FALSE)</f>
        <v>5</v>
      </c>
      <c r="T1402" s="2" t="s">
        <v>1649</v>
      </c>
      <c r="U1402" s="2"/>
      <c r="V1402" s="2"/>
    </row>
    <row r="1403" spans="1:22" hidden="1" x14ac:dyDescent="0.2">
      <c r="A1403">
        <v>1402</v>
      </c>
      <c r="B1403" s="1">
        <v>44742.615729166668</v>
      </c>
      <c r="C1403" s="2" t="s">
        <v>3301</v>
      </c>
      <c r="D1403" s="2" t="s">
        <v>3305</v>
      </c>
      <c r="E1403" s="3">
        <v>44742</v>
      </c>
      <c r="F1403" s="22">
        <v>2022</v>
      </c>
      <c r="G1403" s="2">
        <f>VLOOKUP(Revised!F1403,Mapping!$H:$I,2,FALSE)</f>
        <v>5</v>
      </c>
      <c r="H1403" s="2">
        <f>VLOOKUP(Revised!G1403,Mapping!$H:$I,2,FALSE)</f>
        <v>4</v>
      </c>
      <c r="I1403" s="2">
        <f>VLOOKUP(Revised!H1403,Mapping!$H:$I,2,FALSE)</f>
        <v>4</v>
      </c>
      <c r="J1403" s="2">
        <f>VLOOKUP(Revised!I1403,Mapping!$H:$I,2,FALSE)</f>
        <v>5</v>
      </c>
      <c r="K1403" s="2">
        <f>VLOOKUP(Revised!J1403,Mapping!$H:$I,2,FALSE)</f>
        <v>4</v>
      </c>
      <c r="L1403" s="2">
        <f>VLOOKUP(Revised!K1403,Mapping!$H:$I,2,FALSE)</f>
        <v>4</v>
      </c>
      <c r="M1403" s="2">
        <f>VLOOKUP(Revised!L1403,Mapping!$H:$I,2,FALSE)</f>
        <v>4</v>
      </c>
      <c r="N1403" s="2">
        <f>VLOOKUP(Revised!M1403,Mapping!$H:$I,2,FALSE)</f>
        <v>4</v>
      </c>
      <c r="O1403" s="2">
        <f>VLOOKUP(Revised!N1403,Mapping!$H:$I,2,FALSE)</f>
        <v>4</v>
      </c>
      <c r="P1403" s="2">
        <f>VLOOKUP(Revised!O1403,Mapping!$H:$I,2,FALSE)</f>
        <v>4</v>
      </c>
      <c r="Q1403" s="2">
        <f>VLOOKUP(Revised!P1403,Mapping!$H:$I,2,FALSE)</f>
        <v>4</v>
      </c>
      <c r="R1403" s="2">
        <f>VLOOKUP(Revised!Q1403,Mapping!$K:$L,2,FALSE)</f>
        <v>5</v>
      </c>
      <c r="S1403" s="2">
        <f>VLOOKUP(Revised!R1403,Mapping!$K:$L,2,FALSE)</f>
        <v>5</v>
      </c>
      <c r="T1403" s="2"/>
      <c r="U1403" s="2"/>
      <c r="V1403" s="2"/>
    </row>
    <row r="1404" spans="1:22" hidden="1" x14ac:dyDescent="0.2">
      <c r="A1404">
        <v>1403</v>
      </c>
      <c r="B1404" s="1">
        <v>44742.615995370368</v>
      </c>
      <c r="C1404" s="2" t="s">
        <v>3301</v>
      </c>
      <c r="D1404" s="2" t="s">
        <v>195</v>
      </c>
      <c r="E1404" s="3">
        <v>44742</v>
      </c>
      <c r="F1404" s="22">
        <v>2022</v>
      </c>
      <c r="G1404" s="2">
        <f>VLOOKUP(Revised!F1404,Mapping!$H:$I,2,FALSE)</f>
        <v>4</v>
      </c>
      <c r="H1404" s="2">
        <f>VLOOKUP(Revised!G1404,Mapping!$H:$I,2,FALSE)</f>
        <v>4</v>
      </c>
      <c r="I1404" s="2">
        <f>VLOOKUP(Revised!H1404,Mapping!$H:$I,2,FALSE)</f>
        <v>4</v>
      </c>
      <c r="J1404" s="2">
        <f>VLOOKUP(Revised!I1404,Mapping!$H:$I,2,FALSE)</f>
        <v>5</v>
      </c>
      <c r="K1404" s="2">
        <f>VLOOKUP(Revised!J1404,Mapping!$H:$I,2,FALSE)</f>
        <v>4</v>
      </c>
      <c r="L1404" s="2">
        <f>VLOOKUP(Revised!K1404,Mapping!$H:$I,2,FALSE)</f>
        <v>4</v>
      </c>
      <c r="M1404" s="2">
        <f>VLOOKUP(Revised!L1404,Mapping!$H:$I,2,FALSE)</f>
        <v>4</v>
      </c>
      <c r="N1404" s="2">
        <f>VLOOKUP(Revised!M1404,Mapping!$H:$I,2,FALSE)</f>
        <v>5</v>
      </c>
      <c r="O1404" s="2">
        <f>VLOOKUP(Revised!N1404,Mapping!$H:$I,2,FALSE)</f>
        <v>5</v>
      </c>
      <c r="P1404" s="2">
        <f>VLOOKUP(Revised!O1404,Mapping!$H:$I,2,FALSE)</f>
        <v>4</v>
      </c>
      <c r="Q1404" s="2">
        <f>VLOOKUP(Revised!P1404,Mapping!$H:$I,2,FALSE)</f>
        <v>4</v>
      </c>
      <c r="R1404" s="2">
        <f>VLOOKUP(Revised!Q1404,Mapping!$K:$L,2,FALSE)</f>
        <v>3</v>
      </c>
      <c r="S1404" s="2">
        <f>VLOOKUP(Revised!R1404,Mapping!$K:$L,2,FALSE)</f>
        <v>3</v>
      </c>
      <c r="T1404" s="2" t="s">
        <v>1650</v>
      </c>
      <c r="U1404" s="2"/>
      <c r="V1404" s="2"/>
    </row>
    <row r="1405" spans="1:22" hidden="1" x14ac:dyDescent="0.2">
      <c r="A1405">
        <v>1404</v>
      </c>
      <c r="B1405" s="1">
        <v>44742.616076388891</v>
      </c>
      <c r="C1405" s="2" t="s">
        <v>3301</v>
      </c>
      <c r="D1405" s="2" t="s">
        <v>195</v>
      </c>
      <c r="E1405" s="3">
        <v>44742</v>
      </c>
      <c r="F1405" s="22">
        <v>2022</v>
      </c>
      <c r="G1405" s="2">
        <f>VLOOKUP(Revised!F1405,Mapping!$H:$I,2,FALSE)</f>
        <v>4</v>
      </c>
      <c r="H1405" s="2">
        <f>VLOOKUP(Revised!G1405,Mapping!$H:$I,2,FALSE)</f>
        <v>4</v>
      </c>
      <c r="I1405" s="2">
        <f>VLOOKUP(Revised!H1405,Mapping!$H:$I,2,FALSE)</f>
        <v>5</v>
      </c>
      <c r="J1405" s="2">
        <f>VLOOKUP(Revised!I1405,Mapping!$H:$I,2,FALSE)</f>
        <v>4</v>
      </c>
      <c r="K1405" s="2">
        <f>VLOOKUP(Revised!J1405,Mapping!$H:$I,2,FALSE)</f>
        <v>5</v>
      </c>
      <c r="L1405" s="2">
        <f>VLOOKUP(Revised!K1405,Mapping!$H:$I,2,FALSE)</f>
        <v>4</v>
      </c>
      <c r="M1405" s="2">
        <f>VLOOKUP(Revised!L1405,Mapping!$H:$I,2,FALSE)</f>
        <v>4</v>
      </c>
      <c r="N1405" s="2">
        <f>VLOOKUP(Revised!M1405,Mapping!$H:$I,2,FALSE)</f>
        <v>5</v>
      </c>
      <c r="O1405" s="2">
        <f>VLOOKUP(Revised!N1405,Mapping!$H:$I,2,FALSE)</f>
        <v>4</v>
      </c>
      <c r="P1405" s="2">
        <f>VLOOKUP(Revised!O1405,Mapping!$H:$I,2,FALSE)</f>
        <v>4</v>
      </c>
      <c r="Q1405" s="2">
        <f>VLOOKUP(Revised!P1405,Mapping!$H:$I,2,FALSE)</f>
        <v>4</v>
      </c>
      <c r="R1405" s="2">
        <f>VLOOKUP(Revised!Q1405,Mapping!$K:$L,2,FALSE)</f>
        <v>5</v>
      </c>
      <c r="S1405" s="2">
        <f>VLOOKUP(Revised!R1405,Mapping!$K:$L,2,FALSE)</f>
        <v>3</v>
      </c>
      <c r="T1405" s="2" t="s">
        <v>1651</v>
      </c>
      <c r="U1405" s="2"/>
      <c r="V1405" s="2"/>
    </row>
    <row r="1406" spans="1:22" hidden="1" x14ac:dyDescent="0.2">
      <c r="A1406">
        <v>1405</v>
      </c>
      <c r="B1406" s="1">
        <v>44742.61650462963</v>
      </c>
      <c r="C1406" s="2" t="s">
        <v>3301</v>
      </c>
      <c r="D1406" s="2" t="s">
        <v>195</v>
      </c>
      <c r="E1406" s="3">
        <v>44742</v>
      </c>
      <c r="F1406" s="22">
        <v>2022</v>
      </c>
      <c r="G1406" s="2">
        <f>VLOOKUP(Revised!F1406,Mapping!$H:$I,2,FALSE)</f>
        <v>4</v>
      </c>
      <c r="H1406" s="2">
        <f>VLOOKUP(Revised!G1406,Mapping!$H:$I,2,FALSE)</f>
        <v>5</v>
      </c>
      <c r="I1406" s="2">
        <f>VLOOKUP(Revised!H1406,Mapping!$H:$I,2,FALSE)</f>
        <v>5</v>
      </c>
      <c r="J1406" s="2">
        <f>VLOOKUP(Revised!I1406,Mapping!$H:$I,2,FALSE)</f>
        <v>5</v>
      </c>
      <c r="K1406" s="2">
        <f>VLOOKUP(Revised!J1406,Mapping!$H:$I,2,FALSE)</f>
        <v>5</v>
      </c>
      <c r="L1406" s="2">
        <f>VLOOKUP(Revised!K1406,Mapping!$H:$I,2,FALSE)</f>
        <v>4</v>
      </c>
      <c r="M1406" s="2">
        <f>VLOOKUP(Revised!L1406,Mapping!$H:$I,2,FALSE)</f>
        <v>4</v>
      </c>
      <c r="N1406" s="2">
        <f>VLOOKUP(Revised!M1406,Mapping!$H:$I,2,FALSE)</f>
        <v>4</v>
      </c>
      <c r="O1406" s="2">
        <f>VLOOKUP(Revised!N1406,Mapping!$H:$I,2,FALSE)</f>
        <v>4</v>
      </c>
      <c r="P1406" s="2">
        <f>VLOOKUP(Revised!O1406,Mapping!$H:$I,2,FALSE)</f>
        <v>3</v>
      </c>
      <c r="Q1406" s="2">
        <f>VLOOKUP(Revised!P1406,Mapping!$H:$I,2,FALSE)</f>
        <v>4</v>
      </c>
      <c r="R1406" s="2">
        <f>VLOOKUP(Revised!Q1406,Mapping!$K:$L,2,FALSE)</f>
        <v>3</v>
      </c>
      <c r="S1406" s="2">
        <f>VLOOKUP(Revised!R1406,Mapping!$K:$L,2,FALSE)</f>
        <v>5</v>
      </c>
      <c r="T1406" s="2"/>
      <c r="U1406" s="2" t="s">
        <v>1652</v>
      </c>
      <c r="V1406" s="2"/>
    </row>
    <row r="1407" spans="1:22" hidden="1" x14ac:dyDescent="0.2">
      <c r="A1407">
        <v>1406</v>
      </c>
      <c r="B1407" s="1">
        <v>44742.616643518515</v>
      </c>
      <c r="C1407" s="2" t="s">
        <v>3301</v>
      </c>
      <c r="D1407" s="2" t="s">
        <v>195</v>
      </c>
      <c r="E1407" s="3">
        <v>44742</v>
      </c>
      <c r="F1407" s="22">
        <v>2022</v>
      </c>
      <c r="G1407" s="2">
        <f>VLOOKUP(Revised!F1407,Mapping!$H:$I,2,FALSE)</f>
        <v>5</v>
      </c>
      <c r="H1407" s="2">
        <f>VLOOKUP(Revised!G1407,Mapping!$H:$I,2,FALSE)</f>
        <v>5</v>
      </c>
      <c r="I1407" s="2">
        <f>VLOOKUP(Revised!H1407,Mapping!$H:$I,2,FALSE)</f>
        <v>5</v>
      </c>
      <c r="J1407" s="2">
        <f>VLOOKUP(Revised!I1407,Mapping!$H:$I,2,FALSE)</f>
        <v>5</v>
      </c>
      <c r="K1407" s="2">
        <f>VLOOKUP(Revised!J1407,Mapping!$H:$I,2,FALSE)</f>
        <v>5</v>
      </c>
      <c r="L1407" s="2">
        <f>VLOOKUP(Revised!K1407,Mapping!$H:$I,2,FALSE)</f>
        <v>5</v>
      </c>
      <c r="M1407" s="2">
        <f>VLOOKUP(Revised!L1407,Mapping!$H:$I,2,FALSE)</f>
        <v>5</v>
      </c>
      <c r="N1407" s="2">
        <f>VLOOKUP(Revised!M1407,Mapping!$H:$I,2,FALSE)</f>
        <v>5</v>
      </c>
      <c r="O1407" s="2">
        <f>VLOOKUP(Revised!N1407,Mapping!$H:$I,2,FALSE)</f>
        <v>5</v>
      </c>
      <c r="P1407" s="2">
        <f>VLOOKUP(Revised!O1407,Mapping!$H:$I,2,FALSE)</f>
        <v>5</v>
      </c>
      <c r="Q1407" s="2">
        <f>VLOOKUP(Revised!P1407,Mapping!$H:$I,2,FALSE)</f>
        <v>5</v>
      </c>
      <c r="R1407" s="2">
        <f>VLOOKUP(Revised!Q1407,Mapping!$K:$L,2,FALSE)</f>
        <v>5</v>
      </c>
      <c r="S1407" s="2">
        <f>VLOOKUP(Revised!R1407,Mapping!$K:$L,2,FALSE)</f>
        <v>5</v>
      </c>
      <c r="T1407" s="2" t="s">
        <v>1653</v>
      </c>
      <c r="U1407" s="2" t="s">
        <v>1654</v>
      </c>
      <c r="V1407" s="2"/>
    </row>
    <row r="1408" spans="1:22" hidden="1" x14ac:dyDescent="0.2">
      <c r="A1408">
        <v>1407</v>
      </c>
      <c r="B1408" s="1">
        <v>44748.611041666663</v>
      </c>
      <c r="C1408" s="2" t="s">
        <v>3301</v>
      </c>
      <c r="D1408" s="2" t="s">
        <v>3305</v>
      </c>
      <c r="E1408" s="3">
        <v>44748</v>
      </c>
      <c r="F1408" s="22">
        <v>2022</v>
      </c>
      <c r="G1408" s="2">
        <f>VLOOKUP(Revised!F1408,Mapping!$H:$I,2,FALSE)</f>
        <v>4</v>
      </c>
      <c r="H1408" s="2">
        <f>VLOOKUP(Revised!G1408,Mapping!$H:$I,2,FALSE)</f>
        <v>5</v>
      </c>
      <c r="I1408" s="2">
        <f>VLOOKUP(Revised!H1408,Mapping!$H:$I,2,FALSE)</f>
        <v>5</v>
      </c>
      <c r="J1408" s="2">
        <f>VLOOKUP(Revised!I1408,Mapping!$H:$I,2,FALSE)</f>
        <v>5</v>
      </c>
      <c r="K1408" s="2">
        <f>VLOOKUP(Revised!J1408,Mapping!$H:$I,2,FALSE)</f>
        <v>5</v>
      </c>
      <c r="L1408" s="2">
        <f>VLOOKUP(Revised!K1408,Mapping!$H:$I,2,FALSE)</f>
        <v>4</v>
      </c>
      <c r="M1408" s="2">
        <f>VLOOKUP(Revised!L1408,Mapping!$H:$I,2,FALSE)</f>
        <v>5</v>
      </c>
      <c r="N1408" s="2">
        <f>VLOOKUP(Revised!M1408,Mapping!$H:$I,2,FALSE)</f>
        <v>5</v>
      </c>
      <c r="O1408" s="2">
        <f>VLOOKUP(Revised!N1408,Mapping!$H:$I,2,FALSE)</f>
        <v>5</v>
      </c>
      <c r="P1408" s="2">
        <f>VLOOKUP(Revised!O1408,Mapping!$H:$I,2,FALSE)</f>
        <v>5</v>
      </c>
      <c r="Q1408" s="2">
        <f>VLOOKUP(Revised!P1408,Mapping!$H:$I,2,FALSE)</f>
        <v>5</v>
      </c>
      <c r="R1408" s="2">
        <f>VLOOKUP(Revised!Q1408,Mapping!$K:$L,2,FALSE)</f>
        <v>3</v>
      </c>
      <c r="S1408" s="2">
        <f>VLOOKUP(Revised!R1408,Mapping!$K:$L,2,FALSE)</f>
        <v>5</v>
      </c>
      <c r="T1408" s="2" t="s">
        <v>1708</v>
      </c>
      <c r="U1408" s="2" t="s">
        <v>1709</v>
      </c>
      <c r="V1408" s="2"/>
    </row>
    <row r="1409" spans="1:22" hidden="1" x14ac:dyDescent="0.2">
      <c r="A1409">
        <v>1408</v>
      </c>
      <c r="B1409" s="1">
        <v>44748.611261574071</v>
      </c>
      <c r="C1409" s="2" t="s">
        <v>3301</v>
      </c>
      <c r="D1409" s="2" t="s">
        <v>3305</v>
      </c>
      <c r="E1409" s="3">
        <v>44748</v>
      </c>
      <c r="F1409" s="22">
        <v>2022</v>
      </c>
      <c r="G1409" s="2">
        <f>VLOOKUP(Revised!F1409,Mapping!$H:$I,2,FALSE)</f>
        <v>5</v>
      </c>
      <c r="H1409" s="2">
        <f>VLOOKUP(Revised!G1409,Mapping!$H:$I,2,FALSE)</f>
        <v>5</v>
      </c>
      <c r="I1409" s="2">
        <f>VLOOKUP(Revised!H1409,Mapping!$H:$I,2,FALSE)</f>
        <v>5</v>
      </c>
      <c r="J1409" s="2">
        <f>VLOOKUP(Revised!I1409,Mapping!$H:$I,2,FALSE)</f>
        <v>5</v>
      </c>
      <c r="K1409" s="2">
        <f>VLOOKUP(Revised!J1409,Mapping!$H:$I,2,FALSE)</f>
        <v>5</v>
      </c>
      <c r="L1409" s="2">
        <f>VLOOKUP(Revised!K1409,Mapping!$H:$I,2,FALSE)</f>
        <v>5</v>
      </c>
      <c r="M1409" s="2">
        <f>VLOOKUP(Revised!L1409,Mapping!$H:$I,2,FALSE)</f>
        <v>5</v>
      </c>
      <c r="N1409" s="2">
        <f>VLOOKUP(Revised!M1409,Mapping!$H:$I,2,FALSE)</f>
        <v>5</v>
      </c>
      <c r="O1409" s="2">
        <f>VLOOKUP(Revised!N1409,Mapping!$H:$I,2,FALSE)</f>
        <v>5</v>
      </c>
      <c r="P1409" s="2">
        <f>VLOOKUP(Revised!O1409,Mapping!$H:$I,2,FALSE)</f>
        <v>5</v>
      </c>
      <c r="Q1409" s="2">
        <f>VLOOKUP(Revised!P1409,Mapping!$H:$I,2,FALSE)</f>
        <v>5</v>
      </c>
      <c r="R1409" s="2">
        <f>VLOOKUP(Revised!Q1409,Mapping!$K:$L,2,FALSE)</f>
        <v>5</v>
      </c>
      <c r="S1409" s="2">
        <f>VLOOKUP(Revised!R1409,Mapping!$K:$L,2,FALSE)</f>
        <v>5</v>
      </c>
      <c r="T1409" s="2" t="s">
        <v>1710</v>
      </c>
      <c r="U1409" s="2"/>
      <c r="V1409" s="2"/>
    </row>
    <row r="1410" spans="1:22" hidden="1" x14ac:dyDescent="0.2">
      <c r="A1410">
        <v>1409</v>
      </c>
      <c r="B1410" s="1">
        <v>44748.61146990741</v>
      </c>
      <c r="C1410" s="2" t="s">
        <v>3301</v>
      </c>
      <c r="D1410" s="2" t="s">
        <v>3305</v>
      </c>
      <c r="E1410" s="3">
        <v>44748</v>
      </c>
      <c r="F1410" s="22">
        <v>2022</v>
      </c>
      <c r="G1410" s="2">
        <f>VLOOKUP(Revised!F1410,Mapping!$H:$I,2,FALSE)</f>
        <v>4</v>
      </c>
      <c r="H1410" s="2">
        <f>VLOOKUP(Revised!G1410,Mapping!$H:$I,2,FALSE)</f>
        <v>4</v>
      </c>
      <c r="I1410" s="2">
        <f>VLOOKUP(Revised!H1410,Mapping!$H:$I,2,FALSE)</f>
        <v>5</v>
      </c>
      <c r="J1410" s="2">
        <f>VLOOKUP(Revised!I1410,Mapping!$H:$I,2,FALSE)</f>
        <v>5</v>
      </c>
      <c r="K1410" s="2">
        <f>VLOOKUP(Revised!J1410,Mapping!$H:$I,2,FALSE)</f>
        <v>5</v>
      </c>
      <c r="L1410" s="2">
        <f>VLOOKUP(Revised!K1410,Mapping!$H:$I,2,FALSE)</f>
        <v>5</v>
      </c>
      <c r="M1410" s="2">
        <f>VLOOKUP(Revised!L1410,Mapping!$H:$I,2,FALSE)</f>
        <v>5</v>
      </c>
      <c r="N1410" s="2">
        <f>VLOOKUP(Revised!M1410,Mapping!$H:$I,2,FALSE)</f>
        <v>5</v>
      </c>
      <c r="O1410" s="2">
        <f>VLOOKUP(Revised!N1410,Mapping!$H:$I,2,FALSE)</f>
        <v>5</v>
      </c>
      <c r="P1410" s="2">
        <f>VLOOKUP(Revised!O1410,Mapping!$H:$I,2,FALSE)</f>
        <v>5</v>
      </c>
      <c r="Q1410" s="2">
        <f>VLOOKUP(Revised!P1410,Mapping!$H:$I,2,FALSE)</f>
        <v>4</v>
      </c>
      <c r="R1410" s="2">
        <f>VLOOKUP(Revised!Q1410,Mapping!$K:$L,2,FALSE)</f>
        <v>5</v>
      </c>
      <c r="S1410" s="2">
        <f>VLOOKUP(Revised!R1410,Mapping!$K:$L,2,FALSE)</f>
        <v>5</v>
      </c>
      <c r="T1410" s="2" t="s">
        <v>1711</v>
      </c>
      <c r="U1410" s="2"/>
      <c r="V1410" s="2"/>
    </row>
    <row r="1411" spans="1:22" hidden="1" x14ac:dyDescent="0.2">
      <c r="A1411">
        <v>1410</v>
      </c>
      <c r="B1411" s="1">
        <v>44748.611678240741</v>
      </c>
      <c r="C1411" s="2" t="s">
        <v>3301</v>
      </c>
      <c r="D1411" s="2" t="s">
        <v>3305</v>
      </c>
      <c r="E1411" s="3">
        <v>44748</v>
      </c>
      <c r="F1411" s="22">
        <v>2022</v>
      </c>
      <c r="G1411" s="2">
        <f>VLOOKUP(Revised!F1411,Mapping!$H:$I,2,FALSE)</f>
        <v>5</v>
      </c>
      <c r="H1411" s="2">
        <f>VLOOKUP(Revised!G1411,Mapping!$H:$I,2,FALSE)</f>
        <v>5</v>
      </c>
      <c r="I1411" s="2">
        <f>VLOOKUP(Revised!H1411,Mapping!$H:$I,2,FALSE)</f>
        <v>5</v>
      </c>
      <c r="J1411" s="2">
        <f>VLOOKUP(Revised!I1411,Mapping!$H:$I,2,FALSE)</f>
        <v>5</v>
      </c>
      <c r="K1411" s="2">
        <f>VLOOKUP(Revised!J1411,Mapping!$H:$I,2,FALSE)</f>
        <v>5</v>
      </c>
      <c r="L1411" s="2">
        <f>VLOOKUP(Revised!K1411,Mapping!$H:$I,2,FALSE)</f>
        <v>5</v>
      </c>
      <c r="M1411" s="2">
        <f>VLOOKUP(Revised!L1411,Mapping!$H:$I,2,FALSE)</f>
        <v>5</v>
      </c>
      <c r="N1411" s="2">
        <f>VLOOKUP(Revised!M1411,Mapping!$H:$I,2,FALSE)</f>
        <v>5</v>
      </c>
      <c r="O1411" s="2">
        <f>VLOOKUP(Revised!N1411,Mapping!$H:$I,2,FALSE)</f>
        <v>5</v>
      </c>
      <c r="P1411" s="2">
        <f>VLOOKUP(Revised!O1411,Mapping!$H:$I,2,FALSE)</f>
        <v>4</v>
      </c>
      <c r="Q1411" s="2">
        <f>VLOOKUP(Revised!P1411,Mapping!$H:$I,2,FALSE)</f>
        <v>5</v>
      </c>
      <c r="R1411" s="2">
        <f>VLOOKUP(Revised!Q1411,Mapping!$K:$L,2,FALSE)</f>
        <v>5</v>
      </c>
      <c r="S1411" s="2">
        <f>VLOOKUP(Revised!R1411,Mapping!$K:$L,2,FALSE)</f>
        <v>5</v>
      </c>
      <c r="T1411" s="2" t="s">
        <v>1712</v>
      </c>
      <c r="U1411" s="2"/>
      <c r="V1411" s="2"/>
    </row>
    <row r="1412" spans="1:22" hidden="1" x14ac:dyDescent="0.2">
      <c r="A1412">
        <v>1411</v>
      </c>
      <c r="B1412" s="1">
        <v>44748.611770833333</v>
      </c>
      <c r="C1412" s="2" t="s">
        <v>3301</v>
      </c>
      <c r="D1412" s="2" t="s">
        <v>3305</v>
      </c>
      <c r="E1412" s="3">
        <v>44748</v>
      </c>
      <c r="F1412" s="22">
        <v>2022</v>
      </c>
      <c r="G1412" s="2">
        <f>VLOOKUP(Revised!F1412,Mapping!$H:$I,2,FALSE)</f>
        <v>5</v>
      </c>
      <c r="H1412" s="2">
        <f>VLOOKUP(Revised!G1412,Mapping!$H:$I,2,FALSE)</f>
        <v>5</v>
      </c>
      <c r="I1412" s="2">
        <f>VLOOKUP(Revised!H1412,Mapping!$H:$I,2,FALSE)</f>
        <v>5</v>
      </c>
      <c r="J1412" s="2">
        <f>VLOOKUP(Revised!I1412,Mapping!$H:$I,2,FALSE)</f>
        <v>5</v>
      </c>
      <c r="K1412" s="2">
        <f>VLOOKUP(Revised!J1412,Mapping!$H:$I,2,FALSE)</f>
        <v>5</v>
      </c>
      <c r="L1412" s="2">
        <f>VLOOKUP(Revised!K1412,Mapping!$H:$I,2,FALSE)</f>
        <v>5</v>
      </c>
      <c r="M1412" s="2">
        <f>VLOOKUP(Revised!L1412,Mapping!$H:$I,2,FALSE)</f>
        <v>5</v>
      </c>
      <c r="N1412" s="2">
        <f>VLOOKUP(Revised!M1412,Mapping!$H:$I,2,FALSE)</f>
        <v>5</v>
      </c>
      <c r="O1412" s="2">
        <f>VLOOKUP(Revised!N1412,Mapping!$H:$I,2,FALSE)</f>
        <v>5</v>
      </c>
      <c r="P1412" s="2">
        <f>VLOOKUP(Revised!O1412,Mapping!$H:$I,2,FALSE)</f>
        <v>5</v>
      </c>
      <c r="Q1412" s="2">
        <f>VLOOKUP(Revised!P1412,Mapping!$H:$I,2,FALSE)</f>
        <v>5</v>
      </c>
      <c r="R1412" s="2">
        <f>VLOOKUP(Revised!Q1412,Mapping!$K:$L,2,FALSE)</f>
        <v>5</v>
      </c>
      <c r="S1412" s="2">
        <f>VLOOKUP(Revised!R1412,Mapping!$K:$L,2,FALSE)</f>
        <v>5</v>
      </c>
      <c r="T1412" s="2" t="s">
        <v>1713</v>
      </c>
      <c r="U1412" s="2" t="s">
        <v>1714</v>
      </c>
      <c r="V1412" s="2"/>
    </row>
    <row r="1413" spans="1:22" hidden="1" x14ac:dyDescent="0.2">
      <c r="A1413">
        <v>1412</v>
      </c>
      <c r="B1413" s="1">
        <v>44748.611793981479</v>
      </c>
      <c r="C1413" s="2" t="s">
        <v>3301</v>
      </c>
      <c r="D1413" s="2" t="s">
        <v>3305</v>
      </c>
      <c r="E1413" s="3">
        <v>44748</v>
      </c>
      <c r="F1413" s="22">
        <v>2022</v>
      </c>
      <c r="G1413" s="2">
        <f>VLOOKUP(Revised!F1413,Mapping!$H:$I,2,FALSE)</f>
        <v>5</v>
      </c>
      <c r="H1413" s="2">
        <f>VLOOKUP(Revised!G1413,Mapping!$H:$I,2,FALSE)</f>
        <v>5</v>
      </c>
      <c r="I1413" s="2">
        <f>VLOOKUP(Revised!H1413,Mapping!$H:$I,2,FALSE)</f>
        <v>5</v>
      </c>
      <c r="J1413" s="2">
        <f>VLOOKUP(Revised!I1413,Mapping!$H:$I,2,FALSE)</f>
        <v>5</v>
      </c>
      <c r="K1413" s="2">
        <f>VLOOKUP(Revised!J1413,Mapping!$H:$I,2,FALSE)</f>
        <v>5</v>
      </c>
      <c r="L1413" s="2">
        <f>VLOOKUP(Revised!K1413,Mapping!$H:$I,2,FALSE)</f>
        <v>5</v>
      </c>
      <c r="M1413" s="2">
        <f>VLOOKUP(Revised!L1413,Mapping!$H:$I,2,FALSE)</f>
        <v>5</v>
      </c>
      <c r="N1413" s="2">
        <f>VLOOKUP(Revised!M1413,Mapping!$H:$I,2,FALSE)</f>
        <v>4</v>
      </c>
      <c r="O1413" s="2">
        <f>VLOOKUP(Revised!N1413,Mapping!$H:$I,2,FALSE)</f>
        <v>4</v>
      </c>
      <c r="P1413" s="2">
        <f>VLOOKUP(Revised!O1413,Mapping!$H:$I,2,FALSE)</f>
        <v>4</v>
      </c>
      <c r="Q1413" s="2">
        <f>VLOOKUP(Revised!P1413,Mapping!$H:$I,2,FALSE)</f>
        <v>5</v>
      </c>
      <c r="R1413" s="2">
        <f>VLOOKUP(Revised!Q1413,Mapping!$K:$L,2,FALSE)</f>
        <v>5</v>
      </c>
      <c r="S1413" s="2">
        <f>VLOOKUP(Revised!R1413,Mapping!$K:$L,2,FALSE)</f>
        <v>5</v>
      </c>
      <c r="T1413" s="2" t="s">
        <v>1715</v>
      </c>
      <c r="U1413" s="2" t="s">
        <v>1716</v>
      </c>
      <c r="V1413" s="2"/>
    </row>
    <row r="1414" spans="1:22" hidden="1" x14ac:dyDescent="0.2">
      <c r="A1414">
        <v>1413</v>
      </c>
      <c r="B1414" s="1">
        <v>44748.611921296295</v>
      </c>
      <c r="C1414" s="2" t="s">
        <v>3301</v>
      </c>
      <c r="D1414" s="2" t="s">
        <v>3305</v>
      </c>
      <c r="E1414" s="3">
        <v>44748</v>
      </c>
      <c r="F1414" s="22">
        <v>2022</v>
      </c>
      <c r="G1414" s="2">
        <f>VLOOKUP(Revised!F1414,Mapping!$H:$I,2,FALSE)</f>
        <v>5</v>
      </c>
      <c r="H1414" s="2">
        <f>VLOOKUP(Revised!G1414,Mapping!$H:$I,2,FALSE)</f>
        <v>5</v>
      </c>
      <c r="I1414" s="2">
        <f>VLOOKUP(Revised!H1414,Mapping!$H:$I,2,FALSE)</f>
        <v>5</v>
      </c>
      <c r="J1414" s="2">
        <f>VLOOKUP(Revised!I1414,Mapping!$H:$I,2,FALSE)</f>
        <v>5</v>
      </c>
      <c r="K1414" s="2">
        <f>VLOOKUP(Revised!J1414,Mapping!$H:$I,2,FALSE)</f>
        <v>5</v>
      </c>
      <c r="L1414" s="2">
        <f>VLOOKUP(Revised!K1414,Mapping!$H:$I,2,FALSE)</f>
        <v>5</v>
      </c>
      <c r="M1414" s="2">
        <f>VLOOKUP(Revised!L1414,Mapping!$H:$I,2,FALSE)</f>
        <v>5</v>
      </c>
      <c r="N1414" s="2">
        <f>VLOOKUP(Revised!M1414,Mapping!$H:$I,2,FALSE)</f>
        <v>5</v>
      </c>
      <c r="O1414" s="2">
        <f>VLOOKUP(Revised!N1414,Mapping!$H:$I,2,FALSE)</f>
        <v>5</v>
      </c>
      <c r="P1414" s="2">
        <f>VLOOKUP(Revised!O1414,Mapping!$H:$I,2,FALSE)</f>
        <v>5</v>
      </c>
      <c r="Q1414" s="2">
        <f>VLOOKUP(Revised!P1414,Mapping!$H:$I,2,FALSE)</f>
        <v>5</v>
      </c>
      <c r="R1414" s="2">
        <f>VLOOKUP(Revised!Q1414,Mapping!$K:$L,2,FALSE)</f>
        <v>3</v>
      </c>
      <c r="S1414" s="2">
        <f>VLOOKUP(Revised!R1414,Mapping!$K:$L,2,FALSE)</f>
        <v>3</v>
      </c>
      <c r="T1414" s="2" t="s">
        <v>1718</v>
      </c>
      <c r="U1414" s="2" t="s">
        <v>1719</v>
      </c>
      <c r="V1414" s="2"/>
    </row>
    <row r="1415" spans="1:22" hidden="1" x14ac:dyDescent="0.2">
      <c r="A1415">
        <v>1414</v>
      </c>
      <c r="B1415" s="1">
        <v>44748.611956018518</v>
      </c>
      <c r="C1415" s="2" t="s">
        <v>3301</v>
      </c>
      <c r="D1415" s="2" t="s">
        <v>3305</v>
      </c>
      <c r="E1415" s="3">
        <v>44719</v>
      </c>
      <c r="F1415" s="22">
        <v>2022</v>
      </c>
      <c r="G1415" s="2">
        <f>VLOOKUP(Revised!F1415,Mapping!$H:$I,2,FALSE)</f>
        <v>5</v>
      </c>
      <c r="H1415" s="2">
        <f>VLOOKUP(Revised!G1415,Mapping!$H:$I,2,FALSE)</f>
        <v>5</v>
      </c>
      <c r="I1415" s="2">
        <f>VLOOKUP(Revised!H1415,Mapping!$H:$I,2,FALSE)</f>
        <v>5</v>
      </c>
      <c r="J1415" s="2">
        <f>VLOOKUP(Revised!I1415,Mapping!$H:$I,2,FALSE)</f>
        <v>5</v>
      </c>
      <c r="K1415" s="2">
        <f>VLOOKUP(Revised!J1415,Mapping!$H:$I,2,FALSE)</f>
        <v>4</v>
      </c>
      <c r="L1415" s="2">
        <f>VLOOKUP(Revised!K1415,Mapping!$H:$I,2,FALSE)</f>
        <v>5</v>
      </c>
      <c r="M1415" s="2">
        <f>VLOOKUP(Revised!L1415,Mapping!$H:$I,2,FALSE)</f>
        <v>5</v>
      </c>
      <c r="N1415" s="2">
        <f>VLOOKUP(Revised!M1415,Mapping!$H:$I,2,FALSE)</f>
        <v>5</v>
      </c>
      <c r="O1415" s="2">
        <f>VLOOKUP(Revised!N1415,Mapping!$H:$I,2,FALSE)</f>
        <v>5</v>
      </c>
      <c r="P1415" s="2">
        <f>VLOOKUP(Revised!O1415,Mapping!$H:$I,2,FALSE)</f>
        <v>4</v>
      </c>
      <c r="Q1415" s="2">
        <f>VLOOKUP(Revised!P1415,Mapping!$H:$I,2,FALSE)</f>
        <v>5</v>
      </c>
      <c r="R1415" s="2">
        <f>VLOOKUP(Revised!Q1415,Mapping!$K:$L,2,FALSE)</f>
        <v>5</v>
      </c>
      <c r="S1415" s="2">
        <f>VLOOKUP(Revised!R1415,Mapping!$K:$L,2,FALSE)</f>
        <v>5</v>
      </c>
      <c r="T1415" s="2" t="s">
        <v>1720</v>
      </c>
      <c r="U1415" s="2"/>
      <c r="V1415" s="2"/>
    </row>
    <row r="1416" spans="1:22" hidden="1" x14ac:dyDescent="0.2">
      <c r="A1416">
        <v>1415</v>
      </c>
      <c r="B1416" s="1">
        <v>44748.612256944441</v>
      </c>
      <c r="C1416" s="2" t="s">
        <v>3301</v>
      </c>
      <c r="D1416" s="2" t="s">
        <v>3305</v>
      </c>
      <c r="E1416" s="3">
        <v>44748</v>
      </c>
      <c r="F1416" s="22">
        <v>2022</v>
      </c>
      <c r="G1416" s="2">
        <f>VLOOKUP(Revised!F1416,Mapping!$H:$I,2,FALSE)</f>
        <v>4</v>
      </c>
      <c r="H1416" s="2">
        <f>VLOOKUP(Revised!G1416,Mapping!$H:$I,2,FALSE)</f>
        <v>4</v>
      </c>
      <c r="I1416" s="2">
        <f>VLOOKUP(Revised!H1416,Mapping!$H:$I,2,FALSE)</f>
        <v>4</v>
      </c>
      <c r="J1416" s="2">
        <f>VLOOKUP(Revised!I1416,Mapping!$H:$I,2,FALSE)</f>
        <v>4</v>
      </c>
      <c r="K1416" s="2">
        <f>VLOOKUP(Revised!J1416,Mapping!$H:$I,2,FALSE)</f>
        <v>4</v>
      </c>
      <c r="L1416" s="2">
        <f>VLOOKUP(Revised!K1416,Mapping!$H:$I,2,FALSE)</f>
        <v>4</v>
      </c>
      <c r="M1416" s="2">
        <f>VLOOKUP(Revised!L1416,Mapping!$H:$I,2,FALSE)</f>
        <v>4</v>
      </c>
      <c r="N1416" s="2">
        <f>VLOOKUP(Revised!M1416,Mapping!$H:$I,2,FALSE)</f>
        <v>3</v>
      </c>
      <c r="O1416" s="2">
        <f>VLOOKUP(Revised!N1416,Mapping!$H:$I,2,FALSE)</f>
        <v>4</v>
      </c>
      <c r="P1416" s="2">
        <f>VLOOKUP(Revised!O1416,Mapping!$H:$I,2,FALSE)</f>
        <v>4</v>
      </c>
      <c r="Q1416" s="2">
        <f>VLOOKUP(Revised!P1416,Mapping!$H:$I,2,FALSE)</f>
        <v>4</v>
      </c>
      <c r="R1416" s="2">
        <f>VLOOKUP(Revised!Q1416,Mapping!$K:$L,2,FALSE)</f>
        <v>3</v>
      </c>
      <c r="S1416" s="2">
        <f>VLOOKUP(Revised!R1416,Mapping!$K:$L,2,FALSE)</f>
        <v>3</v>
      </c>
      <c r="T1416" s="2" t="s">
        <v>1721</v>
      </c>
      <c r="U1416" s="2"/>
      <c r="V1416" s="2"/>
    </row>
    <row r="1417" spans="1:22" hidden="1" x14ac:dyDescent="0.2">
      <c r="A1417">
        <v>1416</v>
      </c>
      <c r="B1417" s="1">
        <v>44748.612685185188</v>
      </c>
      <c r="C1417" s="2" t="s">
        <v>3301</v>
      </c>
      <c r="D1417" s="2" t="s">
        <v>3305</v>
      </c>
      <c r="E1417" s="3">
        <v>44748</v>
      </c>
      <c r="F1417" s="22">
        <v>2022</v>
      </c>
      <c r="G1417" s="2">
        <f>VLOOKUP(Revised!F1417,Mapping!$H:$I,2,FALSE)</f>
        <v>5</v>
      </c>
      <c r="H1417" s="2">
        <f>VLOOKUP(Revised!G1417,Mapping!$H:$I,2,FALSE)</f>
        <v>5</v>
      </c>
      <c r="I1417" s="2">
        <f>VLOOKUP(Revised!H1417,Mapping!$H:$I,2,FALSE)</f>
        <v>5</v>
      </c>
      <c r="J1417" s="2">
        <f>VLOOKUP(Revised!I1417,Mapping!$H:$I,2,FALSE)</f>
        <v>5</v>
      </c>
      <c r="K1417" s="2">
        <f>VLOOKUP(Revised!J1417,Mapping!$H:$I,2,FALSE)</f>
        <v>5</v>
      </c>
      <c r="L1417" s="2">
        <f>VLOOKUP(Revised!K1417,Mapping!$H:$I,2,FALSE)</f>
        <v>5</v>
      </c>
      <c r="M1417" s="2">
        <f>VLOOKUP(Revised!L1417,Mapping!$H:$I,2,FALSE)</f>
        <v>5</v>
      </c>
      <c r="N1417" s="2">
        <f>VLOOKUP(Revised!M1417,Mapping!$H:$I,2,FALSE)</f>
        <v>4</v>
      </c>
      <c r="O1417" s="2">
        <f>VLOOKUP(Revised!N1417,Mapping!$H:$I,2,FALSE)</f>
        <v>4</v>
      </c>
      <c r="P1417" s="2">
        <f>VLOOKUP(Revised!O1417,Mapping!$H:$I,2,FALSE)</f>
        <v>5</v>
      </c>
      <c r="Q1417" s="2">
        <f>VLOOKUP(Revised!P1417,Mapping!$H:$I,2,FALSE)</f>
        <v>5</v>
      </c>
      <c r="R1417" s="2">
        <f>VLOOKUP(Revised!Q1417,Mapping!$K:$L,2,FALSE)</f>
        <v>3</v>
      </c>
      <c r="S1417" s="2">
        <f>VLOOKUP(Revised!R1417,Mapping!$K:$L,2,FALSE)</f>
        <v>5</v>
      </c>
      <c r="T1417" s="2" t="s">
        <v>1722</v>
      </c>
      <c r="U1417" s="2" t="s">
        <v>1723</v>
      </c>
      <c r="V1417" s="2"/>
    </row>
    <row r="1418" spans="1:22" hidden="1" x14ac:dyDescent="0.2">
      <c r="A1418">
        <v>1417</v>
      </c>
      <c r="B1418" s="1">
        <v>44748.612881944442</v>
      </c>
      <c r="C1418" s="2" t="s">
        <v>3301</v>
      </c>
      <c r="D1418" s="2" t="s">
        <v>3305</v>
      </c>
      <c r="E1418" s="3">
        <v>44748</v>
      </c>
      <c r="F1418" s="22">
        <v>2022</v>
      </c>
      <c r="G1418" s="2">
        <f>VLOOKUP(Revised!F1418,Mapping!$H:$I,2,FALSE)</f>
        <v>5</v>
      </c>
      <c r="H1418" s="2">
        <f>VLOOKUP(Revised!G1418,Mapping!$H:$I,2,FALSE)</f>
        <v>5</v>
      </c>
      <c r="I1418" s="2">
        <f>VLOOKUP(Revised!H1418,Mapping!$H:$I,2,FALSE)</f>
        <v>5</v>
      </c>
      <c r="J1418" s="2">
        <f>VLOOKUP(Revised!I1418,Mapping!$H:$I,2,FALSE)</f>
        <v>5</v>
      </c>
      <c r="K1418" s="2">
        <f>VLOOKUP(Revised!J1418,Mapping!$H:$I,2,FALSE)</f>
        <v>5</v>
      </c>
      <c r="L1418" s="2">
        <f>VLOOKUP(Revised!K1418,Mapping!$H:$I,2,FALSE)</f>
        <v>5</v>
      </c>
      <c r="M1418" s="2">
        <f>VLOOKUP(Revised!L1418,Mapping!$H:$I,2,FALSE)</f>
        <v>5</v>
      </c>
      <c r="N1418" s="2">
        <f>VLOOKUP(Revised!M1418,Mapping!$H:$I,2,FALSE)</f>
        <v>5</v>
      </c>
      <c r="O1418" s="2">
        <f>VLOOKUP(Revised!N1418,Mapping!$H:$I,2,FALSE)</f>
        <v>5</v>
      </c>
      <c r="P1418" s="2">
        <f>VLOOKUP(Revised!O1418,Mapping!$H:$I,2,FALSE)</f>
        <v>4</v>
      </c>
      <c r="Q1418" s="2">
        <f>VLOOKUP(Revised!P1418,Mapping!$H:$I,2,FALSE)</f>
        <v>5</v>
      </c>
      <c r="R1418" s="2">
        <f>VLOOKUP(Revised!Q1418,Mapping!$K:$L,2,FALSE)</f>
        <v>5</v>
      </c>
      <c r="S1418" s="2">
        <f>VLOOKUP(Revised!R1418,Mapping!$K:$L,2,FALSE)</f>
        <v>5</v>
      </c>
      <c r="T1418" s="2" t="s">
        <v>1724</v>
      </c>
      <c r="U1418" s="2" t="s">
        <v>3365</v>
      </c>
      <c r="V1418" s="2"/>
    </row>
    <row r="1419" spans="1:22" hidden="1" x14ac:dyDescent="0.2">
      <c r="A1419">
        <v>1418</v>
      </c>
      <c r="B1419" s="1">
        <v>44748.614490740743</v>
      </c>
      <c r="C1419" s="2" t="s">
        <v>3301</v>
      </c>
      <c r="D1419" s="2" t="s">
        <v>3305</v>
      </c>
      <c r="E1419" s="3">
        <v>44748</v>
      </c>
      <c r="F1419" s="22">
        <v>2022</v>
      </c>
      <c r="G1419" s="2">
        <f>VLOOKUP(Revised!F1419,Mapping!$H:$I,2,FALSE)</f>
        <v>5</v>
      </c>
      <c r="H1419" s="2">
        <f>VLOOKUP(Revised!G1419,Mapping!$H:$I,2,FALSE)</f>
        <v>5</v>
      </c>
      <c r="I1419" s="2">
        <f>VLOOKUP(Revised!H1419,Mapping!$H:$I,2,FALSE)</f>
        <v>5</v>
      </c>
      <c r="J1419" s="2">
        <f>VLOOKUP(Revised!I1419,Mapping!$H:$I,2,FALSE)</f>
        <v>5</v>
      </c>
      <c r="K1419" s="2">
        <f>VLOOKUP(Revised!J1419,Mapping!$H:$I,2,FALSE)</f>
        <v>5</v>
      </c>
      <c r="L1419" s="2">
        <f>VLOOKUP(Revised!K1419,Mapping!$H:$I,2,FALSE)</f>
        <v>5</v>
      </c>
      <c r="M1419" s="2">
        <f>VLOOKUP(Revised!L1419,Mapping!$H:$I,2,FALSE)</f>
        <v>5</v>
      </c>
      <c r="N1419" s="2">
        <f>VLOOKUP(Revised!M1419,Mapping!$H:$I,2,FALSE)</f>
        <v>5</v>
      </c>
      <c r="O1419" s="2">
        <f>VLOOKUP(Revised!N1419,Mapping!$H:$I,2,FALSE)</f>
        <v>5</v>
      </c>
      <c r="P1419" s="2">
        <f>VLOOKUP(Revised!O1419,Mapping!$H:$I,2,FALSE)</f>
        <v>5</v>
      </c>
      <c r="Q1419" s="2">
        <f>VLOOKUP(Revised!P1419,Mapping!$H:$I,2,FALSE)</f>
        <v>5</v>
      </c>
      <c r="R1419" s="2">
        <f>VLOOKUP(Revised!Q1419,Mapping!$K:$L,2,FALSE)</f>
        <v>5</v>
      </c>
      <c r="S1419" s="2">
        <f>VLOOKUP(Revised!R1419,Mapping!$K:$L,2,FALSE)</f>
        <v>5</v>
      </c>
      <c r="T1419" s="2" t="s">
        <v>1726</v>
      </c>
      <c r="U1419" s="2" t="s">
        <v>1727</v>
      </c>
      <c r="V1419" s="2"/>
    </row>
    <row r="1420" spans="1:22" hidden="1" x14ac:dyDescent="0.2">
      <c r="A1420">
        <v>1419</v>
      </c>
      <c r="B1420" s="1">
        <v>44748.676192129627</v>
      </c>
      <c r="C1420" s="2" t="s">
        <v>3301</v>
      </c>
      <c r="D1420" s="2" t="s">
        <v>3305</v>
      </c>
      <c r="E1420" s="3">
        <v>44750</v>
      </c>
      <c r="F1420" s="22">
        <v>2022</v>
      </c>
      <c r="G1420" s="2">
        <f>VLOOKUP(Revised!F1420,Mapping!$H:$I,2,FALSE)</f>
        <v>5</v>
      </c>
      <c r="H1420" s="2">
        <f>VLOOKUP(Revised!G1420,Mapping!$H:$I,2,FALSE)</f>
        <v>5</v>
      </c>
      <c r="I1420" s="2">
        <f>VLOOKUP(Revised!H1420,Mapping!$H:$I,2,FALSE)</f>
        <v>5</v>
      </c>
      <c r="J1420" s="2">
        <f>VLOOKUP(Revised!I1420,Mapping!$H:$I,2,FALSE)</f>
        <v>5</v>
      </c>
      <c r="K1420" s="2">
        <f>VLOOKUP(Revised!J1420,Mapping!$H:$I,2,FALSE)</f>
        <v>5</v>
      </c>
      <c r="L1420" s="2">
        <f>VLOOKUP(Revised!K1420,Mapping!$H:$I,2,FALSE)</f>
        <v>5</v>
      </c>
      <c r="M1420" s="2">
        <f>VLOOKUP(Revised!L1420,Mapping!$H:$I,2,FALSE)</f>
        <v>5</v>
      </c>
      <c r="N1420" s="2">
        <f>VLOOKUP(Revised!M1420,Mapping!$H:$I,2,FALSE)</f>
        <v>5</v>
      </c>
      <c r="O1420" s="2">
        <f>VLOOKUP(Revised!N1420,Mapping!$H:$I,2,FALSE)</f>
        <v>5</v>
      </c>
      <c r="P1420" s="2">
        <f>VLOOKUP(Revised!O1420,Mapping!$H:$I,2,FALSE)</f>
        <v>5</v>
      </c>
      <c r="Q1420" s="2">
        <f>VLOOKUP(Revised!P1420,Mapping!$H:$I,2,FALSE)</f>
        <v>5</v>
      </c>
      <c r="R1420" s="2">
        <f>VLOOKUP(Revised!Q1420,Mapping!$K:$L,2,FALSE)</f>
        <v>5</v>
      </c>
      <c r="S1420" s="2">
        <f>VLOOKUP(Revised!R1420,Mapping!$K:$L,2,FALSE)</f>
        <v>5</v>
      </c>
      <c r="T1420" s="2" t="s">
        <v>1728</v>
      </c>
      <c r="U1420" s="2" t="s">
        <v>1729</v>
      </c>
      <c r="V1420" s="2"/>
    </row>
    <row r="1421" spans="1:22" hidden="1" x14ac:dyDescent="0.2">
      <c r="A1421">
        <v>1420</v>
      </c>
      <c r="B1421" s="1">
        <v>44750.603946759256</v>
      </c>
      <c r="C1421" s="2" t="s">
        <v>3301</v>
      </c>
      <c r="D1421" s="2" t="s">
        <v>3305</v>
      </c>
      <c r="E1421" s="3">
        <v>44750</v>
      </c>
      <c r="F1421" s="22">
        <v>2022</v>
      </c>
      <c r="G1421" s="2">
        <f>VLOOKUP(Revised!F1421,Mapping!$H:$I,2,FALSE)</f>
        <v>5</v>
      </c>
      <c r="H1421" s="2">
        <f>VLOOKUP(Revised!G1421,Mapping!$H:$I,2,FALSE)</f>
        <v>5</v>
      </c>
      <c r="I1421" s="2">
        <f>VLOOKUP(Revised!H1421,Mapping!$H:$I,2,FALSE)</f>
        <v>5</v>
      </c>
      <c r="J1421" s="2">
        <f>VLOOKUP(Revised!I1421,Mapping!$H:$I,2,FALSE)</f>
        <v>5</v>
      </c>
      <c r="K1421" s="2">
        <f>VLOOKUP(Revised!J1421,Mapping!$H:$I,2,FALSE)</f>
        <v>4</v>
      </c>
      <c r="L1421" s="2">
        <f>VLOOKUP(Revised!K1421,Mapping!$H:$I,2,FALSE)</f>
        <v>4</v>
      </c>
      <c r="M1421" s="2">
        <f>VLOOKUP(Revised!L1421,Mapping!$H:$I,2,FALSE)</f>
        <v>5</v>
      </c>
      <c r="N1421" s="2">
        <f>VLOOKUP(Revised!M1421,Mapping!$H:$I,2,FALSE)</f>
        <v>5</v>
      </c>
      <c r="O1421" s="2">
        <f>VLOOKUP(Revised!N1421,Mapping!$H:$I,2,FALSE)</f>
        <v>5</v>
      </c>
      <c r="P1421" s="2">
        <f>VLOOKUP(Revised!O1421,Mapping!$H:$I,2,FALSE)</f>
        <v>4</v>
      </c>
      <c r="Q1421" s="2">
        <f>VLOOKUP(Revised!P1421,Mapping!$H:$I,2,FALSE)</f>
        <v>5</v>
      </c>
      <c r="R1421" s="2">
        <f>VLOOKUP(Revised!Q1421,Mapping!$K:$L,2,FALSE)</f>
        <v>3</v>
      </c>
      <c r="S1421" s="2">
        <f>VLOOKUP(Revised!R1421,Mapping!$K:$L,2,FALSE)</f>
        <v>3</v>
      </c>
      <c r="T1421" s="2"/>
      <c r="U1421" s="2"/>
      <c r="V1421" s="2"/>
    </row>
    <row r="1422" spans="1:22" hidden="1" x14ac:dyDescent="0.2">
      <c r="A1422">
        <v>1421</v>
      </c>
      <c r="B1422" s="1">
        <v>44750.604537037034</v>
      </c>
      <c r="C1422" s="2" t="s">
        <v>3301</v>
      </c>
      <c r="D1422" s="2" t="s">
        <v>3305</v>
      </c>
      <c r="E1422" s="3">
        <v>44750</v>
      </c>
      <c r="F1422" s="22">
        <v>2022</v>
      </c>
      <c r="G1422" s="2">
        <f>VLOOKUP(Revised!F1422,Mapping!$H:$I,2,FALSE)</f>
        <v>4</v>
      </c>
      <c r="H1422" s="2">
        <f>VLOOKUP(Revised!G1422,Mapping!$H:$I,2,FALSE)</f>
        <v>4</v>
      </c>
      <c r="I1422" s="2">
        <f>VLOOKUP(Revised!H1422,Mapping!$H:$I,2,FALSE)</f>
        <v>4</v>
      </c>
      <c r="J1422" s="2">
        <f>VLOOKUP(Revised!I1422,Mapping!$H:$I,2,FALSE)</f>
        <v>4</v>
      </c>
      <c r="K1422" s="2">
        <f>VLOOKUP(Revised!J1422,Mapping!$H:$I,2,FALSE)</f>
        <v>4</v>
      </c>
      <c r="L1422" s="2">
        <f>VLOOKUP(Revised!K1422,Mapping!$H:$I,2,FALSE)</f>
        <v>4</v>
      </c>
      <c r="M1422" s="2">
        <f>VLOOKUP(Revised!L1422,Mapping!$H:$I,2,FALSE)</f>
        <v>4</v>
      </c>
      <c r="N1422" s="2">
        <f>VLOOKUP(Revised!M1422,Mapping!$H:$I,2,FALSE)</f>
        <v>4</v>
      </c>
      <c r="O1422" s="2">
        <f>VLOOKUP(Revised!N1422,Mapping!$H:$I,2,FALSE)</f>
        <v>4</v>
      </c>
      <c r="P1422" s="2">
        <f>VLOOKUP(Revised!O1422,Mapping!$H:$I,2,FALSE)</f>
        <v>4</v>
      </c>
      <c r="Q1422" s="2">
        <f>VLOOKUP(Revised!P1422,Mapping!$H:$I,2,FALSE)</f>
        <v>4</v>
      </c>
      <c r="R1422" s="2">
        <f>VLOOKUP(Revised!Q1422,Mapping!$K:$L,2,FALSE)</f>
        <v>3</v>
      </c>
      <c r="S1422" s="2">
        <f>VLOOKUP(Revised!R1422,Mapping!$K:$L,2,FALSE)</f>
        <v>5</v>
      </c>
      <c r="T1422" s="2" t="s">
        <v>1753</v>
      </c>
      <c r="U1422" s="2"/>
      <c r="V1422" s="2"/>
    </row>
    <row r="1423" spans="1:22" hidden="1" x14ac:dyDescent="0.2">
      <c r="A1423">
        <v>1422</v>
      </c>
      <c r="B1423" s="1">
        <v>44750.604629629626</v>
      </c>
      <c r="C1423" s="2" t="s">
        <v>3301</v>
      </c>
      <c r="D1423" s="2" t="s">
        <v>3305</v>
      </c>
      <c r="E1423" s="3">
        <v>44750</v>
      </c>
      <c r="F1423" s="22">
        <v>2022</v>
      </c>
      <c r="G1423" s="2">
        <f>VLOOKUP(Revised!F1423,Mapping!$H:$I,2,FALSE)</f>
        <v>5</v>
      </c>
      <c r="H1423" s="2">
        <f>VLOOKUP(Revised!G1423,Mapping!$H:$I,2,FALSE)</f>
        <v>5</v>
      </c>
      <c r="I1423" s="2">
        <f>VLOOKUP(Revised!H1423,Mapping!$H:$I,2,FALSE)</f>
        <v>5</v>
      </c>
      <c r="J1423" s="2">
        <f>VLOOKUP(Revised!I1423,Mapping!$H:$I,2,FALSE)</f>
        <v>5</v>
      </c>
      <c r="K1423" s="2">
        <f>VLOOKUP(Revised!J1423,Mapping!$H:$I,2,FALSE)</f>
        <v>5</v>
      </c>
      <c r="L1423" s="2">
        <f>VLOOKUP(Revised!K1423,Mapping!$H:$I,2,FALSE)</f>
        <v>5</v>
      </c>
      <c r="M1423" s="2">
        <f>VLOOKUP(Revised!L1423,Mapping!$H:$I,2,FALSE)</f>
        <v>5</v>
      </c>
      <c r="N1423" s="2">
        <f>VLOOKUP(Revised!M1423,Mapping!$H:$I,2,FALSE)</f>
        <v>4</v>
      </c>
      <c r="O1423" s="2">
        <f>VLOOKUP(Revised!N1423,Mapping!$H:$I,2,FALSE)</f>
        <v>4</v>
      </c>
      <c r="P1423" s="2">
        <f>VLOOKUP(Revised!O1423,Mapping!$H:$I,2,FALSE)</f>
        <v>5</v>
      </c>
      <c r="Q1423" s="2">
        <f>VLOOKUP(Revised!P1423,Mapping!$H:$I,2,FALSE)</f>
        <v>5</v>
      </c>
      <c r="R1423" s="2">
        <f>VLOOKUP(Revised!Q1423,Mapping!$K:$L,2,FALSE)</f>
        <v>5</v>
      </c>
      <c r="S1423" s="2">
        <f>VLOOKUP(Revised!R1423,Mapping!$K:$L,2,FALSE)</f>
        <v>5</v>
      </c>
      <c r="T1423" s="2"/>
      <c r="U1423" s="2"/>
      <c r="V1423" s="2"/>
    </row>
    <row r="1424" spans="1:22" hidden="1" x14ac:dyDescent="0.2">
      <c r="A1424">
        <v>1423</v>
      </c>
      <c r="B1424" s="1">
        <v>44750.604629629626</v>
      </c>
      <c r="C1424" s="2" t="s">
        <v>3301</v>
      </c>
      <c r="D1424" s="2" t="s">
        <v>3305</v>
      </c>
      <c r="E1424" s="3">
        <v>44750</v>
      </c>
      <c r="F1424" s="22">
        <v>2022</v>
      </c>
      <c r="G1424" s="2">
        <f>VLOOKUP(Revised!F1424,Mapping!$H:$I,2,FALSE)</f>
        <v>5</v>
      </c>
      <c r="H1424" s="2">
        <f>VLOOKUP(Revised!G1424,Mapping!$H:$I,2,FALSE)</f>
        <v>5</v>
      </c>
      <c r="I1424" s="2">
        <f>VLOOKUP(Revised!H1424,Mapping!$H:$I,2,FALSE)</f>
        <v>5</v>
      </c>
      <c r="J1424" s="2">
        <f>VLOOKUP(Revised!I1424,Mapping!$H:$I,2,FALSE)</f>
        <v>5</v>
      </c>
      <c r="K1424" s="2">
        <f>VLOOKUP(Revised!J1424,Mapping!$H:$I,2,FALSE)</f>
        <v>5</v>
      </c>
      <c r="L1424" s="2">
        <f>VLOOKUP(Revised!K1424,Mapping!$H:$I,2,FALSE)</f>
        <v>5</v>
      </c>
      <c r="M1424" s="2">
        <f>VLOOKUP(Revised!L1424,Mapping!$H:$I,2,FALSE)</f>
        <v>5</v>
      </c>
      <c r="N1424" s="2">
        <f>VLOOKUP(Revised!M1424,Mapping!$H:$I,2,FALSE)</f>
        <v>5</v>
      </c>
      <c r="O1424" s="2">
        <f>VLOOKUP(Revised!N1424,Mapping!$H:$I,2,FALSE)</f>
        <v>5</v>
      </c>
      <c r="P1424" s="2">
        <f>VLOOKUP(Revised!O1424,Mapping!$H:$I,2,FALSE)</f>
        <v>5</v>
      </c>
      <c r="Q1424" s="2">
        <f>VLOOKUP(Revised!P1424,Mapping!$H:$I,2,FALSE)</f>
        <v>5</v>
      </c>
      <c r="R1424" s="2">
        <f>VLOOKUP(Revised!Q1424,Mapping!$K:$L,2,FALSE)</f>
        <v>5</v>
      </c>
      <c r="S1424" s="2">
        <f>VLOOKUP(Revised!R1424,Mapping!$K:$L,2,FALSE)</f>
        <v>5</v>
      </c>
      <c r="T1424" s="2"/>
      <c r="U1424" s="2"/>
      <c r="V1424" s="2"/>
    </row>
    <row r="1425" spans="1:22" hidden="1" x14ac:dyDescent="0.2">
      <c r="A1425">
        <v>1424</v>
      </c>
      <c r="B1425" s="1">
        <v>44750.604675925926</v>
      </c>
      <c r="C1425" s="2" t="s">
        <v>3301</v>
      </c>
      <c r="D1425" s="2" t="s">
        <v>3305</v>
      </c>
      <c r="E1425" s="3">
        <v>44750</v>
      </c>
      <c r="F1425" s="22">
        <v>2022</v>
      </c>
      <c r="G1425" s="2">
        <f>VLOOKUP(Revised!F1425,Mapping!$H:$I,2,FALSE)</f>
        <v>4</v>
      </c>
      <c r="H1425" s="2">
        <f>VLOOKUP(Revised!G1425,Mapping!$H:$I,2,FALSE)</f>
        <v>4</v>
      </c>
      <c r="I1425" s="2">
        <f>VLOOKUP(Revised!H1425,Mapping!$H:$I,2,FALSE)</f>
        <v>4</v>
      </c>
      <c r="J1425" s="2">
        <f>VLOOKUP(Revised!I1425,Mapping!$H:$I,2,FALSE)</f>
        <v>4</v>
      </c>
      <c r="K1425" s="2">
        <f>VLOOKUP(Revised!J1425,Mapping!$H:$I,2,FALSE)</f>
        <v>4</v>
      </c>
      <c r="L1425" s="2">
        <f>VLOOKUP(Revised!K1425,Mapping!$H:$I,2,FALSE)</f>
        <v>4</v>
      </c>
      <c r="M1425" s="2">
        <f>VLOOKUP(Revised!L1425,Mapping!$H:$I,2,FALSE)</f>
        <v>4</v>
      </c>
      <c r="N1425" s="2">
        <f>VLOOKUP(Revised!M1425,Mapping!$H:$I,2,FALSE)</f>
        <v>4</v>
      </c>
      <c r="O1425" s="2">
        <f>VLOOKUP(Revised!N1425,Mapping!$H:$I,2,FALSE)</f>
        <v>4</v>
      </c>
      <c r="P1425" s="2">
        <f>VLOOKUP(Revised!O1425,Mapping!$H:$I,2,FALSE)</f>
        <v>4</v>
      </c>
      <c r="Q1425" s="2">
        <f>VLOOKUP(Revised!P1425,Mapping!$H:$I,2,FALSE)</f>
        <v>4</v>
      </c>
      <c r="R1425" s="2">
        <f>VLOOKUP(Revised!Q1425,Mapping!$K:$L,2,FALSE)</f>
        <v>3</v>
      </c>
      <c r="S1425" s="2">
        <f>VLOOKUP(Revised!R1425,Mapping!$K:$L,2,FALSE)</f>
        <v>3</v>
      </c>
      <c r="T1425" s="2" t="s">
        <v>1756</v>
      </c>
      <c r="U1425" s="2" t="s">
        <v>1757</v>
      </c>
      <c r="V1425" s="2"/>
    </row>
    <row r="1426" spans="1:22" hidden="1" x14ac:dyDescent="0.2">
      <c r="A1426">
        <v>1425</v>
      </c>
      <c r="B1426" s="1">
        <v>44750.604756944442</v>
      </c>
      <c r="C1426" s="2" t="s">
        <v>3301</v>
      </c>
      <c r="D1426" s="2" t="s">
        <v>3305</v>
      </c>
      <c r="E1426" s="3">
        <v>44750</v>
      </c>
      <c r="F1426" s="22">
        <v>2022</v>
      </c>
      <c r="G1426" s="2">
        <f>VLOOKUP(Revised!F1426,Mapping!$H:$I,2,FALSE)</f>
        <v>5</v>
      </c>
      <c r="H1426" s="2">
        <f>VLOOKUP(Revised!G1426,Mapping!$H:$I,2,FALSE)</f>
        <v>5</v>
      </c>
      <c r="I1426" s="2">
        <f>VLOOKUP(Revised!H1426,Mapping!$H:$I,2,FALSE)</f>
        <v>5</v>
      </c>
      <c r="J1426" s="2">
        <f>VLOOKUP(Revised!I1426,Mapping!$H:$I,2,FALSE)</f>
        <v>5</v>
      </c>
      <c r="K1426" s="2">
        <f>VLOOKUP(Revised!J1426,Mapping!$H:$I,2,FALSE)</f>
        <v>5</v>
      </c>
      <c r="L1426" s="2">
        <f>VLOOKUP(Revised!K1426,Mapping!$H:$I,2,FALSE)</f>
        <v>5</v>
      </c>
      <c r="M1426" s="2">
        <f>VLOOKUP(Revised!L1426,Mapping!$H:$I,2,FALSE)</f>
        <v>5</v>
      </c>
      <c r="N1426" s="2">
        <f>VLOOKUP(Revised!M1426,Mapping!$H:$I,2,FALSE)</f>
        <v>5</v>
      </c>
      <c r="O1426" s="2">
        <f>VLOOKUP(Revised!N1426,Mapping!$H:$I,2,FALSE)</f>
        <v>5</v>
      </c>
      <c r="P1426" s="2">
        <f>VLOOKUP(Revised!O1426,Mapping!$H:$I,2,FALSE)</f>
        <v>5</v>
      </c>
      <c r="Q1426" s="2">
        <f>VLOOKUP(Revised!P1426,Mapping!$H:$I,2,FALSE)</f>
        <v>5</v>
      </c>
      <c r="R1426" s="2">
        <f>VLOOKUP(Revised!Q1426,Mapping!$K:$L,2,FALSE)</f>
        <v>5</v>
      </c>
      <c r="S1426" s="2">
        <f>VLOOKUP(Revised!R1426,Mapping!$K:$L,2,FALSE)</f>
        <v>5</v>
      </c>
      <c r="T1426" s="2" t="s">
        <v>1758</v>
      </c>
      <c r="U1426" s="2" t="s">
        <v>1759</v>
      </c>
      <c r="V1426" s="2"/>
    </row>
    <row r="1427" spans="1:22" hidden="1" x14ac:dyDescent="0.2">
      <c r="A1427">
        <v>1426</v>
      </c>
      <c r="B1427" s="1">
        <v>44750.604872685188</v>
      </c>
      <c r="C1427" s="2" t="s">
        <v>3301</v>
      </c>
      <c r="D1427" s="2" t="s">
        <v>3305</v>
      </c>
      <c r="E1427" s="3">
        <v>44750</v>
      </c>
      <c r="F1427" s="22">
        <v>2022</v>
      </c>
      <c r="G1427" s="2">
        <f>VLOOKUP(Revised!F1427,Mapping!$H:$I,2,FALSE)</f>
        <v>5</v>
      </c>
      <c r="H1427" s="2">
        <f>VLOOKUP(Revised!G1427,Mapping!$H:$I,2,FALSE)</f>
        <v>5</v>
      </c>
      <c r="I1427" s="2">
        <f>VLOOKUP(Revised!H1427,Mapping!$H:$I,2,FALSE)</f>
        <v>5</v>
      </c>
      <c r="J1427" s="2">
        <f>VLOOKUP(Revised!I1427,Mapping!$H:$I,2,FALSE)</f>
        <v>5</v>
      </c>
      <c r="K1427" s="2">
        <f>VLOOKUP(Revised!J1427,Mapping!$H:$I,2,FALSE)</f>
        <v>5</v>
      </c>
      <c r="L1427" s="2">
        <f>VLOOKUP(Revised!K1427,Mapping!$H:$I,2,FALSE)</f>
        <v>5</v>
      </c>
      <c r="M1427" s="2">
        <f>VLOOKUP(Revised!L1427,Mapping!$H:$I,2,FALSE)</f>
        <v>5</v>
      </c>
      <c r="N1427" s="2">
        <f>VLOOKUP(Revised!M1427,Mapping!$H:$I,2,FALSE)</f>
        <v>5</v>
      </c>
      <c r="O1427" s="2">
        <f>VLOOKUP(Revised!N1427,Mapping!$H:$I,2,FALSE)</f>
        <v>5</v>
      </c>
      <c r="P1427" s="2">
        <f>VLOOKUP(Revised!O1427,Mapping!$H:$I,2,FALSE)</f>
        <v>5</v>
      </c>
      <c r="Q1427" s="2">
        <f>VLOOKUP(Revised!P1427,Mapping!$H:$I,2,FALSE)</f>
        <v>5</v>
      </c>
      <c r="R1427" s="2">
        <f>VLOOKUP(Revised!Q1427,Mapping!$K:$L,2,FALSE)</f>
        <v>5</v>
      </c>
      <c r="S1427" s="2">
        <f>VLOOKUP(Revised!R1427,Mapping!$K:$L,2,FALSE)</f>
        <v>5</v>
      </c>
      <c r="T1427" s="2" t="s">
        <v>1760</v>
      </c>
      <c r="U1427" s="2"/>
      <c r="V1427" s="2"/>
    </row>
    <row r="1428" spans="1:22" hidden="1" x14ac:dyDescent="0.2">
      <c r="A1428">
        <v>1427</v>
      </c>
      <c r="B1428" s="1">
        <v>44750.605046296296</v>
      </c>
      <c r="C1428" s="2" t="s">
        <v>3301</v>
      </c>
      <c r="D1428" s="2" t="s">
        <v>3305</v>
      </c>
      <c r="E1428" s="3">
        <v>44750</v>
      </c>
      <c r="F1428" s="22">
        <v>2022</v>
      </c>
      <c r="G1428" s="2">
        <f>VLOOKUP(Revised!F1428,Mapping!$H:$I,2,FALSE)</f>
        <v>5</v>
      </c>
      <c r="H1428" s="2">
        <f>VLOOKUP(Revised!G1428,Mapping!$H:$I,2,FALSE)</f>
        <v>3</v>
      </c>
      <c r="I1428" s="2">
        <f>VLOOKUP(Revised!H1428,Mapping!$H:$I,2,FALSE)</f>
        <v>5</v>
      </c>
      <c r="J1428" s="2">
        <f>VLOOKUP(Revised!I1428,Mapping!$H:$I,2,FALSE)</f>
        <v>4</v>
      </c>
      <c r="K1428" s="2">
        <f>VLOOKUP(Revised!J1428,Mapping!$H:$I,2,FALSE)</f>
        <v>5</v>
      </c>
      <c r="L1428" s="2">
        <f>VLOOKUP(Revised!K1428,Mapping!$H:$I,2,FALSE)</f>
        <v>5</v>
      </c>
      <c r="M1428" s="2">
        <f>VLOOKUP(Revised!L1428,Mapping!$H:$I,2,FALSE)</f>
        <v>4</v>
      </c>
      <c r="N1428" s="2">
        <f>VLOOKUP(Revised!M1428,Mapping!$H:$I,2,FALSE)</f>
        <v>5</v>
      </c>
      <c r="O1428" s="2">
        <f>VLOOKUP(Revised!N1428,Mapping!$H:$I,2,FALSE)</f>
        <v>4</v>
      </c>
      <c r="P1428" s="2">
        <f>VLOOKUP(Revised!O1428,Mapping!$H:$I,2,FALSE)</f>
        <v>4</v>
      </c>
      <c r="Q1428" s="2">
        <f>VLOOKUP(Revised!P1428,Mapping!$H:$I,2,FALSE)</f>
        <v>4</v>
      </c>
      <c r="R1428" s="2">
        <f>VLOOKUP(Revised!Q1428,Mapping!$K:$L,2,FALSE)</f>
        <v>5</v>
      </c>
      <c r="S1428" s="2">
        <f>VLOOKUP(Revised!R1428,Mapping!$K:$L,2,FALSE)</f>
        <v>3</v>
      </c>
      <c r="T1428" s="2" t="s">
        <v>1762</v>
      </c>
      <c r="U1428" s="2"/>
      <c r="V1428" s="2"/>
    </row>
    <row r="1429" spans="1:22" hidden="1" x14ac:dyDescent="0.2">
      <c r="A1429">
        <v>1428</v>
      </c>
      <c r="B1429" s="1">
        <v>44750.605381944442</v>
      </c>
      <c r="C1429" s="2" t="s">
        <v>3301</v>
      </c>
      <c r="D1429" s="2" t="s">
        <v>3305</v>
      </c>
      <c r="E1429" s="3">
        <v>44750</v>
      </c>
      <c r="F1429" s="22">
        <v>2022</v>
      </c>
      <c r="G1429" s="2">
        <f>VLOOKUP(Revised!F1429,Mapping!$H:$I,2,FALSE)</f>
        <v>5</v>
      </c>
      <c r="H1429" s="2">
        <f>VLOOKUP(Revised!G1429,Mapping!$H:$I,2,FALSE)</f>
        <v>5</v>
      </c>
      <c r="I1429" s="2">
        <f>VLOOKUP(Revised!H1429,Mapping!$H:$I,2,FALSE)</f>
        <v>5</v>
      </c>
      <c r="J1429" s="2">
        <f>VLOOKUP(Revised!I1429,Mapping!$H:$I,2,FALSE)</f>
        <v>5</v>
      </c>
      <c r="K1429" s="2">
        <f>VLOOKUP(Revised!J1429,Mapping!$H:$I,2,FALSE)</f>
        <v>5</v>
      </c>
      <c r="L1429" s="2">
        <f>VLOOKUP(Revised!K1429,Mapping!$H:$I,2,FALSE)</f>
        <v>5</v>
      </c>
      <c r="M1429" s="2">
        <f>VLOOKUP(Revised!L1429,Mapping!$H:$I,2,FALSE)</f>
        <v>5</v>
      </c>
      <c r="N1429" s="2">
        <f>VLOOKUP(Revised!M1429,Mapping!$H:$I,2,FALSE)</f>
        <v>4</v>
      </c>
      <c r="O1429" s="2">
        <f>VLOOKUP(Revised!N1429,Mapping!$H:$I,2,FALSE)</f>
        <v>5</v>
      </c>
      <c r="P1429" s="2">
        <f>VLOOKUP(Revised!O1429,Mapping!$H:$I,2,FALSE)</f>
        <v>5</v>
      </c>
      <c r="Q1429" s="2">
        <f>VLOOKUP(Revised!P1429,Mapping!$H:$I,2,FALSE)</f>
        <v>5</v>
      </c>
      <c r="R1429" s="2">
        <f>VLOOKUP(Revised!Q1429,Mapping!$K:$L,2,FALSE)</f>
        <v>5</v>
      </c>
      <c r="S1429" s="2">
        <f>VLOOKUP(Revised!R1429,Mapping!$K:$L,2,FALSE)</f>
        <v>5</v>
      </c>
      <c r="T1429" s="2" t="s">
        <v>1763</v>
      </c>
      <c r="U1429" s="2" t="s">
        <v>1764</v>
      </c>
      <c r="V1429" s="2"/>
    </row>
    <row r="1430" spans="1:22" hidden="1" x14ac:dyDescent="0.2">
      <c r="A1430">
        <v>1429</v>
      </c>
      <c r="B1430" s="1">
        <v>44750.606203703705</v>
      </c>
      <c r="C1430" s="2" t="s">
        <v>3301</v>
      </c>
      <c r="D1430" s="2" t="s">
        <v>3305</v>
      </c>
      <c r="E1430" s="3">
        <v>44750</v>
      </c>
      <c r="F1430" s="22">
        <v>2022</v>
      </c>
      <c r="G1430" s="2">
        <f>VLOOKUP(Revised!F1430,Mapping!$H:$I,2,FALSE)</f>
        <v>5</v>
      </c>
      <c r="H1430" s="2">
        <f>VLOOKUP(Revised!G1430,Mapping!$H:$I,2,FALSE)</f>
        <v>5</v>
      </c>
      <c r="I1430" s="2">
        <f>VLOOKUP(Revised!H1430,Mapping!$H:$I,2,FALSE)</f>
        <v>5</v>
      </c>
      <c r="J1430" s="2">
        <f>VLOOKUP(Revised!I1430,Mapping!$H:$I,2,FALSE)</f>
        <v>5</v>
      </c>
      <c r="K1430" s="2">
        <f>VLOOKUP(Revised!J1430,Mapping!$H:$I,2,FALSE)</f>
        <v>5</v>
      </c>
      <c r="L1430" s="2">
        <f>VLOOKUP(Revised!K1430,Mapping!$H:$I,2,FALSE)</f>
        <v>5</v>
      </c>
      <c r="M1430" s="2">
        <f>VLOOKUP(Revised!L1430,Mapping!$H:$I,2,FALSE)</f>
        <v>5</v>
      </c>
      <c r="N1430" s="2">
        <f>VLOOKUP(Revised!M1430,Mapping!$H:$I,2,FALSE)</f>
        <v>4</v>
      </c>
      <c r="O1430" s="2">
        <f>VLOOKUP(Revised!N1430,Mapping!$H:$I,2,FALSE)</f>
        <v>5</v>
      </c>
      <c r="P1430" s="2">
        <f>VLOOKUP(Revised!O1430,Mapping!$H:$I,2,FALSE)</f>
        <v>5</v>
      </c>
      <c r="Q1430" s="2">
        <f>VLOOKUP(Revised!P1430,Mapping!$H:$I,2,FALSE)</f>
        <v>5</v>
      </c>
      <c r="R1430" s="2">
        <f>VLOOKUP(Revised!Q1430,Mapping!$K:$L,2,FALSE)</f>
        <v>5</v>
      </c>
      <c r="S1430" s="2">
        <f>VLOOKUP(Revised!R1430,Mapping!$K:$L,2,FALSE)</f>
        <v>5</v>
      </c>
      <c r="T1430" s="2"/>
      <c r="U1430" s="2"/>
      <c r="V1430" s="2"/>
    </row>
    <row r="1431" spans="1:22" hidden="1" x14ac:dyDescent="0.2">
      <c r="A1431">
        <v>1430</v>
      </c>
      <c r="B1431" s="1">
        <v>44753.602766203701</v>
      </c>
      <c r="C1431" s="2" t="s">
        <v>3301</v>
      </c>
      <c r="D1431" s="2" t="s">
        <v>195</v>
      </c>
      <c r="E1431" s="3">
        <v>44753</v>
      </c>
      <c r="F1431" s="22">
        <v>2022</v>
      </c>
      <c r="G1431" s="2">
        <f>VLOOKUP(Revised!F1431,Mapping!$H:$I,2,FALSE)</f>
        <v>5</v>
      </c>
      <c r="H1431" s="2">
        <f>VLOOKUP(Revised!G1431,Mapping!$H:$I,2,FALSE)</f>
        <v>4</v>
      </c>
      <c r="I1431" s="2">
        <f>VLOOKUP(Revised!H1431,Mapping!$H:$I,2,FALSE)</f>
        <v>5</v>
      </c>
      <c r="J1431" s="2">
        <f>VLOOKUP(Revised!I1431,Mapping!$H:$I,2,FALSE)</f>
        <v>5</v>
      </c>
      <c r="K1431" s="2">
        <f>VLOOKUP(Revised!J1431,Mapping!$H:$I,2,FALSE)</f>
        <v>5</v>
      </c>
      <c r="L1431" s="2">
        <f>VLOOKUP(Revised!K1431,Mapping!$H:$I,2,FALSE)</f>
        <v>5</v>
      </c>
      <c r="M1431" s="2">
        <f>VLOOKUP(Revised!L1431,Mapping!$H:$I,2,FALSE)</f>
        <v>5</v>
      </c>
      <c r="N1431" s="2">
        <f>VLOOKUP(Revised!M1431,Mapping!$H:$I,2,FALSE)</f>
        <v>3</v>
      </c>
      <c r="O1431" s="2">
        <f>VLOOKUP(Revised!N1431,Mapping!$H:$I,2,FALSE)</f>
        <v>3</v>
      </c>
      <c r="P1431" s="2">
        <f>VLOOKUP(Revised!O1431,Mapping!$H:$I,2,FALSE)</f>
        <v>4</v>
      </c>
      <c r="Q1431" s="2">
        <f>VLOOKUP(Revised!P1431,Mapping!$H:$I,2,FALSE)</f>
        <v>4</v>
      </c>
      <c r="R1431" s="2">
        <f>VLOOKUP(Revised!Q1431,Mapping!$K:$L,2,FALSE)</f>
        <v>3</v>
      </c>
      <c r="S1431" s="2">
        <f>VLOOKUP(Revised!R1431,Mapping!$K:$L,2,FALSE)</f>
        <v>3</v>
      </c>
      <c r="T1431" s="2"/>
      <c r="U1431" s="2"/>
      <c r="V1431" s="2"/>
    </row>
    <row r="1432" spans="1:22" hidden="1" x14ac:dyDescent="0.2">
      <c r="A1432">
        <v>1431</v>
      </c>
      <c r="B1432" s="1">
        <v>44753.603182870371</v>
      </c>
      <c r="C1432" s="2" t="s">
        <v>3301</v>
      </c>
      <c r="D1432" s="2" t="s">
        <v>195</v>
      </c>
      <c r="E1432" s="3">
        <v>44753</v>
      </c>
      <c r="F1432" s="22">
        <v>2022</v>
      </c>
      <c r="G1432" s="2">
        <f>VLOOKUP(Revised!F1432,Mapping!$H:$I,2,FALSE)</f>
        <v>5</v>
      </c>
      <c r="H1432" s="2">
        <f>VLOOKUP(Revised!G1432,Mapping!$H:$I,2,FALSE)</f>
        <v>5</v>
      </c>
      <c r="I1432" s="2">
        <f>VLOOKUP(Revised!H1432,Mapping!$H:$I,2,FALSE)</f>
        <v>5</v>
      </c>
      <c r="J1432" s="2">
        <f>VLOOKUP(Revised!I1432,Mapping!$H:$I,2,FALSE)</f>
        <v>4</v>
      </c>
      <c r="K1432" s="2">
        <f>VLOOKUP(Revised!J1432,Mapping!$H:$I,2,FALSE)</f>
        <v>5</v>
      </c>
      <c r="L1432" s="2">
        <f>VLOOKUP(Revised!K1432,Mapping!$H:$I,2,FALSE)</f>
        <v>5</v>
      </c>
      <c r="M1432" s="2">
        <f>VLOOKUP(Revised!L1432,Mapping!$H:$I,2,FALSE)</f>
        <v>5</v>
      </c>
      <c r="N1432" s="2">
        <f>VLOOKUP(Revised!M1432,Mapping!$H:$I,2,FALSE)</f>
        <v>5</v>
      </c>
      <c r="O1432" s="2">
        <f>VLOOKUP(Revised!N1432,Mapping!$H:$I,2,FALSE)</f>
        <v>5</v>
      </c>
      <c r="P1432" s="2">
        <f>VLOOKUP(Revised!O1432,Mapping!$H:$I,2,FALSE)</f>
        <v>5</v>
      </c>
      <c r="Q1432" s="2">
        <f>VLOOKUP(Revised!P1432,Mapping!$H:$I,2,FALSE)</f>
        <v>5</v>
      </c>
      <c r="R1432" s="2">
        <f>VLOOKUP(Revised!Q1432,Mapping!$K:$L,2,FALSE)</f>
        <v>5</v>
      </c>
      <c r="S1432" s="2">
        <f>VLOOKUP(Revised!R1432,Mapping!$K:$L,2,FALSE)</f>
        <v>5</v>
      </c>
      <c r="T1432" s="2"/>
      <c r="U1432" s="2" t="s">
        <v>916</v>
      </c>
      <c r="V1432" s="2"/>
    </row>
    <row r="1433" spans="1:22" hidden="1" x14ac:dyDescent="0.2">
      <c r="A1433">
        <v>1432</v>
      </c>
      <c r="B1433" s="1">
        <v>44753.60324074074</v>
      </c>
      <c r="C1433" s="2" t="s">
        <v>3301</v>
      </c>
      <c r="D1433" s="2" t="s">
        <v>3305</v>
      </c>
      <c r="E1433" s="3">
        <v>44753</v>
      </c>
      <c r="F1433" s="22">
        <v>2022</v>
      </c>
      <c r="G1433" s="2">
        <f>VLOOKUP(Revised!F1433,Mapping!$H:$I,2,FALSE)</f>
        <v>5</v>
      </c>
      <c r="H1433" s="2">
        <f>VLOOKUP(Revised!G1433,Mapping!$H:$I,2,FALSE)</f>
        <v>4</v>
      </c>
      <c r="I1433" s="2">
        <f>VLOOKUP(Revised!H1433,Mapping!$H:$I,2,FALSE)</f>
        <v>5</v>
      </c>
      <c r="J1433" s="2">
        <f>VLOOKUP(Revised!I1433,Mapping!$H:$I,2,FALSE)</f>
        <v>5</v>
      </c>
      <c r="K1433" s="2">
        <f>VLOOKUP(Revised!J1433,Mapping!$H:$I,2,FALSE)</f>
        <v>5</v>
      </c>
      <c r="L1433" s="2">
        <f>VLOOKUP(Revised!K1433,Mapping!$H:$I,2,FALSE)</f>
        <v>4</v>
      </c>
      <c r="M1433" s="2">
        <f>VLOOKUP(Revised!L1433,Mapping!$H:$I,2,FALSE)</f>
        <v>4</v>
      </c>
      <c r="N1433" s="2">
        <f>VLOOKUP(Revised!M1433,Mapping!$H:$I,2,FALSE)</f>
        <v>4</v>
      </c>
      <c r="O1433" s="2">
        <f>VLOOKUP(Revised!N1433,Mapping!$H:$I,2,FALSE)</f>
        <v>4</v>
      </c>
      <c r="P1433" s="2">
        <f>VLOOKUP(Revised!O1433,Mapping!$H:$I,2,FALSE)</f>
        <v>4</v>
      </c>
      <c r="Q1433" s="2">
        <f>VLOOKUP(Revised!P1433,Mapping!$H:$I,2,FALSE)</f>
        <v>5</v>
      </c>
      <c r="R1433" s="2">
        <f>VLOOKUP(Revised!Q1433,Mapping!$K:$L,2,FALSE)</f>
        <v>5</v>
      </c>
      <c r="S1433" s="2">
        <f>VLOOKUP(Revised!R1433,Mapping!$K:$L,2,FALSE)</f>
        <v>3</v>
      </c>
      <c r="T1433" s="2" t="s">
        <v>1766</v>
      </c>
      <c r="U1433" s="2"/>
      <c r="V1433" s="2"/>
    </row>
    <row r="1434" spans="1:22" hidden="1" x14ac:dyDescent="0.2">
      <c r="A1434">
        <v>1433</v>
      </c>
      <c r="B1434" s="1">
        <v>44753.603576388887</v>
      </c>
      <c r="C1434" s="2" t="s">
        <v>3301</v>
      </c>
      <c r="D1434" s="2" t="s">
        <v>195</v>
      </c>
      <c r="E1434" s="3">
        <v>44753</v>
      </c>
      <c r="F1434" s="22">
        <v>2022</v>
      </c>
      <c r="G1434" s="2">
        <f>VLOOKUP(Revised!F1434,Mapping!$H:$I,2,FALSE)</f>
        <v>5</v>
      </c>
      <c r="H1434" s="2">
        <f>VLOOKUP(Revised!G1434,Mapping!$H:$I,2,FALSE)</f>
        <v>5</v>
      </c>
      <c r="I1434" s="2">
        <f>VLOOKUP(Revised!H1434,Mapping!$H:$I,2,FALSE)</f>
        <v>5</v>
      </c>
      <c r="J1434" s="2">
        <f>VLOOKUP(Revised!I1434,Mapping!$H:$I,2,FALSE)</f>
        <v>5</v>
      </c>
      <c r="K1434" s="2">
        <f>VLOOKUP(Revised!J1434,Mapping!$H:$I,2,FALSE)</f>
        <v>5</v>
      </c>
      <c r="L1434" s="2">
        <f>VLOOKUP(Revised!K1434,Mapping!$H:$I,2,FALSE)</f>
        <v>5</v>
      </c>
      <c r="M1434" s="2">
        <f>VLOOKUP(Revised!L1434,Mapping!$H:$I,2,FALSE)</f>
        <v>5</v>
      </c>
      <c r="N1434" s="2">
        <f>VLOOKUP(Revised!M1434,Mapping!$H:$I,2,FALSE)</f>
        <v>4</v>
      </c>
      <c r="O1434" s="2">
        <f>VLOOKUP(Revised!N1434,Mapping!$H:$I,2,FALSE)</f>
        <v>4</v>
      </c>
      <c r="P1434" s="2">
        <f>VLOOKUP(Revised!O1434,Mapping!$H:$I,2,FALSE)</f>
        <v>5</v>
      </c>
      <c r="Q1434" s="2">
        <f>VLOOKUP(Revised!P1434,Mapping!$H:$I,2,FALSE)</f>
        <v>5</v>
      </c>
      <c r="R1434" s="2">
        <f>VLOOKUP(Revised!Q1434,Mapping!$K:$L,2,FALSE)</f>
        <v>5</v>
      </c>
      <c r="S1434" s="2">
        <f>VLOOKUP(Revised!R1434,Mapping!$K:$L,2,FALSE)</f>
        <v>5</v>
      </c>
      <c r="T1434" s="2"/>
      <c r="U1434" s="2" t="s">
        <v>3366</v>
      </c>
      <c r="V1434" s="2"/>
    </row>
    <row r="1435" spans="1:22" hidden="1" x14ac:dyDescent="0.2">
      <c r="A1435">
        <v>1434</v>
      </c>
      <c r="B1435" s="1">
        <v>44753.603587962964</v>
      </c>
      <c r="C1435" s="2" t="s">
        <v>3301</v>
      </c>
      <c r="D1435" s="2" t="s">
        <v>3305</v>
      </c>
      <c r="E1435" s="3">
        <v>44753</v>
      </c>
      <c r="F1435" s="22">
        <v>2022</v>
      </c>
      <c r="G1435" s="2">
        <f>VLOOKUP(Revised!F1435,Mapping!$H:$I,2,FALSE)</f>
        <v>4</v>
      </c>
      <c r="H1435" s="2">
        <f>VLOOKUP(Revised!G1435,Mapping!$H:$I,2,FALSE)</f>
        <v>4</v>
      </c>
      <c r="I1435" s="2">
        <f>VLOOKUP(Revised!H1435,Mapping!$H:$I,2,FALSE)</f>
        <v>4</v>
      </c>
      <c r="J1435" s="2">
        <f>VLOOKUP(Revised!I1435,Mapping!$H:$I,2,FALSE)</f>
        <v>4</v>
      </c>
      <c r="K1435" s="2">
        <f>VLOOKUP(Revised!J1435,Mapping!$H:$I,2,FALSE)</f>
        <v>4</v>
      </c>
      <c r="L1435" s="2">
        <f>VLOOKUP(Revised!K1435,Mapping!$H:$I,2,FALSE)</f>
        <v>4</v>
      </c>
      <c r="M1435" s="2">
        <f>VLOOKUP(Revised!L1435,Mapping!$H:$I,2,FALSE)</f>
        <v>4</v>
      </c>
      <c r="N1435" s="2">
        <f>VLOOKUP(Revised!M1435,Mapping!$H:$I,2,FALSE)</f>
        <v>4</v>
      </c>
      <c r="O1435" s="2">
        <f>VLOOKUP(Revised!N1435,Mapping!$H:$I,2,FALSE)</f>
        <v>4</v>
      </c>
      <c r="P1435" s="2">
        <f>VLOOKUP(Revised!O1435,Mapping!$H:$I,2,FALSE)</f>
        <v>4</v>
      </c>
      <c r="Q1435" s="2">
        <f>VLOOKUP(Revised!P1435,Mapping!$H:$I,2,FALSE)</f>
        <v>4</v>
      </c>
      <c r="R1435" s="2">
        <f>VLOOKUP(Revised!Q1435,Mapping!$K:$L,2,FALSE)</f>
        <v>3</v>
      </c>
      <c r="S1435" s="2">
        <f>VLOOKUP(Revised!R1435,Mapping!$K:$L,2,FALSE)</f>
        <v>3</v>
      </c>
      <c r="T1435" s="2" t="s">
        <v>1767</v>
      </c>
      <c r="U1435" s="2"/>
      <c r="V1435" s="2"/>
    </row>
    <row r="1436" spans="1:22" hidden="1" x14ac:dyDescent="0.2">
      <c r="A1436">
        <v>1435</v>
      </c>
      <c r="B1436" s="1">
        <v>44753.603946759256</v>
      </c>
      <c r="C1436" s="2" t="s">
        <v>3301</v>
      </c>
      <c r="D1436" s="2" t="s">
        <v>195</v>
      </c>
      <c r="E1436" s="3">
        <v>44753</v>
      </c>
      <c r="F1436" s="22">
        <v>2022</v>
      </c>
      <c r="G1436" s="2">
        <f>VLOOKUP(Revised!F1436,Mapping!$H:$I,2,FALSE)</f>
        <v>5</v>
      </c>
      <c r="H1436" s="2">
        <f>VLOOKUP(Revised!G1436,Mapping!$H:$I,2,FALSE)</f>
        <v>4</v>
      </c>
      <c r="I1436" s="2">
        <f>VLOOKUP(Revised!H1436,Mapping!$H:$I,2,FALSE)</f>
        <v>4</v>
      </c>
      <c r="J1436" s="2">
        <f>VLOOKUP(Revised!I1436,Mapping!$H:$I,2,FALSE)</f>
        <v>4</v>
      </c>
      <c r="K1436" s="2">
        <f>VLOOKUP(Revised!J1436,Mapping!$H:$I,2,FALSE)</f>
        <v>5</v>
      </c>
      <c r="L1436" s="2">
        <f>VLOOKUP(Revised!K1436,Mapping!$H:$I,2,FALSE)</f>
        <v>4</v>
      </c>
      <c r="M1436" s="2">
        <f>VLOOKUP(Revised!L1436,Mapping!$H:$I,2,FALSE)</f>
        <v>4</v>
      </c>
      <c r="N1436" s="2">
        <f>VLOOKUP(Revised!M1436,Mapping!$H:$I,2,FALSE)</f>
        <v>3</v>
      </c>
      <c r="O1436" s="2">
        <f>VLOOKUP(Revised!N1436,Mapping!$H:$I,2,FALSE)</f>
        <v>3</v>
      </c>
      <c r="P1436" s="2">
        <f>VLOOKUP(Revised!O1436,Mapping!$H:$I,2,FALSE)</f>
        <v>4</v>
      </c>
      <c r="Q1436" s="2">
        <f>VLOOKUP(Revised!P1436,Mapping!$H:$I,2,FALSE)</f>
        <v>5</v>
      </c>
      <c r="R1436" s="2">
        <f>VLOOKUP(Revised!Q1436,Mapping!$K:$L,2,FALSE)</f>
        <v>3</v>
      </c>
      <c r="S1436" s="2">
        <f>VLOOKUP(Revised!R1436,Mapping!$K:$L,2,FALSE)</f>
        <v>5</v>
      </c>
      <c r="T1436" s="2"/>
      <c r="U1436" s="2"/>
      <c r="V1436" s="2"/>
    </row>
    <row r="1437" spans="1:22" hidden="1" x14ac:dyDescent="0.2">
      <c r="A1437">
        <v>1436</v>
      </c>
      <c r="B1437" s="1">
        <v>44753.605138888888</v>
      </c>
      <c r="C1437" s="2" t="s">
        <v>3301</v>
      </c>
      <c r="D1437" s="2" t="s">
        <v>195</v>
      </c>
      <c r="E1437" s="3">
        <v>44753</v>
      </c>
      <c r="F1437" s="22">
        <v>2022</v>
      </c>
      <c r="G1437" s="2">
        <f>VLOOKUP(Revised!F1437,Mapping!$H:$I,2,FALSE)</f>
        <v>4</v>
      </c>
      <c r="H1437" s="2">
        <f>VLOOKUP(Revised!G1437,Mapping!$H:$I,2,FALSE)</f>
        <v>4</v>
      </c>
      <c r="I1437" s="2">
        <f>VLOOKUP(Revised!H1437,Mapping!$H:$I,2,FALSE)</f>
        <v>5</v>
      </c>
      <c r="J1437" s="2">
        <f>VLOOKUP(Revised!I1437,Mapping!$H:$I,2,FALSE)</f>
        <v>4</v>
      </c>
      <c r="K1437" s="2">
        <f>VLOOKUP(Revised!J1437,Mapping!$H:$I,2,FALSE)</f>
        <v>5</v>
      </c>
      <c r="L1437" s="2">
        <f>VLOOKUP(Revised!K1437,Mapping!$H:$I,2,FALSE)</f>
        <v>5</v>
      </c>
      <c r="M1437" s="2">
        <f>VLOOKUP(Revised!L1437,Mapping!$H:$I,2,FALSE)</f>
        <v>4</v>
      </c>
      <c r="N1437" s="2">
        <f>VLOOKUP(Revised!M1437,Mapping!$H:$I,2,FALSE)</f>
        <v>4</v>
      </c>
      <c r="O1437" s="2">
        <f>VLOOKUP(Revised!N1437,Mapping!$H:$I,2,FALSE)</f>
        <v>4</v>
      </c>
      <c r="P1437" s="2">
        <f>VLOOKUP(Revised!O1437,Mapping!$H:$I,2,FALSE)</f>
        <v>4</v>
      </c>
      <c r="Q1437" s="2">
        <f>VLOOKUP(Revised!P1437,Mapping!$H:$I,2,FALSE)</f>
        <v>4</v>
      </c>
      <c r="R1437" s="2">
        <f>VLOOKUP(Revised!Q1437,Mapping!$K:$L,2,FALSE)</f>
        <v>5</v>
      </c>
      <c r="S1437" s="2">
        <f>VLOOKUP(Revised!R1437,Mapping!$K:$L,2,FALSE)</f>
        <v>3</v>
      </c>
      <c r="T1437" s="2" t="s">
        <v>1768</v>
      </c>
      <c r="U1437" s="2"/>
      <c r="V1437" s="2"/>
    </row>
    <row r="1438" spans="1:22" hidden="1" x14ac:dyDescent="0.2">
      <c r="A1438">
        <v>1437</v>
      </c>
      <c r="B1438" s="1">
        <v>44753.605405092596</v>
      </c>
      <c r="C1438" s="2" t="s">
        <v>3301</v>
      </c>
      <c r="D1438" s="2" t="s">
        <v>195</v>
      </c>
      <c r="E1438" s="3">
        <v>44753</v>
      </c>
      <c r="F1438" s="22">
        <v>2022</v>
      </c>
      <c r="G1438" s="2">
        <f>VLOOKUP(Revised!F1438,Mapping!$H:$I,2,FALSE)</f>
        <v>4</v>
      </c>
      <c r="H1438" s="2">
        <f>VLOOKUP(Revised!G1438,Mapping!$H:$I,2,FALSE)</f>
        <v>4</v>
      </c>
      <c r="I1438" s="2">
        <f>VLOOKUP(Revised!H1438,Mapping!$H:$I,2,FALSE)</f>
        <v>5</v>
      </c>
      <c r="J1438" s="2">
        <f>VLOOKUP(Revised!I1438,Mapping!$H:$I,2,FALSE)</f>
        <v>5</v>
      </c>
      <c r="K1438" s="2">
        <f>VLOOKUP(Revised!J1438,Mapping!$H:$I,2,FALSE)</f>
        <v>5</v>
      </c>
      <c r="L1438" s="2">
        <f>VLOOKUP(Revised!K1438,Mapping!$H:$I,2,FALSE)</f>
        <v>5</v>
      </c>
      <c r="M1438" s="2">
        <f>VLOOKUP(Revised!L1438,Mapping!$H:$I,2,FALSE)</f>
        <v>5</v>
      </c>
      <c r="N1438" s="2">
        <f>VLOOKUP(Revised!M1438,Mapping!$H:$I,2,FALSE)</f>
        <v>5</v>
      </c>
      <c r="O1438" s="2">
        <f>VLOOKUP(Revised!N1438,Mapping!$H:$I,2,FALSE)</f>
        <v>5</v>
      </c>
      <c r="P1438" s="2">
        <f>VLOOKUP(Revised!O1438,Mapping!$H:$I,2,FALSE)</f>
        <v>5</v>
      </c>
      <c r="Q1438" s="2">
        <f>VLOOKUP(Revised!P1438,Mapping!$H:$I,2,FALSE)</f>
        <v>5</v>
      </c>
      <c r="R1438" s="2">
        <f>VLOOKUP(Revised!Q1438,Mapping!$K:$L,2,FALSE)</f>
        <v>5</v>
      </c>
      <c r="S1438" s="2">
        <f>VLOOKUP(Revised!R1438,Mapping!$K:$L,2,FALSE)</f>
        <v>5</v>
      </c>
      <c r="T1438" s="2" t="s">
        <v>1770</v>
      </c>
      <c r="U1438" s="2"/>
      <c r="V1438" s="2"/>
    </row>
    <row r="1439" spans="1:22" hidden="1" x14ac:dyDescent="0.2">
      <c r="A1439">
        <v>1438</v>
      </c>
      <c r="B1439" s="1">
        <v>44768.623171296298</v>
      </c>
      <c r="C1439" s="2" t="s">
        <v>3301</v>
      </c>
      <c r="D1439" s="2" t="s">
        <v>3305</v>
      </c>
      <c r="E1439" s="3">
        <v>44768</v>
      </c>
      <c r="F1439" s="22">
        <v>2022</v>
      </c>
      <c r="G1439" s="2">
        <f>VLOOKUP(Revised!F1439,Mapping!$H:$I,2,FALSE)</f>
        <v>3</v>
      </c>
      <c r="H1439" s="2">
        <f>VLOOKUP(Revised!G1439,Mapping!$H:$I,2,FALSE)</f>
        <v>4</v>
      </c>
      <c r="I1439" s="2">
        <f>VLOOKUP(Revised!H1439,Mapping!$H:$I,2,FALSE)</f>
        <v>2</v>
      </c>
      <c r="J1439" s="2">
        <f>VLOOKUP(Revised!I1439,Mapping!$H:$I,2,FALSE)</f>
        <v>2</v>
      </c>
      <c r="K1439" s="2">
        <f>VLOOKUP(Revised!J1439,Mapping!$H:$I,2,FALSE)</f>
        <v>4</v>
      </c>
      <c r="L1439" s="2">
        <f>VLOOKUP(Revised!K1439,Mapping!$H:$I,2,FALSE)</f>
        <v>3</v>
      </c>
      <c r="M1439" s="2">
        <f>VLOOKUP(Revised!L1439,Mapping!$H:$I,2,FALSE)</f>
        <v>2</v>
      </c>
      <c r="N1439" s="2">
        <f>VLOOKUP(Revised!M1439,Mapping!$H:$I,2,FALSE)</f>
        <v>4</v>
      </c>
      <c r="O1439" s="2">
        <f>VLOOKUP(Revised!N1439,Mapping!$H:$I,2,FALSE)</f>
        <v>4</v>
      </c>
      <c r="P1439" s="2">
        <f>VLOOKUP(Revised!O1439,Mapping!$H:$I,2,FALSE)</f>
        <v>3</v>
      </c>
      <c r="Q1439" s="2">
        <f>VLOOKUP(Revised!P1439,Mapping!$H:$I,2,FALSE)</f>
        <v>3</v>
      </c>
      <c r="R1439" s="2">
        <f>VLOOKUP(Revised!Q1439,Mapping!$K:$L,2,FALSE)</f>
        <v>4</v>
      </c>
      <c r="S1439" s="2">
        <f>VLOOKUP(Revised!R1439,Mapping!$K:$L,2,FALSE)</f>
        <v>4</v>
      </c>
      <c r="T1439" s="2"/>
      <c r="U1439" s="2"/>
      <c r="V1439" s="2"/>
    </row>
    <row r="1440" spans="1:22" hidden="1" x14ac:dyDescent="0.2">
      <c r="A1440">
        <v>1439</v>
      </c>
      <c r="B1440" s="1">
        <v>44768.623217592591</v>
      </c>
      <c r="C1440" s="2" t="s">
        <v>3301</v>
      </c>
      <c r="D1440" s="2" t="s">
        <v>3305</v>
      </c>
      <c r="E1440" s="3">
        <v>44768</v>
      </c>
      <c r="F1440" s="22">
        <v>2022</v>
      </c>
      <c r="G1440" s="2">
        <f>VLOOKUP(Revised!F1440,Mapping!$H:$I,2,FALSE)</f>
        <v>4</v>
      </c>
      <c r="H1440" s="2">
        <f>VLOOKUP(Revised!G1440,Mapping!$H:$I,2,FALSE)</f>
        <v>5</v>
      </c>
      <c r="I1440" s="2">
        <f>VLOOKUP(Revised!H1440,Mapping!$H:$I,2,FALSE)</f>
        <v>5</v>
      </c>
      <c r="J1440" s="2">
        <f>VLOOKUP(Revised!I1440,Mapping!$H:$I,2,FALSE)</f>
        <v>5</v>
      </c>
      <c r="K1440" s="2">
        <f>VLOOKUP(Revised!J1440,Mapping!$H:$I,2,FALSE)</f>
        <v>5</v>
      </c>
      <c r="L1440" s="2">
        <f>VLOOKUP(Revised!K1440,Mapping!$H:$I,2,FALSE)</f>
        <v>4</v>
      </c>
      <c r="M1440" s="2">
        <f>VLOOKUP(Revised!L1440,Mapping!$H:$I,2,FALSE)</f>
        <v>4</v>
      </c>
      <c r="N1440" s="2">
        <f>VLOOKUP(Revised!M1440,Mapping!$H:$I,2,FALSE)</f>
        <v>4</v>
      </c>
      <c r="O1440" s="2">
        <f>VLOOKUP(Revised!N1440,Mapping!$H:$I,2,FALSE)</f>
        <v>4</v>
      </c>
      <c r="P1440" s="2">
        <f>VLOOKUP(Revised!O1440,Mapping!$H:$I,2,FALSE)</f>
        <v>4</v>
      </c>
      <c r="Q1440" s="2">
        <f>VLOOKUP(Revised!P1440,Mapping!$H:$I,2,FALSE)</f>
        <v>4</v>
      </c>
      <c r="R1440" s="2">
        <f>VLOOKUP(Revised!Q1440,Mapping!$K:$L,2,FALSE)</f>
        <v>4</v>
      </c>
      <c r="S1440" s="2">
        <f>VLOOKUP(Revised!R1440,Mapping!$K:$L,2,FALSE)</f>
        <v>3</v>
      </c>
      <c r="T1440" s="2"/>
      <c r="U1440" s="2" t="s">
        <v>1775</v>
      </c>
      <c r="V1440" s="2"/>
    </row>
    <row r="1441" spans="1:22" hidden="1" x14ac:dyDescent="0.2">
      <c r="A1441">
        <v>1440</v>
      </c>
      <c r="B1441" s="1">
        <v>44768.623391203706</v>
      </c>
      <c r="C1441" s="2" t="s">
        <v>3301</v>
      </c>
      <c r="D1441" s="2" t="s">
        <v>336</v>
      </c>
      <c r="E1441" s="3">
        <v>44768</v>
      </c>
      <c r="F1441" s="22">
        <v>2022</v>
      </c>
      <c r="G1441" s="2">
        <f>VLOOKUP(Revised!F1441,Mapping!$H:$I,2,FALSE)</f>
        <v>4</v>
      </c>
      <c r="H1441" s="2">
        <f>VLOOKUP(Revised!G1441,Mapping!$H:$I,2,FALSE)</f>
        <v>4</v>
      </c>
      <c r="I1441" s="2">
        <f>VLOOKUP(Revised!H1441,Mapping!$H:$I,2,FALSE)</f>
        <v>4</v>
      </c>
      <c r="J1441" s="2">
        <f>VLOOKUP(Revised!I1441,Mapping!$H:$I,2,FALSE)</f>
        <v>5</v>
      </c>
      <c r="K1441" s="2">
        <f>VLOOKUP(Revised!J1441,Mapping!$H:$I,2,FALSE)</f>
        <v>5</v>
      </c>
      <c r="L1441" s="2">
        <f>VLOOKUP(Revised!K1441,Mapping!$H:$I,2,FALSE)</f>
        <v>4</v>
      </c>
      <c r="M1441" s="2">
        <f>VLOOKUP(Revised!L1441,Mapping!$H:$I,2,FALSE)</f>
        <v>4</v>
      </c>
      <c r="N1441" s="2">
        <f>VLOOKUP(Revised!M1441,Mapping!$H:$I,2,FALSE)</f>
        <v>3</v>
      </c>
      <c r="O1441" s="2">
        <f>VLOOKUP(Revised!N1441,Mapping!$H:$I,2,FALSE)</f>
        <v>4</v>
      </c>
      <c r="P1441" s="2">
        <f>VLOOKUP(Revised!O1441,Mapping!$H:$I,2,FALSE)</f>
        <v>4</v>
      </c>
      <c r="Q1441" s="2">
        <f>VLOOKUP(Revised!P1441,Mapping!$H:$I,2,FALSE)</f>
        <v>4</v>
      </c>
      <c r="R1441" s="2">
        <f>VLOOKUP(Revised!Q1441,Mapping!$K:$L,2,FALSE)</f>
        <v>5</v>
      </c>
      <c r="S1441" s="2">
        <f>VLOOKUP(Revised!R1441,Mapping!$K:$L,2,FALSE)</f>
        <v>3</v>
      </c>
      <c r="T1441" s="2" t="s">
        <v>1777</v>
      </c>
      <c r="U1441" s="2" t="s">
        <v>1778</v>
      </c>
      <c r="V1441" s="2"/>
    </row>
    <row r="1442" spans="1:22" hidden="1" x14ac:dyDescent="0.2">
      <c r="A1442">
        <v>1441</v>
      </c>
      <c r="B1442" s="1">
        <v>44768.623414351852</v>
      </c>
      <c r="C1442" s="2" t="s">
        <v>3301</v>
      </c>
      <c r="D1442" s="2" t="s">
        <v>3305</v>
      </c>
      <c r="E1442" s="3">
        <v>44768</v>
      </c>
      <c r="F1442" s="22">
        <v>2022</v>
      </c>
      <c r="G1442" s="2">
        <f>VLOOKUP(Revised!F1442,Mapping!$H:$I,2,FALSE)</f>
        <v>4</v>
      </c>
      <c r="H1442" s="2">
        <f>VLOOKUP(Revised!G1442,Mapping!$H:$I,2,FALSE)</f>
        <v>4</v>
      </c>
      <c r="I1442" s="2">
        <f>VLOOKUP(Revised!H1442,Mapping!$H:$I,2,FALSE)</f>
        <v>4</v>
      </c>
      <c r="J1442" s="2">
        <f>VLOOKUP(Revised!I1442,Mapping!$H:$I,2,FALSE)</f>
        <v>4</v>
      </c>
      <c r="K1442" s="2">
        <f>VLOOKUP(Revised!J1442,Mapping!$H:$I,2,FALSE)</f>
        <v>4</v>
      </c>
      <c r="L1442" s="2">
        <f>VLOOKUP(Revised!K1442,Mapping!$H:$I,2,FALSE)</f>
        <v>4</v>
      </c>
      <c r="M1442" s="2">
        <f>VLOOKUP(Revised!L1442,Mapping!$H:$I,2,FALSE)</f>
        <v>4</v>
      </c>
      <c r="N1442" s="2">
        <f>VLOOKUP(Revised!M1442,Mapping!$H:$I,2,FALSE)</f>
        <v>4</v>
      </c>
      <c r="O1442" s="2">
        <f>VLOOKUP(Revised!N1442,Mapping!$H:$I,2,FALSE)</f>
        <v>4</v>
      </c>
      <c r="P1442" s="2">
        <f>VLOOKUP(Revised!O1442,Mapping!$H:$I,2,FALSE)</f>
        <v>4</v>
      </c>
      <c r="Q1442" s="2">
        <f>VLOOKUP(Revised!P1442,Mapping!$H:$I,2,FALSE)</f>
        <v>4</v>
      </c>
      <c r="R1442" s="2">
        <f>VLOOKUP(Revised!Q1442,Mapping!$K:$L,2,FALSE)</f>
        <v>3</v>
      </c>
      <c r="S1442" s="2">
        <f>VLOOKUP(Revised!R1442,Mapping!$K:$L,2,FALSE)</f>
        <v>3</v>
      </c>
      <c r="T1442" s="2" t="s">
        <v>1779</v>
      </c>
      <c r="U1442" s="2"/>
      <c r="V1442" s="2"/>
    </row>
    <row r="1443" spans="1:22" hidden="1" x14ac:dyDescent="0.2">
      <c r="A1443">
        <v>1442</v>
      </c>
      <c r="B1443" s="1">
        <v>44768.623506944445</v>
      </c>
      <c r="C1443" s="2" t="s">
        <v>3301</v>
      </c>
      <c r="D1443" s="2" t="s">
        <v>3305</v>
      </c>
      <c r="E1443" s="3">
        <v>44768</v>
      </c>
      <c r="F1443" s="22">
        <v>2022</v>
      </c>
      <c r="G1443" s="2">
        <f>VLOOKUP(Revised!F1443,Mapping!$H:$I,2,FALSE)</f>
        <v>5</v>
      </c>
      <c r="H1443" s="2">
        <f>VLOOKUP(Revised!G1443,Mapping!$H:$I,2,FALSE)</f>
        <v>5</v>
      </c>
      <c r="I1443" s="2">
        <f>VLOOKUP(Revised!H1443,Mapping!$H:$I,2,FALSE)</f>
        <v>4</v>
      </c>
      <c r="J1443" s="2">
        <f>VLOOKUP(Revised!I1443,Mapping!$H:$I,2,FALSE)</f>
        <v>5</v>
      </c>
      <c r="K1443" s="2">
        <f>VLOOKUP(Revised!J1443,Mapping!$H:$I,2,FALSE)</f>
        <v>5</v>
      </c>
      <c r="L1443" s="2">
        <f>VLOOKUP(Revised!K1443,Mapping!$H:$I,2,FALSE)</f>
        <v>5</v>
      </c>
      <c r="M1443" s="2">
        <f>VLOOKUP(Revised!L1443,Mapping!$H:$I,2,FALSE)</f>
        <v>5</v>
      </c>
      <c r="N1443" s="2">
        <f>VLOOKUP(Revised!M1443,Mapping!$H:$I,2,FALSE)</f>
        <v>4</v>
      </c>
      <c r="O1443" s="2">
        <f>VLOOKUP(Revised!N1443,Mapping!$H:$I,2,FALSE)</f>
        <v>4</v>
      </c>
      <c r="P1443" s="2">
        <f>VLOOKUP(Revised!O1443,Mapping!$H:$I,2,FALSE)</f>
        <v>5</v>
      </c>
      <c r="Q1443" s="2">
        <f>VLOOKUP(Revised!P1443,Mapping!$H:$I,2,FALSE)</f>
        <v>5</v>
      </c>
      <c r="R1443" s="2">
        <f>VLOOKUP(Revised!Q1443,Mapping!$K:$L,2,FALSE)</f>
        <v>5</v>
      </c>
      <c r="S1443" s="2">
        <f>VLOOKUP(Revised!R1443,Mapping!$K:$L,2,FALSE)</f>
        <v>5</v>
      </c>
      <c r="T1443" s="2" t="s">
        <v>1781</v>
      </c>
      <c r="U1443" s="2"/>
      <c r="V1443" s="2"/>
    </row>
    <row r="1444" spans="1:22" hidden="1" x14ac:dyDescent="0.2">
      <c r="A1444">
        <v>1443</v>
      </c>
      <c r="B1444" s="1">
        <v>44768.623715277776</v>
      </c>
      <c r="C1444" s="2" t="s">
        <v>3301</v>
      </c>
      <c r="D1444" s="2" t="s">
        <v>3305</v>
      </c>
      <c r="E1444" s="3">
        <v>44768</v>
      </c>
      <c r="F1444" s="22">
        <v>2022</v>
      </c>
      <c r="G1444" s="2">
        <f>VLOOKUP(Revised!F1444,Mapping!$H:$I,2,FALSE)</f>
        <v>5</v>
      </c>
      <c r="H1444" s="2">
        <f>VLOOKUP(Revised!G1444,Mapping!$H:$I,2,FALSE)</f>
        <v>5</v>
      </c>
      <c r="I1444" s="2">
        <f>VLOOKUP(Revised!H1444,Mapping!$H:$I,2,FALSE)</f>
        <v>5</v>
      </c>
      <c r="J1444" s="2">
        <f>VLOOKUP(Revised!I1444,Mapping!$H:$I,2,FALSE)</f>
        <v>5</v>
      </c>
      <c r="K1444" s="2">
        <f>VLOOKUP(Revised!J1444,Mapping!$H:$I,2,FALSE)</f>
        <v>5</v>
      </c>
      <c r="L1444" s="2">
        <f>VLOOKUP(Revised!K1444,Mapping!$H:$I,2,FALSE)</f>
        <v>5</v>
      </c>
      <c r="M1444" s="2">
        <f>VLOOKUP(Revised!L1444,Mapping!$H:$I,2,FALSE)</f>
        <v>5</v>
      </c>
      <c r="N1444" s="2">
        <f>VLOOKUP(Revised!M1444,Mapping!$H:$I,2,FALSE)</f>
        <v>4</v>
      </c>
      <c r="O1444" s="2">
        <f>VLOOKUP(Revised!N1444,Mapping!$H:$I,2,FALSE)</f>
        <v>4</v>
      </c>
      <c r="P1444" s="2">
        <f>VLOOKUP(Revised!O1444,Mapping!$H:$I,2,FALSE)</f>
        <v>5</v>
      </c>
      <c r="Q1444" s="2">
        <f>VLOOKUP(Revised!P1444,Mapping!$H:$I,2,FALSE)</f>
        <v>5</v>
      </c>
      <c r="R1444" s="2">
        <f>VLOOKUP(Revised!Q1444,Mapping!$K:$L,2,FALSE)</f>
        <v>5</v>
      </c>
      <c r="S1444" s="2">
        <f>VLOOKUP(Revised!R1444,Mapping!$K:$L,2,FALSE)</f>
        <v>5</v>
      </c>
      <c r="T1444" s="2" t="s">
        <v>1782</v>
      </c>
      <c r="U1444" s="2"/>
      <c r="V1444" s="2"/>
    </row>
    <row r="1445" spans="1:22" hidden="1" x14ac:dyDescent="0.2">
      <c r="A1445">
        <v>1444</v>
      </c>
      <c r="B1445" s="1">
        <v>44768.623715277776</v>
      </c>
      <c r="C1445" s="2" t="s">
        <v>3301</v>
      </c>
      <c r="D1445" s="2" t="s">
        <v>3305</v>
      </c>
      <c r="E1445" s="3">
        <v>44768</v>
      </c>
      <c r="F1445" s="22">
        <v>2022</v>
      </c>
      <c r="G1445" s="2">
        <f>VLOOKUP(Revised!F1445,Mapping!$H:$I,2,FALSE)</f>
        <v>5</v>
      </c>
      <c r="H1445" s="2">
        <f>VLOOKUP(Revised!G1445,Mapping!$H:$I,2,FALSE)</f>
        <v>5</v>
      </c>
      <c r="I1445" s="2">
        <f>VLOOKUP(Revised!H1445,Mapping!$H:$I,2,FALSE)</f>
        <v>5</v>
      </c>
      <c r="J1445" s="2">
        <f>VLOOKUP(Revised!I1445,Mapping!$H:$I,2,FALSE)</f>
        <v>5</v>
      </c>
      <c r="K1445" s="2">
        <f>VLOOKUP(Revised!J1445,Mapping!$H:$I,2,FALSE)</f>
        <v>5</v>
      </c>
      <c r="L1445" s="2">
        <f>VLOOKUP(Revised!K1445,Mapping!$H:$I,2,FALSE)</f>
        <v>5</v>
      </c>
      <c r="M1445" s="2">
        <f>VLOOKUP(Revised!L1445,Mapping!$H:$I,2,FALSE)</f>
        <v>5</v>
      </c>
      <c r="N1445" s="2">
        <f>VLOOKUP(Revised!M1445,Mapping!$H:$I,2,FALSE)</f>
        <v>5</v>
      </c>
      <c r="O1445" s="2">
        <f>VLOOKUP(Revised!N1445,Mapping!$H:$I,2,FALSE)</f>
        <v>5</v>
      </c>
      <c r="P1445" s="2">
        <f>VLOOKUP(Revised!O1445,Mapping!$H:$I,2,FALSE)</f>
        <v>5</v>
      </c>
      <c r="Q1445" s="2">
        <f>VLOOKUP(Revised!P1445,Mapping!$H:$I,2,FALSE)</f>
        <v>5</v>
      </c>
      <c r="R1445" s="2">
        <f>VLOOKUP(Revised!Q1445,Mapping!$K:$L,2,FALSE)</f>
        <v>5</v>
      </c>
      <c r="S1445" s="2">
        <f>VLOOKUP(Revised!R1445,Mapping!$K:$L,2,FALSE)</f>
        <v>5</v>
      </c>
      <c r="T1445" s="2" t="s">
        <v>1784</v>
      </c>
      <c r="U1445" s="2" t="s">
        <v>1785</v>
      </c>
      <c r="V1445" s="2"/>
    </row>
    <row r="1446" spans="1:22" hidden="1" x14ac:dyDescent="0.2">
      <c r="A1446">
        <v>1445</v>
      </c>
      <c r="B1446" s="1">
        <v>44768.623784722222</v>
      </c>
      <c r="C1446" s="2" t="s">
        <v>3301</v>
      </c>
      <c r="D1446" s="2" t="s">
        <v>3305</v>
      </c>
      <c r="E1446" s="3">
        <v>44768</v>
      </c>
      <c r="F1446" s="22">
        <v>2022</v>
      </c>
      <c r="G1446" s="2">
        <f>VLOOKUP(Revised!F1446,Mapping!$H:$I,2,FALSE)</f>
        <v>4</v>
      </c>
      <c r="H1446" s="2">
        <f>VLOOKUP(Revised!G1446,Mapping!$H:$I,2,FALSE)</f>
        <v>4</v>
      </c>
      <c r="I1446" s="2">
        <f>VLOOKUP(Revised!H1446,Mapping!$H:$I,2,FALSE)</f>
        <v>4</v>
      </c>
      <c r="J1446" s="2">
        <f>VLOOKUP(Revised!I1446,Mapping!$H:$I,2,FALSE)</f>
        <v>4</v>
      </c>
      <c r="K1446" s="2">
        <f>VLOOKUP(Revised!J1446,Mapping!$H:$I,2,FALSE)</f>
        <v>5</v>
      </c>
      <c r="L1446" s="2">
        <f>VLOOKUP(Revised!K1446,Mapping!$H:$I,2,FALSE)</f>
        <v>4</v>
      </c>
      <c r="M1446" s="2">
        <f>VLOOKUP(Revised!L1446,Mapping!$H:$I,2,FALSE)</f>
        <v>3</v>
      </c>
      <c r="N1446" s="2">
        <f>VLOOKUP(Revised!M1446,Mapping!$H:$I,2,FALSE)</f>
        <v>4</v>
      </c>
      <c r="O1446" s="2">
        <f>VLOOKUP(Revised!N1446,Mapping!$H:$I,2,FALSE)</f>
        <v>4</v>
      </c>
      <c r="P1446" s="2">
        <f>VLOOKUP(Revised!O1446,Mapping!$H:$I,2,FALSE)</f>
        <v>4</v>
      </c>
      <c r="Q1446" s="2">
        <f>VLOOKUP(Revised!P1446,Mapping!$H:$I,2,FALSE)</f>
        <v>4</v>
      </c>
      <c r="R1446" s="2">
        <f>VLOOKUP(Revised!Q1446,Mapping!$K:$L,2,FALSE)</f>
        <v>5</v>
      </c>
      <c r="S1446" s="2">
        <f>VLOOKUP(Revised!R1446,Mapping!$K:$L,2,FALSE)</f>
        <v>3</v>
      </c>
      <c r="T1446" s="2"/>
      <c r="U1446" s="2" t="s">
        <v>1787</v>
      </c>
      <c r="V1446" s="2"/>
    </row>
    <row r="1447" spans="1:22" hidden="1" x14ac:dyDescent="0.2">
      <c r="A1447">
        <v>1446</v>
      </c>
      <c r="B1447" s="1">
        <v>44768.623842592591</v>
      </c>
      <c r="C1447" s="2" t="s">
        <v>3301</v>
      </c>
      <c r="D1447" s="2" t="s">
        <v>3305</v>
      </c>
      <c r="E1447" s="3">
        <v>44768</v>
      </c>
      <c r="F1447" s="22">
        <v>2022</v>
      </c>
      <c r="G1447" s="2">
        <f>VLOOKUP(Revised!F1447,Mapping!$H:$I,2,FALSE)</f>
        <v>4</v>
      </c>
      <c r="H1447" s="2">
        <f>VLOOKUP(Revised!G1447,Mapping!$H:$I,2,FALSE)</f>
        <v>4</v>
      </c>
      <c r="I1447" s="2">
        <f>VLOOKUP(Revised!H1447,Mapping!$H:$I,2,FALSE)</f>
        <v>5</v>
      </c>
      <c r="J1447" s="2">
        <f>VLOOKUP(Revised!I1447,Mapping!$H:$I,2,FALSE)</f>
        <v>5</v>
      </c>
      <c r="K1447" s="2">
        <f>VLOOKUP(Revised!J1447,Mapping!$H:$I,2,FALSE)</f>
        <v>5</v>
      </c>
      <c r="L1447" s="2">
        <f>VLOOKUP(Revised!K1447,Mapping!$H:$I,2,FALSE)</f>
        <v>4</v>
      </c>
      <c r="M1447" s="2">
        <f>VLOOKUP(Revised!L1447,Mapping!$H:$I,2,FALSE)</f>
        <v>4</v>
      </c>
      <c r="N1447" s="2">
        <f>VLOOKUP(Revised!M1447,Mapping!$H:$I,2,FALSE)</f>
        <v>3</v>
      </c>
      <c r="O1447" s="2">
        <f>VLOOKUP(Revised!N1447,Mapping!$H:$I,2,FALSE)</f>
        <v>3</v>
      </c>
      <c r="P1447" s="2">
        <f>VLOOKUP(Revised!O1447,Mapping!$H:$I,2,FALSE)</f>
        <v>4</v>
      </c>
      <c r="Q1447" s="2">
        <f>VLOOKUP(Revised!P1447,Mapping!$H:$I,2,FALSE)</f>
        <v>5</v>
      </c>
      <c r="R1447" s="2">
        <f>VLOOKUP(Revised!Q1447,Mapping!$K:$L,2,FALSE)</f>
        <v>5</v>
      </c>
      <c r="S1447" s="2">
        <f>VLOOKUP(Revised!R1447,Mapping!$K:$L,2,FALSE)</f>
        <v>3</v>
      </c>
      <c r="T1447" s="2"/>
      <c r="U1447" s="2"/>
      <c r="V1447" s="2"/>
    </row>
    <row r="1448" spans="1:22" hidden="1" x14ac:dyDescent="0.2">
      <c r="A1448">
        <v>1447</v>
      </c>
      <c r="B1448" s="1">
        <v>44768.623842592591</v>
      </c>
      <c r="C1448" s="2" t="s">
        <v>3301</v>
      </c>
      <c r="D1448" s="2" t="s">
        <v>3305</v>
      </c>
      <c r="E1448" s="3">
        <v>44768</v>
      </c>
      <c r="F1448" s="22">
        <v>2022</v>
      </c>
      <c r="G1448" s="2">
        <f>VLOOKUP(Revised!F1448,Mapping!$H:$I,2,FALSE)</f>
        <v>4</v>
      </c>
      <c r="H1448" s="2">
        <f>VLOOKUP(Revised!G1448,Mapping!$H:$I,2,FALSE)</f>
        <v>4</v>
      </c>
      <c r="I1448" s="2">
        <f>VLOOKUP(Revised!H1448,Mapping!$H:$I,2,FALSE)</f>
        <v>4</v>
      </c>
      <c r="J1448" s="2">
        <f>VLOOKUP(Revised!I1448,Mapping!$H:$I,2,FALSE)</f>
        <v>4</v>
      </c>
      <c r="K1448" s="2">
        <f>VLOOKUP(Revised!J1448,Mapping!$H:$I,2,FALSE)</f>
        <v>4</v>
      </c>
      <c r="L1448" s="2">
        <f>VLOOKUP(Revised!K1448,Mapping!$H:$I,2,FALSE)</f>
        <v>4</v>
      </c>
      <c r="M1448" s="2">
        <f>VLOOKUP(Revised!L1448,Mapping!$H:$I,2,FALSE)</f>
        <v>4</v>
      </c>
      <c r="N1448" s="2">
        <f>VLOOKUP(Revised!M1448,Mapping!$H:$I,2,FALSE)</f>
        <v>4</v>
      </c>
      <c r="O1448" s="2">
        <f>VLOOKUP(Revised!N1448,Mapping!$H:$I,2,FALSE)</f>
        <v>4</v>
      </c>
      <c r="P1448" s="2">
        <f>VLOOKUP(Revised!O1448,Mapping!$H:$I,2,FALSE)</f>
        <v>4</v>
      </c>
      <c r="Q1448" s="2">
        <f>VLOOKUP(Revised!P1448,Mapping!$H:$I,2,FALSE)</f>
        <v>4</v>
      </c>
      <c r="R1448" s="2">
        <f>VLOOKUP(Revised!Q1448,Mapping!$K:$L,2,FALSE)</f>
        <v>3</v>
      </c>
      <c r="S1448" s="2">
        <f>VLOOKUP(Revised!R1448,Mapping!$K:$L,2,FALSE)</f>
        <v>3</v>
      </c>
      <c r="T1448" s="2" t="s">
        <v>1789</v>
      </c>
      <c r="U1448" s="2"/>
      <c r="V1448" s="2"/>
    </row>
    <row r="1449" spans="1:22" hidden="1" x14ac:dyDescent="0.2">
      <c r="A1449">
        <v>1448</v>
      </c>
      <c r="B1449" s="1">
        <v>44768.624062499999</v>
      </c>
      <c r="C1449" s="2" t="s">
        <v>3301</v>
      </c>
      <c r="D1449" s="2" t="s">
        <v>3305</v>
      </c>
      <c r="E1449" s="3">
        <v>44768</v>
      </c>
      <c r="F1449" s="22">
        <v>2022</v>
      </c>
      <c r="G1449" s="2">
        <f>VLOOKUP(Revised!F1449,Mapping!$H:$I,2,FALSE)</f>
        <v>5</v>
      </c>
      <c r="H1449" s="2">
        <f>VLOOKUP(Revised!G1449,Mapping!$H:$I,2,FALSE)</f>
        <v>5</v>
      </c>
      <c r="I1449" s="2">
        <f>VLOOKUP(Revised!H1449,Mapping!$H:$I,2,FALSE)</f>
        <v>4</v>
      </c>
      <c r="J1449" s="2">
        <f>VLOOKUP(Revised!I1449,Mapping!$H:$I,2,FALSE)</f>
        <v>4</v>
      </c>
      <c r="K1449" s="2">
        <f>VLOOKUP(Revised!J1449,Mapping!$H:$I,2,FALSE)</f>
        <v>5</v>
      </c>
      <c r="L1449" s="2">
        <f>VLOOKUP(Revised!K1449,Mapping!$H:$I,2,FALSE)</f>
        <v>5</v>
      </c>
      <c r="M1449" s="2">
        <f>VLOOKUP(Revised!L1449,Mapping!$H:$I,2,FALSE)</f>
        <v>4</v>
      </c>
      <c r="N1449" s="2">
        <f>VLOOKUP(Revised!M1449,Mapping!$H:$I,2,FALSE)</f>
        <v>5</v>
      </c>
      <c r="O1449" s="2">
        <f>VLOOKUP(Revised!N1449,Mapping!$H:$I,2,FALSE)</f>
        <v>5</v>
      </c>
      <c r="P1449" s="2">
        <f>VLOOKUP(Revised!O1449,Mapping!$H:$I,2,FALSE)</f>
        <v>4</v>
      </c>
      <c r="Q1449" s="2">
        <f>VLOOKUP(Revised!P1449,Mapping!$H:$I,2,FALSE)</f>
        <v>4</v>
      </c>
      <c r="R1449" s="2">
        <f>VLOOKUP(Revised!Q1449,Mapping!$K:$L,2,FALSE)</f>
        <v>5</v>
      </c>
      <c r="S1449" s="2">
        <f>VLOOKUP(Revised!R1449,Mapping!$K:$L,2,FALSE)</f>
        <v>3</v>
      </c>
      <c r="T1449" s="2" t="s">
        <v>1790</v>
      </c>
      <c r="U1449" s="2" t="s">
        <v>1791</v>
      </c>
      <c r="V1449" s="2"/>
    </row>
    <row r="1450" spans="1:22" hidden="1" x14ac:dyDescent="0.2">
      <c r="A1450">
        <v>1449</v>
      </c>
      <c r="B1450" s="1">
        <v>44768.624143518522</v>
      </c>
      <c r="C1450" s="2" t="s">
        <v>3301</v>
      </c>
      <c r="D1450" s="2" t="s">
        <v>3305</v>
      </c>
      <c r="E1450" s="3">
        <v>44768</v>
      </c>
      <c r="F1450" s="22">
        <v>2022</v>
      </c>
      <c r="G1450" s="2">
        <f>VLOOKUP(Revised!F1450,Mapping!$H:$I,2,FALSE)</f>
        <v>5</v>
      </c>
      <c r="H1450" s="2">
        <f>VLOOKUP(Revised!G1450,Mapping!$H:$I,2,FALSE)</f>
        <v>5</v>
      </c>
      <c r="I1450" s="2">
        <f>VLOOKUP(Revised!H1450,Mapping!$H:$I,2,FALSE)</f>
        <v>5</v>
      </c>
      <c r="J1450" s="2">
        <f>VLOOKUP(Revised!I1450,Mapping!$H:$I,2,FALSE)</f>
        <v>5</v>
      </c>
      <c r="K1450" s="2">
        <f>VLOOKUP(Revised!J1450,Mapping!$H:$I,2,FALSE)</f>
        <v>5</v>
      </c>
      <c r="L1450" s="2">
        <f>VLOOKUP(Revised!K1450,Mapping!$H:$I,2,FALSE)</f>
        <v>5</v>
      </c>
      <c r="M1450" s="2">
        <f>VLOOKUP(Revised!L1450,Mapping!$H:$I,2,FALSE)</f>
        <v>5</v>
      </c>
      <c r="N1450" s="2">
        <f>VLOOKUP(Revised!M1450,Mapping!$H:$I,2,FALSE)</f>
        <v>4</v>
      </c>
      <c r="O1450" s="2">
        <f>VLOOKUP(Revised!N1450,Mapping!$H:$I,2,FALSE)</f>
        <v>4</v>
      </c>
      <c r="P1450" s="2">
        <f>VLOOKUP(Revised!O1450,Mapping!$H:$I,2,FALSE)</f>
        <v>4</v>
      </c>
      <c r="Q1450" s="2">
        <f>VLOOKUP(Revised!P1450,Mapping!$H:$I,2,FALSE)</f>
        <v>4</v>
      </c>
      <c r="R1450" s="2">
        <f>VLOOKUP(Revised!Q1450,Mapping!$K:$L,2,FALSE)</f>
        <v>5</v>
      </c>
      <c r="S1450" s="2">
        <f>VLOOKUP(Revised!R1450,Mapping!$K:$L,2,FALSE)</f>
        <v>5</v>
      </c>
      <c r="T1450" s="2"/>
      <c r="U1450" s="2"/>
      <c r="V1450" s="2"/>
    </row>
    <row r="1451" spans="1:22" hidden="1" x14ac:dyDescent="0.2">
      <c r="A1451">
        <v>1450</v>
      </c>
      <c r="B1451" s="1">
        <v>44768.624224537038</v>
      </c>
      <c r="C1451" s="2" t="s">
        <v>3301</v>
      </c>
      <c r="D1451" s="2" t="s">
        <v>3305</v>
      </c>
      <c r="E1451" s="3">
        <v>44768</v>
      </c>
      <c r="F1451" s="22">
        <v>2022</v>
      </c>
      <c r="G1451" s="2">
        <f>VLOOKUP(Revised!F1451,Mapping!$H:$I,2,FALSE)</f>
        <v>4</v>
      </c>
      <c r="H1451" s="2">
        <f>VLOOKUP(Revised!G1451,Mapping!$H:$I,2,FALSE)</f>
        <v>4</v>
      </c>
      <c r="I1451" s="2">
        <f>VLOOKUP(Revised!H1451,Mapping!$H:$I,2,FALSE)</f>
        <v>5</v>
      </c>
      <c r="J1451" s="2">
        <f>VLOOKUP(Revised!I1451,Mapping!$H:$I,2,FALSE)</f>
        <v>4</v>
      </c>
      <c r="K1451" s="2">
        <f>VLOOKUP(Revised!J1451,Mapping!$H:$I,2,FALSE)</f>
        <v>4</v>
      </c>
      <c r="L1451" s="2">
        <f>VLOOKUP(Revised!K1451,Mapping!$H:$I,2,FALSE)</f>
        <v>4</v>
      </c>
      <c r="M1451" s="2">
        <f>VLOOKUP(Revised!L1451,Mapping!$H:$I,2,FALSE)</f>
        <v>4</v>
      </c>
      <c r="N1451" s="2">
        <f>VLOOKUP(Revised!M1451,Mapping!$H:$I,2,FALSE)</f>
        <v>4</v>
      </c>
      <c r="O1451" s="2">
        <f>VLOOKUP(Revised!N1451,Mapping!$H:$I,2,FALSE)</f>
        <v>4</v>
      </c>
      <c r="P1451" s="2">
        <f>VLOOKUP(Revised!O1451,Mapping!$H:$I,2,FALSE)</f>
        <v>4</v>
      </c>
      <c r="Q1451" s="2">
        <f>VLOOKUP(Revised!P1451,Mapping!$H:$I,2,FALSE)</f>
        <v>4</v>
      </c>
      <c r="R1451" s="2">
        <f>VLOOKUP(Revised!Q1451,Mapping!$K:$L,2,FALSE)</f>
        <v>3</v>
      </c>
      <c r="S1451" s="2">
        <f>VLOOKUP(Revised!R1451,Mapping!$K:$L,2,FALSE)</f>
        <v>3</v>
      </c>
      <c r="T1451" s="2"/>
      <c r="U1451" s="2"/>
      <c r="V1451" s="2"/>
    </row>
    <row r="1452" spans="1:22" hidden="1" x14ac:dyDescent="0.2">
      <c r="A1452">
        <v>1451</v>
      </c>
      <c r="B1452" s="1">
        <v>44768.624525462961</v>
      </c>
      <c r="C1452" s="2" t="s">
        <v>3301</v>
      </c>
      <c r="D1452" s="2" t="s">
        <v>3305</v>
      </c>
      <c r="E1452" s="3">
        <v>44768</v>
      </c>
      <c r="F1452" s="22">
        <v>2022</v>
      </c>
      <c r="G1452" s="2">
        <f>VLOOKUP(Revised!F1452,Mapping!$H:$I,2,FALSE)</f>
        <v>3</v>
      </c>
      <c r="H1452" s="2">
        <f>VLOOKUP(Revised!G1452,Mapping!$H:$I,2,FALSE)</f>
        <v>4</v>
      </c>
      <c r="I1452" s="2">
        <f>VLOOKUP(Revised!H1452,Mapping!$H:$I,2,FALSE)</f>
        <v>3</v>
      </c>
      <c r="J1452" s="2">
        <f>VLOOKUP(Revised!I1452,Mapping!$H:$I,2,FALSE)</f>
        <v>3</v>
      </c>
      <c r="K1452" s="2">
        <f>VLOOKUP(Revised!J1452,Mapping!$H:$I,2,FALSE)</f>
        <v>4</v>
      </c>
      <c r="L1452" s="2">
        <f>VLOOKUP(Revised!K1452,Mapping!$H:$I,2,FALSE)</f>
        <v>4</v>
      </c>
      <c r="M1452" s="2">
        <f>VLOOKUP(Revised!L1452,Mapping!$H:$I,2,FALSE)</f>
        <v>3</v>
      </c>
      <c r="N1452" s="2">
        <f>VLOOKUP(Revised!M1452,Mapping!$H:$I,2,FALSE)</f>
        <v>4</v>
      </c>
      <c r="O1452" s="2">
        <f>VLOOKUP(Revised!N1452,Mapping!$H:$I,2,FALSE)</f>
        <v>4</v>
      </c>
      <c r="P1452" s="2">
        <f>VLOOKUP(Revised!O1452,Mapping!$H:$I,2,FALSE)</f>
        <v>3</v>
      </c>
      <c r="Q1452" s="2">
        <f>VLOOKUP(Revised!P1452,Mapping!$H:$I,2,FALSE)</f>
        <v>2</v>
      </c>
      <c r="R1452" s="2">
        <f>VLOOKUP(Revised!Q1452,Mapping!$K:$L,2,FALSE)</f>
        <v>3</v>
      </c>
      <c r="S1452" s="2">
        <f>VLOOKUP(Revised!R1452,Mapping!$K:$L,2,FALSE)</f>
        <v>4</v>
      </c>
      <c r="T1452" s="2"/>
      <c r="U1452" s="2" t="s">
        <v>1792</v>
      </c>
      <c r="V1452" s="2"/>
    </row>
    <row r="1453" spans="1:22" hidden="1" x14ac:dyDescent="0.2">
      <c r="A1453">
        <v>1452</v>
      </c>
      <c r="B1453" s="1">
        <v>44768.624560185184</v>
      </c>
      <c r="C1453" s="2" t="s">
        <v>3301</v>
      </c>
      <c r="D1453" s="2" t="s">
        <v>3305</v>
      </c>
      <c r="E1453" s="3">
        <v>44768</v>
      </c>
      <c r="F1453" s="22">
        <v>2022</v>
      </c>
      <c r="G1453" s="2">
        <f>VLOOKUP(Revised!F1453,Mapping!$H:$I,2,FALSE)</f>
        <v>4</v>
      </c>
      <c r="H1453" s="2">
        <f>VLOOKUP(Revised!G1453,Mapping!$H:$I,2,FALSE)</f>
        <v>5</v>
      </c>
      <c r="I1453" s="2">
        <f>VLOOKUP(Revised!H1453,Mapping!$H:$I,2,FALSE)</f>
        <v>4</v>
      </c>
      <c r="J1453" s="2">
        <f>VLOOKUP(Revised!I1453,Mapping!$H:$I,2,FALSE)</f>
        <v>4</v>
      </c>
      <c r="K1453" s="2">
        <f>VLOOKUP(Revised!J1453,Mapping!$H:$I,2,FALSE)</f>
        <v>5</v>
      </c>
      <c r="L1453" s="2">
        <f>VLOOKUP(Revised!K1453,Mapping!$H:$I,2,FALSE)</f>
        <v>4</v>
      </c>
      <c r="M1453" s="2">
        <f>VLOOKUP(Revised!L1453,Mapping!$H:$I,2,FALSE)</f>
        <v>4</v>
      </c>
      <c r="N1453" s="2">
        <f>VLOOKUP(Revised!M1453,Mapping!$H:$I,2,FALSE)</f>
        <v>4</v>
      </c>
      <c r="O1453" s="2">
        <f>VLOOKUP(Revised!N1453,Mapping!$H:$I,2,FALSE)</f>
        <v>4</v>
      </c>
      <c r="P1453" s="2">
        <f>VLOOKUP(Revised!O1453,Mapping!$H:$I,2,FALSE)</f>
        <v>5</v>
      </c>
      <c r="Q1453" s="2">
        <f>VLOOKUP(Revised!P1453,Mapping!$H:$I,2,FALSE)</f>
        <v>4</v>
      </c>
      <c r="R1453" s="2">
        <f>VLOOKUP(Revised!Q1453,Mapping!$K:$L,2,FALSE)</f>
        <v>3</v>
      </c>
      <c r="S1453" s="2">
        <f>VLOOKUP(Revised!R1453,Mapping!$K:$L,2,FALSE)</f>
        <v>3</v>
      </c>
      <c r="T1453" s="2"/>
      <c r="U1453" s="2"/>
      <c r="V1453" s="2"/>
    </row>
    <row r="1454" spans="1:22" hidden="1" x14ac:dyDescent="0.2">
      <c r="A1454">
        <v>1453</v>
      </c>
      <c r="B1454" s="1">
        <v>44768.624675925923</v>
      </c>
      <c r="C1454" s="2" t="s">
        <v>3301</v>
      </c>
      <c r="D1454" s="2" t="s">
        <v>3305</v>
      </c>
      <c r="E1454" s="3">
        <v>44768</v>
      </c>
      <c r="F1454" s="22">
        <v>2022</v>
      </c>
      <c r="G1454" s="2">
        <f>VLOOKUP(Revised!F1454,Mapping!$H:$I,2,FALSE)</f>
        <v>4</v>
      </c>
      <c r="H1454" s="2">
        <f>VLOOKUP(Revised!G1454,Mapping!$H:$I,2,FALSE)</f>
        <v>4</v>
      </c>
      <c r="I1454" s="2">
        <f>VLOOKUP(Revised!H1454,Mapping!$H:$I,2,FALSE)</f>
        <v>3</v>
      </c>
      <c r="J1454" s="2">
        <f>VLOOKUP(Revised!I1454,Mapping!$H:$I,2,FALSE)</f>
        <v>4</v>
      </c>
      <c r="K1454" s="2">
        <f>VLOOKUP(Revised!J1454,Mapping!$H:$I,2,FALSE)</f>
        <v>4</v>
      </c>
      <c r="L1454" s="2">
        <f>VLOOKUP(Revised!K1454,Mapping!$H:$I,2,FALSE)</f>
        <v>4</v>
      </c>
      <c r="M1454" s="2">
        <f>VLOOKUP(Revised!L1454,Mapping!$H:$I,2,FALSE)</f>
        <v>3</v>
      </c>
      <c r="N1454" s="2">
        <f>VLOOKUP(Revised!M1454,Mapping!$H:$I,2,FALSE)</f>
        <v>4</v>
      </c>
      <c r="O1454" s="2">
        <f>VLOOKUP(Revised!N1454,Mapping!$H:$I,2,FALSE)</f>
        <v>4</v>
      </c>
      <c r="P1454" s="2">
        <f>VLOOKUP(Revised!O1454,Mapping!$H:$I,2,FALSE)</f>
        <v>4</v>
      </c>
      <c r="Q1454" s="2">
        <f>VLOOKUP(Revised!P1454,Mapping!$H:$I,2,FALSE)</f>
        <v>4</v>
      </c>
      <c r="R1454" s="2">
        <f>VLOOKUP(Revised!Q1454,Mapping!$K:$L,2,FALSE)</f>
        <v>3</v>
      </c>
      <c r="S1454" s="2">
        <f>VLOOKUP(Revised!R1454,Mapping!$K:$L,2,FALSE)</f>
        <v>4</v>
      </c>
      <c r="T1454" s="2" t="s">
        <v>1793</v>
      </c>
      <c r="U1454" s="2" t="s">
        <v>3367</v>
      </c>
      <c r="V1454" s="2"/>
    </row>
    <row r="1455" spans="1:22" hidden="1" x14ac:dyDescent="0.2">
      <c r="A1455">
        <v>1454</v>
      </c>
      <c r="B1455" s="1">
        <v>44769.614039351851</v>
      </c>
      <c r="C1455" s="2" t="s">
        <v>3301</v>
      </c>
      <c r="D1455" s="2" t="s">
        <v>195</v>
      </c>
      <c r="E1455" s="3">
        <v>44769</v>
      </c>
      <c r="F1455" s="22">
        <v>2022</v>
      </c>
      <c r="G1455" s="2">
        <f>VLOOKUP(Revised!F1455,Mapping!$H:$I,2,FALSE)</f>
        <v>4</v>
      </c>
      <c r="H1455" s="2">
        <f>VLOOKUP(Revised!G1455,Mapping!$H:$I,2,FALSE)</f>
        <v>4</v>
      </c>
      <c r="I1455" s="2">
        <f>VLOOKUP(Revised!H1455,Mapping!$H:$I,2,FALSE)</f>
        <v>4</v>
      </c>
      <c r="J1455" s="2">
        <f>VLOOKUP(Revised!I1455,Mapping!$H:$I,2,FALSE)</f>
        <v>4</v>
      </c>
      <c r="K1455" s="2">
        <f>VLOOKUP(Revised!J1455,Mapping!$H:$I,2,FALSE)</f>
        <v>4</v>
      </c>
      <c r="L1455" s="2">
        <f>VLOOKUP(Revised!K1455,Mapping!$H:$I,2,FALSE)</f>
        <v>4</v>
      </c>
      <c r="M1455" s="2">
        <f>VLOOKUP(Revised!L1455,Mapping!$H:$I,2,FALSE)</f>
        <v>4</v>
      </c>
      <c r="N1455" s="2">
        <f>VLOOKUP(Revised!M1455,Mapping!$H:$I,2,FALSE)</f>
        <v>4</v>
      </c>
      <c r="O1455" s="2">
        <f>VLOOKUP(Revised!N1455,Mapping!$H:$I,2,FALSE)</f>
        <v>4</v>
      </c>
      <c r="P1455" s="2">
        <f>VLOOKUP(Revised!O1455,Mapping!$H:$I,2,FALSE)</f>
        <v>4</v>
      </c>
      <c r="Q1455" s="2">
        <f>VLOOKUP(Revised!P1455,Mapping!$H:$I,2,FALSE)</f>
        <v>4</v>
      </c>
      <c r="R1455" s="2">
        <f>VLOOKUP(Revised!Q1455,Mapping!$K:$L,2,FALSE)</f>
        <v>5</v>
      </c>
      <c r="S1455" s="2">
        <f>VLOOKUP(Revised!R1455,Mapping!$K:$L,2,FALSE)</f>
        <v>3</v>
      </c>
      <c r="T1455" s="2"/>
      <c r="U1455" s="2"/>
      <c r="V1455" s="2"/>
    </row>
    <row r="1456" spans="1:22" hidden="1" x14ac:dyDescent="0.2">
      <c r="A1456">
        <v>1455</v>
      </c>
      <c r="B1456" s="1">
        <v>44769.614074074074</v>
      </c>
      <c r="C1456" s="2" t="s">
        <v>3301</v>
      </c>
      <c r="D1456" s="2" t="s">
        <v>195</v>
      </c>
      <c r="E1456" s="3">
        <v>44769</v>
      </c>
      <c r="F1456" s="22">
        <v>2022</v>
      </c>
      <c r="G1456" s="2">
        <f>VLOOKUP(Revised!F1456,Mapping!$H:$I,2,FALSE)</f>
        <v>5</v>
      </c>
      <c r="H1456" s="2">
        <f>VLOOKUP(Revised!G1456,Mapping!$H:$I,2,FALSE)</f>
        <v>5</v>
      </c>
      <c r="I1456" s="2">
        <f>VLOOKUP(Revised!H1456,Mapping!$H:$I,2,FALSE)</f>
        <v>5</v>
      </c>
      <c r="J1456" s="2">
        <f>VLOOKUP(Revised!I1456,Mapping!$H:$I,2,FALSE)</f>
        <v>5</v>
      </c>
      <c r="K1456" s="2">
        <f>VLOOKUP(Revised!J1456,Mapping!$H:$I,2,FALSE)</f>
        <v>5</v>
      </c>
      <c r="L1456" s="2">
        <f>VLOOKUP(Revised!K1456,Mapping!$H:$I,2,FALSE)</f>
        <v>5</v>
      </c>
      <c r="M1456" s="2">
        <f>VLOOKUP(Revised!L1456,Mapping!$H:$I,2,FALSE)</f>
        <v>5</v>
      </c>
      <c r="N1456" s="2">
        <f>VLOOKUP(Revised!M1456,Mapping!$H:$I,2,FALSE)</f>
        <v>4</v>
      </c>
      <c r="O1456" s="2">
        <f>VLOOKUP(Revised!N1456,Mapping!$H:$I,2,FALSE)</f>
        <v>4</v>
      </c>
      <c r="P1456" s="2">
        <f>VLOOKUP(Revised!O1456,Mapping!$H:$I,2,FALSE)</f>
        <v>4</v>
      </c>
      <c r="Q1456" s="2">
        <f>VLOOKUP(Revised!P1456,Mapping!$H:$I,2,FALSE)</f>
        <v>4</v>
      </c>
      <c r="R1456" s="2">
        <f>VLOOKUP(Revised!Q1456,Mapping!$K:$L,2,FALSE)</f>
        <v>5</v>
      </c>
      <c r="S1456" s="2">
        <f>VLOOKUP(Revised!R1456,Mapping!$K:$L,2,FALSE)</f>
        <v>5</v>
      </c>
      <c r="T1456" s="2" t="s">
        <v>1806</v>
      </c>
      <c r="U1456" s="2" t="s">
        <v>113</v>
      </c>
    </row>
    <row r="1457" spans="1:22" hidden="1" x14ac:dyDescent="0.2">
      <c r="A1457">
        <v>1456</v>
      </c>
      <c r="B1457" s="1">
        <v>44769.614224537036</v>
      </c>
      <c r="C1457" s="2" t="s">
        <v>3301</v>
      </c>
      <c r="D1457" s="2" t="s">
        <v>195</v>
      </c>
      <c r="E1457" s="3">
        <v>44769</v>
      </c>
      <c r="F1457" s="22">
        <v>2022</v>
      </c>
      <c r="G1457" s="2">
        <f>VLOOKUP(Revised!F1457,Mapping!$H:$I,2,FALSE)</f>
        <v>4</v>
      </c>
      <c r="H1457" s="2">
        <f>VLOOKUP(Revised!G1457,Mapping!$H:$I,2,FALSE)</f>
        <v>4</v>
      </c>
      <c r="I1457" s="2">
        <f>VLOOKUP(Revised!H1457,Mapping!$H:$I,2,FALSE)</f>
        <v>4</v>
      </c>
      <c r="J1457" s="2">
        <f>VLOOKUP(Revised!I1457,Mapping!$H:$I,2,FALSE)</f>
        <v>4</v>
      </c>
      <c r="K1457" s="2">
        <f>VLOOKUP(Revised!J1457,Mapping!$H:$I,2,FALSE)</f>
        <v>4</v>
      </c>
      <c r="L1457" s="2">
        <f>VLOOKUP(Revised!K1457,Mapping!$H:$I,2,FALSE)</f>
        <v>4</v>
      </c>
      <c r="M1457" s="2">
        <f>VLOOKUP(Revised!L1457,Mapping!$H:$I,2,FALSE)</f>
        <v>4</v>
      </c>
      <c r="N1457" s="2">
        <f>VLOOKUP(Revised!M1457,Mapping!$H:$I,2,FALSE)</f>
        <v>3</v>
      </c>
      <c r="O1457" s="2">
        <f>VLOOKUP(Revised!N1457,Mapping!$H:$I,2,FALSE)</f>
        <v>4</v>
      </c>
      <c r="P1457" s="2">
        <f>VLOOKUP(Revised!O1457,Mapping!$H:$I,2,FALSE)</f>
        <v>4</v>
      </c>
      <c r="Q1457" s="2">
        <f>VLOOKUP(Revised!P1457,Mapping!$H:$I,2,FALSE)</f>
        <v>3</v>
      </c>
      <c r="R1457" s="2">
        <f>VLOOKUP(Revised!Q1457,Mapping!$K:$L,2,FALSE)</f>
        <v>3</v>
      </c>
      <c r="S1457" s="2">
        <f>VLOOKUP(Revised!R1457,Mapping!$K:$L,2,FALSE)</f>
        <v>3</v>
      </c>
      <c r="T1457" s="2"/>
      <c r="U1457" s="2"/>
      <c r="V1457" s="2"/>
    </row>
    <row r="1458" spans="1:22" hidden="1" x14ac:dyDescent="0.2">
      <c r="A1458">
        <v>1457</v>
      </c>
      <c r="B1458" s="1">
        <v>44769.614537037036</v>
      </c>
      <c r="C1458" s="2" t="s">
        <v>3301</v>
      </c>
      <c r="D1458" s="2" t="s">
        <v>195</v>
      </c>
      <c r="E1458" s="3">
        <v>44769</v>
      </c>
      <c r="F1458" s="22">
        <v>2022</v>
      </c>
      <c r="G1458" s="2">
        <f>VLOOKUP(Revised!F1458,Mapping!$H:$I,2,FALSE)</f>
        <v>5</v>
      </c>
      <c r="H1458" s="2">
        <f>VLOOKUP(Revised!G1458,Mapping!$H:$I,2,FALSE)</f>
        <v>5</v>
      </c>
      <c r="I1458" s="2">
        <f>VLOOKUP(Revised!H1458,Mapping!$H:$I,2,FALSE)</f>
        <v>5</v>
      </c>
      <c r="J1458" s="2">
        <f>VLOOKUP(Revised!I1458,Mapping!$H:$I,2,FALSE)</f>
        <v>5</v>
      </c>
      <c r="K1458" s="2">
        <f>VLOOKUP(Revised!J1458,Mapping!$H:$I,2,FALSE)</f>
        <v>5</v>
      </c>
      <c r="L1458" s="2">
        <f>VLOOKUP(Revised!K1458,Mapping!$H:$I,2,FALSE)</f>
        <v>5</v>
      </c>
      <c r="M1458" s="2">
        <f>VLOOKUP(Revised!L1458,Mapping!$H:$I,2,FALSE)</f>
        <v>5</v>
      </c>
      <c r="N1458" s="2">
        <f>VLOOKUP(Revised!M1458,Mapping!$H:$I,2,FALSE)</f>
        <v>5</v>
      </c>
      <c r="O1458" s="2">
        <f>VLOOKUP(Revised!N1458,Mapping!$H:$I,2,FALSE)</f>
        <v>5</v>
      </c>
      <c r="P1458" s="2">
        <f>VLOOKUP(Revised!O1458,Mapping!$H:$I,2,FALSE)</f>
        <v>4</v>
      </c>
      <c r="Q1458" s="2">
        <f>VLOOKUP(Revised!P1458,Mapping!$H:$I,2,FALSE)</f>
        <v>5</v>
      </c>
      <c r="R1458" s="2">
        <f>VLOOKUP(Revised!Q1458,Mapping!$K:$L,2,FALSE)</f>
        <v>5</v>
      </c>
      <c r="S1458" s="2">
        <f>VLOOKUP(Revised!R1458,Mapping!$K:$L,2,FALSE)</f>
        <v>5</v>
      </c>
      <c r="T1458" s="2" t="s">
        <v>1807</v>
      </c>
      <c r="U1458" s="2"/>
      <c r="V1458" s="2"/>
    </row>
    <row r="1459" spans="1:22" hidden="1" x14ac:dyDescent="0.2">
      <c r="A1459">
        <v>1458</v>
      </c>
      <c r="B1459" s="1">
        <v>44769.614548611113</v>
      </c>
      <c r="C1459" s="2" t="s">
        <v>3301</v>
      </c>
      <c r="D1459" s="2" t="s">
        <v>195</v>
      </c>
      <c r="E1459" s="3">
        <v>44769</v>
      </c>
      <c r="F1459" s="22">
        <v>2022</v>
      </c>
      <c r="G1459" s="2">
        <f>VLOOKUP(Revised!F1459,Mapping!$H:$I,2,FALSE)</f>
        <v>5</v>
      </c>
      <c r="H1459" s="2">
        <f>VLOOKUP(Revised!G1459,Mapping!$H:$I,2,FALSE)</f>
        <v>4</v>
      </c>
      <c r="I1459" s="2">
        <f>VLOOKUP(Revised!H1459,Mapping!$H:$I,2,FALSE)</f>
        <v>4</v>
      </c>
      <c r="J1459" s="2">
        <f>VLOOKUP(Revised!I1459,Mapping!$H:$I,2,FALSE)</f>
        <v>4</v>
      </c>
      <c r="K1459" s="2">
        <f>VLOOKUP(Revised!J1459,Mapping!$H:$I,2,FALSE)</f>
        <v>4</v>
      </c>
      <c r="L1459" s="2">
        <f>VLOOKUP(Revised!K1459,Mapping!$H:$I,2,FALSE)</f>
        <v>4</v>
      </c>
      <c r="M1459" s="2">
        <f>VLOOKUP(Revised!L1459,Mapping!$H:$I,2,FALSE)</f>
        <v>4</v>
      </c>
      <c r="N1459" s="2">
        <f>VLOOKUP(Revised!M1459,Mapping!$H:$I,2,FALSE)</f>
        <v>3</v>
      </c>
      <c r="O1459" s="2">
        <f>VLOOKUP(Revised!N1459,Mapping!$H:$I,2,FALSE)</f>
        <v>3</v>
      </c>
      <c r="P1459" s="2">
        <f>VLOOKUP(Revised!O1459,Mapping!$H:$I,2,FALSE)</f>
        <v>4</v>
      </c>
      <c r="Q1459" s="2">
        <f>VLOOKUP(Revised!P1459,Mapping!$H:$I,2,FALSE)</f>
        <v>4</v>
      </c>
      <c r="R1459" s="2">
        <f>VLOOKUP(Revised!Q1459,Mapping!$K:$L,2,FALSE)</f>
        <v>5</v>
      </c>
      <c r="S1459" s="2">
        <f>VLOOKUP(Revised!R1459,Mapping!$K:$L,2,FALSE)</f>
        <v>5</v>
      </c>
      <c r="T1459" s="2" t="s">
        <v>1808</v>
      </c>
      <c r="U1459" s="2"/>
      <c r="V1459" s="2"/>
    </row>
    <row r="1460" spans="1:22" hidden="1" x14ac:dyDescent="0.2">
      <c r="A1460">
        <v>1459</v>
      </c>
      <c r="B1460" s="1">
        <v>44769.614560185182</v>
      </c>
      <c r="C1460" s="2" t="s">
        <v>3301</v>
      </c>
      <c r="D1460" s="2" t="s">
        <v>195</v>
      </c>
      <c r="E1460" s="3">
        <v>44769</v>
      </c>
      <c r="F1460" s="22">
        <v>2022</v>
      </c>
      <c r="G1460" s="2">
        <f>VLOOKUP(Revised!F1460,Mapping!$H:$I,2,FALSE)</f>
        <v>4</v>
      </c>
      <c r="H1460" s="2">
        <f>VLOOKUP(Revised!G1460,Mapping!$H:$I,2,FALSE)</f>
        <v>4</v>
      </c>
      <c r="I1460" s="2">
        <f>VLOOKUP(Revised!H1460,Mapping!$H:$I,2,FALSE)</f>
        <v>5</v>
      </c>
      <c r="J1460" s="2">
        <f>VLOOKUP(Revised!I1460,Mapping!$H:$I,2,FALSE)</f>
        <v>5</v>
      </c>
      <c r="K1460" s="2">
        <f>VLOOKUP(Revised!J1460,Mapping!$H:$I,2,FALSE)</f>
        <v>4</v>
      </c>
      <c r="L1460" s="2">
        <f>VLOOKUP(Revised!K1460,Mapping!$H:$I,2,FALSE)</f>
        <v>5</v>
      </c>
      <c r="M1460" s="2">
        <f>VLOOKUP(Revised!L1460,Mapping!$H:$I,2,FALSE)</f>
        <v>4</v>
      </c>
      <c r="N1460" s="2">
        <f>VLOOKUP(Revised!M1460,Mapping!$H:$I,2,FALSE)</f>
        <v>5</v>
      </c>
      <c r="O1460" s="2">
        <f>VLOOKUP(Revised!N1460,Mapping!$H:$I,2,FALSE)</f>
        <v>4</v>
      </c>
      <c r="P1460" s="2">
        <f>VLOOKUP(Revised!O1460,Mapping!$H:$I,2,FALSE)</f>
        <v>5</v>
      </c>
      <c r="Q1460" s="2">
        <f>VLOOKUP(Revised!P1460,Mapping!$H:$I,2,FALSE)</f>
        <v>5</v>
      </c>
      <c r="R1460" s="2">
        <f>VLOOKUP(Revised!Q1460,Mapping!$K:$L,2,FALSE)</f>
        <v>3</v>
      </c>
      <c r="S1460" s="2">
        <f>VLOOKUP(Revised!R1460,Mapping!$K:$L,2,FALSE)</f>
        <v>5</v>
      </c>
      <c r="T1460" s="2" t="s">
        <v>1809</v>
      </c>
      <c r="U1460" s="2"/>
      <c r="V1460" s="2"/>
    </row>
    <row r="1461" spans="1:22" hidden="1" x14ac:dyDescent="0.2">
      <c r="A1461">
        <v>1460</v>
      </c>
      <c r="B1461" s="1">
        <v>44769.614803240744</v>
      </c>
      <c r="C1461" s="2" t="s">
        <v>3301</v>
      </c>
      <c r="D1461" s="2" t="s">
        <v>195</v>
      </c>
      <c r="E1461" s="3">
        <v>44769</v>
      </c>
      <c r="F1461" s="22">
        <v>2022</v>
      </c>
      <c r="G1461" s="2">
        <f>VLOOKUP(Revised!F1461,Mapping!$H:$I,2,FALSE)</f>
        <v>5</v>
      </c>
      <c r="H1461" s="2">
        <f>VLOOKUP(Revised!G1461,Mapping!$H:$I,2,FALSE)</f>
        <v>4</v>
      </c>
      <c r="I1461" s="2">
        <f>VLOOKUP(Revised!H1461,Mapping!$H:$I,2,FALSE)</f>
        <v>5</v>
      </c>
      <c r="J1461" s="2">
        <f>VLOOKUP(Revised!I1461,Mapping!$H:$I,2,FALSE)</f>
        <v>3</v>
      </c>
      <c r="K1461" s="2">
        <f>VLOOKUP(Revised!J1461,Mapping!$H:$I,2,FALSE)</f>
        <v>4</v>
      </c>
      <c r="L1461" s="2">
        <f>VLOOKUP(Revised!K1461,Mapping!$H:$I,2,FALSE)</f>
        <v>4</v>
      </c>
      <c r="M1461" s="2">
        <f>VLOOKUP(Revised!L1461,Mapping!$H:$I,2,FALSE)</f>
        <v>5</v>
      </c>
      <c r="N1461" s="2">
        <f>VLOOKUP(Revised!M1461,Mapping!$H:$I,2,FALSE)</f>
        <v>3</v>
      </c>
      <c r="O1461" s="2">
        <f>VLOOKUP(Revised!N1461,Mapping!$H:$I,2,FALSE)</f>
        <v>4</v>
      </c>
      <c r="P1461" s="2">
        <f>VLOOKUP(Revised!O1461,Mapping!$H:$I,2,FALSE)</f>
        <v>5</v>
      </c>
      <c r="Q1461" s="2">
        <f>VLOOKUP(Revised!P1461,Mapping!$H:$I,2,FALSE)</f>
        <v>2</v>
      </c>
      <c r="R1461" s="2">
        <f>VLOOKUP(Revised!Q1461,Mapping!$K:$L,2,FALSE)</f>
        <v>3</v>
      </c>
      <c r="S1461" s="2">
        <f>VLOOKUP(Revised!R1461,Mapping!$K:$L,2,FALSE)</f>
        <v>3</v>
      </c>
      <c r="T1461" s="2"/>
      <c r="U1461" s="2" t="s">
        <v>1810</v>
      </c>
      <c r="V1461" s="2"/>
    </row>
    <row r="1462" spans="1:22" hidden="1" x14ac:dyDescent="0.2">
      <c r="A1462">
        <v>1461</v>
      </c>
      <c r="B1462" s="1">
        <v>44769.614849537036</v>
      </c>
      <c r="C1462" s="2" t="s">
        <v>3301</v>
      </c>
      <c r="D1462" s="2" t="s">
        <v>195</v>
      </c>
      <c r="E1462" s="3">
        <v>44769</v>
      </c>
      <c r="F1462" s="22">
        <v>2022</v>
      </c>
      <c r="G1462" s="2">
        <f>VLOOKUP(Revised!F1462,Mapping!$H:$I,2,FALSE)</f>
        <v>4</v>
      </c>
      <c r="H1462" s="2">
        <f>VLOOKUP(Revised!G1462,Mapping!$H:$I,2,FALSE)</f>
        <v>4</v>
      </c>
      <c r="I1462" s="2">
        <f>VLOOKUP(Revised!H1462,Mapping!$H:$I,2,FALSE)</f>
        <v>4</v>
      </c>
      <c r="J1462" s="2">
        <f>VLOOKUP(Revised!I1462,Mapping!$H:$I,2,FALSE)</f>
        <v>4</v>
      </c>
      <c r="K1462" s="2">
        <f>VLOOKUP(Revised!J1462,Mapping!$H:$I,2,FALSE)</f>
        <v>5</v>
      </c>
      <c r="L1462" s="2">
        <f>VLOOKUP(Revised!K1462,Mapping!$H:$I,2,FALSE)</f>
        <v>5</v>
      </c>
      <c r="M1462" s="2">
        <f>VLOOKUP(Revised!L1462,Mapping!$H:$I,2,FALSE)</f>
        <v>4</v>
      </c>
      <c r="N1462" s="2">
        <f>VLOOKUP(Revised!M1462,Mapping!$H:$I,2,FALSE)</f>
        <v>5</v>
      </c>
      <c r="O1462" s="2">
        <f>VLOOKUP(Revised!N1462,Mapping!$H:$I,2,FALSE)</f>
        <v>5</v>
      </c>
      <c r="P1462" s="2">
        <f>VLOOKUP(Revised!O1462,Mapping!$H:$I,2,FALSE)</f>
        <v>3</v>
      </c>
      <c r="Q1462" s="2">
        <f>VLOOKUP(Revised!P1462,Mapping!$H:$I,2,FALSE)</f>
        <v>4</v>
      </c>
      <c r="R1462" s="2">
        <f>VLOOKUP(Revised!Q1462,Mapping!$K:$L,2,FALSE)</f>
        <v>3</v>
      </c>
      <c r="S1462" s="2">
        <f>VLOOKUP(Revised!R1462,Mapping!$K:$L,2,FALSE)</f>
        <v>4</v>
      </c>
      <c r="T1462" s="2"/>
      <c r="U1462" s="2"/>
      <c r="V1462" s="2"/>
    </row>
    <row r="1463" spans="1:22" hidden="1" x14ac:dyDescent="0.2">
      <c r="A1463">
        <v>1462</v>
      </c>
      <c r="B1463" s="1">
        <v>44769.615023148152</v>
      </c>
      <c r="C1463" s="2" t="s">
        <v>3301</v>
      </c>
      <c r="D1463" s="2" t="s">
        <v>195</v>
      </c>
      <c r="E1463" s="3">
        <v>44769</v>
      </c>
      <c r="F1463" s="22">
        <v>2022</v>
      </c>
      <c r="G1463" s="2">
        <f>VLOOKUP(Revised!F1463,Mapping!$H:$I,2,FALSE)</f>
        <v>4</v>
      </c>
      <c r="H1463" s="2">
        <f>VLOOKUP(Revised!G1463,Mapping!$H:$I,2,FALSE)</f>
        <v>4</v>
      </c>
      <c r="I1463" s="2">
        <f>VLOOKUP(Revised!H1463,Mapping!$H:$I,2,FALSE)</f>
        <v>4</v>
      </c>
      <c r="J1463" s="2">
        <f>VLOOKUP(Revised!I1463,Mapping!$H:$I,2,FALSE)</f>
        <v>4</v>
      </c>
      <c r="K1463" s="2">
        <f>VLOOKUP(Revised!J1463,Mapping!$H:$I,2,FALSE)</f>
        <v>4</v>
      </c>
      <c r="L1463" s="2">
        <f>VLOOKUP(Revised!K1463,Mapping!$H:$I,2,FALSE)</f>
        <v>4</v>
      </c>
      <c r="M1463" s="2">
        <f>VLOOKUP(Revised!L1463,Mapping!$H:$I,2,FALSE)</f>
        <v>4</v>
      </c>
      <c r="N1463" s="2">
        <f>VLOOKUP(Revised!M1463,Mapping!$H:$I,2,FALSE)</f>
        <v>3</v>
      </c>
      <c r="O1463" s="2">
        <f>VLOOKUP(Revised!N1463,Mapping!$H:$I,2,FALSE)</f>
        <v>3</v>
      </c>
      <c r="P1463" s="2">
        <f>VLOOKUP(Revised!O1463,Mapping!$H:$I,2,FALSE)</f>
        <v>4</v>
      </c>
      <c r="Q1463" s="2">
        <f>VLOOKUP(Revised!P1463,Mapping!$H:$I,2,FALSE)</f>
        <v>4</v>
      </c>
      <c r="R1463" s="2">
        <f>VLOOKUP(Revised!Q1463,Mapping!$K:$L,2,FALSE)</f>
        <v>5</v>
      </c>
      <c r="S1463" s="2">
        <f>VLOOKUP(Revised!R1463,Mapping!$K:$L,2,FALSE)</f>
        <v>5</v>
      </c>
      <c r="T1463" s="2"/>
      <c r="U1463" s="2"/>
      <c r="V1463" s="2"/>
    </row>
    <row r="1464" spans="1:22" hidden="1" x14ac:dyDescent="0.2">
      <c r="A1464">
        <v>1463</v>
      </c>
      <c r="B1464" s="1">
        <v>44769.615069444444</v>
      </c>
      <c r="C1464" s="2" t="s">
        <v>3301</v>
      </c>
      <c r="D1464" s="2" t="s">
        <v>195</v>
      </c>
      <c r="E1464" s="3">
        <v>44769</v>
      </c>
      <c r="F1464" s="22">
        <v>2022</v>
      </c>
      <c r="G1464" s="2">
        <f>VLOOKUP(Revised!F1464,Mapping!$H:$I,2,FALSE)</f>
        <v>5</v>
      </c>
      <c r="H1464" s="2">
        <f>VLOOKUP(Revised!G1464,Mapping!$H:$I,2,FALSE)</f>
        <v>5</v>
      </c>
      <c r="I1464" s="2">
        <f>VLOOKUP(Revised!H1464,Mapping!$H:$I,2,FALSE)</f>
        <v>5</v>
      </c>
      <c r="J1464" s="2">
        <f>VLOOKUP(Revised!I1464,Mapping!$H:$I,2,FALSE)</f>
        <v>5</v>
      </c>
      <c r="K1464" s="2">
        <f>VLOOKUP(Revised!J1464,Mapping!$H:$I,2,FALSE)</f>
        <v>5</v>
      </c>
      <c r="L1464" s="2">
        <f>VLOOKUP(Revised!K1464,Mapping!$H:$I,2,FALSE)</f>
        <v>5</v>
      </c>
      <c r="M1464" s="2">
        <f>VLOOKUP(Revised!L1464,Mapping!$H:$I,2,FALSE)</f>
        <v>5</v>
      </c>
      <c r="N1464" s="2">
        <f>VLOOKUP(Revised!M1464,Mapping!$H:$I,2,FALSE)</f>
        <v>5</v>
      </c>
      <c r="O1464" s="2">
        <f>VLOOKUP(Revised!N1464,Mapping!$H:$I,2,FALSE)</f>
        <v>5</v>
      </c>
      <c r="P1464" s="2">
        <f>VLOOKUP(Revised!O1464,Mapping!$H:$I,2,FALSE)</f>
        <v>5</v>
      </c>
      <c r="Q1464" s="2">
        <f>VLOOKUP(Revised!P1464,Mapping!$H:$I,2,FALSE)</f>
        <v>5</v>
      </c>
      <c r="R1464" s="2">
        <f>VLOOKUP(Revised!Q1464,Mapping!$K:$L,2,FALSE)</f>
        <v>5</v>
      </c>
      <c r="S1464" s="2">
        <f>VLOOKUP(Revised!R1464,Mapping!$K:$L,2,FALSE)</f>
        <v>5</v>
      </c>
      <c r="T1464" s="2" t="s">
        <v>1812</v>
      </c>
      <c r="U1464" s="2"/>
      <c r="V1464" s="2"/>
    </row>
    <row r="1465" spans="1:22" hidden="1" x14ac:dyDescent="0.2">
      <c r="A1465">
        <v>1464</v>
      </c>
      <c r="B1465" s="1">
        <v>44769.615115740744</v>
      </c>
      <c r="C1465" s="2" t="s">
        <v>3301</v>
      </c>
      <c r="D1465" s="2" t="s">
        <v>195</v>
      </c>
      <c r="E1465" s="3">
        <v>44769</v>
      </c>
      <c r="F1465" s="22">
        <v>2022</v>
      </c>
      <c r="G1465" s="2">
        <f>VLOOKUP(Revised!F1465,Mapping!$H:$I,2,FALSE)</f>
        <v>4</v>
      </c>
      <c r="H1465" s="2">
        <f>VLOOKUP(Revised!G1465,Mapping!$H:$I,2,FALSE)</f>
        <v>4</v>
      </c>
      <c r="I1465" s="2">
        <f>VLOOKUP(Revised!H1465,Mapping!$H:$I,2,FALSE)</f>
        <v>4</v>
      </c>
      <c r="J1465" s="2">
        <f>VLOOKUP(Revised!I1465,Mapping!$H:$I,2,FALSE)</f>
        <v>4</v>
      </c>
      <c r="K1465" s="2">
        <f>VLOOKUP(Revised!J1465,Mapping!$H:$I,2,FALSE)</f>
        <v>4</v>
      </c>
      <c r="L1465" s="2">
        <f>VLOOKUP(Revised!K1465,Mapping!$H:$I,2,FALSE)</f>
        <v>4</v>
      </c>
      <c r="M1465" s="2">
        <f>VLOOKUP(Revised!L1465,Mapping!$H:$I,2,FALSE)</f>
        <v>4</v>
      </c>
      <c r="N1465" s="2">
        <f>VLOOKUP(Revised!M1465,Mapping!$H:$I,2,FALSE)</f>
        <v>4</v>
      </c>
      <c r="O1465" s="2">
        <f>VLOOKUP(Revised!N1465,Mapping!$H:$I,2,FALSE)</f>
        <v>4</v>
      </c>
      <c r="P1465" s="2">
        <f>VLOOKUP(Revised!O1465,Mapping!$H:$I,2,FALSE)</f>
        <v>4</v>
      </c>
      <c r="Q1465" s="2">
        <f>VLOOKUP(Revised!P1465,Mapping!$H:$I,2,FALSE)</f>
        <v>4</v>
      </c>
      <c r="R1465" s="2">
        <f>VLOOKUP(Revised!Q1465,Mapping!$K:$L,2,FALSE)</f>
        <v>3</v>
      </c>
      <c r="S1465" s="2">
        <f>VLOOKUP(Revised!R1465,Mapping!$K:$L,2,FALSE)</f>
        <v>3</v>
      </c>
      <c r="T1465" s="2" t="s">
        <v>1814</v>
      </c>
      <c r="U1465" s="2"/>
      <c r="V1465" s="2"/>
    </row>
    <row r="1466" spans="1:22" hidden="1" x14ac:dyDescent="0.2">
      <c r="A1466">
        <v>1465</v>
      </c>
      <c r="B1466" s="1">
        <v>44769.615289351852</v>
      </c>
      <c r="C1466" s="2" t="s">
        <v>3301</v>
      </c>
      <c r="D1466" s="2" t="s">
        <v>195</v>
      </c>
      <c r="E1466" s="3">
        <v>44769</v>
      </c>
      <c r="F1466" s="22">
        <v>2022</v>
      </c>
      <c r="G1466" s="2">
        <f>VLOOKUP(Revised!F1466,Mapping!$H:$I,2,FALSE)</f>
        <v>4</v>
      </c>
      <c r="H1466" s="2">
        <f>VLOOKUP(Revised!G1466,Mapping!$H:$I,2,FALSE)</f>
        <v>5</v>
      </c>
      <c r="I1466" s="2">
        <f>VLOOKUP(Revised!H1466,Mapping!$H:$I,2,FALSE)</f>
        <v>4</v>
      </c>
      <c r="J1466" s="2">
        <f>VLOOKUP(Revised!I1466,Mapping!$H:$I,2,FALSE)</f>
        <v>3</v>
      </c>
      <c r="K1466" s="2">
        <f>VLOOKUP(Revised!J1466,Mapping!$H:$I,2,FALSE)</f>
        <v>4</v>
      </c>
      <c r="L1466" s="2">
        <f>VLOOKUP(Revised!K1466,Mapping!$H:$I,2,FALSE)</f>
        <v>5</v>
      </c>
      <c r="M1466" s="2">
        <f>VLOOKUP(Revised!L1466,Mapping!$H:$I,2,FALSE)</f>
        <v>4</v>
      </c>
      <c r="N1466" s="2">
        <f>VLOOKUP(Revised!M1466,Mapping!$H:$I,2,FALSE)</f>
        <v>5</v>
      </c>
      <c r="O1466" s="2">
        <f>VLOOKUP(Revised!N1466,Mapping!$H:$I,2,FALSE)</f>
        <v>4</v>
      </c>
      <c r="P1466" s="2">
        <f>VLOOKUP(Revised!O1466,Mapping!$H:$I,2,FALSE)</f>
        <v>4</v>
      </c>
      <c r="Q1466" s="2">
        <f>VLOOKUP(Revised!P1466,Mapping!$H:$I,2,FALSE)</f>
        <v>3</v>
      </c>
      <c r="R1466" s="2">
        <f>VLOOKUP(Revised!Q1466,Mapping!$K:$L,2,FALSE)</f>
        <v>5</v>
      </c>
      <c r="S1466" s="2">
        <f>VLOOKUP(Revised!R1466,Mapping!$K:$L,2,FALSE)</f>
        <v>3</v>
      </c>
      <c r="T1466" s="2" t="s">
        <v>1815</v>
      </c>
      <c r="U1466" s="2"/>
      <c r="V1466" s="2"/>
    </row>
    <row r="1467" spans="1:22" hidden="1" x14ac:dyDescent="0.2">
      <c r="A1467">
        <v>1466</v>
      </c>
      <c r="B1467" s="1">
        <v>44769.615347222221</v>
      </c>
      <c r="C1467" s="2" t="s">
        <v>3301</v>
      </c>
      <c r="D1467" s="2" t="s">
        <v>195</v>
      </c>
      <c r="E1467" s="3">
        <v>44769</v>
      </c>
      <c r="F1467" s="22">
        <v>2022</v>
      </c>
      <c r="G1467" s="2">
        <f>VLOOKUP(Revised!F1467,Mapping!$H:$I,2,FALSE)</f>
        <v>4</v>
      </c>
      <c r="H1467" s="2">
        <f>VLOOKUP(Revised!G1467,Mapping!$H:$I,2,FALSE)</f>
        <v>4</v>
      </c>
      <c r="I1467" s="2">
        <f>VLOOKUP(Revised!H1467,Mapping!$H:$I,2,FALSE)</f>
        <v>4</v>
      </c>
      <c r="J1467" s="2">
        <f>VLOOKUP(Revised!I1467,Mapping!$H:$I,2,FALSE)</f>
        <v>4</v>
      </c>
      <c r="K1467" s="2">
        <f>VLOOKUP(Revised!J1467,Mapping!$H:$I,2,FALSE)</f>
        <v>4</v>
      </c>
      <c r="L1467" s="2">
        <f>VLOOKUP(Revised!K1467,Mapping!$H:$I,2,FALSE)</f>
        <v>4</v>
      </c>
      <c r="M1467" s="2">
        <f>VLOOKUP(Revised!L1467,Mapping!$H:$I,2,FALSE)</f>
        <v>3</v>
      </c>
      <c r="N1467" s="2">
        <f>VLOOKUP(Revised!M1467,Mapping!$H:$I,2,FALSE)</f>
        <v>5</v>
      </c>
      <c r="O1467" s="2">
        <f>VLOOKUP(Revised!N1467,Mapping!$H:$I,2,FALSE)</f>
        <v>4</v>
      </c>
      <c r="P1467" s="2">
        <f>VLOOKUP(Revised!O1467,Mapping!$H:$I,2,FALSE)</f>
        <v>4</v>
      </c>
      <c r="Q1467" s="2">
        <f>VLOOKUP(Revised!P1467,Mapping!$H:$I,2,FALSE)</f>
        <v>4</v>
      </c>
      <c r="R1467" s="2">
        <f>VLOOKUP(Revised!Q1467,Mapping!$K:$L,2,FALSE)</f>
        <v>5</v>
      </c>
      <c r="S1467" s="2">
        <f>VLOOKUP(Revised!R1467,Mapping!$K:$L,2,FALSE)</f>
        <v>3</v>
      </c>
      <c r="T1467" s="2" t="s">
        <v>554</v>
      </c>
      <c r="U1467" s="2"/>
      <c r="V1467" s="2"/>
    </row>
    <row r="1468" spans="1:22" hidden="1" x14ac:dyDescent="0.2">
      <c r="A1468">
        <v>1467</v>
      </c>
      <c r="B1468" s="1">
        <v>44769.615983796299</v>
      </c>
      <c r="C1468" s="2" t="s">
        <v>3301</v>
      </c>
      <c r="D1468" s="2" t="s">
        <v>195</v>
      </c>
      <c r="E1468" s="3">
        <v>44769</v>
      </c>
      <c r="F1468" s="22">
        <v>2022</v>
      </c>
      <c r="G1468" s="2">
        <f>VLOOKUP(Revised!F1468,Mapping!$H:$I,2,FALSE)</f>
        <v>4</v>
      </c>
      <c r="H1468" s="2">
        <f>VLOOKUP(Revised!G1468,Mapping!$H:$I,2,FALSE)</f>
        <v>4</v>
      </c>
      <c r="I1468" s="2">
        <f>VLOOKUP(Revised!H1468,Mapping!$H:$I,2,FALSE)</f>
        <v>3</v>
      </c>
      <c r="J1468" s="2">
        <f>VLOOKUP(Revised!I1468,Mapping!$H:$I,2,FALSE)</f>
        <v>3</v>
      </c>
      <c r="K1468" s="2">
        <f>VLOOKUP(Revised!J1468,Mapping!$H:$I,2,FALSE)</f>
        <v>5</v>
      </c>
      <c r="L1468" s="2">
        <f>VLOOKUP(Revised!K1468,Mapping!$H:$I,2,FALSE)</f>
        <v>5</v>
      </c>
      <c r="M1468" s="2">
        <f>VLOOKUP(Revised!L1468,Mapping!$H:$I,2,FALSE)</f>
        <v>3</v>
      </c>
      <c r="N1468" s="2">
        <f>VLOOKUP(Revised!M1468,Mapping!$H:$I,2,FALSE)</f>
        <v>4</v>
      </c>
      <c r="O1468" s="2">
        <f>VLOOKUP(Revised!N1468,Mapping!$H:$I,2,FALSE)</f>
        <v>4</v>
      </c>
      <c r="P1468" s="2">
        <f>VLOOKUP(Revised!O1468,Mapping!$H:$I,2,FALSE)</f>
        <v>3</v>
      </c>
      <c r="Q1468" s="2">
        <f>VLOOKUP(Revised!P1468,Mapping!$H:$I,2,FALSE)</f>
        <v>4</v>
      </c>
      <c r="R1468" s="2">
        <f>VLOOKUP(Revised!Q1468,Mapping!$K:$L,2,FALSE)</f>
        <v>3</v>
      </c>
      <c r="S1468" s="2">
        <f>VLOOKUP(Revised!R1468,Mapping!$K:$L,2,FALSE)</f>
        <v>4</v>
      </c>
      <c r="T1468" s="2"/>
      <c r="U1468" s="2" t="s">
        <v>1816</v>
      </c>
      <c r="V1468" s="2"/>
    </row>
    <row r="1469" spans="1:22" hidden="1" x14ac:dyDescent="0.2">
      <c r="A1469">
        <v>1468</v>
      </c>
      <c r="B1469" s="1">
        <v>44769.616365740738</v>
      </c>
      <c r="C1469" s="2" t="s">
        <v>3301</v>
      </c>
      <c r="D1469" s="2" t="s">
        <v>195</v>
      </c>
      <c r="E1469" s="3">
        <v>44769</v>
      </c>
      <c r="F1469" s="22">
        <v>2022</v>
      </c>
      <c r="G1469" s="2">
        <f>VLOOKUP(Revised!F1469,Mapping!$H:$I,2,FALSE)</f>
        <v>4</v>
      </c>
      <c r="H1469" s="2">
        <f>VLOOKUP(Revised!G1469,Mapping!$H:$I,2,FALSE)</f>
        <v>4</v>
      </c>
      <c r="I1469" s="2">
        <f>VLOOKUP(Revised!H1469,Mapping!$H:$I,2,FALSE)</f>
        <v>2</v>
      </c>
      <c r="J1469" s="2">
        <f>VLOOKUP(Revised!I1469,Mapping!$H:$I,2,FALSE)</f>
        <v>4</v>
      </c>
      <c r="K1469" s="2">
        <f>VLOOKUP(Revised!J1469,Mapping!$H:$I,2,FALSE)</f>
        <v>4</v>
      </c>
      <c r="L1469" s="2">
        <f>VLOOKUP(Revised!K1469,Mapping!$H:$I,2,FALSE)</f>
        <v>4</v>
      </c>
      <c r="M1469" s="2">
        <f>VLOOKUP(Revised!L1469,Mapping!$H:$I,2,FALSE)</f>
        <v>2</v>
      </c>
      <c r="N1469" s="2">
        <f>VLOOKUP(Revised!M1469,Mapping!$H:$I,2,FALSE)</f>
        <v>4</v>
      </c>
      <c r="O1469" s="2">
        <f>VLOOKUP(Revised!N1469,Mapping!$H:$I,2,FALSE)</f>
        <v>4</v>
      </c>
      <c r="P1469" s="2">
        <f>VLOOKUP(Revised!O1469,Mapping!$H:$I,2,FALSE)</f>
        <v>2</v>
      </c>
      <c r="Q1469" s="2">
        <f>VLOOKUP(Revised!P1469,Mapping!$H:$I,2,FALSE)</f>
        <v>4</v>
      </c>
      <c r="R1469" s="2">
        <f>VLOOKUP(Revised!Q1469,Mapping!$K:$L,2,FALSE)</f>
        <v>5</v>
      </c>
      <c r="S1469" s="2">
        <f>VLOOKUP(Revised!R1469,Mapping!$K:$L,2,FALSE)</f>
        <v>4</v>
      </c>
      <c r="T1469" s="2" t="s">
        <v>1817</v>
      </c>
      <c r="U1469" s="2" t="s">
        <v>1818</v>
      </c>
      <c r="V1469" s="2"/>
    </row>
    <row r="1470" spans="1:22" hidden="1" x14ac:dyDescent="0.2">
      <c r="A1470">
        <v>1469</v>
      </c>
      <c r="B1470" s="1">
        <v>44769.6174537037</v>
      </c>
      <c r="C1470" s="2" t="s">
        <v>3301</v>
      </c>
      <c r="D1470" s="2" t="s">
        <v>195</v>
      </c>
      <c r="E1470" s="3">
        <v>44769</v>
      </c>
      <c r="F1470" s="22">
        <v>2022</v>
      </c>
      <c r="G1470" s="2">
        <f>VLOOKUP(Revised!F1470,Mapping!$H:$I,2,FALSE)</f>
        <v>5</v>
      </c>
      <c r="H1470" s="2">
        <f>VLOOKUP(Revised!G1470,Mapping!$H:$I,2,FALSE)</f>
        <v>5</v>
      </c>
      <c r="I1470" s="2">
        <f>VLOOKUP(Revised!H1470,Mapping!$H:$I,2,FALSE)</f>
        <v>5</v>
      </c>
      <c r="J1470" s="2">
        <f>VLOOKUP(Revised!I1470,Mapping!$H:$I,2,FALSE)</f>
        <v>4</v>
      </c>
      <c r="K1470" s="2">
        <f>VLOOKUP(Revised!J1470,Mapping!$H:$I,2,FALSE)</f>
        <v>5</v>
      </c>
      <c r="L1470" s="2">
        <f>VLOOKUP(Revised!K1470,Mapping!$H:$I,2,FALSE)</f>
        <v>4</v>
      </c>
      <c r="M1470" s="2">
        <f>VLOOKUP(Revised!L1470,Mapping!$H:$I,2,FALSE)</f>
        <v>5</v>
      </c>
      <c r="N1470" s="2">
        <f>VLOOKUP(Revised!M1470,Mapping!$H:$I,2,FALSE)</f>
        <v>5</v>
      </c>
      <c r="O1470" s="2">
        <f>VLOOKUP(Revised!N1470,Mapping!$H:$I,2,FALSE)</f>
        <v>5</v>
      </c>
      <c r="P1470" s="2">
        <f>VLOOKUP(Revised!O1470,Mapping!$H:$I,2,FALSE)</f>
        <v>5</v>
      </c>
      <c r="Q1470" s="2">
        <f>VLOOKUP(Revised!P1470,Mapping!$H:$I,2,FALSE)</f>
        <v>5</v>
      </c>
      <c r="R1470" s="2">
        <f>VLOOKUP(Revised!Q1470,Mapping!$K:$L,2,FALSE)</f>
        <v>5</v>
      </c>
      <c r="S1470" s="2">
        <f>VLOOKUP(Revised!R1470,Mapping!$K:$L,2,FALSE)</f>
        <v>5</v>
      </c>
      <c r="T1470" s="2" t="s">
        <v>1820</v>
      </c>
      <c r="U1470" s="2"/>
      <c r="V1470" s="2"/>
    </row>
    <row r="1471" spans="1:22" hidden="1" x14ac:dyDescent="0.2">
      <c r="A1471">
        <v>1470</v>
      </c>
      <c r="B1471" s="1">
        <v>44775.613182870373</v>
      </c>
      <c r="C1471" s="2" t="s">
        <v>3301</v>
      </c>
      <c r="D1471" s="2" t="s">
        <v>3305</v>
      </c>
      <c r="E1471" s="3">
        <v>44775</v>
      </c>
      <c r="F1471" s="22">
        <v>2022</v>
      </c>
      <c r="G1471" s="2">
        <f>VLOOKUP(Revised!F1471,Mapping!$H:$I,2,FALSE)</f>
        <v>5</v>
      </c>
      <c r="H1471" s="2">
        <f>VLOOKUP(Revised!G1471,Mapping!$H:$I,2,FALSE)</f>
        <v>5</v>
      </c>
      <c r="I1471" s="2">
        <f>VLOOKUP(Revised!H1471,Mapping!$H:$I,2,FALSE)</f>
        <v>5</v>
      </c>
      <c r="J1471" s="2">
        <f>VLOOKUP(Revised!I1471,Mapping!$H:$I,2,FALSE)</f>
        <v>5</v>
      </c>
      <c r="K1471" s="2">
        <f>VLOOKUP(Revised!J1471,Mapping!$H:$I,2,FALSE)</f>
        <v>5</v>
      </c>
      <c r="L1471" s="2">
        <f>VLOOKUP(Revised!K1471,Mapping!$H:$I,2,FALSE)</f>
        <v>5</v>
      </c>
      <c r="M1471" s="2">
        <f>VLOOKUP(Revised!L1471,Mapping!$H:$I,2,FALSE)</f>
        <v>5</v>
      </c>
      <c r="N1471" s="2">
        <f>VLOOKUP(Revised!M1471,Mapping!$H:$I,2,FALSE)</f>
        <v>5</v>
      </c>
      <c r="O1471" s="2">
        <f>VLOOKUP(Revised!N1471,Mapping!$H:$I,2,FALSE)</f>
        <v>5</v>
      </c>
      <c r="P1471" s="2">
        <f>VLOOKUP(Revised!O1471,Mapping!$H:$I,2,FALSE)</f>
        <v>5</v>
      </c>
      <c r="Q1471" s="2">
        <f>VLOOKUP(Revised!P1471,Mapping!$H:$I,2,FALSE)</f>
        <v>5</v>
      </c>
      <c r="R1471" s="2">
        <f>VLOOKUP(Revised!Q1471,Mapping!$K:$L,2,FALSE)</f>
        <v>5</v>
      </c>
      <c r="S1471" s="2">
        <f>VLOOKUP(Revised!R1471,Mapping!$K:$L,2,FALSE)</f>
        <v>5</v>
      </c>
      <c r="T1471" s="2" t="s">
        <v>1840</v>
      </c>
      <c r="U1471" s="2"/>
      <c r="V1471" s="2"/>
    </row>
    <row r="1472" spans="1:22" hidden="1" x14ac:dyDescent="0.2">
      <c r="A1472">
        <v>1471</v>
      </c>
      <c r="B1472" s="1">
        <v>44775.613275462965</v>
      </c>
      <c r="C1472" s="2" t="s">
        <v>3301</v>
      </c>
      <c r="D1472" s="2" t="s">
        <v>3305</v>
      </c>
      <c r="E1472" s="3">
        <v>44775</v>
      </c>
      <c r="F1472" s="22">
        <v>2022</v>
      </c>
      <c r="G1472" s="2">
        <f>VLOOKUP(Revised!F1472,Mapping!$H:$I,2,FALSE)</f>
        <v>5</v>
      </c>
      <c r="H1472" s="2">
        <f>VLOOKUP(Revised!G1472,Mapping!$H:$I,2,FALSE)</f>
        <v>5</v>
      </c>
      <c r="I1472" s="2">
        <f>VLOOKUP(Revised!H1472,Mapping!$H:$I,2,FALSE)</f>
        <v>5</v>
      </c>
      <c r="J1472" s="2">
        <f>VLOOKUP(Revised!I1472,Mapping!$H:$I,2,FALSE)</f>
        <v>5</v>
      </c>
      <c r="K1472" s="2">
        <f>VLOOKUP(Revised!J1472,Mapping!$H:$I,2,FALSE)</f>
        <v>5</v>
      </c>
      <c r="L1472" s="2">
        <f>VLOOKUP(Revised!K1472,Mapping!$H:$I,2,FALSE)</f>
        <v>5</v>
      </c>
      <c r="M1472" s="2">
        <f>VLOOKUP(Revised!L1472,Mapping!$H:$I,2,FALSE)</f>
        <v>5</v>
      </c>
      <c r="N1472" s="2">
        <f>VLOOKUP(Revised!M1472,Mapping!$H:$I,2,FALSE)</f>
        <v>5</v>
      </c>
      <c r="O1472" s="2">
        <f>VLOOKUP(Revised!N1472,Mapping!$H:$I,2,FALSE)</f>
        <v>5</v>
      </c>
      <c r="P1472" s="2">
        <f>VLOOKUP(Revised!O1472,Mapping!$H:$I,2,FALSE)</f>
        <v>5</v>
      </c>
      <c r="Q1472" s="2">
        <f>VLOOKUP(Revised!P1472,Mapping!$H:$I,2,FALSE)</f>
        <v>5</v>
      </c>
      <c r="R1472" s="2">
        <f>VLOOKUP(Revised!Q1472,Mapping!$K:$L,2,FALSE)</f>
        <v>5</v>
      </c>
      <c r="S1472" s="2">
        <f>VLOOKUP(Revised!R1472,Mapping!$K:$L,2,FALSE)</f>
        <v>5</v>
      </c>
      <c r="T1472" s="2"/>
      <c r="U1472" s="2"/>
      <c r="V1472" s="2"/>
    </row>
    <row r="1473" spans="1:22" hidden="1" x14ac:dyDescent="0.2">
      <c r="A1473">
        <v>1472</v>
      </c>
      <c r="B1473" s="1">
        <v>44775.613425925927</v>
      </c>
      <c r="C1473" s="2" t="s">
        <v>3301</v>
      </c>
      <c r="D1473" s="2" t="s">
        <v>3305</v>
      </c>
      <c r="E1473" s="3">
        <v>44775</v>
      </c>
      <c r="F1473" s="22">
        <v>2022</v>
      </c>
      <c r="G1473" s="2">
        <f>VLOOKUP(Revised!F1473,Mapping!$H:$I,2,FALSE)</f>
        <v>5</v>
      </c>
      <c r="H1473" s="2">
        <f>VLOOKUP(Revised!G1473,Mapping!$H:$I,2,FALSE)</f>
        <v>5</v>
      </c>
      <c r="I1473" s="2">
        <f>VLOOKUP(Revised!H1473,Mapping!$H:$I,2,FALSE)</f>
        <v>5</v>
      </c>
      <c r="J1473" s="2">
        <f>VLOOKUP(Revised!I1473,Mapping!$H:$I,2,FALSE)</f>
        <v>5</v>
      </c>
      <c r="K1473" s="2">
        <f>VLOOKUP(Revised!J1473,Mapping!$H:$I,2,FALSE)</f>
        <v>5</v>
      </c>
      <c r="L1473" s="2">
        <f>VLOOKUP(Revised!K1473,Mapping!$H:$I,2,FALSE)</f>
        <v>5</v>
      </c>
      <c r="M1473" s="2">
        <f>VLOOKUP(Revised!L1473,Mapping!$H:$I,2,FALSE)</f>
        <v>5</v>
      </c>
      <c r="N1473" s="2">
        <f>VLOOKUP(Revised!M1473,Mapping!$H:$I,2,FALSE)</f>
        <v>4</v>
      </c>
      <c r="O1473" s="2">
        <f>VLOOKUP(Revised!N1473,Mapping!$H:$I,2,FALSE)</f>
        <v>4</v>
      </c>
      <c r="P1473" s="2">
        <f>VLOOKUP(Revised!O1473,Mapping!$H:$I,2,FALSE)</f>
        <v>5</v>
      </c>
      <c r="Q1473" s="2">
        <f>VLOOKUP(Revised!P1473,Mapping!$H:$I,2,FALSE)</f>
        <v>4</v>
      </c>
      <c r="R1473" s="2">
        <f>VLOOKUP(Revised!Q1473,Mapping!$K:$L,2,FALSE)</f>
        <v>5</v>
      </c>
      <c r="S1473" s="2">
        <f>VLOOKUP(Revised!R1473,Mapping!$K:$L,2,FALSE)</f>
        <v>3</v>
      </c>
      <c r="T1473" s="2"/>
      <c r="U1473" s="2"/>
      <c r="V1473" s="2"/>
    </row>
    <row r="1474" spans="1:22" hidden="1" x14ac:dyDescent="0.2">
      <c r="A1474">
        <v>1473</v>
      </c>
      <c r="B1474" s="1">
        <v>44775.613726851851</v>
      </c>
      <c r="C1474" s="2" t="s">
        <v>3301</v>
      </c>
      <c r="D1474" s="2" t="s">
        <v>3305</v>
      </c>
      <c r="E1474" s="3">
        <v>44775</v>
      </c>
      <c r="F1474" s="22">
        <v>2022</v>
      </c>
      <c r="G1474" s="2">
        <f>VLOOKUP(Revised!F1474,Mapping!$H:$I,2,FALSE)</f>
        <v>5</v>
      </c>
      <c r="H1474" s="2">
        <f>VLOOKUP(Revised!G1474,Mapping!$H:$I,2,FALSE)</f>
        <v>4</v>
      </c>
      <c r="I1474" s="2">
        <f>VLOOKUP(Revised!H1474,Mapping!$H:$I,2,FALSE)</f>
        <v>5</v>
      </c>
      <c r="J1474" s="2">
        <f>VLOOKUP(Revised!I1474,Mapping!$H:$I,2,FALSE)</f>
        <v>5</v>
      </c>
      <c r="K1474" s="2">
        <f>VLOOKUP(Revised!J1474,Mapping!$H:$I,2,FALSE)</f>
        <v>5</v>
      </c>
      <c r="L1474" s="2">
        <f>VLOOKUP(Revised!K1474,Mapping!$H:$I,2,FALSE)</f>
        <v>5</v>
      </c>
      <c r="M1474" s="2">
        <f>VLOOKUP(Revised!L1474,Mapping!$H:$I,2,FALSE)</f>
        <v>5</v>
      </c>
      <c r="N1474" s="2">
        <f>VLOOKUP(Revised!M1474,Mapping!$H:$I,2,FALSE)</f>
        <v>4</v>
      </c>
      <c r="O1474" s="2">
        <f>VLOOKUP(Revised!N1474,Mapping!$H:$I,2,FALSE)</f>
        <v>4</v>
      </c>
      <c r="P1474" s="2">
        <f>VLOOKUP(Revised!O1474,Mapping!$H:$I,2,FALSE)</f>
        <v>4</v>
      </c>
      <c r="Q1474" s="2">
        <f>VLOOKUP(Revised!P1474,Mapping!$H:$I,2,FALSE)</f>
        <v>4</v>
      </c>
      <c r="R1474" s="2">
        <f>VLOOKUP(Revised!Q1474,Mapping!$K:$L,2,FALSE)</f>
        <v>5</v>
      </c>
      <c r="S1474" s="2">
        <f>VLOOKUP(Revised!R1474,Mapping!$K:$L,2,FALSE)</f>
        <v>5</v>
      </c>
      <c r="T1474" s="2" t="s">
        <v>1841</v>
      </c>
      <c r="U1474" s="2"/>
      <c r="V1474" s="2"/>
    </row>
    <row r="1475" spans="1:22" hidden="1" x14ac:dyDescent="0.2">
      <c r="A1475">
        <v>1474</v>
      </c>
      <c r="B1475" s="1">
        <v>44775.614270833335</v>
      </c>
      <c r="C1475" s="2" t="s">
        <v>3301</v>
      </c>
      <c r="D1475" s="2" t="s">
        <v>3305</v>
      </c>
      <c r="E1475" s="3">
        <v>44775</v>
      </c>
      <c r="F1475" s="22">
        <v>2022</v>
      </c>
      <c r="G1475" s="2">
        <f>VLOOKUP(Revised!F1475,Mapping!$H:$I,2,FALSE)</f>
        <v>5</v>
      </c>
      <c r="H1475" s="2">
        <f>VLOOKUP(Revised!G1475,Mapping!$H:$I,2,FALSE)</f>
        <v>5</v>
      </c>
      <c r="I1475" s="2">
        <f>VLOOKUP(Revised!H1475,Mapping!$H:$I,2,FALSE)</f>
        <v>5</v>
      </c>
      <c r="J1475" s="2">
        <f>VLOOKUP(Revised!I1475,Mapping!$H:$I,2,FALSE)</f>
        <v>5</v>
      </c>
      <c r="K1475" s="2">
        <f>VLOOKUP(Revised!J1475,Mapping!$H:$I,2,FALSE)</f>
        <v>5</v>
      </c>
      <c r="L1475" s="2">
        <f>VLOOKUP(Revised!K1475,Mapping!$H:$I,2,FALSE)</f>
        <v>5</v>
      </c>
      <c r="M1475" s="2">
        <f>VLOOKUP(Revised!L1475,Mapping!$H:$I,2,FALSE)</f>
        <v>5</v>
      </c>
      <c r="N1475" s="2">
        <f>VLOOKUP(Revised!M1475,Mapping!$H:$I,2,FALSE)</f>
        <v>5</v>
      </c>
      <c r="O1475" s="2">
        <f>VLOOKUP(Revised!N1475,Mapping!$H:$I,2,FALSE)</f>
        <v>5</v>
      </c>
      <c r="P1475" s="2">
        <f>VLOOKUP(Revised!O1475,Mapping!$H:$I,2,FALSE)</f>
        <v>5</v>
      </c>
      <c r="Q1475" s="2">
        <f>VLOOKUP(Revised!P1475,Mapping!$H:$I,2,FALSE)</f>
        <v>5</v>
      </c>
      <c r="R1475" s="2">
        <f>VLOOKUP(Revised!Q1475,Mapping!$K:$L,2,FALSE)</f>
        <v>5</v>
      </c>
      <c r="S1475" s="2">
        <f>VLOOKUP(Revised!R1475,Mapping!$K:$L,2,FALSE)</f>
        <v>5</v>
      </c>
      <c r="T1475" s="2" t="s">
        <v>1842</v>
      </c>
      <c r="U1475" s="2" t="s">
        <v>1843</v>
      </c>
      <c r="V1475" s="2"/>
    </row>
    <row r="1476" spans="1:22" hidden="1" x14ac:dyDescent="0.2">
      <c r="A1476">
        <v>1475</v>
      </c>
      <c r="B1476" s="1">
        <v>44775.614629629628</v>
      </c>
      <c r="C1476" s="2" t="s">
        <v>3301</v>
      </c>
      <c r="D1476" s="2" t="s">
        <v>3305</v>
      </c>
      <c r="E1476" s="3">
        <v>44775</v>
      </c>
      <c r="F1476" s="22">
        <v>2022</v>
      </c>
      <c r="G1476" s="2">
        <f>VLOOKUP(Revised!F1476,Mapping!$H:$I,2,FALSE)</f>
        <v>5</v>
      </c>
      <c r="H1476" s="2">
        <f>VLOOKUP(Revised!G1476,Mapping!$H:$I,2,FALSE)</f>
        <v>5</v>
      </c>
      <c r="I1476" s="2">
        <f>VLOOKUP(Revised!H1476,Mapping!$H:$I,2,FALSE)</f>
        <v>5</v>
      </c>
      <c r="J1476" s="2">
        <f>VLOOKUP(Revised!I1476,Mapping!$H:$I,2,FALSE)</f>
        <v>5</v>
      </c>
      <c r="K1476" s="2">
        <f>VLOOKUP(Revised!J1476,Mapping!$H:$I,2,FALSE)</f>
        <v>5</v>
      </c>
      <c r="L1476" s="2">
        <f>VLOOKUP(Revised!K1476,Mapping!$H:$I,2,FALSE)</f>
        <v>5</v>
      </c>
      <c r="M1476" s="2">
        <f>VLOOKUP(Revised!L1476,Mapping!$H:$I,2,FALSE)</f>
        <v>5</v>
      </c>
      <c r="N1476" s="2">
        <f>VLOOKUP(Revised!M1476,Mapping!$H:$I,2,FALSE)</f>
        <v>5</v>
      </c>
      <c r="O1476" s="2">
        <f>VLOOKUP(Revised!N1476,Mapping!$H:$I,2,FALSE)</f>
        <v>5</v>
      </c>
      <c r="P1476" s="2">
        <f>VLOOKUP(Revised!O1476,Mapping!$H:$I,2,FALSE)</f>
        <v>5</v>
      </c>
      <c r="Q1476" s="2">
        <f>VLOOKUP(Revised!P1476,Mapping!$H:$I,2,FALSE)</f>
        <v>5</v>
      </c>
      <c r="R1476" s="2">
        <f>VLOOKUP(Revised!Q1476,Mapping!$K:$L,2,FALSE)</f>
        <v>5</v>
      </c>
      <c r="S1476" s="2">
        <f>VLOOKUP(Revised!R1476,Mapping!$K:$L,2,FALSE)</f>
        <v>5</v>
      </c>
      <c r="T1476" s="2" t="s">
        <v>1844</v>
      </c>
      <c r="U1476" s="2" t="s">
        <v>1845</v>
      </c>
      <c r="V1476" s="2"/>
    </row>
    <row r="1477" spans="1:22" hidden="1" x14ac:dyDescent="0.2">
      <c r="A1477">
        <v>1476</v>
      </c>
      <c r="B1477" s="1">
        <v>44775.615057870367</v>
      </c>
      <c r="C1477" s="2" t="s">
        <v>3301</v>
      </c>
      <c r="D1477" s="2" t="s">
        <v>3305</v>
      </c>
      <c r="E1477" s="3">
        <v>44775</v>
      </c>
      <c r="F1477" s="22">
        <v>2022</v>
      </c>
      <c r="G1477" s="2">
        <f>VLOOKUP(Revised!F1477,Mapping!$H:$I,2,FALSE)</f>
        <v>5</v>
      </c>
      <c r="H1477" s="2">
        <f>VLOOKUP(Revised!G1477,Mapping!$H:$I,2,FALSE)</f>
        <v>5</v>
      </c>
      <c r="I1477" s="2">
        <f>VLOOKUP(Revised!H1477,Mapping!$H:$I,2,FALSE)</f>
        <v>5</v>
      </c>
      <c r="J1477" s="2">
        <f>VLOOKUP(Revised!I1477,Mapping!$H:$I,2,FALSE)</f>
        <v>5</v>
      </c>
      <c r="K1477" s="2">
        <f>VLOOKUP(Revised!J1477,Mapping!$H:$I,2,FALSE)</f>
        <v>5</v>
      </c>
      <c r="L1477" s="2">
        <f>VLOOKUP(Revised!K1477,Mapping!$H:$I,2,FALSE)</f>
        <v>5</v>
      </c>
      <c r="M1477" s="2">
        <f>VLOOKUP(Revised!L1477,Mapping!$H:$I,2,FALSE)</f>
        <v>5</v>
      </c>
      <c r="N1477" s="2">
        <f>VLOOKUP(Revised!M1477,Mapping!$H:$I,2,FALSE)</f>
        <v>4</v>
      </c>
      <c r="O1477" s="2">
        <f>VLOOKUP(Revised!N1477,Mapping!$H:$I,2,FALSE)</f>
        <v>4</v>
      </c>
      <c r="P1477" s="2">
        <f>VLOOKUP(Revised!O1477,Mapping!$H:$I,2,FALSE)</f>
        <v>5</v>
      </c>
      <c r="Q1477" s="2">
        <f>VLOOKUP(Revised!P1477,Mapping!$H:$I,2,FALSE)</f>
        <v>4</v>
      </c>
      <c r="R1477" s="2">
        <f>VLOOKUP(Revised!Q1477,Mapping!$K:$L,2,FALSE)</f>
        <v>5</v>
      </c>
      <c r="S1477" s="2">
        <f>VLOOKUP(Revised!R1477,Mapping!$K:$L,2,FALSE)</f>
        <v>5</v>
      </c>
      <c r="T1477" s="2" t="s">
        <v>1846</v>
      </c>
      <c r="U1477" s="2" t="s">
        <v>1847</v>
      </c>
      <c r="V1477" s="2"/>
    </row>
    <row r="1478" spans="1:22" hidden="1" x14ac:dyDescent="0.2">
      <c r="A1478">
        <v>1477</v>
      </c>
      <c r="B1478" s="1">
        <v>44775.615127314813</v>
      </c>
      <c r="C1478" s="2" t="s">
        <v>3301</v>
      </c>
      <c r="D1478" s="2" t="s">
        <v>3305</v>
      </c>
      <c r="E1478" s="3">
        <v>44775</v>
      </c>
      <c r="F1478" s="22">
        <v>2022</v>
      </c>
      <c r="G1478" s="2">
        <f>VLOOKUP(Revised!F1478,Mapping!$H:$I,2,FALSE)</f>
        <v>5</v>
      </c>
      <c r="H1478" s="2">
        <f>VLOOKUP(Revised!G1478,Mapping!$H:$I,2,FALSE)</f>
        <v>5</v>
      </c>
      <c r="I1478" s="2">
        <f>VLOOKUP(Revised!H1478,Mapping!$H:$I,2,FALSE)</f>
        <v>5</v>
      </c>
      <c r="J1478" s="2">
        <f>VLOOKUP(Revised!I1478,Mapping!$H:$I,2,FALSE)</f>
        <v>5</v>
      </c>
      <c r="K1478" s="2">
        <f>VLOOKUP(Revised!J1478,Mapping!$H:$I,2,FALSE)</f>
        <v>5</v>
      </c>
      <c r="L1478" s="2">
        <f>VLOOKUP(Revised!K1478,Mapping!$H:$I,2,FALSE)</f>
        <v>5</v>
      </c>
      <c r="M1478" s="2">
        <f>VLOOKUP(Revised!L1478,Mapping!$H:$I,2,FALSE)</f>
        <v>5</v>
      </c>
      <c r="N1478" s="2">
        <f>VLOOKUP(Revised!M1478,Mapping!$H:$I,2,FALSE)</f>
        <v>1</v>
      </c>
      <c r="O1478" s="2">
        <f>VLOOKUP(Revised!N1478,Mapping!$H:$I,2,FALSE)</f>
        <v>1</v>
      </c>
      <c r="P1478" s="2">
        <f>VLOOKUP(Revised!O1478,Mapping!$H:$I,2,FALSE)</f>
        <v>5</v>
      </c>
      <c r="Q1478" s="2">
        <f>VLOOKUP(Revised!P1478,Mapping!$H:$I,2,FALSE)</f>
        <v>5</v>
      </c>
      <c r="R1478" s="2">
        <f>VLOOKUP(Revised!Q1478,Mapping!$K:$L,2,FALSE)</f>
        <v>5</v>
      </c>
      <c r="S1478" s="2">
        <f>VLOOKUP(Revised!R1478,Mapping!$K:$L,2,FALSE)</f>
        <v>5</v>
      </c>
      <c r="T1478" s="2" t="s">
        <v>1848</v>
      </c>
      <c r="U1478" s="2"/>
      <c r="V1478" s="2"/>
    </row>
    <row r="1479" spans="1:22" hidden="1" x14ac:dyDescent="0.2">
      <c r="A1479">
        <v>1478</v>
      </c>
      <c r="B1479" s="1">
        <v>44783.61241898148</v>
      </c>
      <c r="C1479" s="2" t="s">
        <v>3301</v>
      </c>
      <c r="D1479" s="2" t="s">
        <v>3305</v>
      </c>
      <c r="E1479" s="3">
        <v>44783</v>
      </c>
      <c r="F1479" s="22">
        <v>2022</v>
      </c>
      <c r="G1479" s="2">
        <f>VLOOKUP(Revised!F1479,Mapping!$H:$I,2,FALSE)</f>
        <v>4</v>
      </c>
      <c r="H1479" s="2">
        <f>VLOOKUP(Revised!G1479,Mapping!$H:$I,2,FALSE)</f>
        <v>3</v>
      </c>
      <c r="I1479" s="2">
        <f>VLOOKUP(Revised!H1479,Mapping!$H:$I,2,FALSE)</f>
        <v>4</v>
      </c>
      <c r="J1479" s="2">
        <f>VLOOKUP(Revised!I1479,Mapping!$H:$I,2,FALSE)</f>
        <v>4</v>
      </c>
      <c r="K1479" s="2">
        <f>VLOOKUP(Revised!J1479,Mapping!$H:$I,2,FALSE)</f>
        <v>4</v>
      </c>
      <c r="L1479" s="2">
        <f>VLOOKUP(Revised!K1479,Mapping!$H:$I,2,FALSE)</f>
        <v>4</v>
      </c>
      <c r="M1479" s="2">
        <f>VLOOKUP(Revised!L1479,Mapping!$H:$I,2,FALSE)</f>
        <v>4</v>
      </c>
      <c r="N1479" s="2">
        <f>VLOOKUP(Revised!M1479,Mapping!$H:$I,2,FALSE)</f>
        <v>5</v>
      </c>
      <c r="O1479" s="2">
        <f>VLOOKUP(Revised!N1479,Mapping!$H:$I,2,FALSE)</f>
        <v>5</v>
      </c>
      <c r="P1479" s="2">
        <f>VLOOKUP(Revised!O1479,Mapping!$H:$I,2,FALSE)</f>
        <v>4</v>
      </c>
      <c r="Q1479" s="2">
        <f>VLOOKUP(Revised!P1479,Mapping!$H:$I,2,FALSE)</f>
        <v>4</v>
      </c>
      <c r="R1479" s="2">
        <f>VLOOKUP(Revised!Q1479,Mapping!$K:$L,2,FALSE)</f>
        <v>3</v>
      </c>
      <c r="S1479" s="2">
        <f>VLOOKUP(Revised!R1479,Mapping!$K:$L,2,FALSE)</f>
        <v>3</v>
      </c>
      <c r="T1479" s="2"/>
      <c r="U1479" s="2"/>
      <c r="V1479" s="2"/>
    </row>
    <row r="1480" spans="1:22" hidden="1" x14ac:dyDescent="0.2">
      <c r="A1480">
        <v>1479</v>
      </c>
      <c r="B1480" s="1">
        <v>44783.612893518519</v>
      </c>
      <c r="C1480" s="2" t="s">
        <v>3301</v>
      </c>
      <c r="D1480" s="2" t="s">
        <v>3305</v>
      </c>
      <c r="E1480" s="3">
        <v>44783</v>
      </c>
      <c r="F1480" s="22">
        <v>2022</v>
      </c>
      <c r="G1480" s="2">
        <f>VLOOKUP(Revised!F1480,Mapping!$H:$I,2,FALSE)</f>
        <v>5</v>
      </c>
      <c r="H1480" s="2">
        <f>VLOOKUP(Revised!G1480,Mapping!$H:$I,2,FALSE)</f>
        <v>5</v>
      </c>
      <c r="I1480" s="2">
        <f>VLOOKUP(Revised!H1480,Mapping!$H:$I,2,FALSE)</f>
        <v>5</v>
      </c>
      <c r="J1480" s="2">
        <f>VLOOKUP(Revised!I1480,Mapping!$H:$I,2,FALSE)</f>
        <v>5</v>
      </c>
      <c r="K1480" s="2">
        <f>VLOOKUP(Revised!J1480,Mapping!$H:$I,2,FALSE)</f>
        <v>5</v>
      </c>
      <c r="L1480" s="2">
        <f>VLOOKUP(Revised!K1480,Mapping!$H:$I,2,FALSE)</f>
        <v>5</v>
      </c>
      <c r="M1480" s="2">
        <f>VLOOKUP(Revised!L1480,Mapping!$H:$I,2,FALSE)</f>
        <v>5</v>
      </c>
      <c r="N1480" s="2">
        <f>VLOOKUP(Revised!M1480,Mapping!$H:$I,2,FALSE)</f>
        <v>5</v>
      </c>
      <c r="O1480" s="2">
        <f>VLOOKUP(Revised!N1480,Mapping!$H:$I,2,FALSE)</f>
        <v>5</v>
      </c>
      <c r="P1480" s="2">
        <f>VLOOKUP(Revised!O1480,Mapping!$H:$I,2,FALSE)</f>
        <v>5</v>
      </c>
      <c r="Q1480" s="2">
        <f>VLOOKUP(Revised!P1480,Mapping!$H:$I,2,FALSE)</f>
        <v>5</v>
      </c>
      <c r="R1480" s="2">
        <f>VLOOKUP(Revised!Q1480,Mapping!$K:$L,2,FALSE)</f>
        <v>5</v>
      </c>
      <c r="S1480" s="2">
        <f>VLOOKUP(Revised!R1480,Mapping!$K:$L,2,FALSE)</f>
        <v>5</v>
      </c>
      <c r="T1480" s="2" t="s">
        <v>1871</v>
      </c>
      <c r="U1480" s="2"/>
      <c r="V1480" s="2"/>
    </row>
    <row r="1481" spans="1:22" hidden="1" x14ac:dyDescent="0.2">
      <c r="A1481">
        <v>1480</v>
      </c>
      <c r="B1481" s="1">
        <v>44783.613391203704</v>
      </c>
      <c r="C1481" s="2" t="s">
        <v>3301</v>
      </c>
      <c r="D1481" s="2" t="s">
        <v>3305</v>
      </c>
      <c r="E1481" s="3">
        <v>44783</v>
      </c>
      <c r="F1481" s="22">
        <v>2022</v>
      </c>
      <c r="G1481" s="2">
        <f>VLOOKUP(Revised!F1481,Mapping!$H:$I,2,FALSE)</f>
        <v>4</v>
      </c>
      <c r="H1481" s="2">
        <f>VLOOKUP(Revised!G1481,Mapping!$H:$I,2,FALSE)</f>
        <v>4</v>
      </c>
      <c r="I1481" s="2">
        <f>VLOOKUP(Revised!H1481,Mapping!$H:$I,2,FALSE)</f>
        <v>4</v>
      </c>
      <c r="J1481" s="2">
        <f>VLOOKUP(Revised!I1481,Mapping!$H:$I,2,FALSE)</f>
        <v>4</v>
      </c>
      <c r="K1481" s="2">
        <f>VLOOKUP(Revised!J1481,Mapping!$H:$I,2,FALSE)</f>
        <v>4</v>
      </c>
      <c r="L1481" s="2">
        <f>VLOOKUP(Revised!K1481,Mapping!$H:$I,2,FALSE)</f>
        <v>4</v>
      </c>
      <c r="M1481" s="2">
        <f>VLOOKUP(Revised!L1481,Mapping!$H:$I,2,FALSE)</f>
        <v>4</v>
      </c>
      <c r="N1481" s="2">
        <f>VLOOKUP(Revised!M1481,Mapping!$H:$I,2,FALSE)</f>
        <v>4</v>
      </c>
      <c r="O1481" s="2">
        <f>VLOOKUP(Revised!N1481,Mapping!$H:$I,2,FALSE)</f>
        <v>4</v>
      </c>
      <c r="P1481" s="2">
        <f>VLOOKUP(Revised!O1481,Mapping!$H:$I,2,FALSE)</f>
        <v>4</v>
      </c>
      <c r="Q1481" s="2">
        <f>VLOOKUP(Revised!P1481,Mapping!$H:$I,2,FALSE)</f>
        <v>4</v>
      </c>
      <c r="R1481" s="2">
        <f>VLOOKUP(Revised!Q1481,Mapping!$K:$L,2,FALSE)</f>
        <v>3</v>
      </c>
      <c r="S1481" s="2">
        <f>VLOOKUP(Revised!R1481,Mapping!$K:$L,2,FALSE)</f>
        <v>3</v>
      </c>
      <c r="T1481" s="2" t="s">
        <v>1872</v>
      </c>
      <c r="U1481" s="2"/>
      <c r="V1481" s="2"/>
    </row>
    <row r="1482" spans="1:22" hidden="1" x14ac:dyDescent="0.2">
      <c r="A1482">
        <v>1481</v>
      </c>
      <c r="B1482" s="1">
        <v>44783.61346064815</v>
      </c>
      <c r="C1482" s="2" t="s">
        <v>3301</v>
      </c>
      <c r="D1482" s="2" t="s">
        <v>3305</v>
      </c>
      <c r="E1482" s="3">
        <v>44783</v>
      </c>
      <c r="F1482" s="22">
        <v>2022</v>
      </c>
      <c r="G1482" s="2">
        <f>VLOOKUP(Revised!F1482,Mapping!$H:$I,2,FALSE)</f>
        <v>5</v>
      </c>
      <c r="H1482" s="2">
        <f>VLOOKUP(Revised!G1482,Mapping!$H:$I,2,FALSE)</f>
        <v>5</v>
      </c>
      <c r="I1482" s="2">
        <f>VLOOKUP(Revised!H1482,Mapping!$H:$I,2,FALSE)</f>
        <v>5</v>
      </c>
      <c r="J1482" s="2">
        <f>VLOOKUP(Revised!I1482,Mapping!$H:$I,2,FALSE)</f>
        <v>5</v>
      </c>
      <c r="K1482" s="2">
        <f>VLOOKUP(Revised!J1482,Mapping!$H:$I,2,FALSE)</f>
        <v>5</v>
      </c>
      <c r="L1482" s="2">
        <f>VLOOKUP(Revised!K1482,Mapping!$H:$I,2,FALSE)</f>
        <v>5</v>
      </c>
      <c r="M1482" s="2">
        <f>VLOOKUP(Revised!L1482,Mapping!$H:$I,2,FALSE)</f>
        <v>5</v>
      </c>
      <c r="N1482" s="2">
        <f>VLOOKUP(Revised!M1482,Mapping!$H:$I,2,FALSE)</f>
        <v>5</v>
      </c>
      <c r="O1482" s="2">
        <f>VLOOKUP(Revised!N1482,Mapping!$H:$I,2,FALSE)</f>
        <v>5</v>
      </c>
      <c r="P1482" s="2">
        <f>VLOOKUP(Revised!O1482,Mapping!$H:$I,2,FALSE)</f>
        <v>5</v>
      </c>
      <c r="Q1482" s="2">
        <f>VLOOKUP(Revised!P1482,Mapping!$H:$I,2,FALSE)</f>
        <v>5</v>
      </c>
      <c r="R1482" s="2">
        <f>VLOOKUP(Revised!Q1482,Mapping!$K:$L,2,FALSE)</f>
        <v>5</v>
      </c>
      <c r="S1482" s="2">
        <f>VLOOKUP(Revised!R1482,Mapping!$K:$L,2,FALSE)</f>
        <v>5</v>
      </c>
      <c r="T1482" s="2"/>
      <c r="U1482" s="2"/>
      <c r="V1482" s="2"/>
    </row>
    <row r="1483" spans="1:22" hidden="1" x14ac:dyDescent="0.2">
      <c r="A1483">
        <v>1482</v>
      </c>
      <c r="B1483" s="1">
        <v>44783.613657407404</v>
      </c>
      <c r="C1483" s="2" t="s">
        <v>3301</v>
      </c>
      <c r="D1483" s="2" t="s">
        <v>3305</v>
      </c>
      <c r="E1483" s="3">
        <v>44783</v>
      </c>
      <c r="F1483" s="22">
        <v>2022</v>
      </c>
      <c r="G1483" s="2">
        <f>VLOOKUP(Revised!F1483,Mapping!$H:$I,2,FALSE)</f>
        <v>5</v>
      </c>
      <c r="H1483" s="2">
        <f>VLOOKUP(Revised!G1483,Mapping!$H:$I,2,FALSE)</f>
        <v>5</v>
      </c>
      <c r="I1483" s="2">
        <f>VLOOKUP(Revised!H1483,Mapping!$H:$I,2,FALSE)</f>
        <v>5</v>
      </c>
      <c r="J1483" s="2">
        <f>VLOOKUP(Revised!I1483,Mapping!$H:$I,2,FALSE)</f>
        <v>5</v>
      </c>
      <c r="K1483" s="2">
        <f>VLOOKUP(Revised!J1483,Mapping!$H:$I,2,FALSE)</f>
        <v>5</v>
      </c>
      <c r="L1483" s="2">
        <f>VLOOKUP(Revised!K1483,Mapping!$H:$I,2,FALSE)</f>
        <v>5</v>
      </c>
      <c r="M1483" s="2">
        <f>VLOOKUP(Revised!L1483,Mapping!$H:$I,2,FALSE)</f>
        <v>5</v>
      </c>
      <c r="N1483" s="2">
        <f>VLOOKUP(Revised!M1483,Mapping!$H:$I,2,FALSE)</f>
        <v>5</v>
      </c>
      <c r="O1483" s="2">
        <f>VLOOKUP(Revised!N1483,Mapping!$H:$I,2,FALSE)</f>
        <v>5</v>
      </c>
      <c r="P1483" s="2">
        <f>VLOOKUP(Revised!O1483,Mapping!$H:$I,2,FALSE)</f>
        <v>5</v>
      </c>
      <c r="Q1483" s="2">
        <f>VLOOKUP(Revised!P1483,Mapping!$H:$I,2,FALSE)</f>
        <v>5</v>
      </c>
      <c r="R1483" s="2">
        <f>VLOOKUP(Revised!Q1483,Mapping!$K:$L,2,FALSE)</f>
        <v>5</v>
      </c>
      <c r="S1483" s="2">
        <f>VLOOKUP(Revised!R1483,Mapping!$K:$L,2,FALSE)</f>
        <v>5</v>
      </c>
      <c r="T1483" s="2"/>
      <c r="U1483" s="2"/>
      <c r="V1483" s="2"/>
    </row>
    <row r="1484" spans="1:22" hidden="1" x14ac:dyDescent="0.2">
      <c r="A1484">
        <v>1483</v>
      </c>
      <c r="B1484" s="1">
        <v>44783.613935185182</v>
      </c>
      <c r="C1484" s="2" t="s">
        <v>3301</v>
      </c>
      <c r="D1484" s="2" t="s">
        <v>3305</v>
      </c>
      <c r="E1484" s="3">
        <v>44783</v>
      </c>
      <c r="F1484" s="22">
        <v>2022</v>
      </c>
      <c r="G1484" s="2">
        <f>VLOOKUP(Revised!F1484,Mapping!$H:$I,2,FALSE)</f>
        <v>5</v>
      </c>
      <c r="H1484" s="2">
        <f>VLOOKUP(Revised!G1484,Mapping!$H:$I,2,FALSE)</f>
        <v>5</v>
      </c>
      <c r="I1484" s="2">
        <f>VLOOKUP(Revised!H1484,Mapping!$H:$I,2,FALSE)</f>
        <v>5</v>
      </c>
      <c r="J1484" s="2">
        <f>VLOOKUP(Revised!I1484,Mapping!$H:$I,2,FALSE)</f>
        <v>5</v>
      </c>
      <c r="K1484" s="2">
        <f>VLOOKUP(Revised!J1484,Mapping!$H:$I,2,FALSE)</f>
        <v>5</v>
      </c>
      <c r="L1484" s="2">
        <f>VLOOKUP(Revised!K1484,Mapping!$H:$I,2,FALSE)</f>
        <v>5</v>
      </c>
      <c r="M1484" s="2">
        <f>VLOOKUP(Revised!L1484,Mapping!$H:$I,2,FALSE)</f>
        <v>5</v>
      </c>
      <c r="N1484" s="2">
        <f>VLOOKUP(Revised!M1484,Mapping!$H:$I,2,FALSE)</f>
        <v>5</v>
      </c>
      <c r="O1484" s="2">
        <f>VLOOKUP(Revised!N1484,Mapping!$H:$I,2,FALSE)</f>
        <v>5</v>
      </c>
      <c r="P1484" s="2">
        <f>VLOOKUP(Revised!O1484,Mapping!$H:$I,2,FALSE)</f>
        <v>5</v>
      </c>
      <c r="Q1484" s="2">
        <f>VLOOKUP(Revised!P1484,Mapping!$H:$I,2,FALSE)</f>
        <v>5</v>
      </c>
      <c r="R1484" s="2">
        <f>VLOOKUP(Revised!Q1484,Mapping!$K:$L,2,FALSE)</f>
        <v>5</v>
      </c>
      <c r="S1484" s="2">
        <f>VLOOKUP(Revised!R1484,Mapping!$K:$L,2,FALSE)</f>
        <v>5</v>
      </c>
      <c r="T1484" s="2"/>
      <c r="U1484" s="2"/>
      <c r="V1484" s="2"/>
    </row>
    <row r="1485" spans="1:22" hidden="1" x14ac:dyDescent="0.2">
      <c r="A1485">
        <v>1484</v>
      </c>
      <c r="B1485" s="1">
        <v>44783.613993055558</v>
      </c>
      <c r="C1485" s="2" t="s">
        <v>3301</v>
      </c>
      <c r="D1485" s="2" t="s">
        <v>3305</v>
      </c>
      <c r="E1485" s="3">
        <v>44842</v>
      </c>
      <c r="F1485" s="22">
        <v>2022</v>
      </c>
      <c r="G1485" s="2">
        <f>VLOOKUP(Revised!F1485,Mapping!$H:$I,2,FALSE)</f>
        <v>3</v>
      </c>
      <c r="H1485" s="2">
        <f>VLOOKUP(Revised!G1485,Mapping!$H:$I,2,FALSE)</f>
        <v>3</v>
      </c>
      <c r="I1485" s="2">
        <f>VLOOKUP(Revised!H1485,Mapping!$H:$I,2,FALSE)</f>
        <v>3</v>
      </c>
      <c r="J1485" s="2">
        <f>VLOOKUP(Revised!I1485,Mapping!$H:$I,2,FALSE)</f>
        <v>3</v>
      </c>
      <c r="K1485" s="2">
        <f>VLOOKUP(Revised!J1485,Mapping!$H:$I,2,FALSE)</f>
        <v>3</v>
      </c>
      <c r="L1485" s="2">
        <f>VLOOKUP(Revised!K1485,Mapping!$H:$I,2,FALSE)</f>
        <v>3</v>
      </c>
      <c r="M1485" s="2">
        <f>VLOOKUP(Revised!L1485,Mapping!$H:$I,2,FALSE)</f>
        <v>2</v>
      </c>
      <c r="N1485" s="2">
        <f>VLOOKUP(Revised!M1485,Mapping!$H:$I,2,FALSE)</f>
        <v>3</v>
      </c>
      <c r="O1485" s="2">
        <f>VLOOKUP(Revised!N1485,Mapping!$H:$I,2,FALSE)</f>
        <v>3</v>
      </c>
      <c r="P1485" s="2">
        <f>VLOOKUP(Revised!O1485,Mapping!$H:$I,2,FALSE)</f>
        <v>3</v>
      </c>
      <c r="Q1485" s="2">
        <f>VLOOKUP(Revised!P1485,Mapping!$H:$I,2,FALSE)</f>
        <v>3</v>
      </c>
      <c r="R1485" s="2">
        <f>VLOOKUP(Revised!Q1485,Mapping!$K:$L,2,FALSE)</f>
        <v>4</v>
      </c>
      <c r="S1485" s="2">
        <f>VLOOKUP(Revised!R1485,Mapping!$K:$L,2,FALSE)</f>
        <v>4</v>
      </c>
      <c r="T1485" s="2"/>
      <c r="U1485" s="2"/>
      <c r="V1485" s="2"/>
    </row>
    <row r="1486" spans="1:22" hidden="1" x14ac:dyDescent="0.2">
      <c r="A1486">
        <v>1485</v>
      </c>
      <c r="B1486" s="1">
        <v>44783.614050925928</v>
      </c>
      <c r="C1486" s="2" t="s">
        <v>3301</v>
      </c>
      <c r="D1486" s="2" t="s">
        <v>3305</v>
      </c>
      <c r="E1486" s="3">
        <v>44783</v>
      </c>
      <c r="F1486" s="22">
        <v>2022</v>
      </c>
      <c r="G1486" s="2">
        <f>VLOOKUP(Revised!F1486,Mapping!$H:$I,2,FALSE)</f>
        <v>5</v>
      </c>
      <c r="H1486" s="2">
        <f>VLOOKUP(Revised!G1486,Mapping!$H:$I,2,FALSE)</f>
        <v>4</v>
      </c>
      <c r="I1486" s="2">
        <f>VLOOKUP(Revised!H1486,Mapping!$H:$I,2,FALSE)</f>
        <v>5</v>
      </c>
      <c r="J1486" s="2">
        <f>VLOOKUP(Revised!I1486,Mapping!$H:$I,2,FALSE)</f>
        <v>5</v>
      </c>
      <c r="K1486" s="2">
        <f>VLOOKUP(Revised!J1486,Mapping!$H:$I,2,FALSE)</f>
        <v>4</v>
      </c>
      <c r="L1486" s="2">
        <f>VLOOKUP(Revised!K1486,Mapping!$H:$I,2,FALSE)</f>
        <v>4</v>
      </c>
      <c r="M1486" s="2">
        <f>VLOOKUP(Revised!L1486,Mapping!$H:$I,2,FALSE)</f>
        <v>5</v>
      </c>
      <c r="N1486" s="2">
        <f>VLOOKUP(Revised!M1486,Mapping!$H:$I,2,FALSE)</f>
        <v>4</v>
      </c>
      <c r="O1486" s="2">
        <f>VLOOKUP(Revised!N1486,Mapping!$H:$I,2,FALSE)</f>
        <v>4</v>
      </c>
      <c r="P1486" s="2">
        <f>VLOOKUP(Revised!O1486,Mapping!$H:$I,2,FALSE)</f>
        <v>4</v>
      </c>
      <c r="Q1486" s="2">
        <f>VLOOKUP(Revised!P1486,Mapping!$H:$I,2,FALSE)</f>
        <v>4</v>
      </c>
      <c r="R1486" s="2">
        <f>VLOOKUP(Revised!Q1486,Mapping!$K:$L,2,FALSE)</f>
        <v>5</v>
      </c>
      <c r="S1486" s="2">
        <f>VLOOKUP(Revised!R1486,Mapping!$K:$L,2,FALSE)</f>
        <v>3</v>
      </c>
      <c r="T1486" s="2" t="s">
        <v>1873</v>
      </c>
      <c r="U1486" s="2"/>
      <c r="V1486" s="2"/>
    </row>
    <row r="1487" spans="1:22" hidden="1" x14ac:dyDescent="0.2">
      <c r="A1487">
        <v>1486</v>
      </c>
      <c r="B1487" s="1">
        <v>44783.61409722222</v>
      </c>
      <c r="C1487" s="2" t="s">
        <v>3301</v>
      </c>
      <c r="D1487" s="2" t="s">
        <v>3305</v>
      </c>
      <c r="E1487" s="3">
        <v>44783</v>
      </c>
      <c r="F1487" s="22">
        <v>2022</v>
      </c>
      <c r="G1487" s="2">
        <f>VLOOKUP(Revised!F1487,Mapping!$H:$I,2,FALSE)</f>
        <v>5</v>
      </c>
      <c r="H1487" s="2">
        <f>VLOOKUP(Revised!G1487,Mapping!$H:$I,2,FALSE)</f>
        <v>5</v>
      </c>
      <c r="I1487" s="2">
        <f>VLOOKUP(Revised!H1487,Mapping!$H:$I,2,FALSE)</f>
        <v>5</v>
      </c>
      <c r="J1487" s="2">
        <f>VLOOKUP(Revised!I1487,Mapping!$H:$I,2,FALSE)</f>
        <v>5</v>
      </c>
      <c r="K1487" s="2">
        <f>VLOOKUP(Revised!J1487,Mapping!$H:$I,2,FALSE)</f>
        <v>5</v>
      </c>
      <c r="L1487" s="2">
        <f>VLOOKUP(Revised!K1487,Mapping!$H:$I,2,FALSE)</f>
        <v>5</v>
      </c>
      <c r="M1487" s="2">
        <f>VLOOKUP(Revised!L1487,Mapping!$H:$I,2,FALSE)</f>
        <v>5</v>
      </c>
      <c r="N1487" s="2">
        <f>VLOOKUP(Revised!M1487,Mapping!$H:$I,2,FALSE)</f>
        <v>4</v>
      </c>
      <c r="O1487" s="2">
        <f>VLOOKUP(Revised!N1487,Mapping!$H:$I,2,FALSE)</f>
        <v>4</v>
      </c>
      <c r="P1487" s="2">
        <f>VLOOKUP(Revised!O1487,Mapping!$H:$I,2,FALSE)</f>
        <v>5</v>
      </c>
      <c r="Q1487" s="2">
        <f>VLOOKUP(Revised!P1487,Mapping!$H:$I,2,FALSE)</f>
        <v>5</v>
      </c>
      <c r="R1487" s="2">
        <f>VLOOKUP(Revised!Q1487,Mapping!$K:$L,2,FALSE)</f>
        <v>5</v>
      </c>
      <c r="S1487" s="2">
        <f>VLOOKUP(Revised!R1487,Mapping!$K:$L,2,FALSE)</f>
        <v>5</v>
      </c>
      <c r="T1487" s="2"/>
      <c r="U1487" s="2"/>
      <c r="V1487" s="2"/>
    </row>
    <row r="1488" spans="1:22" hidden="1" x14ac:dyDescent="0.2">
      <c r="A1488">
        <v>1487</v>
      </c>
      <c r="B1488" s="1">
        <v>44783.614270833335</v>
      </c>
      <c r="C1488" s="2" t="s">
        <v>3301</v>
      </c>
      <c r="D1488" s="2" t="s">
        <v>3305</v>
      </c>
      <c r="E1488" s="3">
        <v>44783</v>
      </c>
      <c r="F1488" s="22">
        <v>2022</v>
      </c>
      <c r="G1488" s="2">
        <f>VLOOKUP(Revised!F1488,Mapping!$H:$I,2,FALSE)</f>
        <v>5</v>
      </c>
      <c r="H1488" s="2">
        <f>VLOOKUP(Revised!G1488,Mapping!$H:$I,2,FALSE)</f>
        <v>5</v>
      </c>
      <c r="I1488" s="2">
        <f>VLOOKUP(Revised!H1488,Mapping!$H:$I,2,FALSE)</f>
        <v>5</v>
      </c>
      <c r="J1488" s="2">
        <f>VLOOKUP(Revised!I1488,Mapping!$H:$I,2,FALSE)</f>
        <v>5</v>
      </c>
      <c r="K1488" s="2">
        <f>VLOOKUP(Revised!J1488,Mapping!$H:$I,2,FALSE)</f>
        <v>5</v>
      </c>
      <c r="L1488" s="2">
        <f>VLOOKUP(Revised!K1488,Mapping!$H:$I,2,FALSE)</f>
        <v>5</v>
      </c>
      <c r="M1488" s="2">
        <f>VLOOKUP(Revised!L1488,Mapping!$H:$I,2,FALSE)</f>
        <v>5</v>
      </c>
      <c r="N1488" s="2">
        <f>VLOOKUP(Revised!M1488,Mapping!$H:$I,2,FALSE)</f>
        <v>4</v>
      </c>
      <c r="O1488" s="2">
        <f>VLOOKUP(Revised!N1488,Mapping!$H:$I,2,FALSE)</f>
        <v>5</v>
      </c>
      <c r="P1488" s="2">
        <f>VLOOKUP(Revised!O1488,Mapping!$H:$I,2,FALSE)</f>
        <v>5</v>
      </c>
      <c r="Q1488" s="2">
        <f>VLOOKUP(Revised!P1488,Mapping!$H:$I,2,FALSE)</f>
        <v>5</v>
      </c>
      <c r="R1488" s="2">
        <f>VLOOKUP(Revised!Q1488,Mapping!$K:$L,2,FALSE)</f>
        <v>5</v>
      </c>
      <c r="S1488" s="2">
        <f>VLOOKUP(Revised!R1488,Mapping!$K:$L,2,FALSE)</f>
        <v>5</v>
      </c>
      <c r="T1488" s="2" t="s">
        <v>1875</v>
      </c>
      <c r="U1488" s="2" t="s">
        <v>1876</v>
      </c>
      <c r="V1488" s="2"/>
    </row>
    <row r="1489" spans="1:22" hidden="1" x14ac:dyDescent="0.2">
      <c r="A1489">
        <v>1488</v>
      </c>
      <c r="B1489" s="1">
        <v>44783.614768518521</v>
      </c>
      <c r="C1489" s="2" t="s">
        <v>3301</v>
      </c>
      <c r="D1489" s="2" t="s">
        <v>3305</v>
      </c>
      <c r="E1489" s="3">
        <v>44783</v>
      </c>
      <c r="F1489" s="22">
        <v>2022</v>
      </c>
      <c r="G1489" s="2">
        <f>VLOOKUP(Revised!F1489,Mapping!$H:$I,2,FALSE)</f>
        <v>5</v>
      </c>
      <c r="H1489" s="2">
        <f>VLOOKUP(Revised!G1489,Mapping!$H:$I,2,FALSE)</f>
        <v>5</v>
      </c>
      <c r="I1489" s="2">
        <f>VLOOKUP(Revised!H1489,Mapping!$H:$I,2,FALSE)</f>
        <v>5</v>
      </c>
      <c r="J1489" s="2">
        <f>VLOOKUP(Revised!I1489,Mapping!$H:$I,2,FALSE)</f>
        <v>5</v>
      </c>
      <c r="K1489" s="2">
        <f>VLOOKUP(Revised!J1489,Mapping!$H:$I,2,FALSE)</f>
        <v>5</v>
      </c>
      <c r="L1489" s="2">
        <f>VLOOKUP(Revised!K1489,Mapping!$H:$I,2,FALSE)</f>
        <v>5</v>
      </c>
      <c r="M1489" s="2">
        <f>VLOOKUP(Revised!L1489,Mapping!$H:$I,2,FALSE)</f>
        <v>5</v>
      </c>
      <c r="N1489" s="2">
        <f>VLOOKUP(Revised!M1489,Mapping!$H:$I,2,FALSE)</f>
        <v>5</v>
      </c>
      <c r="O1489" s="2">
        <f>VLOOKUP(Revised!N1489,Mapping!$H:$I,2,FALSE)</f>
        <v>5</v>
      </c>
      <c r="P1489" s="2">
        <f>VLOOKUP(Revised!O1489,Mapping!$H:$I,2,FALSE)</f>
        <v>5</v>
      </c>
      <c r="Q1489" s="2">
        <f>VLOOKUP(Revised!P1489,Mapping!$H:$I,2,FALSE)</f>
        <v>5</v>
      </c>
      <c r="R1489" s="2">
        <f>VLOOKUP(Revised!Q1489,Mapping!$K:$L,2,FALSE)</f>
        <v>5</v>
      </c>
      <c r="S1489" s="2">
        <f>VLOOKUP(Revised!R1489,Mapping!$K:$L,2,FALSE)</f>
        <v>5</v>
      </c>
      <c r="T1489" s="2"/>
      <c r="U1489" s="2"/>
      <c r="V1489" s="2"/>
    </row>
    <row r="1490" spans="1:22" hidden="1" x14ac:dyDescent="0.2">
      <c r="A1490">
        <v>1489</v>
      </c>
      <c r="B1490" s="1">
        <v>44783.626805555556</v>
      </c>
      <c r="C1490" s="2" t="s">
        <v>3301</v>
      </c>
      <c r="D1490" s="2" t="s">
        <v>3305</v>
      </c>
      <c r="E1490" s="3">
        <v>44783</v>
      </c>
      <c r="F1490" s="22">
        <v>2022</v>
      </c>
      <c r="G1490" s="2">
        <f>VLOOKUP(Revised!F1490,Mapping!$H:$I,2,FALSE)</f>
        <v>5</v>
      </c>
      <c r="H1490" s="2">
        <f>VLOOKUP(Revised!G1490,Mapping!$H:$I,2,FALSE)</f>
        <v>5</v>
      </c>
      <c r="I1490" s="2">
        <f>VLOOKUP(Revised!H1490,Mapping!$H:$I,2,FALSE)</f>
        <v>5</v>
      </c>
      <c r="J1490" s="2">
        <f>VLOOKUP(Revised!I1490,Mapping!$H:$I,2,FALSE)</f>
        <v>5</v>
      </c>
      <c r="K1490" s="2">
        <f>VLOOKUP(Revised!J1490,Mapping!$H:$I,2,FALSE)</f>
        <v>5</v>
      </c>
      <c r="L1490" s="2">
        <f>VLOOKUP(Revised!K1490,Mapping!$H:$I,2,FALSE)</f>
        <v>5</v>
      </c>
      <c r="M1490" s="2">
        <f>VLOOKUP(Revised!L1490,Mapping!$H:$I,2,FALSE)</f>
        <v>5</v>
      </c>
      <c r="N1490" s="2">
        <f>VLOOKUP(Revised!M1490,Mapping!$H:$I,2,FALSE)</f>
        <v>4</v>
      </c>
      <c r="O1490" s="2">
        <f>VLOOKUP(Revised!N1490,Mapping!$H:$I,2,FALSE)</f>
        <v>4</v>
      </c>
      <c r="P1490" s="2">
        <f>VLOOKUP(Revised!O1490,Mapping!$H:$I,2,FALSE)</f>
        <v>5</v>
      </c>
      <c r="Q1490" s="2">
        <f>VLOOKUP(Revised!P1490,Mapping!$H:$I,2,FALSE)</f>
        <v>5</v>
      </c>
      <c r="R1490" s="2">
        <f>VLOOKUP(Revised!Q1490,Mapping!$K:$L,2,FALSE)</f>
        <v>5</v>
      </c>
      <c r="S1490" s="2">
        <f>VLOOKUP(Revised!R1490,Mapping!$K:$L,2,FALSE)</f>
        <v>5</v>
      </c>
      <c r="T1490" s="2" t="s">
        <v>1877</v>
      </c>
      <c r="U1490" s="2" t="s">
        <v>1878</v>
      </c>
      <c r="V1490" s="2"/>
    </row>
    <row r="1491" spans="1:22" hidden="1" x14ac:dyDescent="0.2">
      <c r="A1491">
        <v>1490</v>
      </c>
      <c r="B1491" s="1">
        <v>44796.615532407406</v>
      </c>
      <c r="C1491" s="2" t="s">
        <v>3301</v>
      </c>
      <c r="D1491" s="2" t="s">
        <v>195</v>
      </c>
      <c r="E1491" s="3">
        <v>44796</v>
      </c>
      <c r="F1491" s="22">
        <v>2022</v>
      </c>
      <c r="G1491" s="2">
        <f>VLOOKUP(Revised!F1491,Mapping!$H:$I,2,FALSE)</f>
        <v>4</v>
      </c>
      <c r="H1491" s="2">
        <f>VLOOKUP(Revised!G1491,Mapping!$H:$I,2,FALSE)</f>
        <v>4</v>
      </c>
      <c r="I1491" s="2">
        <f>VLOOKUP(Revised!H1491,Mapping!$H:$I,2,FALSE)</f>
        <v>4</v>
      </c>
      <c r="J1491" s="2">
        <f>VLOOKUP(Revised!I1491,Mapping!$H:$I,2,FALSE)</f>
        <v>4</v>
      </c>
      <c r="K1491" s="2">
        <f>VLOOKUP(Revised!J1491,Mapping!$H:$I,2,FALSE)</f>
        <v>4</v>
      </c>
      <c r="L1491" s="2">
        <f>VLOOKUP(Revised!K1491,Mapping!$H:$I,2,FALSE)</f>
        <v>4</v>
      </c>
      <c r="M1491" s="2">
        <f>VLOOKUP(Revised!L1491,Mapping!$H:$I,2,FALSE)</f>
        <v>4</v>
      </c>
      <c r="N1491" s="2">
        <f>VLOOKUP(Revised!M1491,Mapping!$H:$I,2,FALSE)</f>
        <v>4</v>
      </c>
      <c r="O1491" s="2">
        <f>VLOOKUP(Revised!N1491,Mapping!$H:$I,2,FALSE)</f>
        <v>4</v>
      </c>
      <c r="P1491" s="2">
        <f>VLOOKUP(Revised!O1491,Mapping!$H:$I,2,FALSE)</f>
        <v>4</v>
      </c>
      <c r="Q1491" s="2">
        <f>VLOOKUP(Revised!P1491,Mapping!$H:$I,2,FALSE)</f>
        <v>4</v>
      </c>
      <c r="R1491" s="2">
        <f>VLOOKUP(Revised!Q1491,Mapping!$K:$L,2,FALSE)</f>
        <v>3</v>
      </c>
      <c r="S1491" s="2">
        <f>VLOOKUP(Revised!R1491,Mapping!$K:$L,2,FALSE)</f>
        <v>3</v>
      </c>
      <c r="T1491" s="2" t="s">
        <v>1914</v>
      </c>
      <c r="U1491" s="2"/>
      <c r="V1491" s="2"/>
    </row>
    <row r="1492" spans="1:22" hidden="1" x14ac:dyDescent="0.2">
      <c r="A1492">
        <v>1491</v>
      </c>
      <c r="B1492" s="1">
        <v>44796.615717592591</v>
      </c>
      <c r="C1492" s="2" t="s">
        <v>3301</v>
      </c>
      <c r="D1492" s="2" t="s">
        <v>195</v>
      </c>
      <c r="E1492" s="3">
        <v>44796</v>
      </c>
      <c r="F1492" s="22">
        <v>2022</v>
      </c>
      <c r="G1492" s="2">
        <f>VLOOKUP(Revised!F1492,Mapping!$H:$I,2,FALSE)</f>
        <v>4</v>
      </c>
      <c r="H1492" s="2">
        <f>VLOOKUP(Revised!G1492,Mapping!$H:$I,2,FALSE)</f>
        <v>4</v>
      </c>
      <c r="I1492" s="2">
        <f>VLOOKUP(Revised!H1492,Mapping!$H:$I,2,FALSE)</f>
        <v>4</v>
      </c>
      <c r="J1492" s="2">
        <f>VLOOKUP(Revised!I1492,Mapping!$H:$I,2,FALSE)</f>
        <v>4</v>
      </c>
      <c r="K1492" s="2">
        <f>VLOOKUP(Revised!J1492,Mapping!$H:$I,2,FALSE)</f>
        <v>4</v>
      </c>
      <c r="L1492" s="2">
        <f>VLOOKUP(Revised!K1492,Mapping!$H:$I,2,FALSE)</f>
        <v>4</v>
      </c>
      <c r="M1492" s="2">
        <f>VLOOKUP(Revised!L1492,Mapping!$H:$I,2,FALSE)</f>
        <v>4</v>
      </c>
      <c r="N1492" s="2">
        <f>VLOOKUP(Revised!M1492,Mapping!$H:$I,2,FALSE)</f>
        <v>4</v>
      </c>
      <c r="O1492" s="2">
        <f>VLOOKUP(Revised!N1492,Mapping!$H:$I,2,FALSE)</f>
        <v>4</v>
      </c>
      <c r="P1492" s="2">
        <f>VLOOKUP(Revised!O1492,Mapping!$H:$I,2,FALSE)</f>
        <v>4</v>
      </c>
      <c r="Q1492" s="2">
        <f>VLOOKUP(Revised!P1492,Mapping!$H:$I,2,FALSE)</f>
        <v>4</v>
      </c>
      <c r="R1492" s="2">
        <f>VLOOKUP(Revised!Q1492,Mapping!$K:$L,2,FALSE)</f>
        <v>3</v>
      </c>
      <c r="S1492" s="2">
        <f>VLOOKUP(Revised!R1492,Mapping!$K:$L,2,FALSE)</f>
        <v>3</v>
      </c>
      <c r="T1492" s="2"/>
      <c r="U1492" s="2"/>
      <c r="V1492" s="2"/>
    </row>
    <row r="1493" spans="1:22" hidden="1" x14ac:dyDescent="0.2">
      <c r="A1493">
        <v>1492</v>
      </c>
      <c r="B1493" s="1">
        <v>44796.615798611114</v>
      </c>
      <c r="C1493" s="2" t="s">
        <v>3301</v>
      </c>
      <c r="D1493" s="2" t="s">
        <v>195</v>
      </c>
      <c r="E1493" s="3">
        <v>44796</v>
      </c>
      <c r="F1493" s="22">
        <v>2022</v>
      </c>
      <c r="G1493" s="2">
        <f>VLOOKUP(Revised!F1493,Mapping!$H:$I,2,FALSE)</f>
        <v>5</v>
      </c>
      <c r="H1493" s="2">
        <f>VLOOKUP(Revised!G1493,Mapping!$H:$I,2,FALSE)</f>
        <v>5</v>
      </c>
      <c r="I1493" s="2">
        <f>VLOOKUP(Revised!H1493,Mapping!$H:$I,2,FALSE)</f>
        <v>4</v>
      </c>
      <c r="J1493" s="2">
        <f>VLOOKUP(Revised!I1493,Mapping!$H:$I,2,FALSE)</f>
        <v>4</v>
      </c>
      <c r="K1493" s="2">
        <f>VLOOKUP(Revised!J1493,Mapping!$H:$I,2,FALSE)</f>
        <v>4</v>
      </c>
      <c r="L1493" s="2">
        <f>VLOOKUP(Revised!K1493,Mapping!$H:$I,2,FALSE)</f>
        <v>4</v>
      </c>
      <c r="M1493" s="2">
        <f>VLOOKUP(Revised!L1493,Mapping!$H:$I,2,FALSE)</f>
        <v>4</v>
      </c>
      <c r="N1493" s="2">
        <f>VLOOKUP(Revised!M1493,Mapping!$H:$I,2,FALSE)</f>
        <v>5</v>
      </c>
      <c r="O1493" s="2">
        <f>VLOOKUP(Revised!N1493,Mapping!$H:$I,2,FALSE)</f>
        <v>4</v>
      </c>
      <c r="P1493" s="2">
        <f>VLOOKUP(Revised!O1493,Mapping!$H:$I,2,FALSE)</f>
        <v>4</v>
      </c>
      <c r="Q1493" s="2">
        <f>VLOOKUP(Revised!P1493,Mapping!$H:$I,2,FALSE)</f>
        <v>4</v>
      </c>
      <c r="R1493" s="2">
        <f>VLOOKUP(Revised!Q1493,Mapping!$K:$L,2,FALSE)</f>
        <v>3</v>
      </c>
      <c r="S1493" s="2">
        <f>VLOOKUP(Revised!R1493,Mapping!$K:$L,2,FALSE)</f>
        <v>3</v>
      </c>
      <c r="T1493" s="2" t="s">
        <v>1916</v>
      </c>
      <c r="U1493" s="2" t="s">
        <v>3368</v>
      </c>
      <c r="V1493" s="2"/>
    </row>
    <row r="1494" spans="1:22" hidden="1" x14ac:dyDescent="0.2">
      <c r="A1494">
        <v>1493</v>
      </c>
      <c r="B1494" s="1">
        <v>44796.615798611114</v>
      </c>
      <c r="C1494" s="2" t="s">
        <v>3301</v>
      </c>
      <c r="D1494" s="2" t="s">
        <v>195</v>
      </c>
      <c r="E1494" s="3">
        <v>44796</v>
      </c>
      <c r="F1494" s="22">
        <v>2022</v>
      </c>
      <c r="G1494" s="2">
        <f>VLOOKUP(Revised!F1494,Mapping!$H:$I,2,FALSE)</f>
        <v>4</v>
      </c>
      <c r="H1494" s="2">
        <f>VLOOKUP(Revised!G1494,Mapping!$H:$I,2,FALSE)</f>
        <v>4</v>
      </c>
      <c r="I1494" s="2">
        <f>VLOOKUP(Revised!H1494,Mapping!$H:$I,2,FALSE)</f>
        <v>4</v>
      </c>
      <c r="J1494" s="2">
        <f>VLOOKUP(Revised!I1494,Mapping!$H:$I,2,FALSE)</f>
        <v>4</v>
      </c>
      <c r="K1494" s="2">
        <f>VLOOKUP(Revised!J1494,Mapping!$H:$I,2,FALSE)</f>
        <v>4</v>
      </c>
      <c r="L1494" s="2">
        <f>VLOOKUP(Revised!K1494,Mapping!$H:$I,2,FALSE)</f>
        <v>4</v>
      </c>
      <c r="M1494" s="2">
        <f>VLOOKUP(Revised!L1494,Mapping!$H:$I,2,FALSE)</f>
        <v>4</v>
      </c>
      <c r="N1494" s="2">
        <f>VLOOKUP(Revised!M1494,Mapping!$H:$I,2,FALSE)</f>
        <v>4</v>
      </c>
      <c r="O1494" s="2">
        <f>VLOOKUP(Revised!N1494,Mapping!$H:$I,2,FALSE)</f>
        <v>4</v>
      </c>
      <c r="P1494" s="2">
        <f>VLOOKUP(Revised!O1494,Mapping!$H:$I,2,FALSE)</f>
        <v>4</v>
      </c>
      <c r="Q1494" s="2">
        <f>VLOOKUP(Revised!P1494,Mapping!$H:$I,2,FALSE)</f>
        <v>4</v>
      </c>
      <c r="R1494" s="2">
        <f>VLOOKUP(Revised!Q1494,Mapping!$K:$L,2,FALSE)</f>
        <v>5</v>
      </c>
      <c r="S1494" s="2">
        <f>VLOOKUP(Revised!R1494,Mapping!$K:$L,2,FALSE)</f>
        <v>5</v>
      </c>
      <c r="T1494" s="2" t="s">
        <v>1917</v>
      </c>
      <c r="U1494" s="2"/>
      <c r="V1494" s="2"/>
    </row>
    <row r="1495" spans="1:22" hidden="1" x14ac:dyDescent="0.2">
      <c r="A1495">
        <v>1494</v>
      </c>
      <c r="B1495" s="1">
        <v>44796.615856481483</v>
      </c>
      <c r="C1495" s="2" t="s">
        <v>3301</v>
      </c>
      <c r="D1495" s="2" t="s">
        <v>195</v>
      </c>
      <c r="E1495" s="3">
        <v>44796</v>
      </c>
      <c r="F1495" s="22">
        <v>2022</v>
      </c>
      <c r="G1495" s="2">
        <f>VLOOKUP(Revised!F1495,Mapping!$H:$I,2,FALSE)</f>
        <v>5</v>
      </c>
      <c r="H1495" s="2">
        <f>VLOOKUP(Revised!G1495,Mapping!$H:$I,2,FALSE)</f>
        <v>5</v>
      </c>
      <c r="I1495" s="2">
        <f>VLOOKUP(Revised!H1495,Mapping!$H:$I,2,FALSE)</f>
        <v>5</v>
      </c>
      <c r="J1495" s="2">
        <f>VLOOKUP(Revised!I1495,Mapping!$H:$I,2,FALSE)</f>
        <v>5</v>
      </c>
      <c r="K1495" s="2">
        <f>VLOOKUP(Revised!J1495,Mapping!$H:$I,2,FALSE)</f>
        <v>5</v>
      </c>
      <c r="L1495" s="2">
        <f>VLOOKUP(Revised!K1495,Mapping!$H:$I,2,FALSE)</f>
        <v>5</v>
      </c>
      <c r="M1495" s="2">
        <f>VLOOKUP(Revised!L1495,Mapping!$H:$I,2,FALSE)</f>
        <v>5</v>
      </c>
      <c r="N1495" s="2">
        <f>VLOOKUP(Revised!M1495,Mapping!$H:$I,2,FALSE)</f>
        <v>4</v>
      </c>
      <c r="O1495" s="2">
        <f>VLOOKUP(Revised!N1495,Mapping!$H:$I,2,FALSE)</f>
        <v>4</v>
      </c>
      <c r="P1495" s="2">
        <f>VLOOKUP(Revised!O1495,Mapping!$H:$I,2,FALSE)</f>
        <v>4</v>
      </c>
      <c r="Q1495" s="2">
        <f>VLOOKUP(Revised!P1495,Mapping!$H:$I,2,FALSE)</f>
        <v>5</v>
      </c>
      <c r="R1495" s="2">
        <f>VLOOKUP(Revised!Q1495,Mapping!$K:$L,2,FALSE)</f>
        <v>5</v>
      </c>
      <c r="S1495" s="2">
        <f>VLOOKUP(Revised!R1495,Mapping!$K:$L,2,FALSE)</f>
        <v>5</v>
      </c>
      <c r="T1495" s="2" t="s">
        <v>1918</v>
      </c>
      <c r="U1495" s="2" t="s">
        <v>113</v>
      </c>
      <c r="V1495" s="2"/>
    </row>
    <row r="1496" spans="1:22" hidden="1" x14ac:dyDescent="0.2">
      <c r="A1496">
        <v>1495</v>
      </c>
      <c r="B1496" s="1">
        <v>44796.615856481483</v>
      </c>
      <c r="C1496" s="2" t="s">
        <v>3301</v>
      </c>
      <c r="D1496" s="2" t="s">
        <v>195</v>
      </c>
      <c r="E1496" s="3">
        <v>44796</v>
      </c>
      <c r="F1496" s="22">
        <v>2022</v>
      </c>
      <c r="G1496" s="2">
        <f>VLOOKUP(Revised!F1496,Mapping!$H:$I,2,FALSE)</f>
        <v>4</v>
      </c>
      <c r="H1496" s="2">
        <f>VLOOKUP(Revised!G1496,Mapping!$H:$I,2,FALSE)</f>
        <v>4</v>
      </c>
      <c r="I1496" s="2">
        <f>VLOOKUP(Revised!H1496,Mapping!$H:$I,2,FALSE)</f>
        <v>4</v>
      </c>
      <c r="J1496" s="2">
        <f>VLOOKUP(Revised!I1496,Mapping!$H:$I,2,FALSE)</f>
        <v>4</v>
      </c>
      <c r="K1496" s="2">
        <f>VLOOKUP(Revised!J1496,Mapping!$H:$I,2,FALSE)</f>
        <v>4</v>
      </c>
      <c r="L1496" s="2">
        <f>VLOOKUP(Revised!K1496,Mapping!$H:$I,2,FALSE)</f>
        <v>4</v>
      </c>
      <c r="M1496" s="2">
        <f>VLOOKUP(Revised!L1496,Mapping!$H:$I,2,FALSE)</f>
        <v>4</v>
      </c>
      <c r="N1496" s="2">
        <f>VLOOKUP(Revised!M1496,Mapping!$H:$I,2,FALSE)</f>
        <v>4</v>
      </c>
      <c r="O1496" s="2">
        <f>VLOOKUP(Revised!N1496,Mapping!$H:$I,2,FALSE)</f>
        <v>4</v>
      </c>
      <c r="P1496" s="2">
        <f>VLOOKUP(Revised!O1496,Mapping!$H:$I,2,FALSE)</f>
        <v>4</v>
      </c>
      <c r="Q1496" s="2">
        <f>VLOOKUP(Revised!P1496,Mapping!$H:$I,2,FALSE)</f>
        <v>4</v>
      </c>
      <c r="R1496" s="2">
        <f>VLOOKUP(Revised!Q1496,Mapping!$K:$L,2,FALSE)</f>
        <v>3</v>
      </c>
      <c r="S1496" s="2">
        <f>VLOOKUP(Revised!R1496,Mapping!$K:$L,2,FALSE)</f>
        <v>3</v>
      </c>
      <c r="T1496" s="2"/>
      <c r="U1496" s="2"/>
      <c r="V1496" s="2"/>
    </row>
    <row r="1497" spans="1:22" hidden="1" x14ac:dyDescent="0.2">
      <c r="A1497">
        <v>1496</v>
      </c>
      <c r="B1497" s="1">
        <v>44796.616111111114</v>
      </c>
      <c r="C1497" s="2" t="s">
        <v>3301</v>
      </c>
      <c r="D1497" s="2" t="s">
        <v>3305</v>
      </c>
      <c r="E1497" s="3">
        <v>44796</v>
      </c>
      <c r="F1497" s="22">
        <v>2022</v>
      </c>
      <c r="G1497" s="2">
        <f>VLOOKUP(Revised!F1497,Mapping!$H:$I,2,FALSE)</f>
        <v>5</v>
      </c>
      <c r="H1497" s="2">
        <f>VLOOKUP(Revised!G1497,Mapping!$H:$I,2,FALSE)</f>
        <v>5</v>
      </c>
      <c r="I1497" s="2">
        <f>VLOOKUP(Revised!H1497,Mapping!$H:$I,2,FALSE)</f>
        <v>4</v>
      </c>
      <c r="J1497" s="2">
        <f>VLOOKUP(Revised!I1497,Mapping!$H:$I,2,FALSE)</f>
        <v>4</v>
      </c>
      <c r="K1497" s="2">
        <f>VLOOKUP(Revised!J1497,Mapping!$H:$I,2,FALSE)</f>
        <v>5</v>
      </c>
      <c r="L1497" s="2">
        <f>VLOOKUP(Revised!K1497,Mapping!$H:$I,2,FALSE)</f>
        <v>5</v>
      </c>
      <c r="M1497" s="2">
        <f>VLOOKUP(Revised!L1497,Mapping!$H:$I,2,FALSE)</f>
        <v>5</v>
      </c>
      <c r="N1497" s="2">
        <f>VLOOKUP(Revised!M1497,Mapping!$H:$I,2,FALSE)</f>
        <v>5</v>
      </c>
      <c r="O1497" s="2">
        <f>VLOOKUP(Revised!N1497,Mapping!$H:$I,2,FALSE)</f>
        <v>4</v>
      </c>
      <c r="P1497" s="2">
        <f>VLOOKUP(Revised!O1497,Mapping!$H:$I,2,FALSE)</f>
        <v>4</v>
      </c>
      <c r="Q1497" s="2">
        <f>VLOOKUP(Revised!P1497,Mapping!$H:$I,2,FALSE)</f>
        <v>5</v>
      </c>
      <c r="R1497" s="2">
        <f>VLOOKUP(Revised!Q1497,Mapping!$K:$L,2,FALSE)</f>
        <v>5</v>
      </c>
      <c r="S1497" s="2">
        <f>VLOOKUP(Revised!R1497,Mapping!$K:$L,2,FALSE)</f>
        <v>5</v>
      </c>
      <c r="T1497" s="2"/>
      <c r="U1497" s="2"/>
      <c r="V1497" s="2"/>
    </row>
    <row r="1498" spans="1:22" hidden="1" x14ac:dyDescent="0.2">
      <c r="A1498">
        <v>1497</v>
      </c>
      <c r="B1498" s="1">
        <v>44796.616724537038</v>
      </c>
      <c r="C1498" s="2" t="s">
        <v>3301</v>
      </c>
      <c r="D1498" s="2" t="s">
        <v>195</v>
      </c>
      <c r="E1498" s="3">
        <v>44796</v>
      </c>
      <c r="F1498" s="22">
        <v>2022</v>
      </c>
      <c r="G1498" s="2">
        <f>VLOOKUP(Revised!F1498,Mapping!$H:$I,2,FALSE)</f>
        <v>5</v>
      </c>
      <c r="H1498" s="2">
        <f>VLOOKUP(Revised!G1498,Mapping!$H:$I,2,FALSE)</f>
        <v>5</v>
      </c>
      <c r="I1498" s="2">
        <f>VLOOKUP(Revised!H1498,Mapping!$H:$I,2,FALSE)</f>
        <v>4</v>
      </c>
      <c r="J1498" s="2">
        <f>VLOOKUP(Revised!I1498,Mapping!$H:$I,2,FALSE)</f>
        <v>4</v>
      </c>
      <c r="K1498" s="2">
        <f>VLOOKUP(Revised!J1498,Mapping!$H:$I,2,FALSE)</f>
        <v>5</v>
      </c>
      <c r="L1498" s="2">
        <f>VLOOKUP(Revised!K1498,Mapping!$H:$I,2,FALSE)</f>
        <v>5</v>
      </c>
      <c r="M1498" s="2">
        <f>VLOOKUP(Revised!L1498,Mapping!$H:$I,2,FALSE)</f>
        <v>4</v>
      </c>
      <c r="N1498" s="2">
        <f>VLOOKUP(Revised!M1498,Mapping!$H:$I,2,FALSE)</f>
        <v>5</v>
      </c>
      <c r="O1498" s="2">
        <f>VLOOKUP(Revised!N1498,Mapping!$H:$I,2,FALSE)</f>
        <v>4</v>
      </c>
      <c r="P1498" s="2">
        <f>VLOOKUP(Revised!O1498,Mapping!$H:$I,2,FALSE)</f>
        <v>5</v>
      </c>
      <c r="Q1498" s="2">
        <f>VLOOKUP(Revised!P1498,Mapping!$H:$I,2,FALSE)</f>
        <v>4</v>
      </c>
      <c r="R1498" s="2">
        <f>VLOOKUP(Revised!Q1498,Mapping!$K:$L,2,FALSE)</f>
        <v>5</v>
      </c>
      <c r="S1498" s="2">
        <f>VLOOKUP(Revised!R1498,Mapping!$K:$L,2,FALSE)</f>
        <v>5</v>
      </c>
      <c r="T1498" s="2" t="s">
        <v>1920</v>
      </c>
      <c r="U1498" s="2" t="s">
        <v>522</v>
      </c>
      <c r="V1498" s="2"/>
    </row>
    <row r="1499" spans="1:22" hidden="1" x14ac:dyDescent="0.2">
      <c r="A1499">
        <v>1498</v>
      </c>
      <c r="B1499" s="1">
        <v>44796.617581018516</v>
      </c>
      <c r="C1499" s="2" t="s">
        <v>3301</v>
      </c>
      <c r="D1499" s="2" t="s">
        <v>195</v>
      </c>
      <c r="E1499" s="3">
        <v>44796</v>
      </c>
      <c r="F1499" s="22">
        <v>2022</v>
      </c>
      <c r="G1499" s="2">
        <f>VLOOKUP(Revised!F1499,Mapping!$H:$I,2,FALSE)</f>
        <v>4</v>
      </c>
      <c r="H1499" s="2">
        <f>VLOOKUP(Revised!G1499,Mapping!$H:$I,2,FALSE)</f>
        <v>4</v>
      </c>
      <c r="I1499" s="2">
        <f>VLOOKUP(Revised!H1499,Mapping!$H:$I,2,FALSE)</f>
        <v>4</v>
      </c>
      <c r="J1499" s="2">
        <f>VLOOKUP(Revised!I1499,Mapping!$H:$I,2,FALSE)</f>
        <v>4</v>
      </c>
      <c r="K1499" s="2">
        <f>VLOOKUP(Revised!J1499,Mapping!$H:$I,2,FALSE)</f>
        <v>4</v>
      </c>
      <c r="L1499" s="2">
        <f>VLOOKUP(Revised!K1499,Mapping!$H:$I,2,FALSE)</f>
        <v>4</v>
      </c>
      <c r="M1499" s="2">
        <f>VLOOKUP(Revised!L1499,Mapping!$H:$I,2,FALSE)</f>
        <v>4</v>
      </c>
      <c r="N1499" s="2">
        <f>VLOOKUP(Revised!M1499,Mapping!$H:$I,2,FALSE)</f>
        <v>4</v>
      </c>
      <c r="O1499" s="2">
        <f>VLOOKUP(Revised!N1499,Mapping!$H:$I,2,FALSE)</f>
        <v>4</v>
      </c>
      <c r="P1499" s="2">
        <f>VLOOKUP(Revised!O1499,Mapping!$H:$I,2,FALSE)</f>
        <v>4</v>
      </c>
      <c r="Q1499" s="2">
        <f>VLOOKUP(Revised!P1499,Mapping!$H:$I,2,FALSE)</f>
        <v>4</v>
      </c>
      <c r="R1499" s="2">
        <f>VLOOKUP(Revised!Q1499,Mapping!$K:$L,2,FALSE)</f>
        <v>5</v>
      </c>
      <c r="S1499" s="2">
        <f>VLOOKUP(Revised!R1499,Mapping!$K:$L,2,FALSE)</f>
        <v>5</v>
      </c>
      <c r="T1499" s="2"/>
      <c r="U1499" s="2"/>
      <c r="V1499" s="2"/>
    </row>
    <row r="1500" spans="1:22" hidden="1" x14ac:dyDescent="0.2">
      <c r="A1500">
        <v>1499</v>
      </c>
      <c r="B1500" s="1">
        <v>44796.619270833333</v>
      </c>
      <c r="C1500" s="2" t="s">
        <v>3301</v>
      </c>
      <c r="D1500" s="2" t="s">
        <v>195</v>
      </c>
      <c r="E1500" s="3">
        <v>44796</v>
      </c>
      <c r="F1500" s="22">
        <v>2022</v>
      </c>
      <c r="G1500" s="2">
        <f>VLOOKUP(Revised!F1500,Mapping!$H:$I,2,FALSE)</f>
        <v>5</v>
      </c>
      <c r="H1500" s="2">
        <f>VLOOKUP(Revised!G1500,Mapping!$H:$I,2,FALSE)</f>
        <v>5</v>
      </c>
      <c r="I1500" s="2">
        <f>VLOOKUP(Revised!H1500,Mapping!$H:$I,2,FALSE)</f>
        <v>5</v>
      </c>
      <c r="J1500" s="2">
        <f>VLOOKUP(Revised!I1500,Mapping!$H:$I,2,FALSE)</f>
        <v>5</v>
      </c>
      <c r="K1500" s="2">
        <f>VLOOKUP(Revised!J1500,Mapping!$H:$I,2,FALSE)</f>
        <v>5</v>
      </c>
      <c r="L1500" s="2">
        <f>VLOOKUP(Revised!K1500,Mapping!$H:$I,2,FALSE)</f>
        <v>5</v>
      </c>
      <c r="M1500" s="2">
        <f>VLOOKUP(Revised!L1500,Mapping!$H:$I,2,FALSE)</f>
        <v>4</v>
      </c>
      <c r="N1500" s="2">
        <f>VLOOKUP(Revised!M1500,Mapping!$H:$I,2,FALSE)</f>
        <v>5</v>
      </c>
      <c r="O1500" s="2">
        <f>VLOOKUP(Revised!N1500,Mapping!$H:$I,2,FALSE)</f>
        <v>4</v>
      </c>
      <c r="P1500" s="2">
        <f>VLOOKUP(Revised!O1500,Mapping!$H:$I,2,FALSE)</f>
        <v>5</v>
      </c>
      <c r="Q1500" s="2">
        <f>VLOOKUP(Revised!P1500,Mapping!$H:$I,2,FALSE)</f>
        <v>5</v>
      </c>
      <c r="R1500" s="2">
        <f>VLOOKUP(Revised!Q1500,Mapping!$K:$L,2,FALSE)</f>
        <v>3</v>
      </c>
      <c r="S1500" s="2">
        <f>VLOOKUP(Revised!R1500,Mapping!$K:$L,2,FALSE)</f>
        <v>3</v>
      </c>
      <c r="T1500" s="2" t="s">
        <v>1921</v>
      </c>
      <c r="U1500" s="2" t="s">
        <v>1922</v>
      </c>
      <c r="V1500" s="2"/>
    </row>
    <row r="1501" spans="1:22" hidden="1" x14ac:dyDescent="0.2">
      <c r="A1501">
        <v>1500</v>
      </c>
      <c r="B1501" s="1">
        <v>44803.617534722223</v>
      </c>
      <c r="C1501" s="2" t="s">
        <v>3301</v>
      </c>
      <c r="D1501" s="2" t="s">
        <v>195</v>
      </c>
      <c r="E1501" s="3">
        <v>44803</v>
      </c>
      <c r="F1501" s="22">
        <v>2022</v>
      </c>
      <c r="G1501" s="2">
        <f>VLOOKUP(Revised!F1501,Mapping!$H:$I,2,FALSE)</f>
        <v>5</v>
      </c>
      <c r="H1501" s="2">
        <f>VLOOKUP(Revised!G1501,Mapping!$H:$I,2,FALSE)</f>
        <v>5</v>
      </c>
      <c r="I1501" s="2">
        <f>VLOOKUP(Revised!H1501,Mapping!$H:$I,2,FALSE)</f>
        <v>5</v>
      </c>
      <c r="J1501" s="2">
        <f>VLOOKUP(Revised!I1501,Mapping!$H:$I,2,FALSE)</f>
        <v>5</v>
      </c>
      <c r="K1501" s="2">
        <f>VLOOKUP(Revised!J1501,Mapping!$H:$I,2,FALSE)</f>
        <v>5</v>
      </c>
      <c r="L1501" s="2">
        <f>VLOOKUP(Revised!K1501,Mapping!$H:$I,2,FALSE)</f>
        <v>5</v>
      </c>
      <c r="M1501" s="2">
        <f>VLOOKUP(Revised!L1501,Mapping!$H:$I,2,FALSE)</f>
        <v>5</v>
      </c>
      <c r="N1501" s="2">
        <f>VLOOKUP(Revised!M1501,Mapping!$H:$I,2,FALSE)</f>
        <v>5</v>
      </c>
      <c r="O1501" s="2">
        <f>VLOOKUP(Revised!N1501,Mapping!$H:$I,2,FALSE)</f>
        <v>4</v>
      </c>
      <c r="P1501" s="2">
        <f>VLOOKUP(Revised!O1501,Mapping!$H:$I,2,FALSE)</f>
        <v>5</v>
      </c>
      <c r="Q1501" s="2">
        <f>VLOOKUP(Revised!P1501,Mapping!$H:$I,2,FALSE)</f>
        <v>5</v>
      </c>
      <c r="R1501" s="2">
        <f>VLOOKUP(Revised!Q1501,Mapping!$K:$L,2,FALSE)</f>
        <v>5</v>
      </c>
      <c r="S1501" s="2">
        <f>VLOOKUP(Revised!R1501,Mapping!$K:$L,2,FALSE)</f>
        <v>5</v>
      </c>
      <c r="T1501" s="2"/>
      <c r="U1501" s="2"/>
      <c r="V1501" s="2"/>
    </row>
    <row r="1502" spans="1:22" hidden="1" x14ac:dyDescent="0.2">
      <c r="A1502">
        <v>1501</v>
      </c>
      <c r="B1502" s="1">
        <v>44803.617673611108</v>
      </c>
      <c r="C1502" s="2" t="s">
        <v>3301</v>
      </c>
      <c r="D1502" s="2" t="s">
        <v>195</v>
      </c>
      <c r="E1502" s="3">
        <v>44803</v>
      </c>
      <c r="F1502" s="22">
        <v>2022</v>
      </c>
      <c r="G1502" s="2">
        <f>VLOOKUP(Revised!F1502,Mapping!$H:$I,2,FALSE)</f>
        <v>5</v>
      </c>
      <c r="H1502" s="2">
        <f>VLOOKUP(Revised!G1502,Mapping!$H:$I,2,FALSE)</f>
        <v>5</v>
      </c>
      <c r="I1502" s="2">
        <f>VLOOKUP(Revised!H1502,Mapping!$H:$I,2,FALSE)</f>
        <v>5</v>
      </c>
      <c r="J1502" s="2">
        <f>VLOOKUP(Revised!I1502,Mapping!$H:$I,2,FALSE)</f>
        <v>5</v>
      </c>
      <c r="K1502" s="2">
        <f>VLOOKUP(Revised!J1502,Mapping!$H:$I,2,FALSE)</f>
        <v>5</v>
      </c>
      <c r="L1502" s="2">
        <f>VLOOKUP(Revised!K1502,Mapping!$H:$I,2,FALSE)</f>
        <v>5</v>
      </c>
      <c r="M1502" s="2">
        <f>VLOOKUP(Revised!L1502,Mapping!$H:$I,2,FALSE)</f>
        <v>5</v>
      </c>
      <c r="N1502" s="2">
        <f>VLOOKUP(Revised!M1502,Mapping!$H:$I,2,FALSE)</f>
        <v>5</v>
      </c>
      <c r="O1502" s="2">
        <f>VLOOKUP(Revised!N1502,Mapping!$H:$I,2,FALSE)</f>
        <v>4</v>
      </c>
      <c r="P1502" s="2">
        <f>VLOOKUP(Revised!O1502,Mapping!$H:$I,2,FALSE)</f>
        <v>4</v>
      </c>
      <c r="Q1502" s="2">
        <f>VLOOKUP(Revised!P1502,Mapping!$H:$I,2,FALSE)</f>
        <v>5</v>
      </c>
      <c r="R1502" s="2">
        <f>VLOOKUP(Revised!Q1502,Mapping!$K:$L,2,FALSE)</f>
        <v>5</v>
      </c>
      <c r="S1502" s="2">
        <f>VLOOKUP(Revised!R1502,Mapping!$K:$L,2,FALSE)</f>
        <v>3</v>
      </c>
      <c r="T1502" s="2"/>
      <c r="U1502" s="2"/>
      <c r="V1502" s="2"/>
    </row>
    <row r="1503" spans="1:22" hidden="1" x14ac:dyDescent="0.2">
      <c r="A1503">
        <v>1502</v>
      </c>
      <c r="B1503" s="1">
        <v>44803.617719907408</v>
      </c>
      <c r="C1503" s="2" t="s">
        <v>3301</v>
      </c>
      <c r="D1503" s="2" t="s">
        <v>195</v>
      </c>
      <c r="E1503" s="3">
        <v>44803</v>
      </c>
      <c r="F1503" s="22">
        <v>2022</v>
      </c>
      <c r="G1503" s="2">
        <f>VLOOKUP(Revised!F1503,Mapping!$H:$I,2,FALSE)</f>
        <v>5</v>
      </c>
      <c r="H1503" s="2">
        <f>VLOOKUP(Revised!G1503,Mapping!$H:$I,2,FALSE)</f>
        <v>5</v>
      </c>
      <c r="I1503" s="2">
        <f>VLOOKUP(Revised!H1503,Mapping!$H:$I,2,FALSE)</f>
        <v>4</v>
      </c>
      <c r="J1503" s="2">
        <f>VLOOKUP(Revised!I1503,Mapping!$H:$I,2,FALSE)</f>
        <v>4</v>
      </c>
      <c r="K1503" s="2">
        <f>VLOOKUP(Revised!J1503,Mapping!$H:$I,2,FALSE)</f>
        <v>4</v>
      </c>
      <c r="L1503" s="2">
        <f>VLOOKUP(Revised!K1503,Mapping!$H:$I,2,FALSE)</f>
        <v>5</v>
      </c>
      <c r="M1503" s="2">
        <f>VLOOKUP(Revised!L1503,Mapping!$H:$I,2,FALSE)</f>
        <v>5</v>
      </c>
      <c r="N1503" s="2">
        <f>VLOOKUP(Revised!M1503,Mapping!$H:$I,2,FALSE)</f>
        <v>4</v>
      </c>
      <c r="O1503" s="2">
        <f>VLOOKUP(Revised!N1503,Mapping!$H:$I,2,FALSE)</f>
        <v>5</v>
      </c>
      <c r="P1503" s="2">
        <f>VLOOKUP(Revised!O1503,Mapping!$H:$I,2,FALSE)</f>
        <v>4</v>
      </c>
      <c r="Q1503" s="2">
        <f>VLOOKUP(Revised!P1503,Mapping!$H:$I,2,FALSE)</f>
        <v>4</v>
      </c>
      <c r="R1503" s="2">
        <f>VLOOKUP(Revised!Q1503,Mapping!$K:$L,2,FALSE)</f>
        <v>5</v>
      </c>
      <c r="S1503" s="2">
        <f>VLOOKUP(Revised!R1503,Mapping!$K:$L,2,FALSE)</f>
        <v>5</v>
      </c>
      <c r="T1503" s="2"/>
      <c r="U1503" s="2"/>
      <c r="V1503" s="2"/>
    </row>
    <row r="1504" spans="1:22" hidden="1" x14ac:dyDescent="0.2">
      <c r="A1504">
        <v>1503</v>
      </c>
      <c r="B1504" s="1">
        <v>44803.618368055555</v>
      </c>
      <c r="C1504" s="2" t="s">
        <v>3301</v>
      </c>
      <c r="D1504" s="2" t="s">
        <v>195</v>
      </c>
      <c r="E1504" s="3">
        <v>44803</v>
      </c>
      <c r="F1504" s="22">
        <v>2022</v>
      </c>
      <c r="G1504" s="2">
        <f>VLOOKUP(Revised!F1504,Mapping!$H:$I,2,FALSE)</f>
        <v>4</v>
      </c>
      <c r="H1504" s="2">
        <f>VLOOKUP(Revised!G1504,Mapping!$H:$I,2,FALSE)</f>
        <v>4</v>
      </c>
      <c r="I1504" s="2">
        <f>VLOOKUP(Revised!H1504,Mapping!$H:$I,2,FALSE)</f>
        <v>5</v>
      </c>
      <c r="J1504" s="2">
        <f>VLOOKUP(Revised!I1504,Mapping!$H:$I,2,FALSE)</f>
        <v>5</v>
      </c>
      <c r="K1504" s="2">
        <f>VLOOKUP(Revised!J1504,Mapping!$H:$I,2,FALSE)</f>
        <v>5</v>
      </c>
      <c r="L1504" s="2">
        <f>VLOOKUP(Revised!K1504,Mapping!$H:$I,2,FALSE)</f>
        <v>5</v>
      </c>
      <c r="M1504" s="2">
        <f>VLOOKUP(Revised!L1504,Mapping!$H:$I,2,FALSE)</f>
        <v>5</v>
      </c>
      <c r="N1504" s="2">
        <f>VLOOKUP(Revised!M1504,Mapping!$H:$I,2,FALSE)</f>
        <v>4</v>
      </c>
      <c r="O1504" s="2">
        <f>VLOOKUP(Revised!N1504,Mapping!$H:$I,2,FALSE)</f>
        <v>3</v>
      </c>
      <c r="P1504" s="2">
        <f>VLOOKUP(Revised!O1504,Mapping!$H:$I,2,FALSE)</f>
        <v>4</v>
      </c>
      <c r="Q1504" s="2">
        <f>VLOOKUP(Revised!P1504,Mapping!$H:$I,2,FALSE)</f>
        <v>5</v>
      </c>
      <c r="R1504" s="2">
        <f>VLOOKUP(Revised!Q1504,Mapping!$K:$L,2,FALSE)</f>
        <v>5</v>
      </c>
      <c r="S1504" s="2">
        <f>VLOOKUP(Revised!R1504,Mapping!$K:$L,2,FALSE)</f>
        <v>5</v>
      </c>
      <c r="T1504" s="2"/>
      <c r="U1504" s="2"/>
      <c r="V1504" s="2"/>
    </row>
    <row r="1505" spans="1:22" hidden="1" x14ac:dyDescent="0.2">
      <c r="A1505">
        <v>1504</v>
      </c>
      <c r="B1505" s="1">
        <v>44803.618391203701</v>
      </c>
      <c r="C1505" s="2" t="s">
        <v>3301</v>
      </c>
      <c r="D1505" s="2" t="s">
        <v>195</v>
      </c>
      <c r="E1505" s="3">
        <v>44803</v>
      </c>
      <c r="F1505" s="22">
        <v>2022</v>
      </c>
      <c r="G1505" s="2">
        <f>VLOOKUP(Revised!F1505,Mapping!$H:$I,2,FALSE)</f>
        <v>5</v>
      </c>
      <c r="H1505" s="2">
        <f>VLOOKUP(Revised!G1505,Mapping!$H:$I,2,FALSE)</f>
        <v>4</v>
      </c>
      <c r="I1505" s="2">
        <f>VLOOKUP(Revised!H1505,Mapping!$H:$I,2,FALSE)</f>
        <v>5</v>
      </c>
      <c r="J1505" s="2">
        <f>VLOOKUP(Revised!I1505,Mapping!$H:$I,2,FALSE)</f>
        <v>4</v>
      </c>
      <c r="K1505" s="2">
        <f>VLOOKUP(Revised!J1505,Mapping!$H:$I,2,FALSE)</f>
        <v>5</v>
      </c>
      <c r="L1505" s="2">
        <f>VLOOKUP(Revised!K1505,Mapping!$H:$I,2,FALSE)</f>
        <v>5</v>
      </c>
      <c r="M1505" s="2">
        <f>VLOOKUP(Revised!L1505,Mapping!$H:$I,2,FALSE)</f>
        <v>5</v>
      </c>
      <c r="N1505" s="2">
        <f>VLOOKUP(Revised!M1505,Mapping!$H:$I,2,FALSE)</f>
        <v>5</v>
      </c>
      <c r="O1505" s="2">
        <f>VLOOKUP(Revised!N1505,Mapping!$H:$I,2,FALSE)</f>
        <v>4</v>
      </c>
      <c r="P1505" s="2">
        <f>VLOOKUP(Revised!O1505,Mapping!$H:$I,2,FALSE)</f>
        <v>5</v>
      </c>
      <c r="Q1505" s="2">
        <f>VLOOKUP(Revised!P1505,Mapping!$H:$I,2,FALSE)</f>
        <v>5</v>
      </c>
      <c r="R1505" s="2">
        <f>VLOOKUP(Revised!Q1505,Mapping!$K:$L,2,FALSE)</f>
        <v>5</v>
      </c>
      <c r="S1505" s="2">
        <f>VLOOKUP(Revised!R1505,Mapping!$K:$L,2,FALSE)</f>
        <v>5</v>
      </c>
      <c r="T1505" s="2"/>
      <c r="U1505" s="2"/>
      <c r="V1505" s="2"/>
    </row>
    <row r="1506" spans="1:22" hidden="1" x14ac:dyDescent="0.2">
      <c r="A1506">
        <v>1505</v>
      </c>
      <c r="B1506" s="1">
        <v>44803.618506944447</v>
      </c>
      <c r="C1506" s="2" t="s">
        <v>3301</v>
      </c>
      <c r="D1506" s="2" t="s">
        <v>3305</v>
      </c>
      <c r="E1506" s="3">
        <v>44803</v>
      </c>
      <c r="F1506" s="22">
        <v>2022</v>
      </c>
      <c r="G1506" s="2">
        <f>VLOOKUP(Revised!F1506,Mapping!$H:$I,2,FALSE)</f>
        <v>5</v>
      </c>
      <c r="H1506" s="2">
        <f>VLOOKUP(Revised!G1506,Mapping!$H:$I,2,FALSE)</f>
        <v>5</v>
      </c>
      <c r="I1506" s="2">
        <f>VLOOKUP(Revised!H1506,Mapping!$H:$I,2,FALSE)</f>
        <v>5</v>
      </c>
      <c r="J1506" s="2">
        <f>VLOOKUP(Revised!I1506,Mapping!$H:$I,2,FALSE)</f>
        <v>5</v>
      </c>
      <c r="K1506" s="2">
        <f>VLOOKUP(Revised!J1506,Mapping!$H:$I,2,FALSE)</f>
        <v>5</v>
      </c>
      <c r="L1506" s="2">
        <f>VLOOKUP(Revised!K1506,Mapping!$H:$I,2,FALSE)</f>
        <v>5</v>
      </c>
      <c r="M1506" s="2">
        <f>VLOOKUP(Revised!L1506,Mapping!$H:$I,2,FALSE)</f>
        <v>5</v>
      </c>
      <c r="N1506" s="2">
        <f>VLOOKUP(Revised!M1506,Mapping!$H:$I,2,FALSE)</f>
        <v>4</v>
      </c>
      <c r="O1506" s="2">
        <f>VLOOKUP(Revised!N1506,Mapping!$H:$I,2,FALSE)</f>
        <v>5</v>
      </c>
      <c r="P1506" s="2">
        <f>VLOOKUP(Revised!O1506,Mapping!$H:$I,2,FALSE)</f>
        <v>5</v>
      </c>
      <c r="Q1506" s="2">
        <f>VLOOKUP(Revised!P1506,Mapping!$H:$I,2,FALSE)</f>
        <v>4</v>
      </c>
      <c r="R1506" s="2">
        <f>VLOOKUP(Revised!Q1506,Mapping!$K:$L,2,FALSE)</f>
        <v>5</v>
      </c>
      <c r="S1506" s="2">
        <f>VLOOKUP(Revised!R1506,Mapping!$K:$L,2,FALSE)</f>
        <v>5</v>
      </c>
      <c r="T1506" s="2"/>
      <c r="U1506" s="2"/>
      <c r="V1506" s="2"/>
    </row>
    <row r="1507" spans="1:22" hidden="1" x14ac:dyDescent="0.2">
      <c r="A1507">
        <v>1506</v>
      </c>
      <c r="B1507" s="1">
        <v>44803.61859953704</v>
      </c>
      <c r="C1507" s="2" t="s">
        <v>3301</v>
      </c>
      <c r="D1507" s="2" t="s">
        <v>195</v>
      </c>
      <c r="E1507" s="3">
        <v>44803</v>
      </c>
      <c r="F1507" s="22">
        <v>2022</v>
      </c>
      <c r="G1507" s="2">
        <f>VLOOKUP(Revised!F1507,Mapping!$H:$I,2,FALSE)</f>
        <v>5</v>
      </c>
      <c r="H1507" s="2">
        <f>VLOOKUP(Revised!G1507,Mapping!$H:$I,2,FALSE)</f>
        <v>5</v>
      </c>
      <c r="I1507" s="2">
        <f>VLOOKUP(Revised!H1507,Mapping!$H:$I,2,FALSE)</f>
        <v>5</v>
      </c>
      <c r="J1507" s="2">
        <f>VLOOKUP(Revised!I1507,Mapping!$H:$I,2,FALSE)</f>
        <v>5</v>
      </c>
      <c r="K1507" s="2">
        <f>VLOOKUP(Revised!J1507,Mapping!$H:$I,2,FALSE)</f>
        <v>5</v>
      </c>
      <c r="L1507" s="2">
        <f>VLOOKUP(Revised!K1507,Mapping!$H:$I,2,FALSE)</f>
        <v>5</v>
      </c>
      <c r="M1507" s="2">
        <f>VLOOKUP(Revised!L1507,Mapping!$H:$I,2,FALSE)</f>
        <v>4</v>
      </c>
      <c r="N1507" s="2">
        <f>VLOOKUP(Revised!M1507,Mapping!$H:$I,2,FALSE)</f>
        <v>5</v>
      </c>
      <c r="O1507" s="2">
        <f>VLOOKUP(Revised!N1507,Mapping!$H:$I,2,FALSE)</f>
        <v>5</v>
      </c>
      <c r="P1507" s="2">
        <f>VLOOKUP(Revised!O1507,Mapping!$H:$I,2,FALSE)</f>
        <v>5</v>
      </c>
      <c r="Q1507" s="2">
        <f>VLOOKUP(Revised!P1507,Mapping!$H:$I,2,FALSE)</f>
        <v>5</v>
      </c>
      <c r="R1507" s="2">
        <f>VLOOKUP(Revised!Q1507,Mapping!$K:$L,2,FALSE)</f>
        <v>5</v>
      </c>
      <c r="S1507" s="2">
        <f>VLOOKUP(Revised!R1507,Mapping!$K:$L,2,FALSE)</f>
        <v>5</v>
      </c>
      <c r="T1507" s="2" t="s">
        <v>1924</v>
      </c>
      <c r="U1507" s="2"/>
      <c r="V1507" s="2"/>
    </row>
    <row r="1508" spans="1:22" hidden="1" x14ac:dyDescent="0.2">
      <c r="A1508">
        <v>1507</v>
      </c>
      <c r="B1508" s="1">
        <v>44803.61859953704</v>
      </c>
      <c r="C1508" s="2" t="s">
        <v>3301</v>
      </c>
      <c r="D1508" s="2" t="s">
        <v>195</v>
      </c>
      <c r="E1508" s="3">
        <v>44803</v>
      </c>
      <c r="F1508" s="22">
        <v>2022</v>
      </c>
      <c r="G1508" s="2">
        <f>VLOOKUP(Revised!F1508,Mapping!$H:$I,2,FALSE)</f>
        <v>5</v>
      </c>
      <c r="H1508" s="2">
        <f>VLOOKUP(Revised!G1508,Mapping!$H:$I,2,FALSE)</f>
        <v>5</v>
      </c>
      <c r="I1508" s="2">
        <f>VLOOKUP(Revised!H1508,Mapping!$H:$I,2,FALSE)</f>
        <v>5</v>
      </c>
      <c r="J1508" s="2">
        <f>VLOOKUP(Revised!I1508,Mapping!$H:$I,2,FALSE)</f>
        <v>5</v>
      </c>
      <c r="K1508" s="2">
        <f>VLOOKUP(Revised!J1508,Mapping!$H:$I,2,FALSE)</f>
        <v>5</v>
      </c>
      <c r="L1508" s="2">
        <f>VLOOKUP(Revised!K1508,Mapping!$H:$I,2,FALSE)</f>
        <v>5</v>
      </c>
      <c r="M1508" s="2">
        <f>VLOOKUP(Revised!L1508,Mapping!$H:$I,2,FALSE)</f>
        <v>5</v>
      </c>
      <c r="N1508" s="2">
        <f>VLOOKUP(Revised!M1508,Mapping!$H:$I,2,FALSE)</f>
        <v>5</v>
      </c>
      <c r="O1508" s="2">
        <f>VLOOKUP(Revised!N1508,Mapping!$H:$I,2,FALSE)</f>
        <v>5</v>
      </c>
      <c r="P1508" s="2">
        <f>VLOOKUP(Revised!O1508,Mapping!$H:$I,2,FALSE)</f>
        <v>5</v>
      </c>
      <c r="Q1508" s="2">
        <f>VLOOKUP(Revised!P1508,Mapping!$H:$I,2,FALSE)</f>
        <v>5</v>
      </c>
      <c r="R1508" s="2">
        <f>VLOOKUP(Revised!Q1508,Mapping!$K:$L,2,FALSE)</f>
        <v>5</v>
      </c>
      <c r="S1508" s="2">
        <f>VLOOKUP(Revised!R1508,Mapping!$K:$L,2,FALSE)</f>
        <v>5</v>
      </c>
      <c r="T1508" s="2" t="s">
        <v>1925</v>
      </c>
      <c r="U1508" s="2"/>
      <c r="V1508" s="2"/>
    </row>
    <row r="1509" spans="1:22" hidden="1" x14ac:dyDescent="0.2">
      <c r="A1509">
        <v>1508</v>
      </c>
      <c r="B1509" s="1">
        <v>44803.618726851855</v>
      </c>
      <c r="C1509" s="2" t="s">
        <v>3301</v>
      </c>
      <c r="D1509" s="2" t="s">
        <v>195</v>
      </c>
      <c r="E1509" s="3">
        <v>44803</v>
      </c>
      <c r="F1509" s="22">
        <v>2022</v>
      </c>
      <c r="G1509" s="2">
        <f>VLOOKUP(Revised!F1509,Mapping!$H:$I,2,FALSE)</f>
        <v>5</v>
      </c>
      <c r="H1509" s="2">
        <f>VLOOKUP(Revised!G1509,Mapping!$H:$I,2,FALSE)</f>
        <v>5</v>
      </c>
      <c r="I1509" s="2">
        <f>VLOOKUP(Revised!H1509,Mapping!$H:$I,2,FALSE)</f>
        <v>5</v>
      </c>
      <c r="J1509" s="2">
        <f>VLOOKUP(Revised!I1509,Mapping!$H:$I,2,FALSE)</f>
        <v>5</v>
      </c>
      <c r="K1509" s="2">
        <f>VLOOKUP(Revised!J1509,Mapping!$H:$I,2,FALSE)</f>
        <v>5</v>
      </c>
      <c r="L1509" s="2">
        <f>VLOOKUP(Revised!K1509,Mapping!$H:$I,2,FALSE)</f>
        <v>5</v>
      </c>
      <c r="M1509" s="2">
        <f>VLOOKUP(Revised!L1509,Mapping!$H:$I,2,FALSE)</f>
        <v>5</v>
      </c>
      <c r="N1509" s="2">
        <f>VLOOKUP(Revised!M1509,Mapping!$H:$I,2,FALSE)</f>
        <v>5</v>
      </c>
      <c r="O1509" s="2">
        <f>VLOOKUP(Revised!N1509,Mapping!$H:$I,2,FALSE)</f>
        <v>5</v>
      </c>
      <c r="P1509" s="2">
        <f>VLOOKUP(Revised!O1509,Mapping!$H:$I,2,FALSE)</f>
        <v>5</v>
      </c>
      <c r="Q1509" s="2">
        <f>VLOOKUP(Revised!P1509,Mapping!$H:$I,2,FALSE)</f>
        <v>5</v>
      </c>
      <c r="R1509" s="2">
        <f>VLOOKUP(Revised!Q1509,Mapping!$K:$L,2,FALSE)</f>
        <v>5</v>
      </c>
      <c r="S1509" s="2">
        <f>VLOOKUP(Revised!R1509,Mapping!$K:$L,2,FALSE)</f>
        <v>5</v>
      </c>
      <c r="T1509" s="2" t="s">
        <v>1926</v>
      </c>
      <c r="U1509" s="2" t="s">
        <v>1927</v>
      </c>
      <c r="V1509" s="2"/>
    </row>
    <row r="1510" spans="1:22" hidden="1" x14ac:dyDescent="0.2">
      <c r="A1510">
        <v>1509</v>
      </c>
      <c r="B1510" s="1">
        <v>44803.619027777779</v>
      </c>
      <c r="C1510" s="2" t="s">
        <v>3301</v>
      </c>
      <c r="D1510" s="2" t="s">
        <v>195</v>
      </c>
      <c r="E1510" s="3">
        <v>44803</v>
      </c>
      <c r="F1510" s="22">
        <v>2022</v>
      </c>
      <c r="G1510" s="2">
        <f>VLOOKUP(Revised!F1510,Mapping!$H:$I,2,FALSE)</f>
        <v>4</v>
      </c>
      <c r="H1510" s="2">
        <f>VLOOKUP(Revised!G1510,Mapping!$H:$I,2,FALSE)</f>
        <v>4</v>
      </c>
      <c r="I1510" s="2">
        <f>VLOOKUP(Revised!H1510,Mapping!$H:$I,2,FALSE)</f>
        <v>4</v>
      </c>
      <c r="J1510" s="2">
        <f>VLOOKUP(Revised!I1510,Mapping!$H:$I,2,FALSE)</f>
        <v>4</v>
      </c>
      <c r="K1510" s="2">
        <f>VLOOKUP(Revised!J1510,Mapping!$H:$I,2,FALSE)</f>
        <v>4</v>
      </c>
      <c r="L1510" s="2">
        <f>VLOOKUP(Revised!K1510,Mapping!$H:$I,2,FALSE)</f>
        <v>4</v>
      </c>
      <c r="M1510" s="2">
        <f>VLOOKUP(Revised!L1510,Mapping!$H:$I,2,FALSE)</f>
        <v>4</v>
      </c>
      <c r="N1510" s="2">
        <f>VLOOKUP(Revised!M1510,Mapping!$H:$I,2,FALSE)</f>
        <v>5</v>
      </c>
      <c r="O1510" s="2">
        <f>VLOOKUP(Revised!N1510,Mapping!$H:$I,2,FALSE)</f>
        <v>4</v>
      </c>
      <c r="P1510" s="2">
        <f>VLOOKUP(Revised!O1510,Mapping!$H:$I,2,FALSE)</f>
        <v>4</v>
      </c>
      <c r="Q1510" s="2">
        <f>VLOOKUP(Revised!P1510,Mapping!$H:$I,2,FALSE)</f>
        <v>4</v>
      </c>
      <c r="R1510" s="2">
        <f>VLOOKUP(Revised!Q1510,Mapping!$K:$L,2,FALSE)</f>
        <v>3</v>
      </c>
      <c r="S1510" s="2">
        <f>VLOOKUP(Revised!R1510,Mapping!$K:$L,2,FALSE)</f>
        <v>3</v>
      </c>
      <c r="T1510" s="2" t="s">
        <v>1928</v>
      </c>
      <c r="U1510" s="2"/>
      <c r="V1510" s="2"/>
    </row>
    <row r="1511" spans="1:22" hidden="1" x14ac:dyDescent="0.2">
      <c r="A1511">
        <v>1510</v>
      </c>
      <c r="B1511" s="1">
        <v>44803.619027777779</v>
      </c>
      <c r="C1511" s="2" t="s">
        <v>3301</v>
      </c>
      <c r="D1511" s="2" t="s">
        <v>195</v>
      </c>
      <c r="E1511" s="3">
        <v>44803</v>
      </c>
      <c r="F1511" s="22">
        <v>2022</v>
      </c>
      <c r="G1511" s="2">
        <f>VLOOKUP(Revised!F1511,Mapping!$H:$I,2,FALSE)</f>
        <v>5</v>
      </c>
      <c r="H1511" s="2">
        <f>VLOOKUP(Revised!G1511,Mapping!$H:$I,2,FALSE)</f>
        <v>5</v>
      </c>
      <c r="I1511" s="2">
        <f>VLOOKUP(Revised!H1511,Mapping!$H:$I,2,FALSE)</f>
        <v>5</v>
      </c>
      <c r="J1511" s="2">
        <f>VLOOKUP(Revised!I1511,Mapping!$H:$I,2,FALSE)</f>
        <v>5</v>
      </c>
      <c r="K1511" s="2">
        <f>VLOOKUP(Revised!J1511,Mapping!$H:$I,2,FALSE)</f>
        <v>5</v>
      </c>
      <c r="L1511" s="2">
        <f>VLOOKUP(Revised!K1511,Mapping!$H:$I,2,FALSE)</f>
        <v>5</v>
      </c>
      <c r="M1511" s="2">
        <f>VLOOKUP(Revised!L1511,Mapping!$H:$I,2,FALSE)</f>
        <v>5</v>
      </c>
      <c r="N1511" s="2">
        <f>VLOOKUP(Revised!M1511,Mapping!$H:$I,2,FALSE)</f>
        <v>5</v>
      </c>
      <c r="O1511" s="2">
        <f>VLOOKUP(Revised!N1511,Mapping!$H:$I,2,FALSE)</f>
        <v>5</v>
      </c>
      <c r="P1511" s="2">
        <f>VLOOKUP(Revised!O1511,Mapping!$H:$I,2,FALSE)</f>
        <v>5</v>
      </c>
      <c r="Q1511" s="2">
        <f>VLOOKUP(Revised!P1511,Mapping!$H:$I,2,FALSE)</f>
        <v>5</v>
      </c>
      <c r="R1511" s="2">
        <f>VLOOKUP(Revised!Q1511,Mapping!$K:$L,2,FALSE)</f>
        <v>5</v>
      </c>
      <c r="S1511" s="2">
        <f>VLOOKUP(Revised!R1511,Mapping!$K:$L,2,FALSE)</f>
        <v>5</v>
      </c>
      <c r="T1511" s="2" t="s">
        <v>1929</v>
      </c>
      <c r="U1511" s="2"/>
      <c r="V1511" s="2"/>
    </row>
    <row r="1512" spans="1:22" hidden="1" x14ac:dyDescent="0.2">
      <c r="A1512">
        <v>1511</v>
      </c>
      <c r="B1512" s="1">
        <v>44803.619074074071</v>
      </c>
      <c r="C1512" s="2" t="s">
        <v>3301</v>
      </c>
      <c r="D1512" s="2" t="s">
        <v>195</v>
      </c>
      <c r="E1512" s="3">
        <v>44803</v>
      </c>
      <c r="F1512" s="22">
        <v>2022</v>
      </c>
      <c r="G1512" s="2">
        <f>VLOOKUP(Revised!F1512,Mapping!$H:$I,2,FALSE)</f>
        <v>5</v>
      </c>
      <c r="H1512" s="2">
        <f>VLOOKUP(Revised!G1512,Mapping!$H:$I,2,FALSE)</f>
        <v>5</v>
      </c>
      <c r="I1512" s="2">
        <f>VLOOKUP(Revised!H1512,Mapping!$H:$I,2,FALSE)</f>
        <v>5</v>
      </c>
      <c r="J1512" s="2">
        <f>VLOOKUP(Revised!I1512,Mapping!$H:$I,2,FALSE)</f>
        <v>5</v>
      </c>
      <c r="K1512" s="2">
        <f>VLOOKUP(Revised!J1512,Mapping!$H:$I,2,FALSE)</f>
        <v>4</v>
      </c>
      <c r="L1512" s="2">
        <f>VLOOKUP(Revised!K1512,Mapping!$H:$I,2,FALSE)</f>
        <v>5</v>
      </c>
      <c r="M1512" s="2">
        <f>VLOOKUP(Revised!L1512,Mapping!$H:$I,2,FALSE)</f>
        <v>5</v>
      </c>
      <c r="N1512" s="2">
        <f>VLOOKUP(Revised!M1512,Mapping!$H:$I,2,FALSE)</f>
        <v>5</v>
      </c>
      <c r="O1512" s="2">
        <f>VLOOKUP(Revised!N1512,Mapping!$H:$I,2,FALSE)</f>
        <v>4</v>
      </c>
      <c r="P1512" s="2">
        <f>VLOOKUP(Revised!O1512,Mapping!$H:$I,2,FALSE)</f>
        <v>4</v>
      </c>
      <c r="Q1512" s="2">
        <f>VLOOKUP(Revised!P1512,Mapping!$H:$I,2,FALSE)</f>
        <v>5</v>
      </c>
      <c r="R1512" s="2">
        <f>VLOOKUP(Revised!Q1512,Mapping!$K:$L,2,FALSE)</f>
        <v>3</v>
      </c>
      <c r="S1512" s="2">
        <f>VLOOKUP(Revised!R1512,Mapping!$K:$L,2,FALSE)</f>
        <v>5</v>
      </c>
      <c r="T1512" s="2"/>
      <c r="U1512" s="2" t="s">
        <v>3369</v>
      </c>
      <c r="V1512" s="2"/>
    </row>
    <row r="1513" spans="1:22" hidden="1" x14ac:dyDescent="0.2">
      <c r="A1513">
        <v>1512</v>
      </c>
      <c r="B1513" s="1">
        <v>44803.619525462964</v>
      </c>
      <c r="C1513" s="2" t="s">
        <v>3301</v>
      </c>
      <c r="D1513" s="2" t="s">
        <v>195</v>
      </c>
      <c r="E1513" s="3">
        <v>44803</v>
      </c>
      <c r="F1513" s="22">
        <v>2022</v>
      </c>
      <c r="G1513" s="2">
        <f>VLOOKUP(Revised!F1513,Mapping!$H:$I,2,FALSE)</f>
        <v>5</v>
      </c>
      <c r="H1513" s="2">
        <f>VLOOKUP(Revised!G1513,Mapping!$H:$I,2,FALSE)</f>
        <v>4</v>
      </c>
      <c r="I1513" s="2">
        <f>VLOOKUP(Revised!H1513,Mapping!$H:$I,2,FALSE)</f>
        <v>4</v>
      </c>
      <c r="J1513" s="2">
        <f>VLOOKUP(Revised!I1513,Mapping!$H:$I,2,FALSE)</f>
        <v>4</v>
      </c>
      <c r="K1513" s="2">
        <f>VLOOKUP(Revised!J1513,Mapping!$H:$I,2,FALSE)</f>
        <v>5</v>
      </c>
      <c r="L1513" s="2">
        <f>VLOOKUP(Revised!K1513,Mapping!$H:$I,2,FALSE)</f>
        <v>5</v>
      </c>
      <c r="M1513" s="2">
        <f>VLOOKUP(Revised!L1513,Mapping!$H:$I,2,FALSE)</f>
        <v>4</v>
      </c>
      <c r="N1513" s="2">
        <f>VLOOKUP(Revised!M1513,Mapping!$H:$I,2,FALSE)</f>
        <v>4</v>
      </c>
      <c r="O1513" s="2">
        <f>VLOOKUP(Revised!N1513,Mapping!$H:$I,2,FALSE)</f>
        <v>3</v>
      </c>
      <c r="P1513" s="2">
        <f>VLOOKUP(Revised!O1513,Mapping!$H:$I,2,FALSE)</f>
        <v>4</v>
      </c>
      <c r="Q1513" s="2">
        <f>VLOOKUP(Revised!P1513,Mapping!$H:$I,2,FALSE)</f>
        <v>4</v>
      </c>
      <c r="R1513" s="2">
        <f>VLOOKUP(Revised!Q1513,Mapping!$K:$L,2,FALSE)</f>
        <v>3</v>
      </c>
      <c r="S1513" s="2">
        <f>VLOOKUP(Revised!R1513,Mapping!$K:$L,2,FALSE)</f>
        <v>3</v>
      </c>
      <c r="T1513" s="2" t="s">
        <v>917</v>
      </c>
      <c r="U1513" s="2"/>
      <c r="V1513" s="2"/>
    </row>
    <row r="1514" spans="1:22" hidden="1" x14ac:dyDescent="0.2">
      <c r="A1514">
        <v>1513</v>
      </c>
      <c r="B1514" s="1">
        <v>44803.62</v>
      </c>
      <c r="C1514" s="2" t="s">
        <v>3301</v>
      </c>
      <c r="D1514" s="2" t="s">
        <v>3305</v>
      </c>
      <c r="E1514" s="3">
        <v>44803</v>
      </c>
      <c r="F1514" s="22">
        <v>2022</v>
      </c>
      <c r="G1514" s="2">
        <f>VLOOKUP(Revised!F1514,Mapping!$H:$I,2,FALSE)</f>
        <v>5</v>
      </c>
      <c r="H1514" s="2">
        <f>VLOOKUP(Revised!G1514,Mapping!$H:$I,2,FALSE)</f>
        <v>5</v>
      </c>
      <c r="I1514" s="2">
        <f>VLOOKUP(Revised!H1514,Mapping!$H:$I,2,FALSE)</f>
        <v>4</v>
      </c>
      <c r="J1514" s="2">
        <f>VLOOKUP(Revised!I1514,Mapping!$H:$I,2,FALSE)</f>
        <v>5</v>
      </c>
      <c r="K1514" s="2">
        <f>VLOOKUP(Revised!J1514,Mapping!$H:$I,2,FALSE)</f>
        <v>5</v>
      </c>
      <c r="L1514" s="2">
        <f>VLOOKUP(Revised!K1514,Mapping!$H:$I,2,FALSE)</f>
        <v>4</v>
      </c>
      <c r="M1514" s="2">
        <f>VLOOKUP(Revised!L1514,Mapping!$H:$I,2,FALSE)</f>
        <v>5</v>
      </c>
      <c r="N1514" s="2">
        <f>VLOOKUP(Revised!M1514,Mapping!$H:$I,2,FALSE)</f>
        <v>4</v>
      </c>
      <c r="O1514" s="2">
        <f>VLOOKUP(Revised!N1514,Mapping!$H:$I,2,FALSE)</f>
        <v>4</v>
      </c>
      <c r="P1514" s="2">
        <f>VLOOKUP(Revised!O1514,Mapping!$H:$I,2,FALSE)</f>
        <v>5</v>
      </c>
      <c r="Q1514" s="2">
        <f>VLOOKUP(Revised!P1514,Mapping!$H:$I,2,FALSE)</f>
        <v>5</v>
      </c>
      <c r="R1514" s="2">
        <f>VLOOKUP(Revised!Q1514,Mapping!$K:$L,2,FALSE)</f>
        <v>5</v>
      </c>
      <c r="S1514" s="2">
        <f>VLOOKUP(Revised!R1514,Mapping!$K:$L,2,FALSE)</f>
        <v>3</v>
      </c>
      <c r="T1514" s="2"/>
      <c r="U1514" s="2"/>
      <c r="V1514" s="2"/>
    </row>
    <row r="1515" spans="1:22" hidden="1" x14ac:dyDescent="0.2">
      <c r="A1515">
        <v>1514</v>
      </c>
      <c r="B1515" s="1">
        <v>44816.611307870371</v>
      </c>
      <c r="C1515" s="2" t="s">
        <v>3301</v>
      </c>
      <c r="D1515" s="2" t="s">
        <v>3305</v>
      </c>
      <c r="E1515" s="3">
        <v>44816</v>
      </c>
      <c r="F1515" s="22">
        <v>2022</v>
      </c>
      <c r="G1515" s="2">
        <f>VLOOKUP(Revised!F1515,Mapping!$H:$I,2,FALSE)</f>
        <v>5</v>
      </c>
      <c r="H1515" s="2">
        <f>VLOOKUP(Revised!G1515,Mapping!$H:$I,2,FALSE)</f>
        <v>5</v>
      </c>
      <c r="I1515" s="2">
        <f>VLOOKUP(Revised!H1515,Mapping!$H:$I,2,FALSE)</f>
        <v>5</v>
      </c>
      <c r="J1515" s="2">
        <f>VLOOKUP(Revised!I1515,Mapping!$H:$I,2,FALSE)</f>
        <v>4</v>
      </c>
      <c r="K1515" s="2">
        <f>VLOOKUP(Revised!J1515,Mapping!$H:$I,2,FALSE)</f>
        <v>5</v>
      </c>
      <c r="L1515" s="2">
        <f>VLOOKUP(Revised!K1515,Mapping!$H:$I,2,FALSE)</f>
        <v>5</v>
      </c>
      <c r="M1515" s="2">
        <f>VLOOKUP(Revised!L1515,Mapping!$H:$I,2,FALSE)</f>
        <v>5</v>
      </c>
      <c r="N1515" s="2">
        <f>VLOOKUP(Revised!M1515,Mapping!$H:$I,2,FALSE)</f>
        <v>5</v>
      </c>
      <c r="O1515" s="2">
        <f>VLOOKUP(Revised!N1515,Mapping!$H:$I,2,FALSE)</f>
        <v>5</v>
      </c>
      <c r="P1515" s="2">
        <f>VLOOKUP(Revised!O1515,Mapping!$H:$I,2,FALSE)</f>
        <v>5</v>
      </c>
      <c r="Q1515" s="2">
        <f>VLOOKUP(Revised!P1515,Mapping!$H:$I,2,FALSE)</f>
        <v>5</v>
      </c>
      <c r="R1515" s="2">
        <f>VLOOKUP(Revised!Q1515,Mapping!$K:$L,2,FALSE)</f>
        <v>3</v>
      </c>
      <c r="S1515" s="2">
        <f>VLOOKUP(Revised!R1515,Mapping!$K:$L,2,FALSE)</f>
        <v>5</v>
      </c>
      <c r="T1515" s="2"/>
      <c r="U1515" s="2"/>
      <c r="V1515" s="2"/>
    </row>
    <row r="1516" spans="1:22" hidden="1" x14ac:dyDescent="0.2">
      <c r="A1516">
        <v>1515</v>
      </c>
      <c r="B1516" s="1">
        <v>44816.611759259256</v>
      </c>
      <c r="C1516" s="2" t="s">
        <v>3301</v>
      </c>
      <c r="D1516" s="2" t="s">
        <v>3305</v>
      </c>
      <c r="E1516" s="3">
        <v>44816</v>
      </c>
      <c r="F1516" s="22">
        <v>2022</v>
      </c>
      <c r="G1516" s="2">
        <f>VLOOKUP(Revised!F1516,Mapping!$H:$I,2,FALSE)</f>
        <v>5</v>
      </c>
      <c r="H1516" s="2">
        <f>VLOOKUP(Revised!G1516,Mapping!$H:$I,2,FALSE)</f>
        <v>5</v>
      </c>
      <c r="I1516" s="2">
        <f>VLOOKUP(Revised!H1516,Mapping!$H:$I,2,FALSE)</f>
        <v>5</v>
      </c>
      <c r="J1516" s="2">
        <f>VLOOKUP(Revised!I1516,Mapping!$H:$I,2,FALSE)</f>
        <v>5</v>
      </c>
      <c r="K1516" s="2">
        <f>VLOOKUP(Revised!J1516,Mapping!$H:$I,2,FALSE)</f>
        <v>5</v>
      </c>
      <c r="L1516" s="2">
        <f>VLOOKUP(Revised!K1516,Mapping!$H:$I,2,FALSE)</f>
        <v>5</v>
      </c>
      <c r="M1516" s="2">
        <f>VLOOKUP(Revised!L1516,Mapping!$H:$I,2,FALSE)</f>
        <v>5</v>
      </c>
      <c r="N1516" s="2">
        <f>VLOOKUP(Revised!M1516,Mapping!$H:$I,2,FALSE)</f>
        <v>5</v>
      </c>
      <c r="O1516" s="2">
        <f>VLOOKUP(Revised!N1516,Mapping!$H:$I,2,FALSE)</f>
        <v>5</v>
      </c>
      <c r="P1516" s="2">
        <f>VLOOKUP(Revised!O1516,Mapping!$H:$I,2,FALSE)</f>
        <v>4</v>
      </c>
      <c r="Q1516" s="2">
        <f>VLOOKUP(Revised!P1516,Mapping!$H:$I,2,FALSE)</f>
        <v>4</v>
      </c>
      <c r="R1516" s="2">
        <f>VLOOKUP(Revised!Q1516,Mapping!$K:$L,2,FALSE)</f>
        <v>3</v>
      </c>
      <c r="S1516" s="2">
        <f>VLOOKUP(Revised!R1516,Mapping!$K:$L,2,FALSE)</f>
        <v>3</v>
      </c>
      <c r="T1516" s="2" t="s">
        <v>1966</v>
      </c>
      <c r="U1516" s="2" t="s">
        <v>830</v>
      </c>
      <c r="V1516" s="2"/>
    </row>
    <row r="1517" spans="1:22" hidden="1" x14ac:dyDescent="0.2">
      <c r="A1517">
        <v>1516</v>
      </c>
      <c r="B1517" s="1">
        <v>44816.611875000002</v>
      </c>
      <c r="C1517" s="2" t="s">
        <v>3301</v>
      </c>
      <c r="D1517" s="2" t="s">
        <v>3305</v>
      </c>
      <c r="E1517" s="3">
        <v>44816</v>
      </c>
      <c r="F1517" s="22">
        <v>2022</v>
      </c>
      <c r="G1517" s="2">
        <f>VLOOKUP(Revised!F1517,Mapping!$H:$I,2,FALSE)</f>
        <v>5</v>
      </c>
      <c r="H1517" s="2">
        <f>VLOOKUP(Revised!G1517,Mapping!$H:$I,2,FALSE)</f>
        <v>4</v>
      </c>
      <c r="I1517" s="2">
        <f>VLOOKUP(Revised!H1517,Mapping!$H:$I,2,FALSE)</f>
        <v>4</v>
      </c>
      <c r="J1517" s="2">
        <f>VLOOKUP(Revised!I1517,Mapping!$H:$I,2,FALSE)</f>
        <v>5</v>
      </c>
      <c r="K1517" s="2">
        <f>VLOOKUP(Revised!J1517,Mapping!$H:$I,2,FALSE)</f>
        <v>5</v>
      </c>
      <c r="L1517" s="2">
        <f>VLOOKUP(Revised!K1517,Mapping!$H:$I,2,FALSE)</f>
        <v>5</v>
      </c>
      <c r="M1517" s="2">
        <f>VLOOKUP(Revised!L1517,Mapping!$H:$I,2,FALSE)</f>
        <v>3</v>
      </c>
      <c r="N1517" s="2">
        <f>VLOOKUP(Revised!M1517,Mapping!$H:$I,2,FALSE)</f>
        <v>3</v>
      </c>
      <c r="O1517" s="2">
        <f>VLOOKUP(Revised!N1517,Mapping!$H:$I,2,FALSE)</f>
        <v>3</v>
      </c>
      <c r="P1517" s="2">
        <f>VLOOKUP(Revised!O1517,Mapping!$H:$I,2,FALSE)</f>
        <v>5</v>
      </c>
      <c r="Q1517" s="2">
        <f>VLOOKUP(Revised!P1517,Mapping!$H:$I,2,FALSE)</f>
        <v>5</v>
      </c>
      <c r="R1517" s="2">
        <f>VLOOKUP(Revised!Q1517,Mapping!$K:$L,2,FALSE)</f>
        <v>3</v>
      </c>
      <c r="S1517" s="2">
        <f>VLOOKUP(Revised!R1517,Mapping!$K:$L,2,FALSE)</f>
        <v>3</v>
      </c>
      <c r="T1517" s="2"/>
      <c r="U1517" s="2"/>
    </row>
    <row r="1518" spans="1:22" hidden="1" x14ac:dyDescent="0.2">
      <c r="A1518">
        <v>1517</v>
      </c>
      <c r="B1518" s="1">
        <v>44816.612013888887</v>
      </c>
      <c r="C1518" s="2" t="s">
        <v>3301</v>
      </c>
      <c r="D1518" s="2" t="s">
        <v>3305</v>
      </c>
      <c r="E1518" s="3">
        <v>44816</v>
      </c>
      <c r="F1518" s="22">
        <v>2022</v>
      </c>
      <c r="G1518" s="2">
        <f>VLOOKUP(Revised!F1518,Mapping!$H:$I,2,FALSE)</f>
        <v>5</v>
      </c>
      <c r="H1518" s="2">
        <f>VLOOKUP(Revised!G1518,Mapping!$H:$I,2,FALSE)</f>
        <v>5</v>
      </c>
      <c r="I1518" s="2">
        <f>VLOOKUP(Revised!H1518,Mapping!$H:$I,2,FALSE)</f>
        <v>5</v>
      </c>
      <c r="J1518" s="2">
        <f>VLOOKUP(Revised!I1518,Mapping!$H:$I,2,FALSE)</f>
        <v>5</v>
      </c>
      <c r="K1518" s="2">
        <f>VLOOKUP(Revised!J1518,Mapping!$H:$I,2,FALSE)</f>
        <v>5</v>
      </c>
      <c r="L1518" s="2">
        <f>VLOOKUP(Revised!K1518,Mapping!$H:$I,2,FALSE)</f>
        <v>5</v>
      </c>
      <c r="M1518" s="2">
        <f>VLOOKUP(Revised!L1518,Mapping!$H:$I,2,FALSE)</f>
        <v>5</v>
      </c>
      <c r="N1518" s="2">
        <f>VLOOKUP(Revised!M1518,Mapping!$H:$I,2,FALSE)</f>
        <v>5</v>
      </c>
      <c r="O1518" s="2">
        <f>VLOOKUP(Revised!N1518,Mapping!$H:$I,2,FALSE)</f>
        <v>5</v>
      </c>
      <c r="P1518" s="2">
        <f>VLOOKUP(Revised!O1518,Mapping!$H:$I,2,FALSE)</f>
        <v>5</v>
      </c>
      <c r="Q1518" s="2">
        <f>VLOOKUP(Revised!P1518,Mapping!$H:$I,2,FALSE)</f>
        <v>5</v>
      </c>
      <c r="R1518" s="2">
        <f>VLOOKUP(Revised!Q1518,Mapping!$K:$L,2,FALSE)</f>
        <v>5</v>
      </c>
      <c r="S1518" s="2">
        <f>VLOOKUP(Revised!R1518,Mapping!$K:$L,2,FALSE)</f>
        <v>5</v>
      </c>
      <c r="T1518" s="2" t="s">
        <v>1968</v>
      </c>
      <c r="U1518" s="2"/>
    </row>
    <row r="1519" spans="1:22" hidden="1" x14ac:dyDescent="0.2">
      <c r="A1519">
        <v>1518</v>
      </c>
      <c r="B1519" s="1">
        <v>44816.612893518519</v>
      </c>
      <c r="C1519" s="2" t="s">
        <v>3301</v>
      </c>
      <c r="D1519" s="2" t="s">
        <v>3305</v>
      </c>
      <c r="E1519" s="3">
        <v>44816</v>
      </c>
      <c r="F1519" s="22">
        <v>2022</v>
      </c>
      <c r="G1519" s="2">
        <f>VLOOKUP(Revised!F1519,Mapping!$H:$I,2,FALSE)</f>
        <v>5</v>
      </c>
      <c r="H1519" s="2">
        <f>VLOOKUP(Revised!G1519,Mapping!$H:$I,2,FALSE)</f>
        <v>4</v>
      </c>
      <c r="I1519" s="2">
        <f>VLOOKUP(Revised!H1519,Mapping!$H:$I,2,FALSE)</f>
        <v>4</v>
      </c>
      <c r="J1519" s="2">
        <f>VLOOKUP(Revised!I1519,Mapping!$H:$I,2,FALSE)</f>
        <v>4</v>
      </c>
      <c r="K1519" s="2">
        <f>VLOOKUP(Revised!J1519,Mapping!$H:$I,2,FALSE)</f>
        <v>5</v>
      </c>
      <c r="L1519" s="2">
        <f>VLOOKUP(Revised!K1519,Mapping!$H:$I,2,FALSE)</f>
        <v>4</v>
      </c>
      <c r="M1519" s="2">
        <f>VLOOKUP(Revised!L1519,Mapping!$H:$I,2,FALSE)</f>
        <v>4</v>
      </c>
      <c r="N1519" s="2">
        <f>VLOOKUP(Revised!M1519,Mapping!$H:$I,2,FALSE)</f>
        <v>4</v>
      </c>
      <c r="O1519" s="2">
        <f>VLOOKUP(Revised!N1519,Mapping!$H:$I,2,FALSE)</f>
        <v>4</v>
      </c>
      <c r="P1519" s="2">
        <f>VLOOKUP(Revised!O1519,Mapping!$H:$I,2,FALSE)</f>
        <v>4</v>
      </c>
      <c r="Q1519" s="2">
        <f>VLOOKUP(Revised!P1519,Mapping!$H:$I,2,FALSE)</f>
        <v>4</v>
      </c>
      <c r="R1519" s="2">
        <f>VLOOKUP(Revised!Q1519,Mapping!$K:$L,2,FALSE)</f>
        <v>3</v>
      </c>
      <c r="S1519" s="2">
        <f>VLOOKUP(Revised!R1519,Mapping!$K:$L,2,FALSE)</f>
        <v>3</v>
      </c>
      <c r="T1519" s="2" t="s">
        <v>1969</v>
      </c>
      <c r="U1519" s="2" t="s">
        <v>1970</v>
      </c>
    </row>
    <row r="1520" spans="1:22" hidden="1" x14ac:dyDescent="0.2">
      <c r="A1520">
        <v>1519</v>
      </c>
      <c r="B1520" s="1">
        <v>44817.608159722222</v>
      </c>
      <c r="C1520" s="2" t="s">
        <v>3301</v>
      </c>
      <c r="D1520" s="2" t="s">
        <v>3305</v>
      </c>
      <c r="E1520" s="3">
        <v>44817</v>
      </c>
      <c r="F1520" s="22">
        <v>2022</v>
      </c>
      <c r="G1520" s="2">
        <f>VLOOKUP(Revised!F1520,Mapping!$H:$I,2,FALSE)</f>
        <v>4</v>
      </c>
      <c r="H1520" s="2">
        <f>VLOOKUP(Revised!G1520,Mapping!$H:$I,2,FALSE)</f>
        <v>4</v>
      </c>
      <c r="I1520" s="2">
        <f>VLOOKUP(Revised!H1520,Mapping!$H:$I,2,FALSE)</f>
        <v>4</v>
      </c>
      <c r="J1520" s="2">
        <f>VLOOKUP(Revised!I1520,Mapping!$H:$I,2,FALSE)</f>
        <v>4</v>
      </c>
      <c r="K1520" s="2">
        <f>VLOOKUP(Revised!J1520,Mapping!$H:$I,2,FALSE)</f>
        <v>4</v>
      </c>
      <c r="L1520" s="2">
        <f>VLOOKUP(Revised!K1520,Mapping!$H:$I,2,FALSE)</f>
        <v>4</v>
      </c>
      <c r="M1520" s="2">
        <f>VLOOKUP(Revised!L1520,Mapping!$H:$I,2,FALSE)</f>
        <v>4</v>
      </c>
      <c r="N1520" s="2">
        <f>VLOOKUP(Revised!M1520,Mapping!$H:$I,2,FALSE)</f>
        <v>4</v>
      </c>
      <c r="O1520" s="2">
        <f>VLOOKUP(Revised!N1520,Mapping!$H:$I,2,FALSE)</f>
        <v>4</v>
      </c>
      <c r="P1520" s="2">
        <f>VLOOKUP(Revised!O1520,Mapping!$H:$I,2,FALSE)</f>
        <v>4</v>
      </c>
      <c r="Q1520" s="2">
        <f>VLOOKUP(Revised!P1520,Mapping!$H:$I,2,FALSE)</f>
        <v>4</v>
      </c>
      <c r="R1520" s="2">
        <f>VLOOKUP(Revised!Q1520,Mapping!$K:$L,2,FALSE)</f>
        <v>5</v>
      </c>
      <c r="S1520" s="2">
        <f>VLOOKUP(Revised!R1520,Mapping!$K:$L,2,FALSE)</f>
        <v>5</v>
      </c>
      <c r="T1520" s="2" t="s">
        <v>1976</v>
      </c>
      <c r="U1520" s="2" t="s">
        <v>1977</v>
      </c>
    </row>
    <row r="1521" spans="1:22" hidden="1" x14ac:dyDescent="0.2">
      <c r="A1521">
        <v>1520</v>
      </c>
      <c r="B1521" s="1">
        <v>44817.608483796299</v>
      </c>
      <c r="C1521" s="2" t="s">
        <v>3301</v>
      </c>
      <c r="D1521" s="2" t="s">
        <v>3305</v>
      </c>
      <c r="E1521" s="3">
        <v>44817</v>
      </c>
      <c r="F1521" s="22">
        <v>2022</v>
      </c>
      <c r="G1521" s="2">
        <f>VLOOKUP(Revised!F1521,Mapping!$H:$I,2,FALSE)</f>
        <v>5</v>
      </c>
      <c r="H1521" s="2">
        <f>VLOOKUP(Revised!G1521,Mapping!$H:$I,2,FALSE)</f>
        <v>5</v>
      </c>
      <c r="I1521" s="2">
        <f>VLOOKUP(Revised!H1521,Mapping!$H:$I,2,FALSE)</f>
        <v>5</v>
      </c>
      <c r="J1521" s="2">
        <f>VLOOKUP(Revised!I1521,Mapping!$H:$I,2,FALSE)</f>
        <v>5</v>
      </c>
      <c r="K1521" s="2">
        <f>VLOOKUP(Revised!J1521,Mapping!$H:$I,2,FALSE)</f>
        <v>5</v>
      </c>
      <c r="L1521" s="2">
        <f>VLOOKUP(Revised!K1521,Mapping!$H:$I,2,FALSE)</f>
        <v>5</v>
      </c>
      <c r="M1521" s="2">
        <f>VLOOKUP(Revised!L1521,Mapping!$H:$I,2,FALSE)</f>
        <v>5</v>
      </c>
      <c r="N1521" s="2">
        <f>VLOOKUP(Revised!M1521,Mapping!$H:$I,2,FALSE)</f>
        <v>5</v>
      </c>
      <c r="O1521" s="2">
        <f>VLOOKUP(Revised!N1521,Mapping!$H:$I,2,FALSE)</f>
        <v>5</v>
      </c>
      <c r="P1521" s="2">
        <f>VLOOKUP(Revised!O1521,Mapping!$H:$I,2,FALSE)</f>
        <v>5</v>
      </c>
      <c r="Q1521" s="2">
        <f>VLOOKUP(Revised!P1521,Mapping!$H:$I,2,FALSE)</f>
        <v>5</v>
      </c>
      <c r="R1521" s="2">
        <f>VLOOKUP(Revised!Q1521,Mapping!$K:$L,2,FALSE)</f>
        <v>5</v>
      </c>
      <c r="S1521" s="2">
        <f>VLOOKUP(Revised!R1521,Mapping!$K:$L,2,FALSE)</f>
        <v>5</v>
      </c>
      <c r="T1521" s="2" t="s">
        <v>1978</v>
      </c>
      <c r="U1521" s="2" t="s">
        <v>1979</v>
      </c>
    </row>
    <row r="1522" spans="1:22" hidden="1" x14ac:dyDescent="0.2">
      <c r="A1522">
        <v>1521</v>
      </c>
      <c r="B1522" s="1">
        <v>44817.60864583333</v>
      </c>
      <c r="C1522" s="2" t="s">
        <v>3301</v>
      </c>
      <c r="D1522" s="2" t="s">
        <v>3305</v>
      </c>
      <c r="E1522" s="3">
        <v>44817</v>
      </c>
      <c r="F1522" s="22">
        <v>2022</v>
      </c>
      <c r="G1522" s="2">
        <f>VLOOKUP(Revised!F1522,Mapping!$H:$I,2,FALSE)</f>
        <v>5</v>
      </c>
      <c r="H1522" s="2">
        <f>VLOOKUP(Revised!G1522,Mapping!$H:$I,2,FALSE)</f>
        <v>5</v>
      </c>
      <c r="I1522" s="2">
        <f>VLOOKUP(Revised!H1522,Mapping!$H:$I,2,FALSE)</f>
        <v>5</v>
      </c>
      <c r="J1522" s="2">
        <f>VLOOKUP(Revised!I1522,Mapping!$H:$I,2,FALSE)</f>
        <v>5</v>
      </c>
      <c r="K1522" s="2">
        <f>VLOOKUP(Revised!J1522,Mapping!$H:$I,2,FALSE)</f>
        <v>5</v>
      </c>
      <c r="L1522" s="2">
        <f>VLOOKUP(Revised!K1522,Mapping!$H:$I,2,FALSE)</f>
        <v>5</v>
      </c>
      <c r="M1522" s="2">
        <f>VLOOKUP(Revised!L1522,Mapping!$H:$I,2,FALSE)</f>
        <v>5</v>
      </c>
      <c r="N1522" s="2">
        <f>VLOOKUP(Revised!M1522,Mapping!$H:$I,2,FALSE)</f>
        <v>1</v>
      </c>
      <c r="O1522" s="2">
        <f>VLOOKUP(Revised!N1522,Mapping!$H:$I,2,FALSE)</f>
        <v>1</v>
      </c>
      <c r="P1522" s="2">
        <f>VLOOKUP(Revised!O1522,Mapping!$H:$I,2,FALSE)</f>
        <v>5</v>
      </c>
      <c r="Q1522" s="2">
        <f>VLOOKUP(Revised!P1522,Mapping!$H:$I,2,FALSE)</f>
        <v>5</v>
      </c>
      <c r="R1522" s="2">
        <f>VLOOKUP(Revised!Q1522,Mapping!$K:$L,2,FALSE)</f>
        <v>5</v>
      </c>
      <c r="S1522" s="2">
        <f>VLOOKUP(Revised!R1522,Mapping!$K:$L,2,FALSE)</f>
        <v>5</v>
      </c>
      <c r="T1522" s="2"/>
      <c r="U1522" s="2"/>
    </row>
    <row r="1523" spans="1:22" hidden="1" x14ac:dyDescent="0.2">
      <c r="A1523">
        <v>1522</v>
      </c>
      <c r="B1523" s="1">
        <v>44817.608657407407</v>
      </c>
      <c r="C1523" s="2" t="s">
        <v>3301</v>
      </c>
      <c r="D1523" s="2" t="s">
        <v>3305</v>
      </c>
      <c r="E1523" s="3">
        <v>44817</v>
      </c>
      <c r="F1523" s="22">
        <v>2022</v>
      </c>
      <c r="G1523" s="2">
        <f>VLOOKUP(Revised!F1523,Mapping!$H:$I,2,FALSE)</f>
        <v>5</v>
      </c>
      <c r="H1523" s="2">
        <f>VLOOKUP(Revised!G1523,Mapping!$H:$I,2,FALSE)</f>
        <v>5</v>
      </c>
      <c r="I1523" s="2">
        <f>VLOOKUP(Revised!H1523,Mapping!$H:$I,2,FALSE)</f>
        <v>5</v>
      </c>
      <c r="J1523" s="2">
        <f>VLOOKUP(Revised!I1523,Mapping!$H:$I,2,FALSE)</f>
        <v>5</v>
      </c>
      <c r="K1523" s="2">
        <f>VLOOKUP(Revised!J1523,Mapping!$H:$I,2,FALSE)</f>
        <v>5</v>
      </c>
      <c r="L1523" s="2">
        <f>VLOOKUP(Revised!K1523,Mapping!$H:$I,2,FALSE)</f>
        <v>5</v>
      </c>
      <c r="M1523" s="2">
        <f>VLOOKUP(Revised!L1523,Mapping!$H:$I,2,FALSE)</f>
        <v>5</v>
      </c>
      <c r="N1523" s="2">
        <f>VLOOKUP(Revised!M1523,Mapping!$H:$I,2,FALSE)</f>
        <v>4</v>
      </c>
      <c r="O1523" s="2">
        <f>VLOOKUP(Revised!N1523,Mapping!$H:$I,2,FALSE)</f>
        <v>4</v>
      </c>
      <c r="P1523" s="2">
        <f>VLOOKUP(Revised!O1523,Mapping!$H:$I,2,FALSE)</f>
        <v>5</v>
      </c>
      <c r="Q1523" s="2">
        <f>VLOOKUP(Revised!P1523,Mapping!$H:$I,2,FALSE)</f>
        <v>5</v>
      </c>
      <c r="R1523" s="2">
        <f>VLOOKUP(Revised!Q1523,Mapping!$K:$L,2,FALSE)</f>
        <v>5</v>
      </c>
      <c r="S1523" s="2">
        <f>VLOOKUP(Revised!R1523,Mapping!$K:$L,2,FALSE)</f>
        <v>5</v>
      </c>
      <c r="T1523" s="2"/>
      <c r="U1523" s="2"/>
    </row>
    <row r="1524" spans="1:22" hidden="1" x14ac:dyDescent="0.2">
      <c r="A1524">
        <v>1523</v>
      </c>
      <c r="B1524" s="1">
        <v>44817.609282407408</v>
      </c>
      <c r="C1524" s="2" t="s">
        <v>3301</v>
      </c>
      <c r="D1524" s="2" t="s">
        <v>3305</v>
      </c>
      <c r="E1524" s="3">
        <v>44817</v>
      </c>
      <c r="F1524" s="22">
        <v>2022</v>
      </c>
      <c r="G1524" s="2">
        <f>VLOOKUP(Revised!F1524,Mapping!$H:$I,2,FALSE)</f>
        <v>5</v>
      </c>
      <c r="H1524" s="2">
        <f>VLOOKUP(Revised!G1524,Mapping!$H:$I,2,FALSE)</f>
        <v>5</v>
      </c>
      <c r="I1524" s="2">
        <f>VLOOKUP(Revised!H1524,Mapping!$H:$I,2,FALSE)</f>
        <v>5</v>
      </c>
      <c r="J1524" s="2">
        <f>VLOOKUP(Revised!I1524,Mapping!$H:$I,2,FALSE)</f>
        <v>5</v>
      </c>
      <c r="K1524" s="2">
        <f>VLOOKUP(Revised!J1524,Mapping!$H:$I,2,FALSE)</f>
        <v>5</v>
      </c>
      <c r="L1524" s="2">
        <f>VLOOKUP(Revised!K1524,Mapping!$H:$I,2,FALSE)</f>
        <v>5</v>
      </c>
      <c r="M1524" s="2">
        <f>VLOOKUP(Revised!L1524,Mapping!$H:$I,2,FALSE)</f>
        <v>5</v>
      </c>
      <c r="N1524" s="2">
        <f>VLOOKUP(Revised!M1524,Mapping!$H:$I,2,FALSE)</f>
        <v>5</v>
      </c>
      <c r="O1524" s="2">
        <f>VLOOKUP(Revised!N1524,Mapping!$H:$I,2,FALSE)</f>
        <v>5</v>
      </c>
      <c r="P1524" s="2">
        <f>VLOOKUP(Revised!O1524,Mapping!$H:$I,2,FALSE)</f>
        <v>5</v>
      </c>
      <c r="Q1524" s="2">
        <f>VLOOKUP(Revised!P1524,Mapping!$H:$I,2,FALSE)</f>
        <v>5</v>
      </c>
      <c r="R1524" s="2">
        <f>VLOOKUP(Revised!Q1524,Mapping!$K:$L,2,FALSE)</f>
        <v>5</v>
      </c>
      <c r="S1524" s="2">
        <f>VLOOKUP(Revised!R1524,Mapping!$K:$L,2,FALSE)</f>
        <v>5</v>
      </c>
      <c r="T1524" s="2" t="s">
        <v>1982</v>
      </c>
      <c r="U1524" s="2"/>
    </row>
    <row r="1525" spans="1:22" hidden="1" x14ac:dyDescent="0.2">
      <c r="A1525">
        <v>1524</v>
      </c>
      <c r="B1525" s="1">
        <v>44817.609340277777</v>
      </c>
      <c r="C1525" s="2" t="s">
        <v>3301</v>
      </c>
      <c r="D1525" s="2" t="s">
        <v>3305</v>
      </c>
      <c r="E1525" s="3">
        <v>44817</v>
      </c>
      <c r="F1525" s="22">
        <v>2022</v>
      </c>
      <c r="G1525" s="2">
        <f>VLOOKUP(Revised!F1525,Mapping!$H:$I,2,FALSE)</f>
        <v>5</v>
      </c>
      <c r="H1525" s="2">
        <f>VLOOKUP(Revised!G1525,Mapping!$H:$I,2,FALSE)</f>
        <v>5</v>
      </c>
      <c r="I1525" s="2">
        <f>VLOOKUP(Revised!H1525,Mapping!$H:$I,2,FALSE)</f>
        <v>5</v>
      </c>
      <c r="J1525" s="2">
        <f>VLOOKUP(Revised!I1525,Mapping!$H:$I,2,FALSE)</f>
        <v>5</v>
      </c>
      <c r="K1525" s="2">
        <f>VLOOKUP(Revised!J1525,Mapping!$H:$I,2,FALSE)</f>
        <v>5</v>
      </c>
      <c r="L1525" s="2">
        <f>VLOOKUP(Revised!K1525,Mapping!$H:$I,2,FALSE)</f>
        <v>5</v>
      </c>
      <c r="M1525" s="2">
        <f>VLOOKUP(Revised!L1525,Mapping!$H:$I,2,FALSE)</f>
        <v>4</v>
      </c>
      <c r="N1525" s="2">
        <f>VLOOKUP(Revised!M1525,Mapping!$H:$I,2,FALSE)</f>
        <v>4</v>
      </c>
      <c r="O1525" s="2">
        <f>VLOOKUP(Revised!N1525,Mapping!$H:$I,2,FALSE)</f>
        <v>4</v>
      </c>
      <c r="P1525" s="2">
        <f>VLOOKUP(Revised!O1525,Mapping!$H:$I,2,FALSE)</f>
        <v>5</v>
      </c>
      <c r="Q1525" s="2">
        <f>VLOOKUP(Revised!P1525,Mapping!$H:$I,2,FALSE)</f>
        <v>5</v>
      </c>
      <c r="R1525" s="2">
        <f>VLOOKUP(Revised!Q1525,Mapping!$K:$L,2,FALSE)</f>
        <v>5</v>
      </c>
      <c r="S1525" s="2">
        <f>VLOOKUP(Revised!R1525,Mapping!$K:$L,2,FALSE)</f>
        <v>5</v>
      </c>
      <c r="T1525" s="2" t="s">
        <v>1983</v>
      </c>
      <c r="U1525" s="2" t="s">
        <v>1984</v>
      </c>
    </row>
    <row r="1526" spans="1:22" hidden="1" x14ac:dyDescent="0.2">
      <c r="A1526">
        <v>1525</v>
      </c>
      <c r="B1526" s="1">
        <v>44817.609467592592</v>
      </c>
      <c r="C1526" s="2" t="s">
        <v>3301</v>
      </c>
      <c r="D1526" s="2" t="s">
        <v>3305</v>
      </c>
      <c r="E1526" s="3">
        <v>44817</v>
      </c>
      <c r="F1526" s="22">
        <v>2022</v>
      </c>
      <c r="G1526" s="2">
        <f>VLOOKUP(Revised!F1526,Mapping!$H:$I,2,FALSE)</f>
        <v>5</v>
      </c>
      <c r="H1526" s="2">
        <f>VLOOKUP(Revised!G1526,Mapping!$H:$I,2,FALSE)</f>
        <v>4</v>
      </c>
      <c r="I1526" s="2">
        <f>VLOOKUP(Revised!H1526,Mapping!$H:$I,2,FALSE)</f>
        <v>5</v>
      </c>
      <c r="J1526" s="2">
        <f>VLOOKUP(Revised!I1526,Mapping!$H:$I,2,FALSE)</f>
        <v>4</v>
      </c>
      <c r="K1526" s="2">
        <f>VLOOKUP(Revised!J1526,Mapping!$H:$I,2,FALSE)</f>
        <v>5</v>
      </c>
      <c r="L1526" s="2">
        <f>VLOOKUP(Revised!K1526,Mapping!$H:$I,2,FALSE)</f>
        <v>5</v>
      </c>
      <c r="M1526" s="2">
        <f>VLOOKUP(Revised!L1526,Mapping!$H:$I,2,FALSE)</f>
        <v>4</v>
      </c>
      <c r="N1526" s="2">
        <f>VLOOKUP(Revised!M1526,Mapping!$H:$I,2,FALSE)</f>
        <v>4</v>
      </c>
      <c r="O1526" s="2">
        <f>VLOOKUP(Revised!N1526,Mapping!$H:$I,2,FALSE)</f>
        <v>4</v>
      </c>
      <c r="P1526" s="2">
        <f>VLOOKUP(Revised!O1526,Mapping!$H:$I,2,FALSE)</f>
        <v>4</v>
      </c>
      <c r="Q1526" s="2">
        <f>VLOOKUP(Revised!P1526,Mapping!$H:$I,2,FALSE)</f>
        <v>4</v>
      </c>
      <c r="R1526" s="2">
        <f>VLOOKUP(Revised!Q1526,Mapping!$K:$L,2,FALSE)</f>
        <v>3</v>
      </c>
      <c r="S1526" s="2">
        <f>VLOOKUP(Revised!R1526,Mapping!$K:$L,2,FALSE)</f>
        <v>3</v>
      </c>
      <c r="T1526" s="2" t="s">
        <v>1985</v>
      </c>
      <c r="U1526" s="2"/>
    </row>
    <row r="1527" spans="1:22" hidden="1" x14ac:dyDescent="0.2">
      <c r="A1527">
        <v>1526</v>
      </c>
      <c r="B1527" s="1">
        <v>44817.610162037039</v>
      </c>
      <c r="C1527" s="2" t="s">
        <v>3301</v>
      </c>
      <c r="D1527" s="2" t="s">
        <v>3305</v>
      </c>
      <c r="E1527" s="3">
        <v>44817</v>
      </c>
      <c r="F1527" s="22">
        <v>2022</v>
      </c>
      <c r="G1527" s="2">
        <f>VLOOKUP(Revised!F1527,Mapping!$H:$I,2,FALSE)</f>
        <v>5</v>
      </c>
      <c r="H1527" s="2">
        <f>VLOOKUP(Revised!G1527,Mapping!$H:$I,2,FALSE)</f>
        <v>5</v>
      </c>
      <c r="I1527" s="2">
        <f>VLOOKUP(Revised!H1527,Mapping!$H:$I,2,FALSE)</f>
        <v>5</v>
      </c>
      <c r="J1527" s="2">
        <f>VLOOKUP(Revised!I1527,Mapping!$H:$I,2,FALSE)</f>
        <v>5</v>
      </c>
      <c r="K1527" s="2">
        <f>VLOOKUP(Revised!J1527,Mapping!$H:$I,2,FALSE)</f>
        <v>5</v>
      </c>
      <c r="L1527" s="2">
        <f>VLOOKUP(Revised!K1527,Mapping!$H:$I,2,FALSE)</f>
        <v>5</v>
      </c>
      <c r="M1527" s="2">
        <f>VLOOKUP(Revised!L1527,Mapping!$H:$I,2,FALSE)</f>
        <v>5</v>
      </c>
      <c r="N1527" s="2">
        <f>VLOOKUP(Revised!M1527,Mapping!$H:$I,2,FALSE)</f>
        <v>5</v>
      </c>
      <c r="O1527" s="2">
        <f>VLOOKUP(Revised!N1527,Mapping!$H:$I,2,FALSE)</f>
        <v>5</v>
      </c>
      <c r="P1527" s="2">
        <f>VLOOKUP(Revised!O1527,Mapping!$H:$I,2,FALSE)</f>
        <v>5</v>
      </c>
      <c r="Q1527" s="2">
        <f>VLOOKUP(Revised!P1527,Mapping!$H:$I,2,FALSE)</f>
        <v>5</v>
      </c>
      <c r="R1527" s="2">
        <f>VLOOKUP(Revised!Q1527,Mapping!$K:$L,2,FALSE)</f>
        <v>5</v>
      </c>
      <c r="S1527" s="2">
        <f>VLOOKUP(Revised!R1527,Mapping!$K:$L,2,FALSE)</f>
        <v>5</v>
      </c>
      <c r="T1527" s="2"/>
      <c r="U1527" s="2" t="s">
        <v>1987</v>
      </c>
    </row>
    <row r="1528" spans="1:22" hidden="1" x14ac:dyDescent="0.2">
      <c r="A1528">
        <v>1527</v>
      </c>
      <c r="B1528" s="1">
        <v>44825.619444444441</v>
      </c>
      <c r="C1528" s="2" t="s">
        <v>3301</v>
      </c>
      <c r="D1528" s="2" t="s">
        <v>195</v>
      </c>
      <c r="E1528" s="3">
        <v>44825</v>
      </c>
      <c r="F1528" s="22">
        <v>2022</v>
      </c>
      <c r="G1528" s="2">
        <f>VLOOKUP(Revised!F1528,Mapping!$H:$I,2,FALSE)</f>
        <v>4</v>
      </c>
      <c r="H1528" s="2">
        <f>VLOOKUP(Revised!G1528,Mapping!$H:$I,2,FALSE)</f>
        <v>4</v>
      </c>
      <c r="I1528" s="2">
        <f>VLOOKUP(Revised!H1528,Mapping!$H:$I,2,FALSE)</f>
        <v>4</v>
      </c>
      <c r="J1528" s="2">
        <f>VLOOKUP(Revised!I1528,Mapping!$H:$I,2,FALSE)</f>
        <v>4</v>
      </c>
      <c r="K1528" s="2">
        <f>VLOOKUP(Revised!J1528,Mapping!$H:$I,2,FALSE)</f>
        <v>4</v>
      </c>
      <c r="L1528" s="2">
        <f>VLOOKUP(Revised!K1528,Mapping!$H:$I,2,FALSE)</f>
        <v>4</v>
      </c>
      <c r="M1528" s="2">
        <f>VLOOKUP(Revised!L1528,Mapping!$H:$I,2,FALSE)</f>
        <v>4</v>
      </c>
      <c r="N1528" s="2">
        <f>VLOOKUP(Revised!M1528,Mapping!$H:$I,2,FALSE)</f>
        <v>4</v>
      </c>
      <c r="O1528" s="2">
        <f>VLOOKUP(Revised!N1528,Mapping!$H:$I,2,FALSE)</f>
        <v>4</v>
      </c>
      <c r="P1528" s="2">
        <f>VLOOKUP(Revised!O1528,Mapping!$H:$I,2,FALSE)</f>
        <v>4</v>
      </c>
      <c r="Q1528" s="2">
        <f>VLOOKUP(Revised!P1528,Mapping!$H:$I,2,FALSE)</f>
        <v>4</v>
      </c>
      <c r="R1528" s="2">
        <f>VLOOKUP(Revised!Q1528,Mapping!$K:$L,2,FALSE)</f>
        <v>3</v>
      </c>
      <c r="S1528" s="2">
        <f>VLOOKUP(Revised!R1528,Mapping!$K:$L,2,FALSE)</f>
        <v>3</v>
      </c>
      <c r="T1528" s="2"/>
      <c r="U1528" s="2"/>
    </row>
    <row r="1529" spans="1:22" hidden="1" x14ac:dyDescent="0.2">
      <c r="A1529">
        <v>1528</v>
      </c>
      <c r="B1529" s="1">
        <v>44825.619849537034</v>
      </c>
      <c r="C1529" s="2" t="s">
        <v>3301</v>
      </c>
      <c r="D1529" s="2" t="s">
        <v>195</v>
      </c>
      <c r="E1529" s="3">
        <v>44825</v>
      </c>
      <c r="F1529" s="22">
        <v>2022</v>
      </c>
      <c r="G1529" s="2">
        <f>VLOOKUP(Revised!F1529,Mapping!$H:$I,2,FALSE)</f>
        <v>4</v>
      </c>
      <c r="H1529" s="2">
        <f>VLOOKUP(Revised!G1529,Mapping!$H:$I,2,FALSE)</f>
        <v>4</v>
      </c>
      <c r="I1529" s="2">
        <f>VLOOKUP(Revised!H1529,Mapping!$H:$I,2,FALSE)</f>
        <v>4</v>
      </c>
      <c r="J1529" s="2">
        <f>VLOOKUP(Revised!I1529,Mapping!$H:$I,2,FALSE)</f>
        <v>4</v>
      </c>
      <c r="K1529" s="2">
        <f>VLOOKUP(Revised!J1529,Mapping!$H:$I,2,FALSE)</f>
        <v>4</v>
      </c>
      <c r="L1529" s="2">
        <f>VLOOKUP(Revised!K1529,Mapping!$H:$I,2,FALSE)</f>
        <v>4</v>
      </c>
      <c r="M1529" s="2">
        <f>VLOOKUP(Revised!L1529,Mapping!$H:$I,2,FALSE)</f>
        <v>4</v>
      </c>
      <c r="N1529" s="2">
        <f>VLOOKUP(Revised!M1529,Mapping!$H:$I,2,FALSE)</f>
        <v>4</v>
      </c>
      <c r="O1529" s="2">
        <f>VLOOKUP(Revised!N1529,Mapping!$H:$I,2,FALSE)</f>
        <v>4</v>
      </c>
      <c r="P1529" s="2">
        <f>VLOOKUP(Revised!O1529,Mapping!$H:$I,2,FALSE)</f>
        <v>4</v>
      </c>
      <c r="Q1529" s="2">
        <f>VLOOKUP(Revised!P1529,Mapping!$H:$I,2,FALSE)</f>
        <v>4</v>
      </c>
      <c r="R1529" s="2">
        <f>VLOOKUP(Revised!Q1529,Mapping!$K:$L,2,FALSE)</f>
        <v>3</v>
      </c>
      <c r="S1529" s="2">
        <f>VLOOKUP(Revised!R1529,Mapping!$K:$L,2,FALSE)</f>
        <v>3</v>
      </c>
      <c r="T1529" s="2" t="s">
        <v>1993</v>
      </c>
      <c r="U1529" s="2"/>
      <c r="V1529" s="2"/>
    </row>
    <row r="1530" spans="1:22" hidden="1" x14ac:dyDescent="0.2">
      <c r="A1530">
        <v>1529</v>
      </c>
      <c r="B1530" s="1">
        <v>44825.620208333334</v>
      </c>
      <c r="C1530" s="2" t="s">
        <v>3301</v>
      </c>
      <c r="D1530" s="2" t="s">
        <v>195</v>
      </c>
      <c r="E1530" s="3">
        <v>44825</v>
      </c>
      <c r="F1530" s="22">
        <v>2022</v>
      </c>
      <c r="G1530" s="2">
        <f>VLOOKUP(Revised!F1530,Mapping!$H:$I,2,FALSE)</f>
        <v>4</v>
      </c>
      <c r="H1530" s="2">
        <f>VLOOKUP(Revised!G1530,Mapping!$H:$I,2,FALSE)</f>
        <v>4</v>
      </c>
      <c r="I1530" s="2">
        <f>VLOOKUP(Revised!H1530,Mapping!$H:$I,2,FALSE)</f>
        <v>4</v>
      </c>
      <c r="J1530" s="2">
        <f>VLOOKUP(Revised!I1530,Mapping!$H:$I,2,FALSE)</f>
        <v>4</v>
      </c>
      <c r="K1530" s="2">
        <f>VLOOKUP(Revised!J1530,Mapping!$H:$I,2,FALSE)</f>
        <v>4</v>
      </c>
      <c r="L1530" s="2">
        <f>VLOOKUP(Revised!K1530,Mapping!$H:$I,2,FALSE)</f>
        <v>4</v>
      </c>
      <c r="M1530" s="2">
        <f>VLOOKUP(Revised!L1530,Mapping!$H:$I,2,FALSE)</f>
        <v>4</v>
      </c>
      <c r="N1530" s="2">
        <f>VLOOKUP(Revised!M1530,Mapping!$H:$I,2,FALSE)</f>
        <v>4</v>
      </c>
      <c r="O1530" s="2">
        <f>VLOOKUP(Revised!N1530,Mapping!$H:$I,2,FALSE)</f>
        <v>4</v>
      </c>
      <c r="P1530" s="2">
        <f>VLOOKUP(Revised!O1530,Mapping!$H:$I,2,FALSE)</f>
        <v>4</v>
      </c>
      <c r="Q1530" s="2">
        <f>VLOOKUP(Revised!P1530,Mapping!$H:$I,2,FALSE)</f>
        <v>4</v>
      </c>
      <c r="R1530" s="2">
        <f>VLOOKUP(Revised!Q1530,Mapping!$K:$L,2,FALSE)</f>
        <v>5</v>
      </c>
      <c r="S1530" s="2">
        <f>VLOOKUP(Revised!R1530,Mapping!$K:$L,2,FALSE)</f>
        <v>5</v>
      </c>
      <c r="T1530" s="2"/>
      <c r="U1530" s="2"/>
      <c r="V1530" s="2"/>
    </row>
    <row r="1531" spans="1:22" hidden="1" x14ac:dyDescent="0.2">
      <c r="A1531">
        <v>1530</v>
      </c>
      <c r="B1531" s="1">
        <v>44825.620254629626</v>
      </c>
      <c r="C1531" s="2" t="s">
        <v>3301</v>
      </c>
      <c r="D1531" s="2" t="s">
        <v>3305</v>
      </c>
      <c r="E1531" s="3">
        <v>44825</v>
      </c>
      <c r="F1531" s="22">
        <v>2022</v>
      </c>
      <c r="G1531" s="2">
        <f>VLOOKUP(Revised!F1531,Mapping!$H:$I,2,FALSE)</f>
        <v>4</v>
      </c>
      <c r="H1531" s="2">
        <f>VLOOKUP(Revised!G1531,Mapping!$H:$I,2,FALSE)</f>
        <v>4</v>
      </c>
      <c r="I1531" s="2">
        <f>VLOOKUP(Revised!H1531,Mapping!$H:$I,2,FALSE)</f>
        <v>5</v>
      </c>
      <c r="J1531" s="2">
        <f>VLOOKUP(Revised!I1531,Mapping!$H:$I,2,FALSE)</f>
        <v>5</v>
      </c>
      <c r="K1531" s="2">
        <f>VLOOKUP(Revised!J1531,Mapping!$H:$I,2,FALSE)</f>
        <v>5</v>
      </c>
      <c r="L1531" s="2">
        <f>VLOOKUP(Revised!K1531,Mapping!$H:$I,2,FALSE)</f>
        <v>4</v>
      </c>
      <c r="M1531" s="2">
        <f>VLOOKUP(Revised!L1531,Mapping!$H:$I,2,FALSE)</f>
        <v>5</v>
      </c>
      <c r="N1531" s="2">
        <f>VLOOKUP(Revised!M1531,Mapping!$H:$I,2,FALSE)</f>
        <v>5</v>
      </c>
      <c r="O1531" s="2">
        <f>VLOOKUP(Revised!N1531,Mapping!$H:$I,2,FALSE)</f>
        <v>5</v>
      </c>
      <c r="P1531" s="2">
        <f>VLOOKUP(Revised!O1531,Mapping!$H:$I,2,FALSE)</f>
        <v>4</v>
      </c>
      <c r="Q1531" s="2">
        <f>VLOOKUP(Revised!P1531,Mapping!$H:$I,2,FALSE)</f>
        <v>4</v>
      </c>
      <c r="R1531" s="2">
        <f>VLOOKUP(Revised!Q1531,Mapping!$K:$L,2,FALSE)</f>
        <v>3</v>
      </c>
      <c r="S1531" s="2">
        <f>VLOOKUP(Revised!R1531,Mapping!$K:$L,2,FALSE)</f>
        <v>5</v>
      </c>
      <c r="T1531" s="2"/>
      <c r="U1531" s="2"/>
      <c r="V1531" s="2"/>
    </row>
    <row r="1532" spans="1:22" hidden="1" x14ac:dyDescent="0.2">
      <c r="A1532">
        <v>1531</v>
      </c>
      <c r="B1532" s="1">
        <v>44825.62059027778</v>
      </c>
      <c r="C1532" s="2" t="s">
        <v>3301</v>
      </c>
      <c r="D1532" s="2" t="s">
        <v>195</v>
      </c>
      <c r="E1532" s="3">
        <v>44825</v>
      </c>
      <c r="F1532" s="22">
        <v>2022</v>
      </c>
      <c r="G1532" s="2">
        <f>VLOOKUP(Revised!F1532,Mapping!$H:$I,2,FALSE)</f>
        <v>5</v>
      </c>
      <c r="H1532" s="2">
        <f>VLOOKUP(Revised!G1532,Mapping!$H:$I,2,FALSE)</f>
        <v>4</v>
      </c>
      <c r="I1532" s="2">
        <f>VLOOKUP(Revised!H1532,Mapping!$H:$I,2,FALSE)</f>
        <v>5</v>
      </c>
      <c r="J1532" s="2">
        <f>VLOOKUP(Revised!I1532,Mapping!$H:$I,2,FALSE)</f>
        <v>4</v>
      </c>
      <c r="K1532" s="2">
        <f>VLOOKUP(Revised!J1532,Mapping!$H:$I,2,FALSE)</f>
        <v>4</v>
      </c>
      <c r="L1532" s="2">
        <f>VLOOKUP(Revised!K1532,Mapping!$H:$I,2,FALSE)</f>
        <v>4</v>
      </c>
      <c r="M1532" s="2">
        <f>VLOOKUP(Revised!L1532,Mapping!$H:$I,2,FALSE)</f>
        <v>5</v>
      </c>
      <c r="N1532" s="2">
        <f>VLOOKUP(Revised!M1532,Mapping!$H:$I,2,FALSE)</f>
        <v>4</v>
      </c>
      <c r="O1532" s="2">
        <f>VLOOKUP(Revised!N1532,Mapping!$H:$I,2,FALSE)</f>
        <v>4</v>
      </c>
      <c r="P1532" s="2">
        <f>VLOOKUP(Revised!O1532,Mapping!$H:$I,2,FALSE)</f>
        <v>5</v>
      </c>
      <c r="Q1532" s="2">
        <f>VLOOKUP(Revised!P1532,Mapping!$H:$I,2,FALSE)</f>
        <v>4</v>
      </c>
      <c r="R1532" s="2">
        <f>VLOOKUP(Revised!Q1532,Mapping!$K:$L,2,FALSE)</f>
        <v>3</v>
      </c>
      <c r="S1532" s="2">
        <f>VLOOKUP(Revised!R1532,Mapping!$K:$L,2,FALSE)</f>
        <v>3</v>
      </c>
      <c r="T1532" s="2"/>
      <c r="U1532" s="2" t="s">
        <v>1994</v>
      </c>
      <c r="V1532" s="2"/>
    </row>
    <row r="1533" spans="1:22" hidden="1" x14ac:dyDescent="0.2">
      <c r="A1533">
        <v>1532</v>
      </c>
      <c r="B1533" s="1">
        <v>44825.620625000003</v>
      </c>
      <c r="C1533" s="2" t="s">
        <v>3301</v>
      </c>
      <c r="D1533" s="2" t="s">
        <v>195</v>
      </c>
      <c r="E1533" s="3">
        <v>44825</v>
      </c>
      <c r="F1533" s="22">
        <v>2022</v>
      </c>
      <c r="G1533" s="2">
        <f>VLOOKUP(Revised!F1533,Mapping!$H:$I,2,FALSE)</f>
        <v>4</v>
      </c>
      <c r="H1533" s="2">
        <f>VLOOKUP(Revised!G1533,Mapping!$H:$I,2,FALSE)</f>
        <v>4</v>
      </c>
      <c r="I1533" s="2">
        <f>VLOOKUP(Revised!H1533,Mapping!$H:$I,2,FALSE)</f>
        <v>3</v>
      </c>
      <c r="J1533" s="2">
        <f>VLOOKUP(Revised!I1533,Mapping!$H:$I,2,FALSE)</f>
        <v>4</v>
      </c>
      <c r="K1533" s="2">
        <f>VLOOKUP(Revised!J1533,Mapping!$H:$I,2,FALSE)</f>
        <v>4</v>
      </c>
      <c r="L1533" s="2">
        <f>VLOOKUP(Revised!K1533,Mapping!$H:$I,2,FALSE)</f>
        <v>4</v>
      </c>
      <c r="M1533" s="2">
        <f>VLOOKUP(Revised!L1533,Mapping!$H:$I,2,FALSE)</f>
        <v>3</v>
      </c>
      <c r="N1533" s="2">
        <f>VLOOKUP(Revised!M1533,Mapping!$H:$I,2,FALSE)</f>
        <v>3</v>
      </c>
      <c r="O1533" s="2">
        <f>VLOOKUP(Revised!N1533,Mapping!$H:$I,2,FALSE)</f>
        <v>3</v>
      </c>
      <c r="P1533" s="2">
        <f>VLOOKUP(Revised!O1533,Mapping!$H:$I,2,FALSE)</f>
        <v>4</v>
      </c>
      <c r="Q1533" s="2">
        <f>VLOOKUP(Revised!P1533,Mapping!$H:$I,2,FALSE)</f>
        <v>4</v>
      </c>
      <c r="R1533" s="2">
        <f>VLOOKUP(Revised!Q1533,Mapping!$K:$L,2,FALSE)</f>
        <v>3</v>
      </c>
      <c r="S1533" s="2">
        <f>VLOOKUP(Revised!R1533,Mapping!$K:$L,2,FALSE)</f>
        <v>3</v>
      </c>
      <c r="T1533" s="2" t="s">
        <v>1995</v>
      </c>
      <c r="U1533" s="2"/>
      <c r="V1533" s="2"/>
    </row>
    <row r="1534" spans="1:22" hidden="1" x14ac:dyDescent="0.2">
      <c r="A1534">
        <v>1533</v>
      </c>
      <c r="B1534" s="1">
        <v>44825.620671296296</v>
      </c>
      <c r="C1534" s="2" t="s">
        <v>3301</v>
      </c>
      <c r="D1534" s="2" t="s">
        <v>195</v>
      </c>
      <c r="E1534" s="3">
        <v>44825</v>
      </c>
      <c r="F1534" s="22">
        <v>2022</v>
      </c>
      <c r="G1534" s="2">
        <f>VLOOKUP(Revised!F1534,Mapping!$H:$I,2,FALSE)</f>
        <v>4</v>
      </c>
      <c r="H1534" s="2">
        <f>VLOOKUP(Revised!G1534,Mapping!$H:$I,2,FALSE)</f>
        <v>4</v>
      </c>
      <c r="I1534" s="2">
        <f>VLOOKUP(Revised!H1534,Mapping!$H:$I,2,FALSE)</f>
        <v>4</v>
      </c>
      <c r="J1534" s="2">
        <f>VLOOKUP(Revised!I1534,Mapping!$H:$I,2,FALSE)</f>
        <v>3</v>
      </c>
      <c r="K1534" s="2">
        <f>VLOOKUP(Revised!J1534,Mapping!$H:$I,2,FALSE)</f>
        <v>4</v>
      </c>
      <c r="L1534" s="2">
        <f>VLOOKUP(Revised!K1534,Mapping!$H:$I,2,FALSE)</f>
        <v>4</v>
      </c>
      <c r="M1534" s="2">
        <f>VLOOKUP(Revised!L1534,Mapping!$H:$I,2,FALSE)</f>
        <v>4</v>
      </c>
      <c r="N1534" s="2">
        <f>VLOOKUP(Revised!M1534,Mapping!$H:$I,2,FALSE)</f>
        <v>3</v>
      </c>
      <c r="O1534" s="2">
        <f>VLOOKUP(Revised!N1534,Mapping!$H:$I,2,FALSE)</f>
        <v>3</v>
      </c>
      <c r="P1534" s="2">
        <f>VLOOKUP(Revised!O1534,Mapping!$H:$I,2,FALSE)</f>
        <v>4</v>
      </c>
      <c r="Q1534" s="2">
        <f>VLOOKUP(Revised!P1534,Mapping!$H:$I,2,FALSE)</f>
        <v>4</v>
      </c>
      <c r="R1534" s="2">
        <f>VLOOKUP(Revised!Q1534,Mapping!$K:$L,2,FALSE)</f>
        <v>3</v>
      </c>
      <c r="S1534" s="2">
        <f>VLOOKUP(Revised!R1534,Mapping!$K:$L,2,FALSE)</f>
        <v>3</v>
      </c>
      <c r="T1534" s="2"/>
      <c r="U1534" s="2"/>
      <c r="V1534" s="2"/>
    </row>
    <row r="1535" spans="1:22" hidden="1" x14ac:dyDescent="0.2">
      <c r="A1535">
        <v>1534</v>
      </c>
      <c r="B1535" s="1">
        <v>44825.621921296297</v>
      </c>
      <c r="C1535" s="2" t="s">
        <v>3301</v>
      </c>
      <c r="D1535" s="2" t="s">
        <v>195</v>
      </c>
      <c r="E1535" s="3">
        <v>44825</v>
      </c>
      <c r="F1535" s="22">
        <v>2022</v>
      </c>
      <c r="G1535" s="2">
        <f>VLOOKUP(Revised!F1535,Mapping!$H:$I,2,FALSE)</f>
        <v>4</v>
      </c>
      <c r="H1535" s="2">
        <f>VLOOKUP(Revised!G1535,Mapping!$H:$I,2,FALSE)</f>
        <v>4</v>
      </c>
      <c r="I1535" s="2">
        <f>VLOOKUP(Revised!H1535,Mapping!$H:$I,2,FALSE)</f>
        <v>4</v>
      </c>
      <c r="J1535" s="2">
        <f>VLOOKUP(Revised!I1535,Mapping!$H:$I,2,FALSE)</f>
        <v>4</v>
      </c>
      <c r="K1535" s="2">
        <f>VLOOKUP(Revised!J1535,Mapping!$H:$I,2,FALSE)</f>
        <v>3</v>
      </c>
      <c r="L1535" s="2">
        <f>VLOOKUP(Revised!K1535,Mapping!$H:$I,2,FALSE)</f>
        <v>3</v>
      </c>
      <c r="M1535" s="2">
        <f>VLOOKUP(Revised!L1535,Mapping!$H:$I,2,FALSE)</f>
        <v>4</v>
      </c>
      <c r="N1535" s="2">
        <f>VLOOKUP(Revised!M1535,Mapping!$H:$I,2,FALSE)</f>
        <v>3</v>
      </c>
      <c r="O1535" s="2">
        <f>VLOOKUP(Revised!N1535,Mapping!$H:$I,2,FALSE)</f>
        <v>2</v>
      </c>
      <c r="P1535" s="2">
        <f>VLOOKUP(Revised!O1535,Mapping!$H:$I,2,FALSE)</f>
        <v>4</v>
      </c>
      <c r="Q1535" s="2">
        <f>VLOOKUP(Revised!P1535,Mapping!$H:$I,2,FALSE)</f>
        <v>4</v>
      </c>
      <c r="R1535" s="2">
        <f>VLOOKUP(Revised!Q1535,Mapping!$K:$L,2,FALSE)</f>
        <v>3</v>
      </c>
      <c r="S1535" s="2">
        <f>VLOOKUP(Revised!R1535,Mapping!$K:$L,2,FALSE)</f>
        <v>4</v>
      </c>
      <c r="T1535" s="2"/>
      <c r="U1535" s="2"/>
      <c r="V1535" s="2"/>
    </row>
    <row r="1536" spans="1:22" hidden="1" x14ac:dyDescent="0.2">
      <c r="A1536">
        <v>1535</v>
      </c>
      <c r="B1536" s="1">
        <v>44825.622152777774</v>
      </c>
      <c r="C1536" s="2" t="s">
        <v>3301</v>
      </c>
      <c r="D1536" s="2" t="s">
        <v>195</v>
      </c>
      <c r="E1536" s="3">
        <v>44825</v>
      </c>
      <c r="F1536" s="22">
        <v>2022</v>
      </c>
      <c r="G1536" s="2">
        <f>VLOOKUP(Revised!F1536,Mapping!$H:$I,2,FALSE)</f>
        <v>4</v>
      </c>
      <c r="H1536" s="2">
        <f>VLOOKUP(Revised!G1536,Mapping!$H:$I,2,FALSE)</f>
        <v>4</v>
      </c>
      <c r="I1536" s="2">
        <f>VLOOKUP(Revised!H1536,Mapping!$H:$I,2,FALSE)</f>
        <v>4</v>
      </c>
      <c r="J1536" s="2">
        <f>VLOOKUP(Revised!I1536,Mapping!$H:$I,2,FALSE)</f>
        <v>5</v>
      </c>
      <c r="K1536" s="2">
        <f>VLOOKUP(Revised!J1536,Mapping!$H:$I,2,FALSE)</f>
        <v>4</v>
      </c>
      <c r="L1536" s="2">
        <f>VLOOKUP(Revised!K1536,Mapping!$H:$I,2,FALSE)</f>
        <v>5</v>
      </c>
      <c r="M1536" s="2">
        <f>VLOOKUP(Revised!L1536,Mapping!$H:$I,2,FALSE)</f>
        <v>5</v>
      </c>
      <c r="N1536" s="2">
        <f>VLOOKUP(Revised!M1536,Mapping!$H:$I,2,FALSE)</f>
        <v>4</v>
      </c>
      <c r="O1536" s="2">
        <f>VLOOKUP(Revised!N1536,Mapping!$H:$I,2,FALSE)</f>
        <v>3</v>
      </c>
      <c r="P1536" s="2">
        <f>VLOOKUP(Revised!O1536,Mapping!$H:$I,2,FALSE)</f>
        <v>4</v>
      </c>
      <c r="Q1536" s="2">
        <f>VLOOKUP(Revised!P1536,Mapping!$H:$I,2,FALSE)</f>
        <v>5</v>
      </c>
      <c r="R1536" s="2">
        <f>VLOOKUP(Revised!Q1536,Mapping!$K:$L,2,FALSE)</f>
        <v>3</v>
      </c>
      <c r="S1536" s="2">
        <f>VLOOKUP(Revised!R1536,Mapping!$K:$L,2,FALSE)</f>
        <v>3</v>
      </c>
      <c r="T1536" s="2" t="s">
        <v>1998</v>
      </c>
      <c r="U1536" s="2"/>
      <c r="V1536" s="2"/>
    </row>
    <row r="1537" spans="1:22" hidden="1" x14ac:dyDescent="0.2">
      <c r="A1537">
        <v>1536</v>
      </c>
      <c r="B1537" s="1">
        <v>44827.480358796296</v>
      </c>
      <c r="C1537" s="2" t="s">
        <v>3301</v>
      </c>
      <c r="D1537" s="2" t="s">
        <v>195</v>
      </c>
      <c r="E1537" s="3">
        <v>44825</v>
      </c>
      <c r="F1537" s="22">
        <v>2022</v>
      </c>
      <c r="G1537" s="2">
        <f>VLOOKUP(Revised!F1537,Mapping!$H:$I,2,FALSE)</f>
        <v>5</v>
      </c>
      <c r="H1537" s="2">
        <f>VLOOKUP(Revised!G1537,Mapping!$H:$I,2,FALSE)</f>
        <v>4</v>
      </c>
      <c r="I1537" s="2">
        <f>VLOOKUP(Revised!H1537,Mapping!$H:$I,2,FALSE)</f>
        <v>3</v>
      </c>
      <c r="J1537" s="2">
        <f>VLOOKUP(Revised!I1537,Mapping!$H:$I,2,FALSE)</f>
        <v>5</v>
      </c>
      <c r="K1537" s="2">
        <f>VLOOKUP(Revised!J1537,Mapping!$H:$I,2,FALSE)</f>
        <v>4</v>
      </c>
      <c r="L1537" s="2">
        <f>VLOOKUP(Revised!K1537,Mapping!$H:$I,2,FALSE)</f>
        <v>4</v>
      </c>
      <c r="M1537" s="2">
        <f>VLOOKUP(Revised!L1537,Mapping!$H:$I,2,FALSE)</f>
        <v>4</v>
      </c>
      <c r="N1537" s="2">
        <f>VLOOKUP(Revised!M1537,Mapping!$H:$I,2,FALSE)</f>
        <v>4</v>
      </c>
      <c r="O1537" s="2">
        <f>VLOOKUP(Revised!N1537,Mapping!$H:$I,2,FALSE)</f>
        <v>3</v>
      </c>
      <c r="P1537" s="2">
        <f>VLOOKUP(Revised!O1537,Mapping!$H:$I,2,FALSE)</f>
        <v>4</v>
      </c>
      <c r="Q1537" s="2">
        <f>VLOOKUP(Revised!P1537,Mapping!$H:$I,2,FALSE)</f>
        <v>5</v>
      </c>
      <c r="R1537" s="2">
        <f>VLOOKUP(Revised!Q1537,Mapping!$K:$L,2,FALSE)</f>
        <v>5</v>
      </c>
      <c r="S1537" s="2">
        <f>VLOOKUP(Revised!R1537,Mapping!$K:$L,2,FALSE)</f>
        <v>3</v>
      </c>
      <c r="T1537" s="2" t="s">
        <v>2000</v>
      </c>
      <c r="U1537" s="2" t="s">
        <v>2001</v>
      </c>
      <c r="V1537" s="2"/>
    </row>
    <row r="1538" spans="1:22" hidden="1" x14ac:dyDescent="0.2">
      <c r="A1538">
        <v>1537</v>
      </c>
      <c r="B1538" s="1">
        <v>44832.480868055558</v>
      </c>
      <c r="C1538" s="2" t="s">
        <v>3301</v>
      </c>
      <c r="D1538" s="2" t="s">
        <v>195</v>
      </c>
      <c r="E1538" s="3">
        <v>44832</v>
      </c>
      <c r="F1538" s="22">
        <v>2022</v>
      </c>
      <c r="G1538" s="2">
        <f>VLOOKUP(Revised!F1538,Mapping!$H:$I,2,FALSE)</f>
        <v>5</v>
      </c>
      <c r="H1538" s="2">
        <f>VLOOKUP(Revised!G1538,Mapping!$H:$I,2,FALSE)</f>
        <v>5</v>
      </c>
      <c r="I1538" s="2">
        <f>VLOOKUP(Revised!H1538,Mapping!$H:$I,2,FALSE)</f>
        <v>5</v>
      </c>
      <c r="J1538" s="2">
        <f>VLOOKUP(Revised!I1538,Mapping!$H:$I,2,FALSE)</f>
        <v>5</v>
      </c>
      <c r="K1538" s="2">
        <f>VLOOKUP(Revised!J1538,Mapping!$H:$I,2,FALSE)</f>
        <v>5</v>
      </c>
      <c r="L1538" s="2">
        <f>VLOOKUP(Revised!K1538,Mapping!$H:$I,2,FALSE)</f>
        <v>5</v>
      </c>
      <c r="M1538" s="2">
        <f>VLOOKUP(Revised!L1538,Mapping!$H:$I,2,FALSE)</f>
        <v>5</v>
      </c>
      <c r="N1538" s="2">
        <f>VLOOKUP(Revised!M1538,Mapping!$H:$I,2,FALSE)</f>
        <v>5</v>
      </c>
      <c r="O1538" s="2">
        <f>VLOOKUP(Revised!N1538,Mapping!$H:$I,2,FALSE)</f>
        <v>5</v>
      </c>
      <c r="P1538" s="2">
        <f>VLOOKUP(Revised!O1538,Mapping!$H:$I,2,FALSE)</f>
        <v>5</v>
      </c>
      <c r="Q1538" s="2">
        <f>VLOOKUP(Revised!P1538,Mapping!$H:$I,2,FALSE)</f>
        <v>5</v>
      </c>
      <c r="R1538" s="2">
        <f>VLOOKUP(Revised!Q1538,Mapping!$K:$L,2,FALSE)</f>
        <v>5</v>
      </c>
      <c r="S1538" s="2">
        <f>VLOOKUP(Revised!R1538,Mapping!$K:$L,2,FALSE)</f>
        <v>5</v>
      </c>
      <c r="T1538" s="2" t="s">
        <v>2002</v>
      </c>
      <c r="U1538" s="2" t="s">
        <v>2003</v>
      </c>
      <c r="V1538" s="2"/>
    </row>
    <row r="1539" spans="1:22" hidden="1" x14ac:dyDescent="0.2">
      <c r="A1539">
        <v>1538</v>
      </c>
      <c r="B1539" s="1">
        <v>44832.480983796297</v>
      </c>
      <c r="C1539" s="2" t="s">
        <v>3301</v>
      </c>
      <c r="D1539" s="2" t="s">
        <v>3305</v>
      </c>
      <c r="E1539" s="3">
        <v>44832</v>
      </c>
      <c r="F1539" s="22">
        <v>2022</v>
      </c>
      <c r="G1539" s="2">
        <f>VLOOKUP(Revised!F1539,Mapping!$H:$I,2,FALSE)</f>
        <v>5</v>
      </c>
      <c r="H1539" s="2">
        <f>VLOOKUP(Revised!G1539,Mapping!$H:$I,2,FALSE)</f>
        <v>5</v>
      </c>
      <c r="I1539" s="2">
        <f>VLOOKUP(Revised!H1539,Mapping!$H:$I,2,FALSE)</f>
        <v>4</v>
      </c>
      <c r="J1539" s="2">
        <f>VLOOKUP(Revised!I1539,Mapping!$H:$I,2,FALSE)</f>
        <v>5</v>
      </c>
      <c r="K1539" s="2">
        <f>VLOOKUP(Revised!J1539,Mapping!$H:$I,2,FALSE)</f>
        <v>5</v>
      </c>
      <c r="L1539" s="2">
        <f>VLOOKUP(Revised!K1539,Mapping!$H:$I,2,FALSE)</f>
        <v>5</v>
      </c>
      <c r="M1539" s="2">
        <f>VLOOKUP(Revised!L1539,Mapping!$H:$I,2,FALSE)</f>
        <v>5</v>
      </c>
      <c r="N1539" s="2">
        <f>VLOOKUP(Revised!M1539,Mapping!$H:$I,2,FALSE)</f>
        <v>5</v>
      </c>
      <c r="O1539" s="2">
        <f>VLOOKUP(Revised!N1539,Mapping!$H:$I,2,FALSE)</f>
        <v>5</v>
      </c>
      <c r="P1539" s="2">
        <f>VLOOKUP(Revised!O1539,Mapping!$H:$I,2,FALSE)</f>
        <v>4</v>
      </c>
      <c r="Q1539" s="2">
        <f>VLOOKUP(Revised!P1539,Mapping!$H:$I,2,FALSE)</f>
        <v>4</v>
      </c>
      <c r="R1539" s="2">
        <f>VLOOKUP(Revised!Q1539,Mapping!$K:$L,2,FALSE)</f>
        <v>5</v>
      </c>
      <c r="S1539" s="2">
        <f>VLOOKUP(Revised!R1539,Mapping!$K:$L,2,FALSE)</f>
        <v>5</v>
      </c>
      <c r="T1539" s="2" t="s">
        <v>2005</v>
      </c>
      <c r="U1539" s="2"/>
      <c r="V1539" s="2"/>
    </row>
    <row r="1540" spans="1:22" hidden="1" x14ac:dyDescent="0.2">
      <c r="A1540">
        <v>1539</v>
      </c>
      <c r="B1540" s="1">
        <v>44832.480995370373</v>
      </c>
      <c r="C1540" s="2" t="s">
        <v>3301</v>
      </c>
      <c r="D1540" s="2" t="s">
        <v>195</v>
      </c>
      <c r="E1540" s="3">
        <v>44832</v>
      </c>
      <c r="F1540" s="22">
        <v>2022</v>
      </c>
      <c r="G1540" s="2">
        <f>VLOOKUP(Revised!F1540,Mapping!$H:$I,2,FALSE)</f>
        <v>4</v>
      </c>
      <c r="H1540" s="2">
        <f>VLOOKUP(Revised!G1540,Mapping!$H:$I,2,FALSE)</f>
        <v>4</v>
      </c>
      <c r="I1540" s="2">
        <f>VLOOKUP(Revised!H1540,Mapping!$H:$I,2,FALSE)</f>
        <v>5</v>
      </c>
      <c r="J1540" s="2">
        <f>VLOOKUP(Revised!I1540,Mapping!$H:$I,2,FALSE)</f>
        <v>4</v>
      </c>
      <c r="K1540" s="2">
        <f>VLOOKUP(Revised!J1540,Mapping!$H:$I,2,FALSE)</f>
        <v>4</v>
      </c>
      <c r="L1540" s="2">
        <f>VLOOKUP(Revised!K1540,Mapping!$H:$I,2,FALSE)</f>
        <v>5</v>
      </c>
      <c r="M1540" s="2">
        <f>VLOOKUP(Revised!L1540,Mapping!$H:$I,2,FALSE)</f>
        <v>4</v>
      </c>
      <c r="N1540" s="2">
        <f>VLOOKUP(Revised!M1540,Mapping!$H:$I,2,FALSE)</f>
        <v>5</v>
      </c>
      <c r="O1540" s="2">
        <f>VLOOKUP(Revised!N1540,Mapping!$H:$I,2,FALSE)</f>
        <v>4</v>
      </c>
      <c r="P1540" s="2">
        <f>VLOOKUP(Revised!O1540,Mapping!$H:$I,2,FALSE)</f>
        <v>4</v>
      </c>
      <c r="Q1540" s="2">
        <f>VLOOKUP(Revised!P1540,Mapping!$H:$I,2,FALSE)</f>
        <v>4</v>
      </c>
      <c r="R1540" s="2">
        <f>VLOOKUP(Revised!Q1540,Mapping!$K:$L,2,FALSE)</f>
        <v>5</v>
      </c>
      <c r="S1540" s="2">
        <f>VLOOKUP(Revised!R1540,Mapping!$K:$L,2,FALSE)</f>
        <v>3</v>
      </c>
      <c r="T1540" s="2"/>
      <c r="U1540" s="2"/>
      <c r="V1540" s="2"/>
    </row>
    <row r="1541" spans="1:22" hidden="1" x14ac:dyDescent="0.2">
      <c r="A1541">
        <v>1540</v>
      </c>
      <c r="B1541" s="1">
        <v>44832.481365740743</v>
      </c>
      <c r="C1541" s="2" t="s">
        <v>3301</v>
      </c>
      <c r="D1541" s="2" t="s">
        <v>195</v>
      </c>
      <c r="E1541" s="3">
        <v>44832</v>
      </c>
      <c r="F1541" s="22">
        <v>2022</v>
      </c>
      <c r="G1541" s="2">
        <f>VLOOKUP(Revised!F1541,Mapping!$H:$I,2,FALSE)</f>
        <v>5</v>
      </c>
      <c r="H1541" s="2">
        <f>VLOOKUP(Revised!G1541,Mapping!$H:$I,2,FALSE)</f>
        <v>5</v>
      </c>
      <c r="I1541" s="2">
        <f>VLOOKUP(Revised!H1541,Mapping!$H:$I,2,FALSE)</f>
        <v>5</v>
      </c>
      <c r="J1541" s="2">
        <f>VLOOKUP(Revised!I1541,Mapping!$H:$I,2,FALSE)</f>
        <v>5</v>
      </c>
      <c r="K1541" s="2">
        <f>VLOOKUP(Revised!J1541,Mapping!$H:$I,2,FALSE)</f>
        <v>5</v>
      </c>
      <c r="L1541" s="2">
        <f>VLOOKUP(Revised!K1541,Mapping!$H:$I,2,FALSE)</f>
        <v>5</v>
      </c>
      <c r="M1541" s="2">
        <f>VLOOKUP(Revised!L1541,Mapping!$H:$I,2,FALSE)</f>
        <v>5</v>
      </c>
      <c r="N1541" s="2">
        <f>VLOOKUP(Revised!M1541,Mapping!$H:$I,2,FALSE)</f>
        <v>5</v>
      </c>
      <c r="O1541" s="2">
        <f>VLOOKUP(Revised!N1541,Mapping!$H:$I,2,FALSE)</f>
        <v>5</v>
      </c>
      <c r="P1541" s="2">
        <f>VLOOKUP(Revised!O1541,Mapping!$H:$I,2,FALSE)</f>
        <v>5</v>
      </c>
      <c r="Q1541" s="2">
        <f>VLOOKUP(Revised!P1541,Mapping!$H:$I,2,FALSE)</f>
        <v>5</v>
      </c>
      <c r="R1541" s="2">
        <f>VLOOKUP(Revised!Q1541,Mapping!$K:$L,2,FALSE)</f>
        <v>5</v>
      </c>
      <c r="S1541" s="2">
        <f>VLOOKUP(Revised!R1541,Mapping!$K:$L,2,FALSE)</f>
        <v>5</v>
      </c>
      <c r="T1541" s="2" t="s">
        <v>2007</v>
      </c>
      <c r="U1541" s="2"/>
      <c r="V1541" s="2"/>
    </row>
    <row r="1542" spans="1:22" hidden="1" x14ac:dyDescent="0.2">
      <c r="A1542">
        <v>1541</v>
      </c>
      <c r="B1542" s="1">
        <v>44832.481793981482</v>
      </c>
      <c r="C1542" s="2" t="s">
        <v>3301</v>
      </c>
      <c r="D1542" s="2" t="s">
        <v>195</v>
      </c>
      <c r="E1542" s="3">
        <v>44832</v>
      </c>
      <c r="F1542" s="22">
        <v>2022</v>
      </c>
      <c r="G1542" s="2">
        <f>VLOOKUP(Revised!F1542,Mapping!$H:$I,2,FALSE)</f>
        <v>5</v>
      </c>
      <c r="H1542" s="2">
        <f>VLOOKUP(Revised!G1542,Mapping!$H:$I,2,FALSE)</f>
        <v>5</v>
      </c>
      <c r="I1542" s="2">
        <f>VLOOKUP(Revised!H1542,Mapping!$H:$I,2,FALSE)</f>
        <v>5</v>
      </c>
      <c r="J1542" s="2">
        <f>VLOOKUP(Revised!I1542,Mapping!$H:$I,2,FALSE)</f>
        <v>5</v>
      </c>
      <c r="K1542" s="2">
        <f>VLOOKUP(Revised!J1542,Mapping!$H:$I,2,FALSE)</f>
        <v>5</v>
      </c>
      <c r="L1542" s="2">
        <f>VLOOKUP(Revised!K1542,Mapping!$H:$I,2,FALSE)</f>
        <v>5</v>
      </c>
      <c r="M1542" s="2">
        <f>VLOOKUP(Revised!L1542,Mapping!$H:$I,2,FALSE)</f>
        <v>5</v>
      </c>
      <c r="N1542" s="2">
        <f>VLOOKUP(Revised!M1542,Mapping!$H:$I,2,FALSE)</f>
        <v>5</v>
      </c>
      <c r="O1542" s="2">
        <f>VLOOKUP(Revised!N1542,Mapping!$H:$I,2,FALSE)</f>
        <v>5</v>
      </c>
      <c r="P1542" s="2">
        <f>VLOOKUP(Revised!O1542,Mapping!$H:$I,2,FALSE)</f>
        <v>5</v>
      </c>
      <c r="Q1542" s="2">
        <f>VLOOKUP(Revised!P1542,Mapping!$H:$I,2,FALSE)</f>
        <v>5</v>
      </c>
      <c r="R1542" s="2">
        <f>VLOOKUP(Revised!Q1542,Mapping!$K:$L,2,FALSE)</f>
        <v>5</v>
      </c>
      <c r="S1542" s="2">
        <f>VLOOKUP(Revised!R1542,Mapping!$K:$L,2,FALSE)</f>
        <v>5</v>
      </c>
      <c r="T1542" s="2"/>
      <c r="U1542" s="2"/>
      <c r="V1542" s="2"/>
    </row>
    <row r="1543" spans="1:22" hidden="1" x14ac:dyDescent="0.2">
      <c r="A1543">
        <v>1542</v>
      </c>
      <c r="B1543" s="1">
        <v>44832.481863425928</v>
      </c>
      <c r="C1543" s="2" t="s">
        <v>3301</v>
      </c>
      <c r="D1543" s="2" t="s">
        <v>195</v>
      </c>
      <c r="E1543" s="3">
        <v>44832</v>
      </c>
      <c r="F1543" s="22">
        <v>2022</v>
      </c>
      <c r="G1543" s="2">
        <f>VLOOKUP(Revised!F1543,Mapping!$H:$I,2,FALSE)</f>
        <v>4</v>
      </c>
      <c r="H1543" s="2">
        <f>VLOOKUP(Revised!G1543,Mapping!$H:$I,2,FALSE)</f>
        <v>4</v>
      </c>
      <c r="I1543" s="2">
        <f>VLOOKUP(Revised!H1543,Mapping!$H:$I,2,FALSE)</f>
        <v>5</v>
      </c>
      <c r="J1543" s="2">
        <f>VLOOKUP(Revised!I1543,Mapping!$H:$I,2,FALSE)</f>
        <v>5</v>
      </c>
      <c r="K1543" s="2">
        <f>VLOOKUP(Revised!J1543,Mapping!$H:$I,2,FALSE)</f>
        <v>5</v>
      </c>
      <c r="L1543" s="2">
        <f>VLOOKUP(Revised!K1543,Mapping!$H:$I,2,FALSE)</f>
        <v>5</v>
      </c>
      <c r="M1543" s="2">
        <f>VLOOKUP(Revised!L1543,Mapping!$H:$I,2,FALSE)</f>
        <v>4</v>
      </c>
      <c r="N1543" s="2">
        <f>VLOOKUP(Revised!M1543,Mapping!$H:$I,2,FALSE)</f>
        <v>5</v>
      </c>
      <c r="O1543" s="2">
        <f>VLOOKUP(Revised!N1543,Mapping!$H:$I,2,FALSE)</f>
        <v>5</v>
      </c>
      <c r="P1543" s="2">
        <f>VLOOKUP(Revised!O1543,Mapping!$H:$I,2,FALSE)</f>
        <v>4</v>
      </c>
      <c r="Q1543" s="2">
        <f>VLOOKUP(Revised!P1543,Mapping!$H:$I,2,FALSE)</f>
        <v>4</v>
      </c>
      <c r="R1543" s="2">
        <f>VLOOKUP(Revised!Q1543,Mapping!$K:$L,2,FALSE)</f>
        <v>5</v>
      </c>
      <c r="S1543" s="2">
        <f>VLOOKUP(Revised!R1543,Mapping!$K:$L,2,FALSE)</f>
        <v>5</v>
      </c>
      <c r="T1543" s="2" t="s">
        <v>2009</v>
      </c>
      <c r="U1543" s="2" t="s">
        <v>2010</v>
      </c>
      <c r="V1543" s="2"/>
    </row>
    <row r="1544" spans="1:22" hidden="1" x14ac:dyDescent="0.2">
      <c r="A1544">
        <v>1543</v>
      </c>
      <c r="B1544" s="1">
        <v>44832.481921296298</v>
      </c>
      <c r="C1544" s="2" t="s">
        <v>3301</v>
      </c>
      <c r="D1544" s="2" t="s">
        <v>195</v>
      </c>
      <c r="E1544" s="3">
        <v>44832</v>
      </c>
      <c r="F1544" s="22">
        <v>2022</v>
      </c>
      <c r="G1544" s="2">
        <f>VLOOKUP(Revised!F1544,Mapping!$H:$I,2,FALSE)</f>
        <v>4</v>
      </c>
      <c r="H1544" s="2">
        <f>VLOOKUP(Revised!G1544,Mapping!$H:$I,2,FALSE)</f>
        <v>4</v>
      </c>
      <c r="I1544" s="2">
        <f>VLOOKUP(Revised!H1544,Mapping!$H:$I,2,FALSE)</f>
        <v>4</v>
      </c>
      <c r="J1544" s="2">
        <f>VLOOKUP(Revised!I1544,Mapping!$H:$I,2,FALSE)</f>
        <v>4</v>
      </c>
      <c r="K1544" s="2">
        <f>VLOOKUP(Revised!J1544,Mapping!$H:$I,2,FALSE)</f>
        <v>4</v>
      </c>
      <c r="L1544" s="2">
        <f>VLOOKUP(Revised!K1544,Mapping!$H:$I,2,FALSE)</f>
        <v>4</v>
      </c>
      <c r="M1544" s="2">
        <f>VLOOKUP(Revised!L1544,Mapping!$H:$I,2,FALSE)</f>
        <v>4</v>
      </c>
      <c r="N1544" s="2">
        <f>VLOOKUP(Revised!M1544,Mapping!$H:$I,2,FALSE)</f>
        <v>4</v>
      </c>
      <c r="O1544" s="2">
        <f>VLOOKUP(Revised!N1544,Mapping!$H:$I,2,FALSE)</f>
        <v>4</v>
      </c>
      <c r="P1544" s="2">
        <f>VLOOKUP(Revised!O1544,Mapping!$H:$I,2,FALSE)</f>
        <v>4</v>
      </c>
      <c r="Q1544" s="2">
        <f>VLOOKUP(Revised!P1544,Mapping!$H:$I,2,FALSE)</f>
        <v>4</v>
      </c>
      <c r="R1544" s="2">
        <f>VLOOKUP(Revised!Q1544,Mapping!$K:$L,2,FALSE)</f>
        <v>3</v>
      </c>
      <c r="S1544" s="2">
        <f>VLOOKUP(Revised!R1544,Mapping!$K:$L,2,FALSE)</f>
        <v>3</v>
      </c>
      <c r="T1544" s="2" t="s">
        <v>2012</v>
      </c>
      <c r="U1544" s="2" t="s">
        <v>2013</v>
      </c>
      <c r="V1544" s="2"/>
    </row>
    <row r="1545" spans="1:22" hidden="1" x14ac:dyDescent="0.2">
      <c r="A1545">
        <v>1544</v>
      </c>
      <c r="B1545" s="1">
        <v>44832.482349537036</v>
      </c>
      <c r="C1545" s="2" t="s">
        <v>3301</v>
      </c>
      <c r="D1545" s="2" t="s">
        <v>195</v>
      </c>
      <c r="E1545" s="3">
        <v>44832</v>
      </c>
      <c r="F1545" s="22">
        <v>2022</v>
      </c>
      <c r="G1545" s="2">
        <f>VLOOKUP(Revised!F1545,Mapping!$H:$I,2,FALSE)</f>
        <v>5</v>
      </c>
      <c r="H1545" s="2">
        <f>VLOOKUP(Revised!G1545,Mapping!$H:$I,2,FALSE)</f>
        <v>5</v>
      </c>
      <c r="I1545" s="2">
        <f>VLOOKUP(Revised!H1545,Mapping!$H:$I,2,FALSE)</f>
        <v>5</v>
      </c>
      <c r="J1545" s="2">
        <f>VLOOKUP(Revised!I1545,Mapping!$H:$I,2,FALSE)</f>
        <v>5</v>
      </c>
      <c r="K1545" s="2">
        <f>VLOOKUP(Revised!J1545,Mapping!$H:$I,2,FALSE)</f>
        <v>5</v>
      </c>
      <c r="L1545" s="2">
        <f>VLOOKUP(Revised!K1545,Mapping!$H:$I,2,FALSE)</f>
        <v>5</v>
      </c>
      <c r="M1545" s="2">
        <f>VLOOKUP(Revised!L1545,Mapping!$H:$I,2,FALSE)</f>
        <v>5</v>
      </c>
      <c r="N1545" s="2">
        <f>VLOOKUP(Revised!M1545,Mapping!$H:$I,2,FALSE)</f>
        <v>5</v>
      </c>
      <c r="O1545" s="2">
        <f>VLOOKUP(Revised!N1545,Mapping!$H:$I,2,FALSE)</f>
        <v>5</v>
      </c>
      <c r="P1545" s="2">
        <f>VLOOKUP(Revised!O1545,Mapping!$H:$I,2,FALSE)</f>
        <v>5</v>
      </c>
      <c r="Q1545" s="2">
        <f>VLOOKUP(Revised!P1545,Mapping!$H:$I,2,FALSE)</f>
        <v>5</v>
      </c>
      <c r="R1545" s="2">
        <f>VLOOKUP(Revised!Q1545,Mapping!$K:$L,2,FALSE)</f>
        <v>5</v>
      </c>
      <c r="S1545" s="2">
        <f>VLOOKUP(Revised!R1545,Mapping!$K:$L,2,FALSE)</f>
        <v>5</v>
      </c>
      <c r="T1545" s="2" t="s">
        <v>2014</v>
      </c>
      <c r="U1545" s="2"/>
      <c r="V1545" s="2"/>
    </row>
    <row r="1546" spans="1:22" hidden="1" x14ac:dyDescent="0.2">
      <c r="A1546">
        <v>1545</v>
      </c>
      <c r="B1546" s="1">
        <v>44852.607187499998</v>
      </c>
      <c r="C1546" s="2" t="s">
        <v>3301</v>
      </c>
      <c r="D1546" s="2" t="s">
        <v>195</v>
      </c>
      <c r="E1546" s="3">
        <v>44852</v>
      </c>
      <c r="F1546" s="22">
        <v>2022</v>
      </c>
      <c r="G1546" s="2">
        <f>VLOOKUP(Revised!F1546,Mapping!$H:$I,2,FALSE)</f>
        <v>4</v>
      </c>
      <c r="H1546" s="2">
        <f>VLOOKUP(Revised!G1546,Mapping!$H:$I,2,FALSE)</f>
        <v>4</v>
      </c>
      <c r="I1546" s="2">
        <f>VLOOKUP(Revised!H1546,Mapping!$H:$I,2,FALSE)</f>
        <v>4</v>
      </c>
      <c r="J1546" s="2">
        <f>VLOOKUP(Revised!I1546,Mapping!$H:$I,2,FALSE)</f>
        <v>4</v>
      </c>
      <c r="K1546" s="2">
        <f>VLOOKUP(Revised!J1546,Mapping!$H:$I,2,FALSE)</f>
        <v>4</v>
      </c>
      <c r="L1546" s="2">
        <f>VLOOKUP(Revised!K1546,Mapping!$H:$I,2,FALSE)</f>
        <v>4</v>
      </c>
      <c r="M1546" s="2">
        <f>VLOOKUP(Revised!L1546,Mapping!$H:$I,2,FALSE)</f>
        <v>4</v>
      </c>
      <c r="N1546" s="2">
        <f>VLOOKUP(Revised!M1546,Mapping!$H:$I,2,FALSE)</f>
        <v>4</v>
      </c>
      <c r="O1546" s="2">
        <f>VLOOKUP(Revised!N1546,Mapping!$H:$I,2,FALSE)</f>
        <v>4</v>
      </c>
      <c r="P1546" s="2">
        <f>VLOOKUP(Revised!O1546,Mapping!$H:$I,2,FALSE)</f>
        <v>4</v>
      </c>
      <c r="Q1546" s="2">
        <f>VLOOKUP(Revised!P1546,Mapping!$H:$I,2,FALSE)</f>
        <v>4</v>
      </c>
      <c r="R1546" s="2">
        <f>VLOOKUP(Revised!Q1546,Mapping!$K:$L,2,FALSE)</f>
        <v>5</v>
      </c>
      <c r="S1546" s="2">
        <f>VLOOKUP(Revised!R1546,Mapping!$K:$L,2,FALSE)</f>
        <v>3</v>
      </c>
      <c r="T1546" s="2"/>
      <c r="U1546" s="2"/>
      <c r="V1546" s="2"/>
    </row>
    <row r="1547" spans="1:22" hidden="1" x14ac:dyDescent="0.2">
      <c r="A1547">
        <v>1546</v>
      </c>
      <c r="B1547" s="1">
        <v>44852.60733796296</v>
      </c>
      <c r="C1547" s="2" t="s">
        <v>3301</v>
      </c>
      <c r="D1547" s="2" t="s">
        <v>195</v>
      </c>
      <c r="E1547" s="3">
        <v>44852</v>
      </c>
      <c r="F1547" s="22">
        <v>2022</v>
      </c>
      <c r="G1547" s="2">
        <f>VLOOKUP(Revised!F1547,Mapping!$H:$I,2,FALSE)</f>
        <v>4</v>
      </c>
      <c r="H1547" s="2">
        <f>VLOOKUP(Revised!G1547,Mapping!$H:$I,2,FALSE)</f>
        <v>4</v>
      </c>
      <c r="I1547" s="2">
        <f>VLOOKUP(Revised!H1547,Mapping!$H:$I,2,FALSE)</f>
        <v>4</v>
      </c>
      <c r="J1547" s="2">
        <f>VLOOKUP(Revised!I1547,Mapping!$H:$I,2,FALSE)</f>
        <v>4</v>
      </c>
      <c r="K1547" s="2">
        <f>VLOOKUP(Revised!J1547,Mapping!$H:$I,2,FALSE)</f>
        <v>4</v>
      </c>
      <c r="L1547" s="2">
        <f>VLOOKUP(Revised!K1547,Mapping!$H:$I,2,FALSE)</f>
        <v>4</v>
      </c>
      <c r="M1547" s="2">
        <f>VLOOKUP(Revised!L1547,Mapping!$H:$I,2,FALSE)</f>
        <v>4</v>
      </c>
      <c r="N1547" s="2">
        <f>VLOOKUP(Revised!M1547,Mapping!$H:$I,2,FALSE)</f>
        <v>4</v>
      </c>
      <c r="O1547" s="2">
        <f>VLOOKUP(Revised!N1547,Mapping!$H:$I,2,FALSE)</f>
        <v>4</v>
      </c>
      <c r="P1547" s="2">
        <f>VLOOKUP(Revised!O1547,Mapping!$H:$I,2,FALSE)</f>
        <v>4</v>
      </c>
      <c r="Q1547" s="2">
        <f>VLOOKUP(Revised!P1547,Mapping!$H:$I,2,FALSE)</f>
        <v>4</v>
      </c>
      <c r="R1547" s="2">
        <f>VLOOKUP(Revised!Q1547,Mapping!$K:$L,2,FALSE)</f>
        <v>3</v>
      </c>
      <c r="S1547" s="2">
        <f>VLOOKUP(Revised!R1547,Mapping!$K:$L,2,FALSE)</f>
        <v>3</v>
      </c>
      <c r="T1547" s="2" t="s">
        <v>2056</v>
      </c>
      <c r="U1547" s="2"/>
      <c r="V1547" s="2"/>
    </row>
    <row r="1548" spans="1:22" hidden="1" x14ac:dyDescent="0.2">
      <c r="A1548">
        <v>1547</v>
      </c>
      <c r="B1548" s="1">
        <v>44852.607430555552</v>
      </c>
      <c r="C1548" s="2" t="s">
        <v>3301</v>
      </c>
      <c r="D1548" s="2" t="s">
        <v>195</v>
      </c>
      <c r="E1548" s="3">
        <v>44852</v>
      </c>
      <c r="F1548" s="22">
        <v>2022</v>
      </c>
      <c r="G1548" s="2">
        <f>VLOOKUP(Revised!F1548,Mapping!$H:$I,2,FALSE)</f>
        <v>4</v>
      </c>
      <c r="H1548" s="2">
        <f>VLOOKUP(Revised!G1548,Mapping!$H:$I,2,FALSE)</f>
        <v>4</v>
      </c>
      <c r="I1548" s="2">
        <f>VLOOKUP(Revised!H1548,Mapping!$H:$I,2,FALSE)</f>
        <v>4</v>
      </c>
      <c r="J1548" s="2">
        <f>VLOOKUP(Revised!I1548,Mapping!$H:$I,2,FALSE)</f>
        <v>4</v>
      </c>
      <c r="K1548" s="2">
        <f>VLOOKUP(Revised!J1548,Mapping!$H:$I,2,FALSE)</f>
        <v>5</v>
      </c>
      <c r="L1548" s="2">
        <f>VLOOKUP(Revised!K1548,Mapping!$H:$I,2,FALSE)</f>
        <v>5</v>
      </c>
      <c r="M1548" s="2">
        <f>VLOOKUP(Revised!L1548,Mapping!$H:$I,2,FALSE)</f>
        <v>5</v>
      </c>
      <c r="N1548" s="2">
        <f>VLOOKUP(Revised!M1548,Mapping!$H:$I,2,FALSE)</f>
        <v>4</v>
      </c>
      <c r="O1548" s="2">
        <f>VLOOKUP(Revised!N1548,Mapping!$H:$I,2,FALSE)</f>
        <v>4</v>
      </c>
      <c r="P1548" s="2">
        <f>VLOOKUP(Revised!O1548,Mapping!$H:$I,2,FALSE)</f>
        <v>4</v>
      </c>
      <c r="Q1548" s="2">
        <f>VLOOKUP(Revised!P1548,Mapping!$H:$I,2,FALSE)</f>
        <v>5</v>
      </c>
      <c r="R1548" s="2">
        <f>VLOOKUP(Revised!Q1548,Mapping!$K:$L,2,FALSE)</f>
        <v>5</v>
      </c>
      <c r="S1548" s="2">
        <f>VLOOKUP(Revised!R1548,Mapping!$K:$L,2,FALSE)</f>
        <v>3</v>
      </c>
      <c r="T1548" s="2" t="s">
        <v>2057</v>
      </c>
      <c r="U1548" s="2" t="s">
        <v>113</v>
      </c>
      <c r="V1548" s="2"/>
    </row>
    <row r="1549" spans="1:22" hidden="1" x14ac:dyDescent="0.2">
      <c r="A1549">
        <v>1548</v>
      </c>
      <c r="B1549" s="1">
        <v>44852.607442129629</v>
      </c>
      <c r="C1549" s="2" t="s">
        <v>3301</v>
      </c>
      <c r="D1549" s="2" t="s">
        <v>195</v>
      </c>
      <c r="E1549" s="3">
        <v>44852</v>
      </c>
      <c r="F1549" s="22">
        <v>2022</v>
      </c>
      <c r="G1549" s="2">
        <f>VLOOKUP(Revised!F1549,Mapping!$H:$I,2,FALSE)</f>
        <v>4</v>
      </c>
      <c r="H1549" s="2">
        <f>VLOOKUP(Revised!G1549,Mapping!$H:$I,2,FALSE)</f>
        <v>4</v>
      </c>
      <c r="I1549" s="2">
        <f>VLOOKUP(Revised!H1549,Mapping!$H:$I,2,FALSE)</f>
        <v>4</v>
      </c>
      <c r="J1549" s="2">
        <f>VLOOKUP(Revised!I1549,Mapping!$H:$I,2,FALSE)</f>
        <v>4</v>
      </c>
      <c r="K1549" s="2">
        <f>VLOOKUP(Revised!J1549,Mapping!$H:$I,2,FALSE)</f>
        <v>4</v>
      </c>
      <c r="L1549" s="2">
        <f>VLOOKUP(Revised!K1549,Mapping!$H:$I,2,FALSE)</f>
        <v>4</v>
      </c>
      <c r="M1549" s="2">
        <f>VLOOKUP(Revised!L1549,Mapping!$H:$I,2,FALSE)</f>
        <v>4</v>
      </c>
      <c r="N1549" s="2">
        <f>VLOOKUP(Revised!M1549,Mapping!$H:$I,2,FALSE)</f>
        <v>4</v>
      </c>
      <c r="O1549" s="2">
        <f>VLOOKUP(Revised!N1549,Mapping!$H:$I,2,FALSE)</f>
        <v>4</v>
      </c>
      <c r="P1549" s="2">
        <f>VLOOKUP(Revised!O1549,Mapping!$H:$I,2,FALSE)</f>
        <v>4</v>
      </c>
      <c r="Q1549" s="2">
        <f>VLOOKUP(Revised!P1549,Mapping!$H:$I,2,FALSE)</f>
        <v>4</v>
      </c>
      <c r="R1549" s="2">
        <f>VLOOKUP(Revised!Q1549,Mapping!$K:$L,2,FALSE)</f>
        <v>3</v>
      </c>
      <c r="S1549" s="2">
        <f>VLOOKUP(Revised!R1549,Mapping!$K:$L,2,FALSE)</f>
        <v>3</v>
      </c>
      <c r="T1549" s="2" t="s">
        <v>2058</v>
      </c>
      <c r="U1549" s="2"/>
      <c r="V1549" s="2"/>
    </row>
    <row r="1550" spans="1:22" hidden="1" x14ac:dyDescent="0.2">
      <c r="A1550">
        <v>1549</v>
      </c>
      <c r="B1550" s="1">
        <v>44852.607743055552</v>
      </c>
      <c r="C1550" s="2" t="s">
        <v>3301</v>
      </c>
      <c r="D1550" s="2" t="s">
        <v>195</v>
      </c>
      <c r="E1550" s="3">
        <v>44852</v>
      </c>
      <c r="F1550" s="22">
        <v>2022</v>
      </c>
      <c r="G1550" s="2">
        <f>VLOOKUP(Revised!F1550,Mapping!$H:$I,2,FALSE)</f>
        <v>5</v>
      </c>
      <c r="H1550" s="2">
        <f>VLOOKUP(Revised!G1550,Mapping!$H:$I,2,FALSE)</f>
        <v>4</v>
      </c>
      <c r="I1550" s="2">
        <f>VLOOKUP(Revised!H1550,Mapping!$H:$I,2,FALSE)</f>
        <v>5</v>
      </c>
      <c r="J1550" s="2">
        <f>VLOOKUP(Revised!I1550,Mapping!$H:$I,2,FALSE)</f>
        <v>4</v>
      </c>
      <c r="K1550" s="2">
        <f>VLOOKUP(Revised!J1550,Mapping!$H:$I,2,FALSE)</f>
        <v>4</v>
      </c>
      <c r="L1550" s="2">
        <f>VLOOKUP(Revised!K1550,Mapping!$H:$I,2,FALSE)</f>
        <v>2</v>
      </c>
      <c r="M1550" s="2">
        <f>VLOOKUP(Revised!L1550,Mapping!$H:$I,2,FALSE)</f>
        <v>4</v>
      </c>
      <c r="N1550" s="2">
        <f>VLOOKUP(Revised!M1550,Mapping!$H:$I,2,FALSE)</f>
        <v>3</v>
      </c>
      <c r="O1550" s="2">
        <f>VLOOKUP(Revised!N1550,Mapping!$H:$I,2,FALSE)</f>
        <v>4</v>
      </c>
      <c r="P1550" s="2">
        <f>VLOOKUP(Revised!O1550,Mapping!$H:$I,2,FALSE)</f>
        <v>4</v>
      </c>
      <c r="Q1550" s="2">
        <f>VLOOKUP(Revised!P1550,Mapping!$H:$I,2,FALSE)</f>
        <v>4</v>
      </c>
      <c r="R1550" s="2">
        <f>VLOOKUP(Revised!Q1550,Mapping!$K:$L,2,FALSE)</f>
        <v>3</v>
      </c>
      <c r="S1550" s="2">
        <f>VLOOKUP(Revised!R1550,Mapping!$K:$L,2,FALSE)</f>
        <v>3</v>
      </c>
      <c r="T1550" s="2"/>
      <c r="U1550" s="2"/>
      <c r="V1550" s="2"/>
    </row>
    <row r="1551" spans="1:22" hidden="1" x14ac:dyDescent="0.2">
      <c r="A1551">
        <v>1550</v>
      </c>
      <c r="B1551" s="1">
        <v>44852.607847222222</v>
      </c>
      <c r="C1551" s="2" t="s">
        <v>3301</v>
      </c>
      <c r="D1551" s="2" t="s">
        <v>195</v>
      </c>
      <c r="E1551" s="3">
        <v>44852</v>
      </c>
      <c r="F1551" s="22">
        <v>2022</v>
      </c>
      <c r="G1551" s="2">
        <f>VLOOKUP(Revised!F1551,Mapping!$H:$I,2,FALSE)</f>
        <v>4</v>
      </c>
      <c r="H1551" s="2">
        <f>VLOOKUP(Revised!G1551,Mapping!$H:$I,2,FALSE)</f>
        <v>4</v>
      </c>
      <c r="I1551" s="2">
        <f>VLOOKUP(Revised!H1551,Mapping!$H:$I,2,FALSE)</f>
        <v>4</v>
      </c>
      <c r="J1551" s="2">
        <f>VLOOKUP(Revised!I1551,Mapping!$H:$I,2,FALSE)</f>
        <v>4</v>
      </c>
      <c r="K1551" s="2">
        <f>VLOOKUP(Revised!J1551,Mapping!$H:$I,2,FALSE)</f>
        <v>4</v>
      </c>
      <c r="L1551" s="2">
        <f>VLOOKUP(Revised!K1551,Mapping!$H:$I,2,FALSE)</f>
        <v>3</v>
      </c>
      <c r="M1551" s="2">
        <f>VLOOKUP(Revised!L1551,Mapping!$H:$I,2,FALSE)</f>
        <v>4</v>
      </c>
      <c r="N1551" s="2">
        <f>VLOOKUP(Revised!M1551,Mapping!$H:$I,2,FALSE)</f>
        <v>4</v>
      </c>
      <c r="O1551" s="2">
        <f>VLOOKUP(Revised!N1551,Mapping!$H:$I,2,FALSE)</f>
        <v>4</v>
      </c>
      <c r="P1551" s="2">
        <f>VLOOKUP(Revised!O1551,Mapping!$H:$I,2,FALSE)</f>
        <v>3</v>
      </c>
      <c r="Q1551" s="2">
        <f>VLOOKUP(Revised!P1551,Mapping!$H:$I,2,FALSE)</f>
        <v>4</v>
      </c>
      <c r="R1551" s="2">
        <f>VLOOKUP(Revised!Q1551,Mapping!$K:$L,2,FALSE)</f>
        <v>3</v>
      </c>
      <c r="S1551" s="2">
        <f>VLOOKUP(Revised!R1551,Mapping!$K:$L,2,FALSE)</f>
        <v>3</v>
      </c>
      <c r="T1551" s="2" t="s">
        <v>2059</v>
      </c>
      <c r="U1551" s="2"/>
      <c r="V1551" s="2"/>
    </row>
    <row r="1552" spans="1:22" hidden="1" x14ac:dyDescent="0.2">
      <c r="A1552">
        <v>1551</v>
      </c>
      <c r="B1552" s="1">
        <v>44852.607905092591</v>
      </c>
      <c r="C1552" s="2" t="s">
        <v>3301</v>
      </c>
      <c r="D1552" s="2" t="s">
        <v>195</v>
      </c>
      <c r="E1552" s="3">
        <v>44852</v>
      </c>
      <c r="F1552" s="22">
        <v>2022</v>
      </c>
      <c r="G1552" s="2">
        <f>VLOOKUP(Revised!F1552,Mapping!$H:$I,2,FALSE)</f>
        <v>4</v>
      </c>
      <c r="H1552" s="2">
        <f>VLOOKUP(Revised!G1552,Mapping!$H:$I,2,FALSE)</f>
        <v>4</v>
      </c>
      <c r="I1552" s="2">
        <f>VLOOKUP(Revised!H1552,Mapping!$H:$I,2,FALSE)</f>
        <v>4</v>
      </c>
      <c r="J1552" s="2">
        <f>VLOOKUP(Revised!I1552,Mapping!$H:$I,2,FALSE)</f>
        <v>4</v>
      </c>
      <c r="K1552" s="2">
        <f>VLOOKUP(Revised!J1552,Mapping!$H:$I,2,FALSE)</f>
        <v>4</v>
      </c>
      <c r="L1552" s="2">
        <f>VLOOKUP(Revised!K1552,Mapping!$H:$I,2,FALSE)</f>
        <v>4</v>
      </c>
      <c r="M1552" s="2">
        <f>VLOOKUP(Revised!L1552,Mapping!$H:$I,2,FALSE)</f>
        <v>4</v>
      </c>
      <c r="N1552" s="2">
        <f>VLOOKUP(Revised!M1552,Mapping!$H:$I,2,FALSE)</f>
        <v>4</v>
      </c>
      <c r="O1552" s="2">
        <f>VLOOKUP(Revised!N1552,Mapping!$H:$I,2,FALSE)</f>
        <v>4</v>
      </c>
      <c r="P1552" s="2">
        <f>VLOOKUP(Revised!O1552,Mapping!$H:$I,2,FALSE)</f>
        <v>4</v>
      </c>
      <c r="Q1552" s="2">
        <f>VLOOKUP(Revised!P1552,Mapping!$H:$I,2,FALSE)</f>
        <v>4</v>
      </c>
      <c r="R1552" s="2">
        <f>VLOOKUP(Revised!Q1552,Mapping!$K:$L,2,FALSE)</f>
        <v>3</v>
      </c>
      <c r="S1552" s="2">
        <f>VLOOKUP(Revised!R1552,Mapping!$K:$L,2,FALSE)</f>
        <v>3</v>
      </c>
      <c r="T1552" s="2"/>
      <c r="U1552" s="2"/>
      <c r="V1552" s="2"/>
    </row>
    <row r="1553" spans="1:22" hidden="1" x14ac:dyDescent="0.2">
      <c r="A1553">
        <v>1552</v>
      </c>
      <c r="B1553" s="1">
        <v>44852.608032407406</v>
      </c>
      <c r="C1553" s="2" t="s">
        <v>3301</v>
      </c>
      <c r="D1553" s="2" t="s">
        <v>195</v>
      </c>
      <c r="E1553" s="3">
        <v>44852</v>
      </c>
      <c r="F1553" s="22">
        <v>2022</v>
      </c>
      <c r="G1553" s="2">
        <f>VLOOKUP(Revised!F1553,Mapping!$H:$I,2,FALSE)</f>
        <v>4</v>
      </c>
      <c r="H1553" s="2">
        <f>VLOOKUP(Revised!G1553,Mapping!$H:$I,2,FALSE)</f>
        <v>4</v>
      </c>
      <c r="I1553" s="2">
        <f>VLOOKUP(Revised!H1553,Mapping!$H:$I,2,FALSE)</f>
        <v>4</v>
      </c>
      <c r="J1553" s="2">
        <f>VLOOKUP(Revised!I1553,Mapping!$H:$I,2,FALSE)</f>
        <v>4</v>
      </c>
      <c r="K1553" s="2">
        <f>VLOOKUP(Revised!J1553,Mapping!$H:$I,2,FALSE)</f>
        <v>4</v>
      </c>
      <c r="L1553" s="2">
        <f>VLOOKUP(Revised!K1553,Mapping!$H:$I,2,FALSE)</f>
        <v>4</v>
      </c>
      <c r="M1553" s="2">
        <f>VLOOKUP(Revised!L1553,Mapping!$H:$I,2,FALSE)</f>
        <v>4</v>
      </c>
      <c r="N1553" s="2">
        <f>VLOOKUP(Revised!M1553,Mapping!$H:$I,2,FALSE)</f>
        <v>4</v>
      </c>
      <c r="O1553" s="2">
        <f>VLOOKUP(Revised!N1553,Mapping!$H:$I,2,FALSE)</f>
        <v>4</v>
      </c>
      <c r="P1553" s="2">
        <f>VLOOKUP(Revised!O1553,Mapping!$H:$I,2,FALSE)</f>
        <v>4</v>
      </c>
      <c r="Q1553" s="2">
        <f>VLOOKUP(Revised!P1553,Mapping!$H:$I,2,FALSE)</f>
        <v>4</v>
      </c>
      <c r="R1553" s="2">
        <f>VLOOKUP(Revised!Q1553,Mapping!$K:$L,2,FALSE)</f>
        <v>5</v>
      </c>
      <c r="S1553" s="2">
        <f>VLOOKUP(Revised!R1553,Mapping!$K:$L,2,FALSE)</f>
        <v>5</v>
      </c>
      <c r="T1553" s="2"/>
      <c r="U1553" s="2"/>
      <c r="V1553" s="2"/>
    </row>
    <row r="1554" spans="1:22" hidden="1" x14ac:dyDescent="0.2">
      <c r="A1554">
        <v>1553</v>
      </c>
      <c r="B1554" s="1">
        <v>44852.608298611114</v>
      </c>
      <c r="C1554" s="2" t="s">
        <v>3301</v>
      </c>
      <c r="D1554" s="2" t="s">
        <v>195</v>
      </c>
      <c r="E1554" s="3">
        <v>44852</v>
      </c>
      <c r="F1554" s="22">
        <v>2022</v>
      </c>
      <c r="G1554" s="2">
        <f>VLOOKUP(Revised!F1554,Mapping!$H:$I,2,FALSE)</f>
        <v>4</v>
      </c>
      <c r="H1554" s="2">
        <f>VLOOKUP(Revised!G1554,Mapping!$H:$I,2,FALSE)</f>
        <v>4</v>
      </c>
      <c r="I1554" s="2">
        <f>VLOOKUP(Revised!H1554,Mapping!$H:$I,2,FALSE)</f>
        <v>5</v>
      </c>
      <c r="J1554" s="2">
        <f>VLOOKUP(Revised!I1554,Mapping!$H:$I,2,FALSE)</f>
        <v>4</v>
      </c>
      <c r="K1554" s="2">
        <f>VLOOKUP(Revised!J1554,Mapping!$H:$I,2,FALSE)</f>
        <v>5</v>
      </c>
      <c r="L1554" s="2">
        <f>VLOOKUP(Revised!K1554,Mapping!$H:$I,2,FALSE)</f>
        <v>5</v>
      </c>
      <c r="M1554" s="2">
        <f>VLOOKUP(Revised!L1554,Mapping!$H:$I,2,FALSE)</f>
        <v>4</v>
      </c>
      <c r="N1554" s="2">
        <f>VLOOKUP(Revised!M1554,Mapping!$H:$I,2,FALSE)</f>
        <v>4</v>
      </c>
      <c r="O1554" s="2">
        <f>VLOOKUP(Revised!N1554,Mapping!$H:$I,2,FALSE)</f>
        <v>3</v>
      </c>
      <c r="P1554" s="2">
        <f>VLOOKUP(Revised!O1554,Mapping!$H:$I,2,FALSE)</f>
        <v>4</v>
      </c>
      <c r="Q1554" s="2">
        <f>VLOOKUP(Revised!P1554,Mapping!$H:$I,2,FALSE)</f>
        <v>4</v>
      </c>
      <c r="R1554" s="2">
        <f>VLOOKUP(Revised!Q1554,Mapping!$K:$L,2,FALSE)</f>
        <v>3</v>
      </c>
      <c r="S1554" s="2">
        <f>VLOOKUP(Revised!R1554,Mapping!$K:$L,2,FALSE)</f>
        <v>5</v>
      </c>
      <c r="T1554" s="2" t="s">
        <v>1138</v>
      </c>
      <c r="U1554" s="2"/>
      <c r="V1554" s="2"/>
    </row>
    <row r="1555" spans="1:22" hidden="1" x14ac:dyDescent="0.2">
      <c r="A1555">
        <v>1554</v>
      </c>
      <c r="B1555" s="1">
        <v>44852.608587962961</v>
      </c>
      <c r="C1555" s="2" t="s">
        <v>3301</v>
      </c>
      <c r="D1555" s="2" t="s">
        <v>195</v>
      </c>
      <c r="E1555" s="3">
        <v>44852</v>
      </c>
      <c r="F1555" s="22">
        <v>2022</v>
      </c>
      <c r="G1555" s="2">
        <f>VLOOKUP(Revised!F1555,Mapping!$H:$I,2,FALSE)</f>
        <v>4</v>
      </c>
      <c r="H1555" s="2">
        <f>VLOOKUP(Revised!G1555,Mapping!$H:$I,2,FALSE)</f>
        <v>4</v>
      </c>
      <c r="I1555" s="2">
        <f>VLOOKUP(Revised!H1555,Mapping!$H:$I,2,FALSE)</f>
        <v>5</v>
      </c>
      <c r="J1555" s="2">
        <f>VLOOKUP(Revised!I1555,Mapping!$H:$I,2,FALSE)</f>
        <v>4</v>
      </c>
      <c r="K1555" s="2">
        <f>VLOOKUP(Revised!J1555,Mapping!$H:$I,2,FALSE)</f>
        <v>5</v>
      </c>
      <c r="L1555" s="2">
        <f>VLOOKUP(Revised!K1555,Mapping!$H:$I,2,FALSE)</f>
        <v>5</v>
      </c>
      <c r="M1555" s="2">
        <f>VLOOKUP(Revised!L1555,Mapping!$H:$I,2,FALSE)</f>
        <v>5</v>
      </c>
      <c r="N1555" s="2">
        <f>VLOOKUP(Revised!M1555,Mapping!$H:$I,2,FALSE)</f>
        <v>4</v>
      </c>
      <c r="O1555" s="2">
        <f>VLOOKUP(Revised!N1555,Mapping!$H:$I,2,FALSE)</f>
        <v>4</v>
      </c>
      <c r="P1555" s="2">
        <f>VLOOKUP(Revised!O1555,Mapping!$H:$I,2,FALSE)</f>
        <v>4</v>
      </c>
      <c r="Q1555" s="2">
        <f>VLOOKUP(Revised!P1555,Mapping!$H:$I,2,FALSE)</f>
        <v>5</v>
      </c>
      <c r="R1555" s="2">
        <f>VLOOKUP(Revised!Q1555,Mapping!$K:$L,2,FALSE)</f>
        <v>5</v>
      </c>
      <c r="S1555" s="2">
        <f>VLOOKUP(Revised!R1555,Mapping!$K:$L,2,FALSE)</f>
        <v>3</v>
      </c>
      <c r="T1555" s="2" t="s">
        <v>2061</v>
      </c>
      <c r="U1555" s="2" t="s">
        <v>2062</v>
      </c>
      <c r="V1555" s="2"/>
    </row>
    <row r="1556" spans="1:22" hidden="1" x14ac:dyDescent="0.2">
      <c r="A1556">
        <v>1555</v>
      </c>
      <c r="B1556" s="1">
        <v>44852.611203703702</v>
      </c>
      <c r="C1556" s="2" t="s">
        <v>3301</v>
      </c>
      <c r="D1556" s="2" t="s">
        <v>195</v>
      </c>
      <c r="E1556" s="3">
        <v>44852</v>
      </c>
      <c r="F1556" s="22">
        <v>2022</v>
      </c>
      <c r="G1556" s="2">
        <f>VLOOKUP(Revised!F1556,Mapping!$H:$I,2,FALSE)</f>
        <v>4</v>
      </c>
      <c r="H1556" s="2">
        <f>VLOOKUP(Revised!G1556,Mapping!$H:$I,2,FALSE)</f>
        <v>4</v>
      </c>
      <c r="I1556" s="2">
        <f>VLOOKUP(Revised!H1556,Mapping!$H:$I,2,FALSE)</f>
        <v>4</v>
      </c>
      <c r="J1556" s="2">
        <f>VLOOKUP(Revised!I1556,Mapping!$H:$I,2,FALSE)</f>
        <v>4</v>
      </c>
      <c r="K1556" s="2">
        <f>VLOOKUP(Revised!J1556,Mapping!$H:$I,2,FALSE)</f>
        <v>4</v>
      </c>
      <c r="L1556" s="2">
        <f>VLOOKUP(Revised!K1556,Mapping!$H:$I,2,FALSE)</f>
        <v>4</v>
      </c>
      <c r="M1556" s="2">
        <f>VLOOKUP(Revised!L1556,Mapping!$H:$I,2,FALSE)</f>
        <v>4</v>
      </c>
      <c r="N1556" s="2">
        <f>VLOOKUP(Revised!M1556,Mapping!$H:$I,2,FALSE)</f>
        <v>4</v>
      </c>
      <c r="O1556" s="2">
        <f>VLOOKUP(Revised!N1556,Mapping!$H:$I,2,FALSE)</f>
        <v>4</v>
      </c>
      <c r="P1556" s="2">
        <f>VLOOKUP(Revised!O1556,Mapping!$H:$I,2,FALSE)</f>
        <v>4</v>
      </c>
      <c r="Q1556" s="2">
        <f>VLOOKUP(Revised!P1556,Mapping!$H:$I,2,FALSE)</f>
        <v>4</v>
      </c>
      <c r="R1556" s="2">
        <f>VLOOKUP(Revised!Q1556,Mapping!$K:$L,2,FALSE)</f>
        <v>3</v>
      </c>
      <c r="S1556" s="2">
        <f>VLOOKUP(Revised!R1556,Mapping!$K:$L,2,FALSE)</f>
        <v>3</v>
      </c>
      <c r="T1556" s="2" t="s">
        <v>2063</v>
      </c>
      <c r="U1556" s="2" t="s">
        <v>2064</v>
      </c>
      <c r="V1556" s="2"/>
    </row>
    <row r="1557" spans="1:22" hidden="1" x14ac:dyDescent="0.2">
      <c r="A1557">
        <v>1556</v>
      </c>
      <c r="B1557" s="1">
        <v>44859.615717592591</v>
      </c>
      <c r="C1557" s="2" t="s">
        <v>3301</v>
      </c>
      <c r="D1557" s="2" t="s">
        <v>3305</v>
      </c>
      <c r="E1557" s="3">
        <v>44859</v>
      </c>
      <c r="F1557" s="22">
        <v>2022</v>
      </c>
      <c r="G1557" s="2">
        <f>VLOOKUP(Revised!F1557,Mapping!$H:$I,2,FALSE)</f>
        <v>5</v>
      </c>
      <c r="H1557" s="2">
        <f>VLOOKUP(Revised!G1557,Mapping!$H:$I,2,FALSE)</f>
        <v>4</v>
      </c>
      <c r="I1557" s="2">
        <f>VLOOKUP(Revised!H1557,Mapping!$H:$I,2,FALSE)</f>
        <v>4</v>
      </c>
      <c r="J1557" s="2">
        <f>VLOOKUP(Revised!I1557,Mapping!$H:$I,2,FALSE)</f>
        <v>4</v>
      </c>
      <c r="K1557" s="2">
        <f>VLOOKUP(Revised!J1557,Mapping!$H:$I,2,FALSE)</f>
        <v>5</v>
      </c>
      <c r="L1557" s="2">
        <f>VLOOKUP(Revised!K1557,Mapping!$H:$I,2,FALSE)</f>
        <v>5</v>
      </c>
      <c r="M1557" s="2">
        <f>VLOOKUP(Revised!L1557,Mapping!$H:$I,2,FALSE)</f>
        <v>4</v>
      </c>
      <c r="N1557" s="2">
        <f>VLOOKUP(Revised!M1557,Mapping!$H:$I,2,FALSE)</f>
        <v>4</v>
      </c>
      <c r="O1557" s="2">
        <f>VLOOKUP(Revised!N1557,Mapping!$H:$I,2,FALSE)</f>
        <v>4</v>
      </c>
      <c r="P1557" s="2">
        <f>VLOOKUP(Revised!O1557,Mapping!$H:$I,2,FALSE)</f>
        <v>4</v>
      </c>
      <c r="Q1557" s="2">
        <f>VLOOKUP(Revised!P1557,Mapping!$H:$I,2,FALSE)</f>
        <v>4</v>
      </c>
      <c r="R1557" s="2">
        <f>VLOOKUP(Revised!Q1557,Mapping!$K:$L,2,FALSE)</f>
        <v>5</v>
      </c>
      <c r="S1557" s="2">
        <f>VLOOKUP(Revised!R1557,Mapping!$K:$L,2,FALSE)</f>
        <v>5</v>
      </c>
      <c r="T1557" s="2" t="s">
        <v>2105</v>
      </c>
      <c r="U1557" s="2"/>
      <c r="V1557" s="2"/>
    </row>
    <row r="1558" spans="1:22" hidden="1" x14ac:dyDescent="0.2">
      <c r="A1558">
        <v>1557</v>
      </c>
      <c r="B1558" s="1">
        <v>44859.61577546296</v>
      </c>
      <c r="C1558" s="2" t="s">
        <v>3301</v>
      </c>
      <c r="D1558" s="2" t="s">
        <v>3305</v>
      </c>
      <c r="E1558" s="3">
        <v>44859</v>
      </c>
      <c r="F1558" s="22">
        <v>2022</v>
      </c>
      <c r="G1558" s="2">
        <f>VLOOKUP(Revised!F1558,Mapping!$H:$I,2,FALSE)</f>
        <v>5</v>
      </c>
      <c r="H1558" s="2">
        <f>VLOOKUP(Revised!G1558,Mapping!$H:$I,2,FALSE)</f>
        <v>5</v>
      </c>
      <c r="I1558" s="2">
        <f>VLOOKUP(Revised!H1558,Mapping!$H:$I,2,FALSE)</f>
        <v>5</v>
      </c>
      <c r="J1558" s="2">
        <f>VLOOKUP(Revised!I1558,Mapping!$H:$I,2,FALSE)</f>
        <v>5</v>
      </c>
      <c r="K1558" s="2">
        <f>VLOOKUP(Revised!J1558,Mapping!$H:$I,2,FALSE)</f>
        <v>5</v>
      </c>
      <c r="L1558" s="2">
        <f>VLOOKUP(Revised!K1558,Mapping!$H:$I,2,FALSE)</f>
        <v>5</v>
      </c>
      <c r="M1558" s="2">
        <f>VLOOKUP(Revised!L1558,Mapping!$H:$I,2,FALSE)</f>
        <v>5</v>
      </c>
      <c r="N1558" s="2">
        <f>VLOOKUP(Revised!M1558,Mapping!$H:$I,2,FALSE)</f>
        <v>4</v>
      </c>
      <c r="O1558" s="2">
        <f>VLOOKUP(Revised!N1558,Mapping!$H:$I,2,FALSE)</f>
        <v>4</v>
      </c>
      <c r="P1558" s="2">
        <f>VLOOKUP(Revised!O1558,Mapping!$H:$I,2,FALSE)</f>
        <v>4</v>
      </c>
      <c r="Q1558" s="2">
        <f>VLOOKUP(Revised!P1558,Mapping!$H:$I,2,FALSE)</f>
        <v>4</v>
      </c>
      <c r="R1558" s="2">
        <f>VLOOKUP(Revised!Q1558,Mapping!$K:$L,2,FALSE)</f>
        <v>5</v>
      </c>
      <c r="S1558" s="2">
        <f>VLOOKUP(Revised!R1558,Mapping!$K:$L,2,FALSE)</f>
        <v>5</v>
      </c>
      <c r="T1558" s="2"/>
      <c r="U1558" s="2"/>
      <c r="V1558" s="2"/>
    </row>
    <row r="1559" spans="1:22" hidden="1" x14ac:dyDescent="0.2">
      <c r="A1559">
        <v>1558</v>
      </c>
      <c r="B1559" s="1">
        <v>44859.615868055553</v>
      </c>
      <c r="C1559" s="2" t="s">
        <v>3301</v>
      </c>
      <c r="D1559" s="2" t="s">
        <v>3305</v>
      </c>
      <c r="E1559" s="3">
        <v>44859</v>
      </c>
      <c r="F1559" s="22">
        <v>2022</v>
      </c>
      <c r="G1559" s="2">
        <f>VLOOKUP(Revised!F1559,Mapping!$H:$I,2,FALSE)</f>
        <v>5</v>
      </c>
      <c r="H1559" s="2">
        <f>VLOOKUP(Revised!G1559,Mapping!$H:$I,2,FALSE)</f>
        <v>5</v>
      </c>
      <c r="I1559" s="2">
        <f>VLOOKUP(Revised!H1559,Mapping!$H:$I,2,FALSE)</f>
        <v>5</v>
      </c>
      <c r="J1559" s="2">
        <f>VLOOKUP(Revised!I1559,Mapping!$H:$I,2,FALSE)</f>
        <v>5</v>
      </c>
      <c r="K1559" s="2">
        <f>VLOOKUP(Revised!J1559,Mapping!$H:$I,2,FALSE)</f>
        <v>5</v>
      </c>
      <c r="L1559" s="2">
        <f>VLOOKUP(Revised!K1559,Mapping!$H:$I,2,FALSE)</f>
        <v>5</v>
      </c>
      <c r="M1559" s="2">
        <f>VLOOKUP(Revised!L1559,Mapping!$H:$I,2,FALSE)</f>
        <v>5</v>
      </c>
      <c r="N1559" s="2">
        <f>VLOOKUP(Revised!M1559,Mapping!$H:$I,2,FALSE)</f>
        <v>5</v>
      </c>
      <c r="O1559" s="2">
        <f>VLOOKUP(Revised!N1559,Mapping!$H:$I,2,FALSE)</f>
        <v>5</v>
      </c>
      <c r="P1559" s="2">
        <f>VLOOKUP(Revised!O1559,Mapping!$H:$I,2,FALSE)</f>
        <v>5</v>
      </c>
      <c r="Q1559" s="2">
        <f>VLOOKUP(Revised!P1559,Mapping!$H:$I,2,FALSE)</f>
        <v>5</v>
      </c>
      <c r="R1559" s="2">
        <f>VLOOKUP(Revised!Q1559,Mapping!$K:$L,2,FALSE)</f>
        <v>5</v>
      </c>
      <c r="S1559" s="2">
        <f>VLOOKUP(Revised!R1559,Mapping!$K:$L,2,FALSE)</f>
        <v>5</v>
      </c>
      <c r="T1559" s="2"/>
      <c r="U1559" s="2"/>
      <c r="V1559" s="2"/>
    </row>
    <row r="1560" spans="1:22" hidden="1" x14ac:dyDescent="0.2">
      <c r="A1560">
        <v>1559</v>
      </c>
      <c r="B1560" s="1">
        <v>44859.616180555553</v>
      </c>
      <c r="C1560" s="2" t="s">
        <v>3301</v>
      </c>
      <c r="D1560" s="2" t="s">
        <v>3305</v>
      </c>
      <c r="E1560" s="3">
        <v>44859</v>
      </c>
      <c r="F1560" s="22">
        <v>2022</v>
      </c>
      <c r="G1560" s="2">
        <f>VLOOKUP(Revised!F1560,Mapping!$H:$I,2,FALSE)</f>
        <v>5</v>
      </c>
      <c r="H1560" s="2">
        <f>VLOOKUP(Revised!G1560,Mapping!$H:$I,2,FALSE)</f>
        <v>5</v>
      </c>
      <c r="I1560" s="2">
        <f>VLOOKUP(Revised!H1560,Mapping!$H:$I,2,FALSE)</f>
        <v>5</v>
      </c>
      <c r="J1560" s="2">
        <f>VLOOKUP(Revised!I1560,Mapping!$H:$I,2,FALSE)</f>
        <v>5</v>
      </c>
      <c r="K1560" s="2">
        <f>VLOOKUP(Revised!J1560,Mapping!$H:$I,2,FALSE)</f>
        <v>5</v>
      </c>
      <c r="L1560" s="2">
        <f>VLOOKUP(Revised!K1560,Mapping!$H:$I,2,FALSE)</f>
        <v>5</v>
      </c>
      <c r="M1560" s="2">
        <f>VLOOKUP(Revised!L1560,Mapping!$H:$I,2,FALSE)</f>
        <v>5</v>
      </c>
      <c r="N1560" s="2">
        <f>VLOOKUP(Revised!M1560,Mapping!$H:$I,2,FALSE)</f>
        <v>5</v>
      </c>
      <c r="O1560" s="2">
        <f>VLOOKUP(Revised!N1560,Mapping!$H:$I,2,FALSE)</f>
        <v>5</v>
      </c>
      <c r="P1560" s="2">
        <f>VLOOKUP(Revised!O1560,Mapping!$H:$I,2,FALSE)</f>
        <v>5</v>
      </c>
      <c r="Q1560" s="2">
        <f>VLOOKUP(Revised!P1560,Mapping!$H:$I,2,FALSE)</f>
        <v>5</v>
      </c>
      <c r="R1560" s="2">
        <f>VLOOKUP(Revised!Q1560,Mapping!$K:$L,2,FALSE)</f>
        <v>5</v>
      </c>
      <c r="S1560" s="2">
        <f>VLOOKUP(Revised!R1560,Mapping!$K:$L,2,FALSE)</f>
        <v>5</v>
      </c>
      <c r="T1560" s="2" t="s">
        <v>2107</v>
      </c>
      <c r="U1560" s="2" t="s">
        <v>2108</v>
      </c>
    </row>
    <row r="1561" spans="1:22" hidden="1" x14ac:dyDescent="0.2">
      <c r="A1561">
        <v>1560</v>
      </c>
      <c r="B1561" s="1">
        <v>44859.616527777776</v>
      </c>
      <c r="C1561" s="2" t="s">
        <v>3301</v>
      </c>
      <c r="D1561" s="2" t="s">
        <v>3305</v>
      </c>
      <c r="E1561" s="3">
        <v>44859</v>
      </c>
      <c r="F1561" s="22">
        <v>2022</v>
      </c>
      <c r="G1561" s="2">
        <f>VLOOKUP(Revised!F1561,Mapping!$H:$I,2,FALSE)</f>
        <v>5</v>
      </c>
      <c r="H1561" s="2">
        <f>VLOOKUP(Revised!G1561,Mapping!$H:$I,2,FALSE)</f>
        <v>5</v>
      </c>
      <c r="I1561" s="2">
        <f>VLOOKUP(Revised!H1561,Mapping!$H:$I,2,FALSE)</f>
        <v>5</v>
      </c>
      <c r="J1561" s="2">
        <f>VLOOKUP(Revised!I1561,Mapping!$H:$I,2,FALSE)</f>
        <v>5</v>
      </c>
      <c r="K1561" s="2">
        <f>VLOOKUP(Revised!J1561,Mapping!$H:$I,2,FALSE)</f>
        <v>5</v>
      </c>
      <c r="L1561" s="2">
        <f>VLOOKUP(Revised!K1561,Mapping!$H:$I,2,FALSE)</f>
        <v>5</v>
      </c>
      <c r="M1561" s="2">
        <f>VLOOKUP(Revised!L1561,Mapping!$H:$I,2,FALSE)</f>
        <v>5</v>
      </c>
      <c r="N1561" s="2">
        <f>VLOOKUP(Revised!M1561,Mapping!$H:$I,2,FALSE)</f>
        <v>5</v>
      </c>
      <c r="O1561" s="2">
        <f>VLOOKUP(Revised!N1561,Mapping!$H:$I,2,FALSE)</f>
        <v>5</v>
      </c>
      <c r="P1561" s="2">
        <f>VLOOKUP(Revised!O1561,Mapping!$H:$I,2,FALSE)</f>
        <v>5</v>
      </c>
      <c r="Q1561" s="2">
        <f>VLOOKUP(Revised!P1561,Mapping!$H:$I,2,FALSE)</f>
        <v>5</v>
      </c>
      <c r="R1561" s="2">
        <f>VLOOKUP(Revised!Q1561,Mapping!$K:$L,2,FALSE)</f>
        <v>5</v>
      </c>
      <c r="S1561" s="2">
        <f>VLOOKUP(Revised!R1561,Mapping!$K:$L,2,FALSE)</f>
        <v>5</v>
      </c>
      <c r="T1561" s="2" t="s">
        <v>2109</v>
      </c>
      <c r="U1561" s="2" t="s">
        <v>3370</v>
      </c>
    </row>
    <row r="1562" spans="1:22" hidden="1" x14ac:dyDescent="0.2">
      <c r="A1562">
        <v>1561</v>
      </c>
      <c r="B1562" s="1">
        <v>44859.616805555554</v>
      </c>
      <c r="C1562" s="2" t="s">
        <v>3301</v>
      </c>
      <c r="D1562" s="2" t="s">
        <v>3305</v>
      </c>
      <c r="E1562" s="3">
        <v>44859</v>
      </c>
      <c r="F1562" s="22">
        <v>2022</v>
      </c>
      <c r="G1562" s="2">
        <f>VLOOKUP(Revised!F1562,Mapping!$H:$I,2,FALSE)</f>
        <v>4</v>
      </c>
      <c r="H1562" s="2">
        <f>VLOOKUP(Revised!G1562,Mapping!$H:$I,2,FALSE)</f>
        <v>4</v>
      </c>
      <c r="I1562" s="2">
        <f>VLOOKUP(Revised!H1562,Mapping!$H:$I,2,FALSE)</f>
        <v>4</v>
      </c>
      <c r="J1562" s="2">
        <f>VLOOKUP(Revised!I1562,Mapping!$H:$I,2,FALSE)</f>
        <v>4</v>
      </c>
      <c r="K1562" s="2">
        <f>VLOOKUP(Revised!J1562,Mapping!$H:$I,2,FALSE)</f>
        <v>5</v>
      </c>
      <c r="L1562" s="2">
        <f>VLOOKUP(Revised!K1562,Mapping!$H:$I,2,FALSE)</f>
        <v>5</v>
      </c>
      <c r="M1562" s="2">
        <f>VLOOKUP(Revised!L1562,Mapping!$H:$I,2,FALSE)</f>
        <v>4</v>
      </c>
      <c r="N1562" s="2">
        <f>VLOOKUP(Revised!M1562,Mapping!$H:$I,2,FALSE)</f>
        <v>4</v>
      </c>
      <c r="O1562" s="2">
        <f>VLOOKUP(Revised!N1562,Mapping!$H:$I,2,FALSE)</f>
        <v>4</v>
      </c>
      <c r="P1562" s="2">
        <f>VLOOKUP(Revised!O1562,Mapping!$H:$I,2,FALSE)</f>
        <v>4</v>
      </c>
      <c r="Q1562" s="2">
        <f>VLOOKUP(Revised!P1562,Mapping!$H:$I,2,FALSE)</f>
        <v>5</v>
      </c>
      <c r="R1562" s="2">
        <f>VLOOKUP(Revised!Q1562,Mapping!$K:$L,2,FALSE)</f>
        <v>5</v>
      </c>
      <c r="S1562" s="2">
        <f>VLOOKUP(Revised!R1562,Mapping!$K:$L,2,FALSE)</f>
        <v>5</v>
      </c>
      <c r="T1562" s="2" t="s">
        <v>2110</v>
      </c>
      <c r="U1562" s="2"/>
    </row>
    <row r="1563" spans="1:22" hidden="1" x14ac:dyDescent="0.2">
      <c r="A1563">
        <v>1562</v>
      </c>
      <c r="B1563" s="1">
        <v>44859.617013888892</v>
      </c>
      <c r="C1563" s="2" t="s">
        <v>3301</v>
      </c>
      <c r="D1563" s="2" t="s">
        <v>3305</v>
      </c>
      <c r="E1563" s="3">
        <v>44859</v>
      </c>
      <c r="F1563" s="22">
        <v>2022</v>
      </c>
      <c r="G1563" s="2">
        <f>VLOOKUP(Revised!F1563,Mapping!$H:$I,2,FALSE)</f>
        <v>5</v>
      </c>
      <c r="H1563" s="2">
        <f>VLOOKUP(Revised!G1563,Mapping!$H:$I,2,FALSE)</f>
        <v>5</v>
      </c>
      <c r="I1563" s="2">
        <f>VLOOKUP(Revised!H1563,Mapping!$H:$I,2,FALSE)</f>
        <v>5</v>
      </c>
      <c r="J1563" s="2">
        <f>VLOOKUP(Revised!I1563,Mapping!$H:$I,2,FALSE)</f>
        <v>5</v>
      </c>
      <c r="K1563" s="2">
        <f>VLOOKUP(Revised!J1563,Mapping!$H:$I,2,FALSE)</f>
        <v>5</v>
      </c>
      <c r="L1563" s="2">
        <f>VLOOKUP(Revised!K1563,Mapping!$H:$I,2,FALSE)</f>
        <v>5</v>
      </c>
      <c r="M1563" s="2">
        <f>VLOOKUP(Revised!L1563,Mapping!$H:$I,2,FALSE)</f>
        <v>5</v>
      </c>
      <c r="N1563" s="2">
        <f>VLOOKUP(Revised!M1563,Mapping!$H:$I,2,FALSE)</f>
        <v>5</v>
      </c>
      <c r="O1563" s="2">
        <f>VLOOKUP(Revised!N1563,Mapping!$H:$I,2,FALSE)</f>
        <v>5</v>
      </c>
      <c r="P1563" s="2">
        <f>VLOOKUP(Revised!O1563,Mapping!$H:$I,2,FALSE)</f>
        <v>5</v>
      </c>
      <c r="Q1563" s="2">
        <f>VLOOKUP(Revised!P1563,Mapping!$H:$I,2,FALSE)</f>
        <v>5</v>
      </c>
      <c r="R1563" s="2">
        <f>VLOOKUP(Revised!Q1563,Mapping!$K:$L,2,FALSE)</f>
        <v>5</v>
      </c>
      <c r="S1563" s="2">
        <f>VLOOKUP(Revised!R1563,Mapping!$K:$L,2,FALSE)</f>
        <v>5</v>
      </c>
      <c r="T1563" s="2" t="s">
        <v>2112</v>
      </c>
      <c r="U1563" s="2" t="s">
        <v>2113</v>
      </c>
      <c r="V1563" s="2"/>
    </row>
    <row r="1564" spans="1:22" hidden="1" x14ac:dyDescent="0.2">
      <c r="A1564">
        <v>1563</v>
      </c>
      <c r="B1564" s="1">
        <v>44859.617303240739</v>
      </c>
      <c r="C1564" s="2" t="s">
        <v>3301</v>
      </c>
      <c r="D1564" s="2" t="s">
        <v>3305</v>
      </c>
      <c r="E1564" s="3">
        <v>44859</v>
      </c>
      <c r="F1564" s="22">
        <v>2022</v>
      </c>
      <c r="G1564" s="2">
        <f>VLOOKUP(Revised!F1564,Mapping!$H:$I,2,FALSE)</f>
        <v>5</v>
      </c>
      <c r="H1564" s="2">
        <f>VLOOKUP(Revised!G1564,Mapping!$H:$I,2,FALSE)</f>
        <v>5</v>
      </c>
      <c r="I1564" s="2">
        <f>VLOOKUP(Revised!H1564,Mapping!$H:$I,2,FALSE)</f>
        <v>5</v>
      </c>
      <c r="J1564" s="2">
        <f>VLOOKUP(Revised!I1564,Mapping!$H:$I,2,FALSE)</f>
        <v>5</v>
      </c>
      <c r="K1564" s="2">
        <f>VLOOKUP(Revised!J1564,Mapping!$H:$I,2,FALSE)</f>
        <v>5</v>
      </c>
      <c r="L1564" s="2">
        <f>VLOOKUP(Revised!K1564,Mapping!$H:$I,2,FALSE)</f>
        <v>5</v>
      </c>
      <c r="M1564" s="2">
        <f>VLOOKUP(Revised!L1564,Mapping!$H:$I,2,FALSE)</f>
        <v>5</v>
      </c>
      <c r="N1564" s="2">
        <f>VLOOKUP(Revised!M1564,Mapping!$H:$I,2,FALSE)</f>
        <v>4</v>
      </c>
      <c r="O1564" s="2">
        <f>VLOOKUP(Revised!N1564,Mapping!$H:$I,2,FALSE)</f>
        <v>5</v>
      </c>
      <c r="P1564" s="2">
        <f>VLOOKUP(Revised!O1564,Mapping!$H:$I,2,FALSE)</f>
        <v>5</v>
      </c>
      <c r="Q1564" s="2">
        <f>VLOOKUP(Revised!P1564,Mapping!$H:$I,2,FALSE)</f>
        <v>5</v>
      </c>
      <c r="R1564" s="2">
        <f>VLOOKUP(Revised!Q1564,Mapping!$K:$L,2,FALSE)</f>
        <v>5</v>
      </c>
      <c r="S1564" s="2">
        <f>VLOOKUP(Revised!R1564,Mapping!$K:$L,2,FALSE)</f>
        <v>5</v>
      </c>
      <c r="T1564" s="2" t="s">
        <v>2114</v>
      </c>
      <c r="U1564" s="2" t="s">
        <v>2115</v>
      </c>
      <c r="V1564" s="2"/>
    </row>
    <row r="1565" spans="1:22" hidden="1" x14ac:dyDescent="0.2">
      <c r="A1565">
        <v>1564</v>
      </c>
      <c r="B1565" s="1">
        <v>44860.459282407406</v>
      </c>
      <c r="C1565" s="2" t="s">
        <v>3301</v>
      </c>
      <c r="D1565" s="2" t="s">
        <v>195</v>
      </c>
      <c r="E1565" s="3">
        <v>44860</v>
      </c>
      <c r="F1565" s="22">
        <v>2022</v>
      </c>
      <c r="G1565" s="2">
        <f>VLOOKUP(Revised!F1565,Mapping!$H:$I,2,FALSE)</f>
        <v>4</v>
      </c>
      <c r="H1565" s="2">
        <f>VLOOKUP(Revised!G1565,Mapping!$H:$I,2,FALSE)</f>
        <v>4</v>
      </c>
      <c r="I1565" s="2">
        <f>VLOOKUP(Revised!H1565,Mapping!$H:$I,2,FALSE)</f>
        <v>5</v>
      </c>
      <c r="J1565" s="2">
        <f>VLOOKUP(Revised!I1565,Mapping!$H:$I,2,FALSE)</f>
        <v>4</v>
      </c>
      <c r="K1565" s="2">
        <f>VLOOKUP(Revised!J1565,Mapping!$H:$I,2,FALSE)</f>
        <v>5</v>
      </c>
      <c r="L1565" s="2">
        <f>VLOOKUP(Revised!K1565,Mapping!$H:$I,2,FALSE)</f>
        <v>4</v>
      </c>
      <c r="M1565" s="2">
        <f>VLOOKUP(Revised!L1565,Mapping!$H:$I,2,FALSE)</f>
        <v>4</v>
      </c>
      <c r="N1565" s="2">
        <f>VLOOKUP(Revised!M1565,Mapping!$H:$I,2,FALSE)</f>
        <v>5</v>
      </c>
      <c r="O1565" s="2">
        <f>VLOOKUP(Revised!N1565,Mapping!$H:$I,2,FALSE)</f>
        <v>5</v>
      </c>
      <c r="P1565" s="2">
        <f>VLOOKUP(Revised!O1565,Mapping!$H:$I,2,FALSE)</f>
        <v>4</v>
      </c>
      <c r="Q1565" s="2">
        <f>VLOOKUP(Revised!P1565,Mapping!$H:$I,2,FALSE)</f>
        <v>4</v>
      </c>
      <c r="R1565" s="2">
        <f>VLOOKUP(Revised!Q1565,Mapping!$K:$L,2,FALSE)</f>
        <v>5</v>
      </c>
      <c r="S1565" s="2">
        <f>VLOOKUP(Revised!R1565,Mapping!$K:$L,2,FALSE)</f>
        <v>5</v>
      </c>
      <c r="T1565" s="2"/>
      <c r="U1565" s="2"/>
      <c r="V1565" s="2"/>
    </row>
    <row r="1566" spans="1:22" hidden="1" x14ac:dyDescent="0.2">
      <c r="A1566">
        <v>1565</v>
      </c>
      <c r="B1566" s="1">
        <v>44860.459918981483</v>
      </c>
      <c r="C1566" s="2" t="s">
        <v>3301</v>
      </c>
      <c r="D1566" s="2" t="s">
        <v>195</v>
      </c>
      <c r="E1566" s="3">
        <v>44860</v>
      </c>
      <c r="F1566" s="22">
        <v>2022</v>
      </c>
      <c r="G1566" s="2">
        <f>VLOOKUP(Revised!F1566,Mapping!$H:$I,2,FALSE)</f>
        <v>4</v>
      </c>
      <c r="H1566" s="2">
        <f>VLOOKUP(Revised!G1566,Mapping!$H:$I,2,FALSE)</f>
        <v>4</v>
      </c>
      <c r="I1566" s="2">
        <f>VLOOKUP(Revised!H1566,Mapping!$H:$I,2,FALSE)</f>
        <v>4</v>
      </c>
      <c r="J1566" s="2">
        <f>VLOOKUP(Revised!I1566,Mapping!$H:$I,2,FALSE)</f>
        <v>4</v>
      </c>
      <c r="K1566" s="2">
        <f>VLOOKUP(Revised!J1566,Mapping!$H:$I,2,FALSE)</f>
        <v>4</v>
      </c>
      <c r="L1566" s="2">
        <f>VLOOKUP(Revised!K1566,Mapping!$H:$I,2,FALSE)</f>
        <v>4</v>
      </c>
      <c r="M1566" s="2">
        <f>VLOOKUP(Revised!L1566,Mapping!$H:$I,2,FALSE)</f>
        <v>4</v>
      </c>
      <c r="N1566" s="2">
        <f>VLOOKUP(Revised!M1566,Mapping!$H:$I,2,FALSE)</f>
        <v>4</v>
      </c>
      <c r="O1566" s="2">
        <f>VLOOKUP(Revised!N1566,Mapping!$H:$I,2,FALSE)</f>
        <v>4</v>
      </c>
      <c r="P1566" s="2">
        <f>VLOOKUP(Revised!O1566,Mapping!$H:$I,2,FALSE)</f>
        <v>3</v>
      </c>
      <c r="Q1566" s="2">
        <f>VLOOKUP(Revised!P1566,Mapping!$H:$I,2,FALSE)</f>
        <v>3</v>
      </c>
      <c r="R1566" s="2">
        <f>VLOOKUP(Revised!Q1566,Mapping!$K:$L,2,FALSE)</f>
        <v>3</v>
      </c>
      <c r="S1566" s="2">
        <f>VLOOKUP(Revised!R1566,Mapping!$K:$L,2,FALSE)</f>
        <v>3</v>
      </c>
      <c r="T1566" s="2"/>
      <c r="U1566" s="2" t="s">
        <v>2117</v>
      </c>
      <c r="V1566" s="2"/>
    </row>
    <row r="1567" spans="1:22" hidden="1" x14ac:dyDescent="0.2">
      <c r="A1567">
        <v>1566</v>
      </c>
      <c r="B1567" s="1">
        <v>44860.460046296299</v>
      </c>
      <c r="C1567" s="2" t="s">
        <v>3301</v>
      </c>
      <c r="D1567" s="2" t="s">
        <v>195</v>
      </c>
      <c r="E1567" s="3">
        <v>44860</v>
      </c>
      <c r="F1567" s="22">
        <v>2022</v>
      </c>
      <c r="G1567" s="2">
        <f>VLOOKUP(Revised!F1567,Mapping!$H:$I,2,FALSE)</f>
        <v>5</v>
      </c>
      <c r="H1567" s="2">
        <f>VLOOKUP(Revised!G1567,Mapping!$H:$I,2,FALSE)</f>
        <v>5</v>
      </c>
      <c r="I1567" s="2">
        <f>VLOOKUP(Revised!H1567,Mapping!$H:$I,2,FALSE)</f>
        <v>5</v>
      </c>
      <c r="J1567" s="2">
        <f>VLOOKUP(Revised!I1567,Mapping!$H:$I,2,FALSE)</f>
        <v>5</v>
      </c>
      <c r="K1567" s="2">
        <f>VLOOKUP(Revised!J1567,Mapping!$H:$I,2,FALSE)</f>
        <v>5</v>
      </c>
      <c r="L1567" s="2">
        <f>VLOOKUP(Revised!K1567,Mapping!$H:$I,2,FALSE)</f>
        <v>5</v>
      </c>
      <c r="M1567" s="2">
        <f>VLOOKUP(Revised!L1567,Mapping!$H:$I,2,FALSE)</f>
        <v>5</v>
      </c>
      <c r="N1567" s="2">
        <f>VLOOKUP(Revised!M1567,Mapping!$H:$I,2,FALSE)</f>
        <v>5</v>
      </c>
      <c r="O1567" s="2">
        <f>VLOOKUP(Revised!N1567,Mapping!$H:$I,2,FALSE)</f>
        <v>5</v>
      </c>
      <c r="P1567" s="2">
        <f>VLOOKUP(Revised!O1567,Mapping!$H:$I,2,FALSE)</f>
        <v>5</v>
      </c>
      <c r="Q1567" s="2">
        <f>VLOOKUP(Revised!P1567,Mapping!$H:$I,2,FALSE)</f>
        <v>5</v>
      </c>
      <c r="R1567" s="2">
        <f>VLOOKUP(Revised!Q1567,Mapping!$K:$L,2,FALSE)</f>
        <v>5</v>
      </c>
      <c r="S1567" s="2">
        <f>VLOOKUP(Revised!R1567,Mapping!$K:$L,2,FALSE)</f>
        <v>5</v>
      </c>
      <c r="T1567" s="2" t="s">
        <v>2119</v>
      </c>
      <c r="U1567" s="2"/>
      <c r="V1567" s="2"/>
    </row>
    <row r="1568" spans="1:22" hidden="1" x14ac:dyDescent="0.2">
      <c r="A1568">
        <v>1567</v>
      </c>
      <c r="B1568" s="1">
        <v>44860.460081018522</v>
      </c>
      <c r="C1568" s="2" t="s">
        <v>3301</v>
      </c>
      <c r="D1568" s="2" t="s">
        <v>195</v>
      </c>
      <c r="E1568" s="3">
        <v>44860</v>
      </c>
      <c r="F1568" s="22">
        <v>2022</v>
      </c>
      <c r="G1568" s="2">
        <f>VLOOKUP(Revised!F1568,Mapping!$H:$I,2,FALSE)</f>
        <v>5</v>
      </c>
      <c r="H1568" s="2">
        <f>VLOOKUP(Revised!G1568,Mapping!$H:$I,2,FALSE)</f>
        <v>5</v>
      </c>
      <c r="I1568" s="2">
        <f>VLOOKUP(Revised!H1568,Mapping!$H:$I,2,FALSE)</f>
        <v>5</v>
      </c>
      <c r="J1568" s="2">
        <f>VLOOKUP(Revised!I1568,Mapping!$H:$I,2,FALSE)</f>
        <v>5</v>
      </c>
      <c r="K1568" s="2">
        <f>VLOOKUP(Revised!J1568,Mapping!$H:$I,2,FALSE)</f>
        <v>5</v>
      </c>
      <c r="L1568" s="2">
        <f>VLOOKUP(Revised!K1568,Mapping!$H:$I,2,FALSE)</f>
        <v>5</v>
      </c>
      <c r="M1568" s="2">
        <f>VLOOKUP(Revised!L1568,Mapping!$H:$I,2,FALSE)</f>
        <v>5</v>
      </c>
      <c r="N1568" s="2">
        <f>VLOOKUP(Revised!M1568,Mapping!$H:$I,2,FALSE)</f>
        <v>5</v>
      </c>
      <c r="O1568" s="2">
        <f>VLOOKUP(Revised!N1568,Mapping!$H:$I,2,FALSE)</f>
        <v>5</v>
      </c>
      <c r="P1568" s="2">
        <f>VLOOKUP(Revised!O1568,Mapping!$H:$I,2,FALSE)</f>
        <v>5</v>
      </c>
      <c r="Q1568" s="2">
        <f>VLOOKUP(Revised!P1568,Mapping!$H:$I,2,FALSE)</f>
        <v>5</v>
      </c>
      <c r="R1568" s="2">
        <f>VLOOKUP(Revised!Q1568,Mapping!$K:$L,2,FALSE)</f>
        <v>5</v>
      </c>
      <c r="S1568" s="2">
        <f>VLOOKUP(Revised!R1568,Mapping!$K:$L,2,FALSE)</f>
        <v>5</v>
      </c>
      <c r="T1568" s="2" t="s">
        <v>2120</v>
      </c>
      <c r="U1568" s="2" t="s">
        <v>2121</v>
      </c>
      <c r="V1568" s="2"/>
    </row>
    <row r="1569" spans="1:22" hidden="1" x14ac:dyDescent="0.2">
      <c r="A1569">
        <v>1568</v>
      </c>
      <c r="B1569" s="1">
        <v>44860.46020833333</v>
      </c>
      <c r="C1569" s="2" t="s">
        <v>3301</v>
      </c>
      <c r="D1569" s="2" t="s">
        <v>195</v>
      </c>
      <c r="E1569" s="3">
        <v>44860</v>
      </c>
      <c r="F1569" s="22">
        <v>2022</v>
      </c>
      <c r="G1569" s="2">
        <f>VLOOKUP(Revised!F1569,Mapping!$H:$I,2,FALSE)</f>
        <v>5</v>
      </c>
      <c r="H1569" s="2">
        <f>VLOOKUP(Revised!G1569,Mapping!$H:$I,2,FALSE)</f>
        <v>5</v>
      </c>
      <c r="I1569" s="2">
        <f>VLOOKUP(Revised!H1569,Mapping!$H:$I,2,FALSE)</f>
        <v>5</v>
      </c>
      <c r="J1569" s="2">
        <f>VLOOKUP(Revised!I1569,Mapping!$H:$I,2,FALSE)</f>
        <v>5</v>
      </c>
      <c r="K1569" s="2">
        <f>VLOOKUP(Revised!J1569,Mapping!$H:$I,2,FALSE)</f>
        <v>5</v>
      </c>
      <c r="L1569" s="2">
        <f>VLOOKUP(Revised!K1569,Mapping!$H:$I,2,FALSE)</f>
        <v>5</v>
      </c>
      <c r="M1569" s="2">
        <f>VLOOKUP(Revised!L1569,Mapping!$H:$I,2,FALSE)</f>
        <v>5</v>
      </c>
      <c r="N1569" s="2">
        <f>VLOOKUP(Revised!M1569,Mapping!$H:$I,2,FALSE)</f>
        <v>5</v>
      </c>
      <c r="O1569" s="2">
        <f>VLOOKUP(Revised!N1569,Mapping!$H:$I,2,FALSE)</f>
        <v>5</v>
      </c>
      <c r="P1569" s="2">
        <f>VLOOKUP(Revised!O1569,Mapping!$H:$I,2,FALSE)</f>
        <v>5</v>
      </c>
      <c r="Q1569" s="2">
        <f>VLOOKUP(Revised!P1569,Mapping!$H:$I,2,FALSE)</f>
        <v>5</v>
      </c>
      <c r="R1569" s="2">
        <f>VLOOKUP(Revised!Q1569,Mapping!$K:$L,2,FALSE)</f>
        <v>5</v>
      </c>
      <c r="S1569" s="2">
        <f>VLOOKUP(Revised!R1569,Mapping!$K:$L,2,FALSE)</f>
        <v>5</v>
      </c>
      <c r="T1569" s="2" t="s">
        <v>2122</v>
      </c>
      <c r="U1569" s="2"/>
      <c r="V1569" s="2"/>
    </row>
    <row r="1570" spans="1:22" hidden="1" x14ac:dyDescent="0.2">
      <c r="A1570">
        <v>1569</v>
      </c>
      <c r="B1570" s="1">
        <v>44860.460648148146</v>
      </c>
      <c r="C1570" s="2" t="s">
        <v>3301</v>
      </c>
      <c r="D1570" s="2" t="s">
        <v>195</v>
      </c>
      <c r="E1570" s="3">
        <v>44860</v>
      </c>
      <c r="F1570" s="22">
        <v>2022</v>
      </c>
      <c r="G1570" s="2">
        <f>VLOOKUP(Revised!F1570,Mapping!$H:$I,2,FALSE)</f>
        <v>5</v>
      </c>
      <c r="H1570" s="2">
        <f>VLOOKUP(Revised!G1570,Mapping!$H:$I,2,FALSE)</f>
        <v>5</v>
      </c>
      <c r="I1570" s="2">
        <f>VLOOKUP(Revised!H1570,Mapping!$H:$I,2,FALSE)</f>
        <v>5</v>
      </c>
      <c r="J1570" s="2">
        <f>VLOOKUP(Revised!I1570,Mapping!$H:$I,2,FALSE)</f>
        <v>5</v>
      </c>
      <c r="K1570" s="2">
        <f>VLOOKUP(Revised!J1570,Mapping!$H:$I,2,FALSE)</f>
        <v>5</v>
      </c>
      <c r="L1570" s="2">
        <f>VLOOKUP(Revised!K1570,Mapping!$H:$I,2,FALSE)</f>
        <v>5</v>
      </c>
      <c r="M1570" s="2">
        <f>VLOOKUP(Revised!L1570,Mapping!$H:$I,2,FALSE)</f>
        <v>5</v>
      </c>
      <c r="N1570" s="2">
        <f>VLOOKUP(Revised!M1570,Mapping!$H:$I,2,FALSE)</f>
        <v>5</v>
      </c>
      <c r="O1570" s="2">
        <f>VLOOKUP(Revised!N1570,Mapping!$H:$I,2,FALSE)</f>
        <v>5</v>
      </c>
      <c r="P1570" s="2">
        <f>VLOOKUP(Revised!O1570,Mapping!$H:$I,2,FALSE)</f>
        <v>4</v>
      </c>
      <c r="Q1570" s="2">
        <f>VLOOKUP(Revised!P1570,Mapping!$H:$I,2,FALSE)</f>
        <v>4</v>
      </c>
      <c r="R1570" s="2">
        <f>VLOOKUP(Revised!Q1570,Mapping!$K:$L,2,FALSE)</f>
        <v>5</v>
      </c>
      <c r="S1570" s="2">
        <f>VLOOKUP(Revised!R1570,Mapping!$K:$L,2,FALSE)</f>
        <v>5</v>
      </c>
      <c r="T1570" s="2" t="s">
        <v>2123</v>
      </c>
      <c r="U1570" s="2"/>
      <c r="V1570" s="2"/>
    </row>
    <row r="1571" spans="1:22" hidden="1" x14ac:dyDescent="0.2">
      <c r="A1571">
        <v>1570</v>
      </c>
      <c r="B1571" s="1">
        <v>44860.4606712963</v>
      </c>
      <c r="C1571" s="2" t="s">
        <v>3301</v>
      </c>
      <c r="D1571" s="2" t="s">
        <v>195</v>
      </c>
      <c r="E1571" s="3">
        <v>44860</v>
      </c>
      <c r="F1571" s="22">
        <v>2022</v>
      </c>
      <c r="G1571" s="2">
        <f>VLOOKUP(Revised!F1571,Mapping!$H:$I,2,FALSE)</f>
        <v>5</v>
      </c>
      <c r="H1571" s="2">
        <f>VLOOKUP(Revised!G1571,Mapping!$H:$I,2,FALSE)</f>
        <v>5</v>
      </c>
      <c r="I1571" s="2">
        <f>VLOOKUP(Revised!H1571,Mapping!$H:$I,2,FALSE)</f>
        <v>5</v>
      </c>
      <c r="J1571" s="2">
        <f>VLOOKUP(Revised!I1571,Mapping!$H:$I,2,FALSE)</f>
        <v>5</v>
      </c>
      <c r="K1571" s="2">
        <f>VLOOKUP(Revised!J1571,Mapping!$H:$I,2,FALSE)</f>
        <v>5</v>
      </c>
      <c r="L1571" s="2">
        <f>VLOOKUP(Revised!K1571,Mapping!$H:$I,2,FALSE)</f>
        <v>5</v>
      </c>
      <c r="M1571" s="2">
        <f>VLOOKUP(Revised!L1571,Mapping!$H:$I,2,FALSE)</f>
        <v>5</v>
      </c>
      <c r="N1571" s="2">
        <f>VLOOKUP(Revised!M1571,Mapping!$H:$I,2,FALSE)</f>
        <v>5</v>
      </c>
      <c r="O1571" s="2">
        <f>VLOOKUP(Revised!N1571,Mapping!$H:$I,2,FALSE)</f>
        <v>5</v>
      </c>
      <c r="P1571" s="2">
        <f>VLOOKUP(Revised!O1571,Mapping!$H:$I,2,FALSE)</f>
        <v>5</v>
      </c>
      <c r="Q1571" s="2">
        <f>VLOOKUP(Revised!P1571,Mapping!$H:$I,2,FALSE)</f>
        <v>5</v>
      </c>
      <c r="R1571" s="2">
        <f>VLOOKUP(Revised!Q1571,Mapping!$K:$L,2,FALSE)</f>
        <v>5</v>
      </c>
      <c r="S1571" s="2">
        <f>VLOOKUP(Revised!R1571,Mapping!$K:$L,2,FALSE)</f>
        <v>5</v>
      </c>
      <c r="T1571" s="2" t="s">
        <v>2124</v>
      </c>
      <c r="U1571" s="2" t="s">
        <v>60</v>
      </c>
      <c r="V1571" s="2"/>
    </row>
    <row r="1572" spans="1:22" hidden="1" x14ac:dyDescent="0.2">
      <c r="A1572">
        <v>1571</v>
      </c>
      <c r="B1572" s="1">
        <v>44860.460775462961</v>
      </c>
      <c r="C1572" s="2" t="s">
        <v>3301</v>
      </c>
      <c r="D1572" s="2" t="s">
        <v>195</v>
      </c>
      <c r="E1572" s="3">
        <v>44860</v>
      </c>
      <c r="F1572" s="22">
        <v>2022</v>
      </c>
      <c r="G1572" s="2">
        <f>VLOOKUP(Revised!F1572,Mapping!$H:$I,2,FALSE)</f>
        <v>5</v>
      </c>
      <c r="H1572" s="2">
        <f>VLOOKUP(Revised!G1572,Mapping!$H:$I,2,FALSE)</f>
        <v>5</v>
      </c>
      <c r="I1572" s="2">
        <f>VLOOKUP(Revised!H1572,Mapping!$H:$I,2,FALSE)</f>
        <v>5</v>
      </c>
      <c r="J1572" s="2">
        <f>VLOOKUP(Revised!I1572,Mapping!$H:$I,2,FALSE)</f>
        <v>5</v>
      </c>
      <c r="K1572" s="2">
        <f>VLOOKUP(Revised!J1572,Mapping!$H:$I,2,FALSE)</f>
        <v>5</v>
      </c>
      <c r="L1572" s="2">
        <f>VLOOKUP(Revised!K1572,Mapping!$H:$I,2,FALSE)</f>
        <v>5</v>
      </c>
      <c r="M1572" s="2">
        <f>VLOOKUP(Revised!L1572,Mapping!$H:$I,2,FALSE)</f>
        <v>5</v>
      </c>
      <c r="N1572" s="2">
        <f>VLOOKUP(Revised!M1572,Mapping!$H:$I,2,FALSE)</f>
        <v>5</v>
      </c>
      <c r="O1572" s="2">
        <f>VLOOKUP(Revised!N1572,Mapping!$H:$I,2,FALSE)</f>
        <v>5</v>
      </c>
      <c r="P1572" s="2">
        <f>VLOOKUP(Revised!O1572,Mapping!$H:$I,2,FALSE)</f>
        <v>5</v>
      </c>
      <c r="Q1572" s="2">
        <f>VLOOKUP(Revised!P1572,Mapping!$H:$I,2,FALSE)</f>
        <v>5</v>
      </c>
      <c r="R1572" s="2">
        <f>VLOOKUP(Revised!Q1572,Mapping!$K:$L,2,FALSE)</f>
        <v>5</v>
      </c>
      <c r="S1572" s="2">
        <f>VLOOKUP(Revised!R1572,Mapping!$K:$L,2,FALSE)</f>
        <v>5</v>
      </c>
      <c r="T1572" s="2"/>
      <c r="U1572" s="2"/>
      <c r="V1572" s="2"/>
    </row>
    <row r="1573" spans="1:22" hidden="1" x14ac:dyDescent="0.2">
      <c r="A1573">
        <v>1572</v>
      </c>
      <c r="B1573" s="1">
        <v>44895.597986111112</v>
      </c>
      <c r="C1573" s="2" t="s">
        <v>3301</v>
      </c>
      <c r="D1573" s="2" t="s">
        <v>195</v>
      </c>
      <c r="E1573" s="3">
        <v>44895</v>
      </c>
      <c r="F1573" s="22">
        <v>2022</v>
      </c>
      <c r="G1573" s="2">
        <f>VLOOKUP(Revised!F1573,Mapping!$H:$I,2,FALSE)</f>
        <v>5</v>
      </c>
      <c r="H1573" s="2">
        <f>VLOOKUP(Revised!G1573,Mapping!$H:$I,2,FALSE)</f>
        <v>5</v>
      </c>
      <c r="I1573" s="2">
        <f>VLOOKUP(Revised!H1573,Mapping!$H:$I,2,FALSE)</f>
        <v>5</v>
      </c>
      <c r="J1573" s="2">
        <f>VLOOKUP(Revised!I1573,Mapping!$H:$I,2,FALSE)</f>
        <v>5</v>
      </c>
      <c r="K1573" s="2">
        <f>VLOOKUP(Revised!J1573,Mapping!$H:$I,2,FALSE)</f>
        <v>5</v>
      </c>
      <c r="L1573" s="2">
        <f>VLOOKUP(Revised!K1573,Mapping!$H:$I,2,FALSE)</f>
        <v>5</v>
      </c>
      <c r="M1573" s="2">
        <f>VLOOKUP(Revised!L1573,Mapping!$H:$I,2,FALSE)</f>
        <v>5</v>
      </c>
      <c r="N1573" s="2">
        <f>VLOOKUP(Revised!M1573,Mapping!$H:$I,2,FALSE)</f>
        <v>5</v>
      </c>
      <c r="O1573" s="2">
        <f>VLOOKUP(Revised!N1573,Mapping!$H:$I,2,FALSE)</f>
        <v>5</v>
      </c>
      <c r="P1573" s="2">
        <f>VLOOKUP(Revised!O1573,Mapping!$H:$I,2,FALSE)</f>
        <v>5</v>
      </c>
      <c r="Q1573" s="2">
        <f>VLOOKUP(Revised!P1573,Mapping!$H:$I,2,FALSE)</f>
        <v>5</v>
      </c>
      <c r="R1573" s="2">
        <f>VLOOKUP(Revised!Q1573,Mapping!$K:$L,2,FALSE)</f>
        <v>5</v>
      </c>
      <c r="S1573" s="2">
        <f>VLOOKUP(Revised!R1573,Mapping!$K:$L,2,FALSE)</f>
        <v>5</v>
      </c>
      <c r="T1573" s="2"/>
      <c r="U1573" s="2"/>
      <c r="V1573" s="2"/>
    </row>
    <row r="1574" spans="1:22" hidden="1" x14ac:dyDescent="0.2">
      <c r="A1574">
        <v>1573</v>
      </c>
      <c r="B1574" s="1">
        <v>44895.598368055558</v>
      </c>
      <c r="C1574" s="2" t="s">
        <v>3301</v>
      </c>
      <c r="D1574" s="2" t="s">
        <v>195</v>
      </c>
      <c r="E1574" s="3">
        <v>44895</v>
      </c>
      <c r="F1574" s="22">
        <v>2022</v>
      </c>
      <c r="G1574" s="2">
        <f>VLOOKUP(Revised!F1574,Mapping!$H:$I,2,FALSE)</f>
        <v>5</v>
      </c>
      <c r="H1574" s="2">
        <f>VLOOKUP(Revised!G1574,Mapping!$H:$I,2,FALSE)</f>
        <v>5</v>
      </c>
      <c r="I1574" s="2">
        <f>VLOOKUP(Revised!H1574,Mapping!$H:$I,2,FALSE)</f>
        <v>5</v>
      </c>
      <c r="J1574" s="2">
        <f>VLOOKUP(Revised!I1574,Mapping!$H:$I,2,FALSE)</f>
        <v>5</v>
      </c>
      <c r="K1574" s="2">
        <f>VLOOKUP(Revised!J1574,Mapping!$H:$I,2,FALSE)</f>
        <v>5</v>
      </c>
      <c r="L1574" s="2">
        <f>VLOOKUP(Revised!K1574,Mapping!$H:$I,2,FALSE)</f>
        <v>5</v>
      </c>
      <c r="M1574" s="2">
        <f>VLOOKUP(Revised!L1574,Mapping!$H:$I,2,FALSE)</f>
        <v>5</v>
      </c>
      <c r="N1574" s="2">
        <f>VLOOKUP(Revised!M1574,Mapping!$H:$I,2,FALSE)</f>
        <v>5</v>
      </c>
      <c r="O1574" s="2">
        <f>VLOOKUP(Revised!N1574,Mapping!$H:$I,2,FALSE)</f>
        <v>5</v>
      </c>
      <c r="P1574" s="2">
        <f>VLOOKUP(Revised!O1574,Mapping!$H:$I,2,FALSE)</f>
        <v>5</v>
      </c>
      <c r="Q1574" s="2">
        <f>VLOOKUP(Revised!P1574,Mapping!$H:$I,2,FALSE)</f>
        <v>5</v>
      </c>
      <c r="R1574" s="2">
        <f>VLOOKUP(Revised!Q1574,Mapping!$K:$L,2,FALSE)</f>
        <v>5</v>
      </c>
      <c r="S1574" s="2">
        <f>VLOOKUP(Revised!R1574,Mapping!$K:$L,2,FALSE)</f>
        <v>5</v>
      </c>
      <c r="T1574" s="2" t="s">
        <v>2177</v>
      </c>
      <c r="U1574" s="2"/>
      <c r="V1574" s="2"/>
    </row>
    <row r="1575" spans="1:22" hidden="1" x14ac:dyDescent="0.2">
      <c r="A1575">
        <v>1574</v>
      </c>
      <c r="B1575" s="1">
        <v>44895.598553240743</v>
      </c>
      <c r="C1575" s="2" t="s">
        <v>3301</v>
      </c>
      <c r="D1575" s="2" t="s">
        <v>3305</v>
      </c>
      <c r="E1575" s="3">
        <v>44895</v>
      </c>
      <c r="F1575" s="22">
        <v>2022</v>
      </c>
      <c r="G1575" s="2">
        <f>VLOOKUP(Revised!F1575,Mapping!$H:$I,2,FALSE)</f>
        <v>5</v>
      </c>
      <c r="H1575" s="2">
        <f>VLOOKUP(Revised!G1575,Mapping!$H:$I,2,FALSE)</f>
        <v>5</v>
      </c>
      <c r="I1575" s="2">
        <f>VLOOKUP(Revised!H1575,Mapping!$H:$I,2,FALSE)</f>
        <v>5</v>
      </c>
      <c r="J1575" s="2">
        <f>VLOOKUP(Revised!I1575,Mapping!$H:$I,2,FALSE)</f>
        <v>5</v>
      </c>
      <c r="K1575" s="2">
        <f>VLOOKUP(Revised!J1575,Mapping!$H:$I,2,FALSE)</f>
        <v>5</v>
      </c>
      <c r="L1575" s="2">
        <f>VLOOKUP(Revised!K1575,Mapping!$H:$I,2,FALSE)</f>
        <v>5</v>
      </c>
      <c r="M1575" s="2">
        <f>VLOOKUP(Revised!L1575,Mapping!$H:$I,2,FALSE)</f>
        <v>5</v>
      </c>
      <c r="N1575" s="2">
        <f>VLOOKUP(Revised!M1575,Mapping!$H:$I,2,FALSE)</f>
        <v>5</v>
      </c>
      <c r="O1575" s="2">
        <f>VLOOKUP(Revised!N1575,Mapping!$H:$I,2,FALSE)</f>
        <v>5</v>
      </c>
      <c r="P1575" s="2">
        <f>VLOOKUP(Revised!O1575,Mapping!$H:$I,2,FALSE)</f>
        <v>5</v>
      </c>
      <c r="Q1575" s="2">
        <f>VLOOKUP(Revised!P1575,Mapping!$H:$I,2,FALSE)</f>
        <v>5</v>
      </c>
      <c r="R1575" s="2">
        <f>VLOOKUP(Revised!Q1575,Mapping!$K:$L,2,FALSE)</f>
        <v>5</v>
      </c>
      <c r="S1575" s="2">
        <f>VLOOKUP(Revised!R1575,Mapping!$K:$L,2,FALSE)</f>
        <v>5</v>
      </c>
      <c r="T1575" s="2"/>
      <c r="U1575" s="2"/>
      <c r="V1575" s="2"/>
    </row>
    <row r="1576" spans="1:22" hidden="1" x14ac:dyDescent="0.2">
      <c r="A1576">
        <v>1575</v>
      </c>
      <c r="B1576" s="1">
        <v>44895.598645833335</v>
      </c>
      <c r="C1576" s="2" t="s">
        <v>3301</v>
      </c>
      <c r="D1576" s="2" t="s">
        <v>195</v>
      </c>
      <c r="E1576" s="3">
        <v>44895</v>
      </c>
      <c r="F1576" s="22">
        <v>2022</v>
      </c>
      <c r="G1576" s="2">
        <f>VLOOKUP(Revised!F1576,Mapping!$H:$I,2,FALSE)</f>
        <v>5</v>
      </c>
      <c r="H1576" s="2">
        <f>VLOOKUP(Revised!G1576,Mapping!$H:$I,2,FALSE)</f>
        <v>4</v>
      </c>
      <c r="I1576" s="2">
        <f>VLOOKUP(Revised!H1576,Mapping!$H:$I,2,FALSE)</f>
        <v>5</v>
      </c>
      <c r="J1576" s="2">
        <f>VLOOKUP(Revised!I1576,Mapping!$H:$I,2,FALSE)</f>
        <v>5</v>
      </c>
      <c r="K1576" s="2">
        <f>VLOOKUP(Revised!J1576,Mapping!$H:$I,2,FALSE)</f>
        <v>5</v>
      </c>
      <c r="L1576" s="2">
        <f>VLOOKUP(Revised!K1576,Mapping!$H:$I,2,FALSE)</f>
        <v>5</v>
      </c>
      <c r="M1576" s="2">
        <f>VLOOKUP(Revised!L1576,Mapping!$H:$I,2,FALSE)</f>
        <v>5</v>
      </c>
      <c r="N1576" s="2">
        <f>VLOOKUP(Revised!M1576,Mapping!$H:$I,2,FALSE)</f>
        <v>4</v>
      </c>
      <c r="O1576" s="2">
        <f>VLOOKUP(Revised!N1576,Mapping!$H:$I,2,FALSE)</f>
        <v>4</v>
      </c>
      <c r="P1576" s="2">
        <f>VLOOKUP(Revised!O1576,Mapping!$H:$I,2,FALSE)</f>
        <v>4</v>
      </c>
      <c r="Q1576" s="2">
        <f>VLOOKUP(Revised!P1576,Mapping!$H:$I,2,FALSE)</f>
        <v>5</v>
      </c>
      <c r="R1576" s="2">
        <f>VLOOKUP(Revised!Q1576,Mapping!$K:$L,2,FALSE)</f>
        <v>5</v>
      </c>
      <c r="S1576" s="2">
        <f>VLOOKUP(Revised!R1576,Mapping!$K:$L,2,FALSE)</f>
        <v>5</v>
      </c>
      <c r="T1576" s="2"/>
      <c r="U1576" s="2"/>
      <c r="V1576" s="2"/>
    </row>
    <row r="1577" spans="1:22" hidden="1" x14ac:dyDescent="0.2">
      <c r="A1577">
        <v>1576</v>
      </c>
      <c r="B1577" s="1">
        <v>44895.598680555559</v>
      </c>
      <c r="C1577" s="2" t="s">
        <v>3301</v>
      </c>
      <c r="D1577" s="2" t="s">
        <v>195</v>
      </c>
      <c r="E1577" s="3">
        <v>44895</v>
      </c>
      <c r="F1577" s="22">
        <v>2022</v>
      </c>
      <c r="G1577" s="2">
        <f>VLOOKUP(Revised!F1577,Mapping!$H:$I,2,FALSE)</f>
        <v>4</v>
      </c>
      <c r="H1577" s="2">
        <f>VLOOKUP(Revised!G1577,Mapping!$H:$I,2,FALSE)</f>
        <v>4</v>
      </c>
      <c r="I1577" s="2">
        <f>VLOOKUP(Revised!H1577,Mapping!$H:$I,2,FALSE)</f>
        <v>4</v>
      </c>
      <c r="J1577" s="2">
        <f>VLOOKUP(Revised!I1577,Mapping!$H:$I,2,FALSE)</f>
        <v>4</v>
      </c>
      <c r="K1577" s="2">
        <f>VLOOKUP(Revised!J1577,Mapping!$H:$I,2,FALSE)</f>
        <v>4</v>
      </c>
      <c r="L1577" s="2">
        <f>VLOOKUP(Revised!K1577,Mapping!$H:$I,2,FALSE)</f>
        <v>4</v>
      </c>
      <c r="M1577" s="2">
        <f>VLOOKUP(Revised!L1577,Mapping!$H:$I,2,FALSE)</f>
        <v>4</v>
      </c>
      <c r="N1577" s="2">
        <f>VLOOKUP(Revised!M1577,Mapping!$H:$I,2,FALSE)</f>
        <v>5</v>
      </c>
      <c r="O1577" s="2">
        <f>VLOOKUP(Revised!N1577,Mapping!$H:$I,2,FALSE)</f>
        <v>5</v>
      </c>
      <c r="P1577" s="2">
        <f>VLOOKUP(Revised!O1577,Mapping!$H:$I,2,FALSE)</f>
        <v>4</v>
      </c>
      <c r="Q1577" s="2">
        <f>VLOOKUP(Revised!P1577,Mapping!$H:$I,2,FALSE)</f>
        <v>4</v>
      </c>
      <c r="R1577" s="2">
        <f>VLOOKUP(Revised!Q1577,Mapping!$K:$L,2,FALSE)</f>
        <v>3</v>
      </c>
      <c r="S1577" s="2">
        <f>VLOOKUP(Revised!R1577,Mapping!$K:$L,2,FALSE)</f>
        <v>3</v>
      </c>
      <c r="T1577" s="2"/>
      <c r="U1577" s="2"/>
      <c r="V1577" s="2"/>
    </row>
    <row r="1578" spans="1:22" hidden="1" x14ac:dyDescent="0.2">
      <c r="A1578">
        <v>1577</v>
      </c>
      <c r="B1578" s="1">
        <v>44895.598773148151</v>
      </c>
      <c r="C1578" s="2" t="s">
        <v>3301</v>
      </c>
      <c r="D1578" s="2" t="s">
        <v>195</v>
      </c>
      <c r="E1578" s="3">
        <v>44895</v>
      </c>
      <c r="F1578" s="22">
        <v>2022</v>
      </c>
      <c r="G1578" s="2">
        <f>VLOOKUP(Revised!F1578,Mapping!$H:$I,2,FALSE)</f>
        <v>5</v>
      </c>
      <c r="H1578" s="2">
        <f>VLOOKUP(Revised!G1578,Mapping!$H:$I,2,FALSE)</f>
        <v>5</v>
      </c>
      <c r="I1578" s="2">
        <f>VLOOKUP(Revised!H1578,Mapping!$H:$I,2,FALSE)</f>
        <v>5</v>
      </c>
      <c r="J1578" s="2">
        <f>VLOOKUP(Revised!I1578,Mapping!$H:$I,2,FALSE)</f>
        <v>5</v>
      </c>
      <c r="K1578" s="2">
        <f>VLOOKUP(Revised!J1578,Mapping!$H:$I,2,FALSE)</f>
        <v>5</v>
      </c>
      <c r="L1578" s="2">
        <f>VLOOKUP(Revised!K1578,Mapping!$H:$I,2,FALSE)</f>
        <v>5</v>
      </c>
      <c r="M1578" s="2">
        <f>VLOOKUP(Revised!L1578,Mapping!$H:$I,2,FALSE)</f>
        <v>5</v>
      </c>
      <c r="N1578" s="2">
        <f>VLOOKUP(Revised!M1578,Mapping!$H:$I,2,FALSE)</f>
        <v>5</v>
      </c>
      <c r="O1578" s="2">
        <f>VLOOKUP(Revised!N1578,Mapping!$H:$I,2,FALSE)</f>
        <v>5</v>
      </c>
      <c r="P1578" s="2">
        <f>VLOOKUP(Revised!O1578,Mapping!$H:$I,2,FALSE)</f>
        <v>5</v>
      </c>
      <c r="Q1578" s="2">
        <f>VLOOKUP(Revised!P1578,Mapping!$H:$I,2,FALSE)</f>
        <v>5</v>
      </c>
      <c r="R1578" s="2">
        <f>VLOOKUP(Revised!Q1578,Mapping!$K:$L,2,FALSE)</f>
        <v>3</v>
      </c>
      <c r="S1578" s="2">
        <f>VLOOKUP(Revised!R1578,Mapping!$K:$L,2,FALSE)</f>
        <v>5</v>
      </c>
      <c r="T1578" s="2" t="s">
        <v>2178</v>
      </c>
      <c r="U1578" s="2" t="s">
        <v>2179</v>
      </c>
      <c r="V1578" s="2"/>
    </row>
    <row r="1579" spans="1:22" hidden="1" x14ac:dyDescent="0.2">
      <c r="A1579">
        <v>1578</v>
      </c>
      <c r="B1579" s="1">
        <v>44895.598935185182</v>
      </c>
      <c r="C1579" s="2" t="s">
        <v>3301</v>
      </c>
      <c r="D1579" s="2" t="s">
        <v>195</v>
      </c>
      <c r="E1579" s="3">
        <v>44895</v>
      </c>
      <c r="F1579" s="22">
        <v>2022</v>
      </c>
      <c r="G1579" s="2">
        <f>VLOOKUP(Revised!F1579,Mapping!$H:$I,2,FALSE)</f>
        <v>5</v>
      </c>
      <c r="H1579" s="2">
        <f>VLOOKUP(Revised!G1579,Mapping!$H:$I,2,FALSE)</f>
        <v>4</v>
      </c>
      <c r="I1579" s="2">
        <f>VLOOKUP(Revised!H1579,Mapping!$H:$I,2,FALSE)</f>
        <v>4</v>
      </c>
      <c r="J1579" s="2">
        <f>VLOOKUP(Revised!I1579,Mapping!$H:$I,2,FALSE)</f>
        <v>4</v>
      </c>
      <c r="K1579" s="2">
        <f>VLOOKUP(Revised!J1579,Mapping!$H:$I,2,FALSE)</f>
        <v>4</v>
      </c>
      <c r="L1579" s="2">
        <f>VLOOKUP(Revised!K1579,Mapping!$H:$I,2,FALSE)</f>
        <v>4</v>
      </c>
      <c r="M1579" s="2">
        <f>VLOOKUP(Revised!L1579,Mapping!$H:$I,2,FALSE)</f>
        <v>3</v>
      </c>
      <c r="N1579" s="2">
        <f>VLOOKUP(Revised!M1579,Mapping!$H:$I,2,FALSE)</f>
        <v>3</v>
      </c>
      <c r="O1579" s="2">
        <f>VLOOKUP(Revised!N1579,Mapping!$H:$I,2,FALSE)</f>
        <v>3</v>
      </c>
      <c r="P1579" s="2">
        <f>VLOOKUP(Revised!O1579,Mapping!$H:$I,2,FALSE)</f>
        <v>4</v>
      </c>
      <c r="Q1579" s="2">
        <f>VLOOKUP(Revised!P1579,Mapping!$H:$I,2,FALSE)</f>
        <v>4</v>
      </c>
      <c r="R1579" s="2">
        <f>VLOOKUP(Revised!Q1579,Mapping!$K:$L,2,FALSE)</f>
        <v>3</v>
      </c>
      <c r="S1579" s="2">
        <f>VLOOKUP(Revised!R1579,Mapping!$K:$L,2,FALSE)</f>
        <v>3</v>
      </c>
      <c r="T1579" s="2"/>
      <c r="U1579" s="2"/>
      <c r="V1579" s="2"/>
    </row>
    <row r="1580" spans="1:22" hidden="1" x14ac:dyDescent="0.2">
      <c r="A1580">
        <v>1579</v>
      </c>
      <c r="B1580" s="1">
        <v>44895.598946759259</v>
      </c>
      <c r="C1580" s="2" t="s">
        <v>3301</v>
      </c>
      <c r="D1580" s="2" t="s">
        <v>3305</v>
      </c>
      <c r="E1580" s="3">
        <v>44895</v>
      </c>
      <c r="F1580" s="22">
        <v>2022</v>
      </c>
      <c r="G1580" s="2">
        <f>VLOOKUP(Revised!F1580,Mapping!$H:$I,2,FALSE)</f>
        <v>4</v>
      </c>
      <c r="H1580" s="2">
        <f>VLOOKUP(Revised!G1580,Mapping!$H:$I,2,FALSE)</f>
        <v>4</v>
      </c>
      <c r="I1580" s="2">
        <f>VLOOKUP(Revised!H1580,Mapping!$H:$I,2,FALSE)</f>
        <v>4</v>
      </c>
      <c r="J1580" s="2">
        <f>VLOOKUP(Revised!I1580,Mapping!$H:$I,2,FALSE)</f>
        <v>5</v>
      </c>
      <c r="K1580" s="2">
        <f>VLOOKUP(Revised!J1580,Mapping!$H:$I,2,FALSE)</f>
        <v>5</v>
      </c>
      <c r="L1580" s="2">
        <f>VLOOKUP(Revised!K1580,Mapping!$H:$I,2,FALSE)</f>
        <v>5</v>
      </c>
      <c r="M1580" s="2">
        <f>VLOOKUP(Revised!L1580,Mapping!$H:$I,2,FALSE)</f>
        <v>4</v>
      </c>
      <c r="N1580" s="2">
        <f>VLOOKUP(Revised!M1580,Mapping!$H:$I,2,FALSE)</f>
        <v>3</v>
      </c>
      <c r="O1580" s="2">
        <f>VLOOKUP(Revised!N1580,Mapping!$H:$I,2,FALSE)</f>
        <v>3</v>
      </c>
      <c r="P1580" s="2">
        <f>VLOOKUP(Revised!O1580,Mapping!$H:$I,2,FALSE)</f>
        <v>4</v>
      </c>
      <c r="Q1580" s="2">
        <f>VLOOKUP(Revised!P1580,Mapping!$H:$I,2,FALSE)</f>
        <v>5</v>
      </c>
      <c r="R1580" s="2">
        <f>VLOOKUP(Revised!Q1580,Mapping!$K:$L,2,FALSE)</f>
        <v>5</v>
      </c>
      <c r="S1580" s="2">
        <f>VLOOKUP(Revised!R1580,Mapping!$K:$L,2,FALSE)</f>
        <v>5</v>
      </c>
      <c r="T1580" s="2"/>
      <c r="U1580" s="2"/>
      <c r="V1580" s="2"/>
    </row>
    <row r="1581" spans="1:22" hidden="1" x14ac:dyDescent="0.2">
      <c r="A1581">
        <v>1580</v>
      </c>
      <c r="B1581" s="1">
        <v>44895.599189814813</v>
      </c>
      <c r="C1581" s="2" t="s">
        <v>3301</v>
      </c>
      <c r="D1581" s="2" t="s">
        <v>195</v>
      </c>
      <c r="E1581" s="3">
        <v>44895</v>
      </c>
      <c r="F1581" s="22">
        <v>2022</v>
      </c>
      <c r="G1581" s="2">
        <f>VLOOKUP(Revised!F1581,Mapping!$H:$I,2,FALSE)</f>
        <v>4</v>
      </c>
      <c r="H1581" s="2">
        <f>VLOOKUP(Revised!G1581,Mapping!$H:$I,2,FALSE)</f>
        <v>4</v>
      </c>
      <c r="I1581" s="2">
        <f>VLOOKUP(Revised!H1581,Mapping!$H:$I,2,FALSE)</f>
        <v>3</v>
      </c>
      <c r="J1581" s="2">
        <f>VLOOKUP(Revised!I1581,Mapping!$H:$I,2,FALSE)</f>
        <v>3</v>
      </c>
      <c r="K1581" s="2">
        <f>VLOOKUP(Revised!J1581,Mapping!$H:$I,2,FALSE)</f>
        <v>4</v>
      </c>
      <c r="L1581" s="2">
        <f>VLOOKUP(Revised!K1581,Mapping!$H:$I,2,FALSE)</f>
        <v>4</v>
      </c>
      <c r="M1581" s="2">
        <f>VLOOKUP(Revised!L1581,Mapping!$H:$I,2,FALSE)</f>
        <v>3</v>
      </c>
      <c r="N1581" s="2">
        <f>VLOOKUP(Revised!M1581,Mapping!$H:$I,2,FALSE)</f>
        <v>4</v>
      </c>
      <c r="O1581" s="2">
        <f>VLOOKUP(Revised!N1581,Mapping!$H:$I,2,FALSE)</f>
        <v>4</v>
      </c>
      <c r="P1581" s="2">
        <f>VLOOKUP(Revised!O1581,Mapping!$H:$I,2,FALSE)</f>
        <v>4</v>
      </c>
      <c r="Q1581" s="2">
        <f>VLOOKUP(Revised!P1581,Mapping!$H:$I,2,FALSE)</f>
        <v>3</v>
      </c>
      <c r="R1581" s="2">
        <f>VLOOKUP(Revised!Q1581,Mapping!$K:$L,2,FALSE)</f>
        <v>5</v>
      </c>
      <c r="S1581" s="2">
        <f>VLOOKUP(Revised!R1581,Mapping!$K:$L,2,FALSE)</f>
        <v>4</v>
      </c>
      <c r="T1581" s="2"/>
      <c r="U1581" s="2"/>
      <c r="V1581" s="2"/>
    </row>
    <row r="1582" spans="1:22" hidden="1" x14ac:dyDescent="0.2">
      <c r="A1582">
        <v>1581</v>
      </c>
      <c r="B1582" s="1">
        <v>44895.59920138889</v>
      </c>
      <c r="C1582" s="2" t="s">
        <v>3301</v>
      </c>
      <c r="D1582" s="2" t="s">
        <v>195</v>
      </c>
      <c r="E1582" s="3">
        <v>44895</v>
      </c>
      <c r="F1582" s="22">
        <v>2022</v>
      </c>
      <c r="G1582" s="2">
        <f>VLOOKUP(Revised!F1582,Mapping!$H:$I,2,FALSE)</f>
        <v>5</v>
      </c>
      <c r="H1582" s="2">
        <f>VLOOKUP(Revised!G1582,Mapping!$H:$I,2,FALSE)</f>
        <v>5</v>
      </c>
      <c r="I1582" s="2">
        <f>VLOOKUP(Revised!H1582,Mapping!$H:$I,2,FALSE)</f>
        <v>5</v>
      </c>
      <c r="J1582" s="2">
        <f>VLOOKUP(Revised!I1582,Mapping!$H:$I,2,FALSE)</f>
        <v>5</v>
      </c>
      <c r="K1582" s="2">
        <f>VLOOKUP(Revised!J1582,Mapping!$H:$I,2,FALSE)</f>
        <v>5</v>
      </c>
      <c r="L1582" s="2">
        <f>VLOOKUP(Revised!K1582,Mapping!$H:$I,2,FALSE)</f>
        <v>5</v>
      </c>
      <c r="M1582" s="2">
        <f>VLOOKUP(Revised!L1582,Mapping!$H:$I,2,FALSE)</f>
        <v>4</v>
      </c>
      <c r="N1582" s="2">
        <f>VLOOKUP(Revised!M1582,Mapping!$H:$I,2,FALSE)</f>
        <v>5</v>
      </c>
      <c r="O1582" s="2">
        <f>VLOOKUP(Revised!N1582,Mapping!$H:$I,2,FALSE)</f>
        <v>4</v>
      </c>
      <c r="P1582" s="2">
        <f>VLOOKUP(Revised!O1582,Mapping!$H:$I,2,FALSE)</f>
        <v>5</v>
      </c>
      <c r="Q1582" s="2">
        <f>VLOOKUP(Revised!P1582,Mapping!$H:$I,2,FALSE)</f>
        <v>5</v>
      </c>
      <c r="R1582" s="2">
        <f>VLOOKUP(Revised!Q1582,Mapping!$K:$L,2,FALSE)</f>
        <v>5</v>
      </c>
      <c r="S1582" s="2">
        <f>VLOOKUP(Revised!R1582,Mapping!$K:$L,2,FALSE)</f>
        <v>5</v>
      </c>
      <c r="T1582" s="2" t="s">
        <v>2180</v>
      </c>
      <c r="U1582" s="2"/>
      <c r="V1582" s="2"/>
    </row>
    <row r="1583" spans="1:22" hidden="1" x14ac:dyDescent="0.2">
      <c r="A1583">
        <v>1582</v>
      </c>
      <c r="B1583" s="1">
        <v>44895.599791666667</v>
      </c>
      <c r="C1583" s="2" t="s">
        <v>3301</v>
      </c>
      <c r="D1583" s="2" t="s">
        <v>3305</v>
      </c>
      <c r="E1583" s="3">
        <v>44895</v>
      </c>
      <c r="F1583" s="22">
        <v>2022</v>
      </c>
      <c r="G1583" s="2">
        <f>VLOOKUP(Revised!F1583,Mapping!$H:$I,2,FALSE)</f>
        <v>5</v>
      </c>
      <c r="H1583" s="2">
        <f>VLOOKUP(Revised!G1583,Mapping!$H:$I,2,FALSE)</f>
        <v>5</v>
      </c>
      <c r="I1583" s="2">
        <f>VLOOKUP(Revised!H1583,Mapping!$H:$I,2,FALSE)</f>
        <v>5</v>
      </c>
      <c r="J1583" s="2">
        <f>VLOOKUP(Revised!I1583,Mapping!$H:$I,2,FALSE)</f>
        <v>5</v>
      </c>
      <c r="K1583" s="2">
        <f>VLOOKUP(Revised!J1583,Mapping!$H:$I,2,FALSE)</f>
        <v>5</v>
      </c>
      <c r="L1583" s="2">
        <f>VLOOKUP(Revised!K1583,Mapping!$H:$I,2,FALSE)</f>
        <v>5</v>
      </c>
      <c r="M1583" s="2">
        <f>VLOOKUP(Revised!L1583,Mapping!$H:$I,2,FALSE)</f>
        <v>5</v>
      </c>
      <c r="N1583" s="2">
        <f>VLOOKUP(Revised!M1583,Mapping!$H:$I,2,FALSE)</f>
        <v>5</v>
      </c>
      <c r="O1583" s="2">
        <f>VLOOKUP(Revised!N1583,Mapping!$H:$I,2,FALSE)</f>
        <v>5</v>
      </c>
      <c r="P1583" s="2">
        <f>VLOOKUP(Revised!O1583,Mapping!$H:$I,2,FALSE)</f>
        <v>5</v>
      </c>
      <c r="Q1583" s="2">
        <f>VLOOKUP(Revised!P1583,Mapping!$H:$I,2,FALSE)</f>
        <v>5</v>
      </c>
      <c r="R1583" s="2">
        <f>VLOOKUP(Revised!Q1583,Mapping!$K:$L,2,FALSE)</f>
        <v>5</v>
      </c>
      <c r="S1583" s="2">
        <f>VLOOKUP(Revised!R1583,Mapping!$K:$L,2,FALSE)</f>
        <v>5</v>
      </c>
      <c r="T1583" s="2" t="s">
        <v>2182</v>
      </c>
      <c r="U1583" s="2"/>
      <c r="V1583" s="2"/>
    </row>
    <row r="1584" spans="1:22" hidden="1" x14ac:dyDescent="0.2">
      <c r="A1584">
        <v>1583</v>
      </c>
      <c r="B1584" s="1">
        <v>44895.599814814814</v>
      </c>
      <c r="C1584" s="2" t="s">
        <v>3301</v>
      </c>
      <c r="D1584" s="2" t="s">
        <v>195</v>
      </c>
      <c r="E1584" s="3">
        <v>44895</v>
      </c>
      <c r="F1584" s="22">
        <v>2022</v>
      </c>
      <c r="G1584" s="2">
        <f>VLOOKUP(Revised!F1584,Mapping!$H:$I,2,FALSE)</f>
        <v>5</v>
      </c>
      <c r="H1584" s="2">
        <f>VLOOKUP(Revised!G1584,Mapping!$H:$I,2,FALSE)</f>
        <v>5</v>
      </c>
      <c r="I1584" s="2">
        <f>VLOOKUP(Revised!H1584,Mapping!$H:$I,2,FALSE)</f>
        <v>5</v>
      </c>
      <c r="J1584" s="2">
        <f>VLOOKUP(Revised!I1584,Mapping!$H:$I,2,FALSE)</f>
        <v>5</v>
      </c>
      <c r="K1584" s="2">
        <f>VLOOKUP(Revised!J1584,Mapping!$H:$I,2,FALSE)</f>
        <v>5</v>
      </c>
      <c r="L1584" s="2">
        <f>VLOOKUP(Revised!K1584,Mapping!$H:$I,2,FALSE)</f>
        <v>5</v>
      </c>
      <c r="M1584" s="2">
        <f>VLOOKUP(Revised!L1584,Mapping!$H:$I,2,FALSE)</f>
        <v>5</v>
      </c>
      <c r="N1584" s="2">
        <f>VLOOKUP(Revised!M1584,Mapping!$H:$I,2,FALSE)</f>
        <v>5</v>
      </c>
      <c r="O1584" s="2">
        <f>VLOOKUP(Revised!N1584,Mapping!$H:$I,2,FALSE)</f>
        <v>5</v>
      </c>
      <c r="P1584" s="2">
        <f>VLOOKUP(Revised!O1584,Mapping!$H:$I,2,FALSE)</f>
        <v>5</v>
      </c>
      <c r="Q1584" s="2">
        <f>VLOOKUP(Revised!P1584,Mapping!$H:$I,2,FALSE)</f>
        <v>5</v>
      </c>
      <c r="R1584" s="2">
        <f>VLOOKUP(Revised!Q1584,Mapping!$K:$L,2,FALSE)</f>
        <v>5</v>
      </c>
      <c r="S1584" s="2">
        <f>VLOOKUP(Revised!R1584,Mapping!$K:$L,2,FALSE)</f>
        <v>5</v>
      </c>
      <c r="T1584" s="2"/>
      <c r="U1584" s="2"/>
      <c r="V1584" s="2"/>
    </row>
    <row r="1585" spans="1:22" hidden="1" x14ac:dyDescent="0.2">
      <c r="A1585">
        <v>1584</v>
      </c>
      <c r="B1585" s="1">
        <v>44909.6091087963</v>
      </c>
      <c r="C1585" s="2" t="s">
        <v>3301</v>
      </c>
      <c r="D1585" s="2" t="s">
        <v>195</v>
      </c>
      <c r="E1585" s="3">
        <v>44909</v>
      </c>
      <c r="F1585" s="22">
        <v>2022</v>
      </c>
      <c r="G1585" s="2">
        <f>VLOOKUP(Revised!F1585,Mapping!$H:$I,2,FALSE)</f>
        <v>5</v>
      </c>
      <c r="H1585" s="2">
        <f>VLOOKUP(Revised!G1585,Mapping!$H:$I,2,FALSE)</f>
        <v>5</v>
      </c>
      <c r="I1585" s="2">
        <f>VLOOKUP(Revised!H1585,Mapping!$H:$I,2,FALSE)</f>
        <v>5</v>
      </c>
      <c r="J1585" s="2">
        <f>VLOOKUP(Revised!I1585,Mapping!$H:$I,2,FALSE)</f>
        <v>5</v>
      </c>
      <c r="K1585" s="2">
        <f>VLOOKUP(Revised!J1585,Mapping!$H:$I,2,FALSE)</f>
        <v>5</v>
      </c>
      <c r="L1585" s="2">
        <f>VLOOKUP(Revised!K1585,Mapping!$H:$I,2,FALSE)</f>
        <v>5</v>
      </c>
      <c r="M1585" s="2">
        <f>VLOOKUP(Revised!L1585,Mapping!$H:$I,2,FALSE)</f>
        <v>5</v>
      </c>
      <c r="N1585" s="2">
        <f>VLOOKUP(Revised!M1585,Mapping!$H:$I,2,FALSE)</f>
        <v>5</v>
      </c>
      <c r="O1585" s="2">
        <f>VLOOKUP(Revised!N1585,Mapping!$H:$I,2,FALSE)</f>
        <v>5</v>
      </c>
      <c r="P1585" s="2">
        <f>VLOOKUP(Revised!O1585,Mapping!$H:$I,2,FALSE)</f>
        <v>5</v>
      </c>
      <c r="Q1585" s="2">
        <f>VLOOKUP(Revised!P1585,Mapping!$H:$I,2,FALSE)</f>
        <v>5</v>
      </c>
      <c r="R1585" s="2">
        <f>VLOOKUP(Revised!Q1585,Mapping!$K:$L,2,FALSE)</f>
        <v>5</v>
      </c>
      <c r="S1585" s="2">
        <f>VLOOKUP(Revised!R1585,Mapping!$K:$L,2,FALSE)</f>
        <v>5</v>
      </c>
      <c r="T1585" s="2"/>
      <c r="U1585" s="2"/>
      <c r="V1585" s="2"/>
    </row>
    <row r="1586" spans="1:22" hidden="1" x14ac:dyDescent="0.2">
      <c r="A1586">
        <v>1585</v>
      </c>
      <c r="B1586" s="1">
        <v>44909.609560185185</v>
      </c>
      <c r="C1586" s="2" t="s">
        <v>3301</v>
      </c>
      <c r="D1586" s="2" t="s">
        <v>195</v>
      </c>
      <c r="E1586" s="3">
        <v>44909</v>
      </c>
      <c r="F1586" s="22">
        <v>2022</v>
      </c>
      <c r="G1586" s="2">
        <f>VLOOKUP(Revised!F1586,Mapping!$H:$I,2,FALSE)</f>
        <v>4</v>
      </c>
      <c r="H1586" s="2">
        <f>VLOOKUP(Revised!G1586,Mapping!$H:$I,2,FALSE)</f>
        <v>4</v>
      </c>
      <c r="I1586" s="2">
        <f>VLOOKUP(Revised!H1586,Mapping!$H:$I,2,FALSE)</f>
        <v>4</v>
      </c>
      <c r="J1586" s="2">
        <f>VLOOKUP(Revised!I1586,Mapping!$H:$I,2,FALSE)</f>
        <v>4</v>
      </c>
      <c r="K1586" s="2">
        <f>VLOOKUP(Revised!J1586,Mapping!$H:$I,2,FALSE)</f>
        <v>4</v>
      </c>
      <c r="L1586" s="2">
        <f>VLOOKUP(Revised!K1586,Mapping!$H:$I,2,FALSE)</f>
        <v>3</v>
      </c>
      <c r="M1586" s="2">
        <f>VLOOKUP(Revised!L1586,Mapping!$H:$I,2,FALSE)</f>
        <v>4</v>
      </c>
      <c r="N1586" s="2">
        <f>VLOOKUP(Revised!M1586,Mapping!$H:$I,2,FALSE)</f>
        <v>4</v>
      </c>
      <c r="O1586" s="2">
        <f>VLOOKUP(Revised!N1586,Mapping!$H:$I,2,FALSE)</f>
        <v>4</v>
      </c>
      <c r="P1586" s="2">
        <f>VLOOKUP(Revised!O1586,Mapping!$H:$I,2,FALSE)</f>
        <v>4</v>
      </c>
      <c r="Q1586" s="2">
        <f>VLOOKUP(Revised!P1586,Mapping!$H:$I,2,FALSE)</f>
        <v>4</v>
      </c>
      <c r="R1586" s="2">
        <f>VLOOKUP(Revised!Q1586,Mapping!$K:$L,2,FALSE)</f>
        <v>4</v>
      </c>
      <c r="S1586" s="2">
        <f>VLOOKUP(Revised!R1586,Mapping!$K:$L,2,FALSE)</f>
        <v>4</v>
      </c>
      <c r="T1586" s="2"/>
      <c r="U1586" s="2"/>
      <c r="V1586" s="2"/>
    </row>
    <row r="1587" spans="1:22" hidden="1" x14ac:dyDescent="0.2">
      <c r="A1587">
        <v>1586</v>
      </c>
      <c r="B1587" s="1">
        <v>44909.609606481485</v>
      </c>
      <c r="C1587" s="2" t="s">
        <v>3301</v>
      </c>
      <c r="D1587" s="2" t="s">
        <v>195</v>
      </c>
      <c r="E1587" s="3">
        <v>44909</v>
      </c>
      <c r="F1587" s="22">
        <v>2022</v>
      </c>
      <c r="G1587" s="2">
        <f>VLOOKUP(Revised!F1587,Mapping!$H:$I,2,FALSE)</f>
        <v>4</v>
      </c>
      <c r="H1587" s="2">
        <f>VLOOKUP(Revised!G1587,Mapping!$H:$I,2,FALSE)</f>
        <v>4</v>
      </c>
      <c r="I1587" s="2">
        <f>VLOOKUP(Revised!H1587,Mapping!$H:$I,2,FALSE)</f>
        <v>4</v>
      </c>
      <c r="J1587" s="2">
        <f>VLOOKUP(Revised!I1587,Mapping!$H:$I,2,FALSE)</f>
        <v>3</v>
      </c>
      <c r="K1587" s="2">
        <f>VLOOKUP(Revised!J1587,Mapping!$H:$I,2,FALSE)</f>
        <v>5</v>
      </c>
      <c r="L1587" s="2">
        <f>VLOOKUP(Revised!K1587,Mapping!$H:$I,2,FALSE)</f>
        <v>5</v>
      </c>
      <c r="M1587" s="2">
        <f>VLOOKUP(Revised!L1587,Mapping!$H:$I,2,FALSE)</f>
        <v>4</v>
      </c>
      <c r="N1587" s="2">
        <f>VLOOKUP(Revised!M1587,Mapping!$H:$I,2,FALSE)</f>
        <v>4</v>
      </c>
      <c r="O1587" s="2">
        <f>VLOOKUP(Revised!N1587,Mapping!$H:$I,2,FALSE)</f>
        <v>4</v>
      </c>
      <c r="P1587" s="2">
        <f>VLOOKUP(Revised!O1587,Mapping!$H:$I,2,FALSE)</f>
        <v>4</v>
      </c>
      <c r="Q1587" s="2">
        <f>VLOOKUP(Revised!P1587,Mapping!$H:$I,2,FALSE)</f>
        <v>4</v>
      </c>
      <c r="R1587" s="2">
        <f>VLOOKUP(Revised!Q1587,Mapping!$K:$L,2,FALSE)</f>
        <v>3</v>
      </c>
      <c r="S1587" s="2">
        <f>VLOOKUP(Revised!R1587,Mapping!$K:$L,2,FALSE)</f>
        <v>3</v>
      </c>
      <c r="T1587" s="2" t="s">
        <v>2218</v>
      </c>
      <c r="U1587" s="2"/>
      <c r="V1587" s="2"/>
    </row>
    <row r="1588" spans="1:22" hidden="1" x14ac:dyDescent="0.2">
      <c r="A1588">
        <v>1587</v>
      </c>
      <c r="B1588" s="1">
        <v>44909.6096412037</v>
      </c>
      <c r="C1588" s="2" t="s">
        <v>3301</v>
      </c>
      <c r="D1588" s="2" t="s">
        <v>195</v>
      </c>
      <c r="E1588" s="3">
        <v>44909</v>
      </c>
      <c r="F1588" s="22">
        <v>2022</v>
      </c>
      <c r="G1588" s="2">
        <f>VLOOKUP(Revised!F1588,Mapping!$H:$I,2,FALSE)</f>
        <v>4</v>
      </c>
      <c r="H1588" s="2">
        <f>VLOOKUP(Revised!G1588,Mapping!$H:$I,2,FALSE)</f>
        <v>5</v>
      </c>
      <c r="I1588" s="2">
        <f>VLOOKUP(Revised!H1588,Mapping!$H:$I,2,FALSE)</f>
        <v>4</v>
      </c>
      <c r="J1588" s="2">
        <f>VLOOKUP(Revised!I1588,Mapping!$H:$I,2,FALSE)</f>
        <v>4</v>
      </c>
      <c r="K1588" s="2">
        <f>VLOOKUP(Revised!J1588,Mapping!$H:$I,2,FALSE)</f>
        <v>4</v>
      </c>
      <c r="L1588" s="2">
        <f>VLOOKUP(Revised!K1588,Mapping!$H:$I,2,FALSE)</f>
        <v>4</v>
      </c>
      <c r="M1588" s="2">
        <f>VLOOKUP(Revised!L1588,Mapping!$H:$I,2,FALSE)</f>
        <v>4</v>
      </c>
      <c r="N1588" s="2">
        <f>VLOOKUP(Revised!M1588,Mapping!$H:$I,2,FALSE)</f>
        <v>5</v>
      </c>
      <c r="O1588" s="2">
        <f>VLOOKUP(Revised!N1588,Mapping!$H:$I,2,FALSE)</f>
        <v>4</v>
      </c>
      <c r="P1588" s="2">
        <f>VLOOKUP(Revised!O1588,Mapping!$H:$I,2,FALSE)</f>
        <v>4</v>
      </c>
      <c r="Q1588" s="2">
        <f>VLOOKUP(Revised!P1588,Mapping!$H:$I,2,FALSE)</f>
        <v>4</v>
      </c>
      <c r="R1588" s="2">
        <f>VLOOKUP(Revised!Q1588,Mapping!$K:$L,2,FALSE)</f>
        <v>3</v>
      </c>
      <c r="S1588" s="2">
        <f>VLOOKUP(Revised!R1588,Mapping!$K:$L,2,FALSE)</f>
        <v>3</v>
      </c>
      <c r="T1588" s="2"/>
      <c r="U1588" s="2"/>
      <c r="V1588" s="2"/>
    </row>
    <row r="1589" spans="1:22" hidden="1" x14ac:dyDescent="0.2">
      <c r="A1589">
        <v>1588</v>
      </c>
      <c r="B1589" s="1">
        <v>44909.609791666669</v>
      </c>
      <c r="C1589" s="2" t="s">
        <v>3301</v>
      </c>
      <c r="D1589" s="2" t="s">
        <v>195</v>
      </c>
      <c r="E1589" s="3">
        <v>44909</v>
      </c>
      <c r="F1589" s="22">
        <v>2022</v>
      </c>
      <c r="G1589" s="2">
        <f>VLOOKUP(Revised!F1589,Mapping!$H:$I,2,FALSE)</f>
        <v>4</v>
      </c>
      <c r="H1589" s="2">
        <f>VLOOKUP(Revised!G1589,Mapping!$H:$I,2,FALSE)</f>
        <v>3</v>
      </c>
      <c r="I1589" s="2">
        <f>VLOOKUP(Revised!H1589,Mapping!$H:$I,2,FALSE)</f>
        <v>3</v>
      </c>
      <c r="J1589" s="2">
        <f>VLOOKUP(Revised!I1589,Mapping!$H:$I,2,FALSE)</f>
        <v>2</v>
      </c>
      <c r="K1589" s="2">
        <f>VLOOKUP(Revised!J1589,Mapping!$H:$I,2,FALSE)</f>
        <v>3</v>
      </c>
      <c r="L1589" s="2">
        <f>VLOOKUP(Revised!K1589,Mapping!$H:$I,2,FALSE)</f>
        <v>3</v>
      </c>
      <c r="M1589" s="2">
        <f>VLOOKUP(Revised!L1589,Mapping!$H:$I,2,FALSE)</f>
        <v>3</v>
      </c>
      <c r="N1589" s="2">
        <f>VLOOKUP(Revised!M1589,Mapping!$H:$I,2,FALSE)</f>
        <v>3</v>
      </c>
      <c r="O1589" s="2">
        <f>VLOOKUP(Revised!N1589,Mapping!$H:$I,2,FALSE)</f>
        <v>2</v>
      </c>
      <c r="P1589" s="2">
        <f>VLOOKUP(Revised!O1589,Mapping!$H:$I,2,FALSE)</f>
        <v>4</v>
      </c>
      <c r="Q1589" s="2">
        <f>VLOOKUP(Revised!P1589,Mapping!$H:$I,2,FALSE)</f>
        <v>3</v>
      </c>
      <c r="R1589" s="2">
        <f>VLOOKUP(Revised!Q1589,Mapping!$K:$L,2,FALSE)</f>
        <v>3</v>
      </c>
      <c r="S1589" s="2">
        <f>VLOOKUP(Revised!R1589,Mapping!$K:$L,2,FALSE)</f>
        <v>4</v>
      </c>
      <c r="T1589" s="2"/>
      <c r="U1589" s="2" t="s">
        <v>2220</v>
      </c>
      <c r="V1589" s="2"/>
    </row>
    <row r="1590" spans="1:22" hidden="1" x14ac:dyDescent="0.2">
      <c r="A1590">
        <v>1589</v>
      </c>
      <c r="B1590" s="1">
        <v>44909.609884259262</v>
      </c>
      <c r="C1590" s="2" t="s">
        <v>3301</v>
      </c>
      <c r="D1590" s="2" t="s">
        <v>195</v>
      </c>
      <c r="E1590" s="3">
        <v>44909</v>
      </c>
      <c r="F1590" s="22">
        <v>2022</v>
      </c>
      <c r="G1590" s="2">
        <f>VLOOKUP(Revised!F1590,Mapping!$H:$I,2,FALSE)</f>
        <v>4</v>
      </c>
      <c r="H1590" s="2">
        <f>VLOOKUP(Revised!G1590,Mapping!$H:$I,2,FALSE)</f>
        <v>5</v>
      </c>
      <c r="I1590" s="2">
        <f>VLOOKUP(Revised!H1590,Mapping!$H:$I,2,FALSE)</f>
        <v>5</v>
      </c>
      <c r="J1590" s="2">
        <f>VLOOKUP(Revised!I1590,Mapping!$H:$I,2,FALSE)</f>
        <v>4</v>
      </c>
      <c r="K1590" s="2">
        <f>VLOOKUP(Revised!J1590,Mapping!$H:$I,2,FALSE)</f>
        <v>5</v>
      </c>
      <c r="L1590" s="2">
        <f>VLOOKUP(Revised!K1590,Mapping!$H:$I,2,FALSE)</f>
        <v>5</v>
      </c>
      <c r="M1590" s="2">
        <f>VLOOKUP(Revised!L1590,Mapping!$H:$I,2,FALSE)</f>
        <v>5</v>
      </c>
      <c r="N1590" s="2">
        <f>VLOOKUP(Revised!M1590,Mapping!$H:$I,2,FALSE)</f>
        <v>5</v>
      </c>
      <c r="O1590" s="2">
        <f>VLOOKUP(Revised!N1590,Mapping!$H:$I,2,FALSE)</f>
        <v>5</v>
      </c>
      <c r="P1590" s="2">
        <f>VLOOKUP(Revised!O1590,Mapping!$H:$I,2,FALSE)</f>
        <v>4</v>
      </c>
      <c r="Q1590" s="2">
        <f>VLOOKUP(Revised!P1590,Mapping!$H:$I,2,FALSE)</f>
        <v>5</v>
      </c>
      <c r="R1590" s="2">
        <f>VLOOKUP(Revised!Q1590,Mapping!$K:$L,2,FALSE)</f>
        <v>5</v>
      </c>
      <c r="S1590" s="2">
        <f>VLOOKUP(Revised!R1590,Mapping!$K:$L,2,FALSE)</f>
        <v>5</v>
      </c>
      <c r="T1590" s="2" t="s">
        <v>2221</v>
      </c>
      <c r="U1590" s="2"/>
      <c r="V1590" s="2"/>
    </row>
    <row r="1591" spans="1:22" hidden="1" x14ac:dyDescent="0.2">
      <c r="A1591">
        <v>1590</v>
      </c>
      <c r="B1591" s="1">
        <v>44909.610185185185</v>
      </c>
      <c r="C1591" s="2" t="s">
        <v>3301</v>
      </c>
      <c r="D1591" s="2" t="s">
        <v>195</v>
      </c>
      <c r="E1591" s="3">
        <v>44909</v>
      </c>
      <c r="F1591" s="22">
        <v>2022</v>
      </c>
      <c r="G1591" s="2">
        <f>VLOOKUP(Revised!F1591,Mapping!$H:$I,2,FALSE)</f>
        <v>4</v>
      </c>
      <c r="H1591" s="2">
        <f>VLOOKUP(Revised!G1591,Mapping!$H:$I,2,FALSE)</f>
        <v>4</v>
      </c>
      <c r="I1591" s="2">
        <f>VLOOKUP(Revised!H1591,Mapping!$H:$I,2,FALSE)</f>
        <v>4</v>
      </c>
      <c r="J1591" s="2">
        <f>VLOOKUP(Revised!I1591,Mapping!$H:$I,2,FALSE)</f>
        <v>4</v>
      </c>
      <c r="K1591" s="2">
        <f>VLOOKUP(Revised!J1591,Mapping!$H:$I,2,FALSE)</f>
        <v>4</v>
      </c>
      <c r="L1591" s="2">
        <f>VLOOKUP(Revised!K1591,Mapping!$H:$I,2,FALSE)</f>
        <v>4</v>
      </c>
      <c r="M1591" s="2">
        <f>VLOOKUP(Revised!L1591,Mapping!$H:$I,2,FALSE)</f>
        <v>4</v>
      </c>
      <c r="N1591" s="2">
        <f>VLOOKUP(Revised!M1591,Mapping!$H:$I,2,FALSE)</f>
        <v>4</v>
      </c>
      <c r="O1591" s="2">
        <f>VLOOKUP(Revised!N1591,Mapping!$H:$I,2,FALSE)</f>
        <v>3</v>
      </c>
      <c r="P1591" s="2">
        <f>VLOOKUP(Revised!O1591,Mapping!$H:$I,2,FALSE)</f>
        <v>4</v>
      </c>
      <c r="Q1591" s="2">
        <f>VLOOKUP(Revised!P1591,Mapping!$H:$I,2,FALSE)</f>
        <v>4</v>
      </c>
      <c r="R1591" s="2">
        <f>VLOOKUP(Revised!Q1591,Mapping!$K:$L,2,FALSE)</f>
        <v>5</v>
      </c>
      <c r="S1591" s="2">
        <f>VLOOKUP(Revised!R1591,Mapping!$K:$L,2,FALSE)</f>
        <v>3</v>
      </c>
      <c r="T1591" s="2" t="s">
        <v>2222</v>
      </c>
      <c r="U1591" s="2"/>
      <c r="V1591" s="2"/>
    </row>
    <row r="1592" spans="1:22" hidden="1" x14ac:dyDescent="0.2">
      <c r="A1592">
        <v>1591</v>
      </c>
      <c r="B1592" s="1">
        <v>44909.610196759262</v>
      </c>
      <c r="C1592" s="2" t="s">
        <v>3301</v>
      </c>
      <c r="D1592" s="2" t="s">
        <v>195</v>
      </c>
      <c r="E1592" s="3">
        <v>44909</v>
      </c>
      <c r="F1592" s="22">
        <v>2023</v>
      </c>
      <c r="G1592" s="2">
        <f>VLOOKUP(Revised!F1592,Mapping!$H:$I,2,FALSE)</f>
        <v>4</v>
      </c>
      <c r="H1592" s="2">
        <f>VLOOKUP(Revised!G1592,Mapping!$H:$I,2,FALSE)</f>
        <v>4</v>
      </c>
      <c r="I1592" s="2">
        <f>VLOOKUP(Revised!H1592,Mapping!$H:$I,2,FALSE)</f>
        <v>4</v>
      </c>
      <c r="J1592" s="2">
        <f>VLOOKUP(Revised!I1592,Mapping!$H:$I,2,FALSE)</f>
        <v>4</v>
      </c>
      <c r="K1592" s="2">
        <f>VLOOKUP(Revised!J1592,Mapping!$H:$I,2,FALSE)</f>
        <v>4</v>
      </c>
      <c r="L1592" s="2">
        <f>VLOOKUP(Revised!K1592,Mapping!$H:$I,2,FALSE)</f>
        <v>4</v>
      </c>
      <c r="M1592" s="2">
        <f>VLOOKUP(Revised!L1592,Mapping!$H:$I,2,FALSE)</f>
        <v>4</v>
      </c>
      <c r="N1592" s="2">
        <f>VLOOKUP(Revised!M1592,Mapping!$H:$I,2,FALSE)</f>
        <v>4</v>
      </c>
      <c r="O1592" s="2">
        <f>VLOOKUP(Revised!N1592,Mapping!$H:$I,2,FALSE)</f>
        <v>4</v>
      </c>
      <c r="P1592" s="2">
        <f>VLOOKUP(Revised!O1592,Mapping!$H:$I,2,FALSE)</f>
        <v>4</v>
      </c>
      <c r="Q1592" s="2">
        <f>VLOOKUP(Revised!P1592,Mapping!$H:$I,2,FALSE)</f>
        <v>4</v>
      </c>
      <c r="R1592" s="2">
        <f>VLOOKUP(Revised!Q1592,Mapping!$K:$L,2,FALSE)</f>
        <v>3</v>
      </c>
      <c r="S1592" s="2">
        <f>VLOOKUP(Revised!R1592,Mapping!$K:$L,2,FALSE)</f>
        <v>3</v>
      </c>
      <c r="T1592" s="2" t="s">
        <v>2223</v>
      </c>
      <c r="U1592" s="2" t="s">
        <v>522</v>
      </c>
      <c r="V1592" s="2"/>
    </row>
    <row r="1593" spans="1:22" hidden="1" x14ac:dyDescent="0.2">
      <c r="A1593">
        <v>1592</v>
      </c>
      <c r="B1593" s="1">
        <v>44958.601261574076</v>
      </c>
      <c r="C1593" s="2" t="s">
        <v>3301</v>
      </c>
      <c r="D1593" s="2" t="s">
        <v>3305</v>
      </c>
      <c r="E1593" s="3">
        <v>44958</v>
      </c>
      <c r="F1593" s="22">
        <v>2023</v>
      </c>
      <c r="G1593" s="2">
        <f>VLOOKUP(Revised!F1593,Mapping!$H:$I,2,FALSE)</f>
        <v>5</v>
      </c>
      <c r="H1593" s="2">
        <f>VLOOKUP(Revised!G1593,Mapping!$H:$I,2,FALSE)</f>
        <v>5</v>
      </c>
      <c r="I1593" s="2">
        <f>VLOOKUP(Revised!H1593,Mapping!$H:$I,2,FALSE)</f>
        <v>5</v>
      </c>
      <c r="J1593" s="2">
        <f>VLOOKUP(Revised!I1593,Mapping!$H:$I,2,FALSE)</f>
        <v>5</v>
      </c>
      <c r="K1593" s="2">
        <f>VLOOKUP(Revised!J1593,Mapping!$H:$I,2,FALSE)</f>
        <v>5</v>
      </c>
      <c r="L1593" s="2">
        <f>VLOOKUP(Revised!K1593,Mapping!$H:$I,2,FALSE)</f>
        <v>5</v>
      </c>
      <c r="M1593" s="2">
        <f>VLOOKUP(Revised!L1593,Mapping!$H:$I,2,FALSE)</f>
        <v>5</v>
      </c>
      <c r="N1593" s="2">
        <f>VLOOKUP(Revised!M1593,Mapping!$H:$I,2,FALSE)</f>
        <v>5</v>
      </c>
      <c r="O1593" s="2">
        <f>VLOOKUP(Revised!N1593,Mapping!$H:$I,2,FALSE)</f>
        <v>5</v>
      </c>
      <c r="P1593" s="2">
        <f>VLOOKUP(Revised!O1593,Mapping!$H:$I,2,FALSE)</f>
        <v>5</v>
      </c>
      <c r="Q1593" s="2">
        <f>VLOOKUP(Revised!P1593,Mapping!$H:$I,2,FALSE)</f>
        <v>5</v>
      </c>
      <c r="R1593" s="2">
        <f>VLOOKUP(Revised!Q1593,Mapping!$K:$L,2,FALSE)</f>
        <v>5</v>
      </c>
      <c r="S1593" s="2">
        <f>VLOOKUP(Revised!R1593,Mapping!$K:$L,2,FALSE)</f>
        <v>5</v>
      </c>
      <c r="T1593" s="2"/>
      <c r="U1593" s="2"/>
      <c r="V1593" s="2"/>
    </row>
    <row r="1594" spans="1:22" hidden="1" x14ac:dyDescent="0.2">
      <c r="A1594">
        <v>1593</v>
      </c>
      <c r="B1594" s="1">
        <v>44958.601747685185</v>
      </c>
      <c r="C1594" s="2" t="s">
        <v>3301</v>
      </c>
      <c r="D1594" s="2" t="s">
        <v>3305</v>
      </c>
      <c r="E1594" s="3">
        <v>44958</v>
      </c>
      <c r="F1594" s="22">
        <v>2023</v>
      </c>
      <c r="G1594" s="2">
        <f>VLOOKUP(Revised!F1594,Mapping!$H:$I,2,FALSE)</f>
        <v>5</v>
      </c>
      <c r="H1594" s="2">
        <f>VLOOKUP(Revised!G1594,Mapping!$H:$I,2,FALSE)</f>
        <v>5</v>
      </c>
      <c r="I1594" s="2">
        <f>VLOOKUP(Revised!H1594,Mapping!$H:$I,2,FALSE)</f>
        <v>5</v>
      </c>
      <c r="J1594" s="2">
        <f>VLOOKUP(Revised!I1594,Mapping!$H:$I,2,FALSE)</f>
        <v>5</v>
      </c>
      <c r="K1594" s="2">
        <f>VLOOKUP(Revised!J1594,Mapping!$H:$I,2,FALSE)</f>
        <v>5</v>
      </c>
      <c r="L1594" s="2">
        <f>VLOOKUP(Revised!K1594,Mapping!$H:$I,2,FALSE)</f>
        <v>5</v>
      </c>
      <c r="M1594" s="2">
        <f>VLOOKUP(Revised!L1594,Mapping!$H:$I,2,FALSE)</f>
        <v>5</v>
      </c>
      <c r="N1594" s="2">
        <f>VLOOKUP(Revised!M1594,Mapping!$H:$I,2,FALSE)</f>
        <v>5</v>
      </c>
      <c r="O1594" s="2">
        <f>VLOOKUP(Revised!N1594,Mapping!$H:$I,2,FALSE)</f>
        <v>5</v>
      </c>
      <c r="P1594" s="2">
        <f>VLOOKUP(Revised!O1594,Mapping!$H:$I,2,FALSE)</f>
        <v>5</v>
      </c>
      <c r="Q1594" s="2">
        <f>VLOOKUP(Revised!P1594,Mapping!$H:$I,2,FALSE)</f>
        <v>5</v>
      </c>
      <c r="R1594" s="2">
        <f>VLOOKUP(Revised!Q1594,Mapping!$K:$L,2,FALSE)</f>
        <v>5</v>
      </c>
      <c r="S1594" s="2">
        <f>VLOOKUP(Revised!R1594,Mapping!$K:$L,2,FALSE)</f>
        <v>5</v>
      </c>
      <c r="T1594" s="2"/>
      <c r="U1594" s="2"/>
      <c r="V1594" s="2"/>
    </row>
    <row r="1595" spans="1:22" hidden="1" x14ac:dyDescent="0.2">
      <c r="A1595">
        <v>1594</v>
      </c>
      <c r="B1595" s="1">
        <v>44958.602210648147</v>
      </c>
      <c r="C1595" s="2" t="s">
        <v>3301</v>
      </c>
      <c r="D1595" s="2" t="s">
        <v>3305</v>
      </c>
      <c r="E1595" s="3">
        <v>44958</v>
      </c>
      <c r="F1595" s="22">
        <v>2023</v>
      </c>
      <c r="G1595" s="2">
        <f>VLOOKUP(Revised!F1595,Mapping!$H:$I,2,FALSE)</f>
        <v>5</v>
      </c>
      <c r="H1595" s="2">
        <f>VLOOKUP(Revised!G1595,Mapping!$H:$I,2,FALSE)</f>
        <v>5</v>
      </c>
      <c r="I1595" s="2">
        <f>VLOOKUP(Revised!H1595,Mapping!$H:$I,2,FALSE)</f>
        <v>5</v>
      </c>
      <c r="J1595" s="2">
        <f>VLOOKUP(Revised!I1595,Mapping!$H:$I,2,FALSE)</f>
        <v>5</v>
      </c>
      <c r="K1595" s="2">
        <f>VLOOKUP(Revised!J1595,Mapping!$H:$I,2,FALSE)</f>
        <v>5</v>
      </c>
      <c r="L1595" s="2">
        <f>VLOOKUP(Revised!K1595,Mapping!$H:$I,2,FALSE)</f>
        <v>5</v>
      </c>
      <c r="M1595" s="2">
        <f>VLOOKUP(Revised!L1595,Mapping!$H:$I,2,FALSE)</f>
        <v>5</v>
      </c>
      <c r="N1595" s="2">
        <f>VLOOKUP(Revised!M1595,Mapping!$H:$I,2,FALSE)</f>
        <v>5</v>
      </c>
      <c r="O1595" s="2">
        <f>VLOOKUP(Revised!N1595,Mapping!$H:$I,2,FALSE)</f>
        <v>5</v>
      </c>
      <c r="P1595" s="2">
        <f>VLOOKUP(Revised!O1595,Mapping!$H:$I,2,FALSE)</f>
        <v>5</v>
      </c>
      <c r="Q1595" s="2">
        <f>VLOOKUP(Revised!P1595,Mapping!$H:$I,2,FALSE)</f>
        <v>5</v>
      </c>
      <c r="R1595" s="2">
        <f>VLOOKUP(Revised!Q1595,Mapping!$K:$L,2,FALSE)</f>
        <v>5</v>
      </c>
      <c r="S1595" s="2">
        <f>VLOOKUP(Revised!R1595,Mapping!$K:$L,2,FALSE)</f>
        <v>5</v>
      </c>
      <c r="T1595" s="2"/>
      <c r="U1595" s="2"/>
      <c r="V1595" s="2"/>
    </row>
    <row r="1596" spans="1:22" hidden="1" x14ac:dyDescent="0.2">
      <c r="A1596">
        <v>1595</v>
      </c>
      <c r="B1596" s="1">
        <v>44958.602395833332</v>
      </c>
      <c r="C1596" s="2" t="s">
        <v>3301</v>
      </c>
      <c r="D1596" s="2" t="s">
        <v>3305</v>
      </c>
      <c r="E1596" s="3">
        <v>44958</v>
      </c>
      <c r="F1596" s="22">
        <v>2023</v>
      </c>
      <c r="G1596" s="2">
        <f>VLOOKUP(Revised!F1596,Mapping!$H:$I,2,FALSE)</f>
        <v>5</v>
      </c>
      <c r="H1596" s="2">
        <f>VLOOKUP(Revised!G1596,Mapping!$H:$I,2,FALSE)</f>
        <v>4</v>
      </c>
      <c r="I1596" s="2">
        <f>VLOOKUP(Revised!H1596,Mapping!$H:$I,2,FALSE)</f>
        <v>5</v>
      </c>
      <c r="J1596" s="2">
        <f>VLOOKUP(Revised!I1596,Mapping!$H:$I,2,FALSE)</f>
        <v>5</v>
      </c>
      <c r="K1596" s="2">
        <f>VLOOKUP(Revised!J1596,Mapping!$H:$I,2,FALSE)</f>
        <v>5</v>
      </c>
      <c r="L1596" s="2">
        <f>VLOOKUP(Revised!K1596,Mapping!$H:$I,2,FALSE)</f>
        <v>5</v>
      </c>
      <c r="M1596" s="2">
        <f>VLOOKUP(Revised!L1596,Mapping!$H:$I,2,FALSE)</f>
        <v>5</v>
      </c>
      <c r="N1596" s="2">
        <f>VLOOKUP(Revised!M1596,Mapping!$H:$I,2,FALSE)</f>
        <v>4</v>
      </c>
      <c r="O1596" s="2">
        <f>VLOOKUP(Revised!N1596,Mapping!$H:$I,2,FALSE)</f>
        <v>4</v>
      </c>
      <c r="P1596" s="2">
        <f>VLOOKUP(Revised!O1596,Mapping!$H:$I,2,FALSE)</f>
        <v>5</v>
      </c>
      <c r="Q1596" s="2">
        <f>VLOOKUP(Revised!P1596,Mapping!$H:$I,2,FALSE)</f>
        <v>5</v>
      </c>
      <c r="R1596" s="2">
        <f>VLOOKUP(Revised!Q1596,Mapping!$K:$L,2,FALSE)</f>
        <v>5</v>
      </c>
      <c r="S1596" s="2">
        <f>VLOOKUP(Revised!R1596,Mapping!$K:$L,2,FALSE)</f>
        <v>5</v>
      </c>
      <c r="T1596" s="2"/>
      <c r="U1596" s="2" t="s">
        <v>2234</v>
      </c>
      <c r="V1596" s="2"/>
    </row>
    <row r="1597" spans="1:22" hidden="1" x14ac:dyDescent="0.2">
      <c r="A1597">
        <v>1596</v>
      </c>
      <c r="B1597" s="1">
        <v>44958.602812500001</v>
      </c>
      <c r="C1597" s="2" t="s">
        <v>3301</v>
      </c>
      <c r="D1597" s="2" t="s">
        <v>3305</v>
      </c>
      <c r="E1597" s="3">
        <v>44958</v>
      </c>
      <c r="F1597" s="22">
        <v>2023</v>
      </c>
      <c r="G1597" s="2">
        <f>VLOOKUP(Revised!F1597,Mapping!$H:$I,2,FALSE)</f>
        <v>4</v>
      </c>
      <c r="H1597" s="2">
        <f>VLOOKUP(Revised!G1597,Mapping!$H:$I,2,FALSE)</f>
        <v>4</v>
      </c>
      <c r="I1597" s="2">
        <f>VLOOKUP(Revised!H1597,Mapping!$H:$I,2,FALSE)</f>
        <v>4</v>
      </c>
      <c r="J1597" s="2">
        <f>VLOOKUP(Revised!I1597,Mapping!$H:$I,2,FALSE)</f>
        <v>4</v>
      </c>
      <c r="K1597" s="2">
        <f>VLOOKUP(Revised!J1597,Mapping!$H:$I,2,FALSE)</f>
        <v>4</v>
      </c>
      <c r="L1597" s="2">
        <f>VLOOKUP(Revised!K1597,Mapping!$H:$I,2,FALSE)</f>
        <v>4</v>
      </c>
      <c r="M1597" s="2">
        <f>VLOOKUP(Revised!L1597,Mapping!$H:$I,2,FALSE)</f>
        <v>4</v>
      </c>
      <c r="N1597" s="2">
        <f>VLOOKUP(Revised!M1597,Mapping!$H:$I,2,FALSE)</f>
        <v>4</v>
      </c>
      <c r="O1597" s="2">
        <f>VLOOKUP(Revised!N1597,Mapping!$H:$I,2,FALSE)</f>
        <v>4</v>
      </c>
      <c r="P1597" s="2">
        <f>VLOOKUP(Revised!O1597,Mapping!$H:$I,2,FALSE)</f>
        <v>4</v>
      </c>
      <c r="Q1597" s="2">
        <f>VLOOKUP(Revised!P1597,Mapping!$H:$I,2,FALSE)</f>
        <v>4</v>
      </c>
      <c r="R1597" s="2">
        <f>VLOOKUP(Revised!Q1597,Mapping!$K:$L,2,FALSE)</f>
        <v>3</v>
      </c>
      <c r="S1597" s="2">
        <f>VLOOKUP(Revised!R1597,Mapping!$K:$L,2,FALSE)</f>
        <v>3</v>
      </c>
      <c r="T1597" s="2" t="s">
        <v>2235</v>
      </c>
      <c r="U1597" s="2"/>
      <c r="V1597" s="2"/>
    </row>
    <row r="1598" spans="1:22" hidden="1" x14ac:dyDescent="0.2">
      <c r="A1598">
        <v>1597</v>
      </c>
      <c r="B1598" s="1">
        <v>44958.605196759258</v>
      </c>
      <c r="C1598" s="2" t="s">
        <v>3301</v>
      </c>
      <c r="D1598" s="2" t="s">
        <v>3305</v>
      </c>
      <c r="E1598" s="3">
        <v>44958</v>
      </c>
      <c r="F1598" s="22">
        <v>2023</v>
      </c>
      <c r="G1598" s="2">
        <f>VLOOKUP(Revised!F1598,Mapping!$H:$I,2,FALSE)</f>
        <v>5</v>
      </c>
      <c r="H1598" s="2">
        <f>VLOOKUP(Revised!G1598,Mapping!$H:$I,2,FALSE)</f>
        <v>4</v>
      </c>
      <c r="I1598" s="2">
        <f>VLOOKUP(Revised!H1598,Mapping!$H:$I,2,FALSE)</f>
        <v>5</v>
      </c>
      <c r="J1598" s="2">
        <f>VLOOKUP(Revised!I1598,Mapping!$H:$I,2,FALSE)</f>
        <v>5</v>
      </c>
      <c r="K1598" s="2">
        <f>VLOOKUP(Revised!J1598,Mapping!$H:$I,2,FALSE)</f>
        <v>5</v>
      </c>
      <c r="L1598" s="2">
        <f>VLOOKUP(Revised!K1598,Mapping!$H:$I,2,FALSE)</f>
        <v>5</v>
      </c>
      <c r="M1598" s="2">
        <f>VLOOKUP(Revised!L1598,Mapping!$H:$I,2,FALSE)</f>
        <v>5</v>
      </c>
      <c r="N1598" s="2">
        <f>VLOOKUP(Revised!M1598,Mapping!$H:$I,2,FALSE)</f>
        <v>5</v>
      </c>
      <c r="O1598" s="2">
        <f>VLOOKUP(Revised!N1598,Mapping!$H:$I,2,FALSE)</f>
        <v>4</v>
      </c>
      <c r="P1598" s="2">
        <f>VLOOKUP(Revised!O1598,Mapping!$H:$I,2,FALSE)</f>
        <v>5</v>
      </c>
      <c r="Q1598" s="2">
        <f>VLOOKUP(Revised!P1598,Mapping!$H:$I,2,FALSE)</f>
        <v>5</v>
      </c>
      <c r="R1598" s="2">
        <f>VLOOKUP(Revised!Q1598,Mapping!$K:$L,2,FALSE)</f>
        <v>5</v>
      </c>
      <c r="S1598" s="2">
        <f>VLOOKUP(Revised!R1598,Mapping!$K:$L,2,FALSE)</f>
        <v>5</v>
      </c>
      <c r="T1598" s="2" t="s">
        <v>2237</v>
      </c>
      <c r="U1598" s="2"/>
      <c r="V1598" s="2"/>
    </row>
    <row r="1599" spans="1:22" hidden="1" x14ac:dyDescent="0.2">
      <c r="A1599">
        <v>1598</v>
      </c>
      <c r="B1599" s="1">
        <v>44987.624814814815</v>
      </c>
      <c r="C1599" s="2" t="s">
        <v>3301</v>
      </c>
      <c r="D1599" s="2" t="s">
        <v>3304</v>
      </c>
      <c r="E1599" s="3">
        <v>44987</v>
      </c>
      <c r="F1599" s="22">
        <v>2023</v>
      </c>
      <c r="G1599" s="2">
        <f>VLOOKUP(Revised!F1599,Mapping!$H:$I,2,FALSE)</f>
        <v>4</v>
      </c>
      <c r="H1599" s="2">
        <f>VLOOKUP(Revised!G1599,Mapping!$H:$I,2,FALSE)</f>
        <v>4</v>
      </c>
      <c r="I1599" s="2">
        <f>VLOOKUP(Revised!H1599,Mapping!$H:$I,2,FALSE)</f>
        <v>4</v>
      </c>
      <c r="J1599" s="2">
        <f>VLOOKUP(Revised!I1599,Mapping!$H:$I,2,FALSE)</f>
        <v>5</v>
      </c>
      <c r="K1599" s="2">
        <f>VLOOKUP(Revised!J1599,Mapping!$H:$I,2,FALSE)</f>
        <v>5</v>
      </c>
      <c r="L1599" s="2">
        <f>VLOOKUP(Revised!K1599,Mapping!$H:$I,2,FALSE)</f>
        <v>5</v>
      </c>
      <c r="M1599" s="2">
        <f>VLOOKUP(Revised!L1599,Mapping!$H:$I,2,FALSE)</f>
        <v>4</v>
      </c>
      <c r="N1599" s="2">
        <f>VLOOKUP(Revised!M1599,Mapping!$H:$I,2,FALSE)</f>
        <v>4</v>
      </c>
      <c r="O1599" s="2">
        <f>VLOOKUP(Revised!N1599,Mapping!$H:$I,2,FALSE)</f>
        <v>4</v>
      </c>
      <c r="P1599" s="2">
        <f>VLOOKUP(Revised!O1599,Mapping!$H:$I,2,FALSE)</f>
        <v>5</v>
      </c>
      <c r="Q1599" s="2">
        <f>VLOOKUP(Revised!P1599,Mapping!$H:$I,2,FALSE)</f>
        <v>5</v>
      </c>
      <c r="R1599" s="2">
        <f>VLOOKUP(Revised!Q1599,Mapping!$K:$L,2,FALSE)</f>
        <v>5</v>
      </c>
      <c r="S1599" s="2">
        <f>VLOOKUP(Revised!R1599,Mapping!$K:$L,2,FALSE)</f>
        <v>3</v>
      </c>
      <c r="T1599" s="2" t="s">
        <v>2318</v>
      </c>
      <c r="U1599" s="2"/>
      <c r="V1599" s="2"/>
    </row>
    <row r="1600" spans="1:22" hidden="1" x14ac:dyDescent="0.2">
      <c r="A1600">
        <v>1599</v>
      </c>
      <c r="B1600" s="1">
        <v>44987.625277777777</v>
      </c>
      <c r="C1600" s="2" t="s">
        <v>3301</v>
      </c>
      <c r="D1600" s="2" t="s">
        <v>3305</v>
      </c>
      <c r="E1600" s="3">
        <v>44987</v>
      </c>
      <c r="F1600" s="22">
        <v>2023</v>
      </c>
      <c r="G1600" s="2">
        <f>VLOOKUP(Revised!F1600,Mapping!$H:$I,2,FALSE)</f>
        <v>5</v>
      </c>
      <c r="H1600" s="2">
        <f>VLOOKUP(Revised!G1600,Mapping!$H:$I,2,FALSE)</f>
        <v>5</v>
      </c>
      <c r="I1600" s="2">
        <f>VLOOKUP(Revised!H1600,Mapping!$H:$I,2,FALSE)</f>
        <v>5</v>
      </c>
      <c r="J1600" s="2">
        <f>VLOOKUP(Revised!I1600,Mapping!$H:$I,2,FALSE)</f>
        <v>5</v>
      </c>
      <c r="K1600" s="2">
        <f>VLOOKUP(Revised!J1600,Mapping!$H:$I,2,FALSE)</f>
        <v>5</v>
      </c>
      <c r="L1600" s="2">
        <f>VLOOKUP(Revised!K1600,Mapping!$H:$I,2,FALSE)</f>
        <v>5</v>
      </c>
      <c r="M1600" s="2">
        <f>VLOOKUP(Revised!L1600,Mapping!$H:$I,2,FALSE)</f>
        <v>5</v>
      </c>
      <c r="N1600" s="2">
        <f>VLOOKUP(Revised!M1600,Mapping!$H:$I,2,FALSE)</f>
        <v>5</v>
      </c>
      <c r="O1600" s="2">
        <f>VLOOKUP(Revised!N1600,Mapping!$H:$I,2,FALSE)</f>
        <v>5</v>
      </c>
      <c r="P1600" s="2">
        <f>VLOOKUP(Revised!O1600,Mapping!$H:$I,2,FALSE)</f>
        <v>5</v>
      </c>
      <c r="Q1600" s="2">
        <f>VLOOKUP(Revised!P1600,Mapping!$H:$I,2,FALSE)</f>
        <v>5</v>
      </c>
      <c r="R1600" s="2">
        <f>VLOOKUP(Revised!Q1600,Mapping!$K:$L,2,FALSE)</f>
        <v>5</v>
      </c>
      <c r="S1600" s="2">
        <f>VLOOKUP(Revised!R1600,Mapping!$K:$L,2,FALSE)</f>
        <v>5</v>
      </c>
      <c r="T1600" s="2"/>
      <c r="U1600" s="2"/>
      <c r="V1600" s="2"/>
    </row>
    <row r="1601" spans="1:22" hidden="1" x14ac:dyDescent="0.2">
      <c r="A1601">
        <v>1600</v>
      </c>
      <c r="B1601" s="1">
        <v>44987.625914351855</v>
      </c>
      <c r="C1601" s="2" t="s">
        <v>3301</v>
      </c>
      <c r="D1601" s="2" t="s">
        <v>3305</v>
      </c>
      <c r="E1601" s="3">
        <v>44987</v>
      </c>
      <c r="F1601" s="22">
        <v>2023</v>
      </c>
      <c r="G1601" s="2">
        <f>VLOOKUP(Revised!F1601,Mapping!$H:$I,2,FALSE)</f>
        <v>5</v>
      </c>
      <c r="H1601" s="2">
        <f>VLOOKUP(Revised!G1601,Mapping!$H:$I,2,FALSE)</f>
        <v>5</v>
      </c>
      <c r="I1601" s="2">
        <f>VLOOKUP(Revised!H1601,Mapping!$H:$I,2,FALSE)</f>
        <v>5</v>
      </c>
      <c r="J1601" s="2">
        <f>VLOOKUP(Revised!I1601,Mapping!$H:$I,2,FALSE)</f>
        <v>5</v>
      </c>
      <c r="K1601" s="2">
        <f>VLOOKUP(Revised!J1601,Mapping!$H:$I,2,FALSE)</f>
        <v>5</v>
      </c>
      <c r="L1601" s="2">
        <f>VLOOKUP(Revised!K1601,Mapping!$H:$I,2,FALSE)</f>
        <v>5</v>
      </c>
      <c r="M1601" s="2">
        <f>VLOOKUP(Revised!L1601,Mapping!$H:$I,2,FALSE)</f>
        <v>5</v>
      </c>
      <c r="N1601" s="2">
        <f>VLOOKUP(Revised!M1601,Mapping!$H:$I,2,FALSE)</f>
        <v>5</v>
      </c>
      <c r="O1601" s="2">
        <f>VLOOKUP(Revised!N1601,Mapping!$H:$I,2,FALSE)</f>
        <v>5</v>
      </c>
      <c r="P1601" s="2">
        <f>VLOOKUP(Revised!O1601,Mapping!$H:$I,2,FALSE)</f>
        <v>5</v>
      </c>
      <c r="Q1601" s="2">
        <f>VLOOKUP(Revised!P1601,Mapping!$H:$I,2,FALSE)</f>
        <v>5</v>
      </c>
      <c r="R1601" s="2">
        <f>VLOOKUP(Revised!Q1601,Mapping!$K:$L,2,FALSE)</f>
        <v>5</v>
      </c>
      <c r="S1601" s="2">
        <f>VLOOKUP(Revised!R1601,Mapping!$K:$L,2,FALSE)</f>
        <v>5</v>
      </c>
      <c r="T1601" s="2" t="s">
        <v>2328</v>
      </c>
      <c r="U1601" s="2"/>
      <c r="V1601" s="2"/>
    </row>
    <row r="1602" spans="1:22" hidden="1" x14ac:dyDescent="0.2">
      <c r="A1602">
        <v>1601</v>
      </c>
      <c r="B1602" s="1">
        <v>44987.626111111109</v>
      </c>
      <c r="C1602" s="2" t="s">
        <v>3301</v>
      </c>
      <c r="D1602" s="2" t="s">
        <v>3305</v>
      </c>
      <c r="E1602" s="3">
        <v>44987</v>
      </c>
      <c r="F1602" s="22">
        <v>2023</v>
      </c>
      <c r="G1602" s="2">
        <f>VLOOKUP(Revised!F1602,Mapping!$H:$I,2,FALSE)</f>
        <v>5</v>
      </c>
      <c r="H1602" s="2">
        <f>VLOOKUP(Revised!G1602,Mapping!$H:$I,2,FALSE)</f>
        <v>5</v>
      </c>
      <c r="I1602" s="2">
        <f>VLOOKUP(Revised!H1602,Mapping!$H:$I,2,FALSE)</f>
        <v>5</v>
      </c>
      <c r="J1602" s="2">
        <f>VLOOKUP(Revised!I1602,Mapping!$H:$I,2,FALSE)</f>
        <v>5</v>
      </c>
      <c r="K1602" s="2">
        <f>VLOOKUP(Revised!J1602,Mapping!$H:$I,2,FALSE)</f>
        <v>5</v>
      </c>
      <c r="L1602" s="2">
        <f>VLOOKUP(Revised!K1602,Mapping!$H:$I,2,FALSE)</f>
        <v>5</v>
      </c>
      <c r="M1602" s="2">
        <f>VLOOKUP(Revised!L1602,Mapping!$H:$I,2,FALSE)</f>
        <v>5</v>
      </c>
      <c r="N1602" s="2">
        <f>VLOOKUP(Revised!M1602,Mapping!$H:$I,2,FALSE)</f>
        <v>5</v>
      </c>
      <c r="O1602" s="2">
        <f>VLOOKUP(Revised!N1602,Mapping!$H:$I,2,FALSE)</f>
        <v>5</v>
      </c>
      <c r="P1602" s="2">
        <f>VLOOKUP(Revised!O1602,Mapping!$H:$I,2,FALSE)</f>
        <v>5</v>
      </c>
      <c r="Q1602" s="2">
        <f>VLOOKUP(Revised!P1602,Mapping!$H:$I,2,FALSE)</f>
        <v>5</v>
      </c>
      <c r="R1602" s="2">
        <f>VLOOKUP(Revised!Q1602,Mapping!$K:$L,2,FALSE)</f>
        <v>5</v>
      </c>
      <c r="S1602" s="2">
        <f>VLOOKUP(Revised!R1602,Mapping!$K:$L,2,FALSE)</f>
        <v>5</v>
      </c>
      <c r="T1602" s="2"/>
      <c r="U1602" s="2"/>
      <c r="V1602" s="2"/>
    </row>
    <row r="1603" spans="1:22" hidden="1" x14ac:dyDescent="0.2">
      <c r="A1603">
        <v>1602</v>
      </c>
      <c r="B1603" s="1">
        <v>44987.626342592594</v>
      </c>
      <c r="C1603" s="2" t="s">
        <v>3301</v>
      </c>
      <c r="D1603" s="2" t="s">
        <v>3305</v>
      </c>
      <c r="E1603" s="3">
        <v>44987</v>
      </c>
      <c r="F1603" s="22">
        <v>2023</v>
      </c>
      <c r="G1603" s="2">
        <f>VLOOKUP(Revised!F1603,Mapping!$H:$I,2,FALSE)</f>
        <v>5</v>
      </c>
      <c r="H1603" s="2">
        <f>VLOOKUP(Revised!G1603,Mapping!$H:$I,2,FALSE)</f>
        <v>5</v>
      </c>
      <c r="I1603" s="2">
        <f>VLOOKUP(Revised!H1603,Mapping!$H:$I,2,FALSE)</f>
        <v>5</v>
      </c>
      <c r="J1603" s="2">
        <f>VLOOKUP(Revised!I1603,Mapping!$H:$I,2,FALSE)</f>
        <v>4</v>
      </c>
      <c r="K1603" s="2">
        <f>VLOOKUP(Revised!J1603,Mapping!$H:$I,2,FALSE)</f>
        <v>5</v>
      </c>
      <c r="L1603" s="2">
        <f>VLOOKUP(Revised!K1603,Mapping!$H:$I,2,FALSE)</f>
        <v>5</v>
      </c>
      <c r="M1603" s="2">
        <f>VLOOKUP(Revised!L1603,Mapping!$H:$I,2,FALSE)</f>
        <v>5</v>
      </c>
      <c r="N1603" s="2">
        <f>VLOOKUP(Revised!M1603,Mapping!$H:$I,2,FALSE)</f>
        <v>4</v>
      </c>
      <c r="O1603" s="2">
        <f>VLOOKUP(Revised!N1603,Mapping!$H:$I,2,FALSE)</f>
        <v>4</v>
      </c>
      <c r="P1603" s="2">
        <f>VLOOKUP(Revised!O1603,Mapping!$H:$I,2,FALSE)</f>
        <v>5</v>
      </c>
      <c r="Q1603" s="2">
        <f>VLOOKUP(Revised!P1603,Mapping!$H:$I,2,FALSE)</f>
        <v>5</v>
      </c>
      <c r="R1603" s="2">
        <f>VLOOKUP(Revised!Q1603,Mapping!$K:$L,2,FALSE)</f>
        <v>5</v>
      </c>
      <c r="S1603" s="2">
        <f>VLOOKUP(Revised!R1603,Mapping!$K:$L,2,FALSE)</f>
        <v>3</v>
      </c>
      <c r="T1603" s="2" t="s">
        <v>2329</v>
      </c>
      <c r="U1603" s="2"/>
      <c r="V1603" s="2"/>
    </row>
    <row r="1604" spans="1:22" hidden="1" x14ac:dyDescent="0.2">
      <c r="A1604">
        <v>1603</v>
      </c>
      <c r="B1604" s="1">
        <v>44987.626863425925</v>
      </c>
      <c r="C1604" s="2" t="s">
        <v>3301</v>
      </c>
      <c r="D1604" s="2" t="s">
        <v>3305</v>
      </c>
      <c r="E1604" s="3">
        <v>44987</v>
      </c>
      <c r="F1604" s="22">
        <v>2023</v>
      </c>
      <c r="G1604" s="2">
        <f>VLOOKUP(Revised!F1604,Mapping!$H:$I,2,FALSE)</f>
        <v>5</v>
      </c>
      <c r="H1604" s="2">
        <f>VLOOKUP(Revised!G1604,Mapping!$H:$I,2,FALSE)</f>
        <v>5</v>
      </c>
      <c r="I1604" s="2">
        <f>VLOOKUP(Revised!H1604,Mapping!$H:$I,2,FALSE)</f>
        <v>5</v>
      </c>
      <c r="J1604" s="2">
        <f>VLOOKUP(Revised!I1604,Mapping!$H:$I,2,FALSE)</f>
        <v>5</v>
      </c>
      <c r="K1604" s="2">
        <f>VLOOKUP(Revised!J1604,Mapping!$H:$I,2,FALSE)</f>
        <v>5</v>
      </c>
      <c r="L1604" s="2">
        <f>VLOOKUP(Revised!K1604,Mapping!$H:$I,2,FALSE)</f>
        <v>5</v>
      </c>
      <c r="M1604" s="2">
        <f>VLOOKUP(Revised!L1604,Mapping!$H:$I,2,FALSE)</f>
        <v>5</v>
      </c>
      <c r="N1604" s="2">
        <f>VLOOKUP(Revised!M1604,Mapping!$H:$I,2,FALSE)</f>
        <v>5</v>
      </c>
      <c r="O1604" s="2">
        <f>VLOOKUP(Revised!N1604,Mapping!$H:$I,2,FALSE)</f>
        <v>4</v>
      </c>
      <c r="P1604" s="2">
        <f>VLOOKUP(Revised!O1604,Mapping!$H:$I,2,FALSE)</f>
        <v>5</v>
      </c>
      <c r="Q1604" s="2">
        <f>VLOOKUP(Revised!P1604,Mapping!$H:$I,2,FALSE)</f>
        <v>5</v>
      </c>
      <c r="R1604" s="2">
        <f>VLOOKUP(Revised!Q1604,Mapping!$K:$L,2,FALSE)</f>
        <v>5</v>
      </c>
      <c r="S1604" s="2">
        <f>VLOOKUP(Revised!R1604,Mapping!$K:$L,2,FALSE)</f>
        <v>5</v>
      </c>
      <c r="T1604" s="2"/>
      <c r="U1604" s="2" t="s">
        <v>2330</v>
      </c>
      <c r="V1604" s="2"/>
    </row>
    <row r="1605" spans="1:22" hidden="1" x14ac:dyDescent="0.2">
      <c r="A1605">
        <v>1604</v>
      </c>
      <c r="B1605" s="1">
        <v>44987.628240740742</v>
      </c>
      <c r="C1605" s="2" t="s">
        <v>3301</v>
      </c>
      <c r="D1605" s="2" t="s">
        <v>3305</v>
      </c>
      <c r="E1605" s="3">
        <v>44987</v>
      </c>
      <c r="F1605" s="22">
        <v>2023</v>
      </c>
      <c r="G1605" s="2">
        <f>VLOOKUP(Revised!F1605,Mapping!$H:$I,2,FALSE)</f>
        <v>5</v>
      </c>
      <c r="H1605" s="2">
        <f>VLOOKUP(Revised!G1605,Mapping!$H:$I,2,FALSE)</f>
        <v>5</v>
      </c>
      <c r="I1605" s="2">
        <f>VLOOKUP(Revised!H1605,Mapping!$H:$I,2,FALSE)</f>
        <v>5</v>
      </c>
      <c r="J1605" s="2">
        <f>VLOOKUP(Revised!I1605,Mapping!$H:$I,2,FALSE)</f>
        <v>5</v>
      </c>
      <c r="K1605" s="2">
        <f>VLOOKUP(Revised!J1605,Mapping!$H:$I,2,FALSE)</f>
        <v>5</v>
      </c>
      <c r="L1605" s="2">
        <f>VLOOKUP(Revised!K1605,Mapping!$H:$I,2,FALSE)</f>
        <v>5</v>
      </c>
      <c r="M1605" s="2">
        <f>VLOOKUP(Revised!L1605,Mapping!$H:$I,2,FALSE)</f>
        <v>5</v>
      </c>
      <c r="N1605" s="2">
        <f>VLOOKUP(Revised!M1605,Mapping!$H:$I,2,FALSE)</f>
        <v>5</v>
      </c>
      <c r="O1605" s="2">
        <f>VLOOKUP(Revised!N1605,Mapping!$H:$I,2,FALSE)</f>
        <v>5</v>
      </c>
      <c r="P1605" s="2">
        <f>VLOOKUP(Revised!O1605,Mapping!$H:$I,2,FALSE)</f>
        <v>5</v>
      </c>
      <c r="Q1605" s="2">
        <f>VLOOKUP(Revised!P1605,Mapping!$H:$I,2,FALSE)</f>
        <v>5</v>
      </c>
      <c r="R1605" s="2">
        <f>VLOOKUP(Revised!Q1605,Mapping!$K:$L,2,FALSE)</f>
        <v>5</v>
      </c>
      <c r="S1605" s="2">
        <f>VLOOKUP(Revised!R1605,Mapping!$K:$L,2,FALSE)</f>
        <v>5</v>
      </c>
      <c r="T1605" s="2"/>
      <c r="U1605" s="2"/>
      <c r="V1605" s="2"/>
    </row>
    <row r="1606" spans="1:22" hidden="1" x14ac:dyDescent="0.2">
      <c r="A1606">
        <v>1605</v>
      </c>
      <c r="B1606" s="1">
        <v>44992.61478009259</v>
      </c>
      <c r="C1606" s="2" t="s">
        <v>3301</v>
      </c>
      <c r="D1606" s="2" t="s">
        <v>3305</v>
      </c>
      <c r="E1606" s="3">
        <v>44992</v>
      </c>
      <c r="F1606" s="22">
        <v>2023</v>
      </c>
      <c r="G1606" s="2">
        <f>VLOOKUP(Revised!F1606,Mapping!$H:$I,2,FALSE)</f>
        <v>4</v>
      </c>
      <c r="H1606" s="2">
        <f>VLOOKUP(Revised!G1606,Mapping!$H:$I,2,FALSE)</f>
        <v>4</v>
      </c>
      <c r="I1606" s="2">
        <f>VLOOKUP(Revised!H1606,Mapping!$H:$I,2,FALSE)</f>
        <v>4</v>
      </c>
      <c r="J1606" s="2">
        <f>VLOOKUP(Revised!I1606,Mapping!$H:$I,2,FALSE)</f>
        <v>4</v>
      </c>
      <c r="K1606" s="2">
        <f>VLOOKUP(Revised!J1606,Mapping!$H:$I,2,FALSE)</f>
        <v>4</v>
      </c>
      <c r="L1606" s="2">
        <f>VLOOKUP(Revised!K1606,Mapping!$H:$I,2,FALSE)</f>
        <v>4</v>
      </c>
      <c r="M1606" s="2">
        <f>VLOOKUP(Revised!L1606,Mapping!$H:$I,2,FALSE)</f>
        <v>4</v>
      </c>
      <c r="N1606" s="2">
        <f>VLOOKUP(Revised!M1606,Mapping!$H:$I,2,FALSE)</f>
        <v>4</v>
      </c>
      <c r="O1606" s="2">
        <f>VLOOKUP(Revised!N1606,Mapping!$H:$I,2,FALSE)</f>
        <v>4</v>
      </c>
      <c r="P1606" s="2">
        <f>VLOOKUP(Revised!O1606,Mapping!$H:$I,2,FALSE)</f>
        <v>3</v>
      </c>
      <c r="Q1606" s="2">
        <f>VLOOKUP(Revised!P1606,Mapping!$H:$I,2,FALSE)</f>
        <v>4</v>
      </c>
      <c r="R1606" s="2">
        <f>VLOOKUP(Revised!Q1606,Mapping!$K:$L,2,FALSE)</f>
        <v>5</v>
      </c>
      <c r="S1606" s="2">
        <f>VLOOKUP(Revised!R1606,Mapping!$K:$L,2,FALSE)</f>
        <v>5</v>
      </c>
      <c r="T1606" s="2"/>
      <c r="U1606" s="2"/>
      <c r="V1606" s="2"/>
    </row>
    <row r="1607" spans="1:22" hidden="1" x14ac:dyDescent="0.2">
      <c r="A1607">
        <v>1606</v>
      </c>
      <c r="B1607" s="1">
        <v>44992.614930555559</v>
      </c>
      <c r="C1607" s="2" t="s">
        <v>3301</v>
      </c>
      <c r="D1607" s="2" t="s">
        <v>3305</v>
      </c>
      <c r="E1607" s="3">
        <v>44992</v>
      </c>
      <c r="F1607" s="22">
        <v>2023</v>
      </c>
      <c r="G1607" s="2">
        <f>VLOOKUP(Revised!F1607,Mapping!$H:$I,2,FALSE)</f>
        <v>4</v>
      </c>
      <c r="H1607" s="2">
        <f>VLOOKUP(Revised!G1607,Mapping!$H:$I,2,FALSE)</f>
        <v>4</v>
      </c>
      <c r="I1607" s="2">
        <f>VLOOKUP(Revised!H1607,Mapping!$H:$I,2,FALSE)</f>
        <v>4</v>
      </c>
      <c r="J1607" s="2">
        <f>VLOOKUP(Revised!I1607,Mapping!$H:$I,2,FALSE)</f>
        <v>4</v>
      </c>
      <c r="K1607" s="2">
        <f>VLOOKUP(Revised!J1607,Mapping!$H:$I,2,FALSE)</f>
        <v>5</v>
      </c>
      <c r="L1607" s="2">
        <f>VLOOKUP(Revised!K1607,Mapping!$H:$I,2,FALSE)</f>
        <v>5</v>
      </c>
      <c r="M1607" s="2">
        <f>VLOOKUP(Revised!L1607,Mapping!$H:$I,2,FALSE)</f>
        <v>4</v>
      </c>
      <c r="N1607" s="2">
        <f>VLOOKUP(Revised!M1607,Mapping!$H:$I,2,FALSE)</f>
        <v>4</v>
      </c>
      <c r="O1607" s="2">
        <f>VLOOKUP(Revised!N1607,Mapping!$H:$I,2,FALSE)</f>
        <v>4</v>
      </c>
      <c r="P1607" s="2">
        <f>VLOOKUP(Revised!O1607,Mapping!$H:$I,2,FALSE)</f>
        <v>4</v>
      </c>
      <c r="Q1607" s="2">
        <f>VLOOKUP(Revised!P1607,Mapping!$H:$I,2,FALSE)</f>
        <v>4</v>
      </c>
      <c r="R1607" s="2">
        <f>VLOOKUP(Revised!Q1607,Mapping!$K:$L,2,FALSE)</f>
        <v>3</v>
      </c>
      <c r="S1607" s="2">
        <f>VLOOKUP(Revised!R1607,Mapping!$K:$L,2,FALSE)</f>
        <v>3</v>
      </c>
      <c r="T1607" s="2"/>
      <c r="U1607" s="2"/>
      <c r="V1607" s="2"/>
    </row>
    <row r="1608" spans="1:22" hidden="1" x14ac:dyDescent="0.2">
      <c r="A1608">
        <v>1607</v>
      </c>
      <c r="B1608" s="1">
        <v>44992.615173611113</v>
      </c>
      <c r="C1608" s="2" t="s">
        <v>3301</v>
      </c>
      <c r="D1608" s="2" t="s">
        <v>3305</v>
      </c>
      <c r="E1608" s="3">
        <v>44992</v>
      </c>
      <c r="F1608" s="22">
        <v>2023</v>
      </c>
      <c r="G1608" s="2">
        <f>VLOOKUP(Revised!F1608,Mapping!$H:$I,2,FALSE)</f>
        <v>4</v>
      </c>
      <c r="H1608" s="2">
        <f>VLOOKUP(Revised!G1608,Mapping!$H:$I,2,FALSE)</f>
        <v>4</v>
      </c>
      <c r="I1608" s="2">
        <f>VLOOKUP(Revised!H1608,Mapping!$H:$I,2,FALSE)</f>
        <v>4</v>
      </c>
      <c r="J1608" s="2">
        <f>VLOOKUP(Revised!I1608,Mapping!$H:$I,2,FALSE)</f>
        <v>4</v>
      </c>
      <c r="K1608" s="2">
        <f>VLOOKUP(Revised!J1608,Mapping!$H:$I,2,FALSE)</f>
        <v>4</v>
      </c>
      <c r="L1608" s="2">
        <f>VLOOKUP(Revised!K1608,Mapping!$H:$I,2,FALSE)</f>
        <v>4</v>
      </c>
      <c r="M1608" s="2">
        <f>VLOOKUP(Revised!L1608,Mapping!$H:$I,2,FALSE)</f>
        <v>4</v>
      </c>
      <c r="N1608" s="2">
        <f>VLOOKUP(Revised!M1608,Mapping!$H:$I,2,FALSE)</f>
        <v>4</v>
      </c>
      <c r="O1608" s="2">
        <f>VLOOKUP(Revised!N1608,Mapping!$H:$I,2,FALSE)</f>
        <v>4</v>
      </c>
      <c r="P1608" s="2">
        <f>VLOOKUP(Revised!O1608,Mapping!$H:$I,2,FALSE)</f>
        <v>4</v>
      </c>
      <c r="Q1608" s="2">
        <f>VLOOKUP(Revised!P1608,Mapping!$H:$I,2,FALSE)</f>
        <v>4</v>
      </c>
      <c r="R1608" s="2">
        <f>VLOOKUP(Revised!Q1608,Mapping!$K:$L,2,FALSE)</f>
        <v>3</v>
      </c>
      <c r="S1608" s="2">
        <f>VLOOKUP(Revised!R1608,Mapping!$K:$L,2,FALSE)</f>
        <v>3</v>
      </c>
      <c r="T1608" s="2"/>
      <c r="U1608" s="2"/>
    </row>
    <row r="1609" spans="1:22" hidden="1" x14ac:dyDescent="0.2">
      <c r="A1609">
        <v>1608</v>
      </c>
      <c r="B1609" s="1">
        <v>44992.615312499998</v>
      </c>
      <c r="C1609" s="2" t="s">
        <v>3301</v>
      </c>
      <c r="D1609" s="2" t="s">
        <v>3305</v>
      </c>
      <c r="E1609" s="3">
        <v>44992</v>
      </c>
      <c r="F1609" s="22">
        <v>2023</v>
      </c>
      <c r="G1609" s="2">
        <f>VLOOKUP(Revised!F1609,Mapping!$H:$I,2,FALSE)</f>
        <v>5</v>
      </c>
      <c r="H1609" s="2">
        <f>VLOOKUP(Revised!G1609,Mapping!$H:$I,2,FALSE)</f>
        <v>5</v>
      </c>
      <c r="I1609" s="2">
        <f>VLOOKUP(Revised!H1609,Mapping!$H:$I,2,FALSE)</f>
        <v>5</v>
      </c>
      <c r="J1609" s="2">
        <f>VLOOKUP(Revised!I1609,Mapping!$H:$I,2,FALSE)</f>
        <v>5</v>
      </c>
      <c r="K1609" s="2">
        <f>VLOOKUP(Revised!J1609,Mapping!$H:$I,2,FALSE)</f>
        <v>5</v>
      </c>
      <c r="L1609" s="2">
        <f>VLOOKUP(Revised!K1609,Mapping!$H:$I,2,FALSE)</f>
        <v>5</v>
      </c>
      <c r="M1609" s="2">
        <f>VLOOKUP(Revised!L1609,Mapping!$H:$I,2,FALSE)</f>
        <v>5</v>
      </c>
      <c r="N1609" s="2">
        <f>VLOOKUP(Revised!M1609,Mapping!$H:$I,2,FALSE)</f>
        <v>4</v>
      </c>
      <c r="O1609" s="2">
        <f>VLOOKUP(Revised!N1609,Mapping!$H:$I,2,FALSE)</f>
        <v>4</v>
      </c>
      <c r="P1609" s="2">
        <f>VLOOKUP(Revised!O1609,Mapping!$H:$I,2,FALSE)</f>
        <v>5</v>
      </c>
      <c r="Q1609" s="2">
        <f>VLOOKUP(Revised!P1609,Mapping!$H:$I,2,FALSE)</f>
        <v>5</v>
      </c>
      <c r="R1609" s="2">
        <f>VLOOKUP(Revised!Q1609,Mapping!$K:$L,2,FALSE)</f>
        <v>5</v>
      </c>
      <c r="S1609" s="2">
        <f>VLOOKUP(Revised!R1609,Mapping!$K:$L,2,FALSE)</f>
        <v>5</v>
      </c>
      <c r="T1609" s="2" t="s">
        <v>2339</v>
      </c>
      <c r="U1609" s="2" t="s">
        <v>2340</v>
      </c>
      <c r="V1609" s="2"/>
    </row>
    <row r="1610" spans="1:22" hidden="1" x14ac:dyDescent="0.2">
      <c r="A1610">
        <v>1609</v>
      </c>
      <c r="B1610" s="1">
        <v>44992.615358796298</v>
      </c>
      <c r="C1610" s="2" t="s">
        <v>3301</v>
      </c>
      <c r="D1610" s="2" t="s">
        <v>3305</v>
      </c>
      <c r="E1610" s="3">
        <v>44992</v>
      </c>
      <c r="F1610" s="22">
        <v>2023</v>
      </c>
      <c r="G1610" s="2">
        <f>VLOOKUP(Revised!F1610,Mapping!$H:$I,2,FALSE)</f>
        <v>5</v>
      </c>
      <c r="H1610" s="2">
        <f>VLOOKUP(Revised!G1610,Mapping!$H:$I,2,FALSE)</f>
        <v>5</v>
      </c>
      <c r="I1610" s="2">
        <f>VLOOKUP(Revised!H1610,Mapping!$H:$I,2,FALSE)</f>
        <v>5</v>
      </c>
      <c r="J1610" s="2">
        <f>VLOOKUP(Revised!I1610,Mapping!$H:$I,2,FALSE)</f>
        <v>5</v>
      </c>
      <c r="K1610" s="2">
        <f>VLOOKUP(Revised!J1610,Mapping!$H:$I,2,FALSE)</f>
        <v>5</v>
      </c>
      <c r="L1610" s="2">
        <f>VLOOKUP(Revised!K1610,Mapping!$H:$I,2,FALSE)</f>
        <v>5</v>
      </c>
      <c r="M1610" s="2">
        <f>VLOOKUP(Revised!L1610,Mapping!$H:$I,2,FALSE)</f>
        <v>5</v>
      </c>
      <c r="N1610" s="2">
        <f>VLOOKUP(Revised!M1610,Mapping!$H:$I,2,FALSE)</f>
        <v>5</v>
      </c>
      <c r="O1610" s="2">
        <f>VLOOKUP(Revised!N1610,Mapping!$H:$I,2,FALSE)</f>
        <v>5</v>
      </c>
      <c r="P1610" s="2">
        <f>VLOOKUP(Revised!O1610,Mapping!$H:$I,2,FALSE)</f>
        <v>5</v>
      </c>
      <c r="Q1610" s="2">
        <f>VLOOKUP(Revised!P1610,Mapping!$H:$I,2,FALSE)</f>
        <v>5</v>
      </c>
      <c r="R1610" s="2">
        <f>VLOOKUP(Revised!Q1610,Mapping!$K:$L,2,FALSE)</f>
        <v>5</v>
      </c>
      <c r="S1610" s="2">
        <f>VLOOKUP(Revised!R1610,Mapping!$K:$L,2,FALSE)</f>
        <v>5</v>
      </c>
      <c r="T1610" s="2"/>
      <c r="U1610" s="2"/>
      <c r="V1610" s="2"/>
    </row>
    <row r="1611" spans="1:22" hidden="1" x14ac:dyDescent="0.2">
      <c r="A1611">
        <v>1610</v>
      </c>
      <c r="B1611" s="1">
        <v>44992.615358796298</v>
      </c>
      <c r="C1611" s="2" t="s">
        <v>3301</v>
      </c>
      <c r="D1611" s="2" t="s">
        <v>3305</v>
      </c>
      <c r="E1611" s="3">
        <v>44992</v>
      </c>
      <c r="F1611" s="22">
        <v>2023</v>
      </c>
      <c r="G1611" s="2">
        <f>VLOOKUP(Revised!F1611,Mapping!$H:$I,2,FALSE)</f>
        <v>4</v>
      </c>
      <c r="H1611" s="2">
        <f>VLOOKUP(Revised!G1611,Mapping!$H:$I,2,FALSE)</f>
        <v>4</v>
      </c>
      <c r="I1611" s="2">
        <f>VLOOKUP(Revised!H1611,Mapping!$H:$I,2,FALSE)</f>
        <v>4</v>
      </c>
      <c r="J1611" s="2">
        <f>VLOOKUP(Revised!I1611,Mapping!$H:$I,2,FALSE)</f>
        <v>4</v>
      </c>
      <c r="K1611" s="2">
        <f>VLOOKUP(Revised!J1611,Mapping!$H:$I,2,FALSE)</f>
        <v>4</v>
      </c>
      <c r="L1611" s="2">
        <f>VLOOKUP(Revised!K1611,Mapping!$H:$I,2,FALSE)</f>
        <v>4</v>
      </c>
      <c r="M1611" s="2">
        <f>VLOOKUP(Revised!L1611,Mapping!$H:$I,2,FALSE)</f>
        <v>4</v>
      </c>
      <c r="N1611" s="2">
        <f>VLOOKUP(Revised!M1611,Mapping!$H:$I,2,FALSE)</f>
        <v>3</v>
      </c>
      <c r="O1611" s="2">
        <f>VLOOKUP(Revised!N1611,Mapping!$H:$I,2,FALSE)</f>
        <v>3</v>
      </c>
      <c r="P1611" s="2">
        <f>VLOOKUP(Revised!O1611,Mapping!$H:$I,2,FALSE)</f>
        <v>4</v>
      </c>
      <c r="Q1611" s="2">
        <f>VLOOKUP(Revised!P1611,Mapping!$H:$I,2,FALSE)</f>
        <v>4</v>
      </c>
      <c r="R1611" s="2">
        <f>VLOOKUP(Revised!Q1611,Mapping!$K:$L,2,FALSE)</f>
        <v>3</v>
      </c>
      <c r="S1611" s="2">
        <f>VLOOKUP(Revised!R1611,Mapping!$K:$L,2,FALSE)</f>
        <v>3</v>
      </c>
      <c r="T1611" s="2"/>
      <c r="U1611" s="2"/>
      <c r="V1611" s="2"/>
    </row>
    <row r="1612" spans="1:22" hidden="1" x14ac:dyDescent="0.2">
      <c r="A1612">
        <v>1611</v>
      </c>
      <c r="B1612" s="1">
        <v>44992.61582175926</v>
      </c>
      <c r="C1612" s="2" t="s">
        <v>3301</v>
      </c>
      <c r="D1612" s="2" t="s">
        <v>3305</v>
      </c>
      <c r="E1612" s="3">
        <v>44993</v>
      </c>
      <c r="F1612" s="22">
        <v>2023</v>
      </c>
      <c r="G1612" s="2">
        <f>VLOOKUP(Revised!F1612,Mapping!$H:$I,2,FALSE)</f>
        <v>5</v>
      </c>
      <c r="H1612" s="2">
        <f>VLOOKUP(Revised!G1612,Mapping!$H:$I,2,FALSE)</f>
        <v>5</v>
      </c>
      <c r="I1612" s="2">
        <f>VLOOKUP(Revised!H1612,Mapping!$H:$I,2,FALSE)</f>
        <v>5</v>
      </c>
      <c r="J1612" s="2">
        <f>VLOOKUP(Revised!I1612,Mapping!$H:$I,2,FALSE)</f>
        <v>5</v>
      </c>
      <c r="K1612" s="2">
        <f>VLOOKUP(Revised!J1612,Mapping!$H:$I,2,FALSE)</f>
        <v>5</v>
      </c>
      <c r="L1612" s="2">
        <f>VLOOKUP(Revised!K1612,Mapping!$H:$I,2,FALSE)</f>
        <v>4</v>
      </c>
      <c r="M1612" s="2">
        <f>VLOOKUP(Revised!L1612,Mapping!$H:$I,2,FALSE)</f>
        <v>5</v>
      </c>
      <c r="N1612" s="2">
        <f>VLOOKUP(Revised!M1612,Mapping!$H:$I,2,FALSE)</f>
        <v>5</v>
      </c>
      <c r="O1612" s="2">
        <f>VLOOKUP(Revised!N1612,Mapping!$H:$I,2,FALSE)</f>
        <v>4</v>
      </c>
      <c r="P1612" s="2">
        <f>VLOOKUP(Revised!O1612,Mapping!$H:$I,2,FALSE)</f>
        <v>5</v>
      </c>
      <c r="Q1612" s="2">
        <f>VLOOKUP(Revised!P1612,Mapping!$H:$I,2,FALSE)</f>
        <v>5</v>
      </c>
      <c r="R1612" s="2">
        <f>VLOOKUP(Revised!Q1612,Mapping!$K:$L,2,FALSE)</f>
        <v>5</v>
      </c>
      <c r="S1612" s="2">
        <f>VLOOKUP(Revised!R1612,Mapping!$K:$L,2,FALSE)</f>
        <v>5</v>
      </c>
      <c r="T1612" s="2" t="s">
        <v>2343</v>
      </c>
      <c r="U1612" s="2" t="s">
        <v>3371</v>
      </c>
      <c r="V1612" s="2"/>
    </row>
    <row r="1613" spans="1:22" hidden="1" x14ac:dyDescent="0.2">
      <c r="A1613">
        <v>1612</v>
      </c>
      <c r="B1613" s="1">
        <v>44992.615879629629</v>
      </c>
      <c r="C1613" s="2" t="s">
        <v>3301</v>
      </c>
      <c r="D1613" s="2" t="s">
        <v>3305</v>
      </c>
      <c r="E1613" s="3">
        <v>44992</v>
      </c>
      <c r="F1613" s="22">
        <v>2023</v>
      </c>
      <c r="G1613" s="2">
        <f>VLOOKUP(Revised!F1613,Mapping!$H:$I,2,FALSE)</f>
        <v>4</v>
      </c>
      <c r="H1613" s="2">
        <f>VLOOKUP(Revised!G1613,Mapping!$H:$I,2,FALSE)</f>
        <v>5</v>
      </c>
      <c r="I1613" s="2">
        <f>VLOOKUP(Revised!H1613,Mapping!$H:$I,2,FALSE)</f>
        <v>5</v>
      </c>
      <c r="J1613" s="2">
        <f>VLOOKUP(Revised!I1613,Mapping!$H:$I,2,FALSE)</f>
        <v>5</v>
      </c>
      <c r="K1613" s="2">
        <f>VLOOKUP(Revised!J1613,Mapping!$H:$I,2,FALSE)</f>
        <v>5</v>
      </c>
      <c r="L1613" s="2">
        <f>VLOOKUP(Revised!K1613,Mapping!$H:$I,2,FALSE)</f>
        <v>5</v>
      </c>
      <c r="M1613" s="2">
        <f>VLOOKUP(Revised!L1613,Mapping!$H:$I,2,FALSE)</f>
        <v>5</v>
      </c>
      <c r="N1613" s="2">
        <f>VLOOKUP(Revised!M1613,Mapping!$H:$I,2,FALSE)</f>
        <v>4</v>
      </c>
      <c r="O1613" s="2">
        <f>VLOOKUP(Revised!N1613,Mapping!$H:$I,2,FALSE)</f>
        <v>4</v>
      </c>
      <c r="P1613" s="2">
        <f>VLOOKUP(Revised!O1613,Mapping!$H:$I,2,FALSE)</f>
        <v>5</v>
      </c>
      <c r="Q1613" s="2">
        <f>VLOOKUP(Revised!P1613,Mapping!$H:$I,2,FALSE)</f>
        <v>5</v>
      </c>
      <c r="R1613" s="2">
        <f>VLOOKUP(Revised!Q1613,Mapping!$K:$L,2,FALSE)</f>
        <v>5</v>
      </c>
      <c r="S1613" s="2">
        <f>VLOOKUP(Revised!R1613,Mapping!$K:$L,2,FALSE)</f>
        <v>3</v>
      </c>
      <c r="T1613" s="2" t="s">
        <v>2346</v>
      </c>
      <c r="U1613" s="2" t="s">
        <v>3372</v>
      </c>
      <c r="V1613" s="2"/>
    </row>
    <row r="1614" spans="1:22" hidden="1" x14ac:dyDescent="0.2">
      <c r="A1614">
        <v>1613</v>
      </c>
      <c r="B1614" s="1">
        <v>44992.616469907407</v>
      </c>
      <c r="C1614" s="2" t="s">
        <v>3301</v>
      </c>
      <c r="D1614" s="2" t="s">
        <v>3305</v>
      </c>
      <c r="E1614" s="3">
        <v>44992</v>
      </c>
      <c r="F1614" s="22">
        <v>2023</v>
      </c>
      <c r="G1614" s="2">
        <f>VLOOKUP(Revised!F1614,Mapping!$H:$I,2,FALSE)</f>
        <v>5</v>
      </c>
      <c r="H1614" s="2">
        <f>VLOOKUP(Revised!G1614,Mapping!$H:$I,2,FALSE)</f>
        <v>5</v>
      </c>
      <c r="I1614" s="2">
        <f>VLOOKUP(Revised!H1614,Mapping!$H:$I,2,FALSE)</f>
        <v>5</v>
      </c>
      <c r="J1614" s="2">
        <f>VLOOKUP(Revised!I1614,Mapping!$H:$I,2,FALSE)</f>
        <v>5</v>
      </c>
      <c r="K1614" s="2">
        <f>VLOOKUP(Revised!J1614,Mapping!$H:$I,2,FALSE)</f>
        <v>5</v>
      </c>
      <c r="L1614" s="2">
        <f>VLOOKUP(Revised!K1614,Mapping!$H:$I,2,FALSE)</f>
        <v>5</v>
      </c>
      <c r="M1614" s="2">
        <f>VLOOKUP(Revised!L1614,Mapping!$H:$I,2,FALSE)</f>
        <v>5</v>
      </c>
      <c r="N1614" s="2">
        <f>VLOOKUP(Revised!M1614,Mapping!$H:$I,2,FALSE)</f>
        <v>5</v>
      </c>
      <c r="O1614" s="2">
        <f>VLOOKUP(Revised!N1614,Mapping!$H:$I,2,FALSE)</f>
        <v>5</v>
      </c>
      <c r="P1614" s="2">
        <f>VLOOKUP(Revised!O1614,Mapping!$H:$I,2,FALSE)</f>
        <v>5</v>
      </c>
      <c r="Q1614" s="2">
        <f>VLOOKUP(Revised!P1614,Mapping!$H:$I,2,FALSE)</f>
        <v>5</v>
      </c>
      <c r="R1614" s="2">
        <f>VLOOKUP(Revised!Q1614,Mapping!$K:$L,2,FALSE)</f>
        <v>5</v>
      </c>
      <c r="S1614" s="2">
        <f>VLOOKUP(Revised!R1614,Mapping!$K:$L,2,FALSE)</f>
        <v>5</v>
      </c>
      <c r="T1614" s="2" t="s">
        <v>2347</v>
      </c>
      <c r="U1614" s="2"/>
      <c r="V1614" s="2"/>
    </row>
    <row r="1615" spans="1:22" hidden="1" x14ac:dyDescent="0.2">
      <c r="A1615">
        <v>1614</v>
      </c>
      <c r="B1615" s="1">
        <v>44992.616666666669</v>
      </c>
      <c r="C1615" s="2" t="s">
        <v>3301</v>
      </c>
      <c r="D1615" s="2" t="s">
        <v>3305</v>
      </c>
      <c r="E1615" s="3">
        <v>44992</v>
      </c>
      <c r="F1615" s="22">
        <v>2023</v>
      </c>
      <c r="G1615" s="2">
        <f>VLOOKUP(Revised!F1615,Mapping!$H:$I,2,FALSE)</f>
        <v>5</v>
      </c>
      <c r="H1615" s="2">
        <f>VLOOKUP(Revised!G1615,Mapping!$H:$I,2,FALSE)</f>
        <v>4</v>
      </c>
      <c r="I1615" s="2">
        <f>VLOOKUP(Revised!H1615,Mapping!$H:$I,2,FALSE)</f>
        <v>5</v>
      </c>
      <c r="J1615" s="2">
        <f>VLOOKUP(Revised!I1615,Mapping!$H:$I,2,FALSE)</f>
        <v>5</v>
      </c>
      <c r="K1615" s="2">
        <f>VLOOKUP(Revised!J1615,Mapping!$H:$I,2,FALSE)</f>
        <v>5</v>
      </c>
      <c r="L1615" s="2">
        <f>VLOOKUP(Revised!K1615,Mapping!$H:$I,2,FALSE)</f>
        <v>5</v>
      </c>
      <c r="M1615" s="2">
        <f>VLOOKUP(Revised!L1615,Mapping!$H:$I,2,FALSE)</f>
        <v>5</v>
      </c>
      <c r="N1615" s="2">
        <f>VLOOKUP(Revised!M1615,Mapping!$H:$I,2,FALSE)</f>
        <v>3</v>
      </c>
      <c r="O1615" s="2">
        <f>VLOOKUP(Revised!N1615,Mapping!$H:$I,2,FALSE)</f>
        <v>4</v>
      </c>
      <c r="P1615" s="2">
        <f>VLOOKUP(Revised!O1615,Mapping!$H:$I,2,FALSE)</f>
        <v>5</v>
      </c>
      <c r="Q1615" s="2">
        <f>VLOOKUP(Revised!P1615,Mapping!$H:$I,2,FALSE)</f>
        <v>5</v>
      </c>
      <c r="R1615" s="2">
        <f>VLOOKUP(Revised!Q1615,Mapping!$K:$L,2,FALSE)</f>
        <v>5</v>
      </c>
      <c r="S1615" s="2">
        <f>VLOOKUP(Revised!R1615,Mapping!$K:$L,2,FALSE)</f>
        <v>5</v>
      </c>
      <c r="T1615" s="2" t="s">
        <v>2348</v>
      </c>
      <c r="U1615" s="2"/>
      <c r="V1615" s="2"/>
    </row>
    <row r="1616" spans="1:22" hidden="1" x14ac:dyDescent="0.2">
      <c r="A1616">
        <v>1615</v>
      </c>
      <c r="B1616" s="1">
        <v>44992.616759259261</v>
      </c>
      <c r="C1616" s="2" t="s">
        <v>3301</v>
      </c>
      <c r="D1616" s="2" t="s">
        <v>3305</v>
      </c>
      <c r="E1616" s="3">
        <v>44992</v>
      </c>
      <c r="F1616" s="22">
        <v>2023</v>
      </c>
      <c r="G1616" s="2">
        <f>VLOOKUP(Revised!F1616,Mapping!$H:$I,2,FALSE)</f>
        <v>5</v>
      </c>
      <c r="H1616" s="2">
        <f>VLOOKUP(Revised!G1616,Mapping!$H:$I,2,FALSE)</f>
        <v>5</v>
      </c>
      <c r="I1616" s="2">
        <f>VLOOKUP(Revised!H1616,Mapping!$H:$I,2,FALSE)</f>
        <v>5</v>
      </c>
      <c r="J1616" s="2">
        <f>VLOOKUP(Revised!I1616,Mapping!$H:$I,2,FALSE)</f>
        <v>5</v>
      </c>
      <c r="K1616" s="2">
        <f>VLOOKUP(Revised!J1616,Mapping!$H:$I,2,FALSE)</f>
        <v>5</v>
      </c>
      <c r="L1616" s="2">
        <f>VLOOKUP(Revised!K1616,Mapping!$H:$I,2,FALSE)</f>
        <v>5</v>
      </c>
      <c r="M1616" s="2">
        <f>VLOOKUP(Revised!L1616,Mapping!$H:$I,2,FALSE)</f>
        <v>5</v>
      </c>
      <c r="N1616" s="2">
        <f>VLOOKUP(Revised!M1616,Mapping!$H:$I,2,FALSE)</f>
        <v>5</v>
      </c>
      <c r="O1616" s="2">
        <f>VLOOKUP(Revised!N1616,Mapping!$H:$I,2,FALSE)</f>
        <v>5</v>
      </c>
      <c r="P1616" s="2">
        <f>VLOOKUP(Revised!O1616,Mapping!$H:$I,2,FALSE)</f>
        <v>5</v>
      </c>
      <c r="Q1616" s="2">
        <f>VLOOKUP(Revised!P1616,Mapping!$H:$I,2,FALSE)</f>
        <v>5</v>
      </c>
      <c r="R1616" s="2">
        <f>VLOOKUP(Revised!Q1616,Mapping!$K:$L,2,FALSE)</f>
        <v>5</v>
      </c>
      <c r="S1616" s="2">
        <f>VLOOKUP(Revised!R1616,Mapping!$K:$L,2,FALSE)</f>
        <v>5</v>
      </c>
      <c r="T1616" s="2" t="s">
        <v>2349</v>
      </c>
      <c r="U1616" s="2" t="s">
        <v>2350</v>
      </c>
      <c r="V1616" s="2"/>
    </row>
    <row r="1617" spans="1:22" hidden="1" x14ac:dyDescent="0.2">
      <c r="A1617">
        <v>1616</v>
      </c>
      <c r="B1617" s="1">
        <v>44992.6174537037</v>
      </c>
      <c r="C1617" s="2" t="s">
        <v>3301</v>
      </c>
      <c r="D1617" s="2" t="s">
        <v>3305</v>
      </c>
      <c r="E1617" s="3">
        <v>44992</v>
      </c>
      <c r="F1617" s="22">
        <v>2023</v>
      </c>
      <c r="G1617" s="2">
        <f>VLOOKUP(Revised!F1617,Mapping!$H:$I,2,FALSE)</f>
        <v>5</v>
      </c>
      <c r="H1617" s="2">
        <f>VLOOKUP(Revised!G1617,Mapping!$H:$I,2,FALSE)</f>
        <v>5</v>
      </c>
      <c r="I1617" s="2">
        <f>VLOOKUP(Revised!H1617,Mapping!$H:$I,2,FALSE)</f>
        <v>5</v>
      </c>
      <c r="J1617" s="2">
        <f>VLOOKUP(Revised!I1617,Mapping!$H:$I,2,FALSE)</f>
        <v>5</v>
      </c>
      <c r="K1617" s="2">
        <f>VLOOKUP(Revised!J1617,Mapping!$H:$I,2,FALSE)</f>
        <v>5</v>
      </c>
      <c r="L1617" s="2">
        <f>VLOOKUP(Revised!K1617,Mapping!$H:$I,2,FALSE)</f>
        <v>5</v>
      </c>
      <c r="M1617" s="2">
        <f>VLOOKUP(Revised!L1617,Mapping!$H:$I,2,FALSE)</f>
        <v>5</v>
      </c>
      <c r="N1617" s="2">
        <f>VLOOKUP(Revised!M1617,Mapping!$H:$I,2,FALSE)</f>
        <v>4</v>
      </c>
      <c r="O1617" s="2">
        <f>VLOOKUP(Revised!N1617,Mapping!$H:$I,2,FALSE)</f>
        <v>4</v>
      </c>
      <c r="P1617" s="2">
        <f>VLOOKUP(Revised!O1617,Mapping!$H:$I,2,FALSE)</f>
        <v>4</v>
      </c>
      <c r="Q1617" s="2">
        <f>VLOOKUP(Revised!P1617,Mapping!$H:$I,2,FALSE)</f>
        <v>4</v>
      </c>
      <c r="R1617" s="2">
        <f>VLOOKUP(Revised!Q1617,Mapping!$K:$L,2,FALSE)</f>
        <v>5</v>
      </c>
      <c r="S1617" s="2">
        <f>VLOOKUP(Revised!R1617,Mapping!$K:$L,2,FALSE)</f>
        <v>5</v>
      </c>
      <c r="T1617" s="2" t="s">
        <v>2351</v>
      </c>
      <c r="U1617" s="2"/>
    </row>
    <row r="1618" spans="1:22" hidden="1" x14ac:dyDescent="0.2">
      <c r="A1618">
        <v>1617</v>
      </c>
      <c r="B1618" s="1">
        <v>44995.467349537037</v>
      </c>
      <c r="C1618" s="2" t="s">
        <v>3301</v>
      </c>
      <c r="D1618" s="2" t="s">
        <v>195</v>
      </c>
      <c r="E1618" s="3">
        <v>44995</v>
      </c>
      <c r="F1618" s="22">
        <v>2023</v>
      </c>
      <c r="G1618" s="2">
        <f>VLOOKUP(Revised!F1618,Mapping!$H:$I,2,FALSE)</f>
        <v>5</v>
      </c>
      <c r="H1618" s="2">
        <f>VLOOKUP(Revised!G1618,Mapping!$H:$I,2,FALSE)</f>
        <v>5</v>
      </c>
      <c r="I1618" s="2">
        <f>VLOOKUP(Revised!H1618,Mapping!$H:$I,2,FALSE)</f>
        <v>5</v>
      </c>
      <c r="J1618" s="2">
        <f>VLOOKUP(Revised!I1618,Mapping!$H:$I,2,FALSE)</f>
        <v>5</v>
      </c>
      <c r="K1618" s="2">
        <f>VLOOKUP(Revised!J1618,Mapping!$H:$I,2,FALSE)</f>
        <v>5</v>
      </c>
      <c r="L1618" s="2">
        <f>VLOOKUP(Revised!K1618,Mapping!$H:$I,2,FALSE)</f>
        <v>4</v>
      </c>
      <c r="M1618" s="2">
        <f>VLOOKUP(Revised!L1618,Mapping!$H:$I,2,FALSE)</f>
        <v>5</v>
      </c>
      <c r="N1618" s="2">
        <f>VLOOKUP(Revised!M1618,Mapping!$H:$I,2,FALSE)</f>
        <v>5</v>
      </c>
      <c r="O1618" s="2">
        <f>VLOOKUP(Revised!N1618,Mapping!$H:$I,2,FALSE)</f>
        <v>5</v>
      </c>
      <c r="P1618" s="2">
        <f>VLOOKUP(Revised!O1618,Mapping!$H:$I,2,FALSE)</f>
        <v>4</v>
      </c>
      <c r="Q1618" s="2">
        <f>VLOOKUP(Revised!P1618,Mapping!$H:$I,2,FALSE)</f>
        <v>4</v>
      </c>
      <c r="R1618" s="2">
        <f>VLOOKUP(Revised!Q1618,Mapping!$K:$L,2,FALSE)</f>
        <v>3</v>
      </c>
      <c r="S1618" s="2">
        <f>VLOOKUP(Revised!R1618,Mapping!$K:$L,2,FALSE)</f>
        <v>3</v>
      </c>
      <c r="T1618" s="2"/>
      <c r="U1618" s="2"/>
    </row>
    <row r="1619" spans="1:22" hidden="1" x14ac:dyDescent="0.2">
      <c r="A1619">
        <v>1618</v>
      </c>
      <c r="B1619" s="1">
        <v>44995.467546296299</v>
      </c>
      <c r="C1619" s="2" t="s">
        <v>3301</v>
      </c>
      <c r="D1619" s="2" t="s">
        <v>195</v>
      </c>
      <c r="E1619" s="3">
        <v>44995</v>
      </c>
      <c r="F1619" s="22">
        <v>2023</v>
      </c>
      <c r="G1619" s="2">
        <f>VLOOKUP(Revised!F1619,Mapping!$H:$I,2,FALSE)</f>
        <v>5</v>
      </c>
      <c r="H1619" s="2">
        <f>VLOOKUP(Revised!G1619,Mapping!$H:$I,2,FALSE)</f>
        <v>5</v>
      </c>
      <c r="I1619" s="2">
        <f>VLOOKUP(Revised!H1619,Mapping!$H:$I,2,FALSE)</f>
        <v>5</v>
      </c>
      <c r="J1619" s="2">
        <f>VLOOKUP(Revised!I1619,Mapping!$H:$I,2,FALSE)</f>
        <v>5</v>
      </c>
      <c r="K1619" s="2">
        <f>VLOOKUP(Revised!J1619,Mapping!$H:$I,2,FALSE)</f>
        <v>5</v>
      </c>
      <c r="L1619" s="2">
        <f>VLOOKUP(Revised!K1619,Mapping!$H:$I,2,FALSE)</f>
        <v>5</v>
      </c>
      <c r="M1619" s="2">
        <f>VLOOKUP(Revised!L1619,Mapping!$H:$I,2,FALSE)</f>
        <v>5</v>
      </c>
      <c r="N1619" s="2">
        <f>VLOOKUP(Revised!M1619,Mapping!$H:$I,2,FALSE)</f>
        <v>5</v>
      </c>
      <c r="O1619" s="2">
        <f>VLOOKUP(Revised!N1619,Mapping!$H:$I,2,FALSE)</f>
        <v>5</v>
      </c>
      <c r="P1619" s="2">
        <f>VLOOKUP(Revised!O1619,Mapping!$H:$I,2,FALSE)</f>
        <v>5</v>
      </c>
      <c r="Q1619" s="2">
        <f>VLOOKUP(Revised!P1619,Mapping!$H:$I,2,FALSE)</f>
        <v>5</v>
      </c>
      <c r="R1619" s="2">
        <f>VLOOKUP(Revised!Q1619,Mapping!$K:$L,2,FALSE)</f>
        <v>5</v>
      </c>
      <c r="S1619" s="2">
        <f>VLOOKUP(Revised!R1619,Mapping!$K:$L,2,FALSE)</f>
        <v>5</v>
      </c>
      <c r="T1619" s="2"/>
      <c r="U1619" s="2"/>
    </row>
    <row r="1620" spans="1:22" hidden="1" x14ac:dyDescent="0.2">
      <c r="A1620">
        <v>1619</v>
      </c>
      <c r="B1620" s="1">
        <v>44995.467557870368</v>
      </c>
      <c r="C1620" s="2" t="s">
        <v>3301</v>
      </c>
      <c r="D1620" s="2" t="s">
        <v>195</v>
      </c>
      <c r="E1620" s="3">
        <v>44995</v>
      </c>
      <c r="F1620" s="22">
        <v>2023</v>
      </c>
      <c r="G1620" s="2">
        <f>VLOOKUP(Revised!F1620,Mapping!$H:$I,2,FALSE)</f>
        <v>4</v>
      </c>
      <c r="H1620" s="2">
        <f>VLOOKUP(Revised!G1620,Mapping!$H:$I,2,FALSE)</f>
        <v>5</v>
      </c>
      <c r="I1620" s="2">
        <f>VLOOKUP(Revised!H1620,Mapping!$H:$I,2,FALSE)</f>
        <v>5</v>
      </c>
      <c r="J1620" s="2">
        <f>VLOOKUP(Revised!I1620,Mapping!$H:$I,2,FALSE)</f>
        <v>5</v>
      </c>
      <c r="K1620" s="2">
        <f>VLOOKUP(Revised!J1620,Mapping!$H:$I,2,FALSE)</f>
        <v>5</v>
      </c>
      <c r="L1620" s="2">
        <f>VLOOKUP(Revised!K1620,Mapping!$H:$I,2,FALSE)</f>
        <v>5</v>
      </c>
      <c r="M1620" s="2">
        <f>VLOOKUP(Revised!L1620,Mapping!$H:$I,2,FALSE)</f>
        <v>5</v>
      </c>
      <c r="N1620" s="2">
        <f>VLOOKUP(Revised!M1620,Mapping!$H:$I,2,FALSE)</f>
        <v>5</v>
      </c>
      <c r="O1620" s="2">
        <f>VLOOKUP(Revised!N1620,Mapping!$H:$I,2,FALSE)</f>
        <v>4</v>
      </c>
      <c r="P1620" s="2">
        <f>VLOOKUP(Revised!O1620,Mapping!$H:$I,2,FALSE)</f>
        <v>5</v>
      </c>
      <c r="Q1620" s="2">
        <f>VLOOKUP(Revised!P1620,Mapping!$H:$I,2,FALSE)</f>
        <v>5</v>
      </c>
      <c r="R1620" s="2">
        <f>VLOOKUP(Revised!Q1620,Mapping!$K:$L,2,FALSE)</f>
        <v>5</v>
      </c>
      <c r="S1620" s="2">
        <f>VLOOKUP(Revised!R1620,Mapping!$K:$L,2,FALSE)</f>
        <v>3</v>
      </c>
      <c r="T1620" s="2"/>
      <c r="U1620" s="2"/>
    </row>
    <row r="1621" spans="1:22" hidden="1" x14ac:dyDescent="0.2">
      <c r="A1621">
        <v>1620</v>
      </c>
      <c r="B1621" s="1">
        <v>44995.467604166668</v>
      </c>
      <c r="C1621" s="2" t="s">
        <v>3301</v>
      </c>
      <c r="D1621" s="2" t="s">
        <v>195</v>
      </c>
      <c r="E1621" s="3">
        <v>44995</v>
      </c>
      <c r="F1621" s="22">
        <v>2023</v>
      </c>
      <c r="G1621" s="2">
        <f>VLOOKUP(Revised!F1621,Mapping!$H:$I,2,FALSE)</f>
        <v>5</v>
      </c>
      <c r="H1621" s="2">
        <f>VLOOKUP(Revised!G1621,Mapping!$H:$I,2,FALSE)</f>
        <v>5</v>
      </c>
      <c r="I1621" s="2">
        <f>VLOOKUP(Revised!H1621,Mapping!$H:$I,2,FALSE)</f>
        <v>5</v>
      </c>
      <c r="J1621" s="2">
        <f>VLOOKUP(Revised!I1621,Mapping!$H:$I,2,FALSE)</f>
        <v>5</v>
      </c>
      <c r="K1621" s="2">
        <f>VLOOKUP(Revised!J1621,Mapping!$H:$I,2,FALSE)</f>
        <v>5</v>
      </c>
      <c r="L1621" s="2">
        <f>VLOOKUP(Revised!K1621,Mapping!$H:$I,2,FALSE)</f>
        <v>5</v>
      </c>
      <c r="M1621" s="2">
        <f>VLOOKUP(Revised!L1621,Mapping!$H:$I,2,FALSE)</f>
        <v>5</v>
      </c>
      <c r="N1621" s="2">
        <f>VLOOKUP(Revised!M1621,Mapping!$H:$I,2,FALSE)</f>
        <v>5</v>
      </c>
      <c r="O1621" s="2">
        <f>VLOOKUP(Revised!N1621,Mapping!$H:$I,2,FALSE)</f>
        <v>5</v>
      </c>
      <c r="P1621" s="2">
        <f>VLOOKUP(Revised!O1621,Mapping!$H:$I,2,FALSE)</f>
        <v>5</v>
      </c>
      <c r="Q1621" s="2">
        <f>VLOOKUP(Revised!P1621,Mapping!$H:$I,2,FALSE)</f>
        <v>5</v>
      </c>
      <c r="R1621" s="2">
        <f>VLOOKUP(Revised!Q1621,Mapping!$K:$L,2,FALSE)</f>
        <v>5</v>
      </c>
      <c r="S1621" s="2">
        <f>VLOOKUP(Revised!R1621,Mapping!$K:$L,2,FALSE)</f>
        <v>5</v>
      </c>
      <c r="T1621" s="2"/>
      <c r="U1621" s="2"/>
    </row>
    <row r="1622" spans="1:22" hidden="1" x14ac:dyDescent="0.2">
      <c r="A1622">
        <v>1621</v>
      </c>
      <c r="B1622" s="1">
        <v>44995.467928240738</v>
      </c>
      <c r="C1622" s="2" t="s">
        <v>3301</v>
      </c>
      <c r="D1622" s="2" t="s">
        <v>195</v>
      </c>
      <c r="E1622" s="3">
        <v>44995</v>
      </c>
      <c r="F1622" s="22">
        <v>2023</v>
      </c>
      <c r="G1622" s="2">
        <f>VLOOKUP(Revised!F1622,Mapping!$H:$I,2,FALSE)</f>
        <v>5</v>
      </c>
      <c r="H1622" s="2">
        <f>VLOOKUP(Revised!G1622,Mapping!$H:$I,2,FALSE)</f>
        <v>5</v>
      </c>
      <c r="I1622" s="2">
        <f>VLOOKUP(Revised!H1622,Mapping!$H:$I,2,FALSE)</f>
        <v>5</v>
      </c>
      <c r="J1622" s="2">
        <f>VLOOKUP(Revised!I1622,Mapping!$H:$I,2,FALSE)</f>
        <v>5</v>
      </c>
      <c r="K1622" s="2">
        <f>VLOOKUP(Revised!J1622,Mapping!$H:$I,2,FALSE)</f>
        <v>5</v>
      </c>
      <c r="L1622" s="2">
        <f>VLOOKUP(Revised!K1622,Mapping!$H:$I,2,FALSE)</f>
        <v>5</v>
      </c>
      <c r="M1622" s="2">
        <f>VLOOKUP(Revised!L1622,Mapping!$H:$I,2,FALSE)</f>
        <v>5</v>
      </c>
      <c r="N1622" s="2">
        <f>VLOOKUP(Revised!M1622,Mapping!$H:$I,2,FALSE)</f>
        <v>5</v>
      </c>
      <c r="O1622" s="2">
        <f>VLOOKUP(Revised!N1622,Mapping!$H:$I,2,FALSE)</f>
        <v>5</v>
      </c>
      <c r="P1622" s="2">
        <f>VLOOKUP(Revised!O1622,Mapping!$H:$I,2,FALSE)</f>
        <v>5</v>
      </c>
      <c r="Q1622" s="2">
        <f>VLOOKUP(Revised!P1622,Mapping!$H:$I,2,FALSE)</f>
        <v>5</v>
      </c>
      <c r="R1622" s="2">
        <f>VLOOKUP(Revised!Q1622,Mapping!$K:$L,2,FALSE)</f>
        <v>5</v>
      </c>
      <c r="S1622" s="2">
        <f>VLOOKUP(Revised!R1622,Mapping!$K:$L,2,FALSE)</f>
        <v>5</v>
      </c>
      <c r="T1622" s="2"/>
      <c r="U1622" s="2"/>
    </row>
    <row r="1623" spans="1:22" hidden="1" x14ac:dyDescent="0.2">
      <c r="A1623">
        <v>1622</v>
      </c>
      <c r="B1623" s="1">
        <v>44995.467986111114</v>
      </c>
      <c r="C1623" s="2" t="s">
        <v>3301</v>
      </c>
      <c r="D1623" s="2" t="s">
        <v>195</v>
      </c>
      <c r="E1623" s="3">
        <v>44995</v>
      </c>
      <c r="F1623" s="22">
        <v>2023</v>
      </c>
      <c r="G1623" s="2">
        <f>VLOOKUP(Revised!F1623,Mapping!$H:$I,2,FALSE)</f>
        <v>5</v>
      </c>
      <c r="H1623" s="2">
        <f>VLOOKUP(Revised!G1623,Mapping!$H:$I,2,FALSE)</f>
        <v>5</v>
      </c>
      <c r="I1623" s="2">
        <f>VLOOKUP(Revised!H1623,Mapping!$H:$I,2,FALSE)</f>
        <v>5</v>
      </c>
      <c r="J1623" s="2">
        <f>VLOOKUP(Revised!I1623,Mapping!$H:$I,2,FALSE)</f>
        <v>5</v>
      </c>
      <c r="K1623" s="2">
        <f>VLOOKUP(Revised!J1623,Mapping!$H:$I,2,FALSE)</f>
        <v>5</v>
      </c>
      <c r="L1623" s="2">
        <f>VLOOKUP(Revised!K1623,Mapping!$H:$I,2,FALSE)</f>
        <v>5</v>
      </c>
      <c r="M1623" s="2">
        <f>VLOOKUP(Revised!L1623,Mapping!$H:$I,2,FALSE)</f>
        <v>5</v>
      </c>
      <c r="N1623" s="2">
        <f>VLOOKUP(Revised!M1623,Mapping!$H:$I,2,FALSE)</f>
        <v>5</v>
      </c>
      <c r="O1623" s="2">
        <f>VLOOKUP(Revised!N1623,Mapping!$H:$I,2,FALSE)</f>
        <v>5</v>
      </c>
      <c r="P1623" s="2">
        <f>VLOOKUP(Revised!O1623,Mapping!$H:$I,2,FALSE)</f>
        <v>5</v>
      </c>
      <c r="Q1623" s="2">
        <f>VLOOKUP(Revised!P1623,Mapping!$H:$I,2,FALSE)</f>
        <v>5</v>
      </c>
      <c r="R1623" s="2">
        <f>VLOOKUP(Revised!Q1623,Mapping!$K:$L,2,FALSE)</f>
        <v>5</v>
      </c>
      <c r="S1623" s="2">
        <f>VLOOKUP(Revised!R1623,Mapping!$K:$L,2,FALSE)</f>
        <v>5</v>
      </c>
      <c r="T1623" s="2" t="s">
        <v>2362</v>
      </c>
      <c r="U1623" s="2"/>
    </row>
    <row r="1624" spans="1:22" hidden="1" x14ac:dyDescent="0.2">
      <c r="A1624">
        <v>1623</v>
      </c>
      <c r="B1624" s="1">
        <v>44999.610833333332</v>
      </c>
      <c r="C1624" s="2" t="s">
        <v>3301</v>
      </c>
      <c r="D1624" s="2" t="s">
        <v>3305</v>
      </c>
      <c r="E1624" s="3">
        <v>44999</v>
      </c>
      <c r="F1624" s="22">
        <v>2023</v>
      </c>
      <c r="G1624" s="2">
        <f>VLOOKUP(Revised!F1624,Mapping!$H:$I,2,FALSE)</f>
        <v>5</v>
      </c>
      <c r="H1624" s="2">
        <f>VLOOKUP(Revised!G1624,Mapping!$H:$I,2,FALSE)</f>
        <v>5</v>
      </c>
      <c r="I1624" s="2">
        <f>VLOOKUP(Revised!H1624,Mapping!$H:$I,2,FALSE)</f>
        <v>5</v>
      </c>
      <c r="J1624" s="2">
        <f>VLOOKUP(Revised!I1624,Mapping!$H:$I,2,FALSE)</f>
        <v>5</v>
      </c>
      <c r="K1624" s="2">
        <f>VLOOKUP(Revised!J1624,Mapping!$H:$I,2,FALSE)</f>
        <v>5</v>
      </c>
      <c r="L1624" s="2">
        <f>VLOOKUP(Revised!K1624,Mapping!$H:$I,2,FALSE)</f>
        <v>5</v>
      </c>
      <c r="M1624" s="2">
        <f>VLOOKUP(Revised!L1624,Mapping!$H:$I,2,FALSE)</f>
        <v>5</v>
      </c>
      <c r="N1624" s="2">
        <f>VLOOKUP(Revised!M1624,Mapping!$H:$I,2,FALSE)</f>
        <v>5</v>
      </c>
      <c r="O1624" s="2">
        <f>VLOOKUP(Revised!N1624,Mapping!$H:$I,2,FALSE)</f>
        <v>5</v>
      </c>
      <c r="P1624" s="2">
        <f>VLOOKUP(Revised!O1624,Mapping!$H:$I,2,FALSE)</f>
        <v>5</v>
      </c>
      <c r="Q1624" s="2">
        <f>VLOOKUP(Revised!P1624,Mapping!$H:$I,2,FALSE)</f>
        <v>5</v>
      </c>
      <c r="R1624" s="2">
        <f>VLOOKUP(Revised!Q1624,Mapping!$K:$L,2,FALSE)</f>
        <v>5</v>
      </c>
      <c r="S1624" s="2">
        <f>VLOOKUP(Revised!R1624,Mapping!$K:$L,2,FALSE)</f>
        <v>5</v>
      </c>
      <c r="T1624" s="2"/>
      <c r="U1624" s="2"/>
    </row>
    <row r="1625" spans="1:22" hidden="1" x14ac:dyDescent="0.2">
      <c r="A1625">
        <v>1624</v>
      </c>
      <c r="B1625" s="1">
        <v>44999.611388888887</v>
      </c>
      <c r="C1625" s="2" t="s">
        <v>3301</v>
      </c>
      <c r="D1625" s="2" t="s">
        <v>3305</v>
      </c>
      <c r="E1625" s="3">
        <v>44999</v>
      </c>
      <c r="F1625" s="22">
        <v>2023</v>
      </c>
      <c r="G1625" s="2">
        <f>VLOOKUP(Revised!F1625,Mapping!$H:$I,2,FALSE)</f>
        <v>5</v>
      </c>
      <c r="H1625" s="2">
        <f>VLOOKUP(Revised!G1625,Mapping!$H:$I,2,FALSE)</f>
        <v>4</v>
      </c>
      <c r="I1625" s="2">
        <f>VLOOKUP(Revised!H1625,Mapping!$H:$I,2,FALSE)</f>
        <v>5</v>
      </c>
      <c r="J1625" s="2">
        <f>VLOOKUP(Revised!I1625,Mapping!$H:$I,2,FALSE)</f>
        <v>4</v>
      </c>
      <c r="K1625" s="2">
        <f>VLOOKUP(Revised!J1625,Mapping!$H:$I,2,FALSE)</f>
        <v>5</v>
      </c>
      <c r="L1625" s="2">
        <f>VLOOKUP(Revised!K1625,Mapping!$H:$I,2,FALSE)</f>
        <v>4</v>
      </c>
      <c r="M1625" s="2">
        <f>VLOOKUP(Revised!L1625,Mapping!$H:$I,2,FALSE)</f>
        <v>4</v>
      </c>
      <c r="N1625" s="2">
        <f>VLOOKUP(Revised!M1625,Mapping!$H:$I,2,FALSE)</f>
        <v>4</v>
      </c>
      <c r="O1625" s="2">
        <f>VLOOKUP(Revised!N1625,Mapping!$H:$I,2,FALSE)</f>
        <v>4</v>
      </c>
      <c r="P1625" s="2">
        <f>VLOOKUP(Revised!O1625,Mapping!$H:$I,2,FALSE)</f>
        <v>4</v>
      </c>
      <c r="Q1625" s="2">
        <f>VLOOKUP(Revised!P1625,Mapping!$H:$I,2,FALSE)</f>
        <v>4</v>
      </c>
      <c r="R1625" s="2">
        <f>VLOOKUP(Revised!Q1625,Mapping!$K:$L,2,FALSE)</f>
        <v>3</v>
      </c>
      <c r="S1625" s="2">
        <f>VLOOKUP(Revised!R1625,Mapping!$K:$L,2,FALSE)</f>
        <v>3</v>
      </c>
      <c r="T1625" s="2" t="s">
        <v>2364</v>
      </c>
      <c r="U1625" s="2"/>
    </row>
    <row r="1626" spans="1:22" hidden="1" x14ac:dyDescent="0.2">
      <c r="A1626">
        <v>1625</v>
      </c>
      <c r="B1626" s="1">
        <v>44999.611655092594</v>
      </c>
      <c r="C1626" s="2" t="s">
        <v>3301</v>
      </c>
      <c r="D1626" s="2" t="s">
        <v>3305</v>
      </c>
      <c r="E1626" s="3">
        <v>44999</v>
      </c>
      <c r="F1626" s="22">
        <v>2023</v>
      </c>
      <c r="G1626" s="2">
        <f>VLOOKUP(Revised!F1626,Mapping!$H:$I,2,FALSE)</f>
        <v>5</v>
      </c>
      <c r="H1626" s="2">
        <f>VLOOKUP(Revised!G1626,Mapping!$H:$I,2,FALSE)</f>
        <v>5</v>
      </c>
      <c r="I1626" s="2">
        <f>VLOOKUP(Revised!H1626,Mapping!$H:$I,2,FALSE)</f>
        <v>5</v>
      </c>
      <c r="J1626" s="2">
        <f>VLOOKUP(Revised!I1626,Mapping!$H:$I,2,FALSE)</f>
        <v>5</v>
      </c>
      <c r="K1626" s="2">
        <f>VLOOKUP(Revised!J1626,Mapping!$H:$I,2,FALSE)</f>
        <v>5</v>
      </c>
      <c r="L1626" s="2">
        <f>VLOOKUP(Revised!K1626,Mapping!$H:$I,2,FALSE)</f>
        <v>5</v>
      </c>
      <c r="M1626" s="2">
        <f>VLOOKUP(Revised!L1626,Mapping!$H:$I,2,FALSE)</f>
        <v>5</v>
      </c>
      <c r="N1626" s="2">
        <f>VLOOKUP(Revised!M1626,Mapping!$H:$I,2,FALSE)</f>
        <v>4</v>
      </c>
      <c r="O1626" s="2">
        <f>VLOOKUP(Revised!N1626,Mapping!$H:$I,2,FALSE)</f>
        <v>4</v>
      </c>
      <c r="P1626" s="2">
        <f>VLOOKUP(Revised!O1626,Mapping!$H:$I,2,FALSE)</f>
        <v>5</v>
      </c>
      <c r="Q1626" s="2">
        <f>VLOOKUP(Revised!P1626,Mapping!$H:$I,2,FALSE)</f>
        <v>5</v>
      </c>
      <c r="R1626" s="2">
        <f>VLOOKUP(Revised!Q1626,Mapping!$K:$L,2,FALSE)</f>
        <v>5</v>
      </c>
      <c r="S1626" s="2">
        <f>VLOOKUP(Revised!R1626,Mapping!$K:$L,2,FALSE)</f>
        <v>5</v>
      </c>
      <c r="T1626" s="2" t="s">
        <v>2365</v>
      </c>
      <c r="U1626" s="2" t="s">
        <v>2366</v>
      </c>
      <c r="V1626" s="2"/>
    </row>
    <row r="1627" spans="1:22" hidden="1" x14ac:dyDescent="0.2">
      <c r="A1627">
        <v>1626</v>
      </c>
      <c r="B1627" s="1">
        <v>44999.611678240741</v>
      </c>
      <c r="C1627" s="2" t="s">
        <v>3301</v>
      </c>
      <c r="D1627" s="2" t="s">
        <v>3305</v>
      </c>
      <c r="E1627" s="3">
        <v>44999</v>
      </c>
      <c r="F1627" s="22">
        <v>2023</v>
      </c>
      <c r="G1627" s="2">
        <f>VLOOKUP(Revised!F1627,Mapping!$H:$I,2,FALSE)</f>
        <v>3</v>
      </c>
      <c r="H1627" s="2">
        <f>VLOOKUP(Revised!G1627,Mapping!$H:$I,2,FALSE)</f>
        <v>4</v>
      </c>
      <c r="I1627" s="2">
        <f>VLOOKUP(Revised!H1627,Mapping!$H:$I,2,FALSE)</f>
        <v>3</v>
      </c>
      <c r="J1627" s="2">
        <f>VLOOKUP(Revised!I1627,Mapping!$H:$I,2,FALSE)</f>
        <v>4</v>
      </c>
      <c r="K1627" s="2">
        <f>VLOOKUP(Revised!J1627,Mapping!$H:$I,2,FALSE)</f>
        <v>4</v>
      </c>
      <c r="L1627" s="2">
        <f>VLOOKUP(Revised!K1627,Mapping!$H:$I,2,FALSE)</f>
        <v>3</v>
      </c>
      <c r="M1627" s="2">
        <f>VLOOKUP(Revised!L1627,Mapping!$H:$I,2,FALSE)</f>
        <v>3</v>
      </c>
      <c r="N1627" s="2">
        <f>VLOOKUP(Revised!M1627,Mapping!$H:$I,2,FALSE)</f>
        <v>4</v>
      </c>
      <c r="O1627" s="2">
        <f>VLOOKUP(Revised!N1627,Mapping!$H:$I,2,FALSE)</f>
        <v>4</v>
      </c>
      <c r="P1627" s="2">
        <f>VLOOKUP(Revised!O1627,Mapping!$H:$I,2,FALSE)</f>
        <v>3</v>
      </c>
      <c r="Q1627" s="2">
        <f>VLOOKUP(Revised!P1627,Mapping!$H:$I,2,FALSE)</f>
        <v>3</v>
      </c>
      <c r="R1627" s="2">
        <f>VLOOKUP(Revised!Q1627,Mapping!$K:$L,2,FALSE)</f>
        <v>3</v>
      </c>
      <c r="S1627" s="2">
        <f>VLOOKUP(Revised!R1627,Mapping!$K:$L,2,FALSE)</f>
        <v>3</v>
      </c>
      <c r="T1627" s="2" t="s">
        <v>2367</v>
      </c>
      <c r="U1627" s="2"/>
      <c r="V1627" s="2"/>
    </row>
    <row r="1628" spans="1:22" hidden="1" x14ac:dyDescent="0.2">
      <c r="A1628">
        <v>1627</v>
      </c>
      <c r="B1628" s="1">
        <v>44999.61173611111</v>
      </c>
      <c r="C1628" s="2" t="s">
        <v>3301</v>
      </c>
      <c r="D1628" s="2" t="s">
        <v>3305</v>
      </c>
      <c r="E1628" s="3">
        <v>44999</v>
      </c>
      <c r="F1628" s="22">
        <v>2023</v>
      </c>
      <c r="G1628" s="2">
        <f>VLOOKUP(Revised!F1628,Mapping!$H:$I,2,FALSE)</f>
        <v>5</v>
      </c>
      <c r="H1628" s="2">
        <f>VLOOKUP(Revised!G1628,Mapping!$H:$I,2,FALSE)</f>
        <v>5</v>
      </c>
      <c r="I1628" s="2">
        <f>VLOOKUP(Revised!H1628,Mapping!$H:$I,2,FALSE)</f>
        <v>5</v>
      </c>
      <c r="J1628" s="2">
        <f>VLOOKUP(Revised!I1628,Mapping!$H:$I,2,FALSE)</f>
        <v>5</v>
      </c>
      <c r="K1628" s="2">
        <f>VLOOKUP(Revised!J1628,Mapping!$H:$I,2,FALSE)</f>
        <v>5</v>
      </c>
      <c r="L1628" s="2">
        <f>VLOOKUP(Revised!K1628,Mapping!$H:$I,2,FALSE)</f>
        <v>5</v>
      </c>
      <c r="M1628" s="2">
        <f>VLOOKUP(Revised!L1628,Mapping!$H:$I,2,FALSE)</f>
        <v>5</v>
      </c>
      <c r="N1628" s="2">
        <f>VLOOKUP(Revised!M1628,Mapping!$H:$I,2,FALSE)</f>
        <v>5</v>
      </c>
      <c r="O1628" s="2">
        <f>VLOOKUP(Revised!N1628,Mapping!$H:$I,2,FALSE)</f>
        <v>5</v>
      </c>
      <c r="P1628" s="2">
        <f>VLOOKUP(Revised!O1628,Mapping!$H:$I,2,FALSE)</f>
        <v>4</v>
      </c>
      <c r="Q1628" s="2">
        <f>VLOOKUP(Revised!P1628,Mapping!$H:$I,2,FALSE)</f>
        <v>5</v>
      </c>
      <c r="R1628" s="2">
        <f>VLOOKUP(Revised!Q1628,Mapping!$K:$L,2,FALSE)</f>
        <v>5</v>
      </c>
      <c r="S1628" s="2">
        <f>VLOOKUP(Revised!R1628,Mapping!$K:$L,2,FALSE)</f>
        <v>5</v>
      </c>
      <c r="T1628" s="2" t="s">
        <v>2369</v>
      </c>
      <c r="U1628" s="2"/>
      <c r="V1628" s="2"/>
    </row>
    <row r="1629" spans="1:22" hidden="1" x14ac:dyDescent="0.2">
      <c r="A1629">
        <v>1628</v>
      </c>
      <c r="B1629" s="1">
        <v>44999.611759259256</v>
      </c>
      <c r="C1629" s="2" t="s">
        <v>3301</v>
      </c>
      <c r="D1629" s="2" t="s">
        <v>3305</v>
      </c>
      <c r="E1629" s="3">
        <v>44999</v>
      </c>
      <c r="F1629" s="22">
        <v>2023</v>
      </c>
      <c r="G1629" s="2">
        <f>VLOOKUP(Revised!F1629,Mapping!$H:$I,2,FALSE)</f>
        <v>4</v>
      </c>
      <c r="H1629" s="2">
        <f>VLOOKUP(Revised!G1629,Mapping!$H:$I,2,FALSE)</f>
        <v>4</v>
      </c>
      <c r="I1629" s="2">
        <f>VLOOKUP(Revised!H1629,Mapping!$H:$I,2,FALSE)</f>
        <v>5</v>
      </c>
      <c r="J1629" s="2">
        <f>VLOOKUP(Revised!I1629,Mapping!$H:$I,2,FALSE)</f>
        <v>5</v>
      </c>
      <c r="K1629" s="2">
        <f>VLOOKUP(Revised!J1629,Mapping!$H:$I,2,FALSE)</f>
        <v>5</v>
      </c>
      <c r="L1629" s="2">
        <f>VLOOKUP(Revised!K1629,Mapping!$H:$I,2,FALSE)</f>
        <v>5</v>
      </c>
      <c r="M1629" s="2">
        <f>VLOOKUP(Revised!L1629,Mapping!$H:$I,2,FALSE)</f>
        <v>5</v>
      </c>
      <c r="N1629" s="2">
        <f>VLOOKUP(Revised!M1629,Mapping!$H:$I,2,FALSE)</f>
        <v>5</v>
      </c>
      <c r="O1629" s="2">
        <f>VLOOKUP(Revised!N1629,Mapping!$H:$I,2,FALSE)</f>
        <v>5</v>
      </c>
      <c r="P1629" s="2">
        <f>VLOOKUP(Revised!O1629,Mapping!$H:$I,2,FALSE)</f>
        <v>4</v>
      </c>
      <c r="Q1629" s="2">
        <f>VLOOKUP(Revised!P1629,Mapping!$H:$I,2,FALSE)</f>
        <v>5</v>
      </c>
      <c r="R1629" s="2">
        <f>VLOOKUP(Revised!Q1629,Mapping!$K:$L,2,FALSE)</f>
        <v>3</v>
      </c>
      <c r="S1629" s="2">
        <f>VLOOKUP(Revised!R1629,Mapping!$K:$L,2,FALSE)</f>
        <v>3</v>
      </c>
      <c r="T1629" s="2" t="s">
        <v>2370</v>
      </c>
      <c r="U1629" s="2" t="s">
        <v>3373</v>
      </c>
      <c r="V1629" s="2"/>
    </row>
    <row r="1630" spans="1:22" hidden="1" x14ac:dyDescent="0.2">
      <c r="A1630">
        <v>1629</v>
      </c>
      <c r="B1630" s="1">
        <v>44999.611863425926</v>
      </c>
      <c r="C1630" s="2" t="s">
        <v>3301</v>
      </c>
      <c r="D1630" s="2" t="s">
        <v>3305</v>
      </c>
      <c r="E1630" s="3">
        <v>44999</v>
      </c>
      <c r="F1630" s="22">
        <v>2023</v>
      </c>
      <c r="G1630" s="2">
        <f>VLOOKUP(Revised!F1630,Mapping!$H:$I,2,FALSE)</f>
        <v>5</v>
      </c>
      <c r="H1630" s="2">
        <f>VLOOKUP(Revised!G1630,Mapping!$H:$I,2,FALSE)</f>
        <v>5</v>
      </c>
      <c r="I1630" s="2">
        <f>VLOOKUP(Revised!H1630,Mapping!$H:$I,2,FALSE)</f>
        <v>5</v>
      </c>
      <c r="J1630" s="2">
        <f>VLOOKUP(Revised!I1630,Mapping!$H:$I,2,FALSE)</f>
        <v>5</v>
      </c>
      <c r="K1630" s="2">
        <f>VLOOKUP(Revised!J1630,Mapping!$H:$I,2,FALSE)</f>
        <v>5</v>
      </c>
      <c r="L1630" s="2">
        <f>VLOOKUP(Revised!K1630,Mapping!$H:$I,2,FALSE)</f>
        <v>5</v>
      </c>
      <c r="M1630" s="2">
        <f>VLOOKUP(Revised!L1630,Mapping!$H:$I,2,FALSE)</f>
        <v>5</v>
      </c>
      <c r="N1630" s="2">
        <f>VLOOKUP(Revised!M1630,Mapping!$H:$I,2,FALSE)</f>
        <v>5</v>
      </c>
      <c r="O1630" s="2">
        <f>VLOOKUP(Revised!N1630,Mapping!$H:$I,2,FALSE)</f>
        <v>5</v>
      </c>
      <c r="P1630" s="2">
        <f>VLOOKUP(Revised!O1630,Mapping!$H:$I,2,FALSE)</f>
        <v>5</v>
      </c>
      <c r="Q1630" s="2">
        <f>VLOOKUP(Revised!P1630,Mapping!$H:$I,2,FALSE)</f>
        <v>5</v>
      </c>
      <c r="R1630" s="2">
        <f>VLOOKUP(Revised!Q1630,Mapping!$K:$L,2,FALSE)</f>
        <v>5</v>
      </c>
      <c r="S1630" s="2">
        <f>VLOOKUP(Revised!R1630,Mapping!$K:$L,2,FALSE)</f>
        <v>3</v>
      </c>
      <c r="T1630" s="2" t="s">
        <v>2371</v>
      </c>
      <c r="U1630" s="2" t="s">
        <v>2372</v>
      </c>
      <c r="V1630" s="2"/>
    </row>
    <row r="1631" spans="1:22" hidden="1" x14ac:dyDescent="0.2">
      <c r="A1631">
        <v>1630</v>
      </c>
      <c r="B1631" s="1">
        <v>44999.611921296295</v>
      </c>
      <c r="C1631" s="2" t="s">
        <v>3301</v>
      </c>
      <c r="D1631" s="2" t="s">
        <v>3305</v>
      </c>
      <c r="E1631" s="3">
        <v>44999</v>
      </c>
      <c r="F1631" s="22">
        <v>2023</v>
      </c>
      <c r="G1631" s="2">
        <f>VLOOKUP(Revised!F1631,Mapping!$H:$I,2,FALSE)</f>
        <v>5</v>
      </c>
      <c r="H1631" s="2">
        <f>VLOOKUP(Revised!G1631,Mapping!$H:$I,2,FALSE)</f>
        <v>5</v>
      </c>
      <c r="I1631" s="2">
        <f>VLOOKUP(Revised!H1631,Mapping!$H:$I,2,FALSE)</f>
        <v>5</v>
      </c>
      <c r="J1631" s="2">
        <f>VLOOKUP(Revised!I1631,Mapping!$H:$I,2,FALSE)</f>
        <v>5</v>
      </c>
      <c r="K1631" s="2">
        <f>VLOOKUP(Revised!J1631,Mapping!$H:$I,2,FALSE)</f>
        <v>5</v>
      </c>
      <c r="L1631" s="2">
        <f>VLOOKUP(Revised!K1631,Mapping!$H:$I,2,FALSE)</f>
        <v>5</v>
      </c>
      <c r="M1631" s="2">
        <f>VLOOKUP(Revised!L1631,Mapping!$H:$I,2,FALSE)</f>
        <v>5</v>
      </c>
      <c r="N1631" s="2">
        <f>VLOOKUP(Revised!M1631,Mapping!$H:$I,2,FALSE)</f>
        <v>4</v>
      </c>
      <c r="O1631" s="2">
        <f>VLOOKUP(Revised!N1631,Mapping!$H:$I,2,FALSE)</f>
        <v>4</v>
      </c>
      <c r="P1631" s="2">
        <f>VLOOKUP(Revised!O1631,Mapping!$H:$I,2,FALSE)</f>
        <v>5</v>
      </c>
      <c r="Q1631" s="2">
        <f>VLOOKUP(Revised!P1631,Mapping!$H:$I,2,FALSE)</f>
        <v>5</v>
      </c>
      <c r="R1631" s="2">
        <f>VLOOKUP(Revised!Q1631,Mapping!$K:$L,2,FALSE)</f>
        <v>5</v>
      </c>
      <c r="S1631" s="2">
        <f>VLOOKUP(Revised!R1631,Mapping!$K:$L,2,FALSE)</f>
        <v>5</v>
      </c>
      <c r="T1631" s="2" t="s">
        <v>2373</v>
      </c>
      <c r="U1631" s="2" t="s">
        <v>3374</v>
      </c>
      <c r="V1631" s="2"/>
    </row>
    <row r="1632" spans="1:22" hidden="1" x14ac:dyDescent="0.2">
      <c r="A1632">
        <v>1631</v>
      </c>
      <c r="B1632" s="1">
        <v>44999.612002314818</v>
      </c>
      <c r="C1632" s="2" t="s">
        <v>3301</v>
      </c>
      <c r="D1632" s="2" t="s">
        <v>3305</v>
      </c>
      <c r="E1632" s="3">
        <v>44999</v>
      </c>
      <c r="F1632" s="22">
        <v>2023</v>
      </c>
      <c r="G1632" s="2">
        <f>VLOOKUP(Revised!F1632,Mapping!$H:$I,2,FALSE)</f>
        <v>4</v>
      </c>
      <c r="H1632" s="2">
        <f>VLOOKUP(Revised!G1632,Mapping!$H:$I,2,FALSE)</f>
        <v>4</v>
      </c>
      <c r="I1632" s="2">
        <f>VLOOKUP(Revised!H1632,Mapping!$H:$I,2,FALSE)</f>
        <v>5</v>
      </c>
      <c r="J1632" s="2">
        <f>VLOOKUP(Revised!I1632,Mapping!$H:$I,2,FALSE)</f>
        <v>5</v>
      </c>
      <c r="K1632" s="2">
        <f>VLOOKUP(Revised!J1632,Mapping!$H:$I,2,FALSE)</f>
        <v>5</v>
      </c>
      <c r="L1632" s="2">
        <f>VLOOKUP(Revised!K1632,Mapping!$H:$I,2,FALSE)</f>
        <v>5</v>
      </c>
      <c r="M1632" s="2">
        <f>VLOOKUP(Revised!L1632,Mapping!$H:$I,2,FALSE)</f>
        <v>5</v>
      </c>
      <c r="N1632" s="2">
        <f>VLOOKUP(Revised!M1632,Mapping!$H:$I,2,FALSE)</f>
        <v>5</v>
      </c>
      <c r="O1632" s="2">
        <f>VLOOKUP(Revised!N1632,Mapping!$H:$I,2,FALSE)</f>
        <v>5</v>
      </c>
      <c r="P1632" s="2">
        <f>VLOOKUP(Revised!O1632,Mapping!$H:$I,2,FALSE)</f>
        <v>5</v>
      </c>
      <c r="Q1632" s="2">
        <f>VLOOKUP(Revised!P1632,Mapping!$H:$I,2,FALSE)</f>
        <v>5</v>
      </c>
      <c r="R1632" s="2">
        <f>VLOOKUP(Revised!Q1632,Mapping!$K:$L,2,FALSE)</f>
        <v>5</v>
      </c>
      <c r="S1632" s="2">
        <f>VLOOKUP(Revised!R1632,Mapping!$K:$L,2,FALSE)</f>
        <v>3</v>
      </c>
      <c r="T1632" s="2" t="s">
        <v>2374</v>
      </c>
      <c r="U1632" s="2" t="s">
        <v>2375</v>
      </c>
      <c r="V1632" s="2"/>
    </row>
    <row r="1633" spans="1:22" hidden="1" x14ac:dyDescent="0.2">
      <c r="A1633">
        <v>1632</v>
      </c>
      <c r="B1633" s="1">
        <v>44999.612013888887</v>
      </c>
      <c r="C1633" s="2" t="s">
        <v>3301</v>
      </c>
      <c r="D1633" s="2" t="s">
        <v>3305</v>
      </c>
      <c r="E1633" s="3">
        <v>44999</v>
      </c>
      <c r="F1633" s="22">
        <v>2023</v>
      </c>
      <c r="G1633" s="2">
        <f>VLOOKUP(Revised!F1633,Mapping!$H:$I,2,FALSE)</f>
        <v>5</v>
      </c>
      <c r="H1633" s="2">
        <f>VLOOKUP(Revised!G1633,Mapping!$H:$I,2,FALSE)</f>
        <v>5</v>
      </c>
      <c r="I1633" s="2">
        <f>VLOOKUP(Revised!H1633,Mapping!$H:$I,2,FALSE)</f>
        <v>5</v>
      </c>
      <c r="J1633" s="2">
        <f>VLOOKUP(Revised!I1633,Mapping!$H:$I,2,FALSE)</f>
        <v>5</v>
      </c>
      <c r="K1633" s="2">
        <f>VLOOKUP(Revised!J1633,Mapping!$H:$I,2,FALSE)</f>
        <v>5</v>
      </c>
      <c r="L1633" s="2">
        <f>VLOOKUP(Revised!K1633,Mapping!$H:$I,2,FALSE)</f>
        <v>5</v>
      </c>
      <c r="M1633" s="2">
        <f>VLOOKUP(Revised!L1633,Mapping!$H:$I,2,FALSE)</f>
        <v>5</v>
      </c>
      <c r="N1633" s="2">
        <f>VLOOKUP(Revised!M1633,Mapping!$H:$I,2,FALSE)</f>
        <v>5</v>
      </c>
      <c r="O1633" s="2">
        <f>VLOOKUP(Revised!N1633,Mapping!$H:$I,2,FALSE)</f>
        <v>5</v>
      </c>
      <c r="P1633" s="2">
        <f>VLOOKUP(Revised!O1633,Mapping!$H:$I,2,FALSE)</f>
        <v>5</v>
      </c>
      <c r="Q1633" s="2">
        <f>VLOOKUP(Revised!P1633,Mapping!$H:$I,2,FALSE)</f>
        <v>5</v>
      </c>
      <c r="R1633" s="2">
        <f>VLOOKUP(Revised!Q1633,Mapping!$K:$L,2,FALSE)</f>
        <v>5</v>
      </c>
      <c r="S1633" s="2">
        <f>VLOOKUP(Revised!R1633,Mapping!$K:$L,2,FALSE)</f>
        <v>5</v>
      </c>
      <c r="T1633" s="2" t="s">
        <v>2377</v>
      </c>
      <c r="U1633" s="2"/>
      <c r="V1633" s="2"/>
    </row>
    <row r="1634" spans="1:22" hidden="1" x14ac:dyDescent="0.2">
      <c r="A1634">
        <v>1633</v>
      </c>
      <c r="B1634" s="1">
        <v>44999.61210648148</v>
      </c>
      <c r="C1634" s="2" t="s">
        <v>3301</v>
      </c>
      <c r="D1634" s="2" t="s">
        <v>3305</v>
      </c>
      <c r="E1634" s="3">
        <v>44999</v>
      </c>
      <c r="F1634" s="22">
        <v>2023</v>
      </c>
      <c r="G1634" s="2">
        <f>VLOOKUP(Revised!F1634,Mapping!$H:$I,2,FALSE)</f>
        <v>4</v>
      </c>
      <c r="H1634" s="2">
        <f>VLOOKUP(Revised!G1634,Mapping!$H:$I,2,FALSE)</f>
        <v>4</v>
      </c>
      <c r="I1634" s="2">
        <f>VLOOKUP(Revised!H1634,Mapping!$H:$I,2,FALSE)</f>
        <v>5</v>
      </c>
      <c r="J1634" s="2">
        <f>VLOOKUP(Revised!I1634,Mapping!$H:$I,2,FALSE)</f>
        <v>5</v>
      </c>
      <c r="K1634" s="2">
        <f>VLOOKUP(Revised!J1634,Mapping!$H:$I,2,FALSE)</f>
        <v>4</v>
      </c>
      <c r="L1634" s="2">
        <f>VLOOKUP(Revised!K1634,Mapping!$H:$I,2,FALSE)</f>
        <v>5</v>
      </c>
      <c r="M1634" s="2">
        <f>VLOOKUP(Revised!L1634,Mapping!$H:$I,2,FALSE)</f>
        <v>5</v>
      </c>
      <c r="N1634" s="2">
        <f>VLOOKUP(Revised!M1634,Mapping!$H:$I,2,FALSE)</f>
        <v>4</v>
      </c>
      <c r="O1634" s="2">
        <f>VLOOKUP(Revised!N1634,Mapping!$H:$I,2,FALSE)</f>
        <v>4</v>
      </c>
      <c r="P1634" s="2">
        <f>VLOOKUP(Revised!O1634,Mapping!$H:$I,2,FALSE)</f>
        <v>4</v>
      </c>
      <c r="Q1634" s="2">
        <f>VLOOKUP(Revised!P1634,Mapping!$H:$I,2,FALSE)</f>
        <v>4</v>
      </c>
      <c r="R1634" s="2">
        <f>VLOOKUP(Revised!Q1634,Mapping!$K:$L,2,FALSE)</f>
        <v>3</v>
      </c>
      <c r="S1634" s="2">
        <f>VLOOKUP(Revised!R1634,Mapping!$K:$L,2,FALSE)</f>
        <v>3</v>
      </c>
      <c r="T1634" s="2"/>
      <c r="U1634" s="2"/>
      <c r="V1634" s="2"/>
    </row>
    <row r="1635" spans="1:22" hidden="1" x14ac:dyDescent="0.2">
      <c r="A1635">
        <v>1634</v>
      </c>
      <c r="B1635" s="1">
        <v>44999.612199074072</v>
      </c>
      <c r="C1635" s="2" t="s">
        <v>3301</v>
      </c>
      <c r="D1635" s="2" t="s">
        <v>3305</v>
      </c>
      <c r="E1635" s="3">
        <v>44999</v>
      </c>
      <c r="F1635" s="22">
        <v>2023</v>
      </c>
      <c r="G1635" s="2">
        <f>VLOOKUP(Revised!F1635,Mapping!$H:$I,2,FALSE)</f>
        <v>5</v>
      </c>
      <c r="H1635" s="2">
        <f>VLOOKUP(Revised!G1635,Mapping!$H:$I,2,FALSE)</f>
        <v>5</v>
      </c>
      <c r="I1635" s="2">
        <f>VLOOKUP(Revised!H1635,Mapping!$H:$I,2,FALSE)</f>
        <v>4</v>
      </c>
      <c r="J1635" s="2">
        <f>VLOOKUP(Revised!I1635,Mapping!$H:$I,2,FALSE)</f>
        <v>5</v>
      </c>
      <c r="K1635" s="2">
        <f>VLOOKUP(Revised!J1635,Mapping!$H:$I,2,FALSE)</f>
        <v>5</v>
      </c>
      <c r="L1635" s="2">
        <f>VLOOKUP(Revised!K1635,Mapping!$H:$I,2,FALSE)</f>
        <v>5</v>
      </c>
      <c r="M1635" s="2">
        <f>VLOOKUP(Revised!L1635,Mapping!$H:$I,2,FALSE)</f>
        <v>4</v>
      </c>
      <c r="N1635" s="2">
        <f>VLOOKUP(Revised!M1635,Mapping!$H:$I,2,FALSE)</f>
        <v>5</v>
      </c>
      <c r="O1635" s="2">
        <f>VLOOKUP(Revised!N1635,Mapping!$H:$I,2,FALSE)</f>
        <v>5</v>
      </c>
      <c r="P1635" s="2">
        <f>VLOOKUP(Revised!O1635,Mapping!$H:$I,2,FALSE)</f>
        <v>4</v>
      </c>
      <c r="Q1635" s="2">
        <f>VLOOKUP(Revised!P1635,Mapping!$H:$I,2,FALSE)</f>
        <v>5</v>
      </c>
      <c r="R1635" s="2">
        <f>VLOOKUP(Revised!Q1635,Mapping!$K:$L,2,FALSE)</f>
        <v>5</v>
      </c>
      <c r="S1635" s="2">
        <f>VLOOKUP(Revised!R1635,Mapping!$K:$L,2,FALSE)</f>
        <v>5</v>
      </c>
      <c r="T1635" s="2" t="s">
        <v>2379</v>
      </c>
      <c r="U1635" s="2" t="s">
        <v>2380</v>
      </c>
      <c r="V1635" s="2"/>
    </row>
    <row r="1636" spans="1:22" hidden="1" x14ac:dyDescent="0.2">
      <c r="A1636">
        <v>1635</v>
      </c>
      <c r="B1636" s="1">
        <v>44999.612453703703</v>
      </c>
      <c r="C1636" s="2" t="s">
        <v>3301</v>
      </c>
      <c r="D1636" s="2" t="s">
        <v>3305</v>
      </c>
      <c r="E1636" s="3">
        <v>44999</v>
      </c>
      <c r="F1636" s="22">
        <v>2023</v>
      </c>
      <c r="G1636" s="2">
        <f>VLOOKUP(Revised!F1636,Mapping!$H:$I,2,FALSE)</f>
        <v>4</v>
      </c>
      <c r="H1636" s="2">
        <f>VLOOKUP(Revised!G1636,Mapping!$H:$I,2,FALSE)</f>
        <v>4</v>
      </c>
      <c r="I1636" s="2">
        <f>VLOOKUP(Revised!H1636,Mapping!$H:$I,2,FALSE)</f>
        <v>5</v>
      </c>
      <c r="J1636" s="2">
        <f>VLOOKUP(Revised!I1636,Mapping!$H:$I,2,FALSE)</f>
        <v>5</v>
      </c>
      <c r="K1636" s="2">
        <f>VLOOKUP(Revised!J1636,Mapping!$H:$I,2,FALSE)</f>
        <v>5</v>
      </c>
      <c r="L1636" s="2">
        <f>VLOOKUP(Revised!K1636,Mapping!$H:$I,2,FALSE)</f>
        <v>5</v>
      </c>
      <c r="M1636" s="2">
        <f>VLOOKUP(Revised!L1636,Mapping!$H:$I,2,FALSE)</f>
        <v>5</v>
      </c>
      <c r="N1636" s="2">
        <f>VLOOKUP(Revised!M1636,Mapping!$H:$I,2,FALSE)</f>
        <v>4</v>
      </c>
      <c r="O1636" s="2">
        <f>VLOOKUP(Revised!N1636,Mapping!$H:$I,2,FALSE)</f>
        <v>4</v>
      </c>
      <c r="P1636" s="2">
        <f>VLOOKUP(Revised!O1636,Mapping!$H:$I,2,FALSE)</f>
        <v>4</v>
      </c>
      <c r="Q1636" s="2">
        <f>VLOOKUP(Revised!P1636,Mapping!$H:$I,2,FALSE)</f>
        <v>4</v>
      </c>
      <c r="R1636" s="2">
        <f>VLOOKUP(Revised!Q1636,Mapping!$K:$L,2,FALSE)</f>
        <v>3</v>
      </c>
      <c r="S1636" s="2">
        <f>VLOOKUP(Revised!R1636,Mapping!$K:$L,2,FALSE)</f>
        <v>5</v>
      </c>
      <c r="T1636" s="2" t="s">
        <v>2381</v>
      </c>
      <c r="U1636" s="2"/>
      <c r="V1636" s="2"/>
    </row>
    <row r="1637" spans="1:22" hidden="1" x14ac:dyDescent="0.2">
      <c r="A1637">
        <v>1636</v>
      </c>
      <c r="B1637" s="1">
        <v>44999.612546296295</v>
      </c>
      <c r="C1637" s="2" t="s">
        <v>3301</v>
      </c>
      <c r="D1637" s="2" t="s">
        <v>3305</v>
      </c>
      <c r="E1637" s="3">
        <v>44999</v>
      </c>
      <c r="F1637" s="22">
        <v>2023</v>
      </c>
      <c r="G1637" s="2">
        <f>VLOOKUP(Revised!F1637,Mapping!$H:$I,2,FALSE)</f>
        <v>5</v>
      </c>
      <c r="H1637" s="2">
        <f>VLOOKUP(Revised!G1637,Mapping!$H:$I,2,FALSE)</f>
        <v>5</v>
      </c>
      <c r="I1637" s="2">
        <f>VLOOKUP(Revised!H1637,Mapping!$H:$I,2,FALSE)</f>
        <v>5</v>
      </c>
      <c r="J1637" s="2">
        <f>VLOOKUP(Revised!I1637,Mapping!$H:$I,2,FALSE)</f>
        <v>5</v>
      </c>
      <c r="K1637" s="2">
        <f>VLOOKUP(Revised!J1637,Mapping!$H:$I,2,FALSE)</f>
        <v>5</v>
      </c>
      <c r="L1637" s="2">
        <f>VLOOKUP(Revised!K1637,Mapping!$H:$I,2,FALSE)</f>
        <v>5</v>
      </c>
      <c r="M1637" s="2">
        <f>VLOOKUP(Revised!L1637,Mapping!$H:$I,2,FALSE)</f>
        <v>5</v>
      </c>
      <c r="N1637" s="2">
        <f>VLOOKUP(Revised!M1637,Mapping!$H:$I,2,FALSE)</f>
        <v>5</v>
      </c>
      <c r="O1637" s="2">
        <f>VLOOKUP(Revised!N1637,Mapping!$H:$I,2,FALSE)</f>
        <v>4</v>
      </c>
      <c r="P1637" s="2">
        <f>VLOOKUP(Revised!O1637,Mapping!$H:$I,2,FALSE)</f>
        <v>5</v>
      </c>
      <c r="Q1637" s="2">
        <f>VLOOKUP(Revised!P1637,Mapping!$H:$I,2,FALSE)</f>
        <v>5</v>
      </c>
      <c r="R1637" s="2">
        <f>VLOOKUP(Revised!Q1637,Mapping!$K:$L,2,FALSE)</f>
        <v>5</v>
      </c>
      <c r="S1637" s="2">
        <f>VLOOKUP(Revised!R1637,Mapping!$K:$L,2,FALSE)</f>
        <v>3</v>
      </c>
      <c r="T1637" s="2" t="s">
        <v>2382</v>
      </c>
      <c r="U1637" s="2"/>
      <c r="V1637" s="2"/>
    </row>
    <row r="1638" spans="1:22" hidden="1" x14ac:dyDescent="0.2">
      <c r="A1638">
        <v>1637</v>
      </c>
      <c r="B1638" s="1">
        <v>44999.612546296295</v>
      </c>
      <c r="C1638" s="2" t="s">
        <v>3301</v>
      </c>
      <c r="D1638" s="2" t="s">
        <v>3305</v>
      </c>
      <c r="E1638" s="3">
        <v>44999</v>
      </c>
      <c r="F1638" s="22">
        <v>2023</v>
      </c>
      <c r="G1638" s="2">
        <f>VLOOKUP(Revised!F1638,Mapping!$H:$I,2,FALSE)</f>
        <v>4</v>
      </c>
      <c r="H1638" s="2">
        <f>VLOOKUP(Revised!G1638,Mapping!$H:$I,2,FALSE)</f>
        <v>4</v>
      </c>
      <c r="I1638" s="2">
        <f>VLOOKUP(Revised!H1638,Mapping!$H:$I,2,FALSE)</f>
        <v>4</v>
      </c>
      <c r="J1638" s="2">
        <f>VLOOKUP(Revised!I1638,Mapping!$H:$I,2,FALSE)</f>
        <v>4</v>
      </c>
      <c r="K1638" s="2">
        <f>VLOOKUP(Revised!J1638,Mapping!$H:$I,2,FALSE)</f>
        <v>5</v>
      </c>
      <c r="L1638" s="2">
        <f>VLOOKUP(Revised!K1638,Mapping!$H:$I,2,FALSE)</f>
        <v>5</v>
      </c>
      <c r="M1638" s="2">
        <f>VLOOKUP(Revised!L1638,Mapping!$H:$I,2,FALSE)</f>
        <v>5</v>
      </c>
      <c r="N1638" s="2">
        <f>VLOOKUP(Revised!M1638,Mapping!$H:$I,2,FALSE)</f>
        <v>3</v>
      </c>
      <c r="O1638" s="2">
        <f>VLOOKUP(Revised!N1638,Mapping!$H:$I,2,FALSE)</f>
        <v>3</v>
      </c>
      <c r="P1638" s="2">
        <f>VLOOKUP(Revised!O1638,Mapping!$H:$I,2,FALSE)</f>
        <v>4</v>
      </c>
      <c r="Q1638" s="2">
        <f>VLOOKUP(Revised!P1638,Mapping!$H:$I,2,FALSE)</f>
        <v>4</v>
      </c>
      <c r="R1638" s="2">
        <f>VLOOKUP(Revised!Q1638,Mapping!$K:$L,2,FALSE)</f>
        <v>3</v>
      </c>
      <c r="S1638" s="2">
        <f>VLOOKUP(Revised!R1638,Mapping!$K:$L,2,FALSE)</f>
        <v>3</v>
      </c>
      <c r="T1638" s="2" t="s">
        <v>2384</v>
      </c>
      <c r="U1638" s="2"/>
      <c r="V1638" s="2"/>
    </row>
    <row r="1639" spans="1:22" hidden="1" x14ac:dyDescent="0.2">
      <c r="A1639">
        <v>1638</v>
      </c>
      <c r="B1639" s="1">
        <v>44999.612800925926</v>
      </c>
      <c r="C1639" s="2" t="s">
        <v>3301</v>
      </c>
      <c r="D1639" s="2" t="s">
        <v>336</v>
      </c>
      <c r="E1639" s="3">
        <v>44999</v>
      </c>
      <c r="F1639" s="22">
        <v>2023</v>
      </c>
      <c r="G1639" s="2">
        <f>VLOOKUP(Revised!F1639,Mapping!$H:$I,2,FALSE)</f>
        <v>5</v>
      </c>
      <c r="H1639" s="2">
        <f>VLOOKUP(Revised!G1639,Mapping!$H:$I,2,FALSE)</f>
        <v>5</v>
      </c>
      <c r="I1639" s="2">
        <f>VLOOKUP(Revised!H1639,Mapping!$H:$I,2,FALSE)</f>
        <v>5</v>
      </c>
      <c r="J1639" s="2">
        <f>VLOOKUP(Revised!I1639,Mapping!$H:$I,2,FALSE)</f>
        <v>5</v>
      </c>
      <c r="K1639" s="2">
        <f>VLOOKUP(Revised!J1639,Mapping!$H:$I,2,FALSE)</f>
        <v>5</v>
      </c>
      <c r="L1639" s="2">
        <f>VLOOKUP(Revised!K1639,Mapping!$H:$I,2,FALSE)</f>
        <v>4</v>
      </c>
      <c r="M1639" s="2">
        <f>VLOOKUP(Revised!L1639,Mapping!$H:$I,2,FALSE)</f>
        <v>5</v>
      </c>
      <c r="N1639" s="2">
        <f>VLOOKUP(Revised!M1639,Mapping!$H:$I,2,FALSE)</f>
        <v>4</v>
      </c>
      <c r="O1639" s="2">
        <f>VLOOKUP(Revised!N1639,Mapping!$H:$I,2,FALSE)</f>
        <v>5</v>
      </c>
      <c r="P1639" s="2">
        <f>VLOOKUP(Revised!O1639,Mapping!$H:$I,2,FALSE)</f>
        <v>5</v>
      </c>
      <c r="Q1639" s="2">
        <f>VLOOKUP(Revised!P1639,Mapping!$H:$I,2,FALSE)</f>
        <v>5</v>
      </c>
      <c r="R1639" s="2">
        <f>VLOOKUP(Revised!Q1639,Mapping!$K:$L,2,FALSE)</f>
        <v>5</v>
      </c>
      <c r="S1639" s="2">
        <f>VLOOKUP(Revised!R1639,Mapping!$K:$L,2,FALSE)</f>
        <v>5</v>
      </c>
      <c r="T1639" s="2" t="s">
        <v>2386</v>
      </c>
      <c r="U1639" s="2"/>
      <c r="V1639" s="2"/>
    </row>
    <row r="1640" spans="1:22" hidden="1" x14ac:dyDescent="0.2">
      <c r="A1640">
        <v>1639</v>
      </c>
      <c r="B1640" s="1">
        <v>44999.612824074073</v>
      </c>
      <c r="C1640" s="2" t="s">
        <v>3301</v>
      </c>
      <c r="D1640" s="2" t="s">
        <v>3305</v>
      </c>
      <c r="E1640" s="3">
        <v>44999</v>
      </c>
      <c r="F1640" s="22">
        <v>2023</v>
      </c>
      <c r="G1640" s="2">
        <f>VLOOKUP(Revised!F1640,Mapping!$H:$I,2,FALSE)</f>
        <v>4</v>
      </c>
      <c r="H1640" s="2">
        <f>VLOOKUP(Revised!G1640,Mapping!$H:$I,2,FALSE)</f>
        <v>4</v>
      </c>
      <c r="I1640" s="2">
        <f>VLOOKUP(Revised!H1640,Mapping!$H:$I,2,FALSE)</f>
        <v>4</v>
      </c>
      <c r="J1640" s="2">
        <f>VLOOKUP(Revised!I1640,Mapping!$H:$I,2,FALSE)</f>
        <v>4</v>
      </c>
      <c r="K1640" s="2">
        <f>VLOOKUP(Revised!J1640,Mapping!$H:$I,2,FALSE)</f>
        <v>4</v>
      </c>
      <c r="L1640" s="2">
        <f>VLOOKUP(Revised!K1640,Mapping!$H:$I,2,FALSE)</f>
        <v>4</v>
      </c>
      <c r="M1640" s="2">
        <f>VLOOKUP(Revised!L1640,Mapping!$H:$I,2,FALSE)</f>
        <v>4</v>
      </c>
      <c r="N1640" s="2">
        <f>VLOOKUP(Revised!M1640,Mapping!$H:$I,2,FALSE)</f>
        <v>4</v>
      </c>
      <c r="O1640" s="2">
        <f>VLOOKUP(Revised!N1640,Mapping!$H:$I,2,FALSE)</f>
        <v>4</v>
      </c>
      <c r="P1640" s="2">
        <f>VLOOKUP(Revised!O1640,Mapping!$H:$I,2,FALSE)</f>
        <v>4</v>
      </c>
      <c r="Q1640" s="2">
        <f>VLOOKUP(Revised!P1640,Mapping!$H:$I,2,FALSE)</f>
        <v>4</v>
      </c>
      <c r="R1640" s="2">
        <f>VLOOKUP(Revised!Q1640,Mapping!$K:$L,2,FALSE)</f>
        <v>5</v>
      </c>
      <c r="S1640" s="2">
        <f>VLOOKUP(Revised!R1640,Mapping!$K:$L,2,FALSE)</f>
        <v>5</v>
      </c>
      <c r="T1640" s="2"/>
      <c r="U1640" s="2"/>
      <c r="V1640" s="2"/>
    </row>
    <row r="1641" spans="1:22" hidden="1" x14ac:dyDescent="0.2">
      <c r="A1641">
        <v>1640</v>
      </c>
      <c r="B1641" s="1">
        <v>44999.613240740742</v>
      </c>
      <c r="C1641" s="2" t="s">
        <v>3301</v>
      </c>
      <c r="D1641" s="2" t="s">
        <v>3305</v>
      </c>
      <c r="E1641" s="3">
        <v>44999</v>
      </c>
      <c r="F1641" s="22">
        <v>2023</v>
      </c>
      <c r="G1641" s="2">
        <f>VLOOKUP(Revised!F1641,Mapping!$H:$I,2,FALSE)</f>
        <v>4</v>
      </c>
      <c r="H1641" s="2">
        <f>VLOOKUP(Revised!G1641,Mapping!$H:$I,2,FALSE)</f>
        <v>4</v>
      </c>
      <c r="I1641" s="2">
        <f>VLOOKUP(Revised!H1641,Mapping!$H:$I,2,FALSE)</f>
        <v>4</v>
      </c>
      <c r="J1641" s="2">
        <f>VLOOKUP(Revised!I1641,Mapping!$H:$I,2,FALSE)</f>
        <v>4</v>
      </c>
      <c r="K1641" s="2">
        <f>VLOOKUP(Revised!J1641,Mapping!$H:$I,2,FALSE)</f>
        <v>4</v>
      </c>
      <c r="L1641" s="2">
        <f>VLOOKUP(Revised!K1641,Mapping!$H:$I,2,FALSE)</f>
        <v>4</v>
      </c>
      <c r="M1641" s="2">
        <f>VLOOKUP(Revised!L1641,Mapping!$H:$I,2,FALSE)</f>
        <v>4</v>
      </c>
      <c r="N1641" s="2">
        <f>VLOOKUP(Revised!M1641,Mapping!$H:$I,2,FALSE)</f>
        <v>4</v>
      </c>
      <c r="O1641" s="2">
        <f>VLOOKUP(Revised!N1641,Mapping!$H:$I,2,FALSE)</f>
        <v>4</v>
      </c>
      <c r="P1641" s="2">
        <f>VLOOKUP(Revised!O1641,Mapping!$H:$I,2,FALSE)</f>
        <v>4</v>
      </c>
      <c r="Q1641" s="2">
        <f>VLOOKUP(Revised!P1641,Mapping!$H:$I,2,FALSE)</f>
        <v>4</v>
      </c>
      <c r="R1641" s="2">
        <f>VLOOKUP(Revised!Q1641,Mapping!$K:$L,2,FALSE)</f>
        <v>3</v>
      </c>
      <c r="S1641" s="2">
        <f>VLOOKUP(Revised!R1641,Mapping!$K:$L,2,FALSE)</f>
        <v>3</v>
      </c>
      <c r="T1641" s="2" t="s">
        <v>2388</v>
      </c>
      <c r="U1641" s="2" t="s">
        <v>3375</v>
      </c>
      <c r="V1641" s="2"/>
    </row>
    <row r="1642" spans="1:22" hidden="1" x14ac:dyDescent="0.2">
      <c r="A1642">
        <v>1641</v>
      </c>
      <c r="B1642" s="1">
        <v>44999.613553240742</v>
      </c>
      <c r="C1642" s="2" t="s">
        <v>3301</v>
      </c>
      <c r="D1642" s="2" t="s">
        <v>3305</v>
      </c>
      <c r="E1642" s="3">
        <v>44999</v>
      </c>
      <c r="F1642" s="22">
        <v>2023</v>
      </c>
      <c r="G1642" s="2">
        <f>VLOOKUP(Revised!F1642,Mapping!$H:$I,2,FALSE)</f>
        <v>4</v>
      </c>
      <c r="H1642" s="2">
        <f>VLOOKUP(Revised!G1642,Mapping!$H:$I,2,FALSE)</f>
        <v>5</v>
      </c>
      <c r="I1642" s="2">
        <f>VLOOKUP(Revised!H1642,Mapping!$H:$I,2,FALSE)</f>
        <v>4</v>
      </c>
      <c r="J1642" s="2">
        <f>VLOOKUP(Revised!I1642,Mapping!$H:$I,2,FALSE)</f>
        <v>4</v>
      </c>
      <c r="K1642" s="2">
        <f>VLOOKUP(Revised!J1642,Mapping!$H:$I,2,FALSE)</f>
        <v>4</v>
      </c>
      <c r="L1642" s="2">
        <f>VLOOKUP(Revised!K1642,Mapping!$H:$I,2,FALSE)</f>
        <v>4</v>
      </c>
      <c r="M1642" s="2">
        <f>VLOOKUP(Revised!L1642,Mapping!$H:$I,2,FALSE)</f>
        <v>4</v>
      </c>
      <c r="N1642" s="2">
        <f>VLOOKUP(Revised!M1642,Mapping!$H:$I,2,FALSE)</f>
        <v>5</v>
      </c>
      <c r="O1642" s="2">
        <f>VLOOKUP(Revised!N1642,Mapping!$H:$I,2,FALSE)</f>
        <v>4</v>
      </c>
      <c r="P1642" s="2">
        <f>VLOOKUP(Revised!O1642,Mapping!$H:$I,2,FALSE)</f>
        <v>4</v>
      </c>
      <c r="Q1642" s="2">
        <f>VLOOKUP(Revised!P1642,Mapping!$H:$I,2,FALSE)</f>
        <v>4</v>
      </c>
      <c r="R1642" s="2">
        <f>VLOOKUP(Revised!Q1642,Mapping!$K:$L,2,FALSE)</f>
        <v>3</v>
      </c>
      <c r="S1642" s="2">
        <f>VLOOKUP(Revised!R1642,Mapping!$K:$L,2,FALSE)</f>
        <v>3</v>
      </c>
      <c r="T1642" s="2" t="s">
        <v>2389</v>
      </c>
      <c r="U1642" s="2" t="s">
        <v>2390</v>
      </c>
      <c r="V1642" s="2"/>
    </row>
    <row r="1643" spans="1:22" hidden="1" x14ac:dyDescent="0.2">
      <c r="A1643">
        <v>1642</v>
      </c>
      <c r="B1643" s="1">
        <v>44999.639317129629</v>
      </c>
      <c r="C1643" s="2" t="s">
        <v>3301</v>
      </c>
      <c r="D1643" s="2" t="s">
        <v>3305</v>
      </c>
      <c r="E1643" s="3">
        <v>44999</v>
      </c>
      <c r="F1643" s="22">
        <v>2023</v>
      </c>
      <c r="G1643" s="2">
        <f>VLOOKUP(Revised!F1643,Mapping!$H:$I,2,FALSE)</f>
        <v>4</v>
      </c>
      <c r="H1643" s="2">
        <f>VLOOKUP(Revised!G1643,Mapping!$H:$I,2,FALSE)</f>
        <v>4</v>
      </c>
      <c r="I1643" s="2">
        <f>VLOOKUP(Revised!H1643,Mapping!$H:$I,2,FALSE)</f>
        <v>4</v>
      </c>
      <c r="J1643" s="2">
        <f>VLOOKUP(Revised!I1643,Mapping!$H:$I,2,FALSE)</f>
        <v>4</v>
      </c>
      <c r="K1643" s="2">
        <f>VLOOKUP(Revised!J1643,Mapping!$H:$I,2,FALSE)</f>
        <v>4</v>
      </c>
      <c r="L1643" s="2">
        <f>VLOOKUP(Revised!K1643,Mapping!$H:$I,2,FALSE)</f>
        <v>5</v>
      </c>
      <c r="M1643" s="2">
        <f>VLOOKUP(Revised!L1643,Mapping!$H:$I,2,FALSE)</f>
        <v>4</v>
      </c>
      <c r="N1643" s="2">
        <f>VLOOKUP(Revised!M1643,Mapping!$H:$I,2,FALSE)</f>
        <v>5</v>
      </c>
      <c r="O1643" s="2">
        <f>VLOOKUP(Revised!N1643,Mapping!$H:$I,2,FALSE)</f>
        <v>4</v>
      </c>
      <c r="P1643" s="2">
        <f>VLOOKUP(Revised!O1643,Mapping!$H:$I,2,FALSE)</f>
        <v>4</v>
      </c>
      <c r="Q1643" s="2">
        <f>VLOOKUP(Revised!P1643,Mapping!$H:$I,2,FALSE)</f>
        <v>4</v>
      </c>
      <c r="R1643" s="2">
        <f>VLOOKUP(Revised!Q1643,Mapping!$K:$L,2,FALSE)</f>
        <v>5</v>
      </c>
      <c r="S1643" s="2">
        <f>VLOOKUP(Revised!R1643,Mapping!$K:$L,2,FALSE)</f>
        <v>3</v>
      </c>
      <c r="T1643" s="2" t="s">
        <v>2391</v>
      </c>
      <c r="U1643" s="2" t="s">
        <v>3376</v>
      </c>
      <c r="V1643" s="2"/>
    </row>
    <row r="1644" spans="1:22" hidden="1" x14ac:dyDescent="0.2">
      <c r="A1644">
        <v>1643</v>
      </c>
      <c r="B1644" s="1">
        <v>44999.643472222226</v>
      </c>
      <c r="C1644" s="2" t="s">
        <v>3301</v>
      </c>
      <c r="D1644" s="2" t="s">
        <v>3305</v>
      </c>
      <c r="E1644" s="3">
        <v>44999</v>
      </c>
      <c r="F1644" s="22">
        <v>2023</v>
      </c>
      <c r="G1644" s="2">
        <f>VLOOKUP(Revised!F1644,Mapping!$H:$I,2,FALSE)</f>
        <v>5</v>
      </c>
      <c r="H1644" s="2">
        <f>VLOOKUP(Revised!G1644,Mapping!$H:$I,2,FALSE)</f>
        <v>5</v>
      </c>
      <c r="I1644" s="2">
        <f>VLOOKUP(Revised!H1644,Mapping!$H:$I,2,FALSE)</f>
        <v>4</v>
      </c>
      <c r="J1644" s="2">
        <f>VLOOKUP(Revised!I1644,Mapping!$H:$I,2,FALSE)</f>
        <v>4</v>
      </c>
      <c r="K1644" s="2">
        <f>VLOOKUP(Revised!J1644,Mapping!$H:$I,2,FALSE)</f>
        <v>5</v>
      </c>
      <c r="L1644" s="2">
        <f>VLOOKUP(Revised!K1644,Mapping!$H:$I,2,FALSE)</f>
        <v>5</v>
      </c>
      <c r="M1644" s="2">
        <f>VLOOKUP(Revised!L1644,Mapping!$H:$I,2,FALSE)</f>
        <v>4</v>
      </c>
      <c r="N1644" s="2">
        <f>VLOOKUP(Revised!M1644,Mapping!$H:$I,2,FALSE)</f>
        <v>4</v>
      </c>
      <c r="O1644" s="2">
        <f>VLOOKUP(Revised!N1644,Mapping!$H:$I,2,FALSE)</f>
        <v>4</v>
      </c>
      <c r="P1644" s="2">
        <f>VLOOKUP(Revised!O1644,Mapping!$H:$I,2,FALSE)</f>
        <v>5</v>
      </c>
      <c r="Q1644" s="2">
        <f>VLOOKUP(Revised!P1644,Mapping!$H:$I,2,FALSE)</f>
        <v>5</v>
      </c>
      <c r="R1644" s="2">
        <f>VLOOKUP(Revised!Q1644,Mapping!$K:$L,2,FALSE)</f>
        <v>5</v>
      </c>
      <c r="S1644" s="2">
        <f>VLOOKUP(Revised!R1644,Mapping!$K:$L,2,FALSE)</f>
        <v>5</v>
      </c>
      <c r="T1644" s="2" t="s">
        <v>2392</v>
      </c>
      <c r="U1644" s="2" t="s">
        <v>2393</v>
      </c>
      <c r="V1644" s="2"/>
    </row>
    <row r="1645" spans="1:22" hidden="1" x14ac:dyDescent="0.2">
      <c r="A1645">
        <v>1644</v>
      </c>
      <c r="B1645" s="1">
        <v>45014.612800925926</v>
      </c>
      <c r="C1645" s="2" t="s">
        <v>3301</v>
      </c>
      <c r="D1645" s="2" t="s">
        <v>195</v>
      </c>
      <c r="E1645" s="3">
        <v>45014</v>
      </c>
      <c r="F1645" s="22">
        <v>2023</v>
      </c>
      <c r="G1645" s="2">
        <f>VLOOKUP(Revised!F1645,Mapping!$H:$I,2,FALSE)</f>
        <v>5</v>
      </c>
      <c r="H1645" s="2">
        <f>VLOOKUP(Revised!G1645,Mapping!$H:$I,2,FALSE)</f>
        <v>5</v>
      </c>
      <c r="I1645" s="2">
        <f>VLOOKUP(Revised!H1645,Mapping!$H:$I,2,FALSE)</f>
        <v>5</v>
      </c>
      <c r="J1645" s="2">
        <f>VLOOKUP(Revised!I1645,Mapping!$H:$I,2,FALSE)</f>
        <v>5</v>
      </c>
      <c r="K1645" s="2">
        <f>VLOOKUP(Revised!J1645,Mapping!$H:$I,2,FALSE)</f>
        <v>5</v>
      </c>
      <c r="L1645" s="2">
        <f>VLOOKUP(Revised!K1645,Mapping!$H:$I,2,FALSE)</f>
        <v>5</v>
      </c>
      <c r="M1645" s="2">
        <f>VLOOKUP(Revised!L1645,Mapping!$H:$I,2,FALSE)</f>
        <v>5</v>
      </c>
      <c r="N1645" s="2">
        <f>VLOOKUP(Revised!M1645,Mapping!$H:$I,2,FALSE)</f>
        <v>5</v>
      </c>
      <c r="O1645" s="2">
        <f>VLOOKUP(Revised!N1645,Mapping!$H:$I,2,FALSE)</f>
        <v>5</v>
      </c>
      <c r="P1645" s="2">
        <f>VLOOKUP(Revised!O1645,Mapping!$H:$I,2,FALSE)</f>
        <v>5</v>
      </c>
      <c r="Q1645" s="2">
        <f>VLOOKUP(Revised!P1645,Mapping!$H:$I,2,FALSE)</f>
        <v>5</v>
      </c>
      <c r="R1645" s="2">
        <f>VLOOKUP(Revised!Q1645,Mapping!$K:$L,2,FALSE)</f>
        <v>5</v>
      </c>
      <c r="S1645" s="2">
        <f>VLOOKUP(Revised!R1645,Mapping!$K:$L,2,FALSE)</f>
        <v>5</v>
      </c>
      <c r="T1645" s="2"/>
      <c r="U1645" s="2"/>
      <c r="V1645" s="2"/>
    </row>
    <row r="1646" spans="1:22" hidden="1" x14ac:dyDescent="0.2">
      <c r="A1646">
        <v>1645</v>
      </c>
      <c r="B1646" s="1">
        <v>45014.613055555557</v>
      </c>
      <c r="C1646" s="2" t="s">
        <v>3301</v>
      </c>
      <c r="D1646" s="2" t="s">
        <v>195</v>
      </c>
      <c r="E1646" s="3">
        <v>45014</v>
      </c>
      <c r="F1646" s="22">
        <v>2023</v>
      </c>
      <c r="G1646" s="2">
        <f>VLOOKUP(Revised!F1646,Mapping!$H:$I,2,FALSE)</f>
        <v>5</v>
      </c>
      <c r="H1646" s="2">
        <f>VLOOKUP(Revised!G1646,Mapping!$H:$I,2,FALSE)</f>
        <v>5</v>
      </c>
      <c r="I1646" s="2">
        <f>VLOOKUP(Revised!H1646,Mapping!$H:$I,2,FALSE)</f>
        <v>5</v>
      </c>
      <c r="J1646" s="2">
        <f>VLOOKUP(Revised!I1646,Mapping!$H:$I,2,FALSE)</f>
        <v>5</v>
      </c>
      <c r="K1646" s="2">
        <f>VLOOKUP(Revised!J1646,Mapping!$H:$I,2,FALSE)</f>
        <v>5</v>
      </c>
      <c r="L1646" s="2">
        <f>VLOOKUP(Revised!K1646,Mapping!$H:$I,2,FALSE)</f>
        <v>5</v>
      </c>
      <c r="M1646" s="2">
        <f>VLOOKUP(Revised!L1646,Mapping!$H:$I,2,FALSE)</f>
        <v>5</v>
      </c>
      <c r="N1646" s="2">
        <f>VLOOKUP(Revised!M1646,Mapping!$H:$I,2,FALSE)</f>
        <v>5</v>
      </c>
      <c r="O1646" s="2">
        <f>VLOOKUP(Revised!N1646,Mapping!$H:$I,2,FALSE)</f>
        <v>5</v>
      </c>
      <c r="P1646" s="2">
        <f>VLOOKUP(Revised!O1646,Mapping!$H:$I,2,FALSE)</f>
        <v>5</v>
      </c>
      <c r="Q1646" s="2">
        <f>VLOOKUP(Revised!P1646,Mapping!$H:$I,2,FALSE)</f>
        <v>5</v>
      </c>
      <c r="R1646" s="2">
        <f>VLOOKUP(Revised!Q1646,Mapping!$K:$L,2,FALSE)</f>
        <v>3</v>
      </c>
      <c r="S1646" s="2">
        <f>VLOOKUP(Revised!R1646,Mapping!$K:$L,2,FALSE)</f>
        <v>5</v>
      </c>
      <c r="T1646" s="2" t="s">
        <v>2421</v>
      </c>
      <c r="U1646" s="2" t="s">
        <v>2422</v>
      </c>
      <c r="V1646" s="2"/>
    </row>
    <row r="1647" spans="1:22" hidden="1" x14ac:dyDescent="0.2">
      <c r="A1647">
        <v>1646</v>
      </c>
      <c r="B1647" s="1">
        <v>45014.613518518519</v>
      </c>
      <c r="C1647" s="2" t="s">
        <v>3301</v>
      </c>
      <c r="D1647" s="2" t="s">
        <v>195</v>
      </c>
      <c r="E1647" s="3">
        <v>45014</v>
      </c>
      <c r="F1647" s="22">
        <v>2023</v>
      </c>
      <c r="G1647" s="2">
        <f>VLOOKUP(Revised!F1647,Mapping!$H:$I,2,FALSE)</f>
        <v>4</v>
      </c>
      <c r="H1647" s="2">
        <f>VLOOKUP(Revised!G1647,Mapping!$H:$I,2,FALSE)</f>
        <v>4</v>
      </c>
      <c r="I1647" s="2">
        <f>VLOOKUP(Revised!H1647,Mapping!$H:$I,2,FALSE)</f>
        <v>4</v>
      </c>
      <c r="J1647" s="2">
        <f>VLOOKUP(Revised!I1647,Mapping!$H:$I,2,FALSE)</f>
        <v>4</v>
      </c>
      <c r="K1647" s="2">
        <f>VLOOKUP(Revised!J1647,Mapping!$H:$I,2,FALSE)</f>
        <v>4</v>
      </c>
      <c r="L1647" s="2">
        <f>VLOOKUP(Revised!K1647,Mapping!$H:$I,2,FALSE)</f>
        <v>4</v>
      </c>
      <c r="M1647" s="2">
        <f>VLOOKUP(Revised!L1647,Mapping!$H:$I,2,FALSE)</f>
        <v>4</v>
      </c>
      <c r="N1647" s="2">
        <f>VLOOKUP(Revised!M1647,Mapping!$H:$I,2,FALSE)</f>
        <v>5</v>
      </c>
      <c r="O1647" s="2">
        <f>VLOOKUP(Revised!N1647,Mapping!$H:$I,2,FALSE)</f>
        <v>4</v>
      </c>
      <c r="P1647" s="2">
        <f>VLOOKUP(Revised!O1647,Mapping!$H:$I,2,FALSE)</f>
        <v>4</v>
      </c>
      <c r="Q1647" s="2">
        <f>VLOOKUP(Revised!P1647,Mapping!$H:$I,2,FALSE)</f>
        <v>4</v>
      </c>
      <c r="R1647" s="2">
        <f>VLOOKUP(Revised!Q1647,Mapping!$K:$L,2,FALSE)</f>
        <v>3</v>
      </c>
      <c r="S1647" s="2">
        <f>VLOOKUP(Revised!R1647,Mapping!$K:$L,2,FALSE)</f>
        <v>3</v>
      </c>
      <c r="T1647" s="2" t="s">
        <v>2424</v>
      </c>
      <c r="U1647" s="2"/>
      <c r="V1647" s="2"/>
    </row>
    <row r="1648" spans="1:22" hidden="1" x14ac:dyDescent="0.2">
      <c r="A1648">
        <v>1647</v>
      </c>
      <c r="B1648" s="1">
        <v>45014.613553240742</v>
      </c>
      <c r="C1648" s="2" t="s">
        <v>3301</v>
      </c>
      <c r="D1648" s="2" t="s">
        <v>195</v>
      </c>
      <c r="E1648" s="3">
        <v>45014</v>
      </c>
      <c r="F1648" s="22">
        <v>2023</v>
      </c>
      <c r="G1648" s="2">
        <f>VLOOKUP(Revised!F1648,Mapping!$H:$I,2,FALSE)</f>
        <v>4</v>
      </c>
      <c r="H1648" s="2">
        <f>VLOOKUP(Revised!G1648,Mapping!$H:$I,2,FALSE)</f>
        <v>4</v>
      </c>
      <c r="I1648" s="2">
        <f>VLOOKUP(Revised!H1648,Mapping!$H:$I,2,FALSE)</f>
        <v>5</v>
      </c>
      <c r="J1648" s="2">
        <f>VLOOKUP(Revised!I1648,Mapping!$H:$I,2,FALSE)</f>
        <v>4</v>
      </c>
      <c r="K1648" s="2">
        <f>VLOOKUP(Revised!J1648,Mapping!$H:$I,2,FALSE)</f>
        <v>5</v>
      </c>
      <c r="L1648" s="2">
        <f>VLOOKUP(Revised!K1648,Mapping!$H:$I,2,FALSE)</f>
        <v>4</v>
      </c>
      <c r="M1648" s="2">
        <f>VLOOKUP(Revised!L1648,Mapping!$H:$I,2,FALSE)</f>
        <v>4</v>
      </c>
      <c r="N1648" s="2">
        <f>VLOOKUP(Revised!M1648,Mapping!$H:$I,2,FALSE)</f>
        <v>4</v>
      </c>
      <c r="O1648" s="2">
        <f>VLOOKUP(Revised!N1648,Mapping!$H:$I,2,FALSE)</f>
        <v>4</v>
      </c>
      <c r="P1648" s="2">
        <f>VLOOKUP(Revised!O1648,Mapping!$H:$I,2,FALSE)</f>
        <v>4</v>
      </c>
      <c r="Q1648" s="2">
        <f>VLOOKUP(Revised!P1648,Mapping!$H:$I,2,FALSE)</f>
        <v>4</v>
      </c>
      <c r="R1648" s="2">
        <f>VLOOKUP(Revised!Q1648,Mapping!$K:$L,2,FALSE)</f>
        <v>3</v>
      </c>
      <c r="S1648" s="2">
        <f>VLOOKUP(Revised!R1648,Mapping!$K:$L,2,FALSE)</f>
        <v>3</v>
      </c>
      <c r="T1648" s="2"/>
      <c r="U1648" s="2"/>
      <c r="V1648" s="2"/>
    </row>
    <row r="1649" spans="1:22" hidden="1" x14ac:dyDescent="0.2">
      <c r="A1649">
        <v>1648</v>
      </c>
      <c r="B1649" s="1">
        <v>45014.613553240742</v>
      </c>
      <c r="C1649" s="2" t="s">
        <v>3301</v>
      </c>
      <c r="D1649" s="2" t="s">
        <v>195</v>
      </c>
      <c r="E1649" s="3">
        <v>45014</v>
      </c>
      <c r="F1649" s="22">
        <v>2023</v>
      </c>
      <c r="G1649" s="2">
        <f>VLOOKUP(Revised!F1649,Mapping!$H:$I,2,FALSE)</f>
        <v>5</v>
      </c>
      <c r="H1649" s="2">
        <f>VLOOKUP(Revised!G1649,Mapping!$H:$I,2,FALSE)</f>
        <v>5</v>
      </c>
      <c r="I1649" s="2">
        <f>VLOOKUP(Revised!H1649,Mapping!$H:$I,2,FALSE)</f>
        <v>5</v>
      </c>
      <c r="J1649" s="2">
        <f>VLOOKUP(Revised!I1649,Mapping!$H:$I,2,FALSE)</f>
        <v>5</v>
      </c>
      <c r="K1649" s="2">
        <f>VLOOKUP(Revised!J1649,Mapping!$H:$I,2,FALSE)</f>
        <v>5</v>
      </c>
      <c r="L1649" s="2">
        <f>VLOOKUP(Revised!K1649,Mapping!$H:$I,2,FALSE)</f>
        <v>5</v>
      </c>
      <c r="M1649" s="2">
        <f>VLOOKUP(Revised!L1649,Mapping!$H:$I,2,FALSE)</f>
        <v>5</v>
      </c>
      <c r="N1649" s="2">
        <f>VLOOKUP(Revised!M1649,Mapping!$H:$I,2,FALSE)</f>
        <v>5</v>
      </c>
      <c r="O1649" s="2">
        <f>VLOOKUP(Revised!N1649,Mapping!$H:$I,2,FALSE)</f>
        <v>5</v>
      </c>
      <c r="P1649" s="2">
        <f>VLOOKUP(Revised!O1649,Mapping!$H:$I,2,FALSE)</f>
        <v>5</v>
      </c>
      <c r="Q1649" s="2">
        <f>VLOOKUP(Revised!P1649,Mapping!$H:$I,2,FALSE)</f>
        <v>5</v>
      </c>
      <c r="R1649" s="2">
        <f>VLOOKUP(Revised!Q1649,Mapping!$K:$L,2,FALSE)</f>
        <v>5</v>
      </c>
      <c r="S1649" s="2">
        <f>VLOOKUP(Revised!R1649,Mapping!$K:$L,2,FALSE)</f>
        <v>5</v>
      </c>
      <c r="T1649" s="2" t="s">
        <v>2425</v>
      </c>
      <c r="U1649" s="2" t="s">
        <v>3377</v>
      </c>
      <c r="V1649" s="2"/>
    </row>
    <row r="1650" spans="1:22" hidden="1" x14ac:dyDescent="0.2">
      <c r="A1650">
        <v>1649</v>
      </c>
      <c r="B1650" s="1">
        <v>45014.613622685189</v>
      </c>
      <c r="C1650" s="2" t="s">
        <v>3301</v>
      </c>
      <c r="D1650" s="2" t="s">
        <v>195</v>
      </c>
      <c r="E1650" s="3">
        <v>45014</v>
      </c>
      <c r="F1650" s="22">
        <v>2023</v>
      </c>
      <c r="G1650" s="2">
        <f>VLOOKUP(Revised!F1650,Mapping!$H:$I,2,FALSE)</f>
        <v>5</v>
      </c>
      <c r="H1650" s="2">
        <f>VLOOKUP(Revised!G1650,Mapping!$H:$I,2,FALSE)</f>
        <v>5</v>
      </c>
      <c r="I1650" s="2">
        <f>VLOOKUP(Revised!H1650,Mapping!$H:$I,2,FALSE)</f>
        <v>5</v>
      </c>
      <c r="J1650" s="2">
        <f>VLOOKUP(Revised!I1650,Mapping!$H:$I,2,FALSE)</f>
        <v>5</v>
      </c>
      <c r="K1650" s="2">
        <f>VLOOKUP(Revised!J1650,Mapping!$H:$I,2,FALSE)</f>
        <v>5</v>
      </c>
      <c r="L1650" s="2">
        <f>VLOOKUP(Revised!K1650,Mapping!$H:$I,2,FALSE)</f>
        <v>5</v>
      </c>
      <c r="M1650" s="2">
        <f>VLOOKUP(Revised!L1650,Mapping!$H:$I,2,FALSE)</f>
        <v>5</v>
      </c>
      <c r="N1650" s="2">
        <f>VLOOKUP(Revised!M1650,Mapping!$H:$I,2,FALSE)</f>
        <v>5</v>
      </c>
      <c r="O1650" s="2">
        <f>VLOOKUP(Revised!N1650,Mapping!$H:$I,2,FALSE)</f>
        <v>5</v>
      </c>
      <c r="P1650" s="2">
        <f>VLOOKUP(Revised!O1650,Mapping!$H:$I,2,FALSE)</f>
        <v>5</v>
      </c>
      <c r="Q1650" s="2">
        <f>VLOOKUP(Revised!P1650,Mapping!$H:$I,2,FALSE)</f>
        <v>5</v>
      </c>
      <c r="R1650" s="2">
        <f>VLOOKUP(Revised!Q1650,Mapping!$K:$L,2,FALSE)</f>
        <v>5</v>
      </c>
      <c r="S1650" s="2">
        <f>VLOOKUP(Revised!R1650,Mapping!$K:$L,2,FALSE)</f>
        <v>5</v>
      </c>
      <c r="T1650" s="2" t="s">
        <v>2426</v>
      </c>
      <c r="U1650" s="2" t="s">
        <v>2427</v>
      </c>
      <c r="V1650" s="2"/>
    </row>
    <row r="1651" spans="1:22" hidden="1" x14ac:dyDescent="0.2">
      <c r="A1651">
        <v>1650</v>
      </c>
      <c r="B1651" s="1">
        <v>45014.613668981481</v>
      </c>
      <c r="C1651" s="2" t="s">
        <v>3301</v>
      </c>
      <c r="D1651" s="2" t="s">
        <v>195</v>
      </c>
      <c r="E1651" s="3">
        <v>45014</v>
      </c>
      <c r="F1651" s="22">
        <v>2023</v>
      </c>
      <c r="G1651" s="2">
        <f>VLOOKUP(Revised!F1651,Mapping!$H:$I,2,FALSE)</f>
        <v>4</v>
      </c>
      <c r="H1651" s="2">
        <f>VLOOKUP(Revised!G1651,Mapping!$H:$I,2,FALSE)</f>
        <v>4</v>
      </c>
      <c r="I1651" s="2">
        <f>VLOOKUP(Revised!H1651,Mapping!$H:$I,2,FALSE)</f>
        <v>4</v>
      </c>
      <c r="J1651" s="2">
        <f>VLOOKUP(Revised!I1651,Mapping!$H:$I,2,FALSE)</f>
        <v>4</v>
      </c>
      <c r="K1651" s="2">
        <f>VLOOKUP(Revised!J1651,Mapping!$H:$I,2,FALSE)</f>
        <v>4</v>
      </c>
      <c r="L1651" s="2">
        <f>VLOOKUP(Revised!K1651,Mapping!$H:$I,2,FALSE)</f>
        <v>5</v>
      </c>
      <c r="M1651" s="2">
        <f>VLOOKUP(Revised!L1651,Mapping!$H:$I,2,FALSE)</f>
        <v>4</v>
      </c>
      <c r="N1651" s="2">
        <f>VLOOKUP(Revised!M1651,Mapping!$H:$I,2,FALSE)</f>
        <v>4</v>
      </c>
      <c r="O1651" s="2">
        <f>VLOOKUP(Revised!N1651,Mapping!$H:$I,2,FALSE)</f>
        <v>4</v>
      </c>
      <c r="P1651" s="2">
        <f>VLOOKUP(Revised!O1651,Mapping!$H:$I,2,FALSE)</f>
        <v>4</v>
      </c>
      <c r="Q1651" s="2">
        <f>VLOOKUP(Revised!P1651,Mapping!$H:$I,2,FALSE)</f>
        <v>4</v>
      </c>
      <c r="R1651" s="2">
        <f>VLOOKUP(Revised!Q1651,Mapping!$K:$L,2,FALSE)</f>
        <v>5</v>
      </c>
      <c r="S1651" s="2">
        <f>VLOOKUP(Revised!R1651,Mapping!$K:$L,2,FALSE)</f>
        <v>5</v>
      </c>
      <c r="T1651" s="2"/>
      <c r="U1651" s="2"/>
      <c r="V1651" s="2"/>
    </row>
    <row r="1652" spans="1:22" hidden="1" x14ac:dyDescent="0.2">
      <c r="A1652">
        <v>1651</v>
      </c>
      <c r="B1652" s="1">
        <v>45014.613703703704</v>
      </c>
      <c r="C1652" s="2" t="s">
        <v>3301</v>
      </c>
      <c r="D1652" s="2" t="s">
        <v>195</v>
      </c>
      <c r="E1652" s="3">
        <v>45014</v>
      </c>
      <c r="F1652" s="22">
        <v>2023</v>
      </c>
      <c r="G1652" s="2">
        <f>VLOOKUP(Revised!F1652,Mapping!$H:$I,2,FALSE)</f>
        <v>4</v>
      </c>
      <c r="H1652" s="2">
        <f>VLOOKUP(Revised!G1652,Mapping!$H:$I,2,FALSE)</f>
        <v>5</v>
      </c>
      <c r="I1652" s="2">
        <f>VLOOKUP(Revised!H1652,Mapping!$H:$I,2,FALSE)</f>
        <v>5</v>
      </c>
      <c r="J1652" s="2">
        <f>VLOOKUP(Revised!I1652,Mapping!$H:$I,2,FALSE)</f>
        <v>4</v>
      </c>
      <c r="K1652" s="2">
        <f>VLOOKUP(Revised!J1652,Mapping!$H:$I,2,FALSE)</f>
        <v>5</v>
      </c>
      <c r="L1652" s="2">
        <f>VLOOKUP(Revised!K1652,Mapping!$H:$I,2,FALSE)</f>
        <v>5</v>
      </c>
      <c r="M1652" s="2">
        <f>VLOOKUP(Revised!L1652,Mapping!$H:$I,2,FALSE)</f>
        <v>5</v>
      </c>
      <c r="N1652" s="2">
        <f>VLOOKUP(Revised!M1652,Mapping!$H:$I,2,FALSE)</f>
        <v>3</v>
      </c>
      <c r="O1652" s="2">
        <f>VLOOKUP(Revised!N1652,Mapping!$H:$I,2,FALSE)</f>
        <v>4</v>
      </c>
      <c r="P1652" s="2">
        <f>VLOOKUP(Revised!O1652,Mapping!$H:$I,2,FALSE)</f>
        <v>5</v>
      </c>
      <c r="Q1652" s="2">
        <f>VLOOKUP(Revised!P1652,Mapping!$H:$I,2,FALSE)</f>
        <v>4</v>
      </c>
      <c r="R1652" s="2">
        <f>VLOOKUP(Revised!Q1652,Mapping!$K:$L,2,FALSE)</f>
        <v>3</v>
      </c>
      <c r="S1652" s="2">
        <f>VLOOKUP(Revised!R1652,Mapping!$K:$L,2,FALSE)</f>
        <v>5</v>
      </c>
      <c r="T1652" s="2"/>
      <c r="U1652" s="2"/>
      <c r="V1652" s="2"/>
    </row>
    <row r="1653" spans="1:22" hidden="1" x14ac:dyDescent="0.2">
      <c r="A1653">
        <v>1652</v>
      </c>
      <c r="B1653" s="1">
        <v>45014.614155092589</v>
      </c>
      <c r="C1653" s="2" t="s">
        <v>3301</v>
      </c>
      <c r="D1653" s="2" t="s">
        <v>3305</v>
      </c>
      <c r="E1653" s="3">
        <v>45014</v>
      </c>
      <c r="F1653" s="22">
        <v>2023</v>
      </c>
      <c r="G1653" s="2">
        <f>VLOOKUP(Revised!F1653,Mapping!$H:$I,2,FALSE)</f>
        <v>5</v>
      </c>
      <c r="H1653" s="2">
        <f>VLOOKUP(Revised!G1653,Mapping!$H:$I,2,FALSE)</f>
        <v>4</v>
      </c>
      <c r="I1653" s="2">
        <f>VLOOKUP(Revised!H1653,Mapping!$H:$I,2,FALSE)</f>
        <v>4</v>
      </c>
      <c r="J1653" s="2">
        <f>VLOOKUP(Revised!I1653,Mapping!$H:$I,2,FALSE)</f>
        <v>4</v>
      </c>
      <c r="K1653" s="2">
        <f>VLOOKUP(Revised!J1653,Mapping!$H:$I,2,FALSE)</f>
        <v>5</v>
      </c>
      <c r="L1653" s="2">
        <f>VLOOKUP(Revised!K1653,Mapping!$H:$I,2,FALSE)</f>
        <v>4</v>
      </c>
      <c r="M1653" s="2">
        <f>VLOOKUP(Revised!L1653,Mapping!$H:$I,2,FALSE)</f>
        <v>4</v>
      </c>
      <c r="N1653" s="2">
        <f>VLOOKUP(Revised!M1653,Mapping!$H:$I,2,FALSE)</f>
        <v>4</v>
      </c>
      <c r="O1653" s="2">
        <f>VLOOKUP(Revised!N1653,Mapping!$H:$I,2,FALSE)</f>
        <v>5</v>
      </c>
      <c r="P1653" s="2">
        <f>VLOOKUP(Revised!O1653,Mapping!$H:$I,2,FALSE)</f>
        <v>5</v>
      </c>
      <c r="Q1653" s="2">
        <f>VLOOKUP(Revised!P1653,Mapping!$H:$I,2,FALSE)</f>
        <v>5</v>
      </c>
      <c r="R1653" s="2">
        <f>VLOOKUP(Revised!Q1653,Mapping!$K:$L,2,FALSE)</f>
        <v>5</v>
      </c>
      <c r="S1653" s="2">
        <f>VLOOKUP(Revised!R1653,Mapping!$K:$L,2,FALSE)</f>
        <v>5</v>
      </c>
      <c r="T1653" s="2"/>
      <c r="U1653" s="2"/>
      <c r="V1653" s="2"/>
    </row>
    <row r="1654" spans="1:22" hidden="1" x14ac:dyDescent="0.2">
      <c r="A1654">
        <v>1653</v>
      </c>
      <c r="B1654" s="1">
        <v>45014.641030092593</v>
      </c>
      <c r="C1654" s="2" t="s">
        <v>3301</v>
      </c>
      <c r="D1654" s="2" t="s">
        <v>195</v>
      </c>
      <c r="E1654" s="3">
        <v>45014</v>
      </c>
      <c r="F1654" s="22">
        <v>2023</v>
      </c>
      <c r="G1654" s="2">
        <f>VLOOKUP(Revised!F1654,Mapping!$H:$I,2,FALSE)</f>
        <v>5</v>
      </c>
      <c r="H1654" s="2">
        <f>VLOOKUP(Revised!G1654,Mapping!$H:$I,2,FALSE)</f>
        <v>5</v>
      </c>
      <c r="I1654" s="2">
        <f>VLOOKUP(Revised!H1654,Mapping!$H:$I,2,FALSE)</f>
        <v>5</v>
      </c>
      <c r="J1654" s="2">
        <f>VLOOKUP(Revised!I1654,Mapping!$H:$I,2,FALSE)</f>
        <v>5</v>
      </c>
      <c r="K1654" s="2">
        <f>VLOOKUP(Revised!J1654,Mapping!$H:$I,2,FALSE)</f>
        <v>5</v>
      </c>
      <c r="L1654" s="2">
        <f>VLOOKUP(Revised!K1654,Mapping!$H:$I,2,FALSE)</f>
        <v>5</v>
      </c>
      <c r="M1654" s="2">
        <f>VLOOKUP(Revised!L1654,Mapping!$H:$I,2,FALSE)</f>
        <v>5</v>
      </c>
      <c r="N1654" s="2">
        <f>VLOOKUP(Revised!M1654,Mapping!$H:$I,2,FALSE)</f>
        <v>5</v>
      </c>
      <c r="O1654" s="2">
        <f>VLOOKUP(Revised!N1654,Mapping!$H:$I,2,FALSE)</f>
        <v>5</v>
      </c>
      <c r="P1654" s="2">
        <f>VLOOKUP(Revised!O1654,Mapping!$H:$I,2,FALSE)</f>
        <v>5</v>
      </c>
      <c r="Q1654" s="2">
        <f>VLOOKUP(Revised!P1654,Mapping!$H:$I,2,FALSE)</f>
        <v>5</v>
      </c>
      <c r="R1654" s="2">
        <f>VLOOKUP(Revised!Q1654,Mapping!$K:$L,2,FALSE)</f>
        <v>5</v>
      </c>
      <c r="S1654" s="2">
        <f>VLOOKUP(Revised!R1654,Mapping!$K:$L,2,FALSE)</f>
        <v>5</v>
      </c>
      <c r="T1654" s="2"/>
      <c r="U1654" s="2" t="s">
        <v>3378</v>
      </c>
      <c r="V1654" s="2"/>
    </row>
    <row r="1655" spans="1:22" hidden="1" x14ac:dyDescent="0.2">
      <c r="A1655">
        <v>1654</v>
      </c>
      <c r="B1655" s="1">
        <v>45048.626377314817</v>
      </c>
      <c r="C1655" s="2" t="s">
        <v>3301</v>
      </c>
      <c r="D1655" s="2" t="s">
        <v>3305</v>
      </c>
      <c r="E1655" s="3">
        <v>45048</v>
      </c>
      <c r="F1655" s="22">
        <v>2023</v>
      </c>
      <c r="G1655" s="2">
        <f>VLOOKUP(Revised!F1655,Mapping!$H:$I,2,FALSE)</f>
        <v>4</v>
      </c>
      <c r="H1655" s="2">
        <f>VLOOKUP(Revised!G1655,Mapping!$H:$I,2,FALSE)</f>
        <v>4</v>
      </c>
      <c r="I1655" s="2">
        <f>VLOOKUP(Revised!H1655,Mapping!$H:$I,2,FALSE)</f>
        <v>4</v>
      </c>
      <c r="J1655" s="2">
        <f>VLOOKUP(Revised!I1655,Mapping!$H:$I,2,FALSE)</f>
        <v>4</v>
      </c>
      <c r="K1655" s="2">
        <f>VLOOKUP(Revised!J1655,Mapping!$H:$I,2,FALSE)</f>
        <v>4</v>
      </c>
      <c r="L1655" s="2">
        <f>VLOOKUP(Revised!K1655,Mapping!$H:$I,2,FALSE)</f>
        <v>4</v>
      </c>
      <c r="M1655" s="2">
        <f>VLOOKUP(Revised!L1655,Mapping!$H:$I,2,FALSE)</f>
        <v>4</v>
      </c>
      <c r="N1655" s="2">
        <f>VLOOKUP(Revised!M1655,Mapping!$H:$I,2,FALSE)</f>
        <v>4</v>
      </c>
      <c r="O1655" s="2">
        <f>VLOOKUP(Revised!N1655,Mapping!$H:$I,2,FALSE)</f>
        <v>4</v>
      </c>
      <c r="P1655" s="2">
        <f>VLOOKUP(Revised!O1655,Mapping!$H:$I,2,FALSE)</f>
        <v>4</v>
      </c>
      <c r="Q1655" s="2">
        <f>VLOOKUP(Revised!P1655,Mapping!$H:$I,2,FALSE)</f>
        <v>4</v>
      </c>
      <c r="R1655" s="2">
        <f>VLOOKUP(Revised!Q1655,Mapping!$K:$L,2,FALSE)</f>
        <v>3</v>
      </c>
      <c r="S1655" s="2">
        <f>VLOOKUP(Revised!R1655,Mapping!$K:$L,2,FALSE)</f>
        <v>3</v>
      </c>
      <c r="T1655" s="2"/>
      <c r="U1655" s="2"/>
      <c r="V1655" s="2"/>
    </row>
    <row r="1656" spans="1:22" hidden="1" x14ac:dyDescent="0.2">
      <c r="A1656">
        <v>1655</v>
      </c>
      <c r="B1656" s="1">
        <v>45048.626932870371</v>
      </c>
      <c r="C1656" s="2" t="s">
        <v>3301</v>
      </c>
      <c r="D1656" s="2" t="s">
        <v>3305</v>
      </c>
      <c r="E1656" s="3">
        <v>45048</v>
      </c>
      <c r="F1656" s="22">
        <v>2023</v>
      </c>
      <c r="G1656" s="2">
        <f>VLOOKUP(Revised!F1656,Mapping!$H:$I,2,FALSE)</f>
        <v>5</v>
      </c>
      <c r="H1656" s="2">
        <f>VLOOKUP(Revised!G1656,Mapping!$H:$I,2,FALSE)</f>
        <v>5</v>
      </c>
      <c r="I1656" s="2">
        <f>VLOOKUP(Revised!H1656,Mapping!$H:$I,2,FALSE)</f>
        <v>4</v>
      </c>
      <c r="J1656" s="2">
        <f>VLOOKUP(Revised!I1656,Mapping!$H:$I,2,FALSE)</f>
        <v>4</v>
      </c>
      <c r="K1656" s="2">
        <f>VLOOKUP(Revised!J1656,Mapping!$H:$I,2,FALSE)</f>
        <v>5</v>
      </c>
      <c r="L1656" s="2">
        <f>VLOOKUP(Revised!K1656,Mapping!$H:$I,2,FALSE)</f>
        <v>5</v>
      </c>
      <c r="M1656" s="2">
        <f>VLOOKUP(Revised!L1656,Mapping!$H:$I,2,FALSE)</f>
        <v>4</v>
      </c>
      <c r="N1656" s="2">
        <f>VLOOKUP(Revised!M1656,Mapping!$H:$I,2,FALSE)</f>
        <v>4</v>
      </c>
      <c r="O1656" s="2">
        <f>VLOOKUP(Revised!N1656,Mapping!$H:$I,2,FALSE)</f>
        <v>4</v>
      </c>
      <c r="P1656" s="2">
        <f>VLOOKUP(Revised!O1656,Mapping!$H:$I,2,FALSE)</f>
        <v>5</v>
      </c>
      <c r="Q1656" s="2">
        <f>VLOOKUP(Revised!P1656,Mapping!$H:$I,2,FALSE)</f>
        <v>5</v>
      </c>
      <c r="R1656" s="2">
        <f>VLOOKUP(Revised!Q1656,Mapping!$K:$L,2,FALSE)</f>
        <v>5</v>
      </c>
      <c r="S1656" s="2">
        <f>VLOOKUP(Revised!R1656,Mapping!$K:$L,2,FALSE)</f>
        <v>3</v>
      </c>
      <c r="T1656" s="2" t="s">
        <v>2460</v>
      </c>
      <c r="U1656" s="2" t="s">
        <v>2461</v>
      </c>
      <c r="V1656" s="2"/>
    </row>
    <row r="1657" spans="1:22" hidden="1" x14ac:dyDescent="0.2">
      <c r="A1657">
        <v>1656</v>
      </c>
      <c r="B1657" s="1">
        <v>45048.62709490741</v>
      </c>
      <c r="C1657" s="2" t="s">
        <v>3301</v>
      </c>
      <c r="D1657" s="2" t="s">
        <v>3305</v>
      </c>
      <c r="E1657" s="3">
        <v>45048</v>
      </c>
      <c r="F1657" s="22">
        <v>2023</v>
      </c>
      <c r="G1657" s="2">
        <f>VLOOKUP(Revised!F1657,Mapping!$H:$I,2,FALSE)</f>
        <v>4</v>
      </c>
      <c r="H1657" s="2">
        <f>VLOOKUP(Revised!G1657,Mapping!$H:$I,2,FALSE)</f>
        <v>4</v>
      </c>
      <c r="I1657" s="2">
        <f>VLOOKUP(Revised!H1657,Mapping!$H:$I,2,FALSE)</f>
        <v>4</v>
      </c>
      <c r="J1657" s="2">
        <f>VLOOKUP(Revised!I1657,Mapping!$H:$I,2,FALSE)</f>
        <v>4</v>
      </c>
      <c r="K1657" s="2">
        <f>VLOOKUP(Revised!J1657,Mapping!$H:$I,2,FALSE)</f>
        <v>4</v>
      </c>
      <c r="L1657" s="2">
        <f>VLOOKUP(Revised!K1657,Mapping!$H:$I,2,FALSE)</f>
        <v>4</v>
      </c>
      <c r="M1657" s="2">
        <f>VLOOKUP(Revised!L1657,Mapping!$H:$I,2,FALSE)</f>
        <v>4</v>
      </c>
      <c r="N1657" s="2">
        <f>VLOOKUP(Revised!M1657,Mapping!$H:$I,2,FALSE)</f>
        <v>4</v>
      </c>
      <c r="O1657" s="2">
        <f>VLOOKUP(Revised!N1657,Mapping!$H:$I,2,FALSE)</f>
        <v>4</v>
      </c>
      <c r="P1657" s="2">
        <f>VLOOKUP(Revised!O1657,Mapping!$H:$I,2,FALSE)</f>
        <v>4</v>
      </c>
      <c r="Q1657" s="2">
        <f>VLOOKUP(Revised!P1657,Mapping!$H:$I,2,FALSE)</f>
        <v>4</v>
      </c>
      <c r="R1657" s="2">
        <f>VLOOKUP(Revised!Q1657,Mapping!$K:$L,2,FALSE)</f>
        <v>3</v>
      </c>
      <c r="S1657" s="2">
        <f>VLOOKUP(Revised!R1657,Mapping!$K:$L,2,FALSE)</f>
        <v>3</v>
      </c>
      <c r="T1657" s="2"/>
      <c r="U1657" s="2" t="s">
        <v>2462</v>
      </c>
      <c r="V1657" s="2"/>
    </row>
    <row r="1658" spans="1:22" hidden="1" x14ac:dyDescent="0.2">
      <c r="A1658">
        <v>1657</v>
      </c>
      <c r="B1658" s="1">
        <v>45048.627152777779</v>
      </c>
      <c r="C1658" s="2" t="s">
        <v>3301</v>
      </c>
      <c r="D1658" s="2" t="s">
        <v>3305</v>
      </c>
      <c r="E1658" s="3">
        <v>45048</v>
      </c>
      <c r="F1658" s="22">
        <v>2023</v>
      </c>
      <c r="G1658" s="2">
        <f>VLOOKUP(Revised!F1658,Mapping!$H:$I,2,FALSE)</f>
        <v>4</v>
      </c>
      <c r="H1658" s="2">
        <f>VLOOKUP(Revised!G1658,Mapping!$H:$I,2,FALSE)</f>
        <v>4</v>
      </c>
      <c r="I1658" s="2">
        <f>VLOOKUP(Revised!H1658,Mapping!$H:$I,2,FALSE)</f>
        <v>4</v>
      </c>
      <c r="J1658" s="2">
        <f>VLOOKUP(Revised!I1658,Mapping!$H:$I,2,FALSE)</f>
        <v>4</v>
      </c>
      <c r="K1658" s="2">
        <f>VLOOKUP(Revised!J1658,Mapping!$H:$I,2,FALSE)</f>
        <v>5</v>
      </c>
      <c r="L1658" s="2">
        <f>VLOOKUP(Revised!K1658,Mapping!$H:$I,2,FALSE)</f>
        <v>4</v>
      </c>
      <c r="M1658" s="2">
        <f>VLOOKUP(Revised!L1658,Mapping!$H:$I,2,FALSE)</f>
        <v>4</v>
      </c>
      <c r="N1658" s="2">
        <f>VLOOKUP(Revised!M1658,Mapping!$H:$I,2,FALSE)</f>
        <v>4</v>
      </c>
      <c r="O1658" s="2">
        <f>VLOOKUP(Revised!N1658,Mapping!$H:$I,2,FALSE)</f>
        <v>4</v>
      </c>
      <c r="P1658" s="2">
        <f>VLOOKUP(Revised!O1658,Mapping!$H:$I,2,FALSE)</f>
        <v>4</v>
      </c>
      <c r="Q1658" s="2">
        <f>VLOOKUP(Revised!P1658,Mapping!$H:$I,2,FALSE)</f>
        <v>4</v>
      </c>
      <c r="R1658" s="2">
        <f>VLOOKUP(Revised!Q1658,Mapping!$K:$L,2,FALSE)</f>
        <v>5</v>
      </c>
      <c r="S1658" s="2">
        <f>VLOOKUP(Revised!R1658,Mapping!$K:$L,2,FALSE)</f>
        <v>3</v>
      </c>
      <c r="T1658" s="2"/>
      <c r="U1658" s="2" t="s">
        <v>2463</v>
      </c>
      <c r="V1658" s="2"/>
    </row>
    <row r="1659" spans="1:22" hidden="1" x14ac:dyDescent="0.2">
      <c r="A1659">
        <v>1658</v>
      </c>
      <c r="B1659" s="1">
        <v>45048.627187500002</v>
      </c>
      <c r="C1659" s="2" t="s">
        <v>3301</v>
      </c>
      <c r="D1659" s="2" t="s">
        <v>3305</v>
      </c>
      <c r="E1659" s="3">
        <v>45048</v>
      </c>
      <c r="F1659" s="22">
        <v>2023</v>
      </c>
      <c r="G1659" s="2">
        <f>VLOOKUP(Revised!F1659,Mapping!$H:$I,2,FALSE)</f>
        <v>5</v>
      </c>
      <c r="H1659" s="2">
        <f>VLOOKUP(Revised!G1659,Mapping!$H:$I,2,FALSE)</f>
        <v>5</v>
      </c>
      <c r="I1659" s="2">
        <f>VLOOKUP(Revised!H1659,Mapping!$H:$I,2,FALSE)</f>
        <v>4</v>
      </c>
      <c r="J1659" s="2">
        <f>VLOOKUP(Revised!I1659,Mapping!$H:$I,2,FALSE)</f>
        <v>4</v>
      </c>
      <c r="K1659" s="2">
        <f>VLOOKUP(Revised!J1659,Mapping!$H:$I,2,FALSE)</f>
        <v>5</v>
      </c>
      <c r="L1659" s="2">
        <f>VLOOKUP(Revised!K1659,Mapping!$H:$I,2,FALSE)</f>
        <v>5</v>
      </c>
      <c r="M1659" s="2">
        <f>VLOOKUP(Revised!L1659,Mapping!$H:$I,2,FALSE)</f>
        <v>4</v>
      </c>
      <c r="N1659" s="2">
        <f>VLOOKUP(Revised!M1659,Mapping!$H:$I,2,FALSE)</f>
        <v>4</v>
      </c>
      <c r="O1659" s="2">
        <f>VLOOKUP(Revised!N1659,Mapping!$H:$I,2,FALSE)</f>
        <v>4</v>
      </c>
      <c r="P1659" s="2">
        <f>VLOOKUP(Revised!O1659,Mapping!$H:$I,2,FALSE)</f>
        <v>4</v>
      </c>
      <c r="Q1659" s="2">
        <f>VLOOKUP(Revised!P1659,Mapping!$H:$I,2,FALSE)</f>
        <v>4</v>
      </c>
      <c r="R1659" s="2">
        <f>VLOOKUP(Revised!Q1659,Mapping!$K:$L,2,FALSE)</f>
        <v>3</v>
      </c>
      <c r="S1659" s="2">
        <f>VLOOKUP(Revised!R1659,Mapping!$K:$L,2,FALSE)</f>
        <v>3</v>
      </c>
      <c r="T1659" s="2" t="s">
        <v>2464</v>
      </c>
      <c r="U1659" s="2" t="s">
        <v>3379</v>
      </c>
      <c r="V1659" s="2"/>
    </row>
    <row r="1660" spans="1:22" hidden="1" x14ac:dyDescent="0.2">
      <c r="A1660">
        <v>1659</v>
      </c>
      <c r="B1660" s="1">
        <v>45048.627523148149</v>
      </c>
      <c r="C1660" s="2" t="s">
        <v>3301</v>
      </c>
      <c r="D1660" s="2" t="s">
        <v>3305</v>
      </c>
      <c r="E1660" s="3">
        <v>45048</v>
      </c>
      <c r="F1660" s="22">
        <v>2022</v>
      </c>
      <c r="G1660" s="2">
        <f>VLOOKUP(Revised!F1660,Mapping!$H:$I,2,FALSE)</f>
        <v>4</v>
      </c>
      <c r="H1660" s="2">
        <f>VLOOKUP(Revised!G1660,Mapping!$H:$I,2,FALSE)</f>
        <v>5</v>
      </c>
      <c r="I1660" s="2">
        <f>VLOOKUP(Revised!H1660,Mapping!$H:$I,2,FALSE)</f>
        <v>4</v>
      </c>
      <c r="J1660" s="2">
        <f>VLOOKUP(Revised!I1660,Mapping!$H:$I,2,FALSE)</f>
        <v>4</v>
      </c>
      <c r="K1660" s="2">
        <f>VLOOKUP(Revised!J1660,Mapping!$H:$I,2,FALSE)</f>
        <v>5</v>
      </c>
      <c r="L1660" s="2">
        <f>VLOOKUP(Revised!K1660,Mapping!$H:$I,2,FALSE)</f>
        <v>4</v>
      </c>
      <c r="M1660" s="2">
        <f>VLOOKUP(Revised!L1660,Mapping!$H:$I,2,FALSE)</f>
        <v>3</v>
      </c>
      <c r="N1660" s="2">
        <f>VLOOKUP(Revised!M1660,Mapping!$H:$I,2,FALSE)</f>
        <v>5</v>
      </c>
      <c r="O1660" s="2">
        <f>VLOOKUP(Revised!N1660,Mapping!$H:$I,2,FALSE)</f>
        <v>5</v>
      </c>
      <c r="P1660" s="2">
        <f>VLOOKUP(Revised!O1660,Mapping!$H:$I,2,FALSE)</f>
        <v>4</v>
      </c>
      <c r="Q1660" s="2">
        <f>VLOOKUP(Revised!P1660,Mapping!$H:$I,2,FALSE)</f>
        <v>5</v>
      </c>
      <c r="R1660" s="2">
        <f>VLOOKUP(Revised!Q1660,Mapping!$K:$L,2,FALSE)</f>
        <v>5</v>
      </c>
      <c r="S1660" s="2">
        <f>VLOOKUP(Revised!R1660,Mapping!$K:$L,2,FALSE)</f>
        <v>3</v>
      </c>
      <c r="T1660" s="2" t="s">
        <v>2465</v>
      </c>
      <c r="U1660" s="2"/>
      <c r="V1660" s="2"/>
    </row>
    <row r="1661" spans="1:22" hidden="1" x14ac:dyDescent="0.2">
      <c r="A1661">
        <v>1660</v>
      </c>
      <c r="B1661" s="1">
        <v>45048.627638888887</v>
      </c>
      <c r="C1661" s="2" t="s">
        <v>3301</v>
      </c>
      <c r="D1661" s="2" t="s">
        <v>3305</v>
      </c>
      <c r="E1661" s="3">
        <v>44683</v>
      </c>
      <c r="F1661" s="22">
        <v>2023</v>
      </c>
      <c r="G1661" s="2">
        <f>VLOOKUP(Revised!F1661,Mapping!$H:$I,2,FALSE)</f>
        <v>4</v>
      </c>
      <c r="H1661" s="2">
        <f>VLOOKUP(Revised!G1661,Mapping!$H:$I,2,FALSE)</f>
        <v>4</v>
      </c>
      <c r="I1661" s="2">
        <f>VLOOKUP(Revised!H1661,Mapping!$H:$I,2,FALSE)</f>
        <v>5</v>
      </c>
      <c r="J1661" s="2">
        <f>VLOOKUP(Revised!I1661,Mapping!$H:$I,2,FALSE)</f>
        <v>4</v>
      </c>
      <c r="K1661" s="2">
        <f>VLOOKUP(Revised!J1661,Mapping!$H:$I,2,FALSE)</f>
        <v>5</v>
      </c>
      <c r="L1661" s="2">
        <f>VLOOKUP(Revised!K1661,Mapping!$H:$I,2,FALSE)</f>
        <v>4</v>
      </c>
      <c r="M1661" s="2">
        <f>VLOOKUP(Revised!L1661,Mapping!$H:$I,2,FALSE)</f>
        <v>4</v>
      </c>
      <c r="N1661" s="2">
        <f>VLOOKUP(Revised!M1661,Mapping!$H:$I,2,FALSE)</f>
        <v>4</v>
      </c>
      <c r="O1661" s="2">
        <f>VLOOKUP(Revised!N1661,Mapping!$H:$I,2,FALSE)</f>
        <v>4</v>
      </c>
      <c r="P1661" s="2">
        <f>VLOOKUP(Revised!O1661,Mapping!$H:$I,2,FALSE)</f>
        <v>4</v>
      </c>
      <c r="Q1661" s="2">
        <f>VLOOKUP(Revised!P1661,Mapping!$H:$I,2,FALSE)</f>
        <v>4</v>
      </c>
      <c r="R1661" s="2">
        <f>VLOOKUP(Revised!Q1661,Mapping!$K:$L,2,FALSE)</f>
        <v>5</v>
      </c>
      <c r="S1661" s="2">
        <f>VLOOKUP(Revised!R1661,Mapping!$K:$L,2,FALSE)</f>
        <v>5</v>
      </c>
      <c r="T1661" s="2" t="s">
        <v>2466</v>
      </c>
      <c r="U1661" s="2" t="s">
        <v>2467</v>
      </c>
      <c r="V1661" s="2"/>
    </row>
    <row r="1662" spans="1:22" hidden="1" x14ac:dyDescent="0.2">
      <c r="A1662">
        <v>1661</v>
      </c>
      <c r="B1662" s="1">
        <v>45048.627708333333</v>
      </c>
      <c r="C1662" s="2" t="s">
        <v>3301</v>
      </c>
      <c r="D1662" s="2" t="s">
        <v>3305</v>
      </c>
      <c r="E1662" s="3">
        <v>45048</v>
      </c>
      <c r="F1662" s="22">
        <v>2023</v>
      </c>
      <c r="G1662" s="2">
        <f>VLOOKUP(Revised!F1662,Mapping!$H:$I,2,FALSE)</f>
        <v>4</v>
      </c>
      <c r="H1662" s="2">
        <f>VLOOKUP(Revised!G1662,Mapping!$H:$I,2,FALSE)</f>
        <v>4</v>
      </c>
      <c r="I1662" s="2">
        <f>VLOOKUP(Revised!H1662,Mapping!$H:$I,2,FALSE)</f>
        <v>3</v>
      </c>
      <c r="J1662" s="2">
        <f>VLOOKUP(Revised!I1662,Mapping!$H:$I,2,FALSE)</f>
        <v>4</v>
      </c>
      <c r="K1662" s="2">
        <f>VLOOKUP(Revised!J1662,Mapping!$H:$I,2,FALSE)</f>
        <v>3</v>
      </c>
      <c r="L1662" s="2">
        <f>VLOOKUP(Revised!K1662,Mapping!$H:$I,2,FALSE)</f>
        <v>3</v>
      </c>
      <c r="M1662" s="2">
        <f>VLOOKUP(Revised!L1662,Mapping!$H:$I,2,FALSE)</f>
        <v>2</v>
      </c>
      <c r="N1662" s="2">
        <f>VLOOKUP(Revised!M1662,Mapping!$H:$I,2,FALSE)</f>
        <v>3</v>
      </c>
      <c r="O1662" s="2">
        <f>VLOOKUP(Revised!N1662,Mapping!$H:$I,2,FALSE)</f>
        <v>3</v>
      </c>
      <c r="P1662" s="2">
        <f>VLOOKUP(Revised!O1662,Mapping!$H:$I,2,FALSE)</f>
        <v>4</v>
      </c>
      <c r="Q1662" s="2">
        <f>VLOOKUP(Revised!P1662,Mapping!$H:$I,2,FALSE)</f>
        <v>4</v>
      </c>
      <c r="R1662" s="2">
        <f>VLOOKUP(Revised!Q1662,Mapping!$K:$L,2,FALSE)</f>
        <v>3</v>
      </c>
      <c r="S1662" s="2">
        <f>VLOOKUP(Revised!R1662,Mapping!$K:$L,2,FALSE)</f>
        <v>4</v>
      </c>
      <c r="T1662" s="2" t="s">
        <v>2469</v>
      </c>
      <c r="U1662" s="2"/>
      <c r="V1662" s="2"/>
    </row>
    <row r="1663" spans="1:22" hidden="1" x14ac:dyDescent="0.2">
      <c r="A1663">
        <v>1662</v>
      </c>
      <c r="B1663" s="1">
        <v>45050.616956018515</v>
      </c>
      <c r="C1663" s="2" t="s">
        <v>3301</v>
      </c>
      <c r="D1663" s="2" t="s">
        <v>195</v>
      </c>
      <c r="E1663" s="3">
        <v>45050</v>
      </c>
      <c r="F1663" s="22">
        <v>2023</v>
      </c>
      <c r="G1663" s="2">
        <f>VLOOKUP(Revised!F1663,Mapping!$H:$I,2,FALSE)</f>
        <v>5</v>
      </c>
      <c r="H1663" s="2">
        <f>VLOOKUP(Revised!G1663,Mapping!$H:$I,2,FALSE)</f>
        <v>5</v>
      </c>
      <c r="I1663" s="2">
        <f>VLOOKUP(Revised!H1663,Mapping!$H:$I,2,FALSE)</f>
        <v>5</v>
      </c>
      <c r="J1663" s="2">
        <f>VLOOKUP(Revised!I1663,Mapping!$H:$I,2,FALSE)</f>
        <v>5</v>
      </c>
      <c r="K1663" s="2">
        <f>VLOOKUP(Revised!J1663,Mapping!$H:$I,2,FALSE)</f>
        <v>5</v>
      </c>
      <c r="L1663" s="2">
        <f>VLOOKUP(Revised!K1663,Mapping!$H:$I,2,FALSE)</f>
        <v>5</v>
      </c>
      <c r="M1663" s="2">
        <f>VLOOKUP(Revised!L1663,Mapping!$H:$I,2,FALSE)</f>
        <v>5</v>
      </c>
      <c r="N1663" s="2">
        <f>VLOOKUP(Revised!M1663,Mapping!$H:$I,2,FALSE)</f>
        <v>5</v>
      </c>
      <c r="O1663" s="2">
        <f>VLOOKUP(Revised!N1663,Mapping!$H:$I,2,FALSE)</f>
        <v>5</v>
      </c>
      <c r="P1663" s="2">
        <f>VLOOKUP(Revised!O1663,Mapping!$H:$I,2,FALSE)</f>
        <v>5</v>
      </c>
      <c r="Q1663" s="2">
        <f>VLOOKUP(Revised!P1663,Mapping!$H:$I,2,FALSE)</f>
        <v>5</v>
      </c>
      <c r="R1663" s="2">
        <f>VLOOKUP(Revised!Q1663,Mapping!$K:$L,2,FALSE)</f>
        <v>5</v>
      </c>
      <c r="S1663" s="2">
        <f>VLOOKUP(Revised!R1663,Mapping!$K:$L,2,FALSE)</f>
        <v>5</v>
      </c>
      <c r="T1663" s="2"/>
      <c r="U1663" s="2"/>
      <c r="V1663" s="2"/>
    </row>
    <row r="1664" spans="1:22" hidden="1" x14ac:dyDescent="0.2">
      <c r="A1664">
        <v>1663</v>
      </c>
      <c r="B1664" s="1">
        <v>45050.617152777777</v>
      </c>
      <c r="C1664" s="2" t="s">
        <v>3301</v>
      </c>
      <c r="D1664" s="2" t="s">
        <v>195</v>
      </c>
      <c r="E1664" s="3">
        <v>45050</v>
      </c>
      <c r="F1664" s="22">
        <v>2023</v>
      </c>
      <c r="G1664" s="2">
        <f>VLOOKUP(Revised!F1664,Mapping!$H:$I,2,FALSE)</f>
        <v>5</v>
      </c>
      <c r="H1664" s="2">
        <f>VLOOKUP(Revised!G1664,Mapping!$H:$I,2,FALSE)</f>
        <v>5</v>
      </c>
      <c r="I1664" s="2">
        <f>VLOOKUP(Revised!H1664,Mapping!$H:$I,2,FALSE)</f>
        <v>5</v>
      </c>
      <c r="J1664" s="2">
        <f>VLOOKUP(Revised!I1664,Mapping!$H:$I,2,FALSE)</f>
        <v>5</v>
      </c>
      <c r="K1664" s="2">
        <f>VLOOKUP(Revised!J1664,Mapping!$H:$I,2,FALSE)</f>
        <v>5</v>
      </c>
      <c r="L1664" s="2">
        <f>VLOOKUP(Revised!K1664,Mapping!$H:$I,2,FALSE)</f>
        <v>5</v>
      </c>
      <c r="M1664" s="2">
        <f>VLOOKUP(Revised!L1664,Mapping!$H:$I,2,FALSE)</f>
        <v>5</v>
      </c>
      <c r="N1664" s="2">
        <f>VLOOKUP(Revised!M1664,Mapping!$H:$I,2,FALSE)</f>
        <v>5</v>
      </c>
      <c r="O1664" s="2">
        <f>VLOOKUP(Revised!N1664,Mapping!$H:$I,2,FALSE)</f>
        <v>5</v>
      </c>
      <c r="P1664" s="2">
        <f>VLOOKUP(Revised!O1664,Mapping!$H:$I,2,FALSE)</f>
        <v>5</v>
      </c>
      <c r="Q1664" s="2">
        <f>VLOOKUP(Revised!P1664,Mapping!$H:$I,2,FALSE)</f>
        <v>5</v>
      </c>
      <c r="R1664" s="2">
        <f>VLOOKUP(Revised!Q1664,Mapping!$K:$L,2,FALSE)</f>
        <v>5</v>
      </c>
      <c r="S1664" s="2">
        <f>VLOOKUP(Revised!R1664,Mapping!$K:$L,2,FALSE)</f>
        <v>5</v>
      </c>
      <c r="T1664" s="2" t="s">
        <v>2479</v>
      </c>
      <c r="U1664" s="2"/>
      <c r="V1664" s="2"/>
    </row>
    <row r="1665" spans="1:22" hidden="1" x14ac:dyDescent="0.2">
      <c r="A1665">
        <v>1664</v>
      </c>
      <c r="B1665" s="1">
        <v>45050.617303240739</v>
      </c>
      <c r="C1665" s="2" t="s">
        <v>3301</v>
      </c>
      <c r="D1665" s="2" t="s">
        <v>195</v>
      </c>
      <c r="E1665" s="3">
        <v>45050</v>
      </c>
      <c r="F1665" s="22">
        <v>2023</v>
      </c>
      <c r="G1665" s="2">
        <f>VLOOKUP(Revised!F1665,Mapping!$H:$I,2,FALSE)</f>
        <v>4</v>
      </c>
      <c r="H1665" s="2">
        <f>VLOOKUP(Revised!G1665,Mapping!$H:$I,2,FALSE)</f>
        <v>4</v>
      </c>
      <c r="I1665" s="2">
        <f>VLOOKUP(Revised!H1665,Mapping!$H:$I,2,FALSE)</f>
        <v>4</v>
      </c>
      <c r="J1665" s="2">
        <f>VLOOKUP(Revised!I1665,Mapping!$H:$I,2,FALSE)</f>
        <v>4</v>
      </c>
      <c r="K1665" s="2">
        <f>VLOOKUP(Revised!J1665,Mapping!$H:$I,2,FALSE)</f>
        <v>4</v>
      </c>
      <c r="L1665" s="2">
        <f>VLOOKUP(Revised!K1665,Mapping!$H:$I,2,FALSE)</f>
        <v>4</v>
      </c>
      <c r="M1665" s="2">
        <f>VLOOKUP(Revised!L1665,Mapping!$H:$I,2,FALSE)</f>
        <v>4</v>
      </c>
      <c r="N1665" s="2">
        <f>VLOOKUP(Revised!M1665,Mapping!$H:$I,2,FALSE)</f>
        <v>4</v>
      </c>
      <c r="O1665" s="2">
        <f>VLOOKUP(Revised!N1665,Mapping!$H:$I,2,FALSE)</f>
        <v>3</v>
      </c>
      <c r="P1665" s="2">
        <f>VLOOKUP(Revised!O1665,Mapping!$H:$I,2,FALSE)</f>
        <v>4</v>
      </c>
      <c r="Q1665" s="2">
        <f>VLOOKUP(Revised!P1665,Mapping!$H:$I,2,FALSE)</f>
        <v>4</v>
      </c>
      <c r="R1665" s="2">
        <f>VLOOKUP(Revised!Q1665,Mapping!$K:$L,2,FALSE)</f>
        <v>5</v>
      </c>
      <c r="S1665" s="2">
        <f>VLOOKUP(Revised!R1665,Mapping!$K:$L,2,FALSE)</f>
        <v>3</v>
      </c>
      <c r="T1665" s="2"/>
      <c r="U1665" s="2"/>
      <c r="V1665" s="2"/>
    </row>
    <row r="1666" spans="1:22" hidden="1" x14ac:dyDescent="0.2">
      <c r="A1666">
        <v>1665</v>
      </c>
      <c r="B1666" s="1">
        <v>45050.617337962962</v>
      </c>
      <c r="C1666" s="2" t="s">
        <v>3301</v>
      </c>
      <c r="D1666" s="2" t="s">
        <v>195</v>
      </c>
      <c r="E1666" s="3">
        <v>45050</v>
      </c>
      <c r="F1666" s="22">
        <v>2023</v>
      </c>
      <c r="G1666" s="2">
        <f>VLOOKUP(Revised!F1666,Mapping!$H:$I,2,FALSE)</f>
        <v>4</v>
      </c>
      <c r="H1666" s="2">
        <f>VLOOKUP(Revised!G1666,Mapping!$H:$I,2,FALSE)</f>
        <v>5</v>
      </c>
      <c r="I1666" s="2">
        <f>VLOOKUP(Revised!H1666,Mapping!$H:$I,2,FALSE)</f>
        <v>5</v>
      </c>
      <c r="J1666" s="2">
        <f>VLOOKUP(Revised!I1666,Mapping!$H:$I,2,FALSE)</f>
        <v>5</v>
      </c>
      <c r="K1666" s="2">
        <f>VLOOKUP(Revised!J1666,Mapping!$H:$I,2,FALSE)</f>
        <v>5</v>
      </c>
      <c r="L1666" s="2">
        <f>VLOOKUP(Revised!K1666,Mapping!$H:$I,2,FALSE)</f>
        <v>5</v>
      </c>
      <c r="M1666" s="2">
        <f>VLOOKUP(Revised!L1666,Mapping!$H:$I,2,FALSE)</f>
        <v>5</v>
      </c>
      <c r="N1666" s="2">
        <f>VLOOKUP(Revised!M1666,Mapping!$H:$I,2,FALSE)</f>
        <v>5</v>
      </c>
      <c r="O1666" s="2">
        <f>VLOOKUP(Revised!N1666,Mapping!$H:$I,2,FALSE)</f>
        <v>5</v>
      </c>
      <c r="P1666" s="2">
        <f>VLOOKUP(Revised!O1666,Mapping!$H:$I,2,FALSE)</f>
        <v>4</v>
      </c>
      <c r="Q1666" s="2">
        <f>VLOOKUP(Revised!P1666,Mapping!$H:$I,2,FALSE)</f>
        <v>5</v>
      </c>
      <c r="R1666" s="2">
        <f>VLOOKUP(Revised!Q1666,Mapping!$K:$L,2,FALSE)</f>
        <v>3</v>
      </c>
      <c r="S1666" s="2">
        <f>VLOOKUP(Revised!R1666,Mapping!$K:$L,2,FALSE)</f>
        <v>5</v>
      </c>
      <c r="T1666" s="2" t="s">
        <v>2480</v>
      </c>
      <c r="U1666" s="2"/>
      <c r="V1666" s="2"/>
    </row>
    <row r="1667" spans="1:22" hidden="1" x14ac:dyDescent="0.2">
      <c r="A1667">
        <v>1666</v>
      </c>
      <c r="B1667" s="1">
        <v>45050.617673611108</v>
      </c>
      <c r="C1667" s="2" t="s">
        <v>3301</v>
      </c>
      <c r="D1667" s="2" t="s">
        <v>195</v>
      </c>
      <c r="E1667" s="3">
        <v>45050</v>
      </c>
      <c r="F1667" s="22">
        <v>2023</v>
      </c>
      <c r="G1667" s="2">
        <f>VLOOKUP(Revised!F1667,Mapping!$H:$I,2,FALSE)</f>
        <v>5</v>
      </c>
      <c r="H1667" s="2">
        <f>VLOOKUP(Revised!G1667,Mapping!$H:$I,2,FALSE)</f>
        <v>5</v>
      </c>
      <c r="I1667" s="2">
        <f>VLOOKUP(Revised!H1667,Mapping!$H:$I,2,FALSE)</f>
        <v>5</v>
      </c>
      <c r="J1667" s="2">
        <f>VLOOKUP(Revised!I1667,Mapping!$H:$I,2,FALSE)</f>
        <v>5</v>
      </c>
      <c r="K1667" s="2">
        <f>VLOOKUP(Revised!J1667,Mapping!$H:$I,2,FALSE)</f>
        <v>5</v>
      </c>
      <c r="L1667" s="2">
        <f>VLOOKUP(Revised!K1667,Mapping!$H:$I,2,FALSE)</f>
        <v>5</v>
      </c>
      <c r="M1667" s="2">
        <f>VLOOKUP(Revised!L1667,Mapping!$H:$I,2,FALSE)</f>
        <v>5</v>
      </c>
      <c r="N1667" s="2">
        <f>VLOOKUP(Revised!M1667,Mapping!$H:$I,2,FALSE)</f>
        <v>5</v>
      </c>
      <c r="O1667" s="2">
        <f>VLOOKUP(Revised!N1667,Mapping!$H:$I,2,FALSE)</f>
        <v>5</v>
      </c>
      <c r="P1667" s="2">
        <f>VLOOKUP(Revised!O1667,Mapping!$H:$I,2,FALSE)</f>
        <v>5</v>
      </c>
      <c r="Q1667" s="2">
        <f>VLOOKUP(Revised!P1667,Mapping!$H:$I,2,FALSE)</f>
        <v>5</v>
      </c>
      <c r="R1667" s="2">
        <f>VLOOKUP(Revised!Q1667,Mapping!$K:$L,2,FALSE)</f>
        <v>5</v>
      </c>
      <c r="S1667" s="2">
        <f>VLOOKUP(Revised!R1667,Mapping!$K:$L,2,FALSE)</f>
        <v>5</v>
      </c>
      <c r="T1667" s="2" t="s">
        <v>2481</v>
      </c>
      <c r="U1667" s="2"/>
      <c r="V1667" s="2"/>
    </row>
    <row r="1668" spans="1:22" hidden="1" x14ac:dyDescent="0.2">
      <c r="A1668">
        <v>1667</v>
      </c>
      <c r="B1668" s="1">
        <v>45050.617835648147</v>
      </c>
      <c r="C1668" s="2" t="s">
        <v>3301</v>
      </c>
      <c r="D1668" s="2" t="s">
        <v>195</v>
      </c>
      <c r="E1668" s="3">
        <v>45050</v>
      </c>
      <c r="F1668" s="22">
        <v>2023</v>
      </c>
      <c r="G1668" s="2">
        <f>VLOOKUP(Revised!F1668,Mapping!$H:$I,2,FALSE)</f>
        <v>4</v>
      </c>
      <c r="H1668" s="2">
        <f>VLOOKUP(Revised!G1668,Mapping!$H:$I,2,FALSE)</f>
        <v>5</v>
      </c>
      <c r="I1668" s="2">
        <f>VLOOKUP(Revised!H1668,Mapping!$H:$I,2,FALSE)</f>
        <v>4</v>
      </c>
      <c r="J1668" s="2">
        <f>VLOOKUP(Revised!I1668,Mapping!$H:$I,2,FALSE)</f>
        <v>5</v>
      </c>
      <c r="K1668" s="2">
        <f>VLOOKUP(Revised!J1668,Mapping!$H:$I,2,FALSE)</f>
        <v>4</v>
      </c>
      <c r="L1668" s="2">
        <f>VLOOKUP(Revised!K1668,Mapping!$H:$I,2,FALSE)</f>
        <v>4</v>
      </c>
      <c r="M1668" s="2">
        <f>VLOOKUP(Revised!L1668,Mapping!$H:$I,2,FALSE)</f>
        <v>4</v>
      </c>
      <c r="N1668" s="2">
        <f>VLOOKUP(Revised!M1668,Mapping!$H:$I,2,FALSE)</f>
        <v>5</v>
      </c>
      <c r="O1668" s="2">
        <f>VLOOKUP(Revised!N1668,Mapping!$H:$I,2,FALSE)</f>
        <v>5</v>
      </c>
      <c r="P1668" s="2">
        <f>VLOOKUP(Revised!O1668,Mapping!$H:$I,2,FALSE)</f>
        <v>5</v>
      </c>
      <c r="Q1668" s="2">
        <f>VLOOKUP(Revised!P1668,Mapping!$H:$I,2,FALSE)</f>
        <v>5</v>
      </c>
      <c r="R1668" s="2">
        <f>VLOOKUP(Revised!Q1668,Mapping!$K:$L,2,FALSE)</f>
        <v>4</v>
      </c>
      <c r="S1668" s="2">
        <f>VLOOKUP(Revised!R1668,Mapping!$K:$L,2,FALSE)</f>
        <v>3</v>
      </c>
      <c r="T1668" s="2" t="s">
        <v>2482</v>
      </c>
      <c r="U1668" s="2"/>
      <c r="V1668" s="2"/>
    </row>
    <row r="1669" spans="1:22" hidden="1" x14ac:dyDescent="0.2">
      <c r="A1669">
        <v>1668</v>
      </c>
      <c r="B1669" s="1">
        <v>45050.618252314816</v>
      </c>
      <c r="C1669" s="2" t="s">
        <v>3301</v>
      </c>
      <c r="D1669" s="2" t="s">
        <v>195</v>
      </c>
      <c r="E1669" s="3">
        <v>45050</v>
      </c>
      <c r="F1669" s="22">
        <v>2023</v>
      </c>
      <c r="G1669" s="2">
        <f>VLOOKUP(Revised!F1669,Mapping!$H:$I,2,FALSE)</f>
        <v>4</v>
      </c>
      <c r="H1669" s="2">
        <f>VLOOKUP(Revised!G1669,Mapping!$H:$I,2,FALSE)</f>
        <v>4</v>
      </c>
      <c r="I1669" s="2">
        <f>VLOOKUP(Revised!H1669,Mapping!$H:$I,2,FALSE)</f>
        <v>4</v>
      </c>
      <c r="J1669" s="2">
        <f>VLOOKUP(Revised!I1669,Mapping!$H:$I,2,FALSE)</f>
        <v>4</v>
      </c>
      <c r="K1669" s="2">
        <f>VLOOKUP(Revised!J1669,Mapping!$H:$I,2,FALSE)</f>
        <v>4</v>
      </c>
      <c r="L1669" s="2">
        <f>VLOOKUP(Revised!K1669,Mapping!$H:$I,2,FALSE)</f>
        <v>4</v>
      </c>
      <c r="M1669" s="2">
        <f>VLOOKUP(Revised!L1669,Mapping!$H:$I,2,FALSE)</f>
        <v>4</v>
      </c>
      <c r="N1669" s="2">
        <f>VLOOKUP(Revised!M1669,Mapping!$H:$I,2,FALSE)</f>
        <v>5</v>
      </c>
      <c r="O1669" s="2">
        <f>VLOOKUP(Revised!N1669,Mapping!$H:$I,2,FALSE)</f>
        <v>4</v>
      </c>
      <c r="P1669" s="2">
        <f>VLOOKUP(Revised!O1669,Mapping!$H:$I,2,FALSE)</f>
        <v>4</v>
      </c>
      <c r="Q1669" s="2">
        <f>VLOOKUP(Revised!P1669,Mapping!$H:$I,2,FALSE)</f>
        <v>4</v>
      </c>
      <c r="R1669" s="2">
        <f>VLOOKUP(Revised!Q1669,Mapping!$K:$L,2,FALSE)</f>
        <v>3</v>
      </c>
      <c r="S1669" s="2">
        <f>VLOOKUP(Revised!R1669,Mapping!$K:$L,2,FALSE)</f>
        <v>3</v>
      </c>
      <c r="T1669" s="2" t="s">
        <v>2483</v>
      </c>
      <c r="U1669" s="2"/>
      <c r="V1669" s="2"/>
    </row>
    <row r="1670" spans="1:22" hidden="1" x14ac:dyDescent="0.2">
      <c r="A1670">
        <v>1669</v>
      </c>
      <c r="B1670" s="1">
        <v>45055.632233796299</v>
      </c>
      <c r="C1670" s="2" t="s">
        <v>3301</v>
      </c>
      <c r="D1670" s="2" t="s">
        <v>3305</v>
      </c>
      <c r="E1670" s="3">
        <v>45055</v>
      </c>
      <c r="F1670" s="22">
        <v>2023</v>
      </c>
      <c r="G1670" s="2">
        <f>VLOOKUP(Revised!F1670,Mapping!$H:$I,2,FALSE)</f>
        <v>5</v>
      </c>
      <c r="H1670" s="2">
        <f>VLOOKUP(Revised!G1670,Mapping!$H:$I,2,FALSE)</f>
        <v>5</v>
      </c>
      <c r="I1670" s="2">
        <f>VLOOKUP(Revised!H1670,Mapping!$H:$I,2,FALSE)</f>
        <v>5</v>
      </c>
      <c r="J1670" s="2">
        <f>VLOOKUP(Revised!I1670,Mapping!$H:$I,2,FALSE)</f>
        <v>5</v>
      </c>
      <c r="K1670" s="2">
        <f>VLOOKUP(Revised!J1670,Mapping!$H:$I,2,FALSE)</f>
        <v>5</v>
      </c>
      <c r="L1670" s="2">
        <f>VLOOKUP(Revised!K1670,Mapping!$H:$I,2,FALSE)</f>
        <v>5</v>
      </c>
      <c r="M1670" s="2">
        <f>VLOOKUP(Revised!L1670,Mapping!$H:$I,2,FALSE)</f>
        <v>5</v>
      </c>
      <c r="N1670" s="2">
        <f>VLOOKUP(Revised!M1670,Mapping!$H:$I,2,FALSE)</f>
        <v>5</v>
      </c>
      <c r="O1670" s="2">
        <f>VLOOKUP(Revised!N1670,Mapping!$H:$I,2,FALSE)</f>
        <v>5</v>
      </c>
      <c r="P1670" s="2">
        <f>VLOOKUP(Revised!O1670,Mapping!$H:$I,2,FALSE)</f>
        <v>5</v>
      </c>
      <c r="Q1670" s="2">
        <f>VLOOKUP(Revised!P1670,Mapping!$H:$I,2,FALSE)</f>
        <v>5</v>
      </c>
      <c r="R1670" s="2">
        <f>VLOOKUP(Revised!Q1670,Mapping!$K:$L,2,FALSE)</f>
        <v>5</v>
      </c>
      <c r="S1670" s="2">
        <f>VLOOKUP(Revised!R1670,Mapping!$K:$L,2,FALSE)</f>
        <v>5</v>
      </c>
      <c r="T1670" s="2" t="s">
        <v>2510</v>
      </c>
      <c r="U1670" s="2" t="s">
        <v>2269</v>
      </c>
      <c r="V1670" s="2"/>
    </row>
    <row r="1671" spans="1:22" hidden="1" x14ac:dyDescent="0.2">
      <c r="A1671">
        <v>1670</v>
      </c>
      <c r="B1671" s="1">
        <v>45055.633472222224</v>
      </c>
      <c r="C1671" s="2" t="s">
        <v>3301</v>
      </c>
      <c r="D1671" s="2" t="s">
        <v>3305</v>
      </c>
      <c r="E1671" s="3">
        <v>45055</v>
      </c>
      <c r="F1671" s="22">
        <v>2023</v>
      </c>
      <c r="G1671" s="2">
        <f>VLOOKUP(Revised!F1671,Mapping!$H:$I,2,FALSE)</f>
        <v>4</v>
      </c>
      <c r="H1671" s="2">
        <f>VLOOKUP(Revised!G1671,Mapping!$H:$I,2,FALSE)</f>
        <v>4</v>
      </c>
      <c r="I1671" s="2">
        <f>VLOOKUP(Revised!H1671,Mapping!$H:$I,2,FALSE)</f>
        <v>4</v>
      </c>
      <c r="J1671" s="2">
        <f>VLOOKUP(Revised!I1671,Mapping!$H:$I,2,FALSE)</f>
        <v>3</v>
      </c>
      <c r="K1671" s="2">
        <f>VLOOKUP(Revised!J1671,Mapping!$H:$I,2,FALSE)</f>
        <v>5</v>
      </c>
      <c r="L1671" s="2">
        <f>VLOOKUP(Revised!K1671,Mapping!$H:$I,2,FALSE)</f>
        <v>4</v>
      </c>
      <c r="M1671" s="2">
        <f>VLOOKUP(Revised!L1671,Mapping!$H:$I,2,FALSE)</f>
        <v>5</v>
      </c>
      <c r="N1671" s="2">
        <f>VLOOKUP(Revised!M1671,Mapping!$H:$I,2,FALSE)</f>
        <v>5</v>
      </c>
      <c r="O1671" s="2">
        <f>VLOOKUP(Revised!N1671,Mapping!$H:$I,2,FALSE)</f>
        <v>5</v>
      </c>
      <c r="P1671" s="2">
        <f>VLOOKUP(Revised!O1671,Mapping!$H:$I,2,FALSE)</f>
        <v>5</v>
      </c>
      <c r="Q1671" s="2">
        <f>VLOOKUP(Revised!P1671,Mapping!$H:$I,2,FALSE)</f>
        <v>4</v>
      </c>
      <c r="R1671" s="2">
        <f>VLOOKUP(Revised!Q1671,Mapping!$K:$L,2,FALSE)</f>
        <v>3</v>
      </c>
      <c r="S1671" s="2">
        <f>VLOOKUP(Revised!R1671,Mapping!$K:$L,2,FALSE)</f>
        <v>3</v>
      </c>
      <c r="T1671" s="2" t="s">
        <v>2512</v>
      </c>
      <c r="U1671" s="2" t="s">
        <v>3380</v>
      </c>
      <c r="V1671" s="2"/>
    </row>
    <row r="1672" spans="1:22" hidden="1" x14ac:dyDescent="0.2">
      <c r="A1672">
        <v>1671</v>
      </c>
      <c r="B1672" s="1">
        <v>45055.633576388886</v>
      </c>
      <c r="C1672" s="2" t="s">
        <v>3301</v>
      </c>
      <c r="D1672" s="2" t="s">
        <v>3305</v>
      </c>
      <c r="E1672" s="3">
        <v>45055</v>
      </c>
      <c r="F1672" s="22">
        <v>2023</v>
      </c>
      <c r="G1672" s="2">
        <f>VLOOKUP(Revised!F1672,Mapping!$H:$I,2,FALSE)</f>
        <v>4</v>
      </c>
      <c r="H1672" s="2">
        <f>VLOOKUP(Revised!G1672,Mapping!$H:$I,2,FALSE)</f>
        <v>4</v>
      </c>
      <c r="I1672" s="2">
        <f>VLOOKUP(Revised!H1672,Mapping!$H:$I,2,FALSE)</f>
        <v>5</v>
      </c>
      <c r="J1672" s="2">
        <f>VLOOKUP(Revised!I1672,Mapping!$H:$I,2,FALSE)</f>
        <v>5</v>
      </c>
      <c r="K1672" s="2">
        <f>VLOOKUP(Revised!J1672,Mapping!$H:$I,2,FALSE)</f>
        <v>4</v>
      </c>
      <c r="L1672" s="2">
        <f>VLOOKUP(Revised!K1672,Mapping!$H:$I,2,FALSE)</f>
        <v>4</v>
      </c>
      <c r="M1672" s="2">
        <f>VLOOKUP(Revised!L1672,Mapping!$H:$I,2,FALSE)</f>
        <v>4</v>
      </c>
      <c r="N1672" s="2">
        <f>VLOOKUP(Revised!M1672,Mapping!$H:$I,2,FALSE)</f>
        <v>4</v>
      </c>
      <c r="O1672" s="2">
        <f>VLOOKUP(Revised!N1672,Mapping!$H:$I,2,FALSE)</f>
        <v>3</v>
      </c>
      <c r="P1672" s="2">
        <f>VLOOKUP(Revised!O1672,Mapping!$H:$I,2,FALSE)</f>
        <v>4</v>
      </c>
      <c r="Q1672" s="2">
        <f>VLOOKUP(Revised!P1672,Mapping!$H:$I,2,FALSE)</f>
        <v>4</v>
      </c>
      <c r="R1672" s="2">
        <f>VLOOKUP(Revised!Q1672,Mapping!$K:$L,2,FALSE)</f>
        <v>3</v>
      </c>
      <c r="S1672" s="2">
        <f>VLOOKUP(Revised!R1672,Mapping!$K:$L,2,FALSE)</f>
        <v>3</v>
      </c>
      <c r="T1672" s="2" t="s">
        <v>2514</v>
      </c>
      <c r="U1672" s="2" t="s">
        <v>2515</v>
      </c>
      <c r="V1672" s="2"/>
    </row>
    <row r="1673" spans="1:22" hidden="1" x14ac:dyDescent="0.2">
      <c r="A1673">
        <v>1672</v>
      </c>
      <c r="B1673" s="1">
        <v>45055.63386574074</v>
      </c>
      <c r="C1673" s="2" t="s">
        <v>3301</v>
      </c>
      <c r="D1673" s="2" t="s">
        <v>3305</v>
      </c>
      <c r="E1673" s="3">
        <v>45055</v>
      </c>
      <c r="F1673" s="22">
        <v>2023</v>
      </c>
      <c r="G1673" s="2">
        <f>VLOOKUP(Revised!F1673,Mapping!$H:$I,2,FALSE)</f>
        <v>5</v>
      </c>
      <c r="H1673" s="2">
        <f>VLOOKUP(Revised!G1673,Mapping!$H:$I,2,FALSE)</f>
        <v>5</v>
      </c>
      <c r="I1673" s="2">
        <f>VLOOKUP(Revised!H1673,Mapping!$H:$I,2,FALSE)</f>
        <v>5</v>
      </c>
      <c r="J1673" s="2">
        <f>VLOOKUP(Revised!I1673,Mapping!$H:$I,2,FALSE)</f>
        <v>5</v>
      </c>
      <c r="K1673" s="2">
        <f>VLOOKUP(Revised!J1673,Mapping!$H:$I,2,FALSE)</f>
        <v>5</v>
      </c>
      <c r="L1673" s="2">
        <f>VLOOKUP(Revised!K1673,Mapping!$H:$I,2,FALSE)</f>
        <v>5</v>
      </c>
      <c r="M1673" s="2">
        <f>VLOOKUP(Revised!L1673,Mapping!$H:$I,2,FALSE)</f>
        <v>5</v>
      </c>
      <c r="N1673" s="2">
        <f>VLOOKUP(Revised!M1673,Mapping!$H:$I,2,FALSE)</f>
        <v>5</v>
      </c>
      <c r="O1673" s="2">
        <f>VLOOKUP(Revised!N1673,Mapping!$H:$I,2,FALSE)</f>
        <v>5</v>
      </c>
      <c r="P1673" s="2">
        <f>VLOOKUP(Revised!O1673,Mapping!$H:$I,2,FALSE)</f>
        <v>5</v>
      </c>
      <c r="Q1673" s="2">
        <f>VLOOKUP(Revised!P1673,Mapping!$H:$I,2,FALSE)</f>
        <v>5</v>
      </c>
      <c r="R1673" s="2">
        <f>VLOOKUP(Revised!Q1673,Mapping!$K:$L,2,FALSE)</f>
        <v>5</v>
      </c>
      <c r="S1673" s="2">
        <f>VLOOKUP(Revised!R1673,Mapping!$K:$L,2,FALSE)</f>
        <v>5</v>
      </c>
      <c r="T1673" s="2"/>
      <c r="U1673" s="2"/>
      <c r="V1673" s="2"/>
    </row>
    <row r="1674" spans="1:22" hidden="1" x14ac:dyDescent="0.2">
      <c r="A1674">
        <v>1673</v>
      </c>
      <c r="B1674" s="1">
        <v>45071.605324074073</v>
      </c>
      <c r="C1674" s="2" t="s">
        <v>3301</v>
      </c>
      <c r="D1674" s="2" t="s">
        <v>3305</v>
      </c>
      <c r="E1674" s="3">
        <v>45071</v>
      </c>
      <c r="F1674" s="22">
        <v>2023</v>
      </c>
      <c r="G1674" s="2">
        <f>VLOOKUP(Revised!F1674,Mapping!$H:$I,2,FALSE)</f>
        <v>4</v>
      </c>
      <c r="H1674" s="2">
        <f>VLOOKUP(Revised!G1674,Mapping!$H:$I,2,FALSE)</f>
        <v>4</v>
      </c>
      <c r="I1674" s="2">
        <f>VLOOKUP(Revised!H1674,Mapping!$H:$I,2,FALSE)</f>
        <v>4</v>
      </c>
      <c r="J1674" s="2">
        <f>VLOOKUP(Revised!I1674,Mapping!$H:$I,2,FALSE)</f>
        <v>4</v>
      </c>
      <c r="K1674" s="2">
        <f>VLOOKUP(Revised!J1674,Mapping!$H:$I,2,FALSE)</f>
        <v>4</v>
      </c>
      <c r="L1674" s="2">
        <f>VLOOKUP(Revised!K1674,Mapping!$H:$I,2,FALSE)</f>
        <v>4</v>
      </c>
      <c r="M1674" s="2">
        <f>VLOOKUP(Revised!L1674,Mapping!$H:$I,2,FALSE)</f>
        <v>4</v>
      </c>
      <c r="N1674" s="2">
        <f>VLOOKUP(Revised!M1674,Mapping!$H:$I,2,FALSE)</f>
        <v>5</v>
      </c>
      <c r="O1674" s="2">
        <f>VLOOKUP(Revised!N1674,Mapping!$H:$I,2,FALSE)</f>
        <v>4</v>
      </c>
      <c r="P1674" s="2">
        <f>VLOOKUP(Revised!O1674,Mapping!$H:$I,2,FALSE)</f>
        <v>4</v>
      </c>
      <c r="Q1674" s="2">
        <f>VLOOKUP(Revised!P1674,Mapping!$H:$I,2,FALSE)</f>
        <v>4</v>
      </c>
      <c r="R1674" s="2">
        <f>VLOOKUP(Revised!Q1674,Mapping!$K:$L,2,FALSE)</f>
        <v>5</v>
      </c>
      <c r="S1674" s="2">
        <f>VLOOKUP(Revised!R1674,Mapping!$K:$L,2,FALSE)</f>
        <v>3</v>
      </c>
      <c r="T1674" s="2"/>
      <c r="U1674" s="2"/>
      <c r="V1674" s="2"/>
    </row>
    <row r="1675" spans="1:22" hidden="1" x14ac:dyDescent="0.2">
      <c r="A1675">
        <v>1674</v>
      </c>
      <c r="B1675" s="1">
        <v>45071.60533564815</v>
      </c>
      <c r="C1675" s="2" t="s">
        <v>3301</v>
      </c>
      <c r="D1675" s="2" t="s">
        <v>3305</v>
      </c>
      <c r="E1675" s="3">
        <v>45071</v>
      </c>
      <c r="F1675" s="22">
        <v>2023</v>
      </c>
      <c r="G1675" s="2">
        <f>VLOOKUP(Revised!F1675,Mapping!$H:$I,2,FALSE)</f>
        <v>5</v>
      </c>
      <c r="H1675" s="2">
        <f>VLOOKUP(Revised!G1675,Mapping!$H:$I,2,FALSE)</f>
        <v>5</v>
      </c>
      <c r="I1675" s="2">
        <f>VLOOKUP(Revised!H1675,Mapping!$H:$I,2,FALSE)</f>
        <v>5</v>
      </c>
      <c r="J1675" s="2">
        <f>VLOOKUP(Revised!I1675,Mapping!$H:$I,2,FALSE)</f>
        <v>5</v>
      </c>
      <c r="K1675" s="2">
        <f>VLOOKUP(Revised!J1675,Mapping!$H:$I,2,FALSE)</f>
        <v>5</v>
      </c>
      <c r="L1675" s="2">
        <f>VLOOKUP(Revised!K1675,Mapping!$H:$I,2,FALSE)</f>
        <v>5</v>
      </c>
      <c r="M1675" s="2">
        <f>VLOOKUP(Revised!L1675,Mapping!$H:$I,2,FALSE)</f>
        <v>5</v>
      </c>
      <c r="N1675" s="2">
        <f>VLOOKUP(Revised!M1675,Mapping!$H:$I,2,FALSE)</f>
        <v>5</v>
      </c>
      <c r="O1675" s="2">
        <f>VLOOKUP(Revised!N1675,Mapping!$H:$I,2,FALSE)</f>
        <v>5</v>
      </c>
      <c r="P1675" s="2">
        <f>VLOOKUP(Revised!O1675,Mapping!$H:$I,2,FALSE)</f>
        <v>5</v>
      </c>
      <c r="Q1675" s="2">
        <f>VLOOKUP(Revised!P1675,Mapping!$H:$I,2,FALSE)</f>
        <v>5</v>
      </c>
      <c r="R1675" s="2">
        <f>VLOOKUP(Revised!Q1675,Mapping!$K:$L,2,FALSE)</f>
        <v>5</v>
      </c>
      <c r="S1675" s="2">
        <f>VLOOKUP(Revised!R1675,Mapping!$K:$L,2,FALSE)</f>
        <v>5</v>
      </c>
      <c r="T1675" s="2" t="s">
        <v>2536</v>
      </c>
      <c r="U1675" s="2"/>
      <c r="V1675" s="2"/>
    </row>
    <row r="1676" spans="1:22" hidden="1" x14ac:dyDescent="0.2">
      <c r="A1676">
        <v>1675</v>
      </c>
      <c r="B1676" s="1">
        <v>45071.605752314812</v>
      </c>
      <c r="C1676" s="2" t="s">
        <v>3301</v>
      </c>
      <c r="D1676" s="2" t="s">
        <v>3305</v>
      </c>
      <c r="E1676" s="3">
        <v>45071</v>
      </c>
      <c r="F1676" s="22">
        <v>2023</v>
      </c>
      <c r="G1676" s="2">
        <f>VLOOKUP(Revised!F1676,Mapping!$H:$I,2,FALSE)</f>
        <v>5</v>
      </c>
      <c r="H1676" s="2">
        <f>VLOOKUP(Revised!G1676,Mapping!$H:$I,2,FALSE)</f>
        <v>5</v>
      </c>
      <c r="I1676" s="2">
        <f>VLOOKUP(Revised!H1676,Mapping!$H:$I,2,FALSE)</f>
        <v>5</v>
      </c>
      <c r="J1676" s="2">
        <f>VLOOKUP(Revised!I1676,Mapping!$H:$I,2,FALSE)</f>
        <v>5</v>
      </c>
      <c r="K1676" s="2">
        <f>VLOOKUP(Revised!J1676,Mapping!$H:$I,2,FALSE)</f>
        <v>5</v>
      </c>
      <c r="L1676" s="2">
        <f>VLOOKUP(Revised!K1676,Mapping!$H:$I,2,FALSE)</f>
        <v>5</v>
      </c>
      <c r="M1676" s="2">
        <f>VLOOKUP(Revised!L1676,Mapping!$H:$I,2,FALSE)</f>
        <v>5</v>
      </c>
      <c r="N1676" s="2">
        <f>VLOOKUP(Revised!M1676,Mapping!$H:$I,2,FALSE)</f>
        <v>5</v>
      </c>
      <c r="O1676" s="2">
        <f>VLOOKUP(Revised!N1676,Mapping!$H:$I,2,FALSE)</f>
        <v>5</v>
      </c>
      <c r="P1676" s="2">
        <f>VLOOKUP(Revised!O1676,Mapping!$H:$I,2,FALSE)</f>
        <v>5</v>
      </c>
      <c r="Q1676" s="2">
        <f>VLOOKUP(Revised!P1676,Mapping!$H:$I,2,FALSE)</f>
        <v>5</v>
      </c>
      <c r="R1676" s="2">
        <f>VLOOKUP(Revised!Q1676,Mapping!$K:$L,2,FALSE)</f>
        <v>5</v>
      </c>
      <c r="S1676" s="2">
        <f>VLOOKUP(Revised!R1676,Mapping!$K:$L,2,FALSE)</f>
        <v>5</v>
      </c>
      <c r="T1676" s="2" t="s">
        <v>2537</v>
      </c>
      <c r="U1676" s="2"/>
      <c r="V1676" s="2"/>
    </row>
    <row r="1677" spans="1:22" hidden="1" x14ac:dyDescent="0.2">
      <c r="A1677">
        <v>1676</v>
      </c>
      <c r="B1677" s="1">
        <v>45071.605763888889</v>
      </c>
      <c r="C1677" s="2" t="s">
        <v>3301</v>
      </c>
      <c r="D1677" s="2" t="s">
        <v>3305</v>
      </c>
      <c r="E1677" s="3">
        <v>45071</v>
      </c>
      <c r="F1677" s="22">
        <v>2023</v>
      </c>
      <c r="G1677" s="2">
        <f>VLOOKUP(Revised!F1677,Mapping!$H:$I,2,FALSE)</f>
        <v>5</v>
      </c>
      <c r="H1677" s="2">
        <f>VLOOKUP(Revised!G1677,Mapping!$H:$I,2,FALSE)</f>
        <v>5</v>
      </c>
      <c r="I1677" s="2">
        <f>VLOOKUP(Revised!H1677,Mapping!$H:$I,2,FALSE)</f>
        <v>5</v>
      </c>
      <c r="J1677" s="2">
        <f>VLOOKUP(Revised!I1677,Mapping!$H:$I,2,FALSE)</f>
        <v>5</v>
      </c>
      <c r="K1677" s="2">
        <f>VLOOKUP(Revised!J1677,Mapping!$H:$I,2,FALSE)</f>
        <v>5</v>
      </c>
      <c r="L1677" s="2">
        <f>VLOOKUP(Revised!K1677,Mapping!$H:$I,2,FALSE)</f>
        <v>5</v>
      </c>
      <c r="M1677" s="2">
        <f>VLOOKUP(Revised!L1677,Mapping!$H:$I,2,FALSE)</f>
        <v>5</v>
      </c>
      <c r="N1677" s="2">
        <f>VLOOKUP(Revised!M1677,Mapping!$H:$I,2,FALSE)</f>
        <v>1</v>
      </c>
      <c r="O1677" s="2">
        <f>VLOOKUP(Revised!N1677,Mapping!$H:$I,2,FALSE)</f>
        <v>1</v>
      </c>
      <c r="P1677" s="2">
        <f>VLOOKUP(Revised!O1677,Mapping!$H:$I,2,FALSE)</f>
        <v>5</v>
      </c>
      <c r="Q1677" s="2">
        <f>VLOOKUP(Revised!P1677,Mapping!$H:$I,2,FALSE)</f>
        <v>5</v>
      </c>
      <c r="R1677" s="2">
        <f>VLOOKUP(Revised!Q1677,Mapping!$K:$L,2,FALSE)</f>
        <v>5</v>
      </c>
      <c r="S1677" s="2">
        <f>VLOOKUP(Revised!R1677,Mapping!$K:$L,2,FALSE)</f>
        <v>5</v>
      </c>
      <c r="T1677" s="2" t="s">
        <v>3314</v>
      </c>
      <c r="U1677" s="2"/>
      <c r="V1677" s="2"/>
    </row>
    <row r="1678" spans="1:22" hidden="1" x14ac:dyDescent="0.2">
      <c r="A1678">
        <v>1677</v>
      </c>
      <c r="B1678" s="1">
        <v>45071.605937499997</v>
      </c>
      <c r="C1678" s="2" t="s">
        <v>3301</v>
      </c>
      <c r="D1678" s="2" t="s">
        <v>3305</v>
      </c>
      <c r="E1678" s="3">
        <v>45071</v>
      </c>
      <c r="F1678" s="22">
        <v>2023</v>
      </c>
      <c r="G1678" s="2">
        <f>VLOOKUP(Revised!F1678,Mapping!$H:$I,2,FALSE)</f>
        <v>4</v>
      </c>
      <c r="H1678" s="2">
        <f>VLOOKUP(Revised!G1678,Mapping!$H:$I,2,FALSE)</f>
        <v>4</v>
      </c>
      <c r="I1678" s="2">
        <f>VLOOKUP(Revised!H1678,Mapping!$H:$I,2,FALSE)</f>
        <v>5</v>
      </c>
      <c r="J1678" s="2">
        <f>VLOOKUP(Revised!I1678,Mapping!$H:$I,2,FALSE)</f>
        <v>5</v>
      </c>
      <c r="K1678" s="2">
        <f>VLOOKUP(Revised!J1678,Mapping!$H:$I,2,FALSE)</f>
        <v>5</v>
      </c>
      <c r="L1678" s="2">
        <f>VLOOKUP(Revised!K1678,Mapping!$H:$I,2,FALSE)</f>
        <v>5</v>
      </c>
      <c r="M1678" s="2">
        <f>VLOOKUP(Revised!L1678,Mapping!$H:$I,2,FALSE)</f>
        <v>4</v>
      </c>
      <c r="N1678" s="2">
        <f>VLOOKUP(Revised!M1678,Mapping!$H:$I,2,FALSE)</f>
        <v>4</v>
      </c>
      <c r="O1678" s="2">
        <f>VLOOKUP(Revised!N1678,Mapping!$H:$I,2,FALSE)</f>
        <v>4</v>
      </c>
      <c r="P1678" s="2">
        <f>VLOOKUP(Revised!O1678,Mapping!$H:$I,2,FALSE)</f>
        <v>5</v>
      </c>
      <c r="Q1678" s="2">
        <f>VLOOKUP(Revised!P1678,Mapping!$H:$I,2,FALSE)</f>
        <v>5</v>
      </c>
      <c r="R1678" s="2">
        <f>VLOOKUP(Revised!Q1678,Mapping!$K:$L,2,FALSE)</f>
        <v>3</v>
      </c>
      <c r="S1678" s="2">
        <f>VLOOKUP(Revised!R1678,Mapping!$K:$L,2,FALSE)</f>
        <v>3</v>
      </c>
      <c r="T1678" s="2"/>
      <c r="U1678" s="2"/>
      <c r="V1678" s="2"/>
    </row>
    <row r="1679" spans="1:22" hidden="1" x14ac:dyDescent="0.2">
      <c r="A1679">
        <v>1678</v>
      </c>
      <c r="B1679" s="1">
        <v>45071.606134259258</v>
      </c>
      <c r="C1679" s="2" t="s">
        <v>3301</v>
      </c>
      <c r="D1679" s="2" t="s">
        <v>3305</v>
      </c>
      <c r="E1679" s="3">
        <v>45071</v>
      </c>
      <c r="F1679" s="22">
        <v>2023</v>
      </c>
      <c r="G1679" s="2">
        <f>VLOOKUP(Revised!F1679,Mapping!$H:$I,2,FALSE)</f>
        <v>5</v>
      </c>
      <c r="H1679" s="2">
        <f>VLOOKUP(Revised!G1679,Mapping!$H:$I,2,FALSE)</f>
        <v>5</v>
      </c>
      <c r="I1679" s="2">
        <f>VLOOKUP(Revised!H1679,Mapping!$H:$I,2,FALSE)</f>
        <v>5</v>
      </c>
      <c r="J1679" s="2">
        <f>VLOOKUP(Revised!I1679,Mapping!$H:$I,2,FALSE)</f>
        <v>5</v>
      </c>
      <c r="K1679" s="2">
        <f>VLOOKUP(Revised!J1679,Mapping!$H:$I,2,FALSE)</f>
        <v>5</v>
      </c>
      <c r="L1679" s="2">
        <f>VLOOKUP(Revised!K1679,Mapping!$H:$I,2,FALSE)</f>
        <v>5</v>
      </c>
      <c r="M1679" s="2">
        <f>VLOOKUP(Revised!L1679,Mapping!$H:$I,2,FALSE)</f>
        <v>5</v>
      </c>
      <c r="N1679" s="2">
        <f>VLOOKUP(Revised!M1679,Mapping!$H:$I,2,FALSE)</f>
        <v>5</v>
      </c>
      <c r="O1679" s="2">
        <f>VLOOKUP(Revised!N1679,Mapping!$H:$I,2,FALSE)</f>
        <v>5</v>
      </c>
      <c r="P1679" s="2">
        <f>VLOOKUP(Revised!O1679,Mapping!$H:$I,2,FALSE)</f>
        <v>5</v>
      </c>
      <c r="Q1679" s="2">
        <f>VLOOKUP(Revised!P1679,Mapping!$H:$I,2,FALSE)</f>
        <v>5</v>
      </c>
      <c r="R1679" s="2">
        <f>VLOOKUP(Revised!Q1679,Mapping!$K:$L,2,FALSE)</f>
        <v>5</v>
      </c>
      <c r="S1679" s="2">
        <f>VLOOKUP(Revised!R1679,Mapping!$K:$L,2,FALSE)</f>
        <v>5</v>
      </c>
      <c r="T1679" s="2" t="s">
        <v>2538</v>
      </c>
      <c r="U1679" s="2" t="s">
        <v>3381</v>
      </c>
      <c r="V1679" s="2"/>
    </row>
    <row r="1680" spans="1:22" hidden="1" x14ac:dyDescent="0.2">
      <c r="A1680">
        <v>1679</v>
      </c>
      <c r="B1680" s="1">
        <v>45071.606134259258</v>
      </c>
      <c r="C1680" s="2" t="s">
        <v>3301</v>
      </c>
      <c r="D1680" s="2" t="s">
        <v>3305</v>
      </c>
      <c r="E1680" s="3">
        <v>45071</v>
      </c>
      <c r="F1680" s="22">
        <v>2023</v>
      </c>
      <c r="G1680" s="2">
        <f>VLOOKUP(Revised!F1680,Mapping!$H:$I,2,FALSE)</f>
        <v>4</v>
      </c>
      <c r="H1680" s="2">
        <f>VLOOKUP(Revised!G1680,Mapping!$H:$I,2,FALSE)</f>
        <v>4</v>
      </c>
      <c r="I1680" s="2">
        <f>VLOOKUP(Revised!H1680,Mapping!$H:$I,2,FALSE)</f>
        <v>4</v>
      </c>
      <c r="J1680" s="2">
        <f>VLOOKUP(Revised!I1680,Mapping!$H:$I,2,FALSE)</f>
        <v>4</v>
      </c>
      <c r="K1680" s="2">
        <f>VLOOKUP(Revised!J1680,Mapping!$H:$I,2,FALSE)</f>
        <v>4</v>
      </c>
      <c r="L1680" s="2">
        <f>VLOOKUP(Revised!K1680,Mapping!$H:$I,2,FALSE)</f>
        <v>4</v>
      </c>
      <c r="M1680" s="2">
        <f>VLOOKUP(Revised!L1680,Mapping!$H:$I,2,FALSE)</f>
        <v>4</v>
      </c>
      <c r="N1680" s="2">
        <f>VLOOKUP(Revised!M1680,Mapping!$H:$I,2,FALSE)</f>
        <v>4</v>
      </c>
      <c r="O1680" s="2">
        <f>VLOOKUP(Revised!N1680,Mapping!$H:$I,2,FALSE)</f>
        <v>4</v>
      </c>
      <c r="P1680" s="2">
        <f>VLOOKUP(Revised!O1680,Mapping!$H:$I,2,FALSE)</f>
        <v>4</v>
      </c>
      <c r="Q1680" s="2">
        <f>VLOOKUP(Revised!P1680,Mapping!$H:$I,2,FALSE)</f>
        <v>4</v>
      </c>
      <c r="R1680" s="2">
        <f>VLOOKUP(Revised!Q1680,Mapping!$K:$L,2,FALSE)</f>
        <v>5</v>
      </c>
      <c r="S1680" s="2">
        <f>VLOOKUP(Revised!R1680,Mapping!$K:$L,2,FALSE)</f>
        <v>5</v>
      </c>
      <c r="T1680" s="2"/>
      <c r="U1680" s="2"/>
      <c r="V1680" s="2"/>
    </row>
    <row r="1681" spans="1:22" hidden="1" x14ac:dyDescent="0.2">
      <c r="A1681">
        <v>1680</v>
      </c>
      <c r="B1681" s="1">
        <v>45071.606215277781</v>
      </c>
      <c r="C1681" s="2" t="s">
        <v>3301</v>
      </c>
      <c r="D1681" s="2" t="s">
        <v>3305</v>
      </c>
      <c r="E1681" s="3">
        <v>45071</v>
      </c>
      <c r="F1681" s="22">
        <v>2023</v>
      </c>
      <c r="G1681" s="2">
        <f>VLOOKUP(Revised!F1681,Mapping!$H:$I,2,FALSE)</f>
        <v>5</v>
      </c>
      <c r="H1681" s="2">
        <f>VLOOKUP(Revised!G1681,Mapping!$H:$I,2,FALSE)</f>
        <v>5</v>
      </c>
      <c r="I1681" s="2">
        <f>VLOOKUP(Revised!H1681,Mapping!$H:$I,2,FALSE)</f>
        <v>5</v>
      </c>
      <c r="J1681" s="2">
        <f>VLOOKUP(Revised!I1681,Mapping!$H:$I,2,FALSE)</f>
        <v>5</v>
      </c>
      <c r="K1681" s="2">
        <f>VLOOKUP(Revised!J1681,Mapping!$H:$I,2,FALSE)</f>
        <v>5</v>
      </c>
      <c r="L1681" s="2">
        <f>VLOOKUP(Revised!K1681,Mapping!$H:$I,2,FALSE)</f>
        <v>5</v>
      </c>
      <c r="M1681" s="2">
        <f>VLOOKUP(Revised!L1681,Mapping!$H:$I,2,FALSE)</f>
        <v>5</v>
      </c>
      <c r="N1681" s="2">
        <f>VLOOKUP(Revised!M1681,Mapping!$H:$I,2,FALSE)</f>
        <v>4</v>
      </c>
      <c r="O1681" s="2">
        <f>VLOOKUP(Revised!N1681,Mapping!$H:$I,2,FALSE)</f>
        <v>4</v>
      </c>
      <c r="P1681" s="2">
        <f>VLOOKUP(Revised!O1681,Mapping!$H:$I,2,FALSE)</f>
        <v>5</v>
      </c>
      <c r="Q1681" s="2">
        <f>VLOOKUP(Revised!P1681,Mapping!$H:$I,2,FALSE)</f>
        <v>5</v>
      </c>
      <c r="R1681" s="2">
        <f>VLOOKUP(Revised!Q1681,Mapping!$K:$L,2,FALSE)</f>
        <v>5</v>
      </c>
      <c r="S1681" s="2">
        <f>VLOOKUP(Revised!R1681,Mapping!$K:$L,2,FALSE)</f>
        <v>5</v>
      </c>
      <c r="T1681" s="2" t="s">
        <v>2539</v>
      </c>
      <c r="U1681" s="2"/>
      <c r="V1681" s="2"/>
    </row>
    <row r="1682" spans="1:22" hidden="1" x14ac:dyDescent="0.2">
      <c r="A1682">
        <v>1681</v>
      </c>
      <c r="B1682" s="1">
        <v>45071.606238425928</v>
      </c>
      <c r="C1682" s="2" t="s">
        <v>3301</v>
      </c>
      <c r="D1682" s="2" t="s">
        <v>3305</v>
      </c>
      <c r="E1682" s="3">
        <v>44962</v>
      </c>
      <c r="F1682" s="22">
        <v>2023</v>
      </c>
      <c r="G1682" s="2">
        <f>VLOOKUP(Revised!F1682,Mapping!$H:$I,2,FALSE)</f>
        <v>5</v>
      </c>
      <c r="H1682" s="2">
        <f>VLOOKUP(Revised!G1682,Mapping!$H:$I,2,FALSE)</f>
        <v>5</v>
      </c>
      <c r="I1682" s="2">
        <f>VLOOKUP(Revised!H1682,Mapping!$H:$I,2,FALSE)</f>
        <v>5</v>
      </c>
      <c r="J1682" s="2">
        <f>VLOOKUP(Revised!I1682,Mapping!$H:$I,2,FALSE)</f>
        <v>5</v>
      </c>
      <c r="K1682" s="2">
        <f>VLOOKUP(Revised!J1682,Mapping!$H:$I,2,FALSE)</f>
        <v>5</v>
      </c>
      <c r="L1682" s="2">
        <f>VLOOKUP(Revised!K1682,Mapping!$H:$I,2,FALSE)</f>
        <v>5</v>
      </c>
      <c r="M1682" s="2">
        <f>VLOOKUP(Revised!L1682,Mapping!$H:$I,2,FALSE)</f>
        <v>5</v>
      </c>
      <c r="N1682" s="2">
        <f>VLOOKUP(Revised!M1682,Mapping!$H:$I,2,FALSE)</f>
        <v>4</v>
      </c>
      <c r="O1682" s="2">
        <f>VLOOKUP(Revised!N1682,Mapping!$H:$I,2,FALSE)</f>
        <v>4</v>
      </c>
      <c r="P1682" s="2">
        <f>VLOOKUP(Revised!O1682,Mapping!$H:$I,2,FALSE)</f>
        <v>5</v>
      </c>
      <c r="Q1682" s="2">
        <f>VLOOKUP(Revised!P1682,Mapping!$H:$I,2,FALSE)</f>
        <v>5</v>
      </c>
      <c r="R1682" s="2">
        <f>VLOOKUP(Revised!Q1682,Mapping!$K:$L,2,FALSE)</f>
        <v>5</v>
      </c>
      <c r="S1682" s="2">
        <f>VLOOKUP(Revised!R1682,Mapping!$K:$L,2,FALSE)</f>
        <v>5</v>
      </c>
      <c r="T1682" s="2" t="s">
        <v>2540</v>
      </c>
      <c r="U1682" s="2" t="s">
        <v>3382</v>
      </c>
      <c r="V1682" s="2"/>
    </row>
    <row r="1683" spans="1:22" hidden="1" x14ac:dyDescent="0.2">
      <c r="A1683">
        <v>1682</v>
      </c>
      <c r="B1683" s="1">
        <v>45071.606307870374</v>
      </c>
      <c r="C1683" s="2" t="s">
        <v>3301</v>
      </c>
      <c r="D1683" s="2" t="s">
        <v>3305</v>
      </c>
      <c r="E1683" s="3">
        <v>45072</v>
      </c>
      <c r="F1683" s="22">
        <v>2023</v>
      </c>
      <c r="G1683" s="2">
        <f>VLOOKUP(Revised!F1683,Mapping!$H:$I,2,FALSE)</f>
        <v>4</v>
      </c>
      <c r="H1683" s="2">
        <f>VLOOKUP(Revised!G1683,Mapping!$H:$I,2,FALSE)</f>
        <v>4</v>
      </c>
      <c r="I1683" s="2">
        <f>VLOOKUP(Revised!H1683,Mapping!$H:$I,2,FALSE)</f>
        <v>4</v>
      </c>
      <c r="J1683" s="2">
        <f>VLOOKUP(Revised!I1683,Mapping!$H:$I,2,FALSE)</f>
        <v>4</v>
      </c>
      <c r="K1683" s="2">
        <f>VLOOKUP(Revised!J1683,Mapping!$H:$I,2,FALSE)</f>
        <v>4</v>
      </c>
      <c r="L1683" s="2">
        <f>VLOOKUP(Revised!K1683,Mapping!$H:$I,2,FALSE)</f>
        <v>4</v>
      </c>
      <c r="M1683" s="2">
        <f>VLOOKUP(Revised!L1683,Mapping!$H:$I,2,FALSE)</f>
        <v>4</v>
      </c>
      <c r="N1683" s="2">
        <f>VLOOKUP(Revised!M1683,Mapping!$H:$I,2,FALSE)</f>
        <v>4</v>
      </c>
      <c r="O1683" s="2">
        <f>VLOOKUP(Revised!N1683,Mapping!$H:$I,2,FALSE)</f>
        <v>4</v>
      </c>
      <c r="P1683" s="2">
        <f>VLOOKUP(Revised!O1683,Mapping!$H:$I,2,FALSE)</f>
        <v>4</v>
      </c>
      <c r="Q1683" s="2">
        <f>VLOOKUP(Revised!P1683,Mapping!$H:$I,2,FALSE)</f>
        <v>4</v>
      </c>
      <c r="R1683" s="2">
        <f>VLOOKUP(Revised!Q1683,Mapping!$K:$L,2,FALSE)</f>
        <v>3</v>
      </c>
      <c r="S1683" s="2">
        <f>VLOOKUP(Revised!R1683,Mapping!$K:$L,2,FALSE)</f>
        <v>3</v>
      </c>
      <c r="T1683" s="2"/>
      <c r="U1683" s="2"/>
      <c r="V1683" s="2"/>
    </row>
    <row r="1684" spans="1:22" hidden="1" x14ac:dyDescent="0.2">
      <c r="A1684">
        <v>1683</v>
      </c>
      <c r="B1684" s="1">
        <v>45071.606412037036</v>
      </c>
      <c r="C1684" s="2" t="s">
        <v>3301</v>
      </c>
      <c r="D1684" s="2" t="s">
        <v>3305</v>
      </c>
      <c r="E1684" s="3">
        <v>45071</v>
      </c>
      <c r="F1684" s="22">
        <v>2023</v>
      </c>
      <c r="G1684" s="2">
        <f>VLOOKUP(Revised!F1684,Mapping!$H:$I,2,FALSE)</f>
        <v>5</v>
      </c>
      <c r="H1684" s="2">
        <f>VLOOKUP(Revised!G1684,Mapping!$H:$I,2,FALSE)</f>
        <v>5</v>
      </c>
      <c r="I1684" s="2">
        <f>VLOOKUP(Revised!H1684,Mapping!$H:$I,2,FALSE)</f>
        <v>5</v>
      </c>
      <c r="J1684" s="2">
        <f>VLOOKUP(Revised!I1684,Mapping!$H:$I,2,FALSE)</f>
        <v>5</v>
      </c>
      <c r="K1684" s="2">
        <f>VLOOKUP(Revised!J1684,Mapping!$H:$I,2,FALSE)</f>
        <v>5</v>
      </c>
      <c r="L1684" s="2">
        <f>VLOOKUP(Revised!K1684,Mapping!$H:$I,2,FALSE)</f>
        <v>5</v>
      </c>
      <c r="M1684" s="2">
        <f>VLOOKUP(Revised!L1684,Mapping!$H:$I,2,FALSE)</f>
        <v>5</v>
      </c>
      <c r="N1684" s="2">
        <f>VLOOKUP(Revised!M1684,Mapping!$H:$I,2,FALSE)</f>
        <v>5</v>
      </c>
      <c r="O1684" s="2">
        <f>VLOOKUP(Revised!N1684,Mapping!$H:$I,2,FALSE)</f>
        <v>5</v>
      </c>
      <c r="P1684" s="2">
        <f>VLOOKUP(Revised!O1684,Mapping!$H:$I,2,FALSE)</f>
        <v>5</v>
      </c>
      <c r="Q1684" s="2">
        <f>VLOOKUP(Revised!P1684,Mapping!$H:$I,2,FALSE)</f>
        <v>5</v>
      </c>
      <c r="R1684" s="2">
        <f>VLOOKUP(Revised!Q1684,Mapping!$K:$L,2,FALSE)</f>
        <v>5</v>
      </c>
      <c r="S1684" s="2">
        <f>VLOOKUP(Revised!R1684,Mapping!$K:$L,2,FALSE)</f>
        <v>5</v>
      </c>
      <c r="T1684" s="2" t="s">
        <v>2541</v>
      </c>
      <c r="U1684" s="2"/>
      <c r="V1684" s="2"/>
    </row>
    <row r="1685" spans="1:22" hidden="1" x14ac:dyDescent="0.2">
      <c r="A1685">
        <v>1684</v>
      </c>
      <c r="B1685" s="1">
        <v>45071.606423611112</v>
      </c>
      <c r="C1685" s="2" t="s">
        <v>3301</v>
      </c>
      <c r="D1685" s="2" t="s">
        <v>3305</v>
      </c>
      <c r="E1685" s="3">
        <v>45071</v>
      </c>
      <c r="F1685" s="22">
        <v>2023</v>
      </c>
      <c r="G1685" s="2">
        <f>VLOOKUP(Revised!F1685,Mapping!$H:$I,2,FALSE)</f>
        <v>5</v>
      </c>
      <c r="H1685" s="2">
        <f>VLOOKUP(Revised!G1685,Mapping!$H:$I,2,FALSE)</f>
        <v>5</v>
      </c>
      <c r="I1685" s="2">
        <f>VLOOKUP(Revised!H1685,Mapping!$H:$I,2,FALSE)</f>
        <v>5</v>
      </c>
      <c r="J1685" s="2">
        <f>VLOOKUP(Revised!I1685,Mapping!$H:$I,2,FALSE)</f>
        <v>5</v>
      </c>
      <c r="K1685" s="2">
        <f>VLOOKUP(Revised!J1685,Mapping!$H:$I,2,FALSE)</f>
        <v>5</v>
      </c>
      <c r="L1685" s="2">
        <f>VLOOKUP(Revised!K1685,Mapping!$H:$I,2,FALSE)</f>
        <v>5</v>
      </c>
      <c r="M1685" s="2">
        <f>VLOOKUP(Revised!L1685,Mapping!$H:$I,2,FALSE)</f>
        <v>5</v>
      </c>
      <c r="N1685" s="2">
        <f>VLOOKUP(Revised!M1685,Mapping!$H:$I,2,FALSE)</f>
        <v>5</v>
      </c>
      <c r="O1685" s="2">
        <f>VLOOKUP(Revised!N1685,Mapping!$H:$I,2,FALSE)</f>
        <v>5</v>
      </c>
      <c r="P1685" s="2">
        <f>VLOOKUP(Revised!O1685,Mapping!$H:$I,2,FALSE)</f>
        <v>5</v>
      </c>
      <c r="Q1685" s="2">
        <f>VLOOKUP(Revised!P1685,Mapping!$H:$I,2,FALSE)</f>
        <v>4</v>
      </c>
      <c r="R1685" s="2">
        <f>VLOOKUP(Revised!Q1685,Mapping!$K:$L,2,FALSE)</f>
        <v>5</v>
      </c>
      <c r="S1685" s="2">
        <f>VLOOKUP(Revised!R1685,Mapping!$K:$L,2,FALSE)</f>
        <v>5</v>
      </c>
      <c r="T1685" s="2" t="s">
        <v>2543</v>
      </c>
      <c r="U1685" s="2"/>
      <c r="V1685" s="2"/>
    </row>
    <row r="1686" spans="1:22" hidden="1" x14ac:dyDescent="0.2">
      <c r="A1686">
        <v>1685</v>
      </c>
      <c r="B1686" s="1">
        <v>45071.60665509259</v>
      </c>
      <c r="C1686" s="2" t="s">
        <v>3301</v>
      </c>
      <c r="D1686" s="2" t="s">
        <v>3305</v>
      </c>
      <c r="E1686" s="3">
        <v>45071</v>
      </c>
      <c r="F1686" s="22">
        <v>2023</v>
      </c>
      <c r="G1686" s="2">
        <f>VLOOKUP(Revised!F1686,Mapping!$H:$I,2,FALSE)</f>
        <v>4</v>
      </c>
      <c r="H1686" s="2">
        <f>VLOOKUP(Revised!G1686,Mapping!$H:$I,2,FALSE)</f>
        <v>4</v>
      </c>
      <c r="I1686" s="2">
        <f>VLOOKUP(Revised!H1686,Mapping!$H:$I,2,FALSE)</f>
        <v>4</v>
      </c>
      <c r="J1686" s="2">
        <f>VLOOKUP(Revised!I1686,Mapping!$H:$I,2,FALSE)</f>
        <v>4</v>
      </c>
      <c r="K1686" s="2">
        <f>VLOOKUP(Revised!J1686,Mapping!$H:$I,2,FALSE)</f>
        <v>4</v>
      </c>
      <c r="L1686" s="2">
        <f>VLOOKUP(Revised!K1686,Mapping!$H:$I,2,FALSE)</f>
        <v>4</v>
      </c>
      <c r="M1686" s="2">
        <f>VLOOKUP(Revised!L1686,Mapping!$H:$I,2,FALSE)</f>
        <v>4</v>
      </c>
      <c r="N1686" s="2">
        <f>VLOOKUP(Revised!M1686,Mapping!$H:$I,2,FALSE)</f>
        <v>3</v>
      </c>
      <c r="O1686" s="2">
        <f>VLOOKUP(Revised!N1686,Mapping!$H:$I,2,FALSE)</f>
        <v>3</v>
      </c>
      <c r="P1686" s="2">
        <f>VLOOKUP(Revised!O1686,Mapping!$H:$I,2,FALSE)</f>
        <v>4</v>
      </c>
      <c r="Q1686" s="2">
        <f>VLOOKUP(Revised!P1686,Mapping!$H:$I,2,FALSE)</f>
        <v>4</v>
      </c>
      <c r="R1686" s="2">
        <f>VLOOKUP(Revised!Q1686,Mapping!$K:$L,2,FALSE)</f>
        <v>3</v>
      </c>
      <c r="S1686" s="2">
        <f>VLOOKUP(Revised!R1686,Mapping!$K:$L,2,FALSE)</f>
        <v>3</v>
      </c>
      <c r="T1686" s="2" t="s">
        <v>2544</v>
      </c>
      <c r="U1686" s="2"/>
      <c r="V1686" s="2"/>
    </row>
    <row r="1687" spans="1:22" hidden="1" x14ac:dyDescent="0.2">
      <c r="A1687">
        <v>1686</v>
      </c>
      <c r="B1687" s="1">
        <v>45071.607523148145</v>
      </c>
      <c r="C1687" s="2" t="s">
        <v>3301</v>
      </c>
      <c r="D1687" s="2" t="s">
        <v>3305</v>
      </c>
      <c r="E1687" s="3">
        <v>45071</v>
      </c>
      <c r="F1687" s="22">
        <v>2023</v>
      </c>
      <c r="G1687" s="2">
        <f>VLOOKUP(Revised!F1687,Mapping!$H:$I,2,FALSE)</f>
        <v>5</v>
      </c>
      <c r="H1687" s="2">
        <f>VLOOKUP(Revised!G1687,Mapping!$H:$I,2,FALSE)</f>
        <v>5</v>
      </c>
      <c r="I1687" s="2">
        <f>VLOOKUP(Revised!H1687,Mapping!$H:$I,2,FALSE)</f>
        <v>5</v>
      </c>
      <c r="J1687" s="2">
        <f>VLOOKUP(Revised!I1687,Mapping!$H:$I,2,FALSE)</f>
        <v>5</v>
      </c>
      <c r="K1687" s="2">
        <f>VLOOKUP(Revised!J1687,Mapping!$H:$I,2,FALSE)</f>
        <v>5</v>
      </c>
      <c r="L1687" s="2">
        <f>VLOOKUP(Revised!K1687,Mapping!$H:$I,2,FALSE)</f>
        <v>5</v>
      </c>
      <c r="M1687" s="2">
        <f>VLOOKUP(Revised!L1687,Mapping!$H:$I,2,FALSE)</f>
        <v>5</v>
      </c>
      <c r="N1687" s="2">
        <f>VLOOKUP(Revised!M1687,Mapping!$H:$I,2,FALSE)</f>
        <v>5</v>
      </c>
      <c r="O1687" s="2">
        <f>VLOOKUP(Revised!N1687,Mapping!$H:$I,2,FALSE)</f>
        <v>5</v>
      </c>
      <c r="P1687" s="2">
        <f>VLOOKUP(Revised!O1687,Mapping!$H:$I,2,FALSE)</f>
        <v>5</v>
      </c>
      <c r="Q1687" s="2">
        <f>VLOOKUP(Revised!P1687,Mapping!$H:$I,2,FALSE)</f>
        <v>5</v>
      </c>
      <c r="R1687" s="2">
        <f>VLOOKUP(Revised!Q1687,Mapping!$K:$L,2,FALSE)</f>
        <v>3</v>
      </c>
      <c r="S1687" s="2">
        <f>VLOOKUP(Revised!R1687,Mapping!$K:$L,2,FALSE)</f>
        <v>5</v>
      </c>
      <c r="T1687" s="2" t="s">
        <v>2545</v>
      </c>
      <c r="U1687" s="2" t="s">
        <v>2546</v>
      </c>
      <c r="V1687" s="2"/>
    </row>
    <row r="1688" spans="1:22" hidden="1" x14ac:dyDescent="0.2">
      <c r="A1688">
        <v>1687</v>
      </c>
      <c r="B1688" s="1">
        <v>45076.610567129632</v>
      </c>
      <c r="C1688" s="2" t="s">
        <v>3301</v>
      </c>
      <c r="D1688" s="2" t="s">
        <v>195</v>
      </c>
      <c r="E1688" s="3">
        <v>45076</v>
      </c>
      <c r="F1688" s="22">
        <v>2023</v>
      </c>
      <c r="G1688" s="2">
        <f>VLOOKUP(Revised!F1688,Mapping!$H:$I,2,FALSE)</f>
        <v>4</v>
      </c>
      <c r="H1688" s="2">
        <f>VLOOKUP(Revised!G1688,Mapping!$H:$I,2,FALSE)</f>
        <v>5</v>
      </c>
      <c r="I1688" s="2">
        <f>VLOOKUP(Revised!H1688,Mapping!$H:$I,2,FALSE)</f>
        <v>5</v>
      </c>
      <c r="J1688" s="2">
        <f>VLOOKUP(Revised!I1688,Mapping!$H:$I,2,FALSE)</f>
        <v>4</v>
      </c>
      <c r="K1688" s="2">
        <f>VLOOKUP(Revised!J1688,Mapping!$H:$I,2,FALSE)</f>
        <v>5</v>
      </c>
      <c r="L1688" s="2">
        <f>VLOOKUP(Revised!K1688,Mapping!$H:$I,2,FALSE)</f>
        <v>5</v>
      </c>
      <c r="M1688" s="2">
        <f>VLOOKUP(Revised!L1688,Mapping!$H:$I,2,FALSE)</f>
        <v>5</v>
      </c>
      <c r="N1688" s="2">
        <f>VLOOKUP(Revised!M1688,Mapping!$H:$I,2,FALSE)</f>
        <v>4</v>
      </c>
      <c r="O1688" s="2">
        <f>VLOOKUP(Revised!N1688,Mapping!$H:$I,2,FALSE)</f>
        <v>5</v>
      </c>
      <c r="P1688" s="2">
        <f>VLOOKUP(Revised!O1688,Mapping!$H:$I,2,FALSE)</f>
        <v>4</v>
      </c>
      <c r="Q1688" s="2">
        <f>VLOOKUP(Revised!P1688,Mapping!$H:$I,2,FALSE)</f>
        <v>5</v>
      </c>
      <c r="R1688" s="2">
        <f>VLOOKUP(Revised!Q1688,Mapping!$K:$L,2,FALSE)</f>
        <v>5</v>
      </c>
      <c r="S1688" s="2">
        <f>VLOOKUP(Revised!R1688,Mapping!$K:$L,2,FALSE)</f>
        <v>5</v>
      </c>
      <c r="T1688" s="2"/>
      <c r="U1688" s="2"/>
      <c r="V1688" s="2"/>
    </row>
    <row r="1689" spans="1:22" hidden="1" x14ac:dyDescent="0.2">
      <c r="A1689">
        <v>1688</v>
      </c>
      <c r="B1689" s="1">
        <v>45076.610821759263</v>
      </c>
      <c r="C1689" s="2" t="s">
        <v>3301</v>
      </c>
      <c r="D1689" s="2" t="s">
        <v>195</v>
      </c>
      <c r="E1689" s="3">
        <v>45076</v>
      </c>
      <c r="F1689" s="22">
        <v>2023</v>
      </c>
      <c r="G1689" s="2">
        <f>VLOOKUP(Revised!F1689,Mapping!$H:$I,2,FALSE)</f>
        <v>5</v>
      </c>
      <c r="H1689" s="2">
        <f>VLOOKUP(Revised!G1689,Mapping!$H:$I,2,FALSE)</f>
        <v>4</v>
      </c>
      <c r="I1689" s="2">
        <f>VLOOKUP(Revised!H1689,Mapping!$H:$I,2,FALSE)</f>
        <v>5</v>
      </c>
      <c r="J1689" s="2">
        <f>VLOOKUP(Revised!I1689,Mapping!$H:$I,2,FALSE)</f>
        <v>4</v>
      </c>
      <c r="K1689" s="2">
        <f>VLOOKUP(Revised!J1689,Mapping!$H:$I,2,FALSE)</f>
        <v>5</v>
      </c>
      <c r="L1689" s="2">
        <f>VLOOKUP(Revised!K1689,Mapping!$H:$I,2,FALSE)</f>
        <v>5</v>
      </c>
      <c r="M1689" s="2">
        <f>VLOOKUP(Revised!L1689,Mapping!$H:$I,2,FALSE)</f>
        <v>5</v>
      </c>
      <c r="N1689" s="2">
        <f>VLOOKUP(Revised!M1689,Mapping!$H:$I,2,FALSE)</f>
        <v>5</v>
      </c>
      <c r="O1689" s="2">
        <f>VLOOKUP(Revised!N1689,Mapping!$H:$I,2,FALSE)</f>
        <v>5</v>
      </c>
      <c r="P1689" s="2">
        <f>VLOOKUP(Revised!O1689,Mapping!$H:$I,2,FALSE)</f>
        <v>5</v>
      </c>
      <c r="Q1689" s="2">
        <f>VLOOKUP(Revised!P1689,Mapping!$H:$I,2,FALSE)</f>
        <v>5</v>
      </c>
      <c r="R1689" s="2">
        <f>VLOOKUP(Revised!Q1689,Mapping!$K:$L,2,FALSE)</f>
        <v>5</v>
      </c>
      <c r="S1689" s="2">
        <f>VLOOKUP(Revised!R1689,Mapping!$K:$L,2,FALSE)</f>
        <v>5</v>
      </c>
      <c r="T1689" s="2"/>
      <c r="U1689" s="2"/>
      <c r="V1689" s="2"/>
    </row>
    <row r="1690" spans="1:22" hidden="1" x14ac:dyDescent="0.2">
      <c r="A1690">
        <v>1689</v>
      </c>
      <c r="B1690" s="1">
        <v>45076.610902777778</v>
      </c>
      <c r="C1690" s="2" t="s">
        <v>3301</v>
      </c>
      <c r="D1690" s="2" t="s">
        <v>195</v>
      </c>
      <c r="E1690" s="3">
        <v>45076</v>
      </c>
      <c r="F1690" s="22">
        <v>2023</v>
      </c>
      <c r="G1690" s="2">
        <f>VLOOKUP(Revised!F1690,Mapping!$H:$I,2,FALSE)</f>
        <v>4</v>
      </c>
      <c r="H1690" s="2">
        <f>VLOOKUP(Revised!G1690,Mapping!$H:$I,2,FALSE)</f>
        <v>4</v>
      </c>
      <c r="I1690" s="2">
        <f>VLOOKUP(Revised!H1690,Mapping!$H:$I,2,FALSE)</f>
        <v>4</v>
      </c>
      <c r="J1690" s="2">
        <f>VLOOKUP(Revised!I1690,Mapping!$H:$I,2,FALSE)</f>
        <v>4</v>
      </c>
      <c r="K1690" s="2">
        <f>VLOOKUP(Revised!J1690,Mapping!$H:$I,2,FALSE)</f>
        <v>4</v>
      </c>
      <c r="L1690" s="2">
        <f>VLOOKUP(Revised!K1690,Mapping!$H:$I,2,FALSE)</f>
        <v>4</v>
      </c>
      <c r="M1690" s="2">
        <f>VLOOKUP(Revised!L1690,Mapping!$H:$I,2,FALSE)</f>
        <v>4</v>
      </c>
      <c r="N1690" s="2">
        <f>VLOOKUP(Revised!M1690,Mapping!$H:$I,2,FALSE)</f>
        <v>4</v>
      </c>
      <c r="O1690" s="2">
        <f>VLOOKUP(Revised!N1690,Mapping!$H:$I,2,FALSE)</f>
        <v>4</v>
      </c>
      <c r="P1690" s="2">
        <f>VLOOKUP(Revised!O1690,Mapping!$H:$I,2,FALSE)</f>
        <v>4</v>
      </c>
      <c r="Q1690" s="2">
        <f>VLOOKUP(Revised!P1690,Mapping!$H:$I,2,FALSE)</f>
        <v>4</v>
      </c>
      <c r="R1690" s="2">
        <f>VLOOKUP(Revised!Q1690,Mapping!$K:$L,2,FALSE)</f>
        <v>5</v>
      </c>
      <c r="S1690" s="2">
        <f>VLOOKUP(Revised!R1690,Mapping!$K:$L,2,FALSE)</f>
        <v>3</v>
      </c>
      <c r="T1690" s="2" t="s">
        <v>2547</v>
      </c>
      <c r="U1690" s="2"/>
      <c r="V1690" s="2"/>
    </row>
    <row r="1691" spans="1:22" hidden="1" x14ac:dyDescent="0.2">
      <c r="A1691">
        <v>1690</v>
      </c>
      <c r="B1691" s="1">
        <v>45076.611064814817</v>
      </c>
      <c r="C1691" s="2" t="s">
        <v>3301</v>
      </c>
      <c r="D1691" s="2" t="s">
        <v>195</v>
      </c>
      <c r="E1691" s="3">
        <v>45076</v>
      </c>
      <c r="F1691" s="22">
        <v>2023</v>
      </c>
      <c r="G1691" s="2">
        <f>VLOOKUP(Revised!F1691,Mapping!$H:$I,2,FALSE)</f>
        <v>4</v>
      </c>
      <c r="H1691" s="2">
        <f>VLOOKUP(Revised!G1691,Mapping!$H:$I,2,FALSE)</f>
        <v>5</v>
      </c>
      <c r="I1691" s="2">
        <f>VLOOKUP(Revised!H1691,Mapping!$H:$I,2,FALSE)</f>
        <v>5</v>
      </c>
      <c r="J1691" s="2">
        <f>VLOOKUP(Revised!I1691,Mapping!$H:$I,2,FALSE)</f>
        <v>5</v>
      </c>
      <c r="K1691" s="2">
        <f>VLOOKUP(Revised!J1691,Mapping!$H:$I,2,FALSE)</f>
        <v>5</v>
      </c>
      <c r="L1691" s="2">
        <f>VLOOKUP(Revised!K1691,Mapping!$H:$I,2,FALSE)</f>
        <v>5</v>
      </c>
      <c r="M1691" s="2">
        <f>VLOOKUP(Revised!L1691,Mapping!$H:$I,2,FALSE)</f>
        <v>4</v>
      </c>
      <c r="N1691" s="2">
        <f>VLOOKUP(Revised!M1691,Mapping!$H:$I,2,FALSE)</f>
        <v>5</v>
      </c>
      <c r="O1691" s="2">
        <f>VLOOKUP(Revised!N1691,Mapping!$H:$I,2,FALSE)</f>
        <v>5</v>
      </c>
      <c r="P1691" s="2">
        <f>VLOOKUP(Revised!O1691,Mapping!$H:$I,2,FALSE)</f>
        <v>4</v>
      </c>
      <c r="Q1691" s="2">
        <f>VLOOKUP(Revised!P1691,Mapping!$H:$I,2,FALSE)</f>
        <v>5</v>
      </c>
      <c r="R1691" s="2">
        <f>VLOOKUP(Revised!Q1691,Mapping!$K:$L,2,FALSE)</f>
        <v>5</v>
      </c>
      <c r="S1691" s="2">
        <f>VLOOKUP(Revised!R1691,Mapping!$K:$L,2,FALSE)</f>
        <v>5</v>
      </c>
      <c r="T1691" s="2" t="s">
        <v>2548</v>
      </c>
      <c r="U1691" s="2"/>
      <c r="V1691" s="2"/>
    </row>
    <row r="1692" spans="1:22" hidden="1" x14ac:dyDescent="0.2">
      <c r="A1692">
        <v>1691</v>
      </c>
      <c r="B1692" s="1">
        <v>45076.611574074072</v>
      </c>
      <c r="C1692" s="2" t="s">
        <v>3301</v>
      </c>
      <c r="D1692" s="2" t="s">
        <v>195</v>
      </c>
      <c r="E1692" s="3">
        <v>45076</v>
      </c>
      <c r="F1692" s="22">
        <v>2023</v>
      </c>
      <c r="G1692" s="2">
        <f>VLOOKUP(Revised!F1692,Mapping!$H:$I,2,FALSE)</f>
        <v>4</v>
      </c>
      <c r="H1692" s="2">
        <f>VLOOKUP(Revised!G1692,Mapping!$H:$I,2,FALSE)</f>
        <v>4</v>
      </c>
      <c r="I1692" s="2">
        <f>VLOOKUP(Revised!H1692,Mapping!$H:$I,2,FALSE)</f>
        <v>5</v>
      </c>
      <c r="J1692" s="2">
        <f>VLOOKUP(Revised!I1692,Mapping!$H:$I,2,FALSE)</f>
        <v>4</v>
      </c>
      <c r="K1692" s="2">
        <f>VLOOKUP(Revised!J1692,Mapping!$H:$I,2,FALSE)</f>
        <v>4</v>
      </c>
      <c r="L1692" s="2">
        <f>VLOOKUP(Revised!K1692,Mapping!$H:$I,2,FALSE)</f>
        <v>3</v>
      </c>
      <c r="M1692" s="2">
        <f>VLOOKUP(Revised!L1692,Mapping!$H:$I,2,FALSE)</f>
        <v>4</v>
      </c>
      <c r="N1692" s="2">
        <f>VLOOKUP(Revised!M1692,Mapping!$H:$I,2,FALSE)</f>
        <v>5</v>
      </c>
      <c r="O1692" s="2">
        <f>VLOOKUP(Revised!N1692,Mapping!$H:$I,2,FALSE)</f>
        <v>5</v>
      </c>
      <c r="P1692" s="2">
        <f>VLOOKUP(Revised!O1692,Mapping!$H:$I,2,FALSE)</f>
        <v>4</v>
      </c>
      <c r="Q1692" s="2">
        <f>VLOOKUP(Revised!P1692,Mapping!$H:$I,2,FALSE)</f>
        <v>4</v>
      </c>
      <c r="R1692" s="2">
        <f>VLOOKUP(Revised!Q1692,Mapping!$K:$L,2,FALSE)</f>
        <v>5</v>
      </c>
      <c r="S1692" s="2">
        <f>VLOOKUP(Revised!R1692,Mapping!$K:$L,2,FALSE)</f>
        <v>3</v>
      </c>
      <c r="T1692" s="2" t="s">
        <v>2550</v>
      </c>
      <c r="U1692" s="2" t="s">
        <v>2551</v>
      </c>
      <c r="V1692" s="2"/>
    </row>
    <row r="1693" spans="1:22" hidden="1" x14ac:dyDescent="0.2">
      <c r="A1693">
        <v>1692</v>
      </c>
      <c r="B1693" s="1">
        <v>45076.611759259256</v>
      </c>
      <c r="C1693" s="2" t="s">
        <v>3301</v>
      </c>
      <c r="D1693" s="2" t="s">
        <v>195</v>
      </c>
      <c r="E1693" s="3">
        <v>45076</v>
      </c>
      <c r="F1693" s="22">
        <v>2023</v>
      </c>
      <c r="G1693" s="2">
        <f>VLOOKUP(Revised!F1693,Mapping!$H:$I,2,FALSE)</f>
        <v>4</v>
      </c>
      <c r="H1693" s="2">
        <f>VLOOKUP(Revised!G1693,Mapping!$H:$I,2,FALSE)</f>
        <v>4</v>
      </c>
      <c r="I1693" s="2">
        <f>VLOOKUP(Revised!H1693,Mapping!$H:$I,2,FALSE)</f>
        <v>4</v>
      </c>
      <c r="J1693" s="2">
        <f>VLOOKUP(Revised!I1693,Mapping!$H:$I,2,FALSE)</f>
        <v>4</v>
      </c>
      <c r="K1693" s="2">
        <f>VLOOKUP(Revised!J1693,Mapping!$H:$I,2,FALSE)</f>
        <v>4</v>
      </c>
      <c r="L1693" s="2">
        <f>VLOOKUP(Revised!K1693,Mapping!$H:$I,2,FALSE)</f>
        <v>4</v>
      </c>
      <c r="M1693" s="2">
        <f>VLOOKUP(Revised!L1693,Mapping!$H:$I,2,FALSE)</f>
        <v>4</v>
      </c>
      <c r="N1693" s="2">
        <f>VLOOKUP(Revised!M1693,Mapping!$H:$I,2,FALSE)</f>
        <v>4</v>
      </c>
      <c r="O1693" s="2">
        <f>VLOOKUP(Revised!N1693,Mapping!$H:$I,2,FALSE)</f>
        <v>4</v>
      </c>
      <c r="P1693" s="2">
        <f>VLOOKUP(Revised!O1693,Mapping!$H:$I,2,FALSE)</f>
        <v>4</v>
      </c>
      <c r="Q1693" s="2">
        <f>VLOOKUP(Revised!P1693,Mapping!$H:$I,2,FALSE)</f>
        <v>4</v>
      </c>
      <c r="R1693" s="2">
        <f>VLOOKUP(Revised!Q1693,Mapping!$K:$L,2,FALSE)</f>
        <v>3</v>
      </c>
      <c r="S1693" s="2">
        <f>VLOOKUP(Revised!R1693,Mapping!$K:$L,2,FALSE)</f>
        <v>3</v>
      </c>
      <c r="T1693" s="2"/>
      <c r="U1693" s="2"/>
      <c r="V1693" s="2"/>
    </row>
    <row r="1694" spans="1:22" hidden="1" x14ac:dyDescent="0.2">
      <c r="A1694">
        <v>1693</v>
      </c>
      <c r="B1694" s="1">
        <v>45097.461215277777</v>
      </c>
      <c r="C1694" s="2" t="s">
        <v>3301</v>
      </c>
      <c r="D1694" s="2" t="s">
        <v>195</v>
      </c>
      <c r="E1694" s="3">
        <v>45097</v>
      </c>
      <c r="F1694" s="22">
        <v>2023</v>
      </c>
      <c r="G1694" s="2">
        <f>VLOOKUP(Revised!F1694,Mapping!$H:$I,2,FALSE)</f>
        <v>5</v>
      </c>
      <c r="H1694" s="2">
        <f>VLOOKUP(Revised!G1694,Mapping!$H:$I,2,FALSE)</f>
        <v>5</v>
      </c>
      <c r="I1694" s="2">
        <f>VLOOKUP(Revised!H1694,Mapping!$H:$I,2,FALSE)</f>
        <v>5</v>
      </c>
      <c r="J1694" s="2">
        <f>VLOOKUP(Revised!I1694,Mapping!$H:$I,2,FALSE)</f>
        <v>5</v>
      </c>
      <c r="K1694" s="2">
        <f>VLOOKUP(Revised!J1694,Mapping!$H:$I,2,FALSE)</f>
        <v>5</v>
      </c>
      <c r="L1694" s="2">
        <f>VLOOKUP(Revised!K1694,Mapping!$H:$I,2,FALSE)</f>
        <v>5</v>
      </c>
      <c r="M1694" s="2">
        <f>VLOOKUP(Revised!L1694,Mapping!$H:$I,2,FALSE)</f>
        <v>5</v>
      </c>
      <c r="N1694" s="2">
        <f>VLOOKUP(Revised!M1694,Mapping!$H:$I,2,FALSE)</f>
        <v>5</v>
      </c>
      <c r="O1694" s="2">
        <f>VLOOKUP(Revised!N1694,Mapping!$H:$I,2,FALSE)</f>
        <v>5</v>
      </c>
      <c r="P1694" s="2">
        <f>VLOOKUP(Revised!O1694,Mapping!$H:$I,2,FALSE)</f>
        <v>5</v>
      </c>
      <c r="Q1694" s="2">
        <f>VLOOKUP(Revised!P1694,Mapping!$H:$I,2,FALSE)</f>
        <v>5</v>
      </c>
      <c r="R1694" s="2">
        <f>VLOOKUP(Revised!Q1694,Mapping!$K:$L,2,FALSE)</f>
        <v>5</v>
      </c>
      <c r="S1694" s="2">
        <f>VLOOKUP(Revised!R1694,Mapping!$K:$L,2,FALSE)</f>
        <v>5</v>
      </c>
      <c r="T1694" s="2"/>
      <c r="U1694" s="2"/>
      <c r="V1694" s="2"/>
    </row>
    <row r="1695" spans="1:22" hidden="1" x14ac:dyDescent="0.2">
      <c r="A1695">
        <v>1694</v>
      </c>
      <c r="B1695" s="1">
        <v>45097.461481481485</v>
      </c>
      <c r="C1695" s="2" t="s">
        <v>3301</v>
      </c>
      <c r="D1695" s="2" t="s">
        <v>195</v>
      </c>
      <c r="E1695" s="3">
        <v>45097</v>
      </c>
      <c r="F1695" s="22">
        <v>2023</v>
      </c>
      <c r="G1695" s="2">
        <f>VLOOKUP(Revised!F1695,Mapping!$H:$I,2,FALSE)</f>
        <v>5</v>
      </c>
      <c r="H1695" s="2">
        <f>VLOOKUP(Revised!G1695,Mapping!$H:$I,2,FALSE)</f>
        <v>5</v>
      </c>
      <c r="I1695" s="2">
        <f>VLOOKUP(Revised!H1695,Mapping!$H:$I,2,FALSE)</f>
        <v>5</v>
      </c>
      <c r="J1695" s="2">
        <f>VLOOKUP(Revised!I1695,Mapping!$H:$I,2,FALSE)</f>
        <v>5</v>
      </c>
      <c r="K1695" s="2">
        <f>VLOOKUP(Revised!J1695,Mapping!$H:$I,2,FALSE)</f>
        <v>5</v>
      </c>
      <c r="L1695" s="2">
        <f>VLOOKUP(Revised!K1695,Mapping!$H:$I,2,FALSE)</f>
        <v>5</v>
      </c>
      <c r="M1695" s="2">
        <f>VLOOKUP(Revised!L1695,Mapping!$H:$I,2,FALSE)</f>
        <v>5</v>
      </c>
      <c r="N1695" s="2">
        <f>VLOOKUP(Revised!M1695,Mapping!$H:$I,2,FALSE)</f>
        <v>4</v>
      </c>
      <c r="O1695" s="2">
        <f>VLOOKUP(Revised!N1695,Mapping!$H:$I,2,FALSE)</f>
        <v>5</v>
      </c>
      <c r="P1695" s="2">
        <f>VLOOKUP(Revised!O1695,Mapping!$H:$I,2,FALSE)</f>
        <v>5</v>
      </c>
      <c r="Q1695" s="2">
        <f>VLOOKUP(Revised!P1695,Mapping!$H:$I,2,FALSE)</f>
        <v>5</v>
      </c>
      <c r="R1695" s="2">
        <f>VLOOKUP(Revised!Q1695,Mapping!$K:$L,2,FALSE)</f>
        <v>5</v>
      </c>
      <c r="S1695" s="2">
        <f>VLOOKUP(Revised!R1695,Mapping!$K:$L,2,FALSE)</f>
        <v>5</v>
      </c>
      <c r="T1695" s="2" t="s">
        <v>2580</v>
      </c>
      <c r="U1695" s="2"/>
      <c r="V1695" s="2"/>
    </row>
    <row r="1696" spans="1:22" hidden="1" x14ac:dyDescent="0.2">
      <c r="A1696">
        <v>1695</v>
      </c>
      <c r="B1696" s="1">
        <v>45097.461701388886</v>
      </c>
      <c r="C1696" s="2" t="s">
        <v>3301</v>
      </c>
      <c r="D1696" s="2" t="s">
        <v>195</v>
      </c>
      <c r="E1696" s="3">
        <v>45097</v>
      </c>
      <c r="F1696" s="22">
        <v>2023</v>
      </c>
      <c r="G1696" s="2">
        <f>VLOOKUP(Revised!F1696,Mapping!$H:$I,2,FALSE)</f>
        <v>5</v>
      </c>
      <c r="H1696" s="2">
        <f>VLOOKUP(Revised!G1696,Mapping!$H:$I,2,FALSE)</f>
        <v>5</v>
      </c>
      <c r="I1696" s="2">
        <f>VLOOKUP(Revised!H1696,Mapping!$H:$I,2,FALSE)</f>
        <v>5</v>
      </c>
      <c r="J1696" s="2">
        <f>VLOOKUP(Revised!I1696,Mapping!$H:$I,2,FALSE)</f>
        <v>5</v>
      </c>
      <c r="K1696" s="2">
        <f>VLOOKUP(Revised!J1696,Mapping!$H:$I,2,FALSE)</f>
        <v>5</v>
      </c>
      <c r="L1696" s="2">
        <f>VLOOKUP(Revised!K1696,Mapping!$H:$I,2,FALSE)</f>
        <v>5</v>
      </c>
      <c r="M1696" s="2">
        <f>VLOOKUP(Revised!L1696,Mapping!$H:$I,2,FALSE)</f>
        <v>5</v>
      </c>
      <c r="N1696" s="2">
        <f>VLOOKUP(Revised!M1696,Mapping!$H:$I,2,FALSE)</f>
        <v>5</v>
      </c>
      <c r="O1696" s="2">
        <f>VLOOKUP(Revised!N1696,Mapping!$H:$I,2,FALSE)</f>
        <v>5</v>
      </c>
      <c r="P1696" s="2">
        <f>VLOOKUP(Revised!O1696,Mapping!$H:$I,2,FALSE)</f>
        <v>5</v>
      </c>
      <c r="Q1696" s="2">
        <f>VLOOKUP(Revised!P1696,Mapping!$H:$I,2,FALSE)</f>
        <v>4</v>
      </c>
      <c r="R1696" s="2">
        <f>VLOOKUP(Revised!Q1696,Mapping!$K:$L,2,FALSE)</f>
        <v>5</v>
      </c>
      <c r="S1696" s="2">
        <f>VLOOKUP(Revised!R1696,Mapping!$K:$L,2,FALSE)</f>
        <v>5</v>
      </c>
      <c r="T1696" s="2"/>
      <c r="U1696" s="2"/>
      <c r="V1696" s="2"/>
    </row>
    <row r="1697" spans="1:22" hidden="1" x14ac:dyDescent="0.2">
      <c r="A1697">
        <v>1696</v>
      </c>
      <c r="B1697" s="1">
        <v>45097.461724537039</v>
      </c>
      <c r="C1697" s="2" t="s">
        <v>3301</v>
      </c>
      <c r="D1697" s="2" t="s">
        <v>195</v>
      </c>
      <c r="E1697" s="3">
        <v>45097</v>
      </c>
      <c r="F1697" s="22">
        <v>2023</v>
      </c>
      <c r="G1697" s="2">
        <f>VLOOKUP(Revised!F1697,Mapping!$H:$I,2,FALSE)</f>
        <v>5</v>
      </c>
      <c r="H1697" s="2">
        <f>VLOOKUP(Revised!G1697,Mapping!$H:$I,2,FALSE)</f>
        <v>5</v>
      </c>
      <c r="I1697" s="2">
        <f>VLOOKUP(Revised!H1697,Mapping!$H:$I,2,FALSE)</f>
        <v>5</v>
      </c>
      <c r="J1697" s="2">
        <f>VLOOKUP(Revised!I1697,Mapping!$H:$I,2,FALSE)</f>
        <v>5</v>
      </c>
      <c r="K1697" s="2">
        <f>VLOOKUP(Revised!J1697,Mapping!$H:$I,2,FALSE)</f>
        <v>5</v>
      </c>
      <c r="L1697" s="2">
        <f>VLOOKUP(Revised!K1697,Mapping!$H:$I,2,FALSE)</f>
        <v>5</v>
      </c>
      <c r="M1697" s="2">
        <f>VLOOKUP(Revised!L1697,Mapping!$H:$I,2,FALSE)</f>
        <v>5</v>
      </c>
      <c r="N1697" s="2">
        <f>VLOOKUP(Revised!M1697,Mapping!$H:$I,2,FALSE)</f>
        <v>5</v>
      </c>
      <c r="O1697" s="2">
        <f>VLOOKUP(Revised!N1697,Mapping!$H:$I,2,FALSE)</f>
        <v>5</v>
      </c>
      <c r="P1697" s="2">
        <f>VLOOKUP(Revised!O1697,Mapping!$H:$I,2,FALSE)</f>
        <v>5</v>
      </c>
      <c r="Q1697" s="2">
        <f>VLOOKUP(Revised!P1697,Mapping!$H:$I,2,FALSE)</f>
        <v>5</v>
      </c>
      <c r="R1697" s="2">
        <f>VLOOKUP(Revised!Q1697,Mapping!$K:$L,2,FALSE)</f>
        <v>5</v>
      </c>
      <c r="S1697" s="2">
        <f>VLOOKUP(Revised!R1697,Mapping!$K:$L,2,FALSE)</f>
        <v>5</v>
      </c>
      <c r="T1697" s="2"/>
      <c r="U1697" s="2" t="s">
        <v>2581</v>
      </c>
      <c r="V1697" s="2"/>
    </row>
    <row r="1698" spans="1:22" hidden="1" x14ac:dyDescent="0.2">
      <c r="A1698">
        <v>1697</v>
      </c>
      <c r="B1698" s="1">
        <v>45097.461863425924</v>
      </c>
      <c r="C1698" s="2" t="s">
        <v>3301</v>
      </c>
      <c r="D1698" s="2" t="s">
        <v>195</v>
      </c>
      <c r="E1698" s="3">
        <v>45097</v>
      </c>
      <c r="F1698" s="22">
        <v>2023</v>
      </c>
      <c r="G1698" s="2">
        <f>VLOOKUP(Revised!F1698,Mapping!$H:$I,2,FALSE)</f>
        <v>5</v>
      </c>
      <c r="H1698" s="2">
        <f>VLOOKUP(Revised!G1698,Mapping!$H:$I,2,FALSE)</f>
        <v>5</v>
      </c>
      <c r="I1698" s="2">
        <f>VLOOKUP(Revised!H1698,Mapping!$H:$I,2,FALSE)</f>
        <v>5</v>
      </c>
      <c r="J1698" s="2">
        <f>VLOOKUP(Revised!I1698,Mapping!$H:$I,2,FALSE)</f>
        <v>5</v>
      </c>
      <c r="K1698" s="2">
        <f>VLOOKUP(Revised!J1698,Mapping!$H:$I,2,FALSE)</f>
        <v>5</v>
      </c>
      <c r="L1698" s="2">
        <f>VLOOKUP(Revised!K1698,Mapping!$H:$I,2,FALSE)</f>
        <v>5</v>
      </c>
      <c r="M1698" s="2">
        <f>VLOOKUP(Revised!L1698,Mapping!$H:$I,2,FALSE)</f>
        <v>5</v>
      </c>
      <c r="N1698" s="2">
        <f>VLOOKUP(Revised!M1698,Mapping!$H:$I,2,FALSE)</f>
        <v>5</v>
      </c>
      <c r="O1698" s="2">
        <f>VLOOKUP(Revised!N1698,Mapping!$H:$I,2,FALSE)</f>
        <v>5</v>
      </c>
      <c r="P1698" s="2">
        <f>VLOOKUP(Revised!O1698,Mapping!$H:$I,2,FALSE)</f>
        <v>5</v>
      </c>
      <c r="Q1698" s="2">
        <f>VLOOKUP(Revised!P1698,Mapping!$H:$I,2,FALSE)</f>
        <v>4</v>
      </c>
      <c r="R1698" s="2">
        <f>VLOOKUP(Revised!Q1698,Mapping!$K:$L,2,FALSE)</f>
        <v>5</v>
      </c>
      <c r="S1698" s="2">
        <f>VLOOKUP(Revised!R1698,Mapping!$K:$L,2,FALSE)</f>
        <v>5</v>
      </c>
      <c r="T1698" s="2" t="s">
        <v>2582</v>
      </c>
      <c r="U1698" s="2"/>
      <c r="V1698" s="2"/>
    </row>
    <row r="1699" spans="1:22" hidden="1" x14ac:dyDescent="0.2">
      <c r="A1699">
        <v>1698</v>
      </c>
      <c r="B1699" s="1">
        <v>45097.461875000001</v>
      </c>
      <c r="C1699" s="2" t="s">
        <v>3301</v>
      </c>
      <c r="D1699" s="2" t="s">
        <v>195</v>
      </c>
      <c r="E1699" s="3">
        <v>45097</v>
      </c>
      <c r="F1699" s="22">
        <v>2023</v>
      </c>
      <c r="G1699" s="2">
        <f>VLOOKUP(Revised!F1699,Mapping!$H:$I,2,FALSE)</f>
        <v>5</v>
      </c>
      <c r="H1699" s="2">
        <f>VLOOKUP(Revised!G1699,Mapping!$H:$I,2,FALSE)</f>
        <v>5</v>
      </c>
      <c r="I1699" s="2">
        <f>VLOOKUP(Revised!H1699,Mapping!$H:$I,2,FALSE)</f>
        <v>5</v>
      </c>
      <c r="J1699" s="2">
        <f>VLOOKUP(Revised!I1699,Mapping!$H:$I,2,FALSE)</f>
        <v>5</v>
      </c>
      <c r="K1699" s="2">
        <f>VLOOKUP(Revised!J1699,Mapping!$H:$I,2,FALSE)</f>
        <v>5</v>
      </c>
      <c r="L1699" s="2">
        <f>VLOOKUP(Revised!K1699,Mapping!$H:$I,2,FALSE)</f>
        <v>5</v>
      </c>
      <c r="M1699" s="2">
        <f>VLOOKUP(Revised!L1699,Mapping!$H:$I,2,FALSE)</f>
        <v>5</v>
      </c>
      <c r="N1699" s="2">
        <f>VLOOKUP(Revised!M1699,Mapping!$H:$I,2,FALSE)</f>
        <v>5</v>
      </c>
      <c r="O1699" s="2">
        <f>VLOOKUP(Revised!N1699,Mapping!$H:$I,2,FALSE)</f>
        <v>5</v>
      </c>
      <c r="P1699" s="2">
        <f>VLOOKUP(Revised!O1699,Mapping!$H:$I,2,FALSE)</f>
        <v>5</v>
      </c>
      <c r="Q1699" s="2">
        <f>VLOOKUP(Revised!P1699,Mapping!$H:$I,2,FALSE)</f>
        <v>5</v>
      </c>
      <c r="R1699" s="2">
        <f>VLOOKUP(Revised!Q1699,Mapping!$K:$L,2,FALSE)</f>
        <v>5</v>
      </c>
      <c r="S1699" s="2">
        <f>VLOOKUP(Revised!R1699,Mapping!$K:$L,2,FALSE)</f>
        <v>5</v>
      </c>
      <c r="T1699" s="2" t="s">
        <v>2583</v>
      </c>
      <c r="U1699" s="2" t="s">
        <v>2584</v>
      </c>
      <c r="V1699" s="2"/>
    </row>
    <row r="1700" spans="1:22" hidden="1" x14ac:dyDescent="0.2">
      <c r="A1700">
        <v>1699</v>
      </c>
      <c r="B1700" s="1">
        <v>45097.462210648147</v>
      </c>
      <c r="C1700" s="2" t="s">
        <v>3301</v>
      </c>
      <c r="D1700" s="2" t="s">
        <v>3305</v>
      </c>
      <c r="E1700" s="3">
        <v>45097</v>
      </c>
      <c r="F1700" s="22">
        <v>2023</v>
      </c>
      <c r="G1700" s="2">
        <f>VLOOKUP(Revised!F1700,Mapping!$H:$I,2,FALSE)</f>
        <v>5</v>
      </c>
      <c r="H1700" s="2">
        <f>VLOOKUP(Revised!G1700,Mapping!$H:$I,2,FALSE)</f>
        <v>5</v>
      </c>
      <c r="I1700" s="2">
        <f>VLOOKUP(Revised!H1700,Mapping!$H:$I,2,FALSE)</f>
        <v>5</v>
      </c>
      <c r="J1700" s="2">
        <f>VLOOKUP(Revised!I1700,Mapping!$H:$I,2,FALSE)</f>
        <v>5</v>
      </c>
      <c r="K1700" s="2">
        <f>VLOOKUP(Revised!J1700,Mapping!$H:$I,2,FALSE)</f>
        <v>5</v>
      </c>
      <c r="L1700" s="2">
        <f>VLOOKUP(Revised!K1700,Mapping!$H:$I,2,FALSE)</f>
        <v>5</v>
      </c>
      <c r="M1700" s="2">
        <f>VLOOKUP(Revised!L1700,Mapping!$H:$I,2,FALSE)</f>
        <v>5</v>
      </c>
      <c r="N1700" s="2">
        <f>VLOOKUP(Revised!M1700,Mapping!$H:$I,2,FALSE)</f>
        <v>5</v>
      </c>
      <c r="O1700" s="2">
        <f>VLOOKUP(Revised!N1700,Mapping!$H:$I,2,FALSE)</f>
        <v>5</v>
      </c>
      <c r="P1700" s="2">
        <f>VLOOKUP(Revised!O1700,Mapping!$H:$I,2,FALSE)</f>
        <v>5</v>
      </c>
      <c r="Q1700" s="2">
        <f>VLOOKUP(Revised!P1700,Mapping!$H:$I,2,FALSE)</f>
        <v>5</v>
      </c>
      <c r="R1700" s="2">
        <f>VLOOKUP(Revised!Q1700,Mapping!$K:$L,2,FALSE)</f>
        <v>5</v>
      </c>
      <c r="S1700" s="2">
        <f>VLOOKUP(Revised!R1700,Mapping!$K:$L,2,FALSE)</f>
        <v>5</v>
      </c>
      <c r="T1700" s="2"/>
      <c r="U1700" s="2"/>
    </row>
    <row r="1701" spans="1:22" hidden="1" x14ac:dyDescent="0.2">
      <c r="A1701">
        <v>1700</v>
      </c>
      <c r="B1701" s="1">
        <v>45097.462453703702</v>
      </c>
      <c r="C1701" s="2" t="s">
        <v>3301</v>
      </c>
      <c r="D1701" s="2" t="s">
        <v>195</v>
      </c>
      <c r="E1701" s="3">
        <v>45097</v>
      </c>
      <c r="F1701" s="22">
        <v>2023</v>
      </c>
      <c r="G1701" s="2">
        <f>VLOOKUP(Revised!F1701,Mapping!$H:$I,2,FALSE)</f>
        <v>5</v>
      </c>
      <c r="H1701" s="2">
        <f>VLOOKUP(Revised!G1701,Mapping!$H:$I,2,FALSE)</f>
        <v>4</v>
      </c>
      <c r="I1701" s="2">
        <f>VLOOKUP(Revised!H1701,Mapping!$H:$I,2,FALSE)</f>
        <v>4</v>
      </c>
      <c r="J1701" s="2">
        <f>VLOOKUP(Revised!I1701,Mapping!$H:$I,2,FALSE)</f>
        <v>4</v>
      </c>
      <c r="K1701" s="2">
        <f>VLOOKUP(Revised!J1701,Mapping!$H:$I,2,FALSE)</f>
        <v>4</v>
      </c>
      <c r="L1701" s="2">
        <f>VLOOKUP(Revised!K1701,Mapping!$H:$I,2,FALSE)</f>
        <v>4</v>
      </c>
      <c r="M1701" s="2">
        <f>VLOOKUP(Revised!L1701,Mapping!$H:$I,2,FALSE)</f>
        <v>3</v>
      </c>
      <c r="N1701" s="2">
        <f>VLOOKUP(Revised!M1701,Mapping!$H:$I,2,FALSE)</f>
        <v>5</v>
      </c>
      <c r="O1701" s="2">
        <f>VLOOKUP(Revised!N1701,Mapping!$H:$I,2,FALSE)</f>
        <v>3</v>
      </c>
      <c r="P1701" s="2">
        <f>VLOOKUP(Revised!O1701,Mapping!$H:$I,2,FALSE)</f>
        <v>4</v>
      </c>
      <c r="Q1701" s="2">
        <f>VLOOKUP(Revised!P1701,Mapping!$H:$I,2,FALSE)</f>
        <v>3</v>
      </c>
      <c r="R1701" s="2">
        <f>VLOOKUP(Revised!Q1701,Mapping!$K:$L,2,FALSE)</f>
        <v>3</v>
      </c>
      <c r="S1701" s="2">
        <f>VLOOKUP(Revised!R1701,Mapping!$K:$L,2,FALSE)</f>
        <v>3</v>
      </c>
      <c r="T1701" s="2" t="s">
        <v>2585</v>
      </c>
      <c r="U1701" s="2" t="s">
        <v>2586</v>
      </c>
    </row>
    <row r="1702" spans="1:22" hidden="1" x14ac:dyDescent="0.2">
      <c r="A1702">
        <v>1701</v>
      </c>
      <c r="B1702" s="1">
        <v>45097.462557870371</v>
      </c>
      <c r="C1702" s="2" t="s">
        <v>3301</v>
      </c>
      <c r="D1702" s="2" t="s">
        <v>3305</v>
      </c>
      <c r="E1702" s="3">
        <v>45097</v>
      </c>
      <c r="F1702" s="22">
        <v>2023</v>
      </c>
      <c r="G1702" s="2">
        <f>VLOOKUP(Revised!F1702,Mapping!$H:$I,2,FALSE)</f>
        <v>5</v>
      </c>
      <c r="H1702" s="2">
        <f>VLOOKUP(Revised!G1702,Mapping!$H:$I,2,FALSE)</f>
        <v>5</v>
      </c>
      <c r="I1702" s="2">
        <f>VLOOKUP(Revised!H1702,Mapping!$H:$I,2,FALSE)</f>
        <v>5</v>
      </c>
      <c r="J1702" s="2">
        <f>VLOOKUP(Revised!I1702,Mapping!$H:$I,2,FALSE)</f>
        <v>5</v>
      </c>
      <c r="K1702" s="2">
        <f>VLOOKUP(Revised!J1702,Mapping!$H:$I,2,FALSE)</f>
        <v>5</v>
      </c>
      <c r="L1702" s="2">
        <f>VLOOKUP(Revised!K1702,Mapping!$H:$I,2,FALSE)</f>
        <v>5</v>
      </c>
      <c r="M1702" s="2">
        <f>VLOOKUP(Revised!L1702,Mapping!$H:$I,2,FALSE)</f>
        <v>5</v>
      </c>
      <c r="N1702" s="2">
        <f>VLOOKUP(Revised!M1702,Mapping!$H:$I,2,FALSE)</f>
        <v>5</v>
      </c>
      <c r="O1702" s="2">
        <f>VLOOKUP(Revised!N1702,Mapping!$H:$I,2,FALSE)</f>
        <v>5</v>
      </c>
      <c r="P1702" s="2">
        <f>VLOOKUP(Revised!O1702,Mapping!$H:$I,2,FALSE)</f>
        <v>5</v>
      </c>
      <c r="Q1702" s="2">
        <f>VLOOKUP(Revised!P1702,Mapping!$H:$I,2,FALSE)</f>
        <v>5</v>
      </c>
      <c r="R1702" s="2">
        <f>VLOOKUP(Revised!Q1702,Mapping!$K:$L,2,FALSE)</f>
        <v>5</v>
      </c>
      <c r="S1702" s="2">
        <f>VLOOKUP(Revised!R1702,Mapping!$K:$L,2,FALSE)</f>
        <v>3</v>
      </c>
      <c r="T1702" s="2" t="s">
        <v>2587</v>
      </c>
      <c r="U1702" s="2"/>
    </row>
    <row r="1703" spans="1:22" hidden="1" x14ac:dyDescent="0.2">
      <c r="A1703">
        <v>1702</v>
      </c>
      <c r="B1703" s="1">
        <v>45097.462696759256</v>
      </c>
      <c r="C1703" s="2" t="s">
        <v>3301</v>
      </c>
      <c r="D1703" s="2" t="s">
        <v>195</v>
      </c>
      <c r="E1703" s="3">
        <v>45097</v>
      </c>
      <c r="F1703" s="22">
        <v>2023</v>
      </c>
      <c r="G1703" s="2">
        <f>VLOOKUP(Revised!F1703,Mapping!$H:$I,2,FALSE)</f>
        <v>5</v>
      </c>
      <c r="H1703" s="2">
        <f>VLOOKUP(Revised!G1703,Mapping!$H:$I,2,FALSE)</f>
        <v>5</v>
      </c>
      <c r="I1703" s="2">
        <f>VLOOKUP(Revised!H1703,Mapping!$H:$I,2,FALSE)</f>
        <v>5</v>
      </c>
      <c r="J1703" s="2">
        <f>VLOOKUP(Revised!I1703,Mapping!$H:$I,2,FALSE)</f>
        <v>5</v>
      </c>
      <c r="K1703" s="2">
        <f>VLOOKUP(Revised!J1703,Mapping!$H:$I,2,FALSE)</f>
        <v>5</v>
      </c>
      <c r="L1703" s="2">
        <f>VLOOKUP(Revised!K1703,Mapping!$H:$I,2,FALSE)</f>
        <v>5</v>
      </c>
      <c r="M1703" s="2">
        <f>VLOOKUP(Revised!L1703,Mapping!$H:$I,2,FALSE)</f>
        <v>5</v>
      </c>
      <c r="N1703" s="2">
        <f>VLOOKUP(Revised!M1703,Mapping!$H:$I,2,FALSE)</f>
        <v>5</v>
      </c>
      <c r="O1703" s="2">
        <f>VLOOKUP(Revised!N1703,Mapping!$H:$I,2,FALSE)</f>
        <v>4</v>
      </c>
      <c r="P1703" s="2">
        <f>VLOOKUP(Revised!O1703,Mapping!$H:$I,2,FALSE)</f>
        <v>5</v>
      </c>
      <c r="Q1703" s="2">
        <f>VLOOKUP(Revised!P1703,Mapping!$H:$I,2,FALSE)</f>
        <v>5</v>
      </c>
      <c r="R1703" s="2">
        <f>VLOOKUP(Revised!Q1703,Mapping!$K:$L,2,FALSE)</f>
        <v>5</v>
      </c>
      <c r="S1703" s="2">
        <f>VLOOKUP(Revised!R1703,Mapping!$K:$L,2,FALSE)</f>
        <v>3</v>
      </c>
      <c r="T1703" s="2" t="s">
        <v>2588</v>
      </c>
      <c r="U1703" s="2"/>
    </row>
    <row r="1704" spans="1:22" hidden="1" x14ac:dyDescent="0.2">
      <c r="A1704">
        <v>1703</v>
      </c>
      <c r="B1704" s="1">
        <v>45097.463472222225</v>
      </c>
      <c r="C1704" s="2" t="s">
        <v>3301</v>
      </c>
      <c r="D1704" s="2" t="s">
        <v>195</v>
      </c>
      <c r="E1704" s="3">
        <v>45097</v>
      </c>
      <c r="F1704" s="22">
        <v>2023</v>
      </c>
      <c r="G1704" s="2">
        <f>VLOOKUP(Revised!F1704,Mapping!$H:$I,2,FALSE)</f>
        <v>5</v>
      </c>
      <c r="H1704" s="2">
        <f>VLOOKUP(Revised!G1704,Mapping!$H:$I,2,FALSE)</f>
        <v>5</v>
      </c>
      <c r="I1704" s="2">
        <f>VLOOKUP(Revised!H1704,Mapping!$H:$I,2,FALSE)</f>
        <v>5</v>
      </c>
      <c r="J1704" s="2">
        <f>VLOOKUP(Revised!I1704,Mapping!$H:$I,2,FALSE)</f>
        <v>5</v>
      </c>
      <c r="K1704" s="2">
        <f>VLOOKUP(Revised!J1704,Mapping!$H:$I,2,FALSE)</f>
        <v>5</v>
      </c>
      <c r="L1704" s="2">
        <f>VLOOKUP(Revised!K1704,Mapping!$H:$I,2,FALSE)</f>
        <v>5</v>
      </c>
      <c r="M1704" s="2">
        <f>VLOOKUP(Revised!L1704,Mapping!$H:$I,2,FALSE)</f>
        <v>5</v>
      </c>
      <c r="N1704" s="2">
        <f>VLOOKUP(Revised!M1704,Mapping!$H:$I,2,FALSE)</f>
        <v>1</v>
      </c>
      <c r="O1704" s="2">
        <f>VLOOKUP(Revised!N1704,Mapping!$H:$I,2,FALSE)</f>
        <v>1</v>
      </c>
      <c r="P1704" s="2">
        <f>VLOOKUP(Revised!O1704,Mapping!$H:$I,2,FALSE)</f>
        <v>5</v>
      </c>
      <c r="Q1704" s="2">
        <f>VLOOKUP(Revised!P1704,Mapping!$H:$I,2,FALSE)</f>
        <v>5</v>
      </c>
      <c r="R1704" s="2">
        <f>VLOOKUP(Revised!Q1704,Mapping!$K:$L,2,FALSE)</f>
        <v>5</v>
      </c>
      <c r="S1704" s="2">
        <f>VLOOKUP(Revised!R1704,Mapping!$K:$L,2,FALSE)</f>
        <v>5</v>
      </c>
      <c r="T1704" s="2"/>
      <c r="U1704" s="2"/>
      <c r="V1704" s="2"/>
    </row>
    <row r="1705" spans="1:22" hidden="1" x14ac:dyDescent="0.2">
      <c r="A1705">
        <v>1704</v>
      </c>
      <c r="B1705" s="1">
        <v>45099.604467592595</v>
      </c>
      <c r="C1705" s="2" t="s">
        <v>3301</v>
      </c>
      <c r="D1705" s="2" t="s">
        <v>336</v>
      </c>
      <c r="E1705" s="3">
        <v>45099</v>
      </c>
      <c r="F1705" s="22">
        <v>2023</v>
      </c>
      <c r="G1705" s="2">
        <f>VLOOKUP(Revised!F1705,Mapping!$H:$I,2,FALSE)</f>
        <v>5</v>
      </c>
      <c r="H1705" s="2">
        <f>VLOOKUP(Revised!G1705,Mapping!$H:$I,2,FALSE)</f>
        <v>5</v>
      </c>
      <c r="I1705" s="2">
        <f>VLOOKUP(Revised!H1705,Mapping!$H:$I,2,FALSE)</f>
        <v>5</v>
      </c>
      <c r="J1705" s="2">
        <f>VLOOKUP(Revised!I1705,Mapping!$H:$I,2,FALSE)</f>
        <v>5</v>
      </c>
      <c r="K1705" s="2">
        <f>VLOOKUP(Revised!J1705,Mapping!$H:$I,2,FALSE)</f>
        <v>5</v>
      </c>
      <c r="L1705" s="2">
        <f>VLOOKUP(Revised!K1705,Mapping!$H:$I,2,FALSE)</f>
        <v>5</v>
      </c>
      <c r="M1705" s="2">
        <f>VLOOKUP(Revised!L1705,Mapping!$H:$I,2,FALSE)</f>
        <v>5</v>
      </c>
      <c r="N1705" s="2">
        <f>VLOOKUP(Revised!M1705,Mapping!$H:$I,2,FALSE)</f>
        <v>5</v>
      </c>
      <c r="O1705" s="2">
        <f>VLOOKUP(Revised!N1705,Mapping!$H:$I,2,FALSE)</f>
        <v>5</v>
      </c>
      <c r="P1705" s="2">
        <f>VLOOKUP(Revised!O1705,Mapping!$H:$I,2,FALSE)</f>
        <v>5</v>
      </c>
      <c r="Q1705" s="2">
        <f>VLOOKUP(Revised!P1705,Mapping!$H:$I,2,FALSE)</f>
        <v>5</v>
      </c>
      <c r="R1705" s="2">
        <f>VLOOKUP(Revised!Q1705,Mapping!$K:$L,2,FALSE)</f>
        <v>5</v>
      </c>
      <c r="S1705" s="2">
        <f>VLOOKUP(Revised!R1705,Mapping!$K:$L,2,FALSE)</f>
        <v>5</v>
      </c>
      <c r="T1705" s="2"/>
      <c r="U1705" s="2"/>
      <c r="V1705" s="2"/>
    </row>
    <row r="1706" spans="1:22" hidden="1" x14ac:dyDescent="0.2">
      <c r="A1706">
        <v>1705</v>
      </c>
      <c r="B1706" s="1">
        <v>45099.604641203703</v>
      </c>
      <c r="C1706" s="2" t="s">
        <v>3301</v>
      </c>
      <c r="D1706" s="2" t="s">
        <v>3307</v>
      </c>
      <c r="E1706" s="3">
        <v>45099</v>
      </c>
      <c r="F1706" s="22">
        <v>2023</v>
      </c>
      <c r="G1706" s="2">
        <f>VLOOKUP(Revised!F1706,Mapping!$H:$I,2,FALSE)</f>
        <v>5</v>
      </c>
      <c r="H1706" s="2">
        <f>VLOOKUP(Revised!G1706,Mapping!$H:$I,2,FALSE)</f>
        <v>5</v>
      </c>
      <c r="I1706" s="2">
        <f>VLOOKUP(Revised!H1706,Mapping!$H:$I,2,FALSE)</f>
        <v>5</v>
      </c>
      <c r="J1706" s="2">
        <f>VLOOKUP(Revised!I1706,Mapping!$H:$I,2,FALSE)</f>
        <v>5</v>
      </c>
      <c r="K1706" s="2">
        <f>VLOOKUP(Revised!J1706,Mapping!$H:$I,2,FALSE)</f>
        <v>5</v>
      </c>
      <c r="L1706" s="2">
        <f>VLOOKUP(Revised!K1706,Mapping!$H:$I,2,FALSE)</f>
        <v>5</v>
      </c>
      <c r="M1706" s="2">
        <f>VLOOKUP(Revised!L1706,Mapping!$H:$I,2,FALSE)</f>
        <v>5</v>
      </c>
      <c r="N1706" s="2">
        <f>VLOOKUP(Revised!M1706,Mapping!$H:$I,2,FALSE)</f>
        <v>5</v>
      </c>
      <c r="O1706" s="2">
        <f>VLOOKUP(Revised!N1706,Mapping!$H:$I,2,FALSE)</f>
        <v>5</v>
      </c>
      <c r="P1706" s="2">
        <f>VLOOKUP(Revised!O1706,Mapping!$H:$I,2,FALSE)</f>
        <v>5</v>
      </c>
      <c r="Q1706" s="2">
        <f>VLOOKUP(Revised!P1706,Mapping!$H:$I,2,FALSE)</f>
        <v>5</v>
      </c>
      <c r="R1706" s="2">
        <f>VLOOKUP(Revised!Q1706,Mapping!$K:$L,2,FALSE)</f>
        <v>5</v>
      </c>
      <c r="S1706" s="2">
        <f>VLOOKUP(Revised!R1706,Mapping!$K:$L,2,FALSE)</f>
        <v>5</v>
      </c>
      <c r="T1706" s="2" t="s">
        <v>2631</v>
      </c>
      <c r="U1706" s="2" t="s">
        <v>3383</v>
      </c>
      <c r="V1706" s="2"/>
    </row>
    <row r="1707" spans="1:22" hidden="1" x14ac:dyDescent="0.2">
      <c r="A1707">
        <v>1706</v>
      </c>
      <c r="B1707" s="1">
        <v>45099.604733796295</v>
      </c>
      <c r="C1707" s="2" t="s">
        <v>3301</v>
      </c>
      <c r="D1707" s="2" t="s">
        <v>3305</v>
      </c>
      <c r="E1707" s="3">
        <v>45099</v>
      </c>
      <c r="F1707" s="22">
        <v>2023</v>
      </c>
      <c r="G1707" s="2">
        <f>VLOOKUP(Revised!F1707,Mapping!$H:$I,2,FALSE)</f>
        <v>5</v>
      </c>
      <c r="H1707" s="2">
        <f>VLOOKUP(Revised!G1707,Mapping!$H:$I,2,FALSE)</f>
        <v>5</v>
      </c>
      <c r="I1707" s="2">
        <f>VLOOKUP(Revised!H1707,Mapping!$H:$I,2,FALSE)</f>
        <v>5</v>
      </c>
      <c r="J1707" s="2">
        <f>VLOOKUP(Revised!I1707,Mapping!$H:$I,2,FALSE)</f>
        <v>5</v>
      </c>
      <c r="K1707" s="2">
        <f>VLOOKUP(Revised!J1707,Mapping!$H:$I,2,FALSE)</f>
        <v>5</v>
      </c>
      <c r="L1707" s="2">
        <f>VLOOKUP(Revised!K1707,Mapping!$H:$I,2,FALSE)</f>
        <v>5</v>
      </c>
      <c r="M1707" s="2">
        <f>VLOOKUP(Revised!L1707,Mapping!$H:$I,2,FALSE)</f>
        <v>5</v>
      </c>
      <c r="N1707" s="2">
        <f>VLOOKUP(Revised!M1707,Mapping!$H:$I,2,FALSE)</f>
        <v>5</v>
      </c>
      <c r="O1707" s="2">
        <f>VLOOKUP(Revised!N1707,Mapping!$H:$I,2,FALSE)</f>
        <v>5</v>
      </c>
      <c r="P1707" s="2">
        <f>VLOOKUP(Revised!O1707,Mapping!$H:$I,2,FALSE)</f>
        <v>5</v>
      </c>
      <c r="Q1707" s="2">
        <f>VLOOKUP(Revised!P1707,Mapping!$H:$I,2,FALSE)</f>
        <v>5</v>
      </c>
      <c r="R1707" s="2">
        <f>VLOOKUP(Revised!Q1707,Mapping!$K:$L,2,FALSE)</f>
        <v>5</v>
      </c>
      <c r="S1707" s="2">
        <f>VLOOKUP(Revised!R1707,Mapping!$K:$L,2,FALSE)</f>
        <v>5</v>
      </c>
      <c r="T1707" s="2" t="s">
        <v>905</v>
      </c>
      <c r="U1707" s="2" t="s">
        <v>2632</v>
      </c>
      <c r="V1707" s="2"/>
    </row>
    <row r="1708" spans="1:22" hidden="1" x14ac:dyDescent="0.2">
      <c r="A1708">
        <v>1707</v>
      </c>
      <c r="B1708" s="1">
        <v>45099.60491898148</v>
      </c>
      <c r="C1708" s="2" t="s">
        <v>3301</v>
      </c>
      <c r="D1708" s="2" t="s">
        <v>195</v>
      </c>
      <c r="E1708" s="3">
        <v>45099</v>
      </c>
      <c r="F1708" s="22">
        <v>2023</v>
      </c>
      <c r="G1708" s="2">
        <f>VLOOKUP(Revised!F1708,Mapping!$H:$I,2,FALSE)</f>
        <v>5</v>
      </c>
      <c r="H1708" s="2">
        <f>VLOOKUP(Revised!G1708,Mapping!$H:$I,2,FALSE)</f>
        <v>5</v>
      </c>
      <c r="I1708" s="2">
        <f>VLOOKUP(Revised!H1708,Mapping!$H:$I,2,FALSE)</f>
        <v>5</v>
      </c>
      <c r="J1708" s="2">
        <f>VLOOKUP(Revised!I1708,Mapping!$H:$I,2,FALSE)</f>
        <v>5</v>
      </c>
      <c r="K1708" s="2">
        <f>VLOOKUP(Revised!J1708,Mapping!$H:$I,2,FALSE)</f>
        <v>5</v>
      </c>
      <c r="L1708" s="2">
        <f>VLOOKUP(Revised!K1708,Mapping!$H:$I,2,FALSE)</f>
        <v>5</v>
      </c>
      <c r="M1708" s="2">
        <f>VLOOKUP(Revised!L1708,Mapping!$H:$I,2,FALSE)</f>
        <v>5</v>
      </c>
      <c r="N1708" s="2">
        <f>VLOOKUP(Revised!M1708,Mapping!$H:$I,2,FALSE)</f>
        <v>1</v>
      </c>
      <c r="O1708" s="2">
        <f>VLOOKUP(Revised!N1708,Mapping!$H:$I,2,FALSE)</f>
        <v>1</v>
      </c>
      <c r="P1708" s="2">
        <f>VLOOKUP(Revised!O1708,Mapping!$H:$I,2,FALSE)</f>
        <v>5</v>
      </c>
      <c r="Q1708" s="2">
        <f>VLOOKUP(Revised!P1708,Mapping!$H:$I,2,FALSE)</f>
        <v>5</v>
      </c>
      <c r="R1708" s="2">
        <f>VLOOKUP(Revised!Q1708,Mapping!$K:$L,2,FALSE)</f>
        <v>5</v>
      </c>
      <c r="S1708" s="2">
        <f>VLOOKUP(Revised!R1708,Mapping!$K:$L,2,FALSE)</f>
        <v>5</v>
      </c>
      <c r="T1708" s="2"/>
      <c r="U1708" s="2"/>
    </row>
    <row r="1709" spans="1:22" hidden="1" x14ac:dyDescent="0.2">
      <c r="A1709">
        <v>1708</v>
      </c>
      <c r="B1709" s="1">
        <v>45104.531990740739</v>
      </c>
      <c r="C1709" s="2" t="s">
        <v>3301</v>
      </c>
      <c r="D1709" s="2" t="s">
        <v>3305</v>
      </c>
      <c r="E1709" s="3">
        <v>45104</v>
      </c>
      <c r="F1709" s="22">
        <v>2023</v>
      </c>
      <c r="G1709" s="2">
        <f>VLOOKUP(Revised!F1709,Mapping!$H:$I,2,FALSE)</f>
        <v>5</v>
      </c>
      <c r="H1709" s="2">
        <f>VLOOKUP(Revised!G1709,Mapping!$H:$I,2,FALSE)</f>
        <v>5</v>
      </c>
      <c r="I1709" s="2">
        <f>VLOOKUP(Revised!H1709,Mapping!$H:$I,2,FALSE)</f>
        <v>5</v>
      </c>
      <c r="J1709" s="2">
        <f>VLOOKUP(Revised!I1709,Mapping!$H:$I,2,FALSE)</f>
        <v>5</v>
      </c>
      <c r="K1709" s="2">
        <f>VLOOKUP(Revised!J1709,Mapping!$H:$I,2,FALSE)</f>
        <v>5</v>
      </c>
      <c r="L1709" s="2">
        <f>VLOOKUP(Revised!K1709,Mapping!$H:$I,2,FALSE)</f>
        <v>5</v>
      </c>
      <c r="M1709" s="2">
        <f>VLOOKUP(Revised!L1709,Mapping!$H:$I,2,FALSE)</f>
        <v>5</v>
      </c>
      <c r="N1709" s="2">
        <f>VLOOKUP(Revised!M1709,Mapping!$H:$I,2,FALSE)</f>
        <v>4</v>
      </c>
      <c r="O1709" s="2">
        <f>VLOOKUP(Revised!N1709,Mapping!$H:$I,2,FALSE)</f>
        <v>4</v>
      </c>
      <c r="P1709" s="2">
        <f>VLOOKUP(Revised!O1709,Mapping!$H:$I,2,FALSE)</f>
        <v>5</v>
      </c>
      <c r="Q1709" s="2">
        <f>VLOOKUP(Revised!P1709,Mapping!$H:$I,2,FALSE)</f>
        <v>5</v>
      </c>
      <c r="R1709" s="2">
        <f>VLOOKUP(Revised!Q1709,Mapping!$K:$L,2,FALSE)</f>
        <v>5</v>
      </c>
      <c r="S1709" s="2">
        <f>VLOOKUP(Revised!R1709,Mapping!$K:$L,2,FALSE)</f>
        <v>5</v>
      </c>
      <c r="T1709" s="2"/>
      <c r="U1709" s="2"/>
      <c r="V1709" s="2"/>
    </row>
    <row r="1710" spans="1:22" hidden="1" x14ac:dyDescent="0.2">
      <c r="A1710">
        <v>1709</v>
      </c>
      <c r="B1710" s="1">
        <v>45104.532083333332</v>
      </c>
      <c r="C1710" s="2" t="s">
        <v>3301</v>
      </c>
      <c r="D1710" s="2" t="s">
        <v>3305</v>
      </c>
      <c r="E1710" s="3">
        <v>45104</v>
      </c>
      <c r="F1710" s="22">
        <v>2023</v>
      </c>
      <c r="G1710" s="2">
        <f>VLOOKUP(Revised!F1710,Mapping!$H:$I,2,FALSE)</f>
        <v>4</v>
      </c>
      <c r="H1710" s="2">
        <f>VLOOKUP(Revised!G1710,Mapping!$H:$I,2,FALSE)</f>
        <v>4</v>
      </c>
      <c r="I1710" s="2">
        <f>VLOOKUP(Revised!H1710,Mapping!$H:$I,2,FALSE)</f>
        <v>4</v>
      </c>
      <c r="J1710" s="2">
        <f>VLOOKUP(Revised!I1710,Mapping!$H:$I,2,FALSE)</f>
        <v>4</v>
      </c>
      <c r="K1710" s="2">
        <f>VLOOKUP(Revised!J1710,Mapping!$H:$I,2,FALSE)</f>
        <v>4</v>
      </c>
      <c r="L1710" s="2">
        <f>VLOOKUP(Revised!K1710,Mapping!$H:$I,2,FALSE)</f>
        <v>4</v>
      </c>
      <c r="M1710" s="2">
        <f>VLOOKUP(Revised!L1710,Mapping!$H:$I,2,FALSE)</f>
        <v>4</v>
      </c>
      <c r="N1710" s="2">
        <f>VLOOKUP(Revised!M1710,Mapping!$H:$I,2,FALSE)</f>
        <v>4</v>
      </c>
      <c r="O1710" s="2">
        <f>VLOOKUP(Revised!N1710,Mapping!$H:$I,2,FALSE)</f>
        <v>4</v>
      </c>
      <c r="P1710" s="2">
        <f>VLOOKUP(Revised!O1710,Mapping!$H:$I,2,FALSE)</f>
        <v>4</v>
      </c>
      <c r="Q1710" s="2">
        <f>VLOOKUP(Revised!P1710,Mapping!$H:$I,2,FALSE)</f>
        <v>4</v>
      </c>
      <c r="R1710" s="2">
        <f>VLOOKUP(Revised!Q1710,Mapping!$K:$L,2,FALSE)</f>
        <v>5</v>
      </c>
      <c r="S1710" s="2">
        <f>VLOOKUP(Revised!R1710,Mapping!$K:$L,2,FALSE)</f>
        <v>5</v>
      </c>
      <c r="T1710" s="2"/>
      <c r="U1710" s="2"/>
      <c r="V1710" s="2"/>
    </row>
    <row r="1711" spans="1:22" hidden="1" x14ac:dyDescent="0.2">
      <c r="A1711">
        <v>1710</v>
      </c>
      <c r="B1711" s="1">
        <v>45104.532199074078</v>
      </c>
      <c r="C1711" s="2" t="s">
        <v>3301</v>
      </c>
      <c r="D1711" s="2" t="s">
        <v>3305</v>
      </c>
      <c r="E1711" s="3">
        <v>45104</v>
      </c>
      <c r="F1711" s="22">
        <v>2023</v>
      </c>
      <c r="G1711" s="2">
        <f>VLOOKUP(Revised!F1711,Mapping!$H:$I,2,FALSE)</f>
        <v>4</v>
      </c>
      <c r="H1711" s="2">
        <f>VLOOKUP(Revised!G1711,Mapping!$H:$I,2,FALSE)</f>
        <v>4</v>
      </c>
      <c r="I1711" s="2">
        <f>VLOOKUP(Revised!H1711,Mapping!$H:$I,2,FALSE)</f>
        <v>4</v>
      </c>
      <c r="J1711" s="2">
        <f>VLOOKUP(Revised!I1711,Mapping!$H:$I,2,FALSE)</f>
        <v>4</v>
      </c>
      <c r="K1711" s="2">
        <f>VLOOKUP(Revised!J1711,Mapping!$H:$I,2,FALSE)</f>
        <v>4</v>
      </c>
      <c r="L1711" s="2">
        <f>VLOOKUP(Revised!K1711,Mapping!$H:$I,2,FALSE)</f>
        <v>4</v>
      </c>
      <c r="M1711" s="2">
        <f>VLOOKUP(Revised!L1711,Mapping!$H:$I,2,FALSE)</f>
        <v>4</v>
      </c>
      <c r="N1711" s="2">
        <f>VLOOKUP(Revised!M1711,Mapping!$H:$I,2,FALSE)</f>
        <v>4</v>
      </c>
      <c r="O1711" s="2">
        <f>VLOOKUP(Revised!N1711,Mapping!$H:$I,2,FALSE)</f>
        <v>4</v>
      </c>
      <c r="P1711" s="2">
        <f>VLOOKUP(Revised!O1711,Mapping!$H:$I,2,FALSE)</f>
        <v>4</v>
      </c>
      <c r="Q1711" s="2">
        <f>VLOOKUP(Revised!P1711,Mapping!$H:$I,2,FALSE)</f>
        <v>4</v>
      </c>
      <c r="R1711" s="2">
        <f>VLOOKUP(Revised!Q1711,Mapping!$K:$L,2,FALSE)</f>
        <v>3</v>
      </c>
      <c r="S1711" s="2">
        <f>VLOOKUP(Revised!R1711,Mapping!$K:$L,2,FALSE)</f>
        <v>3</v>
      </c>
      <c r="T1711" s="2"/>
      <c r="U1711" s="2"/>
      <c r="V1711" s="2"/>
    </row>
    <row r="1712" spans="1:22" hidden="1" x14ac:dyDescent="0.2">
      <c r="A1712">
        <v>1711</v>
      </c>
      <c r="B1712" s="1">
        <v>45104.532222222224</v>
      </c>
      <c r="C1712" s="2" t="s">
        <v>3301</v>
      </c>
      <c r="D1712" s="2" t="s">
        <v>3305</v>
      </c>
      <c r="E1712" s="3">
        <v>45104</v>
      </c>
      <c r="F1712" s="22">
        <v>2023</v>
      </c>
      <c r="G1712" s="2">
        <f>VLOOKUP(Revised!F1712,Mapping!$H:$I,2,FALSE)</f>
        <v>4</v>
      </c>
      <c r="H1712" s="2">
        <f>VLOOKUP(Revised!G1712,Mapping!$H:$I,2,FALSE)</f>
        <v>4</v>
      </c>
      <c r="I1712" s="2">
        <f>VLOOKUP(Revised!H1712,Mapping!$H:$I,2,FALSE)</f>
        <v>4</v>
      </c>
      <c r="J1712" s="2">
        <f>VLOOKUP(Revised!I1712,Mapping!$H:$I,2,FALSE)</f>
        <v>4</v>
      </c>
      <c r="K1712" s="2">
        <f>VLOOKUP(Revised!J1712,Mapping!$H:$I,2,FALSE)</f>
        <v>5</v>
      </c>
      <c r="L1712" s="2">
        <f>VLOOKUP(Revised!K1712,Mapping!$H:$I,2,FALSE)</f>
        <v>4</v>
      </c>
      <c r="M1712" s="2">
        <f>VLOOKUP(Revised!L1712,Mapping!$H:$I,2,FALSE)</f>
        <v>4</v>
      </c>
      <c r="N1712" s="2">
        <f>VLOOKUP(Revised!M1712,Mapping!$H:$I,2,FALSE)</f>
        <v>4</v>
      </c>
      <c r="O1712" s="2">
        <f>VLOOKUP(Revised!N1712,Mapping!$H:$I,2,FALSE)</f>
        <v>4</v>
      </c>
      <c r="P1712" s="2">
        <f>VLOOKUP(Revised!O1712,Mapping!$H:$I,2,FALSE)</f>
        <v>4</v>
      </c>
      <c r="Q1712" s="2">
        <f>VLOOKUP(Revised!P1712,Mapping!$H:$I,2,FALSE)</f>
        <v>4</v>
      </c>
      <c r="R1712" s="2">
        <f>VLOOKUP(Revised!Q1712,Mapping!$K:$L,2,FALSE)</f>
        <v>3</v>
      </c>
      <c r="S1712" s="2">
        <f>VLOOKUP(Revised!R1712,Mapping!$K:$L,2,FALSE)</f>
        <v>3</v>
      </c>
      <c r="T1712" s="2"/>
      <c r="U1712" s="2"/>
      <c r="V1712" s="2"/>
    </row>
    <row r="1713" spans="1:22" hidden="1" x14ac:dyDescent="0.2">
      <c r="A1713">
        <v>1712</v>
      </c>
      <c r="B1713" s="1">
        <v>45104.532430555555</v>
      </c>
      <c r="C1713" s="2" t="s">
        <v>3301</v>
      </c>
      <c r="D1713" s="2" t="s">
        <v>3305</v>
      </c>
      <c r="E1713" s="3">
        <v>45104</v>
      </c>
      <c r="F1713" s="22">
        <v>2023</v>
      </c>
      <c r="G1713" s="2">
        <f>VLOOKUP(Revised!F1713,Mapping!$H:$I,2,FALSE)</f>
        <v>5</v>
      </c>
      <c r="H1713" s="2">
        <f>VLOOKUP(Revised!G1713,Mapping!$H:$I,2,FALSE)</f>
        <v>5</v>
      </c>
      <c r="I1713" s="2">
        <f>VLOOKUP(Revised!H1713,Mapping!$H:$I,2,FALSE)</f>
        <v>5</v>
      </c>
      <c r="J1713" s="2">
        <f>VLOOKUP(Revised!I1713,Mapping!$H:$I,2,FALSE)</f>
        <v>5</v>
      </c>
      <c r="K1713" s="2">
        <f>VLOOKUP(Revised!J1713,Mapping!$H:$I,2,FALSE)</f>
        <v>5</v>
      </c>
      <c r="L1713" s="2">
        <f>VLOOKUP(Revised!K1713,Mapping!$H:$I,2,FALSE)</f>
        <v>5</v>
      </c>
      <c r="M1713" s="2">
        <f>VLOOKUP(Revised!L1713,Mapping!$H:$I,2,FALSE)</f>
        <v>5</v>
      </c>
      <c r="N1713" s="2">
        <f>VLOOKUP(Revised!M1713,Mapping!$H:$I,2,FALSE)</f>
        <v>4</v>
      </c>
      <c r="O1713" s="2">
        <f>VLOOKUP(Revised!N1713,Mapping!$H:$I,2,FALSE)</f>
        <v>4</v>
      </c>
      <c r="P1713" s="2">
        <f>VLOOKUP(Revised!O1713,Mapping!$H:$I,2,FALSE)</f>
        <v>5</v>
      </c>
      <c r="Q1713" s="2">
        <f>VLOOKUP(Revised!P1713,Mapping!$H:$I,2,FALSE)</f>
        <v>5</v>
      </c>
      <c r="R1713" s="2">
        <f>VLOOKUP(Revised!Q1713,Mapping!$K:$L,2,FALSE)</f>
        <v>5</v>
      </c>
      <c r="S1713" s="2">
        <f>VLOOKUP(Revised!R1713,Mapping!$K:$L,2,FALSE)</f>
        <v>5</v>
      </c>
      <c r="T1713" s="2"/>
      <c r="U1713" s="2"/>
      <c r="V1713" s="2"/>
    </row>
    <row r="1714" spans="1:22" hidden="1" x14ac:dyDescent="0.2">
      <c r="A1714">
        <v>1713</v>
      </c>
      <c r="B1714" s="1">
        <v>45104.532824074071</v>
      </c>
      <c r="C1714" s="2" t="s">
        <v>3301</v>
      </c>
      <c r="D1714" s="2" t="s">
        <v>3305</v>
      </c>
      <c r="E1714" s="3">
        <v>45104</v>
      </c>
      <c r="F1714" s="22">
        <v>2023</v>
      </c>
      <c r="G1714" s="2">
        <f>VLOOKUP(Revised!F1714,Mapping!$H:$I,2,FALSE)</f>
        <v>5</v>
      </c>
      <c r="H1714" s="2">
        <f>VLOOKUP(Revised!G1714,Mapping!$H:$I,2,FALSE)</f>
        <v>5</v>
      </c>
      <c r="I1714" s="2">
        <f>VLOOKUP(Revised!H1714,Mapping!$H:$I,2,FALSE)</f>
        <v>5</v>
      </c>
      <c r="J1714" s="2">
        <f>VLOOKUP(Revised!I1714,Mapping!$H:$I,2,FALSE)</f>
        <v>5</v>
      </c>
      <c r="K1714" s="2">
        <f>VLOOKUP(Revised!J1714,Mapping!$H:$I,2,FALSE)</f>
        <v>5</v>
      </c>
      <c r="L1714" s="2">
        <f>VLOOKUP(Revised!K1714,Mapping!$H:$I,2,FALSE)</f>
        <v>5</v>
      </c>
      <c r="M1714" s="2">
        <f>VLOOKUP(Revised!L1714,Mapping!$H:$I,2,FALSE)</f>
        <v>5</v>
      </c>
      <c r="N1714" s="2">
        <f>VLOOKUP(Revised!M1714,Mapping!$H:$I,2,FALSE)</f>
        <v>5</v>
      </c>
      <c r="O1714" s="2">
        <f>VLOOKUP(Revised!N1714,Mapping!$H:$I,2,FALSE)</f>
        <v>5</v>
      </c>
      <c r="P1714" s="2">
        <f>VLOOKUP(Revised!O1714,Mapping!$H:$I,2,FALSE)</f>
        <v>5</v>
      </c>
      <c r="Q1714" s="2">
        <f>VLOOKUP(Revised!P1714,Mapping!$H:$I,2,FALSE)</f>
        <v>5</v>
      </c>
      <c r="R1714" s="2">
        <f>VLOOKUP(Revised!Q1714,Mapping!$K:$L,2,FALSE)</f>
        <v>5</v>
      </c>
      <c r="S1714" s="2">
        <f>VLOOKUP(Revised!R1714,Mapping!$K:$L,2,FALSE)</f>
        <v>5</v>
      </c>
      <c r="T1714" s="2"/>
      <c r="U1714" s="2"/>
      <c r="V1714" s="2"/>
    </row>
    <row r="1715" spans="1:22" hidden="1" x14ac:dyDescent="0.2">
      <c r="A1715">
        <v>1714</v>
      </c>
      <c r="B1715" s="1">
        <v>45104.53329861111</v>
      </c>
      <c r="C1715" s="2" t="s">
        <v>3301</v>
      </c>
      <c r="D1715" s="2" t="s">
        <v>3305</v>
      </c>
      <c r="E1715" s="3">
        <v>45104</v>
      </c>
      <c r="F1715" s="22">
        <v>2023</v>
      </c>
      <c r="G1715" s="2">
        <f>VLOOKUP(Revised!F1715,Mapping!$H:$I,2,FALSE)</f>
        <v>5</v>
      </c>
      <c r="H1715" s="2">
        <f>VLOOKUP(Revised!G1715,Mapping!$H:$I,2,FALSE)</f>
        <v>5</v>
      </c>
      <c r="I1715" s="2">
        <f>VLOOKUP(Revised!H1715,Mapping!$H:$I,2,FALSE)</f>
        <v>5</v>
      </c>
      <c r="J1715" s="2">
        <f>VLOOKUP(Revised!I1715,Mapping!$H:$I,2,FALSE)</f>
        <v>5</v>
      </c>
      <c r="K1715" s="2">
        <f>VLOOKUP(Revised!J1715,Mapping!$H:$I,2,FALSE)</f>
        <v>5</v>
      </c>
      <c r="L1715" s="2">
        <f>VLOOKUP(Revised!K1715,Mapping!$H:$I,2,FALSE)</f>
        <v>5</v>
      </c>
      <c r="M1715" s="2">
        <f>VLOOKUP(Revised!L1715,Mapping!$H:$I,2,FALSE)</f>
        <v>5</v>
      </c>
      <c r="N1715" s="2">
        <f>VLOOKUP(Revised!M1715,Mapping!$H:$I,2,FALSE)</f>
        <v>4</v>
      </c>
      <c r="O1715" s="2">
        <f>VLOOKUP(Revised!N1715,Mapping!$H:$I,2,FALSE)</f>
        <v>4</v>
      </c>
      <c r="P1715" s="2">
        <f>VLOOKUP(Revised!O1715,Mapping!$H:$I,2,FALSE)</f>
        <v>5</v>
      </c>
      <c r="Q1715" s="2">
        <f>VLOOKUP(Revised!P1715,Mapping!$H:$I,2,FALSE)</f>
        <v>5</v>
      </c>
      <c r="R1715" s="2">
        <f>VLOOKUP(Revised!Q1715,Mapping!$K:$L,2,FALSE)</f>
        <v>5</v>
      </c>
      <c r="S1715" s="2">
        <f>VLOOKUP(Revised!R1715,Mapping!$K:$L,2,FALSE)</f>
        <v>5</v>
      </c>
      <c r="T1715" s="2" t="s">
        <v>2637</v>
      </c>
      <c r="U1715" s="2" t="s">
        <v>3384</v>
      </c>
      <c r="V1715" s="2"/>
    </row>
    <row r="1716" spans="1:22" hidden="1" x14ac:dyDescent="0.2">
      <c r="A1716">
        <v>1715</v>
      </c>
      <c r="B1716" s="1">
        <v>45104.567025462966</v>
      </c>
      <c r="C1716" s="2" t="s">
        <v>3301</v>
      </c>
      <c r="D1716" s="2" t="s">
        <v>3305</v>
      </c>
      <c r="E1716" s="3">
        <v>45104</v>
      </c>
      <c r="F1716" s="22">
        <v>2023</v>
      </c>
      <c r="G1716" s="2">
        <f>VLOOKUP(Revised!F1716,Mapping!$H:$I,2,FALSE)</f>
        <v>5</v>
      </c>
      <c r="H1716" s="2">
        <f>VLOOKUP(Revised!G1716,Mapping!$H:$I,2,FALSE)</f>
        <v>5</v>
      </c>
      <c r="I1716" s="2">
        <f>VLOOKUP(Revised!H1716,Mapping!$H:$I,2,FALSE)</f>
        <v>5</v>
      </c>
      <c r="J1716" s="2">
        <f>VLOOKUP(Revised!I1716,Mapping!$H:$I,2,FALSE)</f>
        <v>5</v>
      </c>
      <c r="K1716" s="2">
        <f>VLOOKUP(Revised!J1716,Mapping!$H:$I,2,FALSE)</f>
        <v>5</v>
      </c>
      <c r="L1716" s="2">
        <f>VLOOKUP(Revised!K1716,Mapping!$H:$I,2,FALSE)</f>
        <v>5</v>
      </c>
      <c r="M1716" s="2">
        <f>VLOOKUP(Revised!L1716,Mapping!$H:$I,2,FALSE)</f>
        <v>5</v>
      </c>
      <c r="N1716" s="2">
        <f>VLOOKUP(Revised!M1716,Mapping!$H:$I,2,FALSE)</f>
        <v>1</v>
      </c>
      <c r="O1716" s="2">
        <f>VLOOKUP(Revised!N1716,Mapping!$H:$I,2,FALSE)</f>
        <v>1</v>
      </c>
      <c r="P1716" s="2">
        <f>VLOOKUP(Revised!O1716,Mapping!$H:$I,2,FALSE)</f>
        <v>5</v>
      </c>
      <c r="Q1716" s="2">
        <f>VLOOKUP(Revised!P1716,Mapping!$H:$I,2,FALSE)</f>
        <v>5</v>
      </c>
      <c r="R1716" s="2">
        <f>VLOOKUP(Revised!Q1716,Mapping!$K:$L,2,FALSE)</f>
        <v>5</v>
      </c>
      <c r="S1716" s="2">
        <f>VLOOKUP(Revised!R1716,Mapping!$K:$L,2,FALSE)</f>
        <v>5</v>
      </c>
      <c r="T1716" s="2"/>
      <c r="U1716" s="2"/>
      <c r="V1716" s="2"/>
    </row>
    <row r="1717" spans="1:22" hidden="1" x14ac:dyDescent="0.2">
      <c r="A1717">
        <v>1716</v>
      </c>
      <c r="B1717" s="1">
        <v>45132.607499999998</v>
      </c>
      <c r="C1717" s="2" t="s">
        <v>3301</v>
      </c>
      <c r="D1717" s="2" t="s">
        <v>3305</v>
      </c>
      <c r="E1717" s="3">
        <v>45132</v>
      </c>
      <c r="F1717" s="22">
        <v>2023</v>
      </c>
      <c r="G1717" s="2">
        <f>VLOOKUP(Revised!F1717,Mapping!$H:$I,2,FALSE)</f>
        <v>5</v>
      </c>
      <c r="H1717" s="2">
        <f>VLOOKUP(Revised!G1717,Mapping!$H:$I,2,FALSE)</f>
        <v>5</v>
      </c>
      <c r="I1717" s="2">
        <f>VLOOKUP(Revised!H1717,Mapping!$H:$I,2,FALSE)</f>
        <v>5</v>
      </c>
      <c r="J1717" s="2">
        <f>VLOOKUP(Revised!I1717,Mapping!$H:$I,2,FALSE)</f>
        <v>5</v>
      </c>
      <c r="K1717" s="2">
        <f>VLOOKUP(Revised!J1717,Mapping!$H:$I,2,FALSE)</f>
        <v>5</v>
      </c>
      <c r="L1717" s="2">
        <f>VLOOKUP(Revised!K1717,Mapping!$H:$I,2,FALSE)</f>
        <v>5</v>
      </c>
      <c r="M1717" s="2">
        <f>VLOOKUP(Revised!L1717,Mapping!$H:$I,2,FALSE)</f>
        <v>5</v>
      </c>
      <c r="N1717" s="2">
        <f>VLOOKUP(Revised!M1717,Mapping!$H:$I,2,FALSE)</f>
        <v>5</v>
      </c>
      <c r="O1717" s="2">
        <f>VLOOKUP(Revised!N1717,Mapping!$H:$I,2,FALSE)</f>
        <v>5</v>
      </c>
      <c r="P1717" s="2">
        <f>VLOOKUP(Revised!O1717,Mapping!$H:$I,2,FALSE)</f>
        <v>5</v>
      </c>
      <c r="Q1717" s="2">
        <f>VLOOKUP(Revised!P1717,Mapping!$H:$I,2,FALSE)</f>
        <v>5</v>
      </c>
      <c r="R1717" s="2">
        <f>VLOOKUP(Revised!Q1717,Mapping!$K:$L,2,FALSE)</f>
        <v>5</v>
      </c>
      <c r="S1717" s="2">
        <f>VLOOKUP(Revised!R1717,Mapping!$K:$L,2,FALSE)</f>
        <v>5</v>
      </c>
      <c r="T1717" s="2"/>
      <c r="U1717" s="2"/>
      <c r="V1717" s="2"/>
    </row>
    <row r="1718" spans="1:22" hidden="1" x14ac:dyDescent="0.2">
      <c r="A1718">
        <v>1717</v>
      </c>
      <c r="B1718" s="1">
        <v>45132.607511574075</v>
      </c>
      <c r="C1718" s="2" t="s">
        <v>3301</v>
      </c>
      <c r="D1718" s="2" t="s">
        <v>3305</v>
      </c>
      <c r="E1718" s="3">
        <v>45132</v>
      </c>
      <c r="F1718" s="22">
        <v>2023</v>
      </c>
      <c r="G1718" s="2">
        <f>VLOOKUP(Revised!F1718,Mapping!$H:$I,2,FALSE)</f>
        <v>4</v>
      </c>
      <c r="H1718" s="2">
        <f>VLOOKUP(Revised!G1718,Mapping!$H:$I,2,FALSE)</f>
        <v>4</v>
      </c>
      <c r="I1718" s="2">
        <f>VLOOKUP(Revised!H1718,Mapping!$H:$I,2,FALSE)</f>
        <v>4</v>
      </c>
      <c r="J1718" s="2">
        <f>VLOOKUP(Revised!I1718,Mapping!$H:$I,2,FALSE)</f>
        <v>4</v>
      </c>
      <c r="K1718" s="2">
        <f>VLOOKUP(Revised!J1718,Mapping!$H:$I,2,FALSE)</f>
        <v>5</v>
      </c>
      <c r="L1718" s="2">
        <f>VLOOKUP(Revised!K1718,Mapping!$H:$I,2,FALSE)</f>
        <v>4</v>
      </c>
      <c r="M1718" s="2">
        <f>VLOOKUP(Revised!L1718,Mapping!$H:$I,2,FALSE)</f>
        <v>3</v>
      </c>
      <c r="N1718" s="2">
        <f>VLOOKUP(Revised!M1718,Mapping!$H:$I,2,FALSE)</f>
        <v>4</v>
      </c>
      <c r="O1718" s="2">
        <f>VLOOKUP(Revised!N1718,Mapping!$H:$I,2,FALSE)</f>
        <v>4</v>
      </c>
      <c r="P1718" s="2">
        <f>VLOOKUP(Revised!O1718,Mapping!$H:$I,2,FALSE)</f>
        <v>4</v>
      </c>
      <c r="Q1718" s="2">
        <f>VLOOKUP(Revised!P1718,Mapping!$H:$I,2,FALSE)</f>
        <v>4</v>
      </c>
      <c r="R1718" s="2">
        <f>VLOOKUP(Revised!Q1718,Mapping!$K:$L,2,FALSE)</f>
        <v>3</v>
      </c>
      <c r="S1718" s="2">
        <f>VLOOKUP(Revised!R1718,Mapping!$K:$L,2,FALSE)</f>
        <v>3</v>
      </c>
      <c r="T1718" s="2"/>
      <c r="U1718" s="2" t="s">
        <v>2685</v>
      </c>
      <c r="V1718" s="2"/>
    </row>
    <row r="1719" spans="1:22" hidden="1" x14ac:dyDescent="0.2">
      <c r="A1719">
        <v>1718</v>
      </c>
      <c r="B1719" s="1">
        <v>45132.607557870368</v>
      </c>
      <c r="C1719" s="2" t="s">
        <v>3301</v>
      </c>
      <c r="D1719" s="2" t="s">
        <v>3305</v>
      </c>
      <c r="E1719" s="3">
        <v>45132</v>
      </c>
      <c r="F1719" s="22">
        <v>2023</v>
      </c>
      <c r="G1719" s="2">
        <f>VLOOKUP(Revised!F1719,Mapping!$H:$I,2,FALSE)</f>
        <v>5</v>
      </c>
      <c r="H1719" s="2">
        <f>VLOOKUP(Revised!G1719,Mapping!$H:$I,2,FALSE)</f>
        <v>5</v>
      </c>
      <c r="I1719" s="2">
        <f>VLOOKUP(Revised!H1719,Mapping!$H:$I,2,FALSE)</f>
        <v>5</v>
      </c>
      <c r="J1719" s="2">
        <f>VLOOKUP(Revised!I1719,Mapping!$H:$I,2,FALSE)</f>
        <v>5</v>
      </c>
      <c r="K1719" s="2">
        <f>VLOOKUP(Revised!J1719,Mapping!$H:$I,2,FALSE)</f>
        <v>5</v>
      </c>
      <c r="L1719" s="2">
        <f>VLOOKUP(Revised!K1719,Mapping!$H:$I,2,FALSE)</f>
        <v>5</v>
      </c>
      <c r="M1719" s="2">
        <f>VLOOKUP(Revised!L1719,Mapping!$H:$I,2,FALSE)</f>
        <v>5</v>
      </c>
      <c r="N1719" s="2">
        <f>VLOOKUP(Revised!M1719,Mapping!$H:$I,2,FALSE)</f>
        <v>5</v>
      </c>
      <c r="O1719" s="2">
        <f>VLOOKUP(Revised!N1719,Mapping!$H:$I,2,FALSE)</f>
        <v>5</v>
      </c>
      <c r="P1719" s="2">
        <f>VLOOKUP(Revised!O1719,Mapping!$H:$I,2,FALSE)</f>
        <v>5</v>
      </c>
      <c r="Q1719" s="2">
        <f>VLOOKUP(Revised!P1719,Mapping!$H:$I,2,FALSE)</f>
        <v>5</v>
      </c>
      <c r="R1719" s="2">
        <f>VLOOKUP(Revised!Q1719,Mapping!$K:$L,2,FALSE)</f>
        <v>5</v>
      </c>
      <c r="S1719" s="2">
        <f>VLOOKUP(Revised!R1719,Mapping!$K:$L,2,FALSE)</f>
        <v>5</v>
      </c>
      <c r="T1719" s="2" t="s">
        <v>2686</v>
      </c>
      <c r="U1719" s="2" t="s">
        <v>3385</v>
      </c>
      <c r="V1719" s="2"/>
    </row>
    <row r="1720" spans="1:22" hidden="1" x14ac:dyDescent="0.2">
      <c r="A1720">
        <v>1719</v>
      </c>
      <c r="B1720" s="1">
        <v>45132.607858796298</v>
      </c>
      <c r="C1720" s="2" t="s">
        <v>3301</v>
      </c>
      <c r="D1720" s="2" t="s">
        <v>3305</v>
      </c>
      <c r="E1720" s="3">
        <v>45132</v>
      </c>
      <c r="F1720" s="22">
        <v>2023</v>
      </c>
      <c r="G1720" s="2">
        <f>VLOOKUP(Revised!F1720,Mapping!$H:$I,2,FALSE)</f>
        <v>4</v>
      </c>
      <c r="H1720" s="2">
        <f>VLOOKUP(Revised!G1720,Mapping!$H:$I,2,FALSE)</f>
        <v>4</v>
      </c>
      <c r="I1720" s="2">
        <f>VLOOKUP(Revised!H1720,Mapping!$H:$I,2,FALSE)</f>
        <v>5</v>
      </c>
      <c r="J1720" s="2">
        <f>VLOOKUP(Revised!I1720,Mapping!$H:$I,2,FALSE)</f>
        <v>5</v>
      </c>
      <c r="K1720" s="2">
        <f>VLOOKUP(Revised!J1720,Mapping!$H:$I,2,FALSE)</f>
        <v>5</v>
      </c>
      <c r="L1720" s="2">
        <f>VLOOKUP(Revised!K1720,Mapping!$H:$I,2,FALSE)</f>
        <v>5</v>
      </c>
      <c r="M1720" s="2">
        <f>VLOOKUP(Revised!L1720,Mapping!$H:$I,2,FALSE)</f>
        <v>4</v>
      </c>
      <c r="N1720" s="2">
        <f>VLOOKUP(Revised!M1720,Mapping!$H:$I,2,FALSE)</f>
        <v>4</v>
      </c>
      <c r="O1720" s="2">
        <f>VLOOKUP(Revised!N1720,Mapping!$H:$I,2,FALSE)</f>
        <v>4</v>
      </c>
      <c r="P1720" s="2">
        <f>VLOOKUP(Revised!O1720,Mapping!$H:$I,2,FALSE)</f>
        <v>5</v>
      </c>
      <c r="Q1720" s="2">
        <f>VLOOKUP(Revised!P1720,Mapping!$H:$I,2,FALSE)</f>
        <v>4</v>
      </c>
      <c r="R1720" s="2">
        <f>VLOOKUP(Revised!Q1720,Mapping!$K:$L,2,FALSE)</f>
        <v>3</v>
      </c>
      <c r="S1720" s="2">
        <f>VLOOKUP(Revised!R1720,Mapping!$K:$L,2,FALSE)</f>
        <v>3</v>
      </c>
      <c r="T1720" s="2"/>
      <c r="U1720" s="2" t="s">
        <v>3386</v>
      </c>
      <c r="V1720" s="2"/>
    </row>
    <row r="1721" spans="1:22" hidden="1" x14ac:dyDescent="0.2">
      <c r="A1721">
        <v>1720</v>
      </c>
      <c r="B1721" s="1">
        <v>45132.60796296296</v>
      </c>
      <c r="C1721" s="2" t="s">
        <v>3301</v>
      </c>
      <c r="D1721" s="2" t="s">
        <v>3305</v>
      </c>
      <c r="E1721" s="3">
        <v>45132</v>
      </c>
      <c r="F1721" s="22">
        <v>2023</v>
      </c>
      <c r="G1721" s="2">
        <f>VLOOKUP(Revised!F1721,Mapping!$H:$I,2,FALSE)</f>
        <v>5</v>
      </c>
      <c r="H1721" s="2">
        <f>VLOOKUP(Revised!G1721,Mapping!$H:$I,2,FALSE)</f>
        <v>5</v>
      </c>
      <c r="I1721" s="2">
        <f>VLOOKUP(Revised!H1721,Mapping!$H:$I,2,FALSE)</f>
        <v>5</v>
      </c>
      <c r="J1721" s="2">
        <f>VLOOKUP(Revised!I1721,Mapping!$H:$I,2,FALSE)</f>
        <v>5</v>
      </c>
      <c r="K1721" s="2">
        <f>VLOOKUP(Revised!J1721,Mapping!$H:$I,2,FALSE)</f>
        <v>5</v>
      </c>
      <c r="L1721" s="2">
        <f>VLOOKUP(Revised!K1721,Mapping!$H:$I,2,FALSE)</f>
        <v>5</v>
      </c>
      <c r="M1721" s="2">
        <f>VLOOKUP(Revised!L1721,Mapping!$H:$I,2,FALSE)</f>
        <v>5</v>
      </c>
      <c r="N1721" s="2">
        <f>VLOOKUP(Revised!M1721,Mapping!$H:$I,2,FALSE)</f>
        <v>3</v>
      </c>
      <c r="O1721" s="2">
        <f>VLOOKUP(Revised!N1721,Mapping!$H:$I,2,FALSE)</f>
        <v>4</v>
      </c>
      <c r="P1721" s="2">
        <f>VLOOKUP(Revised!O1721,Mapping!$H:$I,2,FALSE)</f>
        <v>5</v>
      </c>
      <c r="Q1721" s="2">
        <f>VLOOKUP(Revised!P1721,Mapping!$H:$I,2,FALSE)</f>
        <v>5</v>
      </c>
      <c r="R1721" s="2">
        <f>VLOOKUP(Revised!Q1721,Mapping!$K:$L,2,FALSE)</f>
        <v>5</v>
      </c>
      <c r="S1721" s="2">
        <f>VLOOKUP(Revised!R1721,Mapping!$K:$L,2,FALSE)</f>
        <v>5</v>
      </c>
      <c r="T1721" s="2" t="s">
        <v>2688</v>
      </c>
      <c r="U1721" s="2" t="s">
        <v>2689</v>
      </c>
      <c r="V1721" s="2"/>
    </row>
    <row r="1722" spans="1:22" hidden="1" x14ac:dyDescent="0.2">
      <c r="A1722">
        <v>1721</v>
      </c>
      <c r="B1722" s="1">
        <v>45132.608356481483</v>
      </c>
      <c r="C1722" s="2" t="s">
        <v>3301</v>
      </c>
      <c r="D1722" s="2" t="s">
        <v>3305</v>
      </c>
      <c r="E1722" s="3">
        <v>45132</v>
      </c>
      <c r="F1722" s="22">
        <v>2023</v>
      </c>
      <c r="G1722" s="2">
        <f>VLOOKUP(Revised!F1722,Mapping!$H:$I,2,FALSE)</f>
        <v>5</v>
      </c>
      <c r="H1722" s="2">
        <f>VLOOKUP(Revised!G1722,Mapping!$H:$I,2,FALSE)</f>
        <v>4</v>
      </c>
      <c r="I1722" s="2">
        <f>VLOOKUP(Revised!H1722,Mapping!$H:$I,2,FALSE)</f>
        <v>5</v>
      </c>
      <c r="J1722" s="2">
        <f>VLOOKUP(Revised!I1722,Mapping!$H:$I,2,FALSE)</f>
        <v>5</v>
      </c>
      <c r="K1722" s="2">
        <f>VLOOKUP(Revised!J1722,Mapping!$H:$I,2,FALSE)</f>
        <v>5</v>
      </c>
      <c r="L1722" s="2">
        <f>VLOOKUP(Revised!K1722,Mapping!$H:$I,2,FALSE)</f>
        <v>5</v>
      </c>
      <c r="M1722" s="2">
        <f>VLOOKUP(Revised!L1722,Mapping!$H:$I,2,FALSE)</f>
        <v>5</v>
      </c>
      <c r="N1722" s="2">
        <f>VLOOKUP(Revised!M1722,Mapping!$H:$I,2,FALSE)</f>
        <v>4</v>
      </c>
      <c r="O1722" s="2">
        <f>VLOOKUP(Revised!N1722,Mapping!$H:$I,2,FALSE)</f>
        <v>4</v>
      </c>
      <c r="P1722" s="2">
        <f>VLOOKUP(Revised!O1722,Mapping!$H:$I,2,FALSE)</f>
        <v>5</v>
      </c>
      <c r="Q1722" s="2">
        <f>VLOOKUP(Revised!P1722,Mapping!$H:$I,2,FALSE)</f>
        <v>5</v>
      </c>
      <c r="R1722" s="2">
        <f>VLOOKUP(Revised!Q1722,Mapping!$K:$L,2,FALSE)</f>
        <v>5</v>
      </c>
      <c r="S1722" s="2">
        <f>VLOOKUP(Revised!R1722,Mapping!$K:$L,2,FALSE)</f>
        <v>5</v>
      </c>
      <c r="T1722" s="2" t="s">
        <v>2690</v>
      </c>
      <c r="U1722" s="2"/>
      <c r="V1722" s="2"/>
    </row>
    <row r="1723" spans="1:22" hidden="1" x14ac:dyDescent="0.2">
      <c r="A1723">
        <v>1722</v>
      </c>
      <c r="B1723" s="1">
        <v>45132.608449074076</v>
      </c>
      <c r="C1723" s="2" t="s">
        <v>3301</v>
      </c>
      <c r="D1723" s="2" t="s">
        <v>3305</v>
      </c>
      <c r="E1723" s="3">
        <v>45132</v>
      </c>
      <c r="F1723" s="22">
        <v>2023</v>
      </c>
      <c r="G1723" s="2">
        <f>VLOOKUP(Revised!F1723,Mapping!$H:$I,2,FALSE)</f>
        <v>4</v>
      </c>
      <c r="H1723" s="2">
        <f>VLOOKUP(Revised!G1723,Mapping!$H:$I,2,FALSE)</f>
        <v>4</v>
      </c>
      <c r="I1723" s="2">
        <f>VLOOKUP(Revised!H1723,Mapping!$H:$I,2,FALSE)</f>
        <v>4</v>
      </c>
      <c r="J1723" s="2">
        <f>VLOOKUP(Revised!I1723,Mapping!$H:$I,2,FALSE)</f>
        <v>4</v>
      </c>
      <c r="K1723" s="2">
        <f>VLOOKUP(Revised!J1723,Mapping!$H:$I,2,FALSE)</f>
        <v>4</v>
      </c>
      <c r="L1723" s="2">
        <f>VLOOKUP(Revised!K1723,Mapping!$H:$I,2,FALSE)</f>
        <v>4</v>
      </c>
      <c r="M1723" s="2">
        <f>VLOOKUP(Revised!L1723,Mapping!$H:$I,2,FALSE)</f>
        <v>4</v>
      </c>
      <c r="N1723" s="2">
        <f>VLOOKUP(Revised!M1723,Mapping!$H:$I,2,FALSE)</f>
        <v>2</v>
      </c>
      <c r="O1723" s="2">
        <f>VLOOKUP(Revised!N1723,Mapping!$H:$I,2,FALSE)</f>
        <v>3</v>
      </c>
      <c r="P1723" s="2">
        <f>VLOOKUP(Revised!O1723,Mapping!$H:$I,2,FALSE)</f>
        <v>4</v>
      </c>
      <c r="Q1723" s="2">
        <f>VLOOKUP(Revised!P1723,Mapping!$H:$I,2,FALSE)</f>
        <v>4</v>
      </c>
      <c r="R1723" s="2">
        <f>VLOOKUP(Revised!Q1723,Mapping!$K:$L,2,FALSE)</f>
        <v>5</v>
      </c>
      <c r="S1723" s="2">
        <f>VLOOKUP(Revised!R1723,Mapping!$K:$L,2,FALSE)</f>
        <v>3</v>
      </c>
      <c r="T1723" s="2" t="s">
        <v>2691</v>
      </c>
      <c r="U1723" s="2"/>
      <c r="V1723" s="2"/>
    </row>
    <row r="1724" spans="1:22" hidden="1" x14ac:dyDescent="0.2">
      <c r="A1724">
        <v>1723</v>
      </c>
      <c r="B1724" s="1">
        <v>45132.608935185184</v>
      </c>
      <c r="C1724" s="2" t="s">
        <v>3301</v>
      </c>
      <c r="D1724" s="2" t="s">
        <v>3305</v>
      </c>
      <c r="E1724" s="3">
        <v>45132</v>
      </c>
      <c r="F1724" s="22">
        <v>2023</v>
      </c>
      <c r="G1724" s="2">
        <f>VLOOKUP(Revised!F1724,Mapping!$H:$I,2,FALSE)</f>
        <v>5</v>
      </c>
      <c r="H1724" s="2">
        <f>VLOOKUP(Revised!G1724,Mapping!$H:$I,2,FALSE)</f>
        <v>5</v>
      </c>
      <c r="I1724" s="2">
        <f>VLOOKUP(Revised!H1724,Mapping!$H:$I,2,FALSE)</f>
        <v>4</v>
      </c>
      <c r="J1724" s="2">
        <f>VLOOKUP(Revised!I1724,Mapping!$H:$I,2,FALSE)</f>
        <v>4</v>
      </c>
      <c r="K1724" s="2">
        <f>VLOOKUP(Revised!J1724,Mapping!$H:$I,2,FALSE)</f>
        <v>5</v>
      </c>
      <c r="L1724" s="2">
        <f>VLOOKUP(Revised!K1724,Mapping!$H:$I,2,FALSE)</f>
        <v>5</v>
      </c>
      <c r="M1724" s="2">
        <f>VLOOKUP(Revised!L1724,Mapping!$H:$I,2,FALSE)</f>
        <v>5</v>
      </c>
      <c r="N1724" s="2">
        <f>VLOOKUP(Revised!M1724,Mapping!$H:$I,2,FALSE)</f>
        <v>2</v>
      </c>
      <c r="O1724" s="2">
        <f>VLOOKUP(Revised!N1724,Mapping!$H:$I,2,FALSE)</f>
        <v>4</v>
      </c>
      <c r="P1724" s="2">
        <f>VLOOKUP(Revised!O1724,Mapping!$H:$I,2,FALSE)</f>
        <v>4</v>
      </c>
      <c r="Q1724" s="2">
        <f>VLOOKUP(Revised!P1724,Mapping!$H:$I,2,FALSE)</f>
        <v>5</v>
      </c>
      <c r="R1724" s="2">
        <f>VLOOKUP(Revised!Q1724,Mapping!$K:$L,2,FALSE)</f>
        <v>5</v>
      </c>
      <c r="S1724" s="2">
        <f>VLOOKUP(Revised!R1724,Mapping!$K:$L,2,FALSE)</f>
        <v>3</v>
      </c>
      <c r="T1724" s="2" t="s">
        <v>2692</v>
      </c>
      <c r="U1724" s="2"/>
      <c r="V1724" s="2"/>
    </row>
    <row r="1725" spans="1:22" hidden="1" x14ac:dyDescent="0.2">
      <c r="A1725">
        <v>1724</v>
      </c>
      <c r="B1725" s="1">
        <v>45132.609166666669</v>
      </c>
      <c r="C1725" s="2" t="s">
        <v>3301</v>
      </c>
      <c r="D1725" s="2" t="s">
        <v>3305</v>
      </c>
      <c r="E1725" s="3">
        <v>45132</v>
      </c>
      <c r="F1725" s="22">
        <v>2023</v>
      </c>
      <c r="G1725" s="2">
        <f>VLOOKUP(Revised!F1725,Mapping!$H:$I,2,FALSE)</f>
        <v>4</v>
      </c>
      <c r="H1725" s="2">
        <f>VLOOKUP(Revised!G1725,Mapping!$H:$I,2,FALSE)</f>
        <v>3</v>
      </c>
      <c r="I1725" s="2">
        <f>VLOOKUP(Revised!H1725,Mapping!$H:$I,2,FALSE)</f>
        <v>4</v>
      </c>
      <c r="J1725" s="2">
        <f>VLOOKUP(Revised!I1725,Mapping!$H:$I,2,FALSE)</f>
        <v>4</v>
      </c>
      <c r="K1725" s="2">
        <f>VLOOKUP(Revised!J1725,Mapping!$H:$I,2,FALSE)</f>
        <v>4</v>
      </c>
      <c r="L1725" s="2">
        <f>VLOOKUP(Revised!K1725,Mapping!$H:$I,2,FALSE)</f>
        <v>4</v>
      </c>
      <c r="M1725" s="2">
        <f>VLOOKUP(Revised!L1725,Mapping!$H:$I,2,FALSE)</f>
        <v>4</v>
      </c>
      <c r="N1725" s="2">
        <f>VLOOKUP(Revised!M1725,Mapping!$H:$I,2,FALSE)</f>
        <v>3</v>
      </c>
      <c r="O1725" s="2">
        <f>VLOOKUP(Revised!N1725,Mapping!$H:$I,2,FALSE)</f>
        <v>3</v>
      </c>
      <c r="P1725" s="2">
        <f>VLOOKUP(Revised!O1725,Mapping!$H:$I,2,FALSE)</f>
        <v>4</v>
      </c>
      <c r="Q1725" s="2">
        <f>VLOOKUP(Revised!P1725,Mapping!$H:$I,2,FALSE)</f>
        <v>4</v>
      </c>
      <c r="R1725" s="2">
        <f>VLOOKUP(Revised!Q1725,Mapping!$K:$L,2,FALSE)</f>
        <v>5</v>
      </c>
      <c r="S1725" s="2">
        <f>VLOOKUP(Revised!R1725,Mapping!$K:$L,2,FALSE)</f>
        <v>3</v>
      </c>
      <c r="T1725" s="2"/>
      <c r="U1725" s="2"/>
      <c r="V1725" s="2"/>
    </row>
    <row r="1726" spans="1:22" hidden="1" x14ac:dyDescent="0.2">
      <c r="A1726">
        <v>1725</v>
      </c>
      <c r="B1726" s="1">
        <v>45132.609305555554</v>
      </c>
      <c r="C1726" s="2" t="s">
        <v>3301</v>
      </c>
      <c r="D1726" s="2" t="s">
        <v>3305</v>
      </c>
      <c r="E1726" s="3">
        <v>45132</v>
      </c>
      <c r="F1726" s="22">
        <v>2023</v>
      </c>
      <c r="G1726" s="2">
        <f>VLOOKUP(Revised!F1726,Mapping!$H:$I,2,FALSE)</f>
        <v>5</v>
      </c>
      <c r="H1726" s="2">
        <f>VLOOKUP(Revised!G1726,Mapping!$H:$I,2,FALSE)</f>
        <v>4</v>
      </c>
      <c r="I1726" s="2">
        <f>VLOOKUP(Revised!H1726,Mapping!$H:$I,2,FALSE)</f>
        <v>5</v>
      </c>
      <c r="J1726" s="2">
        <f>VLOOKUP(Revised!I1726,Mapping!$H:$I,2,FALSE)</f>
        <v>5</v>
      </c>
      <c r="K1726" s="2">
        <f>VLOOKUP(Revised!J1726,Mapping!$H:$I,2,FALSE)</f>
        <v>5</v>
      </c>
      <c r="L1726" s="2">
        <f>VLOOKUP(Revised!K1726,Mapping!$H:$I,2,FALSE)</f>
        <v>5</v>
      </c>
      <c r="M1726" s="2">
        <f>VLOOKUP(Revised!L1726,Mapping!$H:$I,2,FALSE)</f>
        <v>5</v>
      </c>
      <c r="N1726" s="2">
        <f>VLOOKUP(Revised!M1726,Mapping!$H:$I,2,FALSE)</f>
        <v>4</v>
      </c>
      <c r="O1726" s="2">
        <f>VLOOKUP(Revised!N1726,Mapping!$H:$I,2,FALSE)</f>
        <v>4</v>
      </c>
      <c r="P1726" s="2">
        <f>VLOOKUP(Revised!O1726,Mapping!$H:$I,2,FALSE)</f>
        <v>5</v>
      </c>
      <c r="Q1726" s="2">
        <f>VLOOKUP(Revised!P1726,Mapping!$H:$I,2,FALSE)</f>
        <v>5</v>
      </c>
      <c r="R1726" s="2">
        <f>VLOOKUP(Revised!Q1726,Mapping!$K:$L,2,FALSE)</f>
        <v>5</v>
      </c>
      <c r="S1726" s="2">
        <f>VLOOKUP(Revised!R1726,Mapping!$K:$L,2,FALSE)</f>
        <v>5</v>
      </c>
      <c r="T1726" s="2" t="s">
        <v>3315</v>
      </c>
      <c r="U1726" s="2" t="s">
        <v>2693</v>
      </c>
      <c r="V1726" s="2"/>
    </row>
    <row r="1727" spans="1:22" hidden="1" x14ac:dyDescent="0.2">
      <c r="A1727">
        <v>1726</v>
      </c>
      <c r="B1727" s="1">
        <v>45132.609340277777</v>
      </c>
      <c r="C1727" s="2" t="s">
        <v>3301</v>
      </c>
      <c r="D1727" s="2" t="s">
        <v>3305</v>
      </c>
      <c r="E1727" s="3">
        <v>45132</v>
      </c>
      <c r="F1727" s="22">
        <v>2023</v>
      </c>
      <c r="G1727" s="2">
        <f>VLOOKUP(Revised!F1727,Mapping!$H:$I,2,FALSE)</f>
        <v>4</v>
      </c>
      <c r="H1727" s="2">
        <f>VLOOKUP(Revised!G1727,Mapping!$H:$I,2,FALSE)</f>
        <v>4</v>
      </c>
      <c r="I1727" s="2">
        <f>VLOOKUP(Revised!H1727,Mapping!$H:$I,2,FALSE)</f>
        <v>4</v>
      </c>
      <c r="J1727" s="2">
        <f>VLOOKUP(Revised!I1727,Mapping!$H:$I,2,FALSE)</f>
        <v>4</v>
      </c>
      <c r="K1727" s="2">
        <f>VLOOKUP(Revised!J1727,Mapping!$H:$I,2,FALSE)</f>
        <v>4</v>
      </c>
      <c r="L1727" s="2">
        <f>VLOOKUP(Revised!K1727,Mapping!$H:$I,2,FALSE)</f>
        <v>4</v>
      </c>
      <c r="M1727" s="2">
        <f>VLOOKUP(Revised!L1727,Mapping!$H:$I,2,FALSE)</f>
        <v>4</v>
      </c>
      <c r="N1727" s="2">
        <f>VLOOKUP(Revised!M1727,Mapping!$H:$I,2,FALSE)</f>
        <v>2</v>
      </c>
      <c r="O1727" s="2">
        <f>VLOOKUP(Revised!N1727,Mapping!$H:$I,2,FALSE)</f>
        <v>4</v>
      </c>
      <c r="P1727" s="2">
        <f>VLOOKUP(Revised!O1727,Mapping!$H:$I,2,FALSE)</f>
        <v>4</v>
      </c>
      <c r="Q1727" s="2">
        <f>VLOOKUP(Revised!P1727,Mapping!$H:$I,2,FALSE)</f>
        <v>4</v>
      </c>
      <c r="R1727" s="2">
        <f>VLOOKUP(Revised!Q1727,Mapping!$K:$L,2,FALSE)</f>
        <v>5</v>
      </c>
      <c r="S1727" s="2">
        <f>VLOOKUP(Revised!R1727,Mapping!$K:$L,2,FALSE)</f>
        <v>5</v>
      </c>
      <c r="T1727" s="2" t="s">
        <v>2694</v>
      </c>
      <c r="U1727" s="2"/>
      <c r="V1727" s="2"/>
    </row>
    <row r="1728" spans="1:22" hidden="1" x14ac:dyDescent="0.2">
      <c r="A1728">
        <v>1727</v>
      </c>
      <c r="B1728" s="1">
        <v>45132.609525462962</v>
      </c>
      <c r="C1728" s="2" t="s">
        <v>3301</v>
      </c>
      <c r="D1728" s="2" t="s">
        <v>3305</v>
      </c>
      <c r="E1728" s="3">
        <v>45132</v>
      </c>
      <c r="F1728" s="22">
        <v>2023</v>
      </c>
      <c r="G1728" s="2">
        <f>VLOOKUP(Revised!F1728,Mapping!$H:$I,2,FALSE)</f>
        <v>4</v>
      </c>
      <c r="H1728" s="2">
        <f>VLOOKUP(Revised!G1728,Mapping!$H:$I,2,FALSE)</f>
        <v>4</v>
      </c>
      <c r="I1728" s="2">
        <f>VLOOKUP(Revised!H1728,Mapping!$H:$I,2,FALSE)</f>
        <v>4</v>
      </c>
      <c r="J1728" s="2">
        <f>VLOOKUP(Revised!I1728,Mapping!$H:$I,2,FALSE)</f>
        <v>4</v>
      </c>
      <c r="K1728" s="2">
        <f>VLOOKUP(Revised!J1728,Mapping!$H:$I,2,FALSE)</f>
        <v>5</v>
      </c>
      <c r="L1728" s="2">
        <f>VLOOKUP(Revised!K1728,Mapping!$H:$I,2,FALSE)</f>
        <v>4</v>
      </c>
      <c r="M1728" s="2">
        <f>VLOOKUP(Revised!L1728,Mapping!$H:$I,2,FALSE)</f>
        <v>4</v>
      </c>
      <c r="N1728" s="2">
        <f>VLOOKUP(Revised!M1728,Mapping!$H:$I,2,FALSE)</f>
        <v>3</v>
      </c>
      <c r="O1728" s="2">
        <f>VLOOKUP(Revised!N1728,Mapping!$H:$I,2,FALSE)</f>
        <v>3</v>
      </c>
      <c r="P1728" s="2">
        <f>VLOOKUP(Revised!O1728,Mapping!$H:$I,2,FALSE)</f>
        <v>4</v>
      </c>
      <c r="Q1728" s="2">
        <f>VLOOKUP(Revised!P1728,Mapping!$H:$I,2,FALSE)</f>
        <v>5</v>
      </c>
      <c r="R1728" s="2">
        <f>VLOOKUP(Revised!Q1728,Mapping!$K:$L,2,FALSE)</f>
        <v>5</v>
      </c>
      <c r="S1728" s="2">
        <f>VLOOKUP(Revised!R1728,Mapping!$K:$L,2,FALSE)</f>
        <v>5</v>
      </c>
      <c r="T1728" s="2" t="s">
        <v>2695</v>
      </c>
      <c r="U1728" s="2" t="s">
        <v>3387</v>
      </c>
      <c r="V1728" s="2"/>
    </row>
    <row r="1729" spans="1:22" hidden="1" x14ac:dyDescent="0.2">
      <c r="A1729">
        <v>1728</v>
      </c>
      <c r="B1729" s="1">
        <v>45153.609375</v>
      </c>
      <c r="C1729" s="2" t="s">
        <v>3301</v>
      </c>
      <c r="D1729" s="2" t="s">
        <v>3305</v>
      </c>
      <c r="E1729" s="3">
        <v>45153</v>
      </c>
      <c r="F1729" s="22">
        <v>2023</v>
      </c>
      <c r="G1729" s="2">
        <f>VLOOKUP(Revised!F1729,Mapping!$H:$I,2,FALSE)</f>
        <v>5</v>
      </c>
      <c r="H1729" s="2">
        <f>VLOOKUP(Revised!G1729,Mapping!$H:$I,2,FALSE)</f>
        <v>5</v>
      </c>
      <c r="I1729" s="2">
        <f>VLOOKUP(Revised!H1729,Mapping!$H:$I,2,FALSE)</f>
        <v>5</v>
      </c>
      <c r="J1729" s="2">
        <f>VLOOKUP(Revised!I1729,Mapping!$H:$I,2,FALSE)</f>
        <v>5</v>
      </c>
      <c r="K1729" s="2">
        <f>VLOOKUP(Revised!J1729,Mapping!$H:$I,2,FALSE)</f>
        <v>5</v>
      </c>
      <c r="L1729" s="2">
        <f>VLOOKUP(Revised!K1729,Mapping!$H:$I,2,FALSE)</f>
        <v>5</v>
      </c>
      <c r="M1729" s="2">
        <f>VLOOKUP(Revised!L1729,Mapping!$H:$I,2,FALSE)</f>
        <v>5</v>
      </c>
      <c r="N1729" s="2">
        <f>VLOOKUP(Revised!M1729,Mapping!$H:$I,2,FALSE)</f>
        <v>4</v>
      </c>
      <c r="O1729" s="2">
        <f>VLOOKUP(Revised!N1729,Mapping!$H:$I,2,FALSE)</f>
        <v>4</v>
      </c>
      <c r="P1729" s="2">
        <f>VLOOKUP(Revised!O1729,Mapping!$H:$I,2,FALSE)</f>
        <v>5</v>
      </c>
      <c r="Q1729" s="2">
        <f>VLOOKUP(Revised!P1729,Mapping!$H:$I,2,FALSE)</f>
        <v>5</v>
      </c>
      <c r="R1729" s="2">
        <f>VLOOKUP(Revised!Q1729,Mapping!$K:$L,2,FALSE)</f>
        <v>5</v>
      </c>
      <c r="S1729" s="2">
        <f>VLOOKUP(Revised!R1729,Mapping!$K:$L,2,FALSE)</f>
        <v>5</v>
      </c>
      <c r="T1729" s="2" t="s">
        <v>2717</v>
      </c>
      <c r="U1729" s="2"/>
      <c r="V1729" s="2"/>
    </row>
    <row r="1730" spans="1:22" hidden="1" x14ac:dyDescent="0.2">
      <c r="A1730">
        <v>1729</v>
      </c>
      <c r="B1730" s="1">
        <v>45153.609537037039</v>
      </c>
      <c r="C1730" s="2" t="s">
        <v>3301</v>
      </c>
      <c r="D1730" s="2" t="s">
        <v>3305</v>
      </c>
      <c r="E1730" s="3">
        <v>45153</v>
      </c>
      <c r="F1730" s="22">
        <v>2023</v>
      </c>
      <c r="G1730" s="2">
        <f>VLOOKUP(Revised!F1730,Mapping!$H:$I,2,FALSE)</f>
        <v>5</v>
      </c>
      <c r="H1730" s="2">
        <f>VLOOKUP(Revised!G1730,Mapping!$H:$I,2,FALSE)</f>
        <v>5</v>
      </c>
      <c r="I1730" s="2">
        <f>VLOOKUP(Revised!H1730,Mapping!$H:$I,2,FALSE)</f>
        <v>5</v>
      </c>
      <c r="J1730" s="2">
        <f>VLOOKUP(Revised!I1730,Mapping!$H:$I,2,FALSE)</f>
        <v>5</v>
      </c>
      <c r="K1730" s="2">
        <f>VLOOKUP(Revised!J1730,Mapping!$H:$I,2,FALSE)</f>
        <v>5</v>
      </c>
      <c r="L1730" s="2">
        <f>VLOOKUP(Revised!K1730,Mapping!$H:$I,2,FALSE)</f>
        <v>5</v>
      </c>
      <c r="M1730" s="2">
        <f>VLOOKUP(Revised!L1730,Mapping!$H:$I,2,FALSE)</f>
        <v>5</v>
      </c>
      <c r="N1730" s="2">
        <f>VLOOKUP(Revised!M1730,Mapping!$H:$I,2,FALSE)</f>
        <v>4</v>
      </c>
      <c r="O1730" s="2">
        <f>VLOOKUP(Revised!N1730,Mapping!$H:$I,2,FALSE)</f>
        <v>5</v>
      </c>
      <c r="P1730" s="2">
        <f>VLOOKUP(Revised!O1730,Mapping!$H:$I,2,FALSE)</f>
        <v>5</v>
      </c>
      <c r="Q1730" s="2">
        <f>VLOOKUP(Revised!P1730,Mapping!$H:$I,2,FALSE)</f>
        <v>5</v>
      </c>
      <c r="R1730" s="2">
        <f>VLOOKUP(Revised!Q1730,Mapping!$K:$L,2,FALSE)</f>
        <v>5</v>
      </c>
      <c r="S1730" s="2">
        <f>VLOOKUP(Revised!R1730,Mapping!$K:$L,2,FALSE)</f>
        <v>5</v>
      </c>
      <c r="T1730" s="2" t="s">
        <v>2718</v>
      </c>
      <c r="U1730" s="2"/>
      <c r="V1730" s="2"/>
    </row>
    <row r="1731" spans="1:22" hidden="1" x14ac:dyDescent="0.2">
      <c r="A1731">
        <v>1730</v>
      </c>
      <c r="B1731" s="1">
        <v>45153.609594907408</v>
      </c>
      <c r="C1731" s="2" t="s">
        <v>3301</v>
      </c>
      <c r="D1731" s="2" t="s">
        <v>3305</v>
      </c>
      <c r="E1731" s="3">
        <v>45153</v>
      </c>
      <c r="F1731" s="22">
        <v>2023</v>
      </c>
      <c r="G1731" s="2">
        <f>VLOOKUP(Revised!F1731,Mapping!$H:$I,2,FALSE)</f>
        <v>5</v>
      </c>
      <c r="H1731" s="2">
        <f>VLOOKUP(Revised!G1731,Mapping!$H:$I,2,FALSE)</f>
        <v>5</v>
      </c>
      <c r="I1731" s="2">
        <f>VLOOKUP(Revised!H1731,Mapping!$H:$I,2,FALSE)</f>
        <v>5</v>
      </c>
      <c r="J1731" s="2">
        <f>VLOOKUP(Revised!I1731,Mapping!$H:$I,2,FALSE)</f>
        <v>5</v>
      </c>
      <c r="K1731" s="2">
        <f>VLOOKUP(Revised!J1731,Mapping!$H:$I,2,FALSE)</f>
        <v>5</v>
      </c>
      <c r="L1731" s="2">
        <f>VLOOKUP(Revised!K1731,Mapping!$H:$I,2,FALSE)</f>
        <v>5</v>
      </c>
      <c r="M1731" s="2">
        <f>VLOOKUP(Revised!L1731,Mapping!$H:$I,2,FALSE)</f>
        <v>5</v>
      </c>
      <c r="N1731" s="2">
        <f>VLOOKUP(Revised!M1731,Mapping!$H:$I,2,FALSE)</f>
        <v>4</v>
      </c>
      <c r="O1731" s="2">
        <f>VLOOKUP(Revised!N1731,Mapping!$H:$I,2,FALSE)</f>
        <v>4</v>
      </c>
      <c r="P1731" s="2">
        <f>VLOOKUP(Revised!O1731,Mapping!$H:$I,2,FALSE)</f>
        <v>5</v>
      </c>
      <c r="Q1731" s="2">
        <f>VLOOKUP(Revised!P1731,Mapping!$H:$I,2,FALSE)</f>
        <v>5</v>
      </c>
      <c r="R1731" s="2">
        <f>VLOOKUP(Revised!Q1731,Mapping!$K:$L,2,FALSE)</f>
        <v>5</v>
      </c>
      <c r="S1731" s="2">
        <f>VLOOKUP(Revised!R1731,Mapping!$K:$L,2,FALSE)</f>
        <v>5</v>
      </c>
      <c r="T1731" s="2" t="s">
        <v>2719</v>
      </c>
      <c r="U1731" s="2"/>
      <c r="V1731" s="2"/>
    </row>
    <row r="1732" spans="1:22" hidden="1" x14ac:dyDescent="0.2">
      <c r="A1732">
        <v>1731</v>
      </c>
      <c r="B1732" s="1">
        <v>45153.609722222223</v>
      </c>
      <c r="C1732" s="2" t="s">
        <v>3301</v>
      </c>
      <c r="D1732" s="2" t="s">
        <v>3305</v>
      </c>
      <c r="E1732" s="3">
        <v>45153</v>
      </c>
      <c r="F1732" s="22">
        <v>2023</v>
      </c>
      <c r="G1732" s="2">
        <f>VLOOKUP(Revised!F1732,Mapping!$H:$I,2,FALSE)</f>
        <v>4</v>
      </c>
      <c r="H1732" s="2">
        <f>VLOOKUP(Revised!G1732,Mapping!$H:$I,2,FALSE)</f>
        <v>4</v>
      </c>
      <c r="I1732" s="2">
        <f>VLOOKUP(Revised!H1732,Mapping!$H:$I,2,FALSE)</f>
        <v>4</v>
      </c>
      <c r="J1732" s="2">
        <f>VLOOKUP(Revised!I1732,Mapping!$H:$I,2,FALSE)</f>
        <v>4</v>
      </c>
      <c r="K1732" s="2">
        <f>VLOOKUP(Revised!J1732,Mapping!$H:$I,2,FALSE)</f>
        <v>5</v>
      </c>
      <c r="L1732" s="2">
        <f>VLOOKUP(Revised!K1732,Mapping!$H:$I,2,FALSE)</f>
        <v>4</v>
      </c>
      <c r="M1732" s="2">
        <f>VLOOKUP(Revised!L1732,Mapping!$H:$I,2,FALSE)</f>
        <v>4</v>
      </c>
      <c r="N1732" s="2">
        <f>VLOOKUP(Revised!M1732,Mapping!$H:$I,2,FALSE)</f>
        <v>4</v>
      </c>
      <c r="O1732" s="2">
        <f>VLOOKUP(Revised!N1732,Mapping!$H:$I,2,FALSE)</f>
        <v>4</v>
      </c>
      <c r="P1732" s="2">
        <f>VLOOKUP(Revised!O1732,Mapping!$H:$I,2,FALSE)</f>
        <v>4</v>
      </c>
      <c r="Q1732" s="2">
        <f>VLOOKUP(Revised!P1732,Mapping!$H:$I,2,FALSE)</f>
        <v>4</v>
      </c>
      <c r="R1732" s="2">
        <f>VLOOKUP(Revised!Q1732,Mapping!$K:$L,2,FALSE)</f>
        <v>3</v>
      </c>
      <c r="S1732" s="2">
        <f>VLOOKUP(Revised!R1732,Mapping!$K:$L,2,FALSE)</f>
        <v>3</v>
      </c>
      <c r="T1732" s="2"/>
      <c r="U1732" s="2"/>
      <c r="V1732" s="2"/>
    </row>
    <row r="1733" spans="1:22" hidden="1" x14ac:dyDescent="0.2">
      <c r="A1733">
        <v>1732</v>
      </c>
      <c r="B1733" s="1">
        <v>45153.609884259262</v>
      </c>
      <c r="C1733" s="2" t="s">
        <v>3301</v>
      </c>
      <c r="D1733" s="2" t="s">
        <v>3305</v>
      </c>
      <c r="E1733" s="3">
        <v>45153</v>
      </c>
      <c r="F1733" s="22">
        <v>2023</v>
      </c>
      <c r="G1733" s="2">
        <f>VLOOKUP(Revised!F1733,Mapping!$H:$I,2,FALSE)</f>
        <v>4</v>
      </c>
      <c r="H1733" s="2">
        <f>VLOOKUP(Revised!G1733,Mapping!$H:$I,2,FALSE)</f>
        <v>4</v>
      </c>
      <c r="I1733" s="2">
        <f>VLOOKUP(Revised!H1733,Mapping!$H:$I,2,FALSE)</f>
        <v>4</v>
      </c>
      <c r="J1733" s="2">
        <f>VLOOKUP(Revised!I1733,Mapping!$H:$I,2,FALSE)</f>
        <v>4</v>
      </c>
      <c r="K1733" s="2">
        <f>VLOOKUP(Revised!J1733,Mapping!$H:$I,2,FALSE)</f>
        <v>4</v>
      </c>
      <c r="L1733" s="2">
        <f>VLOOKUP(Revised!K1733,Mapping!$H:$I,2,FALSE)</f>
        <v>4</v>
      </c>
      <c r="M1733" s="2">
        <f>VLOOKUP(Revised!L1733,Mapping!$H:$I,2,FALSE)</f>
        <v>4</v>
      </c>
      <c r="N1733" s="2">
        <f>VLOOKUP(Revised!M1733,Mapping!$H:$I,2,FALSE)</f>
        <v>4</v>
      </c>
      <c r="O1733" s="2">
        <f>VLOOKUP(Revised!N1733,Mapping!$H:$I,2,FALSE)</f>
        <v>4</v>
      </c>
      <c r="P1733" s="2">
        <f>VLOOKUP(Revised!O1733,Mapping!$H:$I,2,FALSE)</f>
        <v>4</v>
      </c>
      <c r="Q1733" s="2">
        <f>VLOOKUP(Revised!P1733,Mapping!$H:$I,2,FALSE)</f>
        <v>4</v>
      </c>
      <c r="R1733" s="2">
        <f>VLOOKUP(Revised!Q1733,Mapping!$K:$L,2,FALSE)</f>
        <v>3</v>
      </c>
      <c r="S1733" s="2">
        <f>VLOOKUP(Revised!R1733,Mapping!$K:$L,2,FALSE)</f>
        <v>3</v>
      </c>
      <c r="T1733" s="2"/>
      <c r="U1733" s="2"/>
      <c r="V1733" s="2"/>
    </row>
    <row r="1734" spans="1:22" hidden="1" x14ac:dyDescent="0.2">
      <c r="A1734">
        <v>1733</v>
      </c>
      <c r="B1734" s="1">
        <v>45153.610011574077</v>
      </c>
      <c r="C1734" s="2" t="s">
        <v>3301</v>
      </c>
      <c r="D1734" s="2" t="s">
        <v>3305</v>
      </c>
      <c r="E1734" s="3">
        <v>45153</v>
      </c>
      <c r="F1734" s="22">
        <v>2023</v>
      </c>
      <c r="G1734" s="2">
        <f>VLOOKUP(Revised!F1734,Mapping!$H:$I,2,FALSE)</f>
        <v>5</v>
      </c>
      <c r="H1734" s="2">
        <f>VLOOKUP(Revised!G1734,Mapping!$H:$I,2,FALSE)</f>
        <v>5</v>
      </c>
      <c r="I1734" s="2">
        <f>VLOOKUP(Revised!H1734,Mapping!$H:$I,2,FALSE)</f>
        <v>5</v>
      </c>
      <c r="J1734" s="2">
        <f>VLOOKUP(Revised!I1734,Mapping!$H:$I,2,FALSE)</f>
        <v>5</v>
      </c>
      <c r="K1734" s="2">
        <f>VLOOKUP(Revised!J1734,Mapping!$H:$I,2,FALSE)</f>
        <v>5</v>
      </c>
      <c r="L1734" s="2">
        <f>VLOOKUP(Revised!K1734,Mapping!$H:$I,2,FALSE)</f>
        <v>5</v>
      </c>
      <c r="M1734" s="2">
        <f>VLOOKUP(Revised!L1734,Mapping!$H:$I,2,FALSE)</f>
        <v>5</v>
      </c>
      <c r="N1734" s="2">
        <f>VLOOKUP(Revised!M1734,Mapping!$H:$I,2,FALSE)</f>
        <v>4</v>
      </c>
      <c r="O1734" s="2">
        <f>VLOOKUP(Revised!N1734,Mapping!$H:$I,2,FALSE)</f>
        <v>4</v>
      </c>
      <c r="P1734" s="2">
        <f>VLOOKUP(Revised!O1734,Mapping!$H:$I,2,FALSE)</f>
        <v>5</v>
      </c>
      <c r="Q1734" s="2">
        <f>VLOOKUP(Revised!P1734,Mapping!$H:$I,2,FALSE)</f>
        <v>5</v>
      </c>
      <c r="R1734" s="2">
        <f>VLOOKUP(Revised!Q1734,Mapping!$K:$L,2,FALSE)</f>
        <v>5</v>
      </c>
      <c r="S1734" s="2">
        <f>VLOOKUP(Revised!R1734,Mapping!$K:$L,2,FALSE)</f>
        <v>5</v>
      </c>
      <c r="T1734" s="2"/>
      <c r="U1734" s="2"/>
      <c r="V1734" s="2"/>
    </row>
    <row r="1735" spans="1:22" hidden="1" x14ac:dyDescent="0.2">
      <c r="A1735">
        <v>1734</v>
      </c>
      <c r="B1735" s="1">
        <v>45153.610081018516</v>
      </c>
      <c r="C1735" s="2" t="s">
        <v>3301</v>
      </c>
      <c r="D1735" s="2" t="s">
        <v>3305</v>
      </c>
      <c r="E1735" s="3">
        <v>45153</v>
      </c>
      <c r="F1735" s="22">
        <v>2023</v>
      </c>
      <c r="G1735" s="2">
        <f>VLOOKUP(Revised!F1735,Mapping!$H:$I,2,FALSE)</f>
        <v>5</v>
      </c>
      <c r="H1735" s="2">
        <f>VLOOKUP(Revised!G1735,Mapping!$H:$I,2,FALSE)</f>
        <v>5</v>
      </c>
      <c r="I1735" s="2">
        <f>VLOOKUP(Revised!H1735,Mapping!$H:$I,2,FALSE)</f>
        <v>5</v>
      </c>
      <c r="J1735" s="2">
        <f>VLOOKUP(Revised!I1735,Mapping!$H:$I,2,FALSE)</f>
        <v>5</v>
      </c>
      <c r="K1735" s="2">
        <f>VLOOKUP(Revised!J1735,Mapping!$H:$I,2,FALSE)</f>
        <v>5</v>
      </c>
      <c r="L1735" s="2">
        <f>VLOOKUP(Revised!K1735,Mapping!$H:$I,2,FALSE)</f>
        <v>5</v>
      </c>
      <c r="M1735" s="2">
        <f>VLOOKUP(Revised!L1735,Mapping!$H:$I,2,FALSE)</f>
        <v>5</v>
      </c>
      <c r="N1735" s="2">
        <f>VLOOKUP(Revised!M1735,Mapping!$H:$I,2,FALSE)</f>
        <v>4</v>
      </c>
      <c r="O1735" s="2">
        <f>VLOOKUP(Revised!N1735,Mapping!$H:$I,2,FALSE)</f>
        <v>4</v>
      </c>
      <c r="P1735" s="2">
        <f>VLOOKUP(Revised!O1735,Mapping!$H:$I,2,FALSE)</f>
        <v>4</v>
      </c>
      <c r="Q1735" s="2">
        <f>VLOOKUP(Revised!P1735,Mapping!$H:$I,2,FALSE)</f>
        <v>5</v>
      </c>
      <c r="R1735" s="2">
        <f>VLOOKUP(Revised!Q1735,Mapping!$K:$L,2,FALSE)</f>
        <v>3</v>
      </c>
      <c r="S1735" s="2">
        <f>VLOOKUP(Revised!R1735,Mapping!$K:$L,2,FALSE)</f>
        <v>5</v>
      </c>
      <c r="T1735" s="2" t="s">
        <v>2723</v>
      </c>
      <c r="U1735" s="2"/>
      <c r="V1735" s="2"/>
    </row>
    <row r="1736" spans="1:22" hidden="1" x14ac:dyDescent="0.2">
      <c r="A1736">
        <v>1735</v>
      </c>
      <c r="B1736" s="1">
        <v>45153.61010416667</v>
      </c>
      <c r="C1736" s="2" t="s">
        <v>3301</v>
      </c>
      <c r="D1736" s="2" t="s">
        <v>3305</v>
      </c>
      <c r="E1736" s="3">
        <v>45153</v>
      </c>
      <c r="F1736" s="22">
        <v>2023</v>
      </c>
      <c r="G1736" s="2">
        <f>VLOOKUP(Revised!F1736,Mapping!$H:$I,2,FALSE)</f>
        <v>5</v>
      </c>
      <c r="H1736" s="2">
        <f>VLOOKUP(Revised!G1736,Mapping!$H:$I,2,FALSE)</f>
        <v>5</v>
      </c>
      <c r="I1736" s="2">
        <f>VLOOKUP(Revised!H1736,Mapping!$H:$I,2,FALSE)</f>
        <v>5</v>
      </c>
      <c r="J1736" s="2">
        <f>VLOOKUP(Revised!I1736,Mapping!$H:$I,2,FALSE)</f>
        <v>5</v>
      </c>
      <c r="K1736" s="2">
        <f>VLOOKUP(Revised!J1736,Mapping!$H:$I,2,FALSE)</f>
        <v>5</v>
      </c>
      <c r="L1736" s="2">
        <f>VLOOKUP(Revised!K1736,Mapping!$H:$I,2,FALSE)</f>
        <v>5</v>
      </c>
      <c r="M1736" s="2">
        <f>VLOOKUP(Revised!L1736,Mapping!$H:$I,2,FALSE)</f>
        <v>5</v>
      </c>
      <c r="N1736" s="2">
        <f>VLOOKUP(Revised!M1736,Mapping!$H:$I,2,FALSE)</f>
        <v>5</v>
      </c>
      <c r="O1736" s="2">
        <f>VLOOKUP(Revised!N1736,Mapping!$H:$I,2,FALSE)</f>
        <v>5</v>
      </c>
      <c r="P1736" s="2">
        <f>VLOOKUP(Revised!O1736,Mapping!$H:$I,2,FALSE)</f>
        <v>5</v>
      </c>
      <c r="Q1736" s="2">
        <f>VLOOKUP(Revised!P1736,Mapping!$H:$I,2,FALSE)</f>
        <v>5</v>
      </c>
      <c r="R1736" s="2">
        <f>VLOOKUP(Revised!Q1736,Mapping!$K:$L,2,FALSE)</f>
        <v>5</v>
      </c>
      <c r="S1736" s="2">
        <f>VLOOKUP(Revised!R1736,Mapping!$K:$L,2,FALSE)</f>
        <v>5</v>
      </c>
      <c r="T1736" s="2" t="s">
        <v>2724</v>
      </c>
      <c r="U1736" s="2"/>
      <c r="V1736" s="2"/>
    </row>
    <row r="1737" spans="1:22" hidden="1" x14ac:dyDescent="0.2">
      <c r="A1737">
        <v>1736</v>
      </c>
      <c r="B1737" s="1">
        <v>45153.610277777778</v>
      </c>
      <c r="C1737" s="2" t="s">
        <v>3301</v>
      </c>
      <c r="D1737" s="2" t="s">
        <v>3305</v>
      </c>
      <c r="E1737" s="3">
        <v>45153</v>
      </c>
      <c r="F1737" s="22">
        <v>2023</v>
      </c>
      <c r="G1737" s="2">
        <f>VLOOKUP(Revised!F1737,Mapping!$H:$I,2,FALSE)</f>
        <v>5</v>
      </c>
      <c r="H1737" s="2">
        <f>VLOOKUP(Revised!G1737,Mapping!$H:$I,2,FALSE)</f>
        <v>5</v>
      </c>
      <c r="I1737" s="2">
        <f>VLOOKUP(Revised!H1737,Mapping!$H:$I,2,FALSE)</f>
        <v>5</v>
      </c>
      <c r="J1737" s="2">
        <f>VLOOKUP(Revised!I1737,Mapping!$H:$I,2,FALSE)</f>
        <v>4</v>
      </c>
      <c r="K1737" s="2">
        <f>VLOOKUP(Revised!J1737,Mapping!$H:$I,2,FALSE)</f>
        <v>5</v>
      </c>
      <c r="L1737" s="2">
        <f>VLOOKUP(Revised!K1737,Mapping!$H:$I,2,FALSE)</f>
        <v>4</v>
      </c>
      <c r="M1737" s="2">
        <f>VLOOKUP(Revised!L1737,Mapping!$H:$I,2,FALSE)</f>
        <v>4</v>
      </c>
      <c r="N1737" s="2">
        <f>VLOOKUP(Revised!M1737,Mapping!$H:$I,2,FALSE)</f>
        <v>2</v>
      </c>
      <c r="O1737" s="2">
        <f>VLOOKUP(Revised!N1737,Mapping!$H:$I,2,FALSE)</f>
        <v>4</v>
      </c>
      <c r="P1737" s="2">
        <f>VLOOKUP(Revised!O1737,Mapping!$H:$I,2,FALSE)</f>
        <v>4</v>
      </c>
      <c r="Q1737" s="2">
        <f>VLOOKUP(Revised!P1737,Mapping!$H:$I,2,FALSE)</f>
        <v>4</v>
      </c>
      <c r="R1737" s="2">
        <f>VLOOKUP(Revised!Q1737,Mapping!$K:$L,2,FALSE)</f>
        <v>3</v>
      </c>
      <c r="S1737" s="2">
        <f>VLOOKUP(Revised!R1737,Mapping!$K:$L,2,FALSE)</f>
        <v>3</v>
      </c>
      <c r="T1737" s="2" t="s">
        <v>2725</v>
      </c>
      <c r="U1737" s="2"/>
      <c r="V1737" s="2"/>
    </row>
    <row r="1738" spans="1:22" hidden="1" x14ac:dyDescent="0.2">
      <c r="A1738">
        <v>1737</v>
      </c>
      <c r="B1738" s="1">
        <v>45153.610451388886</v>
      </c>
      <c r="C1738" s="2" t="s">
        <v>3301</v>
      </c>
      <c r="D1738" s="2" t="s">
        <v>3305</v>
      </c>
      <c r="E1738" s="3">
        <v>45153</v>
      </c>
      <c r="F1738" s="22">
        <v>2023</v>
      </c>
      <c r="G1738" s="2">
        <f>VLOOKUP(Revised!F1738,Mapping!$H:$I,2,FALSE)</f>
        <v>5</v>
      </c>
      <c r="H1738" s="2">
        <f>VLOOKUP(Revised!G1738,Mapping!$H:$I,2,FALSE)</f>
        <v>5</v>
      </c>
      <c r="I1738" s="2">
        <f>VLOOKUP(Revised!H1738,Mapping!$H:$I,2,FALSE)</f>
        <v>5</v>
      </c>
      <c r="J1738" s="2">
        <f>VLOOKUP(Revised!I1738,Mapping!$H:$I,2,FALSE)</f>
        <v>5</v>
      </c>
      <c r="K1738" s="2">
        <f>VLOOKUP(Revised!J1738,Mapping!$H:$I,2,FALSE)</f>
        <v>5</v>
      </c>
      <c r="L1738" s="2">
        <f>VLOOKUP(Revised!K1738,Mapping!$H:$I,2,FALSE)</f>
        <v>5</v>
      </c>
      <c r="M1738" s="2">
        <f>VLOOKUP(Revised!L1738,Mapping!$H:$I,2,FALSE)</f>
        <v>5</v>
      </c>
      <c r="N1738" s="2">
        <f>VLOOKUP(Revised!M1738,Mapping!$H:$I,2,FALSE)</f>
        <v>4</v>
      </c>
      <c r="O1738" s="2">
        <f>VLOOKUP(Revised!N1738,Mapping!$H:$I,2,FALSE)</f>
        <v>4</v>
      </c>
      <c r="P1738" s="2">
        <f>VLOOKUP(Revised!O1738,Mapping!$H:$I,2,FALSE)</f>
        <v>5</v>
      </c>
      <c r="Q1738" s="2">
        <f>VLOOKUP(Revised!P1738,Mapping!$H:$I,2,FALSE)</f>
        <v>5</v>
      </c>
      <c r="R1738" s="2">
        <f>VLOOKUP(Revised!Q1738,Mapping!$K:$L,2,FALSE)</f>
        <v>5</v>
      </c>
      <c r="S1738" s="2">
        <f>VLOOKUP(Revised!R1738,Mapping!$K:$L,2,FALSE)</f>
        <v>5</v>
      </c>
      <c r="T1738" s="2"/>
      <c r="U1738" s="2"/>
      <c r="V1738" s="2"/>
    </row>
    <row r="1739" spans="1:22" hidden="1" x14ac:dyDescent="0.2">
      <c r="A1739">
        <v>1738</v>
      </c>
      <c r="B1739" s="1">
        <v>45153.610497685186</v>
      </c>
      <c r="C1739" s="2" t="s">
        <v>3301</v>
      </c>
      <c r="D1739" s="2" t="s">
        <v>3305</v>
      </c>
      <c r="E1739" s="3">
        <v>45153</v>
      </c>
      <c r="F1739" s="22">
        <v>2023</v>
      </c>
      <c r="G1739" s="2">
        <f>VLOOKUP(Revised!F1739,Mapping!$H:$I,2,FALSE)</f>
        <v>4</v>
      </c>
      <c r="H1739" s="2">
        <f>VLOOKUP(Revised!G1739,Mapping!$H:$I,2,FALSE)</f>
        <v>4</v>
      </c>
      <c r="I1739" s="2">
        <f>VLOOKUP(Revised!H1739,Mapping!$H:$I,2,FALSE)</f>
        <v>4</v>
      </c>
      <c r="J1739" s="2">
        <f>VLOOKUP(Revised!I1739,Mapping!$H:$I,2,FALSE)</f>
        <v>4</v>
      </c>
      <c r="K1739" s="2">
        <f>VLOOKUP(Revised!J1739,Mapping!$H:$I,2,FALSE)</f>
        <v>3</v>
      </c>
      <c r="L1739" s="2">
        <f>VLOOKUP(Revised!K1739,Mapping!$H:$I,2,FALSE)</f>
        <v>4</v>
      </c>
      <c r="M1739" s="2">
        <f>VLOOKUP(Revised!L1739,Mapping!$H:$I,2,FALSE)</f>
        <v>4</v>
      </c>
      <c r="N1739" s="2">
        <f>VLOOKUP(Revised!M1739,Mapping!$H:$I,2,FALSE)</f>
        <v>4</v>
      </c>
      <c r="O1739" s="2">
        <f>VLOOKUP(Revised!N1739,Mapping!$H:$I,2,FALSE)</f>
        <v>4</v>
      </c>
      <c r="P1739" s="2">
        <f>VLOOKUP(Revised!O1739,Mapping!$H:$I,2,FALSE)</f>
        <v>4</v>
      </c>
      <c r="Q1739" s="2">
        <f>VLOOKUP(Revised!P1739,Mapping!$H:$I,2,FALSE)</f>
        <v>4</v>
      </c>
      <c r="R1739" s="2">
        <f>VLOOKUP(Revised!Q1739,Mapping!$K:$L,2,FALSE)</f>
        <v>3</v>
      </c>
      <c r="S1739" s="2">
        <f>VLOOKUP(Revised!R1739,Mapping!$K:$L,2,FALSE)</f>
        <v>3</v>
      </c>
      <c r="T1739" s="2"/>
      <c r="U1739" s="2"/>
      <c r="V1739" s="2"/>
    </row>
    <row r="1740" spans="1:22" hidden="1" x14ac:dyDescent="0.2">
      <c r="A1740">
        <v>1739</v>
      </c>
      <c r="B1740" s="1">
        <v>45153.610636574071</v>
      </c>
      <c r="C1740" s="2" t="s">
        <v>3301</v>
      </c>
      <c r="D1740" s="2" t="s">
        <v>3305</v>
      </c>
      <c r="E1740" s="3">
        <v>45153</v>
      </c>
      <c r="F1740" s="22">
        <v>2023</v>
      </c>
      <c r="G1740" s="2">
        <f>VLOOKUP(Revised!F1740,Mapping!$H:$I,2,FALSE)</f>
        <v>5</v>
      </c>
      <c r="H1740" s="2">
        <f>VLOOKUP(Revised!G1740,Mapping!$H:$I,2,FALSE)</f>
        <v>5</v>
      </c>
      <c r="I1740" s="2">
        <f>VLOOKUP(Revised!H1740,Mapping!$H:$I,2,FALSE)</f>
        <v>5</v>
      </c>
      <c r="J1740" s="2">
        <f>VLOOKUP(Revised!I1740,Mapping!$H:$I,2,FALSE)</f>
        <v>5</v>
      </c>
      <c r="K1740" s="2">
        <f>VLOOKUP(Revised!J1740,Mapping!$H:$I,2,FALSE)</f>
        <v>5</v>
      </c>
      <c r="L1740" s="2">
        <f>VLOOKUP(Revised!K1740,Mapping!$H:$I,2,FALSE)</f>
        <v>5</v>
      </c>
      <c r="M1740" s="2">
        <f>VLOOKUP(Revised!L1740,Mapping!$H:$I,2,FALSE)</f>
        <v>5</v>
      </c>
      <c r="N1740" s="2">
        <f>VLOOKUP(Revised!M1740,Mapping!$H:$I,2,FALSE)</f>
        <v>5</v>
      </c>
      <c r="O1740" s="2">
        <f>VLOOKUP(Revised!N1740,Mapping!$H:$I,2,FALSE)</f>
        <v>5</v>
      </c>
      <c r="P1740" s="2">
        <f>VLOOKUP(Revised!O1740,Mapping!$H:$I,2,FALSE)</f>
        <v>5</v>
      </c>
      <c r="Q1740" s="2">
        <f>VLOOKUP(Revised!P1740,Mapping!$H:$I,2,FALSE)</f>
        <v>5</v>
      </c>
      <c r="R1740" s="2">
        <f>VLOOKUP(Revised!Q1740,Mapping!$K:$L,2,FALSE)</f>
        <v>5</v>
      </c>
      <c r="S1740" s="2">
        <f>VLOOKUP(Revised!R1740,Mapping!$K:$L,2,FALSE)</f>
        <v>5</v>
      </c>
      <c r="T1740" s="2" t="s">
        <v>2727</v>
      </c>
      <c r="U1740" s="2"/>
      <c r="V1740" s="2"/>
    </row>
    <row r="1741" spans="1:22" hidden="1" x14ac:dyDescent="0.2">
      <c r="A1741">
        <v>1740</v>
      </c>
      <c r="B1741" s="1">
        <v>45153.610775462963</v>
      </c>
      <c r="C1741" s="2" t="s">
        <v>3301</v>
      </c>
      <c r="D1741" s="2" t="s">
        <v>3305</v>
      </c>
      <c r="E1741" s="3">
        <v>45153</v>
      </c>
      <c r="F1741" s="22">
        <v>2023</v>
      </c>
      <c r="G1741" s="2">
        <f>VLOOKUP(Revised!F1741,Mapping!$H:$I,2,FALSE)</f>
        <v>4</v>
      </c>
      <c r="H1741" s="2">
        <f>VLOOKUP(Revised!G1741,Mapping!$H:$I,2,FALSE)</f>
        <v>4</v>
      </c>
      <c r="I1741" s="2">
        <f>VLOOKUP(Revised!H1741,Mapping!$H:$I,2,FALSE)</f>
        <v>5</v>
      </c>
      <c r="J1741" s="2">
        <f>VLOOKUP(Revised!I1741,Mapping!$H:$I,2,FALSE)</f>
        <v>4</v>
      </c>
      <c r="K1741" s="2">
        <f>VLOOKUP(Revised!J1741,Mapping!$H:$I,2,FALSE)</f>
        <v>5</v>
      </c>
      <c r="L1741" s="2">
        <f>VLOOKUP(Revised!K1741,Mapping!$H:$I,2,FALSE)</f>
        <v>5</v>
      </c>
      <c r="M1741" s="2">
        <f>VLOOKUP(Revised!L1741,Mapping!$H:$I,2,FALSE)</f>
        <v>4</v>
      </c>
      <c r="N1741" s="2">
        <f>VLOOKUP(Revised!M1741,Mapping!$H:$I,2,FALSE)</f>
        <v>4</v>
      </c>
      <c r="O1741" s="2">
        <f>VLOOKUP(Revised!N1741,Mapping!$H:$I,2,FALSE)</f>
        <v>4</v>
      </c>
      <c r="P1741" s="2">
        <f>VLOOKUP(Revised!O1741,Mapping!$H:$I,2,FALSE)</f>
        <v>4</v>
      </c>
      <c r="Q1741" s="2">
        <f>VLOOKUP(Revised!P1741,Mapping!$H:$I,2,FALSE)</f>
        <v>4</v>
      </c>
      <c r="R1741" s="2">
        <f>VLOOKUP(Revised!Q1741,Mapping!$K:$L,2,FALSE)</f>
        <v>5</v>
      </c>
      <c r="S1741" s="2">
        <f>VLOOKUP(Revised!R1741,Mapping!$K:$L,2,FALSE)</f>
        <v>5</v>
      </c>
      <c r="T1741" s="2" t="s">
        <v>2728</v>
      </c>
      <c r="U1741" s="2"/>
      <c r="V1741" s="2"/>
    </row>
    <row r="1742" spans="1:22" hidden="1" x14ac:dyDescent="0.2">
      <c r="A1742">
        <v>1741</v>
      </c>
      <c r="B1742" s="1">
        <v>45153.61078703704</v>
      </c>
      <c r="C1742" s="2" t="s">
        <v>3301</v>
      </c>
      <c r="D1742" s="2" t="s">
        <v>3305</v>
      </c>
      <c r="E1742" s="3">
        <v>45153</v>
      </c>
      <c r="F1742" s="22">
        <v>2023</v>
      </c>
      <c r="G1742" s="2">
        <f>VLOOKUP(Revised!F1742,Mapping!$H:$I,2,FALSE)</f>
        <v>5</v>
      </c>
      <c r="H1742" s="2">
        <f>VLOOKUP(Revised!G1742,Mapping!$H:$I,2,FALSE)</f>
        <v>5</v>
      </c>
      <c r="I1742" s="2">
        <f>VLOOKUP(Revised!H1742,Mapping!$H:$I,2,FALSE)</f>
        <v>5</v>
      </c>
      <c r="J1742" s="2">
        <f>VLOOKUP(Revised!I1742,Mapping!$H:$I,2,FALSE)</f>
        <v>5</v>
      </c>
      <c r="K1742" s="2">
        <f>VLOOKUP(Revised!J1742,Mapping!$H:$I,2,FALSE)</f>
        <v>5</v>
      </c>
      <c r="L1742" s="2">
        <f>VLOOKUP(Revised!K1742,Mapping!$H:$I,2,FALSE)</f>
        <v>5</v>
      </c>
      <c r="M1742" s="2">
        <f>VLOOKUP(Revised!L1742,Mapping!$H:$I,2,FALSE)</f>
        <v>5</v>
      </c>
      <c r="N1742" s="2">
        <f>VLOOKUP(Revised!M1742,Mapping!$H:$I,2,FALSE)</f>
        <v>5</v>
      </c>
      <c r="O1742" s="2">
        <f>VLOOKUP(Revised!N1742,Mapping!$H:$I,2,FALSE)</f>
        <v>5</v>
      </c>
      <c r="P1742" s="2">
        <f>VLOOKUP(Revised!O1742,Mapping!$H:$I,2,FALSE)</f>
        <v>5</v>
      </c>
      <c r="Q1742" s="2">
        <f>VLOOKUP(Revised!P1742,Mapping!$H:$I,2,FALSE)</f>
        <v>5</v>
      </c>
      <c r="R1742" s="2">
        <f>VLOOKUP(Revised!Q1742,Mapping!$K:$L,2,FALSE)</f>
        <v>5</v>
      </c>
      <c r="S1742" s="2">
        <f>VLOOKUP(Revised!R1742,Mapping!$K:$L,2,FALSE)</f>
        <v>5</v>
      </c>
      <c r="T1742" s="2" t="s">
        <v>2730</v>
      </c>
      <c r="U1742" s="2" t="s">
        <v>2731</v>
      </c>
      <c r="V1742" s="2"/>
    </row>
    <row r="1743" spans="1:22" hidden="1" x14ac:dyDescent="0.2">
      <c r="A1743">
        <v>1742</v>
      </c>
      <c r="B1743" s="1">
        <v>45153.610983796294</v>
      </c>
      <c r="C1743" s="2" t="s">
        <v>3301</v>
      </c>
      <c r="D1743" s="2" t="s">
        <v>3305</v>
      </c>
      <c r="E1743" s="3">
        <v>45153</v>
      </c>
      <c r="F1743" s="22">
        <v>2023</v>
      </c>
      <c r="G1743" s="2">
        <f>VLOOKUP(Revised!F1743,Mapping!$H:$I,2,FALSE)</f>
        <v>5</v>
      </c>
      <c r="H1743" s="2">
        <f>VLOOKUP(Revised!G1743,Mapping!$H:$I,2,FALSE)</f>
        <v>5</v>
      </c>
      <c r="I1743" s="2">
        <f>VLOOKUP(Revised!H1743,Mapping!$H:$I,2,FALSE)</f>
        <v>5</v>
      </c>
      <c r="J1743" s="2">
        <f>VLOOKUP(Revised!I1743,Mapping!$H:$I,2,FALSE)</f>
        <v>5</v>
      </c>
      <c r="K1743" s="2">
        <f>VLOOKUP(Revised!J1743,Mapping!$H:$I,2,FALSE)</f>
        <v>5</v>
      </c>
      <c r="L1743" s="2">
        <f>VLOOKUP(Revised!K1743,Mapping!$H:$I,2,FALSE)</f>
        <v>5</v>
      </c>
      <c r="M1743" s="2">
        <f>VLOOKUP(Revised!L1743,Mapping!$H:$I,2,FALSE)</f>
        <v>5</v>
      </c>
      <c r="N1743" s="2">
        <f>VLOOKUP(Revised!M1743,Mapping!$H:$I,2,FALSE)</f>
        <v>4</v>
      </c>
      <c r="O1743" s="2">
        <f>VLOOKUP(Revised!N1743,Mapping!$H:$I,2,FALSE)</f>
        <v>4</v>
      </c>
      <c r="P1743" s="2">
        <f>VLOOKUP(Revised!O1743,Mapping!$H:$I,2,FALSE)</f>
        <v>5</v>
      </c>
      <c r="Q1743" s="2">
        <f>VLOOKUP(Revised!P1743,Mapping!$H:$I,2,FALSE)</f>
        <v>4</v>
      </c>
      <c r="R1743" s="2">
        <f>VLOOKUP(Revised!Q1743,Mapping!$K:$L,2,FALSE)</f>
        <v>3</v>
      </c>
      <c r="S1743" s="2">
        <f>VLOOKUP(Revised!R1743,Mapping!$K:$L,2,FALSE)</f>
        <v>5</v>
      </c>
      <c r="T1743" s="2" t="s">
        <v>2732</v>
      </c>
      <c r="U1743" s="2"/>
      <c r="V1743" s="2"/>
    </row>
    <row r="1744" spans="1:22" hidden="1" x14ac:dyDescent="0.2">
      <c r="A1744">
        <v>1743</v>
      </c>
      <c r="B1744" s="1">
        <v>45153.611122685186</v>
      </c>
      <c r="C1744" s="2" t="s">
        <v>3301</v>
      </c>
      <c r="D1744" s="2" t="s">
        <v>3305</v>
      </c>
      <c r="E1744" s="3">
        <v>45153</v>
      </c>
      <c r="F1744" s="22">
        <v>2023</v>
      </c>
      <c r="G1744" s="2">
        <f>VLOOKUP(Revised!F1744,Mapping!$H:$I,2,FALSE)</f>
        <v>4</v>
      </c>
      <c r="H1744" s="2">
        <f>VLOOKUP(Revised!G1744,Mapping!$H:$I,2,FALSE)</f>
        <v>4</v>
      </c>
      <c r="I1744" s="2">
        <f>VLOOKUP(Revised!H1744,Mapping!$H:$I,2,FALSE)</f>
        <v>4</v>
      </c>
      <c r="J1744" s="2">
        <f>VLOOKUP(Revised!I1744,Mapping!$H:$I,2,FALSE)</f>
        <v>4</v>
      </c>
      <c r="K1744" s="2">
        <f>VLOOKUP(Revised!J1744,Mapping!$H:$I,2,FALSE)</f>
        <v>4</v>
      </c>
      <c r="L1744" s="2">
        <f>VLOOKUP(Revised!K1744,Mapping!$H:$I,2,FALSE)</f>
        <v>4</v>
      </c>
      <c r="M1744" s="2">
        <f>VLOOKUP(Revised!L1744,Mapping!$H:$I,2,FALSE)</f>
        <v>4</v>
      </c>
      <c r="N1744" s="2">
        <f>VLOOKUP(Revised!M1744,Mapping!$H:$I,2,FALSE)</f>
        <v>3</v>
      </c>
      <c r="O1744" s="2">
        <f>VLOOKUP(Revised!N1744,Mapping!$H:$I,2,FALSE)</f>
        <v>3</v>
      </c>
      <c r="P1744" s="2">
        <f>VLOOKUP(Revised!O1744,Mapping!$H:$I,2,FALSE)</f>
        <v>4</v>
      </c>
      <c r="Q1744" s="2">
        <f>VLOOKUP(Revised!P1744,Mapping!$H:$I,2,FALSE)</f>
        <v>4</v>
      </c>
      <c r="R1744" s="2">
        <f>VLOOKUP(Revised!Q1744,Mapping!$K:$L,2,FALSE)</f>
        <v>3</v>
      </c>
      <c r="S1744" s="2">
        <f>VLOOKUP(Revised!R1744,Mapping!$K:$L,2,FALSE)</f>
        <v>3</v>
      </c>
      <c r="T1744" s="2" t="s">
        <v>2733</v>
      </c>
      <c r="U1744" s="2" t="s">
        <v>2734</v>
      </c>
      <c r="V1744" s="2"/>
    </row>
    <row r="1745" spans="1:22" hidden="1" x14ac:dyDescent="0.2">
      <c r="A1745">
        <v>1744</v>
      </c>
      <c r="B1745" s="1">
        <v>45153.611284722225</v>
      </c>
      <c r="C1745" s="2" t="s">
        <v>3301</v>
      </c>
      <c r="D1745" s="2" t="s">
        <v>3305</v>
      </c>
      <c r="E1745" s="3">
        <v>45153</v>
      </c>
      <c r="F1745" s="22">
        <v>2023</v>
      </c>
      <c r="G1745" s="2">
        <f>VLOOKUP(Revised!F1745,Mapping!$H:$I,2,FALSE)</f>
        <v>4</v>
      </c>
      <c r="H1745" s="2">
        <f>VLOOKUP(Revised!G1745,Mapping!$H:$I,2,FALSE)</f>
        <v>4</v>
      </c>
      <c r="I1745" s="2">
        <f>VLOOKUP(Revised!H1745,Mapping!$H:$I,2,FALSE)</f>
        <v>4</v>
      </c>
      <c r="J1745" s="2">
        <f>VLOOKUP(Revised!I1745,Mapping!$H:$I,2,FALSE)</f>
        <v>4</v>
      </c>
      <c r="K1745" s="2">
        <f>VLOOKUP(Revised!J1745,Mapping!$H:$I,2,FALSE)</f>
        <v>4</v>
      </c>
      <c r="L1745" s="2">
        <f>VLOOKUP(Revised!K1745,Mapping!$H:$I,2,FALSE)</f>
        <v>4</v>
      </c>
      <c r="M1745" s="2">
        <f>VLOOKUP(Revised!L1745,Mapping!$H:$I,2,FALSE)</f>
        <v>4</v>
      </c>
      <c r="N1745" s="2">
        <f>VLOOKUP(Revised!M1745,Mapping!$H:$I,2,FALSE)</f>
        <v>4</v>
      </c>
      <c r="O1745" s="2">
        <f>VLOOKUP(Revised!N1745,Mapping!$H:$I,2,FALSE)</f>
        <v>4</v>
      </c>
      <c r="P1745" s="2">
        <f>VLOOKUP(Revised!O1745,Mapping!$H:$I,2,FALSE)</f>
        <v>4</v>
      </c>
      <c r="Q1745" s="2">
        <f>VLOOKUP(Revised!P1745,Mapping!$H:$I,2,FALSE)</f>
        <v>4</v>
      </c>
      <c r="R1745" s="2">
        <f>VLOOKUP(Revised!Q1745,Mapping!$K:$L,2,FALSE)</f>
        <v>3</v>
      </c>
      <c r="S1745" s="2">
        <f>VLOOKUP(Revised!R1745,Mapping!$K:$L,2,FALSE)</f>
        <v>3</v>
      </c>
      <c r="T1745" s="2" t="s">
        <v>2735</v>
      </c>
      <c r="U1745" s="2"/>
      <c r="V1745" s="2"/>
    </row>
    <row r="1746" spans="1:22" hidden="1" x14ac:dyDescent="0.2">
      <c r="A1746">
        <v>1745</v>
      </c>
      <c r="B1746" s="1">
        <v>45153.611631944441</v>
      </c>
      <c r="C1746" s="2" t="s">
        <v>3301</v>
      </c>
      <c r="D1746" s="2" t="s">
        <v>3305</v>
      </c>
      <c r="E1746" s="3">
        <v>45153</v>
      </c>
      <c r="F1746" s="22">
        <v>2023</v>
      </c>
      <c r="G1746" s="2">
        <f>VLOOKUP(Revised!F1746,Mapping!$H:$I,2,FALSE)</f>
        <v>5</v>
      </c>
      <c r="H1746" s="2">
        <f>VLOOKUP(Revised!G1746,Mapping!$H:$I,2,FALSE)</f>
        <v>5</v>
      </c>
      <c r="I1746" s="2">
        <f>VLOOKUP(Revised!H1746,Mapping!$H:$I,2,FALSE)</f>
        <v>5</v>
      </c>
      <c r="J1746" s="2">
        <f>VLOOKUP(Revised!I1746,Mapping!$H:$I,2,FALSE)</f>
        <v>5</v>
      </c>
      <c r="K1746" s="2">
        <f>VLOOKUP(Revised!J1746,Mapping!$H:$I,2,FALSE)</f>
        <v>5</v>
      </c>
      <c r="L1746" s="2">
        <f>VLOOKUP(Revised!K1746,Mapping!$H:$I,2,FALSE)</f>
        <v>5</v>
      </c>
      <c r="M1746" s="2">
        <f>VLOOKUP(Revised!L1746,Mapping!$H:$I,2,FALSE)</f>
        <v>5</v>
      </c>
      <c r="N1746" s="2">
        <f>VLOOKUP(Revised!M1746,Mapping!$H:$I,2,FALSE)</f>
        <v>4</v>
      </c>
      <c r="O1746" s="2">
        <f>VLOOKUP(Revised!N1746,Mapping!$H:$I,2,FALSE)</f>
        <v>4</v>
      </c>
      <c r="P1746" s="2">
        <f>VLOOKUP(Revised!O1746,Mapping!$H:$I,2,FALSE)</f>
        <v>4</v>
      </c>
      <c r="Q1746" s="2">
        <f>VLOOKUP(Revised!P1746,Mapping!$H:$I,2,FALSE)</f>
        <v>5</v>
      </c>
      <c r="R1746" s="2">
        <f>VLOOKUP(Revised!Q1746,Mapping!$K:$L,2,FALSE)</f>
        <v>5</v>
      </c>
      <c r="S1746" s="2">
        <f>VLOOKUP(Revised!R1746,Mapping!$K:$L,2,FALSE)</f>
        <v>5</v>
      </c>
      <c r="T1746" s="2" t="s">
        <v>2736</v>
      </c>
      <c r="U1746" s="2"/>
      <c r="V1746" s="2"/>
    </row>
    <row r="1747" spans="1:22" hidden="1" x14ac:dyDescent="0.2">
      <c r="A1747">
        <v>1746</v>
      </c>
      <c r="B1747" s="1">
        <v>45153.611666666664</v>
      </c>
      <c r="C1747" s="2" t="s">
        <v>3301</v>
      </c>
      <c r="D1747" s="2" t="s">
        <v>3305</v>
      </c>
      <c r="E1747" s="3">
        <v>45153</v>
      </c>
      <c r="F1747" s="22">
        <v>2023</v>
      </c>
      <c r="G1747" s="2">
        <f>VLOOKUP(Revised!F1747,Mapping!$H:$I,2,FALSE)</f>
        <v>4</v>
      </c>
      <c r="H1747" s="2">
        <f>VLOOKUP(Revised!G1747,Mapping!$H:$I,2,FALSE)</f>
        <v>4</v>
      </c>
      <c r="I1747" s="2">
        <f>VLOOKUP(Revised!H1747,Mapping!$H:$I,2,FALSE)</f>
        <v>4</v>
      </c>
      <c r="J1747" s="2">
        <f>VLOOKUP(Revised!I1747,Mapping!$H:$I,2,FALSE)</f>
        <v>3</v>
      </c>
      <c r="K1747" s="2">
        <f>VLOOKUP(Revised!J1747,Mapping!$H:$I,2,FALSE)</f>
        <v>4</v>
      </c>
      <c r="L1747" s="2">
        <f>VLOOKUP(Revised!K1747,Mapping!$H:$I,2,FALSE)</f>
        <v>3</v>
      </c>
      <c r="M1747" s="2">
        <f>VLOOKUP(Revised!L1747,Mapping!$H:$I,2,FALSE)</f>
        <v>4</v>
      </c>
      <c r="N1747" s="2">
        <f>VLOOKUP(Revised!M1747,Mapping!$H:$I,2,FALSE)</f>
        <v>4</v>
      </c>
      <c r="O1747" s="2">
        <f>VLOOKUP(Revised!N1747,Mapping!$H:$I,2,FALSE)</f>
        <v>4</v>
      </c>
      <c r="P1747" s="2">
        <f>VLOOKUP(Revised!O1747,Mapping!$H:$I,2,FALSE)</f>
        <v>4</v>
      </c>
      <c r="Q1747" s="2">
        <f>VLOOKUP(Revised!P1747,Mapping!$H:$I,2,FALSE)</f>
        <v>4</v>
      </c>
      <c r="R1747" s="2">
        <f>VLOOKUP(Revised!Q1747,Mapping!$K:$L,2,FALSE)</f>
        <v>3</v>
      </c>
      <c r="S1747" s="2">
        <f>VLOOKUP(Revised!R1747,Mapping!$K:$L,2,FALSE)</f>
        <v>3</v>
      </c>
      <c r="T1747" s="2" t="s">
        <v>2737</v>
      </c>
      <c r="U1747" s="2"/>
      <c r="V1747" s="2"/>
    </row>
    <row r="1748" spans="1:22" hidden="1" x14ac:dyDescent="0.2">
      <c r="A1748">
        <v>1747</v>
      </c>
      <c r="B1748" s="1">
        <v>45153.612743055557</v>
      </c>
      <c r="C1748" s="2" t="s">
        <v>3301</v>
      </c>
      <c r="D1748" s="2" t="s">
        <v>3305</v>
      </c>
      <c r="E1748" s="3">
        <v>45153</v>
      </c>
      <c r="F1748" s="22">
        <v>2023</v>
      </c>
      <c r="G1748" s="2">
        <f>VLOOKUP(Revised!F1748,Mapping!$H:$I,2,FALSE)</f>
        <v>5</v>
      </c>
      <c r="H1748" s="2">
        <f>VLOOKUP(Revised!G1748,Mapping!$H:$I,2,FALSE)</f>
        <v>5</v>
      </c>
      <c r="I1748" s="2">
        <f>VLOOKUP(Revised!H1748,Mapping!$H:$I,2,FALSE)</f>
        <v>5</v>
      </c>
      <c r="J1748" s="2">
        <f>VLOOKUP(Revised!I1748,Mapping!$H:$I,2,FALSE)</f>
        <v>5</v>
      </c>
      <c r="K1748" s="2">
        <f>VLOOKUP(Revised!J1748,Mapping!$H:$I,2,FALSE)</f>
        <v>5</v>
      </c>
      <c r="L1748" s="2">
        <f>VLOOKUP(Revised!K1748,Mapping!$H:$I,2,FALSE)</f>
        <v>5</v>
      </c>
      <c r="M1748" s="2">
        <f>VLOOKUP(Revised!L1748,Mapping!$H:$I,2,FALSE)</f>
        <v>5</v>
      </c>
      <c r="N1748" s="2">
        <f>VLOOKUP(Revised!M1748,Mapping!$H:$I,2,FALSE)</f>
        <v>5</v>
      </c>
      <c r="O1748" s="2">
        <f>VLOOKUP(Revised!N1748,Mapping!$H:$I,2,FALSE)</f>
        <v>5</v>
      </c>
      <c r="P1748" s="2">
        <f>VLOOKUP(Revised!O1748,Mapping!$H:$I,2,FALSE)</f>
        <v>5</v>
      </c>
      <c r="Q1748" s="2">
        <f>VLOOKUP(Revised!P1748,Mapping!$H:$I,2,FALSE)</f>
        <v>5</v>
      </c>
      <c r="R1748" s="2">
        <f>VLOOKUP(Revised!Q1748,Mapping!$K:$L,2,FALSE)</f>
        <v>5</v>
      </c>
      <c r="S1748" s="2">
        <f>VLOOKUP(Revised!R1748,Mapping!$K:$L,2,FALSE)</f>
        <v>5</v>
      </c>
      <c r="T1748" s="2"/>
      <c r="U1748" s="2"/>
      <c r="V1748" s="2"/>
    </row>
    <row r="1749" spans="1:22" hidden="1" x14ac:dyDescent="0.2">
      <c r="A1749">
        <v>1748</v>
      </c>
      <c r="B1749" s="1">
        <v>45155.595381944448</v>
      </c>
      <c r="C1749" s="2" t="s">
        <v>3301</v>
      </c>
      <c r="D1749" s="2" t="s">
        <v>3305</v>
      </c>
      <c r="E1749" s="3">
        <v>45155</v>
      </c>
      <c r="F1749" s="22">
        <v>2023</v>
      </c>
      <c r="G1749" s="2">
        <f>VLOOKUP(Revised!F1749,Mapping!$H:$I,2,FALSE)</f>
        <v>4</v>
      </c>
      <c r="H1749" s="2">
        <f>VLOOKUP(Revised!G1749,Mapping!$H:$I,2,FALSE)</f>
        <v>4</v>
      </c>
      <c r="I1749" s="2">
        <f>VLOOKUP(Revised!H1749,Mapping!$H:$I,2,FALSE)</f>
        <v>4</v>
      </c>
      <c r="J1749" s="2">
        <f>VLOOKUP(Revised!I1749,Mapping!$H:$I,2,FALSE)</f>
        <v>5</v>
      </c>
      <c r="K1749" s="2">
        <f>VLOOKUP(Revised!J1749,Mapping!$H:$I,2,FALSE)</f>
        <v>4</v>
      </c>
      <c r="L1749" s="2">
        <f>VLOOKUP(Revised!K1749,Mapping!$H:$I,2,FALSE)</f>
        <v>4</v>
      </c>
      <c r="M1749" s="2">
        <f>VLOOKUP(Revised!L1749,Mapping!$H:$I,2,FALSE)</f>
        <v>4</v>
      </c>
      <c r="N1749" s="2">
        <f>VLOOKUP(Revised!M1749,Mapping!$H:$I,2,FALSE)</f>
        <v>5</v>
      </c>
      <c r="O1749" s="2">
        <f>VLOOKUP(Revised!N1749,Mapping!$H:$I,2,FALSE)</f>
        <v>5</v>
      </c>
      <c r="P1749" s="2">
        <f>VLOOKUP(Revised!O1749,Mapping!$H:$I,2,FALSE)</f>
        <v>5</v>
      </c>
      <c r="Q1749" s="2">
        <f>VLOOKUP(Revised!P1749,Mapping!$H:$I,2,FALSE)</f>
        <v>4</v>
      </c>
      <c r="R1749" s="2">
        <f>VLOOKUP(Revised!Q1749,Mapping!$K:$L,2,FALSE)</f>
        <v>3</v>
      </c>
      <c r="S1749" s="2">
        <f>VLOOKUP(Revised!R1749,Mapping!$K:$L,2,FALSE)</f>
        <v>3</v>
      </c>
      <c r="T1749" s="2" t="s">
        <v>2738</v>
      </c>
      <c r="U1749" s="2"/>
      <c r="V1749" s="2"/>
    </row>
    <row r="1750" spans="1:22" hidden="1" x14ac:dyDescent="0.2">
      <c r="A1750">
        <v>1749</v>
      </c>
      <c r="B1750" s="1">
        <v>45155.595462962963</v>
      </c>
      <c r="C1750" s="2" t="s">
        <v>3301</v>
      </c>
      <c r="D1750" s="2" t="s">
        <v>3305</v>
      </c>
      <c r="E1750" s="3">
        <v>45155</v>
      </c>
      <c r="F1750" s="22">
        <v>2023</v>
      </c>
      <c r="G1750" s="2">
        <f>VLOOKUP(Revised!F1750,Mapping!$H:$I,2,FALSE)</f>
        <v>4</v>
      </c>
      <c r="H1750" s="2">
        <f>VLOOKUP(Revised!G1750,Mapping!$H:$I,2,FALSE)</f>
        <v>4</v>
      </c>
      <c r="I1750" s="2">
        <f>VLOOKUP(Revised!H1750,Mapping!$H:$I,2,FALSE)</f>
        <v>4</v>
      </c>
      <c r="J1750" s="2">
        <f>VLOOKUP(Revised!I1750,Mapping!$H:$I,2,FALSE)</f>
        <v>4</v>
      </c>
      <c r="K1750" s="2">
        <f>VLOOKUP(Revised!J1750,Mapping!$H:$I,2,FALSE)</f>
        <v>4</v>
      </c>
      <c r="L1750" s="2">
        <f>VLOOKUP(Revised!K1750,Mapping!$H:$I,2,FALSE)</f>
        <v>4</v>
      </c>
      <c r="M1750" s="2">
        <f>VLOOKUP(Revised!L1750,Mapping!$H:$I,2,FALSE)</f>
        <v>4</v>
      </c>
      <c r="N1750" s="2">
        <f>VLOOKUP(Revised!M1750,Mapping!$H:$I,2,FALSE)</f>
        <v>4</v>
      </c>
      <c r="O1750" s="2">
        <f>VLOOKUP(Revised!N1750,Mapping!$H:$I,2,FALSE)</f>
        <v>4</v>
      </c>
      <c r="P1750" s="2">
        <f>VLOOKUP(Revised!O1750,Mapping!$H:$I,2,FALSE)</f>
        <v>4</v>
      </c>
      <c r="Q1750" s="2">
        <f>VLOOKUP(Revised!P1750,Mapping!$H:$I,2,FALSE)</f>
        <v>4</v>
      </c>
      <c r="R1750" s="2">
        <f>VLOOKUP(Revised!Q1750,Mapping!$K:$L,2,FALSE)</f>
        <v>3</v>
      </c>
      <c r="S1750" s="2">
        <f>VLOOKUP(Revised!R1750,Mapping!$K:$L,2,FALSE)</f>
        <v>3</v>
      </c>
      <c r="T1750" s="2"/>
      <c r="U1750" s="2"/>
      <c r="V1750" s="2"/>
    </row>
    <row r="1751" spans="1:22" hidden="1" x14ac:dyDescent="0.2">
      <c r="A1751">
        <v>1750</v>
      </c>
      <c r="B1751" s="1">
        <v>45155.595706018517</v>
      </c>
      <c r="C1751" s="2" t="s">
        <v>3301</v>
      </c>
      <c r="D1751" s="2" t="s">
        <v>3305</v>
      </c>
      <c r="E1751" s="3">
        <v>45155</v>
      </c>
      <c r="F1751" s="22">
        <v>2023</v>
      </c>
      <c r="G1751" s="2">
        <f>VLOOKUP(Revised!F1751,Mapping!$H:$I,2,FALSE)</f>
        <v>5</v>
      </c>
      <c r="H1751" s="2">
        <f>VLOOKUP(Revised!G1751,Mapping!$H:$I,2,FALSE)</f>
        <v>5</v>
      </c>
      <c r="I1751" s="2">
        <f>VLOOKUP(Revised!H1751,Mapping!$H:$I,2,FALSE)</f>
        <v>5</v>
      </c>
      <c r="J1751" s="2">
        <f>VLOOKUP(Revised!I1751,Mapping!$H:$I,2,FALSE)</f>
        <v>5</v>
      </c>
      <c r="K1751" s="2">
        <f>VLOOKUP(Revised!J1751,Mapping!$H:$I,2,FALSE)</f>
        <v>5</v>
      </c>
      <c r="L1751" s="2">
        <f>VLOOKUP(Revised!K1751,Mapping!$H:$I,2,FALSE)</f>
        <v>5</v>
      </c>
      <c r="M1751" s="2">
        <f>VLOOKUP(Revised!L1751,Mapping!$H:$I,2,FALSE)</f>
        <v>5</v>
      </c>
      <c r="N1751" s="2">
        <f>VLOOKUP(Revised!M1751,Mapping!$H:$I,2,FALSE)</f>
        <v>5</v>
      </c>
      <c r="O1751" s="2">
        <f>VLOOKUP(Revised!N1751,Mapping!$H:$I,2,FALSE)</f>
        <v>5</v>
      </c>
      <c r="P1751" s="2">
        <f>VLOOKUP(Revised!O1751,Mapping!$H:$I,2,FALSE)</f>
        <v>5</v>
      </c>
      <c r="Q1751" s="2">
        <f>VLOOKUP(Revised!P1751,Mapping!$H:$I,2,FALSE)</f>
        <v>5</v>
      </c>
      <c r="R1751" s="2">
        <f>VLOOKUP(Revised!Q1751,Mapping!$K:$L,2,FALSE)</f>
        <v>3</v>
      </c>
      <c r="S1751" s="2">
        <f>VLOOKUP(Revised!R1751,Mapping!$K:$L,2,FALSE)</f>
        <v>5</v>
      </c>
      <c r="T1751" s="2"/>
      <c r="U1751" s="2"/>
      <c r="V1751" s="2"/>
    </row>
    <row r="1752" spans="1:22" hidden="1" x14ac:dyDescent="0.2">
      <c r="A1752">
        <v>1751</v>
      </c>
      <c r="B1752" s="1">
        <v>45155.596145833333</v>
      </c>
      <c r="C1752" s="2" t="s">
        <v>3301</v>
      </c>
      <c r="D1752" s="2" t="s">
        <v>3305</v>
      </c>
      <c r="E1752" s="3">
        <v>45155</v>
      </c>
      <c r="F1752" s="22">
        <v>2023</v>
      </c>
      <c r="G1752" s="2">
        <f>VLOOKUP(Revised!F1752,Mapping!$H:$I,2,FALSE)</f>
        <v>4</v>
      </c>
      <c r="H1752" s="2">
        <f>VLOOKUP(Revised!G1752,Mapping!$H:$I,2,FALSE)</f>
        <v>4</v>
      </c>
      <c r="I1752" s="2">
        <f>VLOOKUP(Revised!H1752,Mapping!$H:$I,2,FALSE)</f>
        <v>4</v>
      </c>
      <c r="J1752" s="2">
        <f>VLOOKUP(Revised!I1752,Mapping!$H:$I,2,FALSE)</f>
        <v>4</v>
      </c>
      <c r="K1752" s="2">
        <f>VLOOKUP(Revised!J1752,Mapping!$H:$I,2,FALSE)</f>
        <v>4</v>
      </c>
      <c r="L1752" s="2">
        <f>VLOOKUP(Revised!K1752,Mapping!$H:$I,2,FALSE)</f>
        <v>4</v>
      </c>
      <c r="M1752" s="2">
        <f>VLOOKUP(Revised!L1752,Mapping!$H:$I,2,FALSE)</f>
        <v>4</v>
      </c>
      <c r="N1752" s="2">
        <f>VLOOKUP(Revised!M1752,Mapping!$H:$I,2,FALSE)</f>
        <v>4</v>
      </c>
      <c r="O1752" s="2">
        <f>VLOOKUP(Revised!N1752,Mapping!$H:$I,2,FALSE)</f>
        <v>4</v>
      </c>
      <c r="P1752" s="2">
        <f>VLOOKUP(Revised!O1752,Mapping!$H:$I,2,FALSE)</f>
        <v>4</v>
      </c>
      <c r="Q1752" s="2">
        <f>VLOOKUP(Revised!P1752,Mapping!$H:$I,2,FALSE)</f>
        <v>4</v>
      </c>
      <c r="R1752" s="2">
        <f>VLOOKUP(Revised!Q1752,Mapping!$K:$L,2,FALSE)</f>
        <v>3</v>
      </c>
      <c r="S1752" s="2">
        <f>VLOOKUP(Revised!R1752,Mapping!$K:$L,2,FALSE)</f>
        <v>3</v>
      </c>
      <c r="T1752" s="2" t="s">
        <v>2740</v>
      </c>
      <c r="U1752" s="2"/>
      <c r="V1752" s="2"/>
    </row>
    <row r="1753" spans="1:22" hidden="1" x14ac:dyDescent="0.2">
      <c r="A1753">
        <v>1752</v>
      </c>
      <c r="B1753" s="1">
        <v>45155.596168981479</v>
      </c>
      <c r="C1753" s="2" t="s">
        <v>3301</v>
      </c>
      <c r="D1753" s="2" t="s">
        <v>3305</v>
      </c>
      <c r="E1753" s="3">
        <v>45155</v>
      </c>
      <c r="F1753" s="22">
        <v>2023</v>
      </c>
      <c r="G1753" s="2">
        <f>VLOOKUP(Revised!F1753,Mapping!$H:$I,2,FALSE)</f>
        <v>4</v>
      </c>
      <c r="H1753" s="2">
        <f>VLOOKUP(Revised!G1753,Mapping!$H:$I,2,FALSE)</f>
        <v>4</v>
      </c>
      <c r="I1753" s="2">
        <f>VLOOKUP(Revised!H1753,Mapping!$H:$I,2,FALSE)</f>
        <v>4</v>
      </c>
      <c r="J1753" s="2">
        <f>VLOOKUP(Revised!I1753,Mapping!$H:$I,2,FALSE)</f>
        <v>4</v>
      </c>
      <c r="K1753" s="2">
        <f>VLOOKUP(Revised!J1753,Mapping!$H:$I,2,FALSE)</f>
        <v>4</v>
      </c>
      <c r="L1753" s="2">
        <f>VLOOKUP(Revised!K1753,Mapping!$H:$I,2,FALSE)</f>
        <v>4</v>
      </c>
      <c r="M1753" s="2">
        <f>VLOOKUP(Revised!L1753,Mapping!$H:$I,2,FALSE)</f>
        <v>4</v>
      </c>
      <c r="N1753" s="2">
        <f>VLOOKUP(Revised!M1753,Mapping!$H:$I,2,FALSE)</f>
        <v>4</v>
      </c>
      <c r="O1753" s="2">
        <f>VLOOKUP(Revised!N1753,Mapping!$H:$I,2,FALSE)</f>
        <v>3</v>
      </c>
      <c r="P1753" s="2">
        <f>VLOOKUP(Revised!O1753,Mapping!$H:$I,2,FALSE)</f>
        <v>4</v>
      </c>
      <c r="Q1753" s="2">
        <f>VLOOKUP(Revised!P1753,Mapping!$H:$I,2,FALSE)</f>
        <v>4</v>
      </c>
      <c r="R1753" s="2">
        <f>VLOOKUP(Revised!Q1753,Mapping!$K:$L,2,FALSE)</f>
        <v>3</v>
      </c>
      <c r="S1753" s="2">
        <f>VLOOKUP(Revised!R1753,Mapping!$K:$L,2,FALSE)</f>
        <v>3</v>
      </c>
      <c r="T1753" s="2" t="s">
        <v>2741</v>
      </c>
      <c r="U1753" s="2"/>
    </row>
    <row r="1754" spans="1:22" hidden="1" x14ac:dyDescent="0.2">
      <c r="A1754">
        <v>1753</v>
      </c>
      <c r="B1754" s="1">
        <v>45155.596226851849</v>
      </c>
      <c r="C1754" s="2" t="s">
        <v>3301</v>
      </c>
      <c r="D1754" s="2" t="s">
        <v>3305</v>
      </c>
      <c r="E1754" s="3">
        <v>45155</v>
      </c>
      <c r="F1754" s="22">
        <v>2023</v>
      </c>
      <c r="G1754" s="2">
        <f>VLOOKUP(Revised!F1754,Mapping!$H:$I,2,FALSE)</f>
        <v>5</v>
      </c>
      <c r="H1754" s="2">
        <f>VLOOKUP(Revised!G1754,Mapping!$H:$I,2,FALSE)</f>
        <v>5</v>
      </c>
      <c r="I1754" s="2">
        <f>VLOOKUP(Revised!H1754,Mapping!$H:$I,2,FALSE)</f>
        <v>5</v>
      </c>
      <c r="J1754" s="2">
        <f>VLOOKUP(Revised!I1754,Mapping!$H:$I,2,FALSE)</f>
        <v>4</v>
      </c>
      <c r="K1754" s="2">
        <f>VLOOKUP(Revised!J1754,Mapping!$H:$I,2,FALSE)</f>
        <v>5</v>
      </c>
      <c r="L1754" s="2">
        <f>VLOOKUP(Revised!K1754,Mapping!$H:$I,2,FALSE)</f>
        <v>5</v>
      </c>
      <c r="M1754" s="2">
        <f>VLOOKUP(Revised!L1754,Mapping!$H:$I,2,FALSE)</f>
        <v>5</v>
      </c>
      <c r="N1754" s="2">
        <f>VLOOKUP(Revised!M1754,Mapping!$H:$I,2,FALSE)</f>
        <v>5</v>
      </c>
      <c r="O1754" s="2">
        <f>VLOOKUP(Revised!N1754,Mapping!$H:$I,2,FALSE)</f>
        <v>5</v>
      </c>
      <c r="P1754" s="2">
        <f>VLOOKUP(Revised!O1754,Mapping!$H:$I,2,FALSE)</f>
        <v>4</v>
      </c>
      <c r="Q1754" s="2">
        <f>VLOOKUP(Revised!P1754,Mapping!$H:$I,2,FALSE)</f>
        <v>4</v>
      </c>
      <c r="R1754" s="2">
        <f>VLOOKUP(Revised!Q1754,Mapping!$K:$L,2,FALSE)</f>
        <v>5</v>
      </c>
      <c r="S1754" s="2">
        <f>VLOOKUP(Revised!R1754,Mapping!$K:$L,2,FALSE)</f>
        <v>5</v>
      </c>
      <c r="T1754" s="2"/>
      <c r="U1754" s="2"/>
    </row>
    <row r="1755" spans="1:22" hidden="1" x14ac:dyDescent="0.2">
      <c r="A1755">
        <v>1754</v>
      </c>
      <c r="B1755" s="1">
        <v>45155.596319444441</v>
      </c>
      <c r="C1755" s="2" t="s">
        <v>3301</v>
      </c>
      <c r="D1755" s="2" t="s">
        <v>3305</v>
      </c>
      <c r="E1755" s="3">
        <v>45155</v>
      </c>
      <c r="F1755" s="22">
        <v>2023</v>
      </c>
      <c r="G1755" s="2">
        <f>VLOOKUP(Revised!F1755,Mapping!$H:$I,2,FALSE)</f>
        <v>5</v>
      </c>
      <c r="H1755" s="2">
        <f>VLOOKUP(Revised!G1755,Mapping!$H:$I,2,FALSE)</f>
        <v>5</v>
      </c>
      <c r="I1755" s="2">
        <f>VLOOKUP(Revised!H1755,Mapping!$H:$I,2,FALSE)</f>
        <v>5</v>
      </c>
      <c r="J1755" s="2">
        <f>VLOOKUP(Revised!I1755,Mapping!$H:$I,2,FALSE)</f>
        <v>5</v>
      </c>
      <c r="K1755" s="2">
        <f>VLOOKUP(Revised!J1755,Mapping!$H:$I,2,FALSE)</f>
        <v>5</v>
      </c>
      <c r="L1755" s="2">
        <f>VLOOKUP(Revised!K1755,Mapping!$H:$I,2,FALSE)</f>
        <v>5</v>
      </c>
      <c r="M1755" s="2">
        <f>VLOOKUP(Revised!L1755,Mapping!$H:$I,2,FALSE)</f>
        <v>5</v>
      </c>
      <c r="N1755" s="2">
        <f>VLOOKUP(Revised!M1755,Mapping!$H:$I,2,FALSE)</f>
        <v>5</v>
      </c>
      <c r="O1755" s="2">
        <f>VLOOKUP(Revised!N1755,Mapping!$H:$I,2,FALSE)</f>
        <v>5</v>
      </c>
      <c r="P1755" s="2">
        <f>VLOOKUP(Revised!O1755,Mapping!$H:$I,2,FALSE)</f>
        <v>5</v>
      </c>
      <c r="Q1755" s="2">
        <f>VLOOKUP(Revised!P1755,Mapping!$H:$I,2,FALSE)</f>
        <v>5</v>
      </c>
      <c r="R1755" s="2">
        <f>VLOOKUP(Revised!Q1755,Mapping!$K:$L,2,FALSE)</f>
        <v>5</v>
      </c>
      <c r="S1755" s="2">
        <f>VLOOKUP(Revised!R1755,Mapping!$K:$L,2,FALSE)</f>
        <v>5</v>
      </c>
      <c r="T1755" s="2" t="s">
        <v>2742</v>
      </c>
      <c r="U1755" s="2"/>
      <c r="V1755" s="2"/>
    </row>
    <row r="1756" spans="1:22" hidden="1" x14ac:dyDescent="0.2">
      <c r="A1756">
        <v>1755</v>
      </c>
      <c r="B1756" s="1">
        <v>45155.596365740741</v>
      </c>
      <c r="C1756" s="2" t="s">
        <v>3301</v>
      </c>
      <c r="D1756" s="2" t="s">
        <v>3305</v>
      </c>
      <c r="E1756" s="3">
        <v>45155</v>
      </c>
      <c r="F1756" s="22">
        <v>2023</v>
      </c>
      <c r="G1756" s="2">
        <f>VLOOKUP(Revised!F1756,Mapping!$H:$I,2,FALSE)</f>
        <v>5</v>
      </c>
      <c r="H1756" s="2">
        <f>VLOOKUP(Revised!G1756,Mapping!$H:$I,2,FALSE)</f>
        <v>5</v>
      </c>
      <c r="I1756" s="2">
        <f>VLOOKUP(Revised!H1756,Mapping!$H:$I,2,FALSE)</f>
        <v>5</v>
      </c>
      <c r="J1756" s="2">
        <f>VLOOKUP(Revised!I1756,Mapping!$H:$I,2,FALSE)</f>
        <v>5</v>
      </c>
      <c r="K1756" s="2">
        <f>VLOOKUP(Revised!J1756,Mapping!$H:$I,2,FALSE)</f>
        <v>5</v>
      </c>
      <c r="L1756" s="2">
        <f>VLOOKUP(Revised!K1756,Mapping!$H:$I,2,FALSE)</f>
        <v>5</v>
      </c>
      <c r="M1756" s="2">
        <f>VLOOKUP(Revised!L1756,Mapping!$H:$I,2,FALSE)</f>
        <v>5</v>
      </c>
      <c r="N1756" s="2">
        <f>VLOOKUP(Revised!M1756,Mapping!$H:$I,2,FALSE)</f>
        <v>5</v>
      </c>
      <c r="O1756" s="2">
        <f>VLOOKUP(Revised!N1756,Mapping!$H:$I,2,FALSE)</f>
        <v>5</v>
      </c>
      <c r="P1756" s="2">
        <f>VLOOKUP(Revised!O1756,Mapping!$H:$I,2,FALSE)</f>
        <v>5</v>
      </c>
      <c r="Q1756" s="2">
        <f>VLOOKUP(Revised!P1756,Mapping!$H:$I,2,FALSE)</f>
        <v>5</v>
      </c>
      <c r="R1756" s="2">
        <f>VLOOKUP(Revised!Q1756,Mapping!$K:$L,2,FALSE)</f>
        <v>3</v>
      </c>
      <c r="S1756" s="2">
        <f>VLOOKUP(Revised!R1756,Mapping!$K:$L,2,FALSE)</f>
        <v>3</v>
      </c>
      <c r="T1756" s="2" t="s">
        <v>2744</v>
      </c>
      <c r="U1756" s="2" t="s">
        <v>3388</v>
      </c>
      <c r="V1756" s="2"/>
    </row>
    <row r="1757" spans="1:22" hidden="1" x14ac:dyDescent="0.2">
      <c r="A1757">
        <v>1756</v>
      </c>
      <c r="B1757" s="1">
        <v>45155.59648148148</v>
      </c>
      <c r="C1757" s="2" t="s">
        <v>3301</v>
      </c>
      <c r="D1757" s="2" t="s">
        <v>3305</v>
      </c>
      <c r="E1757" s="3">
        <v>45155</v>
      </c>
      <c r="F1757" s="22">
        <v>2023</v>
      </c>
      <c r="G1757" s="2">
        <f>VLOOKUP(Revised!F1757,Mapping!$H:$I,2,FALSE)</f>
        <v>5</v>
      </c>
      <c r="H1757" s="2">
        <f>VLOOKUP(Revised!G1757,Mapping!$H:$I,2,FALSE)</f>
        <v>5</v>
      </c>
      <c r="I1757" s="2">
        <f>VLOOKUP(Revised!H1757,Mapping!$H:$I,2,FALSE)</f>
        <v>5</v>
      </c>
      <c r="J1757" s="2">
        <f>VLOOKUP(Revised!I1757,Mapping!$H:$I,2,FALSE)</f>
        <v>5</v>
      </c>
      <c r="K1757" s="2">
        <f>VLOOKUP(Revised!J1757,Mapping!$H:$I,2,FALSE)</f>
        <v>5</v>
      </c>
      <c r="L1757" s="2">
        <f>VLOOKUP(Revised!K1757,Mapping!$H:$I,2,FALSE)</f>
        <v>5</v>
      </c>
      <c r="M1757" s="2">
        <f>VLOOKUP(Revised!L1757,Mapping!$H:$I,2,FALSE)</f>
        <v>5</v>
      </c>
      <c r="N1757" s="2">
        <f>VLOOKUP(Revised!M1757,Mapping!$H:$I,2,FALSE)</f>
        <v>5</v>
      </c>
      <c r="O1757" s="2">
        <f>VLOOKUP(Revised!N1757,Mapping!$H:$I,2,FALSE)</f>
        <v>5</v>
      </c>
      <c r="P1757" s="2">
        <f>VLOOKUP(Revised!O1757,Mapping!$H:$I,2,FALSE)</f>
        <v>5</v>
      </c>
      <c r="Q1757" s="2">
        <f>VLOOKUP(Revised!P1757,Mapping!$H:$I,2,FALSE)</f>
        <v>5</v>
      </c>
      <c r="R1757" s="2">
        <f>VLOOKUP(Revised!Q1757,Mapping!$K:$L,2,FALSE)</f>
        <v>3</v>
      </c>
      <c r="S1757" s="2">
        <f>VLOOKUP(Revised!R1757,Mapping!$K:$L,2,FALSE)</f>
        <v>5</v>
      </c>
      <c r="T1757" s="2" t="s">
        <v>2745</v>
      </c>
      <c r="U1757" s="2" t="s">
        <v>2746</v>
      </c>
      <c r="V1757" s="2"/>
    </row>
    <row r="1758" spans="1:22" hidden="1" x14ac:dyDescent="0.2">
      <c r="A1758">
        <v>1757</v>
      </c>
      <c r="B1758" s="1">
        <v>45155.596736111111</v>
      </c>
      <c r="C1758" s="2" t="s">
        <v>3301</v>
      </c>
      <c r="D1758" s="2" t="s">
        <v>3305</v>
      </c>
      <c r="E1758" s="3">
        <v>45155</v>
      </c>
      <c r="F1758" s="22">
        <v>2023</v>
      </c>
      <c r="G1758" s="2">
        <f>VLOOKUP(Revised!F1758,Mapping!$H:$I,2,FALSE)</f>
        <v>5</v>
      </c>
      <c r="H1758" s="2">
        <f>VLOOKUP(Revised!G1758,Mapping!$H:$I,2,FALSE)</f>
        <v>5</v>
      </c>
      <c r="I1758" s="2">
        <f>VLOOKUP(Revised!H1758,Mapping!$H:$I,2,FALSE)</f>
        <v>5</v>
      </c>
      <c r="J1758" s="2">
        <f>VLOOKUP(Revised!I1758,Mapping!$H:$I,2,FALSE)</f>
        <v>5</v>
      </c>
      <c r="K1758" s="2">
        <f>VLOOKUP(Revised!J1758,Mapping!$H:$I,2,FALSE)</f>
        <v>5</v>
      </c>
      <c r="L1758" s="2">
        <f>VLOOKUP(Revised!K1758,Mapping!$H:$I,2,FALSE)</f>
        <v>5</v>
      </c>
      <c r="M1758" s="2">
        <f>VLOOKUP(Revised!L1758,Mapping!$H:$I,2,FALSE)</f>
        <v>5</v>
      </c>
      <c r="N1758" s="2">
        <f>VLOOKUP(Revised!M1758,Mapping!$H:$I,2,FALSE)</f>
        <v>5</v>
      </c>
      <c r="O1758" s="2">
        <f>VLOOKUP(Revised!N1758,Mapping!$H:$I,2,FALSE)</f>
        <v>5</v>
      </c>
      <c r="P1758" s="2">
        <f>VLOOKUP(Revised!O1758,Mapping!$H:$I,2,FALSE)</f>
        <v>5</v>
      </c>
      <c r="Q1758" s="2">
        <f>VLOOKUP(Revised!P1758,Mapping!$H:$I,2,FALSE)</f>
        <v>5</v>
      </c>
      <c r="R1758" s="2">
        <f>VLOOKUP(Revised!Q1758,Mapping!$K:$L,2,FALSE)</f>
        <v>5</v>
      </c>
      <c r="S1758" s="2">
        <f>VLOOKUP(Revised!R1758,Mapping!$K:$L,2,FALSE)</f>
        <v>5</v>
      </c>
      <c r="T1758" s="2" t="s">
        <v>2747</v>
      </c>
      <c r="U1758" s="2" t="s">
        <v>3389</v>
      </c>
      <c r="V1758" s="2"/>
    </row>
    <row r="1759" spans="1:22" hidden="1" x14ac:dyDescent="0.2">
      <c r="A1759">
        <v>1758</v>
      </c>
      <c r="B1759" s="1">
        <v>45155.597187500003</v>
      </c>
      <c r="C1759" s="2" t="s">
        <v>3301</v>
      </c>
      <c r="D1759" s="2" t="s">
        <v>3305</v>
      </c>
      <c r="E1759" s="3">
        <v>45155</v>
      </c>
      <c r="F1759" s="22">
        <v>2023</v>
      </c>
      <c r="G1759" s="2">
        <f>VLOOKUP(Revised!F1759,Mapping!$H:$I,2,FALSE)</f>
        <v>5</v>
      </c>
      <c r="H1759" s="2">
        <f>VLOOKUP(Revised!G1759,Mapping!$H:$I,2,FALSE)</f>
        <v>5</v>
      </c>
      <c r="I1759" s="2">
        <f>VLOOKUP(Revised!H1759,Mapping!$H:$I,2,FALSE)</f>
        <v>5</v>
      </c>
      <c r="J1759" s="2">
        <f>VLOOKUP(Revised!I1759,Mapping!$H:$I,2,FALSE)</f>
        <v>5</v>
      </c>
      <c r="K1759" s="2">
        <f>VLOOKUP(Revised!J1759,Mapping!$H:$I,2,FALSE)</f>
        <v>5</v>
      </c>
      <c r="L1759" s="2">
        <f>VLOOKUP(Revised!K1759,Mapping!$H:$I,2,FALSE)</f>
        <v>5</v>
      </c>
      <c r="M1759" s="2">
        <f>VLOOKUP(Revised!L1759,Mapping!$H:$I,2,FALSE)</f>
        <v>5</v>
      </c>
      <c r="N1759" s="2">
        <f>VLOOKUP(Revised!M1759,Mapping!$H:$I,2,FALSE)</f>
        <v>4</v>
      </c>
      <c r="O1759" s="2">
        <f>VLOOKUP(Revised!N1759,Mapping!$H:$I,2,FALSE)</f>
        <v>4</v>
      </c>
      <c r="P1759" s="2">
        <f>VLOOKUP(Revised!O1759,Mapping!$H:$I,2,FALSE)</f>
        <v>5</v>
      </c>
      <c r="Q1759" s="2">
        <f>VLOOKUP(Revised!P1759,Mapping!$H:$I,2,FALSE)</f>
        <v>5</v>
      </c>
      <c r="R1759" s="2">
        <f>VLOOKUP(Revised!Q1759,Mapping!$K:$L,2,FALSE)</f>
        <v>5</v>
      </c>
      <c r="S1759" s="2">
        <f>VLOOKUP(Revised!R1759,Mapping!$K:$L,2,FALSE)</f>
        <v>5</v>
      </c>
      <c r="T1759" s="2" t="s">
        <v>2748</v>
      </c>
      <c r="U1759" s="2"/>
      <c r="V1759" s="2"/>
    </row>
    <row r="1760" spans="1:22" hidden="1" x14ac:dyDescent="0.2">
      <c r="A1760">
        <v>1759</v>
      </c>
      <c r="B1760" s="1">
        <v>45169.616053240738</v>
      </c>
      <c r="C1760" s="2" t="s">
        <v>3301</v>
      </c>
      <c r="D1760" s="2" t="s">
        <v>336</v>
      </c>
      <c r="E1760" s="3">
        <v>45169</v>
      </c>
      <c r="F1760" s="22">
        <v>2023</v>
      </c>
      <c r="G1760" s="2">
        <f>VLOOKUP(Revised!F1760,Mapping!$H:$I,2,FALSE)</f>
        <v>4</v>
      </c>
      <c r="H1760" s="2">
        <f>VLOOKUP(Revised!G1760,Mapping!$H:$I,2,FALSE)</f>
        <v>5</v>
      </c>
      <c r="I1760" s="2">
        <f>VLOOKUP(Revised!H1760,Mapping!$H:$I,2,FALSE)</f>
        <v>4</v>
      </c>
      <c r="J1760" s="2">
        <f>VLOOKUP(Revised!I1760,Mapping!$H:$I,2,FALSE)</f>
        <v>4</v>
      </c>
      <c r="K1760" s="2">
        <f>VLOOKUP(Revised!J1760,Mapping!$H:$I,2,FALSE)</f>
        <v>4</v>
      </c>
      <c r="L1760" s="2">
        <f>VLOOKUP(Revised!K1760,Mapping!$H:$I,2,FALSE)</f>
        <v>5</v>
      </c>
      <c r="M1760" s="2">
        <f>VLOOKUP(Revised!L1760,Mapping!$H:$I,2,FALSE)</f>
        <v>5</v>
      </c>
      <c r="N1760" s="2">
        <f>VLOOKUP(Revised!M1760,Mapping!$H:$I,2,FALSE)</f>
        <v>4</v>
      </c>
      <c r="O1760" s="2">
        <f>VLOOKUP(Revised!N1760,Mapping!$H:$I,2,FALSE)</f>
        <v>4</v>
      </c>
      <c r="P1760" s="2">
        <f>VLOOKUP(Revised!O1760,Mapping!$H:$I,2,FALSE)</f>
        <v>4</v>
      </c>
      <c r="Q1760" s="2">
        <f>VLOOKUP(Revised!P1760,Mapping!$H:$I,2,FALSE)</f>
        <v>4</v>
      </c>
      <c r="R1760" s="2">
        <f>VLOOKUP(Revised!Q1760,Mapping!$K:$L,2,FALSE)</f>
        <v>5</v>
      </c>
      <c r="S1760" s="2">
        <f>VLOOKUP(Revised!R1760,Mapping!$K:$L,2,FALSE)</f>
        <v>3</v>
      </c>
      <c r="T1760" s="2"/>
      <c r="U1760" s="2"/>
      <c r="V1760" s="2"/>
    </row>
    <row r="1761" spans="1:22" hidden="1" x14ac:dyDescent="0.2">
      <c r="A1761">
        <v>1760</v>
      </c>
      <c r="B1761" s="1">
        <v>45169.616307870368</v>
      </c>
      <c r="C1761" s="2" t="s">
        <v>3301</v>
      </c>
      <c r="D1761" s="2" t="s">
        <v>336</v>
      </c>
      <c r="E1761" s="3">
        <v>45169</v>
      </c>
      <c r="F1761" s="22">
        <v>2023</v>
      </c>
      <c r="G1761" s="2">
        <f>VLOOKUP(Revised!F1761,Mapping!$H:$I,2,FALSE)</f>
        <v>5</v>
      </c>
      <c r="H1761" s="2">
        <f>VLOOKUP(Revised!G1761,Mapping!$H:$I,2,FALSE)</f>
        <v>5</v>
      </c>
      <c r="I1761" s="2">
        <f>VLOOKUP(Revised!H1761,Mapping!$H:$I,2,FALSE)</f>
        <v>5</v>
      </c>
      <c r="J1761" s="2">
        <f>VLOOKUP(Revised!I1761,Mapping!$H:$I,2,FALSE)</f>
        <v>5</v>
      </c>
      <c r="K1761" s="2">
        <f>VLOOKUP(Revised!J1761,Mapping!$H:$I,2,FALSE)</f>
        <v>5</v>
      </c>
      <c r="L1761" s="2">
        <f>VLOOKUP(Revised!K1761,Mapping!$H:$I,2,FALSE)</f>
        <v>5</v>
      </c>
      <c r="M1761" s="2">
        <f>VLOOKUP(Revised!L1761,Mapping!$H:$I,2,FALSE)</f>
        <v>5</v>
      </c>
      <c r="N1761" s="2">
        <f>VLOOKUP(Revised!M1761,Mapping!$H:$I,2,FALSE)</f>
        <v>4</v>
      </c>
      <c r="O1761" s="2">
        <f>VLOOKUP(Revised!N1761,Mapping!$H:$I,2,FALSE)</f>
        <v>4</v>
      </c>
      <c r="P1761" s="2">
        <f>VLOOKUP(Revised!O1761,Mapping!$H:$I,2,FALSE)</f>
        <v>5</v>
      </c>
      <c r="Q1761" s="2">
        <f>VLOOKUP(Revised!P1761,Mapping!$H:$I,2,FALSE)</f>
        <v>5</v>
      </c>
      <c r="R1761" s="2">
        <f>VLOOKUP(Revised!Q1761,Mapping!$K:$L,2,FALSE)</f>
        <v>5</v>
      </c>
      <c r="S1761" s="2">
        <f>VLOOKUP(Revised!R1761,Mapping!$K:$L,2,FALSE)</f>
        <v>5</v>
      </c>
      <c r="T1761" s="2" t="s">
        <v>3316</v>
      </c>
      <c r="U1761" s="2" t="s">
        <v>3358</v>
      </c>
      <c r="V1761" s="2"/>
    </row>
    <row r="1762" spans="1:22" hidden="1" x14ac:dyDescent="0.2">
      <c r="A1762">
        <v>1761</v>
      </c>
      <c r="B1762" s="1">
        <v>45169.61650462963</v>
      </c>
      <c r="C1762" s="2" t="s">
        <v>3301</v>
      </c>
      <c r="D1762" s="2" t="s">
        <v>336</v>
      </c>
      <c r="E1762" s="3">
        <v>45169</v>
      </c>
      <c r="F1762" s="22">
        <v>2023</v>
      </c>
      <c r="G1762" s="2">
        <f>VLOOKUP(Revised!F1762,Mapping!$H:$I,2,FALSE)</f>
        <v>5</v>
      </c>
      <c r="H1762" s="2">
        <f>VLOOKUP(Revised!G1762,Mapping!$H:$I,2,FALSE)</f>
        <v>5</v>
      </c>
      <c r="I1762" s="2">
        <f>VLOOKUP(Revised!H1762,Mapping!$H:$I,2,FALSE)</f>
        <v>5</v>
      </c>
      <c r="J1762" s="2">
        <f>VLOOKUP(Revised!I1762,Mapping!$H:$I,2,FALSE)</f>
        <v>4</v>
      </c>
      <c r="K1762" s="2">
        <f>VLOOKUP(Revised!J1762,Mapping!$H:$I,2,FALSE)</f>
        <v>5</v>
      </c>
      <c r="L1762" s="2">
        <f>VLOOKUP(Revised!K1762,Mapping!$H:$I,2,FALSE)</f>
        <v>5</v>
      </c>
      <c r="M1762" s="2">
        <f>VLOOKUP(Revised!L1762,Mapping!$H:$I,2,FALSE)</f>
        <v>5</v>
      </c>
      <c r="N1762" s="2">
        <f>VLOOKUP(Revised!M1762,Mapping!$H:$I,2,FALSE)</f>
        <v>5</v>
      </c>
      <c r="O1762" s="2">
        <f>VLOOKUP(Revised!N1762,Mapping!$H:$I,2,FALSE)</f>
        <v>5</v>
      </c>
      <c r="P1762" s="2">
        <f>VLOOKUP(Revised!O1762,Mapping!$H:$I,2,FALSE)</f>
        <v>5</v>
      </c>
      <c r="Q1762" s="2">
        <f>VLOOKUP(Revised!P1762,Mapping!$H:$I,2,FALSE)</f>
        <v>5</v>
      </c>
      <c r="R1762" s="2">
        <f>VLOOKUP(Revised!Q1762,Mapping!$K:$L,2,FALSE)</f>
        <v>3</v>
      </c>
      <c r="S1762" s="2">
        <f>VLOOKUP(Revised!R1762,Mapping!$K:$L,2,FALSE)</f>
        <v>5</v>
      </c>
      <c r="T1762" s="2"/>
      <c r="U1762" s="2"/>
      <c r="V1762" s="2"/>
    </row>
    <row r="1763" spans="1:22" hidden="1" x14ac:dyDescent="0.2">
      <c r="A1763">
        <v>1762</v>
      </c>
      <c r="B1763" s="1">
        <v>45169.61650462963</v>
      </c>
      <c r="C1763" s="2" t="s">
        <v>3301</v>
      </c>
      <c r="D1763" s="2" t="s">
        <v>336</v>
      </c>
      <c r="E1763" s="3">
        <v>45169</v>
      </c>
      <c r="F1763" s="22">
        <v>2023</v>
      </c>
      <c r="G1763" s="2">
        <f>VLOOKUP(Revised!F1763,Mapping!$H:$I,2,FALSE)</f>
        <v>5</v>
      </c>
      <c r="H1763" s="2">
        <f>VLOOKUP(Revised!G1763,Mapping!$H:$I,2,FALSE)</f>
        <v>5</v>
      </c>
      <c r="I1763" s="2">
        <f>VLOOKUP(Revised!H1763,Mapping!$H:$I,2,FALSE)</f>
        <v>5</v>
      </c>
      <c r="J1763" s="2">
        <f>VLOOKUP(Revised!I1763,Mapping!$H:$I,2,FALSE)</f>
        <v>5</v>
      </c>
      <c r="K1763" s="2">
        <f>VLOOKUP(Revised!J1763,Mapping!$H:$I,2,FALSE)</f>
        <v>5</v>
      </c>
      <c r="L1763" s="2">
        <f>VLOOKUP(Revised!K1763,Mapping!$H:$I,2,FALSE)</f>
        <v>5</v>
      </c>
      <c r="M1763" s="2">
        <f>VLOOKUP(Revised!L1763,Mapping!$H:$I,2,FALSE)</f>
        <v>5</v>
      </c>
      <c r="N1763" s="2">
        <f>VLOOKUP(Revised!M1763,Mapping!$H:$I,2,FALSE)</f>
        <v>5</v>
      </c>
      <c r="O1763" s="2">
        <f>VLOOKUP(Revised!N1763,Mapping!$H:$I,2,FALSE)</f>
        <v>5</v>
      </c>
      <c r="P1763" s="2">
        <f>VLOOKUP(Revised!O1763,Mapping!$H:$I,2,FALSE)</f>
        <v>5</v>
      </c>
      <c r="Q1763" s="2">
        <f>VLOOKUP(Revised!P1763,Mapping!$H:$I,2,FALSE)</f>
        <v>5</v>
      </c>
      <c r="R1763" s="2">
        <f>VLOOKUP(Revised!Q1763,Mapping!$K:$L,2,FALSE)</f>
        <v>3</v>
      </c>
      <c r="S1763" s="2">
        <f>VLOOKUP(Revised!R1763,Mapping!$K:$L,2,FALSE)</f>
        <v>5</v>
      </c>
      <c r="T1763" s="2" t="s">
        <v>2772</v>
      </c>
      <c r="U1763" s="2"/>
      <c r="V1763" s="2"/>
    </row>
    <row r="1764" spans="1:22" hidden="1" x14ac:dyDescent="0.2">
      <c r="A1764">
        <v>1763</v>
      </c>
      <c r="B1764" s="1">
        <v>45169.616562499999</v>
      </c>
      <c r="C1764" s="2" t="s">
        <v>3301</v>
      </c>
      <c r="D1764" s="2" t="s">
        <v>336</v>
      </c>
      <c r="E1764" s="3">
        <v>45169</v>
      </c>
      <c r="F1764" s="22">
        <v>2023</v>
      </c>
      <c r="G1764" s="2">
        <f>VLOOKUP(Revised!F1764,Mapping!$H:$I,2,FALSE)</f>
        <v>5</v>
      </c>
      <c r="H1764" s="2">
        <f>VLOOKUP(Revised!G1764,Mapping!$H:$I,2,FALSE)</f>
        <v>5</v>
      </c>
      <c r="I1764" s="2">
        <f>VLOOKUP(Revised!H1764,Mapping!$H:$I,2,FALSE)</f>
        <v>5</v>
      </c>
      <c r="J1764" s="2">
        <f>VLOOKUP(Revised!I1764,Mapping!$H:$I,2,FALSE)</f>
        <v>5</v>
      </c>
      <c r="K1764" s="2">
        <f>VLOOKUP(Revised!J1764,Mapping!$H:$I,2,FALSE)</f>
        <v>4</v>
      </c>
      <c r="L1764" s="2">
        <f>VLOOKUP(Revised!K1764,Mapping!$H:$I,2,FALSE)</f>
        <v>5</v>
      </c>
      <c r="M1764" s="2">
        <f>VLOOKUP(Revised!L1764,Mapping!$H:$I,2,FALSE)</f>
        <v>5</v>
      </c>
      <c r="N1764" s="2">
        <f>VLOOKUP(Revised!M1764,Mapping!$H:$I,2,FALSE)</f>
        <v>4</v>
      </c>
      <c r="O1764" s="2">
        <f>VLOOKUP(Revised!N1764,Mapping!$H:$I,2,FALSE)</f>
        <v>4</v>
      </c>
      <c r="P1764" s="2">
        <f>VLOOKUP(Revised!O1764,Mapping!$H:$I,2,FALSE)</f>
        <v>5</v>
      </c>
      <c r="Q1764" s="2">
        <f>VLOOKUP(Revised!P1764,Mapping!$H:$I,2,FALSE)</f>
        <v>5</v>
      </c>
      <c r="R1764" s="2">
        <f>VLOOKUP(Revised!Q1764,Mapping!$K:$L,2,FALSE)</f>
        <v>3</v>
      </c>
      <c r="S1764" s="2">
        <f>VLOOKUP(Revised!R1764,Mapping!$K:$L,2,FALSE)</f>
        <v>3</v>
      </c>
      <c r="T1764" s="2"/>
      <c r="U1764" s="2"/>
      <c r="V1764" s="2"/>
    </row>
    <row r="1765" spans="1:22" hidden="1" x14ac:dyDescent="0.2">
      <c r="A1765">
        <v>1764</v>
      </c>
      <c r="B1765" s="1">
        <v>45169.616620370369</v>
      </c>
      <c r="C1765" s="2" t="s">
        <v>3301</v>
      </c>
      <c r="D1765" s="2" t="s">
        <v>336</v>
      </c>
      <c r="E1765" s="3">
        <v>45169</v>
      </c>
      <c r="F1765" s="22">
        <v>2023</v>
      </c>
      <c r="G1765" s="2">
        <f>VLOOKUP(Revised!F1765,Mapping!$H:$I,2,FALSE)</f>
        <v>5</v>
      </c>
      <c r="H1765" s="2">
        <f>VLOOKUP(Revised!G1765,Mapping!$H:$I,2,FALSE)</f>
        <v>5</v>
      </c>
      <c r="I1765" s="2">
        <f>VLOOKUP(Revised!H1765,Mapping!$H:$I,2,FALSE)</f>
        <v>5</v>
      </c>
      <c r="J1765" s="2">
        <f>VLOOKUP(Revised!I1765,Mapping!$H:$I,2,FALSE)</f>
        <v>5</v>
      </c>
      <c r="K1765" s="2">
        <f>VLOOKUP(Revised!J1765,Mapping!$H:$I,2,FALSE)</f>
        <v>5</v>
      </c>
      <c r="L1765" s="2">
        <f>VLOOKUP(Revised!K1765,Mapping!$H:$I,2,FALSE)</f>
        <v>5</v>
      </c>
      <c r="M1765" s="2">
        <f>VLOOKUP(Revised!L1765,Mapping!$H:$I,2,FALSE)</f>
        <v>5</v>
      </c>
      <c r="N1765" s="2">
        <f>VLOOKUP(Revised!M1765,Mapping!$H:$I,2,FALSE)</f>
        <v>5</v>
      </c>
      <c r="O1765" s="2">
        <f>VLOOKUP(Revised!N1765,Mapping!$H:$I,2,FALSE)</f>
        <v>5</v>
      </c>
      <c r="P1765" s="2">
        <f>VLOOKUP(Revised!O1765,Mapping!$H:$I,2,FALSE)</f>
        <v>5</v>
      </c>
      <c r="Q1765" s="2">
        <f>VLOOKUP(Revised!P1765,Mapping!$H:$I,2,FALSE)</f>
        <v>5</v>
      </c>
      <c r="R1765" s="2">
        <f>VLOOKUP(Revised!Q1765,Mapping!$K:$L,2,FALSE)</f>
        <v>5</v>
      </c>
      <c r="S1765" s="2">
        <f>VLOOKUP(Revised!R1765,Mapping!$K:$L,2,FALSE)</f>
        <v>5</v>
      </c>
      <c r="T1765" s="2"/>
      <c r="U1765" s="2"/>
      <c r="V1765" s="2"/>
    </row>
    <row r="1766" spans="1:22" hidden="1" x14ac:dyDescent="0.2">
      <c r="A1766">
        <v>1765</v>
      </c>
      <c r="B1766" s="1">
        <v>45169.616712962961</v>
      </c>
      <c r="C1766" s="2" t="s">
        <v>3301</v>
      </c>
      <c r="D1766" s="2" t="s">
        <v>336</v>
      </c>
      <c r="E1766" s="3">
        <v>45169</v>
      </c>
      <c r="F1766" s="22">
        <v>2023</v>
      </c>
      <c r="G1766" s="2">
        <f>VLOOKUP(Revised!F1766,Mapping!$H:$I,2,FALSE)</f>
        <v>5</v>
      </c>
      <c r="H1766" s="2">
        <f>VLOOKUP(Revised!G1766,Mapping!$H:$I,2,FALSE)</f>
        <v>5</v>
      </c>
      <c r="I1766" s="2">
        <f>VLOOKUP(Revised!H1766,Mapping!$H:$I,2,FALSE)</f>
        <v>5</v>
      </c>
      <c r="J1766" s="2">
        <f>VLOOKUP(Revised!I1766,Mapping!$H:$I,2,FALSE)</f>
        <v>5</v>
      </c>
      <c r="K1766" s="2">
        <f>VLOOKUP(Revised!J1766,Mapping!$H:$I,2,FALSE)</f>
        <v>5</v>
      </c>
      <c r="L1766" s="2">
        <f>VLOOKUP(Revised!K1766,Mapping!$H:$I,2,FALSE)</f>
        <v>5</v>
      </c>
      <c r="M1766" s="2">
        <f>VLOOKUP(Revised!L1766,Mapping!$H:$I,2,FALSE)</f>
        <v>5</v>
      </c>
      <c r="N1766" s="2">
        <f>VLOOKUP(Revised!M1766,Mapping!$H:$I,2,FALSE)</f>
        <v>5</v>
      </c>
      <c r="O1766" s="2">
        <f>VLOOKUP(Revised!N1766,Mapping!$H:$I,2,FALSE)</f>
        <v>5</v>
      </c>
      <c r="P1766" s="2">
        <f>VLOOKUP(Revised!O1766,Mapping!$H:$I,2,FALSE)</f>
        <v>5</v>
      </c>
      <c r="Q1766" s="2">
        <f>VLOOKUP(Revised!P1766,Mapping!$H:$I,2,FALSE)</f>
        <v>5</v>
      </c>
      <c r="R1766" s="2">
        <f>VLOOKUP(Revised!Q1766,Mapping!$K:$L,2,FALSE)</f>
        <v>5</v>
      </c>
      <c r="S1766" s="2">
        <f>VLOOKUP(Revised!R1766,Mapping!$K:$L,2,FALSE)</f>
        <v>5</v>
      </c>
      <c r="T1766" s="2"/>
      <c r="U1766" s="2"/>
      <c r="V1766" s="2"/>
    </row>
    <row r="1767" spans="1:22" hidden="1" x14ac:dyDescent="0.2">
      <c r="A1767">
        <v>1766</v>
      </c>
      <c r="B1767" s="1">
        <v>45169.616909722223</v>
      </c>
      <c r="C1767" s="2" t="s">
        <v>3301</v>
      </c>
      <c r="D1767" s="2" t="s">
        <v>336</v>
      </c>
      <c r="E1767" s="3">
        <v>45169</v>
      </c>
      <c r="F1767" s="22">
        <v>2023</v>
      </c>
      <c r="G1767" s="2">
        <f>VLOOKUP(Revised!F1767,Mapping!$H:$I,2,FALSE)</f>
        <v>4</v>
      </c>
      <c r="H1767" s="2">
        <f>VLOOKUP(Revised!G1767,Mapping!$H:$I,2,FALSE)</f>
        <v>4</v>
      </c>
      <c r="I1767" s="2">
        <f>VLOOKUP(Revised!H1767,Mapping!$H:$I,2,FALSE)</f>
        <v>3</v>
      </c>
      <c r="J1767" s="2">
        <f>VLOOKUP(Revised!I1767,Mapping!$H:$I,2,FALSE)</f>
        <v>4</v>
      </c>
      <c r="K1767" s="2">
        <f>VLOOKUP(Revised!J1767,Mapping!$H:$I,2,FALSE)</f>
        <v>4</v>
      </c>
      <c r="L1767" s="2">
        <f>VLOOKUP(Revised!K1767,Mapping!$H:$I,2,FALSE)</f>
        <v>4</v>
      </c>
      <c r="M1767" s="2">
        <f>VLOOKUP(Revised!L1767,Mapping!$H:$I,2,FALSE)</f>
        <v>4</v>
      </c>
      <c r="N1767" s="2">
        <f>VLOOKUP(Revised!M1767,Mapping!$H:$I,2,FALSE)</f>
        <v>4</v>
      </c>
      <c r="O1767" s="2">
        <f>VLOOKUP(Revised!N1767,Mapping!$H:$I,2,FALSE)</f>
        <v>4</v>
      </c>
      <c r="P1767" s="2">
        <f>VLOOKUP(Revised!O1767,Mapping!$H:$I,2,FALSE)</f>
        <v>4</v>
      </c>
      <c r="Q1767" s="2">
        <f>VLOOKUP(Revised!P1767,Mapping!$H:$I,2,FALSE)</f>
        <v>4</v>
      </c>
      <c r="R1767" s="2">
        <f>VLOOKUP(Revised!Q1767,Mapping!$K:$L,2,FALSE)</f>
        <v>3</v>
      </c>
      <c r="S1767" s="2">
        <f>VLOOKUP(Revised!R1767,Mapping!$K:$L,2,FALSE)</f>
        <v>3</v>
      </c>
      <c r="T1767" s="2" t="s">
        <v>2774</v>
      </c>
      <c r="U1767" s="2"/>
      <c r="V1767" s="2"/>
    </row>
    <row r="1768" spans="1:22" hidden="1" x14ac:dyDescent="0.2">
      <c r="A1768">
        <v>1767</v>
      </c>
      <c r="B1768" s="1">
        <v>45169.616944444446</v>
      </c>
      <c r="C1768" s="2" t="s">
        <v>3301</v>
      </c>
      <c r="D1768" s="2" t="s">
        <v>336</v>
      </c>
      <c r="E1768" s="3">
        <v>45169</v>
      </c>
      <c r="F1768" s="22">
        <v>2023</v>
      </c>
      <c r="G1768" s="2">
        <f>VLOOKUP(Revised!F1768,Mapping!$H:$I,2,FALSE)</f>
        <v>5</v>
      </c>
      <c r="H1768" s="2">
        <f>VLOOKUP(Revised!G1768,Mapping!$H:$I,2,FALSE)</f>
        <v>5</v>
      </c>
      <c r="I1768" s="2">
        <f>VLOOKUP(Revised!H1768,Mapping!$H:$I,2,FALSE)</f>
        <v>5</v>
      </c>
      <c r="J1768" s="2">
        <f>VLOOKUP(Revised!I1768,Mapping!$H:$I,2,FALSE)</f>
        <v>5</v>
      </c>
      <c r="K1768" s="2">
        <f>VLOOKUP(Revised!J1768,Mapping!$H:$I,2,FALSE)</f>
        <v>5</v>
      </c>
      <c r="L1768" s="2">
        <f>VLOOKUP(Revised!K1768,Mapping!$H:$I,2,FALSE)</f>
        <v>5</v>
      </c>
      <c r="M1768" s="2">
        <f>VLOOKUP(Revised!L1768,Mapping!$H:$I,2,FALSE)</f>
        <v>5</v>
      </c>
      <c r="N1768" s="2">
        <f>VLOOKUP(Revised!M1768,Mapping!$H:$I,2,FALSE)</f>
        <v>5</v>
      </c>
      <c r="O1768" s="2">
        <f>VLOOKUP(Revised!N1768,Mapping!$H:$I,2,FALSE)</f>
        <v>5</v>
      </c>
      <c r="P1768" s="2">
        <f>VLOOKUP(Revised!O1768,Mapping!$H:$I,2,FALSE)</f>
        <v>4</v>
      </c>
      <c r="Q1768" s="2">
        <f>VLOOKUP(Revised!P1768,Mapping!$H:$I,2,FALSE)</f>
        <v>5</v>
      </c>
      <c r="R1768" s="2">
        <f>VLOOKUP(Revised!Q1768,Mapping!$K:$L,2,FALSE)</f>
        <v>5</v>
      </c>
      <c r="S1768" s="2">
        <f>VLOOKUP(Revised!R1768,Mapping!$K:$L,2,FALSE)</f>
        <v>5</v>
      </c>
      <c r="T1768" s="2" t="s">
        <v>2775</v>
      </c>
      <c r="U1768" s="2" t="s">
        <v>3390</v>
      </c>
      <c r="V1768" s="2"/>
    </row>
    <row r="1769" spans="1:22" hidden="1" x14ac:dyDescent="0.2">
      <c r="A1769">
        <v>1768</v>
      </c>
      <c r="B1769" s="1">
        <v>45169.617337962962</v>
      </c>
      <c r="C1769" s="2" t="s">
        <v>3301</v>
      </c>
      <c r="D1769" s="2" t="s">
        <v>336</v>
      </c>
      <c r="E1769" s="3">
        <v>45169</v>
      </c>
      <c r="F1769" s="22">
        <v>2023</v>
      </c>
      <c r="G1769" s="2">
        <f>VLOOKUP(Revised!F1769,Mapping!$H:$I,2,FALSE)</f>
        <v>5</v>
      </c>
      <c r="H1769" s="2">
        <f>VLOOKUP(Revised!G1769,Mapping!$H:$I,2,FALSE)</f>
        <v>5</v>
      </c>
      <c r="I1769" s="2">
        <f>VLOOKUP(Revised!H1769,Mapping!$H:$I,2,FALSE)</f>
        <v>5</v>
      </c>
      <c r="J1769" s="2">
        <f>VLOOKUP(Revised!I1769,Mapping!$H:$I,2,FALSE)</f>
        <v>5</v>
      </c>
      <c r="K1769" s="2">
        <f>VLOOKUP(Revised!J1769,Mapping!$H:$I,2,FALSE)</f>
        <v>5</v>
      </c>
      <c r="L1769" s="2">
        <f>VLOOKUP(Revised!K1769,Mapping!$H:$I,2,FALSE)</f>
        <v>5</v>
      </c>
      <c r="M1769" s="2">
        <f>VLOOKUP(Revised!L1769,Mapping!$H:$I,2,FALSE)</f>
        <v>5</v>
      </c>
      <c r="N1769" s="2">
        <f>VLOOKUP(Revised!M1769,Mapping!$H:$I,2,FALSE)</f>
        <v>4</v>
      </c>
      <c r="O1769" s="2">
        <f>VLOOKUP(Revised!N1769,Mapping!$H:$I,2,FALSE)</f>
        <v>4</v>
      </c>
      <c r="P1769" s="2">
        <f>VLOOKUP(Revised!O1769,Mapping!$H:$I,2,FALSE)</f>
        <v>4</v>
      </c>
      <c r="Q1769" s="2">
        <f>VLOOKUP(Revised!P1769,Mapping!$H:$I,2,FALSE)</f>
        <v>5</v>
      </c>
      <c r="R1769" s="2">
        <f>VLOOKUP(Revised!Q1769,Mapping!$K:$L,2,FALSE)</f>
        <v>5</v>
      </c>
      <c r="S1769" s="2">
        <f>VLOOKUP(Revised!R1769,Mapping!$K:$L,2,FALSE)</f>
        <v>5</v>
      </c>
      <c r="T1769" s="2" t="s">
        <v>2776</v>
      </c>
      <c r="U1769" s="2" t="s">
        <v>2777</v>
      </c>
      <c r="V1769" s="2"/>
    </row>
    <row r="1770" spans="1:22" hidden="1" x14ac:dyDescent="0.2">
      <c r="A1770">
        <v>1769</v>
      </c>
      <c r="B1770" s="1">
        <v>45169.617349537039</v>
      </c>
      <c r="C1770" s="2" t="s">
        <v>3301</v>
      </c>
      <c r="D1770" s="2" t="s">
        <v>336</v>
      </c>
      <c r="E1770" s="3">
        <v>45169</v>
      </c>
      <c r="F1770" s="22">
        <v>2023</v>
      </c>
      <c r="G1770" s="2">
        <f>VLOOKUP(Revised!F1770,Mapping!$H:$I,2,FALSE)</f>
        <v>4</v>
      </c>
      <c r="H1770" s="2">
        <f>VLOOKUP(Revised!G1770,Mapping!$H:$I,2,FALSE)</f>
        <v>4</v>
      </c>
      <c r="I1770" s="2">
        <f>VLOOKUP(Revised!H1770,Mapping!$H:$I,2,FALSE)</f>
        <v>5</v>
      </c>
      <c r="J1770" s="2">
        <f>VLOOKUP(Revised!I1770,Mapping!$H:$I,2,FALSE)</f>
        <v>4</v>
      </c>
      <c r="K1770" s="2">
        <f>VLOOKUP(Revised!J1770,Mapping!$H:$I,2,FALSE)</f>
        <v>4</v>
      </c>
      <c r="L1770" s="2">
        <f>VLOOKUP(Revised!K1770,Mapping!$H:$I,2,FALSE)</f>
        <v>4</v>
      </c>
      <c r="M1770" s="2">
        <f>VLOOKUP(Revised!L1770,Mapping!$H:$I,2,FALSE)</f>
        <v>4</v>
      </c>
      <c r="N1770" s="2">
        <f>VLOOKUP(Revised!M1770,Mapping!$H:$I,2,FALSE)</f>
        <v>4</v>
      </c>
      <c r="O1770" s="2">
        <f>VLOOKUP(Revised!N1770,Mapping!$H:$I,2,FALSE)</f>
        <v>4</v>
      </c>
      <c r="P1770" s="2">
        <f>VLOOKUP(Revised!O1770,Mapping!$H:$I,2,FALSE)</f>
        <v>4</v>
      </c>
      <c r="Q1770" s="2">
        <f>VLOOKUP(Revised!P1770,Mapping!$H:$I,2,FALSE)</f>
        <v>4</v>
      </c>
      <c r="R1770" s="2">
        <f>VLOOKUP(Revised!Q1770,Mapping!$K:$L,2,FALSE)</f>
        <v>3</v>
      </c>
      <c r="S1770" s="2">
        <f>VLOOKUP(Revised!R1770,Mapping!$K:$L,2,FALSE)</f>
        <v>3</v>
      </c>
      <c r="T1770" s="2" t="s">
        <v>2778</v>
      </c>
      <c r="U1770" s="2"/>
      <c r="V1770" s="2"/>
    </row>
    <row r="1771" spans="1:22" hidden="1" x14ac:dyDescent="0.2">
      <c r="A1771">
        <v>1770</v>
      </c>
      <c r="B1771" s="1">
        <v>45183.608831018515</v>
      </c>
      <c r="C1771" s="2" t="s">
        <v>3301</v>
      </c>
      <c r="D1771" s="2" t="s">
        <v>3305</v>
      </c>
      <c r="E1771" s="3">
        <v>45183</v>
      </c>
      <c r="F1771" s="22">
        <v>2023</v>
      </c>
      <c r="G1771" s="2">
        <f>VLOOKUP(Revised!F1771,Mapping!$H:$I,2,FALSE)</f>
        <v>5</v>
      </c>
      <c r="H1771" s="2">
        <f>VLOOKUP(Revised!G1771,Mapping!$H:$I,2,FALSE)</f>
        <v>5</v>
      </c>
      <c r="I1771" s="2">
        <f>VLOOKUP(Revised!H1771,Mapping!$H:$I,2,FALSE)</f>
        <v>5</v>
      </c>
      <c r="J1771" s="2">
        <f>VLOOKUP(Revised!I1771,Mapping!$H:$I,2,FALSE)</f>
        <v>5</v>
      </c>
      <c r="K1771" s="2">
        <f>VLOOKUP(Revised!J1771,Mapping!$H:$I,2,FALSE)</f>
        <v>5</v>
      </c>
      <c r="L1771" s="2">
        <f>VLOOKUP(Revised!K1771,Mapping!$H:$I,2,FALSE)</f>
        <v>5</v>
      </c>
      <c r="M1771" s="2">
        <f>VLOOKUP(Revised!L1771,Mapping!$H:$I,2,FALSE)</f>
        <v>5</v>
      </c>
      <c r="N1771" s="2">
        <f>VLOOKUP(Revised!M1771,Mapping!$H:$I,2,FALSE)</f>
        <v>3</v>
      </c>
      <c r="O1771" s="2">
        <f>VLOOKUP(Revised!N1771,Mapping!$H:$I,2,FALSE)</f>
        <v>5</v>
      </c>
      <c r="P1771" s="2">
        <f>VLOOKUP(Revised!O1771,Mapping!$H:$I,2,FALSE)</f>
        <v>5</v>
      </c>
      <c r="Q1771" s="2">
        <f>VLOOKUP(Revised!P1771,Mapping!$H:$I,2,FALSE)</f>
        <v>5</v>
      </c>
      <c r="R1771" s="2">
        <f>VLOOKUP(Revised!Q1771,Mapping!$K:$L,2,FALSE)</f>
        <v>5</v>
      </c>
      <c r="S1771" s="2">
        <f>VLOOKUP(Revised!R1771,Mapping!$K:$L,2,FALSE)</f>
        <v>5</v>
      </c>
      <c r="T1771" s="2" t="s">
        <v>2816</v>
      </c>
      <c r="U1771" s="2" t="s">
        <v>113</v>
      </c>
      <c r="V1771" s="2"/>
    </row>
    <row r="1772" spans="1:22" hidden="1" x14ac:dyDescent="0.2">
      <c r="A1772">
        <v>1771</v>
      </c>
      <c r="B1772" s="1">
        <v>45183.609120370369</v>
      </c>
      <c r="C1772" s="2" t="s">
        <v>3301</v>
      </c>
      <c r="D1772" s="2" t="s">
        <v>3305</v>
      </c>
      <c r="E1772" s="3">
        <v>45121</v>
      </c>
      <c r="F1772" s="22">
        <v>2023</v>
      </c>
      <c r="G1772" s="2">
        <f>VLOOKUP(Revised!F1772,Mapping!$H:$I,2,FALSE)</f>
        <v>5</v>
      </c>
      <c r="H1772" s="2">
        <f>VLOOKUP(Revised!G1772,Mapping!$H:$I,2,FALSE)</f>
        <v>5</v>
      </c>
      <c r="I1772" s="2">
        <f>VLOOKUP(Revised!H1772,Mapping!$H:$I,2,FALSE)</f>
        <v>5</v>
      </c>
      <c r="J1772" s="2">
        <f>VLOOKUP(Revised!I1772,Mapping!$H:$I,2,FALSE)</f>
        <v>4</v>
      </c>
      <c r="K1772" s="2">
        <f>VLOOKUP(Revised!J1772,Mapping!$H:$I,2,FALSE)</f>
        <v>5</v>
      </c>
      <c r="L1772" s="2">
        <f>VLOOKUP(Revised!K1772,Mapping!$H:$I,2,FALSE)</f>
        <v>4</v>
      </c>
      <c r="M1772" s="2">
        <f>VLOOKUP(Revised!L1772,Mapping!$H:$I,2,FALSE)</f>
        <v>5</v>
      </c>
      <c r="N1772" s="2">
        <f>VLOOKUP(Revised!M1772,Mapping!$H:$I,2,FALSE)</f>
        <v>4</v>
      </c>
      <c r="O1772" s="2">
        <f>VLOOKUP(Revised!N1772,Mapping!$H:$I,2,FALSE)</f>
        <v>4</v>
      </c>
      <c r="P1772" s="2">
        <f>VLOOKUP(Revised!O1772,Mapping!$H:$I,2,FALSE)</f>
        <v>5</v>
      </c>
      <c r="Q1772" s="2">
        <f>VLOOKUP(Revised!P1772,Mapping!$H:$I,2,FALSE)</f>
        <v>4</v>
      </c>
      <c r="R1772" s="2">
        <f>VLOOKUP(Revised!Q1772,Mapping!$K:$L,2,FALSE)</f>
        <v>3</v>
      </c>
      <c r="S1772" s="2">
        <f>VLOOKUP(Revised!R1772,Mapping!$K:$L,2,FALSE)</f>
        <v>3</v>
      </c>
      <c r="T1772" s="2"/>
      <c r="U1772" s="2"/>
      <c r="V1772" s="2"/>
    </row>
    <row r="1773" spans="1:22" hidden="1" x14ac:dyDescent="0.2">
      <c r="A1773">
        <v>1772</v>
      </c>
      <c r="B1773" s="1">
        <v>45183.609363425923</v>
      </c>
      <c r="C1773" s="2" t="s">
        <v>3301</v>
      </c>
      <c r="D1773" s="2" t="s">
        <v>3305</v>
      </c>
      <c r="E1773" s="3">
        <v>45183</v>
      </c>
      <c r="F1773" s="22">
        <v>2023</v>
      </c>
      <c r="G1773" s="2">
        <f>VLOOKUP(Revised!F1773,Mapping!$H:$I,2,FALSE)</f>
        <v>5</v>
      </c>
      <c r="H1773" s="2">
        <f>VLOOKUP(Revised!G1773,Mapping!$H:$I,2,FALSE)</f>
        <v>5</v>
      </c>
      <c r="I1773" s="2">
        <f>VLOOKUP(Revised!H1773,Mapping!$H:$I,2,FALSE)</f>
        <v>5</v>
      </c>
      <c r="J1773" s="2">
        <f>VLOOKUP(Revised!I1773,Mapping!$H:$I,2,FALSE)</f>
        <v>5</v>
      </c>
      <c r="K1773" s="2">
        <f>VLOOKUP(Revised!J1773,Mapping!$H:$I,2,FALSE)</f>
        <v>5</v>
      </c>
      <c r="L1773" s="2">
        <f>VLOOKUP(Revised!K1773,Mapping!$H:$I,2,FALSE)</f>
        <v>5</v>
      </c>
      <c r="M1773" s="2">
        <f>VLOOKUP(Revised!L1773,Mapping!$H:$I,2,FALSE)</f>
        <v>5</v>
      </c>
      <c r="N1773" s="2">
        <f>VLOOKUP(Revised!M1773,Mapping!$H:$I,2,FALSE)</f>
        <v>5</v>
      </c>
      <c r="O1773" s="2">
        <f>VLOOKUP(Revised!N1773,Mapping!$H:$I,2,FALSE)</f>
        <v>4</v>
      </c>
      <c r="P1773" s="2">
        <f>VLOOKUP(Revised!O1773,Mapping!$H:$I,2,FALSE)</f>
        <v>5</v>
      </c>
      <c r="Q1773" s="2">
        <f>VLOOKUP(Revised!P1773,Mapping!$H:$I,2,FALSE)</f>
        <v>5</v>
      </c>
      <c r="R1773" s="2">
        <f>VLOOKUP(Revised!Q1773,Mapping!$K:$L,2,FALSE)</f>
        <v>5</v>
      </c>
      <c r="S1773" s="2">
        <f>VLOOKUP(Revised!R1773,Mapping!$K:$L,2,FALSE)</f>
        <v>5</v>
      </c>
      <c r="T1773" s="2"/>
      <c r="U1773" s="2"/>
      <c r="V1773" s="2"/>
    </row>
    <row r="1774" spans="1:22" hidden="1" x14ac:dyDescent="0.2">
      <c r="A1774">
        <v>1773</v>
      </c>
      <c r="B1774" s="1">
        <v>45183.609814814816</v>
      </c>
      <c r="C1774" s="2" t="s">
        <v>3301</v>
      </c>
      <c r="D1774" s="2" t="s">
        <v>3305</v>
      </c>
      <c r="E1774" s="3">
        <v>45183</v>
      </c>
      <c r="F1774" s="22">
        <v>2023</v>
      </c>
      <c r="G1774" s="2">
        <f>VLOOKUP(Revised!F1774,Mapping!$H:$I,2,FALSE)</f>
        <v>3</v>
      </c>
      <c r="H1774" s="2">
        <f>VLOOKUP(Revised!G1774,Mapping!$H:$I,2,FALSE)</f>
        <v>4</v>
      </c>
      <c r="I1774" s="2">
        <f>VLOOKUP(Revised!H1774,Mapping!$H:$I,2,FALSE)</f>
        <v>3</v>
      </c>
      <c r="J1774" s="2">
        <f>VLOOKUP(Revised!I1774,Mapping!$H:$I,2,FALSE)</f>
        <v>4</v>
      </c>
      <c r="K1774" s="2">
        <f>VLOOKUP(Revised!J1774,Mapping!$H:$I,2,FALSE)</f>
        <v>3</v>
      </c>
      <c r="L1774" s="2">
        <f>VLOOKUP(Revised!K1774,Mapping!$H:$I,2,FALSE)</f>
        <v>4</v>
      </c>
      <c r="M1774" s="2">
        <f>VLOOKUP(Revised!L1774,Mapping!$H:$I,2,FALSE)</f>
        <v>3</v>
      </c>
      <c r="N1774" s="2">
        <f>VLOOKUP(Revised!M1774,Mapping!$H:$I,2,FALSE)</f>
        <v>4</v>
      </c>
      <c r="O1774" s="2">
        <f>VLOOKUP(Revised!N1774,Mapping!$H:$I,2,FALSE)</f>
        <v>4</v>
      </c>
      <c r="P1774" s="2">
        <f>VLOOKUP(Revised!O1774,Mapping!$H:$I,2,FALSE)</f>
        <v>4</v>
      </c>
      <c r="Q1774" s="2">
        <f>VLOOKUP(Revised!P1774,Mapping!$H:$I,2,FALSE)</f>
        <v>3</v>
      </c>
      <c r="R1774" s="2">
        <f>VLOOKUP(Revised!Q1774,Mapping!$K:$L,2,FALSE)</f>
        <v>3</v>
      </c>
      <c r="S1774" s="2">
        <f>VLOOKUP(Revised!R1774,Mapping!$K:$L,2,FALSE)</f>
        <v>3</v>
      </c>
      <c r="T1774" s="2"/>
      <c r="U1774" s="2"/>
      <c r="V1774" s="2"/>
    </row>
    <row r="1775" spans="1:22" hidden="1" x14ac:dyDescent="0.2">
      <c r="A1775">
        <v>1774</v>
      </c>
      <c r="B1775" s="1">
        <v>45183.609965277778</v>
      </c>
      <c r="C1775" s="2" t="s">
        <v>3301</v>
      </c>
      <c r="D1775" s="2" t="s">
        <v>3305</v>
      </c>
      <c r="E1775" s="3">
        <v>45183</v>
      </c>
      <c r="F1775" s="22">
        <v>2023</v>
      </c>
      <c r="G1775" s="2">
        <f>VLOOKUP(Revised!F1775,Mapping!$H:$I,2,FALSE)</f>
        <v>5</v>
      </c>
      <c r="H1775" s="2">
        <f>VLOOKUP(Revised!G1775,Mapping!$H:$I,2,FALSE)</f>
        <v>5</v>
      </c>
      <c r="I1775" s="2">
        <f>VLOOKUP(Revised!H1775,Mapping!$H:$I,2,FALSE)</f>
        <v>5</v>
      </c>
      <c r="J1775" s="2">
        <f>VLOOKUP(Revised!I1775,Mapping!$H:$I,2,FALSE)</f>
        <v>5</v>
      </c>
      <c r="K1775" s="2">
        <f>VLOOKUP(Revised!J1775,Mapping!$H:$I,2,FALSE)</f>
        <v>5</v>
      </c>
      <c r="L1775" s="2">
        <f>VLOOKUP(Revised!K1775,Mapping!$H:$I,2,FALSE)</f>
        <v>5</v>
      </c>
      <c r="M1775" s="2">
        <f>VLOOKUP(Revised!L1775,Mapping!$H:$I,2,FALSE)</f>
        <v>5</v>
      </c>
      <c r="N1775" s="2">
        <f>VLOOKUP(Revised!M1775,Mapping!$H:$I,2,FALSE)</f>
        <v>5</v>
      </c>
      <c r="O1775" s="2">
        <f>VLOOKUP(Revised!N1775,Mapping!$H:$I,2,FALSE)</f>
        <v>5</v>
      </c>
      <c r="P1775" s="2">
        <f>VLOOKUP(Revised!O1775,Mapping!$H:$I,2,FALSE)</f>
        <v>5</v>
      </c>
      <c r="Q1775" s="2">
        <f>VLOOKUP(Revised!P1775,Mapping!$H:$I,2,FALSE)</f>
        <v>5</v>
      </c>
      <c r="R1775" s="2">
        <f>VLOOKUP(Revised!Q1775,Mapping!$K:$L,2,FALSE)</f>
        <v>5</v>
      </c>
      <c r="S1775" s="2">
        <f>VLOOKUP(Revised!R1775,Mapping!$K:$L,2,FALSE)</f>
        <v>5</v>
      </c>
      <c r="T1775" s="2" t="s">
        <v>2818</v>
      </c>
      <c r="U1775" s="2"/>
      <c r="V1775" s="2"/>
    </row>
    <row r="1776" spans="1:22" hidden="1" x14ac:dyDescent="0.2">
      <c r="A1776">
        <v>1775</v>
      </c>
      <c r="B1776" s="1">
        <v>45183.610023148147</v>
      </c>
      <c r="C1776" s="2" t="s">
        <v>3301</v>
      </c>
      <c r="D1776" s="2" t="s">
        <v>3305</v>
      </c>
      <c r="E1776" s="3">
        <v>45183</v>
      </c>
      <c r="F1776" s="22">
        <v>2023</v>
      </c>
      <c r="G1776" s="2">
        <f>VLOOKUP(Revised!F1776,Mapping!$H:$I,2,FALSE)</f>
        <v>4</v>
      </c>
      <c r="H1776" s="2">
        <f>VLOOKUP(Revised!G1776,Mapping!$H:$I,2,FALSE)</f>
        <v>4</v>
      </c>
      <c r="I1776" s="2">
        <f>VLOOKUP(Revised!H1776,Mapping!$H:$I,2,FALSE)</f>
        <v>5</v>
      </c>
      <c r="J1776" s="2">
        <f>VLOOKUP(Revised!I1776,Mapping!$H:$I,2,FALSE)</f>
        <v>5</v>
      </c>
      <c r="K1776" s="2">
        <f>VLOOKUP(Revised!J1776,Mapping!$H:$I,2,FALSE)</f>
        <v>5</v>
      </c>
      <c r="L1776" s="2">
        <f>VLOOKUP(Revised!K1776,Mapping!$H:$I,2,FALSE)</f>
        <v>5</v>
      </c>
      <c r="M1776" s="2">
        <f>VLOOKUP(Revised!L1776,Mapping!$H:$I,2,FALSE)</f>
        <v>5</v>
      </c>
      <c r="N1776" s="2">
        <f>VLOOKUP(Revised!M1776,Mapping!$H:$I,2,FALSE)</f>
        <v>5</v>
      </c>
      <c r="O1776" s="2">
        <f>VLOOKUP(Revised!N1776,Mapping!$H:$I,2,FALSE)</f>
        <v>5</v>
      </c>
      <c r="P1776" s="2">
        <f>VLOOKUP(Revised!O1776,Mapping!$H:$I,2,FALSE)</f>
        <v>5</v>
      </c>
      <c r="Q1776" s="2">
        <f>VLOOKUP(Revised!P1776,Mapping!$H:$I,2,FALSE)</f>
        <v>5</v>
      </c>
      <c r="R1776" s="2">
        <f>VLOOKUP(Revised!Q1776,Mapping!$K:$L,2,FALSE)</f>
        <v>5</v>
      </c>
      <c r="S1776" s="2">
        <f>VLOOKUP(Revised!R1776,Mapping!$K:$L,2,FALSE)</f>
        <v>5</v>
      </c>
      <c r="T1776" s="2" t="s">
        <v>2820</v>
      </c>
      <c r="U1776" s="2"/>
      <c r="V1776" s="2"/>
    </row>
    <row r="1777" spans="1:22" hidden="1" x14ac:dyDescent="0.2">
      <c r="A1777">
        <v>1776</v>
      </c>
      <c r="B1777" s="1">
        <v>45183.61005787037</v>
      </c>
      <c r="C1777" s="2" t="s">
        <v>3301</v>
      </c>
      <c r="D1777" s="2" t="s">
        <v>3305</v>
      </c>
      <c r="E1777" s="3">
        <v>45183</v>
      </c>
      <c r="F1777" s="22">
        <v>2023</v>
      </c>
      <c r="G1777" s="2">
        <f>VLOOKUP(Revised!F1777,Mapping!$H:$I,2,FALSE)</f>
        <v>4</v>
      </c>
      <c r="H1777" s="2">
        <f>VLOOKUP(Revised!G1777,Mapping!$H:$I,2,FALSE)</f>
        <v>4</v>
      </c>
      <c r="I1777" s="2">
        <f>VLOOKUP(Revised!H1777,Mapping!$H:$I,2,FALSE)</f>
        <v>4</v>
      </c>
      <c r="J1777" s="2">
        <f>VLOOKUP(Revised!I1777,Mapping!$H:$I,2,FALSE)</f>
        <v>4</v>
      </c>
      <c r="K1777" s="2">
        <f>VLOOKUP(Revised!J1777,Mapping!$H:$I,2,FALSE)</f>
        <v>5</v>
      </c>
      <c r="L1777" s="2">
        <f>VLOOKUP(Revised!K1777,Mapping!$H:$I,2,FALSE)</f>
        <v>5</v>
      </c>
      <c r="M1777" s="2">
        <f>VLOOKUP(Revised!L1777,Mapping!$H:$I,2,FALSE)</f>
        <v>4</v>
      </c>
      <c r="N1777" s="2">
        <f>VLOOKUP(Revised!M1777,Mapping!$H:$I,2,FALSE)</f>
        <v>4</v>
      </c>
      <c r="O1777" s="2">
        <f>VLOOKUP(Revised!N1777,Mapping!$H:$I,2,FALSE)</f>
        <v>4</v>
      </c>
      <c r="P1777" s="2">
        <f>VLOOKUP(Revised!O1777,Mapping!$H:$I,2,FALSE)</f>
        <v>4</v>
      </c>
      <c r="Q1777" s="2">
        <f>VLOOKUP(Revised!P1777,Mapping!$H:$I,2,FALSE)</f>
        <v>4</v>
      </c>
      <c r="R1777" s="2">
        <f>VLOOKUP(Revised!Q1777,Mapping!$K:$L,2,FALSE)</f>
        <v>3</v>
      </c>
      <c r="S1777" s="2">
        <f>VLOOKUP(Revised!R1777,Mapping!$K:$L,2,FALSE)</f>
        <v>3</v>
      </c>
      <c r="T1777" s="2" t="s">
        <v>2821</v>
      </c>
      <c r="U1777" s="2" t="s">
        <v>2822</v>
      </c>
      <c r="V1777" s="2"/>
    </row>
    <row r="1778" spans="1:22" hidden="1" x14ac:dyDescent="0.2">
      <c r="A1778">
        <v>1777</v>
      </c>
      <c r="B1778" s="1">
        <v>45183.610196759262</v>
      </c>
      <c r="C1778" s="2" t="s">
        <v>3301</v>
      </c>
      <c r="D1778" s="2" t="s">
        <v>3305</v>
      </c>
      <c r="E1778" s="3">
        <v>45183</v>
      </c>
      <c r="F1778" s="22">
        <v>2023</v>
      </c>
      <c r="G1778" s="2">
        <f>VLOOKUP(Revised!F1778,Mapping!$H:$I,2,FALSE)</f>
        <v>5</v>
      </c>
      <c r="H1778" s="2">
        <f>VLOOKUP(Revised!G1778,Mapping!$H:$I,2,FALSE)</f>
        <v>5</v>
      </c>
      <c r="I1778" s="2">
        <f>VLOOKUP(Revised!H1778,Mapping!$H:$I,2,FALSE)</f>
        <v>5</v>
      </c>
      <c r="J1778" s="2">
        <f>VLOOKUP(Revised!I1778,Mapping!$H:$I,2,FALSE)</f>
        <v>5</v>
      </c>
      <c r="K1778" s="2">
        <f>VLOOKUP(Revised!J1778,Mapping!$H:$I,2,FALSE)</f>
        <v>5</v>
      </c>
      <c r="L1778" s="2">
        <f>VLOOKUP(Revised!K1778,Mapping!$H:$I,2,FALSE)</f>
        <v>5</v>
      </c>
      <c r="M1778" s="2">
        <f>VLOOKUP(Revised!L1778,Mapping!$H:$I,2,FALSE)</f>
        <v>5</v>
      </c>
      <c r="N1778" s="2">
        <f>VLOOKUP(Revised!M1778,Mapping!$H:$I,2,FALSE)</f>
        <v>5</v>
      </c>
      <c r="O1778" s="2">
        <f>VLOOKUP(Revised!N1778,Mapping!$H:$I,2,FALSE)</f>
        <v>5</v>
      </c>
      <c r="P1778" s="2">
        <f>VLOOKUP(Revised!O1778,Mapping!$H:$I,2,FALSE)</f>
        <v>5</v>
      </c>
      <c r="Q1778" s="2">
        <f>VLOOKUP(Revised!P1778,Mapping!$H:$I,2,FALSE)</f>
        <v>5</v>
      </c>
      <c r="R1778" s="2">
        <f>VLOOKUP(Revised!Q1778,Mapping!$K:$L,2,FALSE)</f>
        <v>3</v>
      </c>
      <c r="S1778" s="2">
        <f>VLOOKUP(Revised!R1778,Mapping!$K:$L,2,FALSE)</f>
        <v>5</v>
      </c>
      <c r="T1778" s="2" t="s">
        <v>2823</v>
      </c>
      <c r="U1778" s="2"/>
      <c r="V1778" s="2"/>
    </row>
    <row r="1779" spans="1:22" hidden="1" x14ac:dyDescent="0.2">
      <c r="A1779">
        <v>1778</v>
      </c>
      <c r="B1779" s="1">
        <v>45183.610196759262</v>
      </c>
      <c r="C1779" s="2" t="s">
        <v>3301</v>
      </c>
      <c r="D1779" s="2" t="s">
        <v>3305</v>
      </c>
      <c r="E1779" s="3">
        <v>45183</v>
      </c>
      <c r="F1779" s="22">
        <v>2023</v>
      </c>
      <c r="G1779" s="2">
        <f>VLOOKUP(Revised!F1779,Mapping!$H:$I,2,FALSE)</f>
        <v>5</v>
      </c>
      <c r="H1779" s="2">
        <f>VLOOKUP(Revised!G1779,Mapping!$H:$I,2,FALSE)</f>
        <v>5</v>
      </c>
      <c r="I1779" s="2">
        <f>VLOOKUP(Revised!H1779,Mapping!$H:$I,2,FALSE)</f>
        <v>5</v>
      </c>
      <c r="J1779" s="2">
        <f>VLOOKUP(Revised!I1779,Mapping!$H:$I,2,FALSE)</f>
        <v>5</v>
      </c>
      <c r="K1779" s="2">
        <f>VLOOKUP(Revised!J1779,Mapping!$H:$I,2,FALSE)</f>
        <v>5</v>
      </c>
      <c r="L1779" s="2">
        <f>VLOOKUP(Revised!K1779,Mapping!$H:$I,2,FALSE)</f>
        <v>5</v>
      </c>
      <c r="M1779" s="2">
        <f>VLOOKUP(Revised!L1779,Mapping!$H:$I,2,FALSE)</f>
        <v>5</v>
      </c>
      <c r="N1779" s="2">
        <f>VLOOKUP(Revised!M1779,Mapping!$H:$I,2,FALSE)</f>
        <v>5</v>
      </c>
      <c r="O1779" s="2">
        <f>VLOOKUP(Revised!N1779,Mapping!$H:$I,2,FALSE)</f>
        <v>5</v>
      </c>
      <c r="P1779" s="2">
        <f>VLOOKUP(Revised!O1779,Mapping!$H:$I,2,FALSE)</f>
        <v>5</v>
      </c>
      <c r="Q1779" s="2">
        <f>VLOOKUP(Revised!P1779,Mapping!$H:$I,2,FALSE)</f>
        <v>5</v>
      </c>
      <c r="R1779" s="2">
        <f>VLOOKUP(Revised!Q1779,Mapping!$K:$L,2,FALSE)</f>
        <v>5</v>
      </c>
      <c r="S1779" s="2">
        <f>VLOOKUP(Revised!R1779,Mapping!$K:$L,2,FALSE)</f>
        <v>5</v>
      </c>
      <c r="T1779" s="2" t="s">
        <v>2825</v>
      </c>
      <c r="U1779" s="2"/>
      <c r="V1779" s="2"/>
    </row>
    <row r="1780" spans="1:22" hidden="1" x14ac:dyDescent="0.2">
      <c r="A1780">
        <v>1779</v>
      </c>
      <c r="B1780" s="1">
        <v>45183.610312500001</v>
      </c>
      <c r="C1780" s="2" t="s">
        <v>3301</v>
      </c>
      <c r="D1780" s="2" t="s">
        <v>3305</v>
      </c>
      <c r="E1780" s="3">
        <v>45183</v>
      </c>
      <c r="F1780" s="22">
        <v>2023</v>
      </c>
      <c r="G1780" s="2">
        <f>VLOOKUP(Revised!F1780,Mapping!$H:$I,2,FALSE)</f>
        <v>4</v>
      </c>
      <c r="H1780" s="2">
        <f>VLOOKUP(Revised!G1780,Mapping!$H:$I,2,FALSE)</f>
        <v>4</v>
      </c>
      <c r="I1780" s="2">
        <f>VLOOKUP(Revised!H1780,Mapping!$H:$I,2,FALSE)</f>
        <v>4</v>
      </c>
      <c r="J1780" s="2">
        <f>VLOOKUP(Revised!I1780,Mapping!$H:$I,2,FALSE)</f>
        <v>4</v>
      </c>
      <c r="K1780" s="2">
        <f>VLOOKUP(Revised!J1780,Mapping!$H:$I,2,FALSE)</f>
        <v>4</v>
      </c>
      <c r="L1780" s="2">
        <f>VLOOKUP(Revised!K1780,Mapping!$H:$I,2,FALSE)</f>
        <v>4</v>
      </c>
      <c r="M1780" s="2">
        <f>VLOOKUP(Revised!L1780,Mapping!$H:$I,2,FALSE)</f>
        <v>4</v>
      </c>
      <c r="N1780" s="2">
        <f>VLOOKUP(Revised!M1780,Mapping!$H:$I,2,FALSE)</f>
        <v>3</v>
      </c>
      <c r="O1780" s="2">
        <f>VLOOKUP(Revised!N1780,Mapping!$H:$I,2,FALSE)</f>
        <v>3</v>
      </c>
      <c r="P1780" s="2">
        <f>VLOOKUP(Revised!O1780,Mapping!$H:$I,2,FALSE)</f>
        <v>4</v>
      </c>
      <c r="Q1780" s="2">
        <f>VLOOKUP(Revised!P1780,Mapping!$H:$I,2,FALSE)</f>
        <v>5</v>
      </c>
      <c r="R1780" s="2">
        <f>VLOOKUP(Revised!Q1780,Mapping!$K:$L,2,FALSE)</f>
        <v>3</v>
      </c>
      <c r="S1780" s="2">
        <f>VLOOKUP(Revised!R1780,Mapping!$K:$L,2,FALSE)</f>
        <v>3</v>
      </c>
      <c r="T1780" s="2" t="s">
        <v>2826</v>
      </c>
      <c r="U1780" s="2" t="s">
        <v>2827</v>
      </c>
      <c r="V1780" s="2"/>
    </row>
    <row r="1781" spans="1:22" hidden="1" x14ac:dyDescent="0.2">
      <c r="A1781">
        <v>1780</v>
      </c>
      <c r="B1781" s="1">
        <v>45183.61037037037</v>
      </c>
      <c r="C1781" s="2" t="s">
        <v>3301</v>
      </c>
      <c r="D1781" s="2" t="s">
        <v>3305</v>
      </c>
      <c r="E1781" s="3">
        <v>45183</v>
      </c>
      <c r="F1781" s="22">
        <v>2023</v>
      </c>
      <c r="G1781" s="2">
        <f>VLOOKUP(Revised!F1781,Mapping!$H:$I,2,FALSE)</f>
        <v>4</v>
      </c>
      <c r="H1781" s="2">
        <f>VLOOKUP(Revised!G1781,Mapping!$H:$I,2,FALSE)</f>
        <v>4</v>
      </c>
      <c r="I1781" s="2">
        <f>VLOOKUP(Revised!H1781,Mapping!$H:$I,2,FALSE)</f>
        <v>4</v>
      </c>
      <c r="J1781" s="2">
        <f>VLOOKUP(Revised!I1781,Mapping!$H:$I,2,FALSE)</f>
        <v>4</v>
      </c>
      <c r="K1781" s="2">
        <f>VLOOKUP(Revised!J1781,Mapping!$H:$I,2,FALSE)</f>
        <v>4</v>
      </c>
      <c r="L1781" s="2">
        <f>VLOOKUP(Revised!K1781,Mapping!$H:$I,2,FALSE)</f>
        <v>4</v>
      </c>
      <c r="M1781" s="2">
        <f>VLOOKUP(Revised!L1781,Mapping!$H:$I,2,FALSE)</f>
        <v>4</v>
      </c>
      <c r="N1781" s="2">
        <f>VLOOKUP(Revised!M1781,Mapping!$H:$I,2,FALSE)</f>
        <v>5</v>
      </c>
      <c r="O1781" s="2">
        <f>VLOOKUP(Revised!N1781,Mapping!$H:$I,2,FALSE)</f>
        <v>5</v>
      </c>
      <c r="P1781" s="2">
        <f>VLOOKUP(Revised!O1781,Mapping!$H:$I,2,FALSE)</f>
        <v>4</v>
      </c>
      <c r="Q1781" s="2">
        <f>VLOOKUP(Revised!P1781,Mapping!$H:$I,2,FALSE)</f>
        <v>4</v>
      </c>
      <c r="R1781" s="2">
        <f>VLOOKUP(Revised!Q1781,Mapping!$K:$L,2,FALSE)</f>
        <v>5</v>
      </c>
      <c r="S1781" s="2">
        <f>VLOOKUP(Revised!R1781,Mapping!$K:$L,2,FALSE)</f>
        <v>5</v>
      </c>
      <c r="T1781" s="2"/>
      <c r="U1781" s="2"/>
      <c r="V1781" s="2"/>
    </row>
    <row r="1782" spans="1:22" hidden="1" x14ac:dyDescent="0.2">
      <c r="A1782">
        <v>1781</v>
      </c>
      <c r="B1782" s="1">
        <v>45183.610381944447</v>
      </c>
      <c r="C1782" s="2" t="s">
        <v>3301</v>
      </c>
      <c r="D1782" s="2" t="s">
        <v>3305</v>
      </c>
      <c r="E1782" s="3">
        <v>45183</v>
      </c>
      <c r="F1782" s="22">
        <v>2023</v>
      </c>
      <c r="G1782" s="2">
        <f>VLOOKUP(Revised!F1782,Mapping!$H:$I,2,FALSE)</f>
        <v>4</v>
      </c>
      <c r="H1782" s="2">
        <f>VLOOKUP(Revised!G1782,Mapping!$H:$I,2,FALSE)</f>
        <v>4</v>
      </c>
      <c r="I1782" s="2">
        <f>VLOOKUP(Revised!H1782,Mapping!$H:$I,2,FALSE)</f>
        <v>5</v>
      </c>
      <c r="J1782" s="2">
        <f>VLOOKUP(Revised!I1782,Mapping!$H:$I,2,FALSE)</f>
        <v>4</v>
      </c>
      <c r="K1782" s="2">
        <f>VLOOKUP(Revised!J1782,Mapping!$H:$I,2,FALSE)</f>
        <v>4</v>
      </c>
      <c r="L1782" s="2">
        <f>VLOOKUP(Revised!K1782,Mapping!$H:$I,2,FALSE)</f>
        <v>4</v>
      </c>
      <c r="M1782" s="2">
        <f>VLOOKUP(Revised!L1782,Mapping!$H:$I,2,FALSE)</f>
        <v>4</v>
      </c>
      <c r="N1782" s="2">
        <f>VLOOKUP(Revised!M1782,Mapping!$H:$I,2,FALSE)</f>
        <v>4</v>
      </c>
      <c r="O1782" s="2">
        <f>VLOOKUP(Revised!N1782,Mapping!$H:$I,2,FALSE)</f>
        <v>4</v>
      </c>
      <c r="P1782" s="2">
        <f>VLOOKUP(Revised!O1782,Mapping!$H:$I,2,FALSE)</f>
        <v>4</v>
      </c>
      <c r="Q1782" s="2">
        <f>VLOOKUP(Revised!P1782,Mapping!$H:$I,2,FALSE)</f>
        <v>4</v>
      </c>
      <c r="R1782" s="2">
        <f>VLOOKUP(Revised!Q1782,Mapping!$K:$L,2,FALSE)</f>
        <v>5</v>
      </c>
      <c r="S1782" s="2">
        <f>VLOOKUP(Revised!R1782,Mapping!$K:$L,2,FALSE)</f>
        <v>5</v>
      </c>
      <c r="T1782" s="2" t="s">
        <v>2829</v>
      </c>
      <c r="U1782" s="2"/>
      <c r="V1782" s="2"/>
    </row>
    <row r="1783" spans="1:22" hidden="1" x14ac:dyDescent="0.2">
      <c r="A1783">
        <v>1782</v>
      </c>
      <c r="B1783" s="1">
        <v>45183.61042824074</v>
      </c>
      <c r="C1783" s="2" t="s">
        <v>3301</v>
      </c>
      <c r="D1783" s="2" t="s">
        <v>3305</v>
      </c>
      <c r="E1783" s="3">
        <v>45183</v>
      </c>
      <c r="F1783" s="22">
        <v>2023</v>
      </c>
      <c r="G1783" s="2">
        <f>VLOOKUP(Revised!F1783,Mapping!$H:$I,2,FALSE)</f>
        <v>5</v>
      </c>
      <c r="H1783" s="2">
        <f>VLOOKUP(Revised!G1783,Mapping!$H:$I,2,FALSE)</f>
        <v>5</v>
      </c>
      <c r="I1783" s="2">
        <f>VLOOKUP(Revised!H1783,Mapping!$H:$I,2,FALSE)</f>
        <v>5</v>
      </c>
      <c r="J1783" s="2">
        <f>VLOOKUP(Revised!I1783,Mapping!$H:$I,2,FALSE)</f>
        <v>5</v>
      </c>
      <c r="K1783" s="2">
        <f>VLOOKUP(Revised!J1783,Mapping!$H:$I,2,FALSE)</f>
        <v>5</v>
      </c>
      <c r="L1783" s="2">
        <f>VLOOKUP(Revised!K1783,Mapping!$H:$I,2,FALSE)</f>
        <v>5</v>
      </c>
      <c r="M1783" s="2">
        <f>VLOOKUP(Revised!L1783,Mapping!$H:$I,2,FALSE)</f>
        <v>5</v>
      </c>
      <c r="N1783" s="2">
        <f>VLOOKUP(Revised!M1783,Mapping!$H:$I,2,FALSE)</f>
        <v>4</v>
      </c>
      <c r="O1783" s="2">
        <f>VLOOKUP(Revised!N1783,Mapping!$H:$I,2,FALSE)</f>
        <v>4</v>
      </c>
      <c r="P1783" s="2">
        <f>VLOOKUP(Revised!O1783,Mapping!$H:$I,2,FALSE)</f>
        <v>5</v>
      </c>
      <c r="Q1783" s="2">
        <f>VLOOKUP(Revised!P1783,Mapping!$H:$I,2,FALSE)</f>
        <v>5</v>
      </c>
      <c r="R1783" s="2">
        <f>VLOOKUP(Revised!Q1783,Mapping!$K:$L,2,FALSE)</f>
        <v>5</v>
      </c>
      <c r="S1783" s="2">
        <f>VLOOKUP(Revised!R1783,Mapping!$K:$L,2,FALSE)</f>
        <v>5</v>
      </c>
      <c r="T1783" s="2" t="s">
        <v>2831</v>
      </c>
      <c r="U1783" s="2" t="s">
        <v>2832</v>
      </c>
      <c r="V1783" s="2"/>
    </row>
    <row r="1784" spans="1:22" hidden="1" x14ac:dyDescent="0.2">
      <c r="A1784">
        <v>1783</v>
      </c>
      <c r="B1784" s="1">
        <v>45223.615219907406</v>
      </c>
      <c r="C1784" s="2" t="s">
        <v>3301</v>
      </c>
      <c r="D1784" s="2" t="s">
        <v>3305</v>
      </c>
      <c r="E1784" s="3">
        <v>45223</v>
      </c>
      <c r="F1784" s="22">
        <v>2023</v>
      </c>
      <c r="G1784" s="2">
        <f>VLOOKUP(Revised!F1784,Mapping!$H:$I,2,FALSE)</f>
        <v>5</v>
      </c>
      <c r="H1784" s="2">
        <f>VLOOKUP(Revised!G1784,Mapping!$H:$I,2,FALSE)</f>
        <v>5</v>
      </c>
      <c r="I1784" s="2">
        <f>VLOOKUP(Revised!H1784,Mapping!$H:$I,2,FALSE)</f>
        <v>5</v>
      </c>
      <c r="J1784" s="2">
        <f>VLOOKUP(Revised!I1784,Mapping!$H:$I,2,FALSE)</f>
        <v>5</v>
      </c>
      <c r="K1784" s="2">
        <f>VLOOKUP(Revised!J1784,Mapping!$H:$I,2,FALSE)</f>
        <v>5</v>
      </c>
      <c r="L1784" s="2">
        <f>VLOOKUP(Revised!K1784,Mapping!$H:$I,2,FALSE)</f>
        <v>5</v>
      </c>
      <c r="M1784" s="2">
        <f>VLOOKUP(Revised!L1784,Mapping!$H:$I,2,FALSE)</f>
        <v>5</v>
      </c>
      <c r="N1784" s="2">
        <f>VLOOKUP(Revised!M1784,Mapping!$H:$I,2,FALSE)</f>
        <v>4</v>
      </c>
      <c r="O1784" s="2">
        <f>VLOOKUP(Revised!N1784,Mapping!$H:$I,2,FALSE)</f>
        <v>5</v>
      </c>
      <c r="P1784" s="2">
        <f>VLOOKUP(Revised!O1784,Mapping!$H:$I,2,FALSE)</f>
        <v>5</v>
      </c>
      <c r="Q1784" s="2">
        <f>VLOOKUP(Revised!P1784,Mapping!$H:$I,2,FALSE)</f>
        <v>5</v>
      </c>
      <c r="R1784" s="2">
        <f>VLOOKUP(Revised!Q1784,Mapping!$K:$L,2,FALSE)</f>
        <v>5</v>
      </c>
      <c r="S1784" s="2">
        <f>VLOOKUP(Revised!R1784,Mapping!$K:$L,2,FALSE)</f>
        <v>5</v>
      </c>
      <c r="T1784" s="2" t="s">
        <v>2871</v>
      </c>
      <c r="U1784" s="2"/>
      <c r="V1784" s="2"/>
    </row>
    <row r="1785" spans="1:22" hidden="1" x14ac:dyDescent="0.2">
      <c r="A1785">
        <v>1784</v>
      </c>
      <c r="B1785" s="1">
        <v>45223.615300925929</v>
      </c>
      <c r="C1785" s="2" t="s">
        <v>3301</v>
      </c>
      <c r="D1785" s="2" t="s">
        <v>3305</v>
      </c>
      <c r="E1785" s="3">
        <v>45223</v>
      </c>
      <c r="F1785" s="22">
        <v>2023</v>
      </c>
      <c r="G1785" s="2">
        <f>VLOOKUP(Revised!F1785,Mapping!$H:$I,2,FALSE)</f>
        <v>5</v>
      </c>
      <c r="H1785" s="2">
        <f>VLOOKUP(Revised!G1785,Mapping!$H:$I,2,FALSE)</f>
        <v>5</v>
      </c>
      <c r="I1785" s="2">
        <f>VLOOKUP(Revised!H1785,Mapping!$H:$I,2,FALSE)</f>
        <v>5</v>
      </c>
      <c r="J1785" s="2">
        <f>VLOOKUP(Revised!I1785,Mapping!$H:$I,2,FALSE)</f>
        <v>5</v>
      </c>
      <c r="K1785" s="2">
        <f>VLOOKUP(Revised!J1785,Mapping!$H:$I,2,FALSE)</f>
        <v>5</v>
      </c>
      <c r="L1785" s="2">
        <f>VLOOKUP(Revised!K1785,Mapping!$H:$I,2,FALSE)</f>
        <v>5</v>
      </c>
      <c r="M1785" s="2">
        <f>VLOOKUP(Revised!L1785,Mapping!$H:$I,2,FALSE)</f>
        <v>5</v>
      </c>
      <c r="N1785" s="2">
        <f>VLOOKUP(Revised!M1785,Mapping!$H:$I,2,FALSE)</f>
        <v>5</v>
      </c>
      <c r="O1785" s="2">
        <f>VLOOKUP(Revised!N1785,Mapping!$H:$I,2,FALSE)</f>
        <v>5</v>
      </c>
      <c r="P1785" s="2">
        <f>VLOOKUP(Revised!O1785,Mapping!$H:$I,2,FALSE)</f>
        <v>5</v>
      </c>
      <c r="Q1785" s="2">
        <f>VLOOKUP(Revised!P1785,Mapping!$H:$I,2,FALSE)</f>
        <v>5</v>
      </c>
      <c r="R1785" s="2">
        <f>VLOOKUP(Revised!Q1785,Mapping!$K:$L,2,FALSE)</f>
        <v>5</v>
      </c>
      <c r="S1785" s="2">
        <f>VLOOKUP(Revised!R1785,Mapping!$K:$L,2,FALSE)</f>
        <v>5</v>
      </c>
      <c r="T1785" s="2" t="s">
        <v>2872</v>
      </c>
      <c r="U1785" s="2"/>
      <c r="V1785" s="2"/>
    </row>
    <row r="1786" spans="1:22" hidden="1" x14ac:dyDescent="0.2">
      <c r="A1786">
        <v>1785</v>
      </c>
      <c r="B1786" s="1">
        <v>45223.615358796298</v>
      </c>
      <c r="C1786" s="2" t="s">
        <v>3301</v>
      </c>
      <c r="D1786" s="2" t="s">
        <v>3305</v>
      </c>
      <c r="E1786" s="3">
        <v>45223</v>
      </c>
      <c r="F1786" s="22">
        <v>2023</v>
      </c>
      <c r="G1786" s="2">
        <f>VLOOKUP(Revised!F1786,Mapping!$H:$I,2,FALSE)</f>
        <v>5</v>
      </c>
      <c r="H1786" s="2">
        <f>VLOOKUP(Revised!G1786,Mapping!$H:$I,2,FALSE)</f>
        <v>5</v>
      </c>
      <c r="I1786" s="2">
        <f>VLOOKUP(Revised!H1786,Mapping!$H:$I,2,FALSE)</f>
        <v>5</v>
      </c>
      <c r="J1786" s="2">
        <f>VLOOKUP(Revised!I1786,Mapping!$H:$I,2,FALSE)</f>
        <v>5</v>
      </c>
      <c r="K1786" s="2">
        <f>VLOOKUP(Revised!J1786,Mapping!$H:$I,2,FALSE)</f>
        <v>5</v>
      </c>
      <c r="L1786" s="2">
        <f>VLOOKUP(Revised!K1786,Mapping!$H:$I,2,FALSE)</f>
        <v>5</v>
      </c>
      <c r="M1786" s="2">
        <f>VLOOKUP(Revised!L1786,Mapping!$H:$I,2,FALSE)</f>
        <v>4</v>
      </c>
      <c r="N1786" s="2">
        <f>VLOOKUP(Revised!M1786,Mapping!$H:$I,2,FALSE)</f>
        <v>5</v>
      </c>
      <c r="O1786" s="2">
        <f>VLOOKUP(Revised!N1786,Mapping!$H:$I,2,FALSE)</f>
        <v>4</v>
      </c>
      <c r="P1786" s="2">
        <f>VLOOKUP(Revised!O1786,Mapping!$H:$I,2,FALSE)</f>
        <v>4</v>
      </c>
      <c r="Q1786" s="2">
        <f>VLOOKUP(Revised!P1786,Mapping!$H:$I,2,FALSE)</f>
        <v>5</v>
      </c>
      <c r="R1786" s="2">
        <f>VLOOKUP(Revised!Q1786,Mapping!$K:$L,2,FALSE)</f>
        <v>3</v>
      </c>
      <c r="S1786" s="2">
        <f>VLOOKUP(Revised!R1786,Mapping!$K:$L,2,FALSE)</f>
        <v>5</v>
      </c>
      <c r="T1786" s="2"/>
      <c r="U1786" s="2" t="s">
        <v>3391</v>
      </c>
      <c r="V1786" s="2"/>
    </row>
    <row r="1787" spans="1:22" hidden="1" x14ac:dyDescent="0.2">
      <c r="A1787">
        <v>1786</v>
      </c>
      <c r="B1787" s="1">
        <v>45223.615370370368</v>
      </c>
      <c r="C1787" s="2" t="s">
        <v>3301</v>
      </c>
      <c r="D1787" s="2" t="s">
        <v>3305</v>
      </c>
      <c r="E1787" s="3">
        <v>45223</v>
      </c>
      <c r="F1787" s="22">
        <v>2023</v>
      </c>
      <c r="G1787" s="2">
        <f>VLOOKUP(Revised!F1787,Mapping!$H:$I,2,FALSE)</f>
        <v>5</v>
      </c>
      <c r="H1787" s="2">
        <f>VLOOKUP(Revised!G1787,Mapping!$H:$I,2,FALSE)</f>
        <v>5</v>
      </c>
      <c r="I1787" s="2">
        <f>VLOOKUP(Revised!H1787,Mapping!$H:$I,2,FALSE)</f>
        <v>5</v>
      </c>
      <c r="J1787" s="2">
        <f>VLOOKUP(Revised!I1787,Mapping!$H:$I,2,FALSE)</f>
        <v>4</v>
      </c>
      <c r="K1787" s="2">
        <f>VLOOKUP(Revised!J1787,Mapping!$H:$I,2,FALSE)</f>
        <v>4</v>
      </c>
      <c r="L1787" s="2">
        <f>VLOOKUP(Revised!K1787,Mapping!$H:$I,2,FALSE)</f>
        <v>4</v>
      </c>
      <c r="M1787" s="2">
        <f>VLOOKUP(Revised!L1787,Mapping!$H:$I,2,FALSE)</f>
        <v>5</v>
      </c>
      <c r="N1787" s="2">
        <f>VLOOKUP(Revised!M1787,Mapping!$H:$I,2,FALSE)</f>
        <v>5</v>
      </c>
      <c r="O1787" s="2">
        <f>VLOOKUP(Revised!N1787,Mapping!$H:$I,2,FALSE)</f>
        <v>5</v>
      </c>
      <c r="P1787" s="2">
        <f>VLOOKUP(Revised!O1787,Mapping!$H:$I,2,FALSE)</f>
        <v>5</v>
      </c>
      <c r="Q1787" s="2">
        <f>VLOOKUP(Revised!P1787,Mapping!$H:$I,2,FALSE)</f>
        <v>5</v>
      </c>
      <c r="R1787" s="2">
        <f>VLOOKUP(Revised!Q1787,Mapping!$K:$L,2,FALSE)</f>
        <v>3</v>
      </c>
      <c r="S1787" s="2">
        <f>VLOOKUP(Revised!R1787,Mapping!$K:$L,2,FALSE)</f>
        <v>5</v>
      </c>
      <c r="T1787" s="2" t="s">
        <v>2873</v>
      </c>
      <c r="U1787" s="2" t="s">
        <v>3392</v>
      </c>
      <c r="V1787" s="2"/>
    </row>
    <row r="1788" spans="1:22" hidden="1" x14ac:dyDescent="0.2">
      <c r="A1788">
        <v>1787</v>
      </c>
      <c r="B1788" s="1">
        <v>45223.615532407406</v>
      </c>
      <c r="C1788" s="2" t="s">
        <v>3301</v>
      </c>
      <c r="D1788" s="2" t="s">
        <v>3305</v>
      </c>
      <c r="E1788" s="3">
        <v>45223</v>
      </c>
      <c r="F1788" s="22">
        <v>2023</v>
      </c>
      <c r="G1788" s="2">
        <f>VLOOKUP(Revised!F1788,Mapping!$H:$I,2,FALSE)</f>
        <v>5</v>
      </c>
      <c r="H1788" s="2">
        <f>VLOOKUP(Revised!G1788,Mapping!$H:$I,2,FALSE)</f>
        <v>5</v>
      </c>
      <c r="I1788" s="2">
        <f>VLOOKUP(Revised!H1788,Mapping!$H:$I,2,FALSE)</f>
        <v>5</v>
      </c>
      <c r="J1788" s="2">
        <f>VLOOKUP(Revised!I1788,Mapping!$H:$I,2,FALSE)</f>
        <v>5</v>
      </c>
      <c r="K1788" s="2">
        <f>VLOOKUP(Revised!J1788,Mapping!$H:$I,2,FALSE)</f>
        <v>5</v>
      </c>
      <c r="L1788" s="2">
        <f>VLOOKUP(Revised!K1788,Mapping!$H:$I,2,FALSE)</f>
        <v>5</v>
      </c>
      <c r="M1788" s="2">
        <f>VLOOKUP(Revised!L1788,Mapping!$H:$I,2,FALSE)</f>
        <v>5</v>
      </c>
      <c r="N1788" s="2">
        <f>VLOOKUP(Revised!M1788,Mapping!$H:$I,2,FALSE)</f>
        <v>5</v>
      </c>
      <c r="O1788" s="2">
        <f>VLOOKUP(Revised!N1788,Mapping!$H:$I,2,FALSE)</f>
        <v>5</v>
      </c>
      <c r="P1788" s="2">
        <f>VLOOKUP(Revised!O1788,Mapping!$H:$I,2,FALSE)</f>
        <v>5</v>
      </c>
      <c r="Q1788" s="2">
        <f>VLOOKUP(Revised!P1788,Mapping!$H:$I,2,FALSE)</f>
        <v>5</v>
      </c>
      <c r="R1788" s="2">
        <f>VLOOKUP(Revised!Q1788,Mapping!$K:$L,2,FALSE)</f>
        <v>5</v>
      </c>
      <c r="S1788" s="2">
        <f>VLOOKUP(Revised!R1788,Mapping!$K:$L,2,FALSE)</f>
        <v>5</v>
      </c>
      <c r="T1788" s="2" t="s">
        <v>2875</v>
      </c>
      <c r="U1788" s="2"/>
      <c r="V1788" s="2"/>
    </row>
    <row r="1789" spans="1:22" hidden="1" x14ac:dyDescent="0.2">
      <c r="A1789">
        <v>1788</v>
      </c>
      <c r="B1789" s="1">
        <v>45223.615578703706</v>
      </c>
      <c r="C1789" s="2" t="s">
        <v>3301</v>
      </c>
      <c r="D1789" s="2" t="s">
        <v>3305</v>
      </c>
      <c r="E1789" s="3">
        <v>45223</v>
      </c>
      <c r="F1789" s="22">
        <v>2023</v>
      </c>
      <c r="G1789" s="2">
        <f>VLOOKUP(Revised!F1789,Mapping!$H:$I,2,FALSE)</f>
        <v>5</v>
      </c>
      <c r="H1789" s="2">
        <f>VLOOKUP(Revised!G1789,Mapping!$H:$I,2,FALSE)</f>
        <v>5</v>
      </c>
      <c r="I1789" s="2">
        <f>VLOOKUP(Revised!H1789,Mapping!$H:$I,2,FALSE)</f>
        <v>5</v>
      </c>
      <c r="J1789" s="2">
        <f>VLOOKUP(Revised!I1789,Mapping!$H:$I,2,FALSE)</f>
        <v>4</v>
      </c>
      <c r="K1789" s="2">
        <f>VLOOKUP(Revised!J1789,Mapping!$H:$I,2,FALSE)</f>
        <v>5</v>
      </c>
      <c r="L1789" s="2">
        <f>VLOOKUP(Revised!K1789,Mapping!$H:$I,2,FALSE)</f>
        <v>5</v>
      </c>
      <c r="M1789" s="2">
        <f>VLOOKUP(Revised!L1789,Mapping!$H:$I,2,FALSE)</f>
        <v>4</v>
      </c>
      <c r="N1789" s="2">
        <f>VLOOKUP(Revised!M1789,Mapping!$H:$I,2,FALSE)</f>
        <v>4</v>
      </c>
      <c r="O1789" s="2">
        <f>VLOOKUP(Revised!N1789,Mapping!$H:$I,2,FALSE)</f>
        <v>4</v>
      </c>
      <c r="P1789" s="2">
        <f>VLOOKUP(Revised!O1789,Mapping!$H:$I,2,FALSE)</f>
        <v>5</v>
      </c>
      <c r="Q1789" s="2">
        <f>VLOOKUP(Revised!P1789,Mapping!$H:$I,2,FALSE)</f>
        <v>4</v>
      </c>
      <c r="R1789" s="2">
        <f>VLOOKUP(Revised!Q1789,Mapping!$K:$L,2,FALSE)</f>
        <v>3</v>
      </c>
      <c r="S1789" s="2">
        <f>VLOOKUP(Revised!R1789,Mapping!$K:$L,2,FALSE)</f>
        <v>3</v>
      </c>
      <c r="T1789" s="2" t="s">
        <v>2876</v>
      </c>
      <c r="U1789" s="2"/>
      <c r="V1789" s="2"/>
    </row>
    <row r="1790" spans="1:22" hidden="1" x14ac:dyDescent="0.2">
      <c r="A1790">
        <v>1789</v>
      </c>
      <c r="B1790" s="1">
        <v>45223.615798611114</v>
      </c>
      <c r="C1790" s="2" t="s">
        <v>3301</v>
      </c>
      <c r="D1790" s="2" t="s">
        <v>3305</v>
      </c>
      <c r="E1790" s="3">
        <v>45223</v>
      </c>
      <c r="F1790" s="22">
        <v>2023</v>
      </c>
      <c r="G1790" s="2">
        <f>VLOOKUP(Revised!F1790,Mapping!$H:$I,2,FALSE)</f>
        <v>5</v>
      </c>
      <c r="H1790" s="2">
        <f>VLOOKUP(Revised!G1790,Mapping!$H:$I,2,FALSE)</f>
        <v>5</v>
      </c>
      <c r="I1790" s="2">
        <f>VLOOKUP(Revised!H1790,Mapping!$H:$I,2,FALSE)</f>
        <v>5</v>
      </c>
      <c r="J1790" s="2">
        <f>VLOOKUP(Revised!I1790,Mapping!$H:$I,2,FALSE)</f>
        <v>5</v>
      </c>
      <c r="K1790" s="2">
        <f>VLOOKUP(Revised!J1790,Mapping!$H:$I,2,FALSE)</f>
        <v>5</v>
      </c>
      <c r="L1790" s="2">
        <f>VLOOKUP(Revised!K1790,Mapping!$H:$I,2,FALSE)</f>
        <v>5</v>
      </c>
      <c r="M1790" s="2">
        <f>VLOOKUP(Revised!L1790,Mapping!$H:$I,2,FALSE)</f>
        <v>5</v>
      </c>
      <c r="N1790" s="2">
        <f>VLOOKUP(Revised!M1790,Mapping!$H:$I,2,FALSE)</f>
        <v>5</v>
      </c>
      <c r="O1790" s="2">
        <f>VLOOKUP(Revised!N1790,Mapping!$H:$I,2,FALSE)</f>
        <v>5</v>
      </c>
      <c r="P1790" s="2">
        <f>VLOOKUP(Revised!O1790,Mapping!$H:$I,2,FALSE)</f>
        <v>5</v>
      </c>
      <c r="Q1790" s="2">
        <f>VLOOKUP(Revised!P1790,Mapping!$H:$I,2,FALSE)</f>
        <v>5</v>
      </c>
      <c r="R1790" s="2">
        <f>VLOOKUP(Revised!Q1790,Mapping!$K:$L,2,FALSE)</f>
        <v>5</v>
      </c>
      <c r="S1790" s="2">
        <f>VLOOKUP(Revised!R1790,Mapping!$K:$L,2,FALSE)</f>
        <v>5</v>
      </c>
      <c r="T1790" s="2" t="s">
        <v>2877</v>
      </c>
      <c r="U1790" s="2" t="s">
        <v>3393</v>
      </c>
      <c r="V1790" s="2"/>
    </row>
    <row r="1791" spans="1:22" hidden="1" x14ac:dyDescent="0.2">
      <c r="A1791">
        <v>1790</v>
      </c>
      <c r="B1791" s="1">
        <v>45223.615914351853</v>
      </c>
      <c r="C1791" s="2" t="s">
        <v>3301</v>
      </c>
      <c r="D1791" s="2" t="s">
        <v>3305</v>
      </c>
      <c r="E1791" s="3">
        <v>45223</v>
      </c>
      <c r="F1791" s="22">
        <v>2023</v>
      </c>
      <c r="G1791" s="2">
        <f>VLOOKUP(Revised!F1791,Mapping!$H:$I,2,FALSE)</f>
        <v>5</v>
      </c>
      <c r="H1791" s="2">
        <f>VLOOKUP(Revised!G1791,Mapping!$H:$I,2,FALSE)</f>
        <v>5</v>
      </c>
      <c r="I1791" s="2">
        <f>VLOOKUP(Revised!H1791,Mapping!$H:$I,2,FALSE)</f>
        <v>5</v>
      </c>
      <c r="J1791" s="2">
        <f>VLOOKUP(Revised!I1791,Mapping!$H:$I,2,FALSE)</f>
        <v>5</v>
      </c>
      <c r="K1791" s="2">
        <f>VLOOKUP(Revised!J1791,Mapping!$H:$I,2,FALSE)</f>
        <v>5</v>
      </c>
      <c r="L1791" s="2">
        <f>VLOOKUP(Revised!K1791,Mapping!$H:$I,2,FALSE)</f>
        <v>5</v>
      </c>
      <c r="M1791" s="2">
        <f>VLOOKUP(Revised!L1791,Mapping!$H:$I,2,FALSE)</f>
        <v>5</v>
      </c>
      <c r="N1791" s="2">
        <f>VLOOKUP(Revised!M1791,Mapping!$H:$I,2,FALSE)</f>
        <v>5</v>
      </c>
      <c r="O1791" s="2">
        <f>VLOOKUP(Revised!N1791,Mapping!$H:$I,2,FALSE)</f>
        <v>5</v>
      </c>
      <c r="P1791" s="2">
        <f>VLOOKUP(Revised!O1791,Mapping!$H:$I,2,FALSE)</f>
        <v>5</v>
      </c>
      <c r="Q1791" s="2">
        <f>VLOOKUP(Revised!P1791,Mapping!$H:$I,2,FALSE)</f>
        <v>5</v>
      </c>
      <c r="R1791" s="2">
        <f>VLOOKUP(Revised!Q1791,Mapping!$K:$L,2,FALSE)</f>
        <v>5</v>
      </c>
      <c r="S1791" s="2">
        <f>VLOOKUP(Revised!R1791,Mapping!$K:$L,2,FALSE)</f>
        <v>5</v>
      </c>
      <c r="T1791" s="2" t="s">
        <v>2879</v>
      </c>
      <c r="U1791" s="2" t="s">
        <v>3394</v>
      </c>
      <c r="V1791" s="2"/>
    </row>
    <row r="1792" spans="1:22" hidden="1" x14ac:dyDescent="0.2">
      <c r="A1792">
        <v>1791</v>
      </c>
      <c r="B1792" s="1">
        <v>45223.616030092591</v>
      </c>
      <c r="C1792" s="2" t="s">
        <v>3301</v>
      </c>
      <c r="D1792" s="2" t="s">
        <v>3305</v>
      </c>
      <c r="E1792" s="3">
        <v>45223</v>
      </c>
      <c r="F1792" s="22">
        <v>2023</v>
      </c>
      <c r="G1792" s="2">
        <f>VLOOKUP(Revised!F1792,Mapping!$H:$I,2,FALSE)</f>
        <v>5</v>
      </c>
      <c r="H1792" s="2">
        <f>VLOOKUP(Revised!G1792,Mapping!$H:$I,2,FALSE)</f>
        <v>5</v>
      </c>
      <c r="I1792" s="2">
        <f>VLOOKUP(Revised!H1792,Mapping!$H:$I,2,FALSE)</f>
        <v>5</v>
      </c>
      <c r="J1792" s="2">
        <f>VLOOKUP(Revised!I1792,Mapping!$H:$I,2,FALSE)</f>
        <v>5</v>
      </c>
      <c r="K1792" s="2">
        <f>VLOOKUP(Revised!J1792,Mapping!$H:$I,2,FALSE)</f>
        <v>5</v>
      </c>
      <c r="L1792" s="2">
        <f>VLOOKUP(Revised!K1792,Mapping!$H:$I,2,FALSE)</f>
        <v>5</v>
      </c>
      <c r="M1792" s="2">
        <f>VLOOKUP(Revised!L1792,Mapping!$H:$I,2,FALSE)</f>
        <v>5</v>
      </c>
      <c r="N1792" s="2">
        <f>VLOOKUP(Revised!M1792,Mapping!$H:$I,2,FALSE)</f>
        <v>5</v>
      </c>
      <c r="O1792" s="2">
        <f>VLOOKUP(Revised!N1792,Mapping!$H:$I,2,FALSE)</f>
        <v>5</v>
      </c>
      <c r="P1792" s="2">
        <f>VLOOKUP(Revised!O1792,Mapping!$H:$I,2,FALSE)</f>
        <v>5</v>
      </c>
      <c r="Q1792" s="2">
        <f>VLOOKUP(Revised!P1792,Mapping!$H:$I,2,FALSE)</f>
        <v>5</v>
      </c>
      <c r="R1792" s="2">
        <f>VLOOKUP(Revised!Q1792,Mapping!$K:$L,2,FALSE)</f>
        <v>5</v>
      </c>
      <c r="S1792" s="2">
        <f>VLOOKUP(Revised!R1792,Mapping!$K:$L,2,FALSE)</f>
        <v>5</v>
      </c>
      <c r="T1792" s="2" t="s">
        <v>2880</v>
      </c>
      <c r="U1792" s="2"/>
      <c r="V1792" s="2"/>
    </row>
    <row r="1793" spans="1:22" hidden="1" x14ac:dyDescent="0.2">
      <c r="A1793">
        <v>1792</v>
      </c>
      <c r="B1793" s="1">
        <v>45223.616122685184</v>
      </c>
      <c r="C1793" s="2" t="s">
        <v>3301</v>
      </c>
      <c r="D1793" s="2" t="s">
        <v>3305</v>
      </c>
      <c r="E1793" s="3">
        <v>45223</v>
      </c>
      <c r="F1793" s="22">
        <v>2023</v>
      </c>
      <c r="G1793" s="2">
        <f>VLOOKUP(Revised!F1793,Mapping!$H:$I,2,FALSE)</f>
        <v>4</v>
      </c>
      <c r="H1793" s="2">
        <f>VLOOKUP(Revised!G1793,Mapping!$H:$I,2,FALSE)</f>
        <v>5</v>
      </c>
      <c r="I1793" s="2">
        <f>VLOOKUP(Revised!H1793,Mapping!$H:$I,2,FALSE)</f>
        <v>5</v>
      </c>
      <c r="J1793" s="2">
        <f>VLOOKUP(Revised!I1793,Mapping!$H:$I,2,FALSE)</f>
        <v>4</v>
      </c>
      <c r="K1793" s="2">
        <f>VLOOKUP(Revised!J1793,Mapping!$H:$I,2,FALSE)</f>
        <v>5</v>
      </c>
      <c r="L1793" s="2">
        <f>VLOOKUP(Revised!K1793,Mapping!$H:$I,2,FALSE)</f>
        <v>5</v>
      </c>
      <c r="M1793" s="2">
        <f>VLOOKUP(Revised!L1793,Mapping!$H:$I,2,FALSE)</f>
        <v>5</v>
      </c>
      <c r="N1793" s="2">
        <f>VLOOKUP(Revised!M1793,Mapping!$H:$I,2,FALSE)</f>
        <v>4</v>
      </c>
      <c r="O1793" s="2">
        <f>VLOOKUP(Revised!N1793,Mapping!$H:$I,2,FALSE)</f>
        <v>3</v>
      </c>
      <c r="P1793" s="2">
        <f>VLOOKUP(Revised!O1793,Mapping!$H:$I,2,FALSE)</f>
        <v>4</v>
      </c>
      <c r="Q1793" s="2">
        <f>VLOOKUP(Revised!P1793,Mapping!$H:$I,2,FALSE)</f>
        <v>5</v>
      </c>
      <c r="R1793" s="2">
        <f>VLOOKUP(Revised!Q1793,Mapping!$K:$L,2,FALSE)</f>
        <v>5</v>
      </c>
      <c r="S1793" s="2">
        <f>VLOOKUP(Revised!R1793,Mapping!$K:$L,2,FALSE)</f>
        <v>5</v>
      </c>
      <c r="T1793" s="2" t="s">
        <v>2882</v>
      </c>
      <c r="U1793" s="2"/>
      <c r="V1793" s="2"/>
    </row>
    <row r="1794" spans="1:22" hidden="1" x14ac:dyDescent="0.2">
      <c r="A1794">
        <v>1793</v>
      </c>
      <c r="B1794" s="1">
        <v>45223.616180555553</v>
      </c>
      <c r="C1794" s="2" t="s">
        <v>3301</v>
      </c>
      <c r="D1794" s="2" t="s">
        <v>3305</v>
      </c>
      <c r="E1794" s="3">
        <v>45223</v>
      </c>
      <c r="F1794" s="22">
        <v>2023</v>
      </c>
      <c r="G1794" s="2">
        <f>VLOOKUP(Revised!F1794,Mapping!$H:$I,2,FALSE)</f>
        <v>5</v>
      </c>
      <c r="H1794" s="2">
        <f>VLOOKUP(Revised!G1794,Mapping!$H:$I,2,FALSE)</f>
        <v>5</v>
      </c>
      <c r="I1794" s="2">
        <f>VLOOKUP(Revised!H1794,Mapping!$H:$I,2,FALSE)</f>
        <v>5</v>
      </c>
      <c r="J1794" s="2">
        <f>VLOOKUP(Revised!I1794,Mapping!$H:$I,2,FALSE)</f>
        <v>5</v>
      </c>
      <c r="K1794" s="2">
        <f>VLOOKUP(Revised!J1794,Mapping!$H:$I,2,FALSE)</f>
        <v>5</v>
      </c>
      <c r="L1794" s="2">
        <f>VLOOKUP(Revised!K1794,Mapping!$H:$I,2,FALSE)</f>
        <v>5</v>
      </c>
      <c r="M1794" s="2">
        <f>VLOOKUP(Revised!L1794,Mapping!$H:$I,2,FALSE)</f>
        <v>5</v>
      </c>
      <c r="N1794" s="2">
        <f>VLOOKUP(Revised!M1794,Mapping!$H:$I,2,FALSE)</f>
        <v>5</v>
      </c>
      <c r="O1794" s="2">
        <f>VLOOKUP(Revised!N1794,Mapping!$H:$I,2,FALSE)</f>
        <v>5</v>
      </c>
      <c r="P1794" s="2">
        <f>VLOOKUP(Revised!O1794,Mapping!$H:$I,2,FALSE)</f>
        <v>5</v>
      </c>
      <c r="Q1794" s="2">
        <f>VLOOKUP(Revised!P1794,Mapping!$H:$I,2,FALSE)</f>
        <v>5</v>
      </c>
      <c r="R1794" s="2">
        <f>VLOOKUP(Revised!Q1794,Mapping!$K:$L,2,FALSE)</f>
        <v>5</v>
      </c>
      <c r="S1794" s="2">
        <f>VLOOKUP(Revised!R1794,Mapping!$K:$L,2,FALSE)</f>
        <v>5</v>
      </c>
      <c r="T1794" s="2" t="s">
        <v>2883</v>
      </c>
      <c r="U1794" s="2"/>
      <c r="V1794" s="2"/>
    </row>
    <row r="1795" spans="1:22" hidden="1" x14ac:dyDescent="0.2">
      <c r="A1795">
        <v>1794</v>
      </c>
      <c r="B1795" s="1">
        <v>45223.616400462961</v>
      </c>
      <c r="C1795" s="2" t="s">
        <v>3301</v>
      </c>
      <c r="D1795" s="2" t="s">
        <v>3305</v>
      </c>
      <c r="E1795" s="3">
        <v>45223</v>
      </c>
      <c r="F1795" s="22">
        <v>2023</v>
      </c>
      <c r="G1795" s="2">
        <f>VLOOKUP(Revised!F1795,Mapping!$H:$I,2,FALSE)</f>
        <v>5</v>
      </c>
      <c r="H1795" s="2">
        <f>VLOOKUP(Revised!G1795,Mapping!$H:$I,2,FALSE)</f>
        <v>5</v>
      </c>
      <c r="I1795" s="2">
        <f>VLOOKUP(Revised!H1795,Mapping!$H:$I,2,FALSE)</f>
        <v>5</v>
      </c>
      <c r="J1795" s="2">
        <f>VLOOKUP(Revised!I1795,Mapping!$H:$I,2,FALSE)</f>
        <v>4</v>
      </c>
      <c r="K1795" s="2">
        <f>VLOOKUP(Revised!J1795,Mapping!$H:$I,2,FALSE)</f>
        <v>5</v>
      </c>
      <c r="L1795" s="2">
        <f>VLOOKUP(Revised!K1795,Mapping!$H:$I,2,FALSE)</f>
        <v>5</v>
      </c>
      <c r="M1795" s="2">
        <f>VLOOKUP(Revised!L1795,Mapping!$H:$I,2,FALSE)</f>
        <v>5</v>
      </c>
      <c r="N1795" s="2">
        <f>VLOOKUP(Revised!M1795,Mapping!$H:$I,2,FALSE)</f>
        <v>5</v>
      </c>
      <c r="O1795" s="2">
        <f>VLOOKUP(Revised!N1795,Mapping!$H:$I,2,FALSE)</f>
        <v>5</v>
      </c>
      <c r="P1795" s="2">
        <f>VLOOKUP(Revised!O1795,Mapping!$H:$I,2,FALSE)</f>
        <v>5</v>
      </c>
      <c r="Q1795" s="2">
        <f>VLOOKUP(Revised!P1795,Mapping!$H:$I,2,FALSE)</f>
        <v>4</v>
      </c>
      <c r="R1795" s="2">
        <f>VLOOKUP(Revised!Q1795,Mapping!$K:$L,2,FALSE)</f>
        <v>5</v>
      </c>
      <c r="S1795" s="2">
        <f>VLOOKUP(Revised!R1795,Mapping!$K:$L,2,FALSE)</f>
        <v>5</v>
      </c>
      <c r="T1795" s="2" t="s">
        <v>2885</v>
      </c>
      <c r="U1795" s="2" t="s">
        <v>3395</v>
      </c>
      <c r="V1795" s="2"/>
    </row>
    <row r="1796" spans="1:22" hidden="1" x14ac:dyDescent="0.2">
      <c r="A1796">
        <v>1795</v>
      </c>
      <c r="B1796" s="1">
        <v>45223.616620370369</v>
      </c>
      <c r="C1796" s="2" t="s">
        <v>3301</v>
      </c>
      <c r="D1796" s="2" t="s">
        <v>3305</v>
      </c>
      <c r="E1796" s="3">
        <v>45223</v>
      </c>
      <c r="F1796" s="22">
        <v>2023</v>
      </c>
      <c r="G1796" s="2">
        <f>VLOOKUP(Revised!F1796,Mapping!$H:$I,2,FALSE)</f>
        <v>5</v>
      </c>
      <c r="H1796" s="2">
        <f>VLOOKUP(Revised!G1796,Mapping!$H:$I,2,FALSE)</f>
        <v>5</v>
      </c>
      <c r="I1796" s="2">
        <f>VLOOKUP(Revised!H1796,Mapping!$H:$I,2,FALSE)</f>
        <v>5</v>
      </c>
      <c r="J1796" s="2">
        <f>VLOOKUP(Revised!I1796,Mapping!$H:$I,2,FALSE)</f>
        <v>4</v>
      </c>
      <c r="K1796" s="2">
        <f>VLOOKUP(Revised!J1796,Mapping!$H:$I,2,FALSE)</f>
        <v>5</v>
      </c>
      <c r="L1796" s="2">
        <f>VLOOKUP(Revised!K1796,Mapping!$H:$I,2,FALSE)</f>
        <v>5</v>
      </c>
      <c r="M1796" s="2">
        <f>VLOOKUP(Revised!L1796,Mapping!$H:$I,2,FALSE)</f>
        <v>5</v>
      </c>
      <c r="N1796" s="2">
        <f>VLOOKUP(Revised!M1796,Mapping!$H:$I,2,FALSE)</f>
        <v>4</v>
      </c>
      <c r="O1796" s="2">
        <f>VLOOKUP(Revised!N1796,Mapping!$H:$I,2,FALSE)</f>
        <v>4</v>
      </c>
      <c r="P1796" s="2">
        <f>VLOOKUP(Revised!O1796,Mapping!$H:$I,2,FALSE)</f>
        <v>4</v>
      </c>
      <c r="Q1796" s="2">
        <f>VLOOKUP(Revised!P1796,Mapping!$H:$I,2,FALSE)</f>
        <v>4</v>
      </c>
      <c r="R1796" s="2">
        <f>VLOOKUP(Revised!Q1796,Mapping!$K:$L,2,FALSE)</f>
        <v>5</v>
      </c>
      <c r="S1796" s="2">
        <f>VLOOKUP(Revised!R1796,Mapping!$K:$L,2,FALSE)</f>
        <v>3</v>
      </c>
      <c r="T1796" s="2" t="s">
        <v>2886</v>
      </c>
      <c r="U1796" s="2" t="s">
        <v>2887</v>
      </c>
      <c r="V1796" s="2"/>
    </row>
    <row r="1797" spans="1:22" hidden="1" x14ac:dyDescent="0.2">
      <c r="A1797">
        <v>1796</v>
      </c>
      <c r="B1797" s="1">
        <v>45223.617372685185</v>
      </c>
      <c r="C1797" s="2" t="s">
        <v>3301</v>
      </c>
      <c r="D1797" s="2" t="s">
        <v>3305</v>
      </c>
      <c r="E1797" s="3">
        <v>45223</v>
      </c>
      <c r="F1797" s="22">
        <v>2024</v>
      </c>
      <c r="G1797" s="2">
        <f>VLOOKUP(Revised!F1797,Mapping!$H:$I,2,FALSE)</f>
        <v>4</v>
      </c>
      <c r="H1797" s="2">
        <f>VLOOKUP(Revised!G1797,Mapping!$H:$I,2,FALSE)</f>
        <v>4</v>
      </c>
      <c r="I1797" s="2">
        <f>VLOOKUP(Revised!H1797,Mapping!$H:$I,2,FALSE)</f>
        <v>4</v>
      </c>
      <c r="J1797" s="2">
        <f>VLOOKUP(Revised!I1797,Mapping!$H:$I,2,FALSE)</f>
        <v>4</v>
      </c>
      <c r="K1797" s="2">
        <f>VLOOKUP(Revised!J1797,Mapping!$H:$I,2,FALSE)</f>
        <v>4</v>
      </c>
      <c r="L1797" s="2">
        <f>VLOOKUP(Revised!K1797,Mapping!$H:$I,2,FALSE)</f>
        <v>4</v>
      </c>
      <c r="M1797" s="2">
        <f>VLOOKUP(Revised!L1797,Mapping!$H:$I,2,FALSE)</f>
        <v>4</v>
      </c>
      <c r="N1797" s="2">
        <f>VLOOKUP(Revised!M1797,Mapping!$H:$I,2,FALSE)</f>
        <v>4</v>
      </c>
      <c r="O1797" s="2">
        <f>VLOOKUP(Revised!N1797,Mapping!$H:$I,2,FALSE)</f>
        <v>4</v>
      </c>
      <c r="P1797" s="2">
        <f>VLOOKUP(Revised!O1797,Mapping!$H:$I,2,FALSE)</f>
        <v>4</v>
      </c>
      <c r="Q1797" s="2">
        <f>VLOOKUP(Revised!P1797,Mapping!$H:$I,2,FALSE)</f>
        <v>4</v>
      </c>
      <c r="R1797" s="2">
        <f>VLOOKUP(Revised!Q1797,Mapping!$K:$L,2,FALSE)</f>
        <v>3</v>
      </c>
      <c r="S1797" s="2">
        <f>VLOOKUP(Revised!R1797,Mapping!$K:$L,2,FALSE)</f>
        <v>3</v>
      </c>
      <c r="T1797" s="2"/>
      <c r="U1797" s="2"/>
      <c r="V1797" s="2"/>
    </row>
    <row r="1798" spans="1:22" hidden="1" x14ac:dyDescent="0.2">
      <c r="A1798">
        <v>1797</v>
      </c>
      <c r="B1798" s="1">
        <v>45350.615763888891</v>
      </c>
      <c r="C1798" s="2" t="s">
        <v>3301</v>
      </c>
      <c r="D1798" s="2" t="s">
        <v>195</v>
      </c>
      <c r="E1798" s="3">
        <v>45350</v>
      </c>
      <c r="F1798" s="22">
        <v>2024</v>
      </c>
      <c r="G1798" s="2">
        <f>VLOOKUP(Revised!F1798,Mapping!$H:$I,2,FALSE)</f>
        <v>5</v>
      </c>
      <c r="H1798" s="2">
        <f>VLOOKUP(Revised!G1798,Mapping!$H:$I,2,FALSE)</f>
        <v>5</v>
      </c>
      <c r="I1798" s="2">
        <f>VLOOKUP(Revised!H1798,Mapping!$H:$I,2,FALSE)</f>
        <v>5</v>
      </c>
      <c r="J1798" s="2">
        <f>VLOOKUP(Revised!I1798,Mapping!$H:$I,2,FALSE)</f>
        <v>5</v>
      </c>
      <c r="K1798" s="2">
        <f>VLOOKUP(Revised!J1798,Mapping!$H:$I,2,FALSE)</f>
        <v>5</v>
      </c>
      <c r="L1798" s="2">
        <f>VLOOKUP(Revised!K1798,Mapping!$H:$I,2,FALSE)</f>
        <v>5</v>
      </c>
      <c r="M1798" s="2">
        <f>VLOOKUP(Revised!L1798,Mapping!$H:$I,2,FALSE)</f>
        <v>4</v>
      </c>
      <c r="N1798" s="2">
        <f>VLOOKUP(Revised!M1798,Mapping!$H:$I,2,FALSE)</f>
        <v>5</v>
      </c>
      <c r="O1798" s="2">
        <f>VLOOKUP(Revised!N1798,Mapping!$H:$I,2,FALSE)</f>
        <v>5</v>
      </c>
      <c r="P1798" s="2">
        <f>VLOOKUP(Revised!O1798,Mapping!$H:$I,2,FALSE)</f>
        <v>5</v>
      </c>
      <c r="Q1798" s="2">
        <f>VLOOKUP(Revised!P1798,Mapping!$H:$I,2,FALSE)</f>
        <v>4</v>
      </c>
      <c r="R1798" s="2">
        <f>VLOOKUP(Revised!Q1798,Mapping!$K:$L,2,FALSE)</f>
        <v>5</v>
      </c>
      <c r="S1798" s="2">
        <f>VLOOKUP(Revised!R1798,Mapping!$K:$L,2,FALSE)</f>
        <v>5</v>
      </c>
      <c r="T1798" s="2" t="s">
        <v>2934</v>
      </c>
      <c r="U1798" s="2" t="s">
        <v>2935</v>
      </c>
      <c r="V1798" s="2"/>
    </row>
    <row r="1799" spans="1:22" hidden="1" x14ac:dyDescent="0.2">
      <c r="A1799">
        <v>1798</v>
      </c>
      <c r="B1799" s="1">
        <v>45350.615972222222</v>
      </c>
      <c r="C1799" s="2" t="s">
        <v>3301</v>
      </c>
      <c r="D1799" s="2" t="s">
        <v>195</v>
      </c>
      <c r="E1799" s="3">
        <v>45350</v>
      </c>
      <c r="F1799" s="22">
        <v>2024</v>
      </c>
      <c r="G1799" s="2">
        <f>VLOOKUP(Revised!F1799,Mapping!$H:$I,2,FALSE)</f>
        <v>5</v>
      </c>
      <c r="H1799" s="2">
        <f>VLOOKUP(Revised!G1799,Mapping!$H:$I,2,FALSE)</f>
        <v>5</v>
      </c>
      <c r="I1799" s="2">
        <f>VLOOKUP(Revised!H1799,Mapping!$H:$I,2,FALSE)</f>
        <v>5</v>
      </c>
      <c r="J1799" s="2">
        <f>VLOOKUP(Revised!I1799,Mapping!$H:$I,2,FALSE)</f>
        <v>5</v>
      </c>
      <c r="K1799" s="2">
        <f>VLOOKUP(Revised!J1799,Mapping!$H:$I,2,FALSE)</f>
        <v>5</v>
      </c>
      <c r="L1799" s="2">
        <f>VLOOKUP(Revised!K1799,Mapping!$H:$I,2,FALSE)</f>
        <v>5</v>
      </c>
      <c r="M1799" s="2">
        <f>VLOOKUP(Revised!L1799,Mapping!$H:$I,2,FALSE)</f>
        <v>5</v>
      </c>
      <c r="N1799" s="2">
        <f>VLOOKUP(Revised!M1799,Mapping!$H:$I,2,FALSE)</f>
        <v>5</v>
      </c>
      <c r="O1799" s="2">
        <f>VLOOKUP(Revised!N1799,Mapping!$H:$I,2,FALSE)</f>
        <v>5</v>
      </c>
      <c r="P1799" s="2">
        <f>VLOOKUP(Revised!O1799,Mapping!$H:$I,2,FALSE)</f>
        <v>4</v>
      </c>
      <c r="Q1799" s="2">
        <f>VLOOKUP(Revised!P1799,Mapping!$H:$I,2,FALSE)</f>
        <v>4</v>
      </c>
      <c r="R1799" s="2">
        <f>VLOOKUP(Revised!Q1799,Mapping!$K:$L,2,FALSE)</f>
        <v>5</v>
      </c>
      <c r="S1799" s="2">
        <f>VLOOKUP(Revised!R1799,Mapping!$K:$L,2,FALSE)</f>
        <v>5</v>
      </c>
      <c r="T1799" s="2" t="s">
        <v>2937</v>
      </c>
      <c r="U1799" s="2" t="s">
        <v>2938</v>
      </c>
    </row>
    <row r="1800" spans="1:22" hidden="1" x14ac:dyDescent="0.2">
      <c r="A1800">
        <v>1799</v>
      </c>
      <c r="B1800" s="1">
        <v>45350.616261574076</v>
      </c>
      <c r="C1800" s="2" t="s">
        <v>3301</v>
      </c>
      <c r="D1800" s="2" t="s">
        <v>195</v>
      </c>
      <c r="E1800" s="3">
        <v>45350</v>
      </c>
      <c r="F1800" s="22">
        <v>2024</v>
      </c>
      <c r="G1800" s="2">
        <f>VLOOKUP(Revised!F1800,Mapping!$H:$I,2,FALSE)</f>
        <v>5</v>
      </c>
      <c r="H1800" s="2">
        <f>VLOOKUP(Revised!G1800,Mapping!$H:$I,2,FALSE)</f>
        <v>5</v>
      </c>
      <c r="I1800" s="2">
        <f>VLOOKUP(Revised!H1800,Mapping!$H:$I,2,FALSE)</f>
        <v>5</v>
      </c>
      <c r="J1800" s="2">
        <f>VLOOKUP(Revised!I1800,Mapping!$H:$I,2,FALSE)</f>
        <v>5</v>
      </c>
      <c r="K1800" s="2">
        <f>VLOOKUP(Revised!J1800,Mapping!$H:$I,2,FALSE)</f>
        <v>5</v>
      </c>
      <c r="L1800" s="2">
        <f>VLOOKUP(Revised!K1800,Mapping!$H:$I,2,FALSE)</f>
        <v>5</v>
      </c>
      <c r="M1800" s="2">
        <f>VLOOKUP(Revised!L1800,Mapping!$H:$I,2,FALSE)</f>
        <v>5</v>
      </c>
      <c r="N1800" s="2">
        <f>VLOOKUP(Revised!M1800,Mapping!$H:$I,2,FALSE)</f>
        <v>4</v>
      </c>
      <c r="O1800" s="2">
        <f>VLOOKUP(Revised!N1800,Mapping!$H:$I,2,FALSE)</f>
        <v>5</v>
      </c>
      <c r="P1800" s="2">
        <f>VLOOKUP(Revised!O1800,Mapping!$H:$I,2,FALSE)</f>
        <v>5</v>
      </c>
      <c r="Q1800" s="2">
        <f>VLOOKUP(Revised!P1800,Mapping!$H:$I,2,FALSE)</f>
        <v>4</v>
      </c>
      <c r="R1800" s="2">
        <f>VLOOKUP(Revised!Q1800,Mapping!$K:$L,2,FALSE)</f>
        <v>5</v>
      </c>
      <c r="S1800" s="2">
        <f>VLOOKUP(Revised!R1800,Mapping!$K:$L,2,FALSE)</f>
        <v>5</v>
      </c>
      <c r="T1800" s="2" t="s">
        <v>2939</v>
      </c>
      <c r="U1800" s="2" t="s">
        <v>2940</v>
      </c>
      <c r="V1800" s="2"/>
    </row>
    <row r="1801" spans="1:22" hidden="1" x14ac:dyDescent="0.2">
      <c r="A1801">
        <v>1800</v>
      </c>
      <c r="B1801" s="1">
        <v>45350.616296296299</v>
      </c>
      <c r="C1801" s="2" t="s">
        <v>3301</v>
      </c>
      <c r="D1801" s="2" t="s">
        <v>195</v>
      </c>
      <c r="E1801" s="3">
        <v>45350</v>
      </c>
      <c r="F1801" s="22">
        <v>2024</v>
      </c>
      <c r="G1801" s="2">
        <f>VLOOKUP(Revised!F1801,Mapping!$H:$I,2,FALSE)</f>
        <v>5</v>
      </c>
      <c r="H1801" s="2">
        <f>VLOOKUP(Revised!G1801,Mapping!$H:$I,2,FALSE)</f>
        <v>5</v>
      </c>
      <c r="I1801" s="2">
        <f>VLOOKUP(Revised!H1801,Mapping!$H:$I,2,FALSE)</f>
        <v>5</v>
      </c>
      <c r="J1801" s="2">
        <f>VLOOKUP(Revised!I1801,Mapping!$H:$I,2,FALSE)</f>
        <v>5</v>
      </c>
      <c r="K1801" s="2">
        <f>VLOOKUP(Revised!J1801,Mapping!$H:$I,2,FALSE)</f>
        <v>5</v>
      </c>
      <c r="L1801" s="2">
        <f>VLOOKUP(Revised!K1801,Mapping!$H:$I,2,FALSE)</f>
        <v>4</v>
      </c>
      <c r="M1801" s="2">
        <f>VLOOKUP(Revised!L1801,Mapping!$H:$I,2,FALSE)</f>
        <v>5</v>
      </c>
      <c r="N1801" s="2">
        <f>VLOOKUP(Revised!M1801,Mapping!$H:$I,2,FALSE)</f>
        <v>5</v>
      </c>
      <c r="O1801" s="2">
        <f>VLOOKUP(Revised!N1801,Mapping!$H:$I,2,FALSE)</f>
        <v>5</v>
      </c>
      <c r="P1801" s="2">
        <f>VLOOKUP(Revised!O1801,Mapping!$H:$I,2,FALSE)</f>
        <v>5</v>
      </c>
      <c r="Q1801" s="2">
        <f>VLOOKUP(Revised!P1801,Mapping!$H:$I,2,FALSE)</f>
        <v>4</v>
      </c>
      <c r="R1801" s="2">
        <f>VLOOKUP(Revised!Q1801,Mapping!$K:$L,2,FALSE)</f>
        <v>5</v>
      </c>
      <c r="S1801" s="2">
        <f>VLOOKUP(Revised!R1801,Mapping!$K:$L,2,FALSE)</f>
        <v>5</v>
      </c>
      <c r="T1801" s="2" t="s">
        <v>2941</v>
      </c>
      <c r="U1801" s="2"/>
      <c r="V1801" s="2"/>
    </row>
    <row r="1802" spans="1:22" hidden="1" x14ac:dyDescent="0.2">
      <c r="A1802">
        <v>1801</v>
      </c>
      <c r="B1802" s="1">
        <v>45350.616481481484</v>
      </c>
      <c r="C1802" s="2" t="s">
        <v>3301</v>
      </c>
      <c r="D1802" s="2" t="s">
        <v>195</v>
      </c>
      <c r="E1802" s="3">
        <v>45350</v>
      </c>
      <c r="F1802" s="22">
        <v>2024</v>
      </c>
      <c r="G1802" s="2">
        <f>VLOOKUP(Revised!F1802,Mapping!$H:$I,2,FALSE)</f>
        <v>4</v>
      </c>
      <c r="H1802" s="2">
        <f>VLOOKUP(Revised!G1802,Mapping!$H:$I,2,FALSE)</f>
        <v>4</v>
      </c>
      <c r="I1802" s="2">
        <f>VLOOKUP(Revised!H1802,Mapping!$H:$I,2,FALSE)</f>
        <v>4</v>
      </c>
      <c r="J1802" s="2">
        <f>VLOOKUP(Revised!I1802,Mapping!$H:$I,2,FALSE)</f>
        <v>4</v>
      </c>
      <c r="K1802" s="2">
        <f>VLOOKUP(Revised!J1802,Mapping!$H:$I,2,FALSE)</f>
        <v>4</v>
      </c>
      <c r="L1802" s="2">
        <f>VLOOKUP(Revised!K1802,Mapping!$H:$I,2,FALSE)</f>
        <v>4</v>
      </c>
      <c r="M1802" s="2">
        <f>VLOOKUP(Revised!L1802,Mapping!$H:$I,2,FALSE)</f>
        <v>3</v>
      </c>
      <c r="N1802" s="2">
        <f>VLOOKUP(Revised!M1802,Mapping!$H:$I,2,FALSE)</f>
        <v>4</v>
      </c>
      <c r="O1802" s="2">
        <f>VLOOKUP(Revised!N1802,Mapping!$H:$I,2,FALSE)</f>
        <v>3</v>
      </c>
      <c r="P1802" s="2">
        <f>VLOOKUP(Revised!O1802,Mapping!$H:$I,2,FALSE)</f>
        <v>3</v>
      </c>
      <c r="Q1802" s="2">
        <f>VLOOKUP(Revised!P1802,Mapping!$H:$I,2,FALSE)</f>
        <v>4</v>
      </c>
      <c r="R1802" s="2">
        <f>VLOOKUP(Revised!Q1802,Mapping!$K:$L,2,FALSE)</f>
        <v>3</v>
      </c>
      <c r="S1802" s="2">
        <f>VLOOKUP(Revised!R1802,Mapping!$K:$L,2,FALSE)</f>
        <v>3</v>
      </c>
      <c r="T1802" s="2" t="s">
        <v>2942</v>
      </c>
      <c r="U1802" s="2"/>
      <c r="V1802" s="2"/>
    </row>
    <row r="1803" spans="1:22" hidden="1" x14ac:dyDescent="0.2">
      <c r="A1803">
        <v>1802</v>
      </c>
      <c r="B1803" s="1">
        <v>45350.616666666669</v>
      </c>
      <c r="C1803" s="2" t="s">
        <v>3301</v>
      </c>
      <c r="D1803" s="2" t="s">
        <v>195</v>
      </c>
      <c r="E1803" s="3">
        <v>45350</v>
      </c>
      <c r="F1803" s="22">
        <v>2024</v>
      </c>
      <c r="G1803" s="2">
        <f>VLOOKUP(Revised!F1803,Mapping!$H:$I,2,FALSE)</f>
        <v>5</v>
      </c>
      <c r="H1803" s="2">
        <f>VLOOKUP(Revised!G1803,Mapping!$H:$I,2,FALSE)</f>
        <v>4</v>
      </c>
      <c r="I1803" s="2">
        <f>VLOOKUP(Revised!H1803,Mapping!$H:$I,2,FALSE)</f>
        <v>5</v>
      </c>
      <c r="J1803" s="2">
        <f>VLOOKUP(Revised!I1803,Mapping!$H:$I,2,FALSE)</f>
        <v>5</v>
      </c>
      <c r="K1803" s="2">
        <f>VLOOKUP(Revised!J1803,Mapping!$H:$I,2,FALSE)</f>
        <v>4</v>
      </c>
      <c r="L1803" s="2">
        <f>VLOOKUP(Revised!K1803,Mapping!$H:$I,2,FALSE)</f>
        <v>4</v>
      </c>
      <c r="M1803" s="2">
        <f>VLOOKUP(Revised!L1803,Mapping!$H:$I,2,FALSE)</f>
        <v>5</v>
      </c>
      <c r="N1803" s="2">
        <f>VLOOKUP(Revised!M1803,Mapping!$H:$I,2,FALSE)</f>
        <v>5</v>
      </c>
      <c r="O1803" s="2">
        <f>VLOOKUP(Revised!N1803,Mapping!$H:$I,2,FALSE)</f>
        <v>5</v>
      </c>
      <c r="P1803" s="2">
        <f>VLOOKUP(Revised!O1803,Mapping!$H:$I,2,FALSE)</f>
        <v>4</v>
      </c>
      <c r="Q1803" s="2">
        <f>VLOOKUP(Revised!P1803,Mapping!$H:$I,2,FALSE)</f>
        <v>4</v>
      </c>
      <c r="R1803" s="2">
        <f>VLOOKUP(Revised!Q1803,Mapping!$K:$L,2,FALSE)</f>
        <v>5</v>
      </c>
      <c r="S1803" s="2">
        <f>VLOOKUP(Revised!R1803,Mapping!$K:$L,2,FALSE)</f>
        <v>5</v>
      </c>
      <c r="T1803" s="2" t="s">
        <v>2943</v>
      </c>
      <c r="U1803" s="2" t="s">
        <v>2944</v>
      </c>
      <c r="V1803" s="2"/>
    </row>
    <row r="1804" spans="1:22" hidden="1" x14ac:dyDescent="0.2">
      <c r="A1804">
        <v>1803</v>
      </c>
      <c r="B1804" s="1">
        <v>45350.617129629631</v>
      </c>
      <c r="C1804" s="2" t="s">
        <v>3301</v>
      </c>
      <c r="D1804" s="2" t="s">
        <v>195</v>
      </c>
      <c r="E1804" s="3">
        <v>45350</v>
      </c>
      <c r="F1804" s="22">
        <v>2024</v>
      </c>
      <c r="G1804" s="2">
        <f>VLOOKUP(Revised!F1804,Mapping!$H:$I,2,FALSE)</f>
        <v>5</v>
      </c>
      <c r="H1804" s="2">
        <f>VLOOKUP(Revised!G1804,Mapping!$H:$I,2,FALSE)</f>
        <v>4</v>
      </c>
      <c r="I1804" s="2">
        <f>VLOOKUP(Revised!H1804,Mapping!$H:$I,2,FALSE)</f>
        <v>5</v>
      </c>
      <c r="J1804" s="2">
        <f>VLOOKUP(Revised!I1804,Mapping!$H:$I,2,FALSE)</f>
        <v>4</v>
      </c>
      <c r="K1804" s="2">
        <f>VLOOKUP(Revised!J1804,Mapping!$H:$I,2,FALSE)</f>
        <v>4</v>
      </c>
      <c r="L1804" s="2">
        <f>VLOOKUP(Revised!K1804,Mapping!$H:$I,2,FALSE)</f>
        <v>4</v>
      </c>
      <c r="M1804" s="2">
        <f>VLOOKUP(Revised!L1804,Mapping!$H:$I,2,FALSE)</f>
        <v>4</v>
      </c>
      <c r="N1804" s="2">
        <f>VLOOKUP(Revised!M1804,Mapping!$H:$I,2,FALSE)</f>
        <v>5</v>
      </c>
      <c r="O1804" s="2">
        <f>VLOOKUP(Revised!N1804,Mapping!$H:$I,2,FALSE)</f>
        <v>5</v>
      </c>
      <c r="P1804" s="2">
        <f>VLOOKUP(Revised!O1804,Mapping!$H:$I,2,FALSE)</f>
        <v>4</v>
      </c>
      <c r="Q1804" s="2">
        <f>VLOOKUP(Revised!P1804,Mapping!$H:$I,2,FALSE)</f>
        <v>4</v>
      </c>
      <c r="R1804" s="2">
        <f>VLOOKUP(Revised!Q1804,Mapping!$K:$L,2,FALSE)</f>
        <v>5</v>
      </c>
      <c r="S1804" s="2">
        <f>VLOOKUP(Revised!R1804,Mapping!$K:$L,2,FALSE)</f>
        <v>3</v>
      </c>
      <c r="T1804" s="2" t="s">
        <v>2945</v>
      </c>
      <c r="U1804" s="2"/>
      <c r="V1804" s="2"/>
    </row>
    <row r="1805" spans="1:22" hidden="1" x14ac:dyDescent="0.2">
      <c r="A1805">
        <v>1804</v>
      </c>
      <c r="B1805" s="1">
        <v>45350.617175925923</v>
      </c>
      <c r="C1805" s="2" t="s">
        <v>3301</v>
      </c>
      <c r="D1805" s="2" t="s">
        <v>195</v>
      </c>
      <c r="E1805" s="3">
        <v>45350</v>
      </c>
      <c r="F1805" s="22">
        <v>2024</v>
      </c>
      <c r="G1805" s="2">
        <f>VLOOKUP(Revised!F1805,Mapping!$H:$I,2,FALSE)</f>
        <v>5</v>
      </c>
      <c r="H1805" s="2">
        <f>VLOOKUP(Revised!G1805,Mapping!$H:$I,2,FALSE)</f>
        <v>4</v>
      </c>
      <c r="I1805" s="2">
        <f>VLOOKUP(Revised!H1805,Mapping!$H:$I,2,FALSE)</f>
        <v>5</v>
      </c>
      <c r="J1805" s="2">
        <f>VLOOKUP(Revised!I1805,Mapping!$H:$I,2,FALSE)</f>
        <v>4</v>
      </c>
      <c r="K1805" s="2">
        <f>VLOOKUP(Revised!J1805,Mapping!$H:$I,2,FALSE)</f>
        <v>5</v>
      </c>
      <c r="L1805" s="2">
        <f>VLOOKUP(Revised!K1805,Mapping!$H:$I,2,FALSE)</f>
        <v>5</v>
      </c>
      <c r="M1805" s="2">
        <f>VLOOKUP(Revised!L1805,Mapping!$H:$I,2,FALSE)</f>
        <v>5</v>
      </c>
      <c r="N1805" s="2">
        <f>VLOOKUP(Revised!M1805,Mapping!$H:$I,2,FALSE)</f>
        <v>5</v>
      </c>
      <c r="O1805" s="2">
        <f>VLOOKUP(Revised!N1805,Mapping!$H:$I,2,FALSE)</f>
        <v>4</v>
      </c>
      <c r="P1805" s="2">
        <f>VLOOKUP(Revised!O1805,Mapping!$H:$I,2,FALSE)</f>
        <v>4</v>
      </c>
      <c r="Q1805" s="2">
        <f>VLOOKUP(Revised!P1805,Mapping!$H:$I,2,FALSE)</f>
        <v>4</v>
      </c>
      <c r="R1805" s="2">
        <f>VLOOKUP(Revised!Q1805,Mapping!$K:$L,2,FALSE)</f>
        <v>5</v>
      </c>
      <c r="S1805" s="2">
        <f>VLOOKUP(Revised!R1805,Mapping!$K:$L,2,FALSE)</f>
        <v>5</v>
      </c>
      <c r="T1805" s="2" t="s">
        <v>2946</v>
      </c>
      <c r="U1805" s="2"/>
      <c r="V1805" s="2"/>
    </row>
    <row r="1806" spans="1:22" hidden="1" x14ac:dyDescent="0.2">
      <c r="A1806">
        <v>1805</v>
      </c>
      <c r="B1806" s="1">
        <v>45350.639386574076</v>
      </c>
      <c r="C1806" s="2" t="s">
        <v>3301</v>
      </c>
      <c r="D1806" s="2" t="s">
        <v>3305</v>
      </c>
      <c r="E1806" s="3">
        <v>45350</v>
      </c>
      <c r="F1806" s="22">
        <v>2024</v>
      </c>
      <c r="G1806" s="2">
        <f>VLOOKUP(Revised!F1806,Mapping!$H:$I,2,FALSE)</f>
        <v>4</v>
      </c>
      <c r="H1806" s="2">
        <f>VLOOKUP(Revised!G1806,Mapping!$H:$I,2,FALSE)</f>
        <v>5</v>
      </c>
      <c r="I1806" s="2">
        <f>VLOOKUP(Revised!H1806,Mapping!$H:$I,2,FALSE)</f>
        <v>5</v>
      </c>
      <c r="J1806" s="2">
        <f>VLOOKUP(Revised!I1806,Mapping!$H:$I,2,FALSE)</f>
        <v>5</v>
      </c>
      <c r="K1806" s="2">
        <f>VLOOKUP(Revised!J1806,Mapping!$H:$I,2,FALSE)</f>
        <v>5</v>
      </c>
      <c r="L1806" s="2">
        <f>VLOOKUP(Revised!K1806,Mapping!$H:$I,2,FALSE)</f>
        <v>4</v>
      </c>
      <c r="M1806" s="2">
        <f>VLOOKUP(Revised!L1806,Mapping!$H:$I,2,FALSE)</f>
        <v>4</v>
      </c>
      <c r="N1806" s="2">
        <f>VLOOKUP(Revised!M1806,Mapping!$H:$I,2,FALSE)</f>
        <v>4</v>
      </c>
      <c r="O1806" s="2">
        <f>VLOOKUP(Revised!N1806,Mapping!$H:$I,2,FALSE)</f>
        <v>4</v>
      </c>
      <c r="P1806" s="2">
        <f>VLOOKUP(Revised!O1806,Mapping!$H:$I,2,FALSE)</f>
        <v>4</v>
      </c>
      <c r="Q1806" s="2">
        <f>VLOOKUP(Revised!P1806,Mapping!$H:$I,2,FALSE)</f>
        <v>4</v>
      </c>
      <c r="R1806" s="2">
        <f>VLOOKUP(Revised!Q1806,Mapping!$K:$L,2,FALSE)</f>
        <v>5</v>
      </c>
      <c r="S1806" s="2">
        <f>VLOOKUP(Revised!R1806,Mapping!$K:$L,2,FALSE)</f>
        <v>3</v>
      </c>
      <c r="T1806" s="2" t="s">
        <v>2948</v>
      </c>
      <c r="U1806" s="2"/>
      <c r="V1806" s="2"/>
    </row>
    <row r="1807" spans="1:22" hidden="1" x14ac:dyDescent="0.2">
      <c r="A1807">
        <v>1806</v>
      </c>
      <c r="B1807" s="1">
        <v>45365.608402777776</v>
      </c>
      <c r="C1807" s="2" t="s">
        <v>3301</v>
      </c>
      <c r="D1807" s="2" t="s">
        <v>195</v>
      </c>
      <c r="E1807" s="3">
        <v>45365</v>
      </c>
      <c r="F1807" s="22">
        <v>2024</v>
      </c>
      <c r="G1807" s="2">
        <f>VLOOKUP(Revised!F1807,Mapping!$H:$I,2,FALSE)</f>
        <v>3</v>
      </c>
      <c r="H1807" s="2">
        <f>VLOOKUP(Revised!G1807,Mapping!$H:$I,2,FALSE)</f>
        <v>4</v>
      </c>
      <c r="I1807" s="2">
        <f>VLOOKUP(Revised!H1807,Mapping!$H:$I,2,FALSE)</f>
        <v>4</v>
      </c>
      <c r="J1807" s="2">
        <f>VLOOKUP(Revised!I1807,Mapping!$H:$I,2,FALSE)</f>
        <v>4</v>
      </c>
      <c r="K1807" s="2">
        <f>VLOOKUP(Revised!J1807,Mapping!$H:$I,2,FALSE)</f>
        <v>4</v>
      </c>
      <c r="L1807" s="2">
        <f>VLOOKUP(Revised!K1807,Mapping!$H:$I,2,FALSE)</f>
        <v>4</v>
      </c>
      <c r="M1807" s="2">
        <f>VLOOKUP(Revised!L1807,Mapping!$H:$I,2,FALSE)</f>
        <v>4</v>
      </c>
      <c r="N1807" s="2">
        <f>VLOOKUP(Revised!M1807,Mapping!$H:$I,2,FALSE)</f>
        <v>3</v>
      </c>
      <c r="O1807" s="2">
        <f>VLOOKUP(Revised!N1807,Mapping!$H:$I,2,FALSE)</f>
        <v>4</v>
      </c>
      <c r="P1807" s="2">
        <f>VLOOKUP(Revised!O1807,Mapping!$H:$I,2,FALSE)</f>
        <v>4</v>
      </c>
      <c r="Q1807" s="2">
        <f>VLOOKUP(Revised!P1807,Mapping!$H:$I,2,FALSE)</f>
        <v>4</v>
      </c>
      <c r="R1807" s="2">
        <f>VLOOKUP(Revised!Q1807,Mapping!$K:$L,2,FALSE)</f>
        <v>3</v>
      </c>
      <c r="S1807" s="2">
        <f>VLOOKUP(Revised!R1807,Mapping!$K:$L,2,FALSE)</f>
        <v>4</v>
      </c>
      <c r="T1807" s="2"/>
      <c r="U1807" s="2"/>
      <c r="V1807" s="2"/>
    </row>
    <row r="1808" spans="1:22" hidden="1" x14ac:dyDescent="0.2">
      <c r="A1808">
        <v>1807</v>
      </c>
      <c r="B1808" s="1">
        <v>45365.608634259261</v>
      </c>
      <c r="C1808" s="2" t="s">
        <v>3301</v>
      </c>
      <c r="D1808" s="2" t="s">
        <v>195</v>
      </c>
      <c r="E1808" s="3">
        <v>45365</v>
      </c>
      <c r="F1808" s="22">
        <v>2024</v>
      </c>
      <c r="G1808" s="2">
        <f>VLOOKUP(Revised!F1808,Mapping!$H:$I,2,FALSE)</f>
        <v>4</v>
      </c>
      <c r="H1808" s="2">
        <f>VLOOKUP(Revised!G1808,Mapping!$H:$I,2,FALSE)</f>
        <v>4</v>
      </c>
      <c r="I1808" s="2">
        <f>VLOOKUP(Revised!H1808,Mapping!$H:$I,2,FALSE)</f>
        <v>4</v>
      </c>
      <c r="J1808" s="2">
        <f>VLOOKUP(Revised!I1808,Mapping!$H:$I,2,FALSE)</f>
        <v>4</v>
      </c>
      <c r="K1808" s="2">
        <f>VLOOKUP(Revised!J1808,Mapping!$H:$I,2,FALSE)</f>
        <v>4</v>
      </c>
      <c r="L1808" s="2">
        <f>VLOOKUP(Revised!K1808,Mapping!$H:$I,2,FALSE)</f>
        <v>4</v>
      </c>
      <c r="M1808" s="2">
        <f>VLOOKUP(Revised!L1808,Mapping!$H:$I,2,FALSE)</f>
        <v>4</v>
      </c>
      <c r="N1808" s="2">
        <f>VLOOKUP(Revised!M1808,Mapping!$H:$I,2,FALSE)</f>
        <v>4</v>
      </c>
      <c r="O1808" s="2">
        <f>VLOOKUP(Revised!N1808,Mapping!$H:$I,2,FALSE)</f>
        <v>4</v>
      </c>
      <c r="P1808" s="2">
        <f>VLOOKUP(Revised!O1808,Mapping!$H:$I,2,FALSE)</f>
        <v>4</v>
      </c>
      <c r="Q1808" s="2">
        <f>VLOOKUP(Revised!P1808,Mapping!$H:$I,2,FALSE)</f>
        <v>4</v>
      </c>
      <c r="R1808" s="2">
        <f>VLOOKUP(Revised!Q1808,Mapping!$K:$L,2,FALSE)</f>
        <v>3</v>
      </c>
      <c r="S1808" s="2">
        <f>VLOOKUP(Revised!R1808,Mapping!$K:$L,2,FALSE)</f>
        <v>3</v>
      </c>
      <c r="T1808" s="2" t="s">
        <v>2966</v>
      </c>
      <c r="U1808" s="2" t="s">
        <v>2967</v>
      </c>
      <c r="V1808" s="2"/>
    </row>
    <row r="1809" spans="1:22" hidden="1" x14ac:dyDescent="0.2">
      <c r="A1809">
        <v>1808</v>
      </c>
      <c r="B1809" s="1">
        <v>45365.60864583333</v>
      </c>
      <c r="C1809" s="2" t="s">
        <v>3301</v>
      </c>
      <c r="D1809" s="2" t="s">
        <v>195</v>
      </c>
      <c r="E1809" s="3">
        <v>45365</v>
      </c>
      <c r="F1809" s="22">
        <v>2024</v>
      </c>
      <c r="G1809" s="2">
        <f>VLOOKUP(Revised!F1809,Mapping!$H:$I,2,FALSE)</f>
        <v>4</v>
      </c>
      <c r="H1809" s="2">
        <f>VLOOKUP(Revised!G1809,Mapping!$H:$I,2,FALSE)</f>
        <v>4</v>
      </c>
      <c r="I1809" s="2">
        <f>VLOOKUP(Revised!H1809,Mapping!$H:$I,2,FALSE)</f>
        <v>4</v>
      </c>
      <c r="J1809" s="2">
        <f>VLOOKUP(Revised!I1809,Mapping!$H:$I,2,FALSE)</f>
        <v>4</v>
      </c>
      <c r="K1809" s="2">
        <f>VLOOKUP(Revised!J1809,Mapping!$H:$I,2,FALSE)</f>
        <v>4</v>
      </c>
      <c r="L1809" s="2">
        <f>VLOOKUP(Revised!K1809,Mapping!$H:$I,2,FALSE)</f>
        <v>4</v>
      </c>
      <c r="M1809" s="2">
        <f>VLOOKUP(Revised!L1809,Mapping!$H:$I,2,FALSE)</f>
        <v>4</v>
      </c>
      <c r="N1809" s="2">
        <f>VLOOKUP(Revised!M1809,Mapping!$H:$I,2,FALSE)</f>
        <v>4</v>
      </c>
      <c r="O1809" s="2">
        <f>VLOOKUP(Revised!N1809,Mapping!$H:$I,2,FALSE)</f>
        <v>4</v>
      </c>
      <c r="P1809" s="2">
        <f>VLOOKUP(Revised!O1809,Mapping!$H:$I,2,FALSE)</f>
        <v>4</v>
      </c>
      <c r="Q1809" s="2">
        <f>VLOOKUP(Revised!P1809,Mapping!$H:$I,2,FALSE)</f>
        <v>4</v>
      </c>
      <c r="R1809" s="2">
        <f>VLOOKUP(Revised!Q1809,Mapping!$K:$L,2,FALSE)</f>
        <v>3</v>
      </c>
      <c r="S1809" s="2">
        <f>VLOOKUP(Revised!R1809,Mapping!$K:$L,2,FALSE)</f>
        <v>3</v>
      </c>
      <c r="T1809" s="2" t="s">
        <v>2969</v>
      </c>
      <c r="U1809" s="2" t="s">
        <v>2042</v>
      </c>
      <c r="V1809" s="2"/>
    </row>
    <row r="1810" spans="1:22" hidden="1" x14ac:dyDescent="0.2">
      <c r="A1810">
        <v>1809</v>
      </c>
      <c r="B1810" s="1">
        <v>45365.609143518515</v>
      </c>
      <c r="C1810" s="2" t="s">
        <v>3301</v>
      </c>
      <c r="D1810" s="2" t="s">
        <v>195</v>
      </c>
      <c r="E1810" s="3">
        <v>45365</v>
      </c>
      <c r="F1810" s="22">
        <v>2024</v>
      </c>
      <c r="G1810" s="2">
        <f>VLOOKUP(Revised!F1810,Mapping!$H:$I,2,FALSE)</f>
        <v>4</v>
      </c>
      <c r="H1810" s="2">
        <f>VLOOKUP(Revised!G1810,Mapping!$H:$I,2,FALSE)</f>
        <v>4</v>
      </c>
      <c r="I1810" s="2">
        <f>VLOOKUP(Revised!H1810,Mapping!$H:$I,2,FALSE)</f>
        <v>2</v>
      </c>
      <c r="J1810" s="2">
        <f>VLOOKUP(Revised!I1810,Mapping!$H:$I,2,FALSE)</f>
        <v>3</v>
      </c>
      <c r="K1810" s="2">
        <f>VLOOKUP(Revised!J1810,Mapping!$H:$I,2,FALSE)</f>
        <v>3</v>
      </c>
      <c r="L1810" s="2">
        <f>VLOOKUP(Revised!K1810,Mapping!$H:$I,2,FALSE)</f>
        <v>3</v>
      </c>
      <c r="M1810" s="2">
        <f>VLOOKUP(Revised!L1810,Mapping!$H:$I,2,FALSE)</f>
        <v>2</v>
      </c>
      <c r="N1810" s="2">
        <f>VLOOKUP(Revised!M1810,Mapping!$H:$I,2,FALSE)</f>
        <v>2</v>
      </c>
      <c r="O1810" s="2">
        <f>VLOOKUP(Revised!N1810,Mapping!$H:$I,2,FALSE)</f>
        <v>3</v>
      </c>
      <c r="P1810" s="2">
        <f>VLOOKUP(Revised!O1810,Mapping!$H:$I,2,FALSE)</f>
        <v>3</v>
      </c>
      <c r="Q1810" s="2">
        <f>VLOOKUP(Revised!P1810,Mapping!$H:$I,2,FALSE)</f>
        <v>4</v>
      </c>
      <c r="R1810" s="2">
        <f>VLOOKUP(Revised!Q1810,Mapping!$K:$L,2,FALSE)</f>
        <v>4</v>
      </c>
      <c r="S1810" s="2">
        <f>VLOOKUP(Revised!R1810,Mapping!$K:$L,2,FALSE)</f>
        <v>4</v>
      </c>
      <c r="T1810" s="2" t="s">
        <v>2970</v>
      </c>
      <c r="U1810" s="2"/>
      <c r="V1810" s="2"/>
    </row>
    <row r="1811" spans="1:22" hidden="1" x14ac:dyDescent="0.2">
      <c r="A1811">
        <v>1810</v>
      </c>
      <c r="B1811" s="1">
        <v>45365.609224537038</v>
      </c>
      <c r="C1811" s="2" t="s">
        <v>3301</v>
      </c>
      <c r="D1811" s="2" t="s">
        <v>195</v>
      </c>
      <c r="E1811" s="3">
        <v>45365</v>
      </c>
      <c r="F1811" s="22">
        <v>2024</v>
      </c>
      <c r="G1811" s="2">
        <f>VLOOKUP(Revised!F1811,Mapping!$H:$I,2,FALSE)</f>
        <v>2</v>
      </c>
      <c r="H1811" s="2">
        <f>VLOOKUP(Revised!G1811,Mapping!$H:$I,2,FALSE)</f>
        <v>2</v>
      </c>
      <c r="I1811" s="2">
        <f>VLOOKUP(Revised!H1811,Mapping!$H:$I,2,FALSE)</f>
        <v>2</v>
      </c>
      <c r="J1811" s="2">
        <f>VLOOKUP(Revised!I1811,Mapping!$H:$I,2,FALSE)</f>
        <v>1</v>
      </c>
      <c r="K1811" s="2">
        <f>VLOOKUP(Revised!J1811,Mapping!$H:$I,2,FALSE)</f>
        <v>3</v>
      </c>
      <c r="L1811" s="2">
        <f>VLOOKUP(Revised!K1811,Mapping!$H:$I,2,FALSE)</f>
        <v>2</v>
      </c>
      <c r="M1811" s="2">
        <f>VLOOKUP(Revised!L1811,Mapping!$H:$I,2,FALSE)</f>
        <v>1</v>
      </c>
      <c r="N1811" s="2">
        <f>VLOOKUP(Revised!M1811,Mapping!$H:$I,2,FALSE)</f>
        <v>3</v>
      </c>
      <c r="O1811" s="2">
        <f>VLOOKUP(Revised!N1811,Mapping!$H:$I,2,FALSE)</f>
        <v>2</v>
      </c>
      <c r="P1811" s="2">
        <f>VLOOKUP(Revised!O1811,Mapping!$H:$I,2,FALSE)</f>
        <v>2</v>
      </c>
      <c r="Q1811" s="2">
        <f>VLOOKUP(Revised!P1811,Mapping!$H:$I,2,FALSE)</f>
        <v>2</v>
      </c>
      <c r="R1811" s="2">
        <f>VLOOKUP(Revised!Q1811,Mapping!$K:$L,2,FALSE)</f>
        <v>3</v>
      </c>
      <c r="S1811" s="2">
        <f>VLOOKUP(Revised!R1811,Mapping!$K:$L,2,FALSE)</f>
        <v>2</v>
      </c>
      <c r="T1811" s="2" t="s">
        <v>2972</v>
      </c>
      <c r="U1811" s="2" t="s">
        <v>2973</v>
      </c>
      <c r="V1811" s="2"/>
    </row>
    <row r="1812" spans="1:22" hidden="1" x14ac:dyDescent="0.2">
      <c r="A1812">
        <v>1811</v>
      </c>
      <c r="B1812" s="1">
        <v>45365.6093287037</v>
      </c>
      <c r="C1812" s="2" t="s">
        <v>3301</v>
      </c>
      <c r="D1812" s="2" t="s">
        <v>195</v>
      </c>
      <c r="E1812" s="3">
        <v>45365</v>
      </c>
      <c r="F1812" s="22">
        <v>2024</v>
      </c>
      <c r="G1812" s="2">
        <f>VLOOKUP(Revised!F1812,Mapping!$H:$I,2,FALSE)</f>
        <v>5</v>
      </c>
      <c r="H1812" s="2">
        <f>VLOOKUP(Revised!G1812,Mapping!$H:$I,2,FALSE)</f>
        <v>5</v>
      </c>
      <c r="I1812" s="2">
        <f>VLOOKUP(Revised!H1812,Mapping!$H:$I,2,FALSE)</f>
        <v>5</v>
      </c>
      <c r="J1812" s="2">
        <f>VLOOKUP(Revised!I1812,Mapping!$H:$I,2,FALSE)</f>
        <v>5</v>
      </c>
      <c r="K1812" s="2">
        <f>VLOOKUP(Revised!J1812,Mapping!$H:$I,2,FALSE)</f>
        <v>5</v>
      </c>
      <c r="L1812" s="2">
        <f>VLOOKUP(Revised!K1812,Mapping!$H:$I,2,FALSE)</f>
        <v>5</v>
      </c>
      <c r="M1812" s="2">
        <f>VLOOKUP(Revised!L1812,Mapping!$H:$I,2,FALSE)</f>
        <v>5</v>
      </c>
      <c r="N1812" s="2">
        <f>VLOOKUP(Revised!M1812,Mapping!$H:$I,2,FALSE)</f>
        <v>5</v>
      </c>
      <c r="O1812" s="2">
        <f>VLOOKUP(Revised!N1812,Mapping!$H:$I,2,FALSE)</f>
        <v>5</v>
      </c>
      <c r="P1812" s="2">
        <f>VLOOKUP(Revised!O1812,Mapping!$H:$I,2,FALSE)</f>
        <v>5</v>
      </c>
      <c r="Q1812" s="2">
        <f>VLOOKUP(Revised!P1812,Mapping!$H:$I,2,FALSE)</f>
        <v>5</v>
      </c>
      <c r="R1812" s="2">
        <f>VLOOKUP(Revised!Q1812,Mapping!$K:$L,2,FALSE)</f>
        <v>3</v>
      </c>
      <c r="S1812" s="2">
        <f>VLOOKUP(Revised!R1812,Mapping!$K:$L,2,FALSE)</f>
        <v>5</v>
      </c>
      <c r="T1812" s="2" t="s">
        <v>2975</v>
      </c>
      <c r="U1812" s="2"/>
      <c r="V1812" s="2"/>
    </row>
    <row r="1813" spans="1:22" hidden="1" x14ac:dyDescent="0.2">
      <c r="A1813">
        <v>1812</v>
      </c>
      <c r="B1813" s="1">
        <v>45365.609456018516</v>
      </c>
      <c r="C1813" s="2" t="s">
        <v>3301</v>
      </c>
      <c r="D1813" s="2" t="s">
        <v>195</v>
      </c>
      <c r="E1813" s="3">
        <v>45365</v>
      </c>
      <c r="F1813" s="22">
        <v>2024</v>
      </c>
      <c r="G1813" s="2">
        <f>VLOOKUP(Revised!F1813,Mapping!$H:$I,2,FALSE)</f>
        <v>4</v>
      </c>
      <c r="H1813" s="2">
        <f>VLOOKUP(Revised!G1813,Mapping!$H:$I,2,FALSE)</f>
        <v>4</v>
      </c>
      <c r="I1813" s="2">
        <f>VLOOKUP(Revised!H1813,Mapping!$H:$I,2,FALSE)</f>
        <v>4</v>
      </c>
      <c r="J1813" s="2">
        <f>VLOOKUP(Revised!I1813,Mapping!$H:$I,2,FALSE)</f>
        <v>4</v>
      </c>
      <c r="K1813" s="2">
        <f>VLOOKUP(Revised!J1813,Mapping!$H:$I,2,FALSE)</f>
        <v>4</v>
      </c>
      <c r="L1813" s="2">
        <f>VLOOKUP(Revised!K1813,Mapping!$H:$I,2,FALSE)</f>
        <v>4</v>
      </c>
      <c r="M1813" s="2">
        <f>VLOOKUP(Revised!L1813,Mapping!$H:$I,2,FALSE)</f>
        <v>4</v>
      </c>
      <c r="N1813" s="2">
        <f>VLOOKUP(Revised!M1813,Mapping!$H:$I,2,FALSE)</f>
        <v>5</v>
      </c>
      <c r="O1813" s="2">
        <f>VLOOKUP(Revised!N1813,Mapping!$H:$I,2,FALSE)</f>
        <v>4</v>
      </c>
      <c r="P1813" s="2">
        <f>VLOOKUP(Revised!O1813,Mapping!$H:$I,2,FALSE)</f>
        <v>4</v>
      </c>
      <c r="Q1813" s="2">
        <f>VLOOKUP(Revised!P1813,Mapping!$H:$I,2,FALSE)</f>
        <v>5</v>
      </c>
      <c r="R1813" s="2">
        <f>VLOOKUP(Revised!Q1813,Mapping!$K:$L,2,FALSE)</f>
        <v>3</v>
      </c>
      <c r="S1813" s="2">
        <f>VLOOKUP(Revised!R1813,Mapping!$K:$L,2,FALSE)</f>
        <v>3</v>
      </c>
      <c r="T1813" s="2" t="s">
        <v>2976</v>
      </c>
      <c r="U1813" s="2"/>
      <c r="V1813" s="2"/>
    </row>
    <row r="1814" spans="1:22" hidden="1" x14ac:dyDescent="0.2">
      <c r="A1814">
        <v>1813</v>
      </c>
      <c r="B1814" s="1">
        <v>45365.609652777777</v>
      </c>
      <c r="C1814" s="2" t="s">
        <v>3301</v>
      </c>
      <c r="D1814" s="2" t="s">
        <v>195</v>
      </c>
      <c r="E1814" s="3">
        <v>45365</v>
      </c>
      <c r="F1814" s="22">
        <v>2024</v>
      </c>
      <c r="G1814" s="2">
        <f>VLOOKUP(Revised!F1814,Mapping!$H:$I,2,FALSE)</f>
        <v>5</v>
      </c>
      <c r="H1814" s="2">
        <f>VLOOKUP(Revised!G1814,Mapping!$H:$I,2,FALSE)</f>
        <v>4</v>
      </c>
      <c r="I1814" s="2">
        <f>VLOOKUP(Revised!H1814,Mapping!$H:$I,2,FALSE)</f>
        <v>4</v>
      </c>
      <c r="J1814" s="2">
        <f>VLOOKUP(Revised!I1814,Mapping!$H:$I,2,FALSE)</f>
        <v>4</v>
      </c>
      <c r="K1814" s="2">
        <f>VLOOKUP(Revised!J1814,Mapping!$H:$I,2,FALSE)</f>
        <v>4</v>
      </c>
      <c r="L1814" s="2">
        <f>VLOOKUP(Revised!K1814,Mapping!$H:$I,2,FALSE)</f>
        <v>4</v>
      </c>
      <c r="M1814" s="2">
        <f>VLOOKUP(Revised!L1814,Mapping!$H:$I,2,FALSE)</f>
        <v>4</v>
      </c>
      <c r="N1814" s="2">
        <f>VLOOKUP(Revised!M1814,Mapping!$H:$I,2,FALSE)</f>
        <v>4</v>
      </c>
      <c r="O1814" s="2">
        <f>VLOOKUP(Revised!N1814,Mapping!$H:$I,2,FALSE)</f>
        <v>4</v>
      </c>
      <c r="P1814" s="2">
        <f>VLOOKUP(Revised!O1814,Mapping!$H:$I,2,FALSE)</f>
        <v>3</v>
      </c>
      <c r="Q1814" s="2">
        <f>VLOOKUP(Revised!P1814,Mapping!$H:$I,2,FALSE)</f>
        <v>4</v>
      </c>
      <c r="R1814" s="2">
        <f>VLOOKUP(Revised!Q1814,Mapping!$K:$L,2,FALSE)</f>
        <v>3</v>
      </c>
      <c r="S1814" s="2">
        <f>VLOOKUP(Revised!R1814,Mapping!$K:$L,2,FALSE)</f>
        <v>4</v>
      </c>
      <c r="T1814" s="2" t="s">
        <v>2977</v>
      </c>
      <c r="U1814" s="2"/>
      <c r="V1814" s="2"/>
    </row>
    <row r="1815" spans="1:22" hidden="1" x14ac:dyDescent="0.2">
      <c r="A1815">
        <v>1814</v>
      </c>
      <c r="B1815" s="1">
        <v>45365.609826388885</v>
      </c>
      <c r="C1815" s="2" t="s">
        <v>3301</v>
      </c>
      <c r="D1815" s="2" t="s">
        <v>195</v>
      </c>
      <c r="E1815" s="3">
        <v>45365</v>
      </c>
      <c r="F1815" s="22">
        <v>2024</v>
      </c>
      <c r="G1815" s="2">
        <f>VLOOKUP(Revised!F1815,Mapping!$H:$I,2,FALSE)</f>
        <v>4</v>
      </c>
      <c r="H1815" s="2">
        <f>VLOOKUP(Revised!G1815,Mapping!$H:$I,2,FALSE)</f>
        <v>4</v>
      </c>
      <c r="I1815" s="2">
        <f>VLOOKUP(Revised!H1815,Mapping!$H:$I,2,FALSE)</f>
        <v>4</v>
      </c>
      <c r="J1815" s="2">
        <f>VLOOKUP(Revised!I1815,Mapping!$H:$I,2,FALSE)</f>
        <v>3</v>
      </c>
      <c r="K1815" s="2">
        <f>VLOOKUP(Revised!J1815,Mapping!$H:$I,2,FALSE)</f>
        <v>4</v>
      </c>
      <c r="L1815" s="2">
        <f>VLOOKUP(Revised!K1815,Mapping!$H:$I,2,FALSE)</f>
        <v>4</v>
      </c>
      <c r="M1815" s="2">
        <f>VLOOKUP(Revised!L1815,Mapping!$H:$I,2,FALSE)</f>
        <v>4</v>
      </c>
      <c r="N1815" s="2">
        <f>VLOOKUP(Revised!M1815,Mapping!$H:$I,2,FALSE)</f>
        <v>4</v>
      </c>
      <c r="O1815" s="2">
        <f>VLOOKUP(Revised!N1815,Mapping!$H:$I,2,FALSE)</f>
        <v>4</v>
      </c>
      <c r="P1815" s="2">
        <f>VLOOKUP(Revised!O1815,Mapping!$H:$I,2,FALSE)</f>
        <v>4</v>
      </c>
      <c r="Q1815" s="2">
        <f>VLOOKUP(Revised!P1815,Mapping!$H:$I,2,FALSE)</f>
        <v>4</v>
      </c>
      <c r="R1815" s="2">
        <f>VLOOKUP(Revised!Q1815,Mapping!$K:$L,2,FALSE)</f>
        <v>3</v>
      </c>
      <c r="S1815" s="2">
        <f>VLOOKUP(Revised!R1815,Mapping!$K:$L,2,FALSE)</f>
        <v>3</v>
      </c>
      <c r="T1815" s="2" t="s">
        <v>2978</v>
      </c>
      <c r="U1815" s="2"/>
      <c r="V1815" s="2"/>
    </row>
    <row r="1816" spans="1:22" hidden="1" x14ac:dyDescent="0.2">
      <c r="A1816">
        <v>1815</v>
      </c>
      <c r="B1816" s="1">
        <v>45365.609976851854</v>
      </c>
      <c r="C1816" s="2" t="s">
        <v>3301</v>
      </c>
      <c r="D1816" s="2" t="s">
        <v>195</v>
      </c>
      <c r="E1816" s="3">
        <v>45365</v>
      </c>
      <c r="F1816" s="22">
        <v>2024</v>
      </c>
      <c r="G1816" s="2">
        <f>VLOOKUP(Revised!F1816,Mapping!$H:$I,2,FALSE)</f>
        <v>5</v>
      </c>
      <c r="H1816" s="2">
        <f>VLOOKUP(Revised!G1816,Mapping!$H:$I,2,FALSE)</f>
        <v>5</v>
      </c>
      <c r="I1816" s="2">
        <f>VLOOKUP(Revised!H1816,Mapping!$H:$I,2,FALSE)</f>
        <v>5</v>
      </c>
      <c r="J1816" s="2">
        <f>VLOOKUP(Revised!I1816,Mapping!$H:$I,2,FALSE)</f>
        <v>4</v>
      </c>
      <c r="K1816" s="2">
        <f>VLOOKUP(Revised!J1816,Mapping!$H:$I,2,FALSE)</f>
        <v>4</v>
      </c>
      <c r="L1816" s="2">
        <f>VLOOKUP(Revised!K1816,Mapping!$H:$I,2,FALSE)</f>
        <v>5</v>
      </c>
      <c r="M1816" s="2">
        <f>VLOOKUP(Revised!L1816,Mapping!$H:$I,2,FALSE)</f>
        <v>5</v>
      </c>
      <c r="N1816" s="2">
        <f>VLOOKUP(Revised!M1816,Mapping!$H:$I,2,FALSE)</f>
        <v>4</v>
      </c>
      <c r="O1816" s="2">
        <f>VLOOKUP(Revised!N1816,Mapping!$H:$I,2,FALSE)</f>
        <v>4</v>
      </c>
      <c r="P1816" s="2">
        <f>VLOOKUP(Revised!O1816,Mapping!$H:$I,2,FALSE)</f>
        <v>5</v>
      </c>
      <c r="Q1816" s="2">
        <f>VLOOKUP(Revised!P1816,Mapping!$H:$I,2,FALSE)</f>
        <v>4</v>
      </c>
      <c r="R1816" s="2">
        <f>VLOOKUP(Revised!Q1816,Mapping!$K:$L,2,FALSE)</f>
        <v>3</v>
      </c>
      <c r="S1816" s="2">
        <f>VLOOKUP(Revised!R1816,Mapping!$K:$L,2,FALSE)</f>
        <v>3</v>
      </c>
      <c r="T1816" s="2" t="s">
        <v>2979</v>
      </c>
      <c r="U1816" s="2"/>
      <c r="V1816" s="2"/>
    </row>
    <row r="1817" spans="1:22" hidden="1" x14ac:dyDescent="0.2">
      <c r="A1817">
        <v>1816</v>
      </c>
      <c r="B1817" s="1">
        <v>45365.610127314816</v>
      </c>
      <c r="C1817" s="2" t="s">
        <v>3301</v>
      </c>
      <c r="D1817" s="2" t="s">
        <v>195</v>
      </c>
      <c r="E1817" s="3">
        <v>45365</v>
      </c>
      <c r="F1817" s="22">
        <v>2024</v>
      </c>
      <c r="G1817" s="2">
        <f>VLOOKUP(Revised!F1817,Mapping!$H:$I,2,FALSE)</f>
        <v>4</v>
      </c>
      <c r="H1817" s="2">
        <f>VLOOKUP(Revised!G1817,Mapping!$H:$I,2,FALSE)</f>
        <v>4</v>
      </c>
      <c r="I1817" s="2">
        <f>VLOOKUP(Revised!H1817,Mapping!$H:$I,2,FALSE)</f>
        <v>4</v>
      </c>
      <c r="J1817" s="2">
        <f>VLOOKUP(Revised!I1817,Mapping!$H:$I,2,FALSE)</f>
        <v>4</v>
      </c>
      <c r="K1817" s="2">
        <f>VLOOKUP(Revised!J1817,Mapping!$H:$I,2,FALSE)</f>
        <v>4</v>
      </c>
      <c r="L1817" s="2">
        <f>VLOOKUP(Revised!K1817,Mapping!$H:$I,2,FALSE)</f>
        <v>4</v>
      </c>
      <c r="M1817" s="2">
        <f>VLOOKUP(Revised!L1817,Mapping!$H:$I,2,FALSE)</f>
        <v>4</v>
      </c>
      <c r="N1817" s="2">
        <f>VLOOKUP(Revised!M1817,Mapping!$H:$I,2,FALSE)</f>
        <v>5</v>
      </c>
      <c r="O1817" s="2">
        <f>VLOOKUP(Revised!N1817,Mapping!$H:$I,2,FALSE)</f>
        <v>5</v>
      </c>
      <c r="P1817" s="2">
        <f>VLOOKUP(Revised!O1817,Mapping!$H:$I,2,FALSE)</f>
        <v>5</v>
      </c>
      <c r="Q1817" s="2">
        <f>VLOOKUP(Revised!P1817,Mapping!$H:$I,2,FALSE)</f>
        <v>5</v>
      </c>
      <c r="R1817" s="2">
        <f>VLOOKUP(Revised!Q1817,Mapping!$K:$L,2,FALSE)</f>
        <v>3</v>
      </c>
      <c r="S1817" s="2">
        <f>VLOOKUP(Revised!R1817,Mapping!$K:$L,2,FALSE)</f>
        <v>5</v>
      </c>
      <c r="T1817" s="2"/>
      <c r="U1817" s="2"/>
      <c r="V1817" s="2"/>
    </row>
    <row r="1818" spans="1:22" hidden="1" x14ac:dyDescent="0.2">
      <c r="A1818">
        <v>1817</v>
      </c>
      <c r="B1818" s="1">
        <v>45365.610543981478</v>
      </c>
      <c r="C1818" s="2" t="s">
        <v>3301</v>
      </c>
      <c r="D1818" s="2" t="s">
        <v>195</v>
      </c>
      <c r="E1818" s="3">
        <v>45365</v>
      </c>
      <c r="F1818" s="22">
        <v>2024</v>
      </c>
      <c r="G1818" s="2">
        <f>VLOOKUP(Revised!F1818,Mapping!$H:$I,2,FALSE)</f>
        <v>5</v>
      </c>
      <c r="H1818" s="2">
        <f>VLOOKUP(Revised!G1818,Mapping!$H:$I,2,FALSE)</f>
        <v>5</v>
      </c>
      <c r="I1818" s="2">
        <f>VLOOKUP(Revised!H1818,Mapping!$H:$I,2,FALSE)</f>
        <v>5</v>
      </c>
      <c r="J1818" s="2">
        <f>VLOOKUP(Revised!I1818,Mapping!$H:$I,2,FALSE)</f>
        <v>5</v>
      </c>
      <c r="K1818" s="2">
        <f>VLOOKUP(Revised!J1818,Mapping!$H:$I,2,FALSE)</f>
        <v>5</v>
      </c>
      <c r="L1818" s="2">
        <f>VLOOKUP(Revised!K1818,Mapping!$H:$I,2,FALSE)</f>
        <v>5</v>
      </c>
      <c r="M1818" s="2">
        <f>VLOOKUP(Revised!L1818,Mapping!$H:$I,2,FALSE)</f>
        <v>5</v>
      </c>
      <c r="N1818" s="2">
        <f>VLOOKUP(Revised!M1818,Mapping!$H:$I,2,FALSE)</f>
        <v>4</v>
      </c>
      <c r="O1818" s="2">
        <f>VLOOKUP(Revised!N1818,Mapping!$H:$I,2,FALSE)</f>
        <v>5</v>
      </c>
      <c r="P1818" s="2">
        <f>VLOOKUP(Revised!O1818,Mapping!$H:$I,2,FALSE)</f>
        <v>5</v>
      </c>
      <c r="Q1818" s="2">
        <f>VLOOKUP(Revised!P1818,Mapping!$H:$I,2,FALSE)</f>
        <v>5</v>
      </c>
      <c r="R1818" s="2">
        <f>VLOOKUP(Revised!Q1818,Mapping!$K:$L,2,FALSE)</f>
        <v>5</v>
      </c>
      <c r="S1818" s="2">
        <f>VLOOKUP(Revised!R1818,Mapping!$K:$L,2,FALSE)</f>
        <v>5</v>
      </c>
      <c r="T1818" s="2" t="s">
        <v>2980</v>
      </c>
      <c r="U1818" s="2"/>
      <c r="V1818" s="2"/>
    </row>
    <row r="1819" spans="1:22" hidden="1" x14ac:dyDescent="0.2">
      <c r="A1819">
        <v>1818</v>
      </c>
      <c r="B1819" s="1">
        <v>45365.610567129632</v>
      </c>
      <c r="C1819" s="2" t="s">
        <v>3301</v>
      </c>
      <c r="D1819" s="2" t="s">
        <v>195</v>
      </c>
      <c r="E1819" s="3">
        <v>45365</v>
      </c>
      <c r="F1819" s="22">
        <v>2024</v>
      </c>
      <c r="G1819" s="2">
        <f>VLOOKUP(Revised!F1819,Mapping!$H:$I,2,FALSE)</f>
        <v>5</v>
      </c>
      <c r="H1819" s="2">
        <f>VLOOKUP(Revised!G1819,Mapping!$H:$I,2,FALSE)</f>
        <v>5</v>
      </c>
      <c r="I1819" s="2">
        <f>VLOOKUP(Revised!H1819,Mapping!$H:$I,2,FALSE)</f>
        <v>5</v>
      </c>
      <c r="J1819" s="2">
        <f>VLOOKUP(Revised!I1819,Mapping!$H:$I,2,FALSE)</f>
        <v>5</v>
      </c>
      <c r="K1819" s="2">
        <f>VLOOKUP(Revised!J1819,Mapping!$H:$I,2,FALSE)</f>
        <v>5</v>
      </c>
      <c r="L1819" s="2">
        <f>VLOOKUP(Revised!K1819,Mapping!$H:$I,2,FALSE)</f>
        <v>5</v>
      </c>
      <c r="M1819" s="2">
        <f>VLOOKUP(Revised!L1819,Mapping!$H:$I,2,FALSE)</f>
        <v>5</v>
      </c>
      <c r="N1819" s="2">
        <f>VLOOKUP(Revised!M1819,Mapping!$H:$I,2,FALSE)</f>
        <v>1</v>
      </c>
      <c r="O1819" s="2">
        <f>VLOOKUP(Revised!N1819,Mapping!$H:$I,2,FALSE)</f>
        <v>1</v>
      </c>
      <c r="P1819" s="2">
        <f>VLOOKUP(Revised!O1819,Mapping!$H:$I,2,FALSE)</f>
        <v>5</v>
      </c>
      <c r="Q1819" s="2">
        <f>VLOOKUP(Revised!P1819,Mapping!$H:$I,2,FALSE)</f>
        <v>5</v>
      </c>
      <c r="R1819" s="2">
        <f>VLOOKUP(Revised!Q1819,Mapping!$K:$L,2,FALSE)</f>
        <v>5</v>
      </c>
      <c r="S1819" s="2">
        <f>VLOOKUP(Revised!R1819,Mapping!$K:$L,2,FALSE)</f>
        <v>5</v>
      </c>
      <c r="T1819" s="2" t="s">
        <v>2982</v>
      </c>
      <c r="U1819" s="2" t="s">
        <v>2983</v>
      </c>
      <c r="V1819" s="2"/>
    </row>
    <row r="1820" spans="1:22" hidden="1" x14ac:dyDescent="0.2">
      <c r="A1820">
        <v>1819</v>
      </c>
      <c r="B1820" s="1">
        <v>45365.610625000001</v>
      </c>
      <c r="C1820" s="2" t="s">
        <v>3301</v>
      </c>
      <c r="D1820" s="2" t="s">
        <v>195</v>
      </c>
      <c r="E1820" s="3">
        <v>45365</v>
      </c>
      <c r="F1820" s="22">
        <v>2024</v>
      </c>
      <c r="G1820" s="2">
        <f>VLOOKUP(Revised!F1820,Mapping!$H:$I,2,FALSE)</f>
        <v>5</v>
      </c>
      <c r="H1820" s="2">
        <f>VLOOKUP(Revised!G1820,Mapping!$H:$I,2,FALSE)</f>
        <v>4</v>
      </c>
      <c r="I1820" s="2">
        <f>VLOOKUP(Revised!H1820,Mapping!$H:$I,2,FALSE)</f>
        <v>4</v>
      </c>
      <c r="J1820" s="2">
        <f>VLOOKUP(Revised!I1820,Mapping!$H:$I,2,FALSE)</f>
        <v>4</v>
      </c>
      <c r="K1820" s="2">
        <f>VLOOKUP(Revised!J1820,Mapping!$H:$I,2,FALSE)</f>
        <v>5</v>
      </c>
      <c r="L1820" s="2">
        <f>VLOOKUP(Revised!K1820,Mapping!$H:$I,2,FALSE)</f>
        <v>4</v>
      </c>
      <c r="M1820" s="2">
        <f>VLOOKUP(Revised!L1820,Mapping!$H:$I,2,FALSE)</f>
        <v>4</v>
      </c>
      <c r="N1820" s="2">
        <f>VLOOKUP(Revised!M1820,Mapping!$H:$I,2,FALSE)</f>
        <v>3</v>
      </c>
      <c r="O1820" s="2">
        <f>VLOOKUP(Revised!N1820,Mapping!$H:$I,2,FALSE)</f>
        <v>4</v>
      </c>
      <c r="P1820" s="2">
        <f>VLOOKUP(Revised!O1820,Mapping!$H:$I,2,FALSE)</f>
        <v>5</v>
      </c>
      <c r="Q1820" s="2">
        <f>VLOOKUP(Revised!P1820,Mapping!$H:$I,2,FALSE)</f>
        <v>4</v>
      </c>
      <c r="R1820" s="2">
        <f>VLOOKUP(Revised!Q1820,Mapping!$K:$L,2,FALSE)</f>
        <v>3</v>
      </c>
      <c r="S1820" s="2">
        <f>VLOOKUP(Revised!R1820,Mapping!$K:$L,2,FALSE)</f>
        <v>4</v>
      </c>
      <c r="T1820" s="2" t="s">
        <v>2984</v>
      </c>
      <c r="U1820" s="2" t="s">
        <v>2985</v>
      </c>
      <c r="V1820" s="2"/>
    </row>
    <row r="1821" spans="1:22" hidden="1" x14ac:dyDescent="0.2">
      <c r="A1821">
        <v>1820</v>
      </c>
      <c r="B1821" s="1">
        <v>45365.614189814813</v>
      </c>
      <c r="C1821" s="2" t="s">
        <v>3301</v>
      </c>
      <c r="D1821" s="2" t="s">
        <v>195</v>
      </c>
      <c r="E1821" s="3">
        <v>45365</v>
      </c>
      <c r="F1821" s="22">
        <v>2024</v>
      </c>
      <c r="G1821" s="2">
        <f>VLOOKUP(Revised!F1821,Mapping!$H:$I,2,FALSE)</f>
        <v>5</v>
      </c>
      <c r="H1821" s="2">
        <f>VLOOKUP(Revised!G1821,Mapping!$H:$I,2,FALSE)</f>
        <v>5</v>
      </c>
      <c r="I1821" s="2">
        <f>VLOOKUP(Revised!H1821,Mapping!$H:$I,2,FALSE)</f>
        <v>4</v>
      </c>
      <c r="J1821" s="2">
        <f>VLOOKUP(Revised!I1821,Mapping!$H:$I,2,FALSE)</f>
        <v>5</v>
      </c>
      <c r="K1821" s="2">
        <f>VLOOKUP(Revised!J1821,Mapping!$H:$I,2,FALSE)</f>
        <v>5</v>
      </c>
      <c r="L1821" s="2">
        <f>VLOOKUP(Revised!K1821,Mapping!$H:$I,2,FALSE)</f>
        <v>5</v>
      </c>
      <c r="M1821" s="2">
        <f>VLOOKUP(Revised!L1821,Mapping!$H:$I,2,FALSE)</f>
        <v>5</v>
      </c>
      <c r="N1821" s="2">
        <f>VLOOKUP(Revised!M1821,Mapping!$H:$I,2,FALSE)</f>
        <v>2</v>
      </c>
      <c r="O1821" s="2">
        <f>VLOOKUP(Revised!N1821,Mapping!$H:$I,2,FALSE)</f>
        <v>4</v>
      </c>
      <c r="P1821" s="2">
        <f>VLOOKUP(Revised!O1821,Mapping!$H:$I,2,FALSE)</f>
        <v>5</v>
      </c>
      <c r="Q1821" s="2">
        <f>VLOOKUP(Revised!P1821,Mapping!$H:$I,2,FALSE)</f>
        <v>5</v>
      </c>
      <c r="R1821" s="2">
        <f>VLOOKUP(Revised!Q1821,Mapping!$K:$L,2,FALSE)</f>
        <v>5</v>
      </c>
      <c r="S1821" s="2">
        <f>VLOOKUP(Revised!R1821,Mapping!$K:$L,2,FALSE)</f>
        <v>5</v>
      </c>
      <c r="T1821" s="2" t="s">
        <v>2986</v>
      </c>
      <c r="U1821" s="2" t="s">
        <v>2042</v>
      </c>
      <c r="V1821" s="2"/>
    </row>
    <row r="1822" spans="1:22" hidden="1" x14ac:dyDescent="0.2">
      <c r="A1822">
        <v>1821</v>
      </c>
      <c r="B1822" s="1">
        <v>45377.613553240742</v>
      </c>
      <c r="C1822" s="2" t="s">
        <v>3301</v>
      </c>
      <c r="D1822" s="2" t="s">
        <v>336</v>
      </c>
      <c r="E1822" s="3">
        <v>45377</v>
      </c>
      <c r="F1822" s="22">
        <v>2024</v>
      </c>
      <c r="G1822" s="2">
        <f>VLOOKUP(Revised!F1822,Mapping!$H:$I,2,FALSE)</f>
        <v>4</v>
      </c>
      <c r="H1822" s="2">
        <f>VLOOKUP(Revised!G1822,Mapping!$H:$I,2,FALSE)</f>
        <v>4</v>
      </c>
      <c r="I1822" s="2">
        <f>VLOOKUP(Revised!H1822,Mapping!$H:$I,2,FALSE)</f>
        <v>4</v>
      </c>
      <c r="J1822" s="2">
        <f>VLOOKUP(Revised!I1822,Mapping!$H:$I,2,FALSE)</f>
        <v>4</v>
      </c>
      <c r="K1822" s="2">
        <f>VLOOKUP(Revised!J1822,Mapping!$H:$I,2,FALSE)</f>
        <v>4</v>
      </c>
      <c r="L1822" s="2">
        <f>VLOOKUP(Revised!K1822,Mapping!$H:$I,2,FALSE)</f>
        <v>4</v>
      </c>
      <c r="M1822" s="2">
        <f>VLOOKUP(Revised!L1822,Mapping!$H:$I,2,FALSE)</f>
        <v>4</v>
      </c>
      <c r="N1822" s="2">
        <f>VLOOKUP(Revised!M1822,Mapping!$H:$I,2,FALSE)</f>
        <v>4</v>
      </c>
      <c r="O1822" s="2">
        <f>VLOOKUP(Revised!N1822,Mapping!$H:$I,2,FALSE)</f>
        <v>4</v>
      </c>
      <c r="P1822" s="2">
        <f>VLOOKUP(Revised!O1822,Mapping!$H:$I,2,FALSE)</f>
        <v>4</v>
      </c>
      <c r="Q1822" s="2">
        <f>VLOOKUP(Revised!P1822,Mapping!$H:$I,2,FALSE)</f>
        <v>4</v>
      </c>
      <c r="R1822" s="2">
        <f>VLOOKUP(Revised!Q1822,Mapping!$K:$L,2,FALSE)</f>
        <v>3</v>
      </c>
      <c r="S1822" s="2">
        <f>VLOOKUP(Revised!R1822,Mapping!$K:$L,2,FALSE)</f>
        <v>3</v>
      </c>
      <c r="T1822" s="2" t="s">
        <v>2987</v>
      </c>
      <c r="U1822" s="2"/>
      <c r="V1822" s="2"/>
    </row>
    <row r="1823" spans="1:22" hidden="1" x14ac:dyDescent="0.2">
      <c r="A1823">
        <v>1822</v>
      </c>
      <c r="B1823" s="1">
        <v>45377.613738425927</v>
      </c>
      <c r="C1823" s="2" t="s">
        <v>3301</v>
      </c>
      <c r="D1823" s="2" t="s">
        <v>336</v>
      </c>
      <c r="E1823" s="3">
        <v>45377</v>
      </c>
      <c r="F1823" s="22">
        <v>2024</v>
      </c>
      <c r="G1823" s="2">
        <f>VLOOKUP(Revised!F1823,Mapping!$H:$I,2,FALSE)</f>
        <v>5</v>
      </c>
      <c r="H1823" s="2">
        <f>VLOOKUP(Revised!G1823,Mapping!$H:$I,2,FALSE)</f>
        <v>5</v>
      </c>
      <c r="I1823" s="2">
        <f>VLOOKUP(Revised!H1823,Mapping!$H:$I,2,FALSE)</f>
        <v>5</v>
      </c>
      <c r="J1823" s="2">
        <f>VLOOKUP(Revised!I1823,Mapping!$H:$I,2,FALSE)</f>
        <v>5</v>
      </c>
      <c r="K1823" s="2">
        <f>VLOOKUP(Revised!J1823,Mapping!$H:$I,2,FALSE)</f>
        <v>5</v>
      </c>
      <c r="L1823" s="2">
        <f>VLOOKUP(Revised!K1823,Mapping!$H:$I,2,FALSE)</f>
        <v>5</v>
      </c>
      <c r="M1823" s="2">
        <f>VLOOKUP(Revised!L1823,Mapping!$H:$I,2,FALSE)</f>
        <v>5</v>
      </c>
      <c r="N1823" s="2">
        <f>VLOOKUP(Revised!M1823,Mapping!$H:$I,2,FALSE)</f>
        <v>5</v>
      </c>
      <c r="O1823" s="2">
        <f>VLOOKUP(Revised!N1823,Mapping!$H:$I,2,FALSE)</f>
        <v>5</v>
      </c>
      <c r="P1823" s="2">
        <f>VLOOKUP(Revised!O1823,Mapping!$H:$I,2,FALSE)</f>
        <v>5</v>
      </c>
      <c r="Q1823" s="2">
        <f>VLOOKUP(Revised!P1823,Mapping!$H:$I,2,FALSE)</f>
        <v>5</v>
      </c>
      <c r="R1823" s="2">
        <f>VLOOKUP(Revised!Q1823,Mapping!$K:$L,2,FALSE)</f>
        <v>5</v>
      </c>
      <c r="S1823" s="2">
        <f>VLOOKUP(Revised!R1823,Mapping!$K:$L,2,FALSE)</f>
        <v>5</v>
      </c>
      <c r="T1823" s="2"/>
      <c r="U1823" s="2"/>
      <c r="V1823" s="2"/>
    </row>
    <row r="1824" spans="1:22" hidden="1" x14ac:dyDescent="0.2">
      <c r="A1824">
        <v>1823</v>
      </c>
      <c r="B1824" s="1">
        <v>45377.613807870373</v>
      </c>
      <c r="C1824" s="2" t="s">
        <v>3301</v>
      </c>
      <c r="D1824" s="2" t="s">
        <v>336</v>
      </c>
      <c r="E1824" s="3">
        <v>45377</v>
      </c>
      <c r="F1824" s="22">
        <v>2024</v>
      </c>
      <c r="G1824" s="2">
        <f>VLOOKUP(Revised!F1824,Mapping!$H:$I,2,FALSE)</f>
        <v>5</v>
      </c>
      <c r="H1824" s="2">
        <f>VLOOKUP(Revised!G1824,Mapping!$H:$I,2,FALSE)</f>
        <v>5</v>
      </c>
      <c r="I1824" s="2">
        <f>VLOOKUP(Revised!H1824,Mapping!$H:$I,2,FALSE)</f>
        <v>5</v>
      </c>
      <c r="J1824" s="2">
        <f>VLOOKUP(Revised!I1824,Mapping!$H:$I,2,FALSE)</f>
        <v>5</v>
      </c>
      <c r="K1824" s="2">
        <f>VLOOKUP(Revised!J1824,Mapping!$H:$I,2,FALSE)</f>
        <v>5</v>
      </c>
      <c r="L1824" s="2">
        <f>VLOOKUP(Revised!K1824,Mapping!$H:$I,2,FALSE)</f>
        <v>5</v>
      </c>
      <c r="M1824" s="2">
        <f>VLOOKUP(Revised!L1824,Mapping!$H:$I,2,FALSE)</f>
        <v>5</v>
      </c>
      <c r="N1824" s="2">
        <f>VLOOKUP(Revised!M1824,Mapping!$H:$I,2,FALSE)</f>
        <v>5</v>
      </c>
      <c r="O1824" s="2">
        <f>VLOOKUP(Revised!N1824,Mapping!$H:$I,2,FALSE)</f>
        <v>5</v>
      </c>
      <c r="P1824" s="2">
        <f>VLOOKUP(Revised!O1824,Mapping!$H:$I,2,FALSE)</f>
        <v>5</v>
      </c>
      <c r="Q1824" s="2">
        <f>VLOOKUP(Revised!P1824,Mapping!$H:$I,2,FALSE)</f>
        <v>5</v>
      </c>
      <c r="R1824" s="2">
        <f>VLOOKUP(Revised!Q1824,Mapping!$K:$L,2,FALSE)</f>
        <v>5</v>
      </c>
      <c r="S1824" s="2">
        <f>VLOOKUP(Revised!R1824,Mapping!$K:$L,2,FALSE)</f>
        <v>5</v>
      </c>
      <c r="T1824" s="2" t="s">
        <v>2989</v>
      </c>
      <c r="U1824" s="2" t="s">
        <v>522</v>
      </c>
      <c r="V1824" s="2"/>
    </row>
    <row r="1825" spans="1:22" hidden="1" x14ac:dyDescent="0.2">
      <c r="A1825">
        <v>1824</v>
      </c>
      <c r="B1825" s="1">
        <v>45377.61383101852</v>
      </c>
      <c r="C1825" s="2" t="s">
        <v>3301</v>
      </c>
      <c r="D1825" s="2" t="s">
        <v>336</v>
      </c>
      <c r="E1825" s="3">
        <v>45377</v>
      </c>
      <c r="F1825" s="22">
        <v>2024</v>
      </c>
      <c r="G1825" s="2">
        <f>VLOOKUP(Revised!F1825,Mapping!$H:$I,2,FALSE)</f>
        <v>4</v>
      </c>
      <c r="H1825" s="2">
        <f>VLOOKUP(Revised!G1825,Mapping!$H:$I,2,FALSE)</f>
        <v>4</v>
      </c>
      <c r="I1825" s="2">
        <f>VLOOKUP(Revised!H1825,Mapping!$H:$I,2,FALSE)</f>
        <v>4</v>
      </c>
      <c r="J1825" s="2">
        <f>VLOOKUP(Revised!I1825,Mapping!$H:$I,2,FALSE)</f>
        <v>4</v>
      </c>
      <c r="K1825" s="2">
        <f>VLOOKUP(Revised!J1825,Mapping!$H:$I,2,FALSE)</f>
        <v>4</v>
      </c>
      <c r="L1825" s="2">
        <f>VLOOKUP(Revised!K1825,Mapping!$H:$I,2,FALSE)</f>
        <v>4</v>
      </c>
      <c r="M1825" s="2">
        <f>VLOOKUP(Revised!L1825,Mapping!$H:$I,2,FALSE)</f>
        <v>3</v>
      </c>
      <c r="N1825" s="2">
        <f>VLOOKUP(Revised!M1825,Mapping!$H:$I,2,FALSE)</f>
        <v>4</v>
      </c>
      <c r="O1825" s="2">
        <f>VLOOKUP(Revised!N1825,Mapping!$H:$I,2,FALSE)</f>
        <v>3</v>
      </c>
      <c r="P1825" s="2">
        <f>VLOOKUP(Revised!O1825,Mapping!$H:$I,2,FALSE)</f>
        <v>4</v>
      </c>
      <c r="Q1825" s="2">
        <f>VLOOKUP(Revised!P1825,Mapping!$H:$I,2,FALSE)</f>
        <v>3</v>
      </c>
      <c r="R1825" s="2">
        <f>VLOOKUP(Revised!Q1825,Mapping!$K:$L,2,FALSE)</f>
        <v>3</v>
      </c>
      <c r="S1825" s="2">
        <f>VLOOKUP(Revised!R1825,Mapping!$K:$L,2,FALSE)</f>
        <v>3</v>
      </c>
      <c r="T1825" s="2"/>
      <c r="U1825" s="2"/>
      <c r="V1825" s="2"/>
    </row>
    <row r="1826" spans="1:22" hidden="1" x14ac:dyDescent="0.2">
      <c r="A1826">
        <v>1825</v>
      </c>
      <c r="B1826" s="1">
        <v>45377.61383101852</v>
      </c>
      <c r="C1826" s="2" t="s">
        <v>3301</v>
      </c>
      <c r="D1826" s="2" t="s">
        <v>336</v>
      </c>
      <c r="E1826" s="3">
        <v>45377</v>
      </c>
      <c r="F1826" s="22">
        <v>2024</v>
      </c>
      <c r="G1826" s="2">
        <f>VLOOKUP(Revised!F1826,Mapping!$H:$I,2,FALSE)</f>
        <v>5</v>
      </c>
      <c r="H1826" s="2">
        <f>VLOOKUP(Revised!G1826,Mapping!$H:$I,2,FALSE)</f>
        <v>5</v>
      </c>
      <c r="I1826" s="2">
        <f>VLOOKUP(Revised!H1826,Mapping!$H:$I,2,FALSE)</f>
        <v>5</v>
      </c>
      <c r="J1826" s="2">
        <f>VLOOKUP(Revised!I1826,Mapping!$H:$I,2,FALSE)</f>
        <v>5</v>
      </c>
      <c r="K1826" s="2">
        <f>VLOOKUP(Revised!J1826,Mapping!$H:$I,2,FALSE)</f>
        <v>5</v>
      </c>
      <c r="L1826" s="2">
        <f>VLOOKUP(Revised!K1826,Mapping!$H:$I,2,FALSE)</f>
        <v>5</v>
      </c>
      <c r="M1826" s="2">
        <f>VLOOKUP(Revised!L1826,Mapping!$H:$I,2,FALSE)</f>
        <v>5</v>
      </c>
      <c r="N1826" s="2">
        <f>VLOOKUP(Revised!M1826,Mapping!$H:$I,2,FALSE)</f>
        <v>5</v>
      </c>
      <c r="O1826" s="2">
        <f>VLOOKUP(Revised!N1826,Mapping!$H:$I,2,FALSE)</f>
        <v>5</v>
      </c>
      <c r="P1826" s="2">
        <f>VLOOKUP(Revised!O1826,Mapping!$H:$I,2,FALSE)</f>
        <v>5</v>
      </c>
      <c r="Q1826" s="2">
        <f>VLOOKUP(Revised!P1826,Mapping!$H:$I,2,FALSE)</f>
        <v>5</v>
      </c>
      <c r="R1826" s="2">
        <f>VLOOKUP(Revised!Q1826,Mapping!$K:$L,2,FALSE)</f>
        <v>5</v>
      </c>
      <c r="S1826" s="2">
        <f>VLOOKUP(Revised!R1826,Mapping!$K:$L,2,FALSE)</f>
        <v>5</v>
      </c>
      <c r="T1826" s="2" t="s">
        <v>2990</v>
      </c>
      <c r="U1826" s="2"/>
      <c r="V1826" s="2"/>
    </row>
    <row r="1827" spans="1:22" hidden="1" x14ac:dyDescent="0.2">
      <c r="A1827">
        <v>1826</v>
      </c>
      <c r="B1827" s="1">
        <v>45377.613935185182</v>
      </c>
      <c r="C1827" s="2" t="s">
        <v>3301</v>
      </c>
      <c r="D1827" s="2" t="s">
        <v>336</v>
      </c>
      <c r="E1827" s="3">
        <v>45377</v>
      </c>
      <c r="F1827" s="22">
        <v>2024</v>
      </c>
      <c r="G1827" s="2">
        <f>VLOOKUP(Revised!F1827,Mapping!$H:$I,2,FALSE)</f>
        <v>4</v>
      </c>
      <c r="H1827" s="2">
        <f>VLOOKUP(Revised!G1827,Mapping!$H:$I,2,FALSE)</f>
        <v>4</v>
      </c>
      <c r="I1827" s="2">
        <f>VLOOKUP(Revised!H1827,Mapping!$H:$I,2,FALSE)</f>
        <v>5</v>
      </c>
      <c r="J1827" s="2">
        <f>VLOOKUP(Revised!I1827,Mapping!$H:$I,2,FALSE)</f>
        <v>4</v>
      </c>
      <c r="K1827" s="2">
        <f>VLOOKUP(Revised!J1827,Mapping!$H:$I,2,FALSE)</f>
        <v>4</v>
      </c>
      <c r="L1827" s="2">
        <f>VLOOKUP(Revised!K1827,Mapping!$H:$I,2,FALSE)</f>
        <v>4</v>
      </c>
      <c r="M1827" s="2">
        <f>VLOOKUP(Revised!L1827,Mapping!$H:$I,2,FALSE)</f>
        <v>4</v>
      </c>
      <c r="N1827" s="2">
        <f>VLOOKUP(Revised!M1827,Mapping!$H:$I,2,FALSE)</f>
        <v>3</v>
      </c>
      <c r="O1827" s="2">
        <f>VLOOKUP(Revised!N1827,Mapping!$H:$I,2,FALSE)</f>
        <v>3</v>
      </c>
      <c r="P1827" s="2">
        <f>VLOOKUP(Revised!O1827,Mapping!$H:$I,2,FALSE)</f>
        <v>4</v>
      </c>
      <c r="Q1827" s="2">
        <f>VLOOKUP(Revised!P1827,Mapping!$H:$I,2,FALSE)</f>
        <v>4</v>
      </c>
      <c r="R1827" s="2">
        <f>VLOOKUP(Revised!Q1827,Mapping!$K:$L,2,FALSE)</f>
        <v>3</v>
      </c>
      <c r="S1827" s="2">
        <f>VLOOKUP(Revised!R1827,Mapping!$K:$L,2,FALSE)</f>
        <v>3</v>
      </c>
      <c r="T1827" s="2" t="s">
        <v>2991</v>
      </c>
      <c r="U1827" s="2"/>
      <c r="V1827" s="2"/>
    </row>
    <row r="1828" spans="1:22" hidden="1" x14ac:dyDescent="0.2">
      <c r="A1828">
        <v>1827</v>
      </c>
      <c r="B1828" s="1">
        <v>45377.613946759258</v>
      </c>
      <c r="C1828" s="2" t="s">
        <v>3301</v>
      </c>
      <c r="D1828" s="2" t="s">
        <v>336</v>
      </c>
      <c r="E1828" s="3">
        <v>45377</v>
      </c>
      <c r="F1828" s="22">
        <v>2024</v>
      </c>
      <c r="G1828" s="2">
        <f>VLOOKUP(Revised!F1828,Mapping!$H:$I,2,FALSE)</f>
        <v>5</v>
      </c>
      <c r="H1828" s="2">
        <f>VLOOKUP(Revised!G1828,Mapping!$H:$I,2,FALSE)</f>
        <v>5</v>
      </c>
      <c r="I1828" s="2">
        <f>VLOOKUP(Revised!H1828,Mapping!$H:$I,2,FALSE)</f>
        <v>5</v>
      </c>
      <c r="J1828" s="2">
        <f>VLOOKUP(Revised!I1828,Mapping!$H:$I,2,FALSE)</f>
        <v>5</v>
      </c>
      <c r="K1828" s="2">
        <f>VLOOKUP(Revised!J1828,Mapping!$H:$I,2,FALSE)</f>
        <v>5</v>
      </c>
      <c r="L1828" s="2">
        <f>VLOOKUP(Revised!K1828,Mapping!$H:$I,2,FALSE)</f>
        <v>5</v>
      </c>
      <c r="M1828" s="2">
        <f>VLOOKUP(Revised!L1828,Mapping!$H:$I,2,FALSE)</f>
        <v>5</v>
      </c>
      <c r="N1828" s="2">
        <f>VLOOKUP(Revised!M1828,Mapping!$H:$I,2,FALSE)</f>
        <v>4</v>
      </c>
      <c r="O1828" s="2">
        <f>VLOOKUP(Revised!N1828,Mapping!$H:$I,2,FALSE)</f>
        <v>4</v>
      </c>
      <c r="P1828" s="2">
        <f>VLOOKUP(Revised!O1828,Mapping!$H:$I,2,FALSE)</f>
        <v>5</v>
      </c>
      <c r="Q1828" s="2">
        <f>VLOOKUP(Revised!P1828,Mapping!$H:$I,2,FALSE)</f>
        <v>5</v>
      </c>
      <c r="R1828" s="2">
        <f>VLOOKUP(Revised!Q1828,Mapping!$K:$L,2,FALSE)</f>
        <v>3</v>
      </c>
      <c r="S1828" s="2">
        <f>VLOOKUP(Revised!R1828,Mapping!$K:$L,2,FALSE)</f>
        <v>3</v>
      </c>
      <c r="T1828" s="2"/>
      <c r="U1828" s="2"/>
      <c r="V1828" s="2"/>
    </row>
    <row r="1829" spans="1:22" hidden="1" x14ac:dyDescent="0.2">
      <c r="A1829">
        <v>1828</v>
      </c>
      <c r="B1829" s="1">
        <v>45377.613981481481</v>
      </c>
      <c r="C1829" s="2" t="s">
        <v>3301</v>
      </c>
      <c r="D1829" s="2" t="s">
        <v>336</v>
      </c>
      <c r="E1829" s="3">
        <v>45377</v>
      </c>
      <c r="F1829" s="22">
        <v>2024</v>
      </c>
      <c r="G1829" s="2">
        <f>VLOOKUP(Revised!F1829,Mapping!$H:$I,2,FALSE)</f>
        <v>5</v>
      </c>
      <c r="H1829" s="2">
        <f>VLOOKUP(Revised!G1829,Mapping!$H:$I,2,FALSE)</f>
        <v>5</v>
      </c>
      <c r="I1829" s="2">
        <f>VLOOKUP(Revised!H1829,Mapping!$H:$I,2,FALSE)</f>
        <v>5</v>
      </c>
      <c r="J1829" s="2">
        <f>VLOOKUP(Revised!I1829,Mapping!$H:$I,2,FALSE)</f>
        <v>5</v>
      </c>
      <c r="K1829" s="2">
        <f>VLOOKUP(Revised!J1829,Mapping!$H:$I,2,FALSE)</f>
        <v>5</v>
      </c>
      <c r="L1829" s="2">
        <f>VLOOKUP(Revised!K1829,Mapping!$H:$I,2,FALSE)</f>
        <v>5</v>
      </c>
      <c r="M1829" s="2">
        <f>VLOOKUP(Revised!L1829,Mapping!$H:$I,2,FALSE)</f>
        <v>5</v>
      </c>
      <c r="N1829" s="2">
        <f>VLOOKUP(Revised!M1829,Mapping!$H:$I,2,FALSE)</f>
        <v>4</v>
      </c>
      <c r="O1829" s="2">
        <f>VLOOKUP(Revised!N1829,Mapping!$H:$I,2,FALSE)</f>
        <v>4</v>
      </c>
      <c r="P1829" s="2">
        <f>VLOOKUP(Revised!O1829,Mapping!$H:$I,2,FALSE)</f>
        <v>5</v>
      </c>
      <c r="Q1829" s="2">
        <f>VLOOKUP(Revised!P1829,Mapping!$H:$I,2,FALSE)</f>
        <v>5</v>
      </c>
      <c r="R1829" s="2">
        <f>VLOOKUP(Revised!Q1829,Mapping!$K:$L,2,FALSE)</f>
        <v>3</v>
      </c>
      <c r="S1829" s="2">
        <f>VLOOKUP(Revised!R1829,Mapping!$K:$L,2,FALSE)</f>
        <v>5</v>
      </c>
      <c r="T1829" s="2" t="s">
        <v>2993</v>
      </c>
      <c r="U1829" s="2"/>
      <c r="V1829" s="2"/>
    </row>
    <row r="1830" spans="1:22" hidden="1" x14ac:dyDescent="0.2">
      <c r="A1830">
        <v>1829</v>
      </c>
      <c r="B1830" s="1">
        <v>45377.614201388889</v>
      </c>
      <c r="C1830" s="2" t="s">
        <v>3301</v>
      </c>
      <c r="D1830" s="2" t="s">
        <v>3305</v>
      </c>
      <c r="E1830" s="3">
        <v>45377</v>
      </c>
      <c r="F1830" s="22">
        <v>2024</v>
      </c>
      <c r="G1830" s="2">
        <f>VLOOKUP(Revised!F1830,Mapping!$H:$I,2,FALSE)</f>
        <v>5</v>
      </c>
      <c r="H1830" s="2">
        <f>VLOOKUP(Revised!G1830,Mapping!$H:$I,2,FALSE)</f>
        <v>4</v>
      </c>
      <c r="I1830" s="2">
        <f>VLOOKUP(Revised!H1830,Mapping!$H:$I,2,FALSE)</f>
        <v>4</v>
      </c>
      <c r="J1830" s="2">
        <f>VLOOKUP(Revised!I1830,Mapping!$H:$I,2,FALSE)</f>
        <v>4</v>
      </c>
      <c r="K1830" s="2">
        <f>VLOOKUP(Revised!J1830,Mapping!$H:$I,2,FALSE)</f>
        <v>4</v>
      </c>
      <c r="L1830" s="2">
        <f>VLOOKUP(Revised!K1830,Mapping!$H:$I,2,FALSE)</f>
        <v>4</v>
      </c>
      <c r="M1830" s="2">
        <f>VLOOKUP(Revised!L1830,Mapping!$H:$I,2,FALSE)</f>
        <v>4</v>
      </c>
      <c r="N1830" s="2">
        <f>VLOOKUP(Revised!M1830,Mapping!$H:$I,2,FALSE)</f>
        <v>4</v>
      </c>
      <c r="O1830" s="2">
        <f>VLOOKUP(Revised!N1830,Mapping!$H:$I,2,FALSE)</f>
        <v>4</v>
      </c>
      <c r="P1830" s="2">
        <f>VLOOKUP(Revised!O1830,Mapping!$H:$I,2,FALSE)</f>
        <v>4</v>
      </c>
      <c r="Q1830" s="2">
        <f>VLOOKUP(Revised!P1830,Mapping!$H:$I,2,FALSE)</f>
        <v>4</v>
      </c>
      <c r="R1830" s="2">
        <f>VLOOKUP(Revised!Q1830,Mapping!$K:$L,2,FALSE)</f>
        <v>5</v>
      </c>
      <c r="S1830" s="2">
        <f>VLOOKUP(Revised!R1830,Mapping!$K:$L,2,FALSE)</f>
        <v>5</v>
      </c>
      <c r="T1830" s="2" t="s">
        <v>2995</v>
      </c>
      <c r="U1830" s="2"/>
      <c r="V1830" s="2"/>
    </row>
    <row r="1831" spans="1:22" hidden="1" x14ac:dyDescent="0.2">
      <c r="A1831">
        <v>1830</v>
      </c>
      <c r="B1831" s="1">
        <v>45377.614374999997</v>
      </c>
      <c r="C1831" s="2" t="s">
        <v>3301</v>
      </c>
      <c r="D1831" s="2" t="s">
        <v>336</v>
      </c>
      <c r="E1831" s="3">
        <v>45377</v>
      </c>
      <c r="F1831" s="22">
        <v>2024</v>
      </c>
      <c r="G1831" s="2">
        <f>VLOOKUP(Revised!F1831,Mapping!$H:$I,2,FALSE)</f>
        <v>5</v>
      </c>
      <c r="H1831" s="2">
        <f>VLOOKUP(Revised!G1831,Mapping!$H:$I,2,FALSE)</f>
        <v>5</v>
      </c>
      <c r="I1831" s="2">
        <f>VLOOKUP(Revised!H1831,Mapping!$H:$I,2,FALSE)</f>
        <v>5</v>
      </c>
      <c r="J1831" s="2">
        <f>VLOOKUP(Revised!I1831,Mapping!$H:$I,2,FALSE)</f>
        <v>5</v>
      </c>
      <c r="K1831" s="2">
        <f>VLOOKUP(Revised!J1831,Mapping!$H:$I,2,FALSE)</f>
        <v>5</v>
      </c>
      <c r="L1831" s="2">
        <f>VLOOKUP(Revised!K1831,Mapping!$H:$I,2,FALSE)</f>
        <v>5</v>
      </c>
      <c r="M1831" s="2">
        <f>VLOOKUP(Revised!L1831,Mapping!$H:$I,2,FALSE)</f>
        <v>5</v>
      </c>
      <c r="N1831" s="2">
        <f>VLOOKUP(Revised!M1831,Mapping!$H:$I,2,FALSE)</f>
        <v>1</v>
      </c>
      <c r="O1831" s="2">
        <f>VLOOKUP(Revised!N1831,Mapping!$H:$I,2,FALSE)</f>
        <v>1</v>
      </c>
      <c r="P1831" s="2">
        <f>VLOOKUP(Revised!O1831,Mapping!$H:$I,2,FALSE)</f>
        <v>5</v>
      </c>
      <c r="Q1831" s="2">
        <f>VLOOKUP(Revised!P1831,Mapping!$H:$I,2,FALSE)</f>
        <v>5</v>
      </c>
      <c r="R1831" s="2">
        <f>VLOOKUP(Revised!Q1831,Mapping!$K:$L,2,FALSE)</f>
        <v>5</v>
      </c>
      <c r="S1831" s="2">
        <f>VLOOKUP(Revised!R1831,Mapping!$K:$L,2,FALSE)</f>
        <v>5</v>
      </c>
      <c r="T1831" s="2" t="s">
        <v>2996</v>
      </c>
      <c r="U1831" s="2"/>
      <c r="V1831" s="2"/>
    </row>
    <row r="1832" spans="1:22" hidden="1" x14ac:dyDescent="0.2">
      <c r="A1832">
        <v>1831</v>
      </c>
      <c r="B1832" s="1">
        <v>45405.608981481484</v>
      </c>
      <c r="C1832" s="2" t="s">
        <v>3301</v>
      </c>
      <c r="D1832" s="2" t="s">
        <v>195</v>
      </c>
      <c r="E1832" s="3">
        <v>45405</v>
      </c>
      <c r="F1832" s="22">
        <v>2024</v>
      </c>
      <c r="G1832" s="2">
        <f>VLOOKUP(Revised!F1832,Mapping!$H:$I,2,FALSE)</f>
        <v>5</v>
      </c>
      <c r="H1832" s="2">
        <f>VLOOKUP(Revised!G1832,Mapping!$H:$I,2,FALSE)</f>
        <v>5</v>
      </c>
      <c r="I1832" s="2">
        <f>VLOOKUP(Revised!H1832,Mapping!$H:$I,2,FALSE)</f>
        <v>5</v>
      </c>
      <c r="J1832" s="2">
        <f>VLOOKUP(Revised!I1832,Mapping!$H:$I,2,FALSE)</f>
        <v>5</v>
      </c>
      <c r="K1832" s="2">
        <f>VLOOKUP(Revised!J1832,Mapping!$H:$I,2,FALSE)</f>
        <v>4</v>
      </c>
      <c r="L1832" s="2">
        <f>VLOOKUP(Revised!K1832,Mapping!$H:$I,2,FALSE)</f>
        <v>5</v>
      </c>
      <c r="M1832" s="2">
        <f>VLOOKUP(Revised!L1832,Mapping!$H:$I,2,FALSE)</f>
        <v>4</v>
      </c>
      <c r="N1832" s="2">
        <f>VLOOKUP(Revised!M1832,Mapping!$H:$I,2,FALSE)</f>
        <v>5</v>
      </c>
      <c r="O1832" s="2">
        <f>VLOOKUP(Revised!N1832,Mapping!$H:$I,2,FALSE)</f>
        <v>4</v>
      </c>
      <c r="P1832" s="2">
        <f>VLOOKUP(Revised!O1832,Mapping!$H:$I,2,FALSE)</f>
        <v>5</v>
      </c>
      <c r="Q1832" s="2">
        <f>VLOOKUP(Revised!P1832,Mapping!$H:$I,2,FALSE)</f>
        <v>4</v>
      </c>
      <c r="R1832" s="2">
        <f>VLOOKUP(Revised!Q1832,Mapping!$K:$L,2,FALSE)</f>
        <v>5</v>
      </c>
      <c r="S1832" s="2">
        <f>VLOOKUP(Revised!R1832,Mapping!$K:$L,2,FALSE)</f>
        <v>5</v>
      </c>
      <c r="T1832" s="2" t="s">
        <v>3009</v>
      </c>
      <c r="U1832" s="2" t="s">
        <v>3010</v>
      </c>
      <c r="V1832" s="2"/>
    </row>
    <row r="1833" spans="1:22" hidden="1" x14ac:dyDescent="0.2">
      <c r="A1833">
        <v>1832</v>
      </c>
      <c r="B1833" s="1">
        <v>45405.609027777777</v>
      </c>
      <c r="C1833" s="2" t="s">
        <v>3301</v>
      </c>
      <c r="D1833" s="2" t="s">
        <v>195</v>
      </c>
      <c r="E1833" s="3">
        <v>45405</v>
      </c>
      <c r="F1833" s="22">
        <v>2024</v>
      </c>
      <c r="G1833" s="2">
        <f>VLOOKUP(Revised!F1833,Mapping!$H:$I,2,FALSE)</f>
        <v>4</v>
      </c>
      <c r="H1833" s="2">
        <f>VLOOKUP(Revised!G1833,Mapping!$H:$I,2,FALSE)</f>
        <v>4</v>
      </c>
      <c r="I1833" s="2">
        <f>VLOOKUP(Revised!H1833,Mapping!$H:$I,2,FALSE)</f>
        <v>4</v>
      </c>
      <c r="J1833" s="2">
        <f>VLOOKUP(Revised!I1833,Mapping!$H:$I,2,FALSE)</f>
        <v>3</v>
      </c>
      <c r="K1833" s="2">
        <f>VLOOKUP(Revised!J1833,Mapping!$H:$I,2,FALSE)</f>
        <v>4</v>
      </c>
      <c r="L1833" s="2">
        <f>VLOOKUP(Revised!K1833,Mapping!$H:$I,2,FALSE)</f>
        <v>4</v>
      </c>
      <c r="M1833" s="2">
        <f>VLOOKUP(Revised!L1833,Mapping!$H:$I,2,FALSE)</f>
        <v>4</v>
      </c>
      <c r="N1833" s="2">
        <f>VLOOKUP(Revised!M1833,Mapping!$H:$I,2,FALSE)</f>
        <v>4</v>
      </c>
      <c r="O1833" s="2">
        <f>VLOOKUP(Revised!N1833,Mapping!$H:$I,2,FALSE)</f>
        <v>3</v>
      </c>
      <c r="P1833" s="2">
        <f>VLOOKUP(Revised!O1833,Mapping!$H:$I,2,FALSE)</f>
        <v>3</v>
      </c>
      <c r="Q1833" s="2">
        <f>VLOOKUP(Revised!P1833,Mapping!$H:$I,2,FALSE)</f>
        <v>4</v>
      </c>
      <c r="R1833" s="2">
        <f>VLOOKUP(Revised!Q1833,Mapping!$K:$L,2,FALSE)</f>
        <v>3</v>
      </c>
      <c r="S1833" s="2">
        <f>VLOOKUP(Revised!R1833,Mapping!$K:$L,2,FALSE)</f>
        <v>3</v>
      </c>
      <c r="T1833" s="2" t="s">
        <v>3011</v>
      </c>
      <c r="U1833" s="2"/>
      <c r="V1833" s="2"/>
    </row>
    <row r="1834" spans="1:22" hidden="1" x14ac:dyDescent="0.2">
      <c r="A1834">
        <v>1833</v>
      </c>
      <c r="B1834" s="1">
        <v>45405.609444444446</v>
      </c>
      <c r="C1834" s="2" t="s">
        <v>3301</v>
      </c>
      <c r="D1834" s="2" t="s">
        <v>195</v>
      </c>
      <c r="E1834" s="3">
        <v>45405</v>
      </c>
      <c r="F1834" s="22">
        <v>2024</v>
      </c>
      <c r="G1834" s="2">
        <f>VLOOKUP(Revised!F1834,Mapping!$H:$I,2,FALSE)</f>
        <v>5</v>
      </c>
      <c r="H1834" s="2">
        <f>VLOOKUP(Revised!G1834,Mapping!$H:$I,2,FALSE)</f>
        <v>4</v>
      </c>
      <c r="I1834" s="2">
        <f>VLOOKUP(Revised!H1834,Mapping!$H:$I,2,FALSE)</f>
        <v>4</v>
      </c>
      <c r="J1834" s="2">
        <f>VLOOKUP(Revised!I1834,Mapping!$H:$I,2,FALSE)</f>
        <v>4</v>
      </c>
      <c r="K1834" s="2">
        <f>VLOOKUP(Revised!J1834,Mapping!$H:$I,2,FALSE)</f>
        <v>5</v>
      </c>
      <c r="L1834" s="2">
        <f>VLOOKUP(Revised!K1834,Mapping!$H:$I,2,FALSE)</f>
        <v>4</v>
      </c>
      <c r="M1834" s="2">
        <f>VLOOKUP(Revised!L1834,Mapping!$H:$I,2,FALSE)</f>
        <v>4</v>
      </c>
      <c r="N1834" s="2">
        <f>VLOOKUP(Revised!M1834,Mapping!$H:$I,2,FALSE)</f>
        <v>5</v>
      </c>
      <c r="O1834" s="2">
        <f>VLOOKUP(Revised!N1834,Mapping!$H:$I,2,FALSE)</f>
        <v>4</v>
      </c>
      <c r="P1834" s="2">
        <f>VLOOKUP(Revised!O1834,Mapping!$H:$I,2,FALSE)</f>
        <v>4</v>
      </c>
      <c r="Q1834" s="2">
        <f>VLOOKUP(Revised!P1834,Mapping!$H:$I,2,FALSE)</f>
        <v>4</v>
      </c>
      <c r="R1834" s="2">
        <f>VLOOKUP(Revised!Q1834,Mapping!$K:$L,2,FALSE)</f>
        <v>3</v>
      </c>
      <c r="S1834" s="2">
        <f>VLOOKUP(Revised!R1834,Mapping!$K:$L,2,FALSE)</f>
        <v>3</v>
      </c>
      <c r="T1834" s="2" t="s">
        <v>3012</v>
      </c>
      <c r="U1834" s="2"/>
      <c r="V1834" s="2"/>
    </row>
    <row r="1835" spans="1:22" hidden="1" x14ac:dyDescent="0.2">
      <c r="A1835">
        <v>1834</v>
      </c>
      <c r="B1835" s="1">
        <v>45405.609652777777</v>
      </c>
      <c r="C1835" s="2" t="s">
        <v>3301</v>
      </c>
      <c r="D1835" s="2" t="s">
        <v>195</v>
      </c>
      <c r="E1835" s="3">
        <v>45405</v>
      </c>
      <c r="F1835" s="22">
        <v>2024</v>
      </c>
      <c r="G1835" s="2">
        <f>VLOOKUP(Revised!F1835,Mapping!$H:$I,2,FALSE)</f>
        <v>5</v>
      </c>
      <c r="H1835" s="2">
        <f>VLOOKUP(Revised!G1835,Mapping!$H:$I,2,FALSE)</f>
        <v>4</v>
      </c>
      <c r="I1835" s="2">
        <f>VLOOKUP(Revised!H1835,Mapping!$H:$I,2,FALSE)</f>
        <v>5</v>
      </c>
      <c r="J1835" s="2">
        <f>VLOOKUP(Revised!I1835,Mapping!$H:$I,2,FALSE)</f>
        <v>4</v>
      </c>
      <c r="K1835" s="2">
        <f>VLOOKUP(Revised!J1835,Mapping!$H:$I,2,FALSE)</f>
        <v>3</v>
      </c>
      <c r="L1835" s="2">
        <f>VLOOKUP(Revised!K1835,Mapping!$H:$I,2,FALSE)</f>
        <v>4</v>
      </c>
      <c r="M1835" s="2">
        <f>VLOOKUP(Revised!L1835,Mapping!$H:$I,2,FALSE)</f>
        <v>5</v>
      </c>
      <c r="N1835" s="2">
        <f>VLOOKUP(Revised!M1835,Mapping!$H:$I,2,FALSE)</f>
        <v>5</v>
      </c>
      <c r="O1835" s="2">
        <f>VLOOKUP(Revised!N1835,Mapping!$H:$I,2,FALSE)</f>
        <v>5</v>
      </c>
      <c r="P1835" s="2">
        <f>VLOOKUP(Revised!O1835,Mapping!$H:$I,2,FALSE)</f>
        <v>4</v>
      </c>
      <c r="Q1835" s="2">
        <f>VLOOKUP(Revised!P1835,Mapping!$H:$I,2,FALSE)</f>
        <v>4</v>
      </c>
      <c r="R1835" s="2">
        <f>VLOOKUP(Revised!Q1835,Mapping!$K:$L,2,FALSE)</f>
        <v>3</v>
      </c>
      <c r="S1835" s="2">
        <f>VLOOKUP(Revised!R1835,Mapping!$K:$L,2,FALSE)</f>
        <v>5</v>
      </c>
      <c r="T1835" s="2" t="s">
        <v>3013</v>
      </c>
      <c r="U1835" s="2"/>
      <c r="V1835" s="2"/>
    </row>
    <row r="1836" spans="1:22" hidden="1" x14ac:dyDescent="0.2">
      <c r="A1836">
        <v>1835</v>
      </c>
      <c r="B1836" s="1">
        <v>45405.609733796293</v>
      </c>
      <c r="C1836" s="2" t="s">
        <v>3301</v>
      </c>
      <c r="D1836" s="2" t="s">
        <v>195</v>
      </c>
      <c r="E1836" s="3">
        <v>45405</v>
      </c>
      <c r="F1836" s="22">
        <v>2024</v>
      </c>
      <c r="G1836" s="2">
        <f>VLOOKUP(Revised!F1836,Mapping!$H:$I,2,FALSE)</f>
        <v>4</v>
      </c>
      <c r="H1836" s="2">
        <f>VLOOKUP(Revised!G1836,Mapping!$H:$I,2,FALSE)</f>
        <v>4</v>
      </c>
      <c r="I1836" s="2">
        <f>VLOOKUP(Revised!H1836,Mapping!$H:$I,2,FALSE)</f>
        <v>5</v>
      </c>
      <c r="J1836" s="2">
        <f>VLOOKUP(Revised!I1836,Mapping!$H:$I,2,FALSE)</f>
        <v>5</v>
      </c>
      <c r="K1836" s="2">
        <f>VLOOKUP(Revised!J1836,Mapping!$H:$I,2,FALSE)</f>
        <v>5</v>
      </c>
      <c r="L1836" s="2">
        <f>VLOOKUP(Revised!K1836,Mapping!$H:$I,2,FALSE)</f>
        <v>4</v>
      </c>
      <c r="M1836" s="2">
        <f>VLOOKUP(Revised!L1836,Mapping!$H:$I,2,FALSE)</f>
        <v>4</v>
      </c>
      <c r="N1836" s="2">
        <f>VLOOKUP(Revised!M1836,Mapping!$H:$I,2,FALSE)</f>
        <v>4</v>
      </c>
      <c r="O1836" s="2">
        <f>VLOOKUP(Revised!N1836,Mapping!$H:$I,2,FALSE)</f>
        <v>4</v>
      </c>
      <c r="P1836" s="2">
        <f>VLOOKUP(Revised!O1836,Mapping!$H:$I,2,FALSE)</f>
        <v>4</v>
      </c>
      <c r="Q1836" s="2">
        <f>VLOOKUP(Revised!P1836,Mapping!$H:$I,2,FALSE)</f>
        <v>4</v>
      </c>
      <c r="R1836" s="2">
        <f>VLOOKUP(Revised!Q1836,Mapping!$K:$L,2,FALSE)</f>
        <v>5</v>
      </c>
      <c r="S1836" s="2">
        <f>VLOOKUP(Revised!R1836,Mapping!$K:$L,2,FALSE)</f>
        <v>5</v>
      </c>
      <c r="T1836" s="2" t="s">
        <v>3014</v>
      </c>
      <c r="U1836" s="2"/>
      <c r="V1836" s="2"/>
    </row>
    <row r="1837" spans="1:22" hidden="1" x14ac:dyDescent="0.2">
      <c r="A1837">
        <v>1836</v>
      </c>
      <c r="B1837" s="1">
        <v>45405.609756944446</v>
      </c>
      <c r="C1837" s="2" t="s">
        <v>3301</v>
      </c>
      <c r="D1837" s="2" t="s">
        <v>195</v>
      </c>
      <c r="E1837" s="3">
        <v>45405</v>
      </c>
      <c r="F1837" s="22">
        <v>2024</v>
      </c>
      <c r="G1837" s="2">
        <f>VLOOKUP(Revised!F1837,Mapping!$H:$I,2,FALSE)</f>
        <v>4</v>
      </c>
      <c r="H1837" s="2">
        <f>VLOOKUP(Revised!G1837,Mapping!$H:$I,2,FALSE)</f>
        <v>5</v>
      </c>
      <c r="I1837" s="2">
        <f>VLOOKUP(Revised!H1837,Mapping!$H:$I,2,FALSE)</f>
        <v>5</v>
      </c>
      <c r="J1837" s="2">
        <f>VLOOKUP(Revised!I1837,Mapping!$H:$I,2,FALSE)</f>
        <v>5</v>
      </c>
      <c r="K1837" s="2">
        <f>VLOOKUP(Revised!J1837,Mapping!$H:$I,2,FALSE)</f>
        <v>5</v>
      </c>
      <c r="L1837" s="2">
        <f>VLOOKUP(Revised!K1837,Mapping!$H:$I,2,FALSE)</f>
        <v>4</v>
      </c>
      <c r="M1837" s="2">
        <f>VLOOKUP(Revised!L1837,Mapping!$H:$I,2,FALSE)</f>
        <v>4</v>
      </c>
      <c r="N1837" s="2">
        <f>VLOOKUP(Revised!M1837,Mapping!$H:$I,2,FALSE)</f>
        <v>5</v>
      </c>
      <c r="O1837" s="2">
        <f>VLOOKUP(Revised!N1837,Mapping!$H:$I,2,FALSE)</f>
        <v>4</v>
      </c>
      <c r="P1837" s="2">
        <f>VLOOKUP(Revised!O1837,Mapping!$H:$I,2,FALSE)</f>
        <v>4</v>
      </c>
      <c r="Q1837" s="2">
        <f>VLOOKUP(Revised!P1837,Mapping!$H:$I,2,FALSE)</f>
        <v>4</v>
      </c>
      <c r="R1837" s="2">
        <f>VLOOKUP(Revised!Q1837,Mapping!$K:$L,2,FALSE)</f>
        <v>5</v>
      </c>
      <c r="S1837" s="2">
        <f>VLOOKUP(Revised!R1837,Mapping!$K:$L,2,FALSE)</f>
        <v>5</v>
      </c>
      <c r="T1837" s="2"/>
      <c r="U1837" s="2"/>
      <c r="V1837" s="2"/>
    </row>
    <row r="1838" spans="1:22" hidden="1" x14ac:dyDescent="0.2">
      <c r="A1838">
        <v>1837</v>
      </c>
      <c r="B1838" s="1">
        <v>45405.610173611109</v>
      </c>
      <c r="C1838" s="2" t="s">
        <v>3301</v>
      </c>
      <c r="D1838" s="2" t="s">
        <v>195</v>
      </c>
      <c r="E1838" s="3">
        <v>45405</v>
      </c>
      <c r="F1838" s="22">
        <v>2024</v>
      </c>
      <c r="G1838" s="2">
        <f>VLOOKUP(Revised!F1838,Mapping!$H:$I,2,FALSE)</f>
        <v>4</v>
      </c>
      <c r="H1838" s="2">
        <f>VLOOKUP(Revised!G1838,Mapping!$H:$I,2,FALSE)</f>
        <v>4</v>
      </c>
      <c r="I1838" s="2">
        <f>VLOOKUP(Revised!H1838,Mapping!$H:$I,2,FALSE)</f>
        <v>5</v>
      </c>
      <c r="J1838" s="2">
        <f>VLOOKUP(Revised!I1838,Mapping!$H:$I,2,FALSE)</f>
        <v>4</v>
      </c>
      <c r="K1838" s="2">
        <f>VLOOKUP(Revised!J1838,Mapping!$H:$I,2,FALSE)</f>
        <v>5</v>
      </c>
      <c r="L1838" s="2">
        <f>VLOOKUP(Revised!K1838,Mapping!$H:$I,2,FALSE)</f>
        <v>5</v>
      </c>
      <c r="M1838" s="2">
        <f>VLOOKUP(Revised!L1838,Mapping!$H:$I,2,FALSE)</f>
        <v>5</v>
      </c>
      <c r="N1838" s="2">
        <f>VLOOKUP(Revised!M1838,Mapping!$H:$I,2,FALSE)</f>
        <v>4</v>
      </c>
      <c r="O1838" s="2">
        <f>VLOOKUP(Revised!N1838,Mapping!$H:$I,2,FALSE)</f>
        <v>4</v>
      </c>
      <c r="P1838" s="2">
        <f>VLOOKUP(Revised!O1838,Mapping!$H:$I,2,FALSE)</f>
        <v>4</v>
      </c>
      <c r="Q1838" s="2">
        <f>VLOOKUP(Revised!P1838,Mapping!$H:$I,2,FALSE)</f>
        <v>4</v>
      </c>
      <c r="R1838" s="2">
        <f>VLOOKUP(Revised!Q1838,Mapping!$K:$L,2,FALSE)</f>
        <v>3</v>
      </c>
      <c r="S1838" s="2">
        <f>VLOOKUP(Revised!R1838,Mapping!$K:$L,2,FALSE)</f>
        <v>3</v>
      </c>
      <c r="T1838" s="2" t="s">
        <v>3015</v>
      </c>
      <c r="U1838" s="2"/>
      <c r="V1838" s="2"/>
    </row>
    <row r="1839" spans="1:22" hidden="1" x14ac:dyDescent="0.2">
      <c r="A1839">
        <v>1838</v>
      </c>
      <c r="B1839" s="1">
        <v>45405.610358796293</v>
      </c>
      <c r="C1839" s="2" t="s">
        <v>3301</v>
      </c>
      <c r="D1839" s="2" t="s">
        <v>195</v>
      </c>
      <c r="E1839" s="3">
        <v>45405</v>
      </c>
      <c r="F1839" s="22">
        <v>2024</v>
      </c>
      <c r="G1839" s="2">
        <f>VLOOKUP(Revised!F1839,Mapping!$H:$I,2,FALSE)</f>
        <v>5</v>
      </c>
      <c r="H1839" s="2">
        <f>VLOOKUP(Revised!G1839,Mapping!$H:$I,2,FALSE)</f>
        <v>5</v>
      </c>
      <c r="I1839" s="2">
        <f>VLOOKUP(Revised!H1839,Mapping!$H:$I,2,FALSE)</f>
        <v>5</v>
      </c>
      <c r="J1839" s="2">
        <f>VLOOKUP(Revised!I1839,Mapping!$H:$I,2,FALSE)</f>
        <v>5</v>
      </c>
      <c r="K1839" s="2">
        <f>VLOOKUP(Revised!J1839,Mapping!$H:$I,2,FALSE)</f>
        <v>4</v>
      </c>
      <c r="L1839" s="2">
        <f>VLOOKUP(Revised!K1839,Mapping!$H:$I,2,FALSE)</f>
        <v>4</v>
      </c>
      <c r="M1839" s="2">
        <f>VLOOKUP(Revised!L1839,Mapping!$H:$I,2,FALSE)</f>
        <v>4</v>
      </c>
      <c r="N1839" s="2">
        <f>VLOOKUP(Revised!M1839,Mapping!$H:$I,2,FALSE)</f>
        <v>5</v>
      </c>
      <c r="O1839" s="2">
        <f>VLOOKUP(Revised!N1839,Mapping!$H:$I,2,FALSE)</f>
        <v>5</v>
      </c>
      <c r="P1839" s="2">
        <f>VLOOKUP(Revised!O1839,Mapping!$H:$I,2,FALSE)</f>
        <v>4</v>
      </c>
      <c r="Q1839" s="2">
        <f>VLOOKUP(Revised!P1839,Mapping!$H:$I,2,FALSE)</f>
        <v>4</v>
      </c>
      <c r="R1839" s="2">
        <f>VLOOKUP(Revised!Q1839,Mapping!$K:$L,2,FALSE)</f>
        <v>3</v>
      </c>
      <c r="S1839" s="2">
        <f>VLOOKUP(Revised!R1839,Mapping!$K:$L,2,FALSE)</f>
        <v>3</v>
      </c>
      <c r="T1839" s="2" t="s">
        <v>3016</v>
      </c>
      <c r="U1839" s="2"/>
      <c r="V1839" s="2"/>
    </row>
    <row r="1840" spans="1:22" hidden="1" x14ac:dyDescent="0.2">
      <c r="A1840">
        <v>1839</v>
      </c>
      <c r="B1840" s="1">
        <v>45433.607824074075</v>
      </c>
      <c r="C1840" s="2" t="s">
        <v>3301</v>
      </c>
      <c r="D1840" s="2" t="s">
        <v>195</v>
      </c>
      <c r="E1840" s="3">
        <v>45433</v>
      </c>
      <c r="F1840" s="22">
        <v>2024</v>
      </c>
      <c r="G1840" s="2">
        <f>VLOOKUP(Revised!F1840,Mapping!$H:$I,2,FALSE)</f>
        <v>5</v>
      </c>
      <c r="H1840" s="2">
        <f>VLOOKUP(Revised!G1840,Mapping!$H:$I,2,FALSE)</f>
        <v>4</v>
      </c>
      <c r="I1840" s="2">
        <f>VLOOKUP(Revised!H1840,Mapping!$H:$I,2,FALSE)</f>
        <v>5</v>
      </c>
      <c r="J1840" s="2">
        <f>VLOOKUP(Revised!I1840,Mapping!$H:$I,2,FALSE)</f>
        <v>5</v>
      </c>
      <c r="K1840" s="2">
        <f>VLOOKUP(Revised!J1840,Mapping!$H:$I,2,FALSE)</f>
        <v>5</v>
      </c>
      <c r="L1840" s="2">
        <f>VLOOKUP(Revised!K1840,Mapping!$H:$I,2,FALSE)</f>
        <v>4</v>
      </c>
      <c r="M1840" s="2">
        <f>VLOOKUP(Revised!L1840,Mapping!$H:$I,2,FALSE)</f>
        <v>5</v>
      </c>
      <c r="N1840" s="2">
        <f>VLOOKUP(Revised!M1840,Mapping!$H:$I,2,FALSE)</f>
        <v>5</v>
      </c>
      <c r="O1840" s="2">
        <f>VLOOKUP(Revised!N1840,Mapping!$H:$I,2,FALSE)</f>
        <v>4</v>
      </c>
      <c r="P1840" s="2">
        <f>VLOOKUP(Revised!O1840,Mapping!$H:$I,2,FALSE)</f>
        <v>4</v>
      </c>
      <c r="Q1840" s="2">
        <f>VLOOKUP(Revised!P1840,Mapping!$H:$I,2,FALSE)</f>
        <v>5</v>
      </c>
      <c r="R1840" s="2">
        <f>VLOOKUP(Revised!Q1840,Mapping!$K:$L,2,FALSE)</f>
        <v>3</v>
      </c>
      <c r="S1840" s="2">
        <f>VLOOKUP(Revised!R1840,Mapping!$K:$L,2,FALSE)</f>
        <v>5</v>
      </c>
      <c r="T1840" s="2" t="s">
        <v>3017</v>
      </c>
      <c r="U1840" s="2" t="s">
        <v>3018</v>
      </c>
      <c r="V1840" s="2"/>
    </row>
    <row r="1841" spans="1:22" hidden="1" x14ac:dyDescent="0.2">
      <c r="A1841">
        <v>1840</v>
      </c>
      <c r="B1841" s="1">
        <v>45433.607847222222</v>
      </c>
      <c r="C1841" s="2" t="s">
        <v>3301</v>
      </c>
      <c r="D1841" s="2" t="s">
        <v>195</v>
      </c>
      <c r="E1841" s="3">
        <v>45433</v>
      </c>
      <c r="F1841" s="22">
        <v>2024</v>
      </c>
      <c r="G1841" s="2">
        <f>VLOOKUP(Revised!F1841,Mapping!$H:$I,2,FALSE)</f>
        <v>4</v>
      </c>
      <c r="H1841" s="2">
        <f>VLOOKUP(Revised!G1841,Mapping!$H:$I,2,FALSE)</f>
        <v>4</v>
      </c>
      <c r="I1841" s="2">
        <f>VLOOKUP(Revised!H1841,Mapping!$H:$I,2,FALSE)</f>
        <v>3</v>
      </c>
      <c r="J1841" s="2">
        <f>VLOOKUP(Revised!I1841,Mapping!$H:$I,2,FALSE)</f>
        <v>4</v>
      </c>
      <c r="K1841" s="2">
        <f>VLOOKUP(Revised!J1841,Mapping!$H:$I,2,FALSE)</f>
        <v>3</v>
      </c>
      <c r="L1841" s="2">
        <f>VLOOKUP(Revised!K1841,Mapping!$H:$I,2,FALSE)</f>
        <v>4</v>
      </c>
      <c r="M1841" s="2">
        <f>VLOOKUP(Revised!L1841,Mapping!$H:$I,2,FALSE)</f>
        <v>3</v>
      </c>
      <c r="N1841" s="2">
        <f>VLOOKUP(Revised!M1841,Mapping!$H:$I,2,FALSE)</f>
        <v>4</v>
      </c>
      <c r="O1841" s="2">
        <f>VLOOKUP(Revised!N1841,Mapping!$H:$I,2,FALSE)</f>
        <v>4</v>
      </c>
      <c r="P1841" s="2">
        <f>VLOOKUP(Revised!O1841,Mapping!$H:$I,2,FALSE)</f>
        <v>3</v>
      </c>
      <c r="Q1841" s="2">
        <f>VLOOKUP(Revised!P1841,Mapping!$H:$I,2,FALSE)</f>
        <v>4</v>
      </c>
      <c r="R1841" s="2">
        <f>VLOOKUP(Revised!Q1841,Mapping!$K:$L,2,FALSE)</f>
        <v>3</v>
      </c>
      <c r="S1841" s="2">
        <f>VLOOKUP(Revised!R1841,Mapping!$K:$L,2,FALSE)</f>
        <v>3</v>
      </c>
      <c r="T1841" s="2"/>
      <c r="U1841" s="2"/>
      <c r="V1841" s="2"/>
    </row>
    <row r="1842" spans="1:22" hidden="1" x14ac:dyDescent="0.2">
      <c r="A1842">
        <v>1841</v>
      </c>
      <c r="B1842" s="1">
        <v>45433.607951388891</v>
      </c>
      <c r="C1842" s="2" t="s">
        <v>3301</v>
      </c>
      <c r="D1842" s="2" t="s">
        <v>195</v>
      </c>
      <c r="E1842" s="3">
        <v>45433</v>
      </c>
      <c r="F1842" s="22">
        <v>2024</v>
      </c>
      <c r="G1842" s="2">
        <f>VLOOKUP(Revised!F1842,Mapping!$H:$I,2,FALSE)</f>
        <v>5</v>
      </c>
      <c r="H1842" s="2">
        <f>VLOOKUP(Revised!G1842,Mapping!$H:$I,2,FALSE)</f>
        <v>5</v>
      </c>
      <c r="I1842" s="2">
        <f>VLOOKUP(Revised!H1842,Mapping!$H:$I,2,FALSE)</f>
        <v>4</v>
      </c>
      <c r="J1842" s="2">
        <f>VLOOKUP(Revised!I1842,Mapping!$H:$I,2,FALSE)</f>
        <v>4</v>
      </c>
      <c r="K1842" s="2">
        <f>VLOOKUP(Revised!J1842,Mapping!$H:$I,2,FALSE)</f>
        <v>5</v>
      </c>
      <c r="L1842" s="2">
        <f>VLOOKUP(Revised!K1842,Mapping!$H:$I,2,FALSE)</f>
        <v>4</v>
      </c>
      <c r="M1842" s="2">
        <f>VLOOKUP(Revised!L1842,Mapping!$H:$I,2,FALSE)</f>
        <v>5</v>
      </c>
      <c r="N1842" s="2">
        <f>VLOOKUP(Revised!M1842,Mapping!$H:$I,2,FALSE)</f>
        <v>5</v>
      </c>
      <c r="O1842" s="2">
        <f>VLOOKUP(Revised!N1842,Mapping!$H:$I,2,FALSE)</f>
        <v>4</v>
      </c>
      <c r="P1842" s="2">
        <f>VLOOKUP(Revised!O1842,Mapping!$H:$I,2,FALSE)</f>
        <v>4</v>
      </c>
      <c r="Q1842" s="2">
        <f>VLOOKUP(Revised!P1842,Mapping!$H:$I,2,FALSE)</f>
        <v>4</v>
      </c>
      <c r="R1842" s="2">
        <f>VLOOKUP(Revised!Q1842,Mapping!$K:$L,2,FALSE)</f>
        <v>3</v>
      </c>
      <c r="S1842" s="2">
        <f>VLOOKUP(Revised!R1842,Mapping!$K:$L,2,FALSE)</f>
        <v>3</v>
      </c>
      <c r="T1842" s="2" t="s">
        <v>3019</v>
      </c>
      <c r="U1842" s="2"/>
      <c r="V1842" s="2"/>
    </row>
    <row r="1843" spans="1:22" hidden="1" x14ac:dyDescent="0.2">
      <c r="A1843">
        <v>1842</v>
      </c>
      <c r="B1843" s="1">
        <v>45433.608587962961</v>
      </c>
      <c r="C1843" s="2" t="s">
        <v>3301</v>
      </c>
      <c r="D1843" s="2" t="s">
        <v>195</v>
      </c>
      <c r="E1843" s="3">
        <v>45433</v>
      </c>
      <c r="F1843" s="22">
        <v>2024</v>
      </c>
      <c r="G1843" s="2">
        <f>VLOOKUP(Revised!F1843,Mapping!$H:$I,2,FALSE)</f>
        <v>5</v>
      </c>
      <c r="H1843" s="2">
        <f>VLOOKUP(Revised!G1843,Mapping!$H:$I,2,FALSE)</f>
        <v>5</v>
      </c>
      <c r="I1843" s="2">
        <f>VLOOKUP(Revised!H1843,Mapping!$H:$I,2,FALSE)</f>
        <v>5</v>
      </c>
      <c r="J1843" s="2">
        <f>VLOOKUP(Revised!I1843,Mapping!$H:$I,2,FALSE)</f>
        <v>5</v>
      </c>
      <c r="K1843" s="2">
        <f>VLOOKUP(Revised!J1843,Mapping!$H:$I,2,FALSE)</f>
        <v>4</v>
      </c>
      <c r="L1843" s="2">
        <f>VLOOKUP(Revised!K1843,Mapping!$H:$I,2,FALSE)</f>
        <v>4</v>
      </c>
      <c r="M1843" s="2">
        <f>VLOOKUP(Revised!L1843,Mapping!$H:$I,2,FALSE)</f>
        <v>5</v>
      </c>
      <c r="N1843" s="2">
        <f>VLOOKUP(Revised!M1843,Mapping!$H:$I,2,FALSE)</f>
        <v>5</v>
      </c>
      <c r="O1843" s="2">
        <f>VLOOKUP(Revised!N1843,Mapping!$H:$I,2,FALSE)</f>
        <v>5</v>
      </c>
      <c r="P1843" s="2">
        <f>VLOOKUP(Revised!O1843,Mapping!$H:$I,2,FALSE)</f>
        <v>4</v>
      </c>
      <c r="Q1843" s="2">
        <f>VLOOKUP(Revised!P1843,Mapping!$H:$I,2,FALSE)</f>
        <v>4</v>
      </c>
      <c r="R1843" s="2">
        <f>VLOOKUP(Revised!Q1843,Mapping!$K:$L,2,FALSE)</f>
        <v>3</v>
      </c>
      <c r="S1843" s="2">
        <f>VLOOKUP(Revised!R1843,Mapping!$K:$L,2,FALSE)</f>
        <v>3</v>
      </c>
      <c r="T1843" s="2" t="s">
        <v>3020</v>
      </c>
      <c r="U1843" s="2" t="s">
        <v>3021</v>
      </c>
      <c r="V1843" s="2"/>
    </row>
    <row r="1844" spans="1:22" hidden="1" x14ac:dyDescent="0.2">
      <c r="A1844">
        <v>1843</v>
      </c>
      <c r="B1844" s="1">
        <v>45433.608738425923</v>
      </c>
      <c r="C1844" s="2" t="s">
        <v>3301</v>
      </c>
      <c r="D1844" s="2" t="s">
        <v>195</v>
      </c>
      <c r="E1844" s="3">
        <v>45433</v>
      </c>
      <c r="F1844" s="22">
        <v>2024</v>
      </c>
      <c r="G1844" s="2">
        <f>VLOOKUP(Revised!F1844,Mapping!$H:$I,2,FALSE)</f>
        <v>5</v>
      </c>
      <c r="H1844" s="2">
        <f>VLOOKUP(Revised!G1844,Mapping!$H:$I,2,FALSE)</f>
        <v>5</v>
      </c>
      <c r="I1844" s="2">
        <f>VLOOKUP(Revised!H1844,Mapping!$H:$I,2,FALSE)</f>
        <v>5</v>
      </c>
      <c r="J1844" s="2">
        <f>VLOOKUP(Revised!I1844,Mapping!$H:$I,2,FALSE)</f>
        <v>5</v>
      </c>
      <c r="K1844" s="2">
        <f>VLOOKUP(Revised!J1844,Mapping!$H:$I,2,FALSE)</f>
        <v>5</v>
      </c>
      <c r="L1844" s="2">
        <f>VLOOKUP(Revised!K1844,Mapping!$H:$I,2,FALSE)</f>
        <v>5</v>
      </c>
      <c r="M1844" s="2">
        <f>VLOOKUP(Revised!L1844,Mapping!$H:$I,2,FALSE)</f>
        <v>5</v>
      </c>
      <c r="N1844" s="2">
        <f>VLOOKUP(Revised!M1844,Mapping!$H:$I,2,FALSE)</f>
        <v>4</v>
      </c>
      <c r="O1844" s="2">
        <f>VLOOKUP(Revised!N1844,Mapping!$H:$I,2,FALSE)</f>
        <v>4</v>
      </c>
      <c r="P1844" s="2">
        <f>VLOOKUP(Revised!O1844,Mapping!$H:$I,2,FALSE)</f>
        <v>4</v>
      </c>
      <c r="Q1844" s="2">
        <f>VLOOKUP(Revised!P1844,Mapping!$H:$I,2,FALSE)</f>
        <v>4</v>
      </c>
      <c r="R1844" s="2">
        <f>VLOOKUP(Revised!Q1844,Mapping!$K:$L,2,FALSE)</f>
        <v>3</v>
      </c>
      <c r="S1844" s="2">
        <f>VLOOKUP(Revised!R1844,Mapping!$K:$L,2,FALSE)</f>
        <v>3</v>
      </c>
      <c r="T1844" s="2" t="s">
        <v>3023</v>
      </c>
      <c r="U1844" s="2"/>
      <c r="V1844" s="2"/>
    </row>
    <row r="1845" spans="1:22" hidden="1" x14ac:dyDescent="0.2">
      <c r="A1845">
        <v>1844</v>
      </c>
      <c r="B1845" s="1">
        <v>45433.608819444446</v>
      </c>
      <c r="C1845" s="2" t="s">
        <v>3301</v>
      </c>
      <c r="D1845" s="2" t="s">
        <v>195</v>
      </c>
      <c r="E1845" s="3">
        <v>45433</v>
      </c>
      <c r="F1845" s="22">
        <v>2024</v>
      </c>
      <c r="G1845" s="2">
        <f>VLOOKUP(Revised!F1845,Mapping!$H:$I,2,FALSE)</f>
        <v>4</v>
      </c>
      <c r="H1845" s="2">
        <f>VLOOKUP(Revised!G1845,Mapping!$H:$I,2,FALSE)</f>
        <v>5</v>
      </c>
      <c r="I1845" s="2">
        <f>VLOOKUP(Revised!H1845,Mapping!$H:$I,2,FALSE)</f>
        <v>4</v>
      </c>
      <c r="J1845" s="2">
        <f>VLOOKUP(Revised!I1845,Mapping!$H:$I,2,FALSE)</f>
        <v>4</v>
      </c>
      <c r="K1845" s="2">
        <f>VLOOKUP(Revised!J1845,Mapping!$H:$I,2,FALSE)</f>
        <v>4</v>
      </c>
      <c r="L1845" s="2">
        <f>VLOOKUP(Revised!K1845,Mapping!$H:$I,2,FALSE)</f>
        <v>4</v>
      </c>
      <c r="M1845" s="2">
        <f>VLOOKUP(Revised!L1845,Mapping!$H:$I,2,FALSE)</f>
        <v>4</v>
      </c>
      <c r="N1845" s="2">
        <f>VLOOKUP(Revised!M1845,Mapping!$H:$I,2,FALSE)</f>
        <v>4</v>
      </c>
      <c r="O1845" s="2">
        <f>VLOOKUP(Revised!N1845,Mapping!$H:$I,2,FALSE)</f>
        <v>4</v>
      </c>
      <c r="P1845" s="2">
        <f>VLOOKUP(Revised!O1845,Mapping!$H:$I,2,FALSE)</f>
        <v>4</v>
      </c>
      <c r="Q1845" s="2">
        <f>VLOOKUP(Revised!P1845,Mapping!$H:$I,2,FALSE)</f>
        <v>4</v>
      </c>
      <c r="R1845" s="2">
        <f>VLOOKUP(Revised!Q1845,Mapping!$K:$L,2,FALSE)</f>
        <v>5</v>
      </c>
      <c r="S1845" s="2">
        <f>VLOOKUP(Revised!R1845,Mapping!$K:$L,2,FALSE)</f>
        <v>5</v>
      </c>
      <c r="T1845" s="2"/>
      <c r="U1845" s="2"/>
      <c r="V1845" s="2"/>
    </row>
    <row r="1846" spans="1:22" hidden="1" x14ac:dyDescent="0.2">
      <c r="A1846">
        <v>1845</v>
      </c>
      <c r="B1846" s="1">
        <v>45433.609120370369</v>
      </c>
      <c r="C1846" s="2" t="s">
        <v>3301</v>
      </c>
      <c r="D1846" s="2" t="s">
        <v>3305</v>
      </c>
      <c r="E1846" s="3">
        <v>45433</v>
      </c>
      <c r="F1846" s="22">
        <v>2024</v>
      </c>
      <c r="G1846" s="2">
        <f>VLOOKUP(Revised!F1846,Mapping!$H:$I,2,FALSE)</f>
        <v>5</v>
      </c>
      <c r="H1846" s="2">
        <f>VLOOKUP(Revised!G1846,Mapping!$H:$I,2,FALSE)</f>
        <v>4</v>
      </c>
      <c r="I1846" s="2">
        <f>VLOOKUP(Revised!H1846,Mapping!$H:$I,2,FALSE)</f>
        <v>5</v>
      </c>
      <c r="J1846" s="2">
        <f>VLOOKUP(Revised!I1846,Mapping!$H:$I,2,FALSE)</f>
        <v>5</v>
      </c>
      <c r="K1846" s="2">
        <f>VLOOKUP(Revised!J1846,Mapping!$H:$I,2,FALSE)</f>
        <v>4</v>
      </c>
      <c r="L1846" s="2">
        <f>VLOOKUP(Revised!K1846,Mapping!$H:$I,2,FALSE)</f>
        <v>5</v>
      </c>
      <c r="M1846" s="2">
        <f>VLOOKUP(Revised!L1846,Mapping!$H:$I,2,FALSE)</f>
        <v>5</v>
      </c>
      <c r="N1846" s="2">
        <f>VLOOKUP(Revised!M1846,Mapping!$H:$I,2,FALSE)</f>
        <v>4</v>
      </c>
      <c r="O1846" s="2">
        <f>VLOOKUP(Revised!N1846,Mapping!$H:$I,2,FALSE)</f>
        <v>4</v>
      </c>
      <c r="P1846" s="2">
        <f>VLOOKUP(Revised!O1846,Mapping!$H:$I,2,FALSE)</f>
        <v>4</v>
      </c>
      <c r="Q1846" s="2">
        <f>VLOOKUP(Revised!P1846,Mapping!$H:$I,2,FALSE)</f>
        <v>4</v>
      </c>
      <c r="R1846" s="2">
        <f>VLOOKUP(Revised!Q1846,Mapping!$K:$L,2,FALSE)</f>
        <v>3</v>
      </c>
      <c r="S1846" s="2">
        <f>VLOOKUP(Revised!R1846,Mapping!$K:$L,2,FALSE)</f>
        <v>3</v>
      </c>
      <c r="T1846" s="2" t="s">
        <v>3025</v>
      </c>
      <c r="U1846" s="2"/>
      <c r="V1846" s="2"/>
    </row>
    <row r="1847" spans="1:22" hidden="1" x14ac:dyDescent="0.2">
      <c r="A1847">
        <v>1846</v>
      </c>
      <c r="B1847" s="1">
        <v>45433.609247685185</v>
      </c>
      <c r="C1847" s="2" t="s">
        <v>3301</v>
      </c>
      <c r="D1847" s="2" t="s">
        <v>195</v>
      </c>
      <c r="E1847" s="3">
        <v>45433</v>
      </c>
      <c r="F1847" s="22">
        <v>2024</v>
      </c>
      <c r="G1847" s="2">
        <f>VLOOKUP(Revised!F1847,Mapping!$H:$I,2,FALSE)</f>
        <v>4</v>
      </c>
      <c r="H1847" s="2">
        <f>VLOOKUP(Revised!G1847,Mapping!$H:$I,2,FALSE)</f>
        <v>4</v>
      </c>
      <c r="I1847" s="2">
        <f>VLOOKUP(Revised!H1847,Mapping!$H:$I,2,FALSE)</f>
        <v>4</v>
      </c>
      <c r="J1847" s="2">
        <f>VLOOKUP(Revised!I1847,Mapping!$H:$I,2,FALSE)</f>
        <v>4</v>
      </c>
      <c r="K1847" s="2">
        <f>VLOOKUP(Revised!J1847,Mapping!$H:$I,2,FALSE)</f>
        <v>4</v>
      </c>
      <c r="L1847" s="2">
        <f>VLOOKUP(Revised!K1847,Mapping!$H:$I,2,FALSE)</f>
        <v>4</v>
      </c>
      <c r="M1847" s="2">
        <f>VLOOKUP(Revised!L1847,Mapping!$H:$I,2,FALSE)</f>
        <v>4</v>
      </c>
      <c r="N1847" s="2">
        <f>VLOOKUP(Revised!M1847,Mapping!$H:$I,2,FALSE)</f>
        <v>4</v>
      </c>
      <c r="O1847" s="2">
        <f>VLOOKUP(Revised!N1847,Mapping!$H:$I,2,FALSE)</f>
        <v>4</v>
      </c>
      <c r="P1847" s="2">
        <f>VLOOKUP(Revised!O1847,Mapping!$H:$I,2,FALSE)</f>
        <v>4</v>
      </c>
      <c r="Q1847" s="2">
        <f>VLOOKUP(Revised!P1847,Mapping!$H:$I,2,FALSE)</f>
        <v>4</v>
      </c>
      <c r="R1847" s="2">
        <f>VLOOKUP(Revised!Q1847,Mapping!$K:$L,2,FALSE)</f>
        <v>3</v>
      </c>
      <c r="S1847" s="2">
        <f>VLOOKUP(Revised!R1847,Mapping!$K:$L,2,FALSE)</f>
        <v>3</v>
      </c>
      <c r="T1847" s="2" t="s">
        <v>3026</v>
      </c>
      <c r="U1847" s="2"/>
      <c r="V1847" s="2"/>
    </row>
    <row r="1848" spans="1:22" hidden="1" x14ac:dyDescent="0.2">
      <c r="A1848">
        <v>1847</v>
      </c>
      <c r="B1848" s="1">
        <v>45434.611631944441</v>
      </c>
      <c r="C1848" s="2" t="s">
        <v>3301</v>
      </c>
      <c r="D1848" s="2" t="s">
        <v>3305</v>
      </c>
      <c r="E1848" s="3">
        <v>45434</v>
      </c>
      <c r="F1848" s="22">
        <v>2024</v>
      </c>
      <c r="G1848" s="2">
        <f>VLOOKUP(Revised!F1848,Mapping!$H:$I,2,FALSE)</f>
        <v>5</v>
      </c>
      <c r="H1848" s="2">
        <f>VLOOKUP(Revised!G1848,Mapping!$H:$I,2,FALSE)</f>
        <v>5</v>
      </c>
      <c r="I1848" s="2">
        <f>VLOOKUP(Revised!H1848,Mapping!$H:$I,2,FALSE)</f>
        <v>5</v>
      </c>
      <c r="J1848" s="2">
        <f>VLOOKUP(Revised!I1848,Mapping!$H:$I,2,FALSE)</f>
        <v>5</v>
      </c>
      <c r="K1848" s="2">
        <f>VLOOKUP(Revised!J1848,Mapping!$H:$I,2,FALSE)</f>
        <v>5</v>
      </c>
      <c r="L1848" s="2">
        <f>VLOOKUP(Revised!K1848,Mapping!$H:$I,2,FALSE)</f>
        <v>5</v>
      </c>
      <c r="M1848" s="2">
        <f>VLOOKUP(Revised!L1848,Mapping!$H:$I,2,FALSE)</f>
        <v>5</v>
      </c>
      <c r="N1848" s="2">
        <f>VLOOKUP(Revised!M1848,Mapping!$H:$I,2,FALSE)</f>
        <v>5</v>
      </c>
      <c r="O1848" s="2">
        <f>VLOOKUP(Revised!N1848,Mapping!$H:$I,2,FALSE)</f>
        <v>5</v>
      </c>
      <c r="P1848" s="2">
        <f>VLOOKUP(Revised!O1848,Mapping!$H:$I,2,FALSE)</f>
        <v>5</v>
      </c>
      <c r="Q1848" s="2">
        <f>VLOOKUP(Revised!P1848,Mapping!$H:$I,2,FALSE)</f>
        <v>5</v>
      </c>
      <c r="R1848" s="2">
        <f>VLOOKUP(Revised!Q1848,Mapping!$K:$L,2,FALSE)</f>
        <v>5</v>
      </c>
      <c r="S1848" s="2">
        <f>VLOOKUP(Revised!R1848,Mapping!$K:$L,2,FALSE)</f>
        <v>5</v>
      </c>
      <c r="T1848" s="2"/>
      <c r="U1848" s="2"/>
      <c r="V1848" s="2"/>
    </row>
    <row r="1849" spans="1:22" hidden="1" x14ac:dyDescent="0.2">
      <c r="A1849">
        <v>1848</v>
      </c>
      <c r="B1849" s="1">
        <v>45434.612291666665</v>
      </c>
      <c r="C1849" s="2" t="s">
        <v>3301</v>
      </c>
      <c r="D1849" s="2" t="s">
        <v>3305</v>
      </c>
      <c r="E1849" s="3">
        <v>45434</v>
      </c>
      <c r="F1849" s="22">
        <v>2024</v>
      </c>
      <c r="G1849" s="2">
        <f>VLOOKUP(Revised!F1849,Mapping!$H:$I,2,FALSE)</f>
        <v>5</v>
      </c>
      <c r="H1849" s="2">
        <f>VLOOKUP(Revised!G1849,Mapping!$H:$I,2,FALSE)</f>
        <v>5</v>
      </c>
      <c r="I1849" s="2">
        <f>VLOOKUP(Revised!H1849,Mapping!$H:$I,2,FALSE)</f>
        <v>5</v>
      </c>
      <c r="J1849" s="2">
        <f>VLOOKUP(Revised!I1849,Mapping!$H:$I,2,FALSE)</f>
        <v>5</v>
      </c>
      <c r="K1849" s="2">
        <f>VLOOKUP(Revised!J1849,Mapping!$H:$I,2,FALSE)</f>
        <v>5</v>
      </c>
      <c r="L1849" s="2">
        <f>VLOOKUP(Revised!K1849,Mapping!$H:$I,2,FALSE)</f>
        <v>5</v>
      </c>
      <c r="M1849" s="2">
        <f>VLOOKUP(Revised!L1849,Mapping!$H:$I,2,FALSE)</f>
        <v>5</v>
      </c>
      <c r="N1849" s="2">
        <f>VLOOKUP(Revised!M1849,Mapping!$H:$I,2,FALSE)</f>
        <v>5</v>
      </c>
      <c r="O1849" s="2">
        <f>VLOOKUP(Revised!N1849,Mapping!$H:$I,2,FALSE)</f>
        <v>5</v>
      </c>
      <c r="P1849" s="2">
        <f>VLOOKUP(Revised!O1849,Mapping!$H:$I,2,FALSE)</f>
        <v>5</v>
      </c>
      <c r="Q1849" s="2">
        <f>VLOOKUP(Revised!P1849,Mapping!$H:$I,2,FALSE)</f>
        <v>5</v>
      </c>
      <c r="R1849" s="2">
        <f>VLOOKUP(Revised!Q1849,Mapping!$K:$L,2,FALSE)</f>
        <v>5</v>
      </c>
      <c r="S1849" s="2">
        <f>VLOOKUP(Revised!R1849,Mapping!$K:$L,2,FALSE)</f>
        <v>5</v>
      </c>
      <c r="T1849" s="2" t="s">
        <v>3028</v>
      </c>
      <c r="U1849" s="2"/>
      <c r="V1849" s="2"/>
    </row>
    <row r="1850" spans="1:22" hidden="1" x14ac:dyDescent="0.2">
      <c r="A1850">
        <v>1849</v>
      </c>
      <c r="B1850" s="1">
        <v>45434.612430555557</v>
      </c>
      <c r="C1850" s="2" t="s">
        <v>3301</v>
      </c>
      <c r="D1850" s="2" t="s">
        <v>3305</v>
      </c>
      <c r="E1850" s="3">
        <v>45434</v>
      </c>
      <c r="F1850" s="22">
        <v>2024</v>
      </c>
      <c r="G1850" s="2">
        <f>VLOOKUP(Revised!F1850,Mapping!$H:$I,2,FALSE)</f>
        <v>4</v>
      </c>
      <c r="H1850" s="2">
        <f>VLOOKUP(Revised!G1850,Mapping!$H:$I,2,FALSE)</f>
        <v>4</v>
      </c>
      <c r="I1850" s="2">
        <f>VLOOKUP(Revised!H1850,Mapping!$H:$I,2,FALSE)</f>
        <v>5</v>
      </c>
      <c r="J1850" s="2">
        <f>VLOOKUP(Revised!I1850,Mapping!$H:$I,2,FALSE)</f>
        <v>5</v>
      </c>
      <c r="K1850" s="2">
        <f>VLOOKUP(Revised!J1850,Mapping!$H:$I,2,FALSE)</f>
        <v>5</v>
      </c>
      <c r="L1850" s="2">
        <f>VLOOKUP(Revised!K1850,Mapping!$H:$I,2,FALSE)</f>
        <v>5</v>
      </c>
      <c r="M1850" s="2">
        <f>VLOOKUP(Revised!L1850,Mapping!$H:$I,2,FALSE)</f>
        <v>5</v>
      </c>
      <c r="N1850" s="2">
        <f>VLOOKUP(Revised!M1850,Mapping!$H:$I,2,FALSE)</f>
        <v>5</v>
      </c>
      <c r="O1850" s="2">
        <f>VLOOKUP(Revised!N1850,Mapping!$H:$I,2,FALSE)</f>
        <v>5</v>
      </c>
      <c r="P1850" s="2">
        <f>VLOOKUP(Revised!O1850,Mapping!$H:$I,2,FALSE)</f>
        <v>4</v>
      </c>
      <c r="Q1850" s="2">
        <f>VLOOKUP(Revised!P1850,Mapping!$H:$I,2,FALSE)</f>
        <v>5</v>
      </c>
      <c r="R1850" s="2">
        <f>VLOOKUP(Revised!Q1850,Mapping!$K:$L,2,FALSE)</f>
        <v>5</v>
      </c>
      <c r="S1850" s="2">
        <f>VLOOKUP(Revised!R1850,Mapping!$K:$L,2,FALSE)</f>
        <v>5</v>
      </c>
      <c r="T1850" s="2"/>
      <c r="U1850" s="2"/>
    </row>
    <row r="1851" spans="1:22" hidden="1" x14ac:dyDescent="0.2">
      <c r="A1851">
        <v>1850</v>
      </c>
      <c r="B1851" s="1">
        <v>45434.612696759257</v>
      </c>
      <c r="C1851" s="2" t="s">
        <v>3301</v>
      </c>
      <c r="D1851" s="2" t="s">
        <v>3305</v>
      </c>
      <c r="E1851" s="3">
        <v>45434</v>
      </c>
      <c r="F1851" s="22">
        <v>2024</v>
      </c>
      <c r="G1851" s="2">
        <f>VLOOKUP(Revised!F1851,Mapping!$H:$I,2,FALSE)</f>
        <v>5</v>
      </c>
      <c r="H1851" s="2">
        <f>VLOOKUP(Revised!G1851,Mapping!$H:$I,2,FALSE)</f>
        <v>5</v>
      </c>
      <c r="I1851" s="2">
        <f>VLOOKUP(Revised!H1851,Mapping!$H:$I,2,FALSE)</f>
        <v>5</v>
      </c>
      <c r="J1851" s="2">
        <f>VLOOKUP(Revised!I1851,Mapping!$H:$I,2,FALSE)</f>
        <v>5</v>
      </c>
      <c r="K1851" s="2">
        <f>VLOOKUP(Revised!J1851,Mapping!$H:$I,2,FALSE)</f>
        <v>5</v>
      </c>
      <c r="L1851" s="2">
        <f>VLOOKUP(Revised!K1851,Mapping!$H:$I,2,FALSE)</f>
        <v>5</v>
      </c>
      <c r="M1851" s="2">
        <f>VLOOKUP(Revised!L1851,Mapping!$H:$I,2,FALSE)</f>
        <v>5</v>
      </c>
      <c r="N1851" s="2">
        <f>VLOOKUP(Revised!M1851,Mapping!$H:$I,2,FALSE)</f>
        <v>4</v>
      </c>
      <c r="O1851" s="2">
        <f>VLOOKUP(Revised!N1851,Mapping!$H:$I,2,FALSE)</f>
        <v>4</v>
      </c>
      <c r="P1851" s="2">
        <f>VLOOKUP(Revised!O1851,Mapping!$H:$I,2,FALSE)</f>
        <v>5</v>
      </c>
      <c r="Q1851" s="2">
        <f>VLOOKUP(Revised!P1851,Mapping!$H:$I,2,FALSE)</f>
        <v>4</v>
      </c>
      <c r="R1851" s="2">
        <f>VLOOKUP(Revised!Q1851,Mapping!$K:$L,2,FALSE)</f>
        <v>3</v>
      </c>
      <c r="S1851" s="2">
        <f>VLOOKUP(Revised!R1851,Mapping!$K:$L,2,FALSE)</f>
        <v>5</v>
      </c>
      <c r="T1851" s="2"/>
      <c r="U1851" s="2"/>
    </row>
    <row r="1852" spans="1:22" hidden="1" x14ac:dyDescent="0.2">
      <c r="A1852">
        <v>1851</v>
      </c>
      <c r="B1852" s="1">
        <v>45434.61314814815</v>
      </c>
      <c r="C1852" s="2" t="s">
        <v>3301</v>
      </c>
      <c r="D1852" s="2" t="s">
        <v>3305</v>
      </c>
      <c r="E1852" s="3">
        <v>45434</v>
      </c>
      <c r="F1852" s="22">
        <v>2024</v>
      </c>
      <c r="G1852" s="2">
        <f>VLOOKUP(Revised!F1852,Mapping!$H:$I,2,FALSE)</f>
        <v>4</v>
      </c>
      <c r="H1852" s="2">
        <f>VLOOKUP(Revised!G1852,Mapping!$H:$I,2,FALSE)</f>
        <v>4</v>
      </c>
      <c r="I1852" s="2">
        <f>VLOOKUP(Revised!H1852,Mapping!$H:$I,2,FALSE)</f>
        <v>4</v>
      </c>
      <c r="J1852" s="2">
        <f>VLOOKUP(Revised!I1852,Mapping!$H:$I,2,FALSE)</f>
        <v>4</v>
      </c>
      <c r="K1852" s="2">
        <f>VLOOKUP(Revised!J1852,Mapping!$H:$I,2,FALSE)</f>
        <v>4</v>
      </c>
      <c r="L1852" s="2">
        <f>VLOOKUP(Revised!K1852,Mapping!$H:$I,2,FALSE)</f>
        <v>4</v>
      </c>
      <c r="M1852" s="2">
        <f>VLOOKUP(Revised!L1852,Mapping!$H:$I,2,FALSE)</f>
        <v>4</v>
      </c>
      <c r="N1852" s="2">
        <f>VLOOKUP(Revised!M1852,Mapping!$H:$I,2,FALSE)</f>
        <v>4</v>
      </c>
      <c r="O1852" s="2">
        <f>VLOOKUP(Revised!N1852,Mapping!$H:$I,2,FALSE)</f>
        <v>4</v>
      </c>
      <c r="P1852" s="2">
        <f>VLOOKUP(Revised!O1852,Mapping!$H:$I,2,FALSE)</f>
        <v>4</v>
      </c>
      <c r="Q1852" s="2">
        <f>VLOOKUP(Revised!P1852,Mapping!$H:$I,2,FALSE)</f>
        <v>4</v>
      </c>
      <c r="R1852" s="2">
        <f>VLOOKUP(Revised!Q1852,Mapping!$K:$L,2,FALSE)</f>
        <v>3</v>
      </c>
      <c r="S1852" s="2">
        <f>VLOOKUP(Revised!R1852,Mapping!$K:$L,2,FALSE)</f>
        <v>3</v>
      </c>
      <c r="T1852" s="2" t="s">
        <v>3029</v>
      </c>
      <c r="U1852" s="2"/>
      <c r="V1852" s="2"/>
    </row>
    <row r="1853" spans="1:22" hidden="1" x14ac:dyDescent="0.2">
      <c r="A1853">
        <v>1852</v>
      </c>
      <c r="B1853" s="1">
        <v>45434.613379629627</v>
      </c>
      <c r="C1853" s="2" t="s">
        <v>3301</v>
      </c>
      <c r="D1853" s="2" t="s">
        <v>3305</v>
      </c>
      <c r="E1853" s="3">
        <v>45434</v>
      </c>
      <c r="F1853" s="22">
        <v>2024</v>
      </c>
      <c r="G1853" s="2">
        <f>VLOOKUP(Revised!F1853,Mapping!$H:$I,2,FALSE)</f>
        <v>4</v>
      </c>
      <c r="H1853" s="2">
        <f>VLOOKUP(Revised!G1853,Mapping!$H:$I,2,FALSE)</f>
        <v>4</v>
      </c>
      <c r="I1853" s="2">
        <f>VLOOKUP(Revised!H1853,Mapping!$H:$I,2,FALSE)</f>
        <v>5</v>
      </c>
      <c r="J1853" s="2">
        <f>VLOOKUP(Revised!I1853,Mapping!$H:$I,2,FALSE)</f>
        <v>5</v>
      </c>
      <c r="K1853" s="2">
        <f>VLOOKUP(Revised!J1853,Mapping!$H:$I,2,FALSE)</f>
        <v>4</v>
      </c>
      <c r="L1853" s="2">
        <f>VLOOKUP(Revised!K1853,Mapping!$H:$I,2,FALSE)</f>
        <v>4</v>
      </c>
      <c r="M1853" s="2">
        <f>VLOOKUP(Revised!L1853,Mapping!$H:$I,2,FALSE)</f>
        <v>4</v>
      </c>
      <c r="N1853" s="2">
        <f>VLOOKUP(Revised!M1853,Mapping!$H:$I,2,FALSE)</f>
        <v>4</v>
      </c>
      <c r="O1853" s="2">
        <f>VLOOKUP(Revised!N1853,Mapping!$H:$I,2,FALSE)</f>
        <v>4</v>
      </c>
      <c r="P1853" s="2">
        <f>VLOOKUP(Revised!O1853,Mapping!$H:$I,2,FALSE)</f>
        <v>5</v>
      </c>
      <c r="Q1853" s="2">
        <f>VLOOKUP(Revised!P1853,Mapping!$H:$I,2,FALSE)</f>
        <v>5</v>
      </c>
      <c r="R1853" s="2">
        <f>VLOOKUP(Revised!Q1853,Mapping!$K:$L,2,FALSE)</f>
        <v>5</v>
      </c>
      <c r="S1853" s="2">
        <f>VLOOKUP(Revised!R1853,Mapping!$K:$L,2,FALSE)</f>
        <v>5</v>
      </c>
      <c r="T1853" s="2" t="s">
        <v>3030</v>
      </c>
      <c r="U1853" s="2" t="s">
        <v>830</v>
      </c>
      <c r="V1853" s="2"/>
    </row>
    <row r="1854" spans="1:22" hidden="1" x14ac:dyDescent="0.2">
      <c r="A1854">
        <v>1853</v>
      </c>
      <c r="B1854" s="1">
        <v>45434.613993055558</v>
      </c>
      <c r="C1854" s="2" t="s">
        <v>3301</v>
      </c>
      <c r="D1854" s="2" t="s">
        <v>3305</v>
      </c>
      <c r="E1854" s="3">
        <v>45434</v>
      </c>
      <c r="F1854" s="22">
        <v>2024</v>
      </c>
      <c r="G1854" s="2">
        <f>VLOOKUP(Revised!F1854,Mapping!$H:$I,2,FALSE)</f>
        <v>5</v>
      </c>
      <c r="H1854" s="2">
        <f>VLOOKUP(Revised!G1854,Mapping!$H:$I,2,FALSE)</f>
        <v>5</v>
      </c>
      <c r="I1854" s="2">
        <f>VLOOKUP(Revised!H1854,Mapping!$H:$I,2,FALSE)</f>
        <v>5</v>
      </c>
      <c r="J1854" s="2">
        <f>VLOOKUP(Revised!I1854,Mapping!$H:$I,2,FALSE)</f>
        <v>5</v>
      </c>
      <c r="K1854" s="2">
        <f>VLOOKUP(Revised!J1854,Mapping!$H:$I,2,FALSE)</f>
        <v>5</v>
      </c>
      <c r="L1854" s="2">
        <f>VLOOKUP(Revised!K1854,Mapping!$H:$I,2,FALSE)</f>
        <v>5</v>
      </c>
      <c r="M1854" s="2">
        <f>VLOOKUP(Revised!L1854,Mapping!$H:$I,2,FALSE)</f>
        <v>5</v>
      </c>
      <c r="N1854" s="2">
        <f>VLOOKUP(Revised!M1854,Mapping!$H:$I,2,FALSE)</f>
        <v>3</v>
      </c>
      <c r="O1854" s="2">
        <f>VLOOKUP(Revised!N1854,Mapping!$H:$I,2,FALSE)</f>
        <v>3</v>
      </c>
      <c r="P1854" s="2">
        <f>VLOOKUP(Revised!O1854,Mapping!$H:$I,2,FALSE)</f>
        <v>5</v>
      </c>
      <c r="Q1854" s="2">
        <f>VLOOKUP(Revised!P1854,Mapping!$H:$I,2,FALSE)</f>
        <v>5</v>
      </c>
      <c r="R1854" s="2">
        <f>VLOOKUP(Revised!Q1854,Mapping!$K:$L,2,FALSE)</f>
        <v>5</v>
      </c>
      <c r="S1854" s="2">
        <f>VLOOKUP(Revised!R1854,Mapping!$K:$L,2,FALSE)</f>
        <v>5</v>
      </c>
      <c r="T1854" s="2" t="s">
        <v>3031</v>
      </c>
      <c r="U1854" s="2"/>
      <c r="V1854" s="2"/>
    </row>
    <row r="1855" spans="1:22" hidden="1" x14ac:dyDescent="0.2">
      <c r="A1855">
        <v>1854</v>
      </c>
      <c r="B1855" s="1">
        <v>45434.614270833335</v>
      </c>
      <c r="C1855" s="2" t="s">
        <v>3301</v>
      </c>
      <c r="D1855" s="2" t="s">
        <v>3305</v>
      </c>
      <c r="E1855" s="3">
        <v>45434</v>
      </c>
      <c r="F1855" s="22">
        <v>2024</v>
      </c>
      <c r="G1855" s="2">
        <f>VLOOKUP(Revised!F1855,Mapping!$H:$I,2,FALSE)</f>
        <v>5</v>
      </c>
      <c r="H1855" s="2">
        <f>VLOOKUP(Revised!G1855,Mapping!$H:$I,2,FALSE)</f>
        <v>5</v>
      </c>
      <c r="I1855" s="2">
        <f>VLOOKUP(Revised!H1855,Mapping!$H:$I,2,FALSE)</f>
        <v>5</v>
      </c>
      <c r="J1855" s="2">
        <f>VLOOKUP(Revised!I1855,Mapping!$H:$I,2,FALSE)</f>
        <v>5</v>
      </c>
      <c r="K1855" s="2">
        <f>VLOOKUP(Revised!J1855,Mapping!$H:$I,2,FALSE)</f>
        <v>5</v>
      </c>
      <c r="L1855" s="2">
        <f>VLOOKUP(Revised!K1855,Mapping!$H:$I,2,FALSE)</f>
        <v>5</v>
      </c>
      <c r="M1855" s="2">
        <f>VLOOKUP(Revised!L1855,Mapping!$H:$I,2,FALSE)</f>
        <v>5</v>
      </c>
      <c r="N1855" s="2">
        <f>VLOOKUP(Revised!M1855,Mapping!$H:$I,2,FALSE)</f>
        <v>5</v>
      </c>
      <c r="O1855" s="2">
        <f>VLOOKUP(Revised!N1855,Mapping!$H:$I,2,FALSE)</f>
        <v>5</v>
      </c>
      <c r="P1855" s="2">
        <f>VLOOKUP(Revised!O1855,Mapping!$H:$I,2,FALSE)</f>
        <v>5</v>
      </c>
      <c r="Q1855" s="2">
        <f>VLOOKUP(Revised!P1855,Mapping!$H:$I,2,FALSE)</f>
        <v>5</v>
      </c>
      <c r="R1855" s="2">
        <f>VLOOKUP(Revised!Q1855,Mapping!$K:$L,2,FALSE)</f>
        <v>5</v>
      </c>
      <c r="S1855" s="2">
        <f>VLOOKUP(Revised!R1855,Mapping!$K:$L,2,FALSE)</f>
        <v>5</v>
      </c>
      <c r="T1855" s="2" t="s">
        <v>3032</v>
      </c>
      <c r="U1855" s="2" t="s">
        <v>3033</v>
      </c>
      <c r="V1855" s="2"/>
    </row>
    <row r="1856" spans="1:22" hidden="1" x14ac:dyDescent="0.2">
      <c r="A1856">
        <v>1855</v>
      </c>
      <c r="B1856" s="1">
        <v>45434.614537037036</v>
      </c>
      <c r="C1856" s="2" t="s">
        <v>3301</v>
      </c>
      <c r="D1856" s="2" t="s">
        <v>3305</v>
      </c>
      <c r="E1856" s="3">
        <v>45434</v>
      </c>
      <c r="F1856" s="22">
        <v>2024</v>
      </c>
      <c r="G1856" s="2">
        <f>VLOOKUP(Revised!F1856,Mapping!$H:$I,2,FALSE)</f>
        <v>5</v>
      </c>
      <c r="H1856" s="2">
        <f>VLOOKUP(Revised!G1856,Mapping!$H:$I,2,FALSE)</f>
        <v>5</v>
      </c>
      <c r="I1856" s="2">
        <f>VLOOKUP(Revised!H1856,Mapping!$H:$I,2,FALSE)</f>
        <v>5</v>
      </c>
      <c r="J1856" s="2">
        <f>VLOOKUP(Revised!I1856,Mapping!$H:$I,2,FALSE)</f>
        <v>5</v>
      </c>
      <c r="K1856" s="2">
        <f>VLOOKUP(Revised!J1856,Mapping!$H:$I,2,FALSE)</f>
        <v>5</v>
      </c>
      <c r="L1856" s="2">
        <f>VLOOKUP(Revised!K1856,Mapping!$H:$I,2,FALSE)</f>
        <v>5</v>
      </c>
      <c r="M1856" s="2">
        <f>VLOOKUP(Revised!L1856,Mapping!$H:$I,2,FALSE)</f>
        <v>5</v>
      </c>
      <c r="N1856" s="2">
        <f>VLOOKUP(Revised!M1856,Mapping!$H:$I,2,FALSE)</f>
        <v>4</v>
      </c>
      <c r="O1856" s="2">
        <f>VLOOKUP(Revised!N1856,Mapping!$H:$I,2,FALSE)</f>
        <v>5</v>
      </c>
      <c r="P1856" s="2">
        <f>VLOOKUP(Revised!O1856,Mapping!$H:$I,2,FALSE)</f>
        <v>4</v>
      </c>
      <c r="Q1856" s="2">
        <f>VLOOKUP(Revised!P1856,Mapping!$H:$I,2,FALSE)</f>
        <v>4</v>
      </c>
      <c r="R1856" s="2">
        <f>VLOOKUP(Revised!Q1856,Mapping!$K:$L,2,FALSE)</f>
        <v>3</v>
      </c>
      <c r="S1856" s="2">
        <f>VLOOKUP(Revised!R1856,Mapping!$K:$L,2,FALSE)</f>
        <v>5</v>
      </c>
      <c r="T1856" s="2" t="s">
        <v>3034</v>
      </c>
      <c r="U1856" s="2" t="s">
        <v>3035</v>
      </c>
      <c r="V1856" s="2"/>
    </row>
    <row r="1857" spans="1:22" hidden="1" x14ac:dyDescent="0.2">
      <c r="A1857">
        <v>1856</v>
      </c>
      <c r="B1857" s="1">
        <v>45434.614583333336</v>
      </c>
      <c r="C1857" s="2" t="s">
        <v>3301</v>
      </c>
      <c r="D1857" s="2" t="s">
        <v>3305</v>
      </c>
      <c r="E1857" s="3">
        <v>45434</v>
      </c>
      <c r="F1857" s="22">
        <v>2024</v>
      </c>
      <c r="G1857" s="2">
        <f>VLOOKUP(Revised!F1857,Mapping!$H:$I,2,FALSE)</f>
        <v>5</v>
      </c>
      <c r="H1857" s="2">
        <f>VLOOKUP(Revised!G1857,Mapping!$H:$I,2,FALSE)</f>
        <v>5</v>
      </c>
      <c r="I1857" s="2">
        <f>VLOOKUP(Revised!H1857,Mapping!$H:$I,2,FALSE)</f>
        <v>5</v>
      </c>
      <c r="J1857" s="2">
        <f>VLOOKUP(Revised!I1857,Mapping!$H:$I,2,FALSE)</f>
        <v>5</v>
      </c>
      <c r="K1857" s="2">
        <f>VLOOKUP(Revised!J1857,Mapping!$H:$I,2,FALSE)</f>
        <v>5</v>
      </c>
      <c r="L1857" s="2">
        <f>VLOOKUP(Revised!K1857,Mapping!$H:$I,2,FALSE)</f>
        <v>4</v>
      </c>
      <c r="M1857" s="2">
        <f>VLOOKUP(Revised!L1857,Mapping!$H:$I,2,FALSE)</f>
        <v>5</v>
      </c>
      <c r="N1857" s="2">
        <f>VLOOKUP(Revised!M1857,Mapping!$H:$I,2,FALSE)</f>
        <v>4</v>
      </c>
      <c r="O1857" s="2">
        <f>VLOOKUP(Revised!N1857,Mapping!$H:$I,2,FALSE)</f>
        <v>4</v>
      </c>
      <c r="P1857" s="2">
        <f>VLOOKUP(Revised!O1857,Mapping!$H:$I,2,FALSE)</f>
        <v>5</v>
      </c>
      <c r="Q1857" s="2">
        <f>VLOOKUP(Revised!P1857,Mapping!$H:$I,2,FALSE)</f>
        <v>4</v>
      </c>
      <c r="R1857" s="2">
        <f>VLOOKUP(Revised!Q1857,Mapping!$K:$L,2,FALSE)</f>
        <v>5</v>
      </c>
      <c r="S1857" s="2">
        <f>VLOOKUP(Revised!R1857,Mapping!$K:$L,2,FALSE)</f>
        <v>3</v>
      </c>
      <c r="T1857" s="2" t="s">
        <v>3036</v>
      </c>
      <c r="U1857" s="2"/>
    </row>
    <row r="1858" spans="1:22" hidden="1" x14ac:dyDescent="0.2">
      <c r="A1858">
        <v>1857</v>
      </c>
      <c r="B1858" s="1">
        <v>45434.614756944444</v>
      </c>
      <c r="C1858" s="2" t="s">
        <v>3301</v>
      </c>
      <c r="D1858" s="2" t="s">
        <v>3305</v>
      </c>
      <c r="E1858" s="3">
        <v>45434</v>
      </c>
      <c r="F1858" s="22">
        <v>2024</v>
      </c>
      <c r="G1858" s="2">
        <f>VLOOKUP(Revised!F1858,Mapping!$H:$I,2,FALSE)</f>
        <v>4</v>
      </c>
      <c r="H1858" s="2">
        <f>VLOOKUP(Revised!G1858,Mapping!$H:$I,2,FALSE)</f>
        <v>4</v>
      </c>
      <c r="I1858" s="2">
        <f>VLOOKUP(Revised!H1858,Mapping!$H:$I,2,FALSE)</f>
        <v>4</v>
      </c>
      <c r="J1858" s="2">
        <f>VLOOKUP(Revised!I1858,Mapping!$H:$I,2,FALSE)</f>
        <v>4</v>
      </c>
      <c r="K1858" s="2">
        <f>VLOOKUP(Revised!J1858,Mapping!$H:$I,2,FALSE)</f>
        <v>4</v>
      </c>
      <c r="L1858" s="2">
        <f>VLOOKUP(Revised!K1858,Mapping!$H:$I,2,FALSE)</f>
        <v>4</v>
      </c>
      <c r="M1858" s="2">
        <f>VLOOKUP(Revised!L1858,Mapping!$H:$I,2,FALSE)</f>
        <v>2</v>
      </c>
      <c r="N1858" s="2">
        <f>VLOOKUP(Revised!M1858,Mapping!$H:$I,2,FALSE)</f>
        <v>3</v>
      </c>
      <c r="O1858" s="2">
        <f>VLOOKUP(Revised!N1858,Mapping!$H:$I,2,FALSE)</f>
        <v>4</v>
      </c>
      <c r="P1858" s="2">
        <f>VLOOKUP(Revised!O1858,Mapping!$H:$I,2,FALSE)</f>
        <v>4</v>
      </c>
      <c r="Q1858" s="2">
        <f>VLOOKUP(Revised!P1858,Mapping!$H:$I,2,FALSE)</f>
        <v>4</v>
      </c>
      <c r="R1858" s="2">
        <f>VLOOKUP(Revised!Q1858,Mapping!$K:$L,2,FALSE)</f>
        <v>3</v>
      </c>
      <c r="S1858" s="2">
        <f>VLOOKUP(Revised!R1858,Mapping!$K:$L,2,FALSE)</f>
        <v>3</v>
      </c>
      <c r="T1858" s="2" t="s">
        <v>3037</v>
      </c>
      <c r="U1858" s="2" t="s">
        <v>3038</v>
      </c>
    </row>
    <row r="1859" spans="1:22" hidden="1" x14ac:dyDescent="0.2">
      <c r="A1859">
        <v>1858</v>
      </c>
      <c r="B1859" s="1">
        <v>45434.614768518521</v>
      </c>
      <c r="C1859" s="2" t="s">
        <v>3301</v>
      </c>
      <c r="D1859" s="2" t="s">
        <v>3305</v>
      </c>
      <c r="E1859" s="3">
        <v>45434</v>
      </c>
      <c r="F1859" s="22">
        <v>2024</v>
      </c>
      <c r="G1859" s="2">
        <f>VLOOKUP(Revised!F1859,Mapping!$H:$I,2,FALSE)</f>
        <v>4</v>
      </c>
      <c r="H1859" s="2">
        <f>VLOOKUP(Revised!G1859,Mapping!$H:$I,2,FALSE)</f>
        <v>4</v>
      </c>
      <c r="I1859" s="2">
        <f>VLOOKUP(Revised!H1859,Mapping!$H:$I,2,FALSE)</f>
        <v>5</v>
      </c>
      <c r="J1859" s="2">
        <f>VLOOKUP(Revised!I1859,Mapping!$H:$I,2,FALSE)</f>
        <v>4</v>
      </c>
      <c r="K1859" s="2">
        <f>VLOOKUP(Revised!J1859,Mapping!$H:$I,2,FALSE)</f>
        <v>4</v>
      </c>
      <c r="L1859" s="2">
        <f>VLOOKUP(Revised!K1859,Mapping!$H:$I,2,FALSE)</f>
        <v>4</v>
      </c>
      <c r="M1859" s="2">
        <f>VLOOKUP(Revised!L1859,Mapping!$H:$I,2,FALSE)</f>
        <v>4</v>
      </c>
      <c r="N1859" s="2">
        <f>VLOOKUP(Revised!M1859,Mapping!$H:$I,2,FALSE)</f>
        <v>4</v>
      </c>
      <c r="O1859" s="2">
        <f>VLOOKUP(Revised!N1859,Mapping!$H:$I,2,FALSE)</f>
        <v>3</v>
      </c>
      <c r="P1859" s="2">
        <f>VLOOKUP(Revised!O1859,Mapping!$H:$I,2,FALSE)</f>
        <v>4</v>
      </c>
      <c r="Q1859" s="2">
        <f>VLOOKUP(Revised!P1859,Mapping!$H:$I,2,FALSE)</f>
        <v>4</v>
      </c>
      <c r="R1859" s="2">
        <f>VLOOKUP(Revised!Q1859,Mapping!$K:$L,2,FALSE)</f>
        <v>3</v>
      </c>
      <c r="S1859" s="2">
        <f>VLOOKUP(Revised!R1859,Mapping!$K:$L,2,FALSE)</f>
        <v>3</v>
      </c>
      <c r="T1859" s="2" t="s">
        <v>3039</v>
      </c>
      <c r="U1859" s="2"/>
    </row>
    <row r="1860" spans="1:22" hidden="1" x14ac:dyDescent="0.2">
      <c r="A1860">
        <v>1859</v>
      </c>
      <c r="B1860" s="1">
        <v>45434.614918981482</v>
      </c>
      <c r="C1860" s="2" t="s">
        <v>3301</v>
      </c>
      <c r="D1860" s="2" t="s">
        <v>3305</v>
      </c>
      <c r="E1860" s="3">
        <v>45434</v>
      </c>
      <c r="F1860" s="22">
        <v>2024</v>
      </c>
      <c r="G1860" s="2">
        <f>VLOOKUP(Revised!F1860,Mapping!$H:$I,2,FALSE)</f>
        <v>5</v>
      </c>
      <c r="H1860" s="2">
        <f>VLOOKUP(Revised!G1860,Mapping!$H:$I,2,FALSE)</f>
        <v>5</v>
      </c>
      <c r="I1860" s="2">
        <f>VLOOKUP(Revised!H1860,Mapping!$H:$I,2,FALSE)</f>
        <v>5</v>
      </c>
      <c r="J1860" s="2">
        <f>VLOOKUP(Revised!I1860,Mapping!$H:$I,2,FALSE)</f>
        <v>4</v>
      </c>
      <c r="K1860" s="2">
        <f>VLOOKUP(Revised!J1860,Mapping!$H:$I,2,FALSE)</f>
        <v>5</v>
      </c>
      <c r="L1860" s="2">
        <f>VLOOKUP(Revised!K1860,Mapping!$H:$I,2,FALSE)</f>
        <v>4</v>
      </c>
      <c r="M1860" s="2">
        <f>VLOOKUP(Revised!L1860,Mapping!$H:$I,2,FALSE)</f>
        <v>5</v>
      </c>
      <c r="N1860" s="2">
        <f>VLOOKUP(Revised!M1860,Mapping!$H:$I,2,FALSE)</f>
        <v>5</v>
      </c>
      <c r="O1860" s="2">
        <f>VLOOKUP(Revised!N1860,Mapping!$H:$I,2,FALSE)</f>
        <v>5</v>
      </c>
      <c r="P1860" s="2">
        <f>VLOOKUP(Revised!O1860,Mapping!$H:$I,2,FALSE)</f>
        <v>5</v>
      </c>
      <c r="Q1860" s="2">
        <f>VLOOKUP(Revised!P1860,Mapping!$H:$I,2,FALSE)</f>
        <v>5</v>
      </c>
      <c r="R1860" s="2">
        <f>VLOOKUP(Revised!Q1860,Mapping!$K:$L,2,FALSE)</f>
        <v>3</v>
      </c>
      <c r="S1860" s="2">
        <f>VLOOKUP(Revised!R1860,Mapping!$K:$L,2,FALSE)</f>
        <v>5</v>
      </c>
      <c r="T1860" s="2" t="s">
        <v>3040</v>
      </c>
      <c r="U1860" s="2"/>
      <c r="V1860" s="2"/>
    </row>
    <row r="1861" spans="1:22" hidden="1" x14ac:dyDescent="0.2">
      <c r="A1861">
        <v>1860</v>
      </c>
      <c r="B1861" s="1">
        <v>45434.615289351852</v>
      </c>
      <c r="C1861" s="2" t="s">
        <v>3301</v>
      </c>
      <c r="D1861" s="2" t="s">
        <v>3305</v>
      </c>
      <c r="E1861" s="3">
        <v>45434</v>
      </c>
      <c r="F1861" s="22">
        <v>2024</v>
      </c>
      <c r="G1861" s="2">
        <f>VLOOKUP(Revised!F1861,Mapping!$H:$I,2,FALSE)</f>
        <v>5</v>
      </c>
      <c r="H1861" s="2">
        <f>VLOOKUP(Revised!G1861,Mapping!$H:$I,2,FALSE)</f>
        <v>5</v>
      </c>
      <c r="I1861" s="2">
        <f>VLOOKUP(Revised!H1861,Mapping!$H:$I,2,FALSE)</f>
        <v>5</v>
      </c>
      <c r="J1861" s="2">
        <f>VLOOKUP(Revised!I1861,Mapping!$H:$I,2,FALSE)</f>
        <v>5</v>
      </c>
      <c r="K1861" s="2">
        <f>VLOOKUP(Revised!J1861,Mapping!$H:$I,2,FALSE)</f>
        <v>5</v>
      </c>
      <c r="L1861" s="2">
        <f>VLOOKUP(Revised!K1861,Mapping!$H:$I,2,FALSE)</f>
        <v>5</v>
      </c>
      <c r="M1861" s="2">
        <f>VLOOKUP(Revised!L1861,Mapping!$H:$I,2,FALSE)</f>
        <v>5</v>
      </c>
      <c r="N1861" s="2">
        <f>VLOOKUP(Revised!M1861,Mapping!$H:$I,2,FALSE)</f>
        <v>5</v>
      </c>
      <c r="O1861" s="2">
        <f>VLOOKUP(Revised!N1861,Mapping!$H:$I,2,FALSE)</f>
        <v>5</v>
      </c>
      <c r="P1861" s="2">
        <f>VLOOKUP(Revised!O1861,Mapping!$H:$I,2,FALSE)</f>
        <v>5</v>
      </c>
      <c r="Q1861" s="2">
        <f>VLOOKUP(Revised!P1861,Mapping!$H:$I,2,FALSE)</f>
        <v>5</v>
      </c>
      <c r="R1861" s="2">
        <f>VLOOKUP(Revised!Q1861,Mapping!$K:$L,2,FALSE)</f>
        <v>5</v>
      </c>
      <c r="S1861" s="2">
        <f>VLOOKUP(Revised!R1861,Mapping!$K:$L,2,FALSE)</f>
        <v>5</v>
      </c>
      <c r="T1861" s="2" t="s">
        <v>3041</v>
      </c>
      <c r="U1861" s="2" t="s">
        <v>3396</v>
      </c>
      <c r="V1861" s="2"/>
    </row>
    <row r="1862" spans="1:22" hidden="1" x14ac:dyDescent="0.2">
      <c r="A1862">
        <v>1861</v>
      </c>
      <c r="B1862" s="1">
        <v>45434.615428240744</v>
      </c>
      <c r="C1862" s="2" t="s">
        <v>3301</v>
      </c>
      <c r="D1862" s="2" t="s">
        <v>3305</v>
      </c>
      <c r="E1862" s="3">
        <v>45434</v>
      </c>
      <c r="F1862" s="22">
        <v>2024</v>
      </c>
      <c r="G1862" s="2">
        <f>VLOOKUP(Revised!F1862,Mapping!$H:$I,2,FALSE)</f>
        <v>5</v>
      </c>
      <c r="H1862" s="2">
        <f>VLOOKUP(Revised!G1862,Mapping!$H:$I,2,FALSE)</f>
        <v>5</v>
      </c>
      <c r="I1862" s="2">
        <f>VLOOKUP(Revised!H1862,Mapping!$H:$I,2,FALSE)</f>
        <v>5</v>
      </c>
      <c r="J1862" s="2">
        <f>VLOOKUP(Revised!I1862,Mapping!$H:$I,2,FALSE)</f>
        <v>5</v>
      </c>
      <c r="K1862" s="2">
        <f>VLOOKUP(Revised!J1862,Mapping!$H:$I,2,FALSE)</f>
        <v>5</v>
      </c>
      <c r="L1862" s="2">
        <f>VLOOKUP(Revised!K1862,Mapping!$H:$I,2,FALSE)</f>
        <v>5</v>
      </c>
      <c r="M1862" s="2">
        <f>VLOOKUP(Revised!L1862,Mapping!$H:$I,2,FALSE)</f>
        <v>2</v>
      </c>
      <c r="N1862" s="2">
        <f>VLOOKUP(Revised!M1862,Mapping!$H:$I,2,FALSE)</f>
        <v>5</v>
      </c>
      <c r="O1862" s="2">
        <f>VLOOKUP(Revised!N1862,Mapping!$H:$I,2,FALSE)</f>
        <v>5</v>
      </c>
      <c r="P1862" s="2">
        <f>VLOOKUP(Revised!O1862,Mapping!$H:$I,2,FALSE)</f>
        <v>5</v>
      </c>
      <c r="Q1862" s="2">
        <f>VLOOKUP(Revised!P1862,Mapping!$H:$I,2,FALSE)</f>
        <v>5</v>
      </c>
      <c r="R1862" s="2">
        <f>VLOOKUP(Revised!Q1862,Mapping!$K:$L,2,FALSE)</f>
        <v>5</v>
      </c>
      <c r="S1862" s="2">
        <f>VLOOKUP(Revised!R1862,Mapping!$K:$L,2,FALSE)</f>
        <v>5</v>
      </c>
      <c r="T1862" s="2" t="s">
        <v>3043</v>
      </c>
      <c r="U1862" s="2" t="s">
        <v>3044</v>
      </c>
      <c r="V1862" s="2"/>
    </row>
    <row r="1863" spans="1:22" hidden="1" x14ac:dyDescent="0.2">
      <c r="A1863">
        <v>1862</v>
      </c>
      <c r="B1863" s="1">
        <v>45434.615717592591</v>
      </c>
      <c r="C1863" s="2" t="s">
        <v>3301</v>
      </c>
      <c r="D1863" s="2" t="s">
        <v>3305</v>
      </c>
      <c r="E1863" s="3">
        <v>45434</v>
      </c>
      <c r="F1863" s="22">
        <v>2024</v>
      </c>
      <c r="G1863" s="2">
        <f>VLOOKUP(Revised!F1863,Mapping!$H:$I,2,FALSE)</f>
        <v>5</v>
      </c>
      <c r="H1863" s="2">
        <f>VLOOKUP(Revised!G1863,Mapping!$H:$I,2,FALSE)</f>
        <v>5</v>
      </c>
      <c r="I1863" s="2">
        <f>VLOOKUP(Revised!H1863,Mapping!$H:$I,2,FALSE)</f>
        <v>5</v>
      </c>
      <c r="J1863" s="2">
        <f>VLOOKUP(Revised!I1863,Mapping!$H:$I,2,FALSE)</f>
        <v>5</v>
      </c>
      <c r="K1863" s="2">
        <f>VLOOKUP(Revised!J1863,Mapping!$H:$I,2,FALSE)</f>
        <v>5</v>
      </c>
      <c r="L1863" s="2">
        <f>VLOOKUP(Revised!K1863,Mapping!$H:$I,2,FALSE)</f>
        <v>5</v>
      </c>
      <c r="M1863" s="2">
        <f>VLOOKUP(Revised!L1863,Mapping!$H:$I,2,FALSE)</f>
        <v>5</v>
      </c>
      <c r="N1863" s="2">
        <f>VLOOKUP(Revised!M1863,Mapping!$H:$I,2,FALSE)</f>
        <v>5</v>
      </c>
      <c r="O1863" s="2">
        <f>VLOOKUP(Revised!N1863,Mapping!$H:$I,2,FALSE)</f>
        <v>5</v>
      </c>
      <c r="P1863" s="2">
        <f>VLOOKUP(Revised!O1863,Mapping!$H:$I,2,FALSE)</f>
        <v>5</v>
      </c>
      <c r="Q1863" s="2">
        <f>VLOOKUP(Revised!P1863,Mapping!$H:$I,2,FALSE)</f>
        <v>5</v>
      </c>
      <c r="R1863" s="2">
        <f>VLOOKUP(Revised!Q1863,Mapping!$K:$L,2,FALSE)</f>
        <v>5</v>
      </c>
      <c r="S1863" s="2">
        <f>VLOOKUP(Revised!R1863,Mapping!$K:$L,2,FALSE)</f>
        <v>5</v>
      </c>
      <c r="T1863" s="2" t="s">
        <v>3045</v>
      </c>
      <c r="U1863" s="2"/>
      <c r="V1863" s="2"/>
    </row>
    <row r="1864" spans="1:22" hidden="1" x14ac:dyDescent="0.2">
      <c r="A1864">
        <v>1863</v>
      </c>
      <c r="B1864" s="1">
        <v>45434.615798611114</v>
      </c>
      <c r="C1864" s="2" t="s">
        <v>3301</v>
      </c>
      <c r="D1864" s="2" t="s">
        <v>3305</v>
      </c>
      <c r="E1864" s="3">
        <v>45434</v>
      </c>
      <c r="F1864" s="22">
        <v>2024</v>
      </c>
      <c r="G1864" s="2">
        <f>VLOOKUP(Revised!F1864,Mapping!$H:$I,2,FALSE)</f>
        <v>5</v>
      </c>
      <c r="H1864" s="2">
        <f>VLOOKUP(Revised!G1864,Mapping!$H:$I,2,FALSE)</f>
        <v>5</v>
      </c>
      <c r="I1864" s="2">
        <f>VLOOKUP(Revised!H1864,Mapping!$H:$I,2,FALSE)</f>
        <v>5</v>
      </c>
      <c r="J1864" s="2">
        <f>VLOOKUP(Revised!I1864,Mapping!$H:$I,2,FALSE)</f>
        <v>5</v>
      </c>
      <c r="K1864" s="2">
        <f>VLOOKUP(Revised!J1864,Mapping!$H:$I,2,FALSE)</f>
        <v>5</v>
      </c>
      <c r="L1864" s="2">
        <f>VLOOKUP(Revised!K1864,Mapping!$H:$I,2,FALSE)</f>
        <v>4</v>
      </c>
      <c r="M1864" s="2">
        <f>VLOOKUP(Revised!L1864,Mapping!$H:$I,2,FALSE)</f>
        <v>5</v>
      </c>
      <c r="N1864" s="2">
        <f>VLOOKUP(Revised!M1864,Mapping!$H:$I,2,FALSE)</f>
        <v>4</v>
      </c>
      <c r="O1864" s="2">
        <f>VLOOKUP(Revised!N1864,Mapping!$H:$I,2,FALSE)</f>
        <v>4</v>
      </c>
      <c r="P1864" s="2">
        <f>VLOOKUP(Revised!O1864,Mapping!$H:$I,2,FALSE)</f>
        <v>4</v>
      </c>
      <c r="Q1864" s="2">
        <f>VLOOKUP(Revised!P1864,Mapping!$H:$I,2,FALSE)</f>
        <v>4</v>
      </c>
      <c r="R1864" s="2">
        <f>VLOOKUP(Revised!Q1864,Mapping!$K:$L,2,FALSE)</f>
        <v>5</v>
      </c>
      <c r="S1864" s="2">
        <f>VLOOKUP(Revised!R1864,Mapping!$K:$L,2,FALSE)</f>
        <v>3</v>
      </c>
      <c r="T1864" s="2" t="s">
        <v>3046</v>
      </c>
      <c r="U1864" s="2" t="s">
        <v>3047</v>
      </c>
      <c r="V1864" s="2"/>
    </row>
    <row r="1865" spans="1:22" hidden="1" x14ac:dyDescent="0.2">
      <c r="A1865">
        <v>1864</v>
      </c>
      <c r="B1865" s="1">
        <v>45434.61791666667</v>
      </c>
      <c r="C1865" s="2" t="s">
        <v>3301</v>
      </c>
      <c r="D1865" s="2" t="s">
        <v>3305</v>
      </c>
      <c r="E1865" s="3">
        <v>45434</v>
      </c>
      <c r="F1865" s="22">
        <v>2024</v>
      </c>
      <c r="G1865" s="2">
        <f>VLOOKUP(Revised!F1865,Mapping!$H:$I,2,FALSE)</f>
        <v>5</v>
      </c>
      <c r="H1865" s="2">
        <f>VLOOKUP(Revised!G1865,Mapping!$H:$I,2,FALSE)</f>
        <v>5</v>
      </c>
      <c r="I1865" s="2">
        <f>VLOOKUP(Revised!H1865,Mapping!$H:$I,2,FALSE)</f>
        <v>5</v>
      </c>
      <c r="J1865" s="2">
        <f>VLOOKUP(Revised!I1865,Mapping!$H:$I,2,FALSE)</f>
        <v>5</v>
      </c>
      <c r="K1865" s="2">
        <f>VLOOKUP(Revised!J1865,Mapping!$H:$I,2,FALSE)</f>
        <v>5</v>
      </c>
      <c r="L1865" s="2">
        <f>VLOOKUP(Revised!K1865,Mapping!$H:$I,2,FALSE)</f>
        <v>5</v>
      </c>
      <c r="M1865" s="2">
        <f>VLOOKUP(Revised!L1865,Mapping!$H:$I,2,FALSE)</f>
        <v>5</v>
      </c>
      <c r="N1865" s="2">
        <f>VLOOKUP(Revised!M1865,Mapping!$H:$I,2,FALSE)</f>
        <v>5</v>
      </c>
      <c r="O1865" s="2">
        <f>VLOOKUP(Revised!N1865,Mapping!$H:$I,2,FALSE)</f>
        <v>5</v>
      </c>
      <c r="P1865" s="2">
        <f>VLOOKUP(Revised!O1865,Mapping!$H:$I,2,FALSE)</f>
        <v>5</v>
      </c>
      <c r="Q1865" s="2">
        <f>VLOOKUP(Revised!P1865,Mapping!$H:$I,2,FALSE)</f>
        <v>4</v>
      </c>
      <c r="R1865" s="2">
        <f>VLOOKUP(Revised!Q1865,Mapping!$K:$L,2,FALSE)</f>
        <v>5</v>
      </c>
      <c r="S1865" s="2">
        <f>VLOOKUP(Revised!R1865,Mapping!$K:$L,2,FALSE)</f>
        <v>5</v>
      </c>
      <c r="T1865" s="2" t="s">
        <v>3048</v>
      </c>
      <c r="U1865" s="2" t="s">
        <v>3049</v>
      </c>
      <c r="V1865" s="2"/>
    </row>
    <row r="1866" spans="1:22" hidden="1" x14ac:dyDescent="0.2">
      <c r="A1866">
        <v>1865</v>
      </c>
      <c r="B1866" s="1">
        <v>45461.610115740739</v>
      </c>
      <c r="C1866" s="2" t="s">
        <v>3301</v>
      </c>
      <c r="D1866" s="2" t="s">
        <v>3305</v>
      </c>
      <c r="E1866" s="3">
        <v>45461</v>
      </c>
      <c r="F1866" s="22">
        <v>2024</v>
      </c>
      <c r="G1866" s="2">
        <f>VLOOKUP(Revised!F1866,Mapping!$H:$I,2,FALSE)</f>
        <v>5</v>
      </c>
      <c r="H1866" s="2">
        <f>VLOOKUP(Revised!G1866,Mapping!$H:$I,2,FALSE)</f>
        <v>5</v>
      </c>
      <c r="I1866" s="2">
        <f>VLOOKUP(Revised!H1866,Mapping!$H:$I,2,FALSE)</f>
        <v>5</v>
      </c>
      <c r="J1866" s="2">
        <f>VLOOKUP(Revised!I1866,Mapping!$H:$I,2,FALSE)</f>
        <v>5</v>
      </c>
      <c r="K1866" s="2">
        <f>VLOOKUP(Revised!J1866,Mapping!$H:$I,2,FALSE)</f>
        <v>5</v>
      </c>
      <c r="L1866" s="2">
        <f>VLOOKUP(Revised!K1866,Mapping!$H:$I,2,FALSE)</f>
        <v>5</v>
      </c>
      <c r="M1866" s="2">
        <f>VLOOKUP(Revised!L1866,Mapping!$H:$I,2,FALSE)</f>
        <v>5</v>
      </c>
      <c r="N1866" s="2">
        <f>VLOOKUP(Revised!M1866,Mapping!$H:$I,2,FALSE)</f>
        <v>5</v>
      </c>
      <c r="O1866" s="2">
        <f>VLOOKUP(Revised!N1866,Mapping!$H:$I,2,FALSE)</f>
        <v>5</v>
      </c>
      <c r="P1866" s="2">
        <f>VLOOKUP(Revised!O1866,Mapping!$H:$I,2,FALSE)</f>
        <v>5</v>
      </c>
      <c r="Q1866" s="2">
        <f>VLOOKUP(Revised!P1866,Mapping!$H:$I,2,FALSE)</f>
        <v>5</v>
      </c>
      <c r="R1866" s="2">
        <f>VLOOKUP(Revised!Q1866,Mapping!$K:$L,2,FALSE)</f>
        <v>5</v>
      </c>
      <c r="S1866" s="2">
        <f>VLOOKUP(Revised!R1866,Mapping!$K:$L,2,FALSE)</f>
        <v>5</v>
      </c>
      <c r="T1866" s="2"/>
      <c r="U1866" s="2"/>
      <c r="V1866" s="2"/>
    </row>
    <row r="1867" spans="1:22" hidden="1" x14ac:dyDescent="0.2">
      <c r="A1867">
        <v>1866</v>
      </c>
      <c r="B1867" s="1">
        <v>45461.610567129632</v>
      </c>
      <c r="C1867" s="2" t="s">
        <v>3301</v>
      </c>
      <c r="D1867" s="2" t="s">
        <v>3305</v>
      </c>
      <c r="E1867" s="3">
        <v>45461</v>
      </c>
      <c r="F1867" s="22">
        <v>2024</v>
      </c>
      <c r="G1867" s="2">
        <f>VLOOKUP(Revised!F1867,Mapping!$H:$I,2,FALSE)</f>
        <v>5</v>
      </c>
      <c r="H1867" s="2">
        <f>VLOOKUP(Revised!G1867,Mapping!$H:$I,2,FALSE)</f>
        <v>5</v>
      </c>
      <c r="I1867" s="2">
        <f>VLOOKUP(Revised!H1867,Mapping!$H:$I,2,FALSE)</f>
        <v>5</v>
      </c>
      <c r="J1867" s="2">
        <f>VLOOKUP(Revised!I1867,Mapping!$H:$I,2,FALSE)</f>
        <v>5</v>
      </c>
      <c r="K1867" s="2">
        <f>VLOOKUP(Revised!J1867,Mapping!$H:$I,2,FALSE)</f>
        <v>5</v>
      </c>
      <c r="L1867" s="2">
        <f>VLOOKUP(Revised!K1867,Mapping!$H:$I,2,FALSE)</f>
        <v>5</v>
      </c>
      <c r="M1867" s="2">
        <f>VLOOKUP(Revised!L1867,Mapping!$H:$I,2,FALSE)</f>
        <v>5</v>
      </c>
      <c r="N1867" s="2">
        <f>VLOOKUP(Revised!M1867,Mapping!$H:$I,2,FALSE)</f>
        <v>1</v>
      </c>
      <c r="O1867" s="2">
        <f>VLOOKUP(Revised!N1867,Mapping!$H:$I,2,FALSE)</f>
        <v>1</v>
      </c>
      <c r="P1867" s="2">
        <f>VLOOKUP(Revised!O1867,Mapping!$H:$I,2,FALSE)</f>
        <v>4</v>
      </c>
      <c r="Q1867" s="2">
        <f>VLOOKUP(Revised!P1867,Mapping!$H:$I,2,FALSE)</f>
        <v>5</v>
      </c>
      <c r="R1867" s="2">
        <f>VLOOKUP(Revised!Q1867,Mapping!$K:$L,2,FALSE)</f>
        <v>5</v>
      </c>
      <c r="S1867" s="2">
        <f>VLOOKUP(Revised!R1867,Mapping!$K:$L,2,FALSE)</f>
        <v>5</v>
      </c>
      <c r="T1867" s="2"/>
      <c r="U1867" s="2"/>
      <c r="V1867" s="2"/>
    </row>
    <row r="1868" spans="1:22" hidden="1" x14ac:dyDescent="0.2">
      <c r="A1868">
        <v>1867</v>
      </c>
      <c r="B1868" s="1">
        <v>45461.610868055555</v>
      </c>
      <c r="C1868" s="2" t="s">
        <v>3301</v>
      </c>
      <c r="D1868" s="2" t="s">
        <v>3305</v>
      </c>
      <c r="E1868" s="3">
        <v>45461</v>
      </c>
      <c r="F1868" s="22">
        <v>2024</v>
      </c>
      <c r="G1868" s="2">
        <f>VLOOKUP(Revised!F1868,Mapping!$H:$I,2,FALSE)</f>
        <v>4</v>
      </c>
      <c r="H1868" s="2">
        <f>VLOOKUP(Revised!G1868,Mapping!$H:$I,2,FALSE)</f>
        <v>4</v>
      </c>
      <c r="I1868" s="2">
        <f>VLOOKUP(Revised!H1868,Mapping!$H:$I,2,FALSE)</f>
        <v>4</v>
      </c>
      <c r="J1868" s="2">
        <f>VLOOKUP(Revised!I1868,Mapping!$H:$I,2,FALSE)</f>
        <v>4</v>
      </c>
      <c r="K1868" s="2">
        <f>VLOOKUP(Revised!J1868,Mapping!$H:$I,2,FALSE)</f>
        <v>4</v>
      </c>
      <c r="L1868" s="2">
        <f>VLOOKUP(Revised!K1868,Mapping!$H:$I,2,FALSE)</f>
        <v>4</v>
      </c>
      <c r="M1868" s="2">
        <f>VLOOKUP(Revised!L1868,Mapping!$H:$I,2,FALSE)</f>
        <v>4</v>
      </c>
      <c r="N1868" s="2">
        <f>VLOOKUP(Revised!M1868,Mapping!$H:$I,2,FALSE)</f>
        <v>4</v>
      </c>
      <c r="O1868" s="2">
        <f>VLOOKUP(Revised!N1868,Mapping!$H:$I,2,FALSE)</f>
        <v>4</v>
      </c>
      <c r="P1868" s="2">
        <f>VLOOKUP(Revised!O1868,Mapping!$H:$I,2,FALSE)</f>
        <v>4</v>
      </c>
      <c r="Q1868" s="2">
        <f>VLOOKUP(Revised!P1868,Mapping!$H:$I,2,FALSE)</f>
        <v>4</v>
      </c>
      <c r="R1868" s="2">
        <f>VLOOKUP(Revised!Q1868,Mapping!$K:$L,2,FALSE)</f>
        <v>5</v>
      </c>
      <c r="S1868" s="2">
        <f>VLOOKUP(Revised!R1868,Mapping!$K:$L,2,FALSE)</f>
        <v>5</v>
      </c>
      <c r="T1868" s="2" t="s">
        <v>3062</v>
      </c>
      <c r="U1868" s="2"/>
      <c r="V1868" s="2"/>
    </row>
    <row r="1869" spans="1:22" hidden="1" x14ac:dyDescent="0.2">
      <c r="A1869">
        <v>1868</v>
      </c>
      <c r="B1869" s="1">
        <v>45461.611180555556</v>
      </c>
      <c r="C1869" s="2" t="s">
        <v>3301</v>
      </c>
      <c r="D1869" s="2" t="s">
        <v>3305</v>
      </c>
      <c r="E1869" s="3">
        <v>45431</v>
      </c>
      <c r="F1869" s="22">
        <v>2024</v>
      </c>
      <c r="G1869" s="2">
        <f>VLOOKUP(Revised!F1869,Mapping!$H:$I,2,FALSE)</f>
        <v>4</v>
      </c>
      <c r="H1869" s="2">
        <f>VLOOKUP(Revised!G1869,Mapping!$H:$I,2,FALSE)</f>
        <v>4</v>
      </c>
      <c r="I1869" s="2">
        <f>VLOOKUP(Revised!H1869,Mapping!$H:$I,2,FALSE)</f>
        <v>4</v>
      </c>
      <c r="J1869" s="2">
        <f>VLOOKUP(Revised!I1869,Mapping!$H:$I,2,FALSE)</f>
        <v>4</v>
      </c>
      <c r="K1869" s="2">
        <f>VLOOKUP(Revised!J1869,Mapping!$H:$I,2,FALSE)</f>
        <v>4</v>
      </c>
      <c r="L1869" s="2">
        <f>VLOOKUP(Revised!K1869,Mapping!$H:$I,2,FALSE)</f>
        <v>4</v>
      </c>
      <c r="M1869" s="2">
        <f>VLOOKUP(Revised!L1869,Mapping!$H:$I,2,FALSE)</f>
        <v>4</v>
      </c>
      <c r="N1869" s="2">
        <f>VLOOKUP(Revised!M1869,Mapping!$H:$I,2,FALSE)</f>
        <v>2</v>
      </c>
      <c r="O1869" s="2">
        <f>VLOOKUP(Revised!N1869,Mapping!$H:$I,2,FALSE)</f>
        <v>2</v>
      </c>
      <c r="P1869" s="2">
        <f>VLOOKUP(Revised!O1869,Mapping!$H:$I,2,FALSE)</f>
        <v>4</v>
      </c>
      <c r="Q1869" s="2">
        <f>VLOOKUP(Revised!P1869,Mapping!$H:$I,2,FALSE)</f>
        <v>4</v>
      </c>
      <c r="R1869" s="2">
        <f>VLOOKUP(Revised!Q1869,Mapping!$K:$L,2,FALSE)</f>
        <v>3</v>
      </c>
      <c r="S1869" s="2">
        <f>VLOOKUP(Revised!R1869,Mapping!$K:$L,2,FALSE)</f>
        <v>3</v>
      </c>
      <c r="T1869" s="2"/>
      <c r="U1869" s="2"/>
      <c r="V1869" s="2"/>
    </row>
    <row r="1870" spans="1:22" hidden="1" x14ac:dyDescent="0.2">
      <c r="A1870">
        <v>1869</v>
      </c>
      <c r="B1870" s="1">
        <v>45461.611180555556</v>
      </c>
      <c r="C1870" s="2" t="s">
        <v>3301</v>
      </c>
      <c r="D1870" s="2" t="s">
        <v>3305</v>
      </c>
      <c r="E1870" s="3">
        <v>45461</v>
      </c>
      <c r="F1870" s="22">
        <v>2024</v>
      </c>
      <c r="G1870" s="2">
        <f>VLOOKUP(Revised!F1870,Mapping!$H:$I,2,FALSE)</f>
        <v>5</v>
      </c>
      <c r="H1870" s="2">
        <f>VLOOKUP(Revised!G1870,Mapping!$H:$I,2,FALSE)</f>
        <v>5</v>
      </c>
      <c r="I1870" s="2">
        <f>VLOOKUP(Revised!H1870,Mapping!$H:$I,2,FALSE)</f>
        <v>5</v>
      </c>
      <c r="J1870" s="2">
        <f>VLOOKUP(Revised!I1870,Mapping!$H:$I,2,FALSE)</f>
        <v>5</v>
      </c>
      <c r="K1870" s="2">
        <f>VLOOKUP(Revised!J1870,Mapping!$H:$I,2,FALSE)</f>
        <v>5</v>
      </c>
      <c r="L1870" s="2">
        <f>VLOOKUP(Revised!K1870,Mapping!$H:$I,2,FALSE)</f>
        <v>5</v>
      </c>
      <c r="M1870" s="2">
        <f>VLOOKUP(Revised!L1870,Mapping!$H:$I,2,FALSE)</f>
        <v>5</v>
      </c>
      <c r="N1870" s="2">
        <f>VLOOKUP(Revised!M1870,Mapping!$H:$I,2,FALSE)</f>
        <v>4</v>
      </c>
      <c r="O1870" s="2">
        <f>VLOOKUP(Revised!N1870,Mapping!$H:$I,2,FALSE)</f>
        <v>4</v>
      </c>
      <c r="P1870" s="2">
        <f>VLOOKUP(Revised!O1870,Mapping!$H:$I,2,FALSE)</f>
        <v>5</v>
      </c>
      <c r="Q1870" s="2">
        <f>VLOOKUP(Revised!P1870,Mapping!$H:$I,2,FALSE)</f>
        <v>5</v>
      </c>
      <c r="R1870" s="2">
        <f>VLOOKUP(Revised!Q1870,Mapping!$K:$L,2,FALSE)</f>
        <v>5</v>
      </c>
      <c r="S1870" s="2">
        <f>VLOOKUP(Revised!R1870,Mapping!$K:$L,2,FALSE)</f>
        <v>5</v>
      </c>
      <c r="T1870" s="2"/>
      <c r="U1870" s="2"/>
      <c r="V1870" s="2"/>
    </row>
    <row r="1871" spans="1:22" hidden="1" x14ac:dyDescent="0.2">
      <c r="A1871">
        <v>1870</v>
      </c>
      <c r="B1871" s="1">
        <v>45461.611296296294</v>
      </c>
      <c r="C1871" s="2" t="s">
        <v>3301</v>
      </c>
      <c r="D1871" s="2" t="s">
        <v>3305</v>
      </c>
      <c r="E1871" s="3">
        <v>45461</v>
      </c>
      <c r="F1871" s="22">
        <v>2024</v>
      </c>
      <c r="G1871" s="2">
        <f>VLOOKUP(Revised!F1871,Mapping!$H:$I,2,FALSE)</f>
        <v>4</v>
      </c>
      <c r="H1871" s="2">
        <f>VLOOKUP(Revised!G1871,Mapping!$H:$I,2,FALSE)</f>
        <v>5</v>
      </c>
      <c r="I1871" s="2">
        <f>VLOOKUP(Revised!H1871,Mapping!$H:$I,2,FALSE)</f>
        <v>4</v>
      </c>
      <c r="J1871" s="2">
        <f>VLOOKUP(Revised!I1871,Mapping!$H:$I,2,FALSE)</f>
        <v>5</v>
      </c>
      <c r="K1871" s="2">
        <f>VLOOKUP(Revised!J1871,Mapping!$H:$I,2,FALSE)</f>
        <v>5</v>
      </c>
      <c r="L1871" s="2">
        <f>VLOOKUP(Revised!K1871,Mapping!$H:$I,2,FALSE)</f>
        <v>5</v>
      </c>
      <c r="M1871" s="2">
        <f>VLOOKUP(Revised!L1871,Mapping!$H:$I,2,FALSE)</f>
        <v>4</v>
      </c>
      <c r="N1871" s="2">
        <f>VLOOKUP(Revised!M1871,Mapping!$H:$I,2,FALSE)</f>
        <v>4</v>
      </c>
      <c r="O1871" s="2">
        <f>VLOOKUP(Revised!N1871,Mapping!$H:$I,2,FALSE)</f>
        <v>4</v>
      </c>
      <c r="P1871" s="2">
        <f>VLOOKUP(Revised!O1871,Mapping!$H:$I,2,FALSE)</f>
        <v>5</v>
      </c>
      <c r="Q1871" s="2">
        <f>VLOOKUP(Revised!P1871,Mapping!$H:$I,2,FALSE)</f>
        <v>4</v>
      </c>
      <c r="R1871" s="2">
        <f>VLOOKUP(Revised!Q1871,Mapping!$K:$L,2,FALSE)</f>
        <v>5</v>
      </c>
      <c r="S1871" s="2">
        <f>VLOOKUP(Revised!R1871,Mapping!$K:$L,2,FALSE)</f>
        <v>3</v>
      </c>
      <c r="T1871" s="2" t="s">
        <v>3063</v>
      </c>
      <c r="U1871" s="2"/>
      <c r="V1871" s="2"/>
    </row>
    <row r="1872" spans="1:22" hidden="1" x14ac:dyDescent="0.2">
      <c r="A1872">
        <v>1871</v>
      </c>
      <c r="B1872" s="1">
        <v>45461.611319444448</v>
      </c>
      <c r="C1872" s="2" t="s">
        <v>3301</v>
      </c>
      <c r="D1872" s="2" t="s">
        <v>3305</v>
      </c>
      <c r="E1872" s="3">
        <v>45461</v>
      </c>
      <c r="F1872" s="22">
        <v>2024</v>
      </c>
      <c r="G1872" s="2">
        <f>VLOOKUP(Revised!F1872,Mapping!$H:$I,2,FALSE)</f>
        <v>5</v>
      </c>
      <c r="H1872" s="2">
        <f>VLOOKUP(Revised!G1872,Mapping!$H:$I,2,FALSE)</f>
        <v>5</v>
      </c>
      <c r="I1872" s="2">
        <f>VLOOKUP(Revised!H1872,Mapping!$H:$I,2,FALSE)</f>
        <v>5</v>
      </c>
      <c r="J1872" s="2">
        <f>VLOOKUP(Revised!I1872,Mapping!$H:$I,2,FALSE)</f>
        <v>5</v>
      </c>
      <c r="K1872" s="2">
        <f>VLOOKUP(Revised!J1872,Mapping!$H:$I,2,FALSE)</f>
        <v>5</v>
      </c>
      <c r="L1872" s="2">
        <f>VLOOKUP(Revised!K1872,Mapping!$H:$I,2,FALSE)</f>
        <v>5</v>
      </c>
      <c r="M1872" s="2">
        <f>VLOOKUP(Revised!L1872,Mapping!$H:$I,2,FALSE)</f>
        <v>5</v>
      </c>
      <c r="N1872" s="2">
        <f>VLOOKUP(Revised!M1872,Mapping!$H:$I,2,FALSE)</f>
        <v>4</v>
      </c>
      <c r="O1872" s="2">
        <f>VLOOKUP(Revised!N1872,Mapping!$H:$I,2,FALSE)</f>
        <v>4</v>
      </c>
      <c r="P1872" s="2">
        <f>VLOOKUP(Revised!O1872,Mapping!$H:$I,2,FALSE)</f>
        <v>5</v>
      </c>
      <c r="Q1872" s="2">
        <f>VLOOKUP(Revised!P1872,Mapping!$H:$I,2,FALSE)</f>
        <v>5</v>
      </c>
      <c r="R1872" s="2">
        <f>VLOOKUP(Revised!Q1872,Mapping!$K:$L,2,FALSE)</f>
        <v>5</v>
      </c>
      <c r="S1872" s="2">
        <f>VLOOKUP(Revised!R1872,Mapping!$K:$L,2,FALSE)</f>
        <v>5</v>
      </c>
      <c r="T1872" s="2"/>
      <c r="U1872" s="2"/>
      <c r="V1872" s="2"/>
    </row>
    <row r="1873" spans="1:22" hidden="1" x14ac:dyDescent="0.2">
      <c r="A1873">
        <v>1872</v>
      </c>
      <c r="B1873" s="1">
        <v>45461.611331018517</v>
      </c>
      <c r="C1873" s="2" t="s">
        <v>3301</v>
      </c>
      <c r="D1873" s="2" t="s">
        <v>3305</v>
      </c>
      <c r="E1873" s="3">
        <v>45461</v>
      </c>
      <c r="F1873" s="22">
        <v>2024</v>
      </c>
      <c r="G1873" s="2">
        <f>VLOOKUP(Revised!F1873,Mapping!$H:$I,2,FALSE)</f>
        <v>4</v>
      </c>
      <c r="H1873" s="2">
        <f>VLOOKUP(Revised!G1873,Mapping!$H:$I,2,FALSE)</f>
        <v>4</v>
      </c>
      <c r="I1873" s="2">
        <f>VLOOKUP(Revised!H1873,Mapping!$H:$I,2,FALSE)</f>
        <v>4</v>
      </c>
      <c r="J1873" s="2">
        <f>VLOOKUP(Revised!I1873,Mapping!$H:$I,2,FALSE)</f>
        <v>4</v>
      </c>
      <c r="K1873" s="2">
        <f>VLOOKUP(Revised!J1873,Mapping!$H:$I,2,FALSE)</f>
        <v>4</v>
      </c>
      <c r="L1873" s="2">
        <f>VLOOKUP(Revised!K1873,Mapping!$H:$I,2,FALSE)</f>
        <v>4</v>
      </c>
      <c r="M1873" s="2">
        <f>VLOOKUP(Revised!L1873,Mapping!$H:$I,2,FALSE)</f>
        <v>4</v>
      </c>
      <c r="N1873" s="2">
        <f>VLOOKUP(Revised!M1873,Mapping!$H:$I,2,FALSE)</f>
        <v>4</v>
      </c>
      <c r="O1873" s="2">
        <f>VLOOKUP(Revised!N1873,Mapping!$H:$I,2,FALSE)</f>
        <v>4</v>
      </c>
      <c r="P1873" s="2">
        <f>VLOOKUP(Revised!O1873,Mapping!$H:$I,2,FALSE)</f>
        <v>4</v>
      </c>
      <c r="Q1873" s="2">
        <f>VLOOKUP(Revised!P1873,Mapping!$H:$I,2,FALSE)</f>
        <v>4</v>
      </c>
      <c r="R1873" s="2">
        <f>VLOOKUP(Revised!Q1873,Mapping!$K:$L,2,FALSE)</f>
        <v>5</v>
      </c>
      <c r="S1873" s="2">
        <f>VLOOKUP(Revised!R1873,Mapping!$K:$L,2,FALSE)</f>
        <v>5</v>
      </c>
      <c r="T1873" s="2" t="s">
        <v>3064</v>
      </c>
      <c r="U1873" s="2" t="s">
        <v>3065</v>
      </c>
      <c r="V1873" s="2"/>
    </row>
    <row r="1874" spans="1:22" hidden="1" x14ac:dyDescent="0.2">
      <c r="A1874">
        <v>1873</v>
      </c>
      <c r="B1874" s="1">
        <v>45461.611574074072</v>
      </c>
      <c r="C1874" s="2" t="s">
        <v>3301</v>
      </c>
      <c r="D1874" s="2" t="s">
        <v>3305</v>
      </c>
      <c r="E1874" s="3">
        <v>45461</v>
      </c>
      <c r="F1874" s="22">
        <v>2024</v>
      </c>
      <c r="G1874" s="2">
        <f>VLOOKUP(Revised!F1874,Mapping!$H:$I,2,FALSE)</f>
        <v>5</v>
      </c>
      <c r="H1874" s="2">
        <f>VLOOKUP(Revised!G1874,Mapping!$H:$I,2,FALSE)</f>
        <v>5</v>
      </c>
      <c r="I1874" s="2">
        <f>VLOOKUP(Revised!H1874,Mapping!$H:$I,2,FALSE)</f>
        <v>5</v>
      </c>
      <c r="J1874" s="2">
        <f>VLOOKUP(Revised!I1874,Mapping!$H:$I,2,FALSE)</f>
        <v>5</v>
      </c>
      <c r="K1874" s="2">
        <f>VLOOKUP(Revised!J1874,Mapping!$H:$I,2,FALSE)</f>
        <v>5</v>
      </c>
      <c r="L1874" s="2">
        <f>VLOOKUP(Revised!K1874,Mapping!$H:$I,2,FALSE)</f>
        <v>5</v>
      </c>
      <c r="M1874" s="2">
        <f>VLOOKUP(Revised!L1874,Mapping!$H:$I,2,FALSE)</f>
        <v>5</v>
      </c>
      <c r="N1874" s="2">
        <f>VLOOKUP(Revised!M1874,Mapping!$H:$I,2,FALSE)</f>
        <v>4</v>
      </c>
      <c r="O1874" s="2">
        <f>VLOOKUP(Revised!N1874,Mapping!$H:$I,2,FALSE)</f>
        <v>5</v>
      </c>
      <c r="P1874" s="2">
        <f>VLOOKUP(Revised!O1874,Mapping!$H:$I,2,FALSE)</f>
        <v>4</v>
      </c>
      <c r="Q1874" s="2">
        <f>VLOOKUP(Revised!P1874,Mapping!$H:$I,2,FALSE)</f>
        <v>4</v>
      </c>
      <c r="R1874" s="2">
        <f>VLOOKUP(Revised!Q1874,Mapping!$K:$L,2,FALSE)</f>
        <v>3</v>
      </c>
      <c r="S1874" s="2">
        <f>VLOOKUP(Revised!R1874,Mapping!$K:$L,2,FALSE)</f>
        <v>5</v>
      </c>
      <c r="T1874" s="2" t="s">
        <v>3066</v>
      </c>
      <c r="U1874" s="2"/>
      <c r="V1874" s="2"/>
    </row>
    <row r="1875" spans="1:22" hidden="1" x14ac:dyDescent="0.2">
      <c r="A1875">
        <v>1874</v>
      </c>
      <c r="B1875" s="1">
        <v>45461.611631944441</v>
      </c>
      <c r="C1875" s="2" t="s">
        <v>3301</v>
      </c>
      <c r="D1875" s="2" t="s">
        <v>3305</v>
      </c>
      <c r="E1875" s="3">
        <v>45461</v>
      </c>
      <c r="F1875" s="22">
        <v>2024</v>
      </c>
      <c r="G1875" s="2">
        <f>VLOOKUP(Revised!F1875,Mapping!$H:$I,2,FALSE)</f>
        <v>5</v>
      </c>
      <c r="H1875" s="2">
        <f>VLOOKUP(Revised!G1875,Mapping!$H:$I,2,FALSE)</f>
        <v>5</v>
      </c>
      <c r="I1875" s="2">
        <f>VLOOKUP(Revised!H1875,Mapping!$H:$I,2,FALSE)</f>
        <v>5</v>
      </c>
      <c r="J1875" s="2">
        <f>VLOOKUP(Revised!I1875,Mapping!$H:$I,2,FALSE)</f>
        <v>5</v>
      </c>
      <c r="K1875" s="2">
        <f>VLOOKUP(Revised!J1875,Mapping!$H:$I,2,FALSE)</f>
        <v>5</v>
      </c>
      <c r="L1875" s="2">
        <f>VLOOKUP(Revised!K1875,Mapping!$H:$I,2,FALSE)</f>
        <v>5</v>
      </c>
      <c r="M1875" s="2">
        <f>VLOOKUP(Revised!L1875,Mapping!$H:$I,2,FALSE)</f>
        <v>5</v>
      </c>
      <c r="N1875" s="2">
        <f>VLOOKUP(Revised!M1875,Mapping!$H:$I,2,FALSE)</f>
        <v>5</v>
      </c>
      <c r="O1875" s="2">
        <f>VLOOKUP(Revised!N1875,Mapping!$H:$I,2,FALSE)</f>
        <v>5</v>
      </c>
      <c r="P1875" s="2">
        <f>VLOOKUP(Revised!O1875,Mapping!$H:$I,2,FALSE)</f>
        <v>5</v>
      </c>
      <c r="Q1875" s="2">
        <f>VLOOKUP(Revised!P1875,Mapping!$H:$I,2,FALSE)</f>
        <v>5</v>
      </c>
      <c r="R1875" s="2">
        <f>VLOOKUP(Revised!Q1875,Mapping!$K:$L,2,FALSE)</f>
        <v>5</v>
      </c>
      <c r="S1875" s="2">
        <f>VLOOKUP(Revised!R1875,Mapping!$K:$L,2,FALSE)</f>
        <v>5</v>
      </c>
      <c r="T1875" s="2" t="s">
        <v>3067</v>
      </c>
      <c r="U1875" s="2"/>
      <c r="V1875" s="2"/>
    </row>
    <row r="1876" spans="1:22" hidden="1" x14ac:dyDescent="0.2">
      <c r="A1876">
        <v>1875</v>
      </c>
      <c r="B1876" s="1">
        <v>45461.611793981479</v>
      </c>
      <c r="C1876" s="2" t="s">
        <v>3301</v>
      </c>
      <c r="D1876" s="2" t="s">
        <v>3305</v>
      </c>
      <c r="E1876" s="3">
        <v>45461</v>
      </c>
      <c r="F1876" s="22">
        <v>2024</v>
      </c>
      <c r="G1876" s="2">
        <f>VLOOKUP(Revised!F1876,Mapping!$H:$I,2,FALSE)</f>
        <v>5</v>
      </c>
      <c r="H1876" s="2">
        <f>VLOOKUP(Revised!G1876,Mapping!$H:$I,2,FALSE)</f>
        <v>4</v>
      </c>
      <c r="I1876" s="2">
        <f>VLOOKUP(Revised!H1876,Mapping!$H:$I,2,FALSE)</f>
        <v>5</v>
      </c>
      <c r="J1876" s="2">
        <f>VLOOKUP(Revised!I1876,Mapping!$H:$I,2,FALSE)</f>
        <v>4</v>
      </c>
      <c r="K1876" s="2">
        <f>VLOOKUP(Revised!J1876,Mapping!$H:$I,2,FALSE)</f>
        <v>4</v>
      </c>
      <c r="L1876" s="2">
        <f>VLOOKUP(Revised!K1876,Mapping!$H:$I,2,FALSE)</f>
        <v>4</v>
      </c>
      <c r="M1876" s="2">
        <f>VLOOKUP(Revised!L1876,Mapping!$H:$I,2,FALSE)</f>
        <v>5</v>
      </c>
      <c r="N1876" s="2">
        <f>VLOOKUP(Revised!M1876,Mapping!$H:$I,2,FALSE)</f>
        <v>5</v>
      </c>
      <c r="O1876" s="2">
        <f>VLOOKUP(Revised!N1876,Mapping!$H:$I,2,FALSE)</f>
        <v>5</v>
      </c>
      <c r="P1876" s="2">
        <f>VLOOKUP(Revised!O1876,Mapping!$H:$I,2,FALSE)</f>
        <v>4</v>
      </c>
      <c r="Q1876" s="2">
        <f>VLOOKUP(Revised!P1876,Mapping!$H:$I,2,FALSE)</f>
        <v>4</v>
      </c>
      <c r="R1876" s="2">
        <f>VLOOKUP(Revised!Q1876,Mapping!$K:$L,2,FALSE)</f>
        <v>5</v>
      </c>
      <c r="S1876" s="2">
        <f>VLOOKUP(Revised!R1876,Mapping!$K:$L,2,FALSE)</f>
        <v>5</v>
      </c>
      <c r="T1876" s="2"/>
      <c r="U1876" s="2"/>
      <c r="V1876" s="2"/>
    </row>
    <row r="1877" spans="1:22" hidden="1" x14ac:dyDescent="0.2">
      <c r="A1877">
        <v>1876</v>
      </c>
      <c r="B1877" s="1">
        <v>45461.611828703702</v>
      </c>
      <c r="C1877" s="2" t="s">
        <v>3301</v>
      </c>
      <c r="D1877" s="2" t="s">
        <v>3305</v>
      </c>
      <c r="E1877" s="3">
        <v>45461</v>
      </c>
      <c r="F1877" s="22">
        <v>2024</v>
      </c>
      <c r="G1877" s="2">
        <f>VLOOKUP(Revised!F1877,Mapping!$H:$I,2,FALSE)</f>
        <v>4</v>
      </c>
      <c r="H1877" s="2">
        <f>VLOOKUP(Revised!G1877,Mapping!$H:$I,2,FALSE)</f>
        <v>4</v>
      </c>
      <c r="I1877" s="2">
        <f>VLOOKUP(Revised!H1877,Mapping!$H:$I,2,FALSE)</f>
        <v>5</v>
      </c>
      <c r="J1877" s="2">
        <f>VLOOKUP(Revised!I1877,Mapping!$H:$I,2,FALSE)</f>
        <v>5</v>
      </c>
      <c r="K1877" s="2">
        <f>VLOOKUP(Revised!J1877,Mapping!$H:$I,2,FALSE)</f>
        <v>5</v>
      </c>
      <c r="L1877" s="2">
        <f>VLOOKUP(Revised!K1877,Mapping!$H:$I,2,FALSE)</f>
        <v>4</v>
      </c>
      <c r="M1877" s="2">
        <f>VLOOKUP(Revised!L1877,Mapping!$H:$I,2,FALSE)</f>
        <v>4</v>
      </c>
      <c r="N1877" s="2">
        <f>VLOOKUP(Revised!M1877,Mapping!$H:$I,2,FALSE)</f>
        <v>4</v>
      </c>
      <c r="O1877" s="2">
        <f>VLOOKUP(Revised!N1877,Mapping!$H:$I,2,FALSE)</f>
        <v>4</v>
      </c>
      <c r="P1877" s="2">
        <f>VLOOKUP(Revised!O1877,Mapping!$H:$I,2,FALSE)</f>
        <v>4</v>
      </c>
      <c r="Q1877" s="2">
        <f>VLOOKUP(Revised!P1877,Mapping!$H:$I,2,FALSE)</f>
        <v>4</v>
      </c>
      <c r="R1877" s="2">
        <f>VLOOKUP(Revised!Q1877,Mapping!$K:$L,2,FALSE)</f>
        <v>5</v>
      </c>
      <c r="S1877" s="2">
        <f>VLOOKUP(Revised!R1877,Mapping!$K:$L,2,FALSE)</f>
        <v>3</v>
      </c>
      <c r="T1877" s="2" t="s">
        <v>3069</v>
      </c>
      <c r="U1877" s="2"/>
      <c r="V1877" s="2"/>
    </row>
    <row r="1878" spans="1:22" hidden="1" x14ac:dyDescent="0.2">
      <c r="A1878">
        <v>1877</v>
      </c>
      <c r="B1878" s="1">
        <v>45461.612210648149</v>
      </c>
      <c r="C1878" s="2" t="s">
        <v>3301</v>
      </c>
      <c r="D1878" s="2" t="s">
        <v>3305</v>
      </c>
      <c r="E1878" s="3">
        <v>45461</v>
      </c>
      <c r="F1878" s="22">
        <v>2024</v>
      </c>
      <c r="G1878" s="2">
        <f>VLOOKUP(Revised!F1878,Mapping!$H:$I,2,FALSE)</f>
        <v>5</v>
      </c>
      <c r="H1878" s="2">
        <f>VLOOKUP(Revised!G1878,Mapping!$H:$I,2,FALSE)</f>
        <v>5</v>
      </c>
      <c r="I1878" s="2">
        <f>VLOOKUP(Revised!H1878,Mapping!$H:$I,2,FALSE)</f>
        <v>5</v>
      </c>
      <c r="J1878" s="2">
        <f>VLOOKUP(Revised!I1878,Mapping!$H:$I,2,FALSE)</f>
        <v>5</v>
      </c>
      <c r="K1878" s="2">
        <f>VLOOKUP(Revised!J1878,Mapping!$H:$I,2,FALSE)</f>
        <v>5</v>
      </c>
      <c r="L1878" s="2">
        <f>VLOOKUP(Revised!K1878,Mapping!$H:$I,2,FALSE)</f>
        <v>5</v>
      </c>
      <c r="M1878" s="2">
        <f>VLOOKUP(Revised!L1878,Mapping!$H:$I,2,FALSE)</f>
        <v>5</v>
      </c>
      <c r="N1878" s="2">
        <f>VLOOKUP(Revised!M1878,Mapping!$H:$I,2,FALSE)</f>
        <v>5</v>
      </c>
      <c r="O1878" s="2">
        <f>VLOOKUP(Revised!N1878,Mapping!$H:$I,2,FALSE)</f>
        <v>5</v>
      </c>
      <c r="P1878" s="2">
        <f>VLOOKUP(Revised!O1878,Mapping!$H:$I,2,FALSE)</f>
        <v>5</v>
      </c>
      <c r="Q1878" s="2">
        <f>VLOOKUP(Revised!P1878,Mapping!$H:$I,2,FALSE)</f>
        <v>5</v>
      </c>
      <c r="R1878" s="2">
        <f>VLOOKUP(Revised!Q1878,Mapping!$K:$L,2,FALSE)</f>
        <v>5</v>
      </c>
      <c r="S1878" s="2">
        <f>VLOOKUP(Revised!R1878,Mapping!$K:$L,2,FALSE)</f>
        <v>5</v>
      </c>
      <c r="T1878" s="2"/>
      <c r="U1878" s="2"/>
      <c r="V1878" s="2"/>
    </row>
    <row r="1879" spans="1:22" hidden="1" x14ac:dyDescent="0.2">
      <c r="A1879">
        <v>1878</v>
      </c>
      <c r="B1879" s="1">
        <v>45461.612245370372</v>
      </c>
      <c r="C1879" s="2" t="s">
        <v>3301</v>
      </c>
      <c r="D1879" s="2" t="s">
        <v>3305</v>
      </c>
      <c r="E1879" s="3">
        <v>45461</v>
      </c>
      <c r="F1879" s="22">
        <v>2024</v>
      </c>
      <c r="G1879" s="2">
        <f>VLOOKUP(Revised!F1879,Mapping!$H:$I,2,FALSE)</f>
        <v>5</v>
      </c>
      <c r="H1879" s="2">
        <f>VLOOKUP(Revised!G1879,Mapping!$H:$I,2,FALSE)</f>
        <v>5</v>
      </c>
      <c r="I1879" s="2">
        <f>VLOOKUP(Revised!H1879,Mapping!$H:$I,2,FALSE)</f>
        <v>5</v>
      </c>
      <c r="J1879" s="2">
        <f>VLOOKUP(Revised!I1879,Mapping!$H:$I,2,FALSE)</f>
        <v>5</v>
      </c>
      <c r="K1879" s="2">
        <f>VLOOKUP(Revised!J1879,Mapping!$H:$I,2,FALSE)</f>
        <v>5</v>
      </c>
      <c r="L1879" s="2">
        <f>VLOOKUP(Revised!K1879,Mapping!$H:$I,2,FALSE)</f>
        <v>5</v>
      </c>
      <c r="M1879" s="2">
        <f>VLOOKUP(Revised!L1879,Mapping!$H:$I,2,FALSE)</f>
        <v>5</v>
      </c>
      <c r="N1879" s="2">
        <f>VLOOKUP(Revised!M1879,Mapping!$H:$I,2,FALSE)</f>
        <v>5</v>
      </c>
      <c r="O1879" s="2">
        <f>VLOOKUP(Revised!N1879,Mapping!$H:$I,2,FALSE)</f>
        <v>5</v>
      </c>
      <c r="P1879" s="2">
        <f>VLOOKUP(Revised!O1879,Mapping!$H:$I,2,FALSE)</f>
        <v>5</v>
      </c>
      <c r="Q1879" s="2">
        <f>VLOOKUP(Revised!P1879,Mapping!$H:$I,2,FALSE)</f>
        <v>5</v>
      </c>
      <c r="R1879" s="2">
        <f>VLOOKUP(Revised!Q1879,Mapping!$K:$L,2,FALSE)</f>
        <v>5</v>
      </c>
      <c r="S1879" s="2">
        <f>VLOOKUP(Revised!R1879,Mapping!$K:$L,2,FALSE)</f>
        <v>5</v>
      </c>
      <c r="T1879" s="2" t="s">
        <v>3071</v>
      </c>
      <c r="U1879" s="2" t="s">
        <v>3072</v>
      </c>
      <c r="V1879" s="2"/>
    </row>
    <row r="1880" spans="1:22" hidden="1" x14ac:dyDescent="0.2">
      <c r="A1880">
        <v>1879</v>
      </c>
      <c r="B1880" s="1">
        <v>45461.612453703703</v>
      </c>
      <c r="C1880" s="2" t="s">
        <v>3301</v>
      </c>
      <c r="D1880" s="2" t="s">
        <v>3305</v>
      </c>
      <c r="E1880" s="3">
        <v>45461</v>
      </c>
      <c r="F1880" s="22">
        <v>2024</v>
      </c>
      <c r="G1880" s="2">
        <f>VLOOKUP(Revised!F1880,Mapping!$H:$I,2,FALSE)</f>
        <v>5</v>
      </c>
      <c r="H1880" s="2">
        <f>VLOOKUP(Revised!G1880,Mapping!$H:$I,2,FALSE)</f>
        <v>5</v>
      </c>
      <c r="I1880" s="2">
        <f>VLOOKUP(Revised!H1880,Mapping!$H:$I,2,FALSE)</f>
        <v>5</v>
      </c>
      <c r="J1880" s="2">
        <f>VLOOKUP(Revised!I1880,Mapping!$H:$I,2,FALSE)</f>
        <v>5</v>
      </c>
      <c r="K1880" s="2">
        <f>VLOOKUP(Revised!J1880,Mapping!$H:$I,2,FALSE)</f>
        <v>5</v>
      </c>
      <c r="L1880" s="2">
        <f>VLOOKUP(Revised!K1880,Mapping!$H:$I,2,FALSE)</f>
        <v>5</v>
      </c>
      <c r="M1880" s="2">
        <f>VLOOKUP(Revised!L1880,Mapping!$H:$I,2,FALSE)</f>
        <v>5</v>
      </c>
      <c r="N1880" s="2">
        <f>VLOOKUP(Revised!M1880,Mapping!$H:$I,2,FALSE)</f>
        <v>5</v>
      </c>
      <c r="O1880" s="2">
        <f>VLOOKUP(Revised!N1880,Mapping!$H:$I,2,FALSE)</f>
        <v>5</v>
      </c>
      <c r="P1880" s="2">
        <f>VLOOKUP(Revised!O1880,Mapping!$H:$I,2,FALSE)</f>
        <v>5</v>
      </c>
      <c r="Q1880" s="2">
        <f>VLOOKUP(Revised!P1880,Mapping!$H:$I,2,FALSE)</f>
        <v>5</v>
      </c>
      <c r="R1880" s="2">
        <f>VLOOKUP(Revised!Q1880,Mapping!$K:$L,2,FALSE)</f>
        <v>3</v>
      </c>
      <c r="S1880" s="2">
        <f>VLOOKUP(Revised!R1880,Mapping!$K:$L,2,FALSE)</f>
        <v>3</v>
      </c>
      <c r="T1880" s="2"/>
      <c r="U1880" s="2" t="s">
        <v>3073</v>
      </c>
      <c r="V1880" s="2"/>
    </row>
    <row r="1881" spans="1:22" hidden="1" x14ac:dyDescent="0.2">
      <c r="A1881">
        <v>1880</v>
      </c>
      <c r="B1881" s="1">
        <v>45461.613136574073</v>
      </c>
      <c r="C1881" s="2" t="s">
        <v>3301</v>
      </c>
      <c r="D1881" s="2" t="s">
        <v>3305</v>
      </c>
      <c r="E1881" s="3">
        <v>45461</v>
      </c>
      <c r="F1881" s="22">
        <v>2024</v>
      </c>
      <c r="G1881" s="2">
        <f>VLOOKUP(Revised!F1881,Mapping!$H:$I,2,FALSE)</f>
        <v>4</v>
      </c>
      <c r="H1881" s="2">
        <f>VLOOKUP(Revised!G1881,Mapping!$H:$I,2,FALSE)</f>
        <v>4</v>
      </c>
      <c r="I1881" s="2">
        <f>VLOOKUP(Revised!H1881,Mapping!$H:$I,2,FALSE)</f>
        <v>4</v>
      </c>
      <c r="J1881" s="2">
        <f>VLOOKUP(Revised!I1881,Mapping!$H:$I,2,FALSE)</f>
        <v>4</v>
      </c>
      <c r="K1881" s="2">
        <f>VLOOKUP(Revised!J1881,Mapping!$H:$I,2,FALSE)</f>
        <v>4</v>
      </c>
      <c r="L1881" s="2">
        <f>VLOOKUP(Revised!K1881,Mapping!$H:$I,2,FALSE)</f>
        <v>4</v>
      </c>
      <c r="M1881" s="2">
        <f>VLOOKUP(Revised!L1881,Mapping!$H:$I,2,FALSE)</f>
        <v>4</v>
      </c>
      <c r="N1881" s="2">
        <f>VLOOKUP(Revised!M1881,Mapping!$H:$I,2,FALSE)</f>
        <v>4</v>
      </c>
      <c r="O1881" s="2">
        <f>VLOOKUP(Revised!N1881,Mapping!$H:$I,2,FALSE)</f>
        <v>4</v>
      </c>
      <c r="P1881" s="2">
        <f>VLOOKUP(Revised!O1881,Mapping!$H:$I,2,FALSE)</f>
        <v>4</v>
      </c>
      <c r="Q1881" s="2">
        <f>VLOOKUP(Revised!P1881,Mapping!$H:$I,2,FALSE)</f>
        <v>4</v>
      </c>
      <c r="R1881" s="2">
        <f>VLOOKUP(Revised!Q1881,Mapping!$K:$L,2,FALSE)</f>
        <v>3</v>
      </c>
      <c r="S1881" s="2">
        <f>VLOOKUP(Revised!R1881,Mapping!$K:$L,2,FALSE)</f>
        <v>3</v>
      </c>
      <c r="T1881" s="2" t="s">
        <v>3075</v>
      </c>
      <c r="U1881" s="2"/>
      <c r="V1881" s="2"/>
    </row>
    <row r="1882" spans="1:22" hidden="1" x14ac:dyDescent="0.2">
      <c r="A1882">
        <v>1881</v>
      </c>
      <c r="B1882" s="1">
        <v>45461.613587962966</v>
      </c>
      <c r="C1882" s="2" t="s">
        <v>3301</v>
      </c>
      <c r="D1882" s="2" t="s">
        <v>3305</v>
      </c>
      <c r="E1882" s="3">
        <v>45461</v>
      </c>
      <c r="F1882" s="22">
        <v>2024</v>
      </c>
      <c r="G1882" s="2">
        <f>VLOOKUP(Revised!F1882,Mapping!$H:$I,2,FALSE)</f>
        <v>5</v>
      </c>
      <c r="H1882" s="2">
        <f>VLOOKUP(Revised!G1882,Mapping!$H:$I,2,FALSE)</f>
        <v>5</v>
      </c>
      <c r="I1882" s="2">
        <f>VLOOKUP(Revised!H1882,Mapping!$H:$I,2,FALSE)</f>
        <v>5</v>
      </c>
      <c r="J1882" s="2">
        <f>VLOOKUP(Revised!I1882,Mapping!$H:$I,2,FALSE)</f>
        <v>5</v>
      </c>
      <c r="K1882" s="2">
        <f>VLOOKUP(Revised!J1882,Mapping!$H:$I,2,FALSE)</f>
        <v>5</v>
      </c>
      <c r="L1882" s="2">
        <f>VLOOKUP(Revised!K1882,Mapping!$H:$I,2,FALSE)</f>
        <v>5</v>
      </c>
      <c r="M1882" s="2">
        <f>VLOOKUP(Revised!L1882,Mapping!$H:$I,2,FALSE)</f>
        <v>5</v>
      </c>
      <c r="N1882" s="2">
        <f>VLOOKUP(Revised!M1882,Mapping!$H:$I,2,FALSE)</f>
        <v>5</v>
      </c>
      <c r="O1882" s="2">
        <f>VLOOKUP(Revised!N1882,Mapping!$H:$I,2,FALSE)</f>
        <v>5</v>
      </c>
      <c r="P1882" s="2">
        <f>VLOOKUP(Revised!O1882,Mapping!$H:$I,2,FALSE)</f>
        <v>5</v>
      </c>
      <c r="Q1882" s="2">
        <f>VLOOKUP(Revised!P1882,Mapping!$H:$I,2,FALSE)</f>
        <v>5</v>
      </c>
      <c r="R1882" s="2">
        <f>VLOOKUP(Revised!Q1882,Mapping!$K:$L,2,FALSE)</f>
        <v>5</v>
      </c>
      <c r="S1882" s="2">
        <f>VLOOKUP(Revised!R1882,Mapping!$K:$L,2,FALSE)</f>
        <v>5</v>
      </c>
      <c r="T1882" s="2" t="s">
        <v>3076</v>
      </c>
      <c r="U1882" s="2"/>
      <c r="V1882" s="2"/>
    </row>
    <row r="1883" spans="1:22" hidden="1" x14ac:dyDescent="0.2">
      <c r="A1883">
        <v>1882</v>
      </c>
      <c r="B1883" s="1">
        <v>45463.61</v>
      </c>
      <c r="C1883" s="2" t="s">
        <v>3301</v>
      </c>
      <c r="D1883" s="2" t="s">
        <v>195</v>
      </c>
      <c r="E1883" s="3">
        <v>45463</v>
      </c>
      <c r="F1883" s="22">
        <v>2024</v>
      </c>
      <c r="G1883" s="2">
        <f>VLOOKUP(Revised!F1883,Mapping!$H:$I,2,FALSE)</f>
        <v>4</v>
      </c>
      <c r="H1883" s="2">
        <f>VLOOKUP(Revised!G1883,Mapping!$H:$I,2,FALSE)</f>
        <v>4</v>
      </c>
      <c r="I1883" s="2">
        <f>VLOOKUP(Revised!H1883,Mapping!$H:$I,2,FALSE)</f>
        <v>4</v>
      </c>
      <c r="J1883" s="2">
        <f>VLOOKUP(Revised!I1883,Mapping!$H:$I,2,FALSE)</f>
        <v>4</v>
      </c>
      <c r="K1883" s="2">
        <f>VLOOKUP(Revised!J1883,Mapping!$H:$I,2,FALSE)</f>
        <v>4</v>
      </c>
      <c r="L1883" s="2">
        <f>VLOOKUP(Revised!K1883,Mapping!$H:$I,2,FALSE)</f>
        <v>4</v>
      </c>
      <c r="M1883" s="2">
        <f>VLOOKUP(Revised!L1883,Mapping!$H:$I,2,FALSE)</f>
        <v>4</v>
      </c>
      <c r="N1883" s="2">
        <f>VLOOKUP(Revised!M1883,Mapping!$H:$I,2,FALSE)</f>
        <v>4</v>
      </c>
      <c r="O1883" s="2">
        <f>VLOOKUP(Revised!N1883,Mapping!$H:$I,2,FALSE)</f>
        <v>4</v>
      </c>
      <c r="P1883" s="2">
        <f>VLOOKUP(Revised!O1883,Mapping!$H:$I,2,FALSE)</f>
        <v>4</v>
      </c>
      <c r="Q1883" s="2">
        <f>VLOOKUP(Revised!P1883,Mapping!$H:$I,2,FALSE)</f>
        <v>4</v>
      </c>
      <c r="R1883" s="2">
        <f>VLOOKUP(Revised!Q1883,Mapping!$K:$L,2,FALSE)</f>
        <v>3</v>
      </c>
      <c r="S1883" s="2">
        <f>VLOOKUP(Revised!R1883,Mapping!$K:$L,2,FALSE)</f>
        <v>3</v>
      </c>
      <c r="T1883" s="2" t="s">
        <v>3077</v>
      </c>
      <c r="U1883" s="2"/>
      <c r="V1883" s="2"/>
    </row>
    <row r="1884" spans="1:22" hidden="1" x14ac:dyDescent="0.2">
      <c r="A1884">
        <v>1883</v>
      </c>
      <c r="B1884" s="1">
        <v>45463.610231481478</v>
      </c>
      <c r="C1884" s="2" t="s">
        <v>3301</v>
      </c>
      <c r="D1884" s="2" t="s">
        <v>195</v>
      </c>
      <c r="E1884" s="3">
        <v>45463</v>
      </c>
      <c r="F1884" s="22">
        <v>2024</v>
      </c>
      <c r="G1884" s="2">
        <f>VLOOKUP(Revised!F1884,Mapping!$H:$I,2,FALSE)</f>
        <v>5</v>
      </c>
      <c r="H1884" s="2">
        <f>VLOOKUP(Revised!G1884,Mapping!$H:$I,2,FALSE)</f>
        <v>5</v>
      </c>
      <c r="I1884" s="2">
        <f>VLOOKUP(Revised!H1884,Mapping!$H:$I,2,FALSE)</f>
        <v>5</v>
      </c>
      <c r="J1884" s="2">
        <f>VLOOKUP(Revised!I1884,Mapping!$H:$I,2,FALSE)</f>
        <v>5</v>
      </c>
      <c r="K1884" s="2">
        <f>VLOOKUP(Revised!J1884,Mapping!$H:$I,2,FALSE)</f>
        <v>5</v>
      </c>
      <c r="L1884" s="2">
        <f>VLOOKUP(Revised!K1884,Mapping!$H:$I,2,FALSE)</f>
        <v>4</v>
      </c>
      <c r="M1884" s="2">
        <f>VLOOKUP(Revised!L1884,Mapping!$H:$I,2,FALSE)</f>
        <v>4</v>
      </c>
      <c r="N1884" s="2">
        <f>VLOOKUP(Revised!M1884,Mapping!$H:$I,2,FALSE)</f>
        <v>5</v>
      </c>
      <c r="O1884" s="2">
        <f>VLOOKUP(Revised!N1884,Mapping!$H:$I,2,FALSE)</f>
        <v>4</v>
      </c>
      <c r="P1884" s="2">
        <f>VLOOKUP(Revised!O1884,Mapping!$H:$I,2,FALSE)</f>
        <v>5</v>
      </c>
      <c r="Q1884" s="2">
        <f>VLOOKUP(Revised!P1884,Mapping!$H:$I,2,FALSE)</f>
        <v>5</v>
      </c>
      <c r="R1884" s="2">
        <f>VLOOKUP(Revised!Q1884,Mapping!$K:$L,2,FALSE)</f>
        <v>5</v>
      </c>
      <c r="S1884" s="2">
        <f>VLOOKUP(Revised!R1884,Mapping!$K:$L,2,FALSE)</f>
        <v>5</v>
      </c>
      <c r="T1884" s="2" t="s">
        <v>3078</v>
      </c>
      <c r="U1884" s="2" t="s">
        <v>3079</v>
      </c>
      <c r="V1884" s="2"/>
    </row>
    <row r="1885" spans="1:22" hidden="1" x14ac:dyDescent="0.2">
      <c r="A1885">
        <v>1884</v>
      </c>
      <c r="B1885" s="1">
        <v>45463.610532407409</v>
      </c>
      <c r="C1885" s="2" t="s">
        <v>3301</v>
      </c>
      <c r="D1885" s="2" t="s">
        <v>195</v>
      </c>
      <c r="E1885" s="3">
        <v>45463</v>
      </c>
      <c r="F1885" s="22">
        <v>2024</v>
      </c>
      <c r="G1885" s="2">
        <f>VLOOKUP(Revised!F1885,Mapping!$H:$I,2,FALSE)</f>
        <v>5</v>
      </c>
      <c r="H1885" s="2">
        <f>VLOOKUP(Revised!G1885,Mapping!$H:$I,2,FALSE)</f>
        <v>5</v>
      </c>
      <c r="I1885" s="2">
        <f>VLOOKUP(Revised!H1885,Mapping!$H:$I,2,FALSE)</f>
        <v>4</v>
      </c>
      <c r="J1885" s="2">
        <f>VLOOKUP(Revised!I1885,Mapping!$H:$I,2,FALSE)</f>
        <v>4</v>
      </c>
      <c r="K1885" s="2">
        <f>VLOOKUP(Revised!J1885,Mapping!$H:$I,2,FALSE)</f>
        <v>5</v>
      </c>
      <c r="L1885" s="2">
        <f>VLOOKUP(Revised!K1885,Mapping!$H:$I,2,FALSE)</f>
        <v>4</v>
      </c>
      <c r="M1885" s="2">
        <f>VLOOKUP(Revised!L1885,Mapping!$H:$I,2,FALSE)</f>
        <v>4</v>
      </c>
      <c r="N1885" s="2">
        <f>VLOOKUP(Revised!M1885,Mapping!$H:$I,2,FALSE)</f>
        <v>5</v>
      </c>
      <c r="O1885" s="2">
        <f>VLOOKUP(Revised!N1885,Mapping!$H:$I,2,FALSE)</f>
        <v>5</v>
      </c>
      <c r="P1885" s="2">
        <f>VLOOKUP(Revised!O1885,Mapping!$H:$I,2,FALSE)</f>
        <v>4</v>
      </c>
      <c r="Q1885" s="2">
        <f>VLOOKUP(Revised!P1885,Mapping!$H:$I,2,FALSE)</f>
        <v>4</v>
      </c>
      <c r="R1885" s="2">
        <f>VLOOKUP(Revised!Q1885,Mapping!$K:$L,2,FALSE)</f>
        <v>3</v>
      </c>
      <c r="S1885" s="2">
        <f>VLOOKUP(Revised!R1885,Mapping!$K:$L,2,FALSE)</f>
        <v>3</v>
      </c>
      <c r="T1885" s="2" t="s">
        <v>3081</v>
      </c>
      <c r="U1885" s="2"/>
      <c r="V1885" s="2"/>
    </row>
    <row r="1886" spans="1:22" hidden="1" x14ac:dyDescent="0.2">
      <c r="A1886">
        <v>1885</v>
      </c>
      <c r="B1886" s="1">
        <v>45463.610636574071</v>
      </c>
      <c r="C1886" s="2" t="s">
        <v>3301</v>
      </c>
      <c r="D1886" s="2" t="s">
        <v>195</v>
      </c>
      <c r="E1886" s="3">
        <v>45463</v>
      </c>
      <c r="F1886" s="22">
        <v>2024</v>
      </c>
      <c r="G1886" s="2">
        <f>VLOOKUP(Revised!F1886,Mapping!$H:$I,2,FALSE)</f>
        <v>5</v>
      </c>
      <c r="H1886" s="2">
        <f>VLOOKUP(Revised!G1886,Mapping!$H:$I,2,FALSE)</f>
        <v>5</v>
      </c>
      <c r="I1886" s="2">
        <f>VLOOKUP(Revised!H1886,Mapping!$H:$I,2,FALSE)</f>
        <v>5</v>
      </c>
      <c r="J1886" s="2">
        <f>VLOOKUP(Revised!I1886,Mapping!$H:$I,2,FALSE)</f>
        <v>5</v>
      </c>
      <c r="K1886" s="2">
        <f>VLOOKUP(Revised!J1886,Mapping!$H:$I,2,FALSE)</f>
        <v>5</v>
      </c>
      <c r="L1886" s="2">
        <f>VLOOKUP(Revised!K1886,Mapping!$H:$I,2,FALSE)</f>
        <v>5</v>
      </c>
      <c r="M1886" s="2">
        <f>VLOOKUP(Revised!L1886,Mapping!$H:$I,2,FALSE)</f>
        <v>5</v>
      </c>
      <c r="N1886" s="2">
        <f>VLOOKUP(Revised!M1886,Mapping!$H:$I,2,FALSE)</f>
        <v>5</v>
      </c>
      <c r="O1886" s="2">
        <f>VLOOKUP(Revised!N1886,Mapping!$H:$I,2,FALSE)</f>
        <v>5</v>
      </c>
      <c r="P1886" s="2">
        <f>VLOOKUP(Revised!O1886,Mapping!$H:$I,2,FALSE)</f>
        <v>4</v>
      </c>
      <c r="Q1886" s="2">
        <f>VLOOKUP(Revised!P1886,Mapping!$H:$I,2,FALSE)</f>
        <v>5</v>
      </c>
      <c r="R1886" s="2">
        <f>VLOOKUP(Revised!Q1886,Mapping!$K:$L,2,FALSE)</f>
        <v>5</v>
      </c>
      <c r="S1886" s="2">
        <f>VLOOKUP(Revised!R1886,Mapping!$K:$L,2,FALSE)</f>
        <v>5</v>
      </c>
      <c r="T1886" s="2" t="s">
        <v>3082</v>
      </c>
      <c r="U1886" s="2" t="s">
        <v>3083</v>
      </c>
      <c r="V1886" s="2"/>
    </row>
    <row r="1887" spans="1:22" hidden="1" x14ac:dyDescent="0.2">
      <c r="A1887">
        <v>1886</v>
      </c>
      <c r="B1887" s="1">
        <v>45463.610810185186</v>
      </c>
      <c r="C1887" s="2" t="s">
        <v>3301</v>
      </c>
      <c r="D1887" s="2" t="s">
        <v>195</v>
      </c>
      <c r="E1887" s="3">
        <v>45463</v>
      </c>
      <c r="F1887" s="22">
        <v>2024</v>
      </c>
      <c r="G1887" s="2">
        <f>VLOOKUP(Revised!F1887,Mapping!$H:$I,2,FALSE)</f>
        <v>4</v>
      </c>
      <c r="H1887" s="2">
        <f>VLOOKUP(Revised!G1887,Mapping!$H:$I,2,FALSE)</f>
        <v>4</v>
      </c>
      <c r="I1887" s="2">
        <f>VLOOKUP(Revised!H1887,Mapping!$H:$I,2,FALSE)</f>
        <v>5</v>
      </c>
      <c r="J1887" s="2">
        <f>VLOOKUP(Revised!I1887,Mapping!$H:$I,2,FALSE)</f>
        <v>5</v>
      </c>
      <c r="K1887" s="2">
        <f>VLOOKUP(Revised!J1887,Mapping!$H:$I,2,FALSE)</f>
        <v>4</v>
      </c>
      <c r="L1887" s="2">
        <f>VLOOKUP(Revised!K1887,Mapping!$H:$I,2,FALSE)</f>
        <v>4</v>
      </c>
      <c r="M1887" s="2">
        <f>VLOOKUP(Revised!L1887,Mapping!$H:$I,2,FALSE)</f>
        <v>5</v>
      </c>
      <c r="N1887" s="2">
        <f>VLOOKUP(Revised!M1887,Mapping!$H:$I,2,FALSE)</f>
        <v>4</v>
      </c>
      <c r="O1887" s="2">
        <f>VLOOKUP(Revised!N1887,Mapping!$H:$I,2,FALSE)</f>
        <v>5</v>
      </c>
      <c r="P1887" s="2">
        <f>VLOOKUP(Revised!O1887,Mapping!$H:$I,2,FALSE)</f>
        <v>4</v>
      </c>
      <c r="Q1887" s="2">
        <f>VLOOKUP(Revised!P1887,Mapping!$H:$I,2,FALSE)</f>
        <v>5</v>
      </c>
      <c r="R1887" s="2">
        <f>VLOOKUP(Revised!Q1887,Mapping!$K:$L,2,FALSE)</f>
        <v>5</v>
      </c>
      <c r="S1887" s="2">
        <f>VLOOKUP(Revised!R1887,Mapping!$K:$L,2,FALSE)</f>
        <v>3</v>
      </c>
      <c r="T1887" s="2" t="s">
        <v>3085</v>
      </c>
      <c r="U1887" s="2"/>
      <c r="V1887" s="2"/>
    </row>
    <row r="1888" spans="1:22" hidden="1" x14ac:dyDescent="0.2">
      <c r="A1888">
        <v>1887</v>
      </c>
      <c r="B1888" s="1">
        <v>45463.611006944448</v>
      </c>
      <c r="C1888" s="2" t="s">
        <v>3301</v>
      </c>
      <c r="D1888" s="2" t="s">
        <v>195</v>
      </c>
      <c r="E1888" s="3">
        <v>45463</v>
      </c>
      <c r="F1888" s="22">
        <v>2024</v>
      </c>
      <c r="G1888" s="2">
        <f>VLOOKUP(Revised!F1888,Mapping!$H:$I,2,FALSE)</f>
        <v>4</v>
      </c>
      <c r="H1888" s="2">
        <f>VLOOKUP(Revised!G1888,Mapping!$H:$I,2,FALSE)</f>
        <v>4</v>
      </c>
      <c r="I1888" s="2">
        <f>VLOOKUP(Revised!H1888,Mapping!$H:$I,2,FALSE)</f>
        <v>4</v>
      </c>
      <c r="J1888" s="2">
        <f>VLOOKUP(Revised!I1888,Mapping!$H:$I,2,FALSE)</f>
        <v>5</v>
      </c>
      <c r="K1888" s="2">
        <f>VLOOKUP(Revised!J1888,Mapping!$H:$I,2,FALSE)</f>
        <v>5</v>
      </c>
      <c r="L1888" s="2">
        <f>VLOOKUP(Revised!K1888,Mapping!$H:$I,2,FALSE)</f>
        <v>4</v>
      </c>
      <c r="M1888" s="2">
        <f>VLOOKUP(Revised!L1888,Mapping!$H:$I,2,FALSE)</f>
        <v>4</v>
      </c>
      <c r="N1888" s="2">
        <f>VLOOKUP(Revised!M1888,Mapping!$H:$I,2,FALSE)</f>
        <v>4</v>
      </c>
      <c r="O1888" s="2">
        <f>VLOOKUP(Revised!N1888,Mapping!$H:$I,2,FALSE)</f>
        <v>4</v>
      </c>
      <c r="P1888" s="2">
        <f>VLOOKUP(Revised!O1888,Mapping!$H:$I,2,FALSE)</f>
        <v>4</v>
      </c>
      <c r="Q1888" s="2">
        <f>VLOOKUP(Revised!P1888,Mapping!$H:$I,2,FALSE)</f>
        <v>4</v>
      </c>
      <c r="R1888" s="2">
        <f>VLOOKUP(Revised!Q1888,Mapping!$K:$L,2,FALSE)</f>
        <v>3</v>
      </c>
      <c r="S1888" s="2">
        <f>VLOOKUP(Revised!R1888,Mapping!$K:$L,2,FALSE)</f>
        <v>3</v>
      </c>
      <c r="T1888" s="2" t="s">
        <v>3086</v>
      </c>
      <c r="U1888" s="2" t="s">
        <v>3087</v>
      </c>
      <c r="V1888" s="2"/>
    </row>
    <row r="1889" spans="1:22" hidden="1" x14ac:dyDescent="0.2">
      <c r="A1889">
        <v>1888</v>
      </c>
      <c r="B1889" s="1">
        <v>45476.631226851852</v>
      </c>
      <c r="C1889" s="2" t="s">
        <v>3301</v>
      </c>
      <c r="D1889" s="2" t="s">
        <v>3304</v>
      </c>
      <c r="E1889" s="3">
        <v>45476</v>
      </c>
      <c r="F1889" s="22">
        <v>2024</v>
      </c>
      <c r="G1889" s="2">
        <f>VLOOKUP(Revised!F1889,Mapping!$H:$I,2,FALSE)</f>
        <v>5</v>
      </c>
      <c r="H1889" s="2">
        <f>VLOOKUP(Revised!G1889,Mapping!$H:$I,2,FALSE)</f>
        <v>5</v>
      </c>
      <c r="I1889" s="2">
        <f>VLOOKUP(Revised!H1889,Mapping!$H:$I,2,FALSE)</f>
        <v>5</v>
      </c>
      <c r="J1889" s="2">
        <f>VLOOKUP(Revised!I1889,Mapping!$H:$I,2,FALSE)</f>
        <v>5</v>
      </c>
      <c r="K1889" s="2">
        <f>VLOOKUP(Revised!J1889,Mapping!$H:$I,2,FALSE)</f>
        <v>5</v>
      </c>
      <c r="L1889" s="2">
        <f>VLOOKUP(Revised!K1889,Mapping!$H:$I,2,FALSE)</f>
        <v>5</v>
      </c>
      <c r="M1889" s="2">
        <f>VLOOKUP(Revised!L1889,Mapping!$H:$I,2,FALSE)</f>
        <v>5</v>
      </c>
      <c r="N1889" s="2">
        <f>VLOOKUP(Revised!M1889,Mapping!$H:$I,2,FALSE)</f>
        <v>5</v>
      </c>
      <c r="O1889" s="2">
        <f>VLOOKUP(Revised!N1889,Mapping!$H:$I,2,FALSE)</f>
        <v>5</v>
      </c>
      <c r="P1889" s="2">
        <f>VLOOKUP(Revised!O1889,Mapping!$H:$I,2,FALSE)</f>
        <v>5</v>
      </c>
      <c r="Q1889" s="2">
        <f>VLOOKUP(Revised!P1889,Mapping!$H:$I,2,FALSE)</f>
        <v>5</v>
      </c>
      <c r="R1889" s="2">
        <f>VLOOKUP(Revised!Q1889,Mapping!$K:$L,2,FALSE)</f>
        <v>5</v>
      </c>
      <c r="S1889" s="2">
        <f>VLOOKUP(Revised!R1889,Mapping!$K:$L,2,FALSE)</f>
        <v>5</v>
      </c>
      <c r="T1889" s="2" t="s">
        <v>3093</v>
      </c>
      <c r="U1889" s="2"/>
      <c r="V1889" s="2"/>
    </row>
    <row r="1890" spans="1:22" hidden="1" x14ac:dyDescent="0.2">
      <c r="A1890">
        <v>1889</v>
      </c>
      <c r="B1890" s="1">
        <v>45491.607858796298</v>
      </c>
      <c r="C1890" s="2" t="s">
        <v>3301</v>
      </c>
      <c r="D1890" s="2" t="s">
        <v>195</v>
      </c>
      <c r="E1890" s="3">
        <v>45491</v>
      </c>
      <c r="F1890" s="22">
        <v>2024</v>
      </c>
      <c r="G1890" s="2">
        <f>VLOOKUP(Revised!F1890,Mapping!$H:$I,2,FALSE)</f>
        <v>5</v>
      </c>
      <c r="H1890" s="2">
        <f>VLOOKUP(Revised!G1890,Mapping!$H:$I,2,FALSE)</f>
        <v>5</v>
      </c>
      <c r="I1890" s="2">
        <f>VLOOKUP(Revised!H1890,Mapping!$H:$I,2,FALSE)</f>
        <v>4</v>
      </c>
      <c r="J1890" s="2">
        <f>VLOOKUP(Revised!I1890,Mapping!$H:$I,2,FALSE)</f>
        <v>4</v>
      </c>
      <c r="K1890" s="2">
        <f>VLOOKUP(Revised!J1890,Mapping!$H:$I,2,FALSE)</f>
        <v>4</v>
      </c>
      <c r="L1890" s="2">
        <f>VLOOKUP(Revised!K1890,Mapping!$H:$I,2,FALSE)</f>
        <v>5</v>
      </c>
      <c r="M1890" s="2">
        <f>VLOOKUP(Revised!L1890,Mapping!$H:$I,2,FALSE)</f>
        <v>4</v>
      </c>
      <c r="N1890" s="2">
        <f>VLOOKUP(Revised!M1890,Mapping!$H:$I,2,FALSE)</f>
        <v>3</v>
      </c>
      <c r="O1890" s="2">
        <f>VLOOKUP(Revised!N1890,Mapping!$H:$I,2,FALSE)</f>
        <v>4</v>
      </c>
      <c r="P1890" s="2">
        <f>VLOOKUP(Revised!O1890,Mapping!$H:$I,2,FALSE)</f>
        <v>4</v>
      </c>
      <c r="Q1890" s="2">
        <f>VLOOKUP(Revised!P1890,Mapping!$H:$I,2,FALSE)</f>
        <v>4</v>
      </c>
      <c r="R1890" s="2">
        <f>VLOOKUP(Revised!Q1890,Mapping!$K:$L,2,FALSE)</f>
        <v>5</v>
      </c>
      <c r="S1890" s="2">
        <f>VLOOKUP(Revised!R1890,Mapping!$K:$L,2,FALSE)</f>
        <v>3</v>
      </c>
      <c r="T1890" s="2"/>
      <c r="U1890" s="2"/>
      <c r="V1890" s="2"/>
    </row>
    <row r="1891" spans="1:22" hidden="1" x14ac:dyDescent="0.2">
      <c r="A1891">
        <v>1890</v>
      </c>
      <c r="B1891" s="1">
        <v>45491.608090277776</v>
      </c>
      <c r="C1891" s="2" t="s">
        <v>3301</v>
      </c>
      <c r="D1891" s="2" t="s">
        <v>195</v>
      </c>
      <c r="E1891" s="3">
        <v>45491</v>
      </c>
      <c r="F1891" s="22">
        <v>2024</v>
      </c>
      <c r="G1891" s="2">
        <f>VLOOKUP(Revised!F1891,Mapping!$H:$I,2,FALSE)</f>
        <v>5</v>
      </c>
      <c r="H1891" s="2">
        <f>VLOOKUP(Revised!G1891,Mapping!$H:$I,2,FALSE)</f>
        <v>5</v>
      </c>
      <c r="I1891" s="2">
        <f>VLOOKUP(Revised!H1891,Mapping!$H:$I,2,FALSE)</f>
        <v>5</v>
      </c>
      <c r="J1891" s="2">
        <f>VLOOKUP(Revised!I1891,Mapping!$H:$I,2,FALSE)</f>
        <v>5</v>
      </c>
      <c r="K1891" s="2">
        <f>VLOOKUP(Revised!J1891,Mapping!$H:$I,2,FALSE)</f>
        <v>5</v>
      </c>
      <c r="L1891" s="2">
        <f>VLOOKUP(Revised!K1891,Mapping!$H:$I,2,FALSE)</f>
        <v>4</v>
      </c>
      <c r="M1891" s="2">
        <f>VLOOKUP(Revised!L1891,Mapping!$H:$I,2,FALSE)</f>
        <v>5</v>
      </c>
      <c r="N1891" s="2">
        <f>VLOOKUP(Revised!M1891,Mapping!$H:$I,2,FALSE)</f>
        <v>4</v>
      </c>
      <c r="O1891" s="2">
        <f>VLOOKUP(Revised!N1891,Mapping!$H:$I,2,FALSE)</f>
        <v>4</v>
      </c>
      <c r="P1891" s="2">
        <f>VLOOKUP(Revised!O1891,Mapping!$H:$I,2,FALSE)</f>
        <v>5</v>
      </c>
      <c r="Q1891" s="2">
        <f>VLOOKUP(Revised!P1891,Mapping!$H:$I,2,FALSE)</f>
        <v>5</v>
      </c>
      <c r="R1891" s="2">
        <f>VLOOKUP(Revised!Q1891,Mapping!$K:$L,2,FALSE)</f>
        <v>5</v>
      </c>
      <c r="S1891" s="2">
        <f>VLOOKUP(Revised!R1891,Mapping!$K:$L,2,FALSE)</f>
        <v>5</v>
      </c>
      <c r="T1891" s="2" t="s">
        <v>3105</v>
      </c>
      <c r="U1891" s="2"/>
      <c r="V1891" s="2"/>
    </row>
    <row r="1892" spans="1:22" hidden="1" x14ac:dyDescent="0.2">
      <c r="A1892">
        <v>1891</v>
      </c>
      <c r="B1892" s="1">
        <v>45491.608402777776</v>
      </c>
      <c r="C1892" s="2" t="s">
        <v>3301</v>
      </c>
      <c r="D1892" s="2" t="s">
        <v>195</v>
      </c>
      <c r="E1892" s="3">
        <v>45491</v>
      </c>
      <c r="F1892" s="22">
        <v>2024</v>
      </c>
      <c r="G1892" s="2">
        <f>VLOOKUP(Revised!F1892,Mapping!$H:$I,2,FALSE)</f>
        <v>4</v>
      </c>
      <c r="H1892" s="2">
        <f>VLOOKUP(Revised!G1892,Mapping!$H:$I,2,FALSE)</f>
        <v>4</v>
      </c>
      <c r="I1892" s="2">
        <f>VLOOKUP(Revised!H1892,Mapping!$H:$I,2,FALSE)</f>
        <v>4</v>
      </c>
      <c r="J1892" s="2">
        <f>VLOOKUP(Revised!I1892,Mapping!$H:$I,2,FALSE)</f>
        <v>4</v>
      </c>
      <c r="K1892" s="2">
        <f>VLOOKUP(Revised!J1892,Mapping!$H:$I,2,FALSE)</f>
        <v>4</v>
      </c>
      <c r="L1892" s="2">
        <f>VLOOKUP(Revised!K1892,Mapping!$H:$I,2,FALSE)</f>
        <v>4</v>
      </c>
      <c r="M1892" s="2">
        <f>VLOOKUP(Revised!L1892,Mapping!$H:$I,2,FALSE)</f>
        <v>3</v>
      </c>
      <c r="N1892" s="2">
        <f>VLOOKUP(Revised!M1892,Mapping!$H:$I,2,FALSE)</f>
        <v>4</v>
      </c>
      <c r="O1892" s="2">
        <f>VLOOKUP(Revised!N1892,Mapping!$H:$I,2,FALSE)</f>
        <v>4</v>
      </c>
      <c r="P1892" s="2">
        <f>VLOOKUP(Revised!O1892,Mapping!$H:$I,2,FALSE)</f>
        <v>3</v>
      </c>
      <c r="Q1892" s="2">
        <f>VLOOKUP(Revised!P1892,Mapping!$H:$I,2,FALSE)</f>
        <v>3</v>
      </c>
      <c r="R1892" s="2">
        <f>VLOOKUP(Revised!Q1892,Mapping!$K:$L,2,FALSE)</f>
        <v>3</v>
      </c>
      <c r="S1892" s="2">
        <f>VLOOKUP(Revised!R1892,Mapping!$K:$L,2,FALSE)</f>
        <v>3</v>
      </c>
      <c r="T1892" s="2" t="s">
        <v>3106</v>
      </c>
      <c r="U1892" s="2"/>
      <c r="V1892" s="2"/>
    </row>
    <row r="1893" spans="1:22" hidden="1" x14ac:dyDescent="0.2">
      <c r="A1893">
        <v>1892</v>
      </c>
      <c r="B1893" s="1">
        <v>45491.608553240738</v>
      </c>
      <c r="C1893" s="2" t="s">
        <v>3301</v>
      </c>
      <c r="D1893" s="2" t="s">
        <v>195</v>
      </c>
      <c r="E1893" s="3">
        <v>45491</v>
      </c>
      <c r="F1893" s="22">
        <v>2024</v>
      </c>
      <c r="G1893" s="2">
        <f>VLOOKUP(Revised!F1893,Mapping!$H:$I,2,FALSE)</f>
        <v>5</v>
      </c>
      <c r="H1893" s="2">
        <f>VLOOKUP(Revised!G1893,Mapping!$H:$I,2,FALSE)</f>
        <v>5</v>
      </c>
      <c r="I1893" s="2">
        <f>VLOOKUP(Revised!H1893,Mapping!$H:$I,2,FALSE)</f>
        <v>4</v>
      </c>
      <c r="J1893" s="2">
        <f>VLOOKUP(Revised!I1893,Mapping!$H:$I,2,FALSE)</f>
        <v>5</v>
      </c>
      <c r="K1893" s="2">
        <f>VLOOKUP(Revised!J1893,Mapping!$H:$I,2,FALSE)</f>
        <v>5</v>
      </c>
      <c r="L1893" s="2">
        <f>VLOOKUP(Revised!K1893,Mapping!$H:$I,2,FALSE)</f>
        <v>4</v>
      </c>
      <c r="M1893" s="2">
        <f>VLOOKUP(Revised!L1893,Mapping!$H:$I,2,FALSE)</f>
        <v>4</v>
      </c>
      <c r="N1893" s="2">
        <f>VLOOKUP(Revised!M1893,Mapping!$H:$I,2,FALSE)</f>
        <v>4</v>
      </c>
      <c r="O1893" s="2">
        <f>VLOOKUP(Revised!N1893,Mapping!$H:$I,2,FALSE)</f>
        <v>5</v>
      </c>
      <c r="P1893" s="2">
        <f>VLOOKUP(Revised!O1893,Mapping!$H:$I,2,FALSE)</f>
        <v>4</v>
      </c>
      <c r="Q1893" s="2">
        <f>VLOOKUP(Revised!P1893,Mapping!$H:$I,2,FALSE)</f>
        <v>4</v>
      </c>
      <c r="R1893" s="2">
        <f>VLOOKUP(Revised!Q1893,Mapping!$K:$L,2,FALSE)</f>
        <v>5</v>
      </c>
      <c r="S1893" s="2">
        <f>VLOOKUP(Revised!R1893,Mapping!$K:$L,2,FALSE)</f>
        <v>3</v>
      </c>
      <c r="T1893" s="2" t="s">
        <v>3107</v>
      </c>
      <c r="U1893" s="2"/>
      <c r="V1893" s="2"/>
    </row>
    <row r="1894" spans="1:22" hidden="1" x14ac:dyDescent="0.2">
      <c r="A1894">
        <v>1893</v>
      </c>
      <c r="B1894" s="1">
        <v>45491.608912037038</v>
      </c>
      <c r="C1894" s="2" t="s">
        <v>3301</v>
      </c>
      <c r="D1894" s="2" t="s">
        <v>195</v>
      </c>
      <c r="E1894" s="3">
        <v>45491</v>
      </c>
      <c r="F1894" s="22">
        <v>2024</v>
      </c>
      <c r="G1894" s="2">
        <f>VLOOKUP(Revised!F1894,Mapping!$H:$I,2,FALSE)</f>
        <v>5</v>
      </c>
      <c r="H1894" s="2">
        <f>VLOOKUP(Revised!G1894,Mapping!$H:$I,2,FALSE)</f>
        <v>4</v>
      </c>
      <c r="I1894" s="2">
        <f>VLOOKUP(Revised!H1894,Mapping!$H:$I,2,FALSE)</f>
        <v>4</v>
      </c>
      <c r="J1894" s="2">
        <f>VLOOKUP(Revised!I1894,Mapping!$H:$I,2,FALSE)</f>
        <v>4</v>
      </c>
      <c r="K1894" s="2">
        <f>VLOOKUP(Revised!J1894,Mapping!$H:$I,2,FALSE)</f>
        <v>4</v>
      </c>
      <c r="L1894" s="2">
        <f>VLOOKUP(Revised!K1894,Mapping!$H:$I,2,FALSE)</f>
        <v>4</v>
      </c>
      <c r="M1894" s="2">
        <f>VLOOKUP(Revised!L1894,Mapping!$H:$I,2,FALSE)</f>
        <v>4</v>
      </c>
      <c r="N1894" s="2">
        <f>VLOOKUP(Revised!M1894,Mapping!$H:$I,2,FALSE)</f>
        <v>4</v>
      </c>
      <c r="O1894" s="2">
        <f>VLOOKUP(Revised!N1894,Mapping!$H:$I,2,FALSE)</f>
        <v>4</v>
      </c>
      <c r="P1894" s="2">
        <f>VLOOKUP(Revised!O1894,Mapping!$H:$I,2,FALSE)</f>
        <v>4</v>
      </c>
      <c r="Q1894" s="2">
        <f>VLOOKUP(Revised!P1894,Mapping!$H:$I,2,FALSE)</f>
        <v>4</v>
      </c>
      <c r="R1894" s="2">
        <f>VLOOKUP(Revised!Q1894,Mapping!$K:$L,2,FALSE)</f>
        <v>3</v>
      </c>
      <c r="S1894" s="2">
        <f>VLOOKUP(Revised!R1894,Mapping!$K:$L,2,FALSE)</f>
        <v>3</v>
      </c>
      <c r="T1894" s="2" t="s">
        <v>3108</v>
      </c>
      <c r="U1894" s="2"/>
      <c r="V1894" s="2"/>
    </row>
    <row r="1895" spans="1:22" hidden="1" x14ac:dyDescent="0.2">
      <c r="A1895">
        <v>1894</v>
      </c>
      <c r="B1895" s="1">
        <v>45491.609201388892</v>
      </c>
      <c r="C1895" s="2" t="s">
        <v>3301</v>
      </c>
      <c r="D1895" s="2" t="s">
        <v>195</v>
      </c>
      <c r="E1895" s="3">
        <v>45491</v>
      </c>
      <c r="F1895" s="22">
        <v>2024</v>
      </c>
      <c r="G1895" s="2">
        <f>VLOOKUP(Revised!F1895,Mapping!$H:$I,2,FALSE)</f>
        <v>5</v>
      </c>
      <c r="H1895" s="2">
        <f>VLOOKUP(Revised!G1895,Mapping!$H:$I,2,FALSE)</f>
        <v>5</v>
      </c>
      <c r="I1895" s="2">
        <f>VLOOKUP(Revised!H1895,Mapping!$H:$I,2,FALSE)</f>
        <v>5</v>
      </c>
      <c r="J1895" s="2">
        <f>VLOOKUP(Revised!I1895,Mapping!$H:$I,2,FALSE)</f>
        <v>4</v>
      </c>
      <c r="K1895" s="2">
        <f>VLOOKUP(Revised!J1895,Mapping!$H:$I,2,FALSE)</f>
        <v>5</v>
      </c>
      <c r="L1895" s="2">
        <f>VLOOKUP(Revised!K1895,Mapping!$H:$I,2,FALSE)</f>
        <v>4</v>
      </c>
      <c r="M1895" s="2">
        <f>VLOOKUP(Revised!L1895,Mapping!$H:$I,2,FALSE)</f>
        <v>4</v>
      </c>
      <c r="N1895" s="2">
        <f>VLOOKUP(Revised!M1895,Mapping!$H:$I,2,FALSE)</f>
        <v>4</v>
      </c>
      <c r="O1895" s="2">
        <f>VLOOKUP(Revised!N1895,Mapping!$H:$I,2,FALSE)</f>
        <v>4</v>
      </c>
      <c r="P1895" s="2">
        <f>VLOOKUP(Revised!O1895,Mapping!$H:$I,2,FALSE)</f>
        <v>4</v>
      </c>
      <c r="Q1895" s="2">
        <f>VLOOKUP(Revised!P1895,Mapping!$H:$I,2,FALSE)</f>
        <v>4</v>
      </c>
      <c r="R1895" s="2">
        <f>VLOOKUP(Revised!Q1895,Mapping!$K:$L,2,FALSE)</f>
        <v>3</v>
      </c>
      <c r="S1895" s="2">
        <f>VLOOKUP(Revised!R1895,Mapping!$K:$L,2,FALSE)</f>
        <v>5</v>
      </c>
      <c r="T1895" s="2" t="s">
        <v>3109</v>
      </c>
      <c r="U1895" s="2"/>
      <c r="V1895" s="2"/>
    </row>
    <row r="1896" spans="1:22" hidden="1" x14ac:dyDescent="0.2">
      <c r="A1896">
        <v>1895</v>
      </c>
      <c r="B1896" s="1">
        <v>45491.609675925924</v>
      </c>
      <c r="C1896" s="2" t="s">
        <v>3301</v>
      </c>
      <c r="D1896" s="2" t="s">
        <v>195</v>
      </c>
      <c r="E1896" s="3">
        <v>45491</v>
      </c>
      <c r="F1896" s="22">
        <v>2024</v>
      </c>
      <c r="G1896" s="2">
        <f>VLOOKUP(Revised!F1896,Mapping!$H:$I,2,FALSE)</f>
        <v>5</v>
      </c>
      <c r="H1896" s="2">
        <f>VLOOKUP(Revised!G1896,Mapping!$H:$I,2,FALSE)</f>
        <v>5</v>
      </c>
      <c r="I1896" s="2">
        <f>VLOOKUP(Revised!H1896,Mapping!$H:$I,2,FALSE)</f>
        <v>5</v>
      </c>
      <c r="J1896" s="2">
        <f>VLOOKUP(Revised!I1896,Mapping!$H:$I,2,FALSE)</f>
        <v>4</v>
      </c>
      <c r="K1896" s="2">
        <f>VLOOKUP(Revised!J1896,Mapping!$H:$I,2,FALSE)</f>
        <v>5</v>
      </c>
      <c r="L1896" s="2">
        <f>VLOOKUP(Revised!K1896,Mapping!$H:$I,2,FALSE)</f>
        <v>5</v>
      </c>
      <c r="M1896" s="2">
        <f>VLOOKUP(Revised!L1896,Mapping!$H:$I,2,FALSE)</f>
        <v>5</v>
      </c>
      <c r="N1896" s="2">
        <f>VLOOKUP(Revised!M1896,Mapping!$H:$I,2,FALSE)</f>
        <v>5</v>
      </c>
      <c r="O1896" s="2">
        <f>VLOOKUP(Revised!N1896,Mapping!$H:$I,2,FALSE)</f>
        <v>4</v>
      </c>
      <c r="P1896" s="2">
        <f>VLOOKUP(Revised!O1896,Mapping!$H:$I,2,FALSE)</f>
        <v>5</v>
      </c>
      <c r="Q1896" s="2">
        <f>VLOOKUP(Revised!P1896,Mapping!$H:$I,2,FALSE)</f>
        <v>4</v>
      </c>
      <c r="R1896" s="2">
        <f>VLOOKUP(Revised!Q1896,Mapping!$K:$L,2,FALSE)</f>
        <v>5</v>
      </c>
      <c r="S1896" s="2">
        <f>VLOOKUP(Revised!R1896,Mapping!$K:$L,2,FALSE)</f>
        <v>5</v>
      </c>
      <c r="T1896" s="2"/>
      <c r="U1896" s="2"/>
      <c r="V1896" s="2"/>
    </row>
    <row r="1897" spans="1:22" hidden="1" x14ac:dyDescent="0.2">
      <c r="A1897">
        <v>1896</v>
      </c>
      <c r="B1897" s="1">
        <v>45497.621770833335</v>
      </c>
      <c r="C1897" s="2" t="s">
        <v>3301</v>
      </c>
      <c r="D1897" s="2" t="s">
        <v>195</v>
      </c>
      <c r="E1897" s="3">
        <v>45497</v>
      </c>
      <c r="F1897" s="22">
        <v>2024</v>
      </c>
      <c r="G1897" s="2">
        <f>VLOOKUP(Revised!F1897,Mapping!$H:$I,2,FALSE)</f>
        <v>4</v>
      </c>
      <c r="H1897" s="2">
        <f>VLOOKUP(Revised!G1897,Mapping!$H:$I,2,FALSE)</f>
        <v>4</v>
      </c>
      <c r="I1897" s="2">
        <f>VLOOKUP(Revised!H1897,Mapping!$H:$I,2,FALSE)</f>
        <v>4</v>
      </c>
      <c r="J1897" s="2">
        <f>VLOOKUP(Revised!I1897,Mapping!$H:$I,2,FALSE)</f>
        <v>4</v>
      </c>
      <c r="K1897" s="2">
        <f>VLOOKUP(Revised!J1897,Mapping!$H:$I,2,FALSE)</f>
        <v>4</v>
      </c>
      <c r="L1897" s="2">
        <f>VLOOKUP(Revised!K1897,Mapping!$H:$I,2,FALSE)</f>
        <v>4</v>
      </c>
      <c r="M1897" s="2">
        <f>VLOOKUP(Revised!L1897,Mapping!$H:$I,2,FALSE)</f>
        <v>4</v>
      </c>
      <c r="N1897" s="2">
        <f>VLOOKUP(Revised!M1897,Mapping!$H:$I,2,FALSE)</f>
        <v>4</v>
      </c>
      <c r="O1897" s="2">
        <f>VLOOKUP(Revised!N1897,Mapping!$H:$I,2,FALSE)</f>
        <v>4</v>
      </c>
      <c r="P1897" s="2">
        <f>VLOOKUP(Revised!O1897,Mapping!$H:$I,2,FALSE)</f>
        <v>4</v>
      </c>
      <c r="Q1897" s="2">
        <f>VLOOKUP(Revised!P1897,Mapping!$H:$I,2,FALSE)</f>
        <v>4</v>
      </c>
      <c r="R1897" s="2">
        <f>VLOOKUP(Revised!Q1897,Mapping!$K:$L,2,FALSE)</f>
        <v>3</v>
      </c>
      <c r="S1897" s="2">
        <f>VLOOKUP(Revised!R1897,Mapping!$K:$L,2,FALSE)</f>
        <v>3</v>
      </c>
      <c r="T1897" s="2" t="s">
        <v>3112</v>
      </c>
      <c r="U1897" s="2"/>
      <c r="V1897" s="2"/>
    </row>
    <row r="1898" spans="1:22" hidden="1" x14ac:dyDescent="0.2">
      <c r="A1898">
        <v>1897</v>
      </c>
      <c r="B1898" s="1">
        <v>45497.621921296297</v>
      </c>
      <c r="C1898" s="2" t="s">
        <v>3301</v>
      </c>
      <c r="D1898" s="2" t="s">
        <v>195</v>
      </c>
      <c r="E1898" s="3">
        <v>45497</v>
      </c>
      <c r="F1898" s="22">
        <v>2024</v>
      </c>
      <c r="G1898" s="2">
        <f>VLOOKUP(Revised!F1898,Mapping!$H:$I,2,FALSE)</f>
        <v>4</v>
      </c>
      <c r="H1898" s="2">
        <f>VLOOKUP(Revised!G1898,Mapping!$H:$I,2,FALSE)</f>
        <v>4</v>
      </c>
      <c r="I1898" s="2">
        <f>VLOOKUP(Revised!H1898,Mapping!$H:$I,2,FALSE)</f>
        <v>4</v>
      </c>
      <c r="J1898" s="2">
        <f>VLOOKUP(Revised!I1898,Mapping!$H:$I,2,FALSE)</f>
        <v>4</v>
      </c>
      <c r="K1898" s="2">
        <f>VLOOKUP(Revised!J1898,Mapping!$H:$I,2,FALSE)</f>
        <v>4</v>
      </c>
      <c r="L1898" s="2">
        <f>VLOOKUP(Revised!K1898,Mapping!$H:$I,2,FALSE)</f>
        <v>4</v>
      </c>
      <c r="M1898" s="2">
        <f>VLOOKUP(Revised!L1898,Mapping!$H:$I,2,FALSE)</f>
        <v>4</v>
      </c>
      <c r="N1898" s="2">
        <f>VLOOKUP(Revised!M1898,Mapping!$H:$I,2,FALSE)</f>
        <v>4</v>
      </c>
      <c r="O1898" s="2">
        <f>VLOOKUP(Revised!N1898,Mapping!$H:$I,2,FALSE)</f>
        <v>4</v>
      </c>
      <c r="P1898" s="2">
        <f>VLOOKUP(Revised!O1898,Mapping!$H:$I,2,FALSE)</f>
        <v>4</v>
      </c>
      <c r="Q1898" s="2">
        <f>VLOOKUP(Revised!P1898,Mapping!$H:$I,2,FALSE)</f>
        <v>5</v>
      </c>
      <c r="R1898" s="2">
        <f>VLOOKUP(Revised!Q1898,Mapping!$K:$L,2,FALSE)</f>
        <v>3</v>
      </c>
      <c r="S1898" s="2">
        <f>VLOOKUP(Revised!R1898,Mapping!$K:$L,2,FALSE)</f>
        <v>3</v>
      </c>
      <c r="T1898" s="2"/>
      <c r="U1898" s="2"/>
      <c r="V1898" s="2"/>
    </row>
    <row r="1899" spans="1:22" hidden="1" x14ac:dyDescent="0.2">
      <c r="A1899">
        <v>1898</v>
      </c>
      <c r="B1899" s="1">
        <v>45497.622430555559</v>
      </c>
      <c r="C1899" s="2" t="s">
        <v>3301</v>
      </c>
      <c r="D1899" s="2" t="s">
        <v>195</v>
      </c>
      <c r="E1899" s="3">
        <v>45497</v>
      </c>
      <c r="F1899" s="22">
        <v>2024</v>
      </c>
      <c r="G1899" s="2">
        <f>VLOOKUP(Revised!F1899,Mapping!$H:$I,2,FALSE)</f>
        <v>4</v>
      </c>
      <c r="H1899" s="2">
        <f>VLOOKUP(Revised!G1899,Mapping!$H:$I,2,FALSE)</f>
        <v>4</v>
      </c>
      <c r="I1899" s="2">
        <f>VLOOKUP(Revised!H1899,Mapping!$H:$I,2,FALSE)</f>
        <v>4</v>
      </c>
      <c r="J1899" s="2">
        <f>VLOOKUP(Revised!I1899,Mapping!$H:$I,2,FALSE)</f>
        <v>4</v>
      </c>
      <c r="K1899" s="2">
        <f>VLOOKUP(Revised!J1899,Mapping!$H:$I,2,FALSE)</f>
        <v>4</v>
      </c>
      <c r="L1899" s="2">
        <f>VLOOKUP(Revised!K1899,Mapping!$H:$I,2,FALSE)</f>
        <v>4</v>
      </c>
      <c r="M1899" s="2">
        <f>VLOOKUP(Revised!L1899,Mapping!$H:$I,2,FALSE)</f>
        <v>4</v>
      </c>
      <c r="N1899" s="2">
        <f>VLOOKUP(Revised!M1899,Mapping!$H:$I,2,FALSE)</f>
        <v>5</v>
      </c>
      <c r="O1899" s="2">
        <f>VLOOKUP(Revised!N1899,Mapping!$H:$I,2,FALSE)</f>
        <v>5</v>
      </c>
      <c r="P1899" s="2">
        <f>VLOOKUP(Revised!O1899,Mapping!$H:$I,2,FALSE)</f>
        <v>5</v>
      </c>
      <c r="Q1899" s="2">
        <f>VLOOKUP(Revised!P1899,Mapping!$H:$I,2,FALSE)</f>
        <v>5</v>
      </c>
      <c r="R1899" s="2">
        <f>VLOOKUP(Revised!Q1899,Mapping!$K:$L,2,FALSE)</f>
        <v>5</v>
      </c>
      <c r="S1899" s="2">
        <f>VLOOKUP(Revised!R1899,Mapping!$K:$L,2,FALSE)</f>
        <v>5</v>
      </c>
      <c r="T1899" s="2" t="s">
        <v>2128</v>
      </c>
      <c r="U1899" s="2"/>
      <c r="V1899" s="2"/>
    </row>
    <row r="1900" spans="1:22" hidden="1" x14ac:dyDescent="0.2">
      <c r="A1900">
        <v>1899</v>
      </c>
      <c r="B1900" s="1">
        <v>45497.622615740744</v>
      </c>
      <c r="C1900" s="2" t="s">
        <v>3301</v>
      </c>
      <c r="D1900" s="2" t="s">
        <v>195</v>
      </c>
      <c r="E1900" s="3">
        <v>45497</v>
      </c>
      <c r="F1900" s="22">
        <v>2024</v>
      </c>
      <c r="G1900" s="2">
        <f>VLOOKUP(Revised!F1900,Mapping!$H:$I,2,FALSE)</f>
        <v>5</v>
      </c>
      <c r="H1900" s="2">
        <f>VLOOKUP(Revised!G1900,Mapping!$H:$I,2,FALSE)</f>
        <v>5</v>
      </c>
      <c r="I1900" s="2">
        <f>VLOOKUP(Revised!H1900,Mapping!$H:$I,2,FALSE)</f>
        <v>5</v>
      </c>
      <c r="J1900" s="2">
        <f>VLOOKUP(Revised!I1900,Mapping!$H:$I,2,FALSE)</f>
        <v>5</v>
      </c>
      <c r="K1900" s="2">
        <f>VLOOKUP(Revised!J1900,Mapping!$H:$I,2,FALSE)</f>
        <v>5</v>
      </c>
      <c r="L1900" s="2">
        <f>VLOOKUP(Revised!K1900,Mapping!$H:$I,2,FALSE)</f>
        <v>5</v>
      </c>
      <c r="M1900" s="2">
        <f>VLOOKUP(Revised!L1900,Mapping!$H:$I,2,FALSE)</f>
        <v>5</v>
      </c>
      <c r="N1900" s="2">
        <f>VLOOKUP(Revised!M1900,Mapping!$H:$I,2,FALSE)</f>
        <v>5</v>
      </c>
      <c r="O1900" s="2">
        <f>VLOOKUP(Revised!N1900,Mapping!$H:$I,2,FALSE)</f>
        <v>5</v>
      </c>
      <c r="P1900" s="2">
        <f>VLOOKUP(Revised!O1900,Mapping!$H:$I,2,FALSE)</f>
        <v>5</v>
      </c>
      <c r="Q1900" s="2">
        <f>VLOOKUP(Revised!P1900,Mapping!$H:$I,2,FALSE)</f>
        <v>5</v>
      </c>
      <c r="R1900" s="2">
        <f>VLOOKUP(Revised!Q1900,Mapping!$K:$L,2,FALSE)</f>
        <v>5</v>
      </c>
      <c r="S1900" s="2">
        <f>VLOOKUP(Revised!R1900,Mapping!$K:$L,2,FALSE)</f>
        <v>5</v>
      </c>
      <c r="T1900" s="2" t="s">
        <v>3113</v>
      </c>
      <c r="U1900" s="2" t="s">
        <v>3114</v>
      </c>
    </row>
    <row r="1901" spans="1:22" hidden="1" x14ac:dyDescent="0.2">
      <c r="A1901">
        <v>1900</v>
      </c>
      <c r="B1901" s="1">
        <v>45497.622847222221</v>
      </c>
      <c r="C1901" s="2" t="s">
        <v>3301</v>
      </c>
      <c r="D1901" s="2" t="s">
        <v>195</v>
      </c>
      <c r="E1901" s="3">
        <v>45497</v>
      </c>
      <c r="F1901" s="22">
        <v>2024</v>
      </c>
      <c r="G1901" s="2">
        <f>VLOOKUP(Revised!F1901,Mapping!$H:$I,2,FALSE)</f>
        <v>5</v>
      </c>
      <c r="H1901" s="2">
        <f>VLOOKUP(Revised!G1901,Mapping!$H:$I,2,FALSE)</f>
        <v>5</v>
      </c>
      <c r="I1901" s="2">
        <f>VLOOKUP(Revised!H1901,Mapping!$H:$I,2,FALSE)</f>
        <v>4</v>
      </c>
      <c r="J1901" s="2">
        <f>VLOOKUP(Revised!I1901,Mapping!$H:$I,2,FALSE)</f>
        <v>5</v>
      </c>
      <c r="K1901" s="2">
        <f>VLOOKUP(Revised!J1901,Mapping!$H:$I,2,FALSE)</f>
        <v>5</v>
      </c>
      <c r="L1901" s="2">
        <f>VLOOKUP(Revised!K1901,Mapping!$H:$I,2,FALSE)</f>
        <v>5</v>
      </c>
      <c r="M1901" s="2">
        <f>VLOOKUP(Revised!L1901,Mapping!$H:$I,2,FALSE)</f>
        <v>4</v>
      </c>
      <c r="N1901" s="2">
        <f>VLOOKUP(Revised!M1901,Mapping!$H:$I,2,FALSE)</f>
        <v>5</v>
      </c>
      <c r="O1901" s="2">
        <f>VLOOKUP(Revised!N1901,Mapping!$H:$I,2,FALSE)</f>
        <v>5</v>
      </c>
      <c r="P1901" s="2">
        <f>VLOOKUP(Revised!O1901,Mapping!$H:$I,2,FALSE)</f>
        <v>5</v>
      </c>
      <c r="Q1901" s="2">
        <f>VLOOKUP(Revised!P1901,Mapping!$H:$I,2,FALSE)</f>
        <v>5</v>
      </c>
      <c r="R1901" s="2">
        <f>VLOOKUP(Revised!Q1901,Mapping!$K:$L,2,FALSE)</f>
        <v>5</v>
      </c>
      <c r="S1901" s="2">
        <f>VLOOKUP(Revised!R1901,Mapping!$K:$L,2,FALSE)</f>
        <v>3</v>
      </c>
      <c r="T1901" s="2" t="s">
        <v>3115</v>
      </c>
      <c r="U1901" s="2" t="s">
        <v>3116</v>
      </c>
      <c r="V1901" s="2"/>
    </row>
    <row r="1902" spans="1:22" hidden="1" x14ac:dyDescent="0.2">
      <c r="A1902">
        <v>1901</v>
      </c>
      <c r="B1902" s="1">
        <v>45497.622928240744</v>
      </c>
      <c r="C1902" s="2" t="s">
        <v>3301</v>
      </c>
      <c r="D1902" s="2" t="s">
        <v>195</v>
      </c>
      <c r="E1902" s="3">
        <v>45497</v>
      </c>
      <c r="F1902" s="22">
        <v>2024</v>
      </c>
      <c r="G1902" s="2">
        <f>VLOOKUP(Revised!F1902,Mapping!$H:$I,2,FALSE)</f>
        <v>5</v>
      </c>
      <c r="H1902" s="2">
        <f>VLOOKUP(Revised!G1902,Mapping!$H:$I,2,FALSE)</f>
        <v>4</v>
      </c>
      <c r="I1902" s="2">
        <f>VLOOKUP(Revised!H1902,Mapping!$H:$I,2,FALSE)</f>
        <v>5</v>
      </c>
      <c r="J1902" s="2">
        <f>VLOOKUP(Revised!I1902,Mapping!$H:$I,2,FALSE)</f>
        <v>5</v>
      </c>
      <c r="K1902" s="2">
        <f>VLOOKUP(Revised!J1902,Mapping!$H:$I,2,FALSE)</f>
        <v>5</v>
      </c>
      <c r="L1902" s="2">
        <f>VLOOKUP(Revised!K1902,Mapping!$H:$I,2,FALSE)</f>
        <v>5</v>
      </c>
      <c r="M1902" s="2">
        <f>VLOOKUP(Revised!L1902,Mapping!$H:$I,2,FALSE)</f>
        <v>5</v>
      </c>
      <c r="N1902" s="2">
        <f>VLOOKUP(Revised!M1902,Mapping!$H:$I,2,FALSE)</f>
        <v>4</v>
      </c>
      <c r="O1902" s="2">
        <f>VLOOKUP(Revised!N1902,Mapping!$H:$I,2,FALSE)</f>
        <v>4</v>
      </c>
      <c r="P1902" s="2">
        <f>VLOOKUP(Revised!O1902,Mapping!$H:$I,2,FALSE)</f>
        <v>4</v>
      </c>
      <c r="Q1902" s="2">
        <f>VLOOKUP(Revised!P1902,Mapping!$H:$I,2,FALSE)</f>
        <v>4</v>
      </c>
      <c r="R1902" s="2">
        <f>VLOOKUP(Revised!Q1902,Mapping!$K:$L,2,FALSE)</f>
        <v>5</v>
      </c>
      <c r="S1902" s="2">
        <f>VLOOKUP(Revised!R1902,Mapping!$K:$L,2,FALSE)</f>
        <v>5</v>
      </c>
      <c r="T1902" s="2" t="s">
        <v>3117</v>
      </c>
      <c r="U1902" s="2"/>
      <c r="V1902" s="2"/>
    </row>
    <row r="1903" spans="1:22" hidden="1" x14ac:dyDescent="0.2">
      <c r="A1903">
        <v>1902</v>
      </c>
      <c r="B1903" s="1">
        <v>45497.623090277775</v>
      </c>
      <c r="C1903" s="2" t="s">
        <v>3301</v>
      </c>
      <c r="D1903" s="2" t="s">
        <v>195</v>
      </c>
      <c r="E1903" s="3">
        <v>45497</v>
      </c>
      <c r="F1903" s="22">
        <v>2024</v>
      </c>
      <c r="G1903" s="2">
        <f>VLOOKUP(Revised!F1903,Mapping!$H:$I,2,FALSE)</f>
        <v>5</v>
      </c>
      <c r="H1903" s="2">
        <f>VLOOKUP(Revised!G1903,Mapping!$H:$I,2,FALSE)</f>
        <v>5</v>
      </c>
      <c r="I1903" s="2">
        <f>VLOOKUP(Revised!H1903,Mapping!$H:$I,2,FALSE)</f>
        <v>5</v>
      </c>
      <c r="J1903" s="2">
        <f>VLOOKUP(Revised!I1903,Mapping!$H:$I,2,FALSE)</f>
        <v>4</v>
      </c>
      <c r="K1903" s="2">
        <f>VLOOKUP(Revised!J1903,Mapping!$H:$I,2,FALSE)</f>
        <v>4</v>
      </c>
      <c r="L1903" s="2">
        <f>VLOOKUP(Revised!K1903,Mapping!$H:$I,2,FALSE)</f>
        <v>4</v>
      </c>
      <c r="M1903" s="2">
        <f>VLOOKUP(Revised!L1903,Mapping!$H:$I,2,FALSE)</f>
        <v>5</v>
      </c>
      <c r="N1903" s="2">
        <f>VLOOKUP(Revised!M1903,Mapping!$H:$I,2,FALSE)</f>
        <v>5</v>
      </c>
      <c r="O1903" s="2">
        <f>VLOOKUP(Revised!N1903,Mapping!$H:$I,2,FALSE)</f>
        <v>5</v>
      </c>
      <c r="P1903" s="2">
        <f>VLOOKUP(Revised!O1903,Mapping!$H:$I,2,FALSE)</f>
        <v>4</v>
      </c>
      <c r="Q1903" s="2">
        <f>VLOOKUP(Revised!P1903,Mapping!$H:$I,2,FALSE)</f>
        <v>4</v>
      </c>
      <c r="R1903" s="2">
        <f>VLOOKUP(Revised!Q1903,Mapping!$K:$L,2,FALSE)</f>
        <v>5</v>
      </c>
      <c r="S1903" s="2">
        <f>VLOOKUP(Revised!R1903,Mapping!$K:$L,2,FALSE)</f>
        <v>3</v>
      </c>
      <c r="T1903" s="2" t="s">
        <v>3119</v>
      </c>
      <c r="U1903" s="2"/>
      <c r="V1903" s="2"/>
    </row>
    <row r="1904" spans="1:22" hidden="1" x14ac:dyDescent="0.2">
      <c r="A1904">
        <v>1903</v>
      </c>
      <c r="B1904" s="1">
        <v>45497.623159722221</v>
      </c>
      <c r="C1904" s="2" t="s">
        <v>3301</v>
      </c>
      <c r="D1904" s="2" t="s">
        <v>195</v>
      </c>
      <c r="E1904" s="3">
        <v>45497</v>
      </c>
      <c r="F1904" s="22">
        <v>2024</v>
      </c>
      <c r="G1904" s="2">
        <f>VLOOKUP(Revised!F1904,Mapping!$H:$I,2,FALSE)</f>
        <v>4</v>
      </c>
      <c r="H1904" s="2">
        <f>VLOOKUP(Revised!G1904,Mapping!$H:$I,2,FALSE)</f>
        <v>5</v>
      </c>
      <c r="I1904" s="2">
        <f>VLOOKUP(Revised!H1904,Mapping!$H:$I,2,FALSE)</f>
        <v>5</v>
      </c>
      <c r="J1904" s="2">
        <f>VLOOKUP(Revised!I1904,Mapping!$H:$I,2,FALSE)</f>
        <v>4</v>
      </c>
      <c r="K1904" s="2">
        <f>VLOOKUP(Revised!J1904,Mapping!$H:$I,2,FALSE)</f>
        <v>5</v>
      </c>
      <c r="L1904" s="2">
        <f>VLOOKUP(Revised!K1904,Mapping!$H:$I,2,FALSE)</f>
        <v>5</v>
      </c>
      <c r="M1904" s="2">
        <f>VLOOKUP(Revised!L1904,Mapping!$H:$I,2,FALSE)</f>
        <v>3</v>
      </c>
      <c r="N1904" s="2">
        <f>VLOOKUP(Revised!M1904,Mapping!$H:$I,2,FALSE)</f>
        <v>5</v>
      </c>
      <c r="O1904" s="2">
        <f>VLOOKUP(Revised!N1904,Mapping!$H:$I,2,FALSE)</f>
        <v>5</v>
      </c>
      <c r="P1904" s="2">
        <f>VLOOKUP(Revised!O1904,Mapping!$H:$I,2,FALSE)</f>
        <v>4</v>
      </c>
      <c r="Q1904" s="2">
        <f>VLOOKUP(Revised!P1904,Mapping!$H:$I,2,FALSE)</f>
        <v>5</v>
      </c>
      <c r="R1904" s="2">
        <f>VLOOKUP(Revised!Q1904,Mapping!$K:$L,2,FALSE)</f>
        <v>5</v>
      </c>
      <c r="S1904" s="2">
        <f>VLOOKUP(Revised!R1904,Mapping!$K:$L,2,FALSE)</f>
        <v>4</v>
      </c>
      <c r="T1904" s="2"/>
      <c r="U1904" s="2"/>
      <c r="V1904" s="2"/>
    </row>
    <row r="1905" spans="1:22" hidden="1" x14ac:dyDescent="0.2">
      <c r="A1905">
        <v>1904</v>
      </c>
      <c r="B1905" s="1">
        <v>45497.623240740744</v>
      </c>
      <c r="C1905" s="2" t="s">
        <v>3301</v>
      </c>
      <c r="D1905" s="2" t="s">
        <v>195</v>
      </c>
      <c r="E1905" s="3">
        <v>45497</v>
      </c>
      <c r="F1905" s="22">
        <v>2024</v>
      </c>
      <c r="G1905" s="2">
        <f>VLOOKUP(Revised!F1905,Mapping!$H:$I,2,FALSE)</f>
        <v>5</v>
      </c>
      <c r="H1905" s="2">
        <f>VLOOKUP(Revised!G1905,Mapping!$H:$I,2,FALSE)</f>
        <v>5</v>
      </c>
      <c r="I1905" s="2">
        <f>VLOOKUP(Revised!H1905,Mapping!$H:$I,2,FALSE)</f>
        <v>5</v>
      </c>
      <c r="J1905" s="2">
        <f>VLOOKUP(Revised!I1905,Mapping!$H:$I,2,FALSE)</f>
        <v>5</v>
      </c>
      <c r="K1905" s="2">
        <f>VLOOKUP(Revised!J1905,Mapping!$H:$I,2,FALSE)</f>
        <v>5</v>
      </c>
      <c r="L1905" s="2">
        <f>VLOOKUP(Revised!K1905,Mapping!$H:$I,2,FALSE)</f>
        <v>5</v>
      </c>
      <c r="M1905" s="2">
        <f>VLOOKUP(Revised!L1905,Mapping!$H:$I,2,FALSE)</f>
        <v>4</v>
      </c>
      <c r="N1905" s="2">
        <f>VLOOKUP(Revised!M1905,Mapping!$H:$I,2,FALSE)</f>
        <v>5</v>
      </c>
      <c r="O1905" s="2">
        <f>VLOOKUP(Revised!N1905,Mapping!$H:$I,2,FALSE)</f>
        <v>5</v>
      </c>
      <c r="P1905" s="2">
        <f>VLOOKUP(Revised!O1905,Mapping!$H:$I,2,FALSE)</f>
        <v>5</v>
      </c>
      <c r="Q1905" s="2">
        <f>VLOOKUP(Revised!P1905,Mapping!$H:$I,2,FALSE)</f>
        <v>5</v>
      </c>
      <c r="R1905" s="2">
        <f>VLOOKUP(Revised!Q1905,Mapping!$K:$L,2,FALSE)</f>
        <v>5</v>
      </c>
      <c r="S1905" s="2">
        <f>VLOOKUP(Revised!R1905,Mapping!$K:$L,2,FALSE)</f>
        <v>3</v>
      </c>
      <c r="T1905" s="2" t="s">
        <v>3121</v>
      </c>
      <c r="U1905" s="2"/>
      <c r="V1905" s="2"/>
    </row>
    <row r="1906" spans="1:22" hidden="1" x14ac:dyDescent="0.2">
      <c r="A1906">
        <v>1905</v>
      </c>
      <c r="B1906" s="1">
        <v>45497.624745370369</v>
      </c>
      <c r="C1906" s="2" t="s">
        <v>3301</v>
      </c>
      <c r="D1906" s="2" t="s">
        <v>195</v>
      </c>
      <c r="E1906" s="3">
        <v>45497</v>
      </c>
      <c r="F1906" s="22">
        <v>2024</v>
      </c>
      <c r="G1906" s="2">
        <f>VLOOKUP(Revised!F1906,Mapping!$H:$I,2,FALSE)</f>
        <v>5</v>
      </c>
      <c r="H1906" s="2">
        <f>VLOOKUP(Revised!G1906,Mapping!$H:$I,2,FALSE)</f>
        <v>4</v>
      </c>
      <c r="I1906" s="2">
        <f>VLOOKUP(Revised!H1906,Mapping!$H:$I,2,FALSE)</f>
        <v>4</v>
      </c>
      <c r="J1906" s="2">
        <f>VLOOKUP(Revised!I1906,Mapping!$H:$I,2,FALSE)</f>
        <v>4</v>
      </c>
      <c r="K1906" s="2">
        <f>VLOOKUP(Revised!J1906,Mapping!$H:$I,2,FALSE)</f>
        <v>5</v>
      </c>
      <c r="L1906" s="2">
        <f>VLOOKUP(Revised!K1906,Mapping!$H:$I,2,FALSE)</f>
        <v>4</v>
      </c>
      <c r="M1906" s="2">
        <f>VLOOKUP(Revised!L1906,Mapping!$H:$I,2,FALSE)</f>
        <v>5</v>
      </c>
      <c r="N1906" s="2">
        <f>VLOOKUP(Revised!M1906,Mapping!$H:$I,2,FALSE)</f>
        <v>5</v>
      </c>
      <c r="O1906" s="2">
        <f>VLOOKUP(Revised!N1906,Mapping!$H:$I,2,FALSE)</f>
        <v>4</v>
      </c>
      <c r="P1906" s="2">
        <f>VLOOKUP(Revised!O1906,Mapping!$H:$I,2,FALSE)</f>
        <v>4</v>
      </c>
      <c r="Q1906" s="2">
        <f>VLOOKUP(Revised!P1906,Mapping!$H:$I,2,FALSE)</f>
        <v>4</v>
      </c>
      <c r="R1906" s="2">
        <f>VLOOKUP(Revised!Q1906,Mapping!$K:$L,2,FALSE)</f>
        <v>3</v>
      </c>
      <c r="S1906" s="2">
        <f>VLOOKUP(Revised!R1906,Mapping!$K:$L,2,FALSE)</f>
        <v>3</v>
      </c>
      <c r="T1906" s="2" t="s">
        <v>3122</v>
      </c>
      <c r="U1906" s="2" t="s">
        <v>3123</v>
      </c>
      <c r="V1906" s="2"/>
    </row>
    <row r="1907" spans="1:22" hidden="1" x14ac:dyDescent="0.2">
      <c r="A1907">
        <v>1906</v>
      </c>
      <c r="B1907" s="1">
        <v>45497.625300925924</v>
      </c>
      <c r="C1907" s="2" t="s">
        <v>3301</v>
      </c>
      <c r="D1907" s="2" t="s">
        <v>195</v>
      </c>
      <c r="E1907" s="3">
        <v>45497</v>
      </c>
      <c r="F1907" s="22">
        <v>2024</v>
      </c>
      <c r="G1907" s="2">
        <f>VLOOKUP(Revised!F1907,Mapping!$H:$I,2,FALSE)</f>
        <v>5</v>
      </c>
      <c r="H1907" s="2">
        <f>VLOOKUP(Revised!G1907,Mapping!$H:$I,2,FALSE)</f>
        <v>5</v>
      </c>
      <c r="I1907" s="2">
        <f>VLOOKUP(Revised!H1907,Mapping!$H:$I,2,FALSE)</f>
        <v>4</v>
      </c>
      <c r="J1907" s="2">
        <f>VLOOKUP(Revised!I1907,Mapping!$H:$I,2,FALSE)</f>
        <v>5</v>
      </c>
      <c r="K1907" s="2">
        <f>VLOOKUP(Revised!J1907,Mapping!$H:$I,2,FALSE)</f>
        <v>5</v>
      </c>
      <c r="L1907" s="2">
        <f>VLOOKUP(Revised!K1907,Mapping!$H:$I,2,FALSE)</f>
        <v>5</v>
      </c>
      <c r="M1907" s="2">
        <f>VLOOKUP(Revised!L1907,Mapping!$H:$I,2,FALSE)</f>
        <v>5</v>
      </c>
      <c r="N1907" s="2">
        <f>VLOOKUP(Revised!M1907,Mapping!$H:$I,2,FALSE)</f>
        <v>5</v>
      </c>
      <c r="O1907" s="2">
        <f>VLOOKUP(Revised!N1907,Mapping!$H:$I,2,FALSE)</f>
        <v>5</v>
      </c>
      <c r="P1907" s="2">
        <f>VLOOKUP(Revised!O1907,Mapping!$H:$I,2,FALSE)</f>
        <v>5</v>
      </c>
      <c r="Q1907" s="2">
        <f>VLOOKUP(Revised!P1907,Mapping!$H:$I,2,FALSE)</f>
        <v>5</v>
      </c>
      <c r="R1907" s="2">
        <f>VLOOKUP(Revised!Q1907,Mapping!$K:$L,2,FALSE)</f>
        <v>5</v>
      </c>
      <c r="S1907" s="2">
        <f>VLOOKUP(Revised!R1907,Mapping!$K:$L,2,FALSE)</f>
        <v>3</v>
      </c>
      <c r="T1907" s="2" t="s">
        <v>3124</v>
      </c>
      <c r="U1907" s="2" t="s">
        <v>3125</v>
      </c>
      <c r="V1907" s="2"/>
    </row>
    <row r="1908" spans="1:22" hidden="1" x14ac:dyDescent="0.2">
      <c r="A1908">
        <v>1907</v>
      </c>
      <c r="B1908" s="1">
        <v>45524.611238425925</v>
      </c>
      <c r="C1908" s="2" t="s">
        <v>3301</v>
      </c>
      <c r="D1908" s="2" t="s">
        <v>195</v>
      </c>
      <c r="E1908" s="3">
        <v>45497</v>
      </c>
      <c r="F1908" s="22">
        <v>2024</v>
      </c>
      <c r="G1908" s="2">
        <f>VLOOKUP(Revised!F1908,Mapping!$H:$I,2,FALSE)</f>
        <v>5</v>
      </c>
      <c r="H1908" s="2">
        <f>VLOOKUP(Revised!G1908,Mapping!$H:$I,2,FALSE)</f>
        <v>4</v>
      </c>
      <c r="I1908" s="2">
        <f>VLOOKUP(Revised!H1908,Mapping!$H:$I,2,FALSE)</f>
        <v>5</v>
      </c>
      <c r="J1908" s="2">
        <f>VLOOKUP(Revised!I1908,Mapping!$H:$I,2,FALSE)</f>
        <v>5</v>
      </c>
      <c r="K1908" s="2">
        <f>VLOOKUP(Revised!J1908,Mapping!$H:$I,2,FALSE)</f>
        <v>5</v>
      </c>
      <c r="L1908" s="2">
        <f>VLOOKUP(Revised!K1908,Mapping!$H:$I,2,FALSE)</f>
        <v>5</v>
      </c>
      <c r="M1908" s="2">
        <f>VLOOKUP(Revised!L1908,Mapping!$H:$I,2,FALSE)</f>
        <v>5</v>
      </c>
      <c r="N1908" s="2">
        <f>VLOOKUP(Revised!M1908,Mapping!$H:$I,2,FALSE)</f>
        <v>4</v>
      </c>
      <c r="O1908" s="2">
        <f>VLOOKUP(Revised!N1908,Mapping!$H:$I,2,FALSE)</f>
        <v>3</v>
      </c>
      <c r="P1908" s="2">
        <f>VLOOKUP(Revised!O1908,Mapping!$H:$I,2,FALSE)</f>
        <v>4</v>
      </c>
      <c r="Q1908" s="2">
        <f>VLOOKUP(Revised!P1908,Mapping!$H:$I,2,FALSE)</f>
        <v>3</v>
      </c>
      <c r="R1908" s="2">
        <f>VLOOKUP(Revised!Q1908,Mapping!$K:$L,2,FALSE)</f>
        <v>3</v>
      </c>
      <c r="S1908" s="2">
        <f>VLOOKUP(Revised!R1908,Mapping!$K:$L,2,FALSE)</f>
        <v>3</v>
      </c>
      <c r="T1908" s="2"/>
      <c r="U1908" s="2"/>
      <c r="V1908" s="2"/>
    </row>
    <row r="1909" spans="1:22" hidden="1" x14ac:dyDescent="0.2">
      <c r="A1909">
        <v>1908</v>
      </c>
      <c r="B1909" s="1">
        <v>45524.611458333333</v>
      </c>
      <c r="C1909" s="2" t="s">
        <v>3301</v>
      </c>
      <c r="D1909" s="2" t="s">
        <v>195</v>
      </c>
      <c r="E1909" s="3">
        <v>45524</v>
      </c>
      <c r="F1909" s="22">
        <v>2024</v>
      </c>
      <c r="G1909" s="2">
        <f>VLOOKUP(Revised!F1909,Mapping!$H:$I,2,FALSE)</f>
        <v>5</v>
      </c>
      <c r="H1909" s="2">
        <f>VLOOKUP(Revised!G1909,Mapping!$H:$I,2,FALSE)</f>
        <v>5</v>
      </c>
      <c r="I1909" s="2">
        <f>VLOOKUP(Revised!H1909,Mapping!$H:$I,2,FALSE)</f>
        <v>5</v>
      </c>
      <c r="J1909" s="2">
        <f>VLOOKUP(Revised!I1909,Mapping!$H:$I,2,FALSE)</f>
        <v>5</v>
      </c>
      <c r="K1909" s="2">
        <f>VLOOKUP(Revised!J1909,Mapping!$H:$I,2,FALSE)</f>
        <v>5</v>
      </c>
      <c r="L1909" s="2">
        <f>VLOOKUP(Revised!K1909,Mapping!$H:$I,2,FALSE)</f>
        <v>5</v>
      </c>
      <c r="M1909" s="2">
        <f>VLOOKUP(Revised!L1909,Mapping!$H:$I,2,FALSE)</f>
        <v>5</v>
      </c>
      <c r="N1909" s="2">
        <f>VLOOKUP(Revised!M1909,Mapping!$H:$I,2,FALSE)</f>
        <v>4</v>
      </c>
      <c r="O1909" s="2">
        <f>VLOOKUP(Revised!N1909,Mapping!$H:$I,2,FALSE)</f>
        <v>4</v>
      </c>
      <c r="P1909" s="2">
        <f>VLOOKUP(Revised!O1909,Mapping!$H:$I,2,FALSE)</f>
        <v>5</v>
      </c>
      <c r="Q1909" s="2">
        <f>VLOOKUP(Revised!P1909,Mapping!$H:$I,2,FALSE)</f>
        <v>5</v>
      </c>
      <c r="R1909" s="2">
        <f>VLOOKUP(Revised!Q1909,Mapping!$K:$L,2,FALSE)</f>
        <v>5</v>
      </c>
      <c r="S1909" s="2">
        <f>VLOOKUP(Revised!R1909,Mapping!$K:$L,2,FALSE)</f>
        <v>5</v>
      </c>
      <c r="T1909" s="2"/>
      <c r="U1909" s="2"/>
      <c r="V1909" s="2"/>
    </row>
    <row r="1910" spans="1:22" hidden="1" x14ac:dyDescent="0.2">
      <c r="A1910">
        <v>1909</v>
      </c>
      <c r="B1910" s="1">
        <v>45524.611562500002</v>
      </c>
      <c r="C1910" s="2" t="s">
        <v>3301</v>
      </c>
      <c r="D1910" s="2" t="s">
        <v>195</v>
      </c>
      <c r="E1910" s="3">
        <v>45555</v>
      </c>
      <c r="F1910" s="22">
        <v>2024</v>
      </c>
      <c r="G1910" s="2">
        <f>VLOOKUP(Revised!F1910,Mapping!$H:$I,2,FALSE)</f>
        <v>4</v>
      </c>
      <c r="H1910" s="2">
        <f>VLOOKUP(Revised!G1910,Mapping!$H:$I,2,FALSE)</f>
        <v>4</v>
      </c>
      <c r="I1910" s="2">
        <f>VLOOKUP(Revised!H1910,Mapping!$H:$I,2,FALSE)</f>
        <v>4</v>
      </c>
      <c r="J1910" s="2">
        <f>VLOOKUP(Revised!I1910,Mapping!$H:$I,2,FALSE)</f>
        <v>4</v>
      </c>
      <c r="K1910" s="2">
        <f>VLOOKUP(Revised!J1910,Mapping!$H:$I,2,FALSE)</f>
        <v>5</v>
      </c>
      <c r="L1910" s="2">
        <f>VLOOKUP(Revised!K1910,Mapping!$H:$I,2,FALSE)</f>
        <v>5</v>
      </c>
      <c r="M1910" s="2">
        <f>VLOOKUP(Revised!L1910,Mapping!$H:$I,2,FALSE)</f>
        <v>4</v>
      </c>
      <c r="N1910" s="2">
        <f>VLOOKUP(Revised!M1910,Mapping!$H:$I,2,FALSE)</f>
        <v>4</v>
      </c>
      <c r="O1910" s="2">
        <f>VLOOKUP(Revised!N1910,Mapping!$H:$I,2,FALSE)</f>
        <v>4</v>
      </c>
      <c r="P1910" s="2">
        <f>VLOOKUP(Revised!O1910,Mapping!$H:$I,2,FALSE)</f>
        <v>4</v>
      </c>
      <c r="Q1910" s="2">
        <f>VLOOKUP(Revised!P1910,Mapping!$H:$I,2,FALSE)</f>
        <v>4</v>
      </c>
      <c r="R1910" s="2">
        <f>VLOOKUP(Revised!Q1910,Mapping!$K:$L,2,FALSE)</f>
        <v>5</v>
      </c>
      <c r="S1910" s="2">
        <f>VLOOKUP(Revised!R1910,Mapping!$K:$L,2,FALSE)</f>
        <v>5</v>
      </c>
      <c r="T1910" s="2"/>
      <c r="U1910" s="2" t="s">
        <v>3151</v>
      </c>
      <c r="V1910" s="2"/>
    </row>
    <row r="1911" spans="1:22" hidden="1" x14ac:dyDescent="0.2">
      <c r="A1911">
        <v>1910</v>
      </c>
      <c r="B1911" s="1">
        <v>45524.611875000002</v>
      </c>
      <c r="C1911" s="2" t="s">
        <v>3301</v>
      </c>
      <c r="D1911" s="2" t="s">
        <v>195</v>
      </c>
      <c r="E1911" s="3">
        <v>45524</v>
      </c>
      <c r="F1911" s="22">
        <v>2024</v>
      </c>
      <c r="G1911" s="2">
        <f>VLOOKUP(Revised!F1911,Mapping!$H:$I,2,FALSE)</f>
        <v>4</v>
      </c>
      <c r="H1911" s="2">
        <f>VLOOKUP(Revised!G1911,Mapping!$H:$I,2,FALSE)</f>
        <v>4</v>
      </c>
      <c r="I1911" s="2">
        <f>VLOOKUP(Revised!H1911,Mapping!$H:$I,2,FALSE)</f>
        <v>4</v>
      </c>
      <c r="J1911" s="2">
        <f>VLOOKUP(Revised!I1911,Mapping!$H:$I,2,FALSE)</f>
        <v>4</v>
      </c>
      <c r="K1911" s="2">
        <f>VLOOKUP(Revised!J1911,Mapping!$H:$I,2,FALSE)</f>
        <v>4</v>
      </c>
      <c r="L1911" s="2">
        <f>VLOOKUP(Revised!K1911,Mapping!$H:$I,2,FALSE)</f>
        <v>4</v>
      </c>
      <c r="M1911" s="2">
        <f>VLOOKUP(Revised!L1911,Mapping!$H:$I,2,FALSE)</f>
        <v>4</v>
      </c>
      <c r="N1911" s="2">
        <f>VLOOKUP(Revised!M1911,Mapping!$H:$I,2,FALSE)</f>
        <v>4</v>
      </c>
      <c r="O1911" s="2">
        <f>VLOOKUP(Revised!N1911,Mapping!$H:$I,2,FALSE)</f>
        <v>4</v>
      </c>
      <c r="P1911" s="2">
        <f>VLOOKUP(Revised!O1911,Mapping!$H:$I,2,FALSE)</f>
        <v>4</v>
      </c>
      <c r="Q1911" s="2">
        <f>VLOOKUP(Revised!P1911,Mapping!$H:$I,2,FALSE)</f>
        <v>4</v>
      </c>
      <c r="R1911" s="2">
        <f>VLOOKUP(Revised!Q1911,Mapping!$K:$L,2,FALSE)</f>
        <v>3</v>
      </c>
      <c r="S1911" s="2">
        <f>VLOOKUP(Revised!R1911,Mapping!$K:$L,2,FALSE)</f>
        <v>3</v>
      </c>
      <c r="T1911" s="2"/>
      <c r="U1911" s="2"/>
      <c r="V1911" s="2"/>
    </row>
    <row r="1912" spans="1:22" hidden="1" x14ac:dyDescent="0.2">
      <c r="A1912">
        <v>1911</v>
      </c>
      <c r="B1912" s="1">
        <v>45524.612071759257</v>
      </c>
      <c r="C1912" s="2" t="s">
        <v>3301</v>
      </c>
      <c r="D1912" s="2" t="s">
        <v>195</v>
      </c>
      <c r="E1912" s="3">
        <v>45524</v>
      </c>
      <c r="F1912" s="22">
        <v>2024</v>
      </c>
      <c r="G1912" s="2">
        <f>VLOOKUP(Revised!F1912,Mapping!$H:$I,2,FALSE)</f>
        <v>5</v>
      </c>
      <c r="H1912" s="2">
        <f>VLOOKUP(Revised!G1912,Mapping!$H:$I,2,FALSE)</f>
        <v>5</v>
      </c>
      <c r="I1912" s="2">
        <f>VLOOKUP(Revised!H1912,Mapping!$H:$I,2,FALSE)</f>
        <v>5</v>
      </c>
      <c r="J1912" s="2">
        <f>VLOOKUP(Revised!I1912,Mapping!$H:$I,2,FALSE)</f>
        <v>5</v>
      </c>
      <c r="K1912" s="2">
        <f>VLOOKUP(Revised!J1912,Mapping!$H:$I,2,FALSE)</f>
        <v>5</v>
      </c>
      <c r="L1912" s="2">
        <f>VLOOKUP(Revised!K1912,Mapping!$H:$I,2,FALSE)</f>
        <v>5</v>
      </c>
      <c r="M1912" s="2">
        <f>VLOOKUP(Revised!L1912,Mapping!$H:$I,2,FALSE)</f>
        <v>5</v>
      </c>
      <c r="N1912" s="2">
        <f>VLOOKUP(Revised!M1912,Mapping!$H:$I,2,FALSE)</f>
        <v>4</v>
      </c>
      <c r="O1912" s="2">
        <f>VLOOKUP(Revised!N1912,Mapping!$H:$I,2,FALSE)</f>
        <v>5</v>
      </c>
      <c r="P1912" s="2">
        <f>VLOOKUP(Revised!O1912,Mapping!$H:$I,2,FALSE)</f>
        <v>5</v>
      </c>
      <c r="Q1912" s="2">
        <f>VLOOKUP(Revised!P1912,Mapping!$H:$I,2,FALSE)</f>
        <v>5</v>
      </c>
      <c r="R1912" s="2">
        <f>VLOOKUP(Revised!Q1912,Mapping!$K:$L,2,FALSE)</f>
        <v>5</v>
      </c>
      <c r="S1912" s="2">
        <f>VLOOKUP(Revised!R1912,Mapping!$K:$L,2,FALSE)</f>
        <v>5</v>
      </c>
      <c r="T1912" s="2" t="s">
        <v>3152</v>
      </c>
      <c r="U1912" s="2"/>
      <c r="V1912" s="2"/>
    </row>
    <row r="1913" spans="1:22" hidden="1" x14ac:dyDescent="0.2">
      <c r="A1913">
        <v>1912</v>
      </c>
      <c r="B1913" s="1">
        <v>45524.612118055556</v>
      </c>
      <c r="C1913" s="2" t="s">
        <v>3301</v>
      </c>
      <c r="D1913" s="2" t="s">
        <v>195</v>
      </c>
      <c r="E1913" s="3">
        <v>45524</v>
      </c>
      <c r="F1913" s="22">
        <v>2024</v>
      </c>
      <c r="G1913" s="2">
        <f>VLOOKUP(Revised!F1913,Mapping!$H:$I,2,FALSE)</f>
        <v>5</v>
      </c>
      <c r="H1913" s="2">
        <f>VLOOKUP(Revised!G1913,Mapping!$H:$I,2,FALSE)</f>
        <v>5</v>
      </c>
      <c r="I1913" s="2">
        <f>VLOOKUP(Revised!H1913,Mapping!$H:$I,2,FALSE)</f>
        <v>5</v>
      </c>
      <c r="J1913" s="2">
        <f>VLOOKUP(Revised!I1913,Mapping!$H:$I,2,FALSE)</f>
        <v>5</v>
      </c>
      <c r="K1913" s="2">
        <f>VLOOKUP(Revised!J1913,Mapping!$H:$I,2,FALSE)</f>
        <v>5</v>
      </c>
      <c r="L1913" s="2">
        <f>VLOOKUP(Revised!K1913,Mapping!$H:$I,2,FALSE)</f>
        <v>5</v>
      </c>
      <c r="M1913" s="2">
        <f>VLOOKUP(Revised!L1913,Mapping!$H:$I,2,FALSE)</f>
        <v>5</v>
      </c>
      <c r="N1913" s="2">
        <f>VLOOKUP(Revised!M1913,Mapping!$H:$I,2,FALSE)</f>
        <v>5</v>
      </c>
      <c r="O1913" s="2">
        <f>VLOOKUP(Revised!N1913,Mapping!$H:$I,2,FALSE)</f>
        <v>4</v>
      </c>
      <c r="P1913" s="2">
        <f>VLOOKUP(Revised!O1913,Mapping!$H:$I,2,FALSE)</f>
        <v>5</v>
      </c>
      <c r="Q1913" s="2">
        <f>VLOOKUP(Revised!P1913,Mapping!$H:$I,2,FALSE)</f>
        <v>4</v>
      </c>
      <c r="R1913" s="2">
        <f>VLOOKUP(Revised!Q1913,Mapping!$K:$L,2,FALSE)</f>
        <v>5</v>
      </c>
      <c r="S1913" s="2">
        <f>VLOOKUP(Revised!R1913,Mapping!$K:$L,2,FALSE)</f>
        <v>5</v>
      </c>
      <c r="T1913" s="2" t="s">
        <v>3153</v>
      </c>
      <c r="U1913" s="2"/>
      <c r="V1913" s="2"/>
    </row>
    <row r="1914" spans="1:22" hidden="1" x14ac:dyDescent="0.2">
      <c r="A1914">
        <v>1913</v>
      </c>
      <c r="B1914" s="1">
        <v>45524.612141203703</v>
      </c>
      <c r="C1914" s="2" t="s">
        <v>3301</v>
      </c>
      <c r="D1914" s="2" t="s">
        <v>195</v>
      </c>
      <c r="E1914" s="3">
        <v>45524</v>
      </c>
      <c r="F1914" s="22">
        <v>2024</v>
      </c>
      <c r="G1914" s="2">
        <f>VLOOKUP(Revised!F1914,Mapping!$H:$I,2,FALSE)</f>
        <v>4</v>
      </c>
      <c r="H1914" s="2">
        <f>VLOOKUP(Revised!G1914,Mapping!$H:$I,2,FALSE)</f>
        <v>4</v>
      </c>
      <c r="I1914" s="2">
        <f>VLOOKUP(Revised!H1914,Mapping!$H:$I,2,FALSE)</f>
        <v>4</v>
      </c>
      <c r="J1914" s="2">
        <f>VLOOKUP(Revised!I1914,Mapping!$H:$I,2,FALSE)</f>
        <v>4</v>
      </c>
      <c r="K1914" s="2">
        <f>VLOOKUP(Revised!J1914,Mapping!$H:$I,2,FALSE)</f>
        <v>4</v>
      </c>
      <c r="L1914" s="2">
        <f>VLOOKUP(Revised!K1914,Mapping!$H:$I,2,FALSE)</f>
        <v>4</v>
      </c>
      <c r="M1914" s="2">
        <f>VLOOKUP(Revised!L1914,Mapping!$H:$I,2,FALSE)</f>
        <v>4</v>
      </c>
      <c r="N1914" s="2">
        <f>VLOOKUP(Revised!M1914,Mapping!$H:$I,2,FALSE)</f>
        <v>4</v>
      </c>
      <c r="O1914" s="2">
        <f>VLOOKUP(Revised!N1914,Mapping!$H:$I,2,FALSE)</f>
        <v>4</v>
      </c>
      <c r="P1914" s="2">
        <f>VLOOKUP(Revised!O1914,Mapping!$H:$I,2,FALSE)</f>
        <v>4</v>
      </c>
      <c r="Q1914" s="2">
        <f>VLOOKUP(Revised!P1914,Mapping!$H:$I,2,FALSE)</f>
        <v>4</v>
      </c>
      <c r="R1914" s="2">
        <f>VLOOKUP(Revised!Q1914,Mapping!$K:$L,2,FALSE)</f>
        <v>3</v>
      </c>
      <c r="S1914" s="2">
        <f>VLOOKUP(Revised!R1914,Mapping!$K:$L,2,FALSE)</f>
        <v>3</v>
      </c>
      <c r="T1914" s="2"/>
      <c r="U1914" s="2"/>
      <c r="V1914" s="2"/>
    </row>
    <row r="1915" spans="1:22" hidden="1" x14ac:dyDescent="0.2">
      <c r="A1915">
        <v>1914</v>
      </c>
      <c r="B1915" s="1">
        <v>45524.612384259257</v>
      </c>
      <c r="C1915" s="2" t="s">
        <v>3301</v>
      </c>
      <c r="D1915" s="2" t="s">
        <v>195</v>
      </c>
      <c r="E1915" s="3">
        <v>45524</v>
      </c>
      <c r="F1915" s="22">
        <v>2024</v>
      </c>
      <c r="G1915" s="2">
        <f>VLOOKUP(Revised!F1915,Mapping!$H:$I,2,FALSE)</f>
        <v>5</v>
      </c>
      <c r="H1915" s="2">
        <f>VLOOKUP(Revised!G1915,Mapping!$H:$I,2,FALSE)</f>
        <v>5</v>
      </c>
      <c r="I1915" s="2">
        <f>VLOOKUP(Revised!H1915,Mapping!$H:$I,2,FALSE)</f>
        <v>5</v>
      </c>
      <c r="J1915" s="2">
        <f>VLOOKUP(Revised!I1915,Mapping!$H:$I,2,FALSE)</f>
        <v>5</v>
      </c>
      <c r="K1915" s="2">
        <f>VLOOKUP(Revised!J1915,Mapping!$H:$I,2,FALSE)</f>
        <v>5</v>
      </c>
      <c r="L1915" s="2">
        <f>VLOOKUP(Revised!K1915,Mapping!$H:$I,2,FALSE)</f>
        <v>5</v>
      </c>
      <c r="M1915" s="2">
        <f>VLOOKUP(Revised!L1915,Mapping!$H:$I,2,FALSE)</f>
        <v>5</v>
      </c>
      <c r="N1915" s="2">
        <f>VLOOKUP(Revised!M1915,Mapping!$H:$I,2,FALSE)</f>
        <v>5</v>
      </c>
      <c r="O1915" s="2">
        <f>VLOOKUP(Revised!N1915,Mapping!$H:$I,2,FALSE)</f>
        <v>5</v>
      </c>
      <c r="P1915" s="2">
        <f>VLOOKUP(Revised!O1915,Mapping!$H:$I,2,FALSE)</f>
        <v>5</v>
      </c>
      <c r="Q1915" s="2">
        <f>VLOOKUP(Revised!P1915,Mapping!$H:$I,2,FALSE)</f>
        <v>5</v>
      </c>
      <c r="R1915" s="2">
        <f>VLOOKUP(Revised!Q1915,Mapping!$K:$L,2,FALSE)</f>
        <v>5</v>
      </c>
      <c r="S1915" s="2">
        <f>VLOOKUP(Revised!R1915,Mapping!$K:$L,2,FALSE)</f>
        <v>5</v>
      </c>
      <c r="T1915" s="2" t="s">
        <v>3154</v>
      </c>
      <c r="U1915" s="2"/>
      <c r="V1915" s="2"/>
    </row>
    <row r="1916" spans="1:22" hidden="1" x14ac:dyDescent="0.2">
      <c r="A1916">
        <v>1915</v>
      </c>
      <c r="B1916" s="1">
        <v>45524.612627314818</v>
      </c>
      <c r="C1916" s="2" t="s">
        <v>3301</v>
      </c>
      <c r="D1916" s="2" t="s">
        <v>195</v>
      </c>
      <c r="E1916" s="3">
        <v>45524</v>
      </c>
      <c r="F1916" s="22">
        <v>2024</v>
      </c>
      <c r="G1916" s="2">
        <f>VLOOKUP(Revised!F1916,Mapping!$H:$I,2,FALSE)</f>
        <v>5</v>
      </c>
      <c r="H1916" s="2">
        <f>VLOOKUP(Revised!G1916,Mapping!$H:$I,2,FALSE)</f>
        <v>5</v>
      </c>
      <c r="I1916" s="2">
        <f>VLOOKUP(Revised!H1916,Mapping!$H:$I,2,FALSE)</f>
        <v>5</v>
      </c>
      <c r="J1916" s="2">
        <f>VLOOKUP(Revised!I1916,Mapping!$H:$I,2,FALSE)</f>
        <v>5</v>
      </c>
      <c r="K1916" s="2">
        <f>VLOOKUP(Revised!J1916,Mapping!$H:$I,2,FALSE)</f>
        <v>5</v>
      </c>
      <c r="L1916" s="2">
        <f>VLOOKUP(Revised!K1916,Mapping!$H:$I,2,FALSE)</f>
        <v>5</v>
      </c>
      <c r="M1916" s="2">
        <f>VLOOKUP(Revised!L1916,Mapping!$H:$I,2,FALSE)</f>
        <v>5</v>
      </c>
      <c r="N1916" s="2">
        <f>VLOOKUP(Revised!M1916,Mapping!$H:$I,2,FALSE)</f>
        <v>5</v>
      </c>
      <c r="O1916" s="2">
        <f>VLOOKUP(Revised!N1916,Mapping!$H:$I,2,FALSE)</f>
        <v>5</v>
      </c>
      <c r="P1916" s="2">
        <f>VLOOKUP(Revised!O1916,Mapping!$H:$I,2,FALSE)</f>
        <v>5</v>
      </c>
      <c r="Q1916" s="2">
        <f>VLOOKUP(Revised!P1916,Mapping!$H:$I,2,FALSE)</f>
        <v>5</v>
      </c>
      <c r="R1916" s="2">
        <f>VLOOKUP(Revised!Q1916,Mapping!$K:$L,2,FALSE)</f>
        <v>5</v>
      </c>
      <c r="S1916" s="2">
        <f>VLOOKUP(Revised!R1916,Mapping!$K:$L,2,FALSE)</f>
        <v>5</v>
      </c>
      <c r="T1916" s="2" t="s">
        <v>3155</v>
      </c>
      <c r="U1916" s="2" t="s">
        <v>3156</v>
      </c>
      <c r="V1916" s="2"/>
    </row>
    <row r="1917" spans="1:22" hidden="1" x14ac:dyDescent="0.2">
      <c r="A1917">
        <v>1916</v>
      </c>
      <c r="B1917" s="1">
        <v>45524.612650462965</v>
      </c>
      <c r="C1917" s="2" t="s">
        <v>3301</v>
      </c>
      <c r="D1917" s="2" t="s">
        <v>195</v>
      </c>
      <c r="E1917" s="3">
        <v>45524</v>
      </c>
      <c r="F1917" s="22">
        <v>2024</v>
      </c>
      <c r="G1917" s="2">
        <f>VLOOKUP(Revised!F1917,Mapping!$H:$I,2,FALSE)</f>
        <v>4</v>
      </c>
      <c r="H1917" s="2">
        <f>VLOOKUP(Revised!G1917,Mapping!$H:$I,2,FALSE)</f>
        <v>4</v>
      </c>
      <c r="I1917" s="2">
        <f>VLOOKUP(Revised!H1917,Mapping!$H:$I,2,FALSE)</f>
        <v>4</v>
      </c>
      <c r="J1917" s="2">
        <f>VLOOKUP(Revised!I1917,Mapping!$H:$I,2,FALSE)</f>
        <v>4</v>
      </c>
      <c r="K1917" s="2">
        <f>VLOOKUP(Revised!J1917,Mapping!$H:$I,2,FALSE)</f>
        <v>4</v>
      </c>
      <c r="L1917" s="2">
        <f>VLOOKUP(Revised!K1917,Mapping!$H:$I,2,FALSE)</f>
        <v>4</v>
      </c>
      <c r="M1917" s="2">
        <f>VLOOKUP(Revised!L1917,Mapping!$H:$I,2,FALSE)</f>
        <v>4</v>
      </c>
      <c r="N1917" s="2">
        <f>VLOOKUP(Revised!M1917,Mapping!$H:$I,2,FALSE)</f>
        <v>3</v>
      </c>
      <c r="O1917" s="2">
        <f>VLOOKUP(Revised!N1917,Mapping!$H:$I,2,FALSE)</f>
        <v>3</v>
      </c>
      <c r="P1917" s="2">
        <f>VLOOKUP(Revised!O1917,Mapping!$H:$I,2,FALSE)</f>
        <v>4</v>
      </c>
      <c r="Q1917" s="2">
        <f>VLOOKUP(Revised!P1917,Mapping!$H:$I,2,FALSE)</f>
        <v>4</v>
      </c>
      <c r="R1917" s="2">
        <f>VLOOKUP(Revised!Q1917,Mapping!$K:$L,2,FALSE)</f>
        <v>3</v>
      </c>
      <c r="S1917" s="2">
        <f>VLOOKUP(Revised!R1917,Mapping!$K:$L,2,FALSE)</f>
        <v>3</v>
      </c>
      <c r="T1917" s="2"/>
      <c r="U1917" s="2"/>
      <c r="V1917" s="2"/>
    </row>
    <row r="1918" spans="1:22" hidden="1" x14ac:dyDescent="0.2">
      <c r="A1918">
        <v>1917</v>
      </c>
      <c r="B1918" s="1">
        <v>45524.613229166665</v>
      </c>
      <c r="C1918" s="2" t="s">
        <v>3301</v>
      </c>
      <c r="D1918" s="2" t="s">
        <v>3304</v>
      </c>
      <c r="E1918" s="3">
        <v>45524</v>
      </c>
      <c r="F1918" s="22">
        <v>2024</v>
      </c>
      <c r="G1918" s="2">
        <f>VLOOKUP(Revised!F1918,Mapping!$H:$I,2,FALSE)</f>
        <v>5</v>
      </c>
      <c r="H1918" s="2">
        <f>VLOOKUP(Revised!G1918,Mapping!$H:$I,2,FALSE)</f>
        <v>5</v>
      </c>
      <c r="I1918" s="2">
        <f>VLOOKUP(Revised!H1918,Mapping!$H:$I,2,FALSE)</f>
        <v>5</v>
      </c>
      <c r="J1918" s="2">
        <f>VLOOKUP(Revised!I1918,Mapping!$H:$I,2,FALSE)</f>
        <v>4</v>
      </c>
      <c r="K1918" s="2">
        <f>VLOOKUP(Revised!J1918,Mapping!$H:$I,2,FALSE)</f>
        <v>4</v>
      </c>
      <c r="L1918" s="2">
        <f>VLOOKUP(Revised!K1918,Mapping!$H:$I,2,FALSE)</f>
        <v>5</v>
      </c>
      <c r="M1918" s="2">
        <f>VLOOKUP(Revised!L1918,Mapping!$H:$I,2,FALSE)</f>
        <v>5</v>
      </c>
      <c r="N1918" s="2">
        <f>VLOOKUP(Revised!M1918,Mapping!$H:$I,2,FALSE)</f>
        <v>5</v>
      </c>
      <c r="O1918" s="2">
        <f>VLOOKUP(Revised!N1918,Mapping!$H:$I,2,FALSE)</f>
        <v>5</v>
      </c>
      <c r="P1918" s="2">
        <f>VLOOKUP(Revised!O1918,Mapping!$H:$I,2,FALSE)</f>
        <v>5</v>
      </c>
      <c r="Q1918" s="2">
        <f>VLOOKUP(Revised!P1918,Mapping!$H:$I,2,FALSE)</f>
        <v>5</v>
      </c>
      <c r="R1918" s="2">
        <f>VLOOKUP(Revised!Q1918,Mapping!$K:$L,2,FALSE)</f>
        <v>5</v>
      </c>
      <c r="S1918" s="2">
        <f>VLOOKUP(Revised!R1918,Mapping!$K:$L,2,FALSE)</f>
        <v>5</v>
      </c>
      <c r="T1918" s="2" t="s">
        <v>3158</v>
      </c>
      <c r="U1918" s="2"/>
      <c r="V1918" s="2"/>
    </row>
    <row r="1919" spans="1:22" hidden="1" x14ac:dyDescent="0.2">
      <c r="A1919">
        <v>1918</v>
      </c>
      <c r="B1919" s="1">
        <v>45524.613298611112</v>
      </c>
      <c r="C1919" s="2" t="s">
        <v>3301</v>
      </c>
      <c r="D1919" s="2" t="s">
        <v>195</v>
      </c>
      <c r="E1919" s="3">
        <v>45524</v>
      </c>
      <c r="F1919" s="22">
        <v>2024</v>
      </c>
      <c r="G1919" s="2">
        <f>VLOOKUP(Revised!F1919,Mapping!$H:$I,2,FALSE)</f>
        <v>4</v>
      </c>
      <c r="H1919" s="2">
        <f>VLOOKUP(Revised!G1919,Mapping!$H:$I,2,FALSE)</f>
        <v>4</v>
      </c>
      <c r="I1919" s="2">
        <f>VLOOKUP(Revised!H1919,Mapping!$H:$I,2,FALSE)</f>
        <v>5</v>
      </c>
      <c r="J1919" s="2">
        <f>VLOOKUP(Revised!I1919,Mapping!$H:$I,2,FALSE)</f>
        <v>4</v>
      </c>
      <c r="K1919" s="2">
        <f>VLOOKUP(Revised!J1919,Mapping!$H:$I,2,FALSE)</f>
        <v>4</v>
      </c>
      <c r="L1919" s="2">
        <f>VLOOKUP(Revised!K1919,Mapping!$H:$I,2,FALSE)</f>
        <v>4</v>
      </c>
      <c r="M1919" s="2">
        <f>VLOOKUP(Revised!L1919,Mapping!$H:$I,2,FALSE)</f>
        <v>4</v>
      </c>
      <c r="N1919" s="2">
        <f>VLOOKUP(Revised!M1919,Mapping!$H:$I,2,FALSE)</f>
        <v>4</v>
      </c>
      <c r="O1919" s="2">
        <f>VLOOKUP(Revised!N1919,Mapping!$H:$I,2,FALSE)</f>
        <v>2</v>
      </c>
      <c r="P1919" s="2">
        <f>VLOOKUP(Revised!O1919,Mapping!$H:$I,2,FALSE)</f>
        <v>4</v>
      </c>
      <c r="Q1919" s="2">
        <f>VLOOKUP(Revised!P1919,Mapping!$H:$I,2,FALSE)</f>
        <v>4</v>
      </c>
      <c r="R1919" s="2">
        <f>VLOOKUP(Revised!Q1919,Mapping!$K:$L,2,FALSE)</f>
        <v>3</v>
      </c>
      <c r="S1919" s="2">
        <f>VLOOKUP(Revised!R1919,Mapping!$K:$L,2,FALSE)</f>
        <v>3</v>
      </c>
      <c r="T1919" s="2"/>
      <c r="U1919" s="2"/>
      <c r="V1919" s="2"/>
    </row>
    <row r="1920" spans="1:22" hidden="1" x14ac:dyDescent="0.2">
      <c r="A1920">
        <v>1919</v>
      </c>
      <c r="B1920" s="1">
        <v>45524.613506944443</v>
      </c>
      <c r="C1920" s="2" t="s">
        <v>3301</v>
      </c>
      <c r="D1920" s="2" t="s">
        <v>195</v>
      </c>
      <c r="E1920" s="3">
        <v>45524</v>
      </c>
      <c r="F1920" s="22">
        <v>2024</v>
      </c>
      <c r="G1920" s="2">
        <f>VLOOKUP(Revised!F1920,Mapping!$H:$I,2,FALSE)</f>
        <v>5</v>
      </c>
      <c r="H1920" s="2">
        <f>VLOOKUP(Revised!G1920,Mapping!$H:$I,2,FALSE)</f>
        <v>5</v>
      </c>
      <c r="I1920" s="2">
        <f>VLOOKUP(Revised!H1920,Mapping!$H:$I,2,FALSE)</f>
        <v>5</v>
      </c>
      <c r="J1920" s="2">
        <f>VLOOKUP(Revised!I1920,Mapping!$H:$I,2,FALSE)</f>
        <v>5</v>
      </c>
      <c r="K1920" s="2">
        <f>VLOOKUP(Revised!J1920,Mapping!$H:$I,2,FALSE)</f>
        <v>5</v>
      </c>
      <c r="L1920" s="2">
        <f>VLOOKUP(Revised!K1920,Mapping!$H:$I,2,FALSE)</f>
        <v>5</v>
      </c>
      <c r="M1920" s="2">
        <f>VLOOKUP(Revised!L1920,Mapping!$H:$I,2,FALSE)</f>
        <v>5</v>
      </c>
      <c r="N1920" s="2">
        <f>VLOOKUP(Revised!M1920,Mapping!$H:$I,2,FALSE)</f>
        <v>5</v>
      </c>
      <c r="O1920" s="2">
        <f>VLOOKUP(Revised!N1920,Mapping!$H:$I,2,FALSE)</f>
        <v>5</v>
      </c>
      <c r="P1920" s="2">
        <f>VLOOKUP(Revised!O1920,Mapping!$H:$I,2,FALSE)</f>
        <v>5</v>
      </c>
      <c r="Q1920" s="2">
        <f>VLOOKUP(Revised!P1920,Mapping!$H:$I,2,FALSE)</f>
        <v>5</v>
      </c>
      <c r="R1920" s="2">
        <f>VLOOKUP(Revised!Q1920,Mapping!$K:$L,2,FALSE)</f>
        <v>5</v>
      </c>
      <c r="S1920" s="2">
        <f>VLOOKUP(Revised!R1920,Mapping!$K:$L,2,FALSE)</f>
        <v>5</v>
      </c>
      <c r="T1920" s="2" t="s">
        <v>3161</v>
      </c>
      <c r="U1920" s="2"/>
      <c r="V1920" s="2"/>
    </row>
    <row r="1921" spans="1:22" hidden="1" x14ac:dyDescent="0.2">
      <c r="A1921">
        <v>1920</v>
      </c>
      <c r="B1921" s="1">
        <v>45524.614930555559</v>
      </c>
      <c r="C1921" s="2" t="s">
        <v>3301</v>
      </c>
      <c r="D1921" s="2" t="s">
        <v>195</v>
      </c>
      <c r="E1921" s="3">
        <v>45524</v>
      </c>
      <c r="F1921" s="22">
        <v>2024</v>
      </c>
      <c r="G1921" s="2">
        <f>VLOOKUP(Revised!F1921,Mapping!$H:$I,2,FALSE)</f>
        <v>5</v>
      </c>
      <c r="H1921" s="2">
        <f>VLOOKUP(Revised!G1921,Mapping!$H:$I,2,FALSE)</f>
        <v>4</v>
      </c>
      <c r="I1921" s="2">
        <f>VLOOKUP(Revised!H1921,Mapping!$H:$I,2,FALSE)</f>
        <v>5</v>
      </c>
      <c r="J1921" s="2">
        <f>VLOOKUP(Revised!I1921,Mapping!$H:$I,2,FALSE)</f>
        <v>4</v>
      </c>
      <c r="K1921" s="2">
        <f>VLOOKUP(Revised!J1921,Mapping!$H:$I,2,FALSE)</f>
        <v>5</v>
      </c>
      <c r="L1921" s="2">
        <f>VLOOKUP(Revised!K1921,Mapping!$H:$I,2,FALSE)</f>
        <v>3</v>
      </c>
      <c r="M1921" s="2">
        <f>VLOOKUP(Revised!L1921,Mapping!$H:$I,2,FALSE)</f>
        <v>4</v>
      </c>
      <c r="N1921" s="2">
        <f>VLOOKUP(Revised!M1921,Mapping!$H:$I,2,FALSE)</f>
        <v>3</v>
      </c>
      <c r="O1921" s="2">
        <f>VLOOKUP(Revised!N1921,Mapping!$H:$I,2,FALSE)</f>
        <v>3</v>
      </c>
      <c r="P1921" s="2">
        <f>VLOOKUP(Revised!O1921,Mapping!$H:$I,2,FALSE)</f>
        <v>4</v>
      </c>
      <c r="Q1921" s="2">
        <f>VLOOKUP(Revised!P1921,Mapping!$H:$I,2,FALSE)</f>
        <v>3</v>
      </c>
      <c r="R1921" s="2">
        <f>VLOOKUP(Revised!Q1921,Mapping!$K:$L,2,FALSE)</f>
        <v>3</v>
      </c>
      <c r="S1921" s="2">
        <f>VLOOKUP(Revised!R1921,Mapping!$K:$L,2,FALSE)</f>
        <v>3</v>
      </c>
      <c r="T1921" s="2" t="s">
        <v>3163</v>
      </c>
      <c r="U1921" s="2" t="s">
        <v>3164</v>
      </c>
      <c r="V1921" s="2"/>
    </row>
    <row r="1922" spans="1:22" hidden="1" x14ac:dyDescent="0.2">
      <c r="A1922">
        <v>1921</v>
      </c>
      <c r="B1922" s="1">
        <v>45545.544548611113</v>
      </c>
      <c r="C1922" s="2" t="s">
        <v>3301</v>
      </c>
      <c r="D1922" s="2" t="s">
        <v>3305</v>
      </c>
      <c r="E1922" s="3">
        <v>45545</v>
      </c>
      <c r="F1922" s="22">
        <v>2024</v>
      </c>
      <c r="G1922" s="2">
        <f>VLOOKUP(Revised!F1922,Mapping!$H:$I,2,FALSE)</f>
        <v>5</v>
      </c>
      <c r="H1922" s="2">
        <f>VLOOKUP(Revised!G1922,Mapping!$H:$I,2,FALSE)</f>
        <v>5</v>
      </c>
      <c r="I1922" s="2">
        <f>VLOOKUP(Revised!H1922,Mapping!$H:$I,2,FALSE)</f>
        <v>5</v>
      </c>
      <c r="J1922" s="2">
        <f>VLOOKUP(Revised!I1922,Mapping!$H:$I,2,FALSE)</f>
        <v>5</v>
      </c>
      <c r="K1922" s="2">
        <f>VLOOKUP(Revised!J1922,Mapping!$H:$I,2,FALSE)</f>
        <v>5</v>
      </c>
      <c r="L1922" s="2">
        <f>VLOOKUP(Revised!K1922,Mapping!$H:$I,2,FALSE)</f>
        <v>5</v>
      </c>
      <c r="M1922" s="2">
        <f>VLOOKUP(Revised!L1922,Mapping!$H:$I,2,FALSE)</f>
        <v>5</v>
      </c>
      <c r="N1922" s="2">
        <f>VLOOKUP(Revised!M1922,Mapping!$H:$I,2,FALSE)</f>
        <v>4</v>
      </c>
      <c r="O1922" s="2">
        <f>VLOOKUP(Revised!N1922,Mapping!$H:$I,2,FALSE)</f>
        <v>4</v>
      </c>
      <c r="P1922" s="2">
        <f>VLOOKUP(Revised!O1922,Mapping!$H:$I,2,FALSE)</f>
        <v>5</v>
      </c>
      <c r="Q1922" s="2">
        <f>VLOOKUP(Revised!P1922,Mapping!$H:$I,2,FALSE)</f>
        <v>5</v>
      </c>
      <c r="R1922" s="2">
        <f>VLOOKUP(Revised!Q1922,Mapping!$K:$L,2,FALSE)</f>
        <v>5</v>
      </c>
      <c r="S1922" s="2">
        <f>VLOOKUP(Revised!R1922,Mapping!$K:$L,2,FALSE)</f>
        <v>5</v>
      </c>
      <c r="T1922" s="2"/>
      <c r="U1922" s="2"/>
      <c r="V1922" s="2"/>
    </row>
    <row r="1923" spans="1:22" hidden="1" x14ac:dyDescent="0.2">
      <c r="A1923">
        <v>1922</v>
      </c>
      <c r="B1923" s="1">
        <v>45545.544953703706</v>
      </c>
      <c r="C1923" s="2" t="s">
        <v>3301</v>
      </c>
      <c r="D1923" s="2" t="s">
        <v>3305</v>
      </c>
      <c r="E1923" s="3">
        <v>45545</v>
      </c>
      <c r="F1923" s="22">
        <v>2024</v>
      </c>
      <c r="G1923" s="2">
        <f>VLOOKUP(Revised!F1923,Mapping!$H:$I,2,FALSE)</f>
        <v>4</v>
      </c>
      <c r="H1923" s="2">
        <f>VLOOKUP(Revised!G1923,Mapping!$H:$I,2,FALSE)</f>
        <v>4</v>
      </c>
      <c r="I1923" s="2">
        <f>VLOOKUP(Revised!H1923,Mapping!$H:$I,2,FALSE)</f>
        <v>4</v>
      </c>
      <c r="J1923" s="2">
        <f>VLOOKUP(Revised!I1923,Mapping!$H:$I,2,FALSE)</f>
        <v>4</v>
      </c>
      <c r="K1923" s="2">
        <f>VLOOKUP(Revised!J1923,Mapping!$H:$I,2,FALSE)</f>
        <v>4</v>
      </c>
      <c r="L1923" s="2">
        <f>VLOOKUP(Revised!K1923,Mapping!$H:$I,2,FALSE)</f>
        <v>4</v>
      </c>
      <c r="M1923" s="2">
        <f>VLOOKUP(Revised!L1923,Mapping!$H:$I,2,FALSE)</f>
        <v>4</v>
      </c>
      <c r="N1923" s="2">
        <f>VLOOKUP(Revised!M1923,Mapping!$H:$I,2,FALSE)</f>
        <v>3</v>
      </c>
      <c r="O1923" s="2">
        <f>VLOOKUP(Revised!N1923,Mapping!$H:$I,2,FALSE)</f>
        <v>4</v>
      </c>
      <c r="P1923" s="2">
        <f>VLOOKUP(Revised!O1923,Mapping!$H:$I,2,FALSE)</f>
        <v>4</v>
      </c>
      <c r="Q1923" s="2">
        <f>VLOOKUP(Revised!P1923,Mapping!$H:$I,2,FALSE)</f>
        <v>4</v>
      </c>
      <c r="R1923" s="2">
        <f>VLOOKUP(Revised!Q1923,Mapping!$K:$L,2,FALSE)</f>
        <v>3</v>
      </c>
      <c r="S1923" s="2">
        <f>VLOOKUP(Revised!R1923,Mapping!$K:$L,2,FALSE)</f>
        <v>3</v>
      </c>
      <c r="T1923" s="2"/>
      <c r="U1923" s="2" t="s">
        <v>3180</v>
      </c>
      <c r="V1923" s="2"/>
    </row>
    <row r="1924" spans="1:22" hidden="1" x14ac:dyDescent="0.2">
      <c r="A1924">
        <v>1923</v>
      </c>
      <c r="B1924" s="1">
        <v>45545.545011574075</v>
      </c>
      <c r="C1924" s="2" t="s">
        <v>3301</v>
      </c>
      <c r="D1924" s="2" t="s">
        <v>3305</v>
      </c>
      <c r="E1924" s="3">
        <v>45545</v>
      </c>
      <c r="F1924" s="22">
        <v>2024</v>
      </c>
      <c r="G1924" s="2">
        <f>VLOOKUP(Revised!F1924,Mapping!$H:$I,2,FALSE)</f>
        <v>5</v>
      </c>
      <c r="H1924" s="2">
        <f>VLOOKUP(Revised!G1924,Mapping!$H:$I,2,FALSE)</f>
        <v>5</v>
      </c>
      <c r="I1924" s="2">
        <f>VLOOKUP(Revised!H1924,Mapping!$H:$I,2,FALSE)</f>
        <v>5</v>
      </c>
      <c r="J1924" s="2">
        <f>VLOOKUP(Revised!I1924,Mapping!$H:$I,2,FALSE)</f>
        <v>5</v>
      </c>
      <c r="K1924" s="2">
        <f>VLOOKUP(Revised!J1924,Mapping!$H:$I,2,FALSE)</f>
        <v>5</v>
      </c>
      <c r="L1924" s="2">
        <f>VLOOKUP(Revised!K1924,Mapping!$H:$I,2,FALSE)</f>
        <v>5</v>
      </c>
      <c r="M1924" s="2">
        <f>VLOOKUP(Revised!L1924,Mapping!$H:$I,2,FALSE)</f>
        <v>5</v>
      </c>
      <c r="N1924" s="2">
        <f>VLOOKUP(Revised!M1924,Mapping!$H:$I,2,FALSE)</f>
        <v>4</v>
      </c>
      <c r="O1924" s="2">
        <f>VLOOKUP(Revised!N1924,Mapping!$H:$I,2,FALSE)</f>
        <v>5</v>
      </c>
      <c r="P1924" s="2">
        <f>VLOOKUP(Revised!O1924,Mapping!$H:$I,2,FALSE)</f>
        <v>5</v>
      </c>
      <c r="Q1924" s="2">
        <f>VLOOKUP(Revised!P1924,Mapping!$H:$I,2,FALSE)</f>
        <v>5</v>
      </c>
      <c r="R1924" s="2">
        <f>VLOOKUP(Revised!Q1924,Mapping!$K:$L,2,FALSE)</f>
        <v>5</v>
      </c>
      <c r="S1924" s="2">
        <f>VLOOKUP(Revised!R1924,Mapping!$K:$L,2,FALSE)</f>
        <v>5</v>
      </c>
      <c r="T1924" s="2"/>
      <c r="U1924" s="2"/>
      <c r="V1924" s="2"/>
    </row>
    <row r="1925" spans="1:22" hidden="1" x14ac:dyDescent="0.2">
      <c r="A1925">
        <v>1924</v>
      </c>
      <c r="B1925" s="1">
        <v>45545.545115740744</v>
      </c>
      <c r="C1925" s="2" t="s">
        <v>3301</v>
      </c>
      <c r="D1925" s="2" t="s">
        <v>3305</v>
      </c>
      <c r="E1925" s="3">
        <v>45545</v>
      </c>
      <c r="F1925" s="22">
        <v>2024</v>
      </c>
      <c r="G1925" s="2">
        <f>VLOOKUP(Revised!F1925,Mapping!$H:$I,2,FALSE)</f>
        <v>4</v>
      </c>
      <c r="H1925" s="2">
        <f>VLOOKUP(Revised!G1925,Mapping!$H:$I,2,FALSE)</f>
        <v>5</v>
      </c>
      <c r="I1925" s="2">
        <f>VLOOKUP(Revised!H1925,Mapping!$H:$I,2,FALSE)</f>
        <v>5</v>
      </c>
      <c r="J1925" s="2">
        <f>VLOOKUP(Revised!I1925,Mapping!$H:$I,2,FALSE)</f>
        <v>4</v>
      </c>
      <c r="K1925" s="2">
        <f>VLOOKUP(Revised!J1925,Mapping!$H:$I,2,FALSE)</f>
        <v>5</v>
      </c>
      <c r="L1925" s="2">
        <f>VLOOKUP(Revised!K1925,Mapping!$H:$I,2,FALSE)</f>
        <v>4</v>
      </c>
      <c r="M1925" s="2">
        <f>VLOOKUP(Revised!L1925,Mapping!$H:$I,2,FALSE)</f>
        <v>5</v>
      </c>
      <c r="N1925" s="2">
        <f>VLOOKUP(Revised!M1925,Mapping!$H:$I,2,FALSE)</f>
        <v>5</v>
      </c>
      <c r="O1925" s="2">
        <f>VLOOKUP(Revised!N1925,Mapping!$H:$I,2,FALSE)</f>
        <v>5</v>
      </c>
      <c r="P1925" s="2">
        <f>VLOOKUP(Revised!O1925,Mapping!$H:$I,2,FALSE)</f>
        <v>4</v>
      </c>
      <c r="Q1925" s="2">
        <f>VLOOKUP(Revised!P1925,Mapping!$H:$I,2,FALSE)</f>
        <v>4</v>
      </c>
      <c r="R1925" s="2">
        <f>VLOOKUP(Revised!Q1925,Mapping!$K:$L,2,FALSE)</f>
        <v>5</v>
      </c>
      <c r="S1925" s="2">
        <f>VLOOKUP(Revised!R1925,Mapping!$K:$L,2,FALSE)</f>
        <v>5</v>
      </c>
      <c r="T1925" s="2"/>
      <c r="U1925" s="2"/>
      <c r="V1925" s="2"/>
    </row>
    <row r="1926" spans="1:22" hidden="1" x14ac:dyDescent="0.2">
      <c r="A1926">
        <v>1925</v>
      </c>
      <c r="B1926" s="1">
        <v>45545.545127314814</v>
      </c>
      <c r="C1926" s="2" t="s">
        <v>3301</v>
      </c>
      <c r="D1926" s="2" t="s">
        <v>3305</v>
      </c>
      <c r="E1926" s="3">
        <v>45545</v>
      </c>
      <c r="F1926" s="22">
        <v>2024</v>
      </c>
      <c r="G1926" s="2">
        <f>VLOOKUP(Revised!F1926,Mapping!$H:$I,2,FALSE)</f>
        <v>5</v>
      </c>
      <c r="H1926" s="2">
        <f>VLOOKUP(Revised!G1926,Mapping!$H:$I,2,FALSE)</f>
        <v>5</v>
      </c>
      <c r="I1926" s="2">
        <f>VLOOKUP(Revised!H1926,Mapping!$H:$I,2,FALSE)</f>
        <v>5</v>
      </c>
      <c r="J1926" s="2">
        <f>VLOOKUP(Revised!I1926,Mapping!$H:$I,2,FALSE)</f>
        <v>5</v>
      </c>
      <c r="K1926" s="2">
        <f>VLOOKUP(Revised!J1926,Mapping!$H:$I,2,FALSE)</f>
        <v>5</v>
      </c>
      <c r="L1926" s="2">
        <f>VLOOKUP(Revised!K1926,Mapping!$H:$I,2,FALSE)</f>
        <v>5</v>
      </c>
      <c r="M1926" s="2">
        <f>VLOOKUP(Revised!L1926,Mapping!$H:$I,2,FALSE)</f>
        <v>5</v>
      </c>
      <c r="N1926" s="2">
        <f>VLOOKUP(Revised!M1926,Mapping!$H:$I,2,FALSE)</f>
        <v>5</v>
      </c>
      <c r="O1926" s="2">
        <f>VLOOKUP(Revised!N1926,Mapping!$H:$I,2,FALSE)</f>
        <v>5</v>
      </c>
      <c r="P1926" s="2">
        <f>VLOOKUP(Revised!O1926,Mapping!$H:$I,2,FALSE)</f>
        <v>5</v>
      </c>
      <c r="Q1926" s="2">
        <f>VLOOKUP(Revised!P1926,Mapping!$H:$I,2,FALSE)</f>
        <v>5</v>
      </c>
      <c r="R1926" s="2">
        <f>VLOOKUP(Revised!Q1926,Mapping!$K:$L,2,FALSE)</f>
        <v>5</v>
      </c>
      <c r="S1926" s="2">
        <f>VLOOKUP(Revised!R1926,Mapping!$K:$L,2,FALSE)</f>
        <v>5</v>
      </c>
      <c r="T1926" s="2"/>
      <c r="U1926" s="2"/>
      <c r="V1926" s="2"/>
    </row>
    <row r="1927" spans="1:22" hidden="1" x14ac:dyDescent="0.2">
      <c r="A1927">
        <v>1926</v>
      </c>
      <c r="B1927" s="1">
        <v>45545.54515046296</v>
      </c>
      <c r="C1927" s="2" t="s">
        <v>3301</v>
      </c>
      <c r="D1927" s="2" t="s">
        <v>3305</v>
      </c>
      <c r="E1927" s="3">
        <v>45575</v>
      </c>
      <c r="F1927" s="22">
        <v>2024</v>
      </c>
      <c r="G1927" s="2">
        <f>VLOOKUP(Revised!F1927,Mapping!$H:$I,2,FALSE)</f>
        <v>4</v>
      </c>
      <c r="H1927" s="2">
        <f>VLOOKUP(Revised!G1927,Mapping!$H:$I,2,FALSE)</f>
        <v>4</v>
      </c>
      <c r="I1927" s="2">
        <f>VLOOKUP(Revised!H1927,Mapping!$H:$I,2,FALSE)</f>
        <v>4</v>
      </c>
      <c r="J1927" s="2">
        <f>VLOOKUP(Revised!I1927,Mapping!$H:$I,2,FALSE)</f>
        <v>4</v>
      </c>
      <c r="K1927" s="2">
        <f>VLOOKUP(Revised!J1927,Mapping!$H:$I,2,FALSE)</f>
        <v>4</v>
      </c>
      <c r="L1927" s="2">
        <f>VLOOKUP(Revised!K1927,Mapping!$H:$I,2,FALSE)</f>
        <v>4</v>
      </c>
      <c r="M1927" s="2">
        <f>VLOOKUP(Revised!L1927,Mapping!$H:$I,2,FALSE)</f>
        <v>4</v>
      </c>
      <c r="N1927" s="2">
        <f>VLOOKUP(Revised!M1927,Mapping!$H:$I,2,FALSE)</f>
        <v>3</v>
      </c>
      <c r="O1927" s="2">
        <f>VLOOKUP(Revised!N1927,Mapping!$H:$I,2,FALSE)</f>
        <v>3</v>
      </c>
      <c r="P1927" s="2">
        <f>VLOOKUP(Revised!O1927,Mapping!$H:$I,2,FALSE)</f>
        <v>4</v>
      </c>
      <c r="Q1927" s="2">
        <f>VLOOKUP(Revised!P1927,Mapping!$H:$I,2,FALSE)</f>
        <v>4</v>
      </c>
      <c r="R1927" s="2">
        <f>VLOOKUP(Revised!Q1927,Mapping!$K:$L,2,FALSE)</f>
        <v>3</v>
      </c>
      <c r="S1927" s="2">
        <f>VLOOKUP(Revised!R1927,Mapping!$K:$L,2,FALSE)</f>
        <v>3</v>
      </c>
      <c r="T1927" s="2"/>
      <c r="U1927" s="2"/>
      <c r="V1927" s="2"/>
    </row>
    <row r="1928" spans="1:22" hidden="1" x14ac:dyDescent="0.2">
      <c r="A1928">
        <v>1927</v>
      </c>
      <c r="B1928" s="1">
        <v>45545.545208333337</v>
      </c>
      <c r="C1928" s="2" t="s">
        <v>3301</v>
      </c>
      <c r="D1928" s="2" t="s">
        <v>3305</v>
      </c>
      <c r="E1928" s="3">
        <v>45545</v>
      </c>
      <c r="F1928" s="22">
        <v>2024</v>
      </c>
      <c r="G1928" s="2">
        <f>VLOOKUP(Revised!F1928,Mapping!$H:$I,2,FALSE)</f>
        <v>5</v>
      </c>
      <c r="H1928" s="2">
        <f>VLOOKUP(Revised!G1928,Mapping!$H:$I,2,FALSE)</f>
        <v>5</v>
      </c>
      <c r="I1928" s="2">
        <f>VLOOKUP(Revised!H1928,Mapping!$H:$I,2,FALSE)</f>
        <v>5</v>
      </c>
      <c r="J1928" s="2">
        <f>VLOOKUP(Revised!I1928,Mapping!$H:$I,2,FALSE)</f>
        <v>5</v>
      </c>
      <c r="K1928" s="2">
        <f>VLOOKUP(Revised!J1928,Mapping!$H:$I,2,FALSE)</f>
        <v>5</v>
      </c>
      <c r="L1928" s="2">
        <f>VLOOKUP(Revised!K1928,Mapping!$H:$I,2,FALSE)</f>
        <v>5</v>
      </c>
      <c r="M1928" s="2">
        <f>VLOOKUP(Revised!L1928,Mapping!$H:$I,2,FALSE)</f>
        <v>5</v>
      </c>
      <c r="N1928" s="2">
        <f>VLOOKUP(Revised!M1928,Mapping!$H:$I,2,FALSE)</f>
        <v>1</v>
      </c>
      <c r="O1928" s="2">
        <f>VLOOKUP(Revised!N1928,Mapping!$H:$I,2,FALSE)</f>
        <v>1</v>
      </c>
      <c r="P1928" s="2">
        <f>VLOOKUP(Revised!O1928,Mapping!$H:$I,2,FALSE)</f>
        <v>5</v>
      </c>
      <c r="Q1928" s="2">
        <f>VLOOKUP(Revised!P1928,Mapping!$H:$I,2,FALSE)</f>
        <v>5</v>
      </c>
      <c r="R1928" s="2">
        <f>VLOOKUP(Revised!Q1928,Mapping!$K:$L,2,FALSE)</f>
        <v>5</v>
      </c>
      <c r="S1928" s="2">
        <f>VLOOKUP(Revised!R1928,Mapping!$K:$L,2,FALSE)</f>
        <v>5</v>
      </c>
      <c r="T1928" s="2"/>
      <c r="U1928" s="2" t="s">
        <v>3182</v>
      </c>
      <c r="V1928" s="2"/>
    </row>
    <row r="1929" spans="1:22" hidden="1" x14ac:dyDescent="0.2">
      <c r="A1929">
        <v>1928</v>
      </c>
      <c r="B1929" s="1">
        <v>45545.545231481483</v>
      </c>
      <c r="C1929" s="2" t="s">
        <v>3301</v>
      </c>
      <c r="D1929" s="2" t="s">
        <v>3305</v>
      </c>
      <c r="E1929" s="3">
        <v>45545</v>
      </c>
      <c r="F1929" s="22">
        <v>2024</v>
      </c>
      <c r="G1929" s="2">
        <f>VLOOKUP(Revised!F1929,Mapping!$H:$I,2,FALSE)</f>
        <v>4</v>
      </c>
      <c r="H1929" s="2">
        <f>VLOOKUP(Revised!G1929,Mapping!$H:$I,2,FALSE)</f>
        <v>4</v>
      </c>
      <c r="I1929" s="2">
        <f>VLOOKUP(Revised!H1929,Mapping!$H:$I,2,FALSE)</f>
        <v>4</v>
      </c>
      <c r="J1929" s="2">
        <f>VLOOKUP(Revised!I1929,Mapping!$H:$I,2,FALSE)</f>
        <v>4</v>
      </c>
      <c r="K1929" s="2">
        <f>VLOOKUP(Revised!J1929,Mapping!$H:$I,2,FALSE)</f>
        <v>4</v>
      </c>
      <c r="L1929" s="2">
        <f>VLOOKUP(Revised!K1929,Mapping!$H:$I,2,FALSE)</f>
        <v>4</v>
      </c>
      <c r="M1929" s="2">
        <f>VLOOKUP(Revised!L1929,Mapping!$H:$I,2,FALSE)</f>
        <v>4</v>
      </c>
      <c r="N1929" s="2">
        <f>VLOOKUP(Revised!M1929,Mapping!$H:$I,2,FALSE)</f>
        <v>5</v>
      </c>
      <c r="O1929" s="2">
        <f>VLOOKUP(Revised!N1929,Mapping!$H:$I,2,FALSE)</f>
        <v>5</v>
      </c>
      <c r="P1929" s="2">
        <f>VLOOKUP(Revised!O1929,Mapping!$H:$I,2,FALSE)</f>
        <v>5</v>
      </c>
      <c r="Q1929" s="2">
        <f>VLOOKUP(Revised!P1929,Mapping!$H:$I,2,FALSE)</f>
        <v>5</v>
      </c>
      <c r="R1929" s="2">
        <f>VLOOKUP(Revised!Q1929,Mapping!$K:$L,2,FALSE)</f>
        <v>5</v>
      </c>
      <c r="S1929" s="2">
        <f>VLOOKUP(Revised!R1929,Mapping!$K:$L,2,FALSE)</f>
        <v>5</v>
      </c>
      <c r="T1929" s="2" t="s">
        <v>3184</v>
      </c>
      <c r="U1929" s="2" t="s">
        <v>3185</v>
      </c>
      <c r="V1929" s="2"/>
    </row>
    <row r="1930" spans="1:22" hidden="1" x14ac:dyDescent="0.2">
      <c r="A1930">
        <v>1929</v>
      </c>
      <c r="B1930" s="1">
        <v>45545.545254629629</v>
      </c>
      <c r="C1930" s="2" t="s">
        <v>3301</v>
      </c>
      <c r="D1930" s="2" t="s">
        <v>3305</v>
      </c>
      <c r="E1930" s="3">
        <v>45545</v>
      </c>
      <c r="F1930" s="22">
        <v>2024</v>
      </c>
      <c r="G1930" s="2">
        <f>VLOOKUP(Revised!F1930,Mapping!$H:$I,2,FALSE)</f>
        <v>5</v>
      </c>
      <c r="H1930" s="2">
        <f>VLOOKUP(Revised!G1930,Mapping!$H:$I,2,FALSE)</f>
        <v>5</v>
      </c>
      <c r="I1930" s="2">
        <f>VLOOKUP(Revised!H1930,Mapping!$H:$I,2,FALSE)</f>
        <v>5</v>
      </c>
      <c r="J1930" s="2">
        <f>VLOOKUP(Revised!I1930,Mapping!$H:$I,2,FALSE)</f>
        <v>5</v>
      </c>
      <c r="K1930" s="2">
        <f>VLOOKUP(Revised!J1930,Mapping!$H:$I,2,FALSE)</f>
        <v>5</v>
      </c>
      <c r="L1930" s="2">
        <f>VLOOKUP(Revised!K1930,Mapping!$H:$I,2,FALSE)</f>
        <v>5</v>
      </c>
      <c r="M1930" s="2">
        <f>VLOOKUP(Revised!L1930,Mapping!$H:$I,2,FALSE)</f>
        <v>5</v>
      </c>
      <c r="N1930" s="2">
        <f>VLOOKUP(Revised!M1930,Mapping!$H:$I,2,FALSE)</f>
        <v>4</v>
      </c>
      <c r="O1930" s="2">
        <f>VLOOKUP(Revised!N1930,Mapping!$H:$I,2,FALSE)</f>
        <v>4</v>
      </c>
      <c r="P1930" s="2">
        <f>VLOOKUP(Revised!O1930,Mapping!$H:$I,2,FALSE)</f>
        <v>5</v>
      </c>
      <c r="Q1930" s="2">
        <f>VLOOKUP(Revised!P1930,Mapping!$H:$I,2,FALSE)</f>
        <v>5</v>
      </c>
      <c r="R1930" s="2">
        <f>VLOOKUP(Revised!Q1930,Mapping!$K:$L,2,FALSE)</f>
        <v>5</v>
      </c>
      <c r="S1930" s="2">
        <f>VLOOKUP(Revised!R1930,Mapping!$K:$L,2,FALSE)</f>
        <v>5</v>
      </c>
      <c r="T1930" s="2"/>
      <c r="U1930" s="2"/>
      <c r="V1930" s="2"/>
    </row>
    <row r="1931" spans="1:22" hidden="1" x14ac:dyDescent="0.2">
      <c r="A1931">
        <v>1930</v>
      </c>
      <c r="B1931" s="1">
        <v>45545.545347222222</v>
      </c>
      <c r="C1931" s="2" t="s">
        <v>3301</v>
      </c>
      <c r="D1931" s="2" t="s">
        <v>3305</v>
      </c>
      <c r="E1931" s="3">
        <v>45545</v>
      </c>
      <c r="F1931" s="22">
        <v>2024</v>
      </c>
      <c r="G1931" s="2">
        <f>VLOOKUP(Revised!F1931,Mapping!$H:$I,2,FALSE)</f>
        <v>4</v>
      </c>
      <c r="H1931" s="2">
        <f>VLOOKUP(Revised!G1931,Mapping!$H:$I,2,FALSE)</f>
        <v>4</v>
      </c>
      <c r="I1931" s="2">
        <f>VLOOKUP(Revised!H1931,Mapping!$H:$I,2,FALSE)</f>
        <v>4</v>
      </c>
      <c r="J1931" s="2">
        <f>VLOOKUP(Revised!I1931,Mapping!$H:$I,2,FALSE)</f>
        <v>4</v>
      </c>
      <c r="K1931" s="2">
        <f>VLOOKUP(Revised!J1931,Mapping!$H:$I,2,FALSE)</f>
        <v>4</v>
      </c>
      <c r="L1931" s="2">
        <f>VLOOKUP(Revised!K1931,Mapping!$H:$I,2,FALSE)</f>
        <v>4</v>
      </c>
      <c r="M1931" s="2">
        <f>VLOOKUP(Revised!L1931,Mapping!$H:$I,2,FALSE)</f>
        <v>4</v>
      </c>
      <c r="N1931" s="2">
        <f>VLOOKUP(Revised!M1931,Mapping!$H:$I,2,FALSE)</f>
        <v>4</v>
      </c>
      <c r="O1931" s="2">
        <f>VLOOKUP(Revised!N1931,Mapping!$H:$I,2,FALSE)</f>
        <v>4</v>
      </c>
      <c r="P1931" s="2">
        <f>VLOOKUP(Revised!O1931,Mapping!$H:$I,2,FALSE)</f>
        <v>4</v>
      </c>
      <c r="Q1931" s="2">
        <f>VLOOKUP(Revised!P1931,Mapping!$H:$I,2,FALSE)</f>
        <v>4</v>
      </c>
      <c r="R1931" s="2">
        <f>VLOOKUP(Revised!Q1931,Mapping!$K:$L,2,FALSE)</f>
        <v>3</v>
      </c>
      <c r="S1931" s="2">
        <f>VLOOKUP(Revised!R1931,Mapping!$K:$L,2,FALSE)</f>
        <v>3</v>
      </c>
      <c r="T1931" s="2" t="s">
        <v>3186</v>
      </c>
      <c r="U1931" s="2"/>
      <c r="V1931" s="2"/>
    </row>
    <row r="1932" spans="1:22" hidden="1" x14ac:dyDescent="0.2">
      <c r="A1932">
        <v>1931</v>
      </c>
      <c r="B1932" s="1">
        <v>45545.545439814814</v>
      </c>
      <c r="C1932" s="2" t="s">
        <v>3301</v>
      </c>
      <c r="D1932" s="2" t="s">
        <v>3305</v>
      </c>
      <c r="E1932" s="3">
        <v>45545</v>
      </c>
      <c r="F1932" s="22">
        <v>2024</v>
      </c>
      <c r="G1932" s="2">
        <f>VLOOKUP(Revised!F1932,Mapping!$H:$I,2,FALSE)</f>
        <v>5</v>
      </c>
      <c r="H1932" s="2">
        <f>VLOOKUP(Revised!G1932,Mapping!$H:$I,2,FALSE)</f>
        <v>5</v>
      </c>
      <c r="I1932" s="2">
        <f>VLOOKUP(Revised!H1932,Mapping!$H:$I,2,FALSE)</f>
        <v>5</v>
      </c>
      <c r="J1932" s="2">
        <f>VLOOKUP(Revised!I1932,Mapping!$H:$I,2,FALSE)</f>
        <v>5</v>
      </c>
      <c r="K1932" s="2">
        <f>VLOOKUP(Revised!J1932,Mapping!$H:$I,2,FALSE)</f>
        <v>5</v>
      </c>
      <c r="L1932" s="2">
        <f>VLOOKUP(Revised!K1932,Mapping!$H:$I,2,FALSE)</f>
        <v>5</v>
      </c>
      <c r="M1932" s="2">
        <f>VLOOKUP(Revised!L1932,Mapping!$H:$I,2,FALSE)</f>
        <v>5</v>
      </c>
      <c r="N1932" s="2">
        <f>VLOOKUP(Revised!M1932,Mapping!$H:$I,2,FALSE)</f>
        <v>5</v>
      </c>
      <c r="O1932" s="2">
        <f>VLOOKUP(Revised!N1932,Mapping!$H:$I,2,FALSE)</f>
        <v>5</v>
      </c>
      <c r="P1932" s="2">
        <f>VLOOKUP(Revised!O1932,Mapping!$H:$I,2,FALSE)</f>
        <v>5</v>
      </c>
      <c r="Q1932" s="2">
        <f>VLOOKUP(Revised!P1932,Mapping!$H:$I,2,FALSE)</f>
        <v>5</v>
      </c>
      <c r="R1932" s="2">
        <f>VLOOKUP(Revised!Q1932,Mapping!$K:$L,2,FALSE)</f>
        <v>3</v>
      </c>
      <c r="S1932" s="2">
        <f>VLOOKUP(Revised!R1932,Mapping!$K:$L,2,FALSE)</f>
        <v>3</v>
      </c>
      <c r="T1932" s="2"/>
      <c r="U1932" s="2"/>
      <c r="V1932" s="2"/>
    </row>
    <row r="1933" spans="1:22" hidden="1" x14ac:dyDescent="0.2">
      <c r="A1933">
        <v>1932</v>
      </c>
      <c r="B1933" s="1">
        <v>45545.545717592591</v>
      </c>
      <c r="C1933" s="2" t="s">
        <v>3301</v>
      </c>
      <c r="D1933" s="2" t="s">
        <v>3305</v>
      </c>
      <c r="E1933" s="3">
        <v>45545</v>
      </c>
      <c r="F1933" s="22">
        <v>2024</v>
      </c>
      <c r="G1933" s="2">
        <f>VLOOKUP(Revised!F1933,Mapping!$H:$I,2,FALSE)</f>
        <v>5</v>
      </c>
      <c r="H1933" s="2">
        <f>VLOOKUP(Revised!G1933,Mapping!$H:$I,2,FALSE)</f>
        <v>5</v>
      </c>
      <c r="I1933" s="2">
        <f>VLOOKUP(Revised!H1933,Mapping!$H:$I,2,FALSE)</f>
        <v>5</v>
      </c>
      <c r="J1933" s="2">
        <f>VLOOKUP(Revised!I1933,Mapping!$H:$I,2,FALSE)</f>
        <v>5</v>
      </c>
      <c r="K1933" s="2">
        <f>VLOOKUP(Revised!J1933,Mapping!$H:$I,2,FALSE)</f>
        <v>5</v>
      </c>
      <c r="L1933" s="2">
        <f>VLOOKUP(Revised!K1933,Mapping!$H:$I,2,FALSE)</f>
        <v>5</v>
      </c>
      <c r="M1933" s="2">
        <f>VLOOKUP(Revised!L1933,Mapping!$H:$I,2,FALSE)</f>
        <v>5</v>
      </c>
      <c r="N1933" s="2">
        <f>VLOOKUP(Revised!M1933,Mapping!$H:$I,2,FALSE)</f>
        <v>5</v>
      </c>
      <c r="O1933" s="2">
        <f>VLOOKUP(Revised!N1933,Mapping!$H:$I,2,FALSE)</f>
        <v>5</v>
      </c>
      <c r="P1933" s="2">
        <f>VLOOKUP(Revised!O1933,Mapping!$H:$I,2,FALSE)</f>
        <v>5</v>
      </c>
      <c r="Q1933" s="2">
        <f>VLOOKUP(Revised!P1933,Mapping!$H:$I,2,FALSE)</f>
        <v>5</v>
      </c>
      <c r="R1933" s="2">
        <f>VLOOKUP(Revised!Q1933,Mapping!$K:$L,2,FALSE)</f>
        <v>5</v>
      </c>
      <c r="S1933" s="2">
        <f>VLOOKUP(Revised!R1933,Mapping!$K:$L,2,FALSE)</f>
        <v>5</v>
      </c>
      <c r="T1933" s="2" t="s">
        <v>3187</v>
      </c>
      <c r="U1933" s="2"/>
      <c r="V1933" s="2"/>
    </row>
    <row r="1934" spans="1:22" hidden="1" x14ac:dyDescent="0.2">
      <c r="A1934">
        <v>1933</v>
      </c>
      <c r="B1934" s="1">
        <v>45554.604733796295</v>
      </c>
      <c r="C1934" s="2" t="s">
        <v>3301</v>
      </c>
      <c r="D1934" s="2" t="s">
        <v>195</v>
      </c>
      <c r="E1934" s="3">
        <v>45554</v>
      </c>
      <c r="F1934" s="22">
        <v>2024</v>
      </c>
      <c r="G1934" s="2">
        <f>VLOOKUP(Revised!F1934,Mapping!$H:$I,2,FALSE)</f>
        <v>4</v>
      </c>
      <c r="H1934" s="2">
        <f>VLOOKUP(Revised!G1934,Mapping!$H:$I,2,FALSE)</f>
        <v>4</v>
      </c>
      <c r="I1934" s="2">
        <f>VLOOKUP(Revised!H1934,Mapping!$H:$I,2,FALSE)</f>
        <v>4</v>
      </c>
      <c r="J1934" s="2">
        <f>VLOOKUP(Revised!I1934,Mapping!$H:$I,2,FALSE)</f>
        <v>4</v>
      </c>
      <c r="K1934" s="2">
        <f>VLOOKUP(Revised!J1934,Mapping!$H:$I,2,FALSE)</f>
        <v>5</v>
      </c>
      <c r="L1934" s="2">
        <f>VLOOKUP(Revised!K1934,Mapping!$H:$I,2,FALSE)</f>
        <v>4</v>
      </c>
      <c r="M1934" s="2">
        <f>VLOOKUP(Revised!L1934,Mapping!$H:$I,2,FALSE)</f>
        <v>4</v>
      </c>
      <c r="N1934" s="2">
        <f>VLOOKUP(Revised!M1934,Mapping!$H:$I,2,FALSE)</f>
        <v>4</v>
      </c>
      <c r="O1934" s="2">
        <f>VLOOKUP(Revised!N1934,Mapping!$H:$I,2,FALSE)</f>
        <v>3</v>
      </c>
      <c r="P1934" s="2">
        <f>VLOOKUP(Revised!O1934,Mapping!$H:$I,2,FALSE)</f>
        <v>4</v>
      </c>
      <c r="Q1934" s="2">
        <f>VLOOKUP(Revised!P1934,Mapping!$H:$I,2,FALSE)</f>
        <v>4</v>
      </c>
      <c r="R1934" s="2">
        <f>VLOOKUP(Revised!Q1934,Mapping!$K:$L,2,FALSE)</f>
        <v>3</v>
      </c>
      <c r="S1934" s="2">
        <f>VLOOKUP(Revised!R1934,Mapping!$K:$L,2,FALSE)</f>
        <v>3</v>
      </c>
      <c r="T1934" s="2"/>
      <c r="U1934" s="2"/>
      <c r="V1934" s="2"/>
    </row>
    <row r="1935" spans="1:22" hidden="1" x14ac:dyDescent="0.2">
      <c r="A1935">
        <v>1934</v>
      </c>
      <c r="B1935" s="1">
        <v>45554.605405092596</v>
      </c>
      <c r="C1935" s="2" t="s">
        <v>3301</v>
      </c>
      <c r="D1935" s="2" t="s">
        <v>195</v>
      </c>
      <c r="E1935" s="3">
        <v>45554</v>
      </c>
      <c r="F1935" s="22">
        <v>2024</v>
      </c>
      <c r="G1935" s="2">
        <f>VLOOKUP(Revised!F1935,Mapping!$H:$I,2,FALSE)</f>
        <v>5</v>
      </c>
      <c r="H1935" s="2">
        <f>VLOOKUP(Revised!G1935,Mapping!$H:$I,2,FALSE)</f>
        <v>4</v>
      </c>
      <c r="I1935" s="2">
        <f>VLOOKUP(Revised!H1935,Mapping!$H:$I,2,FALSE)</f>
        <v>4</v>
      </c>
      <c r="J1935" s="2">
        <f>VLOOKUP(Revised!I1935,Mapping!$H:$I,2,FALSE)</f>
        <v>4</v>
      </c>
      <c r="K1935" s="2">
        <f>VLOOKUP(Revised!J1935,Mapping!$H:$I,2,FALSE)</f>
        <v>5</v>
      </c>
      <c r="L1935" s="2">
        <f>VLOOKUP(Revised!K1935,Mapping!$H:$I,2,FALSE)</f>
        <v>5</v>
      </c>
      <c r="M1935" s="2">
        <f>VLOOKUP(Revised!L1935,Mapping!$H:$I,2,FALSE)</f>
        <v>5</v>
      </c>
      <c r="N1935" s="2">
        <f>VLOOKUP(Revised!M1935,Mapping!$H:$I,2,FALSE)</f>
        <v>4</v>
      </c>
      <c r="O1935" s="2">
        <f>VLOOKUP(Revised!N1935,Mapping!$H:$I,2,FALSE)</f>
        <v>4</v>
      </c>
      <c r="P1935" s="2">
        <f>VLOOKUP(Revised!O1935,Mapping!$H:$I,2,FALSE)</f>
        <v>4</v>
      </c>
      <c r="Q1935" s="2">
        <f>VLOOKUP(Revised!P1935,Mapping!$H:$I,2,FALSE)</f>
        <v>5</v>
      </c>
      <c r="R1935" s="2">
        <f>VLOOKUP(Revised!Q1935,Mapping!$K:$L,2,FALSE)</f>
        <v>5</v>
      </c>
      <c r="S1935" s="2">
        <f>VLOOKUP(Revised!R1935,Mapping!$K:$L,2,FALSE)</f>
        <v>3</v>
      </c>
      <c r="T1935" s="2" t="s">
        <v>3189</v>
      </c>
      <c r="U1935" s="2"/>
      <c r="V1935" s="2"/>
    </row>
    <row r="1936" spans="1:22" hidden="1" x14ac:dyDescent="0.2">
      <c r="A1936">
        <v>1935</v>
      </c>
      <c r="B1936" s="1">
        <v>45554.606469907405</v>
      </c>
      <c r="C1936" s="2" t="s">
        <v>3301</v>
      </c>
      <c r="D1936" s="2" t="s">
        <v>3305</v>
      </c>
      <c r="E1936" s="3">
        <v>45554</v>
      </c>
      <c r="F1936" s="22">
        <v>2024</v>
      </c>
      <c r="G1936" s="2">
        <f>VLOOKUP(Revised!F1936,Mapping!$H:$I,2,FALSE)</f>
        <v>5</v>
      </c>
      <c r="H1936" s="2">
        <f>VLOOKUP(Revised!G1936,Mapping!$H:$I,2,FALSE)</f>
        <v>5</v>
      </c>
      <c r="I1936" s="2">
        <f>VLOOKUP(Revised!H1936,Mapping!$H:$I,2,FALSE)</f>
        <v>5</v>
      </c>
      <c r="J1936" s="2">
        <f>VLOOKUP(Revised!I1936,Mapping!$H:$I,2,FALSE)</f>
        <v>5</v>
      </c>
      <c r="K1936" s="2">
        <f>VLOOKUP(Revised!J1936,Mapping!$H:$I,2,FALSE)</f>
        <v>5</v>
      </c>
      <c r="L1936" s="2">
        <f>VLOOKUP(Revised!K1936,Mapping!$H:$I,2,FALSE)</f>
        <v>5</v>
      </c>
      <c r="M1936" s="2">
        <f>VLOOKUP(Revised!L1936,Mapping!$H:$I,2,FALSE)</f>
        <v>5</v>
      </c>
      <c r="N1936" s="2">
        <f>VLOOKUP(Revised!M1936,Mapping!$H:$I,2,FALSE)</f>
        <v>5</v>
      </c>
      <c r="O1936" s="2">
        <f>VLOOKUP(Revised!N1936,Mapping!$H:$I,2,FALSE)</f>
        <v>4</v>
      </c>
      <c r="P1936" s="2">
        <f>VLOOKUP(Revised!O1936,Mapping!$H:$I,2,FALSE)</f>
        <v>5</v>
      </c>
      <c r="Q1936" s="2">
        <f>VLOOKUP(Revised!P1936,Mapping!$H:$I,2,FALSE)</f>
        <v>4</v>
      </c>
      <c r="R1936" s="2">
        <f>VLOOKUP(Revised!Q1936,Mapping!$K:$L,2,FALSE)</f>
        <v>5</v>
      </c>
      <c r="S1936" s="2">
        <f>VLOOKUP(Revised!R1936,Mapping!$K:$L,2,FALSE)</f>
        <v>5</v>
      </c>
      <c r="T1936" s="2"/>
      <c r="U1936" s="2"/>
      <c r="V1936" s="2"/>
    </row>
    <row r="1937" spans="1:22" hidden="1" x14ac:dyDescent="0.2">
      <c r="A1937">
        <v>1936</v>
      </c>
      <c r="B1937" s="1">
        <v>45554.606550925928</v>
      </c>
      <c r="C1937" s="2" t="s">
        <v>3301</v>
      </c>
      <c r="D1937" s="2" t="s">
        <v>195</v>
      </c>
      <c r="E1937" s="3">
        <v>45554</v>
      </c>
      <c r="F1937" s="22">
        <v>2024</v>
      </c>
      <c r="G1937" s="2">
        <f>VLOOKUP(Revised!F1937,Mapping!$H:$I,2,FALSE)</f>
        <v>4</v>
      </c>
      <c r="H1937" s="2">
        <f>VLOOKUP(Revised!G1937,Mapping!$H:$I,2,FALSE)</f>
        <v>4</v>
      </c>
      <c r="I1937" s="2">
        <f>VLOOKUP(Revised!H1937,Mapping!$H:$I,2,FALSE)</f>
        <v>4</v>
      </c>
      <c r="J1937" s="2">
        <f>VLOOKUP(Revised!I1937,Mapping!$H:$I,2,FALSE)</f>
        <v>4</v>
      </c>
      <c r="K1937" s="2">
        <f>VLOOKUP(Revised!J1937,Mapping!$H:$I,2,FALSE)</f>
        <v>4</v>
      </c>
      <c r="L1937" s="2">
        <f>VLOOKUP(Revised!K1937,Mapping!$H:$I,2,FALSE)</f>
        <v>4</v>
      </c>
      <c r="M1937" s="2">
        <f>VLOOKUP(Revised!L1937,Mapping!$H:$I,2,FALSE)</f>
        <v>5</v>
      </c>
      <c r="N1937" s="2">
        <f>VLOOKUP(Revised!M1937,Mapping!$H:$I,2,FALSE)</f>
        <v>4</v>
      </c>
      <c r="O1937" s="2">
        <f>VLOOKUP(Revised!N1937,Mapping!$H:$I,2,FALSE)</f>
        <v>4</v>
      </c>
      <c r="P1937" s="2">
        <f>VLOOKUP(Revised!O1937,Mapping!$H:$I,2,FALSE)</f>
        <v>4</v>
      </c>
      <c r="Q1937" s="2">
        <f>VLOOKUP(Revised!P1937,Mapping!$H:$I,2,FALSE)</f>
        <v>4</v>
      </c>
      <c r="R1937" s="2">
        <f>VLOOKUP(Revised!Q1937,Mapping!$K:$L,2,FALSE)</f>
        <v>3</v>
      </c>
      <c r="S1937" s="2">
        <f>VLOOKUP(Revised!R1937,Mapping!$K:$L,2,FALSE)</f>
        <v>3</v>
      </c>
      <c r="T1937" s="2"/>
      <c r="U1937" s="2"/>
      <c r="V1937" s="2"/>
    </row>
    <row r="1938" spans="1:22" hidden="1" x14ac:dyDescent="0.2">
      <c r="A1938">
        <v>1937</v>
      </c>
      <c r="B1938" s="1">
        <v>45554.606631944444</v>
      </c>
      <c r="C1938" s="2" t="s">
        <v>3301</v>
      </c>
      <c r="D1938" s="2" t="s">
        <v>195</v>
      </c>
      <c r="E1938" s="3">
        <v>45554</v>
      </c>
      <c r="F1938" s="22">
        <v>2024</v>
      </c>
      <c r="G1938" s="2">
        <f>VLOOKUP(Revised!F1938,Mapping!$H:$I,2,FALSE)</f>
        <v>4</v>
      </c>
      <c r="H1938" s="2">
        <f>VLOOKUP(Revised!G1938,Mapping!$H:$I,2,FALSE)</f>
        <v>4</v>
      </c>
      <c r="I1938" s="2">
        <f>VLOOKUP(Revised!H1938,Mapping!$H:$I,2,FALSE)</f>
        <v>4</v>
      </c>
      <c r="J1938" s="2">
        <f>VLOOKUP(Revised!I1938,Mapping!$H:$I,2,FALSE)</f>
        <v>4</v>
      </c>
      <c r="K1938" s="2">
        <f>VLOOKUP(Revised!J1938,Mapping!$H:$I,2,FALSE)</f>
        <v>4</v>
      </c>
      <c r="L1938" s="2">
        <f>VLOOKUP(Revised!K1938,Mapping!$H:$I,2,FALSE)</f>
        <v>4</v>
      </c>
      <c r="M1938" s="2">
        <f>VLOOKUP(Revised!L1938,Mapping!$H:$I,2,FALSE)</f>
        <v>4</v>
      </c>
      <c r="N1938" s="2">
        <f>VLOOKUP(Revised!M1938,Mapping!$H:$I,2,FALSE)</f>
        <v>3</v>
      </c>
      <c r="O1938" s="2">
        <f>VLOOKUP(Revised!N1938,Mapping!$H:$I,2,FALSE)</f>
        <v>4</v>
      </c>
      <c r="P1938" s="2">
        <f>VLOOKUP(Revised!O1938,Mapping!$H:$I,2,FALSE)</f>
        <v>4</v>
      </c>
      <c r="Q1938" s="2">
        <f>VLOOKUP(Revised!P1938,Mapping!$H:$I,2,FALSE)</f>
        <v>4</v>
      </c>
      <c r="R1938" s="2">
        <f>VLOOKUP(Revised!Q1938,Mapping!$K:$L,2,FALSE)</f>
        <v>3</v>
      </c>
      <c r="S1938" s="2">
        <f>VLOOKUP(Revised!R1938,Mapping!$K:$L,2,FALSE)</f>
        <v>3</v>
      </c>
      <c r="T1938" s="2"/>
      <c r="U1938" s="2"/>
      <c r="V1938" s="2"/>
    </row>
    <row r="1939" spans="1:22" hidden="1" x14ac:dyDescent="0.2">
      <c r="A1939">
        <v>1938</v>
      </c>
      <c r="B1939" s="1">
        <v>45554.606736111113</v>
      </c>
      <c r="C1939" s="2" t="s">
        <v>3301</v>
      </c>
      <c r="D1939" s="2" t="s">
        <v>195</v>
      </c>
      <c r="E1939" s="3">
        <v>45554</v>
      </c>
      <c r="F1939" s="22">
        <v>2024</v>
      </c>
      <c r="G1939" s="2">
        <f>VLOOKUP(Revised!F1939,Mapping!$H:$I,2,FALSE)</f>
        <v>5</v>
      </c>
      <c r="H1939" s="2">
        <f>VLOOKUP(Revised!G1939,Mapping!$H:$I,2,FALSE)</f>
        <v>5</v>
      </c>
      <c r="I1939" s="2">
        <f>VLOOKUP(Revised!H1939,Mapping!$H:$I,2,FALSE)</f>
        <v>5</v>
      </c>
      <c r="J1939" s="2">
        <f>VLOOKUP(Revised!I1939,Mapping!$H:$I,2,FALSE)</f>
        <v>3</v>
      </c>
      <c r="K1939" s="2">
        <f>VLOOKUP(Revised!J1939,Mapping!$H:$I,2,FALSE)</f>
        <v>4</v>
      </c>
      <c r="L1939" s="2">
        <f>VLOOKUP(Revised!K1939,Mapping!$H:$I,2,FALSE)</f>
        <v>5</v>
      </c>
      <c r="M1939" s="2">
        <f>VLOOKUP(Revised!L1939,Mapping!$H:$I,2,FALSE)</f>
        <v>4</v>
      </c>
      <c r="N1939" s="2">
        <f>VLOOKUP(Revised!M1939,Mapping!$H:$I,2,FALSE)</f>
        <v>5</v>
      </c>
      <c r="O1939" s="2">
        <f>VLOOKUP(Revised!N1939,Mapping!$H:$I,2,FALSE)</f>
        <v>2</v>
      </c>
      <c r="P1939" s="2">
        <f>VLOOKUP(Revised!O1939,Mapping!$H:$I,2,FALSE)</f>
        <v>4</v>
      </c>
      <c r="Q1939" s="2">
        <f>VLOOKUP(Revised!P1939,Mapping!$H:$I,2,FALSE)</f>
        <v>2</v>
      </c>
      <c r="R1939" s="2">
        <f>VLOOKUP(Revised!Q1939,Mapping!$K:$L,2,FALSE)</f>
        <v>5</v>
      </c>
      <c r="S1939" s="2">
        <f>VLOOKUP(Revised!R1939,Mapping!$K:$L,2,FALSE)</f>
        <v>4</v>
      </c>
      <c r="T1939" s="2"/>
      <c r="U1939" s="2"/>
      <c r="V1939" s="2"/>
    </row>
    <row r="1940" spans="1:22" hidden="1" x14ac:dyDescent="0.2">
      <c r="A1940">
        <v>1939</v>
      </c>
      <c r="B1940" s="1">
        <v>45554.60701388889</v>
      </c>
      <c r="C1940" s="2" t="s">
        <v>3301</v>
      </c>
      <c r="D1940" s="2" t="s">
        <v>195</v>
      </c>
      <c r="E1940" s="3">
        <v>45554</v>
      </c>
      <c r="F1940" s="22">
        <v>2024</v>
      </c>
      <c r="G1940" s="2">
        <f>VLOOKUP(Revised!F1940,Mapping!$H:$I,2,FALSE)</f>
        <v>5</v>
      </c>
      <c r="H1940" s="2">
        <f>VLOOKUP(Revised!G1940,Mapping!$H:$I,2,FALSE)</f>
        <v>5</v>
      </c>
      <c r="I1940" s="2">
        <f>VLOOKUP(Revised!H1940,Mapping!$H:$I,2,FALSE)</f>
        <v>5</v>
      </c>
      <c r="J1940" s="2">
        <f>VLOOKUP(Revised!I1940,Mapping!$H:$I,2,FALSE)</f>
        <v>5</v>
      </c>
      <c r="K1940" s="2">
        <f>VLOOKUP(Revised!J1940,Mapping!$H:$I,2,FALSE)</f>
        <v>5</v>
      </c>
      <c r="L1940" s="2">
        <f>VLOOKUP(Revised!K1940,Mapping!$H:$I,2,FALSE)</f>
        <v>5</v>
      </c>
      <c r="M1940" s="2">
        <f>VLOOKUP(Revised!L1940,Mapping!$H:$I,2,FALSE)</f>
        <v>5</v>
      </c>
      <c r="N1940" s="2">
        <f>VLOOKUP(Revised!M1940,Mapping!$H:$I,2,FALSE)</f>
        <v>5</v>
      </c>
      <c r="O1940" s="2">
        <f>VLOOKUP(Revised!N1940,Mapping!$H:$I,2,FALSE)</f>
        <v>4</v>
      </c>
      <c r="P1940" s="2">
        <f>VLOOKUP(Revised!O1940,Mapping!$H:$I,2,FALSE)</f>
        <v>5</v>
      </c>
      <c r="Q1940" s="2">
        <f>VLOOKUP(Revised!P1940,Mapping!$H:$I,2,FALSE)</f>
        <v>5</v>
      </c>
      <c r="R1940" s="2">
        <f>VLOOKUP(Revised!Q1940,Mapping!$K:$L,2,FALSE)</f>
        <v>5</v>
      </c>
      <c r="S1940" s="2">
        <f>VLOOKUP(Revised!R1940,Mapping!$K:$L,2,FALSE)</f>
        <v>5</v>
      </c>
      <c r="T1940" s="2" t="s">
        <v>3192</v>
      </c>
      <c r="U1940" s="2"/>
      <c r="V1940" s="2"/>
    </row>
    <row r="1941" spans="1:22" hidden="1" x14ac:dyDescent="0.2">
      <c r="A1941">
        <v>1940</v>
      </c>
      <c r="B1941" s="1">
        <v>45554.607465277775</v>
      </c>
      <c r="C1941" s="2" t="s">
        <v>3301</v>
      </c>
      <c r="D1941" s="2" t="s">
        <v>195</v>
      </c>
      <c r="E1941" s="3">
        <v>45554</v>
      </c>
      <c r="F1941" s="22">
        <v>2024</v>
      </c>
      <c r="G1941" s="2">
        <f>VLOOKUP(Revised!F1941,Mapping!$H:$I,2,FALSE)</f>
        <v>4</v>
      </c>
      <c r="H1941" s="2">
        <f>VLOOKUP(Revised!G1941,Mapping!$H:$I,2,FALSE)</f>
        <v>4</v>
      </c>
      <c r="I1941" s="2">
        <f>VLOOKUP(Revised!H1941,Mapping!$H:$I,2,FALSE)</f>
        <v>4</v>
      </c>
      <c r="J1941" s="2">
        <f>VLOOKUP(Revised!I1941,Mapping!$H:$I,2,FALSE)</f>
        <v>4</v>
      </c>
      <c r="K1941" s="2">
        <f>VLOOKUP(Revised!J1941,Mapping!$H:$I,2,FALSE)</f>
        <v>4</v>
      </c>
      <c r="L1941" s="2">
        <f>VLOOKUP(Revised!K1941,Mapping!$H:$I,2,FALSE)</f>
        <v>4</v>
      </c>
      <c r="M1941" s="2">
        <f>VLOOKUP(Revised!L1941,Mapping!$H:$I,2,FALSE)</f>
        <v>4</v>
      </c>
      <c r="N1941" s="2">
        <f>VLOOKUP(Revised!M1941,Mapping!$H:$I,2,FALSE)</f>
        <v>2</v>
      </c>
      <c r="O1941" s="2">
        <f>VLOOKUP(Revised!N1941,Mapping!$H:$I,2,FALSE)</f>
        <v>2</v>
      </c>
      <c r="P1941" s="2">
        <f>VLOOKUP(Revised!O1941,Mapping!$H:$I,2,FALSE)</f>
        <v>3</v>
      </c>
      <c r="Q1941" s="2">
        <f>VLOOKUP(Revised!P1941,Mapping!$H:$I,2,FALSE)</f>
        <v>4</v>
      </c>
      <c r="R1941" s="2">
        <f>VLOOKUP(Revised!Q1941,Mapping!$K:$L,2,FALSE)</f>
        <v>3</v>
      </c>
      <c r="S1941" s="2">
        <f>VLOOKUP(Revised!R1941,Mapping!$K:$L,2,FALSE)</f>
        <v>4</v>
      </c>
      <c r="T1941" s="2" t="s">
        <v>3194</v>
      </c>
      <c r="U1941" s="2"/>
      <c r="V1941" s="2"/>
    </row>
    <row r="1942" spans="1:22" hidden="1" x14ac:dyDescent="0.2">
      <c r="A1942">
        <v>1941</v>
      </c>
      <c r="B1942" s="1">
        <v>45554.607534722221</v>
      </c>
      <c r="C1942" s="2" t="s">
        <v>3301</v>
      </c>
      <c r="D1942" s="2" t="s">
        <v>195</v>
      </c>
      <c r="E1942" s="3">
        <v>45554</v>
      </c>
      <c r="F1942" s="22">
        <v>2024</v>
      </c>
      <c r="G1942" s="2">
        <f>VLOOKUP(Revised!F1942,Mapping!$H:$I,2,FALSE)</f>
        <v>5</v>
      </c>
      <c r="H1942" s="2">
        <f>VLOOKUP(Revised!G1942,Mapping!$H:$I,2,FALSE)</f>
        <v>4</v>
      </c>
      <c r="I1942" s="2">
        <f>VLOOKUP(Revised!H1942,Mapping!$H:$I,2,FALSE)</f>
        <v>4</v>
      </c>
      <c r="J1942" s="2">
        <f>VLOOKUP(Revised!I1942,Mapping!$H:$I,2,FALSE)</f>
        <v>4</v>
      </c>
      <c r="K1942" s="2">
        <f>VLOOKUP(Revised!J1942,Mapping!$H:$I,2,FALSE)</f>
        <v>4</v>
      </c>
      <c r="L1942" s="2">
        <f>VLOOKUP(Revised!K1942,Mapping!$H:$I,2,FALSE)</f>
        <v>4</v>
      </c>
      <c r="M1942" s="2">
        <f>VLOOKUP(Revised!L1942,Mapping!$H:$I,2,FALSE)</f>
        <v>4</v>
      </c>
      <c r="N1942" s="2">
        <f>VLOOKUP(Revised!M1942,Mapping!$H:$I,2,FALSE)</f>
        <v>4</v>
      </c>
      <c r="O1942" s="2">
        <f>VLOOKUP(Revised!N1942,Mapping!$H:$I,2,FALSE)</f>
        <v>4</v>
      </c>
      <c r="P1942" s="2">
        <f>VLOOKUP(Revised!O1942,Mapping!$H:$I,2,FALSE)</f>
        <v>3</v>
      </c>
      <c r="Q1942" s="2">
        <f>VLOOKUP(Revised!P1942,Mapping!$H:$I,2,FALSE)</f>
        <v>4</v>
      </c>
      <c r="R1942" s="2">
        <f>VLOOKUP(Revised!Q1942,Mapping!$K:$L,2,FALSE)</f>
        <v>3</v>
      </c>
      <c r="S1942" s="2">
        <f>VLOOKUP(Revised!R1942,Mapping!$K:$L,2,FALSE)</f>
        <v>3</v>
      </c>
      <c r="T1942" s="2" t="s">
        <v>3195</v>
      </c>
      <c r="U1942" s="2" t="s">
        <v>3196</v>
      </c>
      <c r="V1942" s="2"/>
    </row>
    <row r="1943" spans="1:22" hidden="1" x14ac:dyDescent="0.2">
      <c r="A1943">
        <v>1942</v>
      </c>
      <c r="B1943" s="1">
        <v>45554.611585648148</v>
      </c>
      <c r="C1943" s="2" t="s">
        <v>3301</v>
      </c>
      <c r="D1943" s="2" t="s">
        <v>195</v>
      </c>
      <c r="E1943" s="3">
        <v>45554</v>
      </c>
      <c r="F1943" s="22">
        <v>2024</v>
      </c>
      <c r="G1943" s="2">
        <f>VLOOKUP(Revised!F1943,Mapping!$H:$I,2,FALSE)</f>
        <v>4</v>
      </c>
      <c r="H1943" s="2">
        <f>VLOOKUP(Revised!G1943,Mapping!$H:$I,2,FALSE)</f>
        <v>4</v>
      </c>
      <c r="I1943" s="2">
        <f>VLOOKUP(Revised!H1943,Mapping!$H:$I,2,FALSE)</f>
        <v>3</v>
      </c>
      <c r="J1943" s="2">
        <f>VLOOKUP(Revised!I1943,Mapping!$H:$I,2,FALSE)</f>
        <v>3</v>
      </c>
      <c r="K1943" s="2">
        <f>VLOOKUP(Revised!J1943,Mapping!$H:$I,2,FALSE)</f>
        <v>3</v>
      </c>
      <c r="L1943" s="2">
        <f>VLOOKUP(Revised!K1943,Mapping!$H:$I,2,FALSE)</f>
        <v>3</v>
      </c>
      <c r="M1943" s="2">
        <f>VLOOKUP(Revised!L1943,Mapping!$H:$I,2,FALSE)</f>
        <v>3</v>
      </c>
      <c r="N1943" s="2">
        <f>VLOOKUP(Revised!M1943,Mapping!$H:$I,2,FALSE)</f>
        <v>4</v>
      </c>
      <c r="O1943" s="2">
        <f>VLOOKUP(Revised!N1943,Mapping!$H:$I,2,FALSE)</f>
        <v>3</v>
      </c>
      <c r="P1943" s="2">
        <f>VLOOKUP(Revised!O1943,Mapping!$H:$I,2,FALSE)</f>
        <v>3</v>
      </c>
      <c r="Q1943" s="2">
        <f>VLOOKUP(Revised!P1943,Mapping!$H:$I,2,FALSE)</f>
        <v>3</v>
      </c>
      <c r="R1943" s="2">
        <f>VLOOKUP(Revised!Q1943,Mapping!$K:$L,2,FALSE)</f>
        <v>4</v>
      </c>
      <c r="S1943" s="2">
        <f>VLOOKUP(Revised!R1943,Mapping!$K:$L,2,FALSE)</f>
        <v>4</v>
      </c>
      <c r="T1943" s="2"/>
      <c r="U1943" s="2"/>
      <c r="V1943" s="2"/>
    </row>
    <row r="1944" spans="1:22" hidden="1" x14ac:dyDescent="0.2">
      <c r="A1944">
        <v>1943</v>
      </c>
      <c r="B1944" s="1">
        <v>45554.627337962964</v>
      </c>
      <c r="C1944" s="2" t="s">
        <v>3301</v>
      </c>
      <c r="D1944" s="2" t="s">
        <v>195</v>
      </c>
      <c r="E1944" s="3">
        <v>45554</v>
      </c>
      <c r="F1944" s="22">
        <v>2024</v>
      </c>
      <c r="G1944" s="2">
        <f>VLOOKUP(Revised!F1944,Mapping!$H:$I,2,FALSE)</f>
        <v>5</v>
      </c>
      <c r="H1944" s="2">
        <f>VLOOKUP(Revised!G1944,Mapping!$H:$I,2,FALSE)</f>
        <v>4</v>
      </c>
      <c r="I1944" s="2">
        <f>VLOOKUP(Revised!H1944,Mapping!$H:$I,2,FALSE)</f>
        <v>4</v>
      </c>
      <c r="J1944" s="2">
        <f>VLOOKUP(Revised!I1944,Mapping!$H:$I,2,FALSE)</f>
        <v>4</v>
      </c>
      <c r="K1944" s="2">
        <f>VLOOKUP(Revised!J1944,Mapping!$H:$I,2,FALSE)</f>
        <v>4</v>
      </c>
      <c r="L1944" s="2">
        <f>VLOOKUP(Revised!K1944,Mapping!$H:$I,2,FALSE)</f>
        <v>4</v>
      </c>
      <c r="M1944" s="2">
        <f>VLOOKUP(Revised!L1944,Mapping!$H:$I,2,FALSE)</f>
        <v>4</v>
      </c>
      <c r="N1944" s="2">
        <f>VLOOKUP(Revised!M1944,Mapping!$H:$I,2,FALSE)</f>
        <v>4</v>
      </c>
      <c r="O1944" s="2">
        <f>VLOOKUP(Revised!N1944,Mapping!$H:$I,2,FALSE)</f>
        <v>4</v>
      </c>
      <c r="P1944" s="2">
        <f>VLOOKUP(Revised!O1944,Mapping!$H:$I,2,FALSE)</f>
        <v>5</v>
      </c>
      <c r="Q1944" s="2">
        <f>VLOOKUP(Revised!P1944,Mapping!$H:$I,2,FALSE)</f>
        <v>4</v>
      </c>
      <c r="R1944" s="2">
        <f>VLOOKUP(Revised!Q1944,Mapping!$K:$L,2,FALSE)</f>
        <v>3</v>
      </c>
      <c r="S1944" s="2">
        <f>VLOOKUP(Revised!R1944,Mapping!$K:$L,2,FALSE)</f>
        <v>3</v>
      </c>
      <c r="T1944" s="2" t="s">
        <v>3198</v>
      </c>
      <c r="U1944" s="2"/>
      <c r="V1944" s="2"/>
    </row>
    <row r="1945" spans="1:22" hidden="1" x14ac:dyDescent="0.2">
      <c r="A1945">
        <v>1944</v>
      </c>
      <c r="B1945" s="1">
        <v>45589.568749999999</v>
      </c>
      <c r="C1945" s="2" t="s">
        <v>3301</v>
      </c>
      <c r="D1945" s="2" t="s">
        <v>3305</v>
      </c>
      <c r="E1945" s="3">
        <v>45589</v>
      </c>
      <c r="F1945" s="22">
        <v>2024</v>
      </c>
      <c r="G1945" s="2">
        <f>VLOOKUP(Revised!F1945,Mapping!$H:$I,2,FALSE)</f>
        <v>5</v>
      </c>
      <c r="H1945" s="2">
        <f>VLOOKUP(Revised!G1945,Mapping!$H:$I,2,FALSE)</f>
        <v>5</v>
      </c>
      <c r="I1945" s="2">
        <f>VLOOKUP(Revised!H1945,Mapping!$H:$I,2,FALSE)</f>
        <v>5</v>
      </c>
      <c r="J1945" s="2">
        <f>VLOOKUP(Revised!I1945,Mapping!$H:$I,2,FALSE)</f>
        <v>5</v>
      </c>
      <c r="K1945" s="2">
        <f>VLOOKUP(Revised!J1945,Mapping!$H:$I,2,FALSE)</f>
        <v>5</v>
      </c>
      <c r="L1945" s="2">
        <f>VLOOKUP(Revised!K1945,Mapping!$H:$I,2,FALSE)</f>
        <v>5</v>
      </c>
      <c r="M1945" s="2">
        <f>VLOOKUP(Revised!L1945,Mapping!$H:$I,2,FALSE)</f>
        <v>5</v>
      </c>
      <c r="N1945" s="2">
        <f>VLOOKUP(Revised!M1945,Mapping!$H:$I,2,FALSE)</f>
        <v>5</v>
      </c>
      <c r="O1945" s="2">
        <f>VLOOKUP(Revised!N1945,Mapping!$H:$I,2,FALSE)</f>
        <v>5</v>
      </c>
      <c r="P1945" s="2">
        <f>VLOOKUP(Revised!O1945,Mapping!$H:$I,2,FALSE)</f>
        <v>5</v>
      </c>
      <c r="Q1945" s="2">
        <f>VLOOKUP(Revised!P1945,Mapping!$H:$I,2,FALSE)</f>
        <v>5</v>
      </c>
      <c r="R1945" s="2">
        <f>VLOOKUP(Revised!Q1945,Mapping!$K:$L,2,FALSE)</f>
        <v>5</v>
      </c>
      <c r="S1945" s="2">
        <f>VLOOKUP(Revised!R1945,Mapping!$K:$L,2,FALSE)</f>
        <v>5</v>
      </c>
      <c r="T1945" s="2"/>
      <c r="U1945" s="2"/>
      <c r="V1945" s="2"/>
    </row>
    <row r="1946" spans="1:22" hidden="1" x14ac:dyDescent="0.2">
      <c r="A1946">
        <v>1945</v>
      </c>
      <c r="B1946" s="1">
        <v>45589.568854166668</v>
      </c>
      <c r="C1946" s="2" t="s">
        <v>3301</v>
      </c>
      <c r="D1946" s="2" t="s">
        <v>3305</v>
      </c>
      <c r="E1946" s="3">
        <v>45589</v>
      </c>
      <c r="F1946" s="22">
        <v>2024</v>
      </c>
      <c r="G1946" s="2">
        <f>VLOOKUP(Revised!F1946,Mapping!$H:$I,2,FALSE)</f>
        <v>5</v>
      </c>
      <c r="H1946" s="2">
        <f>VLOOKUP(Revised!G1946,Mapping!$H:$I,2,FALSE)</f>
        <v>5</v>
      </c>
      <c r="I1946" s="2">
        <f>VLOOKUP(Revised!H1946,Mapping!$H:$I,2,FALSE)</f>
        <v>5</v>
      </c>
      <c r="J1946" s="2">
        <f>VLOOKUP(Revised!I1946,Mapping!$H:$I,2,FALSE)</f>
        <v>5</v>
      </c>
      <c r="K1946" s="2">
        <f>VLOOKUP(Revised!J1946,Mapping!$H:$I,2,FALSE)</f>
        <v>5</v>
      </c>
      <c r="L1946" s="2">
        <f>VLOOKUP(Revised!K1946,Mapping!$H:$I,2,FALSE)</f>
        <v>5</v>
      </c>
      <c r="M1946" s="2">
        <f>VLOOKUP(Revised!L1946,Mapping!$H:$I,2,FALSE)</f>
        <v>5</v>
      </c>
      <c r="N1946" s="2">
        <f>VLOOKUP(Revised!M1946,Mapping!$H:$I,2,FALSE)</f>
        <v>5</v>
      </c>
      <c r="O1946" s="2">
        <f>VLOOKUP(Revised!N1946,Mapping!$H:$I,2,FALSE)</f>
        <v>5</v>
      </c>
      <c r="P1946" s="2">
        <f>VLOOKUP(Revised!O1946,Mapping!$H:$I,2,FALSE)</f>
        <v>5</v>
      </c>
      <c r="Q1946" s="2">
        <f>VLOOKUP(Revised!P1946,Mapping!$H:$I,2,FALSE)</f>
        <v>5</v>
      </c>
      <c r="R1946" s="2">
        <f>VLOOKUP(Revised!Q1946,Mapping!$K:$L,2,FALSE)</f>
        <v>5</v>
      </c>
      <c r="S1946" s="2">
        <f>VLOOKUP(Revised!R1946,Mapping!$K:$L,2,FALSE)</f>
        <v>5</v>
      </c>
      <c r="T1946" s="2"/>
      <c r="U1946" s="2"/>
      <c r="V1946" s="2"/>
    </row>
    <row r="1947" spans="1:22" hidden="1" x14ac:dyDescent="0.2">
      <c r="A1947">
        <v>1946</v>
      </c>
      <c r="B1947" s="1">
        <v>45589.569108796299</v>
      </c>
      <c r="C1947" s="2" t="s">
        <v>3301</v>
      </c>
      <c r="D1947" s="2" t="s">
        <v>3305</v>
      </c>
      <c r="E1947" s="3">
        <v>45589</v>
      </c>
      <c r="F1947" s="22">
        <v>2024</v>
      </c>
      <c r="G1947" s="2">
        <f>VLOOKUP(Revised!F1947,Mapping!$H:$I,2,FALSE)</f>
        <v>5</v>
      </c>
      <c r="H1947" s="2">
        <f>VLOOKUP(Revised!G1947,Mapping!$H:$I,2,FALSE)</f>
        <v>5</v>
      </c>
      <c r="I1947" s="2">
        <f>VLOOKUP(Revised!H1947,Mapping!$H:$I,2,FALSE)</f>
        <v>5</v>
      </c>
      <c r="J1947" s="2">
        <f>VLOOKUP(Revised!I1947,Mapping!$H:$I,2,FALSE)</f>
        <v>5</v>
      </c>
      <c r="K1947" s="2">
        <f>VLOOKUP(Revised!J1947,Mapping!$H:$I,2,FALSE)</f>
        <v>5</v>
      </c>
      <c r="L1947" s="2">
        <f>VLOOKUP(Revised!K1947,Mapping!$H:$I,2,FALSE)</f>
        <v>5</v>
      </c>
      <c r="M1947" s="2">
        <f>VLOOKUP(Revised!L1947,Mapping!$H:$I,2,FALSE)</f>
        <v>5</v>
      </c>
      <c r="N1947" s="2">
        <f>VLOOKUP(Revised!M1947,Mapping!$H:$I,2,FALSE)</f>
        <v>4</v>
      </c>
      <c r="O1947" s="2">
        <f>VLOOKUP(Revised!N1947,Mapping!$H:$I,2,FALSE)</f>
        <v>5</v>
      </c>
      <c r="P1947" s="2">
        <f>VLOOKUP(Revised!O1947,Mapping!$H:$I,2,FALSE)</f>
        <v>4</v>
      </c>
      <c r="Q1947" s="2">
        <f>VLOOKUP(Revised!P1947,Mapping!$H:$I,2,FALSE)</f>
        <v>4</v>
      </c>
      <c r="R1947" s="2">
        <f>VLOOKUP(Revised!Q1947,Mapping!$K:$L,2,FALSE)</f>
        <v>3</v>
      </c>
      <c r="S1947" s="2">
        <f>VLOOKUP(Revised!R1947,Mapping!$K:$L,2,FALSE)</f>
        <v>5</v>
      </c>
      <c r="T1947" s="2"/>
      <c r="U1947" s="2"/>
      <c r="V1947" s="2"/>
    </row>
    <row r="1948" spans="1:22" hidden="1" x14ac:dyDescent="0.2">
      <c r="A1948">
        <v>1947</v>
      </c>
      <c r="B1948" s="1">
        <v>45589.569571759261</v>
      </c>
      <c r="C1948" s="2" t="s">
        <v>3301</v>
      </c>
      <c r="D1948" s="2" t="s">
        <v>3305</v>
      </c>
      <c r="E1948" s="3">
        <v>45589</v>
      </c>
      <c r="F1948" s="22">
        <v>2024</v>
      </c>
      <c r="G1948" s="2">
        <f>VLOOKUP(Revised!F1948,Mapping!$H:$I,2,FALSE)</f>
        <v>5</v>
      </c>
      <c r="H1948" s="2">
        <f>VLOOKUP(Revised!G1948,Mapping!$H:$I,2,FALSE)</f>
        <v>5</v>
      </c>
      <c r="I1948" s="2">
        <f>VLOOKUP(Revised!H1948,Mapping!$H:$I,2,FALSE)</f>
        <v>5</v>
      </c>
      <c r="J1948" s="2">
        <f>VLOOKUP(Revised!I1948,Mapping!$H:$I,2,FALSE)</f>
        <v>5</v>
      </c>
      <c r="K1948" s="2">
        <f>VLOOKUP(Revised!J1948,Mapping!$H:$I,2,FALSE)</f>
        <v>5</v>
      </c>
      <c r="L1948" s="2">
        <f>VLOOKUP(Revised!K1948,Mapping!$H:$I,2,FALSE)</f>
        <v>5</v>
      </c>
      <c r="M1948" s="2">
        <f>VLOOKUP(Revised!L1948,Mapping!$H:$I,2,FALSE)</f>
        <v>5</v>
      </c>
      <c r="N1948" s="2">
        <f>VLOOKUP(Revised!M1948,Mapping!$H:$I,2,FALSE)</f>
        <v>5</v>
      </c>
      <c r="O1948" s="2">
        <f>VLOOKUP(Revised!N1948,Mapping!$H:$I,2,FALSE)</f>
        <v>5</v>
      </c>
      <c r="P1948" s="2">
        <f>VLOOKUP(Revised!O1948,Mapping!$H:$I,2,FALSE)</f>
        <v>5</v>
      </c>
      <c r="Q1948" s="2">
        <f>VLOOKUP(Revised!P1948,Mapping!$H:$I,2,FALSE)</f>
        <v>4</v>
      </c>
      <c r="R1948" s="2">
        <f>VLOOKUP(Revised!Q1948,Mapping!$K:$L,2,FALSE)</f>
        <v>3</v>
      </c>
      <c r="S1948" s="2">
        <f>VLOOKUP(Revised!R1948,Mapping!$K:$L,2,FALSE)</f>
        <v>5</v>
      </c>
      <c r="T1948" s="2" t="s">
        <v>3213</v>
      </c>
      <c r="U1948" s="2"/>
      <c r="V1948" s="2"/>
    </row>
    <row r="1949" spans="1:22" hidden="1" x14ac:dyDescent="0.2">
      <c r="A1949">
        <v>1948</v>
      </c>
      <c r="B1949" s="1">
        <v>45589.56962962963</v>
      </c>
      <c r="C1949" s="2" t="s">
        <v>3301</v>
      </c>
      <c r="D1949" s="2" t="s">
        <v>3305</v>
      </c>
      <c r="E1949" s="3">
        <v>45589</v>
      </c>
      <c r="F1949" s="22">
        <v>2024</v>
      </c>
      <c r="G1949" s="2">
        <f>VLOOKUP(Revised!F1949,Mapping!$H:$I,2,FALSE)</f>
        <v>4</v>
      </c>
      <c r="H1949" s="2">
        <f>VLOOKUP(Revised!G1949,Mapping!$H:$I,2,FALSE)</f>
        <v>4</v>
      </c>
      <c r="I1949" s="2">
        <f>VLOOKUP(Revised!H1949,Mapping!$H:$I,2,FALSE)</f>
        <v>4</v>
      </c>
      <c r="J1949" s="2">
        <f>VLOOKUP(Revised!I1949,Mapping!$H:$I,2,FALSE)</f>
        <v>4</v>
      </c>
      <c r="K1949" s="2">
        <f>VLOOKUP(Revised!J1949,Mapping!$H:$I,2,FALSE)</f>
        <v>4</v>
      </c>
      <c r="L1949" s="2">
        <f>VLOOKUP(Revised!K1949,Mapping!$H:$I,2,FALSE)</f>
        <v>4</v>
      </c>
      <c r="M1949" s="2">
        <f>VLOOKUP(Revised!L1949,Mapping!$H:$I,2,FALSE)</f>
        <v>4</v>
      </c>
      <c r="N1949" s="2">
        <f>VLOOKUP(Revised!M1949,Mapping!$H:$I,2,FALSE)</f>
        <v>4</v>
      </c>
      <c r="O1949" s="2">
        <f>VLOOKUP(Revised!N1949,Mapping!$H:$I,2,FALSE)</f>
        <v>4</v>
      </c>
      <c r="P1949" s="2">
        <f>VLOOKUP(Revised!O1949,Mapping!$H:$I,2,FALSE)</f>
        <v>4</v>
      </c>
      <c r="Q1949" s="2">
        <f>VLOOKUP(Revised!P1949,Mapping!$H:$I,2,FALSE)</f>
        <v>4</v>
      </c>
      <c r="R1949" s="2">
        <f>VLOOKUP(Revised!Q1949,Mapping!$K:$L,2,FALSE)</f>
        <v>3</v>
      </c>
      <c r="S1949" s="2">
        <f>VLOOKUP(Revised!R1949,Mapping!$K:$L,2,FALSE)</f>
        <v>3</v>
      </c>
      <c r="T1949" s="2" t="s">
        <v>3214</v>
      </c>
      <c r="U1949" s="2"/>
      <c r="V1949" s="2"/>
    </row>
    <row r="1950" spans="1:22" hidden="1" x14ac:dyDescent="0.2">
      <c r="A1950">
        <v>1949</v>
      </c>
      <c r="B1950" s="1">
        <v>45589.569699074076</v>
      </c>
      <c r="C1950" s="2" t="s">
        <v>3301</v>
      </c>
      <c r="D1950" s="2" t="s">
        <v>3305</v>
      </c>
      <c r="E1950" s="3">
        <v>45589</v>
      </c>
      <c r="F1950" s="22">
        <v>2024</v>
      </c>
      <c r="G1950" s="2">
        <f>VLOOKUP(Revised!F1950,Mapping!$H:$I,2,FALSE)</f>
        <v>5</v>
      </c>
      <c r="H1950" s="2">
        <f>VLOOKUP(Revised!G1950,Mapping!$H:$I,2,FALSE)</f>
        <v>5</v>
      </c>
      <c r="I1950" s="2">
        <f>VLOOKUP(Revised!H1950,Mapping!$H:$I,2,FALSE)</f>
        <v>5</v>
      </c>
      <c r="J1950" s="2">
        <f>VLOOKUP(Revised!I1950,Mapping!$H:$I,2,FALSE)</f>
        <v>5</v>
      </c>
      <c r="K1950" s="2">
        <f>VLOOKUP(Revised!J1950,Mapping!$H:$I,2,FALSE)</f>
        <v>5</v>
      </c>
      <c r="L1950" s="2">
        <f>VLOOKUP(Revised!K1950,Mapping!$H:$I,2,FALSE)</f>
        <v>5</v>
      </c>
      <c r="M1950" s="2">
        <f>VLOOKUP(Revised!L1950,Mapping!$H:$I,2,FALSE)</f>
        <v>5</v>
      </c>
      <c r="N1950" s="2">
        <f>VLOOKUP(Revised!M1950,Mapping!$H:$I,2,FALSE)</f>
        <v>5</v>
      </c>
      <c r="O1950" s="2">
        <f>VLOOKUP(Revised!N1950,Mapping!$H:$I,2,FALSE)</f>
        <v>5</v>
      </c>
      <c r="P1950" s="2">
        <f>VLOOKUP(Revised!O1950,Mapping!$H:$I,2,FALSE)</f>
        <v>5</v>
      </c>
      <c r="Q1950" s="2">
        <f>VLOOKUP(Revised!P1950,Mapping!$H:$I,2,FALSE)</f>
        <v>4</v>
      </c>
      <c r="R1950" s="2">
        <f>VLOOKUP(Revised!Q1950,Mapping!$K:$L,2,FALSE)</f>
        <v>5</v>
      </c>
      <c r="S1950" s="2">
        <f>VLOOKUP(Revised!R1950,Mapping!$K:$L,2,FALSE)</f>
        <v>5</v>
      </c>
      <c r="T1950" s="2"/>
      <c r="U1950" s="2"/>
      <c r="V1950" s="2"/>
    </row>
    <row r="1951" spans="1:22" hidden="1" x14ac:dyDescent="0.2">
      <c r="A1951">
        <v>1950</v>
      </c>
      <c r="B1951" s="1">
        <v>45589.569895833331</v>
      </c>
      <c r="C1951" s="2" t="s">
        <v>3301</v>
      </c>
      <c r="D1951" s="2" t="s">
        <v>3305</v>
      </c>
      <c r="E1951" s="3">
        <v>45589</v>
      </c>
      <c r="F1951" s="22">
        <v>2024</v>
      </c>
      <c r="G1951" s="2">
        <f>VLOOKUP(Revised!F1951,Mapping!$H:$I,2,FALSE)</f>
        <v>5</v>
      </c>
      <c r="H1951" s="2">
        <f>VLOOKUP(Revised!G1951,Mapping!$H:$I,2,FALSE)</f>
        <v>5</v>
      </c>
      <c r="I1951" s="2">
        <f>VLOOKUP(Revised!H1951,Mapping!$H:$I,2,FALSE)</f>
        <v>5</v>
      </c>
      <c r="J1951" s="2">
        <f>VLOOKUP(Revised!I1951,Mapping!$H:$I,2,FALSE)</f>
        <v>5</v>
      </c>
      <c r="K1951" s="2">
        <f>VLOOKUP(Revised!J1951,Mapping!$H:$I,2,FALSE)</f>
        <v>5</v>
      </c>
      <c r="L1951" s="2">
        <f>VLOOKUP(Revised!K1951,Mapping!$H:$I,2,FALSE)</f>
        <v>5</v>
      </c>
      <c r="M1951" s="2">
        <f>VLOOKUP(Revised!L1951,Mapping!$H:$I,2,FALSE)</f>
        <v>5</v>
      </c>
      <c r="N1951" s="2">
        <f>VLOOKUP(Revised!M1951,Mapping!$H:$I,2,FALSE)</f>
        <v>5</v>
      </c>
      <c r="O1951" s="2">
        <f>VLOOKUP(Revised!N1951,Mapping!$H:$I,2,FALSE)</f>
        <v>4</v>
      </c>
      <c r="P1951" s="2">
        <f>VLOOKUP(Revised!O1951,Mapping!$H:$I,2,FALSE)</f>
        <v>5</v>
      </c>
      <c r="Q1951" s="2">
        <f>VLOOKUP(Revised!P1951,Mapping!$H:$I,2,FALSE)</f>
        <v>5</v>
      </c>
      <c r="R1951" s="2">
        <f>VLOOKUP(Revised!Q1951,Mapping!$K:$L,2,FALSE)</f>
        <v>5</v>
      </c>
      <c r="S1951" s="2">
        <f>VLOOKUP(Revised!R1951,Mapping!$K:$L,2,FALSE)</f>
        <v>5</v>
      </c>
      <c r="T1951" s="2" t="s">
        <v>3217</v>
      </c>
      <c r="U1951" s="2"/>
      <c r="V1951" s="2"/>
    </row>
    <row r="1952" spans="1:22" hidden="1" x14ac:dyDescent="0.2">
      <c r="A1952">
        <v>1951</v>
      </c>
      <c r="B1952" s="1">
        <v>45589.57068287037</v>
      </c>
      <c r="C1952" s="2" t="s">
        <v>3301</v>
      </c>
      <c r="D1952" s="2" t="s">
        <v>3305</v>
      </c>
      <c r="E1952" s="3">
        <v>45589</v>
      </c>
      <c r="F1952" s="22">
        <v>2024</v>
      </c>
      <c r="G1952" s="2">
        <f>VLOOKUP(Revised!F1952,Mapping!$H:$I,2,FALSE)</f>
        <v>5</v>
      </c>
      <c r="H1952" s="2">
        <f>VLOOKUP(Revised!G1952,Mapping!$H:$I,2,FALSE)</f>
        <v>5</v>
      </c>
      <c r="I1952" s="2">
        <f>VLOOKUP(Revised!H1952,Mapping!$H:$I,2,FALSE)</f>
        <v>5</v>
      </c>
      <c r="J1952" s="2">
        <f>VLOOKUP(Revised!I1952,Mapping!$H:$I,2,FALSE)</f>
        <v>5</v>
      </c>
      <c r="K1952" s="2">
        <f>VLOOKUP(Revised!J1952,Mapping!$H:$I,2,FALSE)</f>
        <v>5</v>
      </c>
      <c r="L1952" s="2">
        <f>VLOOKUP(Revised!K1952,Mapping!$H:$I,2,FALSE)</f>
        <v>5</v>
      </c>
      <c r="M1952" s="2">
        <f>VLOOKUP(Revised!L1952,Mapping!$H:$I,2,FALSE)</f>
        <v>5</v>
      </c>
      <c r="N1952" s="2">
        <f>VLOOKUP(Revised!M1952,Mapping!$H:$I,2,FALSE)</f>
        <v>5</v>
      </c>
      <c r="O1952" s="2">
        <f>VLOOKUP(Revised!N1952,Mapping!$H:$I,2,FALSE)</f>
        <v>5</v>
      </c>
      <c r="P1952" s="2">
        <f>VLOOKUP(Revised!O1952,Mapping!$H:$I,2,FALSE)</f>
        <v>5</v>
      </c>
      <c r="Q1952" s="2">
        <f>VLOOKUP(Revised!P1952,Mapping!$H:$I,2,FALSE)</f>
        <v>5</v>
      </c>
      <c r="R1952" s="2">
        <f>VLOOKUP(Revised!Q1952,Mapping!$K:$L,2,FALSE)</f>
        <v>5</v>
      </c>
      <c r="S1952" s="2">
        <f>VLOOKUP(Revised!R1952,Mapping!$K:$L,2,FALSE)</f>
        <v>5</v>
      </c>
      <c r="T1952" s="2" t="s">
        <v>3218</v>
      </c>
      <c r="U1952" s="2" t="s">
        <v>3219</v>
      </c>
      <c r="V1952" s="2"/>
    </row>
    <row r="1953" spans="1:22" hidden="1" x14ac:dyDescent="0.2">
      <c r="A1953">
        <v>1952</v>
      </c>
      <c r="B1953" s="1">
        <v>45589.571608796294</v>
      </c>
      <c r="C1953" s="2" t="s">
        <v>3301</v>
      </c>
      <c r="D1953" s="2" t="s">
        <v>3305</v>
      </c>
      <c r="E1953" s="3">
        <v>45589</v>
      </c>
      <c r="F1953" s="22">
        <v>2025</v>
      </c>
      <c r="G1953" s="2">
        <f>VLOOKUP(Revised!F1953,Mapping!$H:$I,2,FALSE)</f>
        <v>5</v>
      </c>
      <c r="H1953" s="2">
        <f>VLOOKUP(Revised!G1953,Mapping!$H:$I,2,FALSE)</f>
        <v>5</v>
      </c>
      <c r="I1953" s="2">
        <f>VLOOKUP(Revised!H1953,Mapping!$H:$I,2,FALSE)</f>
        <v>5</v>
      </c>
      <c r="J1953" s="2">
        <f>VLOOKUP(Revised!I1953,Mapping!$H:$I,2,FALSE)</f>
        <v>5</v>
      </c>
      <c r="K1953" s="2">
        <f>VLOOKUP(Revised!J1953,Mapping!$H:$I,2,FALSE)</f>
        <v>5</v>
      </c>
      <c r="L1953" s="2">
        <f>VLOOKUP(Revised!K1953,Mapping!$H:$I,2,FALSE)</f>
        <v>5</v>
      </c>
      <c r="M1953" s="2">
        <f>VLOOKUP(Revised!L1953,Mapping!$H:$I,2,FALSE)</f>
        <v>5</v>
      </c>
      <c r="N1953" s="2">
        <f>VLOOKUP(Revised!M1953,Mapping!$H:$I,2,FALSE)</f>
        <v>5</v>
      </c>
      <c r="O1953" s="2">
        <f>VLOOKUP(Revised!N1953,Mapping!$H:$I,2,FALSE)</f>
        <v>5</v>
      </c>
      <c r="P1953" s="2">
        <f>VLOOKUP(Revised!O1953,Mapping!$H:$I,2,FALSE)</f>
        <v>5</v>
      </c>
      <c r="Q1953" s="2">
        <f>VLOOKUP(Revised!P1953,Mapping!$H:$I,2,FALSE)</f>
        <v>5</v>
      </c>
      <c r="R1953" s="2">
        <f>VLOOKUP(Revised!Q1953,Mapping!$K:$L,2,FALSE)</f>
        <v>5</v>
      </c>
      <c r="S1953" s="2">
        <f>VLOOKUP(Revised!R1953,Mapping!$K:$L,2,FALSE)</f>
        <v>5</v>
      </c>
      <c r="T1953" s="2" t="s">
        <v>3217</v>
      </c>
      <c r="U1953" s="2" t="s">
        <v>3397</v>
      </c>
      <c r="V1953" s="2"/>
    </row>
    <row r="1954" spans="1:22" hidden="1" x14ac:dyDescent="0.2">
      <c r="A1954">
        <v>1953</v>
      </c>
      <c r="B1954" s="1">
        <v>45715.600127314814</v>
      </c>
      <c r="C1954" s="2" t="s">
        <v>3301</v>
      </c>
      <c r="D1954" s="2" t="s">
        <v>195</v>
      </c>
      <c r="E1954" s="3">
        <v>45715</v>
      </c>
      <c r="F1954" s="22">
        <v>2025</v>
      </c>
      <c r="G1954" s="2">
        <f>VLOOKUP(Revised!F1954,Mapping!$H:$I,2,FALSE)</f>
        <v>5</v>
      </c>
      <c r="H1954" s="2">
        <f>VLOOKUP(Revised!G1954,Mapping!$H:$I,2,FALSE)</f>
        <v>5</v>
      </c>
      <c r="I1954" s="2">
        <f>VLOOKUP(Revised!H1954,Mapping!$H:$I,2,FALSE)</f>
        <v>5</v>
      </c>
      <c r="J1954" s="2">
        <f>VLOOKUP(Revised!I1954,Mapping!$H:$I,2,FALSE)</f>
        <v>5</v>
      </c>
      <c r="K1954" s="2">
        <f>VLOOKUP(Revised!J1954,Mapping!$H:$I,2,FALSE)</f>
        <v>5</v>
      </c>
      <c r="L1954" s="2">
        <f>VLOOKUP(Revised!K1954,Mapping!$H:$I,2,FALSE)</f>
        <v>5</v>
      </c>
      <c r="M1954" s="2">
        <f>VLOOKUP(Revised!L1954,Mapping!$H:$I,2,FALSE)</f>
        <v>5</v>
      </c>
      <c r="N1954" s="2">
        <f>VLOOKUP(Revised!M1954,Mapping!$H:$I,2,FALSE)</f>
        <v>5</v>
      </c>
      <c r="O1954" s="2">
        <f>VLOOKUP(Revised!N1954,Mapping!$H:$I,2,FALSE)</f>
        <v>5</v>
      </c>
      <c r="P1954" s="2">
        <f>VLOOKUP(Revised!O1954,Mapping!$H:$I,2,FALSE)</f>
        <v>5</v>
      </c>
      <c r="Q1954" s="2">
        <f>VLOOKUP(Revised!P1954,Mapping!$H:$I,2,FALSE)</f>
        <v>5</v>
      </c>
      <c r="R1954" s="2">
        <f>VLOOKUP(Revised!Q1954,Mapping!$K:$L,2,FALSE)</f>
        <v>5</v>
      </c>
      <c r="S1954" s="2">
        <f>VLOOKUP(Revised!R1954,Mapping!$K:$L,2,FALSE)</f>
        <v>5</v>
      </c>
      <c r="T1954" s="2"/>
      <c r="U1954" s="2"/>
      <c r="V1954" s="2"/>
    </row>
    <row r="1955" spans="1:22" hidden="1" x14ac:dyDescent="0.2">
      <c r="A1955">
        <v>1954</v>
      </c>
      <c r="B1955" s="1">
        <v>45715.600729166668</v>
      </c>
      <c r="C1955" s="2" t="s">
        <v>3301</v>
      </c>
      <c r="D1955" s="2" t="s">
        <v>3305</v>
      </c>
      <c r="E1955" s="3">
        <v>45715</v>
      </c>
      <c r="F1955" s="22">
        <v>2025</v>
      </c>
      <c r="G1955" s="2">
        <f>VLOOKUP(Revised!F1955,Mapping!$H:$I,2,FALSE)</f>
        <v>4</v>
      </c>
      <c r="H1955" s="2">
        <f>VLOOKUP(Revised!G1955,Mapping!$H:$I,2,FALSE)</f>
        <v>4</v>
      </c>
      <c r="I1955" s="2">
        <f>VLOOKUP(Revised!H1955,Mapping!$H:$I,2,FALSE)</f>
        <v>5</v>
      </c>
      <c r="J1955" s="2">
        <f>VLOOKUP(Revised!I1955,Mapping!$H:$I,2,FALSE)</f>
        <v>4</v>
      </c>
      <c r="K1955" s="2">
        <f>VLOOKUP(Revised!J1955,Mapping!$H:$I,2,FALSE)</f>
        <v>4</v>
      </c>
      <c r="L1955" s="2">
        <f>VLOOKUP(Revised!K1955,Mapping!$H:$I,2,FALSE)</f>
        <v>4</v>
      </c>
      <c r="M1955" s="2">
        <f>VLOOKUP(Revised!L1955,Mapping!$H:$I,2,FALSE)</f>
        <v>4</v>
      </c>
      <c r="N1955" s="2">
        <f>VLOOKUP(Revised!M1955,Mapping!$H:$I,2,FALSE)</f>
        <v>4</v>
      </c>
      <c r="O1955" s="2">
        <f>VLOOKUP(Revised!N1955,Mapping!$H:$I,2,FALSE)</f>
        <v>4</v>
      </c>
      <c r="P1955" s="2">
        <f>VLOOKUP(Revised!O1955,Mapping!$H:$I,2,FALSE)</f>
        <v>4</v>
      </c>
      <c r="Q1955" s="2">
        <f>VLOOKUP(Revised!P1955,Mapping!$H:$I,2,FALSE)</f>
        <v>4</v>
      </c>
      <c r="R1955" s="2">
        <f>VLOOKUP(Revised!Q1955,Mapping!$K:$L,2,FALSE)</f>
        <v>3</v>
      </c>
      <c r="S1955" s="2">
        <f>VLOOKUP(Revised!R1955,Mapping!$K:$L,2,FALSE)</f>
        <v>5</v>
      </c>
      <c r="T1955" s="2"/>
      <c r="U1955" s="2"/>
      <c r="V1955" s="2"/>
    </row>
    <row r="1956" spans="1:22" hidden="1" x14ac:dyDescent="0.2">
      <c r="A1956">
        <v>1955</v>
      </c>
      <c r="B1956" s="1">
        <v>45715.601168981484</v>
      </c>
      <c r="C1956" s="2" t="s">
        <v>3301</v>
      </c>
      <c r="D1956" s="2" t="s">
        <v>3305</v>
      </c>
      <c r="E1956" s="3">
        <v>45715</v>
      </c>
      <c r="F1956" s="22">
        <v>2025</v>
      </c>
      <c r="G1956" s="2">
        <f>VLOOKUP(Revised!F1956,Mapping!$H:$I,2,FALSE)</f>
        <v>5</v>
      </c>
      <c r="H1956" s="2">
        <f>VLOOKUP(Revised!G1956,Mapping!$H:$I,2,FALSE)</f>
        <v>5</v>
      </c>
      <c r="I1956" s="2">
        <f>VLOOKUP(Revised!H1956,Mapping!$H:$I,2,FALSE)</f>
        <v>5</v>
      </c>
      <c r="J1956" s="2">
        <f>VLOOKUP(Revised!I1956,Mapping!$H:$I,2,FALSE)</f>
        <v>5</v>
      </c>
      <c r="K1956" s="2">
        <f>VLOOKUP(Revised!J1956,Mapping!$H:$I,2,FALSE)</f>
        <v>5</v>
      </c>
      <c r="L1956" s="2">
        <f>VLOOKUP(Revised!K1956,Mapping!$H:$I,2,FALSE)</f>
        <v>5</v>
      </c>
      <c r="M1956" s="2">
        <f>VLOOKUP(Revised!L1956,Mapping!$H:$I,2,FALSE)</f>
        <v>5</v>
      </c>
      <c r="N1956" s="2">
        <f>VLOOKUP(Revised!M1956,Mapping!$H:$I,2,FALSE)</f>
        <v>5</v>
      </c>
      <c r="O1956" s="2">
        <f>VLOOKUP(Revised!N1956,Mapping!$H:$I,2,FALSE)</f>
        <v>5</v>
      </c>
      <c r="P1956" s="2">
        <f>VLOOKUP(Revised!O1956,Mapping!$H:$I,2,FALSE)</f>
        <v>5</v>
      </c>
      <c r="Q1956" s="2">
        <f>VLOOKUP(Revised!P1956,Mapping!$H:$I,2,FALSE)</f>
        <v>5</v>
      </c>
      <c r="R1956" s="2">
        <f>VLOOKUP(Revised!Q1956,Mapping!$K:$L,2,FALSE)</f>
        <v>5</v>
      </c>
      <c r="S1956" s="2">
        <f>VLOOKUP(Revised!R1956,Mapping!$K:$L,2,FALSE)</f>
        <v>5</v>
      </c>
      <c r="T1956" s="2"/>
      <c r="U1956" s="2"/>
      <c r="V1956" s="2"/>
    </row>
    <row r="1957" spans="1:22" hidden="1" x14ac:dyDescent="0.2">
      <c r="A1957">
        <v>1956</v>
      </c>
      <c r="B1957" s="1">
        <v>45715.60119212963</v>
      </c>
      <c r="C1957" s="2" t="s">
        <v>3301</v>
      </c>
      <c r="D1957" s="2" t="s">
        <v>195</v>
      </c>
      <c r="E1957" s="3">
        <v>45715</v>
      </c>
      <c r="F1957" s="22">
        <v>2025</v>
      </c>
      <c r="G1957" s="2">
        <f>VLOOKUP(Revised!F1957,Mapping!$H:$I,2,FALSE)</f>
        <v>4</v>
      </c>
      <c r="H1957" s="2">
        <f>VLOOKUP(Revised!G1957,Mapping!$H:$I,2,FALSE)</f>
        <v>4</v>
      </c>
      <c r="I1957" s="2">
        <f>VLOOKUP(Revised!H1957,Mapping!$H:$I,2,FALSE)</f>
        <v>4</v>
      </c>
      <c r="J1957" s="2">
        <f>VLOOKUP(Revised!I1957,Mapping!$H:$I,2,FALSE)</f>
        <v>4</v>
      </c>
      <c r="K1957" s="2">
        <f>VLOOKUP(Revised!J1957,Mapping!$H:$I,2,FALSE)</f>
        <v>4</v>
      </c>
      <c r="L1957" s="2">
        <f>VLOOKUP(Revised!K1957,Mapping!$H:$I,2,FALSE)</f>
        <v>4</v>
      </c>
      <c r="M1957" s="2">
        <f>VLOOKUP(Revised!L1957,Mapping!$H:$I,2,FALSE)</f>
        <v>4</v>
      </c>
      <c r="N1957" s="2">
        <f>VLOOKUP(Revised!M1957,Mapping!$H:$I,2,FALSE)</f>
        <v>4</v>
      </c>
      <c r="O1957" s="2">
        <f>VLOOKUP(Revised!N1957,Mapping!$H:$I,2,FALSE)</f>
        <v>4</v>
      </c>
      <c r="P1957" s="2">
        <f>VLOOKUP(Revised!O1957,Mapping!$H:$I,2,FALSE)</f>
        <v>4</v>
      </c>
      <c r="Q1957" s="2">
        <f>VLOOKUP(Revised!P1957,Mapping!$H:$I,2,FALSE)</f>
        <v>5</v>
      </c>
      <c r="R1957" s="2">
        <f>VLOOKUP(Revised!Q1957,Mapping!$K:$L,2,FALSE)</f>
        <v>3</v>
      </c>
      <c r="S1957" s="2">
        <f>VLOOKUP(Revised!R1957,Mapping!$K:$L,2,FALSE)</f>
        <v>3</v>
      </c>
      <c r="T1957" s="2" t="s">
        <v>3249</v>
      </c>
      <c r="U1957" s="2"/>
      <c r="V1957" s="2"/>
    </row>
    <row r="1958" spans="1:22" hidden="1" x14ac:dyDescent="0.2">
      <c r="A1958">
        <v>1957</v>
      </c>
      <c r="B1958" s="1">
        <v>45715.601215277777</v>
      </c>
      <c r="C1958" s="2" t="s">
        <v>3301</v>
      </c>
      <c r="D1958" s="2" t="s">
        <v>3305</v>
      </c>
      <c r="E1958" s="3">
        <v>45715</v>
      </c>
      <c r="F1958" s="22">
        <v>2025</v>
      </c>
      <c r="G1958" s="2">
        <f>VLOOKUP(Revised!F1958,Mapping!$H:$I,2,FALSE)</f>
        <v>4</v>
      </c>
      <c r="H1958" s="2">
        <f>VLOOKUP(Revised!G1958,Mapping!$H:$I,2,FALSE)</f>
        <v>4</v>
      </c>
      <c r="I1958" s="2">
        <f>VLOOKUP(Revised!H1958,Mapping!$H:$I,2,FALSE)</f>
        <v>4</v>
      </c>
      <c r="J1958" s="2">
        <f>VLOOKUP(Revised!I1958,Mapping!$H:$I,2,FALSE)</f>
        <v>5</v>
      </c>
      <c r="K1958" s="2">
        <f>VLOOKUP(Revised!J1958,Mapping!$H:$I,2,FALSE)</f>
        <v>4</v>
      </c>
      <c r="L1958" s="2">
        <f>VLOOKUP(Revised!K1958,Mapping!$H:$I,2,FALSE)</f>
        <v>4</v>
      </c>
      <c r="M1958" s="2">
        <f>VLOOKUP(Revised!L1958,Mapping!$H:$I,2,FALSE)</f>
        <v>4</v>
      </c>
      <c r="N1958" s="2">
        <f>VLOOKUP(Revised!M1958,Mapping!$H:$I,2,FALSE)</f>
        <v>4</v>
      </c>
      <c r="O1958" s="2">
        <f>VLOOKUP(Revised!N1958,Mapping!$H:$I,2,FALSE)</f>
        <v>4</v>
      </c>
      <c r="P1958" s="2">
        <f>VLOOKUP(Revised!O1958,Mapping!$H:$I,2,FALSE)</f>
        <v>4</v>
      </c>
      <c r="Q1958" s="2">
        <f>VLOOKUP(Revised!P1958,Mapping!$H:$I,2,FALSE)</f>
        <v>4</v>
      </c>
      <c r="R1958" s="2">
        <f>VLOOKUP(Revised!Q1958,Mapping!$K:$L,2,FALSE)</f>
        <v>3</v>
      </c>
      <c r="S1958" s="2">
        <f>VLOOKUP(Revised!R1958,Mapping!$K:$L,2,FALSE)</f>
        <v>3</v>
      </c>
      <c r="T1958" s="2"/>
      <c r="U1958" s="2"/>
      <c r="V1958" s="2"/>
    </row>
    <row r="1959" spans="1:22" hidden="1" x14ac:dyDescent="0.2">
      <c r="A1959">
        <v>1958</v>
      </c>
      <c r="B1959" s="1">
        <v>45715.601226851853</v>
      </c>
      <c r="C1959" s="2" t="s">
        <v>3301</v>
      </c>
      <c r="D1959" s="2" t="s">
        <v>3305</v>
      </c>
      <c r="E1959" s="3">
        <v>45715</v>
      </c>
      <c r="F1959" s="22">
        <v>2025</v>
      </c>
      <c r="G1959" s="2">
        <f>VLOOKUP(Revised!F1959,Mapping!$H:$I,2,FALSE)</f>
        <v>5</v>
      </c>
      <c r="H1959" s="2">
        <f>VLOOKUP(Revised!G1959,Mapping!$H:$I,2,FALSE)</f>
        <v>5</v>
      </c>
      <c r="I1959" s="2">
        <f>VLOOKUP(Revised!H1959,Mapping!$H:$I,2,FALSE)</f>
        <v>5</v>
      </c>
      <c r="J1959" s="2">
        <f>VLOOKUP(Revised!I1959,Mapping!$H:$I,2,FALSE)</f>
        <v>5</v>
      </c>
      <c r="K1959" s="2">
        <f>VLOOKUP(Revised!J1959,Mapping!$H:$I,2,FALSE)</f>
        <v>5</v>
      </c>
      <c r="L1959" s="2">
        <f>VLOOKUP(Revised!K1959,Mapping!$H:$I,2,FALSE)</f>
        <v>4</v>
      </c>
      <c r="M1959" s="2">
        <f>VLOOKUP(Revised!L1959,Mapping!$H:$I,2,FALSE)</f>
        <v>4</v>
      </c>
      <c r="N1959" s="2">
        <f>VLOOKUP(Revised!M1959,Mapping!$H:$I,2,FALSE)</f>
        <v>4</v>
      </c>
      <c r="O1959" s="2">
        <f>VLOOKUP(Revised!N1959,Mapping!$H:$I,2,FALSE)</f>
        <v>4</v>
      </c>
      <c r="P1959" s="2">
        <f>VLOOKUP(Revised!O1959,Mapping!$H:$I,2,FALSE)</f>
        <v>5</v>
      </c>
      <c r="Q1959" s="2">
        <f>VLOOKUP(Revised!P1959,Mapping!$H:$I,2,FALSE)</f>
        <v>5</v>
      </c>
      <c r="R1959" s="2">
        <f>VLOOKUP(Revised!Q1959,Mapping!$K:$L,2,FALSE)</f>
        <v>5</v>
      </c>
      <c r="S1959" s="2">
        <f>VLOOKUP(Revised!R1959,Mapping!$K:$L,2,FALSE)</f>
        <v>5</v>
      </c>
      <c r="T1959" s="2"/>
      <c r="U1959" s="2"/>
      <c r="V1959" s="2"/>
    </row>
    <row r="1960" spans="1:22" hidden="1" x14ac:dyDescent="0.2">
      <c r="A1960">
        <v>1959</v>
      </c>
      <c r="B1960" s="1">
        <v>45715.60125</v>
      </c>
      <c r="C1960" s="2" t="s">
        <v>3301</v>
      </c>
      <c r="D1960" s="2" t="s">
        <v>3305</v>
      </c>
      <c r="E1960" s="3">
        <v>45715</v>
      </c>
      <c r="F1960" s="22">
        <v>2025</v>
      </c>
      <c r="G1960" s="2">
        <f>VLOOKUP(Revised!F1960,Mapping!$H:$I,2,FALSE)</f>
        <v>5</v>
      </c>
      <c r="H1960" s="2">
        <f>VLOOKUP(Revised!G1960,Mapping!$H:$I,2,FALSE)</f>
        <v>5</v>
      </c>
      <c r="I1960" s="2">
        <f>VLOOKUP(Revised!H1960,Mapping!$H:$I,2,FALSE)</f>
        <v>5</v>
      </c>
      <c r="J1960" s="2">
        <f>VLOOKUP(Revised!I1960,Mapping!$H:$I,2,FALSE)</f>
        <v>5</v>
      </c>
      <c r="K1960" s="2">
        <f>VLOOKUP(Revised!J1960,Mapping!$H:$I,2,FALSE)</f>
        <v>5</v>
      </c>
      <c r="L1960" s="2">
        <f>VLOOKUP(Revised!K1960,Mapping!$H:$I,2,FALSE)</f>
        <v>5</v>
      </c>
      <c r="M1960" s="2">
        <f>VLOOKUP(Revised!L1960,Mapping!$H:$I,2,FALSE)</f>
        <v>5</v>
      </c>
      <c r="N1960" s="2">
        <f>VLOOKUP(Revised!M1960,Mapping!$H:$I,2,FALSE)</f>
        <v>5</v>
      </c>
      <c r="O1960" s="2">
        <f>VLOOKUP(Revised!N1960,Mapping!$H:$I,2,FALSE)</f>
        <v>5</v>
      </c>
      <c r="P1960" s="2">
        <f>VLOOKUP(Revised!O1960,Mapping!$H:$I,2,FALSE)</f>
        <v>5</v>
      </c>
      <c r="Q1960" s="2">
        <f>VLOOKUP(Revised!P1960,Mapping!$H:$I,2,FALSE)</f>
        <v>5</v>
      </c>
      <c r="R1960" s="2">
        <f>VLOOKUP(Revised!Q1960,Mapping!$K:$L,2,FALSE)</f>
        <v>5</v>
      </c>
      <c r="S1960" s="2">
        <f>VLOOKUP(Revised!R1960,Mapping!$K:$L,2,FALSE)</f>
        <v>5</v>
      </c>
      <c r="T1960" s="2"/>
      <c r="U1960" s="2"/>
      <c r="V1960" s="2"/>
    </row>
    <row r="1961" spans="1:22" hidden="1" x14ac:dyDescent="0.2">
      <c r="A1961">
        <v>1960</v>
      </c>
      <c r="B1961" s="1">
        <v>45715.601423611108</v>
      </c>
      <c r="C1961" s="2" t="s">
        <v>3301</v>
      </c>
      <c r="D1961" s="2" t="s">
        <v>3305</v>
      </c>
      <c r="E1961" s="3">
        <v>45715</v>
      </c>
      <c r="F1961" s="22">
        <v>2025</v>
      </c>
      <c r="G1961" s="2">
        <f>VLOOKUP(Revised!F1961,Mapping!$H:$I,2,FALSE)</f>
        <v>5</v>
      </c>
      <c r="H1961" s="2">
        <f>VLOOKUP(Revised!G1961,Mapping!$H:$I,2,FALSE)</f>
        <v>5</v>
      </c>
      <c r="I1961" s="2">
        <f>VLOOKUP(Revised!H1961,Mapping!$H:$I,2,FALSE)</f>
        <v>5</v>
      </c>
      <c r="J1961" s="2">
        <f>VLOOKUP(Revised!I1961,Mapping!$H:$I,2,FALSE)</f>
        <v>5</v>
      </c>
      <c r="K1961" s="2">
        <f>VLOOKUP(Revised!J1961,Mapping!$H:$I,2,FALSE)</f>
        <v>5</v>
      </c>
      <c r="L1961" s="2">
        <f>VLOOKUP(Revised!K1961,Mapping!$H:$I,2,FALSE)</f>
        <v>5</v>
      </c>
      <c r="M1961" s="2">
        <f>VLOOKUP(Revised!L1961,Mapping!$H:$I,2,FALSE)</f>
        <v>5</v>
      </c>
      <c r="N1961" s="2">
        <f>VLOOKUP(Revised!M1961,Mapping!$H:$I,2,FALSE)</f>
        <v>5</v>
      </c>
      <c r="O1961" s="2">
        <f>VLOOKUP(Revised!N1961,Mapping!$H:$I,2,FALSE)</f>
        <v>5</v>
      </c>
      <c r="P1961" s="2">
        <f>VLOOKUP(Revised!O1961,Mapping!$H:$I,2,FALSE)</f>
        <v>5</v>
      </c>
      <c r="Q1961" s="2">
        <f>VLOOKUP(Revised!P1961,Mapping!$H:$I,2,FALSE)</f>
        <v>5</v>
      </c>
      <c r="R1961" s="2">
        <f>VLOOKUP(Revised!Q1961,Mapping!$K:$L,2,FALSE)</f>
        <v>5</v>
      </c>
      <c r="S1961" s="2">
        <f>VLOOKUP(Revised!R1961,Mapping!$K:$L,2,FALSE)</f>
        <v>5</v>
      </c>
      <c r="T1961" s="2"/>
      <c r="U1961" s="2"/>
      <c r="V1961" s="2"/>
    </row>
    <row r="1962" spans="1:22" hidden="1" x14ac:dyDescent="0.2">
      <c r="A1962">
        <v>1961</v>
      </c>
      <c r="B1962" s="1">
        <v>45715.601712962962</v>
      </c>
      <c r="C1962" s="2" t="s">
        <v>3301</v>
      </c>
      <c r="D1962" s="2" t="s">
        <v>3305</v>
      </c>
      <c r="E1962" s="3">
        <v>45715</v>
      </c>
      <c r="F1962" s="22">
        <v>2025</v>
      </c>
      <c r="G1962" s="2">
        <f>VLOOKUP(Revised!F1962,Mapping!$H:$I,2,FALSE)</f>
        <v>5</v>
      </c>
      <c r="H1962" s="2">
        <f>VLOOKUP(Revised!G1962,Mapping!$H:$I,2,FALSE)</f>
        <v>5</v>
      </c>
      <c r="I1962" s="2">
        <f>VLOOKUP(Revised!H1962,Mapping!$H:$I,2,FALSE)</f>
        <v>5</v>
      </c>
      <c r="J1962" s="2">
        <f>VLOOKUP(Revised!I1962,Mapping!$H:$I,2,FALSE)</f>
        <v>5</v>
      </c>
      <c r="K1962" s="2">
        <f>VLOOKUP(Revised!J1962,Mapping!$H:$I,2,FALSE)</f>
        <v>5</v>
      </c>
      <c r="L1962" s="2">
        <f>VLOOKUP(Revised!K1962,Mapping!$H:$I,2,FALSE)</f>
        <v>5</v>
      </c>
      <c r="M1962" s="2">
        <f>VLOOKUP(Revised!L1962,Mapping!$H:$I,2,FALSE)</f>
        <v>5</v>
      </c>
      <c r="N1962" s="2">
        <f>VLOOKUP(Revised!M1962,Mapping!$H:$I,2,FALSE)</f>
        <v>5</v>
      </c>
      <c r="O1962" s="2">
        <f>VLOOKUP(Revised!N1962,Mapping!$H:$I,2,FALSE)</f>
        <v>5</v>
      </c>
      <c r="P1962" s="2">
        <f>VLOOKUP(Revised!O1962,Mapping!$H:$I,2,FALSE)</f>
        <v>5</v>
      </c>
      <c r="Q1962" s="2">
        <f>VLOOKUP(Revised!P1962,Mapping!$H:$I,2,FALSE)</f>
        <v>5</v>
      </c>
      <c r="R1962" s="2">
        <f>VLOOKUP(Revised!Q1962,Mapping!$K:$L,2,FALSE)</f>
        <v>5</v>
      </c>
      <c r="S1962" s="2">
        <f>VLOOKUP(Revised!R1962,Mapping!$K:$L,2,FALSE)</f>
        <v>5</v>
      </c>
      <c r="T1962" s="2" t="s">
        <v>3252</v>
      </c>
      <c r="U1962" s="2"/>
      <c r="V1962" s="2"/>
    </row>
    <row r="1963" spans="1:22" hidden="1" x14ac:dyDescent="0.2">
      <c r="A1963">
        <v>1962</v>
      </c>
      <c r="B1963" s="1">
        <v>45715.601782407408</v>
      </c>
      <c r="C1963" s="2" t="s">
        <v>3301</v>
      </c>
      <c r="D1963" s="2" t="s">
        <v>3305</v>
      </c>
      <c r="E1963" s="3">
        <v>45715</v>
      </c>
      <c r="F1963" s="22">
        <v>2025</v>
      </c>
      <c r="G1963" s="2">
        <f>VLOOKUP(Revised!F1963,Mapping!$H:$I,2,FALSE)</f>
        <v>5</v>
      </c>
      <c r="H1963" s="2">
        <f>VLOOKUP(Revised!G1963,Mapping!$H:$I,2,FALSE)</f>
        <v>5</v>
      </c>
      <c r="I1963" s="2">
        <f>VLOOKUP(Revised!H1963,Mapping!$H:$I,2,FALSE)</f>
        <v>5</v>
      </c>
      <c r="J1963" s="2">
        <f>VLOOKUP(Revised!I1963,Mapping!$H:$I,2,FALSE)</f>
        <v>5</v>
      </c>
      <c r="K1963" s="2">
        <f>VLOOKUP(Revised!J1963,Mapping!$H:$I,2,FALSE)</f>
        <v>5</v>
      </c>
      <c r="L1963" s="2">
        <f>VLOOKUP(Revised!K1963,Mapping!$H:$I,2,FALSE)</f>
        <v>4</v>
      </c>
      <c r="M1963" s="2">
        <f>VLOOKUP(Revised!L1963,Mapping!$H:$I,2,FALSE)</f>
        <v>5</v>
      </c>
      <c r="N1963" s="2">
        <f>VLOOKUP(Revised!M1963,Mapping!$H:$I,2,FALSE)</f>
        <v>4</v>
      </c>
      <c r="O1963" s="2">
        <f>VLOOKUP(Revised!N1963,Mapping!$H:$I,2,FALSE)</f>
        <v>4</v>
      </c>
      <c r="P1963" s="2">
        <f>VLOOKUP(Revised!O1963,Mapping!$H:$I,2,FALSE)</f>
        <v>5</v>
      </c>
      <c r="Q1963" s="2">
        <f>VLOOKUP(Revised!P1963,Mapping!$H:$I,2,FALSE)</f>
        <v>4</v>
      </c>
      <c r="R1963" s="2">
        <f>VLOOKUP(Revised!Q1963,Mapping!$K:$L,2,FALSE)</f>
        <v>5</v>
      </c>
      <c r="S1963" s="2">
        <f>VLOOKUP(Revised!R1963,Mapping!$K:$L,2,FALSE)</f>
        <v>3</v>
      </c>
      <c r="T1963" s="2"/>
      <c r="U1963" s="2"/>
      <c r="V1963" s="2"/>
    </row>
    <row r="1964" spans="1:22" hidden="1" x14ac:dyDescent="0.2">
      <c r="A1964">
        <v>1963</v>
      </c>
      <c r="B1964" s="1">
        <v>45715.601990740739</v>
      </c>
      <c r="C1964" s="2" t="s">
        <v>3301</v>
      </c>
      <c r="D1964" s="2" t="s">
        <v>3305</v>
      </c>
      <c r="E1964" s="3">
        <v>45715</v>
      </c>
      <c r="F1964" s="22">
        <v>2025</v>
      </c>
      <c r="G1964" s="2">
        <f>VLOOKUP(Revised!F1964,Mapping!$H:$I,2,FALSE)</f>
        <v>5</v>
      </c>
      <c r="H1964" s="2">
        <f>VLOOKUP(Revised!G1964,Mapping!$H:$I,2,FALSE)</f>
        <v>5</v>
      </c>
      <c r="I1964" s="2">
        <f>VLOOKUP(Revised!H1964,Mapping!$H:$I,2,FALSE)</f>
        <v>5</v>
      </c>
      <c r="J1964" s="2">
        <f>VLOOKUP(Revised!I1964,Mapping!$H:$I,2,FALSE)</f>
        <v>5</v>
      </c>
      <c r="K1964" s="2">
        <f>VLOOKUP(Revised!J1964,Mapping!$H:$I,2,FALSE)</f>
        <v>5</v>
      </c>
      <c r="L1964" s="2">
        <f>VLOOKUP(Revised!K1964,Mapping!$H:$I,2,FALSE)</f>
        <v>5</v>
      </c>
      <c r="M1964" s="2">
        <f>VLOOKUP(Revised!L1964,Mapping!$H:$I,2,FALSE)</f>
        <v>5</v>
      </c>
      <c r="N1964" s="2">
        <f>VLOOKUP(Revised!M1964,Mapping!$H:$I,2,FALSE)</f>
        <v>5</v>
      </c>
      <c r="O1964" s="2">
        <f>VLOOKUP(Revised!N1964,Mapping!$H:$I,2,FALSE)</f>
        <v>5</v>
      </c>
      <c r="P1964" s="2">
        <f>VLOOKUP(Revised!O1964,Mapping!$H:$I,2,FALSE)</f>
        <v>5</v>
      </c>
      <c r="Q1964" s="2">
        <f>VLOOKUP(Revised!P1964,Mapping!$H:$I,2,FALSE)</f>
        <v>5</v>
      </c>
      <c r="R1964" s="2">
        <f>VLOOKUP(Revised!Q1964,Mapping!$K:$L,2,FALSE)</f>
        <v>5</v>
      </c>
      <c r="S1964" s="2">
        <f>VLOOKUP(Revised!R1964,Mapping!$K:$L,2,FALSE)</f>
        <v>5</v>
      </c>
      <c r="T1964" s="2" t="s">
        <v>3253</v>
      </c>
      <c r="U1964" s="2" t="s">
        <v>3254</v>
      </c>
      <c r="V1964" s="2"/>
    </row>
    <row r="1965" spans="1:22" hidden="1" x14ac:dyDescent="0.2">
      <c r="A1965">
        <v>1964</v>
      </c>
      <c r="B1965" s="1">
        <v>45715.602361111109</v>
      </c>
      <c r="C1965" s="2" t="s">
        <v>3301</v>
      </c>
      <c r="D1965" s="2" t="s">
        <v>3305</v>
      </c>
      <c r="E1965" s="3">
        <v>45715</v>
      </c>
      <c r="F1965" s="22">
        <v>2025</v>
      </c>
      <c r="G1965" s="2">
        <f>VLOOKUP(Revised!F1965,Mapping!$H:$I,2,FALSE)</f>
        <v>4</v>
      </c>
      <c r="H1965" s="2">
        <f>VLOOKUP(Revised!G1965,Mapping!$H:$I,2,FALSE)</f>
        <v>4</v>
      </c>
      <c r="I1965" s="2">
        <f>VLOOKUP(Revised!H1965,Mapping!$H:$I,2,FALSE)</f>
        <v>5</v>
      </c>
      <c r="J1965" s="2">
        <f>VLOOKUP(Revised!I1965,Mapping!$H:$I,2,FALSE)</f>
        <v>5</v>
      </c>
      <c r="K1965" s="2">
        <f>VLOOKUP(Revised!J1965,Mapping!$H:$I,2,FALSE)</f>
        <v>5</v>
      </c>
      <c r="L1965" s="2">
        <f>VLOOKUP(Revised!K1965,Mapping!$H:$I,2,FALSE)</f>
        <v>5</v>
      </c>
      <c r="M1965" s="2">
        <f>VLOOKUP(Revised!L1965,Mapping!$H:$I,2,FALSE)</f>
        <v>5</v>
      </c>
      <c r="N1965" s="2">
        <f>VLOOKUP(Revised!M1965,Mapping!$H:$I,2,FALSE)</f>
        <v>4</v>
      </c>
      <c r="O1965" s="2">
        <f>VLOOKUP(Revised!N1965,Mapping!$H:$I,2,FALSE)</f>
        <v>4</v>
      </c>
      <c r="P1965" s="2">
        <f>VLOOKUP(Revised!O1965,Mapping!$H:$I,2,FALSE)</f>
        <v>4</v>
      </c>
      <c r="Q1965" s="2">
        <f>VLOOKUP(Revised!P1965,Mapping!$H:$I,2,FALSE)</f>
        <v>5</v>
      </c>
      <c r="R1965" s="2">
        <f>VLOOKUP(Revised!Q1965,Mapping!$K:$L,2,FALSE)</f>
        <v>5</v>
      </c>
      <c r="S1965" s="2">
        <f>VLOOKUP(Revised!R1965,Mapping!$K:$L,2,FALSE)</f>
        <v>5</v>
      </c>
      <c r="T1965" s="2" t="s">
        <v>3255</v>
      </c>
      <c r="U1965" s="2" t="s">
        <v>3256</v>
      </c>
      <c r="V1965" s="2"/>
    </row>
    <row r="1966" spans="1:22" hidden="1" x14ac:dyDescent="0.2">
      <c r="A1966">
        <v>1965</v>
      </c>
      <c r="B1966" s="1">
        <v>45722.605150462965</v>
      </c>
      <c r="C1966" s="2" t="s">
        <v>3301</v>
      </c>
      <c r="D1966" s="2" t="s">
        <v>195</v>
      </c>
      <c r="E1966" s="3">
        <v>45722</v>
      </c>
      <c r="F1966" s="22">
        <v>2025</v>
      </c>
      <c r="G1966" s="2">
        <f>VLOOKUP(Revised!F1966,Mapping!$H:$I,2,FALSE)</f>
        <v>5</v>
      </c>
      <c r="H1966" s="2">
        <f>VLOOKUP(Revised!G1966,Mapping!$H:$I,2,FALSE)</f>
        <v>5</v>
      </c>
      <c r="I1966" s="2">
        <f>VLOOKUP(Revised!H1966,Mapping!$H:$I,2,FALSE)</f>
        <v>5</v>
      </c>
      <c r="J1966" s="2">
        <f>VLOOKUP(Revised!I1966,Mapping!$H:$I,2,FALSE)</f>
        <v>5</v>
      </c>
      <c r="K1966" s="2">
        <f>VLOOKUP(Revised!J1966,Mapping!$H:$I,2,FALSE)</f>
        <v>5</v>
      </c>
      <c r="L1966" s="2">
        <f>VLOOKUP(Revised!K1966,Mapping!$H:$I,2,FALSE)</f>
        <v>5</v>
      </c>
      <c r="M1966" s="2">
        <f>VLOOKUP(Revised!L1966,Mapping!$H:$I,2,FALSE)</f>
        <v>5</v>
      </c>
      <c r="N1966" s="2">
        <f>VLOOKUP(Revised!M1966,Mapping!$H:$I,2,FALSE)</f>
        <v>5</v>
      </c>
      <c r="O1966" s="2">
        <f>VLOOKUP(Revised!N1966,Mapping!$H:$I,2,FALSE)</f>
        <v>5</v>
      </c>
      <c r="P1966" s="2">
        <f>VLOOKUP(Revised!O1966,Mapping!$H:$I,2,FALSE)</f>
        <v>5</v>
      </c>
      <c r="Q1966" s="2">
        <f>VLOOKUP(Revised!P1966,Mapping!$H:$I,2,FALSE)</f>
        <v>5</v>
      </c>
      <c r="R1966" s="2">
        <f>VLOOKUP(Revised!Q1966,Mapping!$K:$L,2,FALSE)</f>
        <v>5</v>
      </c>
      <c r="S1966" s="2">
        <f>VLOOKUP(Revised!R1966,Mapping!$K:$L,2,FALSE)</f>
        <v>5</v>
      </c>
      <c r="T1966" s="2" t="s">
        <v>3257</v>
      </c>
      <c r="U1966" s="2"/>
      <c r="V1966" s="2"/>
    </row>
    <row r="1967" spans="1:22" hidden="1" x14ac:dyDescent="0.2">
      <c r="A1967">
        <v>1966</v>
      </c>
      <c r="B1967" s="1">
        <v>45722.605231481481</v>
      </c>
      <c r="C1967" s="2" t="s">
        <v>3301</v>
      </c>
      <c r="D1967" s="2" t="s">
        <v>195</v>
      </c>
      <c r="E1967" s="3">
        <v>45811</v>
      </c>
      <c r="F1967" s="22">
        <v>2025</v>
      </c>
      <c r="G1967" s="2">
        <f>VLOOKUP(Revised!F1967,Mapping!$H:$I,2,FALSE)</f>
        <v>5</v>
      </c>
      <c r="H1967" s="2">
        <f>VLOOKUP(Revised!G1967,Mapping!$H:$I,2,FALSE)</f>
        <v>5</v>
      </c>
      <c r="I1967" s="2">
        <f>VLOOKUP(Revised!H1967,Mapping!$H:$I,2,FALSE)</f>
        <v>5</v>
      </c>
      <c r="J1967" s="2">
        <f>VLOOKUP(Revised!I1967,Mapping!$H:$I,2,FALSE)</f>
        <v>5</v>
      </c>
      <c r="K1967" s="2">
        <f>VLOOKUP(Revised!J1967,Mapping!$H:$I,2,FALSE)</f>
        <v>5</v>
      </c>
      <c r="L1967" s="2">
        <f>VLOOKUP(Revised!K1967,Mapping!$H:$I,2,FALSE)</f>
        <v>5</v>
      </c>
      <c r="M1967" s="2">
        <f>VLOOKUP(Revised!L1967,Mapping!$H:$I,2,FALSE)</f>
        <v>5</v>
      </c>
      <c r="N1967" s="2">
        <f>VLOOKUP(Revised!M1967,Mapping!$H:$I,2,FALSE)</f>
        <v>5</v>
      </c>
      <c r="O1967" s="2">
        <f>VLOOKUP(Revised!N1967,Mapping!$H:$I,2,FALSE)</f>
        <v>5</v>
      </c>
      <c r="P1967" s="2">
        <f>VLOOKUP(Revised!O1967,Mapping!$H:$I,2,FALSE)</f>
        <v>5</v>
      </c>
      <c r="Q1967" s="2">
        <f>VLOOKUP(Revised!P1967,Mapping!$H:$I,2,FALSE)</f>
        <v>5</v>
      </c>
      <c r="R1967" s="2">
        <f>VLOOKUP(Revised!Q1967,Mapping!$K:$L,2,FALSE)</f>
        <v>5</v>
      </c>
      <c r="S1967" s="2">
        <f>VLOOKUP(Revised!R1967,Mapping!$K:$L,2,FALSE)</f>
        <v>5</v>
      </c>
      <c r="T1967" s="2"/>
      <c r="U1967" s="2"/>
      <c r="V1967" s="2"/>
    </row>
    <row r="1968" spans="1:22" hidden="1" x14ac:dyDescent="0.2">
      <c r="A1968">
        <v>1967</v>
      </c>
      <c r="B1968" s="1">
        <v>45722.605312500003</v>
      </c>
      <c r="C1968" s="2" t="s">
        <v>3301</v>
      </c>
      <c r="D1968" s="2" t="s">
        <v>195</v>
      </c>
      <c r="E1968" s="3">
        <v>45722</v>
      </c>
      <c r="F1968" s="22">
        <v>2025</v>
      </c>
      <c r="G1968" s="2">
        <f>VLOOKUP(Revised!F1968,Mapping!$H:$I,2,FALSE)</f>
        <v>4</v>
      </c>
      <c r="H1968" s="2">
        <f>VLOOKUP(Revised!G1968,Mapping!$H:$I,2,FALSE)</f>
        <v>4</v>
      </c>
      <c r="I1968" s="2">
        <f>VLOOKUP(Revised!H1968,Mapping!$H:$I,2,FALSE)</f>
        <v>4</v>
      </c>
      <c r="J1968" s="2">
        <f>VLOOKUP(Revised!I1968,Mapping!$H:$I,2,FALSE)</f>
        <v>4</v>
      </c>
      <c r="K1968" s="2">
        <f>VLOOKUP(Revised!J1968,Mapping!$H:$I,2,FALSE)</f>
        <v>5</v>
      </c>
      <c r="L1968" s="2">
        <f>VLOOKUP(Revised!K1968,Mapping!$H:$I,2,FALSE)</f>
        <v>4</v>
      </c>
      <c r="M1968" s="2">
        <f>VLOOKUP(Revised!L1968,Mapping!$H:$I,2,FALSE)</f>
        <v>4</v>
      </c>
      <c r="N1968" s="2">
        <f>VLOOKUP(Revised!M1968,Mapping!$H:$I,2,FALSE)</f>
        <v>4</v>
      </c>
      <c r="O1968" s="2">
        <f>VLOOKUP(Revised!N1968,Mapping!$H:$I,2,FALSE)</f>
        <v>4</v>
      </c>
      <c r="P1968" s="2">
        <f>VLOOKUP(Revised!O1968,Mapping!$H:$I,2,FALSE)</f>
        <v>4</v>
      </c>
      <c r="Q1968" s="2">
        <f>VLOOKUP(Revised!P1968,Mapping!$H:$I,2,FALSE)</f>
        <v>4</v>
      </c>
      <c r="R1968" s="2">
        <f>VLOOKUP(Revised!Q1968,Mapping!$K:$L,2,FALSE)</f>
        <v>3</v>
      </c>
      <c r="S1968" s="2">
        <f>VLOOKUP(Revised!R1968,Mapping!$K:$L,2,FALSE)</f>
        <v>3</v>
      </c>
      <c r="T1968" s="2"/>
      <c r="U1968" s="2"/>
      <c r="V1968" s="2"/>
    </row>
    <row r="1969" spans="1:22" hidden="1" x14ac:dyDescent="0.2">
      <c r="A1969">
        <v>1968</v>
      </c>
      <c r="B1969" s="1">
        <v>45722.605798611112</v>
      </c>
      <c r="C1969" s="2" t="s">
        <v>3301</v>
      </c>
      <c r="D1969" s="2" t="s">
        <v>195</v>
      </c>
      <c r="E1969" s="3">
        <v>45722</v>
      </c>
      <c r="F1969" s="22">
        <v>2025</v>
      </c>
      <c r="G1969" s="2">
        <f>VLOOKUP(Revised!F1969,Mapping!$H:$I,2,FALSE)</f>
        <v>4</v>
      </c>
      <c r="H1969" s="2">
        <f>VLOOKUP(Revised!G1969,Mapping!$H:$I,2,FALSE)</f>
        <v>4</v>
      </c>
      <c r="I1969" s="2">
        <f>VLOOKUP(Revised!H1969,Mapping!$H:$I,2,FALSE)</f>
        <v>4</v>
      </c>
      <c r="J1969" s="2">
        <f>VLOOKUP(Revised!I1969,Mapping!$H:$I,2,FALSE)</f>
        <v>4</v>
      </c>
      <c r="K1969" s="2">
        <f>VLOOKUP(Revised!J1969,Mapping!$H:$I,2,FALSE)</f>
        <v>4</v>
      </c>
      <c r="L1969" s="2">
        <f>VLOOKUP(Revised!K1969,Mapping!$H:$I,2,FALSE)</f>
        <v>4</v>
      </c>
      <c r="M1969" s="2">
        <f>VLOOKUP(Revised!L1969,Mapping!$H:$I,2,FALSE)</f>
        <v>4</v>
      </c>
      <c r="N1969" s="2">
        <f>VLOOKUP(Revised!M1969,Mapping!$H:$I,2,FALSE)</f>
        <v>4</v>
      </c>
      <c r="O1969" s="2">
        <f>VLOOKUP(Revised!N1969,Mapping!$H:$I,2,FALSE)</f>
        <v>4</v>
      </c>
      <c r="P1969" s="2">
        <f>VLOOKUP(Revised!O1969,Mapping!$H:$I,2,FALSE)</f>
        <v>4</v>
      </c>
      <c r="Q1969" s="2">
        <f>VLOOKUP(Revised!P1969,Mapping!$H:$I,2,FALSE)</f>
        <v>5</v>
      </c>
      <c r="R1969" s="2">
        <f>VLOOKUP(Revised!Q1969,Mapping!$K:$L,2,FALSE)</f>
        <v>3</v>
      </c>
      <c r="S1969" s="2">
        <f>VLOOKUP(Revised!R1969,Mapping!$K:$L,2,FALSE)</f>
        <v>3</v>
      </c>
      <c r="T1969" s="2"/>
      <c r="U1969" s="2"/>
      <c r="V1969" s="2"/>
    </row>
    <row r="1970" spans="1:22" hidden="1" x14ac:dyDescent="0.2">
      <c r="A1970">
        <v>1969</v>
      </c>
      <c r="B1970" s="1">
        <v>45722.605879629627</v>
      </c>
      <c r="C1970" s="2" t="s">
        <v>3301</v>
      </c>
      <c r="D1970" s="2" t="s">
        <v>195</v>
      </c>
      <c r="E1970" s="3">
        <v>45722</v>
      </c>
      <c r="F1970" s="22">
        <v>2025</v>
      </c>
      <c r="G1970" s="2">
        <f>VLOOKUP(Revised!F1970,Mapping!$H:$I,2,FALSE)</f>
        <v>5</v>
      </c>
      <c r="H1970" s="2">
        <f>VLOOKUP(Revised!G1970,Mapping!$H:$I,2,FALSE)</f>
        <v>5</v>
      </c>
      <c r="I1970" s="2">
        <f>VLOOKUP(Revised!H1970,Mapping!$H:$I,2,FALSE)</f>
        <v>5</v>
      </c>
      <c r="J1970" s="2">
        <f>VLOOKUP(Revised!I1970,Mapping!$H:$I,2,FALSE)</f>
        <v>5</v>
      </c>
      <c r="K1970" s="2">
        <f>VLOOKUP(Revised!J1970,Mapping!$H:$I,2,FALSE)</f>
        <v>5</v>
      </c>
      <c r="L1970" s="2">
        <f>VLOOKUP(Revised!K1970,Mapping!$H:$I,2,FALSE)</f>
        <v>5</v>
      </c>
      <c r="M1970" s="2">
        <f>VLOOKUP(Revised!L1970,Mapping!$H:$I,2,FALSE)</f>
        <v>5</v>
      </c>
      <c r="N1970" s="2">
        <f>VLOOKUP(Revised!M1970,Mapping!$H:$I,2,FALSE)</f>
        <v>5</v>
      </c>
      <c r="O1970" s="2">
        <f>VLOOKUP(Revised!N1970,Mapping!$H:$I,2,FALSE)</f>
        <v>5</v>
      </c>
      <c r="P1970" s="2">
        <f>VLOOKUP(Revised!O1970,Mapping!$H:$I,2,FALSE)</f>
        <v>5</v>
      </c>
      <c r="Q1970" s="2">
        <f>VLOOKUP(Revised!P1970,Mapping!$H:$I,2,FALSE)</f>
        <v>5</v>
      </c>
      <c r="R1970" s="2">
        <f>VLOOKUP(Revised!Q1970,Mapping!$K:$L,2,FALSE)</f>
        <v>5</v>
      </c>
      <c r="S1970" s="2">
        <f>VLOOKUP(Revised!R1970,Mapping!$K:$L,2,FALSE)</f>
        <v>5</v>
      </c>
      <c r="T1970" s="2" t="s">
        <v>3260</v>
      </c>
      <c r="U1970" s="2"/>
      <c r="V1970" s="2"/>
    </row>
    <row r="1971" spans="1:22" hidden="1" x14ac:dyDescent="0.2">
      <c r="A1971">
        <v>1970</v>
      </c>
      <c r="B1971" s="1">
        <v>45722.606030092589</v>
      </c>
      <c r="C1971" s="2" t="s">
        <v>3301</v>
      </c>
      <c r="D1971" s="2" t="s">
        <v>195</v>
      </c>
      <c r="E1971" s="3">
        <v>45722</v>
      </c>
      <c r="F1971" s="22">
        <v>2025</v>
      </c>
      <c r="G1971" s="2">
        <f>VLOOKUP(Revised!F1971,Mapping!$H:$I,2,FALSE)</f>
        <v>5</v>
      </c>
      <c r="H1971" s="2">
        <f>VLOOKUP(Revised!G1971,Mapping!$H:$I,2,FALSE)</f>
        <v>5</v>
      </c>
      <c r="I1971" s="2">
        <f>VLOOKUP(Revised!H1971,Mapping!$H:$I,2,FALSE)</f>
        <v>5</v>
      </c>
      <c r="J1971" s="2">
        <f>VLOOKUP(Revised!I1971,Mapping!$H:$I,2,FALSE)</f>
        <v>4</v>
      </c>
      <c r="K1971" s="2">
        <f>VLOOKUP(Revised!J1971,Mapping!$H:$I,2,FALSE)</f>
        <v>4</v>
      </c>
      <c r="L1971" s="2">
        <f>VLOOKUP(Revised!K1971,Mapping!$H:$I,2,FALSE)</f>
        <v>4</v>
      </c>
      <c r="M1971" s="2">
        <f>VLOOKUP(Revised!L1971,Mapping!$H:$I,2,FALSE)</f>
        <v>5</v>
      </c>
      <c r="N1971" s="2">
        <f>VLOOKUP(Revised!M1971,Mapping!$H:$I,2,FALSE)</f>
        <v>5</v>
      </c>
      <c r="O1971" s="2">
        <f>VLOOKUP(Revised!N1971,Mapping!$H:$I,2,FALSE)</f>
        <v>4</v>
      </c>
      <c r="P1971" s="2">
        <f>VLOOKUP(Revised!O1971,Mapping!$H:$I,2,FALSE)</f>
        <v>5</v>
      </c>
      <c r="Q1971" s="2">
        <f>VLOOKUP(Revised!P1971,Mapping!$H:$I,2,FALSE)</f>
        <v>5</v>
      </c>
      <c r="R1971" s="2">
        <f>VLOOKUP(Revised!Q1971,Mapping!$K:$L,2,FALSE)</f>
        <v>3</v>
      </c>
      <c r="S1971" s="2">
        <f>VLOOKUP(Revised!R1971,Mapping!$K:$L,2,FALSE)</f>
        <v>3</v>
      </c>
      <c r="T1971" s="2" t="s">
        <v>3261</v>
      </c>
      <c r="U1971" s="2"/>
      <c r="V1971" s="2"/>
    </row>
    <row r="1972" spans="1:22" hidden="1" x14ac:dyDescent="0.2">
      <c r="A1972">
        <v>1971</v>
      </c>
      <c r="B1972" s="1">
        <v>45722.606921296298</v>
      </c>
      <c r="C1972" s="2" t="s">
        <v>3301</v>
      </c>
      <c r="D1972" s="2" t="s">
        <v>195</v>
      </c>
      <c r="E1972" s="3">
        <v>45722</v>
      </c>
      <c r="F1972" s="22">
        <v>2025</v>
      </c>
      <c r="G1972" s="2">
        <f>VLOOKUP(Revised!F1972,Mapping!$H:$I,2,FALSE)</f>
        <v>4</v>
      </c>
      <c r="H1972" s="2">
        <f>VLOOKUP(Revised!G1972,Mapping!$H:$I,2,FALSE)</f>
        <v>5</v>
      </c>
      <c r="I1972" s="2">
        <f>VLOOKUP(Revised!H1972,Mapping!$H:$I,2,FALSE)</f>
        <v>4</v>
      </c>
      <c r="J1972" s="2">
        <f>VLOOKUP(Revised!I1972,Mapping!$H:$I,2,FALSE)</f>
        <v>4</v>
      </c>
      <c r="K1972" s="2">
        <f>VLOOKUP(Revised!J1972,Mapping!$H:$I,2,FALSE)</f>
        <v>4</v>
      </c>
      <c r="L1972" s="2">
        <f>VLOOKUP(Revised!K1972,Mapping!$H:$I,2,FALSE)</f>
        <v>4</v>
      </c>
      <c r="M1972" s="2">
        <f>VLOOKUP(Revised!L1972,Mapping!$H:$I,2,FALSE)</f>
        <v>4</v>
      </c>
      <c r="N1972" s="2">
        <f>VLOOKUP(Revised!M1972,Mapping!$H:$I,2,FALSE)</f>
        <v>4</v>
      </c>
      <c r="O1972" s="2">
        <f>VLOOKUP(Revised!N1972,Mapping!$H:$I,2,FALSE)</f>
        <v>4</v>
      </c>
      <c r="P1972" s="2">
        <f>VLOOKUP(Revised!O1972,Mapping!$H:$I,2,FALSE)</f>
        <v>4</v>
      </c>
      <c r="Q1972" s="2">
        <f>VLOOKUP(Revised!P1972,Mapping!$H:$I,2,FALSE)</f>
        <v>4</v>
      </c>
      <c r="R1972" s="2">
        <f>VLOOKUP(Revised!Q1972,Mapping!$K:$L,2,FALSE)</f>
        <v>3</v>
      </c>
      <c r="S1972" s="2">
        <f>VLOOKUP(Revised!R1972,Mapping!$K:$L,2,FALSE)</f>
        <v>3</v>
      </c>
      <c r="T1972" s="2" t="s">
        <v>3262</v>
      </c>
      <c r="U1972" s="2" t="s">
        <v>3263</v>
      </c>
      <c r="V1972" s="2"/>
    </row>
    <row r="1973" spans="1:22" hidden="1" x14ac:dyDescent="0.2">
      <c r="A1973">
        <v>1972</v>
      </c>
      <c r="B1973" s="1">
        <v>45734.610902777778</v>
      </c>
      <c r="C1973" s="2" t="s">
        <v>3301</v>
      </c>
      <c r="D1973" s="2" t="s">
        <v>195</v>
      </c>
      <c r="E1973" s="3">
        <v>45734</v>
      </c>
      <c r="F1973" s="22">
        <v>2025</v>
      </c>
      <c r="G1973" s="2">
        <f>VLOOKUP(Revised!F1973,Mapping!$H:$I,2,FALSE)</f>
        <v>5</v>
      </c>
      <c r="H1973" s="2">
        <f>VLOOKUP(Revised!G1973,Mapping!$H:$I,2,FALSE)</f>
        <v>5</v>
      </c>
      <c r="I1973" s="2">
        <f>VLOOKUP(Revised!H1973,Mapping!$H:$I,2,FALSE)</f>
        <v>5</v>
      </c>
      <c r="J1973" s="2">
        <f>VLOOKUP(Revised!I1973,Mapping!$H:$I,2,FALSE)</f>
        <v>5</v>
      </c>
      <c r="K1973" s="2">
        <f>VLOOKUP(Revised!J1973,Mapping!$H:$I,2,FALSE)</f>
        <v>5</v>
      </c>
      <c r="L1973" s="2">
        <f>VLOOKUP(Revised!K1973,Mapping!$H:$I,2,FALSE)</f>
        <v>5</v>
      </c>
      <c r="M1973" s="2">
        <f>VLOOKUP(Revised!L1973,Mapping!$H:$I,2,FALSE)</f>
        <v>5</v>
      </c>
      <c r="N1973" s="2">
        <f>VLOOKUP(Revised!M1973,Mapping!$H:$I,2,FALSE)</f>
        <v>5</v>
      </c>
      <c r="O1973" s="2">
        <f>VLOOKUP(Revised!N1973,Mapping!$H:$I,2,FALSE)</f>
        <v>5</v>
      </c>
      <c r="P1973" s="2">
        <f>VLOOKUP(Revised!O1973,Mapping!$H:$I,2,FALSE)</f>
        <v>5</v>
      </c>
      <c r="Q1973" s="2">
        <f>VLOOKUP(Revised!P1973,Mapping!$H:$I,2,FALSE)</f>
        <v>5</v>
      </c>
      <c r="R1973" s="2">
        <f>VLOOKUP(Revised!Q1973,Mapping!$K:$L,2,FALSE)</f>
        <v>5</v>
      </c>
      <c r="S1973" s="2">
        <f>VLOOKUP(Revised!R1973,Mapping!$K:$L,2,FALSE)</f>
        <v>5</v>
      </c>
      <c r="T1973" s="2" t="s">
        <v>3272</v>
      </c>
      <c r="U1973" s="2"/>
      <c r="V1973" s="2"/>
    </row>
    <row r="1974" spans="1:22" hidden="1" x14ac:dyDescent="0.2">
      <c r="A1974">
        <v>1973</v>
      </c>
      <c r="B1974" s="1">
        <v>45734.611261574071</v>
      </c>
      <c r="C1974" s="2" t="s">
        <v>3301</v>
      </c>
      <c r="D1974" s="2" t="s">
        <v>195</v>
      </c>
      <c r="E1974" s="3">
        <v>45734</v>
      </c>
      <c r="F1974" s="22">
        <v>2025</v>
      </c>
      <c r="G1974" s="2">
        <f>VLOOKUP(Revised!F1974,Mapping!$H:$I,2,FALSE)</f>
        <v>5</v>
      </c>
      <c r="H1974" s="2">
        <f>VLOOKUP(Revised!G1974,Mapping!$H:$I,2,FALSE)</f>
        <v>5</v>
      </c>
      <c r="I1974" s="2">
        <f>VLOOKUP(Revised!H1974,Mapping!$H:$I,2,FALSE)</f>
        <v>5</v>
      </c>
      <c r="J1974" s="2">
        <f>VLOOKUP(Revised!I1974,Mapping!$H:$I,2,FALSE)</f>
        <v>5</v>
      </c>
      <c r="K1974" s="2">
        <f>VLOOKUP(Revised!J1974,Mapping!$H:$I,2,FALSE)</f>
        <v>5</v>
      </c>
      <c r="L1974" s="2">
        <f>VLOOKUP(Revised!K1974,Mapping!$H:$I,2,FALSE)</f>
        <v>5</v>
      </c>
      <c r="M1974" s="2">
        <f>VLOOKUP(Revised!L1974,Mapping!$H:$I,2,FALSE)</f>
        <v>5</v>
      </c>
      <c r="N1974" s="2">
        <f>VLOOKUP(Revised!M1974,Mapping!$H:$I,2,FALSE)</f>
        <v>4</v>
      </c>
      <c r="O1974" s="2">
        <f>VLOOKUP(Revised!N1974,Mapping!$H:$I,2,FALSE)</f>
        <v>3</v>
      </c>
      <c r="P1974" s="2">
        <f>VLOOKUP(Revised!O1974,Mapping!$H:$I,2,FALSE)</f>
        <v>4</v>
      </c>
      <c r="Q1974" s="2">
        <f>VLOOKUP(Revised!P1974,Mapping!$H:$I,2,FALSE)</f>
        <v>5</v>
      </c>
      <c r="R1974" s="2">
        <f>VLOOKUP(Revised!Q1974,Mapping!$K:$L,2,FALSE)</f>
        <v>5</v>
      </c>
      <c r="S1974" s="2">
        <f>VLOOKUP(Revised!R1974,Mapping!$K:$L,2,FALSE)</f>
        <v>5</v>
      </c>
      <c r="T1974" s="2"/>
      <c r="U1974" s="2"/>
      <c r="V1974" s="2"/>
    </row>
    <row r="1975" spans="1:22" hidden="1" x14ac:dyDescent="0.2">
      <c r="A1975">
        <v>1974</v>
      </c>
      <c r="B1975" s="1">
        <v>45734.611261574071</v>
      </c>
      <c r="C1975" s="2" t="s">
        <v>3301</v>
      </c>
      <c r="D1975" s="2" t="s">
        <v>195</v>
      </c>
      <c r="E1975" s="3">
        <v>45734</v>
      </c>
      <c r="F1975" s="22">
        <v>2025</v>
      </c>
      <c r="G1975" s="2">
        <f>VLOOKUP(Revised!F1975,Mapping!$H:$I,2,FALSE)</f>
        <v>5</v>
      </c>
      <c r="H1975" s="2">
        <f>VLOOKUP(Revised!G1975,Mapping!$H:$I,2,FALSE)</f>
        <v>5</v>
      </c>
      <c r="I1975" s="2">
        <f>VLOOKUP(Revised!H1975,Mapping!$H:$I,2,FALSE)</f>
        <v>5</v>
      </c>
      <c r="J1975" s="2">
        <f>VLOOKUP(Revised!I1975,Mapping!$H:$I,2,FALSE)</f>
        <v>5</v>
      </c>
      <c r="K1975" s="2">
        <f>VLOOKUP(Revised!J1975,Mapping!$H:$I,2,FALSE)</f>
        <v>5</v>
      </c>
      <c r="L1975" s="2">
        <f>VLOOKUP(Revised!K1975,Mapping!$H:$I,2,FALSE)</f>
        <v>5</v>
      </c>
      <c r="M1975" s="2">
        <f>VLOOKUP(Revised!L1975,Mapping!$H:$I,2,FALSE)</f>
        <v>5</v>
      </c>
      <c r="N1975" s="2">
        <f>VLOOKUP(Revised!M1975,Mapping!$H:$I,2,FALSE)</f>
        <v>5</v>
      </c>
      <c r="O1975" s="2">
        <f>VLOOKUP(Revised!N1975,Mapping!$H:$I,2,FALSE)</f>
        <v>5</v>
      </c>
      <c r="P1975" s="2">
        <f>VLOOKUP(Revised!O1975,Mapping!$H:$I,2,FALSE)</f>
        <v>5</v>
      </c>
      <c r="Q1975" s="2">
        <f>VLOOKUP(Revised!P1975,Mapping!$H:$I,2,FALSE)</f>
        <v>5</v>
      </c>
      <c r="R1975" s="2">
        <f>VLOOKUP(Revised!Q1975,Mapping!$K:$L,2,FALSE)</f>
        <v>5</v>
      </c>
      <c r="S1975" s="2">
        <f>VLOOKUP(Revised!R1975,Mapping!$K:$L,2,FALSE)</f>
        <v>5</v>
      </c>
      <c r="T1975" s="2"/>
      <c r="U1975" s="2"/>
      <c r="V1975" s="2"/>
    </row>
    <row r="1976" spans="1:22" hidden="1" x14ac:dyDescent="0.2">
      <c r="A1976">
        <v>1975</v>
      </c>
      <c r="B1976" s="1">
        <v>45734.61141203704</v>
      </c>
      <c r="C1976" s="2" t="s">
        <v>3301</v>
      </c>
      <c r="D1976" s="2" t="s">
        <v>195</v>
      </c>
      <c r="E1976" s="3">
        <v>45734</v>
      </c>
      <c r="F1976" s="22">
        <v>2025</v>
      </c>
      <c r="G1976" s="2">
        <f>VLOOKUP(Revised!F1976,Mapping!$H:$I,2,FALSE)</f>
        <v>4</v>
      </c>
      <c r="H1976" s="2">
        <f>VLOOKUP(Revised!G1976,Mapping!$H:$I,2,FALSE)</f>
        <v>5</v>
      </c>
      <c r="I1976" s="2">
        <f>VLOOKUP(Revised!H1976,Mapping!$H:$I,2,FALSE)</f>
        <v>5</v>
      </c>
      <c r="J1976" s="2">
        <f>VLOOKUP(Revised!I1976,Mapping!$H:$I,2,FALSE)</f>
        <v>5</v>
      </c>
      <c r="K1976" s="2">
        <f>VLOOKUP(Revised!J1976,Mapping!$H:$I,2,FALSE)</f>
        <v>5</v>
      </c>
      <c r="L1976" s="2">
        <f>VLOOKUP(Revised!K1976,Mapping!$H:$I,2,FALSE)</f>
        <v>4</v>
      </c>
      <c r="M1976" s="2">
        <f>VLOOKUP(Revised!L1976,Mapping!$H:$I,2,FALSE)</f>
        <v>4</v>
      </c>
      <c r="N1976" s="2">
        <f>VLOOKUP(Revised!M1976,Mapping!$H:$I,2,FALSE)</f>
        <v>5</v>
      </c>
      <c r="O1976" s="2">
        <f>VLOOKUP(Revised!N1976,Mapping!$H:$I,2,FALSE)</f>
        <v>5</v>
      </c>
      <c r="P1976" s="2">
        <f>VLOOKUP(Revised!O1976,Mapping!$H:$I,2,FALSE)</f>
        <v>5</v>
      </c>
      <c r="Q1976" s="2">
        <f>VLOOKUP(Revised!P1976,Mapping!$H:$I,2,FALSE)</f>
        <v>4</v>
      </c>
      <c r="R1976" s="2">
        <f>VLOOKUP(Revised!Q1976,Mapping!$K:$L,2,FALSE)</f>
        <v>5</v>
      </c>
      <c r="S1976" s="2">
        <f>VLOOKUP(Revised!R1976,Mapping!$K:$L,2,FALSE)</f>
        <v>5</v>
      </c>
      <c r="T1976" s="2" t="s">
        <v>3274</v>
      </c>
      <c r="U1976" s="2" t="s">
        <v>3275</v>
      </c>
      <c r="V1976" s="2"/>
    </row>
    <row r="1977" spans="1:22" hidden="1" x14ac:dyDescent="0.2">
      <c r="A1977">
        <v>1976</v>
      </c>
      <c r="B1977" s="1">
        <v>45734.611655092594</v>
      </c>
      <c r="C1977" s="2" t="s">
        <v>3301</v>
      </c>
      <c r="D1977" s="2" t="s">
        <v>195</v>
      </c>
      <c r="E1977" s="3">
        <v>45734</v>
      </c>
      <c r="F1977" s="22">
        <v>2025</v>
      </c>
      <c r="G1977" s="2">
        <f>VLOOKUP(Revised!F1977,Mapping!$H:$I,2,FALSE)</f>
        <v>4</v>
      </c>
      <c r="H1977" s="2">
        <f>VLOOKUP(Revised!G1977,Mapping!$H:$I,2,FALSE)</f>
        <v>4</v>
      </c>
      <c r="I1977" s="2">
        <f>VLOOKUP(Revised!H1977,Mapping!$H:$I,2,FALSE)</f>
        <v>4</v>
      </c>
      <c r="J1977" s="2">
        <f>VLOOKUP(Revised!I1977,Mapping!$H:$I,2,FALSE)</f>
        <v>4</v>
      </c>
      <c r="K1977" s="2">
        <f>VLOOKUP(Revised!J1977,Mapping!$H:$I,2,FALSE)</f>
        <v>4</v>
      </c>
      <c r="L1977" s="2">
        <f>VLOOKUP(Revised!K1977,Mapping!$H:$I,2,FALSE)</f>
        <v>4</v>
      </c>
      <c r="M1977" s="2">
        <f>VLOOKUP(Revised!L1977,Mapping!$H:$I,2,FALSE)</f>
        <v>4</v>
      </c>
      <c r="N1977" s="2">
        <f>VLOOKUP(Revised!M1977,Mapping!$H:$I,2,FALSE)</f>
        <v>5</v>
      </c>
      <c r="O1977" s="2">
        <f>VLOOKUP(Revised!N1977,Mapping!$H:$I,2,FALSE)</f>
        <v>5</v>
      </c>
      <c r="P1977" s="2">
        <f>VLOOKUP(Revised!O1977,Mapping!$H:$I,2,FALSE)</f>
        <v>4</v>
      </c>
      <c r="Q1977" s="2">
        <f>VLOOKUP(Revised!P1977,Mapping!$H:$I,2,FALSE)</f>
        <v>4</v>
      </c>
      <c r="R1977" s="2">
        <f>VLOOKUP(Revised!Q1977,Mapping!$K:$L,2,FALSE)</f>
        <v>5</v>
      </c>
      <c r="S1977" s="2">
        <f>VLOOKUP(Revised!R1977,Mapping!$K:$L,2,FALSE)</f>
        <v>5</v>
      </c>
      <c r="T1977" s="2" t="s">
        <v>3276</v>
      </c>
      <c r="U1977" s="2" t="s">
        <v>3277</v>
      </c>
      <c r="V1977" s="2"/>
    </row>
    <row r="1978" spans="1:22" hidden="1" x14ac:dyDescent="0.2">
      <c r="A1978">
        <v>1977</v>
      </c>
      <c r="B1978" s="1">
        <v>45734.611898148149</v>
      </c>
      <c r="C1978" s="2" t="s">
        <v>3301</v>
      </c>
      <c r="D1978" s="2" t="s">
        <v>195</v>
      </c>
      <c r="E1978" s="3">
        <v>45734</v>
      </c>
      <c r="F1978" s="22">
        <v>2025</v>
      </c>
      <c r="G1978" s="2">
        <f>VLOOKUP(Revised!F1978,Mapping!$H:$I,2,FALSE)</f>
        <v>5</v>
      </c>
      <c r="H1978" s="2">
        <f>VLOOKUP(Revised!G1978,Mapping!$H:$I,2,FALSE)</f>
        <v>5</v>
      </c>
      <c r="I1978" s="2">
        <f>VLOOKUP(Revised!H1978,Mapping!$H:$I,2,FALSE)</f>
        <v>5</v>
      </c>
      <c r="J1978" s="2">
        <f>VLOOKUP(Revised!I1978,Mapping!$H:$I,2,FALSE)</f>
        <v>5</v>
      </c>
      <c r="K1978" s="2">
        <f>VLOOKUP(Revised!J1978,Mapping!$H:$I,2,FALSE)</f>
        <v>5</v>
      </c>
      <c r="L1978" s="2">
        <f>VLOOKUP(Revised!K1978,Mapping!$H:$I,2,FALSE)</f>
        <v>5</v>
      </c>
      <c r="M1978" s="2">
        <f>VLOOKUP(Revised!L1978,Mapping!$H:$I,2,FALSE)</f>
        <v>5</v>
      </c>
      <c r="N1978" s="2">
        <f>VLOOKUP(Revised!M1978,Mapping!$H:$I,2,FALSE)</f>
        <v>5</v>
      </c>
      <c r="O1978" s="2">
        <f>VLOOKUP(Revised!N1978,Mapping!$H:$I,2,FALSE)</f>
        <v>5</v>
      </c>
      <c r="P1978" s="2">
        <f>VLOOKUP(Revised!O1978,Mapping!$H:$I,2,FALSE)</f>
        <v>5</v>
      </c>
      <c r="Q1978" s="2">
        <f>VLOOKUP(Revised!P1978,Mapping!$H:$I,2,FALSE)</f>
        <v>5</v>
      </c>
      <c r="R1978" s="2">
        <f>VLOOKUP(Revised!Q1978,Mapping!$K:$L,2,FALSE)</f>
        <v>5</v>
      </c>
      <c r="S1978" s="2">
        <f>VLOOKUP(Revised!R1978,Mapping!$K:$L,2,FALSE)</f>
        <v>5</v>
      </c>
      <c r="T1978" s="2" t="s">
        <v>3611</v>
      </c>
      <c r="U1978" s="2" t="s">
        <v>3398</v>
      </c>
      <c r="V1978" s="2"/>
    </row>
    <row r="1979" spans="1:22" hidden="1" x14ac:dyDescent="0.2">
      <c r="A1979">
        <v>1978</v>
      </c>
      <c r="B1979" s="1">
        <v>45735.617175925923</v>
      </c>
      <c r="C1979" s="2" t="s">
        <v>3301</v>
      </c>
      <c r="D1979" s="2" t="s">
        <v>3304</v>
      </c>
      <c r="E1979" s="3">
        <v>45735</v>
      </c>
      <c r="F1979" s="22">
        <v>2025</v>
      </c>
      <c r="G1979" s="2">
        <f>VLOOKUP(Revised!F1979,Mapping!$H:$I,2,FALSE)</f>
        <v>5</v>
      </c>
      <c r="H1979" s="2">
        <f>VLOOKUP(Revised!G1979,Mapping!$H:$I,2,FALSE)</f>
        <v>5</v>
      </c>
      <c r="I1979" s="2">
        <f>VLOOKUP(Revised!H1979,Mapping!$H:$I,2,FALSE)</f>
        <v>5</v>
      </c>
      <c r="J1979" s="2">
        <f>VLOOKUP(Revised!I1979,Mapping!$H:$I,2,FALSE)</f>
        <v>5</v>
      </c>
      <c r="K1979" s="2">
        <f>VLOOKUP(Revised!J1979,Mapping!$H:$I,2,FALSE)</f>
        <v>5</v>
      </c>
      <c r="L1979" s="2">
        <f>VLOOKUP(Revised!K1979,Mapping!$H:$I,2,FALSE)</f>
        <v>5</v>
      </c>
      <c r="M1979" s="2">
        <f>VLOOKUP(Revised!L1979,Mapping!$H:$I,2,FALSE)</f>
        <v>5</v>
      </c>
      <c r="N1979" s="2">
        <f>VLOOKUP(Revised!M1979,Mapping!$H:$I,2,FALSE)</f>
        <v>5</v>
      </c>
      <c r="O1979" s="2">
        <f>VLOOKUP(Revised!N1979,Mapping!$H:$I,2,FALSE)</f>
        <v>5</v>
      </c>
      <c r="P1979" s="2">
        <f>VLOOKUP(Revised!O1979,Mapping!$H:$I,2,FALSE)</f>
        <v>4</v>
      </c>
      <c r="Q1979" s="2">
        <f>VLOOKUP(Revised!P1979,Mapping!$H:$I,2,FALSE)</f>
        <v>4</v>
      </c>
      <c r="R1979" s="2">
        <f>VLOOKUP(Revised!Q1979,Mapping!$K:$L,2,FALSE)</f>
        <v>5</v>
      </c>
      <c r="S1979" s="2">
        <f>VLOOKUP(Revised!R1979,Mapping!$K:$L,2,FALSE)</f>
        <v>5</v>
      </c>
      <c r="T1979" s="2" t="s">
        <v>3279</v>
      </c>
      <c r="U1979" s="2"/>
      <c r="V1979" s="2"/>
    </row>
    <row r="1980" spans="1:22" hidden="1" x14ac:dyDescent="0.2">
      <c r="A1980">
        <v>1979</v>
      </c>
      <c r="B1980" s="1">
        <v>45735.6171875</v>
      </c>
      <c r="C1980" s="2" t="s">
        <v>3301</v>
      </c>
      <c r="D1980" s="2" t="s">
        <v>336</v>
      </c>
      <c r="E1980" s="3">
        <v>45735</v>
      </c>
      <c r="F1980" s="22">
        <v>2025</v>
      </c>
      <c r="G1980" s="2">
        <f>VLOOKUP(Revised!F1980,Mapping!$H:$I,2,FALSE)</f>
        <v>5</v>
      </c>
      <c r="H1980" s="2">
        <f>VLOOKUP(Revised!G1980,Mapping!$H:$I,2,FALSE)</f>
        <v>5</v>
      </c>
      <c r="I1980" s="2">
        <f>VLOOKUP(Revised!H1980,Mapping!$H:$I,2,FALSE)</f>
        <v>5</v>
      </c>
      <c r="J1980" s="2">
        <f>VLOOKUP(Revised!I1980,Mapping!$H:$I,2,FALSE)</f>
        <v>5</v>
      </c>
      <c r="K1980" s="2">
        <f>VLOOKUP(Revised!J1980,Mapping!$H:$I,2,FALSE)</f>
        <v>5</v>
      </c>
      <c r="L1980" s="2">
        <f>VLOOKUP(Revised!K1980,Mapping!$H:$I,2,FALSE)</f>
        <v>5</v>
      </c>
      <c r="M1980" s="2">
        <f>VLOOKUP(Revised!L1980,Mapping!$H:$I,2,FALSE)</f>
        <v>5</v>
      </c>
      <c r="N1980" s="2">
        <f>VLOOKUP(Revised!M1980,Mapping!$H:$I,2,FALSE)</f>
        <v>5</v>
      </c>
      <c r="O1980" s="2">
        <f>VLOOKUP(Revised!N1980,Mapping!$H:$I,2,FALSE)</f>
        <v>5</v>
      </c>
      <c r="P1980" s="2">
        <f>VLOOKUP(Revised!O1980,Mapping!$H:$I,2,FALSE)</f>
        <v>5</v>
      </c>
      <c r="Q1980" s="2">
        <f>VLOOKUP(Revised!P1980,Mapping!$H:$I,2,FALSE)</f>
        <v>5</v>
      </c>
      <c r="R1980" s="2">
        <f>VLOOKUP(Revised!Q1980,Mapping!$K:$L,2,FALSE)</f>
        <v>5</v>
      </c>
      <c r="S1980" s="2">
        <f>VLOOKUP(Revised!R1980,Mapping!$K:$L,2,FALSE)</f>
        <v>5</v>
      </c>
      <c r="T1980" s="2"/>
      <c r="U1980" s="2"/>
      <c r="V1980" s="2"/>
    </row>
    <row r="1981" spans="1:22" hidden="1" x14ac:dyDescent="0.2">
      <c r="A1981">
        <v>1980</v>
      </c>
      <c r="B1981" s="1">
        <v>45735.617569444446</v>
      </c>
      <c r="C1981" s="2" t="s">
        <v>3301</v>
      </c>
      <c r="D1981" s="2" t="s">
        <v>3304</v>
      </c>
      <c r="E1981" s="3">
        <v>45735</v>
      </c>
      <c r="F1981" s="22">
        <v>2025</v>
      </c>
      <c r="G1981" s="2">
        <f>VLOOKUP(Revised!F1981,Mapping!$H:$I,2,FALSE)</f>
        <v>5</v>
      </c>
      <c r="H1981" s="2">
        <f>VLOOKUP(Revised!G1981,Mapping!$H:$I,2,FALSE)</f>
        <v>5</v>
      </c>
      <c r="I1981" s="2">
        <f>VLOOKUP(Revised!H1981,Mapping!$H:$I,2,FALSE)</f>
        <v>5</v>
      </c>
      <c r="J1981" s="2">
        <f>VLOOKUP(Revised!I1981,Mapping!$H:$I,2,FALSE)</f>
        <v>5</v>
      </c>
      <c r="K1981" s="2">
        <f>VLOOKUP(Revised!J1981,Mapping!$H:$I,2,FALSE)</f>
        <v>5</v>
      </c>
      <c r="L1981" s="2">
        <f>VLOOKUP(Revised!K1981,Mapping!$H:$I,2,FALSE)</f>
        <v>5</v>
      </c>
      <c r="M1981" s="2">
        <f>VLOOKUP(Revised!L1981,Mapping!$H:$I,2,FALSE)</f>
        <v>4</v>
      </c>
      <c r="N1981" s="2">
        <f>VLOOKUP(Revised!M1981,Mapping!$H:$I,2,FALSE)</f>
        <v>4</v>
      </c>
      <c r="O1981" s="2">
        <f>VLOOKUP(Revised!N1981,Mapping!$H:$I,2,FALSE)</f>
        <v>5</v>
      </c>
      <c r="P1981" s="2">
        <f>VLOOKUP(Revised!O1981,Mapping!$H:$I,2,FALSE)</f>
        <v>4</v>
      </c>
      <c r="Q1981" s="2">
        <f>VLOOKUP(Revised!P1981,Mapping!$H:$I,2,FALSE)</f>
        <v>4</v>
      </c>
      <c r="R1981" s="2">
        <f>VLOOKUP(Revised!Q1981,Mapping!$K:$L,2,FALSE)</f>
        <v>5</v>
      </c>
      <c r="S1981" s="2">
        <f>VLOOKUP(Revised!R1981,Mapping!$K:$L,2,FALSE)</f>
        <v>5</v>
      </c>
      <c r="T1981" s="2" t="s">
        <v>3280</v>
      </c>
      <c r="U1981" s="2"/>
      <c r="V1981" s="2"/>
    </row>
    <row r="1982" spans="1:22" hidden="1" x14ac:dyDescent="0.2">
      <c r="A1982">
        <v>1981</v>
      </c>
      <c r="B1982" s="1">
        <v>45735.617615740739</v>
      </c>
      <c r="C1982" s="2" t="s">
        <v>3301</v>
      </c>
      <c r="D1982" s="2" t="s">
        <v>336</v>
      </c>
      <c r="E1982" s="3">
        <v>45735</v>
      </c>
      <c r="F1982" s="22">
        <v>2025</v>
      </c>
      <c r="G1982" s="2">
        <f>VLOOKUP(Revised!F1982,Mapping!$H:$I,2,FALSE)</f>
        <v>5</v>
      </c>
      <c r="H1982" s="2">
        <f>VLOOKUP(Revised!G1982,Mapping!$H:$I,2,FALSE)</f>
        <v>5</v>
      </c>
      <c r="I1982" s="2">
        <f>VLOOKUP(Revised!H1982,Mapping!$H:$I,2,FALSE)</f>
        <v>4</v>
      </c>
      <c r="J1982" s="2">
        <f>VLOOKUP(Revised!I1982,Mapping!$H:$I,2,FALSE)</f>
        <v>5</v>
      </c>
      <c r="K1982" s="2">
        <f>VLOOKUP(Revised!J1982,Mapping!$H:$I,2,FALSE)</f>
        <v>5</v>
      </c>
      <c r="L1982" s="2">
        <f>VLOOKUP(Revised!K1982,Mapping!$H:$I,2,FALSE)</f>
        <v>4</v>
      </c>
      <c r="M1982" s="2">
        <f>VLOOKUP(Revised!L1982,Mapping!$H:$I,2,FALSE)</f>
        <v>5</v>
      </c>
      <c r="N1982" s="2">
        <f>VLOOKUP(Revised!M1982,Mapping!$H:$I,2,FALSE)</f>
        <v>5</v>
      </c>
      <c r="O1982" s="2">
        <f>VLOOKUP(Revised!N1982,Mapping!$H:$I,2,FALSE)</f>
        <v>5</v>
      </c>
      <c r="P1982" s="2">
        <f>VLOOKUP(Revised!O1982,Mapping!$H:$I,2,FALSE)</f>
        <v>5</v>
      </c>
      <c r="Q1982" s="2">
        <f>VLOOKUP(Revised!P1982,Mapping!$H:$I,2,FALSE)</f>
        <v>4</v>
      </c>
      <c r="R1982" s="2">
        <f>VLOOKUP(Revised!Q1982,Mapping!$K:$L,2,FALSE)</f>
        <v>3</v>
      </c>
      <c r="S1982" s="2">
        <f>VLOOKUP(Revised!R1982,Mapping!$K:$L,2,FALSE)</f>
        <v>3</v>
      </c>
      <c r="T1982" s="2"/>
      <c r="U1982" s="2"/>
      <c r="V1982" s="2"/>
    </row>
    <row r="1983" spans="1:22" hidden="1" x14ac:dyDescent="0.2">
      <c r="A1983">
        <v>1982</v>
      </c>
      <c r="B1983" s="1">
        <v>45735.617766203701</v>
      </c>
      <c r="C1983" s="2" t="s">
        <v>3301</v>
      </c>
      <c r="D1983" s="2" t="s">
        <v>336</v>
      </c>
      <c r="E1983" s="3">
        <v>45735</v>
      </c>
      <c r="F1983" s="22">
        <v>2025</v>
      </c>
      <c r="G1983" s="2">
        <f>VLOOKUP(Revised!F1983,Mapping!$H:$I,2,FALSE)</f>
        <v>5</v>
      </c>
      <c r="H1983" s="2">
        <f>VLOOKUP(Revised!G1983,Mapping!$H:$I,2,FALSE)</f>
        <v>5</v>
      </c>
      <c r="I1983" s="2">
        <f>VLOOKUP(Revised!H1983,Mapping!$H:$I,2,FALSE)</f>
        <v>5</v>
      </c>
      <c r="J1983" s="2">
        <f>VLOOKUP(Revised!I1983,Mapping!$H:$I,2,FALSE)</f>
        <v>5</v>
      </c>
      <c r="K1983" s="2">
        <f>VLOOKUP(Revised!J1983,Mapping!$H:$I,2,FALSE)</f>
        <v>5</v>
      </c>
      <c r="L1983" s="2">
        <f>VLOOKUP(Revised!K1983,Mapping!$H:$I,2,FALSE)</f>
        <v>5</v>
      </c>
      <c r="M1983" s="2">
        <f>VLOOKUP(Revised!L1983,Mapping!$H:$I,2,FALSE)</f>
        <v>5</v>
      </c>
      <c r="N1983" s="2">
        <f>VLOOKUP(Revised!M1983,Mapping!$H:$I,2,FALSE)</f>
        <v>4</v>
      </c>
      <c r="O1983" s="2">
        <f>VLOOKUP(Revised!N1983,Mapping!$H:$I,2,FALSE)</f>
        <v>4</v>
      </c>
      <c r="P1983" s="2">
        <f>VLOOKUP(Revised!O1983,Mapping!$H:$I,2,FALSE)</f>
        <v>4</v>
      </c>
      <c r="Q1983" s="2">
        <f>VLOOKUP(Revised!P1983,Mapping!$H:$I,2,FALSE)</f>
        <v>4</v>
      </c>
      <c r="R1983" s="2">
        <f>VLOOKUP(Revised!Q1983,Mapping!$K:$L,2,FALSE)</f>
        <v>3</v>
      </c>
      <c r="S1983" s="2">
        <f>VLOOKUP(Revised!R1983,Mapping!$K:$L,2,FALSE)</f>
        <v>5</v>
      </c>
      <c r="T1983" s="2"/>
      <c r="U1983" s="2"/>
      <c r="V1983" s="2"/>
    </row>
    <row r="1984" spans="1:22" hidden="1" x14ac:dyDescent="0.2">
      <c r="A1984">
        <v>1983</v>
      </c>
      <c r="B1984" s="1">
        <v>45735.617951388886</v>
      </c>
      <c r="C1984" s="2" t="s">
        <v>3301</v>
      </c>
      <c r="D1984" s="2" t="s">
        <v>3304</v>
      </c>
      <c r="E1984" s="3">
        <v>45735</v>
      </c>
      <c r="F1984" s="22">
        <v>2025</v>
      </c>
      <c r="G1984" s="2">
        <f>VLOOKUP(Revised!F1984,Mapping!$H:$I,2,FALSE)</f>
        <v>4</v>
      </c>
      <c r="H1984" s="2">
        <f>VLOOKUP(Revised!G1984,Mapping!$H:$I,2,FALSE)</f>
        <v>4</v>
      </c>
      <c r="I1984" s="2">
        <f>VLOOKUP(Revised!H1984,Mapping!$H:$I,2,FALSE)</f>
        <v>4</v>
      </c>
      <c r="J1984" s="2">
        <f>VLOOKUP(Revised!I1984,Mapping!$H:$I,2,FALSE)</f>
        <v>4</v>
      </c>
      <c r="K1984" s="2">
        <f>VLOOKUP(Revised!J1984,Mapping!$H:$I,2,FALSE)</f>
        <v>4</v>
      </c>
      <c r="L1984" s="2">
        <f>VLOOKUP(Revised!K1984,Mapping!$H:$I,2,FALSE)</f>
        <v>4</v>
      </c>
      <c r="M1984" s="2">
        <f>VLOOKUP(Revised!L1984,Mapping!$H:$I,2,FALSE)</f>
        <v>4</v>
      </c>
      <c r="N1984" s="2">
        <f>VLOOKUP(Revised!M1984,Mapping!$H:$I,2,FALSE)</f>
        <v>3</v>
      </c>
      <c r="O1984" s="2">
        <f>VLOOKUP(Revised!N1984,Mapping!$H:$I,2,FALSE)</f>
        <v>4</v>
      </c>
      <c r="P1984" s="2">
        <f>VLOOKUP(Revised!O1984,Mapping!$H:$I,2,FALSE)</f>
        <v>4</v>
      </c>
      <c r="Q1984" s="2">
        <f>VLOOKUP(Revised!P1984,Mapping!$H:$I,2,FALSE)</f>
        <v>4</v>
      </c>
      <c r="R1984" s="2">
        <f>VLOOKUP(Revised!Q1984,Mapping!$K:$L,2,FALSE)</f>
        <v>3</v>
      </c>
      <c r="S1984" s="2">
        <f>VLOOKUP(Revised!R1984,Mapping!$K:$L,2,FALSE)</f>
        <v>3</v>
      </c>
      <c r="T1984" s="2"/>
      <c r="U1984" s="2"/>
      <c r="V1984" s="2"/>
    </row>
    <row r="1985" spans="1:22" hidden="1" x14ac:dyDescent="0.2">
      <c r="A1985">
        <v>1984</v>
      </c>
      <c r="B1985" s="1">
        <v>45735.617974537039</v>
      </c>
      <c r="C1985" s="2" t="s">
        <v>3301</v>
      </c>
      <c r="D1985" s="2" t="s">
        <v>336</v>
      </c>
      <c r="E1985" s="3">
        <v>45735</v>
      </c>
      <c r="F1985" s="22">
        <v>2025</v>
      </c>
      <c r="G1985" s="2">
        <f>VLOOKUP(Revised!F1985,Mapping!$H:$I,2,FALSE)</f>
        <v>5</v>
      </c>
      <c r="H1985" s="2">
        <f>VLOOKUP(Revised!G1985,Mapping!$H:$I,2,FALSE)</f>
        <v>4</v>
      </c>
      <c r="I1985" s="2">
        <f>VLOOKUP(Revised!H1985,Mapping!$H:$I,2,FALSE)</f>
        <v>5</v>
      </c>
      <c r="J1985" s="2">
        <f>VLOOKUP(Revised!I1985,Mapping!$H:$I,2,FALSE)</f>
        <v>5</v>
      </c>
      <c r="K1985" s="2">
        <f>VLOOKUP(Revised!J1985,Mapping!$H:$I,2,FALSE)</f>
        <v>5</v>
      </c>
      <c r="L1985" s="2">
        <f>VLOOKUP(Revised!K1985,Mapping!$H:$I,2,FALSE)</f>
        <v>4</v>
      </c>
      <c r="M1985" s="2">
        <f>VLOOKUP(Revised!L1985,Mapping!$H:$I,2,FALSE)</f>
        <v>4</v>
      </c>
      <c r="N1985" s="2">
        <f>VLOOKUP(Revised!M1985,Mapping!$H:$I,2,FALSE)</f>
        <v>4</v>
      </c>
      <c r="O1985" s="2">
        <f>VLOOKUP(Revised!N1985,Mapping!$H:$I,2,FALSE)</f>
        <v>4</v>
      </c>
      <c r="P1985" s="2">
        <f>VLOOKUP(Revised!O1985,Mapping!$H:$I,2,FALSE)</f>
        <v>4</v>
      </c>
      <c r="Q1985" s="2">
        <f>VLOOKUP(Revised!P1985,Mapping!$H:$I,2,FALSE)</f>
        <v>4</v>
      </c>
      <c r="R1985" s="2">
        <f>VLOOKUP(Revised!Q1985,Mapping!$K:$L,2,FALSE)</f>
        <v>3</v>
      </c>
      <c r="S1985" s="2">
        <f>VLOOKUP(Revised!R1985,Mapping!$K:$L,2,FALSE)</f>
        <v>3</v>
      </c>
      <c r="T1985" s="2" t="s">
        <v>3281</v>
      </c>
      <c r="U1985" s="2" t="s">
        <v>3282</v>
      </c>
      <c r="V1985" s="2"/>
    </row>
    <row r="1986" spans="1:22" hidden="1" x14ac:dyDescent="0.2">
      <c r="A1986">
        <v>1985</v>
      </c>
      <c r="B1986" s="1">
        <v>45741.599386574075</v>
      </c>
      <c r="C1986" s="2" t="s">
        <v>3301</v>
      </c>
      <c r="D1986" s="2" t="s">
        <v>3305</v>
      </c>
      <c r="E1986" s="3">
        <v>45741</v>
      </c>
      <c r="F1986" s="22">
        <v>2025</v>
      </c>
      <c r="G1986" s="2">
        <f>VLOOKUP(Revised!F1986,Mapping!$H:$I,2,FALSE)</f>
        <v>5</v>
      </c>
      <c r="H1986" s="2">
        <f>VLOOKUP(Revised!G1986,Mapping!$H:$I,2,FALSE)</f>
        <v>5</v>
      </c>
      <c r="I1986" s="2">
        <f>VLOOKUP(Revised!H1986,Mapping!$H:$I,2,FALSE)</f>
        <v>5</v>
      </c>
      <c r="J1986" s="2">
        <f>VLOOKUP(Revised!I1986,Mapping!$H:$I,2,FALSE)</f>
        <v>5</v>
      </c>
      <c r="K1986" s="2">
        <f>VLOOKUP(Revised!J1986,Mapping!$H:$I,2,FALSE)</f>
        <v>5</v>
      </c>
      <c r="L1986" s="2">
        <f>VLOOKUP(Revised!K1986,Mapping!$H:$I,2,FALSE)</f>
        <v>5</v>
      </c>
      <c r="M1986" s="2">
        <f>VLOOKUP(Revised!L1986,Mapping!$H:$I,2,FALSE)</f>
        <v>5</v>
      </c>
      <c r="N1986" s="2">
        <f>VLOOKUP(Revised!M1986,Mapping!$H:$I,2,FALSE)</f>
        <v>5</v>
      </c>
      <c r="O1986" s="2">
        <f>VLOOKUP(Revised!N1986,Mapping!$H:$I,2,FALSE)</f>
        <v>5</v>
      </c>
      <c r="P1986" s="2">
        <f>VLOOKUP(Revised!O1986,Mapping!$H:$I,2,FALSE)</f>
        <v>5</v>
      </c>
      <c r="Q1986" s="2">
        <f>VLOOKUP(Revised!P1986,Mapping!$H:$I,2,FALSE)</f>
        <v>5</v>
      </c>
      <c r="R1986" s="2">
        <f>VLOOKUP(Revised!Q1986,Mapping!$K:$L,2,FALSE)</f>
        <v>5</v>
      </c>
      <c r="S1986" s="2">
        <f>VLOOKUP(Revised!R1986,Mapping!$K:$L,2,FALSE)</f>
        <v>5</v>
      </c>
      <c r="T1986" s="2"/>
      <c r="U1986" s="2"/>
      <c r="V1986" s="2"/>
    </row>
    <row r="1987" spans="1:22" hidden="1" x14ac:dyDescent="0.2">
      <c r="A1987">
        <v>1986</v>
      </c>
      <c r="B1987" s="1">
        <v>45741.599710648145</v>
      </c>
      <c r="C1987" s="2" t="s">
        <v>3301</v>
      </c>
      <c r="D1987" s="2" t="s">
        <v>3305</v>
      </c>
      <c r="E1987" s="3">
        <v>45741</v>
      </c>
      <c r="F1987" s="22">
        <v>2025</v>
      </c>
      <c r="G1987" s="2">
        <f>VLOOKUP(Revised!F1987,Mapping!$H:$I,2,FALSE)</f>
        <v>4</v>
      </c>
      <c r="H1987" s="2">
        <f>VLOOKUP(Revised!G1987,Mapping!$H:$I,2,FALSE)</f>
        <v>4</v>
      </c>
      <c r="I1987" s="2">
        <f>VLOOKUP(Revised!H1987,Mapping!$H:$I,2,FALSE)</f>
        <v>4</v>
      </c>
      <c r="J1987" s="2">
        <f>VLOOKUP(Revised!I1987,Mapping!$H:$I,2,FALSE)</f>
        <v>4</v>
      </c>
      <c r="K1987" s="2">
        <f>VLOOKUP(Revised!J1987,Mapping!$H:$I,2,FALSE)</f>
        <v>4</v>
      </c>
      <c r="L1987" s="2">
        <f>VLOOKUP(Revised!K1987,Mapping!$H:$I,2,FALSE)</f>
        <v>4</v>
      </c>
      <c r="M1987" s="2">
        <f>VLOOKUP(Revised!L1987,Mapping!$H:$I,2,FALSE)</f>
        <v>4</v>
      </c>
      <c r="N1987" s="2">
        <f>VLOOKUP(Revised!M1987,Mapping!$H:$I,2,FALSE)</f>
        <v>4</v>
      </c>
      <c r="O1987" s="2">
        <f>VLOOKUP(Revised!N1987,Mapping!$H:$I,2,FALSE)</f>
        <v>4</v>
      </c>
      <c r="P1987" s="2">
        <f>VLOOKUP(Revised!O1987,Mapping!$H:$I,2,FALSE)</f>
        <v>4</v>
      </c>
      <c r="Q1987" s="2">
        <f>VLOOKUP(Revised!P1987,Mapping!$H:$I,2,FALSE)</f>
        <v>4</v>
      </c>
      <c r="R1987" s="2">
        <f>VLOOKUP(Revised!Q1987,Mapping!$K:$L,2,FALSE)</f>
        <v>3</v>
      </c>
      <c r="S1987" s="2">
        <f>VLOOKUP(Revised!R1987,Mapping!$K:$L,2,FALSE)</f>
        <v>3</v>
      </c>
      <c r="T1987" s="2"/>
      <c r="U1987" s="2"/>
      <c r="V1987" s="2"/>
    </row>
    <row r="1988" spans="1:22" hidden="1" x14ac:dyDescent="0.2">
      <c r="A1988">
        <v>1987</v>
      </c>
      <c r="B1988" s="1">
        <v>45741.599791666667</v>
      </c>
      <c r="C1988" s="2" t="s">
        <v>3301</v>
      </c>
      <c r="D1988" s="2" t="s">
        <v>3305</v>
      </c>
      <c r="E1988" s="3">
        <v>45741</v>
      </c>
      <c r="F1988" s="22">
        <v>2025</v>
      </c>
      <c r="G1988" s="2">
        <f>VLOOKUP(Revised!F1988,Mapping!$H:$I,2,FALSE)</f>
        <v>4</v>
      </c>
      <c r="H1988" s="2">
        <f>VLOOKUP(Revised!G1988,Mapping!$H:$I,2,FALSE)</f>
        <v>4</v>
      </c>
      <c r="I1988" s="2">
        <f>VLOOKUP(Revised!H1988,Mapping!$H:$I,2,FALSE)</f>
        <v>4</v>
      </c>
      <c r="J1988" s="2">
        <f>VLOOKUP(Revised!I1988,Mapping!$H:$I,2,FALSE)</f>
        <v>4</v>
      </c>
      <c r="K1988" s="2">
        <f>VLOOKUP(Revised!J1988,Mapping!$H:$I,2,FALSE)</f>
        <v>4</v>
      </c>
      <c r="L1988" s="2">
        <f>VLOOKUP(Revised!K1988,Mapping!$H:$I,2,FALSE)</f>
        <v>4</v>
      </c>
      <c r="M1988" s="2">
        <f>VLOOKUP(Revised!L1988,Mapping!$H:$I,2,FALSE)</f>
        <v>4</v>
      </c>
      <c r="N1988" s="2">
        <f>VLOOKUP(Revised!M1988,Mapping!$H:$I,2,FALSE)</f>
        <v>4</v>
      </c>
      <c r="O1988" s="2">
        <f>VLOOKUP(Revised!N1988,Mapping!$H:$I,2,FALSE)</f>
        <v>4</v>
      </c>
      <c r="P1988" s="2">
        <f>VLOOKUP(Revised!O1988,Mapping!$H:$I,2,FALSE)</f>
        <v>4</v>
      </c>
      <c r="Q1988" s="2">
        <f>VLOOKUP(Revised!P1988,Mapping!$H:$I,2,FALSE)</f>
        <v>4</v>
      </c>
      <c r="R1988" s="2">
        <f>VLOOKUP(Revised!Q1988,Mapping!$K:$L,2,FALSE)</f>
        <v>3</v>
      </c>
      <c r="S1988" s="2">
        <f>VLOOKUP(Revised!R1988,Mapping!$K:$L,2,FALSE)</f>
        <v>3</v>
      </c>
      <c r="T1988" s="2"/>
      <c r="U1988" s="2"/>
      <c r="V1988" s="2"/>
    </row>
    <row r="1989" spans="1:22" hidden="1" x14ac:dyDescent="0.2">
      <c r="A1989">
        <v>1988</v>
      </c>
      <c r="B1989" s="1">
        <v>45741.599953703706</v>
      </c>
      <c r="C1989" s="2" t="s">
        <v>3301</v>
      </c>
      <c r="D1989" s="2" t="s">
        <v>3305</v>
      </c>
      <c r="E1989" s="3">
        <v>45741</v>
      </c>
      <c r="F1989" s="22">
        <v>2025</v>
      </c>
      <c r="G1989" s="2">
        <f>VLOOKUP(Revised!F1989,Mapping!$H:$I,2,FALSE)</f>
        <v>5</v>
      </c>
      <c r="H1989" s="2">
        <f>VLOOKUP(Revised!G1989,Mapping!$H:$I,2,FALSE)</f>
        <v>5</v>
      </c>
      <c r="I1989" s="2">
        <f>VLOOKUP(Revised!H1989,Mapping!$H:$I,2,FALSE)</f>
        <v>5</v>
      </c>
      <c r="J1989" s="2">
        <f>VLOOKUP(Revised!I1989,Mapping!$H:$I,2,FALSE)</f>
        <v>5</v>
      </c>
      <c r="K1989" s="2">
        <f>VLOOKUP(Revised!J1989,Mapping!$H:$I,2,FALSE)</f>
        <v>5</v>
      </c>
      <c r="L1989" s="2">
        <f>VLOOKUP(Revised!K1989,Mapping!$H:$I,2,FALSE)</f>
        <v>5</v>
      </c>
      <c r="M1989" s="2">
        <f>VLOOKUP(Revised!L1989,Mapping!$H:$I,2,FALSE)</f>
        <v>5</v>
      </c>
      <c r="N1989" s="2">
        <f>VLOOKUP(Revised!M1989,Mapping!$H:$I,2,FALSE)</f>
        <v>5</v>
      </c>
      <c r="O1989" s="2">
        <f>VLOOKUP(Revised!N1989,Mapping!$H:$I,2,FALSE)</f>
        <v>5</v>
      </c>
      <c r="P1989" s="2">
        <f>VLOOKUP(Revised!O1989,Mapping!$H:$I,2,FALSE)</f>
        <v>5</v>
      </c>
      <c r="Q1989" s="2">
        <f>VLOOKUP(Revised!P1989,Mapping!$H:$I,2,FALSE)</f>
        <v>5</v>
      </c>
      <c r="R1989" s="2">
        <f>VLOOKUP(Revised!Q1989,Mapping!$K:$L,2,FALSE)</f>
        <v>5</v>
      </c>
      <c r="S1989" s="2">
        <f>VLOOKUP(Revised!R1989,Mapping!$K:$L,2,FALSE)</f>
        <v>5</v>
      </c>
      <c r="T1989" s="2"/>
      <c r="U1989" s="2"/>
      <c r="V1989" s="2"/>
    </row>
    <row r="1990" spans="1:22" hidden="1" x14ac:dyDescent="0.2">
      <c r="A1990">
        <v>1989</v>
      </c>
      <c r="B1990" s="1">
        <v>45741.600023148145</v>
      </c>
      <c r="C1990" s="2" t="s">
        <v>3301</v>
      </c>
      <c r="D1990" s="2" t="s">
        <v>3305</v>
      </c>
      <c r="E1990" s="3">
        <v>45741</v>
      </c>
      <c r="F1990" s="22">
        <v>2025</v>
      </c>
      <c r="G1990" s="2">
        <f>VLOOKUP(Revised!F1990,Mapping!$H:$I,2,FALSE)</f>
        <v>4</v>
      </c>
      <c r="H1990" s="2">
        <f>VLOOKUP(Revised!G1990,Mapping!$H:$I,2,FALSE)</f>
        <v>4</v>
      </c>
      <c r="I1990" s="2">
        <f>VLOOKUP(Revised!H1990,Mapping!$H:$I,2,FALSE)</f>
        <v>4</v>
      </c>
      <c r="J1990" s="2">
        <f>VLOOKUP(Revised!I1990,Mapping!$H:$I,2,FALSE)</f>
        <v>4</v>
      </c>
      <c r="K1990" s="2">
        <f>VLOOKUP(Revised!J1990,Mapping!$H:$I,2,FALSE)</f>
        <v>4</v>
      </c>
      <c r="L1990" s="2">
        <f>VLOOKUP(Revised!K1990,Mapping!$H:$I,2,FALSE)</f>
        <v>4</v>
      </c>
      <c r="M1990" s="2">
        <f>VLOOKUP(Revised!L1990,Mapping!$H:$I,2,FALSE)</f>
        <v>4</v>
      </c>
      <c r="N1990" s="2">
        <f>VLOOKUP(Revised!M1990,Mapping!$H:$I,2,FALSE)</f>
        <v>3</v>
      </c>
      <c r="O1990" s="2">
        <f>VLOOKUP(Revised!N1990,Mapping!$H:$I,2,FALSE)</f>
        <v>4</v>
      </c>
      <c r="P1990" s="2">
        <f>VLOOKUP(Revised!O1990,Mapping!$H:$I,2,FALSE)</f>
        <v>4</v>
      </c>
      <c r="Q1990" s="2">
        <f>VLOOKUP(Revised!P1990,Mapping!$H:$I,2,FALSE)</f>
        <v>4</v>
      </c>
      <c r="R1990" s="2">
        <f>VLOOKUP(Revised!Q1990,Mapping!$K:$L,2,FALSE)</f>
        <v>3</v>
      </c>
      <c r="S1990" s="2">
        <f>VLOOKUP(Revised!R1990,Mapping!$K:$L,2,FALSE)</f>
        <v>3</v>
      </c>
      <c r="T1990" s="2"/>
      <c r="U1990" s="2"/>
      <c r="V1990" s="2"/>
    </row>
    <row r="1991" spans="1:22" hidden="1" x14ac:dyDescent="0.2">
      <c r="A1991">
        <v>1990</v>
      </c>
      <c r="B1991" s="1">
        <v>45741.600104166668</v>
      </c>
      <c r="C1991" s="2" t="s">
        <v>3301</v>
      </c>
      <c r="D1991" s="2" t="s">
        <v>3305</v>
      </c>
      <c r="E1991" s="3">
        <v>45741</v>
      </c>
      <c r="F1991" s="22">
        <v>2025</v>
      </c>
      <c r="G1991" s="2">
        <f>VLOOKUP(Revised!F1991,Mapping!$H:$I,2,FALSE)</f>
        <v>4</v>
      </c>
      <c r="H1991" s="2">
        <f>VLOOKUP(Revised!G1991,Mapping!$H:$I,2,FALSE)</f>
        <v>5</v>
      </c>
      <c r="I1991" s="2">
        <f>VLOOKUP(Revised!H1991,Mapping!$H:$I,2,FALSE)</f>
        <v>5</v>
      </c>
      <c r="J1991" s="2">
        <f>VLOOKUP(Revised!I1991,Mapping!$H:$I,2,FALSE)</f>
        <v>5</v>
      </c>
      <c r="K1991" s="2">
        <f>VLOOKUP(Revised!J1991,Mapping!$H:$I,2,FALSE)</f>
        <v>5</v>
      </c>
      <c r="L1991" s="2">
        <f>VLOOKUP(Revised!K1991,Mapping!$H:$I,2,FALSE)</f>
        <v>5</v>
      </c>
      <c r="M1991" s="2">
        <f>VLOOKUP(Revised!L1991,Mapping!$H:$I,2,FALSE)</f>
        <v>5</v>
      </c>
      <c r="N1991" s="2">
        <f>VLOOKUP(Revised!M1991,Mapping!$H:$I,2,FALSE)</f>
        <v>5</v>
      </c>
      <c r="O1991" s="2">
        <f>VLOOKUP(Revised!N1991,Mapping!$H:$I,2,FALSE)</f>
        <v>5</v>
      </c>
      <c r="P1991" s="2">
        <f>VLOOKUP(Revised!O1991,Mapping!$H:$I,2,FALSE)</f>
        <v>5</v>
      </c>
      <c r="Q1991" s="2">
        <f>VLOOKUP(Revised!P1991,Mapping!$H:$I,2,FALSE)</f>
        <v>5</v>
      </c>
      <c r="R1991" s="2">
        <f>VLOOKUP(Revised!Q1991,Mapping!$K:$L,2,FALSE)</f>
        <v>5</v>
      </c>
      <c r="S1991" s="2">
        <f>VLOOKUP(Revised!R1991,Mapping!$K:$L,2,FALSE)</f>
        <v>5</v>
      </c>
      <c r="T1991" s="2"/>
      <c r="U1991" s="2"/>
      <c r="V1991" s="2"/>
    </row>
    <row r="1992" spans="1:22" hidden="1" x14ac:dyDescent="0.2">
      <c r="A1992">
        <v>1991</v>
      </c>
      <c r="B1992" s="1">
        <v>45741.600208333337</v>
      </c>
      <c r="C1992" s="2" t="s">
        <v>3301</v>
      </c>
      <c r="D1992" s="2" t="s">
        <v>3305</v>
      </c>
      <c r="E1992" s="3">
        <v>45741</v>
      </c>
      <c r="F1992" s="22">
        <v>2025</v>
      </c>
      <c r="G1992" s="2">
        <f>VLOOKUP(Revised!F1992,Mapping!$H:$I,2,FALSE)</f>
        <v>4</v>
      </c>
      <c r="H1992" s="2">
        <f>VLOOKUP(Revised!G1992,Mapping!$H:$I,2,FALSE)</f>
        <v>4</v>
      </c>
      <c r="I1992" s="2">
        <f>VLOOKUP(Revised!H1992,Mapping!$H:$I,2,FALSE)</f>
        <v>5</v>
      </c>
      <c r="J1992" s="2">
        <f>VLOOKUP(Revised!I1992,Mapping!$H:$I,2,FALSE)</f>
        <v>5</v>
      </c>
      <c r="K1992" s="2">
        <f>VLOOKUP(Revised!J1992,Mapping!$H:$I,2,FALSE)</f>
        <v>5</v>
      </c>
      <c r="L1992" s="2">
        <f>VLOOKUP(Revised!K1992,Mapping!$H:$I,2,FALSE)</f>
        <v>5</v>
      </c>
      <c r="M1992" s="2">
        <f>VLOOKUP(Revised!L1992,Mapping!$H:$I,2,FALSE)</f>
        <v>5</v>
      </c>
      <c r="N1992" s="2">
        <f>VLOOKUP(Revised!M1992,Mapping!$H:$I,2,FALSE)</f>
        <v>4</v>
      </c>
      <c r="O1992" s="2">
        <f>VLOOKUP(Revised!N1992,Mapping!$H:$I,2,FALSE)</f>
        <v>4</v>
      </c>
      <c r="P1992" s="2">
        <f>VLOOKUP(Revised!O1992,Mapping!$H:$I,2,FALSE)</f>
        <v>4</v>
      </c>
      <c r="Q1992" s="2">
        <f>VLOOKUP(Revised!P1992,Mapping!$H:$I,2,FALSE)</f>
        <v>5</v>
      </c>
      <c r="R1992" s="2">
        <f>VLOOKUP(Revised!Q1992,Mapping!$K:$L,2,FALSE)</f>
        <v>5</v>
      </c>
      <c r="S1992" s="2">
        <f>VLOOKUP(Revised!R1992,Mapping!$K:$L,2,FALSE)</f>
        <v>5</v>
      </c>
      <c r="T1992" s="2"/>
      <c r="U1992" s="2"/>
      <c r="V1992" s="2"/>
    </row>
    <row r="1993" spans="1:22" hidden="1" x14ac:dyDescent="0.2">
      <c r="A1993">
        <v>1992</v>
      </c>
      <c r="B1993" s="1">
        <v>45741.600393518522</v>
      </c>
      <c r="C1993" s="2" t="s">
        <v>3301</v>
      </c>
      <c r="D1993" s="2" t="s">
        <v>3305</v>
      </c>
      <c r="E1993" s="3">
        <v>45741</v>
      </c>
      <c r="F1993" s="22">
        <v>2025</v>
      </c>
      <c r="G1993" s="2">
        <f>VLOOKUP(Revised!F1993,Mapping!$H:$I,2,FALSE)</f>
        <v>4</v>
      </c>
      <c r="H1993" s="2">
        <f>VLOOKUP(Revised!G1993,Mapping!$H:$I,2,FALSE)</f>
        <v>4</v>
      </c>
      <c r="I1993" s="2">
        <f>VLOOKUP(Revised!H1993,Mapping!$H:$I,2,FALSE)</f>
        <v>4</v>
      </c>
      <c r="J1993" s="2">
        <f>VLOOKUP(Revised!I1993,Mapping!$H:$I,2,FALSE)</f>
        <v>4</v>
      </c>
      <c r="K1993" s="2">
        <f>VLOOKUP(Revised!J1993,Mapping!$H:$I,2,FALSE)</f>
        <v>4</v>
      </c>
      <c r="L1993" s="2">
        <f>VLOOKUP(Revised!K1993,Mapping!$H:$I,2,FALSE)</f>
        <v>4</v>
      </c>
      <c r="M1993" s="2">
        <f>VLOOKUP(Revised!L1993,Mapping!$H:$I,2,FALSE)</f>
        <v>4</v>
      </c>
      <c r="N1993" s="2">
        <f>VLOOKUP(Revised!M1993,Mapping!$H:$I,2,FALSE)</f>
        <v>3</v>
      </c>
      <c r="O1993" s="2">
        <f>VLOOKUP(Revised!N1993,Mapping!$H:$I,2,FALSE)</f>
        <v>3</v>
      </c>
      <c r="P1993" s="2">
        <f>VLOOKUP(Revised!O1993,Mapping!$H:$I,2,FALSE)</f>
        <v>4</v>
      </c>
      <c r="Q1993" s="2">
        <f>VLOOKUP(Revised!P1993,Mapping!$H:$I,2,FALSE)</f>
        <v>4</v>
      </c>
      <c r="R1993" s="2">
        <f>VLOOKUP(Revised!Q1993,Mapping!$K:$L,2,FALSE)</f>
        <v>3</v>
      </c>
      <c r="S1993" s="2">
        <f>VLOOKUP(Revised!R1993,Mapping!$K:$L,2,FALSE)</f>
        <v>3</v>
      </c>
      <c r="T1993" s="2"/>
      <c r="U1993" s="2"/>
      <c r="V1993" s="2"/>
    </row>
    <row r="1994" spans="1:22" hidden="1" x14ac:dyDescent="0.2">
      <c r="A1994">
        <v>1993</v>
      </c>
      <c r="B1994" s="1">
        <v>45741.600555555553</v>
      </c>
      <c r="C1994" s="2" t="s">
        <v>3301</v>
      </c>
      <c r="D1994" s="2" t="s">
        <v>3305</v>
      </c>
      <c r="E1994" s="3">
        <v>45741</v>
      </c>
      <c r="F1994" s="22">
        <v>2025</v>
      </c>
      <c r="G1994" s="2">
        <f>VLOOKUP(Revised!F1994,Mapping!$H:$I,2,FALSE)</f>
        <v>5</v>
      </c>
      <c r="H1994" s="2">
        <f>VLOOKUP(Revised!G1994,Mapping!$H:$I,2,FALSE)</f>
        <v>5</v>
      </c>
      <c r="I1994" s="2">
        <f>VLOOKUP(Revised!H1994,Mapping!$H:$I,2,FALSE)</f>
        <v>5</v>
      </c>
      <c r="J1994" s="2">
        <f>VLOOKUP(Revised!I1994,Mapping!$H:$I,2,FALSE)</f>
        <v>5</v>
      </c>
      <c r="K1994" s="2">
        <f>VLOOKUP(Revised!J1994,Mapping!$H:$I,2,FALSE)</f>
        <v>5</v>
      </c>
      <c r="L1994" s="2">
        <f>VLOOKUP(Revised!K1994,Mapping!$H:$I,2,FALSE)</f>
        <v>5</v>
      </c>
      <c r="M1994" s="2">
        <f>VLOOKUP(Revised!L1994,Mapping!$H:$I,2,FALSE)</f>
        <v>5</v>
      </c>
      <c r="N1994" s="2">
        <f>VLOOKUP(Revised!M1994,Mapping!$H:$I,2,FALSE)</f>
        <v>4</v>
      </c>
      <c r="O1994" s="2">
        <f>VLOOKUP(Revised!N1994,Mapping!$H:$I,2,FALSE)</f>
        <v>4</v>
      </c>
      <c r="P1994" s="2">
        <f>VLOOKUP(Revised!O1994,Mapping!$H:$I,2,FALSE)</f>
        <v>4</v>
      </c>
      <c r="Q1994" s="2">
        <f>VLOOKUP(Revised!P1994,Mapping!$H:$I,2,FALSE)</f>
        <v>4</v>
      </c>
      <c r="R1994" s="2">
        <f>VLOOKUP(Revised!Q1994,Mapping!$K:$L,2,FALSE)</f>
        <v>5</v>
      </c>
      <c r="S1994" s="2">
        <f>VLOOKUP(Revised!R1994,Mapping!$K:$L,2,FALSE)</f>
        <v>5</v>
      </c>
      <c r="T1994" s="2"/>
      <c r="U1994" s="2"/>
      <c r="V1994" s="2"/>
    </row>
    <row r="1995" spans="1:22" hidden="1" x14ac:dyDescent="0.2">
      <c r="A1995">
        <v>1994</v>
      </c>
      <c r="B1995" s="1">
        <v>45741.600624999999</v>
      </c>
      <c r="C1995" s="2" t="s">
        <v>3301</v>
      </c>
      <c r="D1995" s="2" t="s">
        <v>3305</v>
      </c>
      <c r="E1995" s="3">
        <v>45741</v>
      </c>
      <c r="F1995" s="22">
        <v>2025</v>
      </c>
      <c r="G1995" s="2">
        <f>VLOOKUP(Revised!F1995,Mapping!$H:$I,2,FALSE)</f>
        <v>5</v>
      </c>
      <c r="H1995" s="2">
        <f>VLOOKUP(Revised!G1995,Mapping!$H:$I,2,FALSE)</f>
        <v>5</v>
      </c>
      <c r="I1995" s="2">
        <f>VLOOKUP(Revised!H1995,Mapping!$H:$I,2,FALSE)</f>
        <v>5</v>
      </c>
      <c r="J1995" s="2">
        <f>VLOOKUP(Revised!I1995,Mapping!$H:$I,2,FALSE)</f>
        <v>5</v>
      </c>
      <c r="K1995" s="2">
        <f>VLOOKUP(Revised!J1995,Mapping!$H:$I,2,FALSE)</f>
        <v>5</v>
      </c>
      <c r="L1995" s="2">
        <f>VLOOKUP(Revised!K1995,Mapping!$H:$I,2,FALSE)</f>
        <v>5</v>
      </c>
      <c r="M1995" s="2">
        <f>VLOOKUP(Revised!L1995,Mapping!$H:$I,2,FALSE)</f>
        <v>5</v>
      </c>
      <c r="N1995" s="2">
        <f>VLOOKUP(Revised!M1995,Mapping!$H:$I,2,FALSE)</f>
        <v>4</v>
      </c>
      <c r="O1995" s="2">
        <f>VLOOKUP(Revised!N1995,Mapping!$H:$I,2,FALSE)</f>
        <v>5</v>
      </c>
      <c r="P1995" s="2">
        <f>VLOOKUP(Revised!O1995,Mapping!$H:$I,2,FALSE)</f>
        <v>4</v>
      </c>
      <c r="Q1995" s="2">
        <f>VLOOKUP(Revised!P1995,Mapping!$H:$I,2,FALSE)</f>
        <v>5</v>
      </c>
      <c r="R1995" s="2">
        <f>VLOOKUP(Revised!Q1995,Mapping!$K:$L,2,FALSE)</f>
        <v>5</v>
      </c>
      <c r="S1995" s="2">
        <f>VLOOKUP(Revised!R1995,Mapping!$K:$L,2,FALSE)</f>
        <v>5</v>
      </c>
      <c r="T1995" s="2"/>
      <c r="U1995" s="2"/>
      <c r="V1995" s="2"/>
    </row>
    <row r="1996" spans="1:22" hidden="1" x14ac:dyDescent="0.2">
      <c r="A1996">
        <v>1995</v>
      </c>
      <c r="B1996" s="1">
        <v>45741.600868055553</v>
      </c>
      <c r="C1996" s="2" t="s">
        <v>3301</v>
      </c>
      <c r="D1996" s="2" t="s">
        <v>3305</v>
      </c>
      <c r="E1996" s="3">
        <v>45741</v>
      </c>
      <c r="F1996" s="22">
        <v>2025</v>
      </c>
      <c r="G1996" s="2">
        <f>VLOOKUP(Revised!F1996,Mapping!$H:$I,2,FALSE)</f>
        <v>5</v>
      </c>
      <c r="H1996" s="2">
        <f>VLOOKUP(Revised!G1996,Mapping!$H:$I,2,FALSE)</f>
        <v>5</v>
      </c>
      <c r="I1996" s="2">
        <f>VLOOKUP(Revised!H1996,Mapping!$H:$I,2,FALSE)</f>
        <v>5</v>
      </c>
      <c r="J1996" s="2">
        <f>VLOOKUP(Revised!I1996,Mapping!$H:$I,2,FALSE)</f>
        <v>5</v>
      </c>
      <c r="K1996" s="2">
        <f>VLOOKUP(Revised!J1996,Mapping!$H:$I,2,FALSE)</f>
        <v>5</v>
      </c>
      <c r="L1996" s="2">
        <f>VLOOKUP(Revised!K1996,Mapping!$H:$I,2,FALSE)</f>
        <v>5</v>
      </c>
      <c r="M1996" s="2">
        <f>VLOOKUP(Revised!L1996,Mapping!$H:$I,2,FALSE)</f>
        <v>5</v>
      </c>
      <c r="N1996" s="2">
        <f>VLOOKUP(Revised!M1996,Mapping!$H:$I,2,FALSE)</f>
        <v>4</v>
      </c>
      <c r="O1996" s="2">
        <f>VLOOKUP(Revised!N1996,Mapping!$H:$I,2,FALSE)</f>
        <v>4</v>
      </c>
      <c r="P1996" s="2">
        <f>VLOOKUP(Revised!O1996,Mapping!$H:$I,2,FALSE)</f>
        <v>5</v>
      </c>
      <c r="Q1996" s="2">
        <f>VLOOKUP(Revised!P1996,Mapping!$H:$I,2,FALSE)</f>
        <v>5</v>
      </c>
      <c r="R1996" s="2">
        <f>VLOOKUP(Revised!Q1996,Mapping!$K:$L,2,FALSE)</f>
        <v>5</v>
      </c>
      <c r="S1996" s="2">
        <f>VLOOKUP(Revised!R1996,Mapping!$K:$L,2,FALSE)</f>
        <v>5</v>
      </c>
      <c r="T1996" s="2" t="s">
        <v>3287</v>
      </c>
      <c r="U1996" s="2" t="s">
        <v>3288</v>
      </c>
      <c r="V1996" s="2"/>
    </row>
    <row r="1997" spans="1:22" hidden="1" x14ac:dyDescent="0.2">
      <c r="A1997">
        <v>1996</v>
      </c>
      <c r="B1997" s="1">
        <v>45741.600868055553</v>
      </c>
      <c r="C1997" s="2" t="s">
        <v>3301</v>
      </c>
      <c r="D1997" s="2" t="s">
        <v>3305</v>
      </c>
      <c r="E1997" s="3">
        <v>45741</v>
      </c>
      <c r="F1997" s="22">
        <v>2025</v>
      </c>
      <c r="G1997" s="2">
        <f>VLOOKUP(Revised!F1997,Mapping!$H:$I,2,FALSE)</f>
        <v>4</v>
      </c>
      <c r="H1997" s="2">
        <f>VLOOKUP(Revised!G1997,Mapping!$H:$I,2,FALSE)</f>
        <v>4</v>
      </c>
      <c r="I1997" s="2">
        <f>VLOOKUP(Revised!H1997,Mapping!$H:$I,2,FALSE)</f>
        <v>4</v>
      </c>
      <c r="J1997" s="2">
        <f>VLOOKUP(Revised!I1997,Mapping!$H:$I,2,FALSE)</f>
        <v>4</v>
      </c>
      <c r="K1997" s="2">
        <f>VLOOKUP(Revised!J1997,Mapping!$H:$I,2,FALSE)</f>
        <v>4</v>
      </c>
      <c r="L1997" s="2">
        <f>VLOOKUP(Revised!K1997,Mapping!$H:$I,2,FALSE)</f>
        <v>4</v>
      </c>
      <c r="M1997" s="2">
        <f>VLOOKUP(Revised!L1997,Mapping!$H:$I,2,FALSE)</f>
        <v>4</v>
      </c>
      <c r="N1997" s="2">
        <f>VLOOKUP(Revised!M1997,Mapping!$H:$I,2,FALSE)</f>
        <v>4</v>
      </c>
      <c r="O1997" s="2">
        <f>VLOOKUP(Revised!N1997,Mapping!$H:$I,2,FALSE)</f>
        <v>4</v>
      </c>
      <c r="P1997" s="2">
        <f>VLOOKUP(Revised!O1997,Mapping!$H:$I,2,FALSE)</f>
        <v>4</v>
      </c>
      <c r="Q1997" s="2">
        <f>VLOOKUP(Revised!P1997,Mapping!$H:$I,2,FALSE)</f>
        <v>5</v>
      </c>
      <c r="R1997" s="2">
        <f>VLOOKUP(Revised!Q1997,Mapping!$K:$L,2,FALSE)</f>
        <v>5</v>
      </c>
      <c r="S1997" s="2">
        <f>VLOOKUP(Revised!R1997,Mapping!$K:$L,2,FALSE)</f>
        <v>5</v>
      </c>
      <c r="T1997" s="2" t="s">
        <v>3289</v>
      </c>
      <c r="U1997" s="2"/>
      <c r="V1997" s="2"/>
    </row>
    <row r="1998" spans="1:22" hidden="1" x14ac:dyDescent="0.2">
      <c r="A1998">
        <v>1997</v>
      </c>
      <c r="B1998" s="1">
        <v>45741.600972222222</v>
      </c>
      <c r="C1998" s="2" t="s">
        <v>3301</v>
      </c>
      <c r="D1998" s="2" t="s">
        <v>3305</v>
      </c>
      <c r="E1998" s="3">
        <v>45741</v>
      </c>
      <c r="F1998" s="22">
        <v>2025</v>
      </c>
      <c r="G1998" s="2">
        <f>VLOOKUP(Revised!F1998,Mapping!$H:$I,2,FALSE)</f>
        <v>5</v>
      </c>
      <c r="H1998" s="2">
        <f>VLOOKUP(Revised!G1998,Mapping!$H:$I,2,FALSE)</f>
        <v>5</v>
      </c>
      <c r="I1998" s="2">
        <f>VLOOKUP(Revised!H1998,Mapping!$H:$I,2,FALSE)</f>
        <v>5</v>
      </c>
      <c r="J1998" s="2">
        <f>VLOOKUP(Revised!I1998,Mapping!$H:$I,2,FALSE)</f>
        <v>5</v>
      </c>
      <c r="K1998" s="2">
        <f>VLOOKUP(Revised!J1998,Mapping!$H:$I,2,FALSE)</f>
        <v>5</v>
      </c>
      <c r="L1998" s="2">
        <f>VLOOKUP(Revised!K1998,Mapping!$H:$I,2,FALSE)</f>
        <v>5</v>
      </c>
      <c r="M1998" s="2">
        <f>VLOOKUP(Revised!L1998,Mapping!$H:$I,2,FALSE)</f>
        <v>5</v>
      </c>
      <c r="N1998" s="2">
        <f>VLOOKUP(Revised!M1998,Mapping!$H:$I,2,FALSE)</f>
        <v>5</v>
      </c>
      <c r="O1998" s="2">
        <f>VLOOKUP(Revised!N1998,Mapping!$H:$I,2,FALSE)</f>
        <v>5</v>
      </c>
      <c r="P1998" s="2">
        <f>VLOOKUP(Revised!O1998,Mapping!$H:$I,2,FALSE)</f>
        <v>5</v>
      </c>
      <c r="Q1998" s="2">
        <f>VLOOKUP(Revised!P1998,Mapping!$H:$I,2,FALSE)</f>
        <v>5</v>
      </c>
      <c r="R1998" s="2">
        <f>VLOOKUP(Revised!Q1998,Mapping!$K:$L,2,FALSE)</f>
        <v>5</v>
      </c>
      <c r="S1998" s="2">
        <f>VLOOKUP(Revised!R1998,Mapping!$K:$L,2,FALSE)</f>
        <v>5</v>
      </c>
      <c r="T1998" s="2" t="s">
        <v>3291</v>
      </c>
      <c r="U1998" s="2"/>
      <c r="V1998" s="2"/>
    </row>
    <row r="1999" spans="1:22" hidden="1" x14ac:dyDescent="0.2">
      <c r="A1999">
        <v>1998</v>
      </c>
      <c r="B1999" s="1">
        <v>45741.601365740738</v>
      </c>
      <c r="C1999" s="2" t="s">
        <v>3301</v>
      </c>
      <c r="D1999" s="2" t="s">
        <v>3305</v>
      </c>
      <c r="E1999" s="3">
        <v>45741</v>
      </c>
      <c r="F1999" s="22">
        <v>2020</v>
      </c>
      <c r="G1999" s="2">
        <f>VLOOKUP(Revised!F1999,Mapping!$H:$I,2,FALSE)</f>
        <v>5</v>
      </c>
      <c r="H1999" s="2">
        <f>VLOOKUP(Revised!G1999,Mapping!$H:$I,2,FALSE)</f>
        <v>5</v>
      </c>
      <c r="I1999" s="2">
        <f>VLOOKUP(Revised!H1999,Mapping!$H:$I,2,FALSE)</f>
        <v>5</v>
      </c>
      <c r="J1999" s="2">
        <f>VLOOKUP(Revised!I1999,Mapping!$H:$I,2,FALSE)</f>
        <v>5</v>
      </c>
      <c r="K1999" s="2">
        <f>VLOOKUP(Revised!J1999,Mapping!$H:$I,2,FALSE)</f>
        <v>5</v>
      </c>
      <c r="L1999" s="2">
        <f>VLOOKUP(Revised!K1999,Mapping!$H:$I,2,FALSE)</f>
        <v>5</v>
      </c>
      <c r="M1999" s="2">
        <f>VLOOKUP(Revised!L1999,Mapping!$H:$I,2,FALSE)</f>
        <v>5</v>
      </c>
      <c r="N1999" s="2">
        <f>VLOOKUP(Revised!M1999,Mapping!$H:$I,2,FALSE)</f>
        <v>3</v>
      </c>
      <c r="O1999" s="2">
        <f>VLOOKUP(Revised!N1999,Mapping!$H:$I,2,FALSE)</f>
        <v>4</v>
      </c>
      <c r="P1999" s="2">
        <f>VLOOKUP(Revised!O1999,Mapping!$H:$I,2,FALSE)</f>
        <v>4</v>
      </c>
      <c r="Q1999" s="2">
        <f>VLOOKUP(Revised!P1999,Mapping!$H:$I,2,FALSE)</f>
        <v>5</v>
      </c>
      <c r="R1999" s="2">
        <f>VLOOKUP(Revised!Q1999,Mapping!$K:$L,2,FALSE)</f>
        <v>5</v>
      </c>
      <c r="S1999" s="2">
        <f>VLOOKUP(Revised!R1999,Mapping!$K:$L,2,FALSE)</f>
        <v>3</v>
      </c>
      <c r="T1999" s="2"/>
      <c r="U1999" s="2" t="s">
        <v>3292</v>
      </c>
      <c r="V1999" s="2"/>
    </row>
    <row r="2000" spans="1:22" hidden="1" x14ac:dyDescent="0.2">
      <c r="A2000">
        <v>1999</v>
      </c>
      <c r="B2000" s="1">
        <v>43976.636365740742</v>
      </c>
      <c r="C2000" s="2" t="s">
        <v>3301</v>
      </c>
      <c r="D2000" s="2" t="s">
        <v>3307</v>
      </c>
      <c r="E2000" s="3">
        <v>43976</v>
      </c>
      <c r="F2000" s="22">
        <v>2020</v>
      </c>
      <c r="G2000" s="2">
        <f>VLOOKUP(Revised!F2000,Mapping!$H:$I,2,FALSE)</f>
        <v>5</v>
      </c>
      <c r="H2000" s="2">
        <f>VLOOKUP(Revised!G2000,Mapping!$H:$I,2,FALSE)</f>
        <v>5</v>
      </c>
      <c r="I2000" s="2">
        <f>VLOOKUP(Revised!H2000,Mapping!$H:$I,2,FALSE)</f>
        <v>5</v>
      </c>
      <c r="J2000" s="2">
        <f>VLOOKUP(Revised!I2000,Mapping!$H:$I,2,FALSE)</f>
        <v>5</v>
      </c>
      <c r="K2000" s="2">
        <f>VLOOKUP(Revised!J2000,Mapping!$H:$I,2,FALSE)</f>
        <v>5</v>
      </c>
      <c r="L2000" s="2">
        <f>VLOOKUP(Revised!K2000,Mapping!$H:$I,2,FALSE)</f>
        <v>5</v>
      </c>
      <c r="M2000" s="2">
        <f>VLOOKUP(Revised!L2000,Mapping!$H:$I,2,FALSE)</f>
        <v>5</v>
      </c>
      <c r="N2000" s="2">
        <f>VLOOKUP(Revised!M2000,Mapping!$H:$I,2,FALSE)</f>
        <v>5</v>
      </c>
      <c r="O2000" s="2">
        <f>VLOOKUP(Revised!N2000,Mapping!$H:$I,2,FALSE)</f>
        <v>5</v>
      </c>
      <c r="P2000" s="2">
        <f>VLOOKUP(Revised!O2000,Mapping!$H:$I,2,FALSE)</f>
        <v>5</v>
      </c>
      <c r="Q2000" s="2">
        <f>VLOOKUP(Revised!P2000,Mapping!$H:$I,2,FALSE)</f>
        <v>5</v>
      </c>
      <c r="R2000" s="2">
        <f>VLOOKUP(Revised!Q2000,Mapping!$K:$L,2,FALSE)</f>
        <v>5</v>
      </c>
      <c r="S2000" s="2">
        <f>VLOOKUP(Revised!R2000,Mapping!$K:$L,2,FALSE)</f>
        <v>5</v>
      </c>
      <c r="T2000" s="2"/>
      <c r="U2000" s="2"/>
      <c r="V2000" s="2"/>
    </row>
    <row r="2001" spans="1:22" hidden="1" x14ac:dyDescent="0.2">
      <c r="A2001">
        <v>2000</v>
      </c>
      <c r="B2001" s="1">
        <v>43976.637175925927</v>
      </c>
      <c r="C2001" s="2" t="s">
        <v>3301</v>
      </c>
      <c r="D2001" s="2" t="s">
        <v>3307</v>
      </c>
      <c r="E2001" s="3">
        <v>43976</v>
      </c>
      <c r="F2001" s="22">
        <v>2020</v>
      </c>
      <c r="G2001" s="2">
        <f>VLOOKUP(Revised!F2001,Mapping!$H:$I,2,FALSE)</f>
        <v>4</v>
      </c>
      <c r="H2001" s="2">
        <f>VLOOKUP(Revised!G2001,Mapping!$H:$I,2,FALSE)</f>
        <v>4</v>
      </c>
      <c r="I2001" s="2">
        <f>VLOOKUP(Revised!H2001,Mapping!$H:$I,2,FALSE)</f>
        <v>4</v>
      </c>
      <c r="J2001" s="2">
        <f>VLOOKUP(Revised!I2001,Mapping!$H:$I,2,FALSE)</f>
        <v>4</v>
      </c>
      <c r="K2001" s="2">
        <f>VLOOKUP(Revised!J2001,Mapping!$H:$I,2,FALSE)</f>
        <v>4</v>
      </c>
      <c r="L2001" s="2">
        <f>VLOOKUP(Revised!K2001,Mapping!$H:$I,2,FALSE)</f>
        <v>4</v>
      </c>
      <c r="M2001" s="2">
        <f>VLOOKUP(Revised!L2001,Mapping!$H:$I,2,FALSE)</f>
        <v>4</v>
      </c>
      <c r="N2001" s="2">
        <f>VLOOKUP(Revised!M2001,Mapping!$H:$I,2,FALSE)</f>
        <v>4</v>
      </c>
      <c r="O2001" s="2">
        <f>VLOOKUP(Revised!N2001,Mapping!$H:$I,2,FALSE)</f>
        <v>4</v>
      </c>
      <c r="P2001" s="2">
        <f>VLOOKUP(Revised!O2001,Mapping!$H:$I,2,FALSE)</f>
        <v>4</v>
      </c>
      <c r="Q2001" s="2">
        <f>VLOOKUP(Revised!P2001,Mapping!$H:$I,2,FALSE)</f>
        <v>4</v>
      </c>
      <c r="R2001" s="2">
        <f>VLOOKUP(Revised!Q2001,Mapping!$K:$L,2,FALSE)</f>
        <v>3</v>
      </c>
      <c r="S2001" s="2">
        <f>VLOOKUP(Revised!R2001,Mapping!$K:$L,2,FALSE)</f>
        <v>3</v>
      </c>
      <c r="T2001" s="2" t="s">
        <v>34</v>
      </c>
      <c r="U2001" s="2" t="s">
        <v>35</v>
      </c>
      <c r="V2001" s="2"/>
    </row>
    <row r="2002" spans="1:22" x14ac:dyDescent="0.2">
      <c r="A2002">
        <v>2001</v>
      </c>
      <c r="B2002" s="1">
        <v>44049.625497685185</v>
      </c>
      <c r="C2002" s="2" t="s">
        <v>3302</v>
      </c>
      <c r="D2002" s="2" t="s">
        <v>3304</v>
      </c>
      <c r="E2002" s="3">
        <v>44049</v>
      </c>
      <c r="F2002" s="22">
        <v>2020</v>
      </c>
      <c r="G2002" s="2">
        <f>VLOOKUP(Revised!F2002,Mapping!$H:$I,2,FALSE)</f>
        <v>5</v>
      </c>
      <c r="H2002" s="2">
        <f>VLOOKUP(Revised!G2002,Mapping!$H:$I,2,FALSE)</f>
        <v>5</v>
      </c>
      <c r="I2002" s="2">
        <f>VLOOKUP(Revised!H2002,Mapping!$H:$I,2,FALSE)</f>
        <v>5</v>
      </c>
      <c r="J2002" s="2">
        <f>VLOOKUP(Revised!I2002,Mapping!$H:$I,2,FALSE)</f>
        <v>4</v>
      </c>
      <c r="K2002" s="2">
        <f>VLOOKUP(Revised!J2002,Mapping!$H:$I,2,FALSE)</f>
        <v>5</v>
      </c>
      <c r="L2002" s="2">
        <f>VLOOKUP(Revised!K2002,Mapping!$H:$I,2,FALSE)</f>
        <v>4</v>
      </c>
      <c r="M2002" s="2">
        <f>VLOOKUP(Revised!L2002,Mapping!$H:$I,2,FALSE)</f>
        <v>5</v>
      </c>
      <c r="N2002" s="2">
        <f>VLOOKUP(Revised!M2002,Mapping!$H:$I,2,FALSE)</f>
        <v>5</v>
      </c>
      <c r="O2002" s="2">
        <f>VLOOKUP(Revised!N2002,Mapping!$H:$I,2,FALSE)</f>
        <v>5</v>
      </c>
      <c r="P2002" s="2">
        <f>VLOOKUP(Revised!O2002,Mapping!$H:$I,2,FALSE)</f>
        <v>5</v>
      </c>
      <c r="Q2002" s="2">
        <f>VLOOKUP(Revised!P2002,Mapping!$H:$I,2,FALSE)</f>
        <v>5</v>
      </c>
      <c r="R2002" s="2">
        <f>VLOOKUP(Revised!Q2002,Mapping!$K:$L,2,FALSE)</f>
        <v>5</v>
      </c>
      <c r="S2002" s="2">
        <f>VLOOKUP(Revised!R2002,Mapping!$K:$L,2,FALSE)</f>
        <v>5</v>
      </c>
      <c r="T2002" s="2"/>
      <c r="U2002" s="2" t="s">
        <v>130</v>
      </c>
      <c r="V2002" s="2"/>
    </row>
    <row r="2003" spans="1:22" hidden="1" x14ac:dyDescent="0.2">
      <c r="A2003">
        <v>2002</v>
      </c>
      <c r="B2003" s="1">
        <v>44049.625659722224</v>
      </c>
      <c r="C2003" s="2" t="s">
        <v>3302</v>
      </c>
      <c r="D2003" s="2" t="s">
        <v>3304</v>
      </c>
      <c r="E2003" s="3">
        <v>44049</v>
      </c>
      <c r="F2003" s="22">
        <v>2020</v>
      </c>
      <c r="G2003" s="2">
        <f>VLOOKUP(Revised!F2003,Mapping!$H:$I,2,FALSE)</f>
        <v>5</v>
      </c>
      <c r="H2003" s="2">
        <f>VLOOKUP(Revised!G2003,Mapping!$H:$I,2,FALSE)</f>
        <v>5</v>
      </c>
      <c r="I2003" s="2">
        <f>VLOOKUP(Revised!H2003,Mapping!$H:$I,2,FALSE)</f>
        <v>5</v>
      </c>
      <c r="J2003" s="2">
        <f>VLOOKUP(Revised!I2003,Mapping!$H:$I,2,FALSE)</f>
        <v>5</v>
      </c>
      <c r="K2003" s="2">
        <f>VLOOKUP(Revised!J2003,Mapping!$H:$I,2,FALSE)</f>
        <v>5</v>
      </c>
      <c r="L2003" s="2">
        <f>VLOOKUP(Revised!K2003,Mapping!$H:$I,2,FALSE)</f>
        <v>5</v>
      </c>
      <c r="M2003" s="2">
        <f>VLOOKUP(Revised!L2003,Mapping!$H:$I,2,FALSE)</f>
        <v>5</v>
      </c>
      <c r="N2003" s="2">
        <f>VLOOKUP(Revised!M2003,Mapping!$H:$I,2,FALSE)</f>
        <v>5</v>
      </c>
      <c r="O2003" s="2">
        <f>VLOOKUP(Revised!N2003,Mapping!$H:$I,2,FALSE)</f>
        <v>5</v>
      </c>
      <c r="P2003" s="2">
        <f>VLOOKUP(Revised!O2003,Mapping!$H:$I,2,FALSE)</f>
        <v>5</v>
      </c>
      <c r="Q2003" s="2">
        <f>VLOOKUP(Revised!P2003,Mapping!$H:$I,2,FALSE)</f>
        <v>5</v>
      </c>
      <c r="R2003" s="2">
        <f>VLOOKUP(Revised!Q2003,Mapping!$K:$L,2,FALSE)</f>
        <v>5</v>
      </c>
      <c r="S2003" s="2">
        <f>VLOOKUP(Revised!R2003,Mapping!$K:$L,2,FALSE)</f>
        <v>5</v>
      </c>
      <c r="T2003" s="2"/>
      <c r="U2003" s="2"/>
      <c r="V2003" s="2"/>
    </row>
    <row r="2004" spans="1:22" hidden="1" x14ac:dyDescent="0.2">
      <c r="A2004">
        <v>2003</v>
      </c>
      <c r="B2004" s="1">
        <v>44049.625821759262</v>
      </c>
      <c r="C2004" s="2" t="s">
        <v>3302</v>
      </c>
      <c r="D2004" s="2" t="s">
        <v>3304</v>
      </c>
      <c r="E2004" s="3">
        <v>44049</v>
      </c>
      <c r="F2004" s="22">
        <v>2020</v>
      </c>
      <c r="G2004" s="2">
        <f>VLOOKUP(Revised!F2004,Mapping!$H:$I,2,FALSE)</f>
        <v>5</v>
      </c>
      <c r="H2004" s="2">
        <f>VLOOKUP(Revised!G2004,Mapping!$H:$I,2,FALSE)</f>
        <v>5</v>
      </c>
      <c r="I2004" s="2">
        <f>VLOOKUP(Revised!H2004,Mapping!$H:$I,2,FALSE)</f>
        <v>5</v>
      </c>
      <c r="J2004" s="2">
        <f>VLOOKUP(Revised!I2004,Mapping!$H:$I,2,FALSE)</f>
        <v>5</v>
      </c>
      <c r="K2004" s="2">
        <f>VLOOKUP(Revised!J2004,Mapping!$H:$I,2,FALSE)</f>
        <v>5</v>
      </c>
      <c r="L2004" s="2">
        <f>VLOOKUP(Revised!K2004,Mapping!$H:$I,2,FALSE)</f>
        <v>5</v>
      </c>
      <c r="M2004" s="2">
        <f>VLOOKUP(Revised!L2004,Mapping!$H:$I,2,FALSE)</f>
        <v>5</v>
      </c>
      <c r="N2004" s="2">
        <f>VLOOKUP(Revised!M2004,Mapping!$H:$I,2,FALSE)</f>
        <v>5</v>
      </c>
      <c r="O2004" s="2">
        <f>VLOOKUP(Revised!N2004,Mapping!$H:$I,2,FALSE)</f>
        <v>5</v>
      </c>
      <c r="P2004" s="2">
        <f>VLOOKUP(Revised!O2004,Mapping!$H:$I,2,FALSE)</f>
        <v>5</v>
      </c>
      <c r="Q2004" s="2">
        <f>VLOOKUP(Revised!P2004,Mapping!$H:$I,2,FALSE)</f>
        <v>5</v>
      </c>
      <c r="R2004" s="2">
        <f>VLOOKUP(Revised!Q2004,Mapping!$K:$L,2,FALSE)</f>
        <v>5</v>
      </c>
      <c r="S2004" s="2">
        <f>VLOOKUP(Revised!R2004,Mapping!$K:$L,2,FALSE)</f>
        <v>5</v>
      </c>
      <c r="T2004" s="2" t="s">
        <v>132</v>
      </c>
      <c r="U2004" s="2"/>
      <c r="V2004" s="2"/>
    </row>
    <row r="2005" spans="1:22" hidden="1" x14ac:dyDescent="0.2">
      <c r="A2005">
        <v>2004</v>
      </c>
      <c r="B2005" s="1">
        <v>44049.625833333332</v>
      </c>
      <c r="C2005" s="2" t="s">
        <v>3302</v>
      </c>
      <c r="D2005" s="2" t="s">
        <v>3304</v>
      </c>
      <c r="E2005" s="3">
        <v>44049</v>
      </c>
      <c r="F2005" s="22">
        <v>2020</v>
      </c>
      <c r="G2005" s="2">
        <f>VLOOKUP(Revised!F2005,Mapping!$H:$I,2,FALSE)</f>
        <v>4</v>
      </c>
      <c r="H2005" s="2">
        <f>VLOOKUP(Revised!G2005,Mapping!$H:$I,2,FALSE)</f>
        <v>4</v>
      </c>
      <c r="I2005" s="2">
        <f>VLOOKUP(Revised!H2005,Mapping!$H:$I,2,FALSE)</f>
        <v>4</v>
      </c>
      <c r="J2005" s="2">
        <f>VLOOKUP(Revised!I2005,Mapping!$H:$I,2,FALSE)</f>
        <v>4</v>
      </c>
      <c r="K2005" s="2">
        <f>VLOOKUP(Revised!J2005,Mapping!$H:$I,2,FALSE)</f>
        <v>4</v>
      </c>
      <c r="L2005" s="2">
        <f>VLOOKUP(Revised!K2005,Mapping!$H:$I,2,FALSE)</f>
        <v>4</v>
      </c>
      <c r="M2005" s="2">
        <f>VLOOKUP(Revised!L2005,Mapping!$H:$I,2,FALSE)</f>
        <v>4</v>
      </c>
      <c r="N2005" s="2">
        <f>VLOOKUP(Revised!M2005,Mapping!$H:$I,2,FALSE)</f>
        <v>4</v>
      </c>
      <c r="O2005" s="2">
        <f>VLOOKUP(Revised!N2005,Mapping!$H:$I,2,FALSE)</f>
        <v>4</v>
      </c>
      <c r="P2005" s="2">
        <f>VLOOKUP(Revised!O2005,Mapping!$H:$I,2,FALSE)</f>
        <v>4</v>
      </c>
      <c r="Q2005" s="2">
        <f>VLOOKUP(Revised!P2005,Mapping!$H:$I,2,FALSE)</f>
        <v>4</v>
      </c>
      <c r="R2005" s="2">
        <f>VLOOKUP(Revised!Q2005,Mapping!$K:$L,2,FALSE)</f>
        <v>5</v>
      </c>
      <c r="S2005" s="2">
        <f>VLOOKUP(Revised!R2005,Mapping!$K:$L,2,FALSE)</f>
        <v>5</v>
      </c>
      <c r="T2005" s="2"/>
      <c r="U2005" s="2"/>
      <c r="V2005" s="2"/>
    </row>
    <row r="2006" spans="1:22" hidden="1" x14ac:dyDescent="0.2">
      <c r="A2006">
        <v>2005</v>
      </c>
      <c r="B2006" s="1">
        <v>44049.625891203701</v>
      </c>
      <c r="C2006" s="2" t="s">
        <v>3302</v>
      </c>
      <c r="D2006" s="2" t="s">
        <v>3304</v>
      </c>
      <c r="E2006" s="3">
        <v>44049</v>
      </c>
      <c r="F2006" s="22">
        <v>2020</v>
      </c>
      <c r="G2006" s="2">
        <f>VLOOKUP(Revised!F2006,Mapping!$H:$I,2,FALSE)</f>
        <v>5</v>
      </c>
      <c r="H2006" s="2">
        <f>VLOOKUP(Revised!G2006,Mapping!$H:$I,2,FALSE)</f>
        <v>5</v>
      </c>
      <c r="I2006" s="2">
        <f>VLOOKUP(Revised!H2006,Mapping!$H:$I,2,FALSE)</f>
        <v>5</v>
      </c>
      <c r="J2006" s="2">
        <f>VLOOKUP(Revised!I2006,Mapping!$H:$I,2,FALSE)</f>
        <v>5</v>
      </c>
      <c r="K2006" s="2">
        <f>VLOOKUP(Revised!J2006,Mapping!$H:$I,2,FALSE)</f>
        <v>5</v>
      </c>
      <c r="L2006" s="2">
        <f>VLOOKUP(Revised!K2006,Mapping!$H:$I,2,FALSE)</f>
        <v>5</v>
      </c>
      <c r="M2006" s="2">
        <f>VLOOKUP(Revised!L2006,Mapping!$H:$I,2,FALSE)</f>
        <v>5</v>
      </c>
      <c r="N2006" s="2">
        <f>VLOOKUP(Revised!M2006,Mapping!$H:$I,2,FALSE)</f>
        <v>5</v>
      </c>
      <c r="O2006" s="2">
        <f>VLOOKUP(Revised!N2006,Mapping!$H:$I,2,FALSE)</f>
        <v>5</v>
      </c>
      <c r="P2006" s="2">
        <f>VLOOKUP(Revised!O2006,Mapping!$H:$I,2,FALSE)</f>
        <v>5</v>
      </c>
      <c r="Q2006" s="2">
        <f>VLOOKUP(Revised!P2006,Mapping!$H:$I,2,FALSE)</f>
        <v>5</v>
      </c>
      <c r="R2006" s="2">
        <f>VLOOKUP(Revised!Q2006,Mapping!$K:$L,2,FALSE)</f>
        <v>5</v>
      </c>
      <c r="S2006" s="2">
        <f>VLOOKUP(Revised!R2006,Mapping!$K:$L,2,FALSE)</f>
        <v>5</v>
      </c>
      <c r="T2006" s="2" t="s">
        <v>134</v>
      </c>
      <c r="U2006" s="2"/>
      <c r="V2006" s="2"/>
    </row>
    <row r="2007" spans="1:22" hidden="1" x14ac:dyDescent="0.2">
      <c r="A2007">
        <v>2006</v>
      </c>
      <c r="B2007" s="1">
        <v>44049.625949074078</v>
      </c>
      <c r="C2007" s="2" t="s">
        <v>3302</v>
      </c>
      <c r="D2007" s="2" t="s">
        <v>3304</v>
      </c>
      <c r="E2007" s="3">
        <v>44049</v>
      </c>
      <c r="F2007" s="22">
        <v>2020</v>
      </c>
      <c r="G2007" s="2">
        <f>VLOOKUP(Revised!F2007,Mapping!$H:$I,2,FALSE)</f>
        <v>5</v>
      </c>
      <c r="H2007" s="2">
        <f>VLOOKUP(Revised!G2007,Mapping!$H:$I,2,FALSE)</f>
        <v>5</v>
      </c>
      <c r="I2007" s="2">
        <f>VLOOKUP(Revised!H2007,Mapping!$H:$I,2,FALSE)</f>
        <v>5</v>
      </c>
      <c r="J2007" s="2">
        <f>VLOOKUP(Revised!I2007,Mapping!$H:$I,2,FALSE)</f>
        <v>4</v>
      </c>
      <c r="K2007" s="2">
        <f>VLOOKUP(Revised!J2007,Mapping!$H:$I,2,FALSE)</f>
        <v>5</v>
      </c>
      <c r="L2007" s="2">
        <f>VLOOKUP(Revised!K2007,Mapping!$H:$I,2,FALSE)</f>
        <v>4</v>
      </c>
      <c r="M2007" s="2">
        <f>VLOOKUP(Revised!L2007,Mapping!$H:$I,2,FALSE)</f>
        <v>5</v>
      </c>
      <c r="N2007" s="2">
        <f>VLOOKUP(Revised!M2007,Mapping!$H:$I,2,FALSE)</f>
        <v>5</v>
      </c>
      <c r="O2007" s="2">
        <f>VLOOKUP(Revised!N2007,Mapping!$H:$I,2,FALSE)</f>
        <v>5</v>
      </c>
      <c r="P2007" s="2">
        <f>VLOOKUP(Revised!O2007,Mapping!$H:$I,2,FALSE)</f>
        <v>5</v>
      </c>
      <c r="Q2007" s="2">
        <f>VLOOKUP(Revised!P2007,Mapping!$H:$I,2,FALSE)</f>
        <v>5</v>
      </c>
      <c r="R2007" s="2">
        <f>VLOOKUP(Revised!Q2007,Mapping!$K:$L,2,FALSE)</f>
        <v>5</v>
      </c>
      <c r="S2007" s="2">
        <f>VLOOKUP(Revised!R2007,Mapping!$K:$L,2,FALSE)</f>
        <v>5</v>
      </c>
      <c r="T2007" s="2"/>
      <c r="U2007" s="2"/>
      <c r="V2007" s="2"/>
    </row>
    <row r="2008" spans="1:22" hidden="1" x14ac:dyDescent="0.2">
      <c r="A2008">
        <v>2007</v>
      </c>
      <c r="B2008" s="1">
        <v>44049.626134259262</v>
      </c>
      <c r="C2008" s="2" t="s">
        <v>3302</v>
      </c>
      <c r="D2008" s="2" t="s">
        <v>3304</v>
      </c>
      <c r="E2008" s="3">
        <v>44049</v>
      </c>
      <c r="F2008" s="22">
        <v>2020</v>
      </c>
      <c r="G2008" s="2">
        <f>VLOOKUP(Revised!F2008,Mapping!$H:$I,2,FALSE)</f>
        <v>4</v>
      </c>
      <c r="H2008" s="2">
        <f>VLOOKUP(Revised!G2008,Mapping!$H:$I,2,FALSE)</f>
        <v>4</v>
      </c>
      <c r="I2008" s="2">
        <f>VLOOKUP(Revised!H2008,Mapping!$H:$I,2,FALSE)</f>
        <v>5</v>
      </c>
      <c r="J2008" s="2">
        <f>VLOOKUP(Revised!I2008,Mapping!$H:$I,2,FALSE)</f>
        <v>4</v>
      </c>
      <c r="K2008" s="2">
        <f>VLOOKUP(Revised!J2008,Mapping!$H:$I,2,FALSE)</f>
        <v>4</v>
      </c>
      <c r="L2008" s="2">
        <f>VLOOKUP(Revised!K2008,Mapping!$H:$I,2,FALSE)</f>
        <v>4</v>
      </c>
      <c r="M2008" s="2">
        <f>VLOOKUP(Revised!L2008,Mapping!$H:$I,2,FALSE)</f>
        <v>4</v>
      </c>
      <c r="N2008" s="2">
        <f>VLOOKUP(Revised!M2008,Mapping!$H:$I,2,FALSE)</f>
        <v>4</v>
      </c>
      <c r="O2008" s="2">
        <f>VLOOKUP(Revised!N2008,Mapping!$H:$I,2,FALSE)</f>
        <v>4</v>
      </c>
      <c r="P2008" s="2">
        <f>VLOOKUP(Revised!O2008,Mapping!$H:$I,2,FALSE)</f>
        <v>4</v>
      </c>
      <c r="Q2008" s="2">
        <f>VLOOKUP(Revised!P2008,Mapping!$H:$I,2,FALSE)</f>
        <v>4</v>
      </c>
      <c r="R2008" s="2">
        <f>VLOOKUP(Revised!Q2008,Mapping!$K:$L,2,FALSE)</f>
        <v>3</v>
      </c>
      <c r="S2008" s="2">
        <f>VLOOKUP(Revised!R2008,Mapping!$K:$L,2,FALSE)</f>
        <v>3</v>
      </c>
      <c r="T2008" s="2"/>
      <c r="U2008" s="2"/>
      <c r="V2008" s="2"/>
    </row>
    <row r="2009" spans="1:22" hidden="1" x14ac:dyDescent="0.2">
      <c r="A2009">
        <v>2008</v>
      </c>
      <c r="B2009" s="1">
        <v>44049.626377314817</v>
      </c>
      <c r="C2009" s="2" t="s">
        <v>3302</v>
      </c>
      <c r="D2009" s="2" t="s">
        <v>3304</v>
      </c>
      <c r="E2009" s="3">
        <v>44049</v>
      </c>
      <c r="F2009" s="22">
        <v>2020</v>
      </c>
      <c r="G2009" s="2">
        <f>VLOOKUP(Revised!F2009,Mapping!$H:$I,2,FALSE)</f>
        <v>5</v>
      </c>
      <c r="H2009" s="2">
        <f>VLOOKUP(Revised!G2009,Mapping!$H:$I,2,FALSE)</f>
        <v>5</v>
      </c>
      <c r="I2009" s="2">
        <f>VLOOKUP(Revised!H2009,Mapping!$H:$I,2,FALSE)</f>
        <v>5</v>
      </c>
      <c r="J2009" s="2">
        <f>VLOOKUP(Revised!I2009,Mapping!$H:$I,2,FALSE)</f>
        <v>5</v>
      </c>
      <c r="K2009" s="2">
        <f>VLOOKUP(Revised!J2009,Mapping!$H:$I,2,FALSE)</f>
        <v>5</v>
      </c>
      <c r="L2009" s="2">
        <f>VLOOKUP(Revised!K2009,Mapping!$H:$I,2,FALSE)</f>
        <v>5</v>
      </c>
      <c r="M2009" s="2">
        <f>VLOOKUP(Revised!L2009,Mapping!$H:$I,2,FALSE)</f>
        <v>5</v>
      </c>
      <c r="N2009" s="2">
        <f>VLOOKUP(Revised!M2009,Mapping!$H:$I,2,FALSE)</f>
        <v>5</v>
      </c>
      <c r="O2009" s="2">
        <f>VLOOKUP(Revised!N2009,Mapping!$H:$I,2,FALSE)</f>
        <v>5</v>
      </c>
      <c r="P2009" s="2">
        <f>VLOOKUP(Revised!O2009,Mapping!$H:$I,2,FALSE)</f>
        <v>5</v>
      </c>
      <c r="Q2009" s="2">
        <f>VLOOKUP(Revised!P2009,Mapping!$H:$I,2,FALSE)</f>
        <v>5</v>
      </c>
      <c r="R2009" s="2">
        <f>VLOOKUP(Revised!Q2009,Mapping!$K:$L,2,FALSE)</f>
        <v>5</v>
      </c>
      <c r="S2009" s="2">
        <f>VLOOKUP(Revised!R2009,Mapping!$K:$L,2,FALSE)</f>
        <v>5</v>
      </c>
      <c r="T2009" s="2" t="s">
        <v>135</v>
      </c>
      <c r="U2009" s="2" t="s">
        <v>136</v>
      </c>
      <c r="V2009" s="2"/>
    </row>
    <row r="2010" spans="1:22" hidden="1" x14ac:dyDescent="0.2">
      <c r="A2010">
        <v>2009</v>
      </c>
      <c r="B2010" s="1">
        <v>44049.626435185186</v>
      </c>
      <c r="C2010" s="2" t="s">
        <v>3302</v>
      </c>
      <c r="D2010" s="2" t="s">
        <v>3304</v>
      </c>
      <c r="E2010" s="3">
        <v>44049</v>
      </c>
      <c r="F2010" s="22">
        <v>2020</v>
      </c>
      <c r="G2010" s="2">
        <f>VLOOKUP(Revised!F2010,Mapping!$H:$I,2,FALSE)</f>
        <v>5</v>
      </c>
      <c r="H2010" s="2">
        <f>VLOOKUP(Revised!G2010,Mapping!$H:$I,2,FALSE)</f>
        <v>5</v>
      </c>
      <c r="I2010" s="2">
        <f>VLOOKUP(Revised!H2010,Mapping!$H:$I,2,FALSE)</f>
        <v>5</v>
      </c>
      <c r="J2010" s="2">
        <f>VLOOKUP(Revised!I2010,Mapping!$H:$I,2,FALSE)</f>
        <v>5</v>
      </c>
      <c r="K2010" s="2">
        <f>VLOOKUP(Revised!J2010,Mapping!$H:$I,2,FALSE)</f>
        <v>5</v>
      </c>
      <c r="L2010" s="2">
        <f>VLOOKUP(Revised!K2010,Mapping!$H:$I,2,FALSE)</f>
        <v>5</v>
      </c>
      <c r="M2010" s="2">
        <f>VLOOKUP(Revised!L2010,Mapping!$H:$I,2,FALSE)</f>
        <v>5</v>
      </c>
      <c r="N2010" s="2">
        <f>VLOOKUP(Revised!M2010,Mapping!$H:$I,2,FALSE)</f>
        <v>5</v>
      </c>
      <c r="O2010" s="2">
        <f>VLOOKUP(Revised!N2010,Mapping!$H:$I,2,FALSE)</f>
        <v>5</v>
      </c>
      <c r="P2010" s="2">
        <f>VLOOKUP(Revised!O2010,Mapping!$H:$I,2,FALSE)</f>
        <v>5</v>
      </c>
      <c r="Q2010" s="2">
        <f>VLOOKUP(Revised!P2010,Mapping!$H:$I,2,FALSE)</f>
        <v>5</v>
      </c>
      <c r="R2010" s="2">
        <f>VLOOKUP(Revised!Q2010,Mapping!$K:$L,2,FALSE)</f>
        <v>5</v>
      </c>
      <c r="S2010" s="2">
        <f>VLOOKUP(Revised!R2010,Mapping!$K:$L,2,FALSE)</f>
        <v>5</v>
      </c>
      <c r="T2010" s="2"/>
      <c r="U2010" s="2"/>
      <c r="V2010" s="2"/>
    </row>
    <row r="2011" spans="1:22" hidden="1" x14ac:dyDescent="0.2">
      <c r="A2011">
        <v>2010</v>
      </c>
      <c r="B2011" s="1">
        <v>44049.626828703702</v>
      </c>
      <c r="C2011" s="2" t="s">
        <v>3302</v>
      </c>
      <c r="D2011" s="2" t="s">
        <v>3304</v>
      </c>
      <c r="E2011" s="3">
        <v>44049</v>
      </c>
      <c r="F2011" s="22">
        <v>2020</v>
      </c>
      <c r="G2011" s="2">
        <f>VLOOKUP(Revised!F2011,Mapping!$H:$I,2,FALSE)</f>
        <v>4</v>
      </c>
      <c r="H2011" s="2">
        <f>VLOOKUP(Revised!G2011,Mapping!$H:$I,2,FALSE)</f>
        <v>4</v>
      </c>
      <c r="I2011" s="2">
        <f>VLOOKUP(Revised!H2011,Mapping!$H:$I,2,FALSE)</f>
        <v>5</v>
      </c>
      <c r="J2011" s="2">
        <f>VLOOKUP(Revised!I2011,Mapping!$H:$I,2,FALSE)</f>
        <v>5</v>
      </c>
      <c r="K2011" s="2">
        <f>VLOOKUP(Revised!J2011,Mapping!$H:$I,2,FALSE)</f>
        <v>5</v>
      </c>
      <c r="L2011" s="2">
        <f>VLOOKUP(Revised!K2011,Mapping!$H:$I,2,FALSE)</f>
        <v>5</v>
      </c>
      <c r="M2011" s="2">
        <f>VLOOKUP(Revised!L2011,Mapping!$H:$I,2,FALSE)</f>
        <v>5</v>
      </c>
      <c r="N2011" s="2">
        <f>VLOOKUP(Revised!M2011,Mapping!$H:$I,2,FALSE)</f>
        <v>4</v>
      </c>
      <c r="O2011" s="2">
        <f>VLOOKUP(Revised!N2011,Mapping!$H:$I,2,FALSE)</f>
        <v>4</v>
      </c>
      <c r="P2011" s="2">
        <f>VLOOKUP(Revised!O2011,Mapping!$H:$I,2,FALSE)</f>
        <v>5</v>
      </c>
      <c r="Q2011" s="2">
        <f>VLOOKUP(Revised!P2011,Mapping!$H:$I,2,FALSE)</f>
        <v>5</v>
      </c>
      <c r="R2011" s="2">
        <f>VLOOKUP(Revised!Q2011,Mapping!$K:$L,2,FALSE)</f>
        <v>5</v>
      </c>
      <c r="S2011" s="2">
        <f>VLOOKUP(Revised!R2011,Mapping!$K:$L,2,FALSE)</f>
        <v>3</v>
      </c>
      <c r="T2011" s="2" t="s">
        <v>138</v>
      </c>
      <c r="U2011" s="2" t="s">
        <v>139</v>
      </c>
      <c r="V2011" s="2"/>
    </row>
    <row r="2012" spans="1:22" hidden="1" x14ac:dyDescent="0.2">
      <c r="A2012">
        <v>2011</v>
      </c>
      <c r="B2012" s="1">
        <v>44049.626863425925</v>
      </c>
      <c r="C2012" s="2" t="s">
        <v>3302</v>
      </c>
      <c r="D2012" s="2" t="s">
        <v>3304</v>
      </c>
      <c r="E2012" s="3">
        <v>44049</v>
      </c>
      <c r="F2012" s="22">
        <v>2020</v>
      </c>
      <c r="G2012" s="2">
        <f>VLOOKUP(Revised!F2012,Mapping!$H:$I,2,FALSE)</f>
        <v>5</v>
      </c>
      <c r="H2012" s="2">
        <f>VLOOKUP(Revised!G2012,Mapping!$H:$I,2,FALSE)</f>
        <v>5</v>
      </c>
      <c r="I2012" s="2">
        <f>VLOOKUP(Revised!H2012,Mapping!$H:$I,2,FALSE)</f>
        <v>5</v>
      </c>
      <c r="J2012" s="2">
        <f>VLOOKUP(Revised!I2012,Mapping!$H:$I,2,FALSE)</f>
        <v>5</v>
      </c>
      <c r="K2012" s="2">
        <f>VLOOKUP(Revised!J2012,Mapping!$H:$I,2,FALSE)</f>
        <v>5</v>
      </c>
      <c r="L2012" s="2">
        <f>VLOOKUP(Revised!K2012,Mapping!$H:$I,2,FALSE)</f>
        <v>5</v>
      </c>
      <c r="M2012" s="2">
        <f>VLOOKUP(Revised!L2012,Mapping!$H:$I,2,FALSE)</f>
        <v>5</v>
      </c>
      <c r="N2012" s="2">
        <f>VLOOKUP(Revised!M2012,Mapping!$H:$I,2,FALSE)</f>
        <v>5</v>
      </c>
      <c r="O2012" s="2">
        <f>VLOOKUP(Revised!N2012,Mapping!$H:$I,2,FALSE)</f>
        <v>5</v>
      </c>
      <c r="P2012" s="2">
        <f>VLOOKUP(Revised!O2012,Mapping!$H:$I,2,FALSE)</f>
        <v>5</v>
      </c>
      <c r="Q2012" s="2">
        <f>VLOOKUP(Revised!P2012,Mapping!$H:$I,2,FALSE)</f>
        <v>5</v>
      </c>
      <c r="R2012" s="2">
        <f>VLOOKUP(Revised!Q2012,Mapping!$K:$L,2,FALSE)</f>
        <v>5</v>
      </c>
      <c r="S2012" s="2">
        <f>VLOOKUP(Revised!R2012,Mapping!$K:$L,2,FALSE)</f>
        <v>5</v>
      </c>
      <c r="T2012" s="2" t="s">
        <v>141</v>
      </c>
      <c r="U2012" s="2" t="s">
        <v>60</v>
      </c>
      <c r="V2012" s="2"/>
    </row>
    <row r="2013" spans="1:22" hidden="1" x14ac:dyDescent="0.2">
      <c r="A2013">
        <v>2012</v>
      </c>
      <c r="B2013" s="1">
        <v>44049.626967592594</v>
      </c>
      <c r="C2013" s="2" t="s">
        <v>3302</v>
      </c>
      <c r="D2013" s="2" t="s">
        <v>3304</v>
      </c>
      <c r="E2013" s="3">
        <v>44049</v>
      </c>
      <c r="F2013" s="22">
        <v>2020</v>
      </c>
      <c r="G2013" s="2">
        <f>VLOOKUP(Revised!F2013,Mapping!$H:$I,2,FALSE)</f>
        <v>4</v>
      </c>
      <c r="H2013" s="2">
        <f>VLOOKUP(Revised!G2013,Mapping!$H:$I,2,FALSE)</f>
        <v>5</v>
      </c>
      <c r="I2013" s="2">
        <f>VLOOKUP(Revised!H2013,Mapping!$H:$I,2,FALSE)</f>
        <v>5</v>
      </c>
      <c r="J2013" s="2">
        <f>VLOOKUP(Revised!I2013,Mapping!$H:$I,2,FALSE)</f>
        <v>5</v>
      </c>
      <c r="K2013" s="2">
        <f>VLOOKUP(Revised!J2013,Mapping!$H:$I,2,FALSE)</f>
        <v>5</v>
      </c>
      <c r="L2013" s="2">
        <f>VLOOKUP(Revised!K2013,Mapping!$H:$I,2,FALSE)</f>
        <v>5</v>
      </c>
      <c r="M2013" s="2">
        <f>VLOOKUP(Revised!L2013,Mapping!$H:$I,2,FALSE)</f>
        <v>5</v>
      </c>
      <c r="N2013" s="2">
        <f>VLOOKUP(Revised!M2013,Mapping!$H:$I,2,FALSE)</f>
        <v>5</v>
      </c>
      <c r="O2013" s="2">
        <f>VLOOKUP(Revised!N2013,Mapping!$H:$I,2,FALSE)</f>
        <v>5</v>
      </c>
      <c r="P2013" s="2">
        <f>VLOOKUP(Revised!O2013,Mapping!$H:$I,2,FALSE)</f>
        <v>4</v>
      </c>
      <c r="Q2013" s="2">
        <f>VLOOKUP(Revised!P2013,Mapping!$H:$I,2,FALSE)</f>
        <v>4</v>
      </c>
      <c r="R2013" s="2">
        <f>VLOOKUP(Revised!Q2013,Mapping!$K:$L,2,FALSE)</f>
        <v>5</v>
      </c>
      <c r="S2013" s="2">
        <f>VLOOKUP(Revised!R2013,Mapping!$K:$L,2,FALSE)</f>
        <v>5</v>
      </c>
      <c r="T2013" s="2" t="s">
        <v>142</v>
      </c>
      <c r="U2013" s="2" t="s">
        <v>143</v>
      </c>
      <c r="V2013" s="2"/>
    </row>
    <row r="2014" spans="1:22" hidden="1" x14ac:dyDescent="0.2">
      <c r="A2014">
        <v>2013</v>
      </c>
      <c r="B2014" s="1">
        <v>44049.627175925925</v>
      </c>
      <c r="C2014" s="2" t="s">
        <v>3302</v>
      </c>
      <c r="D2014" s="2" t="s">
        <v>3304</v>
      </c>
      <c r="E2014" s="3">
        <v>44049</v>
      </c>
      <c r="F2014" s="22">
        <v>2020</v>
      </c>
      <c r="G2014" s="2">
        <f>VLOOKUP(Revised!F2014,Mapping!$H:$I,2,FALSE)</f>
        <v>5</v>
      </c>
      <c r="H2014" s="2">
        <f>VLOOKUP(Revised!G2014,Mapping!$H:$I,2,FALSE)</f>
        <v>5</v>
      </c>
      <c r="I2014" s="2">
        <f>VLOOKUP(Revised!H2014,Mapping!$H:$I,2,FALSE)</f>
        <v>5</v>
      </c>
      <c r="J2014" s="2">
        <f>VLOOKUP(Revised!I2014,Mapping!$H:$I,2,FALSE)</f>
        <v>4</v>
      </c>
      <c r="K2014" s="2">
        <f>VLOOKUP(Revised!J2014,Mapping!$H:$I,2,FALSE)</f>
        <v>5</v>
      </c>
      <c r="L2014" s="2">
        <f>VLOOKUP(Revised!K2014,Mapping!$H:$I,2,FALSE)</f>
        <v>4</v>
      </c>
      <c r="M2014" s="2">
        <f>VLOOKUP(Revised!L2014,Mapping!$H:$I,2,FALSE)</f>
        <v>5</v>
      </c>
      <c r="N2014" s="2">
        <f>VLOOKUP(Revised!M2014,Mapping!$H:$I,2,FALSE)</f>
        <v>4</v>
      </c>
      <c r="O2014" s="2">
        <f>VLOOKUP(Revised!N2014,Mapping!$H:$I,2,FALSE)</f>
        <v>4</v>
      </c>
      <c r="P2014" s="2">
        <f>VLOOKUP(Revised!O2014,Mapping!$H:$I,2,FALSE)</f>
        <v>4</v>
      </c>
      <c r="Q2014" s="2">
        <f>VLOOKUP(Revised!P2014,Mapping!$H:$I,2,FALSE)</f>
        <v>4</v>
      </c>
      <c r="R2014" s="2">
        <f>VLOOKUP(Revised!Q2014,Mapping!$K:$L,2,FALSE)</f>
        <v>5</v>
      </c>
      <c r="S2014" s="2">
        <f>VLOOKUP(Revised!R2014,Mapping!$K:$L,2,FALSE)</f>
        <v>3</v>
      </c>
      <c r="T2014" s="2"/>
      <c r="U2014" s="2"/>
      <c r="V2014" s="2"/>
    </row>
    <row r="2015" spans="1:22" hidden="1" x14ac:dyDescent="0.2">
      <c r="A2015">
        <v>2014</v>
      </c>
      <c r="B2015" s="1">
        <v>44049.627256944441</v>
      </c>
      <c r="C2015" s="2" t="s">
        <v>3302</v>
      </c>
      <c r="D2015" s="2" t="s">
        <v>3304</v>
      </c>
      <c r="E2015" s="3">
        <v>44049</v>
      </c>
      <c r="F2015" s="22">
        <v>2020</v>
      </c>
      <c r="G2015" s="2">
        <f>VLOOKUP(Revised!F2015,Mapping!$H:$I,2,FALSE)</f>
        <v>5</v>
      </c>
      <c r="H2015" s="2">
        <f>VLOOKUP(Revised!G2015,Mapping!$H:$I,2,FALSE)</f>
        <v>5</v>
      </c>
      <c r="I2015" s="2">
        <f>VLOOKUP(Revised!H2015,Mapping!$H:$I,2,FALSE)</f>
        <v>5</v>
      </c>
      <c r="J2015" s="2">
        <f>VLOOKUP(Revised!I2015,Mapping!$H:$I,2,FALSE)</f>
        <v>5</v>
      </c>
      <c r="K2015" s="2">
        <f>VLOOKUP(Revised!J2015,Mapping!$H:$I,2,FALSE)</f>
        <v>5</v>
      </c>
      <c r="L2015" s="2">
        <f>VLOOKUP(Revised!K2015,Mapping!$H:$I,2,FALSE)</f>
        <v>5</v>
      </c>
      <c r="M2015" s="2">
        <f>VLOOKUP(Revised!L2015,Mapping!$H:$I,2,FALSE)</f>
        <v>5</v>
      </c>
      <c r="N2015" s="2">
        <f>VLOOKUP(Revised!M2015,Mapping!$H:$I,2,FALSE)</f>
        <v>4</v>
      </c>
      <c r="O2015" s="2">
        <f>VLOOKUP(Revised!N2015,Mapping!$H:$I,2,FALSE)</f>
        <v>4</v>
      </c>
      <c r="P2015" s="2">
        <f>VLOOKUP(Revised!O2015,Mapping!$H:$I,2,FALSE)</f>
        <v>5</v>
      </c>
      <c r="Q2015" s="2">
        <f>VLOOKUP(Revised!P2015,Mapping!$H:$I,2,FALSE)</f>
        <v>5</v>
      </c>
      <c r="R2015" s="2">
        <f>VLOOKUP(Revised!Q2015,Mapping!$K:$L,2,FALSE)</f>
        <v>5</v>
      </c>
      <c r="S2015" s="2">
        <f>VLOOKUP(Revised!R2015,Mapping!$K:$L,2,FALSE)</f>
        <v>5</v>
      </c>
      <c r="T2015" s="2"/>
      <c r="U2015" s="2"/>
      <c r="V2015" s="2"/>
    </row>
    <row r="2016" spans="1:22" hidden="1" x14ac:dyDescent="0.2">
      <c r="A2016">
        <v>2015</v>
      </c>
      <c r="B2016" s="1">
        <v>44049.627638888887</v>
      </c>
      <c r="C2016" s="2" t="s">
        <v>3302</v>
      </c>
      <c r="D2016" s="2" t="s">
        <v>3304</v>
      </c>
      <c r="E2016" s="3">
        <v>44049</v>
      </c>
      <c r="F2016" s="22">
        <v>2020</v>
      </c>
      <c r="G2016" s="2">
        <f>VLOOKUP(Revised!F2016,Mapping!$H:$I,2,FALSE)</f>
        <v>4</v>
      </c>
      <c r="H2016" s="2">
        <f>VLOOKUP(Revised!G2016,Mapping!$H:$I,2,FALSE)</f>
        <v>5</v>
      </c>
      <c r="I2016" s="2">
        <f>VLOOKUP(Revised!H2016,Mapping!$H:$I,2,FALSE)</f>
        <v>4</v>
      </c>
      <c r="J2016" s="2">
        <f>VLOOKUP(Revised!I2016,Mapping!$H:$I,2,FALSE)</f>
        <v>4</v>
      </c>
      <c r="K2016" s="2">
        <f>VLOOKUP(Revised!J2016,Mapping!$H:$I,2,FALSE)</f>
        <v>4</v>
      </c>
      <c r="L2016" s="2">
        <f>VLOOKUP(Revised!K2016,Mapping!$H:$I,2,FALSE)</f>
        <v>4</v>
      </c>
      <c r="M2016" s="2">
        <f>VLOOKUP(Revised!L2016,Mapping!$H:$I,2,FALSE)</f>
        <v>4</v>
      </c>
      <c r="N2016" s="2">
        <f>VLOOKUP(Revised!M2016,Mapping!$H:$I,2,FALSE)</f>
        <v>4</v>
      </c>
      <c r="O2016" s="2">
        <f>VLOOKUP(Revised!N2016,Mapping!$H:$I,2,FALSE)</f>
        <v>4</v>
      </c>
      <c r="P2016" s="2">
        <f>VLOOKUP(Revised!O2016,Mapping!$H:$I,2,FALSE)</f>
        <v>3</v>
      </c>
      <c r="Q2016" s="2">
        <f>VLOOKUP(Revised!P2016,Mapping!$H:$I,2,FALSE)</f>
        <v>4</v>
      </c>
      <c r="R2016" s="2">
        <f>VLOOKUP(Revised!Q2016,Mapping!$K:$L,2,FALSE)</f>
        <v>5</v>
      </c>
      <c r="S2016" s="2">
        <f>VLOOKUP(Revised!R2016,Mapping!$K:$L,2,FALSE)</f>
        <v>3</v>
      </c>
      <c r="T2016" s="2" t="s">
        <v>146</v>
      </c>
      <c r="U2016" s="2" t="s">
        <v>147</v>
      </c>
      <c r="V2016" s="2"/>
    </row>
    <row r="2017" spans="1:22" hidden="1" x14ac:dyDescent="0.2">
      <c r="A2017">
        <v>2016</v>
      </c>
      <c r="B2017" s="1">
        <v>44049.627986111111</v>
      </c>
      <c r="C2017" s="2" t="s">
        <v>3302</v>
      </c>
      <c r="D2017" s="2" t="s">
        <v>3304</v>
      </c>
      <c r="E2017" s="3">
        <v>44049</v>
      </c>
      <c r="F2017" s="22">
        <v>2020</v>
      </c>
      <c r="G2017" s="2">
        <f>VLOOKUP(Revised!F2017,Mapping!$H:$I,2,FALSE)</f>
        <v>5</v>
      </c>
      <c r="H2017" s="2">
        <f>VLOOKUP(Revised!G2017,Mapping!$H:$I,2,FALSE)</f>
        <v>5</v>
      </c>
      <c r="I2017" s="2">
        <f>VLOOKUP(Revised!H2017,Mapping!$H:$I,2,FALSE)</f>
        <v>5</v>
      </c>
      <c r="J2017" s="2">
        <f>VLOOKUP(Revised!I2017,Mapping!$H:$I,2,FALSE)</f>
        <v>5</v>
      </c>
      <c r="K2017" s="2">
        <f>VLOOKUP(Revised!J2017,Mapping!$H:$I,2,FALSE)</f>
        <v>5</v>
      </c>
      <c r="L2017" s="2">
        <f>VLOOKUP(Revised!K2017,Mapping!$H:$I,2,FALSE)</f>
        <v>5</v>
      </c>
      <c r="M2017" s="2">
        <f>VLOOKUP(Revised!L2017,Mapping!$H:$I,2,FALSE)</f>
        <v>5</v>
      </c>
      <c r="N2017" s="2">
        <f>VLOOKUP(Revised!M2017,Mapping!$H:$I,2,FALSE)</f>
        <v>5</v>
      </c>
      <c r="O2017" s="2">
        <f>VLOOKUP(Revised!N2017,Mapping!$H:$I,2,FALSE)</f>
        <v>4</v>
      </c>
      <c r="P2017" s="2">
        <f>VLOOKUP(Revised!O2017,Mapping!$H:$I,2,FALSE)</f>
        <v>5</v>
      </c>
      <c r="Q2017" s="2">
        <f>VLOOKUP(Revised!P2017,Mapping!$H:$I,2,FALSE)</f>
        <v>4</v>
      </c>
      <c r="R2017" s="2">
        <f>VLOOKUP(Revised!Q2017,Mapping!$K:$L,2,FALSE)</f>
        <v>5</v>
      </c>
      <c r="S2017" s="2">
        <f>VLOOKUP(Revised!R2017,Mapping!$K:$L,2,FALSE)</f>
        <v>5</v>
      </c>
      <c r="T2017" s="2" t="s">
        <v>149</v>
      </c>
      <c r="U2017" s="2" t="s">
        <v>150</v>
      </c>
      <c r="V2017" s="2"/>
    </row>
    <row r="2018" spans="1:22" hidden="1" x14ac:dyDescent="0.2">
      <c r="A2018">
        <v>2017</v>
      </c>
      <c r="B2018" s="1">
        <v>44049.628032407411</v>
      </c>
      <c r="C2018" s="2" t="s">
        <v>3302</v>
      </c>
      <c r="D2018" s="2" t="s">
        <v>3304</v>
      </c>
      <c r="E2018" s="3">
        <v>44049</v>
      </c>
      <c r="F2018" s="22">
        <v>2020</v>
      </c>
      <c r="G2018" s="2">
        <f>VLOOKUP(Revised!F2018,Mapping!$H:$I,2,FALSE)</f>
        <v>5</v>
      </c>
      <c r="H2018" s="2">
        <f>VLOOKUP(Revised!G2018,Mapping!$H:$I,2,FALSE)</f>
        <v>5</v>
      </c>
      <c r="I2018" s="2">
        <f>VLOOKUP(Revised!H2018,Mapping!$H:$I,2,FALSE)</f>
        <v>5</v>
      </c>
      <c r="J2018" s="2">
        <f>VLOOKUP(Revised!I2018,Mapping!$H:$I,2,FALSE)</f>
        <v>5</v>
      </c>
      <c r="K2018" s="2">
        <f>VLOOKUP(Revised!J2018,Mapping!$H:$I,2,FALSE)</f>
        <v>5</v>
      </c>
      <c r="L2018" s="2">
        <f>VLOOKUP(Revised!K2018,Mapping!$H:$I,2,FALSE)</f>
        <v>5</v>
      </c>
      <c r="M2018" s="2">
        <f>VLOOKUP(Revised!L2018,Mapping!$H:$I,2,FALSE)</f>
        <v>5</v>
      </c>
      <c r="N2018" s="2">
        <f>VLOOKUP(Revised!M2018,Mapping!$H:$I,2,FALSE)</f>
        <v>5</v>
      </c>
      <c r="O2018" s="2">
        <f>VLOOKUP(Revised!N2018,Mapping!$H:$I,2,FALSE)</f>
        <v>5</v>
      </c>
      <c r="P2018" s="2">
        <f>VLOOKUP(Revised!O2018,Mapping!$H:$I,2,FALSE)</f>
        <v>4</v>
      </c>
      <c r="Q2018" s="2">
        <f>VLOOKUP(Revised!P2018,Mapping!$H:$I,2,FALSE)</f>
        <v>4</v>
      </c>
      <c r="R2018" s="2">
        <f>VLOOKUP(Revised!Q2018,Mapping!$K:$L,2,FALSE)</f>
        <v>5</v>
      </c>
      <c r="S2018" s="2">
        <f>VLOOKUP(Revised!R2018,Mapping!$K:$L,2,FALSE)</f>
        <v>5</v>
      </c>
      <c r="T2018" s="2" t="s">
        <v>153</v>
      </c>
      <c r="U2018" s="2"/>
      <c r="V2018" s="2"/>
    </row>
    <row r="2019" spans="1:22" hidden="1" x14ac:dyDescent="0.2">
      <c r="A2019">
        <v>2018</v>
      </c>
      <c r="B2019" s="1">
        <v>44049.628055555557</v>
      </c>
      <c r="C2019" s="2" t="s">
        <v>3302</v>
      </c>
      <c r="D2019" s="2" t="s">
        <v>3304</v>
      </c>
      <c r="E2019" s="3">
        <v>44049</v>
      </c>
      <c r="F2019" s="22">
        <v>2020</v>
      </c>
      <c r="G2019" s="2">
        <f>VLOOKUP(Revised!F2019,Mapping!$H:$I,2,FALSE)</f>
        <v>5</v>
      </c>
      <c r="H2019" s="2">
        <f>VLOOKUP(Revised!G2019,Mapping!$H:$I,2,FALSE)</f>
        <v>5</v>
      </c>
      <c r="I2019" s="2">
        <f>VLOOKUP(Revised!H2019,Mapping!$H:$I,2,FALSE)</f>
        <v>5</v>
      </c>
      <c r="J2019" s="2">
        <f>VLOOKUP(Revised!I2019,Mapping!$H:$I,2,FALSE)</f>
        <v>5</v>
      </c>
      <c r="K2019" s="2">
        <f>VLOOKUP(Revised!J2019,Mapping!$H:$I,2,FALSE)</f>
        <v>5</v>
      </c>
      <c r="L2019" s="2">
        <f>VLOOKUP(Revised!K2019,Mapping!$H:$I,2,FALSE)</f>
        <v>5</v>
      </c>
      <c r="M2019" s="2">
        <f>VLOOKUP(Revised!L2019,Mapping!$H:$I,2,FALSE)</f>
        <v>5</v>
      </c>
      <c r="N2019" s="2">
        <f>VLOOKUP(Revised!M2019,Mapping!$H:$I,2,FALSE)</f>
        <v>5</v>
      </c>
      <c r="O2019" s="2">
        <f>VLOOKUP(Revised!N2019,Mapping!$H:$I,2,FALSE)</f>
        <v>4</v>
      </c>
      <c r="P2019" s="2">
        <f>VLOOKUP(Revised!O2019,Mapping!$H:$I,2,FALSE)</f>
        <v>5</v>
      </c>
      <c r="Q2019" s="2">
        <f>VLOOKUP(Revised!P2019,Mapping!$H:$I,2,FALSE)</f>
        <v>5</v>
      </c>
      <c r="R2019" s="2">
        <f>VLOOKUP(Revised!Q2019,Mapping!$K:$L,2,FALSE)</f>
        <v>5</v>
      </c>
      <c r="S2019" s="2">
        <f>VLOOKUP(Revised!R2019,Mapping!$K:$L,2,FALSE)</f>
        <v>5</v>
      </c>
      <c r="T2019" s="2" t="s">
        <v>154</v>
      </c>
      <c r="U2019" s="2"/>
      <c r="V2019" s="2"/>
    </row>
    <row r="2020" spans="1:22" hidden="1" x14ac:dyDescent="0.2">
      <c r="A2020">
        <v>2019</v>
      </c>
      <c r="B2020" s="1">
        <v>44049.628159722219</v>
      </c>
      <c r="C2020" s="2" t="s">
        <v>3302</v>
      </c>
      <c r="D2020" s="2" t="s">
        <v>3304</v>
      </c>
      <c r="E2020" s="3">
        <v>44049</v>
      </c>
      <c r="F2020" s="22">
        <v>2020</v>
      </c>
      <c r="G2020" s="2">
        <f>VLOOKUP(Revised!F2020,Mapping!$H:$I,2,FALSE)</f>
        <v>5</v>
      </c>
      <c r="H2020" s="2">
        <f>VLOOKUP(Revised!G2020,Mapping!$H:$I,2,FALSE)</f>
        <v>5</v>
      </c>
      <c r="I2020" s="2">
        <f>VLOOKUP(Revised!H2020,Mapping!$H:$I,2,FALSE)</f>
        <v>5</v>
      </c>
      <c r="J2020" s="2">
        <f>VLOOKUP(Revised!I2020,Mapping!$H:$I,2,FALSE)</f>
        <v>5</v>
      </c>
      <c r="K2020" s="2">
        <f>VLOOKUP(Revised!J2020,Mapping!$H:$I,2,FALSE)</f>
        <v>5</v>
      </c>
      <c r="L2020" s="2">
        <f>VLOOKUP(Revised!K2020,Mapping!$H:$I,2,FALSE)</f>
        <v>5</v>
      </c>
      <c r="M2020" s="2">
        <f>VLOOKUP(Revised!L2020,Mapping!$H:$I,2,FALSE)</f>
        <v>5</v>
      </c>
      <c r="N2020" s="2">
        <f>VLOOKUP(Revised!M2020,Mapping!$H:$I,2,FALSE)</f>
        <v>5</v>
      </c>
      <c r="O2020" s="2">
        <f>VLOOKUP(Revised!N2020,Mapping!$H:$I,2,FALSE)</f>
        <v>5</v>
      </c>
      <c r="P2020" s="2">
        <f>VLOOKUP(Revised!O2020,Mapping!$H:$I,2,FALSE)</f>
        <v>5</v>
      </c>
      <c r="Q2020" s="2">
        <f>VLOOKUP(Revised!P2020,Mapping!$H:$I,2,FALSE)</f>
        <v>5</v>
      </c>
      <c r="R2020" s="2">
        <f>VLOOKUP(Revised!Q2020,Mapping!$K:$L,2,FALSE)</f>
        <v>5</v>
      </c>
      <c r="S2020" s="2">
        <f>VLOOKUP(Revised!R2020,Mapping!$K:$L,2,FALSE)</f>
        <v>5</v>
      </c>
      <c r="T2020" s="2" t="s">
        <v>155</v>
      </c>
      <c r="U2020" s="2"/>
      <c r="V2020" s="2"/>
    </row>
    <row r="2021" spans="1:22" hidden="1" x14ac:dyDescent="0.2">
      <c r="A2021">
        <v>2020</v>
      </c>
      <c r="B2021" s="1">
        <v>44049.628576388888</v>
      </c>
      <c r="C2021" s="2" t="s">
        <v>3302</v>
      </c>
      <c r="D2021" s="2" t="s">
        <v>3304</v>
      </c>
      <c r="E2021" s="3">
        <v>44049</v>
      </c>
      <c r="F2021" s="22">
        <v>2020</v>
      </c>
      <c r="G2021" s="2">
        <f>VLOOKUP(Revised!F2021,Mapping!$H:$I,2,FALSE)</f>
        <v>5</v>
      </c>
      <c r="H2021" s="2">
        <f>VLOOKUP(Revised!G2021,Mapping!$H:$I,2,FALSE)</f>
        <v>5</v>
      </c>
      <c r="I2021" s="2">
        <f>VLOOKUP(Revised!H2021,Mapping!$H:$I,2,FALSE)</f>
        <v>5</v>
      </c>
      <c r="J2021" s="2">
        <f>VLOOKUP(Revised!I2021,Mapping!$H:$I,2,FALSE)</f>
        <v>5</v>
      </c>
      <c r="K2021" s="2">
        <f>VLOOKUP(Revised!J2021,Mapping!$H:$I,2,FALSE)</f>
        <v>5</v>
      </c>
      <c r="L2021" s="2">
        <f>VLOOKUP(Revised!K2021,Mapping!$H:$I,2,FALSE)</f>
        <v>5</v>
      </c>
      <c r="M2021" s="2">
        <f>VLOOKUP(Revised!L2021,Mapping!$H:$I,2,FALSE)</f>
        <v>5</v>
      </c>
      <c r="N2021" s="2">
        <f>VLOOKUP(Revised!M2021,Mapping!$H:$I,2,FALSE)</f>
        <v>5</v>
      </c>
      <c r="O2021" s="2">
        <f>VLOOKUP(Revised!N2021,Mapping!$H:$I,2,FALSE)</f>
        <v>5</v>
      </c>
      <c r="P2021" s="2">
        <f>VLOOKUP(Revised!O2021,Mapping!$H:$I,2,FALSE)</f>
        <v>5</v>
      </c>
      <c r="Q2021" s="2">
        <f>VLOOKUP(Revised!P2021,Mapping!$H:$I,2,FALSE)</f>
        <v>5</v>
      </c>
      <c r="R2021" s="2">
        <f>VLOOKUP(Revised!Q2021,Mapping!$K:$L,2,FALSE)</f>
        <v>5</v>
      </c>
      <c r="S2021" s="2">
        <f>VLOOKUP(Revised!R2021,Mapping!$K:$L,2,FALSE)</f>
        <v>5</v>
      </c>
      <c r="T2021" s="2"/>
      <c r="U2021" s="2"/>
      <c r="V2021" s="2"/>
    </row>
    <row r="2022" spans="1:22" x14ac:dyDescent="0.2">
      <c r="A2022">
        <v>2021</v>
      </c>
      <c r="B2022" s="1">
        <v>44049.628807870373</v>
      </c>
      <c r="C2022" s="2" t="s">
        <v>3302</v>
      </c>
      <c r="D2022" s="2" t="s">
        <v>3304</v>
      </c>
      <c r="E2022" s="3">
        <v>44049</v>
      </c>
      <c r="F2022" s="22">
        <v>2020</v>
      </c>
      <c r="G2022" s="2">
        <f>VLOOKUP(Revised!F2022,Mapping!$H:$I,2,FALSE)</f>
        <v>5</v>
      </c>
      <c r="H2022" s="2">
        <f>VLOOKUP(Revised!G2022,Mapping!$H:$I,2,FALSE)</f>
        <v>5</v>
      </c>
      <c r="I2022" s="2">
        <f>VLOOKUP(Revised!H2022,Mapping!$H:$I,2,FALSE)</f>
        <v>5</v>
      </c>
      <c r="J2022" s="2">
        <f>VLOOKUP(Revised!I2022,Mapping!$H:$I,2,FALSE)</f>
        <v>5</v>
      </c>
      <c r="K2022" s="2">
        <f>VLOOKUP(Revised!J2022,Mapping!$H:$I,2,FALSE)</f>
        <v>5</v>
      </c>
      <c r="L2022" s="2">
        <f>VLOOKUP(Revised!K2022,Mapping!$H:$I,2,FALSE)</f>
        <v>5</v>
      </c>
      <c r="M2022" s="2">
        <f>VLOOKUP(Revised!L2022,Mapping!$H:$I,2,FALSE)</f>
        <v>5</v>
      </c>
      <c r="N2022" s="2">
        <f>VLOOKUP(Revised!M2022,Mapping!$H:$I,2,FALSE)</f>
        <v>5</v>
      </c>
      <c r="O2022" s="2">
        <f>VLOOKUP(Revised!N2022,Mapping!$H:$I,2,FALSE)</f>
        <v>5</v>
      </c>
      <c r="P2022" s="2">
        <f>VLOOKUP(Revised!O2022,Mapping!$H:$I,2,FALSE)</f>
        <v>5</v>
      </c>
      <c r="Q2022" s="2">
        <f>VLOOKUP(Revised!P2022,Mapping!$H:$I,2,FALSE)</f>
        <v>5</v>
      </c>
      <c r="R2022" s="2">
        <f>VLOOKUP(Revised!Q2022,Mapping!$K:$L,2,FALSE)</f>
        <v>5</v>
      </c>
      <c r="S2022" s="2">
        <f>VLOOKUP(Revised!R2022,Mapping!$K:$L,2,FALSE)</f>
        <v>5</v>
      </c>
      <c r="T2022" s="2" t="s">
        <v>158</v>
      </c>
      <c r="U2022" s="2"/>
      <c r="V2022" s="2"/>
    </row>
    <row r="2023" spans="1:22" x14ac:dyDescent="0.2">
      <c r="A2023">
        <v>2022</v>
      </c>
      <c r="B2023" s="1">
        <v>44049.629270833335</v>
      </c>
      <c r="C2023" s="2" t="s">
        <v>3302</v>
      </c>
      <c r="D2023" s="2" t="s">
        <v>3304</v>
      </c>
      <c r="E2023" s="3">
        <v>44049</v>
      </c>
      <c r="F2023" s="22">
        <v>2020</v>
      </c>
      <c r="G2023" s="2">
        <f>VLOOKUP(Revised!F2023,Mapping!$H:$I,2,FALSE)</f>
        <v>4</v>
      </c>
      <c r="H2023" s="2">
        <f>VLOOKUP(Revised!G2023,Mapping!$H:$I,2,FALSE)</f>
        <v>4</v>
      </c>
      <c r="I2023" s="2">
        <f>VLOOKUP(Revised!H2023,Mapping!$H:$I,2,FALSE)</f>
        <v>4</v>
      </c>
      <c r="J2023" s="2">
        <f>VLOOKUP(Revised!I2023,Mapping!$H:$I,2,FALSE)</f>
        <v>4</v>
      </c>
      <c r="K2023" s="2">
        <f>VLOOKUP(Revised!J2023,Mapping!$H:$I,2,FALSE)</f>
        <v>5</v>
      </c>
      <c r="L2023" s="2">
        <f>VLOOKUP(Revised!K2023,Mapping!$H:$I,2,FALSE)</f>
        <v>4</v>
      </c>
      <c r="M2023" s="2">
        <f>VLOOKUP(Revised!L2023,Mapping!$H:$I,2,FALSE)</f>
        <v>4</v>
      </c>
      <c r="N2023" s="2">
        <f>VLOOKUP(Revised!M2023,Mapping!$H:$I,2,FALSE)</f>
        <v>4</v>
      </c>
      <c r="O2023" s="2">
        <f>VLOOKUP(Revised!N2023,Mapping!$H:$I,2,FALSE)</f>
        <v>4</v>
      </c>
      <c r="P2023" s="2">
        <f>VLOOKUP(Revised!O2023,Mapping!$H:$I,2,FALSE)</f>
        <v>4</v>
      </c>
      <c r="Q2023" s="2">
        <f>VLOOKUP(Revised!P2023,Mapping!$H:$I,2,FALSE)</f>
        <v>4</v>
      </c>
      <c r="R2023" s="2">
        <f>VLOOKUP(Revised!Q2023,Mapping!$K:$L,2,FALSE)</f>
        <v>5</v>
      </c>
      <c r="S2023" s="2">
        <f>VLOOKUP(Revised!R2023,Mapping!$K:$L,2,FALSE)</f>
        <v>3</v>
      </c>
      <c r="T2023" s="2" t="s">
        <v>160</v>
      </c>
      <c r="U2023" s="2"/>
      <c r="V2023" s="2"/>
    </row>
    <row r="2024" spans="1:22" x14ac:dyDescent="0.2">
      <c r="A2024">
        <v>2023</v>
      </c>
      <c r="B2024" s="1">
        <v>44049.629687499997</v>
      </c>
      <c r="C2024" s="2" t="s">
        <v>3302</v>
      </c>
      <c r="D2024" s="2" t="s">
        <v>3304</v>
      </c>
      <c r="E2024" s="3">
        <v>43990</v>
      </c>
      <c r="F2024" s="22">
        <v>2020</v>
      </c>
      <c r="G2024" s="2">
        <f>VLOOKUP(Revised!F2024,Mapping!$H:$I,2,FALSE)</f>
        <v>5</v>
      </c>
      <c r="H2024" s="2">
        <f>VLOOKUP(Revised!G2024,Mapping!$H:$I,2,FALSE)</f>
        <v>5</v>
      </c>
      <c r="I2024" s="2">
        <f>VLOOKUP(Revised!H2024,Mapping!$H:$I,2,FALSE)</f>
        <v>4</v>
      </c>
      <c r="J2024" s="2">
        <f>VLOOKUP(Revised!I2024,Mapping!$H:$I,2,FALSE)</f>
        <v>4</v>
      </c>
      <c r="K2024" s="2">
        <f>VLOOKUP(Revised!J2024,Mapping!$H:$I,2,FALSE)</f>
        <v>4</v>
      </c>
      <c r="L2024" s="2">
        <f>VLOOKUP(Revised!K2024,Mapping!$H:$I,2,FALSE)</f>
        <v>4</v>
      </c>
      <c r="M2024" s="2">
        <f>VLOOKUP(Revised!L2024,Mapping!$H:$I,2,FALSE)</f>
        <v>4</v>
      </c>
      <c r="N2024" s="2">
        <f>VLOOKUP(Revised!M2024,Mapping!$H:$I,2,FALSE)</f>
        <v>5</v>
      </c>
      <c r="O2024" s="2">
        <f>VLOOKUP(Revised!N2024,Mapping!$H:$I,2,FALSE)</f>
        <v>5</v>
      </c>
      <c r="P2024" s="2">
        <f>VLOOKUP(Revised!O2024,Mapping!$H:$I,2,FALSE)</f>
        <v>4</v>
      </c>
      <c r="Q2024" s="2">
        <f>VLOOKUP(Revised!P2024,Mapping!$H:$I,2,FALSE)</f>
        <v>4</v>
      </c>
      <c r="R2024" s="2">
        <f>VLOOKUP(Revised!Q2024,Mapping!$K:$L,2,FALSE)</f>
        <v>5</v>
      </c>
      <c r="S2024" s="2">
        <f>VLOOKUP(Revised!R2024,Mapping!$K:$L,2,FALSE)</f>
        <v>5</v>
      </c>
      <c r="T2024" s="2" t="s">
        <v>162</v>
      </c>
      <c r="U2024" s="2"/>
      <c r="V2024" s="2"/>
    </row>
    <row r="2025" spans="1:22" x14ac:dyDescent="0.2">
      <c r="A2025">
        <v>2024</v>
      </c>
      <c r="B2025" s="1">
        <v>44049.631053240744</v>
      </c>
      <c r="C2025" s="2" t="s">
        <v>3302</v>
      </c>
      <c r="D2025" s="2" t="s">
        <v>3304</v>
      </c>
      <c r="E2025" s="3">
        <v>44049</v>
      </c>
      <c r="F2025" s="22">
        <v>2020</v>
      </c>
      <c r="G2025" s="2">
        <f>VLOOKUP(Revised!F2025,Mapping!$H:$I,2,FALSE)</f>
        <v>4</v>
      </c>
      <c r="H2025" s="2">
        <f>VLOOKUP(Revised!G2025,Mapping!$H:$I,2,FALSE)</f>
        <v>4</v>
      </c>
      <c r="I2025" s="2">
        <f>VLOOKUP(Revised!H2025,Mapping!$H:$I,2,FALSE)</f>
        <v>4</v>
      </c>
      <c r="J2025" s="2">
        <f>VLOOKUP(Revised!I2025,Mapping!$H:$I,2,FALSE)</f>
        <v>4</v>
      </c>
      <c r="K2025" s="2">
        <f>VLOOKUP(Revised!J2025,Mapping!$H:$I,2,FALSE)</f>
        <v>4</v>
      </c>
      <c r="L2025" s="2">
        <f>VLOOKUP(Revised!K2025,Mapping!$H:$I,2,FALSE)</f>
        <v>4</v>
      </c>
      <c r="M2025" s="2">
        <f>VLOOKUP(Revised!L2025,Mapping!$H:$I,2,FALSE)</f>
        <v>4</v>
      </c>
      <c r="N2025" s="2">
        <f>VLOOKUP(Revised!M2025,Mapping!$H:$I,2,FALSE)</f>
        <v>4</v>
      </c>
      <c r="O2025" s="2">
        <f>VLOOKUP(Revised!N2025,Mapping!$H:$I,2,FALSE)</f>
        <v>4</v>
      </c>
      <c r="P2025" s="2">
        <f>VLOOKUP(Revised!O2025,Mapping!$H:$I,2,FALSE)</f>
        <v>4</v>
      </c>
      <c r="Q2025" s="2">
        <f>VLOOKUP(Revised!P2025,Mapping!$H:$I,2,FALSE)</f>
        <v>4</v>
      </c>
      <c r="R2025" s="2">
        <f>VLOOKUP(Revised!Q2025,Mapping!$K:$L,2,FALSE)</f>
        <v>3</v>
      </c>
      <c r="S2025" s="2">
        <f>VLOOKUP(Revised!R2025,Mapping!$K:$L,2,FALSE)</f>
        <v>3</v>
      </c>
      <c r="T2025" s="2" t="s">
        <v>164</v>
      </c>
      <c r="U2025" s="2" t="s">
        <v>165</v>
      </c>
      <c r="V2025" s="2"/>
    </row>
    <row r="2026" spans="1:22" x14ac:dyDescent="0.2">
      <c r="A2026">
        <v>2025</v>
      </c>
      <c r="B2026" s="1">
        <v>44049.650497685187</v>
      </c>
      <c r="C2026" s="2" t="s">
        <v>3302</v>
      </c>
      <c r="D2026" s="2" t="s">
        <v>3304</v>
      </c>
      <c r="E2026" s="3">
        <v>44049</v>
      </c>
      <c r="F2026" s="22">
        <v>2020</v>
      </c>
      <c r="G2026" s="2">
        <f>VLOOKUP(Revised!F2026,Mapping!$H:$I,2,FALSE)</f>
        <v>5</v>
      </c>
      <c r="H2026" s="2">
        <f>VLOOKUP(Revised!G2026,Mapping!$H:$I,2,FALSE)</f>
        <v>4</v>
      </c>
      <c r="I2026" s="2">
        <f>VLOOKUP(Revised!H2026,Mapping!$H:$I,2,FALSE)</f>
        <v>5</v>
      </c>
      <c r="J2026" s="2">
        <f>VLOOKUP(Revised!I2026,Mapping!$H:$I,2,FALSE)</f>
        <v>5</v>
      </c>
      <c r="K2026" s="2">
        <f>VLOOKUP(Revised!J2026,Mapping!$H:$I,2,FALSE)</f>
        <v>5</v>
      </c>
      <c r="L2026" s="2">
        <f>VLOOKUP(Revised!K2026,Mapping!$H:$I,2,FALSE)</f>
        <v>5</v>
      </c>
      <c r="M2026" s="2">
        <f>VLOOKUP(Revised!L2026,Mapping!$H:$I,2,FALSE)</f>
        <v>5</v>
      </c>
      <c r="N2026" s="2">
        <f>VLOOKUP(Revised!M2026,Mapping!$H:$I,2,FALSE)</f>
        <v>4</v>
      </c>
      <c r="O2026" s="2">
        <f>VLOOKUP(Revised!N2026,Mapping!$H:$I,2,FALSE)</f>
        <v>4</v>
      </c>
      <c r="P2026" s="2">
        <f>VLOOKUP(Revised!O2026,Mapping!$H:$I,2,FALSE)</f>
        <v>4</v>
      </c>
      <c r="Q2026" s="2">
        <f>VLOOKUP(Revised!P2026,Mapping!$H:$I,2,FALSE)</f>
        <v>4</v>
      </c>
      <c r="R2026" s="2">
        <f>VLOOKUP(Revised!Q2026,Mapping!$K:$L,2,FALSE)</f>
        <v>5</v>
      </c>
      <c r="S2026" s="2">
        <f>VLOOKUP(Revised!R2026,Mapping!$K:$L,2,FALSE)</f>
        <v>3</v>
      </c>
      <c r="T2026" s="2" t="s">
        <v>166</v>
      </c>
      <c r="U2026" s="2"/>
      <c r="V2026" s="2"/>
    </row>
    <row r="2027" spans="1:22" x14ac:dyDescent="0.2">
      <c r="A2027">
        <v>2026</v>
      </c>
      <c r="B2027" s="1">
        <v>44077.643854166665</v>
      </c>
      <c r="C2027" s="2" t="s">
        <v>3302</v>
      </c>
      <c r="D2027" s="2" t="s">
        <v>3304</v>
      </c>
      <c r="E2027" s="3">
        <v>44077</v>
      </c>
      <c r="F2027" s="22">
        <v>2020</v>
      </c>
      <c r="G2027" s="2">
        <f>VLOOKUP(Revised!F2027,Mapping!$H:$I,2,FALSE)</f>
        <v>4</v>
      </c>
      <c r="H2027" s="2">
        <f>VLOOKUP(Revised!G2027,Mapping!$H:$I,2,FALSE)</f>
        <v>4</v>
      </c>
      <c r="I2027" s="2">
        <f>VLOOKUP(Revised!H2027,Mapping!$H:$I,2,FALSE)</f>
        <v>3</v>
      </c>
      <c r="J2027" s="2">
        <f>VLOOKUP(Revised!I2027,Mapping!$H:$I,2,FALSE)</f>
        <v>3</v>
      </c>
      <c r="K2027" s="2">
        <f>VLOOKUP(Revised!J2027,Mapping!$H:$I,2,FALSE)</f>
        <v>5</v>
      </c>
      <c r="L2027" s="2">
        <f>VLOOKUP(Revised!K2027,Mapping!$H:$I,2,FALSE)</f>
        <v>5</v>
      </c>
      <c r="M2027" s="2">
        <f>VLOOKUP(Revised!L2027,Mapping!$H:$I,2,FALSE)</f>
        <v>3</v>
      </c>
      <c r="N2027" s="2">
        <f>VLOOKUP(Revised!M2027,Mapping!$H:$I,2,FALSE)</f>
        <v>5</v>
      </c>
      <c r="O2027" s="2">
        <f>VLOOKUP(Revised!N2027,Mapping!$H:$I,2,FALSE)</f>
        <v>5</v>
      </c>
      <c r="P2027" s="2">
        <f>VLOOKUP(Revised!O2027,Mapping!$H:$I,2,FALSE)</f>
        <v>5</v>
      </c>
      <c r="Q2027" s="2">
        <f>VLOOKUP(Revised!P2027,Mapping!$H:$I,2,FALSE)</f>
        <v>5</v>
      </c>
      <c r="R2027" s="2">
        <f>VLOOKUP(Revised!Q2027,Mapping!$K:$L,2,FALSE)</f>
        <v>5</v>
      </c>
      <c r="S2027" s="2">
        <f>VLOOKUP(Revised!R2027,Mapping!$K:$L,2,FALSE)</f>
        <v>3</v>
      </c>
      <c r="T2027" s="2" t="s">
        <v>206</v>
      </c>
      <c r="U2027" s="2"/>
      <c r="V2027" s="2"/>
    </row>
    <row r="2028" spans="1:22" x14ac:dyDescent="0.2">
      <c r="A2028">
        <v>2027</v>
      </c>
      <c r="B2028" s="1">
        <v>44077.644085648149</v>
      </c>
      <c r="C2028" s="2" t="s">
        <v>3302</v>
      </c>
      <c r="D2028" s="2" t="s">
        <v>3304</v>
      </c>
      <c r="E2028" s="3">
        <v>44077</v>
      </c>
      <c r="F2028" s="22">
        <v>2020</v>
      </c>
      <c r="G2028" s="2">
        <f>VLOOKUP(Revised!F2028,Mapping!$H:$I,2,FALSE)</f>
        <v>5</v>
      </c>
      <c r="H2028" s="2">
        <f>VLOOKUP(Revised!G2028,Mapping!$H:$I,2,FALSE)</f>
        <v>4</v>
      </c>
      <c r="I2028" s="2">
        <f>VLOOKUP(Revised!H2028,Mapping!$H:$I,2,FALSE)</f>
        <v>4</v>
      </c>
      <c r="J2028" s="2">
        <f>VLOOKUP(Revised!I2028,Mapping!$H:$I,2,FALSE)</f>
        <v>5</v>
      </c>
      <c r="K2028" s="2">
        <f>VLOOKUP(Revised!J2028,Mapping!$H:$I,2,FALSE)</f>
        <v>5</v>
      </c>
      <c r="L2028" s="2">
        <f>VLOOKUP(Revised!K2028,Mapping!$H:$I,2,FALSE)</f>
        <v>5</v>
      </c>
      <c r="M2028" s="2">
        <f>VLOOKUP(Revised!L2028,Mapping!$H:$I,2,FALSE)</f>
        <v>4</v>
      </c>
      <c r="N2028" s="2">
        <f>VLOOKUP(Revised!M2028,Mapping!$H:$I,2,FALSE)</f>
        <v>5</v>
      </c>
      <c r="O2028" s="2">
        <f>VLOOKUP(Revised!N2028,Mapping!$H:$I,2,FALSE)</f>
        <v>5</v>
      </c>
      <c r="P2028" s="2">
        <f>VLOOKUP(Revised!O2028,Mapping!$H:$I,2,FALSE)</f>
        <v>5</v>
      </c>
      <c r="Q2028" s="2">
        <f>VLOOKUP(Revised!P2028,Mapping!$H:$I,2,FALSE)</f>
        <v>4</v>
      </c>
      <c r="R2028" s="2">
        <f>VLOOKUP(Revised!Q2028,Mapping!$K:$L,2,FALSE)</f>
        <v>5</v>
      </c>
      <c r="S2028" s="2">
        <f>VLOOKUP(Revised!R2028,Mapping!$K:$L,2,FALSE)</f>
        <v>3</v>
      </c>
      <c r="T2028" s="2"/>
      <c r="U2028" s="2"/>
      <c r="V2028" s="2"/>
    </row>
    <row r="2029" spans="1:22" x14ac:dyDescent="0.2">
      <c r="A2029">
        <v>2028</v>
      </c>
      <c r="B2029" s="1">
        <v>44077.644317129627</v>
      </c>
      <c r="C2029" s="2" t="s">
        <v>3302</v>
      </c>
      <c r="D2029" s="2" t="s">
        <v>3304</v>
      </c>
      <c r="E2029" s="3">
        <v>44077</v>
      </c>
      <c r="F2029" s="22">
        <v>2020</v>
      </c>
      <c r="G2029" s="2">
        <f>VLOOKUP(Revised!F2029,Mapping!$H:$I,2,FALSE)</f>
        <v>5</v>
      </c>
      <c r="H2029" s="2">
        <f>VLOOKUP(Revised!G2029,Mapping!$H:$I,2,FALSE)</f>
        <v>5</v>
      </c>
      <c r="I2029" s="2">
        <f>VLOOKUP(Revised!H2029,Mapping!$H:$I,2,FALSE)</f>
        <v>5</v>
      </c>
      <c r="J2029" s="2">
        <f>VLOOKUP(Revised!I2029,Mapping!$H:$I,2,FALSE)</f>
        <v>5</v>
      </c>
      <c r="K2029" s="2">
        <f>VLOOKUP(Revised!J2029,Mapping!$H:$I,2,FALSE)</f>
        <v>5</v>
      </c>
      <c r="L2029" s="2">
        <f>VLOOKUP(Revised!K2029,Mapping!$H:$I,2,FALSE)</f>
        <v>5</v>
      </c>
      <c r="M2029" s="2">
        <f>VLOOKUP(Revised!L2029,Mapping!$H:$I,2,FALSE)</f>
        <v>5</v>
      </c>
      <c r="N2029" s="2">
        <f>VLOOKUP(Revised!M2029,Mapping!$H:$I,2,FALSE)</f>
        <v>5</v>
      </c>
      <c r="O2029" s="2">
        <f>VLOOKUP(Revised!N2029,Mapping!$H:$I,2,FALSE)</f>
        <v>5</v>
      </c>
      <c r="P2029" s="2">
        <f>VLOOKUP(Revised!O2029,Mapping!$H:$I,2,FALSE)</f>
        <v>5</v>
      </c>
      <c r="Q2029" s="2">
        <f>VLOOKUP(Revised!P2029,Mapping!$H:$I,2,FALSE)</f>
        <v>5</v>
      </c>
      <c r="R2029" s="2">
        <f>VLOOKUP(Revised!Q2029,Mapping!$K:$L,2,FALSE)</f>
        <v>5</v>
      </c>
      <c r="S2029" s="2">
        <f>VLOOKUP(Revised!R2029,Mapping!$K:$L,2,FALSE)</f>
        <v>5</v>
      </c>
      <c r="T2029" s="2"/>
      <c r="U2029" s="2"/>
      <c r="V2029" s="2"/>
    </row>
    <row r="2030" spans="1:22" x14ac:dyDescent="0.2">
      <c r="A2030">
        <v>2029</v>
      </c>
      <c r="B2030" s="1">
        <v>44077.64434027778</v>
      </c>
      <c r="C2030" s="2" t="s">
        <v>3302</v>
      </c>
      <c r="D2030" s="2" t="s">
        <v>3304</v>
      </c>
      <c r="E2030" s="3">
        <v>44077</v>
      </c>
      <c r="F2030" s="22">
        <v>2020</v>
      </c>
      <c r="G2030" s="2">
        <f>VLOOKUP(Revised!F2030,Mapping!$H:$I,2,FALSE)</f>
        <v>5</v>
      </c>
      <c r="H2030" s="2">
        <f>VLOOKUP(Revised!G2030,Mapping!$H:$I,2,FALSE)</f>
        <v>5</v>
      </c>
      <c r="I2030" s="2">
        <f>VLOOKUP(Revised!H2030,Mapping!$H:$I,2,FALSE)</f>
        <v>5</v>
      </c>
      <c r="J2030" s="2">
        <f>VLOOKUP(Revised!I2030,Mapping!$H:$I,2,FALSE)</f>
        <v>5</v>
      </c>
      <c r="K2030" s="2">
        <f>VLOOKUP(Revised!J2030,Mapping!$H:$I,2,FALSE)</f>
        <v>5</v>
      </c>
      <c r="L2030" s="2">
        <f>VLOOKUP(Revised!K2030,Mapping!$H:$I,2,FALSE)</f>
        <v>5</v>
      </c>
      <c r="M2030" s="2">
        <f>VLOOKUP(Revised!L2030,Mapping!$H:$I,2,FALSE)</f>
        <v>5</v>
      </c>
      <c r="N2030" s="2">
        <f>VLOOKUP(Revised!M2030,Mapping!$H:$I,2,FALSE)</f>
        <v>5</v>
      </c>
      <c r="O2030" s="2">
        <f>VLOOKUP(Revised!N2030,Mapping!$H:$I,2,FALSE)</f>
        <v>5</v>
      </c>
      <c r="P2030" s="2">
        <f>VLOOKUP(Revised!O2030,Mapping!$H:$I,2,FALSE)</f>
        <v>5</v>
      </c>
      <c r="Q2030" s="2">
        <f>VLOOKUP(Revised!P2030,Mapping!$H:$I,2,FALSE)</f>
        <v>5</v>
      </c>
      <c r="R2030" s="2">
        <f>VLOOKUP(Revised!Q2030,Mapping!$K:$L,2,FALSE)</f>
        <v>5</v>
      </c>
      <c r="S2030" s="2">
        <f>VLOOKUP(Revised!R2030,Mapping!$K:$L,2,FALSE)</f>
        <v>5</v>
      </c>
      <c r="T2030" s="2" t="s">
        <v>210</v>
      </c>
      <c r="U2030" s="2" t="s">
        <v>26</v>
      </c>
      <c r="V2030" s="2"/>
    </row>
    <row r="2031" spans="1:22" x14ac:dyDescent="0.2">
      <c r="A2031">
        <v>2030</v>
      </c>
      <c r="B2031" s="1">
        <v>44077.644375000003</v>
      </c>
      <c r="C2031" s="2" t="s">
        <v>3302</v>
      </c>
      <c r="D2031" s="2" t="s">
        <v>3304</v>
      </c>
      <c r="E2031" s="3">
        <v>44077</v>
      </c>
      <c r="F2031" s="22">
        <v>2020</v>
      </c>
      <c r="G2031" s="2">
        <f>VLOOKUP(Revised!F2031,Mapping!$H:$I,2,FALSE)</f>
        <v>4</v>
      </c>
      <c r="H2031" s="2">
        <f>VLOOKUP(Revised!G2031,Mapping!$H:$I,2,FALSE)</f>
        <v>4</v>
      </c>
      <c r="I2031" s="2">
        <f>VLOOKUP(Revised!H2031,Mapping!$H:$I,2,FALSE)</f>
        <v>3</v>
      </c>
      <c r="J2031" s="2">
        <f>VLOOKUP(Revised!I2031,Mapping!$H:$I,2,FALSE)</f>
        <v>4</v>
      </c>
      <c r="K2031" s="2">
        <f>VLOOKUP(Revised!J2031,Mapping!$H:$I,2,FALSE)</f>
        <v>5</v>
      </c>
      <c r="L2031" s="2">
        <f>VLOOKUP(Revised!K2031,Mapping!$H:$I,2,FALSE)</f>
        <v>5</v>
      </c>
      <c r="M2031" s="2">
        <f>VLOOKUP(Revised!L2031,Mapping!$H:$I,2,FALSE)</f>
        <v>4</v>
      </c>
      <c r="N2031" s="2">
        <f>VLOOKUP(Revised!M2031,Mapping!$H:$I,2,FALSE)</f>
        <v>4</v>
      </c>
      <c r="O2031" s="2">
        <f>VLOOKUP(Revised!N2031,Mapping!$H:$I,2,FALSE)</f>
        <v>4</v>
      </c>
      <c r="P2031" s="2">
        <f>VLOOKUP(Revised!O2031,Mapping!$H:$I,2,FALSE)</f>
        <v>4</v>
      </c>
      <c r="Q2031" s="2">
        <f>VLOOKUP(Revised!P2031,Mapping!$H:$I,2,FALSE)</f>
        <v>4</v>
      </c>
      <c r="R2031" s="2">
        <f>VLOOKUP(Revised!Q2031,Mapping!$K:$L,2,FALSE)</f>
        <v>5</v>
      </c>
      <c r="S2031" s="2">
        <f>VLOOKUP(Revised!R2031,Mapping!$K:$L,2,FALSE)</f>
        <v>3</v>
      </c>
      <c r="T2031" s="2"/>
      <c r="U2031" s="2" t="s">
        <v>212</v>
      </c>
      <c r="V2031" s="2"/>
    </row>
    <row r="2032" spans="1:22" x14ac:dyDescent="0.2">
      <c r="A2032">
        <v>2031</v>
      </c>
      <c r="B2032" s="1">
        <v>44077.644490740742</v>
      </c>
      <c r="C2032" s="2" t="s">
        <v>3302</v>
      </c>
      <c r="D2032" s="2" t="s">
        <v>3304</v>
      </c>
      <c r="E2032" s="3">
        <v>44077</v>
      </c>
      <c r="F2032" s="22">
        <v>2020</v>
      </c>
      <c r="G2032" s="2">
        <f>VLOOKUP(Revised!F2032,Mapping!$H:$I,2,FALSE)</f>
        <v>4</v>
      </c>
      <c r="H2032" s="2">
        <f>VLOOKUP(Revised!G2032,Mapping!$H:$I,2,FALSE)</f>
        <v>4</v>
      </c>
      <c r="I2032" s="2">
        <f>VLOOKUP(Revised!H2032,Mapping!$H:$I,2,FALSE)</f>
        <v>4</v>
      </c>
      <c r="J2032" s="2">
        <f>VLOOKUP(Revised!I2032,Mapping!$H:$I,2,FALSE)</f>
        <v>4</v>
      </c>
      <c r="K2032" s="2">
        <f>VLOOKUP(Revised!J2032,Mapping!$H:$I,2,FALSE)</f>
        <v>4</v>
      </c>
      <c r="L2032" s="2">
        <f>VLOOKUP(Revised!K2032,Mapping!$H:$I,2,FALSE)</f>
        <v>4</v>
      </c>
      <c r="M2032" s="2">
        <f>VLOOKUP(Revised!L2032,Mapping!$H:$I,2,FALSE)</f>
        <v>4</v>
      </c>
      <c r="N2032" s="2">
        <f>VLOOKUP(Revised!M2032,Mapping!$H:$I,2,FALSE)</f>
        <v>4</v>
      </c>
      <c r="O2032" s="2">
        <f>VLOOKUP(Revised!N2032,Mapping!$H:$I,2,FALSE)</f>
        <v>4</v>
      </c>
      <c r="P2032" s="2">
        <f>VLOOKUP(Revised!O2032,Mapping!$H:$I,2,FALSE)</f>
        <v>4</v>
      </c>
      <c r="Q2032" s="2">
        <f>VLOOKUP(Revised!P2032,Mapping!$H:$I,2,FALSE)</f>
        <v>4</v>
      </c>
      <c r="R2032" s="2">
        <f>VLOOKUP(Revised!Q2032,Mapping!$K:$L,2,FALSE)</f>
        <v>3</v>
      </c>
      <c r="S2032" s="2">
        <f>VLOOKUP(Revised!R2032,Mapping!$K:$L,2,FALSE)</f>
        <v>3</v>
      </c>
      <c r="T2032" s="2"/>
      <c r="U2032" s="2"/>
      <c r="V2032" s="2"/>
    </row>
    <row r="2033" spans="1:22" x14ac:dyDescent="0.2">
      <c r="A2033">
        <v>2032</v>
      </c>
      <c r="B2033" s="1">
        <v>44077.645011574074</v>
      </c>
      <c r="C2033" s="2" t="s">
        <v>3302</v>
      </c>
      <c r="D2033" s="2" t="s">
        <v>3304</v>
      </c>
      <c r="E2033" s="3">
        <v>44077</v>
      </c>
      <c r="F2033" s="22">
        <v>2020</v>
      </c>
      <c r="G2033" s="2">
        <f>VLOOKUP(Revised!F2033,Mapping!$H:$I,2,FALSE)</f>
        <v>5</v>
      </c>
      <c r="H2033" s="2">
        <f>VLOOKUP(Revised!G2033,Mapping!$H:$I,2,FALSE)</f>
        <v>5</v>
      </c>
      <c r="I2033" s="2">
        <f>VLOOKUP(Revised!H2033,Mapping!$H:$I,2,FALSE)</f>
        <v>4</v>
      </c>
      <c r="J2033" s="2">
        <f>VLOOKUP(Revised!I2033,Mapping!$H:$I,2,FALSE)</f>
        <v>5</v>
      </c>
      <c r="K2033" s="2">
        <f>VLOOKUP(Revised!J2033,Mapping!$H:$I,2,FALSE)</f>
        <v>5</v>
      </c>
      <c r="L2033" s="2">
        <f>VLOOKUP(Revised!K2033,Mapping!$H:$I,2,FALSE)</f>
        <v>5</v>
      </c>
      <c r="M2033" s="2">
        <f>VLOOKUP(Revised!L2033,Mapping!$H:$I,2,FALSE)</f>
        <v>5</v>
      </c>
      <c r="N2033" s="2">
        <f>VLOOKUP(Revised!M2033,Mapping!$H:$I,2,FALSE)</f>
        <v>5</v>
      </c>
      <c r="O2033" s="2">
        <f>VLOOKUP(Revised!N2033,Mapping!$H:$I,2,FALSE)</f>
        <v>5</v>
      </c>
      <c r="P2033" s="2">
        <f>VLOOKUP(Revised!O2033,Mapping!$H:$I,2,FALSE)</f>
        <v>5</v>
      </c>
      <c r="Q2033" s="2">
        <f>VLOOKUP(Revised!P2033,Mapping!$H:$I,2,FALSE)</f>
        <v>5</v>
      </c>
      <c r="R2033" s="2">
        <f>VLOOKUP(Revised!Q2033,Mapping!$K:$L,2,FALSE)</f>
        <v>5</v>
      </c>
      <c r="S2033" s="2">
        <f>VLOOKUP(Revised!R2033,Mapping!$K:$L,2,FALSE)</f>
        <v>5</v>
      </c>
      <c r="T2033" s="2"/>
      <c r="U2033" s="2"/>
      <c r="V2033" s="2"/>
    </row>
    <row r="2034" spans="1:22" x14ac:dyDescent="0.2">
      <c r="A2034">
        <v>2033</v>
      </c>
      <c r="B2034" s="1">
        <v>44077.645196759258</v>
      </c>
      <c r="C2034" s="2" t="s">
        <v>3302</v>
      </c>
      <c r="D2034" s="2" t="s">
        <v>3304</v>
      </c>
      <c r="E2034" s="3">
        <v>44077</v>
      </c>
      <c r="F2034" s="22">
        <v>2020</v>
      </c>
      <c r="G2034" s="2">
        <f>VLOOKUP(Revised!F2034,Mapping!$H:$I,2,FALSE)</f>
        <v>4</v>
      </c>
      <c r="H2034" s="2">
        <f>VLOOKUP(Revised!G2034,Mapping!$H:$I,2,FALSE)</f>
        <v>4</v>
      </c>
      <c r="I2034" s="2">
        <f>VLOOKUP(Revised!H2034,Mapping!$H:$I,2,FALSE)</f>
        <v>2</v>
      </c>
      <c r="J2034" s="2">
        <f>VLOOKUP(Revised!I2034,Mapping!$H:$I,2,FALSE)</f>
        <v>3</v>
      </c>
      <c r="K2034" s="2">
        <f>VLOOKUP(Revised!J2034,Mapping!$H:$I,2,FALSE)</f>
        <v>4</v>
      </c>
      <c r="L2034" s="2">
        <f>VLOOKUP(Revised!K2034,Mapping!$H:$I,2,FALSE)</f>
        <v>4</v>
      </c>
      <c r="M2034" s="2">
        <f>VLOOKUP(Revised!L2034,Mapping!$H:$I,2,FALSE)</f>
        <v>2</v>
      </c>
      <c r="N2034" s="2">
        <f>VLOOKUP(Revised!M2034,Mapping!$H:$I,2,FALSE)</f>
        <v>4</v>
      </c>
      <c r="O2034" s="2">
        <f>VLOOKUP(Revised!N2034,Mapping!$H:$I,2,FALSE)</f>
        <v>4</v>
      </c>
      <c r="P2034" s="2">
        <f>VLOOKUP(Revised!O2034,Mapping!$H:$I,2,FALSE)</f>
        <v>4</v>
      </c>
      <c r="Q2034" s="2">
        <f>VLOOKUP(Revised!P2034,Mapping!$H:$I,2,FALSE)</f>
        <v>4</v>
      </c>
      <c r="R2034" s="2">
        <f>VLOOKUP(Revised!Q2034,Mapping!$K:$L,2,FALSE)</f>
        <v>3</v>
      </c>
      <c r="S2034" s="2">
        <f>VLOOKUP(Revised!R2034,Mapping!$K:$L,2,FALSE)</f>
        <v>3</v>
      </c>
      <c r="T2034" s="2"/>
      <c r="U2034" s="2" t="s">
        <v>216</v>
      </c>
      <c r="V2034" s="2"/>
    </row>
    <row r="2035" spans="1:22" x14ac:dyDescent="0.2">
      <c r="A2035">
        <v>2034</v>
      </c>
      <c r="B2035" s="1">
        <v>44077.645648148151</v>
      </c>
      <c r="C2035" s="2" t="s">
        <v>3302</v>
      </c>
      <c r="D2035" s="2" t="s">
        <v>3304</v>
      </c>
      <c r="E2035" s="3">
        <v>44077</v>
      </c>
      <c r="F2035" s="22">
        <v>2020</v>
      </c>
      <c r="G2035" s="2">
        <f>VLOOKUP(Revised!F2035,Mapping!$H:$I,2,FALSE)</f>
        <v>4</v>
      </c>
      <c r="H2035" s="2">
        <f>VLOOKUP(Revised!G2035,Mapping!$H:$I,2,FALSE)</f>
        <v>4</v>
      </c>
      <c r="I2035" s="2">
        <f>VLOOKUP(Revised!H2035,Mapping!$H:$I,2,FALSE)</f>
        <v>5</v>
      </c>
      <c r="J2035" s="2">
        <f>VLOOKUP(Revised!I2035,Mapping!$H:$I,2,FALSE)</f>
        <v>5</v>
      </c>
      <c r="K2035" s="2">
        <f>VLOOKUP(Revised!J2035,Mapping!$H:$I,2,FALSE)</f>
        <v>5</v>
      </c>
      <c r="L2035" s="2">
        <f>VLOOKUP(Revised!K2035,Mapping!$H:$I,2,FALSE)</f>
        <v>5</v>
      </c>
      <c r="M2035" s="2">
        <f>VLOOKUP(Revised!L2035,Mapping!$H:$I,2,FALSE)</f>
        <v>5</v>
      </c>
      <c r="N2035" s="2">
        <f>VLOOKUP(Revised!M2035,Mapping!$H:$I,2,FALSE)</f>
        <v>4</v>
      </c>
      <c r="O2035" s="2">
        <f>VLOOKUP(Revised!N2035,Mapping!$H:$I,2,FALSE)</f>
        <v>4</v>
      </c>
      <c r="P2035" s="2">
        <f>VLOOKUP(Revised!O2035,Mapping!$H:$I,2,FALSE)</f>
        <v>4</v>
      </c>
      <c r="Q2035" s="2">
        <f>VLOOKUP(Revised!P2035,Mapping!$H:$I,2,FALSE)</f>
        <v>4</v>
      </c>
      <c r="R2035" s="2">
        <f>VLOOKUP(Revised!Q2035,Mapping!$K:$L,2,FALSE)</f>
        <v>5</v>
      </c>
      <c r="S2035" s="2">
        <f>VLOOKUP(Revised!R2035,Mapping!$K:$L,2,FALSE)</f>
        <v>5</v>
      </c>
      <c r="T2035" s="2" t="s">
        <v>219</v>
      </c>
      <c r="U2035" s="2"/>
      <c r="V2035" s="2"/>
    </row>
    <row r="2036" spans="1:22" x14ac:dyDescent="0.2">
      <c r="A2036">
        <v>2035</v>
      </c>
      <c r="B2036" s="1">
        <v>44077.645810185182</v>
      </c>
      <c r="C2036" s="2" t="s">
        <v>3302</v>
      </c>
      <c r="D2036" s="2" t="s">
        <v>3304</v>
      </c>
      <c r="E2036" s="3">
        <v>44077</v>
      </c>
      <c r="F2036" s="22">
        <v>2020</v>
      </c>
      <c r="G2036" s="2">
        <f>VLOOKUP(Revised!F2036,Mapping!$H:$I,2,FALSE)</f>
        <v>4</v>
      </c>
      <c r="H2036" s="2">
        <f>VLOOKUP(Revised!G2036,Mapping!$H:$I,2,FALSE)</f>
        <v>4</v>
      </c>
      <c r="I2036" s="2">
        <f>VLOOKUP(Revised!H2036,Mapping!$H:$I,2,FALSE)</f>
        <v>4</v>
      </c>
      <c r="J2036" s="2">
        <f>VLOOKUP(Revised!I2036,Mapping!$H:$I,2,FALSE)</f>
        <v>4</v>
      </c>
      <c r="K2036" s="2">
        <f>VLOOKUP(Revised!J2036,Mapping!$H:$I,2,FALSE)</f>
        <v>5</v>
      </c>
      <c r="L2036" s="2">
        <f>VLOOKUP(Revised!K2036,Mapping!$H:$I,2,FALSE)</f>
        <v>5</v>
      </c>
      <c r="M2036" s="2">
        <f>VLOOKUP(Revised!L2036,Mapping!$H:$I,2,FALSE)</f>
        <v>4</v>
      </c>
      <c r="N2036" s="2">
        <f>VLOOKUP(Revised!M2036,Mapping!$H:$I,2,FALSE)</f>
        <v>5</v>
      </c>
      <c r="O2036" s="2">
        <f>VLOOKUP(Revised!N2036,Mapping!$H:$I,2,FALSE)</f>
        <v>5</v>
      </c>
      <c r="P2036" s="2">
        <f>VLOOKUP(Revised!O2036,Mapping!$H:$I,2,FALSE)</f>
        <v>5</v>
      </c>
      <c r="Q2036" s="2">
        <f>VLOOKUP(Revised!P2036,Mapping!$H:$I,2,FALSE)</f>
        <v>5</v>
      </c>
      <c r="R2036" s="2">
        <f>VLOOKUP(Revised!Q2036,Mapping!$K:$L,2,FALSE)</f>
        <v>5</v>
      </c>
      <c r="S2036" s="2">
        <f>VLOOKUP(Revised!R2036,Mapping!$K:$L,2,FALSE)</f>
        <v>5</v>
      </c>
      <c r="T2036" s="2" t="s">
        <v>220</v>
      </c>
      <c r="U2036" s="2"/>
      <c r="V2036" s="2"/>
    </row>
    <row r="2037" spans="1:22" x14ac:dyDescent="0.2">
      <c r="A2037">
        <v>2036</v>
      </c>
      <c r="B2037" s="1">
        <v>44077.645879629628</v>
      </c>
      <c r="C2037" s="2" t="s">
        <v>3302</v>
      </c>
      <c r="D2037" s="2" t="s">
        <v>3304</v>
      </c>
      <c r="E2037" s="3">
        <v>44077</v>
      </c>
      <c r="F2037" s="22">
        <v>2020</v>
      </c>
      <c r="G2037" s="2">
        <f>VLOOKUP(Revised!F2037,Mapping!$H:$I,2,FALSE)</f>
        <v>4</v>
      </c>
      <c r="H2037" s="2">
        <f>VLOOKUP(Revised!G2037,Mapping!$H:$I,2,FALSE)</f>
        <v>4</v>
      </c>
      <c r="I2037" s="2">
        <f>VLOOKUP(Revised!H2037,Mapping!$H:$I,2,FALSE)</f>
        <v>4</v>
      </c>
      <c r="J2037" s="2">
        <f>VLOOKUP(Revised!I2037,Mapping!$H:$I,2,FALSE)</f>
        <v>4</v>
      </c>
      <c r="K2037" s="2">
        <f>VLOOKUP(Revised!J2037,Mapping!$H:$I,2,FALSE)</f>
        <v>5</v>
      </c>
      <c r="L2037" s="2">
        <f>VLOOKUP(Revised!K2037,Mapping!$H:$I,2,FALSE)</f>
        <v>5</v>
      </c>
      <c r="M2037" s="2">
        <f>VLOOKUP(Revised!L2037,Mapping!$H:$I,2,FALSE)</f>
        <v>4</v>
      </c>
      <c r="N2037" s="2">
        <f>VLOOKUP(Revised!M2037,Mapping!$H:$I,2,FALSE)</f>
        <v>4</v>
      </c>
      <c r="O2037" s="2">
        <f>VLOOKUP(Revised!N2037,Mapping!$H:$I,2,FALSE)</f>
        <v>4</v>
      </c>
      <c r="P2037" s="2">
        <f>VLOOKUP(Revised!O2037,Mapping!$H:$I,2,FALSE)</f>
        <v>5</v>
      </c>
      <c r="Q2037" s="2">
        <f>VLOOKUP(Revised!P2037,Mapping!$H:$I,2,FALSE)</f>
        <v>4</v>
      </c>
      <c r="R2037" s="2">
        <f>VLOOKUP(Revised!Q2037,Mapping!$K:$L,2,FALSE)</f>
        <v>5</v>
      </c>
      <c r="S2037" s="2">
        <f>VLOOKUP(Revised!R2037,Mapping!$K:$L,2,FALSE)</f>
        <v>5</v>
      </c>
      <c r="T2037" s="2" t="s">
        <v>221</v>
      </c>
      <c r="U2037" s="2"/>
      <c r="V2037" s="2"/>
    </row>
    <row r="2038" spans="1:22" x14ac:dyDescent="0.2">
      <c r="A2038">
        <v>2037</v>
      </c>
      <c r="B2038" s="1">
        <v>44077.646296296298</v>
      </c>
      <c r="C2038" s="2" t="s">
        <v>3302</v>
      </c>
      <c r="D2038" s="2" t="s">
        <v>3304</v>
      </c>
      <c r="E2038" s="3">
        <v>44077</v>
      </c>
      <c r="F2038" s="22">
        <v>2020</v>
      </c>
      <c r="G2038" s="2">
        <f>VLOOKUP(Revised!F2038,Mapping!$H:$I,2,FALSE)</f>
        <v>5</v>
      </c>
      <c r="H2038" s="2">
        <f>VLOOKUP(Revised!G2038,Mapping!$H:$I,2,FALSE)</f>
        <v>5</v>
      </c>
      <c r="I2038" s="2">
        <f>VLOOKUP(Revised!H2038,Mapping!$H:$I,2,FALSE)</f>
        <v>5</v>
      </c>
      <c r="J2038" s="2">
        <f>VLOOKUP(Revised!I2038,Mapping!$H:$I,2,FALSE)</f>
        <v>5</v>
      </c>
      <c r="K2038" s="2">
        <f>VLOOKUP(Revised!J2038,Mapping!$H:$I,2,FALSE)</f>
        <v>5</v>
      </c>
      <c r="L2038" s="2">
        <f>VLOOKUP(Revised!K2038,Mapping!$H:$I,2,FALSE)</f>
        <v>5</v>
      </c>
      <c r="M2038" s="2">
        <f>VLOOKUP(Revised!L2038,Mapping!$H:$I,2,FALSE)</f>
        <v>5</v>
      </c>
      <c r="N2038" s="2">
        <f>VLOOKUP(Revised!M2038,Mapping!$H:$I,2,FALSE)</f>
        <v>5</v>
      </c>
      <c r="O2038" s="2">
        <f>VLOOKUP(Revised!N2038,Mapping!$H:$I,2,FALSE)</f>
        <v>5</v>
      </c>
      <c r="P2038" s="2">
        <f>VLOOKUP(Revised!O2038,Mapping!$H:$I,2,FALSE)</f>
        <v>5</v>
      </c>
      <c r="Q2038" s="2">
        <f>VLOOKUP(Revised!P2038,Mapping!$H:$I,2,FALSE)</f>
        <v>5</v>
      </c>
      <c r="R2038" s="2">
        <f>VLOOKUP(Revised!Q2038,Mapping!$K:$L,2,FALSE)</f>
        <v>5</v>
      </c>
      <c r="S2038" s="2">
        <f>VLOOKUP(Revised!R2038,Mapping!$K:$L,2,FALSE)</f>
        <v>5</v>
      </c>
      <c r="T2038" s="2"/>
      <c r="U2038" s="2" t="s">
        <v>222</v>
      </c>
      <c r="V2038" s="2"/>
    </row>
    <row r="2039" spans="1:22" x14ac:dyDescent="0.2">
      <c r="A2039">
        <v>2038</v>
      </c>
      <c r="B2039" s="1">
        <v>44077.646412037036</v>
      </c>
      <c r="C2039" s="2" t="s">
        <v>3302</v>
      </c>
      <c r="D2039" s="2" t="s">
        <v>3304</v>
      </c>
      <c r="E2039" s="3">
        <v>44077</v>
      </c>
      <c r="F2039" s="22">
        <v>2020</v>
      </c>
      <c r="G2039" s="2">
        <f>VLOOKUP(Revised!F2039,Mapping!$H:$I,2,FALSE)</f>
        <v>5</v>
      </c>
      <c r="H2039" s="2">
        <f>VLOOKUP(Revised!G2039,Mapping!$H:$I,2,FALSE)</f>
        <v>5</v>
      </c>
      <c r="I2039" s="2">
        <f>VLOOKUP(Revised!H2039,Mapping!$H:$I,2,FALSE)</f>
        <v>5</v>
      </c>
      <c r="J2039" s="2">
        <f>VLOOKUP(Revised!I2039,Mapping!$H:$I,2,FALSE)</f>
        <v>5</v>
      </c>
      <c r="K2039" s="2">
        <f>VLOOKUP(Revised!J2039,Mapping!$H:$I,2,FALSE)</f>
        <v>5</v>
      </c>
      <c r="L2039" s="2">
        <f>VLOOKUP(Revised!K2039,Mapping!$H:$I,2,FALSE)</f>
        <v>5</v>
      </c>
      <c r="M2039" s="2">
        <f>VLOOKUP(Revised!L2039,Mapping!$H:$I,2,FALSE)</f>
        <v>5</v>
      </c>
      <c r="N2039" s="2">
        <f>VLOOKUP(Revised!M2039,Mapping!$H:$I,2,FALSE)</f>
        <v>5</v>
      </c>
      <c r="O2039" s="2">
        <f>VLOOKUP(Revised!N2039,Mapping!$H:$I,2,FALSE)</f>
        <v>5</v>
      </c>
      <c r="P2039" s="2">
        <f>VLOOKUP(Revised!O2039,Mapping!$H:$I,2,FALSE)</f>
        <v>4</v>
      </c>
      <c r="Q2039" s="2">
        <f>VLOOKUP(Revised!P2039,Mapping!$H:$I,2,FALSE)</f>
        <v>5</v>
      </c>
      <c r="R2039" s="2">
        <f>VLOOKUP(Revised!Q2039,Mapping!$K:$L,2,FALSE)</f>
        <v>5</v>
      </c>
      <c r="S2039" s="2">
        <f>VLOOKUP(Revised!R2039,Mapping!$K:$L,2,FALSE)</f>
        <v>5</v>
      </c>
      <c r="T2039" s="2" t="s">
        <v>224</v>
      </c>
      <c r="U2039" s="2" t="s">
        <v>225</v>
      </c>
      <c r="V2039" s="2"/>
    </row>
    <row r="2040" spans="1:22" x14ac:dyDescent="0.2">
      <c r="A2040">
        <v>2039</v>
      </c>
      <c r="B2040" s="1">
        <v>44077.646793981483</v>
      </c>
      <c r="C2040" s="2" t="s">
        <v>3302</v>
      </c>
      <c r="D2040" s="2" t="s">
        <v>3304</v>
      </c>
      <c r="E2040" s="3">
        <v>44077</v>
      </c>
      <c r="F2040" s="22">
        <v>2020</v>
      </c>
      <c r="G2040" s="2">
        <f>VLOOKUP(Revised!F2040,Mapping!$H:$I,2,FALSE)</f>
        <v>4</v>
      </c>
      <c r="H2040" s="2">
        <f>VLOOKUP(Revised!G2040,Mapping!$H:$I,2,FALSE)</f>
        <v>4</v>
      </c>
      <c r="I2040" s="2">
        <f>VLOOKUP(Revised!H2040,Mapping!$H:$I,2,FALSE)</f>
        <v>4</v>
      </c>
      <c r="J2040" s="2">
        <f>VLOOKUP(Revised!I2040,Mapping!$H:$I,2,FALSE)</f>
        <v>4</v>
      </c>
      <c r="K2040" s="2">
        <f>VLOOKUP(Revised!J2040,Mapping!$H:$I,2,FALSE)</f>
        <v>4</v>
      </c>
      <c r="L2040" s="2">
        <f>VLOOKUP(Revised!K2040,Mapping!$H:$I,2,FALSE)</f>
        <v>4</v>
      </c>
      <c r="M2040" s="2">
        <f>VLOOKUP(Revised!L2040,Mapping!$H:$I,2,FALSE)</f>
        <v>4</v>
      </c>
      <c r="N2040" s="2">
        <f>VLOOKUP(Revised!M2040,Mapping!$H:$I,2,FALSE)</f>
        <v>4</v>
      </c>
      <c r="O2040" s="2">
        <f>VLOOKUP(Revised!N2040,Mapping!$H:$I,2,FALSE)</f>
        <v>4</v>
      </c>
      <c r="P2040" s="2">
        <f>VLOOKUP(Revised!O2040,Mapping!$H:$I,2,FALSE)</f>
        <v>4</v>
      </c>
      <c r="Q2040" s="2">
        <f>VLOOKUP(Revised!P2040,Mapping!$H:$I,2,FALSE)</f>
        <v>4</v>
      </c>
      <c r="R2040" s="2">
        <f>VLOOKUP(Revised!Q2040,Mapping!$K:$L,2,FALSE)</f>
        <v>5</v>
      </c>
      <c r="S2040" s="2">
        <f>VLOOKUP(Revised!R2040,Mapping!$K:$L,2,FALSE)</f>
        <v>5</v>
      </c>
      <c r="T2040" s="2" t="s">
        <v>226</v>
      </c>
      <c r="U2040" s="2" t="s">
        <v>227</v>
      </c>
      <c r="V2040" s="2"/>
    </row>
    <row r="2041" spans="1:22" x14ac:dyDescent="0.2">
      <c r="A2041">
        <v>2040</v>
      </c>
      <c r="B2041" s="1">
        <v>44077.64707175926</v>
      </c>
      <c r="C2041" s="2" t="s">
        <v>3302</v>
      </c>
      <c r="D2041" s="2" t="s">
        <v>3304</v>
      </c>
      <c r="E2041" s="3">
        <v>44077</v>
      </c>
      <c r="F2041" s="22">
        <v>2020</v>
      </c>
      <c r="G2041" s="2">
        <f>VLOOKUP(Revised!F2041,Mapping!$H:$I,2,FALSE)</f>
        <v>5</v>
      </c>
      <c r="H2041" s="2">
        <f>VLOOKUP(Revised!G2041,Mapping!$H:$I,2,FALSE)</f>
        <v>5</v>
      </c>
      <c r="I2041" s="2">
        <f>VLOOKUP(Revised!H2041,Mapping!$H:$I,2,FALSE)</f>
        <v>5</v>
      </c>
      <c r="J2041" s="2">
        <f>VLOOKUP(Revised!I2041,Mapping!$H:$I,2,FALSE)</f>
        <v>5</v>
      </c>
      <c r="K2041" s="2">
        <f>VLOOKUP(Revised!J2041,Mapping!$H:$I,2,FALSE)</f>
        <v>5</v>
      </c>
      <c r="L2041" s="2">
        <f>VLOOKUP(Revised!K2041,Mapping!$H:$I,2,FALSE)</f>
        <v>5</v>
      </c>
      <c r="M2041" s="2">
        <f>VLOOKUP(Revised!L2041,Mapping!$H:$I,2,FALSE)</f>
        <v>5</v>
      </c>
      <c r="N2041" s="2">
        <f>VLOOKUP(Revised!M2041,Mapping!$H:$I,2,FALSE)</f>
        <v>5</v>
      </c>
      <c r="O2041" s="2">
        <f>VLOOKUP(Revised!N2041,Mapping!$H:$I,2,FALSE)</f>
        <v>5</v>
      </c>
      <c r="P2041" s="2">
        <f>VLOOKUP(Revised!O2041,Mapping!$H:$I,2,FALSE)</f>
        <v>5</v>
      </c>
      <c r="Q2041" s="2">
        <f>VLOOKUP(Revised!P2041,Mapping!$H:$I,2,FALSE)</f>
        <v>5</v>
      </c>
      <c r="R2041" s="2">
        <f>VLOOKUP(Revised!Q2041,Mapping!$K:$L,2,FALSE)</f>
        <v>5</v>
      </c>
      <c r="S2041" s="2">
        <f>VLOOKUP(Revised!R2041,Mapping!$K:$L,2,FALSE)</f>
        <v>5</v>
      </c>
      <c r="T2041" s="2"/>
      <c r="U2041" s="2"/>
      <c r="V2041" s="2"/>
    </row>
    <row r="2042" spans="1:22" x14ac:dyDescent="0.2">
      <c r="A2042">
        <v>2041</v>
      </c>
      <c r="B2042" s="1">
        <v>44077.647118055553</v>
      </c>
      <c r="C2042" s="2" t="s">
        <v>3302</v>
      </c>
      <c r="D2042" s="2" t="s">
        <v>3304</v>
      </c>
      <c r="E2042" s="3">
        <v>44077</v>
      </c>
      <c r="F2042" s="22">
        <v>2020</v>
      </c>
      <c r="G2042" s="2">
        <f>VLOOKUP(Revised!F2042,Mapping!$H:$I,2,FALSE)</f>
        <v>5</v>
      </c>
      <c r="H2042" s="2">
        <f>VLOOKUP(Revised!G2042,Mapping!$H:$I,2,FALSE)</f>
        <v>5</v>
      </c>
      <c r="I2042" s="2">
        <f>VLOOKUP(Revised!H2042,Mapping!$H:$I,2,FALSE)</f>
        <v>5</v>
      </c>
      <c r="J2042" s="2">
        <f>VLOOKUP(Revised!I2042,Mapping!$H:$I,2,FALSE)</f>
        <v>5</v>
      </c>
      <c r="K2042" s="2">
        <f>VLOOKUP(Revised!J2042,Mapping!$H:$I,2,FALSE)</f>
        <v>5</v>
      </c>
      <c r="L2042" s="2">
        <f>VLOOKUP(Revised!K2042,Mapping!$H:$I,2,FALSE)</f>
        <v>5</v>
      </c>
      <c r="M2042" s="2">
        <f>VLOOKUP(Revised!L2042,Mapping!$H:$I,2,FALSE)</f>
        <v>5</v>
      </c>
      <c r="N2042" s="2">
        <f>VLOOKUP(Revised!M2042,Mapping!$H:$I,2,FALSE)</f>
        <v>5</v>
      </c>
      <c r="O2042" s="2">
        <f>VLOOKUP(Revised!N2042,Mapping!$H:$I,2,FALSE)</f>
        <v>5</v>
      </c>
      <c r="P2042" s="2">
        <f>VLOOKUP(Revised!O2042,Mapping!$H:$I,2,FALSE)</f>
        <v>5</v>
      </c>
      <c r="Q2042" s="2">
        <f>VLOOKUP(Revised!P2042,Mapping!$H:$I,2,FALSE)</f>
        <v>5</v>
      </c>
      <c r="R2042" s="2">
        <f>VLOOKUP(Revised!Q2042,Mapping!$K:$L,2,FALSE)</f>
        <v>5</v>
      </c>
      <c r="S2042" s="2">
        <f>VLOOKUP(Revised!R2042,Mapping!$K:$L,2,FALSE)</f>
        <v>5</v>
      </c>
      <c r="T2042" s="2" t="s">
        <v>229</v>
      </c>
      <c r="U2042" s="2"/>
      <c r="V2042" s="2"/>
    </row>
    <row r="2043" spans="1:22" x14ac:dyDescent="0.2">
      <c r="A2043">
        <v>2042</v>
      </c>
      <c r="B2043" s="1">
        <v>44077.647256944445</v>
      </c>
      <c r="C2043" s="2" t="s">
        <v>3302</v>
      </c>
      <c r="D2043" s="2" t="s">
        <v>3304</v>
      </c>
      <c r="E2043" s="3">
        <v>44077</v>
      </c>
      <c r="F2043" s="22">
        <v>2020</v>
      </c>
      <c r="G2043" s="2">
        <f>VLOOKUP(Revised!F2043,Mapping!$H:$I,2,FALSE)</f>
        <v>4</v>
      </c>
      <c r="H2043" s="2">
        <f>VLOOKUP(Revised!G2043,Mapping!$H:$I,2,FALSE)</f>
        <v>4</v>
      </c>
      <c r="I2043" s="2">
        <f>VLOOKUP(Revised!H2043,Mapping!$H:$I,2,FALSE)</f>
        <v>5</v>
      </c>
      <c r="J2043" s="2">
        <f>VLOOKUP(Revised!I2043,Mapping!$H:$I,2,FALSE)</f>
        <v>5</v>
      </c>
      <c r="K2043" s="2">
        <f>VLOOKUP(Revised!J2043,Mapping!$H:$I,2,FALSE)</f>
        <v>5</v>
      </c>
      <c r="L2043" s="2">
        <f>VLOOKUP(Revised!K2043,Mapping!$H:$I,2,FALSE)</f>
        <v>5</v>
      </c>
      <c r="M2043" s="2">
        <f>VLOOKUP(Revised!L2043,Mapping!$H:$I,2,FALSE)</f>
        <v>5</v>
      </c>
      <c r="N2043" s="2">
        <f>VLOOKUP(Revised!M2043,Mapping!$H:$I,2,FALSE)</f>
        <v>4</v>
      </c>
      <c r="O2043" s="2">
        <f>VLOOKUP(Revised!N2043,Mapping!$H:$I,2,FALSE)</f>
        <v>4</v>
      </c>
      <c r="P2043" s="2">
        <f>VLOOKUP(Revised!O2043,Mapping!$H:$I,2,FALSE)</f>
        <v>4</v>
      </c>
      <c r="Q2043" s="2">
        <f>VLOOKUP(Revised!P2043,Mapping!$H:$I,2,FALSE)</f>
        <v>4</v>
      </c>
      <c r="R2043" s="2">
        <f>VLOOKUP(Revised!Q2043,Mapping!$K:$L,2,FALSE)</f>
        <v>5</v>
      </c>
      <c r="S2043" s="2">
        <f>VLOOKUP(Revised!R2043,Mapping!$K:$L,2,FALSE)</f>
        <v>5</v>
      </c>
      <c r="T2043" s="2" t="s">
        <v>231</v>
      </c>
      <c r="U2043" s="2" t="s">
        <v>232</v>
      </c>
      <c r="V2043" s="2"/>
    </row>
    <row r="2044" spans="1:22" x14ac:dyDescent="0.2">
      <c r="A2044">
        <v>2043</v>
      </c>
      <c r="B2044" s="1">
        <v>44077.6484837963</v>
      </c>
      <c r="C2044" s="2" t="s">
        <v>3302</v>
      </c>
      <c r="D2044" s="2" t="s">
        <v>3304</v>
      </c>
      <c r="E2044" s="3">
        <v>44077</v>
      </c>
      <c r="F2044" s="22">
        <v>2020</v>
      </c>
      <c r="G2044" s="2">
        <f>VLOOKUP(Revised!F2044,Mapping!$H:$I,2,FALSE)</f>
        <v>5</v>
      </c>
      <c r="H2044" s="2">
        <f>VLOOKUP(Revised!G2044,Mapping!$H:$I,2,FALSE)</f>
        <v>4</v>
      </c>
      <c r="I2044" s="2">
        <f>VLOOKUP(Revised!H2044,Mapping!$H:$I,2,FALSE)</f>
        <v>2</v>
      </c>
      <c r="J2044" s="2">
        <f>VLOOKUP(Revised!I2044,Mapping!$H:$I,2,FALSE)</f>
        <v>4</v>
      </c>
      <c r="K2044" s="2">
        <f>VLOOKUP(Revised!J2044,Mapping!$H:$I,2,FALSE)</f>
        <v>4</v>
      </c>
      <c r="L2044" s="2">
        <f>VLOOKUP(Revised!K2044,Mapping!$H:$I,2,FALSE)</f>
        <v>4</v>
      </c>
      <c r="M2044" s="2">
        <f>VLOOKUP(Revised!L2044,Mapping!$H:$I,2,FALSE)</f>
        <v>2</v>
      </c>
      <c r="N2044" s="2">
        <f>VLOOKUP(Revised!M2044,Mapping!$H:$I,2,FALSE)</f>
        <v>4</v>
      </c>
      <c r="O2044" s="2">
        <f>VLOOKUP(Revised!N2044,Mapping!$H:$I,2,FALSE)</f>
        <v>4</v>
      </c>
      <c r="P2044" s="2">
        <f>VLOOKUP(Revised!O2044,Mapping!$H:$I,2,FALSE)</f>
        <v>3</v>
      </c>
      <c r="Q2044" s="2">
        <f>VLOOKUP(Revised!P2044,Mapping!$H:$I,2,FALSE)</f>
        <v>4</v>
      </c>
      <c r="R2044" s="2">
        <f>VLOOKUP(Revised!Q2044,Mapping!$K:$L,2,FALSE)</f>
        <v>5</v>
      </c>
      <c r="S2044" s="2">
        <f>VLOOKUP(Revised!R2044,Mapping!$K:$L,2,FALSE)</f>
        <v>3</v>
      </c>
      <c r="T2044" s="2"/>
      <c r="U2044" s="2" t="s">
        <v>3399</v>
      </c>
      <c r="V2044" s="2"/>
    </row>
    <row r="2045" spans="1:22" x14ac:dyDescent="0.2">
      <c r="A2045">
        <v>2044</v>
      </c>
      <c r="B2045" s="1">
        <v>44077.649780092594</v>
      </c>
      <c r="C2045" s="2" t="s">
        <v>3302</v>
      </c>
      <c r="D2045" s="2" t="s">
        <v>3304</v>
      </c>
      <c r="E2045" s="3">
        <v>44077</v>
      </c>
      <c r="F2045" s="22">
        <v>2020</v>
      </c>
      <c r="G2045" s="2">
        <f>VLOOKUP(Revised!F2045,Mapping!$H:$I,2,FALSE)</f>
        <v>4</v>
      </c>
      <c r="H2045" s="2">
        <f>VLOOKUP(Revised!G2045,Mapping!$H:$I,2,FALSE)</f>
        <v>4</v>
      </c>
      <c r="I2045" s="2">
        <f>VLOOKUP(Revised!H2045,Mapping!$H:$I,2,FALSE)</f>
        <v>4</v>
      </c>
      <c r="J2045" s="2">
        <f>VLOOKUP(Revised!I2045,Mapping!$H:$I,2,FALSE)</f>
        <v>4</v>
      </c>
      <c r="K2045" s="2">
        <f>VLOOKUP(Revised!J2045,Mapping!$H:$I,2,FALSE)</f>
        <v>5</v>
      </c>
      <c r="L2045" s="2">
        <f>VLOOKUP(Revised!K2045,Mapping!$H:$I,2,FALSE)</f>
        <v>5</v>
      </c>
      <c r="M2045" s="2">
        <f>VLOOKUP(Revised!L2045,Mapping!$H:$I,2,FALSE)</f>
        <v>4</v>
      </c>
      <c r="N2045" s="2">
        <f>VLOOKUP(Revised!M2045,Mapping!$H:$I,2,FALSE)</f>
        <v>4</v>
      </c>
      <c r="O2045" s="2">
        <f>VLOOKUP(Revised!N2045,Mapping!$H:$I,2,FALSE)</f>
        <v>4</v>
      </c>
      <c r="P2045" s="2">
        <f>VLOOKUP(Revised!O2045,Mapping!$H:$I,2,FALSE)</f>
        <v>4</v>
      </c>
      <c r="Q2045" s="2">
        <f>VLOOKUP(Revised!P2045,Mapping!$H:$I,2,FALSE)</f>
        <v>4</v>
      </c>
      <c r="R2045" s="2">
        <f>VLOOKUP(Revised!Q2045,Mapping!$K:$L,2,FALSE)</f>
        <v>5</v>
      </c>
      <c r="S2045" s="2">
        <f>VLOOKUP(Revised!R2045,Mapping!$K:$L,2,FALSE)</f>
        <v>3</v>
      </c>
      <c r="T2045" s="2" t="s">
        <v>234</v>
      </c>
      <c r="U2045" s="2" t="s">
        <v>3400</v>
      </c>
      <c r="V2045" s="2"/>
    </row>
    <row r="2046" spans="1:22" x14ac:dyDescent="0.2">
      <c r="A2046">
        <v>2045</v>
      </c>
      <c r="B2046" s="1">
        <v>44077.659317129626</v>
      </c>
      <c r="C2046" s="2" t="s">
        <v>3302</v>
      </c>
      <c r="D2046" s="2" t="s">
        <v>3304</v>
      </c>
      <c r="E2046" s="3">
        <v>44077</v>
      </c>
      <c r="F2046" s="22">
        <v>2020</v>
      </c>
      <c r="G2046" s="2">
        <f>VLOOKUP(Revised!F2046,Mapping!$H:$I,2,FALSE)</f>
        <v>4</v>
      </c>
      <c r="H2046" s="2">
        <f>VLOOKUP(Revised!G2046,Mapping!$H:$I,2,FALSE)</f>
        <v>4</v>
      </c>
      <c r="I2046" s="2">
        <f>VLOOKUP(Revised!H2046,Mapping!$H:$I,2,FALSE)</f>
        <v>4</v>
      </c>
      <c r="J2046" s="2">
        <f>VLOOKUP(Revised!I2046,Mapping!$H:$I,2,FALSE)</f>
        <v>4</v>
      </c>
      <c r="K2046" s="2">
        <f>VLOOKUP(Revised!J2046,Mapping!$H:$I,2,FALSE)</f>
        <v>4</v>
      </c>
      <c r="L2046" s="2">
        <f>VLOOKUP(Revised!K2046,Mapping!$H:$I,2,FALSE)</f>
        <v>5</v>
      </c>
      <c r="M2046" s="2">
        <f>VLOOKUP(Revised!L2046,Mapping!$H:$I,2,FALSE)</f>
        <v>4</v>
      </c>
      <c r="N2046" s="2">
        <f>VLOOKUP(Revised!M2046,Mapping!$H:$I,2,FALSE)</f>
        <v>4</v>
      </c>
      <c r="O2046" s="2">
        <f>VLOOKUP(Revised!N2046,Mapping!$H:$I,2,FALSE)</f>
        <v>4</v>
      </c>
      <c r="P2046" s="2">
        <f>VLOOKUP(Revised!O2046,Mapping!$H:$I,2,FALSE)</f>
        <v>4</v>
      </c>
      <c r="Q2046" s="2">
        <f>VLOOKUP(Revised!P2046,Mapping!$H:$I,2,FALSE)</f>
        <v>4</v>
      </c>
      <c r="R2046" s="2">
        <f>VLOOKUP(Revised!Q2046,Mapping!$K:$L,2,FALSE)</f>
        <v>5</v>
      </c>
      <c r="S2046" s="2">
        <f>VLOOKUP(Revised!R2046,Mapping!$K:$L,2,FALSE)</f>
        <v>3</v>
      </c>
      <c r="T2046" s="2"/>
      <c r="U2046" s="2"/>
      <c r="V2046" s="2"/>
    </row>
    <row r="2047" spans="1:22" x14ac:dyDescent="0.2">
      <c r="A2047">
        <v>2046</v>
      </c>
      <c r="B2047" s="1">
        <v>44077.661990740744</v>
      </c>
      <c r="C2047" s="2" t="s">
        <v>3302</v>
      </c>
      <c r="D2047" s="2" t="s">
        <v>3304</v>
      </c>
      <c r="E2047" s="3">
        <v>43899</v>
      </c>
      <c r="F2047" s="22">
        <v>2020</v>
      </c>
      <c r="G2047" s="2">
        <f>VLOOKUP(Revised!F2047,Mapping!$H:$I,2,FALSE)</f>
        <v>4</v>
      </c>
      <c r="H2047" s="2">
        <f>VLOOKUP(Revised!G2047,Mapping!$H:$I,2,FALSE)</f>
        <v>4</v>
      </c>
      <c r="I2047" s="2">
        <f>VLOOKUP(Revised!H2047,Mapping!$H:$I,2,FALSE)</f>
        <v>4</v>
      </c>
      <c r="J2047" s="2">
        <f>VLOOKUP(Revised!I2047,Mapping!$H:$I,2,FALSE)</f>
        <v>4</v>
      </c>
      <c r="K2047" s="2">
        <f>VLOOKUP(Revised!J2047,Mapping!$H:$I,2,FALSE)</f>
        <v>4</v>
      </c>
      <c r="L2047" s="2">
        <f>VLOOKUP(Revised!K2047,Mapping!$H:$I,2,FALSE)</f>
        <v>4</v>
      </c>
      <c r="M2047" s="2">
        <f>VLOOKUP(Revised!L2047,Mapping!$H:$I,2,FALSE)</f>
        <v>4</v>
      </c>
      <c r="N2047" s="2">
        <f>VLOOKUP(Revised!M2047,Mapping!$H:$I,2,FALSE)</f>
        <v>5</v>
      </c>
      <c r="O2047" s="2">
        <f>VLOOKUP(Revised!N2047,Mapping!$H:$I,2,FALSE)</f>
        <v>4</v>
      </c>
      <c r="P2047" s="2">
        <f>VLOOKUP(Revised!O2047,Mapping!$H:$I,2,FALSE)</f>
        <v>4</v>
      </c>
      <c r="Q2047" s="2">
        <f>VLOOKUP(Revised!P2047,Mapping!$H:$I,2,FALSE)</f>
        <v>4</v>
      </c>
      <c r="R2047" s="2">
        <f>VLOOKUP(Revised!Q2047,Mapping!$K:$L,2,FALSE)</f>
        <v>3</v>
      </c>
      <c r="S2047" s="2">
        <f>VLOOKUP(Revised!R2047,Mapping!$K:$L,2,FALSE)</f>
        <v>3</v>
      </c>
      <c r="T2047" s="2"/>
      <c r="U2047" s="2"/>
      <c r="V2047" s="2"/>
    </row>
    <row r="2048" spans="1:22" x14ac:dyDescent="0.2">
      <c r="A2048">
        <v>2047</v>
      </c>
      <c r="B2048" s="1">
        <v>44105.661134259259</v>
      </c>
      <c r="C2048" s="2" t="s">
        <v>3302</v>
      </c>
      <c r="D2048" s="2" t="s">
        <v>3304</v>
      </c>
      <c r="E2048" s="3">
        <v>44105</v>
      </c>
      <c r="F2048" s="22">
        <v>2020</v>
      </c>
      <c r="G2048" s="2">
        <f>VLOOKUP(Revised!F2048,Mapping!$H:$I,2,FALSE)</f>
        <v>5</v>
      </c>
      <c r="H2048" s="2">
        <f>VLOOKUP(Revised!G2048,Mapping!$H:$I,2,FALSE)</f>
        <v>5</v>
      </c>
      <c r="I2048" s="2">
        <f>VLOOKUP(Revised!H2048,Mapping!$H:$I,2,FALSE)</f>
        <v>5</v>
      </c>
      <c r="J2048" s="2">
        <f>VLOOKUP(Revised!I2048,Mapping!$H:$I,2,FALSE)</f>
        <v>5</v>
      </c>
      <c r="K2048" s="2">
        <f>VLOOKUP(Revised!J2048,Mapping!$H:$I,2,FALSE)</f>
        <v>5</v>
      </c>
      <c r="L2048" s="2">
        <f>VLOOKUP(Revised!K2048,Mapping!$H:$I,2,FALSE)</f>
        <v>5</v>
      </c>
      <c r="M2048" s="2">
        <f>VLOOKUP(Revised!L2048,Mapping!$H:$I,2,FALSE)</f>
        <v>5</v>
      </c>
      <c r="N2048" s="2">
        <f>VLOOKUP(Revised!M2048,Mapping!$H:$I,2,FALSE)</f>
        <v>5</v>
      </c>
      <c r="O2048" s="2">
        <f>VLOOKUP(Revised!N2048,Mapping!$H:$I,2,FALSE)</f>
        <v>5</v>
      </c>
      <c r="P2048" s="2">
        <f>VLOOKUP(Revised!O2048,Mapping!$H:$I,2,FALSE)</f>
        <v>5</v>
      </c>
      <c r="Q2048" s="2">
        <f>VLOOKUP(Revised!P2048,Mapping!$H:$I,2,FALSE)</f>
        <v>5</v>
      </c>
      <c r="R2048" s="2">
        <f>VLOOKUP(Revised!Q2048,Mapping!$K:$L,2,FALSE)</f>
        <v>5</v>
      </c>
      <c r="S2048" s="2">
        <f>VLOOKUP(Revised!R2048,Mapping!$K:$L,2,FALSE)</f>
        <v>5</v>
      </c>
      <c r="T2048" s="2"/>
      <c r="U2048" s="2"/>
      <c r="V2048" s="2"/>
    </row>
    <row r="2049" spans="1:22" x14ac:dyDescent="0.2">
      <c r="A2049">
        <v>2048</v>
      </c>
      <c r="B2049" s="1">
        <v>44105.661678240744</v>
      </c>
      <c r="C2049" s="2" t="s">
        <v>3302</v>
      </c>
      <c r="D2049" s="2" t="s">
        <v>3304</v>
      </c>
      <c r="E2049" s="3">
        <v>44105</v>
      </c>
      <c r="F2049" s="22">
        <v>2020</v>
      </c>
      <c r="G2049" s="2">
        <f>VLOOKUP(Revised!F2049,Mapping!$H:$I,2,FALSE)</f>
        <v>4</v>
      </c>
      <c r="H2049" s="2">
        <f>VLOOKUP(Revised!G2049,Mapping!$H:$I,2,FALSE)</f>
        <v>4</v>
      </c>
      <c r="I2049" s="2">
        <f>VLOOKUP(Revised!H2049,Mapping!$H:$I,2,FALSE)</f>
        <v>4</v>
      </c>
      <c r="J2049" s="2">
        <f>VLOOKUP(Revised!I2049,Mapping!$H:$I,2,FALSE)</f>
        <v>4</v>
      </c>
      <c r="K2049" s="2">
        <f>VLOOKUP(Revised!J2049,Mapping!$H:$I,2,FALSE)</f>
        <v>5</v>
      </c>
      <c r="L2049" s="2">
        <f>VLOOKUP(Revised!K2049,Mapping!$H:$I,2,FALSE)</f>
        <v>5</v>
      </c>
      <c r="M2049" s="2">
        <f>VLOOKUP(Revised!L2049,Mapping!$H:$I,2,FALSE)</f>
        <v>4</v>
      </c>
      <c r="N2049" s="2">
        <f>VLOOKUP(Revised!M2049,Mapping!$H:$I,2,FALSE)</f>
        <v>5</v>
      </c>
      <c r="O2049" s="2">
        <f>VLOOKUP(Revised!N2049,Mapping!$H:$I,2,FALSE)</f>
        <v>5</v>
      </c>
      <c r="P2049" s="2">
        <f>VLOOKUP(Revised!O2049,Mapping!$H:$I,2,FALSE)</f>
        <v>5</v>
      </c>
      <c r="Q2049" s="2">
        <f>VLOOKUP(Revised!P2049,Mapping!$H:$I,2,FALSE)</f>
        <v>4</v>
      </c>
      <c r="R2049" s="2">
        <f>VLOOKUP(Revised!Q2049,Mapping!$K:$L,2,FALSE)</f>
        <v>5</v>
      </c>
      <c r="S2049" s="2">
        <f>VLOOKUP(Revised!R2049,Mapping!$K:$L,2,FALSE)</f>
        <v>5</v>
      </c>
      <c r="T2049" s="2" t="s">
        <v>262</v>
      </c>
      <c r="U2049" s="2"/>
    </row>
    <row r="2050" spans="1:22" x14ac:dyDescent="0.2">
      <c r="A2050">
        <v>2049</v>
      </c>
      <c r="B2050" s="1">
        <v>44105.661759259259</v>
      </c>
      <c r="C2050" s="2" t="s">
        <v>3302</v>
      </c>
      <c r="D2050" s="2" t="s">
        <v>3304</v>
      </c>
      <c r="E2050" s="3">
        <v>44105</v>
      </c>
      <c r="F2050" s="22">
        <v>2020</v>
      </c>
      <c r="G2050" s="2">
        <f>VLOOKUP(Revised!F2050,Mapping!$H:$I,2,FALSE)</f>
        <v>4</v>
      </c>
      <c r="H2050" s="2">
        <f>VLOOKUP(Revised!G2050,Mapping!$H:$I,2,FALSE)</f>
        <v>4</v>
      </c>
      <c r="I2050" s="2">
        <f>VLOOKUP(Revised!H2050,Mapping!$H:$I,2,FALSE)</f>
        <v>3</v>
      </c>
      <c r="J2050" s="2">
        <f>VLOOKUP(Revised!I2050,Mapping!$H:$I,2,FALSE)</f>
        <v>3</v>
      </c>
      <c r="K2050" s="2">
        <f>VLOOKUP(Revised!J2050,Mapping!$H:$I,2,FALSE)</f>
        <v>5</v>
      </c>
      <c r="L2050" s="2">
        <f>VLOOKUP(Revised!K2050,Mapping!$H:$I,2,FALSE)</f>
        <v>5</v>
      </c>
      <c r="M2050" s="2">
        <f>VLOOKUP(Revised!L2050,Mapping!$H:$I,2,FALSE)</f>
        <v>4</v>
      </c>
      <c r="N2050" s="2">
        <f>VLOOKUP(Revised!M2050,Mapping!$H:$I,2,FALSE)</f>
        <v>3</v>
      </c>
      <c r="O2050" s="2">
        <f>VLOOKUP(Revised!N2050,Mapping!$H:$I,2,FALSE)</f>
        <v>3</v>
      </c>
      <c r="P2050" s="2">
        <f>VLOOKUP(Revised!O2050,Mapping!$H:$I,2,FALSE)</f>
        <v>4</v>
      </c>
      <c r="Q2050" s="2">
        <f>VLOOKUP(Revised!P2050,Mapping!$H:$I,2,FALSE)</f>
        <v>4</v>
      </c>
      <c r="R2050" s="2">
        <f>VLOOKUP(Revised!Q2050,Mapping!$K:$L,2,FALSE)</f>
        <v>5</v>
      </c>
      <c r="S2050" s="2">
        <f>VLOOKUP(Revised!R2050,Mapping!$K:$L,2,FALSE)</f>
        <v>3</v>
      </c>
      <c r="T2050" s="2"/>
      <c r="U2050" s="2"/>
      <c r="V2050" s="2"/>
    </row>
    <row r="2051" spans="1:22" x14ac:dyDescent="0.2">
      <c r="A2051">
        <v>2050</v>
      </c>
      <c r="B2051" s="1">
        <v>44105.661793981482</v>
      </c>
      <c r="C2051" s="2" t="s">
        <v>3302</v>
      </c>
      <c r="D2051" s="2" t="s">
        <v>3304</v>
      </c>
      <c r="E2051" s="3">
        <v>44105</v>
      </c>
      <c r="F2051" s="22">
        <v>2020</v>
      </c>
      <c r="G2051" s="2">
        <f>VLOOKUP(Revised!F2051,Mapping!$H:$I,2,FALSE)</f>
        <v>4</v>
      </c>
      <c r="H2051" s="2">
        <f>VLOOKUP(Revised!G2051,Mapping!$H:$I,2,FALSE)</f>
        <v>5</v>
      </c>
      <c r="I2051" s="2">
        <f>VLOOKUP(Revised!H2051,Mapping!$H:$I,2,FALSE)</f>
        <v>4</v>
      </c>
      <c r="J2051" s="2">
        <f>VLOOKUP(Revised!I2051,Mapping!$H:$I,2,FALSE)</f>
        <v>4</v>
      </c>
      <c r="K2051" s="2">
        <f>VLOOKUP(Revised!J2051,Mapping!$H:$I,2,FALSE)</f>
        <v>5</v>
      </c>
      <c r="L2051" s="2">
        <f>VLOOKUP(Revised!K2051,Mapping!$H:$I,2,FALSE)</f>
        <v>5</v>
      </c>
      <c r="M2051" s="2">
        <f>VLOOKUP(Revised!L2051,Mapping!$H:$I,2,FALSE)</f>
        <v>5</v>
      </c>
      <c r="N2051" s="2">
        <f>VLOOKUP(Revised!M2051,Mapping!$H:$I,2,FALSE)</f>
        <v>4</v>
      </c>
      <c r="O2051" s="2">
        <f>VLOOKUP(Revised!N2051,Mapping!$H:$I,2,FALSE)</f>
        <v>4</v>
      </c>
      <c r="P2051" s="2">
        <f>VLOOKUP(Revised!O2051,Mapping!$H:$I,2,FALSE)</f>
        <v>5</v>
      </c>
      <c r="Q2051" s="2">
        <f>VLOOKUP(Revised!P2051,Mapping!$H:$I,2,FALSE)</f>
        <v>4</v>
      </c>
      <c r="R2051" s="2">
        <f>VLOOKUP(Revised!Q2051,Mapping!$K:$L,2,FALSE)</f>
        <v>5</v>
      </c>
      <c r="S2051" s="2">
        <f>VLOOKUP(Revised!R2051,Mapping!$K:$L,2,FALSE)</f>
        <v>5</v>
      </c>
      <c r="T2051" s="2"/>
      <c r="U2051" s="2"/>
      <c r="V2051" s="2"/>
    </row>
    <row r="2052" spans="1:22" x14ac:dyDescent="0.2">
      <c r="A2052">
        <v>2051</v>
      </c>
      <c r="B2052" s="1">
        <v>44105.661828703705</v>
      </c>
      <c r="C2052" s="2" t="s">
        <v>3302</v>
      </c>
      <c r="D2052" s="2" t="s">
        <v>3304</v>
      </c>
      <c r="E2052" s="3">
        <v>44105</v>
      </c>
      <c r="F2052" s="22">
        <v>2020</v>
      </c>
      <c r="G2052" s="2">
        <f>VLOOKUP(Revised!F2052,Mapping!$H:$I,2,FALSE)</f>
        <v>4</v>
      </c>
      <c r="H2052" s="2">
        <f>VLOOKUP(Revised!G2052,Mapping!$H:$I,2,FALSE)</f>
        <v>4</v>
      </c>
      <c r="I2052" s="2">
        <f>VLOOKUP(Revised!H2052,Mapping!$H:$I,2,FALSE)</f>
        <v>3</v>
      </c>
      <c r="J2052" s="2">
        <f>VLOOKUP(Revised!I2052,Mapping!$H:$I,2,FALSE)</f>
        <v>4</v>
      </c>
      <c r="K2052" s="2">
        <f>VLOOKUP(Revised!J2052,Mapping!$H:$I,2,FALSE)</f>
        <v>4</v>
      </c>
      <c r="L2052" s="2">
        <f>VLOOKUP(Revised!K2052,Mapping!$H:$I,2,FALSE)</f>
        <v>4</v>
      </c>
      <c r="M2052" s="2">
        <f>VLOOKUP(Revised!L2052,Mapping!$H:$I,2,FALSE)</f>
        <v>4</v>
      </c>
      <c r="N2052" s="2">
        <f>VLOOKUP(Revised!M2052,Mapping!$H:$I,2,FALSE)</f>
        <v>4</v>
      </c>
      <c r="O2052" s="2">
        <f>VLOOKUP(Revised!N2052,Mapping!$H:$I,2,FALSE)</f>
        <v>4</v>
      </c>
      <c r="P2052" s="2">
        <f>VLOOKUP(Revised!O2052,Mapping!$H:$I,2,FALSE)</f>
        <v>4</v>
      </c>
      <c r="Q2052" s="2">
        <f>VLOOKUP(Revised!P2052,Mapping!$H:$I,2,FALSE)</f>
        <v>4</v>
      </c>
      <c r="R2052" s="2">
        <f>VLOOKUP(Revised!Q2052,Mapping!$K:$L,2,FALSE)</f>
        <v>3</v>
      </c>
      <c r="S2052" s="2">
        <f>VLOOKUP(Revised!R2052,Mapping!$K:$L,2,FALSE)</f>
        <v>3</v>
      </c>
      <c r="T2052" s="2" t="s">
        <v>264</v>
      </c>
      <c r="U2052" s="2"/>
      <c r="V2052" s="2"/>
    </row>
    <row r="2053" spans="1:22" x14ac:dyDescent="0.2">
      <c r="A2053">
        <v>2052</v>
      </c>
      <c r="B2053" s="1">
        <v>44105.66201388889</v>
      </c>
      <c r="C2053" s="2" t="s">
        <v>3302</v>
      </c>
      <c r="D2053" s="2" t="s">
        <v>3304</v>
      </c>
      <c r="E2053" s="3">
        <v>44105</v>
      </c>
      <c r="F2053" s="22">
        <v>2020</v>
      </c>
      <c r="G2053" s="2">
        <f>VLOOKUP(Revised!F2053,Mapping!$H:$I,2,FALSE)</f>
        <v>5</v>
      </c>
      <c r="H2053" s="2">
        <f>VLOOKUP(Revised!G2053,Mapping!$H:$I,2,FALSE)</f>
        <v>5</v>
      </c>
      <c r="I2053" s="2">
        <f>VLOOKUP(Revised!H2053,Mapping!$H:$I,2,FALSE)</f>
        <v>5</v>
      </c>
      <c r="J2053" s="2">
        <f>VLOOKUP(Revised!I2053,Mapping!$H:$I,2,FALSE)</f>
        <v>5</v>
      </c>
      <c r="K2053" s="2">
        <f>VLOOKUP(Revised!J2053,Mapping!$H:$I,2,FALSE)</f>
        <v>5</v>
      </c>
      <c r="L2053" s="2">
        <f>VLOOKUP(Revised!K2053,Mapping!$H:$I,2,FALSE)</f>
        <v>5</v>
      </c>
      <c r="M2053" s="2">
        <f>VLOOKUP(Revised!L2053,Mapping!$H:$I,2,FALSE)</f>
        <v>5</v>
      </c>
      <c r="N2053" s="2">
        <f>VLOOKUP(Revised!M2053,Mapping!$H:$I,2,FALSE)</f>
        <v>1</v>
      </c>
      <c r="O2053" s="2">
        <f>VLOOKUP(Revised!N2053,Mapping!$H:$I,2,FALSE)</f>
        <v>1</v>
      </c>
      <c r="P2053" s="2">
        <f>VLOOKUP(Revised!O2053,Mapping!$H:$I,2,FALSE)</f>
        <v>5</v>
      </c>
      <c r="Q2053" s="2">
        <f>VLOOKUP(Revised!P2053,Mapping!$H:$I,2,FALSE)</f>
        <v>5</v>
      </c>
      <c r="R2053" s="2">
        <f>VLOOKUP(Revised!Q2053,Mapping!$K:$L,2,FALSE)</f>
        <v>5</v>
      </c>
      <c r="S2053" s="2">
        <f>VLOOKUP(Revised!R2053,Mapping!$K:$L,2,FALSE)</f>
        <v>5</v>
      </c>
      <c r="T2053" s="2" t="s">
        <v>265</v>
      </c>
      <c r="U2053" s="2" t="s">
        <v>266</v>
      </c>
      <c r="V2053" s="2"/>
    </row>
    <row r="2054" spans="1:22" x14ac:dyDescent="0.2">
      <c r="A2054">
        <v>2053</v>
      </c>
      <c r="B2054" s="1">
        <v>44105.66202546296</v>
      </c>
      <c r="C2054" s="2" t="s">
        <v>3302</v>
      </c>
      <c r="D2054" s="2" t="s">
        <v>3304</v>
      </c>
      <c r="E2054" s="3">
        <v>44105</v>
      </c>
      <c r="F2054" s="22">
        <v>2020</v>
      </c>
      <c r="G2054" s="2">
        <f>VLOOKUP(Revised!F2054,Mapping!$H:$I,2,FALSE)</f>
        <v>5</v>
      </c>
      <c r="H2054" s="2">
        <f>VLOOKUP(Revised!G2054,Mapping!$H:$I,2,FALSE)</f>
        <v>5</v>
      </c>
      <c r="I2054" s="2">
        <f>VLOOKUP(Revised!H2054,Mapping!$H:$I,2,FALSE)</f>
        <v>4</v>
      </c>
      <c r="J2054" s="2">
        <f>VLOOKUP(Revised!I2054,Mapping!$H:$I,2,FALSE)</f>
        <v>5</v>
      </c>
      <c r="K2054" s="2">
        <f>VLOOKUP(Revised!J2054,Mapping!$H:$I,2,FALSE)</f>
        <v>5</v>
      </c>
      <c r="L2054" s="2">
        <f>VLOOKUP(Revised!K2054,Mapping!$H:$I,2,FALSE)</f>
        <v>5</v>
      </c>
      <c r="M2054" s="2">
        <f>VLOOKUP(Revised!L2054,Mapping!$H:$I,2,FALSE)</f>
        <v>5</v>
      </c>
      <c r="N2054" s="2">
        <f>VLOOKUP(Revised!M2054,Mapping!$H:$I,2,FALSE)</f>
        <v>5</v>
      </c>
      <c r="O2054" s="2">
        <f>VLOOKUP(Revised!N2054,Mapping!$H:$I,2,FALSE)</f>
        <v>5</v>
      </c>
      <c r="P2054" s="2">
        <f>VLOOKUP(Revised!O2054,Mapping!$H:$I,2,FALSE)</f>
        <v>5</v>
      </c>
      <c r="Q2054" s="2">
        <f>VLOOKUP(Revised!P2054,Mapping!$H:$I,2,FALSE)</f>
        <v>5</v>
      </c>
      <c r="R2054" s="2">
        <f>VLOOKUP(Revised!Q2054,Mapping!$K:$L,2,FALSE)</f>
        <v>5</v>
      </c>
      <c r="S2054" s="2">
        <f>VLOOKUP(Revised!R2054,Mapping!$K:$L,2,FALSE)</f>
        <v>5</v>
      </c>
      <c r="T2054" s="2"/>
      <c r="U2054" s="2"/>
      <c r="V2054" s="2"/>
    </row>
    <row r="2055" spans="1:22" x14ac:dyDescent="0.2">
      <c r="A2055">
        <v>2054</v>
      </c>
      <c r="B2055" s="1">
        <v>44105.662048611113</v>
      </c>
      <c r="C2055" s="2" t="s">
        <v>3302</v>
      </c>
      <c r="D2055" s="2" t="s">
        <v>3304</v>
      </c>
      <c r="E2055" s="3">
        <v>44105</v>
      </c>
      <c r="F2055" s="22">
        <v>2020</v>
      </c>
      <c r="G2055" s="2">
        <f>VLOOKUP(Revised!F2055,Mapping!$H:$I,2,FALSE)</f>
        <v>4</v>
      </c>
      <c r="H2055" s="2">
        <f>VLOOKUP(Revised!G2055,Mapping!$H:$I,2,FALSE)</f>
        <v>4</v>
      </c>
      <c r="I2055" s="2">
        <f>VLOOKUP(Revised!H2055,Mapping!$H:$I,2,FALSE)</f>
        <v>5</v>
      </c>
      <c r="J2055" s="2">
        <f>VLOOKUP(Revised!I2055,Mapping!$H:$I,2,FALSE)</f>
        <v>5</v>
      </c>
      <c r="K2055" s="2">
        <f>VLOOKUP(Revised!J2055,Mapping!$H:$I,2,FALSE)</f>
        <v>5</v>
      </c>
      <c r="L2055" s="2">
        <f>VLOOKUP(Revised!K2055,Mapping!$H:$I,2,FALSE)</f>
        <v>5</v>
      </c>
      <c r="M2055" s="2">
        <f>VLOOKUP(Revised!L2055,Mapping!$H:$I,2,FALSE)</f>
        <v>5</v>
      </c>
      <c r="N2055" s="2">
        <f>VLOOKUP(Revised!M2055,Mapping!$H:$I,2,FALSE)</f>
        <v>5</v>
      </c>
      <c r="O2055" s="2">
        <f>VLOOKUP(Revised!N2055,Mapping!$H:$I,2,FALSE)</f>
        <v>5</v>
      </c>
      <c r="P2055" s="2">
        <f>VLOOKUP(Revised!O2055,Mapping!$H:$I,2,FALSE)</f>
        <v>5</v>
      </c>
      <c r="Q2055" s="2">
        <f>VLOOKUP(Revised!P2055,Mapping!$H:$I,2,FALSE)</f>
        <v>4</v>
      </c>
      <c r="R2055" s="2">
        <f>VLOOKUP(Revised!Q2055,Mapping!$K:$L,2,FALSE)</f>
        <v>5</v>
      </c>
      <c r="S2055" s="2">
        <f>VLOOKUP(Revised!R2055,Mapping!$K:$L,2,FALSE)</f>
        <v>5</v>
      </c>
      <c r="T2055" s="2" t="s">
        <v>268</v>
      </c>
      <c r="U2055" s="2"/>
      <c r="V2055" s="2"/>
    </row>
    <row r="2056" spans="1:22" x14ac:dyDescent="0.2">
      <c r="A2056">
        <v>2055</v>
      </c>
      <c r="B2056" s="1">
        <v>44105.662187499998</v>
      </c>
      <c r="C2056" s="2" t="s">
        <v>3302</v>
      </c>
      <c r="D2056" s="2" t="s">
        <v>3304</v>
      </c>
      <c r="E2056" s="3">
        <v>44105</v>
      </c>
      <c r="F2056" s="22">
        <v>2020</v>
      </c>
      <c r="G2056" s="2">
        <f>VLOOKUP(Revised!F2056,Mapping!$H:$I,2,FALSE)</f>
        <v>5</v>
      </c>
      <c r="H2056" s="2">
        <f>VLOOKUP(Revised!G2056,Mapping!$H:$I,2,FALSE)</f>
        <v>5</v>
      </c>
      <c r="I2056" s="2">
        <f>VLOOKUP(Revised!H2056,Mapping!$H:$I,2,FALSE)</f>
        <v>5</v>
      </c>
      <c r="J2056" s="2">
        <f>VLOOKUP(Revised!I2056,Mapping!$H:$I,2,FALSE)</f>
        <v>5</v>
      </c>
      <c r="K2056" s="2">
        <f>VLOOKUP(Revised!J2056,Mapping!$H:$I,2,FALSE)</f>
        <v>4</v>
      </c>
      <c r="L2056" s="2">
        <f>VLOOKUP(Revised!K2056,Mapping!$H:$I,2,FALSE)</f>
        <v>5</v>
      </c>
      <c r="M2056" s="2">
        <f>VLOOKUP(Revised!L2056,Mapping!$H:$I,2,FALSE)</f>
        <v>5</v>
      </c>
      <c r="N2056" s="2">
        <f>VLOOKUP(Revised!M2056,Mapping!$H:$I,2,FALSE)</f>
        <v>5</v>
      </c>
      <c r="O2056" s="2">
        <f>VLOOKUP(Revised!N2056,Mapping!$H:$I,2,FALSE)</f>
        <v>5</v>
      </c>
      <c r="P2056" s="2">
        <f>VLOOKUP(Revised!O2056,Mapping!$H:$I,2,FALSE)</f>
        <v>5</v>
      </c>
      <c r="Q2056" s="2">
        <f>VLOOKUP(Revised!P2056,Mapping!$H:$I,2,FALSE)</f>
        <v>5</v>
      </c>
      <c r="R2056" s="2">
        <f>VLOOKUP(Revised!Q2056,Mapping!$K:$L,2,FALSE)</f>
        <v>5</v>
      </c>
      <c r="S2056" s="2">
        <f>VLOOKUP(Revised!R2056,Mapping!$K:$L,2,FALSE)</f>
        <v>5</v>
      </c>
      <c r="T2056" s="2" t="s">
        <v>269</v>
      </c>
      <c r="U2056" s="2"/>
      <c r="V2056" s="2"/>
    </row>
    <row r="2057" spans="1:22" x14ac:dyDescent="0.2">
      <c r="A2057">
        <v>2056</v>
      </c>
      <c r="B2057" s="1">
        <v>44105.662245370368</v>
      </c>
      <c r="C2057" s="2" t="s">
        <v>3302</v>
      </c>
      <c r="D2057" s="2" t="s">
        <v>3304</v>
      </c>
      <c r="E2057" s="3">
        <v>44105</v>
      </c>
      <c r="F2057" s="22">
        <v>2020</v>
      </c>
      <c r="G2057" s="2">
        <f>VLOOKUP(Revised!F2057,Mapping!$H:$I,2,FALSE)</f>
        <v>5</v>
      </c>
      <c r="H2057" s="2">
        <f>VLOOKUP(Revised!G2057,Mapping!$H:$I,2,FALSE)</f>
        <v>5</v>
      </c>
      <c r="I2057" s="2">
        <f>VLOOKUP(Revised!H2057,Mapping!$H:$I,2,FALSE)</f>
        <v>4</v>
      </c>
      <c r="J2057" s="2">
        <f>VLOOKUP(Revised!I2057,Mapping!$H:$I,2,FALSE)</f>
        <v>5</v>
      </c>
      <c r="K2057" s="2">
        <f>VLOOKUP(Revised!J2057,Mapping!$H:$I,2,FALSE)</f>
        <v>5</v>
      </c>
      <c r="L2057" s="2">
        <f>VLOOKUP(Revised!K2057,Mapping!$H:$I,2,FALSE)</f>
        <v>5</v>
      </c>
      <c r="M2057" s="2">
        <f>VLOOKUP(Revised!L2057,Mapping!$H:$I,2,FALSE)</f>
        <v>5</v>
      </c>
      <c r="N2057" s="2">
        <f>VLOOKUP(Revised!M2057,Mapping!$H:$I,2,FALSE)</f>
        <v>5</v>
      </c>
      <c r="O2057" s="2">
        <f>VLOOKUP(Revised!N2057,Mapping!$H:$I,2,FALSE)</f>
        <v>5</v>
      </c>
      <c r="P2057" s="2">
        <f>VLOOKUP(Revised!O2057,Mapping!$H:$I,2,FALSE)</f>
        <v>5</v>
      </c>
      <c r="Q2057" s="2">
        <f>VLOOKUP(Revised!P2057,Mapping!$H:$I,2,FALSE)</f>
        <v>4</v>
      </c>
      <c r="R2057" s="2">
        <f>VLOOKUP(Revised!Q2057,Mapping!$K:$L,2,FALSE)</f>
        <v>5</v>
      </c>
      <c r="S2057" s="2">
        <f>VLOOKUP(Revised!R2057,Mapping!$K:$L,2,FALSE)</f>
        <v>3</v>
      </c>
      <c r="T2057" s="2" t="s">
        <v>270</v>
      </c>
      <c r="U2057" s="2"/>
      <c r="V2057" s="2"/>
    </row>
    <row r="2058" spans="1:22" x14ac:dyDescent="0.2">
      <c r="A2058">
        <v>2057</v>
      </c>
      <c r="B2058" s="1">
        <v>44105.66238425926</v>
      </c>
      <c r="C2058" s="2" t="s">
        <v>3302</v>
      </c>
      <c r="D2058" s="2" t="s">
        <v>3304</v>
      </c>
      <c r="E2058" s="3">
        <v>44105</v>
      </c>
      <c r="F2058" s="22">
        <v>2020</v>
      </c>
      <c r="G2058" s="2">
        <f>VLOOKUP(Revised!F2058,Mapping!$H:$I,2,FALSE)</f>
        <v>5</v>
      </c>
      <c r="H2058" s="2">
        <f>VLOOKUP(Revised!G2058,Mapping!$H:$I,2,FALSE)</f>
        <v>5</v>
      </c>
      <c r="I2058" s="2">
        <f>VLOOKUP(Revised!H2058,Mapping!$H:$I,2,FALSE)</f>
        <v>5</v>
      </c>
      <c r="J2058" s="2">
        <f>VLOOKUP(Revised!I2058,Mapping!$H:$I,2,FALSE)</f>
        <v>5</v>
      </c>
      <c r="K2058" s="2">
        <f>VLOOKUP(Revised!J2058,Mapping!$H:$I,2,FALSE)</f>
        <v>5</v>
      </c>
      <c r="L2058" s="2">
        <f>VLOOKUP(Revised!K2058,Mapping!$H:$I,2,FALSE)</f>
        <v>5</v>
      </c>
      <c r="M2058" s="2">
        <f>VLOOKUP(Revised!L2058,Mapping!$H:$I,2,FALSE)</f>
        <v>5</v>
      </c>
      <c r="N2058" s="2">
        <f>VLOOKUP(Revised!M2058,Mapping!$H:$I,2,FALSE)</f>
        <v>5</v>
      </c>
      <c r="O2058" s="2">
        <f>VLOOKUP(Revised!N2058,Mapping!$H:$I,2,FALSE)</f>
        <v>5</v>
      </c>
      <c r="P2058" s="2">
        <f>VLOOKUP(Revised!O2058,Mapping!$H:$I,2,FALSE)</f>
        <v>5</v>
      </c>
      <c r="Q2058" s="2">
        <f>VLOOKUP(Revised!P2058,Mapping!$H:$I,2,FALSE)</f>
        <v>5</v>
      </c>
      <c r="R2058" s="2">
        <f>VLOOKUP(Revised!Q2058,Mapping!$K:$L,2,FALSE)</f>
        <v>5</v>
      </c>
      <c r="S2058" s="2">
        <f>VLOOKUP(Revised!R2058,Mapping!$K:$L,2,FALSE)</f>
        <v>5</v>
      </c>
      <c r="T2058" s="2" t="s">
        <v>271</v>
      </c>
      <c r="U2058" s="2" t="s">
        <v>3622</v>
      </c>
      <c r="V2058" s="2"/>
    </row>
    <row r="2059" spans="1:22" x14ac:dyDescent="0.2">
      <c r="A2059">
        <v>2058</v>
      </c>
      <c r="B2059" s="1">
        <v>44105.662777777776</v>
      </c>
      <c r="C2059" s="2" t="s">
        <v>3302</v>
      </c>
      <c r="D2059" s="2" t="s">
        <v>3304</v>
      </c>
      <c r="E2059" s="3">
        <v>44105</v>
      </c>
      <c r="F2059" s="22">
        <v>2020</v>
      </c>
      <c r="G2059" s="2">
        <f>VLOOKUP(Revised!F2059,Mapping!$H:$I,2,FALSE)</f>
        <v>3</v>
      </c>
      <c r="H2059" s="2">
        <f>VLOOKUP(Revised!G2059,Mapping!$H:$I,2,FALSE)</f>
        <v>3</v>
      </c>
      <c r="I2059" s="2">
        <f>VLOOKUP(Revised!H2059,Mapping!$H:$I,2,FALSE)</f>
        <v>3</v>
      </c>
      <c r="J2059" s="2">
        <f>VLOOKUP(Revised!I2059,Mapping!$H:$I,2,FALSE)</f>
        <v>3</v>
      </c>
      <c r="K2059" s="2">
        <f>VLOOKUP(Revised!J2059,Mapping!$H:$I,2,FALSE)</f>
        <v>3</v>
      </c>
      <c r="L2059" s="2">
        <f>VLOOKUP(Revised!K2059,Mapping!$H:$I,2,FALSE)</f>
        <v>3</v>
      </c>
      <c r="M2059" s="2">
        <f>VLOOKUP(Revised!L2059,Mapping!$H:$I,2,FALSE)</f>
        <v>3</v>
      </c>
      <c r="N2059" s="2">
        <f>VLOOKUP(Revised!M2059,Mapping!$H:$I,2,FALSE)</f>
        <v>3</v>
      </c>
      <c r="O2059" s="2">
        <f>VLOOKUP(Revised!N2059,Mapping!$H:$I,2,FALSE)</f>
        <v>3</v>
      </c>
      <c r="P2059" s="2">
        <f>VLOOKUP(Revised!O2059,Mapping!$H:$I,2,FALSE)</f>
        <v>3</v>
      </c>
      <c r="Q2059" s="2">
        <f>VLOOKUP(Revised!P2059,Mapping!$H:$I,2,FALSE)</f>
        <v>3</v>
      </c>
      <c r="R2059" s="2">
        <f>VLOOKUP(Revised!Q2059,Mapping!$K:$L,2,FALSE)</f>
        <v>3</v>
      </c>
      <c r="S2059" s="2">
        <f>VLOOKUP(Revised!R2059,Mapping!$K:$L,2,FALSE)</f>
        <v>4</v>
      </c>
      <c r="T2059" s="2" t="s">
        <v>272</v>
      </c>
      <c r="U2059" s="2" t="s">
        <v>273</v>
      </c>
      <c r="V2059" s="2"/>
    </row>
    <row r="2060" spans="1:22" x14ac:dyDescent="0.2">
      <c r="A2060">
        <v>2059</v>
      </c>
      <c r="B2060" s="1">
        <v>44105.663298611114</v>
      </c>
      <c r="C2060" s="2" t="s">
        <v>3302</v>
      </c>
      <c r="D2060" s="2" t="s">
        <v>3304</v>
      </c>
      <c r="E2060" s="3">
        <v>44105</v>
      </c>
      <c r="F2060" s="22">
        <v>2020</v>
      </c>
      <c r="G2060" s="2">
        <f>VLOOKUP(Revised!F2060,Mapping!$H:$I,2,FALSE)</f>
        <v>4</v>
      </c>
      <c r="H2060" s="2">
        <f>VLOOKUP(Revised!G2060,Mapping!$H:$I,2,FALSE)</f>
        <v>4</v>
      </c>
      <c r="I2060" s="2">
        <f>VLOOKUP(Revised!H2060,Mapping!$H:$I,2,FALSE)</f>
        <v>4</v>
      </c>
      <c r="J2060" s="2">
        <f>VLOOKUP(Revised!I2060,Mapping!$H:$I,2,FALSE)</f>
        <v>5</v>
      </c>
      <c r="K2060" s="2">
        <f>VLOOKUP(Revised!J2060,Mapping!$H:$I,2,FALSE)</f>
        <v>5</v>
      </c>
      <c r="L2060" s="2">
        <f>VLOOKUP(Revised!K2060,Mapping!$H:$I,2,FALSE)</f>
        <v>4</v>
      </c>
      <c r="M2060" s="2">
        <f>VLOOKUP(Revised!L2060,Mapping!$H:$I,2,FALSE)</f>
        <v>4</v>
      </c>
      <c r="N2060" s="2">
        <f>VLOOKUP(Revised!M2060,Mapping!$H:$I,2,FALSE)</f>
        <v>4</v>
      </c>
      <c r="O2060" s="2">
        <f>VLOOKUP(Revised!N2060,Mapping!$H:$I,2,FALSE)</f>
        <v>4</v>
      </c>
      <c r="P2060" s="2">
        <f>VLOOKUP(Revised!O2060,Mapping!$H:$I,2,FALSE)</f>
        <v>4</v>
      </c>
      <c r="Q2060" s="2">
        <f>VLOOKUP(Revised!P2060,Mapping!$H:$I,2,FALSE)</f>
        <v>4</v>
      </c>
      <c r="R2060" s="2">
        <f>VLOOKUP(Revised!Q2060,Mapping!$K:$L,2,FALSE)</f>
        <v>5</v>
      </c>
      <c r="S2060" s="2">
        <f>VLOOKUP(Revised!R2060,Mapping!$K:$L,2,FALSE)</f>
        <v>3</v>
      </c>
      <c r="T2060" s="2" t="s">
        <v>274</v>
      </c>
      <c r="U2060" s="2" t="s">
        <v>275</v>
      </c>
      <c r="V2060" s="2"/>
    </row>
    <row r="2061" spans="1:22" x14ac:dyDescent="0.2">
      <c r="A2061">
        <v>2060</v>
      </c>
      <c r="B2061" s="1">
        <v>44105.664317129631</v>
      </c>
      <c r="C2061" s="2" t="s">
        <v>3302</v>
      </c>
      <c r="D2061" s="2" t="s">
        <v>3304</v>
      </c>
      <c r="E2061" s="3">
        <v>44105</v>
      </c>
      <c r="F2061" s="22">
        <v>2020</v>
      </c>
      <c r="G2061" s="2">
        <f>VLOOKUP(Revised!F2061,Mapping!$H:$I,2,FALSE)</f>
        <v>5</v>
      </c>
      <c r="H2061" s="2">
        <f>VLOOKUP(Revised!G2061,Mapping!$H:$I,2,FALSE)</f>
        <v>4</v>
      </c>
      <c r="I2061" s="2">
        <f>VLOOKUP(Revised!H2061,Mapping!$H:$I,2,FALSE)</f>
        <v>5</v>
      </c>
      <c r="J2061" s="2">
        <f>VLOOKUP(Revised!I2061,Mapping!$H:$I,2,FALSE)</f>
        <v>4</v>
      </c>
      <c r="K2061" s="2">
        <f>VLOOKUP(Revised!J2061,Mapping!$H:$I,2,FALSE)</f>
        <v>5</v>
      </c>
      <c r="L2061" s="2">
        <f>VLOOKUP(Revised!K2061,Mapping!$H:$I,2,FALSE)</f>
        <v>5</v>
      </c>
      <c r="M2061" s="2">
        <f>VLOOKUP(Revised!L2061,Mapping!$H:$I,2,FALSE)</f>
        <v>4</v>
      </c>
      <c r="N2061" s="2">
        <f>VLOOKUP(Revised!M2061,Mapping!$H:$I,2,FALSE)</f>
        <v>4</v>
      </c>
      <c r="O2061" s="2">
        <f>VLOOKUP(Revised!N2061,Mapping!$H:$I,2,FALSE)</f>
        <v>4</v>
      </c>
      <c r="P2061" s="2">
        <f>VLOOKUP(Revised!O2061,Mapping!$H:$I,2,FALSE)</f>
        <v>4</v>
      </c>
      <c r="Q2061" s="2">
        <f>VLOOKUP(Revised!P2061,Mapping!$H:$I,2,FALSE)</f>
        <v>4</v>
      </c>
      <c r="R2061" s="2">
        <f>VLOOKUP(Revised!Q2061,Mapping!$K:$L,2,FALSE)</f>
        <v>5</v>
      </c>
      <c r="S2061" s="2">
        <f>VLOOKUP(Revised!R2061,Mapping!$K:$L,2,FALSE)</f>
        <v>5</v>
      </c>
      <c r="T2061" s="2" t="s">
        <v>276</v>
      </c>
      <c r="U2061" s="2" t="s">
        <v>277</v>
      </c>
      <c r="V2061" s="2"/>
    </row>
    <row r="2062" spans="1:22" x14ac:dyDescent="0.2">
      <c r="A2062">
        <v>2061</v>
      </c>
      <c r="B2062" s="1">
        <v>44105.665127314816</v>
      </c>
      <c r="C2062" s="2" t="s">
        <v>3302</v>
      </c>
      <c r="D2062" s="2" t="s">
        <v>3304</v>
      </c>
      <c r="E2062" s="3">
        <v>44105</v>
      </c>
      <c r="F2062" s="22">
        <v>2020</v>
      </c>
      <c r="G2062" s="2">
        <f>VLOOKUP(Revised!F2062,Mapping!$H:$I,2,FALSE)</f>
        <v>5</v>
      </c>
      <c r="H2062" s="2">
        <f>VLOOKUP(Revised!G2062,Mapping!$H:$I,2,FALSE)</f>
        <v>5</v>
      </c>
      <c r="I2062" s="2">
        <f>VLOOKUP(Revised!H2062,Mapping!$H:$I,2,FALSE)</f>
        <v>5</v>
      </c>
      <c r="J2062" s="2">
        <f>VLOOKUP(Revised!I2062,Mapping!$H:$I,2,FALSE)</f>
        <v>5</v>
      </c>
      <c r="K2062" s="2">
        <f>VLOOKUP(Revised!J2062,Mapping!$H:$I,2,FALSE)</f>
        <v>5</v>
      </c>
      <c r="L2062" s="2">
        <f>VLOOKUP(Revised!K2062,Mapping!$H:$I,2,FALSE)</f>
        <v>4</v>
      </c>
      <c r="M2062" s="2">
        <f>VLOOKUP(Revised!L2062,Mapping!$H:$I,2,FALSE)</f>
        <v>4</v>
      </c>
      <c r="N2062" s="2">
        <f>VLOOKUP(Revised!M2062,Mapping!$H:$I,2,FALSE)</f>
        <v>4</v>
      </c>
      <c r="O2062" s="2">
        <f>VLOOKUP(Revised!N2062,Mapping!$H:$I,2,FALSE)</f>
        <v>5</v>
      </c>
      <c r="P2062" s="2">
        <f>VLOOKUP(Revised!O2062,Mapping!$H:$I,2,FALSE)</f>
        <v>4</v>
      </c>
      <c r="Q2062" s="2">
        <f>VLOOKUP(Revised!P2062,Mapping!$H:$I,2,FALSE)</f>
        <v>4</v>
      </c>
      <c r="R2062" s="2">
        <f>VLOOKUP(Revised!Q2062,Mapping!$K:$L,2,FALSE)</f>
        <v>5</v>
      </c>
      <c r="S2062" s="2">
        <f>VLOOKUP(Revised!R2062,Mapping!$K:$L,2,FALSE)</f>
        <v>5</v>
      </c>
      <c r="T2062" s="2" t="s">
        <v>278</v>
      </c>
      <c r="U2062" s="2" t="s">
        <v>3623</v>
      </c>
      <c r="V2062" s="2"/>
    </row>
    <row r="2063" spans="1:22" x14ac:dyDescent="0.2">
      <c r="A2063">
        <v>2062</v>
      </c>
      <c r="B2063" s="1">
        <v>44140.622106481482</v>
      </c>
      <c r="C2063" s="2" t="s">
        <v>3302</v>
      </c>
      <c r="D2063" s="2" t="s">
        <v>3304</v>
      </c>
      <c r="E2063" s="3">
        <v>44140</v>
      </c>
      <c r="F2063" s="22">
        <v>2020</v>
      </c>
      <c r="G2063" s="2">
        <f>VLOOKUP(Revised!F2063,Mapping!$H:$I,2,FALSE)</f>
        <v>5</v>
      </c>
      <c r="H2063" s="2">
        <f>VLOOKUP(Revised!G2063,Mapping!$H:$I,2,FALSE)</f>
        <v>5</v>
      </c>
      <c r="I2063" s="2">
        <f>VLOOKUP(Revised!H2063,Mapping!$H:$I,2,FALSE)</f>
        <v>5</v>
      </c>
      <c r="J2063" s="2">
        <f>VLOOKUP(Revised!I2063,Mapping!$H:$I,2,FALSE)</f>
        <v>5</v>
      </c>
      <c r="K2063" s="2">
        <f>VLOOKUP(Revised!J2063,Mapping!$H:$I,2,FALSE)</f>
        <v>5</v>
      </c>
      <c r="L2063" s="2">
        <f>VLOOKUP(Revised!K2063,Mapping!$H:$I,2,FALSE)</f>
        <v>5</v>
      </c>
      <c r="M2063" s="2">
        <f>VLOOKUP(Revised!L2063,Mapping!$H:$I,2,FALSE)</f>
        <v>5</v>
      </c>
      <c r="N2063" s="2">
        <f>VLOOKUP(Revised!M2063,Mapping!$H:$I,2,FALSE)</f>
        <v>4</v>
      </c>
      <c r="O2063" s="2">
        <f>VLOOKUP(Revised!N2063,Mapping!$H:$I,2,FALSE)</f>
        <v>5</v>
      </c>
      <c r="P2063" s="2">
        <f>VLOOKUP(Revised!O2063,Mapping!$H:$I,2,FALSE)</f>
        <v>5</v>
      </c>
      <c r="Q2063" s="2">
        <f>VLOOKUP(Revised!P2063,Mapping!$H:$I,2,FALSE)</f>
        <v>5</v>
      </c>
      <c r="R2063" s="2">
        <f>VLOOKUP(Revised!Q2063,Mapping!$K:$L,2,FALSE)</f>
        <v>5</v>
      </c>
      <c r="S2063" s="2">
        <f>VLOOKUP(Revised!R2063,Mapping!$K:$L,2,FALSE)</f>
        <v>5</v>
      </c>
      <c r="T2063" s="2"/>
      <c r="U2063" s="2"/>
      <c r="V2063" s="2"/>
    </row>
    <row r="2064" spans="1:22" x14ac:dyDescent="0.2">
      <c r="A2064">
        <v>2063</v>
      </c>
      <c r="B2064" s="1">
        <v>44140.622430555559</v>
      </c>
      <c r="C2064" s="2" t="s">
        <v>3302</v>
      </c>
      <c r="D2064" s="2" t="s">
        <v>3304</v>
      </c>
      <c r="E2064" s="3">
        <v>44140</v>
      </c>
      <c r="F2064" s="22">
        <v>2020</v>
      </c>
      <c r="G2064" s="2">
        <f>VLOOKUP(Revised!F2064,Mapping!$H:$I,2,FALSE)</f>
        <v>4</v>
      </c>
      <c r="H2064" s="2">
        <f>VLOOKUP(Revised!G2064,Mapping!$H:$I,2,FALSE)</f>
        <v>4</v>
      </c>
      <c r="I2064" s="2">
        <f>VLOOKUP(Revised!H2064,Mapping!$H:$I,2,FALSE)</f>
        <v>4</v>
      </c>
      <c r="J2064" s="2">
        <f>VLOOKUP(Revised!I2064,Mapping!$H:$I,2,FALSE)</f>
        <v>4</v>
      </c>
      <c r="K2064" s="2">
        <f>VLOOKUP(Revised!J2064,Mapping!$H:$I,2,FALSE)</f>
        <v>4</v>
      </c>
      <c r="L2064" s="2">
        <f>VLOOKUP(Revised!K2064,Mapping!$H:$I,2,FALSE)</f>
        <v>4</v>
      </c>
      <c r="M2064" s="2">
        <f>VLOOKUP(Revised!L2064,Mapping!$H:$I,2,FALSE)</f>
        <v>4</v>
      </c>
      <c r="N2064" s="2">
        <f>VLOOKUP(Revised!M2064,Mapping!$H:$I,2,FALSE)</f>
        <v>2</v>
      </c>
      <c r="O2064" s="2">
        <f>VLOOKUP(Revised!N2064,Mapping!$H:$I,2,FALSE)</f>
        <v>4</v>
      </c>
      <c r="P2064" s="2">
        <f>VLOOKUP(Revised!O2064,Mapping!$H:$I,2,FALSE)</f>
        <v>4</v>
      </c>
      <c r="Q2064" s="2">
        <f>VLOOKUP(Revised!P2064,Mapping!$H:$I,2,FALSE)</f>
        <v>4</v>
      </c>
      <c r="R2064" s="2">
        <f>VLOOKUP(Revised!Q2064,Mapping!$K:$L,2,FALSE)</f>
        <v>5</v>
      </c>
      <c r="S2064" s="2">
        <f>VLOOKUP(Revised!R2064,Mapping!$K:$L,2,FALSE)</f>
        <v>3</v>
      </c>
      <c r="T2064" s="2"/>
      <c r="U2064" s="2"/>
      <c r="V2064" s="2"/>
    </row>
    <row r="2065" spans="1:22" x14ac:dyDescent="0.2">
      <c r="A2065">
        <v>2064</v>
      </c>
      <c r="B2065" s="1">
        <v>44140.62263888889</v>
      </c>
      <c r="C2065" s="2" t="s">
        <v>3302</v>
      </c>
      <c r="D2065" s="2" t="s">
        <v>3304</v>
      </c>
      <c r="E2065" s="3">
        <v>44140</v>
      </c>
      <c r="F2065" s="22">
        <v>2020</v>
      </c>
      <c r="G2065" s="2">
        <f>VLOOKUP(Revised!F2065,Mapping!$H:$I,2,FALSE)</f>
        <v>5</v>
      </c>
      <c r="H2065" s="2">
        <f>VLOOKUP(Revised!G2065,Mapping!$H:$I,2,FALSE)</f>
        <v>5</v>
      </c>
      <c r="I2065" s="2">
        <f>VLOOKUP(Revised!H2065,Mapping!$H:$I,2,FALSE)</f>
        <v>5</v>
      </c>
      <c r="J2065" s="2">
        <f>VLOOKUP(Revised!I2065,Mapping!$H:$I,2,FALSE)</f>
        <v>5</v>
      </c>
      <c r="K2065" s="2">
        <f>VLOOKUP(Revised!J2065,Mapping!$H:$I,2,FALSE)</f>
        <v>5</v>
      </c>
      <c r="L2065" s="2">
        <f>VLOOKUP(Revised!K2065,Mapping!$H:$I,2,FALSE)</f>
        <v>5</v>
      </c>
      <c r="M2065" s="2">
        <f>VLOOKUP(Revised!L2065,Mapping!$H:$I,2,FALSE)</f>
        <v>5</v>
      </c>
      <c r="N2065" s="2">
        <f>VLOOKUP(Revised!M2065,Mapping!$H:$I,2,FALSE)</f>
        <v>4</v>
      </c>
      <c r="O2065" s="2">
        <f>VLOOKUP(Revised!N2065,Mapping!$H:$I,2,FALSE)</f>
        <v>4</v>
      </c>
      <c r="P2065" s="2">
        <f>VLOOKUP(Revised!O2065,Mapping!$H:$I,2,FALSE)</f>
        <v>5</v>
      </c>
      <c r="Q2065" s="2">
        <f>VLOOKUP(Revised!P2065,Mapping!$H:$I,2,FALSE)</f>
        <v>5</v>
      </c>
      <c r="R2065" s="2">
        <f>VLOOKUP(Revised!Q2065,Mapping!$K:$L,2,FALSE)</f>
        <v>5</v>
      </c>
      <c r="S2065" s="2">
        <f>VLOOKUP(Revised!R2065,Mapping!$K:$L,2,FALSE)</f>
        <v>5</v>
      </c>
      <c r="T2065" s="2"/>
      <c r="U2065" s="2"/>
      <c r="V2065" s="2"/>
    </row>
    <row r="2066" spans="1:22" x14ac:dyDescent="0.2">
      <c r="A2066">
        <v>2065</v>
      </c>
      <c r="B2066" s="1">
        <v>44140.622650462959</v>
      </c>
      <c r="C2066" s="2" t="s">
        <v>3302</v>
      </c>
      <c r="D2066" s="2" t="s">
        <v>3304</v>
      </c>
      <c r="E2066" s="3">
        <v>44140</v>
      </c>
      <c r="F2066" s="22">
        <v>2020</v>
      </c>
      <c r="G2066" s="2">
        <f>VLOOKUP(Revised!F2066,Mapping!$H:$I,2,FALSE)</f>
        <v>5</v>
      </c>
      <c r="H2066" s="2">
        <f>VLOOKUP(Revised!G2066,Mapping!$H:$I,2,FALSE)</f>
        <v>5</v>
      </c>
      <c r="I2066" s="2">
        <f>VLOOKUP(Revised!H2066,Mapping!$H:$I,2,FALSE)</f>
        <v>5</v>
      </c>
      <c r="J2066" s="2">
        <f>VLOOKUP(Revised!I2066,Mapping!$H:$I,2,FALSE)</f>
        <v>5</v>
      </c>
      <c r="K2066" s="2">
        <f>VLOOKUP(Revised!J2066,Mapping!$H:$I,2,FALSE)</f>
        <v>5</v>
      </c>
      <c r="L2066" s="2">
        <f>VLOOKUP(Revised!K2066,Mapping!$H:$I,2,FALSE)</f>
        <v>5</v>
      </c>
      <c r="M2066" s="2">
        <f>VLOOKUP(Revised!L2066,Mapping!$H:$I,2,FALSE)</f>
        <v>5</v>
      </c>
      <c r="N2066" s="2">
        <f>VLOOKUP(Revised!M2066,Mapping!$H:$I,2,FALSE)</f>
        <v>4</v>
      </c>
      <c r="O2066" s="2">
        <f>VLOOKUP(Revised!N2066,Mapping!$H:$I,2,FALSE)</f>
        <v>4</v>
      </c>
      <c r="P2066" s="2">
        <f>VLOOKUP(Revised!O2066,Mapping!$H:$I,2,FALSE)</f>
        <v>5</v>
      </c>
      <c r="Q2066" s="2">
        <f>VLOOKUP(Revised!P2066,Mapping!$H:$I,2,FALSE)</f>
        <v>4</v>
      </c>
      <c r="R2066" s="2">
        <f>VLOOKUP(Revised!Q2066,Mapping!$K:$L,2,FALSE)</f>
        <v>5</v>
      </c>
      <c r="S2066" s="2">
        <f>VLOOKUP(Revised!R2066,Mapping!$K:$L,2,FALSE)</f>
        <v>5</v>
      </c>
      <c r="T2066" s="2" t="s">
        <v>299</v>
      </c>
      <c r="U2066" s="2"/>
      <c r="V2066" s="2"/>
    </row>
    <row r="2067" spans="1:22" x14ac:dyDescent="0.2">
      <c r="A2067">
        <v>2066</v>
      </c>
      <c r="B2067" s="1">
        <v>44140.622719907406</v>
      </c>
      <c r="C2067" s="2" t="s">
        <v>3302</v>
      </c>
      <c r="D2067" s="2" t="s">
        <v>3304</v>
      </c>
      <c r="E2067" s="3">
        <v>44140</v>
      </c>
      <c r="F2067" s="22">
        <v>2020</v>
      </c>
      <c r="G2067" s="2">
        <f>VLOOKUP(Revised!F2067,Mapping!$H:$I,2,FALSE)</f>
        <v>5</v>
      </c>
      <c r="H2067" s="2">
        <f>VLOOKUP(Revised!G2067,Mapping!$H:$I,2,FALSE)</f>
        <v>5</v>
      </c>
      <c r="I2067" s="2">
        <f>VLOOKUP(Revised!H2067,Mapping!$H:$I,2,FALSE)</f>
        <v>5</v>
      </c>
      <c r="J2067" s="2">
        <f>VLOOKUP(Revised!I2067,Mapping!$H:$I,2,FALSE)</f>
        <v>5</v>
      </c>
      <c r="K2067" s="2">
        <f>VLOOKUP(Revised!J2067,Mapping!$H:$I,2,FALSE)</f>
        <v>5</v>
      </c>
      <c r="L2067" s="2">
        <f>VLOOKUP(Revised!K2067,Mapping!$H:$I,2,FALSE)</f>
        <v>5</v>
      </c>
      <c r="M2067" s="2">
        <f>VLOOKUP(Revised!L2067,Mapping!$H:$I,2,FALSE)</f>
        <v>5</v>
      </c>
      <c r="N2067" s="2">
        <f>VLOOKUP(Revised!M2067,Mapping!$H:$I,2,FALSE)</f>
        <v>4</v>
      </c>
      <c r="O2067" s="2">
        <f>VLOOKUP(Revised!N2067,Mapping!$H:$I,2,FALSE)</f>
        <v>5</v>
      </c>
      <c r="P2067" s="2">
        <f>VLOOKUP(Revised!O2067,Mapping!$H:$I,2,FALSE)</f>
        <v>5</v>
      </c>
      <c r="Q2067" s="2">
        <f>VLOOKUP(Revised!P2067,Mapping!$H:$I,2,FALSE)</f>
        <v>5</v>
      </c>
      <c r="R2067" s="2">
        <f>VLOOKUP(Revised!Q2067,Mapping!$K:$L,2,FALSE)</f>
        <v>5</v>
      </c>
      <c r="S2067" s="2">
        <f>VLOOKUP(Revised!R2067,Mapping!$K:$L,2,FALSE)</f>
        <v>5</v>
      </c>
      <c r="T2067" s="2"/>
      <c r="U2067" s="2"/>
      <c r="V2067" s="2"/>
    </row>
    <row r="2068" spans="1:22" x14ac:dyDescent="0.2">
      <c r="A2068">
        <v>2067</v>
      </c>
      <c r="B2068" s="1">
        <v>44140.622847222221</v>
      </c>
      <c r="C2068" s="2" t="s">
        <v>3302</v>
      </c>
      <c r="D2068" s="2" t="s">
        <v>3304</v>
      </c>
      <c r="E2068" s="3">
        <v>44140</v>
      </c>
      <c r="F2068" s="22">
        <v>2020</v>
      </c>
      <c r="G2068" s="2">
        <f>VLOOKUP(Revised!F2068,Mapping!$H:$I,2,FALSE)</f>
        <v>4</v>
      </c>
      <c r="H2068" s="2">
        <f>VLOOKUP(Revised!G2068,Mapping!$H:$I,2,FALSE)</f>
        <v>4</v>
      </c>
      <c r="I2068" s="2">
        <f>VLOOKUP(Revised!H2068,Mapping!$H:$I,2,FALSE)</f>
        <v>4</v>
      </c>
      <c r="J2068" s="2">
        <f>VLOOKUP(Revised!I2068,Mapping!$H:$I,2,FALSE)</f>
        <v>4</v>
      </c>
      <c r="K2068" s="2">
        <f>VLOOKUP(Revised!J2068,Mapping!$H:$I,2,FALSE)</f>
        <v>5</v>
      </c>
      <c r="L2068" s="2">
        <f>VLOOKUP(Revised!K2068,Mapping!$H:$I,2,FALSE)</f>
        <v>5</v>
      </c>
      <c r="M2068" s="2">
        <f>VLOOKUP(Revised!L2068,Mapping!$H:$I,2,FALSE)</f>
        <v>4</v>
      </c>
      <c r="N2068" s="2">
        <f>VLOOKUP(Revised!M2068,Mapping!$H:$I,2,FALSE)</f>
        <v>5</v>
      </c>
      <c r="O2068" s="2">
        <f>VLOOKUP(Revised!N2068,Mapping!$H:$I,2,FALSE)</f>
        <v>4</v>
      </c>
      <c r="P2068" s="2">
        <f>VLOOKUP(Revised!O2068,Mapping!$H:$I,2,FALSE)</f>
        <v>4</v>
      </c>
      <c r="Q2068" s="2">
        <f>VLOOKUP(Revised!P2068,Mapping!$H:$I,2,FALSE)</f>
        <v>4</v>
      </c>
      <c r="R2068" s="2">
        <f>VLOOKUP(Revised!Q2068,Mapping!$K:$L,2,FALSE)</f>
        <v>5</v>
      </c>
      <c r="S2068" s="2">
        <f>VLOOKUP(Revised!R2068,Mapping!$K:$L,2,FALSE)</f>
        <v>3</v>
      </c>
      <c r="T2068" s="2"/>
      <c r="U2068" s="2"/>
      <c r="V2068" s="2"/>
    </row>
    <row r="2069" spans="1:22" x14ac:dyDescent="0.2">
      <c r="A2069">
        <v>2068</v>
      </c>
      <c r="B2069" s="1">
        <v>44140.62300925926</v>
      </c>
      <c r="C2069" s="2" t="s">
        <v>3302</v>
      </c>
      <c r="D2069" s="2" t="s">
        <v>3304</v>
      </c>
      <c r="E2069" s="3">
        <v>44140</v>
      </c>
      <c r="F2069" s="22">
        <v>2020</v>
      </c>
      <c r="G2069" s="2">
        <f>VLOOKUP(Revised!F2069,Mapping!$H:$I,2,FALSE)</f>
        <v>5</v>
      </c>
      <c r="H2069" s="2">
        <f>VLOOKUP(Revised!G2069,Mapping!$H:$I,2,FALSE)</f>
        <v>5</v>
      </c>
      <c r="I2069" s="2">
        <f>VLOOKUP(Revised!H2069,Mapping!$H:$I,2,FALSE)</f>
        <v>5</v>
      </c>
      <c r="J2069" s="2">
        <f>VLOOKUP(Revised!I2069,Mapping!$H:$I,2,FALSE)</f>
        <v>5</v>
      </c>
      <c r="K2069" s="2">
        <f>VLOOKUP(Revised!J2069,Mapping!$H:$I,2,FALSE)</f>
        <v>5</v>
      </c>
      <c r="L2069" s="2">
        <f>VLOOKUP(Revised!K2069,Mapping!$H:$I,2,FALSE)</f>
        <v>5</v>
      </c>
      <c r="M2069" s="2">
        <f>VLOOKUP(Revised!L2069,Mapping!$H:$I,2,FALSE)</f>
        <v>5</v>
      </c>
      <c r="N2069" s="2">
        <f>VLOOKUP(Revised!M2069,Mapping!$H:$I,2,FALSE)</f>
        <v>5</v>
      </c>
      <c r="O2069" s="2">
        <f>VLOOKUP(Revised!N2069,Mapping!$H:$I,2,FALSE)</f>
        <v>5</v>
      </c>
      <c r="P2069" s="2">
        <f>VLOOKUP(Revised!O2069,Mapping!$H:$I,2,FALSE)</f>
        <v>5</v>
      </c>
      <c r="Q2069" s="2">
        <f>VLOOKUP(Revised!P2069,Mapping!$H:$I,2,FALSE)</f>
        <v>5</v>
      </c>
      <c r="R2069" s="2">
        <f>VLOOKUP(Revised!Q2069,Mapping!$K:$L,2,FALSE)</f>
        <v>5</v>
      </c>
      <c r="S2069" s="2">
        <f>VLOOKUP(Revised!R2069,Mapping!$K:$L,2,FALSE)</f>
        <v>5</v>
      </c>
      <c r="T2069" s="2"/>
      <c r="U2069" s="2"/>
      <c r="V2069" s="2"/>
    </row>
    <row r="2070" spans="1:22" x14ac:dyDescent="0.2">
      <c r="A2070">
        <v>2069</v>
      </c>
      <c r="B2070" s="1">
        <v>44140.623148148145</v>
      </c>
      <c r="C2070" s="2" t="s">
        <v>3302</v>
      </c>
      <c r="D2070" s="2" t="s">
        <v>3304</v>
      </c>
      <c r="E2070" s="3">
        <v>44140</v>
      </c>
      <c r="F2070" s="22">
        <v>2020</v>
      </c>
      <c r="G2070" s="2">
        <f>VLOOKUP(Revised!F2070,Mapping!$H:$I,2,FALSE)</f>
        <v>5</v>
      </c>
      <c r="H2070" s="2">
        <f>VLOOKUP(Revised!G2070,Mapping!$H:$I,2,FALSE)</f>
        <v>4</v>
      </c>
      <c r="I2070" s="2">
        <f>VLOOKUP(Revised!H2070,Mapping!$H:$I,2,FALSE)</f>
        <v>4</v>
      </c>
      <c r="J2070" s="2">
        <f>VLOOKUP(Revised!I2070,Mapping!$H:$I,2,FALSE)</f>
        <v>4</v>
      </c>
      <c r="K2070" s="2">
        <f>VLOOKUP(Revised!J2070,Mapping!$H:$I,2,FALSE)</f>
        <v>5</v>
      </c>
      <c r="L2070" s="2">
        <f>VLOOKUP(Revised!K2070,Mapping!$H:$I,2,FALSE)</f>
        <v>4</v>
      </c>
      <c r="M2070" s="2">
        <f>VLOOKUP(Revised!L2070,Mapping!$H:$I,2,FALSE)</f>
        <v>5</v>
      </c>
      <c r="N2070" s="2">
        <f>VLOOKUP(Revised!M2070,Mapping!$H:$I,2,FALSE)</f>
        <v>5</v>
      </c>
      <c r="O2070" s="2">
        <f>VLOOKUP(Revised!N2070,Mapping!$H:$I,2,FALSE)</f>
        <v>4</v>
      </c>
      <c r="P2070" s="2">
        <f>VLOOKUP(Revised!O2070,Mapping!$H:$I,2,FALSE)</f>
        <v>4</v>
      </c>
      <c r="Q2070" s="2">
        <f>VLOOKUP(Revised!P2070,Mapping!$H:$I,2,FALSE)</f>
        <v>4</v>
      </c>
      <c r="R2070" s="2">
        <f>VLOOKUP(Revised!Q2070,Mapping!$K:$L,2,FALSE)</f>
        <v>5</v>
      </c>
      <c r="S2070" s="2">
        <f>VLOOKUP(Revised!R2070,Mapping!$K:$L,2,FALSE)</f>
        <v>3</v>
      </c>
      <c r="T2070" s="2" t="s">
        <v>301</v>
      </c>
      <c r="U2070" s="2" t="s">
        <v>302</v>
      </c>
      <c r="V2070" s="2"/>
    </row>
    <row r="2071" spans="1:22" x14ac:dyDescent="0.2">
      <c r="A2071">
        <v>2070</v>
      </c>
      <c r="B2071" s="1">
        <v>44140.623518518521</v>
      </c>
      <c r="C2071" s="2" t="s">
        <v>3302</v>
      </c>
      <c r="D2071" s="2" t="s">
        <v>3304</v>
      </c>
      <c r="E2071" s="3">
        <v>44140</v>
      </c>
      <c r="F2071" s="22">
        <v>2020</v>
      </c>
      <c r="G2071" s="2">
        <f>VLOOKUP(Revised!F2071,Mapping!$H:$I,2,FALSE)</f>
        <v>5</v>
      </c>
      <c r="H2071" s="2">
        <f>VLOOKUP(Revised!G2071,Mapping!$H:$I,2,FALSE)</f>
        <v>5</v>
      </c>
      <c r="I2071" s="2">
        <f>VLOOKUP(Revised!H2071,Mapping!$H:$I,2,FALSE)</f>
        <v>5</v>
      </c>
      <c r="J2071" s="2">
        <f>VLOOKUP(Revised!I2071,Mapping!$H:$I,2,FALSE)</f>
        <v>5</v>
      </c>
      <c r="K2071" s="2">
        <f>VLOOKUP(Revised!J2071,Mapping!$H:$I,2,FALSE)</f>
        <v>5</v>
      </c>
      <c r="L2071" s="2">
        <f>VLOOKUP(Revised!K2071,Mapping!$H:$I,2,FALSE)</f>
        <v>5</v>
      </c>
      <c r="M2071" s="2">
        <f>VLOOKUP(Revised!L2071,Mapping!$H:$I,2,FALSE)</f>
        <v>5</v>
      </c>
      <c r="N2071" s="2">
        <f>VLOOKUP(Revised!M2071,Mapping!$H:$I,2,FALSE)</f>
        <v>5</v>
      </c>
      <c r="O2071" s="2">
        <f>VLOOKUP(Revised!N2071,Mapping!$H:$I,2,FALSE)</f>
        <v>5</v>
      </c>
      <c r="P2071" s="2">
        <f>VLOOKUP(Revised!O2071,Mapping!$H:$I,2,FALSE)</f>
        <v>5</v>
      </c>
      <c r="Q2071" s="2">
        <f>VLOOKUP(Revised!P2071,Mapping!$H:$I,2,FALSE)</f>
        <v>5</v>
      </c>
      <c r="R2071" s="2">
        <f>VLOOKUP(Revised!Q2071,Mapping!$K:$L,2,FALSE)</f>
        <v>5</v>
      </c>
      <c r="S2071" s="2">
        <f>VLOOKUP(Revised!R2071,Mapping!$K:$L,2,FALSE)</f>
        <v>5</v>
      </c>
      <c r="T2071" s="2"/>
      <c r="U2071" s="2"/>
      <c r="V2071" s="2"/>
    </row>
    <row r="2072" spans="1:22" x14ac:dyDescent="0.2">
      <c r="A2072">
        <v>2071</v>
      </c>
      <c r="B2072" s="1">
        <v>44140.623599537037</v>
      </c>
      <c r="C2072" s="2" t="s">
        <v>3302</v>
      </c>
      <c r="D2072" s="2" t="s">
        <v>3304</v>
      </c>
      <c r="E2072" s="3">
        <v>44140</v>
      </c>
      <c r="F2072" s="22">
        <v>2020</v>
      </c>
      <c r="G2072" s="2">
        <f>VLOOKUP(Revised!F2072,Mapping!$H:$I,2,FALSE)</f>
        <v>4</v>
      </c>
      <c r="H2072" s="2">
        <f>VLOOKUP(Revised!G2072,Mapping!$H:$I,2,FALSE)</f>
        <v>4</v>
      </c>
      <c r="I2072" s="2">
        <f>VLOOKUP(Revised!H2072,Mapping!$H:$I,2,FALSE)</f>
        <v>4</v>
      </c>
      <c r="J2072" s="2">
        <f>VLOOKUP(Revised!I2072,Mapping!$H:$I,2,FALSE)</f>
        <v>4</v>
      </c>
      <c r="K2072" s="2">
        <f>VLOOKUP(Revised!J2072,Mapping!$H:$I,2,FALSE)</f>
        <v>4</v>
      </c>
      <c r="L2072" s="2">
        <f>VLOOKUP(Revised!K2072,Mapping!$H:$I,2,FALSE)</f>
        <v>4</v>
      </c>
      <c r="M2072" s="2">
        <f>VLOOKUP(Revised!L2072,Mapping!$H:$I,2,FALSE)</f>
        <v>4</v>
      </c>
      <c r="N2072" s="2">
        <f>VLOOKUP(Revised!M2072,Mapping!$H:$I,2,FALSE)</f>
        <v>4</v>
      </c>
      <c r="O2072" s="2">
        <f>VLOOKUP(Revised!N2072,Mapping!$H:$I,2,FALSE)</f>
        <v>3</v>
      </c>
      <c r="P2072" s="2">
        <f>VLOOKUP(Revised!O2072,Mapping!$H:$I,2,FALSE)</f>
        <v>4</v>
      </c>
      <c r="Q2072" s="2">
        <f>VLOOKUP(Revised!P2072,Mapping!$H:$I,2,FALSE)</f>
        <v>3</v>
      </c>
      <c r="R2072" s="2">
        <f>VLOOKUP(Revised!Q2072,Mapping!$K:$L,2,FALSE)</f>
        <v>5</v>
      </c>
      <c r="S2072" s="2">
        <f>VLOOKUP(Revised!R2072,Mapping!$K:$L,2,FALSE)</f>
        <v>3</v>
      </c>
      <c r="T2072" s="2"/>
      <c r="U2072" s="2"/>
      <c r="V2072" s="2"/>
    </row>
    <row r="2073" spans="1:22" x14ac:dyDescent="0.2">
      <c r="A2073">
        <v>2072</v>
      </c>
      <c r="B2073" s="1">
        <v>44140.623738425929</v>
      </c>
      <c r="C2073" s="2" t="s">
        <v>3302</v>
      </c>
      <c r="D2073" s="2" t="s">
        <v>3304</v>
      </c>
      <c r="E2073" s="3">
        <v>44140</v>
      </c>
      <c r="F2073" s="22">
        <v>2020</v>
      </c>
      <c r="G2073" s="2">
        <f>VLOOKUP(Revised!F2073,Mapping!$H:$I,2,FALSE)</f>
        <v>5</v>
      </c>
      <c r="H2073" s="2">
        <f>VLOOKUP(Revised!G2073,Mapping!$H:$I,2,FALSE)</f>
        <v>5</v>
      </c>
      <c r="I2073" s="2">
        <f>VLOOKUP(Revised!H2073,Mapping!$H:$I,2,FALSE)</f>
        <v>5</v>
      </c>
      <c r="J2073" s="2">
        <f>VLOOKUP(Revised!I2073,Mapping!$H:$I,2,FALSE)</f>
        <v>5</v>
      </c>
      <c r="K2073" s="2">
        <f>VLOOKUP(Revised!J2073,Mapping!$H:$I,2,FALSE)</f>
        <v>5</v>
      </c>
      <c r="L2073" s="2">
        <f>VLOOKUP(Revised!K2073,Mapping!$H:$I,2,FALSE)</f>
        <v>5</v>
      </c>
      <c r="M2073" s="2">
        <f>VLOOKUP(Revised!L2073,Mapping!$H:$I,2,FALSE)</f>
        <v>5</v>
      </c>
      <c r="N2073" s="2">
        <f>VLOOKUP(Revised!M2073,Mapping!$H:$I,2,FALSE)</f>
        <v>5</v>
      </c>
      <c r="O2073" s="2">
        <f>VLOOKUP(Revised!N2073,Mapping!$H:$I,2,FALSE)</f>
        <v>5</v>
      </c>
      <c r="P2073" s="2">
        <f>VLOOKUP(Revised!O2073,Mapping!$H:$I,2,FALSE)</f>
        <v>5</v>
      </c>
      <c r="Q2073" s="2">
        <f>VLOOKUP(Revised!P2073,Mapping!$H:$I,2,FALSE)</f>
        <v>5</v>
      </c>
      <c r="R2073" s="2">
        <f>VLOOKUP(Revised!Q2073,Mapping!$K:$L,2,FALSE)</f>
        <v>5</v>
      </c>
      <c r="S2073" s="2">
        <f>VLOOKUP(Revised!R2073,Mapping!$K:$L,2,FALSE)</f>
        <v>5</v>
      </c>
      <c r="T2073" s="2"/>
      <c r="U2073" s="2"/>
      <c r="V2073" s="2"/>
    </row>
    <row r="2074" spans="1:22" x14ac:dyDescent="0.2">
      <c r="A2074">
        <v>2073</v>
      </c>
      <c r="B2074" s="1">
        <v>44140.624293981484</v>
      </c>
      <c r="C2074" s="2" t="s">
        <v>3302</v>
      </c>
      <c r="D2074" s="2" t="s">
        <v>3304</v>
      </c>
      <c r="E2074" s="3">
        <v>44140</v>
      </c>
      <c r="F2074" s="22">
        <v>2020</v>
      </c>
      <c r="G2074" s="2">
        <f>VLOOKUP(Revised!F2074,Mapping!$H:$I,2,FALSE)</f>
        <v>4</v>
      </c>
      <c r="H2074" s="2">
        <f>VLOOKUP(Revised!G2074,Mapping!$H:$I,2,FALSE)</f>
        <v>4</v>
      </c>
      <c r="I2074" s="2">
        <f>VLOOKUP(Revised!H2074,Mapping!$H:$I,2,FALSE)</f>
        <v>4</v>
      </c>
      <c r="J2074" s="2">
        <f>VLOOKUP(Revised!I2074,Mapping!$H:$I,2,FALSE)</f>
        <v>4</v>
      </c>
      <c r="K2074" s="2">
        <f>VLOOKUP(Revised!J2074,Mapping!$H:$I,2,FALSE)</f>
        <v>4</v>
      </c>
      <c r="L2074" s="2">
        <f>VLOOKUP(Revised!K2074,Mapping!$H:$I,2,FALSE)</f>
        <v>4</v>
      </c>
      <c r="M2074" s="2">
        <f>VLOOKUP(Revised!L2074,Mapping!$H:$I,2,FALSE)</f>
        <v>4</v>
      </c>
      <c r="N2074" s="2">
        <f>VLOOKUP(Revised!M2074,Mapping!$H:$I,2,FALSE)</f>
        <v>4</v>
      </c>
      <c r="O2074" s="2">
        <f>VLOOKUP(Revised!N2074,Mapping!$H:$I,2,FALSE)</f>
        <v>4</v>
      </c>
      <c r="P2074" s="2">
        <f>VLOOKUP(Revised!O2074,Mapping!$H:$I,2,FALSE)</f>
        <v>4</v>
      </c>
      <c r="Q2074" s="2">
        <f>VLOOKUP(Revised!P2074,Mapping!$H:$I,2,FALSE)</f>
        <v>4</v>
      </c>
      <c r="R2074" s="2">
        <f>VLOOKUP(Revised!Q2074,Mapping!$K:$L,2,FALSE)</f>
        <v>5</v>
      </c>
      <c r="S2074" s="2">
        <f>VLOOKUP(Revised!R2074,Mapping!$K:$L,2,FALSE)</f>
        <v>5</v>
      </c>
      <c r="T2074" s="2" t="s">
        <v>306</v>
      </c>
      <c r="U2074" s="2"/>
      <c r="V2074" s="2"/>
    </row>
    <row r="2075" spans="1:22" x14ac:dyDescent="0.2">
      <c r="A2075">
        <v>2074</v>
      </c>
      <c r="B2075" s="1">
        <v>44140.625555555554</v>
      </c>
      <c r="C2075" s="2" t="s">
        <v>3302</v>
      </c>
      <c r="D2075" s="2" t="s">
        <v>3304</v>
      </c>
      <c r="E2075" s="3">
        <v>44140</v>
      </c>
      <c r="F2075" s="22">
        <v>2020</v>
      </c>
      <c r="G2075" s="2">
        <f>VLOOKUP(Revised!F2075,Mapping!$H:$I,2,FALSE)</f>
        <v>5</v>
      </c>
      <c r="H2075" s="2">
        <f>VLOOKUP(Revised!G2075,Mapping!$H:$I,2,FALSE)</f>
        <v>5</v>
      </c>
      <c r="I2075" s="2">
        <f>VLOOKUP(Revised!H2075,Mapping!$H:$I,2,FALSE)</f>
        <v>5</v>
      </c>
      <c r="J2075" s="2">
        <f>VLOOKUP(Revised!I2075,Mapping!$H:$I,2,FALSE)</f>
        <v>4</v>
      </c>
      <c r="K2075" s="2">
        <f>VLOOKUP(Revised!J2075,Mapping!$H:$I,2,FALSE)</f>
        <v>5</v>
      </c>
      <c r="L2075" s="2">
        <f>VLOOKUP(Revised!K2075,Mapping!$H:$I,2,FALSE)</f>
        <v>4</v>
      </c>
      <c r="M2075" s="2">
        <f>VLOOKUP(Revised!L2075,Mapping!$H:$I,2,FALSE)</f>
        <v>5</v>
      </c>
      <c r="N2075" s="2">
        <f>VLOOKUP(Revised!M2075,Mapping!$H:$I,2,FALSE)</f>
        <v>5</v>
      </c>
      <c r="O2075" s="2">
        <f>VLOOKUP(Revised!N2075,Mapping!$H:$I,2,FALSE)</f>
        <v>5</v>
      </c>
      <c r="P2075" s="2">
        <f>VLOOKUP(Revised!O2075,Mapping!$H:$I,2,FALSE)</f>
        <v>5</v>
      </c>
      <c r="Q2075" s="2">
        <f>VLOOKUP(Revised!P2075,Mapping!$H:$I,2,FALSE)</f>
        <v>5</v>
      </c>
      <c r="R2075" s="2">
        <f>VLOOKUP(Revised!Q2075,Mapping!$K:$L,2,FALSE)</f>
        <v>5</v>
      </c>
      <c r="S2075" s="2">
        <f>VLOOKUP(Revised!R2075,Mapping!$K:$L,2,FALSE)</f>
        <v>5</v>
      </c>
      <c r="T2075" s="2"/>
      <c r="U2075" s="2"/>
      <c r="V2075" s="2"/>
    </row>
    <row r="2076" spans="1:22" x14ac:dyDescent="0.2">
      <c r="A2076">
        <v>2075</v>
      </c>
      <c r="B2076" s="1">
        <v>44140.627071759256</v>
      </c>
      <c r="C2076" s="2" t="s">
        <v>3302</v>
      </c>
      <c r="D2076" s="2" t="s">
        <v>3304</v>
      </c>
      <c r="E2076" s="3">
        <v>44140</v>
      </c>
      <c r="F2076" s="22">
        <v>2020</v>
      </c>
      <c r="G2076" s="2">
        <f>VLOOKUP(Revised!F2076,Mapping!$H:$I,2,FALSE)</f>
        <v>4</v>
      </c>
      <c r="H2076" s="2">
        <f>VLOOKUP(Revised!G2076,Mapping!$H:$I,2,FALSE)</f>
        <v>4</v>
      </c>
      <c r="I2076" s="2">
        <f>VLOOKUP(Revised!H2076,Mapping!$H:$I,2,FALSE)</f>
        <v>4</v>
      </c>
      <c r="J2076" s="2">
        <f>VLOOKUP(Revised!I2076,Mapping!$H:$I,2,FALSE)</f>
        <v>4</v>
      </c>
      <c r="K2076" s="2">
        <f>VLOOKUP(Revised!J2076,Mapping!$H:$I,2,FALSE)</f>
        <v>3</v>
      </c>
      <c r="L2076" s="2">
        <f>VLOOKUP(Revised!K2076,Mapping!$H:$I,2,FALSE)</f>
        <v>4</v>
      </c>
      <c r="M2076" s="2">
        <f>VLOOKUP(Revised!L2076,Mapping!$H:$I,2,FALSE)</f>
        <v>4</v>
      </c>
      <c r="N2076" s="2">
        <f>VLOOKUP(Revised!M2076,Mapping!$H:$I,2,FALSE)</f>
        <v>3</v>
      </c>
      <c r="O2076" s="2">
        <f>VLOOKUP(Revised!N2076,Mapping!$H:$I,2,FALSE)</f>
        <v>3</v>
      </c>
      <c r="P2076" s="2">
        <f>VLOOKUP(Revised!O2076,Mapping!$H:$I,2,FALSE)</f>
        <v>4</v>
      </c>
      <c r="Q2076" s="2">
        <f>VLOOKUP(Revised!P2076,Mapping!$H:$I,2,FALSE)</f>
        <v>3</v>
      </c>
      <c r="R2076" s="2">
        <f>VLOOKUP(Revised!Q2076,Mapping!$K:$L,2,FALSE)</f>
        <v>3</v>
      </c>
      <c r="S2076" s="2">
        <f>VLOOKUP(Revised!R2076,Mapping!$K:$L,2,FALSE)</f>
        <v>4</v>
      </c>
      <c r="T2076" s="2" t="s">
        <v>308</v>
      </c>
      <c r="U2076" s="2"/>
      <c r="V2076" s="2"/>
    </row>
    <row r="2077" spans="1:22" x14ac:dyDescent="0.2">
      <c r="A2077">
        <v>2076</v>
      </c>
      <c r="B2077" s="1">
        <v>44141.344664351855</v>
      </c>
      <c r="C2077" s="2" t="s">
        <v>3302</v>
      </c>
      <c r="D2077" s="2" t="s">
        <v>3304</v>
      </c>
      <c r="E2077" s="3">
        <v>44140</v>
      </c>
      <c r="F2077" s="22">
        <v>2020</v>
      </c>
      <c r="G2077" s="2">
        <f>VLOOKUP(Revised!F2077,Mapping!$H:$I,2,FALSE)</f>
        <v>5</v>
      </c>
      <c r="H2077" s="2">
        <f>VLOOKUP(Revised!G2077,Mapping!$H:$I,2,FALSE)</f>
        <v>4</v>
      </c>
      <c r="I2077" s="2">
        <f>VLOOKUP(Revised!H2077,Mapping!$H:$I,2,FALSE)</f>
        <v>5</v>
      </c>
      <c r="J2077" s="2">
        <f>VLOOKUP(Revised!I2077,Mapping!$H:$I,2,FALSE)</f>
        <v>5</v>
      </c>
      <c r="K2077" s="2">
        <f>VLOOKUP(Revised!J2077,Mapping!$H:$I,2,FALSE)</f>
        <v>5</v>
      </c>
      <c r="L2077" s="2">
        <f>VLOOKUP(Revised!K2077,Mapping!$H:$I,2,FALSE)</f>
        <v>5</v>
      </c>
      <c r="M2077" s="2">
        <f>VLOOKUP(Revised!L2077,Mapping!$H:$I,2,FALSE)</f>
        <v>5</v>
      </c>
      <c r="N2077" s="2">
        <f>VLOOKUP(Revised!M2077,Mapping!$H:$I,2,FALSE)</f>
        <v>5</v>
      </c>
      <c r="O2077" s="2">
        <f>VLOOKUP(Revised!N2077,Mapping!$H:$I,2,FALSE)</f>
        <v>4</v>
      </c>
      <c r="P2077" s="2">
        <f>VLOOKUP(Revised!O2077,Mapping!$H:$I,2,FALSE)</f>
        <v>5</v>
      </c>
      <c r="Q2077" s="2">
        <f>VLOOKUP(Revised!P2077,Mapping!$H:$I,2,FALSE)</f>
        <v>5</v>
      </c>
      <c r="R2077" s="2">
        <f>VLOOKUP(Revised!Q2077,Mapping!$K:$L,2,FALSE)</f>
        <v>5</v>
      </c>
      <c r="S2077" s="2">
        <f>VLOOKUP(Revised!R2077,Mapping!$K:$L,2,FALSE)</f>
        <v>3</v>
      </c>
      <c r="T2077" s="2"/>
      <c r="U2077" s="2"/>
      <c r="V2077" s="2"/>
    </row>
    <row r="2078" spans="1:22" x14ac:dyDescent="0.2">
      <c r="A2078">
        <v>2077</v>
      </c>
      <c r="B2078" s="1">
        <v>44147.627291666664</v>
      </c>
      <c r="C2078" s="2" t="s">
        <v>3302</v>
      </c>
      <c r="D2078" s="2" t="s">
        <v>3304</v>
      </c>
      <c r="E2078" s="3">
        <v>44147</v>
      </c>
      <c r="F2078" s="22">
        <v>2020</v>
      </c>
      <c r="G2078" s="2">
        <f>VLOOKUP(Revised!F2078,Mapping!$H:$I,2,FALSE)</f>
        <v>5</v>
      </c>
      <c r="H2078" s="2">
        <f>VLOOKUP(Revised!G2078,Mapping!$H:$I,2,FALSE)</f>
        <v>5</v>
      </c>
      <c r="I2078" s="2">
        <f>VLOOKUP(Revised!H2078,Mapping!$H:$I,2,FALSE)</f>
        <v>5</v>
      </c>
      <c r="J2078" s="2">
        <f>VLOOKUP(Revised!I2078,Mapping!$H:$I,2,FALSE)</f>
        <v>5</v>
      </c>
      <c r="K2078" s="2">
        <f>VLOOKUP(Revised!J2078,Mapping!$H:$I,2,FALSE)</f>
        <v>5</v>
      </c>
      <c r="L2078" s="2">
        <f>VLOOKUP(Revised!K2078,Mapping!$H:$I,2,FALSE)</f>
        <v>5</v>
      </c>
      <c r="M2078" s="2">
        <f>VLOOKUP(Revised!L2078,Mapping!$H:$I,2,FALSE)</f>
        <v>5</v>
      </c>
      <c r="N2078" s="2">
        <f>VLOOKUP(Revised!M2078,Mapping!$H:$I,2,FALSE)</f>
        <v>4</v>
      </c>
      <c r="O2078" s="2">
        <f>VLOOKUP(Revised!N2078,Mapping!$H:$I,2,FALSE)</f>
        <v>4</v>
      </c>
      <c r="P2078" s="2">
        <f>VLOOKUP(Revised!O2078,Mapping!$H:$I,2,FALSE)</f>
        <v>4</v>
      </c>
      <c r="Q2078" s="2">
        <f>VLOOKUP(Revised!P2078,Mapping!$H:$I,2,FALSE)</f>
        <v>4</v>
      </c>
      <c r="R2078" s="2">
        <f>VLOOKUP(Revised!Q2078,Mapping!$K:$L,2,FALSE)</f>
        <v>3</v>
      </c>
      <c r="S2078" s="2">
        <f>VLOOKUP(Revised!R2078,Mapping!$K:$L,2,FALSE)</f>
        <v>3</v>
      </c>
      <c r="T2078" s="2"/>
      <c r="U2078" s="2"/>
      <c r="V2078" s="2"/>
    </row>
    <row r="2079" spans="1:22" x14ac:dyDescent="0.2">
      <c r="A2079">
        <v>2078</v>
      </c>
      <c r="B2079" s="1">
        <v>44147.628611111111</v>
      </c>
      <c r="C2079" s="2" t="s">
        <v>3302</v>
      </c>
      <c r="D2079" s="2" t="s">
        <v>3304</v>
      </c>
      <c r="E2079" s="3">
        <v>44147</v>
      </c>
      <c r="F2079" s="22">
        <v>2020</v>
      </c>
      <c r="G2079" s="2">
        <f>VLOOKUP(Revised!F2079,Mapping!$H:$I,2,FALSE)</f>
        <v>5</v>
      </c>
      <c r="H2079" s="2">
        <f>VLOOKUP(Revised!G2079,Mapping!$H:$I,2,FALSE)</f>
        <v>5</v>
      </c>
      <c r="I2079" s="2">
        <f>VLOOKUP(Revised!H2079,Mapping!$H:$I,2,FALSE)</f>
        <v>5</v>
      </c>
      <c r="J2079" s="2">
        <f>VLOOKUP(Revised!I2079,Mapping!$H:$I,2,FALSE)</f>
        <v>5</v>
      </c>
      <c r="K2079" s="2">
        <f>VLOOKUP(Revised!J2079,Mapping!$H:$I,2,FALSE)</f>
        <v>5</v>
      </c>
      <c r="L2079" s="2">
        <f>VLOOKUP(Revised!K2079,Mapping!$H:$I,2,FALSE)</f>
        <v>5</v>
      </c>
      <c r="M2079" s="2">
        <f>VLOOKUP(Revised!L2079,Mapping!$H:$I,2,FALSE)</f>
        <v>5</v>
      </c>
      <c r="N2079" s="2">
        <f>VLOOKUP(Revised!M2079,Mapping!$H:$I,2,FALSE)</f>
        <v>4</v>
      </c>
      <c r="O2079" s="2">
        <f>VLOOKUP(Revised!N2079,Mapping!$H:$I,2,FALSE)</f>
        <v>4</v>
      </c>
      <c r="P2079" s="2">
        <f>VLOOKUP(Revised!O2079,Mapping!$H:$I,2,FALSE)</f>
        <v>5</v>
      </c>
      <c r="Q2079" s="2">
        <f>VLOOKUP(Revised!P2079,Mapping!$H:$I,2,FALSE)</f>
        <v>5</v>
      </c>
      <c r="R2079" s="2">
        <f>VLOOKUP(Revised!Q2079,Mapping!$K:$L,2,FALSE)</f>
        <v>5</v>
      </c>
      <c r="S2079" s="2">
        <f>VLOOKUP(Revised!R2079,Mapping!$K:$L,2,FALSE)</f>
        <v>5</v>
      </c>
      <c r="T2079" s="2"/>
      <c r="U2079" s="2"/>
      <c r="V2079" s="2"/>
    </row>
    <row r="2080" spans="1:22" x14ac:dyDescent="0.2">
      <c r="A2080">
        <v>2079</v>
      </c>
      <c r="B2080" s="1">
        <v>44147.629212962966</v>
      </c>
      <c r="C2080" s="2" t="s">
        <v>3302</v>
      </c>
      <c r="D2080" s="2" t="s">
        <v>3304</v>
      </c>
      <c r="E2080" s="3">
        <v>44147</v>
      </c>
      <c r="F2080" s="22">
        <v>2020</v>
      </c>
      <c r="G2080" s="2">
        <f>VLOOKUP(Revised!F2080,Mapping!$H:$I,2,FALSE)</f>
        <v>5</v>
      </c>
      <c r="H2080" s="2">
        <f>VLOOKUP(Revised!G2080,Mapping!$H:$I,2,FALSE)</f>
        <v>5</v>
      </c>
      <c r="I2080" s="2">
        <f>VLOOKUP(Revised!H2080,Mapping!$H:$I,2,FALSE)</f>
        <v>5</v>
      </c>
      <c r="J2080" s="2">
        <f>VLOOKUP(Revised!I2080,Mapping!$H:$I,2,FALSE)</f>
        <v>5</v>
      </c>
      <c r="K2080" s="2">
        <f>VLOOKUP(Revised!J2080,Mapping!$H:$I,2,FALSE)</f>
        <v>5</v>
      </c>
      <c r="L2080" s="2">
        <f>VLOOKUP(Revised!K2080,Mapping!$H:$I,2,FALSE)</f>
        <v>5</v>
      </c>
      <c r="M2080" s="2">
        <f>VLOOKUP(Revised!L2080,Mapping!$H:$I,2,FALSE)</f>
        <v>5</v>
      </c>
      <c r="N2080" s="2">
        <f>VLOOKUP(Revised!M2080,Mapping!$H:$I,2,FALSE)</f>
        <v>5</v>
      </c>
      <c r="O2080" s="2">
        <f>VLOOKUP(Revised!N2080,Mapping!$H:$I,2,FALSE)</f>
        <v>5</v>
      </c>
      <c r="P2080" s="2">
        <f>VLOOKUP(Revised!O2080,Mapping!$H:$I,2,FALSE)</f>
        <v>5</v>
      </c>
      <c r="Q2080" s="2">
        <f>VLOOKUP(Revised!P2080,Mapping!$H:$I,2,FALSE)</f>
        <v>5</v>
      </c>
      <c r="R2080" s="2">
        <f>VLOOKUP(Revised!Q2080,Mapping!$K:$L,2,FALSE)</f>
        <v>5</v>
      </c>
      <c r="S2080" s="2">
        <f>VLOOKUP(Revised!R2080,Mapping!$K:$L,2,FALSE)</f>
        <v>5</v>
      </c>
      <c r="T2080" s="2" t="s">
        <v>323</v>
      </c>
      <c r="U2080" s="2"/>
      <c r="V2080" s="2"/>
    </row>
    <row r="2081" spans="1:22" x14ac:dyDescent="0.2">
      <c r="A2081">
        <v>2080</v>
      </c>
      <c r="B2081" s="1">
        <v>44147.629259259258</v>
      </c>
      <c r="C2081" s="2" t="s">
        <v>3302</v>
      </c>
      <c r="D2081" s="2" t="s">
        <v>3304</v>
      </c>
      <c r="E2081" s="3">
        <v>44147</v>
      </c>
      <c r="F2081" s="22">
        <v>2020</v>
      </c>
      <c r="G2081" s="2">
        <f>VLOOKUP(Revised!F2081,Mapping!$H:$I,2,FALSE)</f>
        <v>4</v>
      </c>
      <c r="H2081" s="2">
        <f>VLOOKUP(Revised!G2081,Mapping!$H:$I,2,FALSE)</f>
        <v>4</v>
      </c>
      <c r="I2081" s="2">
        <f>VLOOKUP(Revised!H2081,Mapping!$H:$I,2,FALSE)</f>
        <v>5</v>
      </c>
      <c r="J2081" s="2">
        <f>VLOOKUP(Revised!I2081,Mapping!$H:$I,2,FALSE)</f>
        <v>4</v>
      </c>
      <c r="K2081" s="2">
        <f>VLOOKUP(Revised!J2081,Mapping!$H:$I,2,FALSE)</f>
        <v>4</v>
      </c>
      <c r="L2081" s="2">
        <f>VLOOKUP(Revised!K2081,Mapping!$H:$I,2,FALSE)</f>
        <v>4</v>
      </c>
      <c r="M2081" s="2">
        <f>VLOOKUP(Revised!L2081,Mapping!$H:$I,2,FALSE)</f>
        <v>4</v>
      </c>
      <c r="N2081" s="2">
        <f>VLOOKUP(Revised!M2081,Mapping!$H:$I,2,FALSE)</f>
        <v>2</v>
      </c>
      <c r="O2081" s="2">
        <f>VLOOKUP(Revised!N2081,Mapping!$H:$I,2,FALSE)</f>
        <v>2</v>
      </c>
      <c r="P2081" s="2">
        <f>VLOOKUP(Revised!O2081,Mapping!$H:$I,2,FALSE)</f>
        <v>4</v>
      </c>
      <c r="Q2081" s="2">
        <f>VLOOKUP(Revised!P2081,Mapping!$H:$I,2,FALSE)</f>
        <v>4</v>
      </c>
      <c r="R2081" s="2">
        <f>VLOOKUP(Revised!Q2081,Mapping!$K:$L,2,FALSE)</f>
        <v>3</v>
      </c>
      <c r="S2081" s="2">
        <f>VLOOKUP(Revised!R2081,Mapping!$K:$L,2,FALSE)</f>
        <v>3</v>
      </c>
      <c r="T2081" s="2" t="s">
        <v>324</v>
      </c>
      <c r="U2081" s="2" t="s">
        <v>325</v>
      </c>
      <c r="V2081" s="2"/>
    </row>
    <row r="2082" spans="1:22" x14ac:dyDescent="0.2">
      <c r="A2082">
        <v>2081</v>
      </c>
      <c r="B2082" s="1">
        <v>44147.629282407404</v>
      </c>
      <c r="C2082" s="2" t="s">
        <v>3302</v>
      </c>
      <c r="D2082" s="2" t="s">
        <v>3304</v>
      </c>
      <c r="E2082" s="3">
        <v>44147</v>
      </c>
      <c r="F2082" s="22">
        <v>2020</v>
      </c>
      <c r="G2082" s="2">
        <f>VLOOKUP(Revised!F2082,Mapping!$H:$I,2,FALSE)</f>
        <v>5</v>
      </c>
      <c r="H2082" s="2">
        <f>VLOOKUP(Revised!G2082,Mapping!$H:$I,2,FALSE)</f>
        <v>5</v>
      </c>
      <c r="I2082" s="2">
        <f>VLOOKUP(Revised!H2082,Mapping!$H:$I,2,FALSE)</f>
        <v>5</v>
      </c>
      <c r="J2082" s="2">
        <f>VLOOKUP(Revised!I2082,Mapping!$H:$I,2,FALSE)</f>
        <v>5</v>
      </c>
      <c r="K2082" s="2">
        <f>VLOOKUP(Revised!J2082,Mapping!$H:$I,2,FALSE)</f>
        <v>5</v>
      </c>
      <c r="L2082" s="2">
        <f>VLOOKUP(Revised!K2082,Mapping!$H:$I,2,FALSE)</f>
        <v>5</v>
      </c>
      <c r="M2082" s="2">
        <f>VLOOKUP(Revised!L2082,Mapping!$H:$I,2,FALSE)</f>
        <v>5</v>
      </c>
      <c r="N2082" s="2">
        <f>VLOOKUP(Revised!M2082,Mapping!$H:$I,2,FALSE)</f>
        <v>5</v>
      </c>
      <c r="O2082" s="2">
        <f>VLOOKUP(Revised!N2082,Mapping!$H:$I,2,FALSE)</f>
        <v>5</v>
      </c>
      <c r="P2082" s="2">
        <f>VLOOKUP(Revised!O2082,Mapping!$H:$I,2,FALSE)</f>
        <v>5</v>
      </c>
      <c r="Q2082" s="2">
        <f>VLOOKUP(Revised!P2082,Mapping!$H:$I,2,FALSE)</f>
        <v>5</v>
      </c>
      <c r="R2082" s="2">
        <f>VLOOKUP(Revised!Q2082,Mapping!$K:$L,2,FALSE)</f>
        <v>5</v>
      </c>
      <c r="S2082" s="2">
        <f>VLOOKUP(Revised!R2082,Mapping!$K:$L,2,FALSE)</f>
        <v>5</v>
      </c>
      <c r="T2082" s="2" t="s">
        <v>327</v>
      </c>
      <c r="U2082" s="2" t="s">
        <v>328</v>
      </c>
      <c r="V2082" s="2"/>
    </row>
    <row r="2083" spans="1:22" x14ac:dyDescent="0.2">
      <c r="A2083">
        <v>2082</v>
      </c>
      <c r="B2083" s="1">
        <v>44147.629467592589</v>
      </c>
      <c r="C2083" s="2" t="s">
        <v>3302</v>
      </c>
      <c r="D2083" s="2" t="s">
        <v>3304</v>
      </c>
      <c r="E2083" s="3">
        <v>44147</v>
      </c>
      <c r="F2083" s="22">
        <v>2020</v>
      </c>
      <c r="G2083" s="2">
        <f>VLOOKUP(Revised!F2083,Mapping!$H:$I,2,FALSE)</f>
        <v>5</v>
      </c>
      <c r="H2083" s="2">
        <f>VLOOKUP(Revised!G2083,Mapping!$H:$I,2,FALSE)</f>
        <v>4</v>
      </c>
      <c r="I2083" s="2">
        <f>VLOOKUP(Revised!H2083,Mapping!$H:$I,2,FALSE)</f>
        <v>5</v>
      </c>
      <c r="J2083" s="2">
        <f>VLOOKUP(Revised!I2083,Mapping!$H:$I,2,FALSE)</f>
        <v>4</v>
      </c>
      <c r="K2083" s="2">
        <f>VLOOKUP(Revised!J2083,Mapping!$H:$I,2,FALSE)</f>
        <v>5</v>
      </c>
      <c r="L2083" s="2">
        <f>VLOOKUP(Revised!K2083,Mapping!$H:$I,2,FALSE)</f>
        <v>4</v>
      </c>
      <c r="M2083" s="2">
        <f>VLOOKUP(Revised!L2083,Mapping!$H:$I,2,FALSE)</f>
        <v>4</v>
      </c>
      <c r="N2083" s="2">
        <f>VLOOKUP(Revised!M2083,Mapping!$H:$I,2,FALSE)</f>
        <v>4</v>
      </c>
      <c r="O2083" s="2">
        <f>VLOOKUP(Revised!N2083,Mapping!$H:$I,2,FALSE)</f>
        <v>4</v>
      </c>
      <c r="P2083" s="2">
        <f>VLOOKUP(Revised!O2083,Mapping!$H:$I,2,FALSE)</f>
        <v>4</v>
      </c>
      <c r="Q2083" s="2">
        <f>VLOOKUP(Revised!P2083,Mapping!$H:$I,2,FALSE)</f>
        <v>4</v>
      </c>
      <c r="R2083" s="2">
        <f>VLOOKUP(Revised!Q2083,Mapping!$K:$L,2,FALSE)</f>
        <v>5</v>
      </c>
      <c r="S2083" s="2">
        <f>VLOOKUP(Revised!R2083,Mapping!$K:$L,2,FALSE)</f>
        <v>3</v>
      </c>
      <c r="T2083" s="2" t="s">
        <v>330</v>
      </c>
      <c r="U2083" s="2" t="s">
        <v>3401</v>
      </c>
      <c r="V2083" s="2"/>
    </row>
    <row r="2084" spans="1:22" x14ac:dyDescent="0.2">
      <c r="A2084">
        <v>2083</v>
      </c>
      <c r="B2084" s="1">
        <v>44147.629976851851</v>
      </c>
      <c r="C2084" s="2" t="s">
        <v>3302</v>
      </c>
      <c r="D2084" s="2" t="s">
        <v>3304</v>
      </c>
      <c r="E2084" s="3">
        <v>44147</v>
      </c>
      <c r="F2084" s="22">
        <v>2020</v>
      </c>
      <c r="G2084" s="2">
        <f>VLOOKUP(Revised!F2084,Mapping!$H:$I,2,FALSE)</f>
        <v>4</v>
      </c>
      <c r="H2084" s="2">
        <f>VLOOKUP(Revised!G2084,Mapping!$H:$I,2,FALSE)</f>
        <v>4</v>
      </c>
      <c r="I2084" s="2">
        <f>VLOOKUP(Revised!H2084,Mapping!$H:$I,2,FALSE)</f>
        <v>4</v>
      </c>
      <c r="J2084" s="2">
        <f>VLOOKUP(Revised!I2084,Mapping!$H:$I,2,FALSE)</f>
        <v>4</v>
      </c>
      <c r="K2084" s="2">
        <f>VLOOKUP(Revised!J2084,Mapping!$H:$I,2,FALSE)</f>
        <v>5</v>
      </c>
      <c r="L2084" s="2">
        <f>VLOOKUP(Revised!K2084,Mapping!$H:$I,2,FALSE)</f>
        <v>4</v>
      </c>
      <c r="M2084" s="2">
        <f>VLOOKUP(Revised!L2084,Mapping!$H:$I,2,FALSE)</f>
        <v>4</v>
      </c>
      <c r="N2084" s="2">
        <f>VLOOKUP(Revised!M2084,Mapping!$H:$I,2,FALSE)</f>
        <v>5</v>
      </c>
      <c r="O2084" s="2">
        <f>VLOOKUP(Revised!N2084,Mapping!$H:$I,2,FALSE)</f>
        <v>5</v>
      </c>
      <c r="P2084" s="2">
        <f>VLOOKUP(Revised!O2084,Mapping!$H:$I,2,FALSE)</f>
        <v>5</v>
      </c>
      <c r="Q2084" s="2">
        <f>VLOOKUP(Revised!P2084,Mapping!$H:$I,2,FALSE)</f>
        <v>5</v>
      </c>
      <c r="R2084" s="2">
        <f>VLOOKUP(Revised!Q2084,Mapping!$K:$L,2,FALSE)</f>
        <v>3</v>
      </c>
      <c r="S2084" s="2">
        <f>VLOOKUP(Revised!R2084,Mapping!$K:$L,2,FALSE)</f>
        <v>3</v>
      </c>
      <c r="T2084" s="2"/>
      <c r="U2084" s="2"/>
      <c r="V2084" s="2"/>
    </row>
    <row r="2085" spans="1:22" x14ac:dyDescent="0.2">
      <c r="A2085">
        <v>2084</v>
      </c>
      <c r="B2085" s="1">
        <v>44147.629988425928</v>
      </c>
      <c r="C2085" s="2" t="s">
        <v>3302</v>
      </c>
      <c r="D2085" s="2" t="s">
        <v>3304</v>
      </c>
      <c r="E2085" s="3">
        <v>44176</v>
      </c>
      <c r="F2085" s="22">
        <v>2020</v>
      </c>
      <c r="G2085" s="2">
        <f>VLOOKUP(Revised!F2085,Mapping!$H:$I,2,FALSE)</f>
        <v>5</v>
      </c>
      <c r="H2085" s="2">
        <f>VLOOKUP(Revised!G2085,Mapping!$H:$I,2,FALSE)</f>
        <v>5</v>
      </c>
      <c r="I2085" s="2">
        <f>VLOOKUP(Revised!H2085,Mapping!$H:$I,2,FALSE)</f>
        <v>5</v>
      </c>
      <c r="J2085" s="2">
        <f>VLOOKUP(Revised!I2085,Mapping!$H:$I,2,FALSE)</f>
        <v>5</v>
      </c>
      <c r="K2085" s="2">
        <f>VLOOKUP(Revised!J2085,Mapping!$H:$I,2,FALSE)</f>
        <v>5</v>
      </c>
      <c r="L2085" s="2">
        <f>VLOOKUP(Revised!K2085,Mapping!$H:$I,2,FALSE)</f>
        <v>5</v>
      </c>
      <c r="M2085" s="2">
        <f>VLOOKUP(Revised!L2085,Mapping!$H:$I,2,FALSE)</f>
        <v>5</v>
      </c>
      <c r="N2085" s="2">
        <f>VLOOKUP(Revised!M2085,Mapping!$H:$I,2,FALSE)</f>
        <v>5</v>
      </c>
      <c r="O2085" s="2">
        <f>VLOOKUP(Revised!N2085,Mapping!$H:$I,2,FALSE)</f>
        <v>5</v>
      </c>
      <c r="P2085" s="2">
        <f>VLOOKUP(Revised!O2085,Mapping!$H:$I,2,FALSE)</f>
        <v>5</v>
      </c>
      <c r="Q2085" s="2">
        <f>VLOOKUP(Revised!P2085,Mapping!$H:$I,2,FALSE)</f>
        <v>5</v>
      </c>
      <c r="R2085" s="2">
        <f>VLOOKUP(Revised!Q2085,Mapping!$K:$L,2,FALSE)</f>
        <v>5</v>
      </c>
      <c r="S2085" s="2">
        <f>VLOOKUP(Revised!R2085,Mapping!$K:$L,2,FALSE)</f>
        <v>5</v>
      </c>
      <c r="T2085" s="2" t="s">
        <v>332</v>
      </c>
      <c r="U2085" s="2" t="s">
        <v>333</v>
      </c>
      <c r="V2085" s="2"/>
    </row>
    <row r="2086" spans="1:22" x14ac:dyDescent="0.2">
      <c r="A2086">
        <v>2085</v>
      </c>
      <c r="B2086" s="1">
        <v>44168.625196759262</v>
      </c>
      <c r="C2086" s="2" t="s">
        <v>3302</v>
      </c>
      <c r="D2086" s="2" t="s">
        <v>3304</v>
      </c>
      <c r="E2086" s="3">
        <v>44168</v>
      </c>
      <c r="F2086" s="22">
        <v>2020</v>
      </c>
      <c r="G2086" s="2">
        <f>VLOOKUP(Revised!F2086,Mapping!$H:$I,2,FALSE)</f>
        <v>5</v>
      </c>
      <c r="H2086" s="2">
        <f>VLOOKUP(Revised!G2086,Mapping!$H:$I,2,FALSE)</f>
        <v>5</v>
      </c>
      <c r="I2086" s="2">
        <f>VLOOKUP(Revised!H2086,Mapping!$H:$I,2,FALSE)</f>
        <v>5</v>
      </c>
      <c r="J2086" s="2">
        <f>VLOOKUP(Revised!I2086,Mapping!$H:$I,2,FALSE)</f>
        <v>5</v>
      </c>
      <c r="K2086" s="2">
        <f>VLOOKUP(Revised!J2086,Mapping!$H:$I,2,FALSE)</f>
        <v>5</v>
      </c>
      <c r="L2086" s="2">
        <f>VLOOKUP(Revised!K2086,Mapping!$H:$I,2,FALSE)</f>
        <v>5</v>
      </c>
      <c r="M2086" s="2">
        <f>VLOOKUP(Revised!L2086,Mapping!$H:$I,2,FALSE)</f>
        <v>5</v>
      </c>
      <c r="N2086" s="2">
        <f>VLOOKUP(Revised!M2086,Mapping!$H:$I,2,FALSE)</f>
        <v>5</v>
      </c>
      <c r="O2086" s="2">
        <f>VLOOKUP(Revised!N2086,Mapping!$H:$I,2,FALSE)</f>
        <v>5</v>
      </c>
      <c r="P2086" s="2">
        <f>VLOOKUP(Revised!O2086,Mapping!$H:$I,2,FALSE)</f>
        <v>5</v>
      </c>
      <c r="Q2086" s="2">
        <f>VLOOKUP(Revised!P2086,Mapping!$H:$I,2,FALSE)</f>
        <v>5</v>
      </c>
      <c r="R2086" s="2">
        <f>VLOOKUP(Revised!Q2086,Mapping!$K:$L,2,FALSE)</f>
        <v>5</v>
      </c>
      <c r="S2086" s="2">
        <f>VLOOKUP(Revised!R2086,Mapping!$K:$L,2,FALSE)</f>
        <v>5</v>
      </c>
      <c r="T2086" s="2"/>
      <c r="U2086" s="2" t="s">
        <v>341</v>
      </c>
      <c r="V2086" s="2"/>
    </row>
    <row r="2087" spans="1:22" x14ac:dyDescent="0.2">
      <c r="A2087">
        <v>2086</v>
      </c>
      <c r="B2087" s="1">
        <v>44168.625196759262</v>
      </c>
      <c r="C2087" s="2" t="s">
        <v>3302</v>
      </c>
      <c r="D2087" s="2" t="s">
        <v>3304</v>
      </c>
      <c r="E2087" s="3">
        <v>44168</v>
      </c>
      <c r="F2087" s="22">
        <v>2020</v>
      </c>
      <c r="G2087" s="2">
        <f>VLOOKUP(Revised!F2087,Mapping!$H:$I,2,FALSE)</f>
        <v>5</v>
      </c>
      <c r="H2087" s="2">
        <f>VLOOKUP(Revised!G2087,Mapping!$H:$I,2,FALSE)</f>
        <v>5</v>
      </c>
      <c r="I2087" s="2">
        <f>VLOOKUP(Revised!H2087,Mapping!$H:$I,2,FALSE)</f>
        <v>5</v>
      </c>
      <c r="J2087" s="2">
        <f>VLOOKUP(Revised!I2087,Mapping!$H:$I,2,FALSE)</f>
        <v>5</v>
      </c>
      <c r="K2087" s="2">
        <f>VLOOKUP(Revised!J2087,Mapping!$H:$I,2,FALSE)</f>
        <v>5</v>
      </c>
      <c r="L2087" s="2">
        <f>VLOOKUP(Revised!K2087,Mapping!$H:$I,2,FALSE)</f>
        <v>5</v>
      </c>
      <c r="M2087" s="2">
        <f>VLOOKUP(Revised!L2087,Mapping!$H:$I,2,FALSE)</f>
        <v>5</v>
      </c>
      <c r="N2087" s="2">
        <f>VLOOKUP(Revised!M2087,Mapping!$H:$I,2,FALSE)</f>
        <v>5</v>
      </c>
      <c r="O2087" s="2">
        <f>VLOOKUP(Revised!N2087,Mapping!$H:$I,2,FALSE)</f>
        <v>5</v>
      </c>
      <c r="P2087" s="2">
        <f>VLOOKUP(Revised!O2087,Mapping!$H:$I,2,FALSE)</f>
        <v>5</v>
      </c>
      <c r="Q2087" s="2">
        <f>VLOOKUP(Revised!P2087,Mapping!$H:$I,2,FALSE)</f>
        <v>5</v>
      </c>
      <c r="R2087" s="2">
        <f>VLOOKUP(Revised!Q2087,Mapping!$K:$L,2,FALSE)</f>
        <v>5</v>
      </c>
      <c r="S2087" s="2">
        <f>VLOOKUP(Revised!R2087,Mapping!$K:$L,2,FALSE)</f>
        <v>5</v>
      </c>
      <c r="T2087" s="2"/>
      <c r="U2087" s="2"/>
      <c r="V2087" s="2"/>
    </row>
    <row r="2088" spans="1:22" x14ac:dyDescent="0.2">
      <c r="A2088">
        <v>2087</v>
      </c>
      <c r="B2088" s="1">
        <v>44168.625289351854</v>
      </c>
      <c r="C2088" s="2" t="s">
        <v>3302</v>
      </c>
      <c r="D2088" s="2" t="s">
        <v>3304</v>
      </c>
      <c r="E2088" s="3">
        <v>44168</v>
      </c>
      <c r="F2088" s="22">
        <v>2020</v>
      </c>
      <c r="G2088" s="2">
        <f>VLOOKUP(Revised!F2088,Mapping!$H:$I,2,FALSE)</f>
        <v>5</v>
      </c>
      <c r="H2088" s="2">
        <f>VLOOKUP(Revised!G2088,Mapping!$H:$I,2,FALSE)</f>
        <v>5</v>
      </c>
      <c r="I2088" s="2">
        <f>VLOOKUP(Revised!H2088,Mapping!$H:$I,2,FALSE)</f>
        <v>5</v>
      </c>
      <c r="J2088" s="2">
        <f>VLOOKUP(Revised!I2088,Mapping!$H:$I,2,FALSE)</f>
        <v>5</v>
      </c>
      <c r="K2088" s="2">
        <f>VLOOKUP(Revised!J2088,Mapping!$H:$I,2,FALSE)</f>
        <v>5</v>
      </c>
      <c r="L2088" s="2">
        <f>VLOOKUP(Revised!K2088,Mapping!$H:$I,2,FALSE)</f>
        <v>5</v>
      </c>
      <c r="M2088" s="2">
        <f>VLOOKUP(Revised!L2088,Mapping!$H:$I,2,FALSE)</f>
        <v>5</v>
      </c>
      <c r="N2088" s="2">
        <f>VLOOKUP(Revised!M2088,Mapping!$H:$I,2,FALSE)</f>
        <v>3</v>
      </c>
      <c r="O2088" s="2">
        <f>VLOOKUP(Revised!N2088,Mapping!$H:$I,2,FALSE)</f>
        <v>4</v>
      </c>
      <c r="P2088" s="2">
        <f>VLOOKUP(Revised!O2088,Mapping!$H:$I,2,FALSE)</f>
        <v>5</v>
      </c>
      <c r="Q2088" s="2">
        <f>VLOOKUP(Revised!P2088,Mapping!$H:$I,2,FALSE)</f>
        <v>5</v>
      </c>
      <c r="R2088" s="2">
        <f>VLOOKUP(Revised!Q2088,Mapping!$K:$L,2,FALSE)</f>
        <v>5</v>
      </c>
      <c r="S2088" s="2">
        <f>VLOOKUP(Revised!R2088,Mapping!$K:$L,2,FALSE)</f>
        <v>5</v>
      </c>
      <c r="T2088" s="2"/>
      <c r="U2088" s="2"/>
      <c r="V2088" s="2"/>
    </row>
    <row r="2089" spans="1:22" x14ac:dyDescent="0.2">
      <c r="A2089">
        <v>2088</v>
      </c>
      <c r="B2089" s="1">
        <v>44168.625694444447</v>
      </c>
      <c r="C2089" s="2" t="s">
        <v>3302</v>
      </c>
      <c r="D2089" s="2" t="s">
        <v>3304</v>
      </c>
      <c r="E2089" s="3">
        <v>44168</v>
      </c>
      <c r="F2089" s="22">
        <v>2020</v>
      </c>
      <c r="G2089" s="2">
        <f>VLOOKUP(Revised!F2089,Mapping!$H:$I,2,FALSE)</f>
        <v>4</v>
      </c>
      <c r="H2089" s="2">
        <f>VLOOKUP(Revised!G2089,Mapping!$H:$I,2,FALSE)</f>
        <v>4</v>
      </c>
      <c r="I2089" s="2">
        <f>VLOOKUP(Revised!H2089,Mapping!$H:$I,2,FALSE)</f>
        <v>5</v>
      </c>
      <c r="J2089" s="2">
        <f>VLOOKUP(Revised!I2089,Mapping!$H:$I,2,FALSE)</f>
        <v>4</v>
      </c>
      <c r="K2089" s="2">
        <f>VLOOKUP(Revised!J2089,Mapping!$H:$I,2,FALSE)</f>
        <v>4</v>
      </c>
      <c r="L2089" s="2">
        <f>VLOOKUP(Revised!K2089,Mapping!$H:$I,2,FALSE)</f>
        <v>4</v>
      </c>
      <c r="M2089" s="2">
        <f>VLOOKUP(Revised!L2089,Mapping!$H:$I,2,FALSE)</f>
        <v>5</v>
      </c>
      <c r="N2089" s="2">
        <f>VLOOKUP(Revised!M2089,Mapping!$H:$I,2,FALSE)</f>
        <v>5</v>
      </c>
      <c r="O2089" s="2">
        <f>VLOOKUP(Revised!N2089,Mapping!$H:$I,2,FALSE)</f>
        <v>5</v>
      </c>
      <c r="P2089" s="2">
        <f>VLOOKUP(Revised!O2089,Mapping!$H:$I,2,FALSE)</f>
        <v>4</v>
      </c>
      <c r="Q2089" s="2">
        <f>VLOOKUP(Revised!P2089,Mapping!$H:$I,2,FALSE)</f>
        <v>4</v>
      </c>
      <c r="R2089" s="2">
        <f>VLOOKUP(Revised!Q2089,Mapping!$K:$L,2,FALSE)</f>
        <v>3</v>
      </c>
      <c r="S2089" s="2">
        <f>VLOOKUP(Revised!R2089,Mapping!$K:$L,2,FALSE)</f>
        <v>3</v>
      </c>
      <c r="T2089" s="2"/>
      <c r="U2089" s="2"/>
      <c r="V2089" s="2"/>
    </row>
    <row r="2090" spans="1:22" x14ac:dyDescent="0.2">
      <c r="A2090">
        <v>2089</v>
      </c>
      <c r="B2090" s="1">
        <v>44168.625752314816</v>
      </c>
      <c r="C2090" s="2" t="s">
        <v>3302</v>
      </c>
      <c r="D2090" s="2" t="s">
        <v>3304</v>
      </c>
      <c r="E2090" s="3">
        <v>44168</v>
      </c>
      <c r="F2090" s="22">
        <v>2020</v>
      </c>
      <c r="G2090" s="2">
        <f>VLOOKUP(Revised!F2090,Mapping!$H:$I,2,FALSE)</f>
        <v>4</v>
      </c>
      <c r="H2090" s="2">
        <f>VLOOKUP(Revised!G2090,Mapping!$H:$I,2,FALSE)</f>
        <v>4</v>
      </c>
      <c r="I2090" s="2">
        <f>VLOOKUP(Revised!H2090,Mapping!$H:$I,2,FALSE)</f>
        <v>4</v>
      </c>
      <c r="J2090" s="2">
        <f>VLOOKUP(Revised!I2090,Mapping!$H:$I,2,FALSE)</f>
        <v>4</v>
      </c>
      <c r="K2090" s="2">
        <f>VLOOKUP(Revised!J2090,Mapping!$H:$I,2,FALSE)</f>
        <v>4</v>
      </c>
      <c r="L2090" s="2">
        <f>VLOOKUP(Revised!K2090,Mapping!$H:$I,2,FALSE)</f>
        <v>4</v>
      </c>
      <c r="M2090" s="2">
        <f>VLOOKUP(Revised!L2090,Mapping!$H:$I,2,FALSE)</f>
        <v>4</v>
      </c>
      <c r="N2090" s="2">
        <f>VLOOKUP(Revised!M2090,Mapping!$H:$I,2,FALSE)</f>
        <v>3</v>
      </c>
      <c r="O2090" s="2">
        <f>VLOOKUP(Revised!N2090,Mapping!$H:$I,2,FALSE)</f>
        <v>3</v>
      </c>
      <c r="P2090" s="2">
        <f>VLOOKUP(Revised!O2090,Mapping!$H:$I,2,FALSE)</f>
        <v>4</v>
      </c>
      <c r="Q2090" s="2">
        <f>VLOOKUP(Revised!P2090,Mapping!$H:$I,2,FALSE)</f>
        <v>4</v>
      </c>
      <c r="R2090" s="2">
        <f>VLOOKUP(Revised!Q2090,Mapping!$K:$L,2,FALSE)</f>
        <v>3</v>
      </c>
      <c r="S2090" s="2">
        <f>VLOOKUP(Revised!R2090,Mapping!$K:$L,2,FALSE)</f>
        <v>3</v>
      </c>
      <c r="T2090" s="2"/>
      <c r="U2090" s="2"/>
      <c r="V2090" s="2"/>
    </row>
    <row r="2091" spans="1:22" x14ac:dyDescent="0.2">
      <c r="A2091">
        <v>2090</v>
      </c>
      <c r="B2091" s="1">
        <v>44168.625856481478</v>
      </c>
      <c r="C2091" s="2" t="s">
        <v>3302</v>
      </c>
      <c r="D2091" s="2" t="s">
        <v>3304</v>
      </c>
      <c r="E2091" s="3">
        <v>44168</v>
      </c>
      <c r="F2091" s="22">
        <v>2020</v>
      </c>
      <c r="G2091" s="2">
        <f>VLOOKUP(Revised!F2091,Mapping!$H:$I,2,FALSE)</f>
        <v>4</v>
      </c>
      <c r="H2091" s="2">
        <f>VLOOKUP(Revised!G2091,Mapping!$H:$I,2,FALSE)</f>
        <v>4</v>
      </c>
      <c r="I2091" s="2">
        <f>VLOOKUP(Revised!H2091,Mapping!$H:$I,2,FALSE)</f>
        <v>4</v>
      </c>
      <c r="J2091" s="2">
        <f>VLOOKUP(Revised!I2091,Mapping!$H:$I,2,FALSE)</f>
        <v>4</v>
      </c>
      <c r="K2091" s="2">
        <f>VLOOKUP(Revised!J2091,Mapping!$H:$I,2,FALSE)</f>
        <v>4</v>
      </c>
      <c r="L2091" s="2">
        <f>VLOOKUP(Revised!K2091,Mapping!$H:$I,2,FALSE)</f>
        <v>4</v>
      </c>
      <c r="M2091" s="2">
        <f>VLOOKUP(Revised!L2091,Mapping!$H:$I,2,FALSE)</f>
        <v>4</v>
      </c>
      <c r="N2091" s="2">
        <f>VLOOKUP(Revised!M2091,Mapping!$H:$I,2,FALSE)</f>
        <v>4</v>
      </c>
      <c r="O2091" s="2">
        <f>VLOOKUP(Revised!N2091,Mapping!$H:$I,2,FALSE)</f>
        <v>4</v>
      </c>
      <c r="P2091" s="2">
        <f>VLOOKUP(Revised!O2091,Mapping!$H:$I,2,FALSE)</f>
        <v>4</v>
      </c>
      <c r="Q2091" s="2">
        <f>VLOOKUP(Revised!P2091,Mapping!$H:$I,2,FALSE)</f>
        <v>4</v>
      </c>
      <c r="R2091" s="2">
        <f>VLOOKUP(Revised!Q2091,Mapping!$K:$L,2,FALSE)</f>
        <v>3</v>
      </c>
      <c r="S2091" s="2">
        <f>VLOOKUP(Revised!R2091,Mapping!$K:$L,2,FALSE)</f>
        <v>3</v>
      </c>
      <c r="T2091" s="2"/>
      <c r="U2091" s="2"/>
      <c r="V2091" s="2"/>
    </row>
    <row r="2092" spans="1:22" x14ac:dyDescent="0.2">
      <c r="A2092">
        <v>2091</v>
      </c>
      <c r="B2092" s="1">
        <v>44168.625914351855</v>
      </c>
      <c r="C2092" s="2" t="s">
        <v>3302</v>
      </c>
      <c r="D2092" s="2" t="s">
        <v>3304</v>
      </c>
      <c r="E2092" s="3">
        <v>44168</v>
      </c>
      <c r="F2092" s="22">
        <v>2020</v>
      </c>
      <c r="G2092" s="2">
        <f>VLOOKUP(Revised!F2092,Mapping!$H:$I,2,FALSE)</f>
        <v>3</v>
      </c>
      <c r="H2092" s="2">
        <f>VLOOKUP(Revised!G2092,Mapping!$H:$I,2,FALSE)</f>
        <v>3</v>
      </c>
      <c r="I2092" s="2">
        <f>VLOOKUP(Revised!H2092,Mapping!$H:$I,2,FALSE)</f>
        <v>4</v>
      </c>
      <c r="J2092" s="2">
        <f>VLOOKUP(Revised!I2092,Mapping!$H:$I,2,FALSE)</f>
        <v>4</v>
      </c>
      <c r="K2092" s="2">
        <f>VLOOKUP(Revised!J2092,Mapping!$H:$I,2,FALSE)</f>
        <v>4</v>
      </c>
      <c r="L2092" s="2">
        <f>VLOOKUP(Revised!K2092,Mapping!$H:$I,2,FALSE)</f>
        <v>4</v>
      </c>
      <c r="M2092" s="2">
        <f>VLOOKUP(Revised!L2092,Mapping!$H:$I,2,FALSE)</f>
        <v>3</v>
      </c>
      <c r="N2092" s="2">
        <f>VLOOKUP(Revised!M2092,Mapping!$H:$I,2,FALSE)</f>
        <v>3</v>
      </c>
      <c r="O2092" s="2">
        <f>VLOOKUP(Revised!N2092,Mapping!$H:$I,2,FALSE)</f>
        <v>3</v>
      </c>
      <c r="P2092" s="2">
        <f>VLOOKUP(Revised!O2092,Mapping!$H:$I,2,FALSE)</f>
        <v>4</v>
      </c>
      <c r="Q2092" s="2">
        <f>VLOOKUP(Revised!P2092,Mapping!$H:$I,2,FALSE)</f>
        <v>4</v>
      </c>
      <c r="R2092" s="2">
        <f>VLOOKUP(Revised!Q2092,Mapping!$K:$L,2,FALSE)</f>
        <v>5</v>
      </c>
      <c r="S2092" s="2">
        <f>VLOOKUP(Revised!R2092,Mapping!$K:$L,2,FALSE)</f>
        <v>4</v>
      </c>
      <c r="T2092" s="2"/>
      <c r="U2092" s="2"/>
      <c r="V2092" s="2"/>
    </row>
    <row r="2093" spans="1:22" x14ac:dyDescent="0.2">
      <c r="A2093">
        <v>2092</v>
      </c>
      <c r="B2093" s="1">
        <v>44168.625983796293</v>
      </c>
      <c r="C2093" s="2" t="s">
        <v>3302</v>
      </c>
      <c r="D2093" s="2" t="s">
        <v>3304</v>
      </c>
      <c r="E2093" s="3">
        <v>44168</v>
      </c>
      <c r="F2093" s="22">
        <v>2020</v>
      </c>
      <c r="G2093" s="2">
        <f>VLOOKUP(Revised!F2093,Mapping!$H:$I,2,FALSE)</f>
        <v>4</v>
      </c>
      <c r="H2093" s="2">
        <f>VLOOKUP(Revised!G2093,Mapping!$H:$I,2,FALSE)</f>
        <v>4</v>
      </c>
      <c r="I2093" s="2">
        <f>VLOOKUP(Revised!H2093,Mapping!$H:$I,2,FALSE)</f>
        <v>4</v>
      </c>
      <c r="J2093" s="2">
        <f>VLOOKUP(Revised!I2093,Mapping!$H:$I,2,FALSE)</f>
        <v>4</v>
      </c>
      <c r="K2093" s="2">
        <f>VLOOKUP(Revised!J2093,Mapping!$H:$I,2,FALSE)</f>
        <v>4</v>
      </c>
      <c r="L2093" s="2">
        <f>VLOOKUP(Revised!K2093,Mapping!$H:$I,2,FALSE)</f>
        <v>4</v>
      </c>
      <c r="M2093" s="2">
        <f>VLOOKUP(Revised!L2093,Mapping!$H:$I,2,FALSE)</f>
        <v>4</v>
      </c>
      <c r="N2093" s="2">
        <f>VLOOKUP(Revised!M2093,Mapping!$H:$I,2,FALSE)</f>
        <v>3</v>
      </c>
      <c r="O2093" s="2">
        <f>VLOOKUP(Revised!N2093,Mapping!$H:$I,2,FALSE)</f>
        <v>3</v>
      </c>
      <c r="P2093" s="2">
        <f>VLOOKUP(Revised!O2093,Mapping!$H:$I,2,FALSE)</f>
        <v>4</v>
      </c>
      <c r="Q2093" s="2">
        <f>VLOOKUP(Revised!P2093,Mapping!$H:$I,2,FALSE)</f>
        <v>4</v>
      </c>
      <c r="R2093" s="2">
        <f>VLOOKUP(Revised!Q2093,Mapping!$K:$L,2,FALSE)</f>
        <v>3</v>
      </c>
      <c r="S2093" s="2">
        <f>VLOOKUP(Revised!R2093,Mapping!$K:$L,2,FALSE)</f>
        <v>3</v>
      </c>
      <c r="T2093" s="2" t="s">
        <v>344</v>
      </c>
      <c r="U2093" s="2"/>
    </row>
    <row r="2094" spans="1:22" x14ac:dyDescent="0.2">
      <c r="A2094">
        <v>2093</v>
      </c>
      <c r="B2094" s="1">
        <v>44168.626134259262</v>
      </c>
      <c r="C2094" s="2" t="s">
        <v>3302</v>
      </c>
      <c r="D2094" s="2" t="s">
        <v>3304</v>
      </c>
      <c r="E2094" s="3">
        <v>44168</v>
      </c>
      <c r="F2094" s="22">
        <v>2020</v>
      </c>
      <c r="G2094" s="2">
        <f>VLOOKUP(Revised!F2094,Mapping!$H:$I,2,FALSE)</f>
        <v>5</v>
      </c>
      <c r="H2094" s="2">
        <f>VLOOKUP(Revised!G2094,Mapping!$H:$I,2,FALSE)</f>
        <v>5</v>
      </c>
      <c r="I2094" s="2">
        <f>VLOOKUP(Revised!H2094,Mapping!$H:$I,2,FALSE)</f>
        <v>5</v>
      </c>
      <c r="J2094" s="2">
        <f>VLOOKUP(Revised!I2094,Mapping!$H:$I,2,FALSE)</f>
        <v>5</v>
      </c>
      <c r="K2094" s="2">
        <f>VLOOKUP(Revised!J2094,Mapping!$H:$I,2,FALSE)</f>
        <v>5</v>
      </c>
      <c r="L2094" s="2">
        <f>VLOOKUP(Revised!K2094,Mapping!$H:$I,2,FALSE)</f>
        <v>5</v>
      </c>
      <c r="M2094" s="2">
        <f>VLOOKUP(Revised!L2094,Mapping!$H:$I,2,FALSE)</f>
        <v>5</v>
      </c>
      <c r="N2094" s="2">
        <f>VLOOKUP(Revised!M2094,Mapping!$H:$I,2,FALSE)</f>
        <v>4</v>
      </c>
      <c r="O2094" s="2">
        <f>VLOOKUP(Revised!N2094,Mapping!$H:$I,2,FALSE)</f>
        <v>4</v>
      </c>
      <c r="P2094" s="2">
        <f>VLOOKUP(Revised!O2094,Mapping!$H:$I,2,FALSE)</f>
        <v>4</v>
      </c>
      <c r="Q2094" s="2">
        <f>VLOOKUP(Revised!P2094,Mapping!$H:$I,2,FALSE)</f>
        <v>4</v>
      </c>
      <c r="R2094" s="2">
        <f>VLOOKUP(Revised!Q2094,Mapping!$K:$L,2,FALSE)</f>
        <v>5</v>
      </c>
      <c r="S2094" s="2">
        <f>VLOOKUP(Revised!R2094,Mapping!$K:$L,2,FALSE)</f>
        <v>5</v>
      </c>
      <c r="T2094" s="2"/>
      <c r="U2094" s="2"/>
    </row>
    <row r="2095" spans="1:22" x14ac:dyDescent="0.2">
      <c r="A2095">
        <v>2094</v>
      </c>
      <c r="B2095" s="1">
        <v>44168.626504629632</v>
      </c>
      <c r="C2095" s="2" t="s">
        <v>3302</v>
      </c>
      <c r="D2095" s="2" t="s">
        <v>3304</v>
      </c>
      <c r="E2095" s="3">
        <v>44168</v>
      </c>
      <c r="F2095" s="22">
        <v>2020</v>
      </c>
      <c r="G2095" s="2">
        <f>VLOOKUP(Revised!F2095,Mapping!$H:$I,2,FALSE)</f>
        <v>5</v>
      </c>
      <c r="H2095" s="2">
        <f>VLOOKUP(Revised!G2095,Mapping!$H:$I,2,FALSE)</f>
        <v>5</v>
      </c>
      <c r="I2095" s="2">
        <f>VLOOKUP(Revised!H2095,Mapping!$H:$I,2,FALSE)</f>
        <v>5</v>
      </c>
      <c r="J2095" s="2">
        <f>VLOOKUP(Revised!I2095,Mapping!$H:$I,2,FALSE)</f>
        <v>5</v>
      </c>
      <c r="K2095" s="2">
        <f>VLOOKUP(Revised!J2095,Mapping!$H:$I,2,FALSE)</f>
        <v>5</v>
      </c>
      <c r="L2095" s="2">
        <f>VLOOKUP(Revised!K2095,Mapping!$H:$I,2,FALSE)</f>
        <v>5</v>
      </c>
      <c r="M2095" s="2">
        <f>VLOOKUP(Revised!L2095,Mapping!$H:$I,2,FALSE)</f>
        <v>5</v>
      </c>
      <c r="N2095" s="2">
        <f>VLOOKUP(Revised!M2095,Mapping!$H:$I,2,FALSE)</f>
        <v>5</v>
      </c>
      <c r="O2095" s="2">
        <f>VLOOKUP(Revised!N2095,Mapping!$H:$I,2,FALSE)</f>
        <v>5</v>
      </c>
      <c r="P2095" s="2">
        <f>VLOOKUP(Revised!O2095,Mapping!$H:$I,2,FALSE)</f>
        <v>5</v>
      </c>
      <c r="Q2095" s="2">
        <f>VLOOKUP(Revised!P2095,Mapping!$H:$I,2,FALSE)</f>
        <v>5</v>
      </c>
      <c r="R2095" s="2">
        <f>VLOOKUP(Revised!Q2095,Mapping!$K:$L,2,FALSE)</f>
        <v>5</v>
      </c>
      <c r="S2095" s="2">
        <f>VLOOKUP(Revised!R2095,Mapping!$K:$L,2,FALSE)</f>
        <v>5</v>
      </c>
      <c r="T2095" s="2"/>
      <c r="U2095" s="2"/>
      <c r="V2095" s="2"/>
    </row>
    <row r="2096" spans="1:22" x14ac:dyDescent="0.2">
      <c r="A2096">
        <v>2095</v>
      </c>
      <c r="B2096" s="1">
        <v>44168.62736111111</v>
      </c>
      <c r="C2096" s="2" t="s">
        <v>3302</v>
      </c>
      <c r="D2096" s="2" t="s">
        <v>3304</v>
      </c>
      <c r="E2096" s="3">
        <v>44168</v>
      </c>
      <c r="F2096" s="22">
        <v>2020</v>
      </c>
      <c r="G2096" s="2">
        <f>VLOOKUP(Revised!F2096,Mapping!$H:$I,2,FALSE)</f>
        <v>5</v>
      </c>
      <c r="H2096" s="2">
        <f>VLOOKUP(Revised!G2096,Mapping!$H:$I,2,FALSE)</f>
        <v>4</v>
      </c>
      <c r="I2096" s="2">
        <f>VLOOKUP(Revised!H2096,Mapping!$H:$I,2,FALSE)</f>
        <v>5</v>
      </c>
      <c r="J2096" s="2">
        <f>VLOOKUP(Revised!I2096,Mapping!$H:$I,2,FALSE)</f>
        <v>5</v>
      </c>
      <c r="K2096" s="2">
        <f>VLOOKUP(Revised!J2096,Mapping!$H:$I,2,FALSE)</f>
        <v>5</v>
      </c>
      <c r="L2096" s="2">
        <f>VLOOKUP(Revised!K2096,Mapping!$H:$I,2,FALSE)</f>
        <v>5</v>
      </c>
      <c r="M2096" s="2">
        <f>VLOOKUP(Revised!L2096,Mapping!$H:$I,2,FALSE)</f>
        <v>5</v>
      </c>
      <c r="N2096" s="2">
        <f>VLOOKUP(Revised!M2096,Mapping!$H:$I,2,FALSE)</f>
        <v>4</v>
      </c>
      <c r="O2096" s="2">
        <f>VLOOKUP(Revised!N2096,Mapping!$H:$I,2,FALSE)</f>
        <v>4</v>
      </c>
      <c r="P2096" s="2">
        <f>VLOOKUP(Revised!O2096,Mapping!$H:$I,2,FALSE)</f>
        <v>4</v>
      </c>
      <c r="Q2096" s="2">
        <f>VLOOKUP(Revised!P2096,Mapping!$H:$I,2,FALSE)</f>
        <v>4</v>
      </c>
      <c r="R2096" s="2">
        <f>VLOOKUP(Revised!Q2096,Mapping!$K:$L,2,FALSE)</f>
        <v>5</v>
      </c>
      <c r="S2096" s="2">
        <f>VLOOKUP(Revised!R2096,Mapping!$K:$L,2,FALSE)</f>
        <v>5</v>
      </c>
      <c r="T2096" s="2"/>
      <c r="U2096" s="2"/>
      <c r="V2096" s="2"/>
    </row>
    <row r="2097" spans="1:22" x14ac:dyDescent="0.2">
      <c r="A2097">
        <v>2096</v>
      </c>
      <c r="B2097" s="1">
        <v>44168.628298611111</v>
      </c>
      <c r="C2097" s="2" t="s">
        <v>3302</v>
      </c>
      <c r="D2097" s="2" t="s">
        <v>3304</v>
      </c>
      <c r="E2097" s="3">
        <v>44168</v>
      </c>
      <c r="F2097" s="22">
        <v>2020</v>
      </c>
      <c r="G2097" s="2">
        <f>VLOOKUP(Revised!F2097,Mapping!$H:$I,2,FALSE)</f>
        <v>5</v>
      </c>
      <c r="H2097" s="2">
        <f>VLOOKUP(Revised!G2097,Mapping!$H:$I,2,FALSE)</f>
        <v>5</v>
      </c>
      <c r="I2097" s="2">
        <f>VLOOKUP(Revised!H2097,Mapping!$H:$I,2,FALSE)</f>
        <v>5</v>
      </c>
      <c r="J2097" s="2">
        <f>VLOOKUP(Revised!I2097,Mapping!$H:$I,2,FALSE)</f>
        <v>5</v>
      </c>
      <c r="K2097" s="2">
        <f>VLOOKUP(Revised!J2097,Mapping!$H:$I,2,FALSE)</f>
        <v>5</v>
      </c>
      <c r="L2097" s="2">
        <f>VLOOKUP(Revised!K2097,Mapping!$H:$I,2,FALSE)</f>
        <v>5</v>
      </c>
      <c r="M2097" s="2">
        <f>VLOOKUP(Revised!L2097,Mapping!$H:$I,2,FALSE)</f>
        <v>5</v>
      </c>
      <c r="N2097" s="2">
        <f>VLOOKUP(Revised!M2097,Mapping!$H:$I,2,FALSE)</f>
        <v>5</v>
      </c>
      <c r="O2097" s="2">
        <f>VLOOKUP(Revised!N2097,Mapping!$H:$I,2,FALSE)</f>
        <v>5</v>
      </c>
      <c r="P2097" s="2">
        <f>VLOOKUP(Revised!O2097,Mapping!$H:$I,2,FALSE)</f>
        <v>5</v>
      </c>
      <c r="Q2097" s="2">
        <f>VLOOKUP(Revised!P2097,Mapping!$H:$I,2,FALSE)</f>
        <v>5</v>
      </c>
      <c r="R2097" s="2">
        <f>VLOOKUP(Revised!Q2097,Mapping!$K:$L,2,FALSE)</f>
        <v>3</v>
      </c>
      <c r="S2097" s="2">
        <f>VLOOKUP(Revised!R2097,Mapping!$K:$L,2,FALSE)</f>
        <v>3</v>
      </c>
      <c r="T2097" s="2" t="s">
        <v>346</v>
      </c>
      <c r="U2097" s="2" t="s">
        <v>347</v>
      </c>
      <c r="V2097" s="2"/>
    </row>
    <row r="2098" spans="1:22" x14ac:dyDescent="0.2">
      <c r="A2098">
        <v>2097</v>
      </c>
      <c r="B2098" s="1">
        <v>44168.637164351851</v>
      </c>
      <c r="C2098" s="2" t="s">
        <v>3302</v>
      </c>
      <c r="D2098" s="2" t="s">
        <v>3304</v>
      </c>
      <c r="E2098" s="3">
        <v>44168</v>
      </c>
      <c r="F2098" s="22">
        <v>2020</v>
      </c>
      <c r="G2098" s="2">
        <f>VLOOKUP(Revised!F2098,Mapping!$H:$I,2,FALSE)</f>
        <v>5</v>
      </c>
      <c r="H2098" s="2">
        <f>VLOOKUP(Revised!G2098,Mapping!$H:$I,2,FALSE)</f>
        <v>5</v>
      </c>
      <c r="I2098" s="2">
        <f>VLOOKUP(Revised!H2098,Mapping!$H:$I,2,FALSE)</f>
        <v>5</v>
      </c>
      <c r="J2098" s="2">
        <f>VLOOKUP(Revised!I2098,Mapping!$H:$I,2,FALSE)</f>
        <v>5</v>
      </c>
      <c r="K2098" s="2">
        <f>VLOOKUP(Revised!J2098,Mapping!$H:$I,2,FALSE)</f>
        <v>5</v>
      </c>
      <c r="L2098" s="2">
        <f>VLOOKUP(Revised!K2098,Mapping!$H:$I,2,FALSE)</f>
        <v>5</v>
      </c>
      <c r="M2098" s="2">
        <f>VLOOKUP(Revised!L2098,Mapping!$H:$I,2,FALSE)</f>
        <v>5</v>
      </c>
      <c r="N2098" s="2">
        <f>VLOOKUP(Revised!M2098,Mapping!$H:$I,2,FALSE)</f>
        <v>5</v>
      </c>
      <c r="O2098" s="2">
        <f>VLOOKUP(Revised!N2098,Mapping!$H:$I,2,FALSE)</f>
        <v>4</v>
      </c>
      <c r="P2098" s="2">
        <f>VLOOKUP(Revised!O2098,Mapping!$H:$I,2,FALSE)</f>
        <v>5</v>
      </c>
      <c r="Q2098" s="2">
        <f>VLOOKUP(Revised!P2098,Mapping!$H:$I,2,FALSE)</f>
        <v>5</v>
      </c>
      <c r="R2098" s="2">
        <f>VLOOKUP(Revised!Q2098,Mapping!$K:$L,2,FALSE)</f>
        <v>5</v>
      </c>
      <c r="S2098" s="2">
        <f>VLOOKUP(Revised!R2098,Mapping!$K:$L,2,FALSE)</f>
        <v>5</v>
      </c>
      <c r="T2098" s="2" t="s">
        <v>348</v>
      </c>
      <c r="U2098" s="2"/>
      <c r="V2098" s="2"/>
    </row>
    <row r="2099" spans="1:22" x14ac:dyDescent="0.2">
      <c r="A2099">
        <v>2098</v>
      </c>
      <c r="B2099" s="1">
        <v>44175.665451388886</v>
      </c>
      <c r="C2099" s="2" t="s">
        <v>3302</v>
      </c>
      <c r="D2099" s="2" t="s">
        <v>3304</v>
      </c>
      <c r="E2099" s="3">
        <v>44175</v>
      </c>
      <c r="F2099" s="22">
        <v>2020</v>
      </c>
      <c r="G2099" s="2">
        <f>VLOOKUP(Revised!F2099,Mapping!$H:$I,2,FALSE)</f>
        <v>4</v>
      </c>
      <c r="H2099" s="2">
        <f>VLOOKUP(Revised!G2099,Mapping!$H:$I,2,FALSE)</f>
        <v>4</v>
      </c>
      <c r="I2099" s="2">
        <f>VLOOKUP(Revised!H2099,Mapping!$H:$I,2,FALSE)</f>
        <v>4</v>
      </c>
      <c r="J2099" s="2">
        <f>VLOOKUP(Revised!I2099,Mapping!$H:$I,2,FALSE)</f>
        <v>4</v>
      </c>
      <c r="K2099" s="2">
        <f>VLOOKUP(Revised!J2099,Mapping!$H:$I,2,FALSE)</f>
        <v>4</v>
      </c>
      <c r="L2099" s="2">
        <f>VLOOKUP(Revised!K2099,Mapping!$H:$I,2,FALSE)</f>
        <v>4</v>
      </c>
      <c r="M2099" s="2">
        <f>VLOOKUP(Revised!L2099,Mapping!$H:$I,2,FALSE)</f>
        <v>4</v>
      </c>
      <c r="N2099" s="2">
        <f>VLOOKUP(Revised!M2099,Mapping!$H:$I,2,FALSE)</f>
        <v>2</v>
      </c>
      <c r="O2099" s="2">
        <f>VLOOKUP(Revised!N2099,Mapping!$H:$I,2,FALSE)</f>
        <v>2</v>
      </c>
      <c r="P2099" s="2">
        <f>VLOOKUP(Revised!O2099,Mapping!$H:$I,2,FALSE)</f>
        <v>3</v>
      </c>
      <c r="Q2099" s="2">
        <f>VLOOKUP(Revised!P2099,Mapping!$H:$I,2,FALSE)</f>
        <v>4</v>
      </c>
      <c r="R2099" s="2">
        <f>VLOOKUP(Revised!Q2099,Mapping!$K:$L,2,FALSE)</f>
        <v>3</v>
      </c>
      <c r="S2099" s="2">
        <f>VLOOKUP(Revised!R2099,Mapping!$K:$L,2,FALSE)</f>
        <v>3</v>
      </c>
      <c r="T2099" s="2"/>
      <c r="U2099" s="2"/>
      <c r="V2099" s="2"/>
    </row>
    <row r="2100" spans="1:22" x14ac:dyDescent="0.2">
      <c r="A2100">
        <v>2099</v>
      </c>
      <c r="B2100" s="1">
        <v>44175.665856481479</v>
      </c>
      <c r="C2100" s="2" t="s">
        <v>3302</v>
      </c>
      <c r="D2100" s="2" t="s">
        <v>3304</v>
      </c>
      <c r="E2100" s="3">
        <v>44175</v>
      </c>
      <c r="F2100" s="22">
        <v>2020</v>
      </c>
      <c r="G2100" s="2">
        <f>VLOOKUP(Revised!F2100,Mapping!$H:$I,2,FALSE)</f>
        <v>4</v>
      </c>
      <c r="H2100" s="2">
        <f>VLOOKUP(Revised!G2100,Mapping!$H:$I,2,FALSE)</f>
        <v>5</v>
      </c>
      <c r="I2100" s="2">
        <f>VLOOKUP(Revised!H2100,Mapping!$H:$I,2,FALSE)</f>
        <v>4</v>
      </c>
      <c r="J2100" s="2">
        <f>VLOOKUP(Revised!I2100,Mapping!$H:$I,2,FALSE)</f>
        <v>4</v>
      </c>
      <c r="K2100" s="2">
        <f>VLOOKUP(Revised!J2100,Mapping!$H:$I,2,FALSE)</f>
        <v>5</v>
      </c>
      <c r="L2100" s="2">
        <f>VLOOKUP(Revised!K2100,Mapping!$H:$I,2,FALSE)</f>
        <v>5</v>
      </c>
      <c r="M2100" s="2">
        <f>VLOOKUP(Revised!L2100,Mapping!$H:$I,2,FALSE)</f>
        <v>5</v>
      </c>
      <c r="N2100" s="2">
        <f>VLOOKUP(Revised!M2100,Mapping!$H:$I,2,FALSE)</f>
        <v>4</v>
      </c>
      <c r="O2100" s="2">
        <f>VLOOKUP(Revised!N2100,Mapping!$H:$I,2,FALSE)</f>
        <v>4</v>
      </c>
      <c r="P2100" s="2">
        <f>VLOOKUP(Revised!O2100,Mapping!$H:$I,2,FALSE)</f>
        <v>5</v>
      </c>
      <c r="Q2100" s="2">
        <f>VLOOKUP(Revised!P2100,Mapping!$H:$I,2,FALSE)</f>
        <v>5</v>
      </c>
      <c r="R2100" s="2">
        <f>VLOOKUP(Revised!Q2100,Mapping!$K:$L,2,FALSE)</f>
        <v>5</v>
      </c>
      <c r="S2100" s="2">
        <f>VLOOKUP(Revised!R2100,Mapping!$K:$L,2,FALSE)</f>
        <v>5</v>
      </c>
      <c r="T2100" s="2"/>
      <c r="U2100" s="2"/>
      <c r="V2100" s="2"/>
    </row>
    <row r="2101" spans="1:22" x14ac:dyDescent="0.2">
      <c r="A2101">
        <v>2100</v>
      </c>
      <c r="B2101" s="1">
        <v>44175.665902777779</v>
      </c>
      <c r="C2101" s="2" t="s">
        <v>3302</v>
      </c>
      <c r="D2101" s="2" t="s">
        <v>3304</v>
      </c>
      <c r="E2101" s="3">
        <v>44175</v>
      </c>
      <c r="F2101" s="22">
        <v>2020</v>
      </c>
      <c r="G2101" s="2">
        <f>VLOOKUP(Revised!F2101,Mapping!$H:$I,2,FALSE)</f>
        <v>5</v>
      </c>
      <c r="H2101" s="2">
        <f>VLOOKUP(Revised!G2101,Mapping!$H:$I,2,FALSE)</f>
        <v>5</v>
      </c>
      <c r="I2101" s="2">
        <f>VLOOKUP(Revised!H2101,Mapping!$H:$I,2,FALSE)</f>
        <v>5</v>
      </c>
      <c r="J2101" s="2">
        <f>VLOOKUP(Revised!I2101,Mapping!$H:$I,2,FALSE)</f>
        <v>5</v>
      </c>
      <c r="K2101" s="2">
        <f>VLOOKUP(Revised!J2101,Mapping!$H:$I,2,FALSE)</f>
        <v>5</v>
      </c>
      <c r="L2101" s="2">
        <f>VLOOKUP(Revised!K2101,Mapping!$H:$I,2,FALSE)</f>
        <v>4</v>
      </c>
      <c r="M2101" s="2">
        <f>VLOOKUP(Revised!L2101,Mapping!$H:$I,2,FALSE)</f>
        <v>5</v>
      </c>
      <c r="N2101" s="2">
        <f>VLOOKUP(Revised!M2101,Mapping!$H:$I,2,FALSE)</f>
        <v>5</v>
      </c>
      <c r="O2101" s="2">
        <f>VLOOKUP(Revised!N2101,Mapping!$H:$I,2,FALSE)</f>
        <v>5</v>
      </c>
      <c r="P2101" s="2">
        <f>VLOOKUP(Revised!O2101,Mapping!$H:$I,2,FALSE)</f>
        <v>5</v>
      </c>
      <c r="Q2101" s="2">
        <f>VLOOKUP(Revised!P2101,Mapping!$H:$I,2,FALSE)</f>
        <v>5</v>
      </c>
      <c r="R2101" s="2">
        <f>VLOOKUP(Revised!Q2101,Mapping!$K:$L,2,FALSE)</f>
        <v>5</v>
      </c>
      <c r="S2101" s="2">
        <f>VLOOKUP(Revised!R2101,Mapping!$K:$L,2,FALSE)</f>
        <v>5</v>
      </c>
      <c r="T2101" s="2" t="s">
        <v>361</v>
      </c>
      <c r="U2101" s="2" t="s">
        <v>3612</v>
      </c>
      <c r="V2101" s="2"/>
    </row>
    <row r="2102" spans="1:22" x14ac:dyDescent="0.2">
      <c r="A2102">
        <v>2101</v>
      </c>
      <c r="B2102" s="1">
        <v>44175.66605324074</v>
      </c>
      <c r="C2102" s="2" t="s">
        <v>3302</v>
      </c>
      <c r="D2102" s="2" t="s">
        <v>3304</v>
      </c>
      <c r="E2102" s="3">
        <v>44175</v>
      </c>
      <c r="F2102" s="22">
        <v>2020</v>
      </c>
      <c r="G2102" s="2">
        <f>VLOOKUP(Revised!F2102,Mapping!$H:$I,2,FALSE)</f>
        <v>5</v>
      </c>
      <c r="H2102" s="2">
        <f>VLOOKUP(Revised!G2102,Mapping!$H:$I,2,FALSE)</f>
        <v>5</v>
      </c>
      <c r="I2102" s="2">
        <f>VLOOKUP(Revised!H2102,Mapping!$H:$I,2,FALSE)</f>
        <v>5</v>
      </c>
      <c r="J2102" s="2">
        <f>VLOOKUP(Revised!I2102,Mapping!$H:$I,2,FALSE)</f>
        <v>5</v>
      </c>
      <c r="K2102" s="2">
        <f>VLOOKUP(Revised!J2102,Mapping!$H:$I,2,FALSE)</f>
        <v>5</v>
      </c>
      <c r="L2102" s="2">
        <f>VLOOKUP(Revised!K2102,Mapping!$H:$I,2,FALSE)</f>
        <v>5</v>
      </c>
      <c r="M2102" s="2">
        <f>VLOOKUP(Revised!L2102,Mapping!$H:$I,2,FALSE)</f>
        <v>5</v>
      </c>
      <c r="N2102" s="2">
        <f>VLOOKUP(Revised!M2102,Mapping!$H:$I,2,FALSE)</f>
        <v>5</v>
      </c>
      <c r="O2102" s="2">
        <f>VLOOKUP(Revised!N2102,Mapping!$H:$I,2,FALSE)</f>
        <v>5</v>
      </c>
      <c r="P2102" s="2">
        <f>VLOOKUP(Revised!O2102,Mapping!$H:$I,2,FALSE)</f>
        <v>5</v>
      </c>
      <c r="Q2102" s="2">
        <f>VLOOKUP(Revised!P2102,Mapping!$H:$I,2,FALSE)</f>
        <v>5</v>
      </c>
      <c r="R2102" s="2">
        <f>VLOOKUP(Revised!Q2102,Mapping!$K:$L,2,FALSE)</f>
        <v>5</v>
      </c>
      <c r="S2102" s="2">
        <f>VLOOKUP(Revised!R2102,Mapping!$K:$L,2,FALSE)</f>
        <v>5</v>
      </c>
      <c r="T2102" s="2" t="s">
        <v>363</v>
      </c>
      <c r="U2102" s="2"/>
      <c r="V2102" s="2"/>
    </row>
    <row r="2103" spans="1:22" x14ac:dyDescent="0.2">
      <c r="A2103">
        <v>2102</v>
      </c>
      <c r="B2103" s="1">
        <v>44175.66611111111</v>
      </c>
      <c r="C2103" s="2" t="s">
        <v>3302</v>
      </c>
      <c r="D2103" s="2" t="s">
        <v>3304</v>
      </c>
      <c r="E2103" s="3">
        <v>44175</v>
      </c>
      <c r="F2103" s="22">
        <v>2020</v>
      </c>
      <c r="G2103" s="2">
        <f>VLOOKUP(Revised!F2103,Mapping!$H:$I,2,FALSE)</f>
        <v>5</v>
      </c>
      <c r="H2103" s="2">
        <f>VLOOKUP(Revised!G2103,Mapping!$H:$I,2,FALSE)</f>
        <v>5</v>
      </c>
      <c r="I2103" s="2">
        <f>VLOOKUP(Revised!H2103,Mapping!$H:$I,2,FALSE)</f>
        <v>5</v>
      </c>
      <c r="J2103" s="2">
        <f>VLOOKUP(Revised!I2103,Mapping!$H:$I,2,FALSE)</f>
        <v>5</v>
      </c>
      <c r="K2103" s="2">
        <f>VLOOKUP(Revised!J2103,Mapping!$H:$I,2,FALSE)</f>
        <v>5</v>
      </c>
      <c r="L2103" s="2">
        <f>VLOOKUP(Revised!K2103,Mapping!$H:$I,2,FALSE)</f>
        <v>5</v>
      </c>
      <c r="M2103" s="2">
        <f>VLOOKUP(Revised!L2103,Mapping!$H:$I,2,FALSE)</f>
        <v>5</v>
      </c>
      <c r="N2103" s="2">
        <f>VLOOKUP(Revised!M2103,Mapping!$H:$I,2,FALSE)</f>
        <v>5</v>
      </c>
      <c r="O2103" s="2">
        <f>VLOOKUP(Revised!N2103,Mapping!$H:$I,2,FALSE)</f>
        <v>5</v>
      </c>
      <c r="P2103" s="2">
        <f>VLOOKUP(Revised!O2103,Mapping!$H:$I,2,FALSE)</f>
        <v>5</v>
      </c>
      <c r="Q2103" s="2">
        <f>VLOOKUP(Revised!P2103,Mapping!$H:$I,2,FALSE)</f>
        <v>5</v>
      </c>
      <c r="R2103" s="2">
        <f>VLOOKUP(Revised!Q2103,Mapping!$K:$L,2,FALSE)</f>
        <v>5</v>
      </c>
      <c r="S2103" s="2">
        <f>VLOOKUP(Revised!R2103,Mapping!$K:$L,2,FALSE)</f>
        <v>5</v>
      </c>
      <c r="T2103" s="2" t="s">
        <v>364</v>
      </c>
      <c r="U2103" s="2"/>
      <c r="V2103" s="2"/>
    </row>
    <row r="2104" spans="1:22" x14ac:dyDescent="0.2">
      <c r="A2104">
        <v>2103</v>
      </c>
      <c r="B2104" s="1">
        <v>44175.666527777779</v>
      </c>
      <c r="C2104" s="2" t="s">
        <v>3302</v>
      </c>
      <c r="D2104" s="2" t="s">
        <v>3304</v>
      </c>
      <c r="E2104" s="3">
        <v>44175</v>
      </c>
      <c r="F2104" s="22">
        <v>2020</v>
      </c>
      <c r="G2104" s="2">
        <f>VLOOKUP(Revised!F2104,Mapping!$H:$I,2,FALSE)</f>
        <v>5</v>
      </c>
      <c r="H2104" s="2">
        <f>VLOOKUP(Revised!G2104,Mapping!$H:$I,2,FALSE)</f>
        <v>5</v>
      </c>
      <c r="I2104" s="2">
        <f>VLOOKUP(Revised!H2104,Mapping!$H:$I,2,FALSE)</f>
        <v>4</v>
      </c>
      <c r="J2104" s="2">
        <f>VLOOKUP(Revised!I2104,Mapping!$H:$I,2,FALSE)</f>
        <v>5</v>
      </c>
      <c r="K2104" s="2">
        <f>VLOOKUP(Revised!J2104,Mapping!$H:$I,2,FALSE)</f>
        <v>5</v>
      </c>
      <c r="L2104" s="2">
        <f>VLOOKUP(Revised!K2104,Mapping!$H:$I,2,FALSE)</f>
        <v>5</v>
      </c>
      <c r="M2104" s="2">
        <f>VLOOKUP(Revised!L2104,Mapping!$H:$I,2,FALSE)</f>
        <v>4</v>
      </c>
      <c r="N2104" s="2">
        <f>VLOOKUP(Revised!M2104,Mapping!$H:$I,2,FALSE)</f>
        <v>5</v>
      </c>
      <c r="O2104" s="2">
        <f>VLOOKUP(Revised!N2104,Mapping!$H:$I,2,FALSE)</f>
        <v>5</v>
      </c>
      <c r="P2104" s="2">
        <f>VLOOKUP(Revised!O2104,Mapping!$H:$I,2,FALSE)</f>
        <v>5</v>
      </c>
      <c r="Q2104" s="2">
        <f>VLOOKUP(Revised!P2104,Mapping!$H:$I,2,FALSE)</f>
        <v>4</v>
      </c>
      <c r="R2104" s="2">
        <f>VLOOKUP(Revised!Q2104,Mapping!$K:$L,2,FALSE)</f>
        <v>5</v>
      </c>
      <c r="S2104" s="2">
        <f>VLOOKUP(Revised!R2104,Mapping!$K:$L,2,FALSE)</f>
        <v>5</v>
      </c>
      <c r="T2104" s="2" t="s">
        <v>366</v>
      </c>
      <c r="U2104" s="2"/>
      <c r="V2104" s="2"/>
    </row>
    <row r="2105" spans="1:22" x14ac:dyDescent="0.2">
      <c r="A2105">
        <v>2104</v>
      </c>
      <c r="B2105" s="1">
        <v>44231.632175925923</v>
      </c>
      <c r="C2105" s="2" t="s">
        <v>3302</v>
      </c>
      <c r="D2105" s="2" t="s">
        <v>3304</v>
      </c>
      <c r="E2105" s="3">
        <v>44231</v>
      </c>
      <c r="F2105" s="22">
        <v>2021</v>
      </c>
      <c r="G2105" s="2">
        <f>VLOOKUP(Revised!F2105,Mapping!$H:$I,2,FALSE)</f>
        <v>4</v>
      </c>
      <c r="H2105" s="2">
        <f>VLOOKUP(Revised!G2105,Mapping!$H:$I,2,FALSE)</f>
        <v>4</v>
      </c>
      <c r="I2105" s="2">
        <f>VLOOKUP(Revised!H2105,Mapping!$H:$I,2,FALSE)</f>
        <v>4</v>
      </c>
      <c r="J2105" s="2">
        <f>VLOOKUP(Revised!I2105,Mapping!$H:$I,2,FALSE)</f>
        <v>4</v>
      </c>
      <c r="K2105" s="2">
        <f>VLOOKUP(Revised!J2105,Mapping!$H:$I,2,FALSE)</f>
        <v>4</v>
      </c>
      <c r="L2105" s="2">
        <f>VLOOKUP(Revised!K2105,Mapping!$H:$I,2,FALSE)</f>
        <v>4</v>
      </c>
      <c r="M2105" s="2">
        <f>VLOOKUP(Revised!L2105,Mapping!$H:$I,2,FALSE)</f>
        <v>4</v>
      </c>
      <c r="N2105" s="2">
        <f>VLOOKUP(Revised!M2105,Mapping!$H:$I,2,FALSE)</f>
        <v>5</v>
      </c>
      <c r="O2105" s="2">
        <f>VLOOKUP(Revised!N2105,Mapping!$H:$I,2,FALSE)</f>
        <v>5</v>
      </c>
      <c r="P2105" s="2">
        <f>VLOOKUP(Revised!O2105,Mapping!$H:$I,2,FALSE)</f>
        <v>5</v>
      </c>
      <c r="Q2105" s="2">
        <f>VLOOKUP(Revised!P2105,Mapping!$H:$I,2,FALSE)</f>
        <v>5</v>
      </c>
      <c r="R2105" s="2">
        <f>VLOOKUP(Revised!Q2105,Mapping!$K:$L,2,FALSE)</f>
        <v>5</v>
      </c>
      <c r="S2105" s="2">
        <f>VLOOKUP(Revised!R2105,Mapping!$K:$L,2,FALSE)</f>
        <v>5</v>
      </c>
      <c r="T2105" s="2"/>
      <c r="U2105" s="2"/>
      <c r="V2105" s="2"/>
    </row>
    <row r="2106" spans="1:22" x14ac:dyDescent="0.2">
      <c r="A2106">
        <v>2105</v>
      </c>
      <c r="B2106" s="1">
        <v>44231.63244212963</v>
      </c>
      <c r="C2106" s="2" t="s">
        <v>3302</v>
      </c>
      <c r="D2106" s="2" t="s">
        <v>3304</v>
      </c>
      <c r="E2106" s="3">
        <v>44231</v>
      </c>
      <c r="F2106" s="22">
        <v>2021</v>
      </c>
      <c r="G2106" s="2">
        <f>VLOOKUP(Revised!F2106,Mapping!$H:$I,2,FALSE)</f>
        <v>4</v>
      </c>
      <c r="H2106" s="2">
        <f>VLOOKUP(Revised!G2106,Mapping!$H:$I,2,FALSE)</f>
        <v>4</v>
      </c>
      <c r="I2106" s="2">
        <f>VLOOKUP(Revised!H2106,Mapping!$H:$I,2,FALSE)</f>
        <v>4</v>
      </c>
      <c r="J2106" s="2">
        <f>VLOOKUP(Revised!I2106,Mapping!$H:$I,2,FALSE)</f>
        <v>4</v>
      </c>
      <c r="K2106" s="2">
        <f>VLOOKUP(Revised!J2106,Mapping!$H:$I,2,FALSE)</f>
        <v>4</v>
      </c>
      <c r="L2106" s="2">
        <f>VLOOKUP(Revised!K2106,Mapping!$H:$I,2,FALSE)</f>
        <v>4</v>
      </c>
      <c r="M2106" s="2">
        <f>VLOOKUP(Revised!L2106,Mapping!$H:$I,2,FALSE)</f>
        <v>4</v>
      </c>
      <c r="N2106" s="2">
        <f>VLOOKUP(Revised!M2106,Mapping!$H:$I,2,FALSE)</f>
        <v>4</v>
      </c>
      <c r="O2106" s="2">
        <f>VLOOKUP(Revised!N2106,Mapping!$H:$I,2,FALSE)</f>
        <v>4</v>
      </c>
      <c r="P2106" s="2">
        <f>VLOOKUP(Revised!O2106,Mapping!$H:$I,2,FALSE)</f>
        <v>4</v>
      </c>
      <c r="Q2106" s="2">
        <f>VLOOKUP(Revised!P2106,Mapping!$H:$I,2,FALSE)</f>
        <v>4</v>
      </c>
      <c r="R2106" s="2">
        <f>VLOOKUP(Revised!Q2106,Mapping!$K:$L,2,FALSE)</f>
        <v>5</v>
      </c>
      <c r="S2106" s="2">
        <f>VLOOKUP(Revised!R2106,Mapping!$K:$L,2,FALSE)</f>
        <v>3</v>
      </c>
      <c r="T2106" s="2"/>
      <c r="U2106" s="2"/>
      <c r="V2106" s="2"/>
    </row>
    <row r="2107" spans="1:22" x14ac:dyDescent="0.2">
      <c r="A2107">
        <v>2106</v>
      </c>
      <c r="B2107" s="1">
        <v>44231.632534722223</v>
      </c>
      <c r="C2107" s="2" t="s">
        <v>3302</v>
      </c>
      <c r="D2107" s="2" t="s">
        <v>3304</v>
      </c>
      <c r="E2107" s="3">
        <v>44231</v>
      </c>
      <c r="F2107" s="22">
        <v>2021</v>
      </c>
      <c r="G2107" s="2">
        <f>VLOOKUP(Revised!F2107,Mapping!$H:$I,2,FALSE)</f>
        <v>5</v>
      </c>
      <c r="H2107" s="2">
        <f>VLOOKUP(Revised!G2107,Mapping!$H:$I,2,FALSE)</f>
        <v>5</v>
      </c>
      <c r="I2107" s="2">
        <f>VLOOKUP(Revised!H2107,Mapping!$H:$I,2,FALSE)</f>
        <v>5</v>
      </c>
      <c r="J2107" s="2">
        <f>VLOOKUP(Revised!I2107,Mapping!$H:$I,2,FALSE)</f>
        <v>5</v>
      </c>
      <c r="K2107" s="2">
        <f>VLOOKUP(Revised!J2107,Mapping!$H:$I,2,FALSE)</f>
        <v>5</v>
      </c>
      <c r="L2107" s="2">
        <f>VLOOKUP(Revised!K2107,Mapping!$H:$I,2,FALSE)</f>
        <v>5</v>
      </c>
      <c r="M2107" s="2">
        <f>VLOOKUP(Revised!L2107,Mapping!$H:$I,2,FALSE)</f>
        <v>5</v>
      </c>
      <c r="N2107" s="2">
        <f>VLOOKUP(Revised!M2107,Mapping!$H:$I,2,FALSE)</f>
        <v>5</v>
      </c>
      <c r="O2107" s="2">
        <f>VLOOKUP(Revised!N2107,Mapping!$H:$I,2,FALSE)</f>
        <v>5</v>
      </c>
      <c r="P2107" s="2">
        <f>VLOOKUP(Revised!O2107,Mapping!$H:$I,2,FALSE)</f>
        <v>5</v>
      </c>
      <c r="Q2107" s="2">
        <f>VLOOKUP(Revised!P2107,Mapping!$H:$I,2,FALSE)</f>
        <v>5</v>
      </c>
      <c r="R2107" s="2">
        <f>VLOOKUP(Revised!Q2107,Mapping!$K:$L,2,FALSE)</f>
        <v>5</v>
      </c>
      <c r="S2107" s="2">
        <f>VLOOKUP(Revised!R2107,Mapping!$K:$L,2,FALSE)</f>
        <v>5</v>
      </c>
      <c r="T2107" s="2"/>
      <c r="U2107" s="2"/>
      <c r="V2107" s="2"/>
    </row>
    <row r="2108" spans="1:22" x14ac:dyDescent="0.2">
      <c r="A2108">
        <v>2107</v>
      </c>
      <c r="B2108" s="1">
        <v>44231.6327662037</v>
      </c>
      <c r="C2108" s="2" t="s">
        <v>3302</v>
      </c>
      <c r="D2108" s="2" t="s">
        <v>3304</v>
      </c>
      <c r="E2108" s="3">
        <v>44231</v>
      </c>
      <c r="F2108" s="22">
        <v>2021</v>
      </c>
      <c r="G2108" s="2">
        <f>VLOOKUP(Revised!F2108,Mapping!$H:$I,2,FALSE)</f>
        <v>5</v>
      </c>
      <c r="H2108" s="2">
        <f>VLOOKUP(Revised!G2108,Mapping!$H:$I,2,FALSE)</f>
        <v>5</v>
      </c>
      <c r="I2108" s="2">
        <f>VLOOKUP(Revised!H2108,Mapping!$H:$I,2,FALSE)</f>
        <v>5</v>
      </c>
      <c r="J2108" s="2">
        <f>VLOOKUP(Revised!I2108,Mapping!$H:$I,2,FALSE)</f>
        <v>4</v>
      </c>
      <c r="K2108" s="2">
        <f>VLOOKUP(Revised!J2108,Mapping!$H:$I,2,FALSE)</f>
        <v>5</v>
      </c>
      <c r="L2108" s="2">
        <f>VLOOKUP(Revised!K2108,Mapping!$H:$I,2,FALSE)</f>
        <v>4</v>
      </c>
      <c r="M2108" s="2">
        <f>VLOOKUP(Revised!L2108,Mapping!$H:$I,2,FALSE)</f>
        <v>5</v>
      </c>
      <c r="N2108" s="2">
        <f>VLOOKUP(Revised!M2108,Mapping!$H:$I,2,FALSE)</f>
        <v>5</v>
      </c>
      <c r="O2108" s="2">
        <f>VLOOKUP(Revised!N2108,Mapping!$H:$I,2,FALSE)</f>
        <v>5</v>
      </c>
      <c r="P2108" s="2">
        <f>VLOOKUP(Revised!O2108,Mapping!$H:$I,2,FALSE)</f>
        <v>4</v>
      </c>
      <c r="Q2108" s="2">
        <f>VLOOKUP(Revised!P2108,Mapping!$H:$I,2,FALSE)</f>
        <v>4</v>
      </c>
      <c r="R2108" s="2">
        <f>VLOOKUP(Revised!Q2108,Mapping!$K:$L,2,FALSE)</f>
        <v>5</v>
      </c>
      <c r="S2108" s="2">
        <f>VLOOKUP(Revised!R2108,Mapping!$K:$L,2,FALSE)</f>
        <v>5</v>
      </c>
      <c r="T2108" s="2" t="s">
        <v>424</v>
      </c>
      <c r="U2108" s="2" t="s">
        <v>425</v>
      </c>
      <c r="V2108" s="2"/>
    </row>
    <row r="2109" spans="1:22" x14ac:dyDescent="0.2">
      <c r="A2109">
        <v>2108</v>
      </c>
      <c r="B2109" s="1">
        <v>44231.633159722223</v>
      </c>
      <c r="C2109" s="2" t="s">
        <v>3302</v>
      </c>
      <c r="D2109" s="2" t="s">
        <v>3304</v>
      </c>
      <c r="E2109" s="3">
        <v>44231</v>
      </c>
      <c r="F2109" s="22">
        <v>2021</v>
      </c>
      <c r="G2109" s="2">
        <f>VLOOKUP(Revised!F2109,Mapping!$H:$I,2,FALSE)</f>
        <v>4</v>
      </c>
      <c r="H2109" s="2">
        <f>VLOOKUP(Revised!G2109,Mapping!$H:$I,2,FALSE)</f>
        <v>4</v>
      </c>
      <c r="I2109" s="2">
        <f>VLOOKUP(Revised!H2109,Mapping!$H:$I,2,FALSE)</f>
        <v>4</v>
      </c>
      <c r="J2109" s="2">
        <f>VLOOKUP(Revised!I2109,Mapping!$H:$I,2,FALSE)</f>
        <v>4</v>
      </c>
      <c r="K2109" s="2">
        <f>VLOOKUP(Revised!J2109,Mapping!$H:$I,2,FALSE)</f>
        <v>4</v>
      </c>
      <c r="L2109" s="2">
        <f>VLOOKUP(Revised!K2109,Mapping!$H:$I,2,FALSE)</f>
        <v>4</v>
      </c>
      <c r="M2109" s="2">
        <f>VLOOKUP(Revised!L2109,Mapping!$H:$I,2,FALSE)</f>
        <v>4</v>
      </c>
      <c r="N2109" s="2">
        <f>VLOOKUP(Revised!M2109,Mapping!$H:$I,2,FALSE)</f>
        <v>2</v>
      </c>
      <c r="O2109" s="2">
        <f>VLOOKUP(Revised!N2109,Mapping!$H:$I,2,FALSE)</f>
        <v>2</v>
      </c>
      <c r="P2109" s="2">
        <f>VLOOKUP(Revised!O2109,Mapping!$H:$I,2,FALSE)</f>
        <v>4</v>
      </c>
      <c r="Q2109" s="2">
        <f>VLOOKUP(Revised!P2109,Mapping!$H:$I,2,FALSE)</f>
        <v>4</v>
      </c>
      <c r="R2109" s="2">
        <f>VLOOKUP(Revised!Q2109,Mapping!$K:$L,2,FALSE)</f>
        <v>5</v>
      </c>
      <c r="S2109" s="2">
        <f>VLOOKUP(Revised!R2109,Mapping!$K:$L,2,FALSE)</f>
        <v>3</v>
      </c>
      <c r="T2109" s="2"/>
      <c r="U2109" s="2"/>
      <c r="V2109" s="2"/>
    </row>
    <row r="2110" spans="1:22" x14ac:dyDescent="0.2">
      <c r="A2110">
        <v>2109</v>
      </c>
      <c r="B2110" s="1">
        <v>44231.633796296293</v>
      </c>
      <c r="C2110" s="2" t="s">
        <v>3302</v>
      </c>
      <c r="D2110" s="2" t="s">
        <v>3304</v>
      </c>
      <c r="E2110" s="3">
        <v>44231</v>
      </c>
      <c r="F2110" s="22">
        <v>2021</v>
      </c>
      <c r="G2110" s="2">
        <f>VLOOKUP(Revised!F2110,Mapping!$H:$I,2,FALSE)</f>
        <v>4</v>
      </c>
      <c r="H2110" s="2">
        <f>VLOOKUP(Revised!G2110,Mapping!$H:$I,2,FALSE)</f>
        <v>4</v>
      </c>
      <c r="I2110" s="2">
        <f>VLOOKUP(Revised!H2110,Mapping!$H:$I,2,FALSE)</f>
        <v>4</v>
      </c>
      <c r="J2110" s="2">
        <f>VLOOKUP(Revised!I2110,Mapping!$H:$I,2,FALSE)</f>
        <v>4</v>
      </c>
      <c r="K2110" s="2">
        <f>VLOOKUP(Revised!J2110,Mapping!$H:$I,2,FALSE)</f>
        <v>4</v>
      </c>
      <c r="L2110" s="2">
        <f>VLOOKUP(Revised!K2110,Mapping!$H:$I,2,FALSE)</f>
        <v>4</v>
      </c>
      <c r="M2110" s="2">
        <f>VLOOKUP(Revised!L2110,Mapping!$H:$I,2,FALSE)</f>
        <v>4</v>
      </c>
      <c r="N2110" s="2">
        <f>VLOOKUP(Revised!M2110,Mapping!$H:$I,2,FALSE)</f>
        <v>4</v>
      </c>
      <c r="O2110" s="2">
        <f>VLOOKUP(Revised!N2110,Mapping!$H:$I,2,FALSE)</f>
        <v>4</v>
      </c>
      <c r="P2110" s="2">
        <f>VLOOKUP(Revised!O2110,Mapping!$H:$I,2,FALSE)</f>
        <v>4</v>
      </c>
      <c r="Q2110" s="2">
        <f>VLOOKUP(Revised!P2110,Mapping!$H:$I,2,FALSE)</f>
        <v>4</v>
      </c>
      <c r="R2110" s="2">
        <f>VLOOKUP(Revised!Q2110,Mapping!$K:$L,2,FALSE)</f>
        <v>5</v>
      </c>
      <c r="S2110" s="2">
        <f>VLOOKUP(Revised!R2110,Mapping!$K:$L,2,FALSE)</f>
        <v>3</v>
      </c>
      <c r="T2110" s="2"/>
      <c r="U2110" s="2"/>
      <c r="V2110" s="2"/>
    </row>
    <row r="2111" spans="1:22" x14ac:dyDescent="0.2">
      <c r="A2111">
        <v>2110</v>
      </c>
      <c r="B2111" s="1">
        <v>44231.633935185186</v>
      </c>
      <c r="C2111" s="2" t="s">
        <v>3302</v>
      </c>
      <c r="D2111" s="2" t="s">
        <v>3304</v>
      </c>
      <c r="E2111" s="3">
        <v>44231</v>
      </c>
      <c r="F2111" s="22">
        <v>2021</v>
      </c>
      <c r="G2111" s="2">
        <f>VLOOKUP(Revised!F2111,Mapping!$H:$I,2,FALSE)</f>
        <v>4</v>
      </c>
      <c r="H2111" s="2">
        <f>VLOOKUP(Revised!G2111,Mapping!$H:$I,2,FALSE)</f>
        <v>4</v>
      </c>
      <c r="I2111" s="2">
        <f>VLOOKUP(Revised!H2111,Mapping!$H:$I,2,FALSE)</f>
        <v>4</v>
      </c>
      <c r="J2111" s="2">
        <f>VLOOKUP(Revised!I2111,Mapping!$H:$I,2,FALSE)</f>
        <v>4</v>
      </c>
      <c r="K2111" s="2">
        <f>VLOOKUP(Revised!J2111,Mapping!$H:$I,2,FALSE)</f>
        <v>4</v>
      </c>
      <c r="L2111" s="2">
        <f>VLOOKUP(Revised!K2111,Mapping!$H:$I,2,FALSE)</f>
        <v>4</v>
      </c>
      <c r="M2111" s="2">
        <f>VLOOKUP(Revised!L2111,Mapping!$H:$I,2,FALSE)</f>
        <v>4</v>
      </c>
      <c r="N2111" s="2">
        <f>VLOOKUP(Revised!M2111,Mapping!$H:$I,2,FALSE)</f>
        <v>4</v>
      </c>
      <c r="O2111" s="2">
        <f>VLOOKUP(Revised!N2111,Mapping!$H:$I,2,FALSE)</f>
        <v>4</v>
      </c>
      <c r="P2111" s="2">
        <f>VLOOKUP(Revised!O2111,Mapping!$H:$I,2,FALSE)</f>
        <v>4</v>
      </c>
      <c r="Q2111" s="2">
        <f>VLOOKUP(Revised!P2111,Mapping!$H:$I,2,FALSE)</f>
        <v>4</v>
      </c>
      <c r="R2111" s="2">
        <f>VLOOKUP(Revised!Q2111,Mapping!$K:$L,2,FALSE)</f>
        <v>3</v>
      </c>
      <c r="S2111" s="2">
        <f>VLOOKUP(Revised!R2111,Mapping!$K:$L,2,FALSE)</f>
        <v>4</v>
      </c>
      <c r="T2111" s="2" t="s">
        <v>426</v>
      </c>
      <c r="U2111" s="2"/>
      <c r="V2111" s="2"/>
    </row>
    <row r="2112" spans="1:22" x14ac:dyDescent="0.2">
      <c r="A2112">
        <v>2111</v>
      </c>
      <c r="B2112" s="1">
        <v>44231.634317129632</v>
      </c>
      <c r="C2112" s="2" t="s">
        <v>3302</v>
      </c>
      <c r="D2112" s="2" t="s">
        <v>3304</v>
      </c>
      <c r="E2112" s="3">
        <v>44231</v>
      </c>
      <c r="F2112" s="22">
        <v>2021</v>
      </c>
      <c r="G2112" s="2">
        <f>VLOOKUP(Revised!F2112,Mapping!$H:$I,2,FALSE)</f>
        <v>5</v>
      </c>
      <c r="H2112" s="2">
        <f>VLOOKUP(Revised!G2112,Mapping!$H:$I,2,FALSE)</f>
        <v>4</v>
      </c>
      <c r="I2112" s="2">
        <f>VLOOKUP(Revised!H2112,Mapping!$H:$I,2,FALSE)</f>
        <v>5</v>
      </c>
      <c r="J2112" s="2">
        <f>VLOOKUP(Revised!I2112,Mapping!$H:$I,2,FALSE)</f>
        <v>5</v>
      </c>
      <c r="K2112" s="2">
        <f>VLOOKUP(Revised!J2112,Mapping!$H:$I,2,FALSE)</f>
        <v>5</v>
      </c>
      <c r="L2112" s="2">
        <f>VLOOKUP(Revised!K2112,Mapping!$H:$I,2,FALSE)</f>
        <v>5</v>
      </c>
      <c r="M2112" s="2">
        <f>VLOOKUP(Revised!L2112,Mapping!$H:$I,2,FALSE)</f>
        <v>5</v>
      </c>
      <c r="N2112" s="2">
        <f>VLOOKUP(Revised!M2112,Mapping!$H:$I,2,FALSE)</f>
        <v>5</v>
      </c>
      <c r="O2112" s="2">
        <f>VLOOKUP(Revised!N2112,Mapping!$H:$I,2,FALSE)</f>
        <v>5</v>
      </c>
      <c r="P2112" s="2">
        <f>VLOOKUP(Revised!O2112,Mapping!$H:$I,2,FALSE)</f>
        <v>4</v>
      </c>
      <c r="Q2112" s="2">
        <f>VLOOKUP(Revised!P2112,Mapping!$H:$I,2,FALSE)</f>
        <v>4</v>
      </c>
      <c r="R2112" s="2">
        <f>VLOOKUP(Revised!Q2112,Mapping!$K:$L,2,FALSE)</f>
        <v>5</v>
      </c>
      <c r="S2112" s="2">
        <f>VLOOKUP(Revised!R2112,Mapping!$K:$L,2,FALSE)</f>
        <v>3</v>
      </c>
      <c r="T2112" s="2" t="s">
        <v>427</v>
      </c>
      <c r="U2112" s="2" t="s">
        <v>428</v>
      </c>
    </row>
    <row r="2113" spans="1:22" x14ac:dyDescent="0.2">
      <c r="A2113">
        <v>2112</v>
      </c>
      <c r="B2113" s="1">
        <v>44231.635439814818</v>
      </c>
      <c r="C2113" s="2" t="s">
        <v>3302</v>
      </c>
      <c r="D2113" s="2" t="s">
        <v>3304</v>
      </c>
      <c r="E2113" s="3">
        <v>44231</v>
      </c>
      <c r="F2113" s="22">
        <v>2021</v>
      </c>
      <c r="G2113" s="2">
        <f>VLOOKUP(Revised!F2113,Mapping!$H:$I,2,FALSE)</f>
        <v>5</v>
      </c>
      <c r="H2113" s="2">
        <f>VLOOKUP(Revised!G2113,Mapping!$H:$I,2,FALSE)</f>
        <v>5</v>
      </c>
      <c r="I2113" s="2">
        <f>VLOOKUP(Revised!H2113,Mapping!$H:$I,2,FALSE)</f>
        <v>4</v>
      </c>
      <c r="J2113" s="2">
        <f>VLOOKUP(Revised!I2113,Mapping!$H:$I,2,FALSE)</f>
        <v>4</v>
      </c>
      <c r="K2113" s="2">
        <f>VLOOKUP(Revised!J2113,Mapping!$H:$I,2,FALSE)</f>
        <v>5</v>
      </c>
      <c r="L2113" s="2">
        <f>VLOOKUP(Revised!K2113,Mapping!$H:$I,2,FALSE)</f>
        <v>5</v>
      </c>
      <c r="M2113" s="2">
        <f>VLOOKUP(Revised!L2113,Mapping!$H:$I,2,FALSE)</f>
        <v>4</v>
      </c>
      <c r="N2113" s="2">
        <f>VLOOKUP(Revised!M2113,Mapping!$H:$I,2,FALSE)</f>
        <v>4</v>
      </c>
      <c r="O2113" s="2">
        <f>VLOOKUP(Revised!N2113,Mapping!$H:$I,2,FALSE)</f>
        <v>5</v>
      </c>
      <c r="P2113" s="2">
        <f>VLOOKUP(Revised!O2113,Mapping!$H:$I,2,FALSE)</f>
        <v>4</v>
      </c>
      <c r="Q2113" s="2">
        <f>VLOOKUP(Revised!P2113,Mapping!$H:$I,2,FALSE)</f>
        <v>5</v>
      </c>
      <c r="R2113" s="2">
        <f>VLOOKUP(Revised!Q2113,Mapping!$K:$L,2,FALSE)</f>
        <v>5</v>
      </c>
      <c r="S2113" s="2">
        <f>VLOOKUP(Revised!R2113,Mapping!$K:$L,2,FALSE)</f>
        <v>5</v>
      </c>
      <c r="T2113" s="2" t="s">
        <v>429</v>
      </c>
      <c r="U2113" s="2" t="s">
        <v>430</v>
      </c>
      <c r="V2113" s="2"/>
    </row>
    <row r="2114" spans="1:22" x14ac:dyDescent="0.2">
      <c r="A2114">
        <v>2113</v>
      </c>
      <c r="B2114" s="1">
        <v>44231.652175925927</v>
      </c>
      <c r="C2114" s="2" t="s">
        <v>3302</v>
      </c>
      <c r="D2114" s="2" t="s">
        <v>3304</v>
      </c>
      <c r="E2114" s="3">
        <v>44231</v>
      </c>
      <c r="F2114" s="22">
        <v>2021</v>
      </c>
      <c r="G2114" s="2">
        <f>VLOOKUP(Revised!F2114,Mapping!$H:$I,2,FALSE)</f>
        <v>5</v>
      </c>
      <c r="H2114" s="2">
        <f>VLOOKUP(Revised!G2114,Mapping!$H:$I,2,FALSE)</f>
        <v>4</v>
      </c>
      <c r="I2114" s="2">
        <f>VLOOKUP(Revised!H2114,Mapping!$H:$I,2,FALSE)</f>
        <v>5</v>
      </c>
      <c r="J2114" s="2">
        <f>VLOOKUP(Revised!I2114,Mapping!$H:$I,2,FALSE)</f>
        <v>5</v>
      </c>
      <c r="K2114" s="2">
        <f>VLOOKUP(Revised!J2114,Mapping!$H:$I,2,FALSE)</f>
        <v>5</v>
      </c>
      <c r="L2114" s="2">
        <f>VLOOKUP(Revised!K2114,Mapping!$H:$I,2,FALSE)</f>
        <v>5</v>
      </c>
      <c r="M2114" s="2">
        <f>VLOOKUP(Revised!L2114,Mapping!$H:$I,2,FALSE)</f>
        <v>4</v>
      </c>
      <c r="N2114" s="2">
        <f>VLOOKUP(Revised!M2114,Mapping!$H:$I,2,FALSE)</f>
        <v>5</v>
      </c>
      <c r="O2114" s="2">
        <f>VLOOKUP(Revised!N2114,Mapping!$H:$I,2,FALSE)</f>
        <v>5</v>
      </c>
      <c r="P2114" s="2">
        <f>VLOOKUP(Revised!O2114,Mapping!$H:$I,2,FALSE)</f>
        <v>4</v>
      </c>
      <c r="Q2114" s="2">
        <f>VLOOKUP(Revised!P2114,Mapping!$H:$I,2,FALSE)</f>
        <v>4</v>
      </c>
      <c r="R2114" s="2">
        <f>VLOOKUP(Revised!Q2114,Mapping!$K:$L,2,FALSE)</f>
        <v>5</v>
      </c>
      <c r="S2114" s="2">
        <f>VLOOKUP(Revised!R2114,Mapping!$K:$L,2,FALSE)</f>
        <v>3</v>
      </c>
      <c r="T2114" s="2"/>
      <c r="U2114" s="2"/>
    </row>
    <row r="2115" spans="1:22" x14ac:dyDescent="0.2">
      <c r="A2115">
        <v>2114</v>
      </c>
      <c r="B2115" s="1">
        <v>44238.659837962965</v>
      </c>
      <c r="C2115" s="2" t="s">
        <v>3302</v>
      </c>
      <c r="D2115" s="2" t="s">
        <v>3304</v>
      </c>
      <c r="E2115" s="3">
        <v>44238</v>
      </c>
      <c r="F2115" s="22">
        <v>2021</v>
      </c>
      <c r="G2115" s="2">
        <f>VLOOKUP(Revised!F2115,Mapping!$H:$I,2,FALSE)</f>
        <v>5</v>
      </c>
      <c r="H2115" s="2">
        <f>VLOOKUP(Revised!G2115,Mapping!$H:$I,2,FALSE)</f>
        <v>4</v>
      </c>
      <c r="I2115" s="2">
        <f>VLOOKUP(Revised!H2115,Mapping!$H:$I,2,FALSE)</f>
        <v>4</v>
      </c>
      <c r="J2115" s="2">
        <f>VLOOKUP(Revised!I2115,Mapping!$H:$I,2,FALSE)</f>
        <v>4</v>
      </c>
      <c r="K2115" s="2">
        <f>VLOOKUP(Revised!J2115,Mapping!$H:$I,2,FALSE)</f>
        <v>5</v>
      </c>
      <c r="L2115" s="2">
        <f>VLOOKUP(Revised!K2115,Mapping!$H:$I,2,FALSE)</f>
        <v>4</v>
      </c>
      <c r="M2115" s="2">
        <f>VLOOKUP(Revised!L2115,Mapping!$H:$I,2,FALSE)</f>
        <v>4</v>
      </c>
      <c r="N2115" s="2">
        <f>VLOOKUP(Revised!M2115,Mapping!$H:$I,2,FALSE)</f>
        <v>4</v>
      </c>
      <c r="O2115" s="2">
        <f>VLOOKUP(Revised!N2115,Mapping!$H:$I,2,FALSE)</f>
        <v>4</v>
      </c>
      <c r="P2115" s="2">
        <f>VLOOKUP(Revised!O2115,Mapping!$H:$I,2,FALSE)</f>
        <v>4</v>
      </c>
      <c r="Q2115" s="2">
        <f>VLOOKUP(Revised!P2115,Mapping!$H:$I,2,FALSE)</f>
        <v>4</v>
      </c>
      <c r="R2115" s="2">
        <f>VLOOKUP(Revised!Q2115,Mapping!$K:$L,2,FALSE)</f>
        <v>5</v>
      </c>
      <c r="S2115" s="2">
        <f>VLOOKUP(Revised!R2115,Mapping!$K:$L,2,FALSE)</f>
        <v>5</v>
      </c>
      <c r="T2115" s="2"/>
      <c r="U2115" s="2"/>
      <c r="V2115" s="2"/>
    </row>
    <row r="2116" spans="1:22" x14ac:dyDescent="0.2">
      <c r="A2116">
        <v>2115</v>
      </c>
      <c r="B2116" s="1">
        <v>44238.660636574074</v>
      </c>
      <c r="C2116" s="2" t="s">
        <v>3302</v>
      </c>
      <c r="D2116" s="2" t="s">
        <v>3304</v>
      </c>
      <c r="E2116" s="3">
        <v>44238</v>
      </c>
      <c r="F2116" s="22">
        <v>2021</v>
      </c>
      <c r="G2116" s="2">
        <f>VLOOKUP(Revised!F2116,Mapping!$H:$I,2,FALSE)</f>
        <v>5</v>
      </c>
      <c r="H2116" s="2">
        <f>VLOOKUP(Revised!G2116,Mapping!$H:$I,2,FALSE)</f>
        <v>5</v>
      </c>
      <c r="I2116" s="2">
        <f>VLOOKUP(Revised!H2116,Mapping!$H:$I,2,FALSE)</f>
        <v>5</v>
      </c>
      <c r="J2116" s="2">
        <f>VLOOKUP(Revised!I2116,Mapping!$H:$I,2,FALSE)</f>
        <v>5</v>
      </c>
      <c r="K2116" s="2">
        <f>VLOOKUP(Revised!J2116,Mapping!$H:$I,2,FALSE)</f>
        <v>5</v>
      </c>
      <c r="L2116" s="2">
        <f>VLOOKUP(Revised!K2116,Mapping!$H:$I,2,FALSE)</f>
        <v>5</v>
      </c>
      <c r="M2116" s="2">
        <f>VLOOKUP(Revised!L2116,Mapping!$H:$I,2,FALSE)</f>
        <v>4</v>
      </c>
      <c r="N2116" s="2">
        <f>VLOOKUP(Revised!M2116,Mapping!$H:$I,2,FALSE)</f>
        <v>5</v>
      </c>
      <c r="O2116" s="2">
        <f>VLOOKUP(Revised!N2116,Mapping!$H:$I,2,FALSE)</f>
        <v>5</v>
      </c>
      <c r="P2116" s="2">
        <f>VLOOKUP(Revised!O2116,Mapping!$H:$I,2,FALSE)</f>
        <v>5</v>
      </c>
      <c r="Q2116" s="2">
        <f>VLOOKUP(Revised!P2116,Mapping!$H:$I,2,FALSE)</f>
        <v>5</v>
      </c>
      <c r="R2116" s="2">
        <f>VLOOKUP(Revised!Q2116,Mapping!$K:$L,2,FALSE)</f>
        <v>5</v>
      </c>
      <c r="S2116" s="2">
        <f>VLOOKUP(Revised!R2116,Mapping!$K:$L,2,FALSE)</f>
        <v>5</v>
      </c>
      <c r="T2116" s="2" t="s">
        <v>433</v>
      </c>
      <c r="U2116" s="2" t="s">
        <v>434</v>
      </c>
      <c r="V2116" s="2"/>
    </row>
    <row r="2117" spans="1:22" x14ac:dyDescent="0.2">
      <c r="A2117">
        <v>2116</v>
      </c>
      <c r="B2117" s="1">
        <v>44238.660844907405</v>
      </c>
      <c r="C2117" s="2" t="s">
        <v>3302</v>
      </c>
      <c r="D2117" s="2" t="s">
        <v>3304</v>
      </c>
      <c r="E2117" s="3">
        <v>44238</v>
      </c>
      <c r="F2117" s="22">
        <v>2021</v>
      </c>
      <c r="G2117" s="2">
        <f>VLOOKUP(Revised!F2117,Mapping!$H:$I,2,FALSE)</f>
        <v>5</v>
      </c>
      <c r="H2117" s="2">
        <f>VLOOKUP(Revised!G2117,Mapping!$H:$I,2,FALSE)</f>
        <v>5</v>
      </c>
      <c r="I2117" s="2">
        <f>VLOOKUP(Revised!H2117,Mapping!$H:$I,2,FALSE)</f>
        <v>5</v>
      </c>
      <c r="J2117" s="2">
        <f>VLOOKUP(Revised!I2117,Mapping!$H:$I,2,FALSE)</f>
        <v>5</v>
      </c>
      <c r="K2117" s="2">
        <f>VLOOKUP(Revised!J2117,Mapping!$H:$I,2,FALSE)</f>
        <v>5</v>
      </c>
      <c r="L2117" s="2">
        <f>VLOOKUP(Revised!K2117,Mapping!$H:$I,2,FALSE)</f>
        <v>5</v>
      </c>
      <c r="M2117" s="2">
        <f>VLOOKUP(Revised!L2117,Mapping!$H:$I,2,FALSE)</f>
        <v>5</v>
      </c>
      <c r="N2117" s="2">
        <f>VLOOKUP(Revised!M2117,Mapping!$H:$I,2,FALSE)</f>
        <v>5</v>
      </c>
      <c r="O2117" s="2">
        <f>VLOOKUP(Revised!N2117,Mapping!$H:$I,2,FALSE)</f>
        <v>5</v>
      </c>
      <c r="P2117" s="2">
        <f>VLOOKUP(Revised!O2117,Mapping!$H:$I,2,FALSE)</f>
        <v>5</v>
      </c>
      <c r="Q2117" s="2">
        <f>VLOOKUP(Revised!P2117,Mapping!$H:$I,2,FALSE)</f>
        <v>5</v>
      </c>
      <c r="R2117" s="2">
        <f>VLOOKUP(Revised!Q2117,Mapping!$K:$L,2,FALSE)</f>
        <v>5</v>
      </c>
      <c r="S2117" s="2">
        <f>VLOOKUP(Revised!R2117,Mapping!$K:$L,2,FALSE)</f>
        <v>5</v>
      </c>
      <c r="T2117" s="2" t="s">
        <v>436</v>
      </c>
      <c r="U2117" s="2"/>
      <c r="V2117" s="2"/>
    </row>
    <row r="2118" spans="1:22" x14ac:dyDescent="0.2">
      <c r="A2118">
        <v>2117</v>
      </c>
      <c r="B2118" s="1">
        <v>44259.621006944442</v>
      </c>
      <c r="C2118" s="2" t="s">
        <v>3302</v>
      </c>
      <c r="D2118" s="2" t="s">
        <v>3304</v>
      </c>
      <c r="E2118" s="3">
        <v>44259</v>
      </c>
      <c r="F2118" s="22">
        <v>2021</v>
      </c>
      <c r="G2118" s="2">
        <f>VLOOKUP(Revised!F2118,Mapping!$H:$I,2,FALSE)</f>
        <v>5</v>
      </c>
      <c r="H2118" s="2">
        <f>VLOOKUP(Revised!G2118,Mapping!$H:$I,2,FALSE)</f>
        <v>5</v>
      </c>
      <c r="I2118" s="2">
        <f>VLOOKUP(Revised!H2118,Mapping!$H:$I,2,FALSE)</f>
        <v>5</v>
      </c>
      <c r="J2118" s="2">
        <f>VLOOKUP(Revised!I2118,Mapping!$H:$I,2,FALSE)</f>
        <v>5</v>
      </c>
      <c r="K2118" s="2">
        <f>VLOOKUP(Revised!J2118,Mapping!$H:$I,2,FALSE)</f>
        <v>5</v>
      </c>
      <c r="L2118" s="2">
        <f>VLOOKUP(Revised!K2118,Mapping!$H:$I,2,FALSE)</f>
        <v>5</v>
      </c>
      <c r="M2118" s="2">
        <f>VLOOKUP(Revised!L2118,Mapping!$H:$I,2,FALSE)</f>
        <v>5</v>
      </c>
      <c r="N2118" s="2">
        <f>VLOOKUP(Revised!M2118,Mapping!$H:$I,2,FALSE)</f>
        <v>5</v>
      </c>
      <c r="O2118" s="2">
        <f>VLOOKUP(Revised!N2118,Mapping!$H:$I,2,FALSE)</f>
        <v>5</v>
      </c>
      <c r="P2118" s="2">
        <f>VLOOKUP(Revised!O2118,Mapping!$H:$I,2,FALSE)</f>
        <v>5</v>
      </c>
      <c r="Q2118" s="2">
        <f>VLOOKUP(Revised!P2118,Mapping!$H:$I,2,FALSE)</f>
        <v>5</v>
      </c>
      <c r="R2118" s="2">
        <f>VLOOKUP(Revised!Q2118,Mapping!$K:$L,2,FALSE)</f>
        <v>5</v>
      </c>
      <c r="S2118" s="2">
        <f>VLOOKUP(Revised!R2118,Mapping!$K:$L,2,FALSE)</f>
        <v>5</v>
      </c>
      <c r="T2118" s="2"/>
      <c r="U2118" s="2"/>
      <c r="V2118" s="2"/>
    </row>
    <row r="2119" spans="1:22" x14ac:dyDescent="0.2">
      <c r="A2119">
        <v>2118</v>
      </c>
      <c r="B2119" s="1">
        <v>44259.621087962965</v>
      </c>
      <c r="C2119" s="2" t="s">
        <v>3302</v>
      </c>
      <c r="D2119" s="2" t="s">
        <v>3304</v>
      </c>
      <c r="E2119" s="3">
        <v>44259</v>
      </c>
      <c r="F2119" s="22">
        <v>2021</v>
      </c>
      <c r="G2119" s="2">
        <f>VLOOKUP(Revised!F2119,Mapping!$H:$I,2,FALSE)</f>
        <v>5</v>
      </c>
      <c r="H2119" s="2">
        <f>VLOOKUP(Revised!G2119,Mapping!$H:$I,2,FALSE)</f>
        <v>5</v>
      </c>
      <c r="I2119" s="2">
        <f>VLOOKUP(Revised!H2119,Mapping!$H:$I,2,FALSE)</f>
        <v>5</v>
      </c>
      <c r="J2119" s="2">
        <f>VLOOKUP(Revised!I2119,Mapping!$H:$I,2,FALSE)</f>
        <v>5</v>
      </c>
      <c r="K2119" s="2">
        <f>VLOOKUP(Revised!J2119,Mapping!$H:$I,2,FALSE)</f>
        <v>5</v>
      </c>
      <c r="L2119" s="2">
        <f>VLOOKUP(Revised!K2119,Mapping!$H:$I,2,FALSE)</f>
        <v>5</v>
      </c>
      <c r="M2119" s="2">
        <f>VLOOKUP(Revised!L2119,Mapping!$H:$I,2,FALSE)</f>
        <v>5</v>
      </c>
      <c r="N2119" s="2">
        <f>VLOOKUP(Revised!M2119,Mapping!$H:$I,2,FALSE)</f>
        <v>5</v>
      </c>
      <c r="O2119" s="2">
        <f>VLOOKUP(Revised!N2119,Mapping!$H:$I,2,FALSE)</f>
        <v>5</v>
      </c>
      <c r="P2119" s="2">
        <f>VLOOKUP(Revised!O2119,Mapping!$H:$I,2,FALSE)</f>
        <v>5</v>
      </c>
      <c r="Q2119" s="2">
        <f>VLOOKUP(Revised!P2119,Mapping!$H:$I,2,FALSE)</f>
        <v>5</v>
      </c>
      <c r="R2119" s="2">
        <f>VLOOKUP(Revised!Q2119,Mapping!$K:$L,2,FALSE)</f>
        <v>5</v>
      </c>
      <c r="S2119" s="2">
        <f>VLOOKUP(Revised!R2119,Mapping!$K:$L,2,FALSE)</f>
        <v>5</v>
      </c>
      <c r="T2119" s="2" t="s">
        <v>469</v>
      </c>
      <c r="U2119" s="2"/>
      <c r="V2119" s="2"/>
    </row>
    <row r="2120" spans="1:22" x14ac:dyDescent="0.2">
      <c r="A2120">
        <v>2119</v>
      </c>
      <c r="B2120" s="1">
        <v>44259.621145833335</v>
      </c>
      <c r="C2120" s="2" t="s">
        <v>3302</v>
      </c>
      <c r="D2120" s="2" t="s">
        <v>3304</v>
      </c>
      <c r="E2120" s="3">
        <v>44259</v>
      </c>
      <c r="F2120" s="22">
        <v>2021</v>
      </c>
      <c r="G2120" s="2">
        <f>VLOOKUP(Revised!F2120,Mapping!$H:$I,2,FALSE)</f>
        <v>5</v>
      </c>
      <c r="H2120" s="2">
        <f>VLOOKUP(Revised!G2120,Mapping!$H:$I,2,FALSE)</f>
        <v>5</v>
      </c>
      <c r="I2120" s="2">
        <f>VLOOKUP(Revised!H2120,Mapping!$H:$I,2,FALSE)</f>
        <v>5</v>
      </c>
      <c r="J2120" s="2">
        <f>VLOOKUP(Revised!I2120,Mapping!$H:$I,2,FALSE)</f>
        <v>5</v>
      </c>
      <c r="K2120" s="2">
        <f>VLOOKUP(Revised!J2120,Mapping!$H:$I,2,FALSE)</f>
        <v>5</v>
      </c>
      <c r="L2120" s="2">
        <f>VLOOKUP(Revised!K2120,Mapping!$H:$I,2,FALSE)</f>
        <v>5</v>
      </c>
      <c r="M2120" s="2">
        <f>VLOOKUP(Revised!L2120,Mapping!$H:$I,2,FALSE)</f>
        <v>5</v>
      </c>
      <c r="N2120" s="2">
        <f>VLOOKUP(Revised!M2120,Mapping!$H:$I,2,FALSE)</f>
        <v>4</v>
      </c>
      <c r="O2120" s="2">
        <f>VLOOKUP(Revised!N2120,Mapping!$H:$I,2,FALSE)</f>
        <v>4</v>
      </c>
      <c r="P2120" s="2">
        <f>VLOOKUP(Revised!O2120,Mapping!$H:$I,2,FALSE)</f>
        <v>4</v>
      </c>
      <c r="Q2120" s="2">
        <f>VLOOKUP(Revised!P2120,Mapping!$H:$I,2,FALSE)</f>
        <v>4</v>
      </c>
      <c r="R2120" s="2">
        <f>VLOOKUP(Revised!Q2120,Mapping!$K:$L,2,FALSE)</f>
        <v>3</v>
      </c>
      <c r="S2120" s="2">
        <f>VLOOKUP(Revised!R2120,Mapping!$K:$L,2,FALSE)</f>
        <v>3</v>
      </c>
      <c r="T2120" s="2"/>
      <c r="U2120" s="2"/>
      <c r="V2120" s="2"/>
    </row>
    <row r="2121" spans="1:22" x14ac:dyDescent="0.2">
      <c r="A2121">
        <v>2120</v>
      </c>
      <c r="B2121" s="1">
        <v>44259.621446759258</v>
      </c>
      <c r="C2121" s="2" t="s">
        <v>3302</v>
      </c>
      <c r="D2121" s="2" t="s">
        <v>3304</v>
      </c>
      <c r="E2121" s="3">
        <v>44259</v>
      </c>
      <c r="F2121" s="22">
        <v>2021</v>
      </c>
      <c r="G2121" s="2">
        <f>VLOOKUP(Revised!F2121,Mapping!$H:$I,2,FALSE)</f>
        <v>5</v>
      </c>
      <c r="H2121" s="2">
        <f>VLOOKUP(Revised!G2121,Mapping!$H:$I,2,FALSE)</f>
        <v>4</v>
      </c>
      <c r="I2121" s="2">
        <f>VLOOKUP(Revised!H2121,Mapping!$H:$I,2,FALSE)</f>
        <v>5</v>
      </c>
      <c r="J2121" s="2">
        <f>VLOOKUP(Revised!I2121,Mapping!$H:$I,2,FALSE)</f>
        <v>4</v>
      </c>
      <c r="K2121" s="2">
        <f>VLOOKUP(Revised!J2121,Mapping!$H:$I,2,FALSE)</f>
        <v>5</v>
      </c>
      <c r="L2121" s="2">
        <f>VLOOKUP(Revised!K2121,Mapping!$H:$I,2,FALSE)</f>
        <v>5</v>
      </c>
      <c r="M2121" s="2">
        <f>VLOOKUP(Revised!L2121,Mapping!$H:$I,2,FALSE)</f>
        <v>5</v>
      </c>
      <c r="N2121" s="2">
        <f>VLOOKUP(Revised!M2121,Mapping!$H:$I,2,FALSE)</f>
        <v>5</v>
      </c>
      <c r="O2121" s="2">
        <f>VLOOKUP(Revised!N2121,Mapping!$H:$I,2,FALSE)</f>
        <v>5</v>
      </c>
      <c r="P2121" s="2">
        <f>VLOOKUP(Revised!O2121,Mapping!$H:$I,2,FALSE)</f>
        <v>5</v>
      </c>
      <c r="Q2121" s="2">
        <f>VLOOKUP(Revised!P2121,Mapping!$H:$I,2,FALSE)</f>
        <v>5</v>
      </c>
      <c r="R2121" s="2">
        <f>VLOOKUP(Revised!Q2121,Mapping!$K:$L,2,FALSE)</f>
        <v>5</v>
      </c>
      <c r="S2121" s="2">
        <f>VLOOKUP(Revised!R2121,Mapping!$K:$L,2,FALSE)</f>
        <v>5</v>
      </c>
      <c r="T2121" s="2"/>
      <c r="U2121" s="2"/>
      <c r="V2121" s="2"/>
    </row>
    <row r="2122" spans="1:22" x14ac:dyDescent="0.2">
      <c r="A2122">
        <v>2121</v>
      </c>
      <c r="B2122" s="1">
        <v>44259.621516203704</v>
      </c>
      <c r="C2122" s="2" t="s">
        <v>3302</v>
      </c>
      <c r="D2122" s="2" t="s">
        <v>3304</v>
      </c>
      <c r="E2122" s="3">
        <v>44259</v>
      </c>
      <c r="F2122" s="22">
        <v>2021</v>
      </c>
      <c r="G2122" s="2">
        <f>VLOOKUP(Revised!F2122,Mapping!$H:$I,2,FALSE)</f>
        <v>5</v>
      </c>
      <c r="H2122" s="2">
        <f>VLOOKUP(Revised!G2122,Mapping!$H:$I,2,FALSE)</f>
        <v>5</v>
      </c>
      <c r="I2122" s="2">
        <f>VLOOKUP(Revised!H2122,Mapping!$H:$I,2,FALSE)</f>
        <v>5</v>
      </c>
      <c r="J2122" s="2">
        <f>VLOOKUP(Revised!I2122,Mapping!$H:$I,2,FALSE)</f>
        <v>5</v>
      </c>
      <c r="K2122" s="2">
        <f>VLOOKUP(Revised!J2122,Mapping!$H:$I,2,FALSE)</f>
        <v>5</v>
      </c>
      <c r="L2122" s="2">
        <f>VLOOKUP(Revised!K2122,Mapping!$H:$I,2,FALSE)</f>
        <v>5</v>
      </c>
      <c r="M2122" s="2">
        <f>VLOOKUP(Revised!L2122,Mapping!$H:$I,2,FALSE)</f>
        <v>5</v>
      </c>
      <c r="N2122" s="2">
        <f>VLOOKUP(Revised!M2122,Mapping!$H:$I,2,FALSE)</f>
        <v>5</v>
      </c>
      <c r="O2122" s="2">
        <f>VLOOKUP(Revised!N2122,Mapping!$H:$I,2,FALSE)</f>
        <v>5</v>
      </c>
      <c r="P2122" s="2">
        <f>VLOOKUP(Revised!O2122,Mapping!$H:$I,2,FALSE)</f>
        <v>5</v>
      </c>
      <c r="Q2122" s="2">
        <f>VLOOKUP(Revised!P2122,Mapping!$H:$I,2,FALSE)</f>
        <v>5</v>
      </c>
      <c r="R2122" s="2">
        <f>VLOOKUP(Revised!Q2122,Mapping!$K:$L,2,FALSE)</f>
        <v>5</v>
      </c>
      <c r="S2122" s="2">
        <f>VLOOKUP(Revised!R2122,Mapping!$K:$L,2,FALSE)</f>
        <v>5</v>
      </c>
      <c r="T2122" s="2"/>
      <c r="U2122" s="2"/>
      <c r="V2122" s="2"/>
    </row>
    <row r="2123" spans="1:22" x14ac:dyDescent="0.2">
      <c r="A2123">
        <v>2122</v>
      </c>
      <c r="B2123" s="1">
        <v>44259.621701388889</v>
      </c>
      <c r="C2123" s="2" t="s">
        <v>3302</v>
      </c>
      <c r="D2123" s="2" t="s">
        <v>3304</v>
      </c>
      <c r="E2123" s="3">
        <v>44259</v>
      </c>
      <c r="F2123" s="22">
        <v>2021</v>
      </c>
      <c r="G2123" s="2">
        <f>VLOOKUP(Revised!F2123,Mapping!$H:$I,2,FALSE)</f>
        <v>5</v>
      </c>
      <c r="H2123" s="2">
        <f>VLOOKUP(Revised!G2123,Mapping!$H:$I,2,FALSE)</f>
        <v>5</v>
      </c>
      <c r="I2123" s="2">
        <f>VLOOKUP(Revised!H2123,Mapping!$H:$I,2,FALSE)</f>
        <v>5</v>
      </c>
      <c r="J2123" s="2">
        <f>VLOOKUP(Revised!I2123,Mapping!$H:$I,2,FALSE)</f>
        <v>5</v>
      </c>
      <c r="K2123" s="2">
        <f>VLOOKUP(Revised!J2123,Mapping!$H:$I,2,FALSE)</f>
        <v>5</v>
      </c>
      <c r="L2123" s="2">
        <f>VLOOKUP(Revised!K2123,Mapping!$H:$I,2,FALSE)</f>
        <v>5</v>
      </c>
      <c r="M2123" s="2">
        <f>VLOOKUP(Revised!L2123,Mapping!$H:$I,2,FALSE)</f>
        <v>5</v>
      </c>
      <c r="N2123" s="2">
        <f>VLOOKUP(Revised!M2123,Mapping!$H:$I,2,FALSE)</f>
        <v>5</v>
      </c>
      <c r="O2123" s="2">
        <f>VLOOKUP(Revised!N2123,Mapping!$H:$I,2,FALSE)</f>
        <v>5</v>
      </c>
      <c r="P2123" s="2">
        <f>VLOOKUP(Revised!O2123,Mapping!$H:$I,2,FALSE)</f>
        <v>5</v>
      </c>
      <c r="Q2123" s="2">
        <f>VLOOKUP(Revised!P2123,Mapping!$H:$I,2,FALSE)</f>
        <v>4</v>
      </c>
      <c r="R2123" s="2">
        <f>VLOOKUP(Revised!Q2123,Mapping!$K:$L,2,FALSE)</f>
        <v>5</v>
      </c>
      <c r="S2123" s="2">
        <f>VLOOKUP(Revised!R2123,Mapping!$K:$L,2,FALSE)</f>
        <v>5</v>
      </c>
      <c r="T2123" s="2" t="s">
        <v>471</v>
      </c>
      <c r="U2123" s="2"/>
      <c r="V2123" s="2"/>
    </row>
    <row r="2124" spans="1:22" x14ac:dyDescent="0.2">
      <c r="A2124">
        <v>2123</v>
      </c>
      <c r="B2124" s="1">
        <v>44259.621770833335</v>
      </c>
      <c r="C2124" s="2" t="s">
        <v>3302</v>
      </c>
      <c r="D2124" s="2" t="s">
        <v>3304</v>
      </c>
      <c r="E2124" s="3">
        <v>44259</v>
      </c>
      <c r="F2124" s="22">
        <v>2021</v>
      </c>
      <c r="G2124" s="2">
        <f>VLOOKUP(Revised!F2124,Mapping!$H:$I,2,FALSE)</f>
        <v>4</v>
      </c>
      <c r="H2124" s="2">
        <f>VLOOKUP(Revised!G2124,Mapping!$H:$I,2,FALSE)</f>
        <v>4</v>
      </c>
      <c r="I2124" s="2">
        <f>VLOOKUP(Revised!H2124,Mapping!$H:$I,2,FALSE)</f>
        <v>4</v>
      </c>
      <c r="J2124" s="2">
        <f>VLOOKUP(Revised!I2124,Mapping!$H:$I,2,FALSE)</f>
        <v>4</v>
      </c>
      <c r="K2124" s="2">
        <f>VLOOKUP(Revised!J2124,Mapping!$H:$I,2,FALSE)</f>
        <v>4</v>
      </c>
      <c r="L2124" s="2">
        <f>VLOOKUP(Revised!K2124,Mapping!$H:$I,2,FALSE)</f>
        <v>4</v>
      </c>
      <c r="M2124" s="2">
        <f>VLOOKUP(Revised!L2124,Mapping!$H:$I,2,FALSE)</f>
        <v>3</v>
      </c>
      <c r="N2124" s="2">
        <f>VLOOKUP(Revised!M2124,Mapping!$H:$I,2,FALSE)</f>
        <v>3</v>
      </c>
      <c r="O2124" s="2">
        <f>VLOOKUP(Revised!N2124,Mapping!$H:$I,2,FALSE)</f>
        <v>3</v>
      </c>
      <c r="P2124" s="2">
        <f>VLOOKUP(Revised!O2124,Mapping!$H:$I,2,FALSE)</f>
        <v>4</v>
      </c>
      <c r="Q2124" s="2">
        <f>VLOOKUP(Revised!P2124,Mapping!$H:$I,2,FALSE)</f>
        <v>4</v>
      </c>
      <c r="R2124" s="2">
        <f>VLOOKUP(Revised!Q2124,Mapping!$K:$L,2,FALSE)</f>
        <v>5</v>
      </c>
      <c r="S2124" s="2">
        <f>VLOOKUP(Revised!R2124,Mapping!$K:$L,2,FALSE)</f>
        <v>4</v>
      </c>
      <c r="T2124" s="2"/>
      <c r="U2124" s="2"/>
      <c r="V2124" s="2"/>
    </row>
    <row r="2125" spans="1:22" x14ac:dyDescent="0.2">
      <c r="A2125">
        <v>2124</v>
      </c>
      <c r="B2125" s="1">
        <v>44259.621840277781</v>
      </c>
      <c r="C2125" s="2" t="s">
        <v>3302</v>
      </c>
      <c r="D2125" s="2" t="s">
        <v>3304</v>
      </c>
      <c r="E2125" s="3">
        <v>44259</v>
      </c>
      <c r="F2125" s="22">
        <v>2021</v>
      </c>
      <c r="G2125" s="2">
        <f>VLOOKUP(Revised!F2125,Mapping!$H:$I,2,FALSE)</f>
        <v>4</v>
      </c>
      <c r="H2125" s="2">
        <f>VLOOKUP(Revised!G2125,Mapping!$H:$I,2,FALSE)</f>
        <v>4</v>
      </c>
      <c r="I2125" s="2">
        <f>VLOOKUP(Revised!H2125,Mapping!$H:$I,2,FALSE)</f>
        <v>4</v>
      </c>
      <c r="J2125" s="2">
        <f>VLOOKUP(Revised!I2125,Mapping!$H:$I,2,FALSE)</f>
        <v>5</v>
      </c>
      <c r="K2125" s="2">
        <f>VLOOKUP(Revised!J2125,Mapping!$H:$I,2,FALSE)</f>
        <v>5</v>
      </c>
      <c r="L2125" s="2">
        <f>VLOOKUP(Revised!K2125,Mapping!$H:$I,2,FALSE)</f>
        <v>5</v>
      </c>
      <c r="M2125" s="2">
        <f>VLOOKUP(Revised!L2125,Mapping!$H:$I,2,FALSE)</f>
        <v>4</v>
      </c>
      <c r="N2125" s="2">
        <f>VLOOKUP(Revised!M2125,Mapping!$H:$I,2,FALSE)</f>
        <v>5</v>
      </c>
      <c r="O2125" s="2">
        <f>VLOOKUP(Revised!N2125,Mapping!$H:$I,2,FALSE)</f>
        <v>5</v>
      </c>
      <c r="P2125" s="2">
        <f>VLOOKUP(Revised!O2125,Mapping!$H:$I,2,FALSE)</f>
        <v>5</v>
      </c>
      <c r="Q2125" s="2">
        <f>VLOOKUP(Revised!P2125,Mapping!$H:$I,2,FALSE)</f>
        <v>5</v>
      </c>
      <c r="R2125" s="2">
        <f>VLOOKUP(Revised!Q2125,Mapping!$K:$L,2,FALSE)</f>
        <v>5</v>
      </c>
      <c r="S2125" s="2">
        <f>VLOOKUP(Revised!R2125,Mapping!$K:$L,2,FALSE)</f>
        <v>5</v>
      </c>
      <c r="T2125" s="2"/>
      <c r="U2125" s="2"/>
      <c r="V2125" s="2"/>
    </row>
    <row r="2126" spans="1:22" x14ac:dyDescent="0.2">
      <c r="A2126">
        <v>2125</v>
      </c>
      <c r="B2126" s="1">
        <v>44259.622013888889</v>
      </c>
      <c r="C2126" s="2" t="s">
        <v>3302</v>
      </c>
      <c r="D2126" s="2" t="s">
        <v>3304</v>
      </c>
      <c r="E2126" s="3">
        <v>44259</v>
      </c>
      <c r="F2126" s="22">
        <v>2021</v>
      </c>
      <c r="G2126" s="2">
        <f>VLOOKUP(Revised!F2126,Mapping!$H:$I,2,FALSE)</f>
        <v>5</v>
      </c>
      <c r="H2126" s="2">
        <f>VLOOKUP(Revised!G2126,Mapping!$H:$I,2,FALSE)</f>
        <v>5</v>
      </c>
      <c r="I2126" s="2">
        <f>VLOOKUP(Revised!H2126,Mapping!$H:$I,2,FALSE)</f>
        <v>5</v>
      </c>
      <c r="J2126" s="2">
        <f>VLOOKUP(Revised!I2126,Mapping!$H:$I,2,FALSE)</f>
        <v>5</v>
      </c>
      <c r="K2126" s="2">
        <f>VLOOKUP(Revised!J2126,Mapping!$H:$I,2,FALSE)</f>
        <v>5</v>
      </c>
      <c r="L2126" s="2">
        <f>VLOOKUP(Revised!K2126,Mapping!$H:$I,2,FALSE)</f>
        <v>5</v>
      </c>
      <c r="M2126" s="2">
        <f>VLOOKUP(Revised!L2126,Mapping!$H:$I,2,FALSE)</f>
        <v>5</v>
      </c>
      <c r="N2126" s="2">
        <f>VLOOKUP(Revised!M2126,Mapping!$H:$I,2,FALSE)</f>
        <v>5</v>
      </c>
      <c r="O2126" s="2">
        <f>VLOOKUP(Revised!N2126,Mapping!$H:$I,2,FALSE)</f>
        <v>5</v>
      </c>
      <c r="P2126" s="2">
        <f>VLOOKUP(Revised!O2126,Mapping!$H:$I,2,FALSE)</f>
        <v>5</v>
      </c>
      <c r="Q2126" s="2">
        <f>VLOOKUP(Revised!P2126,Mapping!$H:$I,2,FALSE)</f>
        <v>5</v>
      </c>
      <c r="R2126" s="2">
        <f>VLOOKUP(Revised!Q2126,Mapping!$K:$L,2,FALSE)</f>
        <v>5</v>
      </c>
      <c r="S2126" s="2">
        <f>VLOOKUP(Revised!R2126,Mapping!$K:$L,2,FALSE)</f>
        <v>5</v>
      </c>
      <c r="T2126" s="2" t="s">
        <v>472</v>
      </c>
      <c r="U2126" s="2" t="s">
        <v>473</v>
      </c>
    </row>
    <row r="2127" spans="1:22" x14ac:dyDescent="0.2">
      <c r="A2127">
        <v>2126</v>
      </c>
      <c r="B2127" s="1">
        <v>44259.622118055559</v>
      </c>
      <c r="C2127" s="2" t="s">
        <v>3302</v>
      </c>
      <c r="D2127" s="2" t="s">
        <v>3304</v>
      </c>
      <c r="E2127" s="3">
        <v>44259</v>
      </c>
      <c r="F2127" s="22">
        <v>2021</v>
      </c>
      <c r="G2127" s="2">
        <f>VLOOKUP(Revised!F2127,Mapping!$H:$I,2,FALSE)</f>
        <v>5</v>
      </c>
      <c r="H2127" s="2">
        <f>VLOOKUP(Revised!G2127,Mapping!$H:$I,2,FALSE)</f>
        <v>5</v>
      </c>
      <c r="I2127" s="2">
        <f>VLOOKUP(Revised!H2127,Mapping!$H:$I,2,FALSE)</f>
        <v>5</v>
      </c>
      <c r="J2127" s="2">
        <f>VLOOKUP(Revised!I2127,Mapping!$H:$I,2,FALSE)</f>
        <v>5</v>
      </c>
      <c r="K2127" s="2">
        <f>VLOOKUP(Revised!J2127,Mapping!$H:$I,2,FALSE)</f>
        <v>5</v>
      </c>
      <c r="L2127" s="2">
        <f>VLOOKUP(Revised!K2127,Mapping!$H:$I,2,FALSE)</f>
        <v>5</v>
      </c>
      <c r="M2127" s="2">
        <f>VLOOKUP(Revised!L2127,Mapping!$H:$I,2,FALSE)</f>
        <v>5</v>
      </c>
      <c r="N2127" s="2">
        <f>VLOOKUP(Revised!M2127,Mapping!$H:$I,2,FALSE)</f>
        <v>4</v>
      </c>
      <c r="O2127" s="2">
        <f>VLOOKUP(Revised!N2127,Mapping!$H:$I,2,FALSE)</f>
        <v>4</v>
      </c>
      <c r="P2127" s="2">
        <f>VLOOKUP(Revised!O2127,Mapping!$H:$I,2,FALSE)</f>
        <v>5</v>
      </c>
      <c r="Q2127" s="2">
        <f>VLOOKUP(Revised!P2127,Mapping!$H:$I,2,FALSE)</f>
        <v>5</v>
      </c>
      <c r="R2127" s="2">
        <f>VLOOKUP(Revised!Q2127,Mapping!$K:$L,2,FALSE)</f>
        <v>5</v>
      </c>
      <c r="S2127" s="2">
        <f>VLOOKUP(Revised!R2127,Mapping!$K:$L,2,FALSE)</f>
        <v>5</v>
      </c>
      <c r="T2127" s="2"/>
      <c r="U2127" s="2"/>
      <c r="V2127" s="2"/>
    </row>
    <row r="2128" spans="1:22" x14ac:dyDescent="0.2">
      <c r="A2128">
        <v>2127</v>
      </c>
      <c r="B2128" s="1">
        <v>44259.622187499997</v>
      </c>
      <c r="C2128" s="2" t="s">
        <v>3302</v>
      </c>
      <c r="D2128" s="2" t="s">
        <v>3304</v>
      </c>
      <c r="E2128" s="3">
        <v>44259</v>
      </c>
      <c r="F2128" s="22">
        <v>2021</v>
      </c>
      <c r="G2128" s="2">
        <f>VLOOKUP(Revised!F2128,Mapping!$H:$I,2,FALSE)</f>
        <v>5</v>
      </c>
      <c r="H2128" s="2">
        <f>VLOOKUP(Revised!G2128,Mapping!$H:$I,2,FALSE)</f>
        <v>5</v>
      </c>
      <c r="I2128" s="2">
        <f>VLOOKUP(Revised!H2128,Mapping!$H:$I,2,FALSE)</f>
        <v>5</v>
      </c>
      <c r="J2128" s="2">
        <f>VLOOKUP(Revised!I2128,Mapping!$H:$I,2,FALSE)</f>
        <v>5</v>
      </c>
      <c r="K2128" s="2">
        <f>VLOOKUP(Revised!J2128,Mapping!$H:$I,2,FALSE)</f>
        <v>5</v>
      </c>
      <c r="L2128" s="2">
        <f>VLOOKUP(Revised!K2128,Mapping!$H:$I,2,FALSE)</f>
        <v>5</v>
      </c>
      <c r="M2128" s="2">
        <f>VLOOKUP(Revised!L2128,Mapping!$H:$I,2,FALSE)</f>
        <v>5</v>
      </c>
      <c r="N2128" s="2">
        <f>VLOOKUP(Revised!M2128,Mapping!$H:$I,2,FALSE)</f>
        <v>5</v>
      </c>
      <c r="O2128" s="2">
        <f>VLOOKUP(Revised!N2128,Mapping!$H:$I,2,FALSE)</f>
        <v>5</v>
      </c>
      <c r="P2128" s="2">
        <f>VLOOKUP(Revised!O2128,Mapping!$H:$I,2,FALSE)</f>
        <v>4</v>
      </c>
      <c r="Q2128" s="2">
        <f>VLOOKUP(Revised!P2128,Mapping!$H:$I,2,FALSE)</f>
        <v>5</v>
      </c>
      <c r="R2128" s="2">
        <f>VLOOKUP(Revised!Q2128,Mapping!$K:$L,2,FALSE)</f>
        <v>5</v>
      </c>
      <c r="S2128" s="2">
        <f>VLOOKUP(Revised!R2128,Mapping!$K:$L,2,FALSE)</f>
        <v>5</v>
      </c>
      <c r="T2128" s="2"/>
      <c r="U2128" s="2"/>
      <c r="V2128" s="2"/>
    </row>
    <row r="2129" spans="1:22" x14ac:dyDescent="0.2">
      <c r="A2129">
        <v>2128</v>
      </c>
      <c r="B2129" s="1">
        <v>44259.622696759259</v>
      </c>
      <c r="C2129" s="2" t="s">
        <v>3302</v>
      </c>
      <c r="D2129" s="2" t="s">
        <v>3304</v>
      </c>
      <c r="E2129" s="3">
        <v>44259</v>
      </c>
      <c r="F2129" s="22">
        <v>2021</v>
      </c>
      <c r="G2129" s="2">
        <f>VLOOKUP(Revised!F2129,Mapping!$H:$I,2,FALSE)</f>
        <v>4</v>
      </c>
      <c r="H2129" s="2">
        <f>VLOOKUP(Revised!G2129,Mapping!$H:$I,2,FALSE)</f>
        <v>4</v>
      </c>
      <c r="I2129" s="2">
        <f>VLOOKUP(Revised!H2129,Mapping!$H:$I,2,FALSE)</f>
        <v>4</v>
      </c>
      <c r="J2129" s="2">
        <f>VLOOKUP(Revised!I2129,Mapping!$H:$I,2,FALSE)</f>
        <v>4</v>
      </c>
      <c r="K2129" s="2">
        <f>VLOOKUP(Revised!J2129,Mapping!$H:$I,2,FALSE)</f>
        <v>4</v>
      </c>
      <c r="L2129" s="2">
        <f>VLOOKUP(Revised!K2129,Mapping!$H:$I,2,FALSE)</f>
        <v>4</v>
      </c>
      <c r="M2129" s="2">
        <f>VLOOKUP(Revised!L2129,Mapping!$H:$I,2,FALSE)</f>
        <v>4</v>
      </c>
      <c r="N2129" s="2">
        <f>VLOOKUP(Revised!M2129,Mapping!$H:$I,2,FALSE)</f>
        <v>4</v>
      </c>
      <c r="O2129" s="2">
        <f>VLOOKUP(Revised!N2129,Mapping!$H:$I,2,FALSE)</f>
        <v>4</v>
      </c>
      <c r="P2129" s="2">
        <f>VLOOKUP(Revised!O2129,Mapping!$H:$I,2,FALSE)</f>
        <v>4</v>
      </c>
      <c r="Q2129" s="2">
        <f>VLOOKUP(Revised!P2129,Mapping!$H:$I,2,FALSE)</f>
        <v>3</v>
      </c>
      <c r="R2129" s="2">
        <f>VLOOKUP(Revised!Q2129,Mapping!$K:$L,2,FALSE)</f>
        <v>3</v>
      </c>
      <c r="S2129" s="2">
        <f>VLOOKUP(Revised!R2129,Mapping!$K:$L,2,FALSE)</f>
        <v>3</v>
      </c>
      <c r="T2129" s="2" t="s">
        <v>475</v>
      </c>
      <c r="U2129" s="2" t="s">
        <v>476</v>
      </c>
      <c r="V2129" s="2"/>
    </row>
    <row r="2130" spans="1:22" x14ac:dyDescent="0.2">
      <c r="A2130">
        <v>2129</v>
      </c>
      <c r="B2130" s="1">
        <v>44259.623067129629</v>
      </c>
      <c r="C2130" s="2" t="s">
        <v>3302</v>
      </c>
      <c r="D2130" s="2" t="s">
        <v>3304</v>
      </c>
      <c r="E2130" s="3">
        <v>44259</v>
      </c>
      <c r="F2130" s="22">
        <v>2021</v>
      </c>
      <c r="G2130" s="2">
        <f>VLOOKUP(Revised!F2130,Mapping!$H:$I,2,FALSE)</f>
        <v>4</v>
      </c>
      <c r="H2130" s="2">
        <f>VLOOKUP(Revised!G2130,Mapping!$H:$I,2,FALSE)</f>
        <v>4</v>
      </c>
      <c r="I2130" s="2">
        <f>VLOOKUP(Revised!H2130,Mapping!$H:$I,2,FALSE)</f>
        <v>4</v>
      </c>
      <c r="J2130" s="2">
        <f>VLOOKUP(Revised!I2130,Mapping!$H:$I,2,FALSE)</f>
        <v>4</v>
      </c>
      <c r="K2130" s="2">
        <f>VLOOKUP(Revised!J2130,Mapping!$H:$I,2,FALSE)</f>
        <v>5</v>
      </c>
      <c r="L2130" s="2">
        <f>VLOOKUP(Revised!K2130,Mapping!$H:$I,2,FALSE)</f>
        <v>4</v>
      </c>
      <c r="M2130" s="2">
        <f>VLOOKUP(Revised!L2130,Mapping!$H:$I,2,FALSE)</f>
        <v>4</v>
      </c>
      <c r="N2130" s="2">
        <f>VLOOKUP(Revised!M2130,Mapping!$H:$I,2,FALSE)</f>
        <v>4</v>
      </c>
      <c r="O2130" s="2">
        <f>VLOOKUP(Revised!N2130,Mapping!$H:$I,2,FALSE)</f>
        <v>4</v>
      </c>
      <c r="P2130" s="2">
        <f>VLOOKUP(Revised!O2130,Mapping!$H:$I,2,FALSE)</f>
        <v>4</v>
      </c>
      <c r="Q2130" s="2">
        <f>VLOOKUP(Revised!P2130,Mapping!$H:$I,2,FALSE)</f>
        <v>4</v>
      </c>
      <c r="R2130" s="2">
        <f>VLOOKUP(Revised!Q2130,Mapping!$K:$L,2,FALSE)</f>
        <v>3</v>
      </c>
      <c r="S2130" s="2">
        <f>VLOOKUP(Revised!R2130,Mapping!$K:$L,2,FALSE)</f>
        <v>3</v>
      </c>
      <c r="T2130" s="2"/>
      <c r="U2130" s="2"/>
      <c r="V2130" s="2"/>
    </row>
    <row r="2131" spans="1:22" x14ac:dyDescent="0.2">
      <c r="A2131">
        <v>2130</v>
      </c>
      <c r="B2131" s="1">
        <v>44266.618449074071</v>
      </c>
      <c r="C2131" s="2" t="s">
        <v>3302</v>
      </c>
      <c r="D2131" s="2" t="s">
        <v>3304</v>
      </c>
      <c r="E2131" s="3">
        <v>44266</v>
      </c>
      <c r="F2131" s="22">
        <v>2021</v>
      </c>
      <c r="G2131" s="2">
        <f>VLOOKUP(Revised!F2131,Mapping!$H:$I,2,FALSE)</f>
        <v>5</v>
      </c>
      <c r="H2131" s="2">
        <f>VLOOKUP(Revised!G2131,Mapping!$H:$I,2,FALSE)</f>
        <v>4</v>
      </c>
      <c r="I2131" s="2">
        <f>VLOOKUP(Revised!H2131,Mapping!$H:$I,2,FALSE)</f>
        <v>5</v>
      </c>
      <c r="J2131" s="2">
        <f>VLOOKUP(Revised!I2131,Mapping!$H:$I,2,FALSE)</f>
        <v>5</v>
      </c>
      <c r="K2131" s="2">
        <f>VLOOKUP(Revised!J2131,Mapping!$H:$I,2,FALSE)</f>
        <v>5</v>
      </c>
      <c r="L2131" s="2">
        <f>VLOOKUP(Revised!K2131,Mapping!$H:$I,2,FALSE)</f>
        <v>5</v>
      </c>
      <c r="M2131" s="2">
        <f>VLOOKUP(Revised!L2131,Mapping!$H:$I,2,FALSE)</f>
        <v>5</v>
      </c>
      <c r="N2131" s="2">
        <f>VLOOKUP(Revised!M2131,Mapping!$H:$I,2,FALSE)</f>
        <v>5</v>
      </c>
      <c r="O2131" s="2">
        <f>VLOOKUP(Revised!N2131,Mapping!$H:$I,2,FALSE)</f>
        <v>5</v>
      </c>
      <c r="P2131" s="2">
        <f>VLOOKUP(Revised!O2131,Mapping!$H:$I,2,FALSE)</f>
        <v>4</v>
      </c>
      <c r="Q2131" s="2">
        <f>VLOOKUP(Revised!P2131,Mapping!$H:$I,2,FALSE)</f>
        <v>4</v>
      </c>
      <c r="R2131" s="2">
        <f>VLOOKUP(Revised!Q2131,Mapping!$K:$L,2,FALSE)</f>
        <v>5</v>
      </c>
      <c r="S2131" s="2">
        <f>VLOOKUP(Revised!R2131,Mapping!$K:$L,2,FALSE)</f>
        <v>5</v>
      </c>
      <c r="T2131" s="2" t="s">
        <v>478</v>
      </c>
      <c r="U2131" s="2"/>
      <c r="V2131" s="2"/>
    </row>
    <row r="2132" spans="1:22" x14ac:dyDescent="0.2">
      <c r="A2132">
        <v>2131</v>
      </c>
      <c r="B2132" s="1">
        <v>44266.619317129633</v>
      </c>
      <c r="C2132" s="2" t="s">
        <v>3302</v>
      </c>
      <c r="D2132" s="2" t="s">
        <v>3304</v>
      </c>
      <c r="E2132" s="3">
        <v>44266</v>
      </c>
      <c r="F2132" s="22">
        <v>2021</v>
      </c>
      <c r="G2132" s="2">
        <f>VLOOKUP(Revised!F2132,Mapping!$H:$I,2,FALSE)</f>
        <v>5</v>
      </c>
      <c r="H2132" s="2">
        <f>VLOOKUP(Revised!G2132,Mapping!$H:$I,2,FALSE)</f>
        <v>5</v>
      </c>
      <c r="I2132" s="2">
        <f>VLOOKUP(Revised!H2132,Mapping!$H:$I,2,FALSE)</f>
        <v>5</v>
      </c>
      <c r="J2132" s="2">
        <f>VLOOKUP(Revised!I2132,Mapping!$H:$I,2,FALSE)</f>
        <v>5</v>
      </c>
      <c r="K2132" s="2">
        <f>VLOOKUP(Revised!J2132,Mapping!$H:$I,2,FALSE)</f>
        <v>5</v>
      </c>
      <c r="L2132" s="2">
        <f>VLOOKUP(Revised!K2132,Mapping!$H:$I,2,FALSE)</f>
        <v>5</v>
      </c>
      <c r="M2132" s="2">
        <f>VLOOKUP(Revised!L2132,Mapping!$H:$I,2,FALSE)</f>
        <v>5</v>
      </c>
      <c r="N2132" s="2">
        <f>VLOOKUP(Revised!M2132,Mapping!$H:$I,2,FALSE)</f>
        <v>5</v>
      </c>
      <c r="O2132" s="2">
        <f>VLOOKUP(Revised!N2132,Mapping!$H:$I,2,FALSE)</f>
        <v>5</v>
      </c>
      <c r="P2132" s="2">
        <f>VLOOKUP(Revised!O2132,Mapping!$H:$I,2,FALSE)</f>
        <v>5</v>
      </c>
      <c r="Q2132" s="2">
        <f>VLOOKUP(Revised!P2132,Mapping!$H:$I,2,FALSE)</f>
        <v>5</v>
      </c>
      <c r="R2132" s="2">
        <f>VLOOKUP(Revised!Q2132,Mapping!$K:$L,2,FALSE)</f>
        <v>5</v>
      </c>
      <c r="S2132" s="2">
        <f>VLOOKUP(Revised!R2132,Mapping!$K:$L,2,FALSE)</f>
        <v>5</v>
      </c>
      <c r="T2132" s="2" t="s">
        <v>479</v>
      </c>
      <c r="U2132" s="2"/>
      <c r="V2132" s="2"/>
    </row>
    <row r="2133" spans="1:22" x14ac:dyDescent="0.2">
      <c r="A2133">
        <v>2132</v>
      </c>
      <c r="B2133" s="1">
        <v>44266.619351851848</v>
      </c>
      <c r="C2133" s="2" t="s">
        <v>3302</v>
      </c>
      <c r="D2133" s="2" t="s">
        <v>3304</v>
      </c>
      <c r="E2133" s="3">
        <v>44266</v>
      </c>
      <c r="F2133" s="22">
        <v>2021</v>
      </c>
      <c r="G2133" s="2">
        <f>VLOOKUP(Revised!F2133,Mapping!$H:$I,2,FALSE)</f>
        <v>4</v>
      </c>
      <c r="H2133" s="2">
        <f>VLOOKUP(Revised!G2133,Mapping!$H:$I,2,FALSE)</f>
        <v>4</v>
      </c>
      <c r="I2133" s="2">
        <f>VLOOKUP(Revised!H2133,Mapping!$H:$I,2,FALSE)</f>
        <v>4</v>
      </c>
      <c r="J2133" s="2">
        <f>VLOOKUP(Revised!I2133,Mapping!$H:$I,2,FALSE)</f>
        <v>4</v>
      </c>
      <c r="K2133" s="2">
        <f>VLOOKUP(Revised!J2133,Mapping!$H:$I,2,FALSE)</f>
        <v>4</v>
      </c>
      <c r="L2133" s="2">
        <f>VLOOKUP(Revised!K2133,Mapping!$H:$I,2,FALSE)</f>
        <v>4</v>
      </c>
      <c r="M2133" s="2">
        <f>VLOOKUP(Revised!L2133,Mapping!$H:$I,2,FALSE)</f>
        <v>4</v>
      </c>
      <c r="N2133" s="2">
        <f>VLOOKUP(Revised!M2133,Mapping!$H:$I,2,FALSE)</f>
        <v>5</v>
      </c>
      <c r="O2133" s="2">
        <f>VLOOKUP(Revised!N2133,Mapping!$H:$I,2,FALSE)</f>
        <v>4</v>
      </c>
      <c r="P2133" s="2">
        <f>VLOOKUP(Revised!O2133,Mapping!$H:$I,2,FALSE)</f>
        <v>4</v>
      </c>
      <c r="Q2133" s="2">
        <f>VLOOKUP(Revised!P2133,Mapping!$H:$I,2,FALSE)</f>
        <v>4</v>
      </c>
      <c r="R2133" s="2">
        <f>VLOOKUP(Revised!Q2133,Mapping!$K:$L,2,FALSE)</f>
        <v>5</v>
      </c>
      <c r="S2133" s="2">
        <f>VLOOKUP(Revised!R2133,Mapping!$K:$L,2,FALSE)</f>
        <v>3</v>
      </c>
      <c r="T2133" s="2"/>
      <c r="U2133" s="2"/>
      <c r="V2133" s="2"/>
    </row>
    <row r="2134" spans="1:22" x14ac:dyDescent="0.2">
      <c r="A2134">
        <v>2133</v>
      </c>
      <c r="B2134" s="1">
        <v>44266.619606481479</v>
      </c>
      <c r="C2134" s="2" t="s">
        <v>3302</v>
      </c>
      <c r="D2134" s="2" t="s">
        <v>3304</v>
      </c>
      <c r="E2134" s="3">
        <v>44266</v>
      </c>
      <c r="F2134" s="22">
        <v>2021</v>
      </c>
      <c r="G2134" s="2">
        <f>VLOOKUP(Revised!F2134,Mapping!$H:$I,2,FALSE)</f>
        <v>4</v>
      </c>
      <c r="H2134" s="2">
        <f>VLOOKUP(Revised!G2134,Mapping!$H:$I,2,FALSE)</f>
        <v>4</v>
      </c>
      <c r="I2134" s="2">
        <f>VLOOKUP(Revised!H2134,Mapping!$H:$I,2,FALSE)</f>
        <v>4</v>
      </c>
      <c r="J2134" s="2">
        <f>VLOOKUP(Revised!I2134,Mapping!$H:$I,2,FALSE)</f>
        <v>4</v>
      </c>
      <c r="K2134" s="2">
        <f>VLOOKUP(Revised!J2134,Mapping!$H:$I,2,FALSE)</f>
        <v>5</v>
      </c>
      <c r="L2134" s="2">
        <f>VLOOKUP(Revised!K2134,Mapping!$H:$I,2,FALSE)</f>
        <v>4</v>
      </c>
      <c r="M2134" s="2">
        <f>VLOOKUP(Revised!L2134,Mapping!$H:$I,2,FALSE)</f>
        <v>4</v>
      </c>
      <c r="N2134" s="2">
        <f>VLOOKUP(Revised!M2134,Mapping!$H:$I,2,FALSE)</f>
        <v>3</v>
      </c>
      <c r="O2134" s="2">
        <f>VLOOKUP(Revised!N2134,Mapping!$H:$I,2,FALSE)</f>
        <v>3</v>
      </c>
      <c r="P2134" s="2">
        <f>VLOOKUP(Revised!O2134,Mapping!$H:$I,2,FALSE)</f>
        <v>4</v>
      </c>
      <c r="Q2134" s="2">
        <f>VLOOKUP(Revised!P2134,Mapping!$H:$I,2,FALSE)</f>
        <v>3</v>
      </c>
      <c r="R2134" s="2">
        <f>VLOOKUP(Revised!Q2134,Mapping!$K:$L,2,FALSE)</f>
        <v>3</v>
      </c>
      <c r="S2134" s="2">
        <f>VLOOKUP(Revised!R2134,Mapping!$K:$L,2,FALSE)</f>
        <v>3</v>
      </c>
      <c r="T2134" s="2"/>
      <c r="U2134" s="2"/>
      <c r="V2134" s="2"/>
    </row>
    <row r="2135" spans="1:22" x14ac:dyDescent="0.2">
      <c r="A2135">
        <v>2134</v>
      </c>
      <c r="B2135" s="1">
        <v>44266.619814814818</v>
      </c>
      <c r="C2135" s="2" t="s">
        <v>3302</v>
      </c>
      <c r="D2135" s="2" t="s">
        <v>3304</v>
      </c>
      <c r="E2135" s="3">
        <v>44266</v>
      </c>
      <c r="F2135" s="22">
        <v>2021</v>
      </c>
      <c r="G2135" s="2">
        <f>VLOOKUP(Revised!F2135,Mapping!$H:$I,2,FALSE)</f>
        <v>5</v>
      </c>
      <c r="H2135" s="2">
        <f>VLOOKUP(Revised!G2135,Mapping!$H:$I,2,FALSE)</f>
        <v>5</v>
      </c>
      <c r="I2135" s="2">
        <f>VLOOKUP(Revised!H2135,Mapping!$H:$I,2,FALSE)</f>
        <v>5</v>
      </c>
      <c r="J2135" s="2">
        <f>VLOOKUP(Revised!I2135,Mapping!$H:$I,2,FALSE)</f>
        <v>5</v>
      </c>
      <c r="K2135" s="2">
        <f>VLOOKUP(Revised!J2135,Mapping!$H:$I,2,FALSE)</f>
        <v>5</v>
      </c>
      <c r="L2135" s="2">
        <f>VLOOKUP(Revised!K2135,Mapping!$H:$I,2,FALSE)</f>
        <v>5</v>
      </c>
      <c r="M2135" s="2">
        <f>VLOOKUP(Revised!L2135,Mapping!$H:$I,2,FALSE)</f>
        <v>5</v>
      </c>
      <c r="N2135" s="2">
        <f>VLOOKUP(Revised!M2135,Mapping!$H:$I,2,FALSE)</f>
        <v>5</v>
      </c>
      <c r="O2135" s="2">
        <f>VLOOKUP(Revised!N2135,Mapping!$H:$I,2,FALSE)</f>
        <v>5</v>
      </c>
      <c r="P2135" s="2">
        <f>VLOOKUP(Revised!O2135,Mapping!$H:$I,2,FALSE)</f>
        <v>5</v>
      </c>
      <c r="Q2135" s="2">
        <f>VLOOKUP(Revised!P2135,Mapping!$H:$I,2,FALSE)</f>
        <v>5</v>
      </c>
      <c r="R2135" s="2">
        <f>VLOOKUP(Revised!Q2135,Mapping!$K:$L,2,FALSE)</f>
        <v>5</v>
      </c>
      <c r="S2135" s="2">
        <f>VLOOKUP(Revised!R2135,Mapping!$K:$L,2,FALSE)</f>
        <v>5</v>
      </c>
      <c r="T2135" s="2" t="s">
        <v>482</v>
      </c>
      <c r="U2135" s="2" t="s">
        <v>483</v>
      </c>
      <c r="V2135" s="2"/>
    </row>
    <row r="2136" spans="1:22" x14ac:dyDescent="0.2">
      <c r="A2136">
        <v>2135</v>
      </c>
      <c r="B2136" s="1">
        <v>44266.624571759261</v>
      </c>
      <c r="C2136" s="2" t="s">
        <v>3302</v>
      </c>
      <c r="D2136" s="2" t="s">
        <v>3304</v>
      </c>
      <c r="E2136" s="3">
        <v>44266</v>
      </c>
      <c r="F2136" s="22">
        <v>2021</v>
      </c>
      <c r="G2136" s="2">
        <f>VLOOKUP(Revised!F2136,Mapping!$H:$I,2,FALSE)</f>
        <v>4</v>
      </c>
      <c r="H2136" s="2">
        <f>VLOOKUP(Revised!G2136,Mapping!$H:$I,2,FALSE)</f>
        <v>5</v>
      </c>
      <c r="I2136" s="2">
        <f>VLOOKUP(Revised!H2136,Mapping!$H:$I,2,FALSE)</f>
        <v>5</v>
      </c>
      <c r="J2136" s="2">
        <f>VLOOKUP(Revised!I2136,Mapping!$H:$I,2,FALSE)</f>
        <v>5</v>
      </c>
      <c r="K2136" s="2">
        <f>VLOOKUP(Revised!J2136,Mapping!$H:$I,2,FALSE)</f>
        <v>5</v>
      </c>
      <c r="L2136" s="2">
        <f>VLOOKUP(Revised!K2136,Mapping!$H:$I,2,FALSE)</f>
        <v>5</v>
      </c>
      <c r="M2136" s="2">
        <f>VLOOKUP(Revised!L2136,Mapping!$H:$I,2,FALSE)</f>
        <v>5</v>
      </c>
      <c r="N2136" s="2">
        <f>VLOOKUP(Revised!M2136,Mapping!$H:$I,2,FALSE)</f>
        <v>5</v>
      </c>
      <c r="O2136" s="2">
        <f>VLOOKUP(Revised!N2136,Mapping!$H:$I,2,FALSE)</f>
        <v>5</v>
      </c>
      <c r="P2136" s="2">
        <f>VLOOKUP(Revised!O2136,Mapping!$H:$I,2,FALSE)</f>
        <v>5</v>
      </c>
      <c r="Q2136" s="2">
        <f>VLOOKUP(Revised!P2136,Mapping!$H:$I,2,FALSE)</f>
        <v>4</v>
      </c>
      <c r="R2136" s="2">
        <f>VLOOKUP(Revised!Q2136,Mapping!$K:$L,2,FALSE)</f>
        <v>5</v>
      </c>
      <c r="S2136" s="2">
        <f>VLOOKUP(Revised!R2136,Mapping!$K:$L,2,FALSE)</f>
        <v>5</v>
      </c>
      <c r="T2136" s="2" t="s">
        <v>484</v>
      </c>
      <c r="U2136" s="2"/>
    </row>
    <row r="2137" spans="1:22" x14ac:dyDescent="0.2">
      <c r="A2137">
        <v>2136</v>
      </c>
      <c r="B2137" s="1">
        <v>44294.622777777775</v>
      </c>
      <c r="C2137" s="2" t="s">
        <v>3302</v>
      </c>
      <c r="D2137" s="2" t="s">
        <v>3304</v>
      </c>
      <c r="E2137" s="3">
        <v>44294</v>
      </c>
      <c r="F2137" s="22">
        <v>2021</v>
      </c>
      <c r="G2137" s="2">
        <f>VLOOKUP(Revised!F2137,Mapping!$H:$I,2,FALSE)</f>
        <v>4</v>
      </c>
      <c r="H2137" s="2">
        <f>VLOOKUP(Revised!G2137,Mapping!$H:$I,2,FALSE)</f>
        <v>4</v>
      </c>
      <c r="I2137" s="2">
        <f>VLOOKUP(Revised!H2137,Mapping!$H:$I,2,FALSE)</f>
        <v>5</v>
      </c>
      <c r="J2137" s="2">
        <f>VLOOKUP(Revised!I2137,Mapping!$H:$I,2,FALSE)</f>
        <v>5</v>
      </c>
      <c r="K2137" s="2">
        <f>VLOOKUP(Revised!J2137,Mapping!$H:$I,2,FALSE)</f>
        <v>4</v>
      </c>
      <c r="L2137" s="2">
        <f>VLOOKUP(Revised!K2137,Mapping!$H:$I,2,FALSE)</f>
        <v>4</v>
      </c>
      <c r="M2137" s="2">
        <f>VLOOKUP(Revised!L2137,Mapping!$H:$I,2,FALSE)</f>
        <v>4</v>
      </c>
      <c r="N2137" s="2">
        <f>VLOOKUP(Revised!M2137,Mapping!$H:$I,2,FALSE)</f>
        <v>3</v>
      </c>
      <c r="O2137" s="2">
        <f>VLOOKUP(Revised!N2137,Mapping!$H:$I,2,FALSE)</f>
        <v>4</v>
      </c>
      <c r="P2137" s="2">
        <f>VLOOKUP(Revised!O2137,Mapping!$H:$I,2,FALSE)</f>
        <v>4</v>
      </c>
      <c r="Q2137" s="2">
        <f>VLOOKUP(Revised!P2137,Mapping!$H:$I,2,FALSE)</f>
        <v>4</v>
      </c>
      <c r="R2137" s="2">
        <f>VLOOKUP(Revised!Q2137,Mapping!$K:$L,2,FALSE)</f>
        <v>3</v>
      </c>
      <c r="S2137" s="2">
        <f>VLOOKUP(Revised!R2137,Mapping!$K:$L,2,FALSE)</f>
        <v>3</v>
      </c>
      <c r="T2137" s="2"/>
      <c r="U2137" s="2"/>
      <c r="V2137" s="2"/>
    </row>
    <row r="2138" spans="1:22" x14ac:dyDescent="0.2">
      <c r="A2138">
        <v>2137</v>
      </c>
      <c r="B2138" s="1">
        <v>44294.622777777775</v>
      </c>
      <c r="C2138" s="2" t="s">
        <v>3302</v>
      </c>
      <c r="D2138" s="2" t="s">
        <v>3304</v>
      </c>
      <c r="E2138" s="3">
        <v>44294</v>
      </c>
      <c r="F2138" s="22">
        <v>2021</v>
      </c>
      <c r="G2138" s="2">
        <f>VLOOKUP(Revised!F2138,Mapping!$H:$I,2,FALSE)</f>
        <v>5</v>
      </c>
      <c r="H2138" s="2">
        <f>VLOOKUP(Revised!G2138,Mapping!$H:$I,2,FALSE)</f>
        <v>5</v>
      </c>
      <c r="I2138" s="2">
        <f>VLOOKUP(Revised!H2138,Mapping!$H:$I,2,FALSE)</f>
        <v>5</v>
      </c>
      <c r="J2138" s="2">
        <f>VLOOKUP(Revised!I2138,Mapping!$H:$I,2,FALSE)</f>
        <v>5</v>
      </c>
      <c r="K2138" s="2">
        <f>VLOOKUP(Revised!J2138,Mapping!$H:$I,2,FALSE)</f>
        <v>5</v>
      </c>
      <c r="L2138" s="2">
        <f>VLOOKUP(Revised!K2138,Mapping!$H:$I,2,FALSE)</f>
        <v>5</v>
      </c>
      <c r="M2138" s="2">
        <f>VLOOKUP(Revised!L2138,Mapping!$H:$I,2,FALSE)</f>
        <v>5</v>
      </c>
      <c r="N2138" s="2">
        <f>VLOOKUP(Revised!M2138,Mapping!$H:$I,2,FALSE)</f>
        <v>5</v>
      </c>
      <c r="O2138" s="2">
        <f>VLOOKUP(Revised!N2138,Mapping!$H:$I,2,FALSE)</f>
        <v>5</v>
      </c>
      <c r="P2138" s="2">
        <f>VLOOKUP(Revised!O2138,Mapping!$H:$I,2,FALSE)</f>
        <v>4</v>
      </c>
      <c r="Q2138" s="2">
        <f>VLOOKUP(Revised!P2138,Mapping!$H:$I,2,FALSE)</f>
        <v>4</v>
      </c>
      <c r="R2138" s="2">
        <f>VLOOKUP(Revised!Q2138,Mapping!$K:$L,2,FALSE)</f>
        <v>5</v>
      </c>
      <c r="S2138" s="2">
        <f>VLOOKUP(Revised!R2138,Mapping!$K:$L,2,FALSE)</f>
        <v>5</v>
      </c>
      <c r="T2138" s="2"/>
      <c r="U2138" s="2"/>
      <c r="V2138" s="2"/>
    </row>
    <row r="2139" spans="1:22" x14ac:dyDescent="0.2">
      <c r="A2139">
        <v>2138</v>
      </c>
      <c r="B2139" s="1">
        <v>44294.622789351852</v>
      </c>
      <c r="C2139" s="2" t="s">
        <v>3302</v>
      </c>
      <c r="D2139" s="2" t="s">
        <v>3304</v>
      </c>
      <c r="E2139" s="3">
        <v>44294</v>
      </c>
      <c r="F2139" s="22">
        <v>2021</v>
      </c>
      <c r="G2139" s="2">
        <f>VLOOKUP(Revised!F2139,Mapping!$H:$I,2,FALSE)</f>
        <v>5</v>
      </c>
      <c r="H2139" s="2">
        <f>VLOOKUP(Revised!G2139,Mapping!$H:$I,2,FALSE)</f>
        <v>5</v>
      </c>
      <c r="I2139" s="2">
        <f>VLOOKUP(Revised!H2139,Mapping!$H:$I,2,FALSE)</f>
        <v>5</v>
      </c>
      <c r="J2139" s="2">
        <f>VLOOKUP(Revised!I2139,Mapping!$H:$I,2,FALSE)</f>
        <v>5</v>
      </c>
      <c r="K2139" s="2">
        <f>VLOOKUP(Revised!J2139,Mapping!$H:$I,2,FALSE)</f>
        <v>5</v>
      </c>
      <c r="L2139" s="2">
        <f>VLOOKUP(Revised!K2139,Mapping!$H:$I,2,FALSE)</f>
        <v>5</v>
      </c>
      <c r="M2139" s="2">
        <f>VLOOKUP(Revised!L2139,Mapping!$H:$I,2,FALSE)</f>
        <v>5</v>
      </c>
      <c r="N2139" s="2">
        <f>VLOOKUP(Revised!M2139,Mapping!$H:$I,2,FALSE)</f>
        <v>5</v>
      </c>
      <c r="O2139" s="2">
        <f>VLOOKUP(Revised!N2139,Mapping!$H:$I,2,FALSE)</f>
        <v>5</v>
      </c>
      <c r="P2139" s="2">
        <f>VLOOKUP(Revised!O2139,Mapping!$H:$I,2,FALSE)</f>
        <v>5</v>
      </c>
      <c r="Q2139" s="2">
        <f>VLOOKUP(Revised!P2139,Mapping!$H:$I,2,FALSE)</f>
        <v>5</v>
      </c>
      <c r="R2139" s="2">
        <f>VLOOKUP(Revised!Q2139,Mapping!$K:$L,2,FALSE)</f>
        <v>5</v>
      </c>
      <c r="S2139" s="2">
        <f>VLOOKUP(Revised!R2139,Mapping!$K:$L,2,FALSE)</f>
        <v>5</v>
      </c>
      <c r="T2139" s="2" t="s">
        <v>580</v>
      </c>
      <c r="U2139" s="2"/>
      <c r="V2139" s="2"/>
    </row>
    <row r="2140" spans="1:22" x14ac:dyDescent="0.2">
      <c r="A2140">
        <v>2139</v>
      </c>
      <c r="B2140" s="1">
        <v>44294.623206018521</v>
      </c>
      <c r="C2140" s="2" t="s">
        <v>3302</v>
      </c>
      <c r="D2140" s="2" t="s">
        <v>3304</v>
      </c>
      <c r="E2140" s="3">
        <v>44294</v>
      </c>
      <c r="F2140" s="22">
        <v>2021</v>
      </c>
      <c r="G2140" s="2">
        <f>VLOOKUP(Revised!F2140,Mapping!$H:$I,2,FALSE)</f>
        <v>5</v>
      </c>
      <c r="H2140" s="2">
        <f>VLOOKUP(Revised!G2140,Mapping!$H:$I,2,FALSE)</f>
        <v>5</v>
      </c>
      <c r="I2140" s="2">
        <f>VLOOKUP(Revised!H2140,Mapping!$H:$I,2,FALSE)</f>
        <v>5</v>
      </c>
      <c r="J2140" s="2">
        <f>VLOOKUP(Revised!I2140,Mapping!$H:$I,2,FALSE)</f>
        <v>5</v>
      </c>
      <c r="K2140" s="2">
        <f>VLOOKUP(Revised!J2140,Mapping!$H:$I,2,FALSE)</f>
        <v>5</v>
      </c>
      <c r="L2140" s="2">
        <f>VLOOKUP(Revised!K2140,Mapping!$H:$I,2,FALSE)</f>
        <v>5</v>
      </c>
      <c r="M2140" s="2">
        <f>VLOOKUP(Revised!L2140,Mapping!$H:$I,2,FALSE)</f>
        <v>5</v>
      </c>
      <c r="N2140" s="2">
        <f>VLOOKUP(Revised!M2140,Mapping!$H:$I,2,FALSE)</f>
        <v>4</v>
      </c>
      <c r="O2140" s="2">
        <f>VLOOKUP(Revised!N2140,Mapping!$H:$I,2,FALSE)</f>
        <v>4</v>
      </c>
      <c r="P2140" s="2">
        <f>VLOOKUP(Revised!O2140,Mapping!$H:$I,2,FALSE)</f>
        <v>4</v>
      </c>
      <c r="Q2140" s="2">
        <f>VLOOKUP(Revised!P2140,Mapping!$H:$I,2,FALSE)</f>
        <v>5</v>
      </c>
      <c r="R2140" s="2">
        <f>VLOOKUP(Revised!Q2140,Mapping!$K:$L,2,FALSE)</f>
        <v>5</v>
      </c>
      <c r="S2140" s="2">
        <f>VLOOKUP(Revised!R2140,Mapping!$K:$L,2,FALSE)</f>
        <v>4</v>
      </c>
      <c r="T2140" s="2"/>
      <c r="U2140" s="2"/>
      <c r="V2140" s="2"/>
    </row>
    <row r="2141" spans="1:22" x14ac:dyDescent="0.2">
      <c r="A2141">
        <v>2140</v>
      </c>
      <c r="B2141" s="1">
        <v>44294.62327546296</v>
      </c>
      <c r="C2141" s="2" t="s">
        <v>3302</v>
      </c>
      <c r="D2141" s="2" t="s">
        <v>3304</v>
      </c>
      <c r="E2141" s="3">
        <v>44294</v>
      </c>
      <c r="F2141" s="22">
        <v>2021</v>
      </c>
      <c r="G2141" s="2">
        <f>VLOOKUP(Revised!F2141,Mapping!$H:$I,2,FALSE)</f>
        <v>5</v>
      </c>
      <c r="H2141" s="2">
        <f>VLOOKUP(Revised!G2141,Mapping!$H:$I,2,FALSE)</f>
        <v>4</v>
      </c>
      <c r="I2141" s="2">
        <f>VLOOKUP(Revised!H2141,Mapping!$H:$I,2,FALSE)</f>
        <v>4</v>
      </c>
      <c r="J2141" s="2">
        <f>VLOOKUP(Revised!I2141,Mapping!$H:$I,2,FALSE)</f>
        <v>5</v>
      </c>
      <c r="K2141" s="2">
        <f>VLOOKUP(Revised!J2141,Mapping!$H:$I,2,FALSE)</f>
        <v>5</v>
      </c>
      <c r="L2141" s="2">
        <f>VLOOKUP(Revised!K2141,Mapping!$H:$I,2,FALSE)</f>
        <v>5</v>
      </c>
      <c r="M2141" s="2">
        <f>VLOOKUP(Revised!L2141,Mapping!$H:$I,2,FALSE)</f>
        <v>4</v>
      </c>
      <c r="N2141" s="2">
        <f>VLOOKUP(Revised!M2141,Mapping!$H:$I,2,FALSE)</f>
        <v>5</v>
      </c>
      <c r="O2141" s="2">
        <f>VLOOKUP(Revised!N2141,Mapping!$H:$I,2,FALSE)</f>
        <v>5</v>
      </c>
      <c r="P2141" s="2">
        <f>VLOOKUP(Revised!O2141,Mapping!$H:$I,2,FALSE)</f>
        <v>5</v>
      </c>
      <c r="Q2141" s="2">
        <f>VLOOKUP(Revised!P2141,Mapping!$H:$I,2,FALSE)</f>
        <v>5</v>
      </c>
      <c r="R2141" s="2">
        <f>VLOOKUP(Revised!Q2141,Mapping!$K:$L,2,FALSE)</f>
        <v>5</v>
      </c>
      <c r="S2141" s="2">
        <f>VLOOKUP(Revised!R2141,Mapping!$K:$L,2,FALSE)</f>
        <v>5</v>
      </c>
      <c r="T2141" s="2"/>
      <c r="U2141" s="2"/>
      <c r="V2141" s="2"/>
    </row>
    <row r="2142" spans="1:22" x14ac:dyDescent="0.2">
      <c r="A2142">
        <v>2141</v>
      </c>
      <c r="B2142" s="1">
        <v>44294.623391203706</v>
      </c>
      <c r="C2142" s="2" t="s">
        <v>3302</v>
      </c>
      <c r="D2142" s="2" t="s">
        <v>3304</v>
      </c>
      <c r="E2142" s="3">
        <v>44294</v>
      </c>
      <c r="F2142" s="22">
        <v>2021</v>
      </c>
      <c r="G2142" s="2">
        <f>VLOOKUP(Revised!F2142,Mapping!$H:$I,2,FALSE)</f>
        <v>4</v>
      </c>
      <c r="H2142" s="2">
        <f>VLOOKUP(Revised!G2142,Mapping!$H:$I,2,FALSE)</f>
        <v>4</v>
      </c>
      <c r="I2142" s="2">
        <f>VLOOKUP(Revised!H2142,Mapping!$H:$I,2,FALSE)</f>
        <v>4</v>
      </c>
      <c r="J2142" s="2">
        <f>VLOOKUP(Revised!I2142,Mapping!$H:$I,2,FALSE)</f>
        <v>4</v>
      </c>
      <c r="K2142" s="2">
        <f>VLOOKUP(Revised!J2142,Mapping!$H:$I,2,FALSE)</f>
        <v>4</v>
      </c>
      <c r="L2142" s="2">
        <f>VLOOKUP(Revised!K2142,Mapping!$H:$I,2,FALSE)</f>
        <v>4</v>
      </c>
      <c r="M2142" s="2">
        <f>VLOOKUP(Revised!L2142,Mapping!$H:$I,2,FALSE)</f>
        <v>4</v>
      </c>
      <c r="N2142" s="2">
        <f>VLOOKUP(Revised!M2142,Mapping!$H:$I,2,FALSE)</f>
        <v>4</v>
      </c>
      <c r="O2142" s="2">
        <f>VLOOKUP(Revised!N2142,Mapping!$H:$I,2,FALSE)</f>
        <v>4</v>
      </c>
      <c r="P2142" s="2">
        <f>VLOOKUP(Revised!O2142,Mapping!$H:$I,2,FALSE)</f>
        <v>4</v>
      </c>
      <c r="Q2142" s="2">
        <f>VLOOKUP(Revised!P2142,Mapping!$H:$I,2,FALSE)</f>
        <v>4</v>
      </c>
      <c r="R2142" s="2">
        <f>VLOOKUP(Revised!Q2142,Mapping!$K:$L,2,FALSE)</f>
        <v>5</v>
      </c>
      <c r="S2142" s="2">
        <f>VLOOKUP(Revised!R2142,Mapping!$K:$L,2,FALSE)</f>
        <v>5</v>
      </c>
      <c r="T2142" s="2"/>
      <c r="U2142" s="2"/>
      <c r="V2142" s="2"/>
    </row>
    <row r="2143" spans="1:22" x14ac:dyDescent="0.2">
      <c r="A2143">
        <v>2142</v>
      </c>
      <c r="B2143" s="1">
        <v>44294.623425925929</v>
      </c>
      <c r="C2143" s="2" t="s">
        <v>3302</v>
      </c>
      <c r="D2143" s="2" t="s">
        <v>3304</v>
      </c>
      <c r="E2143" s="3">
        <v>44324</v>
      </c>
      <c r="F2143" s="22">
        <v>2021</v>
      </c>
      <c r="G2143" s="2">
        <f>VLOOKUP(Revised!F2143,Mapping!$H:$I,2,FALSE)</f>
        <v>5</v>
      </c>
      <c r="H2143" s="2">
        <f>VLOOKUP(Revised!G2143,Mapping!$H:$I,2,FALSE)</f>
        <v>5</v>
      </c>
      <c r="I2143" s="2">
        <f>VLOOKUP(Revised!H2143,Mapping!$H:$I,2,FALSE)</f>
        <v>5</v>
      </c>
      <c r="J2143" s="2">
        <f>VLOOKUP(Revised!I2143,Mapping!$H:$I,2,FALSE)</f>
        <v>5</v>
      </c>
      <c r="K2143" s="2">
        <f>VLOOKUP(Revised!J2143,Mapping!$H:$I,2,FALSE)</f>
        <v>5</v>
      </c>
      <c r="L2143" s="2">
        <f>VLOOKUP(Revised!K2143,Mapping!$H:$I,2,FALSE)</f>
        <v>5</v>
      </c>
      <c r="M2143" s="2">
        <f>VLOOKUP(Revised!L2143,Mapping!$H:$I,2,FALSE)</f>
        <v>5</v>
      </c>
      <c r="N2143" s="2">
        <f>VLOOKUP(Revised!M2143,Mapping!$H:$I,2,FALSE)</f>
        <v>5</v>
      </c>
      <c r="O2143" s="2">
        <f>VLOOKUP(Revised!N2143,Mapping!$H:$I,2,FALSE)</f>
        <v>5</v>
      </c>
      <c r="P2143" s="2">
        <f>VLOOKUP(Revised!O2143,Mapping!$H:$I,2,FALSE)</f>
        <v>5</v>
      </c>
      <c r="Q2143" s="2">
        <f>VLOOKUP(Revised!P2143,Mapping!$H:$I,2,FALSE)</f>
        <v>5</v>
      </c>
      <c r="R2143" s="2">
        <f>VLOOKUP(Revised!Q2143,Mapping!$K:$L,2,FALSE)</f>
        <v>5</v>
      </c>
      <c r="S2143" s="2">
        <f>VLOOKUP(Revised!R2143,Mapping!$K:$L,2,FALSE)</f>
        <v>5</v>
      </c>
      <c r="T2143" s="2"/>
      <c r="U2143" s="2"/>
      <c r="V2143" s="2"/>
    </row>
    <row r="2144" spans="1:22" x14ac:dyDescent="0.2">
      <c r="A2144">
        <v>2143</v>
      </c>
      <c r="B2144" s="1">
        <v>44294.623506944445</v>
      </c>
      <c r="C2144" s="2" t="s">
        <v>3302</v>
      </c>
      <c r="D2144" s="2" t="s">
        <v>3304</v>
      </c>
      <c r="E2144" s="3">
        <v>44294</v>
      </c>
      <c r="F2144" s="22">
        <v>2021</v>
      </c>
      <c r="G2144" s="2">
        <f>VLOOKUP(Revised!F2144,Mapping!$H:$I,2,FALSE)</f>
        <v>4</v>
      </c>
      <c r="H2144" s="2">
        <f>VLOOKUP(Revised!G2144,Mapping!$H:$I,2,FALSE)</f>
        <v>4</v>
      </c>
      <c r="I2144" s="2">
        <f>VLOOKUP(Revised!H2144,Mapping!$H:$I,2,FALSE)</f>
        <v>4</v>
      </c>
      <c r="J2144" s="2">
        <f>VLOOKUP(Revised!I2144,Mapping!$H:$I,2,FALSE)</f>
        <v>4</v>
      </c>
      <c r="K2144" s="2">
        <f>VLOOKUP(Revised!J2144,Mapping!$H:$I,2,FALSE)</f>
        <v>4</v>
      </c>
      <c r="L2144" s="2">
        <f>VLOOKUP(Revised!K2144,Mapping!$H:$I,2,FALSE)</f>
        <v>4</v>
      </c>
      <c r="M2144" s="2">
        <f>VLOOKUP(Revised!L2144,Mapping!$H:$I,2,FALSE)</f>
        <v>4</v>
      </c>
      <c r="N2144" s="2">
        <f>VLOOKUP(Revised!M2144,Mapping!$H:$I,2,FALSE)</f>
        <v>4</v>
      </c>
      <c r="O2144" s="2">
        <f>VLOOKUP(Revised!N2144,Mapping!$H:$I,2,FALSE)</f>
        <v>4</v>
      </c>
      <c r="P2144" s="2">
        <f>VLOOKUP(Revised!O2144,Mapping!$H:$I,2,FALSE)</f>
        <v>4</v>
      </c>
      <c r="Q2144" s="2">
        <f>VLOOKUP(Revised!P2144,Mapping!$H:$I,2,FALSE)</f>
        <v>4</v>
      </c>
      <c r="R2144" s="2">
        <f>VLOOKUP(Revised!Q2144,Mapping!$K:$L,2,FALSE)</f>
        <v>5</v>
      </c>
      <c r="S2144" s="2">
        <f>VLOOKUP(Revised!R2144,Mapping!$K:$L,2,FALSE)</f>
        <v>3</v>
      </c>
      <c r="T2144" s="2" t="s">
        <v>584</v>
      </c>
      <c r="U2144" s="2"/>
      <c r="V2144" s="2"/>
    </row>
    <row r="2145" spans="1:22" x14ac:dyDescent="0.2">
      <c r="A2145">
        <v>2144</v>
      </c>
      <c r="B2145" s="1">
        <v>44294.623819444445</v>
      </c>
      <c r="C2145" s="2" t="s">
        <v>3302</v>
      </c>
      <c r="D2145" s="2" t="s">
        <v>3304</v>
      </c>
      <c r="E2145" s="3">
        <v>44294</v>
      </c>
      <c r="F2145" s="22">
        <v>2021</v>
      </c>
      <c r="G2145" s="2">
        <f>VLOOKUP(Revised!F2145,Mapping!$H:$I,2,FALSE)</f>
        <v>4</v>
      </c>
      <c r="H2145" s="2">
        <f>VLOOKUP(Revised!G2145,Mapping!$H:$I,2,FALSE)</f>
        <v>5</v>
      </c>
      <c r="I2145" s="2">
        <f>VLOOKUP(Revised!H2145,Mapping!$H:$I,2,FALSE)</f>
        <v>5</v>
      </c>
      <c r="J2145" s="2">
        <f>VLOOKUP(Revised!I2145,Mapping!$H:$I,2,FALSE)</f>
        <v>5</v>
      </c>
      <c r="K2145" s="2">
        <f>VLOOKUP(Revised!J2145,Mapping!$H:$I,2,FALSE)</f>
        <v>5</v>
      </c>
      <c r="L2145" s="2">
        <f>VLOOKUP(Revised!K2145,Mapping!$H:$I,2,FALSE)</f>
        <v>5</v>
      </c>
      <c r="M2145" s="2">
        <f>VLOOKUP(Revised!L2145,Mapping!$H:$I,2,FALSE)</f>
        <v>4</v>
      </c>
      <c r="N2145" s="2">
        <f>VLOOKUP(Revised!M2145,Mapping!$H:$I,2,FALSE)</f>
        <v>5</v>
      </c>
      <c r="O2145" s="2">
        <f>VLOOKUP(Revised!N2145,Mapping!$H:$I,2,FALSE)</f>
        <v>5</v>
      </c>
      <c r="P2145" s="2">
        <f>VLOOKUP(Revised!O2145,Mapping!$H:$I,2,FALSE)</f>
        <v>5</v>
      </c>
      <c r="Q2145" s="2">
        <f>VLOOKUP(Revised!P2145,Mapping!$H:$I,2,FALSE)</f>
        <v>5</v>
      </c>
      <c r="R2145" s="2">
        <f>VLOOKUP(Revised!Q2145,Mapping!$K:$L,2,FALSE)</f>
        <v>5</v>
      </c>
      <c r="S2145" s="2">
        <f>VLOOKUP(Revised!R2145,Mapping!$K:$L,2,FALSE)</f>
        <v>5</v>
      </c>
      <c r="T2145" s="2"/>
      <c r="U2145" s="2"/>
      <c r="V2145" s="2"/>
    </row>
    <row r="2146" spans="1:22" x14ac:dyDescent="0.2">
      <c r="A2146">
        <v>2145</v>
      </c>
      <c r="B2146" s="1">
        <v>44322.661134259259</v>
      </c>
      <c r="C2146" s="2" t="s">
        <v>3302</v>
      </c>
      <c r="D2146" s="2" t="s">
        <v>3304</v>
      </c>
      <c r="E2146" s="3">
        <v>44322</v>
      </c>
      <c r="F2146" s="22">
        <v>2021</v>
      </c>
      <c r="G2146" s="2">
        <f>VLOOKUP(Revised!F2146,Mapping!$H:$I,2,FALSE)</f>
        <v>5</v>
      </c>
      <c r="H2146" s="2">
        <f>VLOOKUP(Revised!G2146,Mapping!$H:$I,2,FALSE)</f>
        <v>5</v>
      </c>
      <c r="I2146" s="2">
        <f>VLOOKUP(Revised!H2146,Mapping!$H:$I,2,FALSE)</f>
        <v>5</v>
      </c>
      <c r="J2146" s="2">
        <f>VLOOKUP(Revised!I2146,Mapping!$H:$I,2,FALSE)</f>
        <v>5</v>
      </c>
      <c r="K2146" s="2">
        <f>VLOOKUP(Revised!J2146,Mapping!$H:$I,2,FALSE)</f>
        <v>5</v>
      </c>
      <c r="L2146" s="2">
        <f>VLOOKUP(Revised!K2146,Mapping!$H:$I,2,FALSE)</f>
        <v>5</v>
      </c>
      <c r="M2146" s="2">
        <f>VLOOKUP(Revised!L2146,Mapping!$H:$I,2,FALSE)</f>
        <v>5</v>
      </c>
      <c r="N2146" s="2">
        <f>VLOOKUP(Revised!M2146,Mapping!$H:$I,2,FALSE)</f>
        <v>5</v>
      </c>
      <c r="O2146" s="2">
        <f>VLOOKUP(Revised!N2146,Mapping!$H:$I,2,FALSE)</f>
        <v>5</v>
      </c>
      <c r="P2146" s="2">
        <f>VLOOKUP(Revised!O2146,Mapping!$H:$I,2,FALSE)</f>
        <v>5</v>
      </c>
      <c r="Q2146" s="2">
        <f>VLOOKUP(Revised!P2146,Mapping!$H:$I,2,FALSE)</f>
        <v>5</v>
      </c>
      <c r="R2146" s="2">
        <f>VLOOKUP(Revised!Q2146,Mapping!$K:$L,2,FALSE)</f>
        <v>5</v>
      </c>
      <c r="S2146" s="2">
        <f>VLOOKUP(Revised!R2146,Mapping!$K:$L,2,FALSE)</f>
        <v>5</v>
      </c>
      <c r="T2146" s="2"/>
      <c r="U2146" s="2"/>
      <c r="V2146" s="2"/>
    </row>
    <row r="2147" spans="1:22" x14ac:dyDescent="0.2">
      <c r="A2147">
        <v>2146</v>
      </c>
      <c r="B2147" s="1">
        <v>44322.66170138889</v>
      </c>
      <c r="C2147" s="2" t="s">
        <v>3302</v>
      </c>
      <c r="D2147" s="2" t="s">
        <v>3304</v>
      </c>
      <c r="E2147" s="3">
        <v>44322</v>
      </c>
      <c r="F2147" s="22">
        <v>2021</v>
      </c>
      <c r="G2147" s="2">
        <f>VLOOKUP(Revised!F2147,Mapping!$H:$I,2,FALSE)</f>
        <v>5</v>
      </c>
      <c r="H2147" s="2">
        <f>VLOOKUP(Revised!G2147,Mapping!$H:$I,2,FALSE)</f>
        <v>5</v>
      </c>
      <c r="I2147" s="2">
        <f>VLOOKUP(Revised!H2147,Mapping!$H:$I,2,FALSE)</f>
        <v>5</v>
      </c>
      <c r="J2147" s="2">
        <f>VLOOKUP(Revised!I2147,Mapping!$H:$I,2,FALSE)</f>
        <v>5</v>
      </c>
      <c r="K2147" s="2">
        <f>VLOOKUP(Revised!J2147,Mapping!$H:$I,2,FALSE)</f>
        <v>5</v>
      </c>
      <c r="L2147" s="2">
        <f>VLOOKUP(Revised!K2147,Mapping!$H:$I,2,FALSE)</f>
        <v>5</v>
      </c>
      <c r="M2147" s="2">
        <f>VLOOKUP(Revised!L2147,Mapping!$H:$I,2,FALSE)</f>
        <v>5</v>
      </c>
      <c r="N2147" s="2">
        <f>VLOOKUP(Revised!M2147,Mapping!$H:$I,2,FALSE)</f>
        <v>5</v>
      </c>
      <c r="O2147" s="2">
        <f>VLOOKUP(Revised!N2147,Mapping!$H:$I,2,FALSE)</f>
        <v>5</v>
      </c>
      <c r="P2147" s="2">
        <f>VLOOKUP(Revised!O2147,Mapping!$H:$I,2,FALSE)</f>
        <v>5</v>
      </c>
      <c r="Q2147" s="2">
        <f>VLOOKUP(Revised!P2147,Mapping!$H:$I,2,FALSE)</f>
        <v>5</v>
      </c>
      <c r="R2147" s="2">
        <f>VLOOKUP(Revised!Q2147,Mapping!$K:$L,2,FALSE)</f>
        <v>5</v>
      </c>
      <c r="S2147" s="2">
        <f>VLOOKUP(Revised!R2147,Mapping!$K:$L,2,FALSE)</f>
        <v>5</v>
      </c>
      <c r="T2147" s="2"/>
      <c r="U2147" s="2"/>
      <c r="V2147" s="2"/>
    </row>
    <row r="2148" spans="1:22" x14ac:dyDescent="0.2">
      <c r="A2148">
        <v>2147</v>
      </c>
      <c r="B2148" s="1">
        <v>44322.66170138889</v>
      </c>
      <c r="C2148" s="2" t="s">
        <v>3302</v>
      </c>
      <c r="D2148" s="2" t="s">
        <v>3304</v>
      </c>
      <c r="E2148" s="3">
        <v>44322</v>
      </c>
      <c r="F2148" s="22">
        <v>2021</v>
      </c>
      <c r="G2148" s="2">
        <f>VLOOKUP(Revised!F2148,Mapping!$H:$I,2,FALSE)</f>
        <v>5</v>
      </c>
      <c r="H2148" s="2">
        <f>VLOOKUP(Revised!G2148,Mapping!$H:$I,2,FALSE)</f>
        <v>5</v>
      </c>
      <c r="I2148" s="2">
        <f>VLOOKUP(Revised!H2148,Mapping!$H:$I,2,FALSE)</f>
        <v>5</v>
      </c>
      <c r="J2148" s="2">
        <f>VLOOKUP(Revised!I2148,Mapping!$H:$I,2,FALSE)</f>
        <v>5</v>
      </c>
      <c r="K2148" s="2">
        <f>VLOOKUP(Revised!J2148,Mapping!$H:$I,2,FALSE)</f>
        <v>5</v>
      </c>
      <c r="L2148" s="2">
        <f>VLOOKUP(Revised!K2148,Mapping!$H:$I,2,FALSE)</f>
        <v>5</v>
      </c>
      <c r="M2148" s="2">
        <f>VLOOKUP(Revised!L2148,Mapping!$H:$I,2,FALSE)</f>
        <v>5</v>
      </c>
      <c r="N2148" s="2">
        <f>VLOOKUP(Revised!M2148,Mapping!$H:$I,2,FALSE)</f>
        <v>5</v>
      </c>
      <c r="O2148" s="2">
        <f>VLOOKUP(Revised!N2148,Mapping!$H:$I,2,FALSE)</f>
        <v>5</v>
      </c>
      <c r="P2148" s="2">
        <f>VLOOKUP(Revised!O2148,Mapping!$H:$I,2,FALSE)</f>
        <v>4</v>
      </c>
      <c r="Q2148" s="2">
        <f>VLOOKUP(Revised!P2148,Mapping!$H:$I,2,FALSE)</f>
        <v>5</v>
      </c>
      <c r="R2148" s="2">
        <f>VLOOKUP(Revised!Q2148,Mapping!$K:$L,2,FALSE)</f>
        <v>5</v>
      </c>
      <c r="S2148" s="2">
        <f>VLOOKUP(Revised!R2148,Mapping!$K:$L,2,FALSE)</f>
        <v>5</v>
      </c>
      <c r="T2148" s="2"/>
      <c r="U2148" s="2"/>
      <c r="V2148" s="2"/>
    </row>
    <row r="2149" spans="1:22" x14ac:dyDescent="0.2">
      <c r="A2149">
        <v>2148</v>
      </c>
      <c r="B2149" s="1">
        <v>44322.661782407406</v>
      </c>
      <c r="C2149" s="2" t="s">
        <v>3302</v>
      </c>
      <c r="D2149" s="2" t="s">
        <v>3304</v>
      </c>
      <c r="E2149" s="3">
        <v>44322</v>
      </c>
      <c r="F2149" s="22">
        <v>2021</v>
      </c>
      <c r="G2149" s="2">
        <f>VLOOKUP(Revised!F2149,Mapping!$H:$I,2,FALSE)</f>
        <v>5</v>
      </c>
      <c r="H2149" s="2">
        <f>VLOOKUP(Revised!G2149,Mapping!$H:$I,2,FALSE)</f>
        <v>5</v>
      </c>
      <c r="I2149" s="2">
        <f>VLOOKUP(Revised!H2149,Mapping!$H:$I,2,FALSE)</f>
        <v>5</v>
      </c>
      <c r="J2149" s="2">
        <f>VLOOKUP(Revised!I2149,Mapping!$H:$I,2,FALSE)</f>
        <v>5</v>
      </c>
      <c r="K2149" s="2">
        <f>VLOOKUP(Revised!J2149,Mapping!$H:$I,2,FALSE)</f>
        <v>5</v>
      </c>
      <c r="L2149" s="2">
        <f>VLOOKUP(Revised!K2149,Mapping!$H:$I,2,FALSE)</f>
        <v>5</v>
      </c>
      <c r="M2149" s="2">
        <f>VLOOKUP(Revised!L2149,Mapping!$H:$I,2,FALSE)</f>
        <v>5</v>
      </c>
      <c r="N2149" s="2">
        <f>VLOOKUP(Revised!M2149,Mapping!$H:$I,2,FALSE)</f>
        <v>5</v>
      </c>
      <c r="O2149" s="2">
        <f>VLOOKUP(Revised!N2149,Mapping!$H:$I,2,FALSE)</f>
        <v>5</v>
      </c>
      <c r="P2149" s="2">
        <f>VLOOKUP(Revised!O2149,Mapping!$H:$I,2,FALSE)</f>
        <v>5</v>
      </c>
      <c r="Q2149" s="2">
        <f>VLOOKUP(Revised!P2149,Mapping!$H:$I,2,FALSE)</f>
        <v>5</v>
      </c>
      <c r="R2149" s="2">
        <f>VLOOKUP(Revised!Q2149,Mapping!$K:$L,2,FALSE)</f>
        <v>5</v>
      </c>
      <c r="S2149" s="2">
        <f>VLOOKUP(Revised!R2149,Mapping!$K:$L,2,FALSE)</f>
        <v>5</v>
      </c>
      <c r="T2149" s="2"/>
      <c r="U2149" s="2"/>
      <c r="V2149" s="2"/>
    </row>
    <row r="2150" spans="1:22" x14ac:dyDescent="0.2">
      <c r="A2150">
        <v>2149</v>
      </c>
      <c r="B2150" s="1">
        <v>44322.66207175926</v>
      </c>
      <c r="C2150" s="2" t="s">
        <v>3302</v>
      </c>
      <c r="D2150" s="2" t="s">
        <v>3304</v>
      </c>
      <c r="E2150" s="3">
        <v>44322</v>
      </c>
      <c r="F2150" s="22">
        <v>2021</v>
      </c>
      <c r="G2150" s="2">
        <f>VLOOKUP(Revised!F2150,Mapping!$H:$I,2,FALSE)</f>
        <v>5</v>
      </c>
      <c r="H2150" s="2">
        <f>VLOOKUP(Revised!G2150,Mapping!$H:$I,2,FALSE)</f>
        <v>5</v>
      </c>
      <c r="I2150" s="2">
        <f>VLOOKUP(Revised!H2150,Mapping!$H:$I,2,FALSE)</f>
        <v>5</v>
      </c>
      <c r="J2150" s="2">
        <f>VLOOKUP(Revised!I2150,Mapping!$H:$I,2,FALSE)</f>
        <v>5</v>
      </c>
      <c r="K2150" s="2">
        <f>VLOOKUP(Revised!J2150,Mapping!$H:$I,2,FALSE)</f>
        <v>5</v>
      </c>
      <c r="L2150" s="2">
        <f>VLOOKUP(Revised!K2150,Mapping!$H:$I,2,FALSE)</f>
        <v>5</v>
      </c>
      <c r="M2150" s="2">
        <f>VLOOKUP(Revised!L2150,Mapping!$H:$I,2,FALSE)</f>
        <v>5</v>
      </c>
      <c r="N2150" s="2">
        <f>VLOOKUP(Revised!M2150,Mapping!$H:$I,2,FALSE)</f>
        <v>5</v>
      </c>
      <c r="O2150" s="2">
        <f>VLOOKUP(Revised!N2150,Mapping!$H:$I,2,FALSE)</f>
        <v>5</v>
      </c>
      <c r="P2150" s="2">
        <f>VLOOKUP(Revised!O2150,Mapping!$H:$I,2,FALSE)</f>
        <v>5</v>
      </c>
      <c r="Q2150" s="2">
        <f>VLOOKUP(Revised!P2150,Mapping!$H:$I,2,FALSE)</f>
        <v>5</v>
      </c>
      <c r="R2150" s="2">
        <f>VLOOKUP(Revised!Q2150,Mapping!$K:$L,2,FALSE)</f>
        <v>5</v>
      </c>
      <c r="S2150" s="2">
        <f>VLOOKUP(Revised!R2150,Mapping!$K:$L,2,FALSE)</f>
        <v>5</v>
      </c>
      <c r="T2150" s="2" t="s">
        <v>654</v>
      </c>
      <c r="U2150" s="2"/>
      <c r="V2150" s="2"/>
    </row>
    <row r="2151" spans="1:22" x14ac:dyDescent="0.2">
      <c r="A2151">
        <v>2150</v>
      </c>
      <c r="B2151" s="1">
        <v>44322.662314814814</v>
      </c>
      <c r="C2151" s="2" t="s">
        <v>3302</v>
      </c>
      <c r="D2151" s="2" t="s">
        <v>3304</v>
      </c>
      <c r="E2151" s="3">
        <v>44322</v>
      </c>
      <c r="F2151" s="22">
        <v>2021</v>
      </c>
      <c r="G2151" s="2">
        <f>VLOOKUP(Revised!F2151,Mapping!$H:$I,2,FALSE)</f>
        <v>4</v>
      </c>
      <c r="H2151" s="2">
        <f>VLOOKUP(Revised!G2151,Mapping!$H:$I,2,FALSE)</f>
        <v>4</v>
      </c>
      <c r="I2151" s="2">
        <f>VLOOKUP(Revised!H2151,Mapping!$H:$I,2,FALSE)</f>
        <v>4</v>
      </c>
      <c r="J2151" s="2">
        <f>VLOOKUP(Revised!I2151,Mapping!$H:$I,2,FALSE)</f>
        <v>4</v>
      </c>
      <c r="K2151" s="2">
        <f>VLOOKUP(Revised!J2151,Mapping!$H:$I,2,FALSE)</f>
        <v>4</v>
      </c>
      <c r="L2151" s="2">
        <f>VLOOKUP(Revised!K2151,Mapping!$H:$I,2,FALSE)</f>
        <v>4</v>
      </c>
      <c r="M2151" s="2">
        <f>VLOOKUP(Revised!L2151,Mapping!$H:$I,2,FALSE)</f>
        <v>4</v>
      </c>
      <c r="N2151" s="2">
        <f>VLOOKUP(Revised!M2151,Mapping!$H:$I,2,FALSE)</f>
        <v>4</v>
      </c>
      <c r="O2151" s="2">
        <f>VLOOKUP(Revised!N2151,Mapping!$H:$I,2,FALSE)</f>
        <v>4</v>
      </c>
      <c r="P2151" s="2">
        <f>VLOOKUP(Revised!O2151,Mapping!$H:$I,2,FALSE)</f>
        <v>4</v>
      </c>
      <c r="Q2151" s="2">
        <f>VLOOKUP(Revised!P2151,Mapping!$H:$I,2,FALSE)</f>
        <v>4</v>
      </c>
      <c r="R2151" s="2">
        <f>VLOOKUP(Revised!Q2151,Mapping!$K:$L,2,FALSE)</f>
        <v>5</v>
      </c>
      <c r="S2151" s="2">
        <f>VLOOKUP(Revised!R2151,Mapping!$K:$L,2,FALSE)</f>
        <v>3</v>
      </c>
      <c r="T2151" s="2"/>
      <c r="U2151" s="2"/>
      <c r="V2151" s="2"/>
    </row>
    <row r="2152" spans="1:22" x14ac:dyDescent="0.2">
      <c r="A2152">
        <v>2151</v>
      </c>
      <c r="B2152" s="1">
        <v>44322.662546296298</v>
      </c>
      <c r="C2152" s="2" t="s">
        <v>3302</v>
      </c>
      <c r="D2152" s="2" t="s">
        <v>3304</v>
      </c>
      <c r="E2152" s="3">
        <v>44322</v>
      </c>
      <c r="F2152" s="22">
        <v>2021</v>
      </c>
      <c r="G2152" s="2">
        <f>VLOOKUP(Revised!F2152,Mapping!$H:$I,2,FALSE)</f>
        <v>5</v>
      </c>
      <c r="H2152" s="2">
        <f>VLOOKUP(Revised!G2152,Mapping!$H:$I,2,FALSE)</f>
        <v>5</v>
      </c>
      <c r="I2152" s="2">
        <f>VLOOKUP(Revised!H2152,Mapping!$H:$I,2,FALSE)</f>
        <v>5</v>
      </c>
      <c r="J2152" s="2">
        <f>VLOOKUP(Revised!I2152,Mapping!$H:$I,2,FALSE)</f>
        <v>5</v>
      </c>
      <c r="K2152" s="2">
        <f>VLOOKUP(Revised!J2152,Mapping!$H:$I,2,FALSE)</f>
        <v>5</v>
      </c>
      <c r="L2152" s="2">
        <f>VLOOKUP(Revised!K2152,Mapping!$H:$I,2,FALSE)</f>
        <v>5</v>
      </c>
      <c r="M2152" s="2">
        <f>VLOOKUP(Revised!L2152,Mapping!$H:$I,2,FALSE)</f>
        <v>5</v>
      </c>
      <c r="N2152" s="2">
        <f>VLOOKUP(Revised!M2152,Mapping!$H:$I,2,FALSE)</f>
        <v>1</v>
      </c>
      <c r="O2152" s="2">
        <f>VLOOKUP(Revised!N2152,Mapping!$H:$I,2,FALSE)</f>
        <v>1</v>
      </c>
      <c r="P2152" s="2">
        <f>VLOOKUP(Revised!O2152,Mapping!$H:$I,2,FALSE)</f>
        <v>5</v>
      </c>
      <c r="Q2152" s="2">
        <f>VLOOKUP(Revised!P2152,Mapping!$H:$I,2,FALSE)</f>
        <v>5</v>
      </c>
      <c r="R2152" s="2">
        <f>VLOOKUP(Revised!Q2152,Mapping!$K:$L,2,FALSE)</f>
        <v>5</v>
      </c>
      <c r="S2152" s="2">
        <f>VLOOKUP(Revised!R2152,Mapping!$K:$L,2,FALSE)</f>
        <v>5</v>
      </c>
      <c r="T2152" s="2" t="s">
        <v>656</v>
      </c>
      <c r="U2152" s="2" t="s">
        <v>657</v>
      </c>
      <c r="V2152" s="2"/>
    </row>
    <row r="2153" spans="1:22" x14ac:dyDescent="0.2">
      <c r="A2153">
        <v>2152</v>
      </c>
      <c r="B2153" s="1">
        <v>44322.663032407407</v>
      </c>
      <c r="C2153" s="2" t="s">
        <v>3302</v>
      </c>
      <c r="D2153" s="2" t="s">
        <v>3304</v>
      </c>
      <c r="E2153" s="3">
        <v>44322</v>
      </c>
      <c r="F2153" s="22">
        <v>2021</v>
      </c>
      <c r="G2153" s="2">
        <f>VLOOKUP(Revised!F2153,Mapping!$H:$I,2,FALSE)</f>
        <v>5</v>
      </c>
      <c r="H2153" s="2">
        <f>VLOOKUP(Revised!G2153,Mapping!$H:$I,2,FALSE)</f>
        <v>5</v>
      </c>
      <c r="I2153" s="2">
        <f>VLOOKUP(Revised!H2153,Mapping!$H:$I,2,FALSE)</f>
        <v>5</v>
      </c>
      <c r="J2153" s="2">
        <f>VLOOKUP(Revised!I2153,Mapping!$H:$I,2,FALSE)</f>
        <v>5</v>
      </c>
      <c r="K2153" s="2">
        <f>VLOOKUP(Revised!J2153,Mapping!$H:$I,2,FALSE)</f>
        <v>5</v>
      </c>
      <c r="L2153" s="2">
        <f>VLOOKUP(Revised!K2153,Mapping!$H:$I,2,FALSE)</f>
        <v>5</v>
      </c>
      <c r="M2153" s="2">
        <f>VLOOKUP(Revised!L2153,Mapping!$H:$I,2,FALSE)</f>
        <v>5</v>
      </c>
      <c r="N2153" s="2">
        <f>VLOOKUP(Revised!M2153,Mapping!$H:$I,2,FALSE)</f>
        <v>5</v>
      </c>
      <c r="O2153" s="2">
        <f>VLOOKUP(Revised!N2153,Mapping!$H:$I,2,FALSE)</f>
        <v>5</v>
      </c>
      <c r="P2153" s="2">
        <f>VLOOKUP(Revised!O2153,Mapping!$H:$I,2,FALSE)</f>
        <v>5</v>
      </c>
      <c r="Q2153" s="2">
        <f>VLOOKUP(Revised!P2153,Mapping!$H:$I,2,FALSE)</f>
        <v>5</v>
      </c>
      <c r="R2153" s="2">
        <f>VLOOKUP(Revised!Q2153,Mapping!$K:$L,2,FALSE)</f>
        <v>5</v>
      </c>
      <c r="S2153" s="2">
        <f>VLOOKUP(Revised!R2153,Mapping!$K:$L,2,FALSE)</f>
        <v>5</v>
      </c>
      <c r="T2153" s="2"/>
      <c r="U2153" s="2"/>
      <c r="V2153" s="2"/>
    </row>
    <row r="2154" spans="1:22" x14ac:dyDescent="0.2">
      <c r="A2154">
        <v>2153</v>
      </c>
      <c r="B2154" s="1">
        <v>44322.663310185184</v>
      </c>
      <c r="C2154" s="2" t="s">
        <v>3302</v>
      </c>
      <c r="D2154" s="2" t="s">
        <v>3304</v>
      </c>
      <c r="E2154" s="3">
        <v>44322</v>
      </c>
      <c r="F2154" s="22">
        <v>2021</v>
      </c>
      <c r="G2154" s="2">
        <f>VLOOKUP(Revised!F2154,Mapping!$H:$I,2,FALSE)</f>
        <v>5</v>
      </c>
      <c r="H2154" s="2">
        <f>VLOOKUP(Revised!G2154,Mapping!$H:$I,2,FALSE)</f>
        <v>5</v>
      </c>
      <c r="I2154" s="2">
        <f>VLOOKUP(Revised!H2154,Mapping!$H:$I,2,FALSE)</f>
        <v>5</v>
      </c>
      <c r="J2154" s="2">
        <f>VLOOKUP(Revised!I2154,Mapping!$H:$I,2,FALSE)</f>
        <v>4</v>
      </c>
      <c r="K2154" s="2">
        <f>VLOOKUP(Revised!J2154,Mapping!$H:$I,2,FALSE)</f>
        <v>5</v>
      </c>
      <c r="L2154" s="2">
        <f>VLOOKUP(Revised!K2154,Mapping!$H:$I,2,FALSE)</f>
        <v>4</v>
      </c>
      <c r="M2154" s="2">
        <f>VLOOKUP(Revised!L2154,Mapping!$H:$I,2,FALSE)</f>
        <v>4</v>
      </c>
      <c r="N2154" s="2">
        <f>VLOOKUP(Revised!M2154,Mapping!$H:$I,2,FALSE)</f>
        <v>5</v>
      </c>
      <c r="O2154" s="2">
        <f>VLOOKUP(Revised!N2154,Mapping!$H:$I,2,FALSE)</f>
        <v>5</v>
      </c>
      <c r="P2154" s="2">
        <f>VLOOKUP(Revised!O2154,Mapping!$H:$I,2,FALSE)</f>
        <v>4</v>
      </c>
      <c r="Q2154" s="2">
        <f>VLOOKUP(Revised!P2154,Mapping!$H:$I,2,FALSE)</f>
        <v>4</v>
      </c>
      <c r="R2154" s="2">
        <f>VLOOKUP(Revised!Q2154,Mapping!$K:$L,2,FALSE)</f>
        <v>5</v>
      </c>
      <c r="S2154" s="2">
        <f>VLOOKUP(Revised!R2154,Mapping!$K:$L,2,FALSE)</f>
        <v>3</v>
      </c>
      <c r="T2154" s="2" t="s">
        <v>658</v>
      </c>
      <c r="U2154" s="2"/>
      <c r="V2154" s="2"/>
    </row>
    <row r="2155" spans="1:22" x14ac:dyDescent="0.2">
      <c r="A2155">
        <v>2154</v>
      </c>
      <c r="B2155" s="1">
        <v>44322.663622685184</v>
      </c>
      <c r="C2155" s="2" t="s">
        <v>3302</v>
      </c>
      <c r="D2155" s="2" t="s">
        <v>3304</v>
      </c>
      <c r="E2155" s="3">
        <v>44352</v>
      </c>
      <c r="F2155" s="22">
        <v>2021</v>
      </c>
      <c r="G2155" s="2">
        <f>VLOOKUP(Revised!F2155,Mapping!$H:$I,2,FALSE)</f>
        <v>4</v>
      </c>
      <c r="H2155" s="2">
        <f>VLOOKUP(Revised!G2155,Mapping!$H:$I,2,FALSE)</f>
        <v>4</v>
      </c>
      <c r="I2155" s="2">
        <f>VLOOKUP(Revised!H2155,Mapping!$H:$I,2,FALSE)</f>
        <v>4</v>
      </c>
      <c r="J2155" s="2">
        <f>VLOOKUP(Revised!I2155,Mapping!$H:$I,2,FALSE)</f>
        <v>4</v>
      </c>
      <c r="K2155" s="2">
        <f>VLOOKUP(Revised!J2155,Mapping!$H:$I,2,FALSE)</f>
        <v>4</v>
      </c>
      <c r="L2155" s="2">
        <f>VLOOKUP(Revised!K2155,Mapping!$H:$I,2,FALSE)</f>
        <v>4</v>
      </c>
      <c r="M2155" s="2">
        <f>VLOOKUP(Revised!L2155,Mapping!$H:$I,2,FALSE)</f>
        <v>4</v>
      </c>
      <c r="N2155" s="2">
        <f>VLOOKUP(Revised!M2155,Mapping!$H:$I,2,FALSE)</f>
        <v>4</v>
      </c>
      <c r="O2155" s="2">
        <f>VLOOKUP(Revised!N2155,Mapping!$H:$I,2,FALSE)</f>
        <v>4</v>
      </c>
      <c r="P2155" s="2">
        <f>VLOOKUP(Revised!O2155,Mapping!$H:$I,2,FALSE)</f>
        <v>4</v>
      </c>
      <c r="Q2155" s="2">
        <f>VLOOKUP(Revised!P2155,Mapping!$H:$I,2,FALSE)</f>
        <v>4</v>
      </c>
      <c r="R2155" s="2">
        <f>VLOOKUP(Revised!Q2155,Mapping!$K:$L,2,FALSE)</f>
        <v>3</v>
      </c>
      <c r="S2155" s="2">
        <f>VLOOKUP(Revised!R2155,Mapping!$K:$L,2,FALSE)</f>
        <v>3</v>
      </c>
      <c r="T2155" s="2" t="s">
        <v>659</v>
      </c>
      <c r="U2155" s="2"/>
      <c r="V2155" s="2"/>
    </row>
    <row r="2156" spans="1:22" x14ac:dyDescent="0.2">
      <c r="A2156">
        <v>2155</v>
      </c>
      <c r="B2156" s="1">
        <v>44322.66443287037</v>
      </c>
      <c r="C2156" s="2" t="s">
        <v>3302</v>
      </c>
      <c r="D2156" s="2" t="s">
        <v>3304</v>
      </c>
      <c r="E2156" s="3">
        <v>44322</v>
      </c>
      <c r="F2156" s="22">
        <v>2021</v>
      </c>
      <c r="G2156" s="2">
        <f>VLOOKUP(Revised!F2156,Mapping!$H:$I,2,FALSE)</f>
        <v>4</v>
      </c>
      <c r="H2156" s="2">
        <f>VLOOKUP(Revised!G2156,Mapping!$H:$I,2,FALSE)</f>
        <v>5</v>
      </c>
      <c r="I2156" s="2">
        <f>VLOOKUP(Revised!H2156,Mapping!$H:$I,2,FALSE)</f>
        <v>5</v>
      </c>
      <c r="J2156" s="2">
        <f>VLOOKUP(Revised!I2156,Mapping!$H:$I,2,FALSE)</f>
        <v>5</v>
      </c>
      <c r="K2156" s="2">
        <f>VLOOKUP(Revised!J2156,Mapping!$H:$I,2,FALSE)</f>
        <v>5</v>
      </c>
      <c r="L2156" s="2">
        <f>VLOOKUP(Revised!K2156,Mapping!$H:$I,2,FALSE)</f>
        <v>5</v>
      </c>
      <c r="M2156" s="2">
        <f>VLOOKUP(Revised!L2156,Mapping!$H:$I,2,FALSE)</f>
        <v>4</v>
      </c>
      <c r="N2156" s="2">
        <f>VLOOKUP(Revised!M2156,Mapping!$H:$I,2,FALSE)</f>
        <v>5</v>
      </c>
      <c r="O2156" s="2">
        <f>VLOOKUP(Revised!N2156,Mapping!$H:$I,2,FALSE)</f>
        <v>5</v>
      </c>
      <c r="P2156" s="2">
        <f>VLOOKUP(Revised!O2156,Mapping!$H:$I,2,FALSE)</f>
        <v>5</v>
      </c>
      <c r="Q2156" s="2">
        <f>VLOOKUP(Revised!P2156,Mapping!$H:$I,2,FALSE)</f>
        <v>5</v>
      </c>
      <c r="R2156" s="2">
        <f>VLOOKUP(Revised!Q2156,Mapping!$K:$L,2,FALSE)</f>
        <v>5</v>
      </c>
      <c r="S2156" s="2">
        <f>VLOOKUP(Revised!R2156,Mapping!$K:$L,2,FALSE)</f>
        <v>3</v>
      </c>
      <c r="T2156" s="2" t="s">
        <v>660</v>
      </c>
      <c r="U2156" s="2"/>
      <c r="V2156" s="2"/>
    </row>
    <row r="2157" spans="1:22" x14ac:dyDescent="0.2">
      <c r="A2157">
        <v>2156</v>
      </c>
      <c r="B2157" s="1">
        <v>44322.665775462963</v>
      </c>
      <c r="C2157" s="2" t="s">
        <v>3302</v>
      </c>
      <c r="D2157" s="2" t="s">
        <v>3304</v>
      </c>
      <c r="E2157" s="3">
        <v>44322</v>
      </c>
      <c r="F2157" s="22">
        <v>2021</v>
      </c>
      <c r="G2157" s="2">
        <f>VLOOKUP(Revised!F2157,Mapping!$H:$I,2,FALSE)</f>
        <v>5</v>
      </c>
      <c r="H2157" s="2">
        <f>VLOOKUP(Revised!G2157,Mapping!$H:$I,2,FALSE)</f>
        <v>5</v>
      </c>
      <c r="I2157" s="2">
        <f>VLOOKUP(Revised!H2157,Mapping!$H:$I,2,FALSE)</f>
        <v>5</v>
      </c>
      <c r="J2157" s="2">
        <f>VLOOKUP(Revised!I2157,Mapping!$H:$I,2,FALSE)</f>
        <v>5</v>
      </c>
      <c r="K2157" s="2">
        <f>VLOOKUP(Revised!J2157,Mapping!$H:$I,2,FALSE)</f>
        <v>5</v>
      </c>
      <c r="L2157" s="2">
        <f>VLOOKUP(Revised!K2157,Mapping!$H:$I,2,FALSE)</f>
        <v>5</v>
      </c>
      <c r="M2157" s="2">
        <f>VLOOKUP(Revised!L2157,Mapping!$H:$I,2,FALSE)</f>
        <v>5</v>
      </c>
      <c r="N2157" s="2">
        <f>VLOOKUP(Revised!M2157,Mapping!$H:$I,2,FALSE)</f>
        <v>5</v>
      </c>
      <c r="O2157" s="2">
        <f>VLOOKUP(Revised!N2157,Mapping!$H:$I,2,FALSE)</f>
        <v>5</v>
      </c>
      <c r="P2157" s="2">
        <f>VLOOKUP(Revised!O2157,Mapping!$H:$I,2,FALSE)</f>
        <v>5</v>
      </c>
      <c r="Q2157" s="2">
        <f>VLOOKUP(Revised!P2157,Mapping!$H:$I,2,FALSE)</f>
        <v>5</v>
      </c>
      <c r="R2157" s="2">
        <f>VLOOKUP(Revised!Q2157,Mapping!$K:$L,2,FALSE)</f>
        <v>5</v>
      </c>
      <c r="S2157" s="2">
        <f>VLOOKUP(Revised!R2157,Mapping!$K:$L,2,FALSE)</f>
        <v>5</v>
      </c>
      <c r="T2157" s="2" t="s">
        <v>662</v>
      </c>
      <c r="U2157" s="2" t="s">
        <v>663</v>
      </c>
      <c r="V2157" s="2"/>
    </row>
    <row r="2158" spans="1:22" x14ac:dyDescent="0.2">
      <c r="A2158">
        <v>2157</v>
      </c>
      <c r="B2158" s="1">
        <v>44322.670069444444</v>
      </c>
      <c r="C2158" s="2" t="s">
        <v>3302</v>
      </c>
      <c r="D2158" s="2" t="s">
        <v>3304</v>
      </c>
      <c r="E2158" s="3">
        <v>44322</v>
      </c>
      <c r="F2158" s="22">
        <v>2021</v>
      </c>
      <c r="G2158" s="2">
        <f>VLOOKUP(Revised!F2158,Mapping!$H:$I,2,FALSE)</f>
        <v>5</v>
      </c>
      <c r="H2158" s="2">
        <f>VLOOKUP(Revised!G2158,Mapping!$H:$I,2,FALSE)</f>
        <v>5</v>
      </c>
      <c r="I2158" s="2">
        <f>VLOOKUP(Revised!H2158,Mapping!$H:$I,2,FALSE)</f>
        <v>5</v>
      </c>
      <c r="J2158" s="2">
        <f>VLOOKUP(Revised!I2158,Mapping!$H:$I,2,FALSE)</f>
        <v>5</v>
      </c>
      <c r="K2158" s="2">
        <f>VLOOKUP(Revised!J2158,Mapping!$H:$I,2,FALSE)</f>
        <v>5</v>
      </c>
      <c r="L2158" s="2">
        <f>VLOOKUP(Revised!K2158,Mapping!$H:$I,2,FALSE)</f>
        <v>5</v>
      </c>
      <c r="M2158" s="2">
        <f>VLOOKUP(Revised!L2158,Mapping!$H:$I,2,FALSE)</f>
        <v>5</v>
      </c>
      <c r="N2158" s="2">
        <f>VLOOKUP(Revised!M2158,Mapping!$H:$I,2,FALSE)</f>
        <v>5</v>
      </c>
      <c r="O2158" s="2">
        <f>VLOOKUP(Revised!N2158,Mapping!$H:$I,2,FALSE)</f>
        <v>5</v>
      </c>
      <c r="P2158" s="2">
        <f>VLOOKUP(Revised!O2158,Mapping!$H:$I,2,FALSE)</f>
        <v>5</v>
      </c>
      <c r="Q2158" s="2">
        <f>VLOOKUP(Revised!P2158,Mapping!$H:$I,2,FALSE)</f>
        <v>4</v>
      </c>
      <c r="R2158" s="2">
        <f>VLOOKUP(Revised!Q2158,Mapping!$K:$L,2,FALSE)</f>
        <v>5</v>
      </c>
      <c r="S2158" s="2">
        <f>VLOOKUP(Revised!R2158,Mapping!$K:$L,2,FALSE)</f>
        <v>5</v>
      </c>
      <c r="T2158" s="2" t="s">
        <v>664</v>
      </c>
      <c r="U2158" s="2"/>
      <c r="V2158" s="2"/>
    </row>
    <row r="2159" spans="1:22" x14ac:dyDescent="0.2">
      <c r="A2159">
        <v>2158</v>
      </c>
      <c r="B2159" s="1">
        <v>44329.626099537039</v>
      </c>
      <c r="C2159" s="2" t="s">
        <v>3302</v>
      </c>
      <c r="D2159" s="2" t="s">
        <v>3304</v>
      </c>
      <c r="E2159" s="3">
        <v>44329</v>
      </c>
      <c r="F2159" s="22">
        <v>2021</v>
      </c>
      <c r="G2159" s="2">
        <f>VLOOKUP(Revised!F2159,Mapping!$H:$I,2,FALSE)</f>
        <v>5</v>
      </c>
      <c r="H2159" s="2">
        <f>VLOOKUP(Revised!G2159,Mapping!$H:$I,2,FALSE)</f>
        <v>4</v>
      </c>
      <c r="I2159" s="2">
        <f>VLOOKUP(Revised!H2159,Mapping!$H:$I,2,FALSE)</f>
        <v>5</v>
      </c>
      <c r="J2159" s="2">
        <f>VLOOKUP(Revised!I2159,Mapping!$H:$I,2,FALSE)</f>
        <v>5</v>
      </c>
      <c r="K2159" s="2">
        <f>VLOOKUP(Revised!J2159,Mapping!$H:$I,2,FALSE)</f>
        <v>5</v>
      </c>
      <c r="L2159" s="2">
        <f>VLOOKUP(Revised!K2159,Mapping!$H:$I,2,FALSE)</f>
        <v>5</v>
      </c>
      <c r="M2159" s="2">
        <f>VLOOKUP(Revised!L2159,Mapping!$H:$I,2,FALSE)</f>
        <v>5</v>
      </c>
      <c r="N2159" s="2">
        <f>VLOOKUP(Revised!M2159,Mapping!$H:$I,2,FALSE)</f>
        <v>5</v>
      </c>
      <c r="O2159" s="2">
        <f>VLOOKUP(Revised!N2159,Mapping!$H:$I,2,FALSE)</f>
        <v>5</v>
      </c>
      <c r="P2159" s="2">
        <f>VLOOKUP(Revised!O2159,Mapping!$H:$I,2,FALSE)</f>
        <v>4</v>
      </c>
      <c r="Q2159" s="2">
        <f>VLOOKUP(Revised!P2159,Mapping!$H:$I,2,FALSE)</f>
        <v>4</v>
      </c>
      <c r="R2159" s="2">
        <f>VLOOKUP(Revised!Q2159,Mapping!$K:$L,2,FALSE)</f>
        <v>5</v>
      </c>
      <c r="S2159" s="2">
        <f>VLOOKUP(Revised!R2159,Mapping!$K:$L,2,FALSE)</f>
        <v>3</v>
      </c>
      <c r="T2159" s="2"/>
      <c r="U2159" s="2"/>
      <c r="V2159" s="2"/>
    </row>
    <row r="2160" spans="1:22" x14ac:dyDescent="0.2">
      <c r="A2160">
        <v>2159</v>
      </c>
      <c r="B2160" s="1">
        <v>44329.626307870371</v>
      </c>
      <c r="C2160" s="2" t="s">
        <v>3302</v>
      </c>
      <c r="D2160" s="2" t="s">
        <v>3304</v>
      </c>
      <c r="E2160" s="3">
        <v>44329</v>
      </c>
      <c r="F2160" s="22">
        <v>2021</v>
      </c>
      <c r="G2160" s="2">
        <f>VLOOKUP(Revised!F2160,Mapping!$H:$I,2,FALSE)</f>
        <v>5</v>
      </c>
      <c r="H2160" s="2">
        <f>VLOOKUP(Revised!G2160,Mapping!$H:$I,2,FALSE)</f>
        <v>5</v>
      </c>
      <c r="I2160" s="2">
        <f>VLOOKUP(Revised!H2160,Mapping!$H:$I,2,FALSE)</f>
        <v>5</v>
      </c>
      <c r="J2160" s="2">
        <f>VLOOKUP(Revised!I2160,Mapping!$H:$I,2,FALSE)</f>
        <v>5</v>
      </c>
      <c r="K2160" s="2">
        <f>VLOOKUP(Revised!J2160,Mapping!$H:$I,2,FALSE)</f>
        <v>5</v>
      </c>
      <c r="L2160" s="2">
        <f>VLOOKUP(Revised!K2160,Mapping!$H:$I,2,FALSE)</f>
        <v>5</v>
      </c>
      <c r="M2160" s="2">
        <f>VLOOKUP(Revised!L2160,Mapping!$H:$I,2,FALSE)</f>
        <v>5</v>
      </c>
      <c r="N2160" s="2">
        <f>VLOOKUP(Revised!M2160,Mapping!$H:$I,2,FALSE)</f>
        <v>5</v>
      </c>
      <c r="O2160" s="2">
        <f>VLOOKUP(Revised!N2160,Mapping!$H:$I,2,FALSE)</f>
        <v>5</v>
      </c>
      <c r="P2160" s="2">
        <f>VLOOKUP(Revised!O2160,Mapping!$H:$I,2,FALSE)</f>
        <v>5</v>
      </c>
      <c r="Q2160" s="2">
        <f>VLOOKUP(Revised!P2160,Mapping!$H:$I,2,FALSE)</f>
        <v>5</v>
      </c>
      <c r="R2160" s="2">
        <f>VLOOKUP(Revised!Q2160,Mapping!$K:$L,2,FALSE)</f>
        <v>5</v>
      </c>
      <c r="S2160" s="2">
        <f>VLOOKUP(Revised!R2160,Mapping!$K:$L,2,FALSE)</f>
        <v>5</v>
      </c>
      <c r="T2160" s="2" t="s">
        <v>673</v>
      </c>
      <c r="U2160" s="2"/>
      <c r="V2160" s="2"/>
    </row>
    <row r="2161" spans="1:22" x14ac:dyDescent="0.2">
      <c r="A2161">
        <v>2160</v>
      </c>
      <c r="B2161" s="1">
        <v>44329.626377314817</v>
      </c>
      <c r="C2161" s="2" t="s">
        <v>3302</v>
      </c>
      <c r="D2161" s="2" t="s">
        <v>3304</v>
      </c>
      <c r="E2161" s="3">
        <v>44329</v>
      </c>
      <c r="F2161" s="22">
        <v>2021</v>
      </c>
      <c r="G2161" s="2">
        <f>VLOOKUP(Revised!F2161,Mapping!$H:$I,2,FALSE)</f>
        <v>5</v>
      </c>
      <c r="H2161" s="2">
        <f>VLOOKUP(Revised!G2161,Mapping!$H:$I,2,FALSE)</f>
        <v>5</v>
      </c>
      <c r="I2161" s="2">
        <f>VLOOKUP(Revised!H2161,Mapping!$H:$I,2,FALSE)</f>
        <v>5</v>
      </c>
      <c r="J2161" s="2">
        <f>VLOOKUP(Revised!I2161,Mapping!$H:$I,2,FALSE)</f>
        <v>5</v>
      </c>
      <c r="K2161" s="2">
        <f>VLOOKUP(Revised!J2161,Mapping!$H:$I,2,FALSE)</f>
        <v>5</v>
      </c>
      <c r="L2161" s="2">
        <f>VLOOKUP(Revised!K2161,Mapping!$H:$I,2,FALSE)</f>
        <v>5</v>
      </c>
      <c r="M2161" s="2">
        <f>VLOOKUP(Revised!L2161,Mapping!$H:$I,2,FALSE)</f>
        <v>5</v>
      </c>
      <c r="N2161" s="2">
        <f>VLOOKUP(Revised!M2161,Mapping!$H:$I,2,FALSE)</f>
        <v>4</v>
      </c>
      <c r="O2161" s="2">
        <f>VLOOKUP(Revised!N2161,Mapping!$H:$I,2,FALSE)</f>
        <v>4</v>
      </c>
      <c r="P2161" s="2">
        <f>VLOOKUP(Revised!O2161,Mapping!$H:$I,2,FALSE)</f>
        <v>5</v>
      </c>
      <c r="Q2161" s="2">
        <f>VLOOKUP(Revised!P2161,Mapping!$H:$I,2,FALSE)</f>
        <v>5</v>
      </c>
      <c r="R2161" s="2">
        <f>VLOOKUP(Revised!Q2161,Mapping!$K:$L,2,FALSE)</f>
        <v>5</v>
      </c>
      <c r="S2161" s="2">
        <f>VLOOKUP(Revised!R2161,Mapping!$K:$L,2,FALSE)</f>
        <v>3</v>
      </c>
      <c r="T2161" s="2"/>
      <c r="U2161" s="2"/>
      <c r="V2161" s="2"/>
    </row>
    <row r="2162" spans="1:22" x14ac:dyDescent="0.2">
      <c r="A2162">
        <v>2161</v>
      </c>
      <c r="B2162" s="1">
        <v>44329.626504629632</v>
      </c>
      <c r="C2162" s="2" t="s">
        <v>3302</v>
      </c>
      <c r="D2162" s="2" t="s">
        <v>3304</v>
      </c>
      <c r="E2162" s="3">
        <v>44329</v>
      </c>
      <c r="F2162" s="22">
        <v>2021</v>
      </c>
      <c r="G2162" s="2">
        <f>VLOOKUP(Revised!F2162,Mapping!$H:$I,2,FALSE)</f>
        <v>5</v>
      </c>
      <c r="H2162" s="2">
        <f>VLOOKUP(Revised!G2162,Mapping!$H:$I,2,FALSE)</f>
        <v>5</v>
      </c>
      <c r="I2162" s="2">
        <f>VLOOKUP(Revised!H2162,Mapping!$H:$I,2,FALSE)</f>
        <v>5</v>
      </c>
      <c r="J2162" s="2">
        <f>VLOOKUP(Revised!I2162,Mapping!$H:$I,2,FALSE)</f>
        <v>5</v>
      </c>
      <c r="K2162" s="2">
        <f>VLOOKUP(Revised!J2162,Mapping!$H:$I,2,FALSE)</f>
        <v>5</v>
      </c>
      <c r="L2162" s="2">
        <f>VLOOKUP(Revised!K2162,Mapping!$H:$I,2,FALSE)</f>
        <v>5</v>
      </c>
      <c r="M2162" s="2">
        <f>VLOOKUP(Revised!L2162,Mapping!$H:$I,2,FALSE)</f>
        <v>5</v>
      </c>
      <c r="N2162" s="2">
        <f>VLOOKUP(Revised!M2162,Mapping!$H:$I,2,FALSE)</f>
        <v>4</v>
      </c>
      <c r="O2162" s="2">
        <f>VLOOKUP(Revised!N2162,Mapping!$H:$I,2,FALSE)</f>
        <v>4</v>
      </c>
      <c r="P2162" s="2">
        <f>VLOOKUP(Revised!O2162,Mapping!$H:$I,2,FALSE)</f>
        <v>5</v>
      </c>
      <c r="Q2162" s="2">
        <f>VLOOKUP(Revised!P2162,Mapping!$H:$I,2,FALSE)</f>
        <v>5</v>
      </c>
      <c r="R2162" s="2">
        <f>VLOOKUP(Revised!Q2162,Mapping!$K:$L,2,FALSE)</f>
        <v>5</v>
      </c>
      <c r="S2162" s="2">
        <f>VLOOKUP(Revised!R2162,Mapping!$K:$L,2,FALSE)</f>
        <v>5</v>
      </c>
      <c r="T2162" s="2"/>
      <c r="U2162" s="2"/>
      <c r="V2162" s="2"/>
    </row>
    <row r="2163" spans="1:22" x14ac:dyDescent="0.2">
      <c r="A2163">
        <v>2162</v>
      </c>
      <c r="B2163" s="1">
        <v>44329.626666666663</v>
      </c>
      <c r="C2163" s="2" t="s">
        <v>3302</v>
      </c>
      <c r="D2163" s="2" t="s">
        <v>3304</v>
      </c>
      <c r="E2163" s="3">
        <v>44329</v>
      </c>
      <c r="F2163" s="22">
        <v>2021</v>
      </c>
      <c r="G2163" s="2">
        <f>VLOOKUP(Revised!F2163,Mapping!$H:$I,2,FALSE)</f>
        <v>5</v>
      </c>
      <c r="H2163" s="2">
        <f>VLOOKUP(Revised!G2163,Mapping!$H:$I,2,FALSE)</f>
        <v>4</v>
      </c>
      <c r="I2163" s="2">
        <f>VLOOKUP(Revised!H2163,Mapping!$H:$I,2,FALSE)</f>
        <v>4</v>
      </c>
      <c r="J2163" s="2">
        <f>VLOOKUP(Revised!I2163,Mapping!$H:$I,2,FALSE)</f>
        <v>5</v>
      </c>
      <c r="K2163" s="2">
        <f>VLOOKUP(Revised!J2163,Mapping!$H:$I,2,FALSE)</f>
        <v>5</v>
      </c>
      <c r="L2163" s="2">
        <f>VLOOKUP(Revised!K2163,Mapping!$H:$I,2,FALSE)</f>
        <v>5</v>
      </c>
      <c r="M2163" s="2">
        <f>VLOOKUP(Revised!L2163,Mapping!$H:$I,2,FALSE)</f>
        <v>4</v>
      </c>
      <c r="N2163" s="2">
        <f>VLOOKUP(Revised!M2163,Mapping!$H:$I,2,FALSE)</f>
        <v>3</v>
      </c>
      <c r="O2163" s="2">
        <f>VLOOKUP(Revised!N2163,Mapping!$H:$I,2,FALSE)</f>
        <v>4</v>
      </c>
      <c r="P2163" s="2">
        <f>VLOOKUP(Revised!O2163,Mapping!$H:$I,2,FALSE)</f>
        <v>5</v>
      </c>
      <c r="Q2163" s="2">
        <f>VLOOKUP(Revised!P2163,Mapping!$H:$I,2,FALSE)</f>
        <v>5</v>
      </c>
      <c r="R2163" s="2">
        <f>VLOOKUP(Revised!Q2163,Mapping!$K:$L,2,FALSE)</f>
        <v>5</v>
      </c>
      <c r="S2163" s="2">
        <f>VLOOKUP(Revised!R2163,Mapping!$K:$L,2,FALSE)</f>
        <v>3</v>
      </c>
      <c r="T2163" s="2"/>
      <c r="U2163" s="2"/>
      <c r="V2163" s="2"/>
    </row>
    <row r="2164" spans="1:22" x14ac:dyDescent="0.2">
      <c r="A2164">
        <v>2163</v>
      </c>
      <c r="B2164" s="1">
        <v>44329.62709490741</v>
      </c>
      <c r="C2164" s="2" t="s">
        <v>3302</v>
      </c>
      <c r="D2164" s="2" t="s">
        <v>3304</v>
      </c>
      <c r="E2164" s="3">
        <v>44329</v>
      </c>
      <c r="F2164" s="22">
        <v>2021</v>
      </c>
      <c r="G2164" s="2">
        <f>VLOOKUP(Revised!F2164,Mapping!$H:$I,2,FALSE)</f>
        <v>5</v>
      </c>
      <c r="H2164" s="2">
        <f>VLOOKUP(Revised!G2164,Mapping!$H:$I,2,FALSE)</f>
        <v>5</v>
      </c>
      <c r="I2164" s="2">
        <f>VLOOKUP(Revised!H2164,Mapping!$H:$I,2,FALSE)</f>
        <v>5</v>
      </c>
      <c r="J2164" s="2">
        <f>VLOOKUP(Revised!I2164,Mapping!$H:$I,2,FALSE)</f>
        <v>5</v>
      </c>
      <c r="K2164" s="2">
        <f>VLOOKUP(Revised!J2164,Mapping!$H:$I,2,FALSE)</f>
        <v>5</v>
      </c>
      <c r="L2164" s="2">
        <f>VLOOKUP(Revised!K2164,Mapping!$H:$I,2,FALSE)</f>
        <v>5</v>
      </c>
      <c r="M2164" s="2">
        <f>VLOOKUP(Revised!L2164,Mapping!$H:$I,2,FALSE)</f>
        <v>5</v>
      </c>
      <c r="N2164" s="2">
        <f>VLOOKUP(Revised!M2164,Mapping!$H:$I,2,FALSE)</f>
        <v>5</v>
      </c>
      <c r="O2164" s="2">
        <f>VLOOKUP(Revised!N2164,Mapping!$H:$I,2,FALSE)</f>
        <v>5</v>
      </c>
      <c r="P2164" s="2">
        <f>VLOOKUP(Revised!O2164,Mapping!$H:$I,2,FALSE)</f>
        <v>5</v>
      </c>
      <c r="Q2164" s="2">
        <f>VLOOKUP(Revised!P2164,Mapping!$H:$I,2,FALSE)</f>
        <v>5</v>
      </c>
      <c r="R2164" s="2">
        <f>VLOOKUP(Revised!Q2164,Mapping!$K:$L,2,FALSE)</f>
        <v>5</v>
      </c>
      <c r="S2164" s="2">
        <f>VLOOKUP(Revised!R2164,Mapping!$K:$L,2,FALSE)</f>
        <v>5</v>
      </c>
      <c r="T2164" s="2"/>
      <c r="U2164" s="2"/>
      <c r="V2164" s="2"/>
    </row>
    <row r="2165" spans="1:22" x14ac:dyDescent="0.2">
      <c r="A2165">
        <v>2164</v>
      </c>
      <c r="B2165" s="1">
        <v>44329.627187500002</v>
      </c>
      <c r="C2165" s="2" t="s">
        <v>3302</v>
      </c>
      <c r="D2165" s="2" t="s">
        <v>3304</v>
      </c>
      <c r="E2165" s="3">
        <v>44329</v>
      </c>
      <c r="F2165" s="22">
        <v>2021</v>
      </c>
      <c r="G2165" s="2">
        <f>VLOOKUP(Revised!F2165,Mapping!$H:$I,2,FALSE)</f>
        <v>4</v>
      </c>
      <c r="H2165" s="2">
        <f>VLOOKUP(Revised!G2165,Mapping!$H:$I,2,FALSE)</f>
        <v>4</v>
      </c>
      <c r="I2165" s="2">
        <f>VLOOKUP(Revised!H2165,Mapping!$H:$I,2,FALSE)</f>
        <v>4</v>
      </c>
      <c r="J2165" s="2">
        <f>VLOOKUP(Revised!I2165,Mapping!$H:$I,2,FALSE)</f>
        <v>4</v>
      </c>
      <c r="K2165" s="2">
        <f>VLOOKUP(Revised!J2165,Mapping!$H:$I,2,FALSE)</f>
        <v>5</v>
      </c>
      <c r="L2165" s="2">
        <f>VLOOKUP(Revised!K2165,Mapping!$H:$I,2,FALSE)</f>
        <v>4</v>
      </c>
      <c r="M2165" s="2">
        <f>VLOOKUP(Revised!L2165,Mapping!$H:$I,2,FALSE)</f>
        <v>4</v>
      </c>
      <c r="N2165" s="2">
        <f>VLOOKUP(Revised!M2165,Mapping!$H:$I,2,FALSE)</f>
        <v>5</v>
      </c>
      <c r="O2165" s="2">
        <f>VLOOKUP(Revised!N2165,Mapping!$H:$I,2,FALSE)</f>
        <v>5</v>
      </c>
      <c r="P2165" s="2">
        <f>VLOOKUP(Revised!O2165,Mapping!$H:$I,2,FALSE)</f>
        <v>4</v>
      </c>
      <c r="Q2165" s="2">
        <f>VLOOKUP(Revised!P2165,Mapping!$H:$I,2,FALSE)</f>
        <v>4</v>
      </c>
      <c r="R2165" s="2">
        <f>VLOOKUP(Revised!Q2165,Mapping!$K:$L,2,FALSE)</f>
        <v>3</v>
      </c>
      <c r="S2165" s="2">
        <f>VLOOKUP(Revised!R2165,Mapping!$K:$L,2,FALSE)</f>
        <v>3</v>
      </c>
      <c r="T2165" s="2"/>
      <c r="U2165" s="2"/>
      <c r="V2165" s="2"/>
    </row>
    <row r="2166" spans="1:22" x14ac:dyDescent="0.2">
      <c r="A2166">
        <v>2165</v>
      </c>
      <c r="B2166" s="1">
        <v>44329.627974537034</v>
      </c>
      <c r="C2166" s="2" t="s">
        <v>3302</v>
      </c>
      <c r="D2166" s="2" t="s">
        <v>3304</v>
      </c>
      <c r="E2166" s="3">
        <v>44329</v>
      </c>
      <c r="F2166" s="22">
        <v>2021</v>
      </c>
      <c r="G2166" s="2">
        <f>VLOOKUP(Revised!F2166,Mapping!$H:$I,2,FALSE)</f>
        <v>5</v>
      </c>
      <c r="H2166" s="2">
        <f>VLOOKUP(Revised!G2166,Mapping!$H:$I,2,FALSE)</f>
        <v>5</v>
      </c>
      <c r="I2166" s="2">
        <f>VLOOKUP(Revised!H2166,Mapping!$H:$I,2,FALSE)</f>
        <v>5</v>
      </c>
      <c r="J2166" s="2">
        <f>VLOOKUP(Revised!I2166,Mapping!$H:$I,2,FALSE)</f>
        <v>5</v>
      </c>
      <c r="K2166" s="2">
        <f>VLOOKUP(Revised!J2166,Mapping!$H:$I,2,FALSE)</f>
        <v>5</v>
      </c>
      <c r="L2166" s="2">
        <f>VLOOKUP(Revised!K2166,Mapping!$H:$I,2,FALSE)</f>
        <v>5</v>
      </c>
      <c r="M2166" s="2">
        <f>VLOOKUP(Revised!L2166,Mapping!$H:$I,2,FALSE)</f>
        <v>4</v>
      </c>
      <c r="N2166" s="2">
        <f>VLOOKUP(Revised!M2166,Mapping!$H:$I,2,FALSE)</f>
        <v>5</v>
      </c>
      <c r="O2166" s="2">
        <f>VLOOKUP(Revised!N2166,Mapping!$H:$I,2,FALSE)</f>
        <v>5</v>
      </c>
      <c r="P2166" s="2">
        <f>VLOOKUP(Revised!O2166,Mapping!$H:$I,2,FALSE)</f>
        <v>5</v>
      </c>
      <c r="Q2166" s="2">
        <f>VLOOKUP(Revised!P2166,Mapping!$H:$I,2,FALSE)</f>
        <v>4</v>
      </c>
      <c r="R2166" s="2">
        <f>VLOOKUP(Revised!Q2166,Mapping!$K:$L,2,FALSE)</f>
        <v>3</v>
      </c>
      <c r="S2166" s="2">
        <f>VLOOKUP(Revised!R2166,Mapping!$K:$L,2,FALSE)</f>
        <v>5</v>
      </c>
      <c r="T2166" s="2" t="s">
        <v>677</v>
      </c>
      <c r="U2166" s="2"/>
      <c r="V2166" s="2"/>
    </row>
    <row r="2167" spans="1:22" x14ac:dyDescent="0.2">
      <c r="A2167">
        <v>2166</v>
      </c>
      <c r="B2167" s="1">
        <v>44329.628310185188</v>
      </c>
      <c r="C2167" s="2" t="s">
        <v>3302</v>
      </c>
      <c r="D2167" s="2" t="s">
        <v>3304</v>
      </c>
      <c r="E2167" s="3">
        <v>44329</v>
      </c>
      <c r="F2167" s="22">
        <v>2021</v>
      </c>
      <c r="G2167" s="2">
        <f>VLOOKUP(Revised!F2167,Mapping!$H:$I,2,FALSE)</f>
        <v>5</v>
      </c>
      <c r="H2167" s="2">
        <f>VLOOKUP(Revised!G2167,Mapping!$H:$I,2,FALSE)</f>
        <v>5</v>
      </c>
      <c r="I2167" s="2">
        <f>VLOOKUP(Revised!H2167,Mapping!$H:$I,2,FALSE)</f>
        <v>5</v>
      </c>
      <c r="J2167" s="2">
        <f>VLOOKUP(Revised!I2167,Mapping!$H:$I,2,FALSE)</f>
        <v>5</v>
      </c>
      <c r="K2167" s="2">
        <f>VLOOKUP(Revised!J2167,Mapping!$H:$I,2,FALSE)</f>
        <v>5</v>
      </c>
      <c r="L2167" s="2">
        <f>VLOOKUP(Revised!K2167,Mapping!$H:$I,2,FALSE)</f>
        <v>5</v>
      </c>
      <c r="M2167" s="2">
        <f>VLOOKUP(Revised!L2167,Mapping!$H:$I,2,FALSE)</f>
        <v>5</v>
      </c>
      <c r="N2167" s="2">
        <f>VLOOKUP(Revised!M2167,Mapping!$H:$I,2,FALSE)</f>
        <v>5</v>
      </c>
      <c r="O2167" s="2">
        <f>VLOOKUP(Revised!N2167,Mapping!$H:$I,2,FALSE)</f>
        <v>5</v>
      </c>
      <c r="P2167" s="2">
        <f>VLOOKUP(Revised!O2167,Mapping!$H:$I,2,FALSE)</f>
        <v>5</v>
      </c>
      <c r="Q2167" s="2">
        <f>VLOOKUP(Revised!P2167,Mapping!$H:$I,2,FALSE)</f>
        <v>5</v>
      </c>
      <c r="R2167" s="2">
        <f>VLOOKUP(Revised!Q2167,Mapping!$K:$L,2,FALSE)</f>
        <v>5</v>
      </c>
      <c r="S2167" s="2">
        <f>VLOOKUP(Revised!R2167,Mapping!$K:$L,2,FALSE)</f>
        <v>5</v>
      </c>
      <c r="T2167" s="2" t="s">
        <v>678</v>
      </c>
      <c r="U2167" s="2"/>
      <c r="V2167" s="2"/>
    </row>
    <row r="2168" spans="1:22" x14ac:dyDescent="0.2">
      <c r="A2168">
        <v>2167</v>
      </c>
      <c r="B2168" s="1">
        <v>44350.630439814813</v>
      </c>
      <c r="C2168" s="2" t="s">
        <v>3302</v>
      </c>
      <c r="D2168" s="2" t="s">
        <v>3304</v>
      </c>
      <c r="E2168" s="3">
        <v>44350</v>
      </c>
      <c r="F2168" s="22">
        <v>2021</v>
      </c>
      <c r="G2168" s="2">
        <f>VLOOKUP(Revised!F2168,Mapping!$H:$I,2,FALSE)</f>
        <v>5</v>
      </c>
      <c r="H2168" s="2">
        <f>VLOOKUP(Revised!G2168,Mapping!$H:$I,2,FALSE)</f>
        <v>5</v>
      </c>
      <c r="I2168" s="2">
        <f>VLOOKUP(Revised!H2168,Mapping!$H:$I,2,FALSE)</f>
        <v>5</v>
      </c>
      <c r="J2168" s="2">
        <f>VLOOKUP(Revised!I2168,Mapping!$H:$I,2,FALSE)</f>
        <v>5</v>
      </c>
      <c r="K2168" s="2">
        <f>VLOOKUP(Revised!J2168,Mapping!$H:$I,2,FALSE)</f>
        <v>5</v>
      </c>
      <c r="L2168" s="2">
        <f>VLOOKUP(Revised!K2168,Mapping!$H:$I,2,FALSE)</f>
        <v>5</v>
      </c>
      <c r="M2168" s="2">
        <f>VLOOKUP(Revised!L2168,Mapping!$H:$I,2,FALSE)</f>
        <v>5</v>
      </c>
      <c r="N2168" s="2">
        <f>VLOOKUP(Revised!M2168,Mapping!$H:$I,2,FALSE)</f>
        <v>5</v>
      </c>
      <c r="O2168" s="2">
        <f>VLOOKUP(Revised!N2168,Mapping!$H:$I,2,FALSE)</f>
        <v>5</v>
      </c>
      <c r="P2168" s="2">
        <f>VLOOKUP(Revised!O2168,Mapping!$H:$I,2,FALSE)</f>
        <v>5</v>
      </c>
      <c r="Q2168" s="2">
        <f>VLOOKUP(Revised!P2168,Mapping!$H:$I,2,FALSE)</f>
        <v>5</v>
      </c>
      <c r="R2168" s="2">
        <f>VLOOKUP(Revised!Q2168,Mapping!$K:$L,2,FALSE)</f>
        <v>5</v>
      </c>
      <c r="S2168" s="2">
        <f>VLOOKUP(Revised!R2168,Mapping!$K:$L,2,FALSE)</f>
        <v>5</v>
      </c>
      <c r="T2168" s="2"/>
      <c r="U2168" s="2"/>
      <c r="V2168" s="2"/>
    </row>
    <row r="2169" spans="1:22" x14ac:dyDescent="0.2">
      <c r="A2169">
        <v>2168</v>
      </c>
      <c r="B2169" s="1">
        <v>44350.630578703705</v>
      </c>
      <c r="C2169" s="2" t="s">
        <v>3302</v>
      </c>
      <c r="D2169" s="2" t="s">
        <v>3304</v>
      </c>
      <c r="E2169" s="3">
        <v>44350</v>
      </c>
      <c r="F2169" s="22">
        <v>2021</v>
      </c>
      <c r="G2169" s="2">
        <f>VLOOKUP(Revised!F2169,Mapping!$H:$I,2,FALSE)</f>
        <v>5</v>
      </c>
      <c r="H2169" s="2">
        <f>VLOOKUP(Revised!G2169,Mapping!$H:$I,2,FALSE)</f>
        <v>5</v>
      </c>
      <c r="I2169" s="2">
        <f>VLOOKUP(Revised!H2169,Mapping!$H:$I,2,FALSE)</f>
        <v>5</v>
      </c>
      <c r="J2169" s="2">
        <f>VLOOKUP(Revised!I2169,Mapping!$H:$I,2,FALSE)</f>
        <v>5</v>
      </c>
      <c r="K2169" s="2">
        <f>VLOOKUP(Revised!J2169,Mapping!$H:$I,2,FALSE)</f>
        <v>5</v>
      </c>
      <c r="L2169" s="2">
        <f>VLOOKUP(Revised!K2169,Mapping!$H:$I,2,FALSE)</f>
        <v>5</v>
      </c>
      <c r="M2169" s="2">
        <f>VLOOKUP(Revised!L2169,Mapping!$H:$I,2,FALSE)</f>
        <v>5</v>
      </c>
      <c r="N2169" s="2">
        <f>VLOOKUP(Revised!M2169,Mapping!$H:$I,2,FALSE)</f>
        <v>5</v>
      </c>
      <c r="O2169" s="2">
        <f>VLOOKUP(Revised!N2169,Mapping!$H:$I,2,FALSE)</f>
        <v>5</v>
      </c>
      <c r="P2169" s="2">
        <f>VLOOKUP(Revised!O2169,Mapping!$H:$I,2,FALSE)</f>
        <v>5</v>
      </c>
      <c r="Q2169" s="2">
        <f>VLOOKUP(Revised!P2169,Mapping!$H:$I,2,FALSE)</f>
        <v>5</v>
      </c>
      <c r="R2169" s="2">
        <f>VLOOKUP(Revised!Q2169,Mapping!$K:$L,2,FALSE)</f>
        <v>5</v>
      </c>
      <c r="S2169" s="2">
        <f>VLOOKUP(Revised!R2169,Mapping!$K:$L,2,FALSE)</f>
        <v>5</v>
      </c>
      <c r="T2169" s="2"/>
      <c r="U2169" s="2"/>
      <c r="V2169" s="2"/>
    </row>
    <row r="2170" spans="1:22" x14ac:dyDescent="0.2">
      <c r="A2170">
        <v>2169</v>
      </c>
      <c r="B2170" s="1">
        <v>44350.63071759259</v>
      </c>
      <c r="C2170" s="2" t="s">
        <v>3302</v>
      </c>
      <c r="D2170" s="2" t="s">
        <v>3304</v>
      </c>
      <c r="E2170" s="3">
        <v>44350</v>
      </c>
      <c r="F2170" s="22">
        <v>2021</v>
      </c>
      <c r="G2170" s="2">
        <f>VLOOKUP(Revised!F2170,Mapping!$H:$I,2,FALSE)</f>
        <v>5</v>
      </c>
      <c r="H2170" s="2">
        <f>VLOOKUP(Revised!G2170,Mapping!$H:$I,2,FALSE)</f>
        <v>5</v>
      </c>
      <c r="I2170" s="2">
        <f>VLOOKUP(Revised!H2170,Mapping!$H:$I,2,FALSE)</f>
        <v>5</v>
      </c>
      <c r="J2170" s="2">
        <f>VLOOKUP(Revised!I2170,Mapping!$H:$I,2,FALSE)</f>
        <v>5</v>
      </c>
      <c r="K2170" s="2">
        <f>VLOOKUP(Revised!J2170,Mapping!$H:$I,2,FALSE)</f>
        <v>5</v>
      </c>
      <c r="L2170" s="2">
        <f>VLOOKUP(Revised!K2170,Mapping!$H:$I,2,FALSE)</f>
        <v>5</v>
      </c>
      <c r="M2170" s="2">
        <f>VLOOKUP(Revised!L2170,Mapping!$H:$I,2,FALSE)</f>
        <v>5</v>
      </c>
      <c r="N2170" s="2">
        <f>VLOOKUP(Revised!M2170,Mapping!$H:$I,2,FALSE)</f>
        <v>5</v>
      </c>
      <c r="O2170" s="2">
        <f>VLOOKUP(Revised!N2170,Mapping!$H:$I,2,FALSE)</f>
        <v>5</v>
      </c>
      <c r="P2170" s="2">
        <f>VLOOKUP(Revised!O2170,Mapping!$H:$I,2,FALSE)</f>
        <v>5</v>
      </c>
      <c r="Q2170" s="2">
        <f>VLOOKUP(Revised!P2170,Mapping!$H:$I,2,FALSE)</f>
        <v>5</v>
      </c>
      <c r="R2170" s="2">
        <f>VLOOKUP(Revised!Q2170,Mapping!$K:$L,2,FALSE)</f>
        <v>5</v>
      </c>
      <c r="S2170" s="2">
        <f>VLOOKUP(Revised!R2170,Mapping!$K:$L,2,FALSE)</f>
        <v>5</v>
      </c>
      <c r="T2170" s="2"/>
      <c r="U2170" s="2"/>
      <c r="V2170" s="2"/>
    </row>
    <row r="2171" spans="1:22" x14ac:dyDescent="0.2">
      <c r="A2171">
        <v>2170</v>
      </c>
      <c r="B2171" s="1">
        <v>44350.631053240744</v>
      </c>
      <c r="C2171" s="2" t="s">
        <v>3302</v>
      </c>
      <c r="D2171" s="2" t="s">
        <v>3304</v>
      </c>
      <c r="E2171" s="3">
        <v>44350</v>
      </c>
      <c r="F2171" s="22">
        <v>2021</v>
      </c>
      <c r="G2171" s="2">
        <f>VLOOKUP(Revised!F2171,Mapping!$H:$I,2,FALSE)</f>
        <v>5</v>
      </c>
      <c r="H2171" s="2">
        <f>VLOOKUP(Revised!G2171,Mapping!$H:$I,2,FALSE)</f>
        <v>5</v>
      </c>
      <c r="I2171" s="2">
        <f>VLOOKUP(Revised!H2171,Mapping!$H:$I,2,FALSE)</f>
        <v>5</v>
      </c>
      <c r="J2171" s="2">
        <f>VLOOKUP(Revised!I2171,Mapping!$H:$I,2,FALSE)</f>
        <v>5</v>
      </c>
      <c r="K2171" s="2">
        <f>VLOOKUP(Revised!J2171,Mapping!$H:$I,2,FALSE)</f>
        <v>5</v>
      </c>
      <c r="L2171" s="2">
        <f>VLOOKUP(Revised!K2171,Mapping!$H:$I,2,FALSE)</f>
        <v>5</v>
      </c>
      <c r="M2171" s="2">
        <f>VLOOKUP(Revised!L2171,Mapping!$H:$I,2,FALSE)</f>
        <v>5</v>
      </c>
      <c r="N2171" s="2">
        <f>VLOOKUP(Revised!M2171,Mapping!$H:$I,2,FALSE)</f>
        <v>5</v>
      </c>
      <c r="O2171" s="2">
        <f>VLOOKUP(Revised!N2171,Mapping!$H:$I,2,FALSE)</f>
        <v>5</v>
      </c>
      <c r="P2171" s="2">
        <f>VLOOKUP(Revised!O2171,Mapping!$H:$I,2,FALSE)</f>
        <v>5</v>
      </c>
      <c r="Q2171" s="2">
        <f>VLOOKUP(Revised!P2171,Mapping!$H:$I,2,FALSE)</f>
        <v>5</v>
      </c>
      <c r="R2171" s="2">
        <f>VLOOKUP(Revised!Q2171,Mapping!$K:$L,2,FALSE)</f>
        <v>5</v>
      </c>
      <c r="S2171" s="2">
        <f>VLOOKUP(Revised!R2171,Mapping!$K:$L,2,FALSE)</f>
        <v>5</v>
      </c>
      <c r="T2171" s="2" t="s">
        <v>725</v>
      </c>
      <c r="U2171" s="2"/>
      <c r="V2171" s="2"/>
    </row>
    <row r="2172" spans="1:22" x14ac:dyDescent="0.2">
      <c r="A2172">
        <v>2171</v>
      </c>
      <c r="B2172" s="1">
        <v>44350.631111111114</v>
      </c>
      <c r="C2172" s="2" t="s">
        <v>3302</v>
      </c>
      <c r="D2172" s="2" t="s">
        <v>3304</v>
      </c>
      <c r="E2172" s="3">
        <v>44350</v>
      </c>
      <c r="F2172" s="22">
        <v>2021</v>
      </c>
      <c r="G2172" s="2">
        <f>VLOOKUP(Revised!F2172,Mapping!$H:$I,2,FALSE)</f>
        <v>4</v>
      </c>
      <c r="H2172" s="2">
        <f>VLOOKUP(Revised!G2172,Mapping!$H:$I,2,FALSE)</f>
        <v>5</v>
      </c>
      <c r="I2172" s="2">
        <f>VLOOKUP(Revised!H2172,Mapping!$H:$I,2,FALSE)</f>
        <v>5</v>
      </c>
      <c r="J2172" s="2">
        <f>VLOOKUP(Revised!I2172,Mapping!$H:$I,2,FALSE)</f>
        <v>5</v>
      </c>
      <c r="K2172" s="2">
        <f>VLOOKUP(Revised!J2172,Mapping!$H:$I,2,FALSE)</f>
        <v>5</v>
      </c>
      <c r="L2172" s="2">
        <f>VLOOKUP(Revised!K2172,Mapping!$H:$I,2,FALSE)</f>
        <v>5</v>
      </c>
      <c r="M2172" s="2">
        <f>VLOOKUP(Revised!L2172,Mapping!$H:$I,2,FALSE)</f>
        <v>5</v>
      </c>
      <c r="N2172" s="2">
        <f>VLOOKUP(Revised!M2172,Mapping!$H:$I,2,FALSE)</f>
        <v>5</v>
      </c>
      <c r="O2172" s="2">
        <f>VLOOKUP(Revised!N2172,Mapping!$H:$I,2,FALSE)</f>
        <v>5</v>
      </c>
      <c r="P2172" s="2">
        <f>VLOOKUP(Revised!O2172,Mapping!$H:$I,2,FALSE)</f>
        <v>5</v>
      </c>
      <c r="Q2172" s="2">
        <f>VLOOKUP(Revised!P2172,Mapping!$H:$I,2,FALSE)</f>
        <v>5</v>
      </c>
      <c r="R2172" s="2">
        <f>VLOOKUP(Revised!Q2172,Mapping!$K:$L,2,FALSE)</f>
        <v>5</v>
      </c>
      <c r="S2172" s="2">
        <f>VLOOKUP(Revised!R2172,Mapping!$K:$L,2,FALSE)</f>
        <v>5</v>
      </c>
      <c r="T2172" s="2"/>
      <c r="U2172" s="2"/>
      <c r="V2172" s="2"/>
    </row>
    <row r="2173" spans="1:22" x14ac:dyDescent="0.2">
      <c r="A2173">
        <v>2172</v>
      </c>
      <c r="B2173" s="1">
        <v>44350.631122685183</v>
      </c>
      <c r="C2173" s="2" t="s">
        <v>3302</v>
      </c>
      <c r="D2173" s="2" t="s">
        <v>3304</v>
      </c>
      <c r="E2173" s="3">
        <v>44350</v>
      </c>
      <c r="F2173" s="22">
        <v>2021</v>
      </c>
      <c r="G2173" s="2">
        <f>VLOOKUP(Revised!F2173,Mapping!$H:$I,2,FALSE)</f>
        <v>5</v>
      </c>
      <c r="H2173" s="2">
        <f>VLOOKUP(Revised!G2173,Mapping!$H:$I,2,FALSE)</f>
        <v>5</v>
      </c>
      <c r="I2173" s="2">
        <f>VLOOKUP(Revised!H2173,Mapping!$H:$I,2,FALSE)</f>
        <v>5</v>
      </c>
      <c r="J2173" s="2">
        <f>VLOOKUP(Revised!I2173,Mapping!$H:$I,2,FALSE)</f>
        <v>5</v>
      </c>
      <c r="K2173" s="2">
        <f>VLOOKUP(Revised!J2173,Mapping!$H:$I,2,FALSE)</f>
        <v>5</v>
      </c>
      <c r="L2173" s="2">
        <f>VLOOKUP(Revised!K2173,Mapping!$H:$I,2,FALSE)</f>
        <v>5</v>
      </c>
      <c r="M2173" s="2">
        <f>VLOOKUP(Revised!L2173,Mapping!$H:$I,2,FALSE)</f>
        <v>5</v>
      </c>
      <c r="N2173" s="2">
        <f>VLOOKUP(Revised!M2173,Mapping!$H:$I,2,FALSE)</f>
        <v>5</v>
      </c>
      <c r="O2173" s="2">
        <f>VLOOKUP(Revised!N2173,Mapping!$H:$I,2,FALSE)</f>
        <v>5</v>
      </c>
      <c r="P2173" s="2">
        <f>VLOOKUP(Revised!O2173,Mapping!$H:$I,2,FALSE)</f>
        <v>5</v>
      </c>
      <c r="Q2173" s="2">
        <f>VLOOKUP(Revised!P2173,Mapping!$H:$I,2,FALSE)</f>
        <v>5</v>
      </c>
      <c r="R2173" s="2">
        <f>VLOOKUP(Revised!Q2173,Mapping!$K:$L,2,FALSE)</f>
        <v>5</v>
      </c>
      <c r="S2173" s="2">
        <f>VLOOKUP(Revised!R2173,Mapping!$K:$L,2,FALSE)</f>
        <v>5</v>
      </c>
      <c r="T2173" s="2" t="s">
        <v>727</v>
      </c>
      <c r="U2173" s="2" t="s">
        <v>728</v>
      </c>
      <c r="V2173" s="2"/>
    </row>
    <row r="2174" spans="1:22" x14ac:dyDescent="0.2">
      <c r="A2174">
        <v>2173</v>
      </c>
      <c r="B2174" s="1">
        <v>44350.631273148145</v>
      </c>
      <c r="C2174" s="2" t="s">
        <v>3302</v>
      </c>
      <c r="D2174" s="2" t="s">
        <v>3304</v>
      </c>
      <c r="E2174" s="3">
        <v>44350</v>
      </c>
      <c r="F2174" s="22">
        <v>2021</v>
      </c>
      <c r="G2174" s="2">
        <f>VLOOKUP(Revised!F2174,Mapping!$H:$I,2,FALSE)</f>
        <v>4</v>
      </c>
      <c r="H2174" s="2">
        <f>VLOOKUP(Revised!G2174,Mapping!$H:$I,2,FALSE)</f>
        <v>4</v>
      </c>
      <c r="I2174" s="2">
        <f>VLOOKUP(Revised!H2174,Mapping!$H:$I,2,FALSE)</f>
        <v>5</v>
      </c>
      <c r="J2174" s="2">
        <f>VLOOKUP(Revised!I2174,Mapping!$H:$I,2,FALSE)</f>
        <v>5</v>
      </c>
      <c r="K2174" s="2">
        <f>VLOOKUP(Revised!J2174,Mapping!$H:$I,2,FALSE)</f>
        <v>5</v>
      </c>
      <c r="L2174" s="2">
        <f>VLOOKUP(Revised!K2174,Mapping!$H:$I,2,FALSE)</f>
        <v>5</v>
      </c>
      <c r="M2174" s="2">
        <f>VLOOKUP(Revised!L2174,Mapping!$H:$I,2,FALSE)</f>
        <v>5</v>
      </c>
      <c r="N2174" s="2">
        <f>VLOOKUP(Revised!M2174,Mapping!$H:$I,2,FALSE)</f>
        <v>5</v>
      </c>
      <c r="O2174" s="2">
        <f>VLOOKUP(Revised!N2174,Mapping!$H:$I,2,FALSE)</f>
        <v>5</v>
      </c>
      <c r="P2174" s="2">
        <f>VLOOKUP(Revised!O2174,Mapping!$H:$I,2,FALSE)</f>
        <v>5</v>
      </c>
      <c r="Q2174" s="2">
        <f>VLOOKUP(Revised!P2174,Mapping!$H:$I,2,FALSE)</f>
        <v>4</v>
      </c>
      <c r="R2174" s="2">
        <f>VLOOKUP(Revised!Q2174,Mapping!$K:$L,2,FALSE)</f>
        <v>5</v>
      </c>
      <c r="S2174" s="2">
        <f>VLOOKUP(Revised!R2174,Mapping!$K:$L,2,FALSE)</f>
        <v>3</v>
      </c>
      <c r="T2174" s="2"/>
      <c r="U2174" s="2"/>
      <c r="V2174" s="2"/>
    </row>
    <row r="2175" spans="1:22" x14ac:dyDescent="0.2">
      <c r="A2175">
        <v>2174</v>
      </c>
      <c r="B2175" s="1">
        <v>44350.631539351853</v>
      </c>
      <c r="C2175" s="2" t="s">
        <v>3302</v>
      </c>
      <c r="D2175" s="2" t="s">
        <v>3304</v>
      </c>
      <c r="E2175" s="3">
        <v>44350</v>
      </c>
      <c r="F2175" s="22">
        <v>2021</v>
      </c>
      <c r="G2175" s="2">
        <f>VLOOKUP(Revised!F2175,Mapping!$H:$I,2,FALSE)</f>
        <v>5</v>
      </c>
      <c r="H2175" s="2">
        <f>VLOOKUP(Revised!G2175,Mapping!$H:$I,2,FALSE)</f>
        <v>5</v>
      </c>
      <c r="I2175" s="2">
        <f>VLOOKUP(Revised!H2175,Mapping!$H:$I,2,FALSE)</f>
        <v>5</v>
      </c>
      <c r="J2175" s="2">
        <f>VLOOKUP(Revised!I2175,Mapping!$H:$I,2,FALSE)</f>
        <v>5</v>
      </c>
      <c r="K2175" s="2">
        <f>VLOOKUP(Revised!J2175,Mapping!$H:$I,2,FALSE)</f>
        <v>5</v>
      </c>
      <c r="L2175" s="2">
        <f>VLOOKUP(Revised!K2175,Mapping!$H:$I,2,FALSE)</f>
        <v>5</v>
      </c>
      <c r="M2175" s="2">
        <f>VLOOKUP(Revised!L2175,Mapping!$H:$I,2,FALSE)</f>
        <v>5</v>
      </c>
      <c r="N2175" s="2">
        <f>VLOOKUP(Revised!M2175,Mapping!$H:$I,2,FALSE)</f>
        <v>5</v>
      </c>
      <c r="O2175" s="2">
        <f>VLOOKUP(Revised!N2175,Mapping!$H:$I,2,FALSE)</f>
        <v>5</v>
      </c>
      <c r="P2175" s="2">
        <f>VLOOKUP(Revised!O2175,Mapping!$H:$I,2,FALSE)</f>
        <v>5</v>
      </c>
      <c r="Q2175" s="2">
        <f>VLOOKUP(Revised!P2175,Mapping!$H:$I,2,FALSE)</f>
        <v>5</v>
      </c>
      <c r="R2175" s="2">
        <f>VLOOKUP(Revised!Q2175,Mapping!$K:$L,2,FALSE)</f>
        <v>5</v>
      </c>
      <c r="S2175" s="2">
        <f>VLOOKUP(Revised!R2175,Mapping!$K:$L,2,FALSE)</f>
        <v>5</v>
      </c>
      <c r="T2175" s="2" t="s">
        <v>730</v>
      </c>
      <c r="U2175" s="2" t="s">
        <v>731</v>
      </c>
      <c r="V2175" s="2"/>
    </row>
    <row r="2176" spans="1:22" x14ac:dyDescent="0.2">
      <c r="A2176">
        <v>2175</v>
      </c>
      <c r="B2176" s="1">
        <v>44350.631689814814</v>
      </c>
      <c r="C2176" s="2" t="s">
        <v>3302</v>
      </c>
      <c r="D2176" s="2" t="s">
        <v>3304</v>
      </c>
      <c r="E2176" s="3">
        <v>44350</v>
      </c>
      <c r="F2176" s="22">
        <v>2021</v>
      </c>
      <c r="G2176" s="2">
        <f>VLOOKUP(Revised!F2176,Mapping!$H:$I,2,FALSE)</f>
        <v>5</v>
      </c>
      <c r="H2176" s="2">
        <f>VLOOKUP(Revised!G2176,Mapping!$H:$I,2,FALSE)</f>
        <v>5</v>
      </c>
      <c r="I2176" s="2">
        <f>VLOOKUP(Revised!H2176,Mapping!$H:$I,2,FALSE)</f>
        <v>5</v>
      </c>
      <c r="J2176" s="2">
        <f>VLOOKUP(Revised!I2176,Mapping!$H:$I,2,FALSE)</f>
        <v>5</v>
      </c>
      <c r="K2176" s="2">
        <f>VLOOKUP(Revised!J2176,Mapping!$H:$I,2,FALSE)</f>
        <v>5</v>
      </c>
      <c r="L2176" s="2">
        <f>VLOOKUP(Revised!K2176,Mapping!$H:$I,2,FALSE)</f>
        <v>5</v>
      </c>
      <c r="M2176" s="2">
        <f>VLOOKUP(Revised!L2176,Mapping!$H:$I,2,FALSE)</f>
        <v>5</v>
      </c>
      <c r="N2176" s="2">
        <f>VLOOKUP(Revised!M2176,Mapping!$H:$I,2,FALSE)</f>
        <v>5</v>
      </c>
      <c r="O2176" s="2">
        <f>VLOOKUP(Revised!N2176,Mapping!$H:$I,2,FALSE)</f>
        <v>5</v>
      </c>
      <c r="P2176" s="2">
        <f>VLOOKUP(Revised!O2176,Mapping!$H:$I,2,FALSE)</f>
        <v>5</v>
      </c>
      <c r="Q2176" s="2">
        <f>VLOOKUP(Revised!P2176,Mapping!$H:$I,2,FALSE)</f>
        <v>5</v>
      </c>
      <c r="R2176" s="2">
        <f>VLOOKUP(Revised!Q2176,Mapping!$K:$L,2,FALSE)</f>
        <v>5</v>
      </c>
      <c r="S2176" s="2">
        <f>VLOOKUP(Revised!R2176,Mapping!$K:$L,2,FALSE)</f>
        <v>5</v>
      </c>
      <c r="T2176" s="2"/>
      <c r="U2176" s="2"/>
      <c r="V2176" s="2"/>
    </row>
    <row r="2177" spans="1:22" x14ac:dyDescent="0.2">
      <c r="A2177">
        <v>2176</v>
      </c>
      <c r="B2177" s="1">
        <v>44350.631898148145</v>
      </c>
      <c r="C2177" s="2" t="s">
        <v>3302</v>
      </c>
      <c r="D2177" s="2" t="s">
        <v>3304</v>
      </c>
      <c r="E2177" s="3">
        <v>44350</v>
      </c>
      <c r="F2177" s="22">
        <v>2021</v>
      </c>
      <c r="G2177" s="2">
        <f>VLOOKUP(Revised!F2177,Mapping!$H:$I,2,FALSE)</f>
        <v>5</v>
      </c>
      <c r="H2177" s="2">
        <f>VLOOKUP(Revised!G2177,Mapping!$H:$I,2,FALSE)</f>
        <v>4</v>
      </c>
      <c r="I2177" s="2">
        <f>VLOOKUP(Revised!H2177,Mapping!$H:$I,2,FALSE)</f>
        <v>5</v>
      </c>
      <c r="J2177" s="2">
        <f>VLOOKUP(Revised!I2177,Mapping!$H:$I,2,FALSE)</f>
        <v>5</v>
      </c>
      <c r="K2177" s="2">
        <f>VLOOKUP(Revised!J2177,Mapping!$H:$I,2,FALSE)</f>
        <v>5</v>
      </c>
      <c r="L2177" s="2">
        <f>VLOOKUP(Revised!K2177,Mapping!$H:$I,2,FALSE)</f>
        <v>5</v>
      </c>
      <c r="M2177" s="2">
        <f>VLOOKUP(Revised!L2177,Mapping!$H:$I,2,FALSE)</f>
        <v>5</v>
      </c>
      <c r="N2177" s="2">
        <f>VLOOKUP(Revised!M2177,Mapping!$H:$I,2,FALSE)</f>
        <v>5</v>
      </c>
      <c r="O2177" s="2">
        <f>VLOOKUP(Revised!N2177,Mapping!$H:$I,2,FALSE)</f>
        <v>5</v>
      </c>
      <c r="P2177" s="2">
        <f>VLOOKUP(Revised!O2177,Mapping!$H:$I,2,FALSE)</f>
        <v>4</v>
      </c>
      <c r="Q2177" s="2">
        <f>VLOOKUP(Revised!P2177,Mapping!$H:$I,2,FALSE)</f>
        <v>4</v>
      </c>
      <c r="R2177" s="2">
        <f>VLOOKUP(Revised!Q2177,Mapping!$K:$L,2,FALSE)</f>
        <v>5</v>
      </c>
      <c r="S2177" s="2">
        <f>VLOOKUP(Revised!R2177,Mapping!$K:$L,2,FALSE)</f>
        <v>5</v>
      </c>
      <c r="T2177" s="2" t="s">
        <v>732</v>
      </c>
      <c r="U2177" s="2"/>
      <c r="V2177" s="2"/>
    </row>
    <row r="2178" spans="1:22" x14ac:dyDescent="0.2">
      <c r="A2178">
        <v>2177</v>
      </c>
      <c r="B2178" s="1">
        <v>44350.631967592592</v>
      </c>
      <c r="C2178" s="2" t="s">
        <v>3302</v>
      </c>
      <c r="D2178" s="2" t="s">
        <v>3304</v>
      </c>
      <c r="E2178" s="3">
        <v>44350</v>
      </c>
      <c r="F2178" s="22">
        <v>2021</v>
      </c>
      <c r="G2178" s="2">
        <f>VLOOKUP(Revised!F2178,Mapping!$H:$I,2,FALSE)</f>
        <v>5</v>
      </c>
      <c r="H2178" s="2">
        <f>VLOOKUP(Revised!G2178,Mapping!$H:$I,2,FALSE)</f>
        <v>5</v>
      </c>
      <c r="I2178" s="2">
        <f>VLOOKUP(Revised!H2178,Mapping!$H:$I,2,FALSE)</f>
        <v>5</v>
      </c>
      <c r="J2178" s="2">
        <f>VLOOKUP(Revised!I2178,Mapping!$H:$I,2,FALSE)</f>
        <v>5</v>
      </c>
      <c r="K2178" s="2">
        <f>VLOOKUP(Revised!J2178,Mapping!$H:$I,2,FALSE)</f>
        <v>5</v>
      </c>
      <c r="L2178" s="2">
        <f>VLOOKUP(Revised!K2178,Mapping!$H:$I,2,FALSE)</f>
        <v>5</v>
      </c>
      <c r="M2178" s="2">
        <f>VLOOKUP(Revised!L2178,Mapping!$H:$I,2,FALSE)</f>
        <v>5</v>
      </c>
      <c r="N2178" s="2">
        <f>VLOOKUP(Revised!M2178,Mapping!$H:$I,2,FALSE)</f>
        <v>5</v>
      </c>
      <c r="O2178" s="2">
        <f>VLOOKUP(Revised!N2178,Mapping!$H:$I,2,FALSE)</f>
        <v>5</v>
      </c>
      <c r="P2178" s="2">
        <f>VLOOKUP(Revised!O2178,Mapping!$H:$I,2,FALSE)</f>
        <v>5</v>
      </c>
      <c r="Q2178" s="2">
        <f>VLOOKUP(Revised!P2178,Mapping!$H:$I,2,FALSE)</f>
        <v>5</v>
      </c>
      <c r="R2178" s="2">
        <f>VLOOKUP(Revised!Q2178,Mapping!$K:$L,2,FALSE)</f>
        <v>5</v>
      </c>
      <c r="S2178" s="2">
        <f>VLOOKUP(Revised!R2178,Mapping!$K:$L,2,FALSE)</f>
        <v>5</v>
      </c>
      <c r="T2178" s="2" t="s">
        <v>733</v>
      </c>
      <c r="U2178" s="2"/>
      <c r="V2178" s="2"/>
    </row>
    <row r="2179" spans="1:22" x14ac:dyDescent="0.2">
      <c r="A2179">
        <v>2178</v>
      </c>
      <c r="B2179" s="1">
        <v>44350.632534722223</v>
      </c>
      <c r="C2179" s="2" t="s">
        <v>3302</v>
      </c>
      <c r="D2179" s="2" t="s">
        <v>3304</v>
      </c>
      <c r="E2179" s="3">
        <v>44350</v>
      </c>
      <c r="F2179" s="22">
        <v>2021</v>
      </c>
      <c r="G2179" s="2">
        <f>VLOOKUP(Revised!F2179,Mapping!$H:$I,2,FALSE)</f>
        <v>4</v>
      </c>
      <c r="H2179" s="2">
        <f>VLOOKUP(Revised!G2179,Mapping!$H:$I,2,FALSE)</f>
        <v>4</v>
      </c>
      <c r="I2179" s="2">
        <f>VLOOKUP(Revised!H2179,Mapping!$H:$I,2,FALSE)</f>
        <v>4</v>
      </c>
      <c r="J2179" s="2">
        <f>VLOOKUP(Revised!I2179,Mapping!$H:$I,2,FALSE)</f>
        <v>4</v>
      </c>
      <c r="K2179" s="2">
        <f>VLOOKUP(Revised!J2179,Mapping!$H:$I,2,FALSE)</f>
        <v>4</v>
      </c>
      <c r="L2179" s="2">
        <f>VLOOKUP(Revised!K2179,Mapping!$H:$I,2,FALSE)</f>
        <v>4</v>
      </c>
      <c r="M2179" s="2">
        <f>VLOOKUP(Revised!L2179,Mapping!$H:$I,2,FALSE)</f>
        <v>4</v>
      </c>
      <c r="N2179" s="2">
        <f>VLOOKUP(Revised!M2179,Mapping!$H:$I,2,FALSE)</f>
        <v>4</v>
      </c>
      <c r="O2179" s="2">
        <f>VLOOKUP(Revised!N2179,Mapping!$H:$I,2,FALSE)</f>
        <v>4</v>
      </c>
      <c r="P2179" s="2">
        <f>VLOOKUP(Revised!O2179,Mapping!$H:$I,2,FALSE)</f>
        <v>4</v>
      </c>
      <c r="Q2179" s="2">
        <f>VLOOKUP(Revised!P2179,Mapping!$H:$I,2,FALSE)</f>
        <v>4</v>
      </c>
      <c r="R2179" s="2">
        <f>VLOOKUP(Revised!Q2179,Mapping!$K:$L,2,FALSE)</f>
        <v>3</v>
      </c>
      <c r="S2179" s="2">
        <f>VLOOKUP(Revised!R2179,Mapping!$K:$L,2,FALSE)</f>
        <v>3</v>
      </c>
      <c r="T2179" s="2" t="s">
        <v>734</v>
      </c>
      <c r="U2179" s="2"/>
      <c r="V2179" s="2"/>
    </row>
    <row r="2180" spans="1:22" x14ac:dyDescent="0.2">
      <c r="A2180">
        <v>2179</v>
      </c>
      <c r="B2180" s="1">
        <v>44350.633240740739</v>
      </c>
      <c r="C2180" s="2" t="s">
        <v>3302</v>
      </c>
      <c r="D2180" s="2" t="s">
        <v>3304</v>
      </c>
      <c r="E2180" s="3">
        <v>44350</v>
      </c>
      <c r="F2180" s="22">
        <v>2021</v>
      </c>
      <c r="G2180" s="2">
        <f>VLOOKUP(Revised!F2180,Mapping!$H:$I,2,FALSE)</f>
        <v>5</v>
      </c>
      <c r="H2180" s="2">
        <f>VLOOKUP(Revised!G2180,Mapping!$H:$I,2,FALSE)</f>
        <v>5</v>
      </c>
      <c r="I2180" s="2">
        <f>VLOOKUP(Revised!H2180,Mapping!$H:$I,2,FALSE)</f>
        <v>5</v>
      </c>
      <c r="J2180" s="2">
        <f>VLOOKUP(Revised!I2180,Mapping!$H:$I,2,FALSE)</f>
        <v>5</v>
      </c>
      <c r="K2180" s="2">
        <f>VLOOKUP(Revised!J2180,Mapping!$H:$I,2,FALSE)</f>
        <v>5</v>
      </c>
      <c r="L2180" s="2">
        <f>VLOOKUP(Revised!K2180,Mapping!$H:$I,2,FALSE)</f>
        <v>5</v>
      </c>
      <c r="M2180" s="2">
        <f>VLOOKUP(Revised!L2180,Mapping!$H:$I,2,FALSE)</f>
        <v>5</v>
      </c>
      <c r="N2180" s="2">
        <f>VLOOKUP(Revised!M2180,Mapping!$H:$I,2,FALSE)</f>
        <v>5</v>
      </c>
      <c r="O2180" s="2">
        <f>VLOOKUP(Revised!N2180,Mapping!$H:$I,2,FALSE)</f>
        <v>5</v>
      </c>
      <c r="P2180" s="2">
        <f>VLOOKUP(Revised!O2180,Mapping!$H:$I,2,FALSE)</f>
        <v>5</v>
      </c>
      <c r="Q2180" s="2">
        <f>VLOOKUP(Revised!P2180,Mapping!$H:$I,2,FALSE)</f>
        <v>5</v>
      </c>
      <c r="R2180" s="2">
        <f>VLOOKUP(Revised!Q2180,Mapping!$K:$L,2,FALSE)</f>
        <v>5</v>
      </c>
      <c r="S2180" s="2">
        <f>VLOOKUP(Revised!R2180,Mapping!$K:$L,2,FALSE)</f>
        <v>5</v>
      </c>
      <c r="T2180" s="2" t="s">
        <v>736</v>
      </c>
      <c r="U2180" s="2" t="s">
        <v>3402</v>
      </c>
      <c r="V2180" s="2"/>
    </row>
    <row r="2181" spans="1:22" x14ac:dyDescent="0.2">
      <c r="A2181">
        <v>2180</v>
      </c>
      <c r="B2181" s="1">
        <v>44350.647615740738</v>
      </c>
      <c r="C2181" s="2" t="s">
        <v>3302</v>
      </c>
      <c r="D2181" s="2" t="s">
        <v>3304</v>
      </c>
      <c r="E2181" s="3">
        <v>44350</v>
      </c>
      <c r="F2181" s="22">
        <v>2021</v>
      </c>
      <c r="G2181" s="2">
        <f>VLOOKUP(Revised!F2181,Mapping!$H:$I,2,FALSE)</f>
        <v>5</v>
      </c>
      <c r="H2181" s="2">
        <f>VLOOKUP(Revised!G2181,Mapping!$H:$I,2,FALSE)</f>
        <v>5</v>
      </c>
      <c r="I2181" s="2">
        <f>VLOOKUP(Revised!H2181,Mapping!$H:$I,2,FALSE)</f>
        <v>5</v>
      </c>
      <c r="J2181" s="2">
        <f>VLOOKUP(Revised!I2181,Mapping!$H:$I,2,FALSE)</f>
        <v>5</v>
      </c>
      <c r="K2181" s="2">
        <f>VLOOKUP(Revised!J2181,Mapping!$H:$I,2,FALSE)</f>
        <v>5</v>
      </c>
      <c r="L2181" s="2">
        <f>VLOOKUP(Revised!K2181,Mapping!$H:$I,2,FALSE)</f>
        <v>5</v>
      </c>
      <c r="M2181" s="2">
        <f>VLOOKUP(Revised!L2181,Mapping!$H:$I,2,FALSE)</f>
        <v>5</v>
      </c>
      <c r="N2181" s="2">
        <f>VLOOKUP(Revised!M2181,Mapping!$H:$I,2,FALSE)</f>
        <v>5</v>
      </c>
      <c r="O2181" s="2">
        <f>VLOOKUP(Revised!N2181,Mapping!$H:$I,2,FALSE)</f>
        <v>5</v>
      </c>
      <c r="P2181" s="2">
        <f>VLOOKUP(Revised!O2181,Mapping!$H:$I,2,FALSE)</f>
        <v>5</v>
      </c>
      <c r="Q2181" s="2">
        <f>VLOOKUP(Revised!P2181,Mapping!$H:$I,2,FALSE)</f>
        <v>5</v>
      </c>
      <c r="R2181" s="2">
        <f>VLOOKUP(Revised!Q2181,Mapping!$K:$L,2,FALSE)</f>
        <v>5</v>
      </c>
      <c r="S2181" s="2">
        <f>VLOOKUP(Revised!R2181,Mapping!$K:$L,2,FALSE)</f>
        <v>5</v>
      </c>
      <c r="T2181" s="2" t="s">
        <v>738</v>
      </c>
      <c r="U2181" s="2"/>
      <c r="V2181" s="2"/>
    </row>
    <row r="2182" spans="1:22" x14ac:dyDescent="0.2">
      <c r="A2182">
        <v>2181</v>
      </c>
      <c r="B2182" s="1">
        <v>44357.625335648147</v>
      </c>
      <c r="C2182" s="2" t="s">
        <v>3302</v>
      </c>
      <c r="D2182" s="2" t="s">
        <v>3304</v>
      </c>
      <c r="E2182" s="3">
        <v>44357</v>
      </c>
      <c r="F2182" s="22">
        <v>2021</v>
      </c>
      <c r="G2182" s="2">
        <f>VLOOKUP(Revised!F2182,Mapping!$H:$I,2,FALSE)</f>
        <v>5</v>
      </c>
      <c r="H2182" s="2">
        <f>VLOOKUP(Revised!G2182,Mapping!$H:$I,2,FALSE)</f>
        <v>5</v>
      </c>
      <c r="I2182" s="2">
        <f>VLOOKUP(Revised!H2182,Mapping!$H:$I,2,FALSE)</f>
        <v>5</v>
      </c>
      <c r="J2182" s="2">
        <f>VLOOKUP(Revised!I2182,Mapping!$H:$I,2,FALSE)</f>
        <v>5</v>
      </c>
      <c r="K2182" s="2">
        <f>VLOOKUP(Revised!J2182,Mapping!$H:$I,2,FALSE)</f>
        <v>5</v>
      </c>
      <c r="L2182" s="2">
        <f>VLOOKUP(Revised!K2182,Mapping!$H:$I,2,FALSE)</f>
        <v>5</v>
      </c>
      <c r="M2182" s="2">
        <f>VLOOKUP(Revised!L2182,Mapping!$H:$I,2,FALSE)</f>
        <v>5</v>
      </c>
      <c r="N2182" s="2">
        <f>VLOOKUP(Revised!M2182,Mapping!$H:$I,2,FALSE)</f>
        <v>5</v>
      </c>
      <c r="O2182" s="2">
        <f>VLOOKUP(Revised!N2182,Mapping!$H:$I,2,FALSE)</f>
        <v>5</v>
      </c>
      <c r="P2182" s="2">
        <f>VLOOKUP(Revised!O2182,Mapping!$H:$I,2,FALSE)</f>
        <v>5</v>
      </c>
      <c r="Q2182" s="2">
        <f>VLOOKUP(Revised!P2182,Mapping!$H:$I,2,FALSE)</f>
        <v>5</v>
      </c>
      <c r="R2182" s="2">
        <f>VLOOKUP(Revised!Q2182,Mapping!$K:$L,2,FALSE)</f>
        <v>5</v>
      </c>
      <c r="S2182" s="2">
        <f>VLOOKUP(Revised!R2182,Mapping!$K:$L,2,FALSE)</f>
        <v>5</v>
      </c>
      <c r="T2182" s="2" t="s">
        <v>740</v>
      </c>
      <c r="U2182" s="2"/>
      <c r="V2182" s="2"/>
    </row>
    <row r="2183" spans="1:22" x14ac:dyDescent="0.2">
      <c r="A2183">
        <v>2182</v>
      </c>
      <c r="B2183" s="1">
        <v>44357.625578703701</v>
      </c>
      <c r="C2183" s="2" t="s">
        <v>3302</v>
      </c>
      <c r="D2183" s="2" t="s">
        <v>3304</v>
      </c>
      <c r="E2183" s="3">
        <v>44357</v>
      </c>
      <c r="F2183" s="22">
        <v>2021</v>
      </c>
      <c r="G2183" s="2">
        <f>VLOOKUP(Revised!F2183,Mapping!$H:$I,2,FALSE)</f>
        <v>4</v>
      </c>
      <c r="H2183" s="2">
        <f>VLOOKUP(Revised!G2183,Mapping!$H:$I,2,FALSE)</f>
        <v>4</v>
      </c>
      <c r="I2183" s="2">
        <f>VLOOKUP(Revised!H2183,Mapping!$H:$I,2,FALSE)</f>
        <v>5</v>
      </c>
      <c r="J2183" s="2">
        <f>VLOOKUP(Revised!I2183,Mapping!$H:$I,2,FALSE)</f>
        <v>4</v>
      </c>
      <c r="K2183" s="2">
        <f>VLOOKUP(Revised!J2183,Mapping!$H:$I,2,FALSE)</f>
        <v>5</v>
      </c>
      <c r="L2183" s="2">
        <f>VLOOKUP(Revised!K2183,Mapping!$H:$I,2,FALSE)</f>
        <v>4</v>
      </c>
      <c r="M2183" s="2">
        <f>VLOOKUP(Revised!L2183,Mapping!$H:$I,2,FALSE)</f>
        <v>4</v>
      </c>
      <c r="N2183" s="2">
        <f>VLOOKUP(Revised!M2183,Mapping!$H:$I,2,FALSE)</f>
        <v>4</v>
      </c>
      <c r="O2183" s="2">
        <f>VLOOKUP(Revised!N2183,Mapping!$H:$I,2,FALSE)</f>
        <v>4</v>
      </c>
      <c r="P2183" s="2">
        <f>VLOOKUP(Revised!O2183,Mapping!$H:$I,2,FALSE)</f>
        <v>4</v>
      </c>
      <c r="Q2183" s="2">
        <f>VLOOKUP(Revised!P2183,Mapping!$H:$I,2,FALSE)</f>
        <v>4</v>
      </c>
      <c r="R2183" s="2">
        <f>VLOOKUP(Revised!Q2183,Mapping!$K:$L,2,FALSE)</f>
        <v>5</v>
      </c>
      <c r="S2183" s="2">
        <f>VLOOKUP(Revised!R2183,Mapping!$K:$L,2,FALSE)</f>
        <v>3</v>
      </c>
      <c r="T2183" s="2"/>
      <c r="U2183" s="2"/>
      <c r="V2183" s="2"/>
    </row>
    <row r="2184" spans="1:22" x14ac:dyDescent="0.2">
      <c r="A2184">
        <v>2183</v>
      </c>
      <c r="B2184" s="1">
        <v>44357.62568287037</v>
      </c>
      <c r="C2184" s="2" t="s">
        <v>3302</v>
      </c>
      <c r="D2184" s="2" t="s">
        <v>3304</v>
      </c>
      <c r="E2184" s="3">
        <v>44357</v>
      </c>
      <c r="F2184" s="22">
        <v>2021</v>
      </c>
      <c r="G2184" s="2">
        <f>VLOOKUP(Revised!F2184,Mapping!$H:$I,2,FALSE)</f>
        <v>4</v>
      </c>
      <c r="H2184" s="2">
        <f>VLOOKUP(Revised!G2184,Mapping!$H:$I,2,FALSE)</f>
        <v>5</v>
      </c>
      <c r="I2184" s="2">
        <f>VLOOKUP(Revised!H2184,Mapping!$H:$I,2,FALSE)</f>
        <v>4</v>
      </c>
      <c r="J2184" s="2">
        <f>VLOOKUP(Revised!I2184,Mapping!$H:$I,2,FALSE)</f>
        <v>5</v>
      </c>
      <c r="K2184" s="2">
        <f>VLOOKUP(Revised!J2184,Mapping!$H:$I,2,FALSE)</f>
        <v>5</v>
      </c>
      <c r="L2184" s="2">
        <f>VLOOKUP(Revised!K2184,Mapping!$H:$I,2,FALSE)</f>
        <v>5</v>
      </c>
      <c r="M2184" s="2">
        <f>VLOOKUP(Revised!L2184,Mapping!$H:$I,2,FALSE)</f>
        <v>4</v>
      </c>
      <c r="N2184" s="2">
        <f>VLOOKUP(Revised!M2184,Mapping!$H:$I,2,FALSE)</f>
        <v>3</v>
      </c>
      <c r="O2184" s="2">
        <f>VLOOKUP(Revised!N2184,Mapping!$H:$I,2,FALSE)</f>
        <v>4</v>
      </c>
      <c r="P2184" s="2">
        <f>VLOOKUP(Revised!O2184,Mapping!$H:$I,2,FALSE)</f>
        <v>4</v>
      </c>
      <c r="Q2184" s="2">
        <f>VLOOKUP(Revised!P2184,Mapping!$H:$I,2,FALSE)</f>
        <v>5</v>
      </c>
      <c r="R2184" s="2">
        <f>VLOOKUP(Revised!Q2184,Mapping!$K:$L,2,FALSE)</f>
        <v>5</v>
      </c>
      <c r="S2184" s="2">
        <f>VLOOKUP(Revised!R2184,Mapping!$K:$L,2,FALSE)</f>
        <v>5</v>
      </c>
      <c r="T2184" s="2"/>
      <c r="U2184" s="2"/>
      <c r="V2184" s="2"/>
    </row>
    <row r="2185" spans="1:22" x14ac:dyDescent="0.2">
      <c r="A2185">
        <v>2184</v>
      </c>
      <c r="B2185" s="1">
        <v>44357.626423611109</v>
      </c>
      <c r="C2185" s="2" t="s">
        <v>3302</v>
      </c>
      <c r="D2185" s="2" t="s">
        <v>3304</v>
      </c>
      <c r="E2185" s="3">
        <v>44357</v>
      </c>
      <c r="F2185" s="22">
        <v>2021</v>
      </c>
      <c r="G2185" s="2">
        <f>VLOOKUP(Revised!F2185,Mapping!$H:$I,2,FALSE)</f>
        <v>5</v>
      </c>
      <c r="H2185" s="2">
        <f>VLOOKUP(Revised!G2185,Mapping!$H:$I,2,FALSE)</f>
        <v>5</v>
      </c>
      <c r="I2185" s="2">
        <f>VLOOKUP(Revised!H2185,Mapping!$H:$I,2,FALSE)</f>
        <v>5</v>
      </c>
      <c r="J2185" s="2">
        <f>VLOOKUP(Revised!I2185,Mapping!$H:$I,2,FALSE)</f>
        <v>5</v>
      </c>
      <c r="K2185" s="2">
        <f>VLOOKUP(Revised!J2185,Mapping!$H:$I,2,FALSE)</f>
        <v>5</v>
      </c>
      <c r="L2185" s="2">
        <f>VLOOKUP(Revised!K2185,Mapping!$H:$I,2,FALSE)</f>
        <v>5</v>
      </c>
      <c r="M2185" s="2">
        <f>VLOOKUP(Revised!L2185,Mapping!$H:$I,2,FALSE)</f>
        <v>5</v>
      </c>
      <c r="N2185" s="2">
        <f>VLOOKUP(Revised!M2185,Mapping!$H:$I,2,FALSE)</f>
        <v>5</v>
      </c>
      <c r="O2185" s="2">
        <f>VLOOKUP(Revised!N2185,Mapping!$H:$I,2,FALSE)</f>
        <v>5</v>
      </c>
      <c r="P2185" s="2">
        <f>VLOOKUP(Revised!O2185,Mapping!$H:$I,2,FALSE)</f>
        <v>5</v>
      </c>
      <c r="Q2185" s="2">
        <f>VLOOKUP(Revised!P2185,Mapping!$H:$I,2,FALSE)</f>
        <v>5</v>
      </c>
      <c r="R2185" s="2">
        <f>VLOOKUP(Revised!Q2185,Mapping!$K:$L,2,FALSE)</f>
        <v>5</v>
      </c>
      <c r="S2185" s="2">
        <f>VLOOKUP(Revised!R2185,Mapping!$K:$L,2,FALSE)</f>
        <v>5</v>
      </c>
      <c r="T2185" s="2" t="s">
        <v>742</v>
      </c>
      <c r="U2185" s="2" t="s">
        <v>260</v>
      </c>
      <c r="V2185" s="2"/>
    </row>
    <row r="2186" spans="1:22" x14ac:dyDescent="0.2">
      <c r="A2186">
        <v>2185</v>
      </c>
      <c r="B2186" s="1">
        <v>44357.626793981479</v>
      </c>
      <c r="C2186" s="2" t="s">
        <v>3302</v>
      </c>
      <c r="D2186" s="2" t="s">
        <v>3304</v>
      </c>
      <c r="E2186" s="3">
        <v>44357</v>
      </c>
      <c r="F2186" s="22">
        <v>2021</v>
      </c>
      <c r="G2186" s="2">
        <f>VLOOKUP(Revised!F2186,Mapping!$H:$I,2,FALSE)</f>
        <v>4</v>
      </c>
      <c r="H2186" s="2">
        <f>VLOOKUP(Revised!G2186,Mapping!$H:$I,2,FALSE)</f>
        <v>4</v>
      </c>
      <c r="I2186" s="2">
        <f>VLOOKUP(Revised!H2186,Mapping!$H:$I,2,FALSE)</f>
        <v>4</v>
      </c>
      <c r="J2186" s="2">
        <f>VLOOKUP(Revised!I2186,Mapping!$H:$I,2,FALSE)</f>
        <v>4</v>
      </c>
      <c r="K2186" s="2">
        <f>VLOOKUP(Revised!J2186,Mapping!$H:$I,2,FALSE)</f>
        <v>4</v>
      </c>
      <c r="L2186" s="2">
        <f>VLOOKUP(Revised!K2186,Mapping!$H:$I,2,FALSE)</f>
        <v>4</v>
      </c>
      <c r="M2186" s="2">
        <f>VLOOKUP(Revised!L2186,Mapping!$H:$I,2,FALSE)</f>
        <v>4</v>
      </c>
      <c r="N2186" s="2">
        <f>VLOOKUP(Revised!M2186,Mapping!$H:$I,2,FALSE)</f>
        <v>4</v>
      </c>
      <c r="O2186" s="2">
        <f>VLOOKUP(Revised!N2186,Mapping!$H:$I,2,FALSE)</f>
        <v>4</v>
      </c>
      <c r="P2186" s="2">
        <f>VLOOKUP(Revised!O2186,Mapping!$H:$I,2,FALSE)</f>
        <v>4</v>
      </c>
      <c r="Q2186" s="2">
        <f>VLOOKUP(Revised!P2186,Mapping!$H:$I,2,FALSE)</f>
        <v>4</v>
      </c>
      <c r="R2186" s="2">
        <f>VLOOKUP(Revised!Q2186,Mapping!$K:$L,2,FALSE)</f>
        <v>3</v>
      </c>
      <c r="S2186" s="2">
        <f>VLOOKUP(Revised!R2186,Mapping!$K:$L,2,FALSE)</f>
        <v>3</v>
      </c>
      <c r="T2186" s="2"/>
      <c r="U2186" s="2"/>
      <c r="V2186" s="2"/>
    </row>
    <row r="2187" spans="1:22" x14ac:dyDescent="0.2">
      <c r="A2187">
        <v>2186</v>
      </c>
      <c r="B2187" s="1">
        <v>44364.625613425924</v>
      </c>
      <c r="C2187" s="2" t="s">
        <v>3302</v>
      </c>
      <c r="D2187" s="2" t="s">
        <v>3304</v>
      </c>
      <c r="E2187" s="3">
        <v>44364</v>
      </c>
      <c r="F2187" s="22">
        <v>2021</v>
      </c>
      <c r="G2187" s="2">
        <f>VLOOKUP(Revised!F2187,Mapping!$H:$I,2,FALSE)</f>
        <v>5</v>
      </c>
      <c r="H2187" s="2">
        <f>VLOOKUP(Revised!G2187,Mapping!$H:$I,2,FALSE)</f>
        <v>5</v>
      </c>
      <c r="I2187" s="2">
        <f>VLOOKUP(Revised!H2187,Mapping!$H:$I,2,FALSE)</f>
        <v>5</v>
      </c>
      <c r="J2187" s="2">
        <f>VLOOKUP(Revised!I2187,Mapping!$H:$I,2,FALSE)</f>
        <v>5</v>
      </c>
      <c r="K2187" s="2">
        <f>VLOOKUP(Revised!J2187,Mapping!$H:$I,2,FALSE)</f>
        <v>5</v>
      </c>
      <c r="L2187" s="2">
        <f>VLOOKUP(Revised!K2187,Mapping!$H:$I,2,FALSE)</f>
        <v>5</v>
      </c>
      <c r="M2187" s="2">
        <f>VLOOKUP(Revised!L2187,Mapping!$H:$I,2,FALSE)</f>
        <v>5</v>
      </c>
      <c r="N2187" s="2">
        <f>VLOOKUP(Revised!M2187,Mapping!$H:$I,2,FALSE)</f>
        <v>4</v>
      </c>
      <c r="O2187" s="2">
        <f>VLOOKUP(Revised!N2187,Mapping!$H:$I,2,FALSE)</f>
        <v>4</v>
      </c>
      <c r="P2187" s="2">
        <f>VLOOKUP(Revised!O2187,Mapping!$H:$I,2,FALSE)</f>
        <v>5</v>
      </c>
      <c r="Q2187" s="2">
        <f>VLOOKUP(Revised!P2187,Mapping!$H:$I,2,FALSE)</f>
        <v>5</v>
      </c>
      <c r="R2187" s="2">
        <f>VLOOKUP(Revised!Q2187,Mapping!$K:$L,2,FALSE)</f>
        <v>5</v>
      </c>
      <c r="S2187" s="2">
        <f>VLOOKUP(Revised!R2187,Mapping!$K:$L,2,FALSE)</f>
        <v>5</v>
      </c>
      <c r="T2187" s="2"/>
      <c r="U2187" s="2"/>
      <c r="V2187" s="2"/>
    </row>
    <row r="2188" spans="1:22" x14ac:dyDescent="0.2">
      <c r="A2188">
        <v>2187</v>
      </c>
      <c r="B2188" s="1">
        <v>44364.626087962963</v>
      </c>
      <c r="C2188" s="2" t="s">
        <v>3302</v>
      </c>
      <c r="D2188" s="2" t="s">
        <v>3304</v>
      </c>
      <c r="E2188" s="3">
        <v>44364</v>
      </c>
      <c r="F2188" s="22">
        <v>2021</v>
      </c>
      <c r="G2188" s="2">
        <f>VLOOKUP(Revised!F2188,Mapping!$H:$I,2,FALSE)</f>
        <v>5</v>
      </c>
      <c r="H2188" s="2">
        <f>VLOOKUP(Revised!G2188,Mapping!$H:$I,2,FALSE)</f>
        <v>4</v>
      </c>
      <c r="I2188" s="2">
        <f>VLOOKUP(Revised!H2188,Mapping!$H:$I,2,FALSE)</f>
        <v>5</v>
      </c>
      <c r="J2188" s="2">
        <f>VLOOKUP(Revised!I2188,Mapping!$H:$I,2,FALSE)</f>
        <v>5</v>
      </c>
      <c r="K2188" s="2">
        <f>VLOOKUP(Revised!J2188,Mapping!$H:$I,2,FALSE)</f>
        <v>5</v>
      </c>
      <c r="L2188" s="2">
        <f>VLOOKUP(Revised!K2188,Mapping!$H:$I,2,FALSE)</f>
        <v>5</v>
      </c>
      <c r="M2188" s="2">
        <f>VLOOKUP(Revised!L2188,Mapping!$H:$I,2,FALSE)</f>
        <v>5</v>
      </c>
      <c r="N2188" s="2">
        <f>VLOOKUP(Revised!M2188,Mapping!$H:$I,2,FALSE)</f>
        <v>3</v>
      </c>
      <c r="O2188" s="2">
        <f>VLOOKUP(Revised!N2188,Mapping!$H:$I,2,FALSE)</f>
        <v>3</v>
      </c>
      <c r="P2188" s="2">
        <f>VLOOKUP(Revised!O2188,Mapping!$H:$I,2,FALSE)</f>
        <v>4</v>
      </c>
      <c r="Q2188" s="2">
        <f>VLOOKUP(Revised!P2188,Mapping!$H:$I,2,FALSE)</f>
        <v>5</v>
      </c>
      <c r="R2188" s="2">
        <f>VLOOKUP(Revised!Q2188,Mapping!$K:$L,2,FALSE)</f>
        <v>5</v>
      </c>
      <c r="S2188" s="2">
        <f>VLOOKUP(Revised!R2188,Mapping!$K:$L,2,FALSE)</f>
        <v>5</v>
      </c>
      <c r="T2188" s="2"/>
      <c r="U2188" s="2"/>
      <c r="V2188" s="2"/>
    </row>
    <row r="2189" spans="1:22" x14ac:dyDescent="0.2">
      <c r="A2189">
        <v>2188</v>
      </c>
      <c r="B2189" s="1">
        <v>44364.626851851855</v>
      </c>
      <c r="C2189" s="2" t="s">
        <v>3302</v>
      </c>
      <c r="D2189" s="2" t="s">
        <v>3304</v>
      </c>
      <c r="E2189" s="3">
        <v>44364</v>
      </c>
      <c r="F2189" s="22">
        <v>2021</v>
      </c>
      <c r="G2189" s="2">
        <f>VLOOKUP(Revised!F2189,Mapping!$H:$I,2,FALSE)</f>
        <v>5</v>
      </c>
      <c r="H2189" s="2">
        <f>VLOOKUP(Revised!G2189,Mapping!$H:$I,2,FALSE)</f>
        <v>5</v>
      </c>
      <c r="I2189" s="2">
        <f>VLOOKUP(Revised!H2189,Mapping!$H:$I,2,FALSE)</f>
        <v>5</v>
      </c>
      <c r="J2189" s="2">
        <f>VLOOKUP(Revised!I2189,Mapping!$H:$I,2,FALSE)</f>
        <v>5</v>
      </c>
      <c r="K2189" s="2">
        <f>VLOOKUP(Revised!J2189,Mapping!$H:$I,2,FALSE)</f>
        <v>5</v>
      </c>
      <c r="L2189" s="2">
        <f>VLOOKUP(Revised!K2189,Mapping!$H:$I,2,FALSE)</f>
        <v>5</v>
      </c>
      <c r="M2189" s="2">
        <f>VLOOKUP(Revised!L2189,Mapping!$H:$I,2,FALSE)</f>
        <v>5</v>
      </c>
      <c r="N2189" s="2">
        <f>VLOOKUP(Revised!M2189,Mapping!$H:$I,2,FALSE)</f>
        <v>5</v>
      </c>
      <c r="O2189" s="2">
        <f>VLOOKUP(Revised!N2189,Mapping!$H:$I,2,FALSE)</f>
        <v>5</v>
      </c>
      <c r="P2189" s="2">
        <f>VLOOKUP(Revised!O2189,Mapping!$H:$I,2,FALSE)</f>
        <v>5</v>
      </c>
      <c r="Q2189" s="2">
        <f>VLOOKUP(Revised!P2189,Mapping!$H:$I,2,FALSE)</f>
        <v>5</v>
      </c>
      <c r="R2189" s="2">
        <f>VLOOKUP(Revised!Q2189,Mapping!$K:$L,2,FALSE)</f>
        <v>5</v>
      </c>
      <c r="S2189" s="2">
        <f>VLOOKUP(Revised!R2189,Mapping!$K:$L,2,FALSE)</f>
        <v>5</v>
      </c>
      <c r="T2189" s="2"/>
      <c r="U2189" s="2"/>
      <c r="V2189" s="2"/>
    </row>
    <row r="2190" spans="1:22" x14ac:dyDescent="0.2">
      <c r="A2190">
        <v>2189</v>
      </c>
      <c r="B2190" s="1">
        <v>44364.627627314818</v>
      </c>
      <c r="C2190" s="2" t="s">
        <v>3302</v>
      </c>
      <c r="D2190" s="2" t="s">
        <v>3304</v>
      </c>
      <c r="E2190" s="3">
        <v>44364</v>
      </c>
      <c r="F2190" s="22">
        <v>2021</v>
      </c>
      <c r="G2190" s="2">
        <f>VLOOKUP(Revised!F2190,Mapping!$H:$I,2,FALSE)</f>
        <v>5</v>
      </c>
      <c r="H2190" s="2">
        <f>VLOOKUP(Revised!G2190,Mapping!$H:$I,2,FALSE)</f>
        <v>5</v>
      </c>
      <c r="I2190" s="2">
        <f>VLOOKUP(Revised!H2190,Mapping!$H:$I,2,FALSE)</f>
        <v>5</v>
      </c>
      <c r="J2190" s="2">
        <f>VLOOKUP(Revised!I2190,Mapping!$H:$I,2,FALSE)</f>
        <v>5</v>
      </c>
      <c r="K2190" s="2">
        <f>VLOOKUP(Revised!J2190,Mapping!$H:$I,2,FALSE)</f>
        <v>5</v>
      </c>
      <c r="L2190" s="2">
        <f>VLOOKUP(Revised!K2190,Mapping!$H:$I,2,FALSE)</f>
        <v>5</v>
      </c>
      <c r="M2190" s="2">
        <f>VLOOKUP(Revised!L2190,Mapping!$H:$I,2,FALSE)</f>
        <v>5</v>
      </c>
      <c r="N2190" s="2">
        <f>VLOOKUP(Revised!M2190,Mapping!$H:$I,2,FALSE)</f>
        <v>5</v>
      </c>
      <c r="O2190" s="2">
        <f>VLOOKUP(Revised!N2190,Mapping!$H:$I,2,FALSE)</f>
        <v>5</v>
      </c>
      <c r="P2190" s="2">
        <f>VLOOKUP(Revised!O2190,Mapping!$H:$I,2,FALSE)</f>
        <v>4</v>
      </c>
      <c r="Q2190" s="2">
        <f>VLOOKUP(Revised!P2190,Mapping!$H:$I,2,FALSE)</f>
        <v>5</v>
      </c>
      <c r="R2190" s="2">
        <f>VLOOKUP(Revised!Q2190,Mapping!$K:$L,2,FALSE)</f>
        <v>5</v>
      </c>
      <c r="S2190" s="2">
        <f>VLOOKUP(Revised!R2190,Mapping!$K:$L,2,FALSE)</f>
        <v>5</v>
      </c>
      <c r="T2190" s="2" t="s">
        <v>755</v>
      </c>
      <c r="U2190" s="2" t="s">
        <v>756</v>
      </c>
      <c r="V2190" s="2"/>
    </row>
    <row r="2191" spans="1:22" x14ac:dyDescent="0.2">
      <c r="A2191">
        <v>2190</v>
      </c>
      <c r="B2191" s="1">
        <v>44364.627789351849</v>
      </c>
      <c r="C2191" s="2" t="s">
        <v>3302</v>
      </c>
      <c r="D2191" s="2" t="s">
        <v>3304</v>
      </c>
      <c r="E2191" s="3">
        <v>44364</v>
      </c>
      <c r="F2191" s="22">
        <v>2021</v>
      </c>
      <c r="G2191" s="2">
        <f>VLOOKUP(Revised!F2191,Mapping!$H:$I,2,FALSE)</f>
        <v>5</v>
      </c>
      <c r="H2191" s="2">
        <f>VLOOKUP(Revised!G2191,Mapping!$H:$I,2,FALSE)</f>
        <v>5</v>
      </c>
      <c r="I2191" s="2">
        <f>VLOOKUP(Revised!H2191,Mapping!$H:$I,2,FALSE)</f>
        <v>5</v>
      </c>
      <c r="J2191" s="2">
        <f>VLOOKUP(Revised!I2191,Mapping!$H:$I,2,FALSE)</f>
        <v>5</v>
      </c>
      <c r="K2191" s="2">
        <f>VLOOKUP(Revised!J2191,Mapping!$H:$I,2,FALSE)</f>
        <v>5</v>
      </c>
      <c r="L2191" s="2">
        <f>VLOOKUP(Revised!K2191,Mapping!$H:$I,2,FALSE)</f>
        <v>5</v>
      </c>
      <c r="M2191" s="2">
        <f>VLOOKUP(Revised!L2191,Mapping!$H:$I,2,FALSE)</f>
        <v>5</v>
      </c>
      <c r="N2191" s="2">
        <f>VLOOKUP(Revised!M2191,Mapping!$H:$I,2,FALSE)</f>
        <v>5</v>
      </c>
      <c r="O2191" s="2">
        <f>VLOOKUP(Revised!N2191,Mapping!$H:$I,2,FALSE)</f>
        <v>5</v>
      </c>
      <c r="P2191" s="2">
        <f>VLOOKUP(Revised!O2191,Mapping!$H:$I,2,FALSE)</f>
        <v>5</v>
      </c>
      <c r="Q2191" s="2">
        <f>VLOOKUP(Revised!P2191,Mapping!$H:$I,2,FALSE)</f>
        <v>5</v>
      </c>
      <c r="R2191" s="2">
        <f>VLOOKUP(Revised!Q2191,Mapping!$K:$L,2,FALSE)</f>
        <v>5</v>
      </c>
      <c r="S2191" s="2">
        <f>VLOOKUP(Revised!R2191,Mapping!$K:$L,2,FALSE)</f>
        <v>5</v>
      </c>
      <c r="T2191" s="2"/>
      <c r="U2191" s="2"/>
      <c r="V2191" s="2"/>
    </row>
    <row r="2192" spans="1:22" x14ac:dyDescent="0.2">
      <c r="A2192">
        <v>2191</v>
      </c>
      <c r="B2192" s="1">
        <v>44364.628136574072</v>
      </c>
      <c r="C2192" s="2" t="s">
        <v>3302</v>
      </c>
      <c r="D2192" s="2" t="s">
        <v>3304</v>
      </c>
      <c r="E2192" s="3">
        <v>44364</v>
      </c>
      <c r="F2192" s="22">
        <v>2021</v>
      </c>
      <c r="G2192" s="2">
        <f>VLOOKUP(Revised!F2192,Mapping!$H:$I,2,FALSE)</f>
        <v>4</v>
      </c>
      <c r="H2192" s="2">
        <f>VLOOKUP(Revised!G2192,Mapping!$H:$I,2,FALSE)</f>
        <v>4</v>
      </c>
      <c r="I2192" s="2">
        <f>VLOOKUP(Revised!H2192,Mapping!$H:$I,2,FALSE)</f>
        <v>4</v>
      </c>
      <c r="J2192" s="2">
        <f>VLOOKUP(Revised!I2192,Mapping!$H:$I,2,FALSE)</f>
        <v>4</v>
      </c>
      <c r="K2192" s="2">
        <f>VLOOKUP(Revised!J2192,Mapping!$H:$I,2,FALSE)</f>
        <v>5</v>
      </c>
      <c r="L2192" s="2">
        <f>VLOOKUP(Revised!K2192,Mapping!$H:$I,2,FALSE)</f>
        <v>4</v>
      </c>
      <c r="M2192" s="2">
        <f>VLOOKUP(Revised!L2192,Mapping!$H:$I,2,FALSE)</f>
        <v>5</v>
      </c>
      <c r="N2192" s="2">
        <f>VLOOKUP(Revised!M2192,Mapping!$H:$I,2,FALSE)</f>
        <v>4</v>
      </c>
      <c r="O2192" s="2">
        <f>VLOOKUP(Revised!N2192,Mapping!$H:$I,2,FALSE)</f>
        <v>4</v>
      </c>
      <c r="P2192" s="2">
        <f>VLOOKUP(Revised!O2192,Mapping!$H:$I,2,FALSE)</f>
        <v>4</v>
      </c>
      <c r="Q2192" s="2">
        <f>VLOOKUP(Revised!P2192,Mapping!$H:$I,2,FALSE)</f>
        <v>4</v>
      </c>
      <c r="R2192" s="2">
        <f>VLOOKUP(Revised!Q2192,Mapping!$K:$L,2,FALSE)</f>
        <v>5</v>
      </c>
      <c r="S2192" s="2">
        <f>VLOOKUP(Revised!R2192,Mapping!$K:$L,2,FALSE)</f>
        <v>5</v>
      </c>
      <c r="T2192" s="2"/>
      <c r="U2192" s="2"/>
      <c r="V2192" s="2"/>
    </row>
    <row r="2193" spans="1:22" x14ac:dyDescent="0.2">
      <c r="A2193">
        <v>2192</v>
      </c>
      <c r="B2193" s="1">
        <v>44364.628506944442</v>
      </c>
      <c r="C2193" s="2" t="s">
        <v>3302</v>
      </c>
      <c r="D2193" s="2" t="s">
        <v>3304</v>
      </c>
      <c r="E2193" s="3">
        <v>44364</v>
      </c>
      <c r="F2193" s="22">
        <v>2021</v>
      </c>
      <c r="G2193" s="2">
        <f>VLOOKUP(Revised!F2193,Mapping!$H:$I,2,FALSE)</f>
        <v>5</v>
      </c>
      <c r="H2193" s="2">
        <f>VLOOKUP(Revised!G2193,Mapping!$H:$I,2,FALSE)</f>
        <v>4</v>
      </c>
      <c r="I2193" s="2">
        <f>VLOOKUP(Revised!H2193,Mapping!$H:$I,2,FALSE)</f>
        <v>5</v>
      </c>
      <c r="J2193" s="2">
        <f>VLOOKUP(Revised!I2193,Mapping!$H:$I,2,FALSE)</f>
        <v>4</v>
      </c>
      <c r="K2193" s="2">
        <f>VLOOKUP(Revised!J2193,Mapping!$H:$I,2,FALSE)</f>
        <v>4</v>
      </c>
      <c r="L2193" s="2">
        <f>VLOOKUP(Revised!K2193,Mapping!$H:$I,2,FALSE)</f>
        <v>4</v>
      </c>
      <c r="M2193" s="2">
        <f>VLOOKUP(Revised!L2193,Mapping!$H:$I,2,FALSE)</f>
        <v>4</v>
      </c>
      <c r="N2193" s="2">
        <f>VLOOKUP(Revised!M2193,Mapping!$H:$I,2,FALSE)</f>
        <v>4</v>
      </c>
      <c r="O2193" s="2">
        <f>VLOOKUP(Revised!N2193,Mapping!$H:$I,2,FALSE)</f>
        <v>4</v>
      </c>
      <c r="P2193" s="2">
        <f>VLOOKUP(Revised!O2193,Mapping!$H:$I,2,FALSE)</f>
        <v>4</v>
      </c>
      <c r="Q2193" s="2">
        <f>VLOOKUP(Revised!P2193,Mapping!$H:$I,2,FALSE)</f>
        <v>5</v>
      </c>
      <c r="R2193" s="2">
        <f>VLOOKUP(Revised!Q2193,Mapping!$K:$L,2,FALSE)</f>
        <v>5</v>
      </c>
      <c r="S2193" s="2">
        <f>VLOOKUP(Revised!R2193,Mapping!$K:$L,2,FALSE)</f>
        <v>5</v>
      </c>
      <c r="T2193" s="2" t="s">
        <v>757</v>
      </c>
      <c r="U2193" s="2" t="s">
        <v>758</v>
      </c>
      <c r="V2193" s="2"/>
    </row>
    <row r="2194" spans="1:22" x14ac:dyDescent="0.2">
      <c r="A2194">
        <v>2193</v>
      </c>
      <c r="B2194" s="1">
        <v>44364.628657407404</v>
      </c>
      <c r="C2194" s="2" t="s">
        <v>3302</v>
      </c>
      <c r="D2194" s="2" t="s">
        <v>3304</v>
      </c>
      <c r="E2194" s="3">
        <v>44364</v>
      </c>
      <c r="F2194" s="22">
        <v>2021</v>
      </c>
      <c r="G2194" s="2">
        <f>VLOOKUP(Revised!F2194,Mapping!$H:$I,2,FALSE)</f>
        <v>5</v>
      </c>
      <c r="H2194" s="2">
        <f>VLOOKUP(Revised!G2194,Mapping!$H:$I,2,FALSE)</f>
        <v>5</v>
      </c>
      <c r="I2194" s="2">
        <f>VLOOKUP(Revised!H2194,Mapping!$H:$I,2,FALSE)</f>
        <v>5</v>
      </c>
      <c r="J2194" s="2">
        <f>VLOOKUP(Revised!I2194,Mapping!$H:$I,2,FALSE)</f>
        <v>5</v>
      </c>
      <c r="K2194" s="2">
        <f>VLOOKUP(Revised!J2194,Mapping!$H:$I,2,FALSE)</f>
        <v>5</v>
      </c>
      <c r="L2194" s="2">
        <f>VLOOKUP(Revised!K2194,Mapping!$H:$I,2,FALSE)</f>
        <v>5</v>
      </c>
      <c r="M2194" s="2">
        <f>VLOOKUP(Revised!L2194,Mapping!$H:$I,2,FALSE)</f>
        <v>5</v>
      </c>
      <c r="N2194" s="2">
        <f>VLOOKUP(Revised!M2194,Mapping!$H:$I,2,FALSE)</f>
        <v>1</v>
      </c>
      <c r="O2194" s="2">
        <f>VLOOKUP(Revised!N2194,Mapping!$H:$I,2,FALSE)</f>
        <v>1</v>
      </c>
      <c r="P2194" s="2">
        <f>VLOOKUP(Revised!O2194,Mapping!$H:$I,2,FALSE)</f>
        <v>5</v>
      </c>
      <c r="Q2194" s="2">
        <f>VLOOKUP(Revised!P2194,Mapping!$H:$I,2,FALSE)</f>
        <v>5</v>
      </c>
      <c r="R2194" s="2">
        <f>VLOOKUP(Revised!Q2194,Mapping!$K:$L,2,FALSE)</f>
        <v>5</v>
      </c>
      <c r="S2194" s="2">
        <f>VLOOKUP(Revised!R2194,Mapping!$K:$L,2,FALSE)</f>
        <v>5</v>
      </c>
      <c r="T2194" s="2" t="s">
        <v>759</v>
      </c>
      <c r="U2194" s="2" t="s">
        <v>760</v>
      </c>
      <c r="V2194" s="2"/>
    </row>
    <row r="2195" spans="1:22" x14ac:dyDescent="0.2">
      <c r="A2195">
        <v>2194</v>
      </c>
      <c r="B2195" s="1">
        <v>44364.629143518519</v>
      </c>
      <c r="C2195" s="2" t="s">
        <v>3302</v>
      </c>
      <c r="D2195" s="2" t="s">
        <v>3304</v>
      </c>
      <c r="E2195" s="3">
        <v>44364</v>
      </c>
      <c r="F2195" s="22">
        <v>2021</v>
      </c>
      <c r="G2195" s="2">
        <f>VLOOKUP(Revised!F2195,Mapping!$H:$I,2,FALSE)</f>
        <v>5</v>
      </c>
      <c r="H2195" s="2">
        <f>VLOOKUP(Revised!G2195,Mapping!$H:$I,2,FALSE)</f>
        <v>5</v>
      </c>
      <c r="I2195" s="2">
        <f>VLOOKUP(Revised!H2195,Mapping!$H:$I,2,FALSE)</f>
        <v>5</v>
      </c>
      <c r="J2195" s="2">
        <f>VLOOKUP(Revised!I2195,Mapping!$H:$I,2,FALSE)</f>
        <v>5</v>
      </c>
      <c r="K2195" s="2">
        <f>VLOOKUP(Revised!J2195,Mapping!$H:$I,2,FALSE)</f>
        <v>4</v>
      </c>
      <c r="L2195" s="2">
        <f>VLOOKUP(Revised!K2195,Mapping!$H:$I,2,FALSE)</f>
        <v>4</v>
      </c>
      <c r="M2195" s="2">
        <f>VLOOKUP(Revised!L2195,Mapping!$H:$I,2,FALSE)</f>
        <v>5</v>
      </c>
      <c r="N2195" s="2">
        <f>VLOOKUP(Revised!M2195,Mapping!$H:$I,2,FALSE)</f>
        <v>4</v>
      </c>
      <c r="O2195" s="2">
        <f>VLOOKUP(Revised!N2195,Mapping!$H:$I,2,FALSE)</f>
        <v>4</v>
      </c>
      <c r="P2195" s="2">
        <f>VLOOKUP(Revised!O2195,Mapping!$H:$I,2,FALSE)</f>
        <v>5</v>
      </c>
      <c r="Q2195" s="2">
        <f>VLOOKUP(Revised!P2195,Mapping!$H:$I,2,FALSE)</f>
        <v>5</v>
      </c>
      <c r="R2195" s="2">
        <f>VLOOKUP(Revised!Q2195,Mapping!$K:$L,2,FALSE)</f>
        <v>5</v>
      </c>
      <c r="S2195" s="2">
        <f>VLOOKUP(Revised!R2195,Mapping!$K:$L,2,FALSE)</f>
        <v>5</v>
      </c>
      <c r="T2195" s="2"/>
      <c r="U2195" s="2"/>
      <c r="V2195" s="2"/>
    </row>
    <row r="2196" spans="1:22" x14ac:dyDescent="0.2">
      <c r="A2196">
        <v>2195</v>
      </c>
      <c r="B2196" s="1">
        <v>44364.629166666666</v>
      </c>
      <c r="C2196" s="2" t="s">
        <v>3302</v>
      </c>
      <c r="D2196" s="2" t="s">
        <v>3304</v>
      </c>
      <c r="E2196" s="3">
        <v>44364</v>
      </c>
      <c r="F2196" s="22">
        <v>2021</v>
      </c>
      <c r="G2196" s="2">
        <f>VLOOKUP(Revised!F2196,Mapping!$H:$I,2,FALSE)</f>
        <v>5</v>
      </c>
      <c r="H2196" s="2">
        <f>VLOOKUP(Revised!G2196,Mapping!$H:$I,2,FALSE)</f>
        <v>5</v>
      </c>
      <c r="I2196" s="2">
        <f>VLOOKUP(Revised!H2196,Mapping!$H:$I,2,FALSE)</f>
        <v>5</v>
      </c>
      <c r="J2196" s="2">
        <f>VLOOKUP(Revised!I2196,Mapping!$H:$I,2,FALSE)</f>
        <v>5</v>
      </c>
      <c r="K2196" s="2">
        <f>VLOOKUP(Revised!J2196,Mapping!$H:$I,2,FALSE)</f>
        <v>5</v>
      </c>
      <c r="L2196" s="2">
        <f>VLOOKUP(Revised!K2196,Mapping!$H:$I,2,FALSE)</f>
        <v>5</v>
      </c>
      <c r="M2196" s="2">
        <f>VLOOKUP(Revised!L2196,Mapping!$H:$I,2,FALSE)</f>
        <v>5</v>
      </c>
      <c r="N2196" s="2">
        <f>VLOOKUP(Revised!M2196,Mapping!$H:$I,2,FALSE)</f>
        <v>1</v>
      </c>
      <c r="O2196" s="2">
        <f>VLOOKUP(Revised!N2196,Mapping!$H:$I,2,FALSE)</f>
        <v>1</v>
      </c>
      <c r="P2196" s="2">
        <f>VLOOKUP(Revised!O2196,Mapping!$H:$I,2,FALSE)</f>
        <v>5</v>
      </c>
      <c r="Q2196" s="2">
        <f>VLOOKUP(Revised!P2196,Mapping!$H:$I,2,FALSE)</f>
        <v>3</v>
      </c>
      <c r="R2196" s="2">
        <f>VLOOKUP(Revised!Q2196,Mapping!$K:$L,2,FALSE)</f>
        <v>5</v>
      </c>
      <c r="S2196" s="2">
        <f>VLOOKUP(Revised!R2196,Mapping!$K:$L,2,FALSE)</f>
        <v>5</v>
      </c>
      <c r="T2196" s="2" t="s">
        <v>3317</v>
      </c>
      <c r="U2196" s="2" t="s">
        <v>3403</v>
      </c>
      <c r="V2196" s="2"/>
    </row>
    <row r="2197" spans="1:22" x14ac:dyDescent="0.2">
      <c r="A2197">
        <v>2196</v>
      </c>
      <c r="B2197" s="1">
        <v>44364.629444444443</v>
      </c>
      <c r="C2197" s="2" t="s">
        <v>3302</v>
      </c>
      <c r="D2197" s="2" t="s">
        <v>3304</v>
      </c>
      <c r="E2197" s="3">
        <v>44364</v>
      </c>
      <c r="F2197" s="22">
        <v>2021</v>
      </c>
      <c r="G2197" s="2">
        <f>VLOOKUP(Revised!F2197,Mapping!$H:$I,2,FALSE)</f>
        <v>4</v>
      </c>
      <c r="H2197" s="2">
        <f>VLOOKUP(Revised!G2197,Mapping!$H:$I,2,FALSE)</f>
        <v>4</v>
      </c>
      <c r="I2197" s="2">
        <f>VLOOKUP(Revised!H2197,Mapping!$H:$I,2,FALSE)</f>
        <v>4</v>
      </c>
      <c r="J2197" s="2">
        <f>VLOOKUP(Revised!I2197,Mapping!$H:$I,2,FALSE)</f>
        <v>4</v>
      </c>
      <c r="K2197" s="2">
        <f>VLOOKUP(Revised!J2197,Mapping!$H:$I,2,FALSE)</f>
        <v>4</v>
      </c>
      <c r="L2197" s="2">
        <f>VLOOKUP(Revised!K2197,Mapping!$H:$I,2,FALSE)</f>
        <v>4</v>
      </c>
      <c r="M2197" s="2">
        <f>VLOOKUP(Revised!L2197,Mapping!$H:$I,2,FALSE)</f>
        <v>4</v>
      </c>
      <c r="N2197" s="2">
        <f>VLOOKUP(Revised!M2197,Mapping!$H:$I,2,FALSE)</f>
        <v>4</v>
      </c>
      <c r="O2197" s="2">
        <f>VLOOKUP(Revised!N2197,Mapping!$H:$I,2,FALSE)</f>
        <v>4</v>
      </c>
      <c r="P2197" s="2">
        <f>VLOOKUP(Revised!O2197,Mapping!$H:$I,2,FALSE)</f>
        <v>4</v>
      </c>
      <c r="Q2197" s="2">
        <f>VLOOKUP(Revised!P2197,Mapping!$H:$I,2,FALSE)</f>
        <v>4</v>
      </c>
      <c r="R2197" s="2">
        <f>VLOOKUP(Revised!Q2197,Mapping!$K:$L,2,FALSE)</f>
        <v>5</v>
      </c>
      <c r="S2197" s="2">
        <f>VLOOKUP(Revised!R2197,Mapping!$K:$L,2,FALSE)</f>
        <v>3</v>
      </c>
      <c r="T2197" s="2" t="s">
        <v>762</v>
      </c>
      <c r="U2197" s="2"/>
      <c r="V2197" s="2"/>
    </row>
    <row r="2198" spans="1:22" x14ac:dyDescent="0.2">
      <c r="A2198">
        <v>2197</v>
      </c>
      <c r="B2198" s="1">
        <v>44364.62972222222</v>
      </c>
      <c r="C2198" s="2" t="s">
        <v>3302</v>
      </c>
      <c r="D2198" s="2" t="s">
        <v>3304</v>
      </c>
      <c r="E2198" s="3">
        <v>44364</v>
      </c>
      <c r="F2198" s="22">
        <v>2021</v>
      </c>
      <c r="G2198" s="2">
        <f>VLOOKUP(Revised!F2198,Mapping!$H:$I,2,FALSE)</f>
        <v>4</v>
      </c>
      <c r="H2198" s="2">
        <f>VLOOKUP(Revised!G2198,Mapping!$H:$I,2,FALSE)</f>
        <v>4</v>
      </c>
      <c r="I2198" s="2">
        <f>VLOOKUP(Revised!H2198,Mapping!$H:$I,2,FALSE)</f>
        <v>4</v>
      </c>
      <c r="J2198" s="2">
        <f>VLOOKUP(Revised!I2198,Mapping!$H:$I,2,FALSE)</f>
        <v>4</v>
      </c>
      <c r="K2198" s="2">
        <f>VLOOKUP(Revised!J2198,Mapping!$H:$I,2,FALSE)</f>
        <v>4</v>
      </c>
      <c r="L2198" s="2">
        <f>VLOOKUP(Revised!K2198,Mapping!$H:$I,2,FALSE)</f>
        <v>4</v>
      </c>
      <c r="M2198" s="2">
        <f>VLOOKUP(Revised!L2198,Mapping!$H:$I,2,FALSE)</f>
        <v>4</v>
      </c>
      <c r="N2198" s="2">
        <f>VLOOKUP(Revised!M2198,Mapping!$H:$I,2,FALSE)</f>
        <v>4</v>
      </c>
      <c r="O2198" s="2">
        <f>VLOOKUP(Revised!N2198,Mapping!$H:$I,2,FALSE)</f>
        <v>3</v>
      </c>
      <c r="P2198" s="2">
        <f>VLOOKUP(Revised!O2198,Mapping!$H:$I,2,FALSE)</f>
        <v>4</v>
      </c>
      <c r="Q2198" s="2">
        <f>VLOOKUP(Revised!P2198,Mapping!$H:$I,2,FALSE)</f>
        <v>4</v>
      </c>
      <c r="R2198" s="2">
        <f>VLOOKUP(Revised!Q2198,Mapping!$K:$L,2,FALSE)</f>
        <v>5</v>
      </c>
      <c r="S2198" s="2">
        <f>VLOOKUP(Revised!R2198,Mapping!$K:$L,2,FALSE)</f>
        <v>5</v>
      </c>
      <c r="T2198" s="2"/>
      <c r="U2198" s="2"/>
      <c r="V2198" s="2"/>
    </row>
    <row r="2199" spans="1:22" x14ac:dyDescent="0.2">
      <c r="A2199">
        <v>2198</v>
      </c>
      <c r="B2199" s="1">
        <v>44364.630046296297</v>
      </c>
      <c r="C2199" s="2" t="s">
        <v>3302</v>
      </c>
      <c r="D2199" s="2" t="s">
        <v>3304</v>
      </c>
      <c r="E2199" s="3">
        <v>44364</v>
      </c>
      <c r="F2199" s="22">
        <v>2021</v>
      </c>
      <c r="G2199" s="2">
        <f>VLOOKUP(Revised!F2199,Mapping!$H:$I,2,FALSE)</f>
        <v>5</v>
      </c>
      <c r="H2199" s="2">
        <f>VLOOKUP(Revised!G2199,Mapping!$H:$I,2,FALSE)</f>
        <v>5</v>
      </c>
      <c r="I2199" s="2">
        <f>VLOOKUP(Revised!H2199,Mapping!$H:$I,2,FALSE)</f>
        <v>5</v>
      </c>
      <c r="J2199" s="2">
        <f>VLOOKUP(Revised!I2199,Mapping!$H:$I,2,FALSE)</f>
        <v>4</v>
      </c>
      <c r="K2199" s="2">
        <f>VLOOKUP(Revised!J2199,Mapping!$H:$I,2,FALSE)</f>
        <v>2</v>
      </c>
      <c r="L2199" s="2">
        <f>VLOOKUP(Revised!K2199,Mapping!$H:$I,2,FALSE)</f>
        <v>5</v>
      </c>
      <c r="M2199" s="2">
        <f>VLOOKUP(Revised!L2199,Mapping!$H:$I,2,FALSE)</f>
        <v>5</v>
      </c>
      <c r="N2199" s="2">
        <f>VLOOKUP(Revised!M2199,Mapping!$H:$I,2,FALSE)</f>
        <v>5</v>
      </c>
      <c r="O2199" s="2">
        <f>VLOOKUP(Revised!N2199,Mapping!$H:$I,2,FALSE)</f>
        <v>5</v>
      </c>
      <c r="P2199" s="2">
        <f>VLOOKUP(Revised!O2199,Mapping!$H:$I,2,FALSE)</f>
        <v>4</v>
      </c>
      <c r="Q2199" s="2">
        <f>VLOOKUP(Revised!P2199,Mapping!$H:$I,2,FALSE)</f>
        <v>5</v>
      </c>
      <c r="R2199" s="2">
        <f>VLOOKUP(Revised!Q2199,Mapping!$K:$L,2,FALSE)</f>
        <v>5</v>
      </c>
      <c r="S2199" s="2">
        <f>VLOOKUP(Revised!R2199,Mapping!$K:$L,2,FALSE)</f>
        <v>5</v>
      </c>
      <c r="T2199" s="2" t="s">
        <v>764</v>
      </c>
      <c r="U2199" s="2"/>
      <c r="V2199" s="2"/>
    </row>
    <row r="2200" spans="1:22" x14ac:dyDescent="0.2">
      <c r="A2200">
        <v>2199</v>
      </c>
      <c r="B2200" s="1">
        <v>44364.633888888886</v>
      </c>
      <c r="C2200" s="2" t="s">
        <v>3302</v>
      </c>
      <c r="D2200" s="2" t="s">
        <v>3304</v>
      </c>
      <c r="E2200" s="3">
        <v>44364</v>
      </c>
      <c r="F2200" s="22">
        <v>2021</v>
      </c>
      <c r="G2200" s="2">
        <f>VLOOKUP(Revised!F2200,Mapping!$H:$I,2,FALSE)</f>
        <v>5</v>
      </c>
      <c r="H2200" s="2">
        <f>VLOOKUP(Revised!G2200,Mapping!$H:$I,2,FALSE)</f>
        <v>4</v>
      </c>
      <c r="I2200" s="2">
        <f>VLOOKUP(Revised!H2200,Mapping!$H:$I,2,FALSE)</f>
        <v>4</v>
      </c>
      <c r="J2200" s="2">
        <f>VLOOKUP(Revised!I2200,Mapping!$H:$I,2,FALSE)</f>
        <v>4</v>
      </c>
      <c r="K2200" s="2">
        <f>VLOOKUP(Revised!J2200,Mapping!$H:$I,2,FALSE)</f>
        <v>5</v>
      </c>
      <c r="L2200" s="2">
        <f>VLOOKUP(Revised!K2200,Mapping!$H:$I,2,FALSE)</f>
        <v>4</v>
      </c>
      <c r="M2200" s="2">
        <f>VLOOKUP(Revised!L2200,Mapping!$H:$I,2,FALSE)</f>
        <v>4</v>
      </c>
      <c r="N2200" s="2">
        <f>VLOOKUP(Revised!M2200,Mapping!$H:$I,2,FALSE)</f>
        <v>5</v>
      </c>
      <c r="O2200" s="2">
        <f>VLOOKUP(Revised!N2200,Mapping!$H:$I,2,FALSE)</f>
        <v>5</v>
      </c>
      <c r="P2200" s="2">
        <f>VLOOKUP(Revised!O2200,Mapping!$H:$I,2,FALSE)</f>
        <v>4</v>
      </c>
      <c r="Q2200" s="2">
        <f>VLOOKUP(Revised!P2200,Mapping!$H:$I,2,FALSE)</f>
        <v>5</v>
      </c>
      <c r="R2200" s="2">
        <f>VLOOKUP(Revised!Q2200,Mapping!$K:$L,2,FALSE)</f>
        <v>5</v>
      </c>
      <c r="S2200" s="2">
        <f>VLOOKUP(Revised!R2200,Mapping!$K:$L,2,FALSE)</f>
        <v>5</v>
      </c>
      <c r="T2200" s="2" t="s">
        <v>766</v>
      </c>
      <c r="U2200" s="2" t="s">
        <v>767</v>
      </c>
      <c r="V2200" s="2"/>
    </row>
    <row r="2201" spans="1:22" x14ac:dyDescent="0.2">
      <c r="A2201">
        <v>2200</v>
      </c>
      <c r="B2201" s="1">
        <v>44378.629537037035</v>
      </c>
      <c r="C2201" s="2" t="s">
        <v>3302</v>
      </c>
      <c r="D2201" s="2" t="s">
        <v>3304</v>
      </c>
      <c r="E2201" s="3">
        <v>44378</v>
      </c>
      <c r="F2201" s="22">
        <v>2021</v>
      </c>
      <c r="G2201" s="2">
        <f>VLOOKUP(Revised!F2201,Mapping!$H:$I,2,FALSE)</f>
        <v>4</v>
      </c>
      <c r="H2201" s="2">
        <f>VLOOKUP(Revised!G2201,Mapping!$H:$I,2,FALSE)</f>
        <v>4</v>
      </c>
      <c r="I2201" s="2">
        <f>VLOOKUP(Revised!H2201,Mapping!$H:$I,2,FALSE)</f>
        <v>4</v>
      </c>
      <c r="J2201" s="2">
        <f>VLOOKUP(Revised!I2201,Mapping!$H:$I,2,FALSE)</f>
        <v>4</v>
      </c>
      <c r="K2201" s="2">
        <f>VLOOKUP(Revised!J2201,Mapping!$H:$I,2,FALSE)</f>
        <v>5</v>
      </c>
      <c r="L2201" s="2">
        <f>VLOOKUP(Revised!K2201,Mapping!$H:$I,2,FALSE)</f>
        <v>4</v>
      </c>
      <c r="M2201" s="2">
        <f>VLOOKUP(Revised!L2201,Mapping!$H:$I,2,FALSE)</f>
        <v>4</v>
      </c>
      <c r="N2201" s="2">
        <f>VLOOKUP(Revised!M2201,Mapping!$H:$I,2,FALSE)</f>
        <v>5</v>
      </c>
      <c r="O2201" s="2">
        <f>VLOOKUP(Revised!N2201,Mapping!$H:$I,2,FALSE)</f>
        <v>5</v>
      </c>
      <c r="P2201" s="2">
        <f>VLOOKUP(Revised!O2201,Mapping!$H:$I,2,FALSE)</f>
        <v>5</v>
      </c>
      <c r="Q2201" s="2">
        <f>VLOOKUP(Revised!P2201,Mapping!$H:$I,2,FALSE)</f>
        <v>5</v>
      </c>
      <c r="R2201" s="2">
        <f>VLOOKUP(Revised!Q2201,Mapping!$K:$L,2,FALSE)</f>
        <v>5</v>
      </c>
      <c r="S2201" s="2">
        <f>VLOOKUP(Revised!R2201,Mapping!$K:$L,2,FALSE)</f>
        <v>5</v>
      </c>
      <c r="T2201" s="2"/>
      <c r="U2201" s="2"/>
      <c r="V2201" s="2"/>
    </row>
    <row r="2202" spans="1:22" x14ac:dyDescent="0.2">
      <c r="A2202">
        <v>2201</v>
      </c>
      <c r="B2202" s="1">
        <v>44378.629571759258</v>
      </c>
      <c r="C2202" s="2" t="s">
        <v>3302</v>
      </c>
      <c r="D2202" s="2" t="s">
        <v>3304</v>
      </c>
      <c r="E2202" s="3">
        <v>44378</v>
      </c>
      <c r="F2202" s="22">
        <v>2021</v>
      </c>
      <c r="G2202" s="2">
        <f>VLOOKUP(Revised!F2202,Mapping!$H:$I,2,FALSE)</f>
        <v>5</v>
      </c>
      <c r="H2202" s="2">
        <f>VLOOKUP(Revised!G2202,Mapping!$H:$I,2,FALSE)</f>
        <v>5</v>
      </c>
      <c r="I2202" s="2">
        <f>VLOOKUP(Revised!H2202,Mapping!$H:$I,2,FALSE)</f>
        <v>5</v>
      </c>
      <c r="J2202" s="2">
        <f>VLOOKUP(Revised!I2202,Mapping!$H:$I,2,FALSE)</f>
        <v>5</v>
      </c>
      <c r="K2202" s="2">
        <f>VLOOKUP(Revised!J2202,Mapping!$H:$I,2,FALSE)</f>
        <v>5</v>
      </c>
      <c r="L2202" s="2">
        <f>VLOOKUP(Revised!K2202,Mapping!$H:$I,2,FALSE)</f>
        <v>5</v>
      </c>
      <c r="M2202" s="2">
        <f>VLOOKUP(Revised!L2202,Mapping!$H:$I,2,FALSE)</f>
        <v>5</v>
      </c>
      <c r="N2202" s="2">
        <f>VLOOKUP(Revised!M2202,Mapping!$H:$I,2,FALSE)</f>
        <v>4</v>
      </c>
      <c r="O2202" s="2">
        <f>VLOOKUP(Revised!N2202,Mapping!$H:$I,2,FALSE)</f>
        <v>5</v>
      </c>
      <c r="P2202" s="2">
        <f>VLOOKUP(Revised!O2202,Mapping!$H:$I,2,FALSE)</f>
        <v>5</v>
      </c>
      <c r="Q2202" s="2">
        <f>VLOOKUP(Revised!P2202,Mapping!$H:$I,2,FALSE)</f>
        <v>5</v>
      </c>
      <c r="R2202" s="2">
        <f>VLOOKUP(Revised!Q2202,Mapping!$K:$L,2,FALSE)</f>
        <v>5</v>
      </c>
      <c r="S2202" s="2">
        <f>VLOOKUP(Revised!R2202,Mapping!$K:$L,2,FALSE)</f>
        <v>5</v>
      </c>
      <c r="T2202" s="2"/>
      <c r="U2202" s="2"/>
      <c r="V2202" s="2"/>
    </row>
    <row r="2203" spans="1:22" x14ac:dyDescent="0.2">
      <c r="A2203">
        <v>2202</v>
      </c>
      <c r="B2203" s="1">
        <v>44378.629652777781</v>
      </c>
      <c r="C2203" s="2" t="s">
        <v>3302</v>
      </c>
      <c r="D2203" s="2" t="s">
        <v>3304</v>
      </c>
      <c r="E2203" s="3">
        <v>44378</v>
      </c>
      <c r="F2203" s="22">
        <v>2021</v>
      </c>
      <c r="G2203" s="2">
        <f>VLOOKUP(Revised!F2203,Mapping!$H:$I,2,FALSE)</f>
        <v>5</v>
      </c>
      <c r="H2203" s="2">
        <f>VLOOKUP(Revised!G2203,Mapping!$H:$I,2,FALSE)</f>
        <v>5</v>
      </c>
      <c r="I2203" s="2">
        <f>VLOOKUP(Revised!H2203,Mapping!$H:$I,2,FALSE)</f>
        <v>5</v>
      </c>
      <c r="J2203" s="2">
        <f>VLOOKUP(Revised!I2203,Mapping!$H:$I,2,FALSE)</f>
        <v>5</v>
      </c>
      <c r="K2203" s="2">
        <f>VLOOKUP(Revised!J2203,Mapping!$H:$I,2,FALSE)</f>
        <v>5</v>
      </c>
      <c r="L2203" s="2">
        <f>VLOOKUP(Revised!K2203,Mapping!$H:$I,2,FALSE)</f>
        <v>5</v>
      </c>
      <c r="M2203" s="2">
        <f>VLOOKUP(Revised!L2203,Mapping!$H:$I,2,FALSE)</f>
        <v>5</v>
      </c>
      <c r="N2203" s="2">
        <f>VLOOKUP(Revised!M2203,Mapping!$H:$I,2,FALSE)</f>
        <v>5</v>
      </c>
      <c r="O2203" s="2">
        <f>VLOOKUP(Revised!N2203,Mapping!$H:$I,2,FALSE)</f>
        <v>5</v>
      </c>
      <c r="P2203" s="2">
        <f>VLOOKUP(Revised!O2203,Mapping!$H:$I,2,FALSE)</f>
        <v>5</v>
      </c>
      <c r="Q2203" s="2">
        <f>VLOOKUP(Revised!P2203,Mapping!$H:$I,2,FALSE)</f>
        <v>5</v>
      </c>
      <c r="R2203" s="2">
        <f>VLOOKUP(Revised!Q2203,Mapping!$K:$L,2,FALSE)</f>
        <v>5</v>
      </c>
      <c r="S2203" s="2">
        <f>VLOOKUP(Revised!R2203,Mapping!$K:$L,2,FALSE)</f>
        <v>5</v>
      </c>
      <c r="T2203" s="2"/>
      <c r="U2203" s="2"/>
      <c r="V2203" s="2"/>
    </row>
    <row r="2204" spans="1:22" x14ac:dyDescent="0.2">
      <c r="A2204">
        <v>2203</v>
      </c>
      <c r="B2204" s="1">
        <v>44378.629965277774</v>
      </c>
      <c r="C2204" s="2" t="s">
        <v>3302</v>
      </c>
      <c r="D2204" s="2" t="s">
        <v>3304</v>
      </c>
      <c r="E2204" s="3">
        <v>44378</v>
      </c>
      <c r="F2204" s="22">
        <v>2021</v>
      </c>
      <c r="G2204" s="2">
        <f>VLOOKUP(Revised!F2204,Mapping!$H:$I,2,FALSE)</f>
        <v>4</v>
      </c>
      <c r="H2204" s="2">
        <f>VLOOKUP(Revised!G2204,Mapping!$H:$I,2,FALSE)</f>
        <v>4</v>
      </c>
      <c r="I2204" s="2">
        <f>VLOOKUP(Revised!H2204,Mapping!$H:$I,2,FALSE)</f>
        <v>4</v>
      </c>
      <c r="J2204" s="2">
        <f>VLOOKUP(Revised!I2204,Mapping!$H:$I,2,FALSE)</f>
        <v>4</v>
      </c>
      <c r="K2204" s="2">
        <f>VLOOKUP(Revised!J2204,Mapping!$H:$I,2,FALSE)</f>
        <v>5</v>
      </c>
      <c r="L2204" s="2">
        <f>VLOOKUP(Revised!K2204,Mapping!$H:$I,2,FALSE)</f>
        <v>4</v>
      </c>
      <c r="M2204" s="2">
        <f>VLOOKUP(Revised!L2204,Mapping!$H:$I,2,FALSE)</f>
        <v>4</v>
      </c>
      <c r="N2204" s="2">
        <f>VLOOKUP(Revised!M2204,Mapping!$H:$I,2,FALSE)</f>
        <v>4</v>
      </c>
      <c r="O2204" s="2">
        <f>VLOOKUP(Revised!N2204,Mapping!$H:$I,2,FALSE)</f>
        <v>4</v>
      </c>
      <c r="P2204" s="2">
        <f>VLOOKUP(Revised!O2204,Mapping!$H:$I,2,FALSE)</f>
        <v>4</v>
      </c>
      <c r="Q2204" s="2">
        <f>VLOOKUP(Revised!P2204,Mapping!$H:$I,2,FALSE)</f>
        <v>4</v>
      </c>
      <c r="R2204" s="2">
        <f>VLOOKUP(Revised!Q2204,Mapping!$K:$L,2,FALSE)</f>
        <v>5</v>
      </c>
      <c r="S2204" s="2">
        <f>VLOOKUP(Revised!R2204,Mapping!$K:$L,2,FALSE)</f>
        <v>5</v>
      </c>
      <c r="T2204" s="2"/>
      <c r="U2204" s="2"/>
      <c r="V2204" s="2"/>
    </row>
    <row r="2205" spans="1:22" x14ac:dyDescent="0.2">
      <c r="A2205">
        <v>2204</v>
      </c>
      <c r="B2205" s="1">
        <v>44378.63009259259</v>
      </c>
      <c r="C2205" s="2" t="s">
        <v>3302</v>
      </c>
      <c r="D2205" s="2" t="s">
        <v>3304</v>
      </c>
      <c r="E2205" s="3">
        <v>44378</v>
      </c>
      <c r="F2205" s="22">
        <v>2021</v>
      </c>
      <c r="G2205" s="2">
        <f>VLOOKUP(Revised!F2205,Mapping!$H:$I,2,FALSE)</f>
        <v>5</v>
      </c>
      <c r="H2205" s="2">
        <f>VLOOKUP(Revised!G2205,Mapping!$H:$I,2,FALSE)</f>
        <v>5</v>
      </c>
      <c r="I2205" s="2">
        <f>VLOOKUP(Revised!H2205,Mapping!$H:$I,2,FALSE)</f>
        <v>5</v>
      </c>
      <c r="J2205" s="2">
        <f>VLOOKUP(Revised!I2205,Mapping!$H:$I,2,FALSE)</f>
        <v>5</v>
      </c>
      <c r="K2205" s="2">
        <f>VLOOKUP(Revised!J2205,Mapping!$H:$I,2,FALSE)</f>
        <v>5</v>
      </c>
      <c r="L2205" s="2">
        <f>VLOOKUP(Revised!K2205,Mapping!$H:$I,2,FALSE)</f>
        <v>5</v>
      </c>
      <c r="M2205" s="2">
        <f>VLOOKUP(Revised!L2205,Mapping!$H:$I,2,FALSE)</f>
        <v>5</v>
      </c>
      <c r="N2205" s="2">
        <f>VLOOKUP(Revised!M2205,Mapping!$H:$I,2,FALSE)</f>
        <v>5</v>
      </c>
      <c r="O2205" s="2">
        <f>VLOOKUP(Revised!N2205,Mapping!$H:$I,2,FALSE)</f>
        <v>5</v>
      </c>
      <c r="P2205" s="2">
        <f>VLOOKUP(Revised!O2205,Mapping!$H:$I,2,FALSE)</f>
        <v>5</v>
      </c>
      <c r="Q2205" s="2">
        <f>VLOOKUP(Revised!P2205,Mapping!$H:$I,2,FALSE)</f>
        <v>5</v>
      </c>
      <c r="R2205" s="2">
        <f>VLOOKUP(Revised!Q2205,Mapping!$K:$L,2,FALSE)</f>
        <v>5</v>
      </c>
      <c r="S2205" s="2">
        <f>VLOOKUP(Revised!R2205,Mapping!$K:$L,2,FALSE)</f>
        <v>5</v>
      </c>
      <c r="T2205" s="2" t="s">
        <v>780</v>
      </c>
      <c r="U2205" s="2"/>
      <c r="V2205" s="2"/>
    </row>
    <row r="2206" spans="1:22" x14ac:dyDescent="0.2">
      <c r="A2206">
        <v>2205</v>
      </c>
      <c r="B2206" s="1">
        <v>44378.630127314813</v>
      </c>
      <c r="C2206" s="2" t="s">
        <v>3302</v>
      </c>
      <c r="D2206" s="2" t="s">
        <v>3304</v>
      </c>
      <c r="E2206" s="3">
        <v>44378</v>
      </c>
      <c r="F2206" s="22">
        <v>2021</v>
      </c>
      <c r="G2206" s="2">
        <f>VLOOKUP(Revised!F2206,Mapping!$H:$I,2,FALSE)</f>
        <v>4</v>
      </c>
      <c r="H2206" s="2">
        <f>VLOOKUP(Revised!G2206,Mapping!$H:$I,2,FALSE)</f>
        <v>4</v>
      </c>
      <c r="I2206" s="2">
        <f>VLOOKUP(Revised!H2206,Mapping!$H:$I,2,FALSE)</f>
        <v>4</v>
      </c>
      <c r="J2206" s="2">
        <f>VLOOKUP(Revised!I2206,Mapping!$H:$I,2,FALSE)</f>
        <v>4</v>
      </c>
      <c r="K2206" s="2">
        <f>VLOOKUP(Revised!J2206,Mapping!$H:$I,2,FALSE)</f>
        <v>4</v>
      </c>
      <c r="L2206" s="2">
        <f>VLOOKUP(Revised!K2206,Mapping!$H:$I,2,FALSE)</f>
        <v>4</v>
      </c>
      <c r="M2206" s="2">
        <f>VLOOKUP(Revised!L2206,Mapping!$H:$I,2,FALSE)</f>
        <v>4</v>
      </c>
      <c r="N2206" s="2">
        <f>VLOOKUP(Revised!M2206,Mapping!$H:$I,2,FALSE)</f>
        <v>3</v>
      </c>
      <c r="O2206" s="2">
        <f>VLOOKUP(Revised!N2206,Mapping!$H:$I,2,FALSE)</f>
        <v>3</v>
      </c>
      <c r="P2206" s="2">
        <f>VLOOKUP(Revised!O2206,Mapping!$H:$I,2,FALSE)</f>
        <v>4</v>
      </c>
      <c r="Q2206" s="2">
        <f>VLOOKUP(Revised!P2206,Mapping!$H:$I,2,FALSE)</f>
        <v>4</v>
      </c>
      <c r="R2206" s="2">
        <f>VLOOKUP(Revised!Q2206,Mapping!$K:$L,2,FALSE)</f>
        <v>5</v>
      </c>
      <c r="S2206" s="2">
        <f>VLOOKUP(Revised!R2206,Mapping!$K:$L,2,FALSE)</f>
        <v>3</v>
      </c>
      <c r="T2206" s="2" t="s">
        <v>781</v>
      </c>
      <c r="U2206" s="2"/>
      <c r="V2206" s="2"/>
    </row>
    <row r="2207" spans="1:22" x14ac:dyDescent="0.2">
      <c r="A2207">
        <v>2206</v>
      </c>
      <c r="B2207" s="1">
        <v>44378.630324074074</v>
      </c>
      <c r="C2207" s="2" t="s">
        <v>3302</v>
      </c>
      <c r="D2207" s="2" t="s">
        <v>3304</v>
      </c>
      <c r="E2207" s="3">
        <v>44378</v>
      </c>
      <c r="F2207" s="22">
        <v>2021</v>
      </c>
      <c r="G2207" s="2">
        <f>VLOOKUP(Revised!F2207,Mapping!$H:$I,2,FALSE)</f>
        <v>5</v>
      </c>
      <c r="H2207" s="2">
        <f>VLOOKUP(Revised!G2207,Mapping!$H:$I,2,FALSE)</f>
        <v>5</v>
      </c>
      <c r="I2207" s="2">
        <f>VLOOKUP(Revised!H2207,Mapping!$H:$I,2,FALSE)</f>
        <v>5</v>
      </c>
      <c r="J2207" s="2">
        <f>VLOOKUP(Revised!I2207,Mapping!$H:$I,2,FALSE)</f>
        <v>5</v>
      </c>
      <c r="K2207" s="2">
        <f>VLOOKUP(Revised!J2207,Mapping!$H:$I,2,FALSE)</f>
        <v>5</v>
      </c>
      <c r="L2207" s="2">
        <f>VLOOKUP(Revised!K2207,Mapping!$H:$I,2,FALSE)</f>
        <v>5</v>
      </c>
      <c r="M2207" s="2">
        <f>VLOOKUP(Revised!L2207,Mapping!$H:$I,2,FALSE)</f>
        <v>5</v>
      </c>
      <c r="N2207" s="2">
        <f>VLOOKUP(Revised!M2207,Mapping!$H:$I,2,FALSE)</f>
        <v>5</v>
      </c>
      <c r="O2207" s="2">
        <f>VLOOKUP(Revised!N2207,Mapping!$H:$I,2,FALSE)</f>
        <v>5</v>
      </c>
      <c r="P2207" s="2">
        <f>VLOOKUP(Revised!O2207,Mapping!$H:$I,2,FALSE)</f>
        <v>5</v>
      </c>
      <c r="Q2207" s="2">
        <f>VLOOKUP(Revised!P2207,Mapping!$H:$I,2,FALSE)</f>
        <v>5</v>
      </c>
      <c r="R2207" s="2">
        <f>VLOOKUP(Revised!Q2207,Mapping!$K:$L,2,FALSE)</f>
        <v>5</v>
      </c>
      <c r="S2207" s="2">
        <f>VLOOKUP(Revised!R2207,Mapping!$K:$L,2,FALSE)</f>
        <v>5</v>
      </c>
      <c r="T2207" s="2" t="s">
        <v>782</v>
      </c>
      <c r="U2207" s="2"/>
      <c r="V2207" s="2"/>
    </row>
    <row r="2208" spans="1:22" x14ac:dyDescent="0.2">
      <c r="A2208">
        <v>2207</v>
      </c>
      <c r="B2208" s="1">
        <v>44378.630347222221</v>
      </c>
      <c r="C2208" s="2" t="s">
        <v>3302</v>
      </c>
      <c r="D2208" s="2" t="s">
        <v>3304</v>
      </c>
      <c r="E2208" s="3">
        <v>44378</v>
      </c>
      <c r="F2208" s="22">
        <v>2021</v>
      </c>
      <c r="G2208" s="2">
        <f>VLOOKUP(Revised!F2208,Mapping!$H:$I,2,FALSE)</f>
        <v>5</v>
      </c>
      <c r="H2208" s="2">
        <f>VLOOKUP(Revised!G2208,Mapping!$H:$I,2,FALSE)</f>
        <v>5</v>
      </c>
      <c r="I2208" s="2">
        <f>VLOOKUP(Revised!H2208,Mapping!$H:$I,2,FALSE)</f>
        <v>5</v>
      </c>
      <c r="J2208" s="2">
        <f>VLOOKUP(Revised!I2208,Mapping!$H:$I,2,FALSE)</f>
        <v>5</v>
      </c>
      <c r="K2208" s="2">
        <f>VLOOKUP(Revised!J2208,Mapping!$H:$I,2,FALSE)</f>
        <v>5</v>
      </c>
      <c r="L2208" s="2">
        <f>VLOOKUP(Revised!K2208,Mapping!$H:$I,2,FALSE)</f>
        <v>5</v>
      </c>
      <c r="M2208" s="2">
        <f>VLOOKUP(Revised!L2208,Mapping!$H:$I,2,FALSE)</f>
        <v>5</v>
      </c>
      <c r="N2208" s="2">
        <f>VLOOKUP(Revised!M2208,Mapping!$H:$I,2,FALSE)</f>
        <v>4</v>
      </c>
      <c r="O2208" s="2">
        <f>VLOOKUP(Revised!N2208,Mapping!$H:$I,2,FALSE)</f>
        <v>4</v>
      </c>
      <c r="P2208" s="2">
        <f>VLOOKUP(Revised!O2208,Mapping!$H:$I,2,FALSE)</f>
        <v>5</v>
      </c>
      <c r="Q2208" s="2">
        <f>VLOOKUP(Revised!P2208,Mapping!$H:$I,2,FALSE)</f>
        <v>5</v>
      </c>
      <c r="R2208" s="2">
        <f>VLOOKUP(Revised!Q2208,Mapping!$K:$L,2,FALSE)</f>
        <v>5</v>
      </c>
      <c r="S2208" s="2">
        <f>VLOOKUP(Revised!R2208,Mapping!$K:$L,2,FALSE)</f>
        <v>5</v>
      </c>
      <c r="T2208" s="2"/>
      <c r="U2208" s="2"/>
    </row>
    <row r="2209" spans="1:22" x14ac:dyDescent="0.2">
      <c r="A2209">
        <v>2208</v>
      </c>
      <c r="B2209" s="1">
        <v>44378.630543981482</v>
      </c>
      <c r="C2209" s="2" t="s">
        <v>3302</v>
      </c>
      <c r="D2209" s="2" t="s">
        <v>3304</v>
      </c>
      <c r="E2209" s="3">
        <v>44378</v>
      </c>
      <c r="F2209" s="22">
        <v>2021</v>
      </c>
      <c r="G2209" s="2">
        <f>VLOOKUP(Revised!F2209,Mapping!$H:$I,2,FALSE)</f>
        <v>5</v>
      </c>
      <c r="H2209" s="2">
        <f>VLOOKUP(Revised!G2209,Mapping!$H:$I,2,FALSE)</f>
        <v>5</v>
      </c>
      <c r="I2209" s="2">
        <f>VLOOKUP(Revised!H2209,Mapping!$H:$I,2,FALSE)</f>
        <v>5</v>
      </c>
      <c r="J2209" s="2">
        <f>VLOOKUP(Revised!I2209,Mapping!$H:$I,2,FALSE)</f>
        <v>5</v>
      </c>
      <c r="K2209" s="2">
        <f>VLOOKUP(Revised!J2209,Mapping!$H:$I,2,FALSE)</f>
        <v>5</v>
      </c>
      <c r="L2209" s="2">
        <f>VLOOKUP(Revised!K2209,Mapping!$H:$I,2,FALSE)</f>
        <v>5</v>
      </c>
      <c r="M2209" s="2">
        <f>VLOOKUP(Revised!L2209,Mapping!$H:$I,2,FALSE)</f>
        <v>5</v>
      </c>
      <c r="N2209" s="2">
        <f>VLOOKUP(Revised!M2209,Mapping!$H:$I,2,FALSE)</f>
        <v>5</v>
      </c>
      <c r="O2209" s="2">
        <f>VLOOKUP(Revised!N2209,Mapping!$H:$I,2,FALSE)</f>
        <v>5</v>
      </c>
      <c r="P2209" s="2">
        <f>VLOOKUP(Revised!O2209,Mapping!$H:$I,2,FALSE)</f>
        <v>5</v>
      </c>
      <c r="Q2209" s="2">
        <f>VLOOKUP(Revised!P2209,Mapping!$H:$I,2,FALSE)</f>
        <v>5</v>
      </c>
      <c r="R2209" s="2">
        <f>VLOOKUP(Revised!Q2209,Mapping!$K:$L,2,FALSE)</f>
        <v>5</v>
      </c>
      <c r="S2209" s="2">
        <f>VLOOKUP(Revised!R2209,Mapping!$K:$L,2,FALSE)</f>
        <v>5</v>
      </c>
      <c r="T2209" s="2"/>
      <c r="U2209" s="2"/>
    </row>
    <row r="2210" spans="1:22" x14ac:dyDescent="0.2">
      <c r="A2210">
        <v>2209</v>
      </c>
      <c r="B2210" s="1">
        <v>44378.630694444444</v>
      </c>
      <c r="C2210" s="2" t="s">
        <v>3302</v>
      </c>
      <c r="D2210" s="2" t="s">
        <v>3304</v>
      </c>
      <c r="E2210" s="3">
        <v>44378</v>
      </c>
      <c r="F2210" s="22">
        <v>2021</v>
      </c>
      <c r="G2210" s="2">
        <f>VLOOKUP(Revised!F2210,Mapping!$H:$I,2,FALSE)</f>
        <v>5</v>
      </c>
      <c r="H2210" s="2">
        <f>VLOOKUP(Revised!G2210,Mapping!$H:$I,2,FALSE)</f>
        <v>5</v>
      </c>
      <c r="I2210" s="2">
        <f>VLOOKUP(Revised!H2210,Mapping!$H:$I,2,FALSE)</f>
        <v>5</v>
      </c>
      <c r="J2210" s="2">
        <f>VLOOKUP(Revised!I2210,Mapping!$H:$I,2,FALSE)</f>
        <v>5</v>
      </c>
      <c r="K2210" s="2">
        <f>VLOOKUP(Revised!J2210,Mapping!$H:$I,2,FALSE)</f>
        <v>5</v>
      </c>
      <c r="L2210" s="2">
        <f>VLOOKUP(Revised!K2210,Mapping!$H:$I,2,FALSE)</f>
        <v>5</v>
      </c>
      <c r="M2210" s="2">
        <f>VLOOKUP(Revised!L2210,Mapping!$H:$I,2,FALSE)</f>
        <v>5</v>
      </c>
      <c r="N2210" s="2">
        <f>VLOOKUP(Revised!M2210,Mapping!$H:$I,2,FALSE)</f>
        <v>5</v>
      </c>
      <c r="O2210" s="2">
        <f>VLOOKUP(Revised!N2210,Mapping!$H:$I,2,FALSE)</f>
        <v>5</v>
      </c>
      <c r="P2210" s="2">
        <f>VLOOKUP(Revised!O2210,Mapping!$H:$I,2,FALSE)</f>
        <v>5</v>
      </c>
      <c r="Q2210" s="2">
        <f>VLOOKUP(Revised!P2210,Mapping!$H:$I,2,FALSE)</f>
        <v>5</v>
      </c>
      <c r="R2210" s="2">
        <f>VLOOKUP(Revised!Q2210,Mapping!$K:$L,2,FALSE)</f>
        <v>5</v>
      </c>
      <c r="S2210" s="2">
        <f>VLOOKUP(Revised!R2210,Mapping!$K:$L,2,FALSE)</f>
        <v>5</v>
      </c>
      <c r="T2210" s="2" t="s">
        <v>783</v>
      </c>
      <c r="U2210" s="2" t="s">
        <v>784</v>
      </c>
      <c r="V2210" s="2"/>
    </row>
    <row r="2211" spans="1:22" x14ac:dyDescent="0.2">
      <c r="A2211">
        <v>2210</v>
      </c>
      <c r="B2211" s="1">
        <v>44385.621747685182</v>
      </c>
      <c r="C2211" s="2" t="s">
        <v>3302</v>
      </c>
      <c r="D2211" s="2" t="s">
        <v>3304</v>
      </c>
      <c r="E2211" s="3">
        <v>44385</v>
      </c>
      <c r="F2211" s="22">
        <v>2021</v>
      </c>
      <c r="G2211" s="2">
        <f>VLOOKUP(Revised!F2211,Mapping!$H:$I,2,FALSE)</f>
        <v>4</v>
      </c>
      <c r="H2211" s="2">
        <f>VLOOKUP(Revised!G2211,Mapping!$H:$I,2,FALSE)</f>
        <v>4</v>
      </c>
      <c r="I2211" s="2">
        <f>VLOOKUP(Revised!H2211,Mapping!$H:$I,2,FALSE)</f>
        <v>4</v>
      </c>
      <c r="J2211" s="2">
        <f>VLOOKUP(Revised!I2211,Mapping!$H:$I,2,FALSE)</f>
        <v>4</v>
      </c>
      <c r="K2211" s="2">
        <f>VLOOKUP(Revised!J2211,Mapping!$H:$I,2,FALSE)</f>
        <v>5</v>
      </c>
      <c r="L2211" s="2">
        <f>VLOOKUP(Revised!K2211,Mapping!$H:$I,2,FALSE)</f>
        <v>4</v>
      </c>
      <c r="M2211" s="2">
        <f>VLOOKUP(Revised!L2211,Mapping!$H:$I,2,FALSE)</f>
        <v>4</v>
      </c>
      <c r="N2211" s="2">
        <f>VLOOKUP(Revised!M2211,Mapping!$H:$I,2,FALSE)</f>
        <v>5</v>
      </c>
      <c r="O2211" s="2">
        <f>VLOOKUP(Revised!N2211,Mapping!$H:$I,2,FALSE)</f>
        <v>5</v>
      </c>
      <c r="P2211" s="2">
        <f>VLOOKUP(Revised!O2211,Mapping!$H:$I,2,FALSE)</f>
        <v>4</v>
      </c>
      <c r="Q2211" s="2">
        <f>VLOOKUP(Revised!P2211,Mapping!$H:$I,2,FALSE)</f>
        <v>4</v>
      </c>
      <c r="R2211" s="2">
        <f>VLOOKUP(Revised!Q2211,Mapping!$K:$L,2,FALSE)</f>
        <v>5</v>
      </c>
      <c r="S2211" s="2">
        <f>VLOOKUP(Revised!R2211,Mapping!$K:$L,2,FALSE)</f>
        <v>5</v>
      </c>
      <c r="T2211" s="2"/>
      <c r="U2211" s="2"/>
      <c r="V2211" s="2"/>
    </row>
    <row r="2212" spans="1:22" x14ac:dyDescent="0.2">
      <c r="A2212">
        <v>2211</v>
      </c>
      <c r="B2212" s="1">
        <v>44385.621863425928</v>
      </c>
      <c r="C2212" s="2" t="s">
        <v>3302</v>
      </c>
      <c r="D2212" s="2" t="s">
        <v>3304</v>
      </c>
      <c r="E2212" s="3">
        <v>44385</v>
      </c>
      <c r="F2212" s="22">
        <v>2021</v>
      </c>
      <c r="G2212" s="2">
        <f>VLOOKUP(Revised!F2212,Mapping!$H:$I,2,FALSE)</f>
        <v>5</v>
      </c>
      <c r="H2212" s="2">
        <f>VLOOKUP(Revised!G2212,Mapping!$H:$I,2,FALSE)</f>
        <v>5</v>
      </c>
      <c r="I2212" s="2">
        <f>VLOOKUP(Revised!H2212,Mapping!$H:$I,2,FALSE)</f>
        <v>5</v>
      </c>
      <c r="J2212" s="2">
        <f>VLOOKUP(Revised!I2212,Mapping!$H:$I,2,FALSE)</f>
        <v>5</v>
      </c>
      <c r="K2212" s="2">
        <f>VLOOKUP(Revised!J2212,Mapping!$H:$I,2,FALSE)</f>
        <v>5</v>
      </c>
      <c r="L2212" s="2">
        <f>VLOOKUP(Revised!K2212,Mapping!$H:$I,2,FALSE)</f>
        <v>5</v>
      </c>
      <c r="M2212" s="2">
        <f>VLOOKUP(Revised!L2212,Mapping!$H:$I,2,FALSE)</f>
        <v>5</v>
      </c>
      <c r="N2212" s="2">
        <f>VLOOKUP(Revised!M2212,Mapping!$H:$I,2,FALSE)</f>
        <v>5</v>
      </c>
      <c r="O2212" s="2">
        <f>VLOOKUP(Revised!N2212,Mapping!$H:$I,2,FALSE)</f>
        <v>5</v>
      </c>
      <c r="P2212" s="2">
        <f>VLOOKUP(Revised!O2212,Mapping!$H:$I,2,FALSE)</f>
        <v>5</v>
      </c>
      <c r="Q2212" s="2">
        <f>VLOOKUP(Revised!P2212,Mapping!$H:$I,2,FALSE)</f>
        <v>5</v>
      </c>
      <c r="R2212" s="2">
        <f>VLOOKUP(Revised!Q2212,Mapping!$K:$L,2,FALSE)</f>
        <v>5</v>
      </c>
      <c r="S2212" s="2">
        <f>VLOOKUP(Revised!R2212,Mapping!$K:$L,2,FALSE)</f>
        <v>5</v>
      </c>
      <c r="T2212" s="2"/>
      <c r="U2212" s="2"/>
      <c r="V2212" s="2"/>
    </row>
    <row r="2213" spans="1:22" x14ac:dyDescent="0.2">
      <c r="A2213">
        <v>2212</v>
      </c>
      <c r="B2213" s="1">
        <v>44385.622291666667</v>
      </c>
      <c r="C2213" s="2" t="s">
        <v>3302</v>
      </c>
      <c r="D2213" s="2" t="s">
        <v>3304</v>
      </c>
      <c r="E2213" s="3">
        <v>44385</v>
      </c>
      <c r="F2213" s="22">
        <v>2021</v>
      </c>
      <c r="G2213" s="2">
        <f>VLOOKUP(Revised!F2213,Mapping!$H:$I,2,FALSE)</f>
        <v>5</v>
      </c>
      <c r="H2213" s="2">
        <f>VLOOKUP(Revised!G2213,Mapping!$H:$I,2,FALSE)</f>
        <v>5</v>
      </c>
      <c r="I2213" s="2">
        <f>VLOOKUP(Revised!H2213,Mapping!$H:$I,2,FALSE)</f>
        <v>5</v>
      </c>
      <c r="J2213" s="2">
        <f>VLOOKUP(Revised!I2213,Mapping!$H:$I,2,FALSE)</f>
        <v>5</v>
      </c>
      <c r="K2213" s="2">
        <f>VLOOKUP(Revised!J2213,Mapping!$H:$I,2,FALSE)</f>
        <v>5</v>
      </c>
      <c r="L2213" s="2">
        <f>VLOOKUP(Revised!K2213,Mapping!$H:$I,2,FALSE)</f>
        <v>5</v>
      </c>
      <c r="M2213" s="2">
        <f>VLOOKUP(Revised!L2213,Mapping!$H:$I,2,FALSE)</f>
        <v>5</v>
      </c>
      <c r="N2213" s="2">
        <f>VLOOKUP(Revised!M2213,Mapping!$H:$I,2,FALSE)</f>
        <v>5</v>
      </c>
      <c r="O2213" s="2">
        <f>VLOOKUP(Revised!N2213,Mapping!$H:$I,2,FALSE)</f>
        <v>5</v>
      </c>
      <c r="P2213" s="2">
        <f>VLOOKUP(Revised!O2213,Mapping!$H:$I,2,FALSE)</f>
        <v>5</v>
      </c>
      <c r="Q2213" s="2">
        <f>VLOOKUP(Revised!P2213,Mapping!$H:$I,2,FALSE)</f>
        <v>5</v>
      </c>
      <c r="R2213" s="2">
        <f>VLOOKUP(Revised!Q2213,Mapping!$K:$L,2,FALSE)</f>
        <v>5</v>
      </c>
      <c r="S2213" s="2">
        <f>VLOOKUP(Revised!R2213,Mapping!$K:$L,2,FALSE)</f>
        <v>5</v>
      </c>
      <c r="T2213" s="2" t="s">
        <v>788</v>
      </c>
      <c r="U2213" s="2"/>
      <c r="V2213" s="2"/>
    </row>
    <row r="2214" spans="1:22" x14ac:dyDescent="0.2">
      <c r="A2214">
        <v>2213</v>
      </c>
      <c r="B2214" s="1">
        <v>44385.62232638889</v>
      </c>
      <c r="C2214" s="2" t="s">
        <v>3302</v>
      </c>
      <c r="D2214" s="2" t="s">
        <v>3304</v>
      </c>
      <c r="E2214" s="3">
        <v>44385</v>
      </c>
      <c r="F2214" s="22">
        <v>2021</v>
      </c>
      <c r="G2214" s="2">
        <f>VLOOKUP(Revised!F2214,Mapping!$H:$I,2,FALSE)</f>
        <v>5</v>
      </c>
      <c r="H2214" s="2">
        <f>VLOOKUP(Revised!G2214,Mapping!$H:$I,2,FALSE)</f>
        <v>5</v>
      </c>
      <c r="I2214" s="2">
        <f>VLOOKUP(Revised!H2214,Mapping!$H:$I,2,FALSE)</f>
        <v>5</v>
      </c>
      <c r="J2214" s="2">
        <f>VLOOKUP(Revised!I2214,Mapping!$H:$I,2,FALSE)</f>
        <v>5</v>
      </c>
      <c r="K2214" s="2">
        <f>VLOOKUP(Revised!J2214,Mapping!$H:$I,2,FALSE)</f>
        <v>5</v>
      </c>
      <c r="L2214" s="2">
        <f>VLOOKUP(Revised!K2214,Mapping!$H:$I,2,FALSE)</f>
        <v>5</v>
      </c>
      <c r="M2214" s="2">
        <f>VLOOKUP(Revised!L2214,Mapping!$H:$I,2,FALSE)</f>
        <v>5</v>
      </c>
      <c r="N2214" s="2">
        <f>VLOOKUP(Revised!M2214,Mapping!$H:$I,2,FALSE)</f>
        <v>5</v>
      </c>
      <c r="O2214" s="2">
        <f>VLOOKUP(Revised!N2214,Mapping!$H:$I,2,FALSE)</f>
        <v>5</v>
      </c>
      <c r="P2214" s="2">
        <f>VLOOKUP(Revised!O2214,Mapping!$H:$I,2,FALSE)</f>
        <v>5</v>
      </c>
      <c r="Q2214" s="2">
        <f>VLOOKUP(Revised!P2214,Mapping!$H:$I,2,FALSE)</f>
        <v>5</v>
      </c>
      <c r="R2214" s="2">
        <f>VLOOKUP(Revised!Q2214,Mapping!$K:$L,2,FALSE)</f>
        <v>5</v>
      </c>
      <c r="S2214" s="2">
        <f>VLOOKUP(Revised!R2214,Mapping!$K:$L,2,FALSE)</f>
        <v>5</v>
      </c>
      <c r="T2214" s="2" t="s">
        <v>790</v>
      </c>
      <c r="U2214" s="2"/>
      <c r="V2214" s="2"/>
    </row>
    <row r="2215" spans="1:22" x14ac:dyDescent="0.2">
      <c r="A2215">
        <v>2214</v>
      </c>
      <c r="B2215" s="1">
        <v>44385.622499999998</v>
      </c>
      <c r="C2215" s="2" t="s">
        <v>3302</v>
      </c>
      <c r="D2215" s="2" t="s">
        <v>3304</v>
      </c>
      <c r="E2215" s="3">
        <v>44385</v>
      </c>
      <c r="F2215" s="22">
        <v>2021</v>
      </c>
      <c r="G2215" s="2">
        <f>VLOOKUP(Revised!F2215,Mapping!$H:$I,2,FALSE)</f>
        <v>5</v>
      </c>
      <c r="H2215" s="2">
        <f>VLOOKUP(Revised!G2215,Mapping!$H:$I,2,FALSE)</f>
        <v>5</v>
      </c>
      <c r="I2215" s="2">
        <f>VLOOKUP(Revised!H2215,Mapping!$H:$I,2,FALSE)</f>
        <v>5</v>
      </c>
      <c r="J2215" s="2">
        <f>VLOOKUP(Revised!I2215,Mapping!$H:$I,2,FALSE)</f>
        <v>5</v>
      </c>
      <c r="K2215" s="2">
        <f>VLOOKUP(Revised!J2215,Mapping!$H:$I,2,FALSE)</f>
        <v>5</v>
      </c>
      <c r="L2215" s="2">
        <f>VLOOKUP(Revised!K2215,Mapping!$H:$I,2,FALSE)</f>
        <v>5</v>
      </c>
      <c r="M2215" s="2">
        <f>VLOOKUP(Revised!L2215,Mapping!$H:$I,2,FALSE)</f>
        <v>4</v>
      </c>
      <c r="N2215" s="2">
        <f>VLOOKUP(Revised!M2215,Mapping!$H:$I,2,FALSE)</f>
        <v>3</v>
      </c>
      <c r="O2215" s="2">
        <f>VLOOKUP(Revised!N2215,Mapping!$H:$I,2,FALSE)</f>
        <v>3</v>
      </c>
      <c r="P2215" s="2">
        <f>VLOOKUP(Revised!O2215,Mapping!$H:$I,2,FALSE)</f>
        <v>4</v>
      </c>
      <c r="Q2215" s="2">
        <f>VLOOKUP(Revised!P2215,Mapping!$H:$I,2,FALSE)</f>
        <v>5</v>
      </c>
      <c r="R2215" s="2">
        <f>VLOOKUP(Revised!Q2215,Mapping!$K:$L,2,FALSE)</f>
        <v>5</v>
      </c>
      <c r="S2215" s="2">
        <f>VLOOKUP(Revised!R2215,Mapping!$K:$L,2,FALSE)</f>
        <v>3</v>
      </c>
      <c r="T2215" s="2"/>
      <c r="U2215" s="2"/>
      <c r="V2215" s="2"/>
    </row>
    <row r="2216" spans="1:22" x14ac:dyDescent="0.2">
      <c r="A2216">
        <v>2215</v>
      </c>
      <c r="B2216" s="1">
        <v>44392.660150462965</v>
      </c>
      <c r="C2216" s="2" t="s">
        <v>3302</v>
      </c>
      <c r="D2216" s="2" t="s">
        <v>3304</v>
      </c>
      <c r="E2216" s="3">
        <v>44392</v>
      </c>
      <c r="F2216" s="22">
        <v>2021</v>
      </c>
      <c r="G2216" s="2">
        <f>VLOOKUP(Revised!F2216,Mapping!$H:$I,2,FALSE)</f>
        <v>5</v>
      </c>
      <c r="H2216" s="2">
        <f>VLOOKUP(Revised!G2216,Mapping!$H:$I,2,FALSE)</f>
        <v>5</v>
      </c>
      <c r="I2216" s="2">
        <f>VLOOKUP(Revised!H2216,Mapping!$H:$I,2,FALSE)</f>
        <v>5</v>
      </c>
      <c r="J2216" s="2">
        <f>VLOOKUP(Revised!I2216,Mapping!$H:$I,2,FALSE)</f>
        <v>5</v>
      </c>
      <c r="K2216" s="2">
        <f>VLOOKUP(Revised!J2216,Mapping!$H:$I,2,FALSE)</f>
        <v>5</v>
      </c>
      <c r="L2216" s="2">
        <f>VLOOKUP(Revised!K2216,Mapping!$H:$I,2,FALSE)</f>
        <v>5</v>
      </c>
      <c r="M2216" s="2">
        <f>VLOOKUP(Revised!L2216,Mapping!$H:$I,2,FALSE)</f>
        <v>5</v>
      </c>
      <c r="N2216" s="2">
        <f>VLOOKUP(Revised!M2216,Mapping!$H:$I,2,FALSE)</f>
        <v>3</v>
      </c>
      <c r="O2216" s="2">
        <f>VLOOKUP(Revised!N2216,Mapping!$H:$I,2,FALSE)</f>
        <v>3</v>
      </c>
      <c r="P2216" s="2">
        <f>VLOOKUP(Revised!O2216,Mapping!$H:$I,2,FALSE)</f>
        <v>4</v>
      </c>
      <c r="Q2216" s="2">
        <f>VLOOKUP(Revised!P2216,Mapping!$H:$I,2,FALSE)</f>
        <v>5</v>
      </c>
      <c r="R2216" s="2">
        <f>VLOOKUP(Revised!Q2216,Mapping!$K:$L,2,FALSE)</f>
        <v>5</v>
      </c>
      <c r="S2216" s="2">
        <f>VLOOKUP(Revised!R2216,Mapping!$K:$L,2,FALSE)</f>
        <v>5</v>
      </c>
      <c r="T2216" s="2"/>
      <c r="U2216" s="2"/>
      <c r="V2216" s="2"/>
    </row>
    <row r="2217" spans="1:22" x14ac:dyDescent="0.2">
      <c r="A2217">
        <v>2216</v>
      </c>
      <c r="B2217" s="1">
        <v>44392.66165509259</v>
      </c>
      <c r="C2217" s="2" t="s">
        <v>3302</v>
      </c>
      <c r="D2217" s="2" t="s">
        <v>3304</v>
      </c>
      <c r="E2217" s="3">
        <v>44392</v>
      </c>
      <c r="F2217" s="22">
        <v>2021</v>
      </c>
      <c r="G2217" s="2">
        <f>VLOOKUP(Revised!F2217,Mapping!$H:$I,2,FALSE)</f>
        <v>5</v>
      </c>
      <c r="H2217" s="2">
        <f>VLOOKUP(Revised!G2217,Mapping!$H:$I,2,FALSE)</f>
        <v>5</v>
      </c>
      <c r="I2217" s="2">
        <f>VLOOKUP(Revised!H2217,Mapping!$H:$I,2,FALSE)</f>
        <v>4</v>
      </c>
      <c r="J2217" s="2">
        <f>VLOOKUP(Revised!I2217,Mapping!$H:$I,2,FALSE)</f>
        <v>5</v>
      </c>
      <c r="K2217" s="2">
        <f>VLOOKUP(Revised!J2217,Mapping!$H:$I,2,FALSE)</f>
        <v>5</v>
      </c>
      <c r="L2217" s="2">
        <f>VLOOKUP(Revised!K2217,Mapping!$H:$I,2,FALSE)</f>
        <v>5</v>
      </c>
      <c r="M2217" s="2">
        <f>VLOOKUP(Revised!L2217,Mapping!$H:$I,2,FALSE)</f>
        <v>4</v>
      </c>
      <c r="N2217" s="2">
        <f>VLOOKUP(Revised!M2217,Mapping!$H:$I,2,FALSE)</f>
        <v>4</v>
      </c>
      <c r="O2217" s="2">
        <f>VLOOKUP(Revised!N2217,Mapping!$H:$I,2,FALSE)</f>
        <v>4</v>
      </c>
      <c r="P2217" s="2">
        <f>VLOOKUP(Revised!O2217,Mapping!$H:$I,2,FALSE)</f>
        <v>4</v>
      </c>
      <c r="Q2217" s="2">
        <f>VLOOKUP(Revised!P2217,Mapping!$H:$I,2,FALSE)</f>
        <v>4</v>
      </c>
      <c r="R2217" s="2">
        <f>VLOOKUP(Revised!Q2217,Mapping!$K:$L,2,FALSE)</f>
        <v>5</v>
      </c>
      <c r="S2217" s="2">
        <f>VLOOKUP(Revised!R2217,Mapping!$K:$L,2,FALSE)</f>
        <v>3</v>
      </c>
      <c r="T2217" s="2"/>
      <c r="U2217" s="2" t="s">
        <v>810</v>
      </c>
      <c r="V2217" s="2"/>
    </row>
    <row r="2218" spans="1:22" x14ac:dyDescent="0.2">
      <c r="A2218">
        <v>2217</v>
      </c>
      <c r="B2218" s="1">
        <v>44392.662164351852</v>
      </c>
      <c r="C2218" s="2" t="s">
        <v>3302</v>
      </c>
      <c r="D2218" s="2" t="s">
        <v>3304</v>
      </c>
      <c r="E2218" s="3">
        <v>44392</v>
      </c>
      <c r="F2218" s="22">
        <v>2021</v>
      </c>
      <c r="G2218" s="2">
        <f>VLOOKUP(Revised!F2218,Mapping!$H:$I,2,FALSE)</f>
        <v>5</v>
      </c>
      <c r="H2218" s="2">
        <f>VLOOKUP(Revised!G2218,Mapping!$H:$I,2,FALSE)</f>
        <v>5</v>
      </c>
      <c r="I2218" s="2">
        <f>VLOOKUP(Revised!H2218,Mapping!$H:$I,2,FALSE)</f>
        <v>5</v>
      </c>
      <c r="J2218" s="2">
        <f>VLOOKUP(Revised!I2218,Mapping!$H:$I,2,FALSE)</f>
        <v>5</v>
      </c>
      <c r="K2218" s="2">
        <f>VLOOKUP(Revised!J2218,Mapping!$H:$I,2,FALSE)</f>
        <v>5</v>
      </c>
      <c r="L2218" s="2">
        <f>VLOOKUP(Revised!K2218,Mapping!$H:$I,2,FALSE)</f>
        <v>5</v>
      </c>
      <c r="M2218" s="2">
        <f>VLOOKUP(Revised!L2218,Mapping!$H:$I,2,FALSE)</f>
        <v>5</v>
      </c>
      <c r="N2218" s="2">
        <f>VLOOKUP(Revised!M2218,Mapping!$H:$I,2,FALSE)</f>
        <v>4</v>
      </c>
      <c r="O2218" s="2">
        <f>VLOOKUP(Revised!N2218,Mapping!$H:$I,2,FALSE)</f>
        <v>4</v>
      </c>
      <c r="P2218" s="2">
        <f>VLOOKUP(Revised!O2218,Mapping!$H:$I,2,FALSE)</f>
        <v>5</v>
      </c>
      <c r="Q2218" s="2">
        <f>VLOOKUP(Revised!P2218,Mapping!$H:$I,2,FALSE)</f>
        <v>4</v>
      </c>
      <c r="R2218" s="2">
        <f>VLOOKUP(Revised!Q2218,Mapping!$K:$L,2,FALSE)</f>
        <v>5</v>
      </c>
      <c r="S2218" s="2">
        <f>VLOOKUP(Revised!R2218,Mapping!$K:$L,2,FALSE)</f>
        <v>5</v>
      </c>
      <c r="T2218" s="2"/>
      <c r="U2218" s="2"/>
      <c r="V2218" s="2"/>
    </row>
    <row r="2219" spans="1:22" x14ac:dyDescent="0.2">
      <c r="A2219">
        <v>2218</v>
      </c>
      <c r="B2219" s="1">
        <v>44392.662210648145</v>
      </c>
      <c r="C2219" s="2" t="s">
        <v>3302</v>
      </c>
      <c r="D2219" s="2" t="s">
        <v>3304</v>
      </c>
      <c r="E2219" s="3">
        <v>44392</v>
      </c>
      <c r="F2219" s="22">
        <v>2021</v>
      </c>
      <c r="G2219" s="2">
        <f>VLOOKUP(Revised!F2219,Mapping!$H:$I,2,FALSE)</f>
        <v>4</v>
      </c>
      <c r="H2219" s="2">
        <f>VLOOKUP(Revised!G2219,Mapping!$H:$I,2,FALSE)</f>
        <v>5</v>
      </c>
      <c r="I2219" s="2">
        <f>VLOOKUP(Revised!H2219,Mapping!$H:$I,2,FALSE)</f>
        <v>5</v>
      </c>
      <c r="J2219" s="2">
        <f>VLOOKUP(Revised!I2219,Mapping!$H:$I,2,FALSE)</f>
        <v>4</v>
      </c>
      <c r="K2219" s="2">
        <f>VLOOKUP(Revised!J2219,Mapping!$H:$I,2,FALSE)</f>
        <v>5</v>
      </c>
      <c r="L2219" s="2">
        <f>VLOOKUP(Revised!K2219,Mapping!$H:$I,2,FALSE)</f>
        <v>5</v>
      </c>
      <c r="M2219" s="2">
        <f>VLOOKUP(Revised!L2219,Mapping!$H:$I,2,FALSE)</f>
        <v>4</v>
      </c>
      <c r="N2219" s="2">
        <f>VLOOKUP(Revised!M2219,Mapping!$H:$I,2,FALSE)</f>
        <v>4</v>
      </c>
      <c r="O2219" s="2">
        <f>VLOOKUP(Revised!N2219,Mapping!$H:$I,2,FALSE)</f>
        <v>4</v>
      </c>
      <c r="P2219" s="2">
        <f>VLOOKUP(Revised!O2219,Mapping!$H:$I,2,FALSE)</f>
        <v>5</v>
      </c>
      <c r="Q2219" s="2">
        <f>VLOOKUP(Revised!P2219,Mapping!$H:$I,2,FALSE)</f>
        <v>5</v>
      </c>
      <c r="R2219" s="2">
        <f>VLOOKUP(Revised!Q2219,Mapping!$K:$L,2,FALSE)</f>
        <v>5</v>
      </c>
      <c r="S2219" s="2">
        <f>VLOOKUP(Revised!R2219,Mapping!$K:$L,2,FALSE)</f>
        <v>5</v>
      </c>
      <c r="T2219" s="2" t="s">
        <v>812</v>
      </c>
      <c r="U2219" s="2" t="s">
        <v>813</v>
      </c>
      <c r="V2219" s="2"/>
    </row>
    <row r="2220" spans="1:22" x14ac:dyDescent="0.2">
      <c r="A2220">
        <v>2219</v>
      </c>
      <c r="B2220" s="1">
        <v>44392.662372685183</v>
      </c>
      <c r="C2220" s="2" t="s">
        <v>3302</v>
      </c>
      <c r="D2220" s="2" t="s">
        <v>3304</v>
      </c>
      <c r="E2220" s="3">
        <v>44392</v>
      </c>
      <c r="F2220" s="22">
        <v>2021</v>
      </c>
      <c r="G2220" s="2">
        <f>VLOOKUP(Revised!F2220,Mapping!$H:$I,2,FALSE)</f>
        <v>4</v>
      </c>
      <c r="H2220" s="2">
        <f>VLOOKUP(Revised!G2220,Mapping!$H:$I,2,FALSE)</f>
        <v>4</v>
      </c>
      <c r="I2220" s="2">
        <f>VLOOKUP(Revised!H2220,Mapping!$H:$I,2,FALSE)</f>
        <v>4</v>
      </c>
      <c r="J2220" s="2">
        <f>VLOOKUP(Revised!I2220,Mapping!$H:$I,2,FALSE)</f>
        <v>4</v>
      </c>
      <c r="K2220" s="2">
        <f>VLOOKUP(Revised!J2220,Mapping!$H:$I,2,FALSE)</f>
        <v>4</v>
      </c>
      <c r="L2220" s="2">
        <f>VLOOKUP(Revised!K2220,Mapping!$H:$I,2,FALSE)</f>
        <v>4</v>
      </c>
      <c r="M2220" s="2">
        <f>VLOOKUP(Revised!L2220,Mapping!$H:$I,2,FALSE)</f>
        <v>4</v>
      </c>
      <c r="N2220" s="2">
        <f>VLOOKUP(Revised!M2220,Mapping!$H:$I,2,FALSE)</f>
        <v>5</v>
      </c>
      <c r="O2220" s="2">
        <f>VLOOKUP(Revised!N2220,Mapping!$H:$I,2,FALSE)</f>
        <v>4</v>
      </c>
      <c r="P2220" s="2">
        <f>VLOOKUP(Revised!O2220,Mapping!$H:$I,2,FALSE)</f>
        <v>4</v>
      </c>
      <c r="Q2220" s="2">
        <f>VLOOKUP(Revised!P2220,Mapping!$H:$I,2,FALSE)</f>
        <v>4</v>
      </c>
      <c r="R2220" s="2">
        <f>VLOOKUP(Revised!Q2220,Mapping!$K:$L,2,FALSE)</f>
        <v>3</v>
      </c>
      <c r="S2220" s="2">
        <f>VLOOKUP(Revised!R2220,Mapping!$K:$L,2,FALSE)</f>
        <v>3</v>
      </c>
      <c r="T2220" s="2"/>
      <c r="U2220" s="2"/>
      <c r="V2220" s="2"/>
    </row>
    <row r="2221" spans="1:22" x14ac:dyDescent="0.2">
      <c r="A2221">
        <v>2220</v>
      </c>
      <c r="B2221" s="1">
        <v>44392.66306712963</v>
      </c>
      <c r="C2221" s="2" t="s">
        <v>3302</v>
      </c>
      <c r="D2221" s="2" t="s">
        <v>3304</v>
      </c>
      <c r="E2221" s="3">
        <v>44392</v>
      </c>
      <c r="F2221" s="22">
        <v>2021</v>
      </c>
      <c r="G2221" s="2">
        <f>VLOOKUP(Revised!F2221,Mapping!$H:$I,2,FALSE)</f>
        <v>4</v>
      </c>
      <c r="H2221" s="2">
        <f>VLOOKUP(Revised!G2221,Mapping!$H:$I,2,FALSE)</f>
        <v>3</v>
      </c>
      <c r="I2221" s="2">
        <f>VLOOKUP(Revised!H2221,Mapping!$H:$I,2,FALSE)</f>
        <v>4</v>
      </c>
      <c r="J2221" s="2">
        <f>VLOOKUP(Revised!I2221,Mapping!$H:$I,2,FALSE)</f>
        <v>4</v>
      </c>
      <c r="K2221" s="2">
        <f>VLOOKUP(Revised!J2221,Mapping!$H:$I,2,FALSE)</f>
        <v>4</v>
      </c>
      <c r="L2221" s="2">
        <f>VLOOKUP(Revised!K2221,Mapping!$H:$I,2,FALSE)</f>
        <v>4</v>
      </c>
      <c r="M2221" s="2">
        <f>VLOOKUP(Revised!L2221,Mapping!$H:$I,2,FALSE)</f>
        <v>4</v>
      </c>
      <c r="N2221" s="2">
        <f>VLOOKUP(Revised!M2221,Mapping!$H:$I,2,FALSE)</f>
        <v>4</v>
      </c>
      <c r="O2221" s="2">
        <f>VLOOKUP(Revised!N2221,Mapping!$H:$I,2,FALSE)</f>
        <v>3</v>
      </c>
      <c r="P2221" s="2">
        <f>VLOOKUP(Revised!O2221,Mapping!$H:$I,2,FALSE)</f>
        <v>4</v>
      </c>
      <c r="Q2221" s="2">
        <f>VLOOKUP(Revised!P2221,Mapping!$H:$I,2,FALSE)</f>
        <v>4</v>
      </c>
      <c r="R2221" s="2">
        <f>VLOOKUP(Revised!Q2221,Mapping!$K:$L,2,FALSE)</f>
        <v>5</v>
      </c>
      <c r="S2221" s="2">
        <f>VLOOKUP(Revised!R2221,Mapping!$K:$L,2,FALSE)</f>
        <v>5</v>
      </c>
      <c r="T2221" s="2" t="s">
        <v>814</v>
      </c>
      <c r="U2221" s="2"/>
      <c r="V2221" s="2"/>
    </row>
    <row r="2222" spans="1:22" x14ac:dyDescent="0.2">
      <c r="A2222">
        <v>2221</v>
      </c>
      <c r="B2222" s="1">
        <v>44392.66337962963</v>
      </c>
      <c r="C2222" s="2" t="s">
        <v>3302</v>
      </c>
      <c r="D2222" s="2" t="s">
        <v>3304</v>
      </c>
      <c r="E2222" s="3">
        <v>44392</v>
      </c>
      <c r="F2222" s="22">
        <v>2021</v>
      </c>
      <c r="G2222" s="2">
        <f>VLOOKUP(Revised!F2222,Mapping!$H:$I,2,FALSE)</f>
        <v>5</v>
      </c>
      <c r="H2222" s="2">
        <f>VLOOKUP(Revised!G2222,Mapping!$H:$I,2,FALSE)</f>
        <v>5</v>
      </c>
      <c r="I2222" s="2">
        <f>VLOOKUP(Revised!H2222,Mapping!$H:$I,2,FALSE)</f>
        <v>5</v>
      </c>
      <c r="J2222" s="2">
        <f>VLOOKUP(Revised!I2222,Mapping!$H:$I,2,FALSE)</f>
        <v>5</v>
      </c>
      <c r="K2222" s="2">
        <f>VLOOKUP(Revised!J2222,Mapping!$H:$I,2,FALSE)</f>
        <v>5</v>
      </c>
      <c r="L2222" s="2">
        <f>VLOOKUP(Revised!K2222,Mapping!$H:$I,2,FALSE)</f>
        <v>5</v>
      </c>
      <c r="M2222" s="2">
        <f>VLOOKUP(Revised!L2222,Mapping!$H:$I,2,FALSE)</f>
        <v>5</v>
      </c>
      <c r="N2222" s="2">
        <f>VLOOKUP(Revised!M2222,Mapping!$H:$I,2,FALSE)</f>
        <v>4</v>
      </c>
      <c r="O2222" s="2">
        <f>VLOOKUP(Revised!N2222,Mapping!$H:$I,2,FALSE)</f>
        <v>4</v>
      </c>
      <c r="P2222" s="2">
        <f>VLOOKUP(Revised!O2222,Mapping!$H:$I,2,FALSE)</f>
        <v>5</v>
      </c>
      <c r="Q2222" s="2">
        <f>VLOOKUP(Revised!P2222,Mapping!$H:$I,2,FALSE)</f>
        <v>5</v>
      </c>
      <c r="R2222" s="2">
        <f>VLOOKUP(Revised!Q2222,Mapping!$K:$L,2,FALSE)</f>
        <v>5</v>
      </c>
      <c r="S2222" s="2">
        <f>VLOOKUP(Revised!R2222,Mapping!$K:$L,2,FALSE)</f>
        <v>3</v>
      </c>
      <c r="T2222" s="2" t="s">
        <v>815</v>
      </c>
      <c r="U2222" s="2"/>
      <c r="V2222" s="2"/>
    </row>
    <row r="2223" spans="1:22" x14ac:dyDescent="0.2">
      <c r="A2223">
        <v>2222</v>
      </c>
      <c r="B2223" s="1">
        <v>44392.66479166667</v>
      </c>
      <c r="C2223" s="2" t="s">
        <v>3302</v>
      </c>
      <c r="D2223" s="2" t="s">
        <v>3304</v>
      </c>
      <c r="E2223" s="3">
        <v>44392</v>
      </c>
      <c r="F2223" s="22">
        <v>2021</v>
      </c>
      <c r="G2223" s="2">
        <f>VLOOKUP(Revised!F2223,Mapping!$H:$I,2,FALSE)</f>
        <v>4</v>
      </c>
      <c r="H2223" s="2">
        <f>VLOOKUP(Revised!G2223,Mapping!$H:$I,2,FALSE)</f>
        <v>4</v>
      </c>
      <c r="I2223" s="2">
        <f>VLOOKUP(Revised!H2223,Mapping!$H:$I,2,FALSE)</f>
        <v>4</v>
      </c>
      <c r="J2223" s="2">
        <f>VLOOKUP(Revised!I2223,Mapping!$H:$I,2,FALSE)</f>
        <v>4</v>
      </c>
      <c r="K2223" s="2">
        <f>VLOOKUP(Revised!J2223,Mapping!$H:$I,2,FALSE)</f>
        <v>4</v>
      </c>
      <c r="L2223" s="2">
        <f>VLOOKUP(Revised!K2223,Mapping!$H:$I,2,FALSE)</f>
        <v>4</v>
      </c>
      <c r="M2223" s="2">
        <f>VLOOKUP(Revised!L2223,Mapping!$H:$I,2,FALSE)</f>
        <v>4</v>
      </c>
      <c r="N2223" s="2">
        <f>VLOOKUP(Revised!M2223,Mapping!$H:$I,2,FALSE)</f>
        <v>4</v>
      </c>
      <c r="O2223" s="2">
        <f>VLOOKUP(Revised!N2223,Mapping!$H:$I,2,FALSE)</f>
        <v>4</v>
      </c>
      <c r="P2223" s="2">
        <f>VLOOKUP(Revised!O2223,Mapping!$H:$I,2,FALSE)</f>
        <v>4</v>
      </c>
      <c r="Q2223" s="2">
        <f>VLOOKUP(Revised!P2223,Mapping!$H:$I,2,FALSE)</f>
        <v>4</v>
      </c>
      <c r="R2223" s="2">
        <f>VLOOKUP(Revised!Q2223,Mapping!$K:$L,2,FALSE)</f>
        <v>3</v>
      </c>
      <c r="S2223" s="2">
        <f>VLOOKUP(Revised!R2223,Mapping!$K:$L,2,FALSE)</f>
        <v>3</v>
      </c>
      <c r="T2223" s="2" t="s">
        <v>817</v>
      </c>
      <c r="U2223" s="2"/>
      <c r="V2223" s="2"/>
    </row>
    <row r="2224" spans="1:22" x14ac:dyDescent="0.2">
      <c r="A2224">
        <v>2223</v>
      </c>
      <c r="B2224" s="1">
        <v>44392.66510416667</v>
      </c>
      <c r="C2224" s="2" t="s">
        <v>3302</v>
      </c>
      <c r="D2224" s="2" t="s">
        <v>3304</v>
      </c>
      <c r="E2224" s="3">
        <v>44392</v>
      </c>
      <c r="F2224" s="22">
        <v>2021</v>
      </c>
      <c r="G2224" s="2">
        <f>VLOOKUP(Revised!F2224,Mapping!$H:$I,2,FALSE)</f>
        <v>3</v>
      </c>
      <c r="H2224" s="2">
        <f>VLOOKUP(Revised!G2224,Mapping!$H:$I,2,FALSE)</f>
        <v>3</v>
      </c>
      <c r="I2224" s="2">
        <f>VLOOKUP(Revised!H2224,Mapping!$H:$I,2,FALSE)</f>
        <v>3</v>
      </c>
      <c r="J2224" s="2">
        <f>VLOOKUP(Revised!I2224,Mapping!$H:$I,2,FALSE)</f>
        <v>4</v>
      </c>
      <c r="K2224" s="2">
        <f>VLOOKUP(Revised!J2224,Mapping!$H:$I,2,FALSE)</f>
        <v>4</v>
      </c>
      <c r="L2224" s="2">
        <f>VLOOKUP(Revised!K2224,Mapping!$H:$I,2,FALSE)</f>
        <v>4</v>
      </c>
      <c r="M2224" s="2">
        <f>VLOOKUP(Revised!L2224,Mapping!$H:$I,2,FALSE)</f>
        <v>3</v>
      </c>
      <c r="N2224" s="2">
        <f>VLOOKUP(Revised!M2224,Mapping!$H:$I,2,FALSE)</f>
        <v>4</v>
      </c>
      <c r="O2224" s="2">
        <f>VLOOKUP(Revised!N2224,Mapping!$H:$I,2,FALSE)</f>
        <v>4</v>
      </c>
      <c r="P2224" s="2">
        <f>VLOOKUP(Revised!O2224,Mapping!$H:$I,2,FALSE)</f>
        <v>4</v>
      </c>
      <c r="Q2224" s="2">
        <f>VLOOKUP(Revised!P2224,Mapping!$H:$I,2,FALSE)</f>
        <v>4</v>
      </c>
      <c r="R2224" s="2">
        <f>VLOOKUP(Revised!Q2224,Mapping!$K:$L,2,FALSE)</f>
        <v>5</v>
      </c>
      <c r="S2224" s="2">
        <f>VLOOKUP(Revised!R2224,Mapping!$K:$L,2,FALSE)</f>
        <v>3</v>
      </c>
      <c r="T2224" s="2" t="s">
        <v>818</v>
      </c>
      <c r="U2224" s="2"/>
      <c r="V2224" s="2"/>
    </row>
    <row r="2225" spans="1:22" x14ac:dyDescent="0.2">
      <c r="A2225">
        <v>2224</v>
      </c>
      <c r="B2225" s="1">
        <v>44413.628252314818</v>
      </c>
      <c r="C2225" s="2" t="s">
        <v>3302</v>
      </c>
      <c r="D2225" s="2" t="s">
        <v>3304</v>
      </c>
      <c r="E2225" s="3">
        <v>44413</v>
      </c>
      <c r="F2225" s="22">
        <v>2021</v>
      </c>
      <c r="G2225" s="2">
        <f>VLOOKUP(Revised!F2225,Mapping!$H:$I,2,FALSE)</f>
        <v>4</v>
      </c>
      <c r="H2225" s="2">
        <f>VLOOKUP(Revised!G2225,Mapping!$H:$I,2,FALSE)</f>
        <v>4</v>
      </c>
      <c r="I2225" s="2">
        <f>VLOOKUP(Revised!H2225,Mapping!$H:$I,2,FALSE)</f>
        <v>4</v>
      </c>
      <c r="J2225" s="2">
        <f>VLOOKUP(Revised!I2225,Mapping!$H:$I,2,FALSE)</f>
        <v>4</v>
      </c>
      <c r="K2225" s="2">
        <f>VLOOKUP(Revised!J2225,Mapping!$H:$I,2,FALSE)</f>
        <v>4</v>
      </c>
      <c r="L2225" s="2">
        <f>VLOOKUP(Revised!K2225,Mapping!$H:$I,2,FALSE)</f>
        <v>4</v>
      </c>
      <c r="M2225" s="2">
        <f>VLOOKUP(Revised!L2225,Mapping!$H:$I,2,FALSE)</f>
        <v>4</v>
      </c>
      <c r="N2225" s="2">
        <f>VLOOKUP(Revised!M2225,Mapping!$H:$I,2,FALSE)</f>
        <v>5</v>
      </c>
      <c r="O2225" s="2">
        <f>VLOOKUP(Revised!N2225,Mapping!$H:$I,2,FALSE)</f>
        <v>5</v>
      </c>
      <c r="P2225" s="2">
        <f>VLOOKUP(Revised!O2225,Mapping!$H:$I,2,FALSE)</f>
        <v>5</v>
      </c>
      <c r="Q2225" s="2">
        <f>VLOOKUP(Revised!P2225,Mapping!$H:$I,2,FALSE)</f>
        <v>5</v>
      </c>
      <c r="R2225" s="2">
        <f>VLOOKUP(Revised!Q2225,Mapping!$K:$L,2,FALSE)</f>
        <v>5</v>
      </c>
      <c r="S2225" s="2">
        <f>VLOOKUP(Revised!R2225,Mapping!$K:$L,2,FALSE)</f>
        <v>5</v>
      </c>
      <c r="T2225" s="2"/>
      <c r="U2225" s="2"/>
      <c r="V2225" s="2"/>
    </row>
    <row r="2226" spans="1:22" x14ac:dyDescent="0.2">
      <c r="A2226">
        <v>2225</v>
      </c>
      <c r="B2226" s="1">
        <v>44413.628518518519</v>
      </c>
      <c r="C2226" s="2" t="s">
        <v>3302</v>
      </c>
      <c r="D2226" s="2" t="s">
        <v>3304</v>
      </c>
      <c r="E2226" s="3">
        <v>44413</v>
      </c>
      <c r="F2226" s="22">
        <v>2021</v>
      </c>
      <c r="G2226" s="2">
        <f>VLOOKUP(Revised!F2226,Mapping!$H:$I,2,FALSE)</f>
        <v>4</v>
      </c>
      <c r="H2226" s="2">
        <f>VLOOKUP(Revised!G2226,Mapping!$H:$I,2,FALSE)</f>
        <v>5</v>
      </c>
      <c r="I2226" s="2">
        <f>VLOOKUP(Revised!H2226,Mapping!$H:$I,2,FALSE)</f>
        <v>5</v>
      </c>
      <c r="J2226" s="2">
        <f>VLOOKUP(Revised!I2226,Mapping!$H:$I,2,FALSE)</f>
        <v>5</v>
      </c>
      <c r="K2226" s="2">
        <f>VLOOKUP(Revised!J2226,Mapping!$H:$I,2,FALSE)</f>
        <v>5</v>
      </c>
      <c r="L2226" s="2">
        <f>VLOOKUP(Revised!K2226,Mapping!$H:$I,2,FALSE)</f>
        <v>5</v>
      </c>
      <c r="M2226" s="2">
        <f>VLOOKUP(Revised!L2226,Mapping!$H:$I,2,FALSE)</f>
        <v>5</v>
      </c>
      <c r="N2226" s="2">
        <f>VLOOKUP(Revised!M2226,Mapping!$H:$I,2,FALSE)</f>
        <v>5</v>
      </c>
      <c r="O2226" s="2">
        <f>VLOOKUP(Revised!N2226,Mapping!$H:$I,2,FALSE)</f>
        <v>5</v>
      </c>
      <c r="P2226" s="2">
        <f>VLOOKUP(Revised!O2226,Mapping!$H:$I,2,FALSE)</f>
        <v>4</v>
      </c>
      <c r="Q2226" s="2">
        <f>VLOOKUP(Revised!P2226,Mapping!$H:$I,2,FALSE)</f>
        <v>5</v>
      </c>
      <c r="R2226" s="2">
        <f>VLOOKUP(Revised!Q2226,Mapping!$K:$L,2,FALSE)</f>
        <v>5</v>
      </c>
      <c r="S2226" s="2">
        <f>VLOOKUP(Revised!R2226,Mapping!$K:$L,2,FALSE)</f>
        <v>5</v>
      </c>
      <c r="T2226" s="2"/>
      <c r="U2226" s="2"/>
      <c r="V2226" s="2"/>
    </row>
    <row r="2227" spans="1:22" x14ac:dyDescent="0.2">
      <c r="A2227">
        <v>2226</v>
      </c>
      <c r="B2227" s="1">
        <v>44413.628576388888</v>
      </c>
      <c r="C2227" s="2" t="s">
        <v>3302</v>
      </c>
      <c r="D2227" s="2" t="s">
        <v>3304</v>
      </c>
      <c r="E2227" s="3">
        <v>44413</v>
      </c>
      <c r="F2227" s="22">
        <v>2021</v>
      </c>
      <c r="G2227" s="2">
        <f>VLOOKUP(Revised!F2227,Mapping!$H:$I,2,FALSE)</f>
        <v>5</v>
      </c>
      <c r="H2227" s="2">
        <f>VLOOKUP(Revised!G2227,Mapping!$H:$I,2,FALSE)</f>
        <v>5</v>
      </c>
      <c r="I2227" s="2">
        <f>VLOOKUP(Revised!H2227,Mapping!$H:$I,2,FALSE)</f>
        <v>5</v>
      </c>
      <c r="J2227" s="2">
        <f>VLOOKUP(Revised!I2227,Mapping!$H:$I,2,FALSE)</f>
        <v>5</v>
      </c>
      <c r="K2227" s="2">
        <f>VLOOKUP(Revised!J2227,Mapping!$H:$I,2,FALSE)</f>
        <v>5</v>
      </c>
      <c r="L2227" s="2">
        <f>VLOOKUP(Revised!K2227,Mapping!$H:$I,2,FALSE)</f>
        <v>5</v>
      </c>
      <c r="M2227" s="2">
        <f>VLOOKUP(Revised!L2227,Mapping!$H:$I,2,FALSE)</f>
        <v>5</v>
      </c>
      <c r="N2227" s="2">
        <f>VLOOKUP(Revised!M2227,Mapping!$H:$I,2,FALSE)</f>
        <v>5</v>
      </c>
      <c r="O2227" s="2">
        <f>VLOOKUP(Revised!N2227,Mapping!$H:$I,2,FALSE)</f>
        <v>5</v>
      </c>
      <c r="P2227" s="2">
        <f>VLOOKUP(Revised!O2227,Mapping!$H:$I,2,FALSE)</f>
        <v>5</v>
      </c>
      <c r="Q2227" s="2">
        <f>VLOOKUP(Revised!P2227,Mapping!$H:$I,2,FALSE)</f>
        <v>5</v>
      </c>
      <c r="R2227" s="2">
        <f>VLOOKUP(Revised!Q2227,Mapping!$K:$L,2,FALSE)</f>
        <v>5</v>
      </c>
      <c r="S2227" s="2">
        <f>VLOOKUP(Revised!R2227,Mapping!$K:$L,2,FALSE)</f>
        <v>5</v>
      </c>
      <c r="T2227" s="2"/>
      <c r="U2227" s="2"/>
      <c r="V2227" s="2"/>
    </row>
    <row r="2228" spans="1:22" x14ac:dyDescent="0.2">
      <c r="A2228">
        <v>2227</v>
      </c>
      <c r="B2228" s="1">
        <v>44413.628912037035</v>
      </c>
      <c r="C2228" s="2" t="s">
        <v>3302</v>
      </c>
      <c r="D2228" s="2" t="s">
        <v>3304</v>
      </c>
      <c r="E2228" s="3">
        <v>44413</v>
      </c>
      <c r="F2228" s="22">
        <v>2021</v>
      </c>
      <c r="G2228" s="2">
        <f>VLOOKUP(Revised!F2228,Mapping!$H:$I,2,FALSE)</f>
        <v>4</v>
      </c>
      <c r="H2228" s="2">
        <f>VLOOKUP(Revised!G2228,Mapping!$H:$I,2,FALSE)</f>
        <v>5</v>
      </c>
      <c r="I2228" s="2">
        <f>VLOOKUP(Revised!H2228,Mapping!$H:$I,2,FALSE)</f>
        <v>5</v>
      </c>
      <c r="J2228" s="2">
        <f>VLOOKUP(Revised!I2228,Mapping!$H:$I,2,FALSE)</f>
        <v>5</v>
      </c>
      <c r="K2228" s="2">
        <f>VLOOKUP(Revised!J2228,Mapping!$H:$I,2,FALSE)</f>
        <v>5</v>
      </c>
      <c r="L2228" s="2">
        <f>VLOOKUP(Revised!K2228,Mapping!$H:$I,2,FALSE)</f>
        <v>5</v>
      </c>
      <c r="M2228" s="2">
        <f>VLOOKUP(Revised!L2228,Mapping!$H:$I,2,FALSE)</f>
        <v>5</v>
      </c>
      <c r="N2228" s="2">
        <f>VLOOKUP(Revised!M2228,Mapping!$H:$I,2,FALSE)</f>
        <v>5</v>
      </c>
      <c r="O2228" s="2">
        <f>VLOOKUP(Revised!N2228,Mapping!$H:$I,2,FALSE)</f>
        <v>5</v>
      </c>
      <c r="P2228" s="2">
        <f>VLOOKUP(Revised!O2228,Mapping!$H:$I,2,FALSE)</f>
        <v>5</v>
      </c>
      <c r="Q2228" s="2">
        <f>VLOOKUP(Revised!P2228,Mapping!$H:$I,2,FALSE)</f>
        <v>5</v>
      </c>
      <c r="R2228" s="2">
        <f>VLOOKUP(Revised!Q2228,Mapping!$K:$L,2,FALSE)</f>
        <v>5</v>
      </c>
      <c r="S2228" s="2">
        <f>VLOOKUP(Revised!R2228,Mapping!$K:$L,2,FALSE)</f>
        <v>5</v>
      </c>
      <c r="T2228" s="2"/>
      <c r="U2228" s="2" t="s">
        <v>833</v>
      </c>
      <c r="V2228" s="2"/>
    </row>
    <row r="2229" spans="1:22" x14ac:dyDescent="0.2">
      <c r="A2229">
        <v>2228</v>
      </c>
      <c r="B2229" s="1">
        <v>44413.628946759258</v>
      </c>
      <c r="C2229" s="2" t="s">
        <v>3302</v>
      </c>
      <c r="D2229" s="2" t="s">
        <v>3304</v>
      </c>
      <c r="E2229" s="3">
        <v>44413</v>
      </c>
      <c r="F2229" s="22">
        <v>2021</v>
      </c>
      <c r="G2229" s="2">
        <f>VLOOKUP(Revised!F2229,Mapping!$H:$I,2,FALSE)</f>
        <v>4</v>
      </c>
      <c r="H2229" s="2">
        <f>VLOOKUP(Revised!G2229,Mapping!$H:$I,2,FALSE)</f>
        <v>4</v>
      </c>
      <c r="I2229" s="2">
        <f>VLOOKUP(Revised!H2229,Mapping!$H:$I,2,FALSE)</f>
        <v>4</v>
      </c>
      <c r="J2229" s="2">
        <f>VLOOKUP(Revised!I2229,Mapping!$H:$I,2,FALSE)</f>
        <v>4</v>
      </c>
      <c r="K2229" s="2">
        <f>VLOOKUP(Revised!J2229,Mapping!$H:$I,2,FALSE)</f>
        <v>4</v>
      </c>
      <c r="L2229" s="2">
        <f>VLOOKUP(Revised!K2229,Mapping!$H:$I,2,FALSE)</f>
        <v>4</v>
      </c>
      <c r="M2229" s="2">
        <f>VLOOKUP(Revised!L2229,Mapping!$H:$I,2,FALSE)</f>
        <v>4</v>
      </c>
      <c r="N2229" s="2">
        <f>VLOOKUP(Revised!M2229,Mapping!$H:$I,2,FALSE)</f>
        <v>5</v>
      </c>
      <c r="O2229" s="2">
        <f>VLOOKUP(Revised!N2229,Mapping!$H:$I,2,FALSE)</f>
        <v>5</v>
      </c>
      <c r="P2229" s="2">
        <f>VLOOKUP(Revised!O2229,Mapping!$H:$I,2,FALSE)</f>
        <v>4</v>
      </c>
      <c r="Q2229" s="2">
        <f>VLOOKUP(Revised!P2229,Mapping!$H:$I,2,FALSE)</f>
        <v>4</v>
      </c>
      <c r="R2229" s="2">
        <f>VLOOKUP(Revised!Q2229,Mapping!$K:$L,2,FALSE)</f>
        <v>5</v>
      </c>
      <c r="S2229" s="2">
        <f>VLOOKUP(Revised!R2229,Mapping!$K:$L,2,FALSE)</f>
        <v>3</v>
      </c>
      <c r="T2229" s="2" t="s">
        <v>834</v>
      </c>
      <c r="U2229" s="2" t="s">
        <v>835</v>
      </c>
      <c r="V2229" s="2"/>
    </row>
    <row r="2230" spans="1:22" x14ac:dyDescent="0.2">
      <c r="A2230">
        <v>2229</v>
      </c>
      <c r="B2230" s="1">
        <v>44413.628969907404</v>
      </c>
      <c r="C2230" s="2" t="s">
        <v>3302</v>
      </c>
      <c r="D2230" s="2" t="s">
        <v>3304</v>
      </c>
      <c r="E2230" s="3">
        <v>44413</v>
      </c>
      <c r="F2230" s="22">
        <v>2021</v>
      </c>
      <c r="G2230" s="2">
        <f>VLOOKUP(Revised!F2230,Mapping!$H:$I,2,FALSE)</f>
        <v>4</v>
      </c>
      <c r="H2230" s="2">
        <f>VLOOKUP(Revised!G2230,Mapping!$H:$I,2,FALSE)</f>
        <v>5</v>
      </c>
      <c r="I2230" s="2">
        <f>VLOOKUP(Revised!H2230,Mapping!$H:$I,2,FALSE)</f>
        <v>4</v>
      </c>
      <c r="J2230" s="2">
        <f>VLOOKUP(Revised!I2230,Mapping!$H:$I,2,FALSE)</f>
        <v>4</v>
      </c>
      <c r="K2230" s="2">
        <f>VLOOKUP(Revised!J2230,Mapping!$H:$I,2,FALSE)</f>
        <v>5</v>
      </c>
      <c r="L2230" s="2">
        <f>VLOOKUP(Revised!K2230,Mapping!$H:$I,2,FALSE)</f>
        <v>4</v>
      </c>
      <c r="M2230" s="2">
        <f>VLOOKUP(Revised!L2230,Mapping!$H:$I,2,FALSE)</f>
        <v>4</v>
      </c>
      <c r="N2230" s="2">
        <f>VLOOKUP(Revised!M2230,Mapping!$H:$I,2,FALSE)</f>
        <v>5</v>
      </c>
      <c r="O2230" s="2">
        <f>VLOOKUP(Revised!N2230,Mapping!$H:$I,2,FALSE)</f>
        <v>5</v>
      </c>
      <c r="P2230" s="2">
        <f>VLOOKUP(Revised!O2230,Mapping!$H:$I,2,FALSE)</f>
        <v>4</v>
      </c>
      <c r="Q2230" s="2">
        <f>VLOOKUP(Revised!P2230,Mapping!$H:$I,2,FALSE)</f>
        <v>4</v>
      </c>
      <c r="R2230" s="2">
        <f>VLOOKUP(Revised!Q2230,Mapping!$K:$L,2,FALSE)</f>
        <v>5</v>
      </c>
      <c r="S2230" s="2">
        <f>VLOOKUP(Revised!R2230,Mapping!$K:$L,2,FALSE)</f>
        <v>3</v>
      </c>
      <c r="T2230" s="2" t="s">
        <v>3318</v>
      </c>
      <c r="U2230" s="2"/>
      <c r="V2230" s="2"/>
    </row>
    <row r="2231" spans="1:22" x14ac:dyDescent="0.2">
      <c r="A2231">
        <v>2230</v>
      </c>
      <c r="B2231" s="1">
        <v>44413.629328703704</v>
      </c>
      <c r="C2231" s="2" t="s">
        <v>3302</v>
      </c>
      <c r="D2231" s="2" t="s">
        <v>3304</v>
      </c>
      <c r="E2231" s="3">
        <v>44413</v>
      </c>
      <c r="F2231" s="22">
        <v>2021</v>
      </c>
      <c r="G2231" s="2">
        <f>VLOOKUP(Revised!F2231,Mapping!$H:$I,2,FALSE)</f>
        <v>4</v>
      </c>
      <c r="H2231" s="2">
        <f>VLOOKUP(Revised!G2231,Mapping!$H:$I,2,FALSE)</f>
        <v>5</v>
      </c>
      <c r="I2231" s="2">
        <f>VLOOKUP(Revised!H2231,Mapping!$H:$I,2,FALSE)</f>
        <v>4</v>
      </c>
      <c r="J2231" s="2">
        <f>VLOOKUP(Revised!I2231,Mapping!$H:$I,2,FALSE)</f>
        <v>5</v>
      </c>
      <c r="K2231" s="2">
        <f>VLOOKUP(Revised!J2231,Mapping!$H:$I,2,FALSE)</f>
        <v>5</v>
      </c>
      <c r="L2231" s="2">
        <f>VLOOKUP(Revised!K2231,Mapping!$H:$I,2,FALSE)</f>
        <v>5</v>
      </c>
      <c r="M2231" s="2">
        <f>VLOOKUP(Revised!L2231,Mapping!$H:$I,2,FALSE)</f>
        <v>4</v>
      </c>
      <c r="N2231" s="2">
        <f>VLOOKUP(Revised!M2231,Mapping!$H:$I,2,FALSE)</f>
        <v>3</v>
      </c>
      <c r="O2231" s="2">
        <f>VLOOKUP(Revised!N2231,Mapping!$H:$I,2,FALSE)</f>
        <v>3</v>
      </c>
      <c r="P2231" s="2">
        <f>VLOOKUP(Revised!O2231,Mapping!$H:$I,2,FALSE)</f>
        <v>4</v>
      </c>
      <c r="Q2231" s="2">
        <f>VLOOKUP(Revised!P2231,Mapping!$H:$I,2,FALSE)</f>
        <v>4</v>
      </c>
      <c r="R2231" s="2">
        <f>VLOOKUP(Revised!Q2231,Mapping!$K:$L,2,FALSE)</f>
        <v>5</v>
      </c>
      <c r="S2231" s="2">
        <f>VLOOKUP(Revised!R2231,Mapping!$K:$L,2,FALSE)</f>
        <v>3</v>
      </c>
      <c r="T2231" s="2"/>
      <c r="U2231" s="2"/>
      <c r="V2231" s="2"/>
    </row>
    <row r="2232" spans="1:22" x14ac:dyDescent="0.2">
      <c r="A2232">
        <v>2231</v>
      </c>
      <c r="B2232" s="1">
        <v>44413.629537037035</v>
      </c>
      <c r="C2232" s="2" t="s">
        <v>3302</v>
      </c>
      <c r="D2232" s="2" t="s">
        <v>3304</v>
      </c>
      <c r="E2232" s="3">
        <v>44413</v>
      </c>
      <c r="F2232" s="22">
        <v>2021</v>
      </c>
      <c r="G2232" s="2">
        <f>VLOOKUP(Revised!F2232,Mapping!$H:$I,2,FALSE)</f>
        <v>4</v>
      </c>
      <c r="H2232" s="2">
        <f>VLOOKUP(Revised!G2232,Mapping!$H:$I,2,FALSE)</f>
        <v>4</v>
      </c>
      <c r="I2232" s="2">
        <f>VLOOKUP(Revised!H2232,Mapping!$H:$I,2,FALSE)</f>
        <v>4</v>
      </c>
      <c r="J2232" s="2">
        <f>VLOOKUP(Revised!I2232,Mapping!$H:$I,2,FALSE)</f>
        <v>4</v>
      </c>
      <c r="K2232" s="2">
        <f>VLOOKUP(Revised!J2232,Mapping!$H:$I,2,FALSE)</f>
        <v>4</v>
      </c>
      <c r="L2232" s="2">
        <f>VLOOKUP(Revised!K2232,Mapping!$H:$I,2,FALSE)</f>
        <v>4</v>
      </c>
      <c r="M2232" s="2">
        <f>VLOOKUP(Revised!L2232,Mapping!$H:$I,2,FALSE)</f>
        <v>4</v>
      </c>
      <c r="N2232" s="2">
        <f>VLOOKUP(Revised!M2232,Mapping!$H:$I,2,FALSE)</f>
        <v>4</v>
      </c>
      <c r="O2232" s="2">
        <f>VLOOKUP(Revised!N2232,Mapping!$H:$I,2,FALSE)</f>
        <v>4</v>
      </c>
      <c r="P2232" s="2">
        <f>VLOOKUP(Revised!O2232,Mapping!$H:$I,2,FALSE)</f>
        <v>4</v>
      </c>
      <c r="Q2232" s="2">
        <f>VLOOKUP(Revised!P2232,Mapping!$H:$I,2,FALSE)</f>
        <v>4</v>
      </c>
      <c r="R2232" s="2">
        <f>VLOOKUP(Revised!Q2232,Mapping!$K:$L,2,FALSE)</f>
        <v>5</v>
      </c>
      <c r="S2232" s="2">
        <f>VLOOKUP(Revised!R2232,Mapping!$K:$L,2,FALSE)</f>
        <v>3</v>
      </c>
      <c r="T2232" s="2"/>
      <c r="U2232" s="2"/>
      <c r="V2232" s="2"/>
    </row>
    <row r="2233" spans="1:22" x14ac:dyDescent="0.2">
      <c r="A2233">
        <v>2232</v>
      </c>
      <c r="B2233" s="1">
        <v>44413.629537037035</v>
      </c>
      <c r="C2233" s="2" t="s">
        <v>3302</v>
      </c>
      <c r="D2233" s="2" t="s">
        <v>3304</v>
      </c>
      <c r="E2233" s="3">
        <v>44413</v>
      </c>
      <c r="F2233" s="22">
        <v>2021</v>
      </c>
      <c r="G2233" s="2">
        <f>VLOOKUP(Revised!F2233,Mapping!$H:$I,2,FALSE)</f>
        <v>4</v>
      </c>
      <c r="H2233" s="2">
        <f>VLOOKUP(Revised!G2233,Mapping!$H:$I,2,FALSE)</f>
        <v>4</v>
      </c>
      <c r="I2233" s="2">
        <f>VLOOKUP(Revised!H2233,Mapping!$H:$I,2,FALSE)</f>
        <v>4</v>
      </c>
      <c r="J2233" s="2">
        <f>VLOOKUP(Revised!I2233,Mapping!$H:$I,2,FALSE)</f>
        <v>5</v>
      </c>
      <c r="K2233" s="2">
        <f>VLOOKUP(Revised!J2233,Mapping!$H:$I,2,FALSE)</f>
        <v>5</v>
      </c>
      <c r="L2233" s="2">
        <f>VLOOKUP(Revised!K2233,Mapping!$H:$I,2,FALSE)</f>
        <v>5</v>
      </c>
      <c r="M2233" s="2">
        <f>VLOOKUP(Revised!L2233,Mapping!$H:$I,2,FALSE)</f>
        <v>5</v>
      </c>
      <c r="N2233" s="2">
        <f>VLOOKUP(Revised!M2233,Mapping!$H:$I,2,FALSE)</f>
        <v>4</v>
      </c>
      <c r="O2233" s="2">
        <f>VLOOKUP(Revised!N2233,Mapping!$H:$I,2,FALSE)</f>
        <v>4</v>
      </c>
      <c r="P2233" s="2">
        <f>VLOOKUP(Revised!O2233,Mapping!$H:$I,2,FALSE)</f>
        <v>4</v>
      </c>
      <c r="Q2233" s="2">
        <f>VLOOKUP(Revised!P2233,Mapping!$H:$I,2,FALSE)</f>
        <v>4</v>
      </c>
      <c r="R2233" s="2">
        <f>VLOOKUP(Revised!Q2233,Mapping!$K:$L,2,FALSE)</f>
        <v>5</v>
      </c>
      <c r="S2233" s="2">
        <f>VLOOKUP(Revised!R2233,Mapping!$K:$L,2,FALSE)</f>
        <v>3</v>
      </c>
      <c r="T2233" s="2"/>
      <c r="U2233" s="2"/>
      <c r="V2233" s="2"/>
    </row>
    <row r="2234" spans="1:22" x14ac:dyDescent="0.2">
      <c r="A2234">
        <v>2233</v>
      </c>
      <c r="B2234" s="1">
        <v>44413.629814814813</v>
      </c>
      <c r="C2234" s="2" t="s">
        <v>3302</v>
      </c>
      <c r="D2234" s="2" t="s">
        <v>3304</v>
      </c>
      <c r="E2234" s="3">
        <v>44413</v>
      </c>
      <c r="F2234" s="22">
        <v>2021</v>
      </c>
      <c r="G2234" s="2">
        <f>VLOOKUP(Revised!F2234,Mapping!$H:$I,2,FALSE)</f>
        <v>4</v>
      </c>
      <c r="H2234" s="2">
        <f>VLOOKUP(Revised!G2234,Mapping!$H:$I,2,FALSE)</f>
        <v>4</v>
      </c>
      <c r="I2234" s="2">
        <f>VLOOKUP(Revised!H2234,Mapping!$H:$I,2,FALSE)</f>
        <v>3</v>
      </c>
      <c r="J2234" s="2">
        <f>VLOOKUP(Revised!I2234,Mapping!$H:$I,2,FALSE)</f>
        <v>3</v>
      </c>
      <c r="K2234" s="2">
        <f>VLOOKUP(Revised!J2234,Mapping!$H:$I,2,FALSE)</f>
        <v>4</v>
      </c>
      <c r="L2234" s="2">
        <f>VLOOKUP(Revised!K2234,Mapping!$H:$I,2,FALSE)</f>
        <v>4</v>
      </c>
      <c r="M2234" s="2">
        <f>VLOOKUP(Revised!L2234,Mapping!$H:$I,2,FALSE)</f>
        <v>3</v>
      </c>
      <c r="N2234" s="2">
        <f>VLOOKUP(Revised!M2234,Mapping!$H:$I,2,FALSE)</f>
        <v>3</v>
      </c>
      <c r="O2234" s="2">
        <f>VLOOKUP(Revised!N2234,Mapping!$H:$I,2,FALSE)</f>
        <v>3</v>
      </c>
      <c r="P2234" s="2">
        <f>VLOOKUP(Revised!O2234,Mapping!$H:$I,2,FALSE)</f>
        <v>4</v>
      </c>
      <c r="Q2234" s="2">
        <f>VLOOKUP(Revised!P2234,Mapping!$H:$I,2,FALSE)</f>
        <v>4</v>
      </c>
      <c r="R2234" s="2">
        <f>VLOOKUP(Revised!Q2234,Mapping!$K:$L,2,FALSE)</f>
        <v>3</v>
      </c>
      <c r="S2234" s="2">
        <f>VLOOKUP(Revised!R2234,Mapping!$K:$L,2,FALSE)</f>
        <v>3</v>
      </c>
      <c r="T2234" s="2" t="s">
        <v>837</v>
      </c>
      <c r="U2234" s="2" t="s">
        <v>838</v>
      </c>
      <c r="V2234" s="2"/>
    </row>
    <row r="2235" spans="1:22" x14ac:dyDescent="0.2">
      <c r="A2235">
        <v>2234</v>
      </c>
      <c r="B2235" s="1">
        <v>44413.630115740743</v>
      </c>
      <c r="C2235" s="2" t="s">
        <v>3302</v>
      </c>
      <c r="D2235" s="2" t="s">
        <v>3304</v>
      </c>
      <c r="E2235" s="3">
        <v>44413</v>
      </c>
      <c r="F2235" s="22">
        <v>2021</v>
      </c>
      <c r="G2235" s="2">
        <f>VLOOKUP(Revised!F2235,Mapping!$H:$I,2,FALSE)</f>
        <v>5</v>
      </c>
      <c r="H2235" s="2">
        <f>VLOOKUP(Revised!G2235,Mapping!$H:$I,2,FALSE)</f>
        <v>5</v>
      </c>
      <c r="I2235" s="2">
        <f>VLOOKUP(Revised!H2235,Mapping!$H:$I,2,FALSE)</f>
        <v>5</v>
      </c>
      <c r="J2235" s="2">
        <f>VLOOKUP(Revised!I2235,Mapping!$H:$I,2,FALSE)</f>
        <v>5</v>
      </c>
      <c r="K2235" s="2">
        <f>VLOOKUP(Revised!J2235,Mapping!$H:$I,2,FALSE)</f>
        <v>5</v>
      </c>
      <c r="L2235" s="2">
        <f>VLOOKUP(Revised!K2235,Mapping!$H:$I,2,FALSE)</f>
        <v>5</v>
      </c>
      <c r="M2235" s="2">
        <f>VLOOKUP(Revised!L2235,Mapping!$H:$I,2,FALSE)</f>
        <v>5</v>
      </c>
      <c r="N2235" s="2">
        <f>VLOOKUP(Revised!M2235,Mapping!$H:$I,2,FALSE)</f>
        <v>5</v>
      </c>
      <c r="O2235" s="2">
        <f>VLOOKUP(Revised!N2235,Mapping!$H:$I,2,FALSE)</f>
        <v>5</v>
      </c>
      <c r="P2235" s="2">
        <f>VLOOKUP(Revised!O2235,Mapping!$H:$I,2,FALSE)</f>
        <v>5</v>
      </c>
      <c r="Q2235" s="2">
        <f>VLOOKUP(Revised!P2235,Mapping!$H:$I,2,FALSE)</f>
        <v>5</v>
      </c>
      <c r="R2235" s="2">
        <f>VLOOKUP(Revised!Q2235,Mapping!$K:$L,2,FALSE)</f>
        <v>5</v>
      </c>
      <c r="S2235" s="2">
        <f>VLOOKUP(Revised!R2235,Mapping!$K:$L,2,FALSE)</f>
        <v>5</v>
      </c>
      <c r="T2235" s="2"/>
      <c r="U2235" s="2"/>
      <c r="V2235" s="2"/>
    </row>
    <row r="2236" spans="1:22" x14ac:dyDescent="0.2">
      <c r="A2236">
        <v>2235</v>
      </c>
      <c r="B2236" s="1">
        <v>44413.630266203705</v>
      </c>
      <c r="C2236" s="2" t="s">
        <v>3302</v>
      </c>
      <c r="D2236" s="2" t="s">
        <v>3304</v>
      </c>
      <c r="E2236" s="3">
        <v>44413</v>
      </c>
      <c r="F2236" s="22">
        <v>2021</v>
      </c>
      <c r="G2236" s="2">
        <f>VLOOKUP(Revised!F2236,Mapping!$H:$I,2,FALSE)</f>
        <v>4</v>
      </c>
      <c r="H2236" s="2">
        <f>VLOOKUP(Revised!G2236,Mapping!$H:$I,2,FALSE)</f>
        <v>4</v>
      </c>
      <c r="I2236" s="2">
        <f>VLOOKUP(Revised!H2236,Mapping!$H:$I,2,FALSE)</f>
        <v>4</v>
      </c>
      <c r="J2236" s="2">
        <f>VLOOKUP(Revised!I2236,Mapping!$H:$I,2,FALSE)</f>
        <v>4</v>
      </c>
      <c r="K2236" s="2">
        <f>VLOOKUP(Revised!J2236,Mapping!$H:$I,2,FALSE)</f>
        <v>4</v>
      </c>
      <c r="L2236" s="2">
        <f>VLOOKUP(Revised!K2236,Mapping!$H:$I,2,FALSE)</f>
        <v>4</v>
      </c>
      <c r="M2236" s="2">
        <f>VLOOKUP(Revised!L2236,Mapping!$H:$I,2,FALSE)</f>
        <v>4</v>
      </c>
      <c r="N2236" s="2">
        <f>VLOOKUP(Revised!M2236,Mapping!$H:$I,2,FALSE)</f>
        <v>4</v>
      </c>
      <c r="O2236" s="2">
        <f>VLOOKUP(Revised!N2236,Mapping!$H:$I,2,FALSE)</f>
        <v>4</v>
      </c>
      <c r="P2236" s="2">
        <f>VLOOKUP(Revised!O2236,Mapping!$H:$I,2,FALSE)</f>
        <v>4</v>
      </c>
      <c r="Q2236" s="2">
        <f>VLOOKUP(Revised!P2236,Mapping!$H:$I,2,FALSE)</f>
        <v>4</v>
      </c>
      <c r="R2236" s="2">
        <f>VLOOKUP(Revised!Q2236,Mapping!$K:$L,2,FALSE)</f>
        <v>3</v>
      </c>
      <c r="S2236" s="2">
        <f>VLOOKUP(Revised!R2236,Mapping!$K:$L,2,FALSE)</f>
        <v>3</v>
      </c>
      <c r="T2236" s="2" t="s">
        <v>839</v>
      </c>
      <c r="U2236" s="2" t="s">
        <v>840</v>
      </c>
      <c r="V2236" s="2"/>
    </row>
    <row r="2237" spans="1:22" x14ac:dyDescent="0.2">
      <c r="A2237">
        <v>2236</v>
      </c>
      <c r="B2237" s="1">
        <v>44413.630289351851</v>
      </c>
      <c r="C2237" s="2" t="s">
        <v>3302</v>
      </c>
      <c r="D2237" s="2" t="s">
        <v>3304</v>
      </c>
      <c r="E2237" s="3">
        <v>44413</v>
      </c>
      <c r="F2237" s="22">
        <v>2021</v>
      </c>
      <c r="G2237" s="2">
        <f>VLOOKUP(Revised!F2237,Mapping!$H:$I,2,FALSE)</f>
        <v>4</v>
      </c>
      <c r="H2237" s="2">
        <f>VLOOKUP(Revised!G2237,Mapping!$H:$I,2,FALSE)</f>
        <v>5</v>
      </c>
      <c r="I2237" s="2">
        <f>VLOOKUP(Revised!H2237,Mapping!$H:$I,2,FALSE)</f>
        <v>5</v>
      </c>
      <c r="J2237" s="2">
        <f>VLOOKUP(Revised!I2237,Mapping!$H:$I,2,FALSE)</f>
        <v>5</v>
      </c>
      <c r="K2237" s="2">
        <f>VLOOKUP(Revised!J2237,Mapping!$H:$I,2,FALSE)</f>
        <v>5</v>
      </c>
      <c r="L2237" s="2">
        <f>VLOOKUP(Revised!K2237,Mapping!$H:$I,2,FALSE)</f>
        <v>5</v>
      </c>
      <c r="M2237" s="2">
        <f>VLOOKUP(Revised!L2237,Mapping!$H:$I,2,FALSE)</f>
        <v>4</v>
      </c>
      <c r="N2237" s="2">
        <f>VLOOKUP(Revised!M2237,Mapping!$H:$I,2,FALSE)</f>
        <v>5</v>
      </c>
      <c r="O2237" s="2">
        <f>VLOOKUP(Revised!N2237,Mapping!$H:$I,2,FALSE)</f>
        <v>5</v>
      </c>
      <c r="P2237" s="2">
        <f>VLOOKUP(Revised!O2237,Mapping!$H:$I,2,FALSE)</f>
        <v>5</v>
      </c>
      <c r="Q2237" s="2">
        <f>VLOOKUP(Revised!P2237,Mapping!$H:$I,2,FALSE)</f>
        <v>4</v>
      </c>
      <c r="R2237" s="2">
        <f>VLOOKUP(Revised!Q2237,Mapping!$K:$L,2,FALSE)</f>
        <v>5</v>
      </c>
      <c r="S2237" s="2">
        <f>VLOOKUP(Revised!R2237,Mapping!$K:$L,2,FALSE)</f>
        <v>3</v>
      </c>
      <c r="T2237" s="2"/>
      <c r="U2237" s="2"/>
      <c r="V2237" s="2"/>
    </row>
    <row r="2238" spans="1:22" x14ac:dyDescent="0.2">
      <c r="A2238">
        <v>2237</v>
      </c>
      <c r="B2238" s="1">
        <v>44413.630509259259</v>
      </c>
      <c r="C2238" s="2" t="s">
        <v>3302</v>
      </c>
      <c r="D2238" s="2" t="s">
        <v>3304</v>
      </c>
      <c r="E2238" s="3">
        <v>44413</v>
      </c>
      <c r="F2238" s="22">
        <v>2021</v>
      </c>
      <c r="G2238" s="2">
        <f>VLOOKUP(Revised!F2238,Mapping!$H:$I,2,FALSE)</f>
        <v>5</v>
      </c>
      <c r="H2238" s="2">
        <f>VLOOKUP(Revised!G2238,Mapping!$H:$I,2,FALSE)</f>
        <v>5</v>
      </c>
      <c r="I2238" s="2">
        <f>VLOOKUP(Revised!H2238,Mapping!$H:$I,2,FALSE)</f>
        <v>5</v>
      </c>
      <c r="J2238" s="2">
        <f>VLOOKUP(Revised!I2238,Mapping!$H:$I,2,FALSE)</f>
        <v>5</v>
      </c>
      <c r="K2238" s="2">
        <f>VLOOKUP(Revised!J2238,Mapping!$H:$I,2,FALSE)</f>
        <v>5</v>
      </c>
      <c r="L2238" s="2">
        <f>VLOOKUP(Revised!K2238,Mapping!$H:$I,2,FALSE)</f>
        <v>5</v>
      </c>
      <c r="M2238" s="2">
        <f>VLOOKUP(Revised!L2238,Mapping!$H:$I,2,FALSE)</f>
        <v>5</v>
      </c>
      <c r="N2238" s="2">
        <f>VLOOKUP(Revised!M2238,Mapping!$H:$I,2,FALSE)</f>
        <v>5</v>
      </c>
      <c r="O2238" s="2">
        <f>VLOOKUP(Revised!N2238,Mapping!$H:$I,2,FALSE)</f>
        <v>5</v>
      </c>
      <c r="P2238" s="2">
        <f>VLOOKUP(Revised!O2238,Mapping!$H:$I,2,FALSE)</f>
        <v>5</v>
      </c>
      <c r="Q2238" s="2">
        <f>VLOOKUP(Revised!P2238,Mapping!$H:$I,2,FALSE)</f>
        <v>5</v>
      </c>
      <c r="R2238" s="2">
        <f>VLOOKUP(Revised!Q2238,Mapping!$K:$L,2,FALSE)</f>
        <v>5</v>
      </c>
      <c r="S2238" s="2">
        <f>VLOOKUP(Revised!R2238,Mapping!$K:$L,2,FALSE)</f>
        <v>5</v>
      </c>
      <c r="T2238" s="2"/>
      <c r="U2238" s="2"/>
      <c r="V2238" s="2"/>
    </row>
    <row r="2239" spans="1:22" x14ac:dyDescent="0.2">
      <c r="A2239">
        <v>2238</v>
      </c>
      <c r="B2239" s="1">
        <v>44413.631122685183</v>
      </c>
      <c r="C2239" s="2" t="s">
        <v>3302</v>
      </c>
      <c r="D2239" s="2" t="s">
        <v>3304</v>
      </c>
      <c r="E2239" s="3">
        <v>44324</v>
      </c>
      <c r="F2239" s="22">
        <v>2021</v>
      </c>
      <c r="G2239" s="2">
        <f>VLOOKUP(Revised!F2239,Mapping!$H:$I,2,FALSE)</f>
        <v>4</v>
      </c>
      <c r="H2239" s="2">
        <f>VLOOKUP(Revised!G2239,Mapping!$H:$I,2,FALSE)</f>
        <v>4</v>
      </c>
      <c r="I2239" s="2">
        <f>VLOOKUP(Revised!H2239,Mapping!$H:$I,2,FALSE)</f>
        <v>4</v>
      </c>
      <c r="J2239" s="2">
        <f>VLOOKUP(Revised!I2239,Mapping!$H:$I,2,FALSE)</f>
        <v>4</v>
      </c>
      <c r="K2239" s="2">
        <f>VLOOKUP(Revised!J2239,Mapping!$H:$I,2,FALSE)</f>
        <v>4</v>
      </c>
      <c r="L2239" s="2">
        <f>VLOOKUP(Revised!K2239,Mapping!$H:$I,2,FALSE)</f>
        <v>4</v>
      </c>
      <c r="M2239" s="2">
        <f>VLOOKUP(Revised!L2239,Mapping!$H:$I,2,FALSE)</f>
        <v>4</v>
      </c>
      <c r="N2239" s="2">
        <f>VLOOKUP(Revised!M2239,Mapping!$H:$I,2,FALSE)</f>
        <v>4</v>
      </c>
      <c r="O2239" s="2">
        <f>VLOOKUP(Revised!N2239,Mapping!$H:$I,2,FALSE)</f>
        <v>4</v>
      </c>
      <c r="P2239" s="2">
        <f>VLOOKUP(Revised!O2239,Mapping!$H:$I,2,FALSE)</f>
        <v>4</v>
      </c>
      <c r="Q2239" s="2">
        <f>VLOOKUP(Revised!P2239,Mapping!$H:$I,2,FALSE)</f>
        <v>4</v>
      </c>
      <c r="R2239" s="2">
        <f>VLOOKUP(Revised!Q2239,Mapping!$K:$L,2,FALSE)</f>
        <v>3</v>
      </c>
      <c r="S2239" s="2">
        <f>VLOOKUP(Revised!R2239,Mapping!$K:$L,2,FALSE)</f>
        <v>3</v>
      </c>
      <c r="T2239" s="2" t="s">
        <v>843</v>
      </c>
      <c r="U2239" s="2"/>
      <c r="V2239" s="2"/>
    </row>
    <row r="2240" spans="1:22" x14ac:dyDescent="0.2">
      <c r="A2240">
        <v>2239</v>
      </c>
      <c r="B2240" s="1">
        <v>44413.631886574076</v>
      </c>
      <c r="C2240" s="2" t="s">
        <v>3302</v>
      </c>
      <c r="D2240" s="2" t="s">
        <v>3304</v>
      </c>
      <c r="E2240" s="3">
        <v>44413</v>
      </c>
      <c r="F2240" s="22">
        <v>2021</v>
      </c>
      <c r="G2240" s="2">
        <f>VLOOKUP(Revised!F2240,Mapping!$H:$I,2,FALSE)</f>
        <v>4</v>
      </c>
      <c r="H2240" s="2">
        <f>VLOOKUP(Revised!G2240,Mapping!$H:$I,2,FALSE)</f>
        <v>4</v>
      </c>
      <c r="I2240" s="2">
        <f>VLOOKUP(Revised!H2240,Mapping!$H:$I,2,FALSE)</f>
        <v>5</v>
      </c>
      <c r="J2240" s="2">
        <f>VLOOKUP(Revised!I2240,Mapping!$H:$I,2,FALSE)</f>
        <v>5</v>
      </c>
      <c r="K2240" s="2">
        <f>VLOOKUP(Revised!J2240,Mapping!$H:$I,2,FALSE)</f>
        <v>5</v>
      </c>
      <c r="L2240" s="2">
        <f>VLOOKUP(Revised!K2240,Mapping!$H:$I,2,FALSE)</f>
        <v>5</v>
      </c>
      <c r="M2240" s="2">
        <f>VLOOKUP(Revised!L2240,Mapping!$H:$I,2,FALSE)</f>
        <v>5</v>
      </c>
      <c r="N2240" s="2">
        <f>VLOOKUP(Revised!M2240,Mapping!$H:$I,2,FALSE)</f>
        <v>5</v>
      </c>
      <c r="O2240" s="2">
        <f>VLOOKUP(Revised!N2240,Mapping!$H:$I,2,FALSE)</f>
        <v>5</v>
      </c>
      <c r="P2240" s="2">
        <f>VLOOKUP(Revised!O2240,Mapping!$H:$I,2,FALSE)</f>
        <v>4</v>
      </c>
      <c r="Q2240" s="2">
        <f>VLOOKUP(Revised!P2240,Mapping!$H:$I,2,FALSE)</f>
        <v>5</v>
      </c>
      <c r="R2240" s="2">
        <f>VLOOKUP(Revised!Q2240,Mapping!$K:$L,2,FALSE)</f>
        <v>5</v>
      </c>
      <c r="S2240" s="2">
        <f>VLOOKUP(Revised!R2240,Mapping!$K:$L,2,FALSE)</f>
        <v>5</v>
      </c>
      <c r="T2240" s="2" t="s">
        <v>844</v>
      </c>
      <c r="U2240" s="2" t="s">
        <v>845</v>
      </c>
      <c r="V2240" s="2"/>
    </row>
    <row r="2241" spans="1:22" x14ac:dyDescent="0.2">
      <c r="A2241">
        <v>2240</v>
      </c>
      <c r="B2241" s="1">
        <v>44420.626493055555</v>
      </c>
      <c r="C2241" s="2" t="s">
        <v>3302</v>
      </c>
      <c r="D2241" s="2" t="s">
        <v>3304</v>
      </c>
      <c r="E2241" s="3">
        <v>44420</v>
      </c>
      <c r="F2241" s="22">
        <v>2021</v>
      </c>
      <c r="G2241" s="2">
        <f>VLOOKUP(Revised!F2241,Mapping!$H:$I,2,FALSE)</f>
        <v>5</v>
      </c>
      <c r="H2241" s="2">
        <f>VLOOKUP(Revised!G2241,Mapping!$H:$I,2,FALSE)</f>
        <v>5</v>
      </c>
      <c r="I2241" s="2">
        <f>VLOOKUP(Revised!H2241,Mapping!$H:$I,2,FALSE)</f>
        <v>5</v>
      </c>
      <c r="J2241" s="2">
        <f>VLOOKUP(Revised!I2241,Mapping!$H:$I,2,FALSE)</f>
        <v>5</v>
      </c>
      <c r="K2241" s="2">
        <f>VLOOKUP(Revised!J2241,Mapping!$H:$I,2,FALSE)</f>
        <v>5</v>
      </c>
      <c r="L2241" s="2">
        <f>VLOOKUP(Revised!K2241,Mapping!$H:$I,2,FALSE)</f>
        <v>5</v>
      </c>
      <c r="M2241" s="2">
        <f>VLOOKUP(Revised!L2241,Mapping!$H:$I,2,FALSE)</f>
        <v>4</v>
      </c>
      <c r="N2241" s="2">
        <f>VLOOKUP(Revised!M2241,Mapping!$H:$I,2,FALSE)</f>
        <v>5</v>
      </c>
      <c r="O2241" s="2">
        <f>VLOOKUP(Revised!N2241,Mapping!$H:$I,2,FALSE)</f>
        <v>5</v>
      </c>
      <c r="P2241" s="2">
        <f>VLOOKUP(Revised!O2241,Mapping!$H:$I,2,FALSE)</f>
        <v>4</v>
      </c>
      <c r="Q2241" s="2">
        <f>VLOOKUP(Revised!P2241,Mapping!$H:$I,2,FALSE)</f>
        <v>4</v>
      </c>
      <c r="R2241" s="2">
        <f>VLOOKUP(Revised!Q2241,Mapping!$K:$L,2,FALSE)</f>
        <v>5</v>
      </c>
      <c r="S2241" s="2">
        <f>VLOOKUP(Revised!R2241,Mapping!$K:$L,2,FALSE)</f>
        <v>5</v>
      </c>
      <c r="T2241" s="2" t="s">
        <v>846</v>
      </c>
      <c r="U2241" s="2"/>
      <c r="V2241" s="2"/>
    </row>
    <row r="2242" spans="1:22" x14ac:dyDescent="0.2">
      <c r="A2242">
        <v>2241</v>
      </c>
      <c r="B2242" s="1">
        <v>44420.626921296294</v>
      </c>
      <c r="C2242" s="2" t="s">
        <v>3302</v>
      </c>
      <c r="D2242" s="2" t="s">
        <v>3304</v>
      </c>
      <c r="E2242" s="3">
        <v>44420</v>
      </c>
      <c r="F2242" s="22">
        <v>2021</v>
      </c>
      <c r="G2242" s="2">
        <f>VLOOKUP(Revised!F2242,Mapping!$H:$I,2,FALSE)</f>
        <v>5</v>
      </c>
      <c r="H2242" s="2">
        <f>VLOOKUP(Revised!G2242,Mapping!$H:$I,2,FALSE)</f>
        <v>4</v>
      </c>
      <c r="I2242" s="2">
        <f>VLOOKUP(Revised!H2242,Mapping!$H:$I,2,FALSE)</f>
        <v>5</v>
      </c>
      <c r="J2242" s="2">
        <f>VLOOKUP(Revised!I2242,Mapping!$H:$I,2,FALSE)</f>
        <v>5</v>
      </c>
      <c r="K2242" s="2">
        <f>VLOOKUP(Revised!J2242,Mapping!$H:$I,2,FALSE)</f>
        <v>5</v>
      </c>
      <c r="L2242" s="2">
        <f>VLOOKUP(Revised!K2242,Mapping!$H:$I,2,FALSE)</f>
        <v>5</v>
      </c>
      <c r="M2242" s="2">
        <f>VLOOKUP(Revised!L2242,Mapping!$H:$I,2,FALSE)</f>
        <v>4</v>
      </c>
      <c r="N2242" s="2">
        <f>VLOOKUP(Revised!M2242,Mapping!$H:$I,2,FALSE)</f>
        <v>3</v>
      </c>
      <c r="O2242" s="2">
        <f>VLOOKUP(Revised!N2242,Mapping!$H:$I,2,FALSE)</f>
        <v>3</v>
      </c>
      <c r="P2242" s="2">
        <f>VLOOKUP(Revised!O2242,Mapping!$H:$I,2,FALSE)</f>
        <v>4</v>
      </c>
      <c r="Q2242" s="2">
        <f>VLOOKUP(Revised!P2242,Mapping!$H:$I,2,FALSE)</f>
        <v>4</v>
      </c>
      <c r="R2242" s="2">
        <f>VLOOKUP(Revised!Q2242,Mapping!$K:$L,2,FALSE)</f>
        <v>5</v>
      </c>
      <c r="S2242" s="2">
        <f>VLOOKUP(Revised!R2242,Mapping!$K:$L,2,FALSE)</f>
        <v>3</v>
      </c>
      <c r="T2242" s="2"/>
      <c r="U2242" s="2"/>
      <c r="V2242" s="2"/>
    </row>
    <row r="2243" spans="1:22" x14ac:dyDescent="0.2">
      <c r="A2243">
        <v>2242</v>
      </c>
      <c r="B2243" s="1">
        <v>44420.627025462964</v>
      </c>
      <c r="C2243" s="2" t="s">
        <v>3302</v>
      </c>
      <c r="D2243" s="2" t="s">
        <v>3304</v>
      </c>
      <c r="E2243" s="3">
        <v>44420</v>
      </c>
      <c r="F2243" s="22">
        <v>2021</v>
      </c>
      <c r="G2243" s="2">
        <f>VLOOKUP(Revised!F2243,Mapping!$H:$I,2,FALSE)</f>
        <v>5</v>
      </c>
      <c r="H2243" s="2">
        <f>VLOOKUP(Revised!G2243,Mapping!$H:$I,2,FALSE)</f>
        <v>4</v>
      </c>
      <c r="I2243" s="2">
        <f>VLOOKUP(Revised!H2243,Mapping!$H:$I,2,FALSE)</f>
        <v>5</v>
      </c>
      <c r="J2243" s="2">
        <f>VLOOKUP(Revised!I2243,Mapping!$H:$I,2,FALSE)</f>
        <v>4</v>
      </c>
      <c r="K2243" s="2">
        <f>VLOOKUP(Revised!J2243,Mapping!$H:$I,2,FALSE)</f>
        <v>4</v>
      </c>
      <c r="L2243" s="2">
        <f>VLOOKUP(Revised!K2243,Mapping!$H:$I,2,FALSE)</f>
        <v>4</v>
      </c>
      <c r="M2243" s="2">
        <f>VLOOKUP(Revised!L2243,Mapping!$H:$I,2,FALSE)</f>
        <v>4</v>
      </c>
      <c r="N2243" s="2">
        <f>VLOOKUP(Revised!M2243,Mapping!$H:$I,2,FALSE)</f>
        <v>5</v>
      </c>
      <c r="O2243" s="2">
        <f>VLOOKUP(Revised!N2243,Mapping!$H:$I,2,FALSE)</f>
        <v>5</v>
      </c>
      <c r="P2243" s="2">
        <f>VLOOKUP(Revised!O2243,Mapping!$H:$I,2,FALSE)</f>
        <v>4</v>
      </c>
      <c r="Q2243" s="2">
        <f>VLOOKUP(Revised!P2243,Mapping!$H:$I,2,FALSE)</f>
        <v>4</v>
      </c>
      <c r="R2243" s="2">
        <f>VLOOKUP(Revised!Q2243,Mapping!$K:$L,2,FALSE)</f>
        <v>5</v>
      </c>
      <c r="S2243" s="2">
        <f>VLOOKUP(Revised!R2243,Mapping!$K:$L,2,FALSE)</f>
        <v>5</v>
      </c>
      <c r="T2243" s="2"/>
      <c r="U2243" s="2"/>
      <c r="V2243" s="2"/>
    </row>
    <row r="2244" spans="1:22" x14ac:dyDescent="0.2">
      <c r="A2244">
        <v>2243</v>
      </c>
      <c r="B2244" s="1">
        <v>44420.62709490741</v>
      </c>
      <c r="C2244" s="2" t="s">
        <v>3302</v>
      </c>
      <c r="D2244" s="2" t="s">
        <v>3304</v>
      </c>
      <c r="E2244" s="3">
        <v>44420</v>
      </c>
      <c r="F2244" s="22">
        <v>2021</v>
      </c>
      <c r="G2244" s="2">
        <f>VLOOKUP(Revised!F2244,Mapping!$H:$I,2,FALSE)</f>
        <v>5</v>
      </c>
      <c r="H2244" s="2">
        <f>VLOOKUP(Revised!G2244,Mapping!$H:$I,2,FALSE)</f>
        <v>5</v>
      </c>
      <c r="I2244" s="2">
        <f>VLOOKUP(Revised!H2244,Mapping!$H:$I,2,FALSE)</f>
        <v>5</v>
      </c>
      <c r="J2244" s="2">
        <f>VLOOKUP(Revised!I2244,Mapping!$H:$I,2,FALSE)</f>
        <v>5</v>
      </c>
      <c r="K2244" s="2">
        <f>VLOOKUP(Revised!J2244,Mapping!$H:$I,2,FALSE)</f>
        <v>5</v>
      </c>
      <c r="L2244" s="2">
        <f>VLOOKUP(Revised!K2244,Mapping!$H:$I,2,FALSE)</f>
        <v>5</v>
      </c>
      <c r="M2244" s="2">
        <f>VLOOKUP(Revised!L2244,Mapping!$H:$I,2,FALSE)</f>
        <v>5</v>
      </c>
      <c r="N2244" s="2">
        <f>VLOOKUP(Revised!M2244,Mapping!$H:$I,2,FALSE)</f>
        <v>5</v>
      </c>
      <c r="O2244" s="2">
        <f>VLOOKUP(Revised!N2244,Mapping!$H:$I,2,FALSE)</f>
        <v>5</v>
      </c>
      <c r="P2244" s="2">
        <f>VLOOKUP(Revised!O2244,Mapping!$H:$I,2,FALSE)</f>
        <v>5</v>
      </c>
      <c r="Q2244" s="2">
        <f>VLOOKUP(Revised!P2244,Mapping!$H:$I,2,FALSE)</f>
        <v>5</v>
      </c>
      <c r="R2244" s="2">
        <f>VLOOKUP(Revised!Q2244,Mapping!$K:$L,2,FALSE)</f>
        <v>5</v>
      </c>
      <c r="S2244" s="2">
        <f>VLOOKUP(Revised!R2244,Mapping!$K:$L,2,FALSE)</f>
        <v>5</v>
      </c>
      <c r="T2244" s="2" t="s">
        <v>849</v>
      </c>
      <c r="U2244" s="2"/>
      <c r="V2244" s="2"/>
    </row>
    <row r="2245" spans="1:22" x14ac:dyDescent="0.2">
      <c r="A2245">
        <v>2244</v>
      </c>
      <c r="B2245" s="1">
        <v>44420.627129629633</v>
      </c>
      <c r="C2245" s="2" t="s">
        <v>3302</v>
      </c>
      <c r="D2245" s="2" t="s">
        <v>3304</v>
      </c>
      <c r="E2245" s="3">
        <v>44420</v>
      </c>
      <c r="F2245" s="22">
        <v>2021</v>
      </c>
      <c r="G2245" s="2">
        <f>VLOOKUP(Revised!F2245,Mapping!$H:$I,2,FALSE)</f>
        <v>5</v>
      </c>
      <c r="H2245" s="2">
        <f>VLOOKUP(Revised!G2245,Mapping!$H:$I,2,FALSE)</f>
        <v>5</v>
      </c>
      <c r="I2245" s="2">
        <f>VLOOKUP(Revised!H2245,Mapping!$H:$I,2,FALSE)</f>
        <v>5</v>
      </c>
      <c r="J2245" s="2">
        <f>VLOOKUP(Revised!I2245,Mapping!$H:$I,2,FALSE)</f>
        <v>5</v>
      </c>
      <c r="K2245" s="2">
        <f>VLOOKUP(Revised!J2245,Mapping!$H:$I,2,FALSE)</f>
        <v>5</v>
      </c>
      <c r="L2245" s="2">
        <f>VLOOKUP(Revised!K2245,Mapping!$H:$I,2,FALSE)</f>
        <v>5</v>
      </c>
      <c r="M2245" s="2">
        <f>VLOOKUP(Revised!L2245,Mapping!$H:$I,2,FALSE)</f>
        <v>5</v>
      </c>
      <c r="N2245" s="2">
        <f>VLOOKUP(Revised!M2245,Mapping!$H:$I,2,FALSE)</f>
        <v>5</v>
      </c>
      <c r="O2245" s="2">
        <f>VLOOKUP(Revised!N2245,Mapping!$H:$I,2,FALSE)</f>
        <v>5</v>
      </c>
      <c r="P2245" s="2">
        <f>VLOOKUP(Revised!O2245,Mapping!$H:$I,2,FALSE)</f>
        <v>5</v>
      </c>
      <c r="Q2245" s="2">
        <f>VLOOKUP(Revised!P2245,Mapping!$H:$I,2,FALSE)</f>
        <v>5</v>
      </c>
      <c r="R2245" s="2">
        <f>VLOOKUP(Revised!Q2245,Mapping!$K:$L,2,FALSE)</f>
        <v>5</v>
      </c>
      <c r="S2245" s="2">
        <f>VLOOKUP(Revised!R2245,Mapping!$K:$L,2,FALSE)</f>
        <v>5</v>
      </c>
      <c r="T2245" s="2" t="s">
        <v>850</v>
      </c>
      <c r="U2245" s="2"/>
      <c r="V2245" s="2"/>
    </row>
    <row r="2246" spans="1:22" x14ac:dyDescent="0.2">
      <c r="A2246">
        <v>2245</v>
      </c>
      <c r="B2246" s="1">
        <v>44420.627141203702</v>
      </c>
      <c r="C2246" s="2" t="s">
        <v>3302</v>
      </c>
      <c r="D2246" s="2" t="s">
        <v>3304</v>
      </c>
      <c r="E2246" s="3">
        <v>44420</v>
      </c>
      <c r="F2246" s="22">
        <v>2021</v>
      </c>
      <c r="G2246" s="2">
        <f>VLOOKUP(Revised!F2246,Mapping!$H:$I,2,FALSE)</f>
        <v>5</v>
      </c>
      <c r="H2246" s="2">
        <f>VLOOKUP(Revised!G2246,Mapping!$H:$I,2,FALSE)</f>
        <v>5</v>
      </c>
      <c r="I2246" s="2">
        <f>VLOOKUP(Revised!H2246,Mapping!$H:$I,2,FALSE)</f>
        <v>5</v>
      </c>
      <c r="J2246" s="2">
        <f>VLOOKUP(Revised!I2246,Mapping!$H:$I,2,FALSE)</f>
        <v>5</v>
      </c>
      <c r="K2246" s="2">
        <f>VLOOKUP(Revised!J2246,Mapping!$H:$I,2,FALSE)</f>
        <v>5</v>
      </c>
      <c r="L2246" s="2">
        <f>VLOOKUP(Revised!K2246,Mapping!$H:$I,2,FALSE)</f>
        <v>5</v>
      </c>
      <c r="M2246" s="2">
        <f>VLOOKUP(Revised!L2246,Mapping!$H:$I,2,FALSE)</f>
        <v>5</v>
      </c>
      <c r="N2246" s="2">
        <f>VLOOKUP(Revised!M2246,Mapping!$H:$I,2,FALSE)</f>
        <v>5</v>
      </c>
      <c r="O2246" s="2">
        <f>VLOOKUP(Revised!N2246,Mapping!$H:$I,2,FALSE)</f>
        <v>5</v>
      </c>
      <c r="P2246" s="2">
        <f>VLOOKUP(Revised!O2246,Mapping!$H:$I,2,FALSE)</f>
        <v>5</v>
      </c>
      <c r="Q2246" s="2">
        <f>VLOOKUP(Revised!P2246,Mapping!$H:$I,2,FALSE)</f>
        <v>5</v>
      </c>
      <c r="R2246" s="2">
        <f>VLOOKUP(Revised!Q2246,Mapping!$K:$L,2,FALSE)</f>
        <v>5</v>
      </c>
      <c r="S2246" s="2">
        <f>VLOOKUP(Revised!R2246,Mapping!$K:$L,2,FALSE)</f>
        <v>5</v>
      </c>
      <c r="T2246" s="2"/>
      <c r="U2246" s="2"/>
      <c r="V2246" s="2"/>
    </row>
    <row r="2247" spans="1:22" x14ac:dyDescent="0.2">
      <c r="A2247">
        <v>2246</v>
      </c>
      <c r="B2247" s="1">
        <v>44420.627210648148</v>
      </c>
      <c r="C2247" s="2" t="s">
        <v>3302</v>
      </c>
      <c r="D2247" s="2" t="s">
        <v>3304</v>
      </c>
      <c r="E2247" s="3">
        <v>44420</v>
      </c>
      <c r="F2247" s="22">
        <v>2021</v>
      </c>
      <c r="G2247" s="2">
        <f>VLOOKUP(Revised!F2247,Mapping!$H:$I,2,FALSE)</f>
        <v>5</v>
      </c>
      <c r="H2247" s="2">
        <f>VLOOKUP(Revised!G2247,Mapping!$H:$I,2,FALSE)</f>
        <v>5</v>
      </c>
      <c r="I2247" s="2">
        <f>VLOOKUP(Revised!H2247,Mapping!$H:$I,2,FALSE)</f>
        <v>5</v>
      </c>
      <c r="J2247" s="2">
        <f>VLOOKUP(Revised!I2247,Mapping!$H:$I,2,FALSE)</f>
        <v>5</v>
      </c>
      <c r="K2247" s="2">
        <f>VLOOKUP(Revised!J2247,Mapping!$H:$I,2,FALSE)</f>
        <v>5</v>
      </c>
      <c r="L2247" s="2">
        <f>VLOOKUP(Revised!K2247,Mapping!$H:$I,2,FALSE)</f>
        <v>5</v>
      </c>
      <c r="M2247" s="2">
        <f>VLOOKUP(Revised!L2247,Mapping!$H:$I,2,FALSE)</f>
        <v>5</v>
      </c>
      <c r="N2247" s="2">
        <f>VLOOKUP(Revised!M2247,Mapping!$H:$I,2,FALSE)</f>
        <v>5</v>
      </c>
      <c r="O2247" s="2">
        <f>VLOOKUP(Revised!N2247,Mapping!$H:$I,2,FALSE)</f>
        <v>5</v>
      </c>
      <c r="P2247" s="2">
        <f>VLOOKUP(Revised!O2247,Mapping!$H:$I,2,FALSE)</f>
        <v>5</v>
      </c>
      <c r="Q2247" s="2">
        <f>VLOOKUP(Revised!P2247,Mapping!$H:$I,2,FALSE)</f>
        <v>5</v>
      </c>
      <c r="R2247" s="2">
        <f>VLOOKUP(Revised!Q2247,Mapping!$K:$L,2,FALSE)</f>
        <v>5</v>
      </c>
      <c r="S2247" s="2">
        <f>VLOOKUP(Revised!R2247,Mapping!$K:$L,2,FALSE)</f>
        <v>5</v>
      </c>
      <c r="T2247" s="2" t="s">
        <v>851</v>
      </c>
      <c r="U2247" s="2"/>
      <c r="V2247" s="2"/>
    </row>
    <row r="2248" spans="1:22" x14ac:dyDescent="0.2">
      <c r="A2248">
        <v>2247</v>
      </c>
      <c r="B2248" s="1">
        <v>44434.640300925923</v>
      </c>
      <c r="C2248" s="2" t="s">
        <v>3302</v>
      </c>
      <c r="D2248" s="2" t="s">
        <v>3304</v>
      </c>
      <c r="E2248" s="3">
        <v>44434</v>
      </c>
      <c r="F2248" s="22">
        <v>2021</v>
      </c>
      <c r="G2248" s="2">
        <f>VLOOKUP(Revised!F2248,Mapping!$H:$I,2,FALSE)</f>
        <v>5</v>
      </c>
      <c r="H2248" s="2">
        <f>VLOOKUP(Revised!G2248,Mapping!$H:$I,2,FALSE)</f>
        <v>5</v>
      </c>
      <c r="I2248" s="2">
        <f>VLOOKUP(Revised!H2248,Mapping!$H:$I,2,FALSE)</f>
        <v>5</v>
      </c>
      <c r="J2248" s="2">
        <f>VLOOKUP(Revised!I2248,Mapping!$H:$I,2,FALSE)</f>
        <v>5</v>
      </c>
      <c r="K2248" s="2">
        <f>VLOOKUP(Revised!J2248,Mapping!$H:$I,2,FALSE)</f>
        <v>5</v>
      </c>
      <c r="L2248" s="2">
        <f>VLOOKUP(Revised!K2248,Mapping!$H:$I,2,FALSE)</f>
        <v>5</v>
      </c>
      <c r="M2248" s="2">
        <f>VLOOKUP(Revised!L2248,Mapping!$H:$I,2,FALSE)</f>
        <v>5</v>
      </c>
      <c r="N2248" s="2">
        <f>VLOOKUP(Revised!M2248,Mapping!$H:$I,2,FALSE)</f>
        <v>4</v>
      </c>
      <c r="O2248" s="2">
        <f>VLOOKUP(Revised!N2248,Mapping!$H:$I,2,FALSE)</f>
        <v>4</v>
      </c>
      <c r="P2248" s="2">
        <f>VLOOKUP(Revised!O2248,Mapping!$H:$I,2,FALSE)</f>
        <v>5</v>
      </c>
      <c r="Q2248" s="2">
        <f>VLOOKUP(Revised!P2248,Mapping!$H:$I,2,FALSE)</f>
        <v>4</v>
      </c>
      <c r="R2248" s="2">
        <f>VLOOKUP(Revised!Q2248,Mapping!$K:$L,2,FALSE)</f>
        <v>5</v>
      </c>
      <c r="S2248" s="2">
        <f>VLOOKUP(Revised!R2248,Mapping!$K:$L,2,FALSE)</f>
        <v>5</v>
      </c>
      <c r="T2248" s="2"/>
      <c r="U2248" s="2"/>
      <c r="V2248" s="2"/>
    </row>
    <row r="2249" spans="1:22" x14ac:dyDescent="0.2">
      <c r="A2249">
        <v>2248</v>
      </c>
      <c r="B2249" s="1">
        <v>44434.640706018516</v>
      </c>
      <c r="C2249" s="2" t="s">
        <v>3302</v>
      </c>
      <c r="D2249" s="2" t="s">
        <v>3304</v>
      </c>
      <c r="E2249" s="3">
        <v>44434</v>
      </c>
      <c r="F2249" s="22">
        <v>2021</v>
      </c>
      <c r="G2249" s="2">
        <f>VLOOKUP(Revised!F2249,Mapping!$H:$I,2,FALSE)</f>
        <v>4</v>
      </c>
      <c r="H2249" s="2">
        <f>VLOOKUP(Revised!G2249,Mapping!$H:$I,2,FALSE)</f>
        <v>4</v>
      </c>
      <c r="I2249" s="2">
        <f>VLOOKUP(Revised!H2249,Mapping!$H:$I,2,FALSE)</f>
        <v>4</v>
      </c>
      <c r="J2249" s="2">
        <f>VLOOKUP(Revised!I2249,Mapping!$H:$I,2,FALSE)</f>
        <v>4</v>
      </c>
      <c r="K2249" s="2">
        <f>VLOOKUP(Revised!J2249,Mapping!$H:$I,2,FALSE)</f>
        <v>4</v>
      </c>
      <c r="L2249" s="2">
        <f>VLOOKUP(Revised!K2249,Mapping!$H:$I,2,FALSE)</f>
        <v>4</v>
      </c>
      <c r="M2249" s="2">
        <f>VLOOKUP(Revised!L2249,Mapping!$H:$I,2,FALSE)</f>
        <v>4</v>
      </c>
      <c r="N2249" s="2">
        <f>VLOOKUP(Revised!M2249,Mapping!$H:$I,2,FALSE)</f>
        <v>4</v>
      </c>
      <c r="O2249" s="2">
        <f>VLOOKUP(Revised!N2249,Mapping!$H:$I,2,FALSE)</f>
        <v>4</v>
      </c>
      <c r="P2249" s="2">
        <f>VLOOKUP(Revised!O2249,Mapping!$H:$I,2,FALSE)</f>
        <v>4</v>
      </c>
      <c r="Q2249" s="2">
        <f>VLOOKUP(Revised!P2249,Mapping!$H:$I,2,FALSE)</f>
        <v>4</v>
      </c>
      <c r="R2249" s="2">
        <f>VLOOKUP(Revised!Q2249,Mapping!$K:$L,2,FALSE)</f>
        <v>3</v>
      </c>
      <c r="S2249" s="2">
        <f>VLOOKUP(Revised!R2249,Mapping!$K:$L,2,FALSE)</f>
        <v>3</v>
      </c>
      <c r="T2249" s="2"/>
      <c r="U2249" s="2"/>
      <c r="V2249" s="2"/>
    </row>
    <row r="2250" spans="1:22" x14ac:dyDescent="0.2">
      <c r="A2250">
        <v>2249</v>
      </c>
      <c r="B2250" s="1">
        <v>44434.641469907408</v>
      </c>
      <c r="C2250" s="2" t="s">
        <v>3302</v>
      </c>
      <c r="D2250" s="2" t="s">
        <v>3304</v>
      </c>
      <c r="E2250" s="3">
        <v>44434</v>
      </c>
      <c r="F2250" s="22">
        <v>2021</v>
      </c>
      <c r="G2250" s="2">
        <f>VLOOKUP(Revised!F2250,Mapping!$H:$I,2,FALSE)</f>
        <v>5</v>
      </c>
      <c r="H2250" s="2">
        <f>VLOOKUP(Revised!G2250,Mapping!$H:$I,2,FALSE)</f>
        <v>4</v>
      </c>
      <c r="I2250" s="2">
        <f>VLOOKUP(Revised!H2250,Mapping!$H:$I,2,FALSE)</f>
        <v>5</v>
      </c>
      <c r="J2250" s="2">
        <f>VLOOKUP(Revised!I2250,Mapping!$H:$I,2,FALSE)</f>
        <v>5</v>
      </c>
      <c r="K2250" s="2">
        <f>VLOOKUP(Revised!J2250,Mapping!$H:$I,2,FALSE)</f>
        <v>5</v>
      </c>
      <c r="L2250" s="2">
        <f>VLOOKUP(Revised!K2250,Mapping!$H:$I,2,FALSE)</f>
        <v>4</v>
      </c>
      <c r="M2250" s="2">
        <f>VLOOKUP(Revised!L2250,Mapping!$H:$I,2,FALSE)</f>
        <v>5</v>
      </c>
      <c r="N2250" s="2">
        <f>VLOOKUP(Revised!M2250,Mapping!$H:$I,2,FALSE)</f>
        <v>5</v>
      </c>
      <c r="O2250" s="2">
        <f>VLOOKUP(Revised!N2250,Mapping!$H:$I,2,FALSE)</f>
        <v>4</v>
      </c>
      <c r="P2250" s="2">
        <f>VLOOKUP(Revised!O2250,Mapping!$H:$I,2,FALSE)</f>
        <v>4</v>
      </c>
      <c r="Q2250" s="2">
        <f>VLOOKUP(Revised!P2250,Mapping!$H:$I,2,FALSE)</f>
        <v>5</v>
      </c>
      <c r="R2250" s="2">
        <f>VLOOKUP(Revised!Q2250,Mapping!$K:$L,2,FALSE)</f>
        <v>5</v>
      </c>
      <c r="S2250" s="2">
        <f>VLOOKUP(Revised!R2250,Mapping!$K:$L,2,FALSE)</f>
        <v>5</v>
      </c>
      <c r="T2250" s="2" t="s">
        <v>886</v>
      </c>
      <c r="U2250" s="2"/>
      <c r="V2250" s="2"/>
    </row>
    <row r="2251" spans="1:22" x14ac:dyDescent="0.2">
      <c r="A2251">
        <v>2250</v>
      </c>
      <c r="B2251" s="1">
        <v>44434.641631944447</v>
      </c>
      <c r="C2251" s="2" t="s">
        <v>3302</v>
      </c>
      <c r="D2251" s="2" t="s">
        <v>3304</v>
      </c>
      <c r="E2251" s="3">
        <v>44434</v>
      </c>
      <c r="F2251" s="22">
        <v>2021</v>
      </c>
      <c r="G2251" s="2">
        <f>VLOOKUP(Revised!F2251,Mapping!$H:$I,2,FALSE)</f>
        <v>5</v>
      </c>
      <c r="H2251" s="2">
        <f>VLOOKUP(Revised!G2251,Mapping!$H:$I,2,FALSE)</f>
        <v>5</v>
      </c>
      <c r="I2251" s="2">
        <f>VLOOKUP(Revised!H2251,Mapping!$H:$I,2,FALSE)</f>
        <v>2</v>
      </c>
      <c r="J2251" s="2">
        <f>VLOOKUP(Revised!I2251,Mapping!$H:$I,2,FALSE)</f>
        <v>5</v>
      </c>
      <c r="K2251" s="2">
        <f>VLOOKUP(Revised!J2251,Mapping!$H:$I,2,FALSE)</f>
        <v>5</v>
      </c>
      <c r="L2251" s="2">
        <f>VLOOKUP(Revised!K2251,Mapping!$H:$I,2,FALSE)</f>
        <v>5</v>
      </c>
      <c r="M2251" s="2">
        <f>VLOOKUP(Revised!L2251,Mapping!$H:$I,2,FALSE)</f>
        <v>2</v>
      </c>
      <c r="N2251" s="2">
        <f>VLOOKUP(Revised!M2251,Mapping!$H:$I,2,FALSE)</f>
        <v>4</v>
      </c>
      <c r="O2251" s="2">
        <f>VLOOKUP(Revised!N2251,Mapping!$H:$I,2,FALSE)</f>
        <v>4</v>
      </c>
      <c r="P2251" s="2">
        <f>VLOOKUP(Revised!O2251,Mapping!$H:$I,2,FALSE)</f>
        <v>4</v>
      </c>
      <c r="Q2251" s="2">
        <f>VLOOKUP(Revised!P2251,Mapping!$H:$I,2,FALSE)</f>
        <v>4</v>
      </c>
      <c r="R2251" s="2">
        <f>VLOOKUP(Revised!Q2251,Mapping!$K:$L,2,FALSE)</f>
        <v>5</v>
      </c>
      <c r="S2251" s="2">
        <f>VLOOKUP(Revised!R2251,Mapping!$K:$L,2,FALSE)</f>
        <v>3</v>
      </c>
      <c r="T2251" s="2"/>
      <c r="U2251" s="2" t="s">
        <v>887</v>
      </c>
      <c r="V2251" s="2"/>
    </row>
    <row r="2252" spans="1:22" x14ac:dyDescent="0.2">
      <c r="A2252">
        <v>2251</v>
      </c>
      <c r="B2252" s="1">
        <v>44434.641817129632</v>
      </c>
      <c r="C2252" s="2" t="s">
        <v>3302</v>
      </c>
      <c r="D2252" s="2" t="s">
        <v>3304</v>
      </c>
      <c r="E2252" s="3">
        <v>44434</v>
      </c>
      <c r="F2252" s="22">
        <v>2021</v>
      </c>
      <c r="G2252" s="2">
        <f>VLOOKUP(Revised!F2252,Mapping!$H:$I,2,FALSE)</f>
        <v>4</v>
      </c>
      <c r="H2252" s="2">
        <f>VLOOKUP(Revised!G2252,Mapping!$H:$I,2,FALSE)</f>
        <v>4</v>
      </c>
      <c r="I2252" s="2">
        <f>VLOOKUP(Revised!H2252,Mapping!$H:$I,2,FALSE)</f>
        <v>4</v>
      </c>
      <c r="J2252" s="2">
        <f>VLOOKUP(Revised!I2252,Mapping!$H:$I,2,FALSE)</f>
        <v>4</v>
      </c>
      <c r="K2252" s="2">
        <f>VLOOKUP(Revised!J2252,Mapping!$H:$I,2,FALSE)</f>
        <v>4</v>
      </c>
      <c r="L2252" s="2">
        <f>VLOOKUP(Revised!K2252,Mapping!$H:$I,2,FALSE)</f>
        <v>4</v>
      </c>
      <c r="M2252" s="2">
        <f>VLOOKUP(Revised!L2252,Mapping!$H:$I,2,FALSE)</f>
        <v>4</v>
      </c>
      <c r="N2252" s="2">
        <f>VLOOKUP(Revised!M2252,Mapping!$H:$I,2,FALSE)</f>
        <v>4</v>
      </c>
      <c r="O2252" s="2">
        <f>VLOOKUP(Revised!N2252,Mapping!$H:$I,2,FALSE)</f>
        <v>4</v>
      </c>
      <c r="P2252" s="2">
        <f>VLOOKUP(Revised!O2252,Mapping!$H:$I,2,FALSE)</f>
        <v>4</v>
      </c>
      <c r="Q2252" s="2">
        <f>VLOOKUP(Revised!P2252,Mapping!$H:$I,2,FALSE)</f>
        <v>4</v>
      </c>
      <c r="R2252" s="2">
        <f>VLOOKUP(Revised!Q2252,Mapping!$K:$L,2,FALSE)</f>
        <v>3</v>
      </c>
      <c r="S2252" s="2">
        <f>VLOOKUP(Revised!R2252,Mapping!$K:$L,2,FALSE)</f>
        <v>3</v>
      </c>
      <c r="T2252" s="2"/>
      <c r="U2252" s="2"/>
      <c r="V2252" s="2"/>
    </row>
    <row r="2253" spans="1:22" x14ac:dyDescent="0.2">
      <c r="A2253">
        <v>2252</v>
      </c>
      <c r="B2253" s="1">
        <v>44434.641979166663</v>
      </c>
      <c r="C2253" s="2" t="s">
        <v>3302</v>
      </c>
      <c r="D2253" s="2" t="s">
        <v>3304</v>
      </c>
      <c r="E2253" s="3">
        <v>44434</v>
      </c>
      <c r="F2253" s="22">
        <v>2021</v>
      </c>
      <c r="G2253" s="2">
        <f>VLOOKUP(Revised!F2253,Mapping!$H:$I,2,FALSE)</f>
        <v>5</v>
      </c>
      <c r="H2253" s="2">
        <f>VLOOKUP(Revised!G2253,Mapping!$H:$I,2,FALSE)</f>
        <v>4</v>
      </c>
      <c r="I2253" s="2">
        <f>VLOOKUP(Revised!H2253,Mapping!$H:$I,2,FALSE)</f>
        <v>5</v>
      </c>
      <c r="J2253" s="2">
        <f>VLOOKUP(Revised!I2253,Mapping!$H:$I,2,FALSE)</f>
        <v>5</v>
      </c>
      <c r="K2253" s="2">
        <f>VLOOKUP(Revised!J2253,Mapping!$H:$I,2,FALSE)</f>
        <v>5</v>
      </c>
      <c r="L2253" s="2">
        <f>VLOOKUP(Revised!K2253,Mapping!$H:$I,2,FALSE)</f>
        <v>5</v>
      </c>
      <c r="M2253" s="2">
        <f>VLOOKUP(Revised!L2253,Mapping!$H:$I,2,FALSE)</f>
        <v>5</v>
      </c>
      <c r="N2253" s="2">
        <f>VLOOKUP(Revised!M2253,Mapping!$H:$I,2,FALSE)</f>
        <v>4</v>
      </c>
      <c r="O2253" s="2">
        <f>VLOOKUP(Revised!N2253,Mapping!$H:$I,2,FALSE)</f>
        <v>4</v>
      </c>
      <c r="P2253" s="2">
        <f>VLOOKUP(Revised!O2253,Mapping!$H:$I,2,FALSE)</f>
        <v>4</v>
      </c>
      <c r="Q2253" s="2">
        <f>VLOOKUP(Revised!P2253,Mapping!$H:$I,2,FALSE)</f>
        <v>4</v>
      </c>
      <c r="R2253" s="2">
        <f>VLOOKUP(Revised!Q2253,Mapping!$K:$L,2,FALSE)</f>
        <v>5</v>
      </c>
      <c r="S2253" s="2">
        <f>VLOOKUP(Revised!R2253,Mapping!$K:$L,2,FALSE)</f>
        <v>5</v>
      </c>
      <c r="T2253" s="2" t="s">
        <v>888</v>
      </c>
      <c r="U2253" s="2"/>
      <c r="V2253" s="2"/>
    </row>
    <row r="2254" spans="1:22" x14ac:dyDescent="0.2">
      <c r="A2254">
        <v>2253</v>
      </c>
      <c r="B2254" s="1">
        <v>44434.642071759263</v>
      </c>
      <c r="C2254" s="2" t="s">
        <v>3302</v>
      </c>
      <c r="D2254" s="2" t="s">
        <v>3304</v>
      </c>
      <c r="E2254" s="3">
        <v>44434</v>
      </c>
      <c r="F2254" s="22">
        <v>2021</v>
      </c>
      <c r="G2254" s="2">
        <f>VLOOKUP(Revised!F2254,Mapping!$H:$I,2,FALSE)</f>
        <v>4</v>
      </c>
      <c r="H2254" s="2">
        <f>VLOOKUP(Revised!G2254,Mapping!$H:$I,2,FALSE)</f>
        <v>4</v>
      </c>
      <c r="I2254" s="2">
        <f>VLOOKUP(Revised!H2254,Mapping!$H:$I,2,FALSE)</f>
        <v>2</v>
      </c>
      <c r="J2254" s="2">
        <f>VLOOKUP(Revised!I2254,Mapping!$H:$I,2,FALSE)</f>
        <v>4</v>
      </c>
      <c r="K2254" s="2">
        <f>VLOOKUP(Revised!J2254,Mapping!$H:$I,2,FALSE)</f>
        <v>5</v>
      </c>
      <c r="L2254" s="2">
        <f>VLOOKUP(Revised!K2254,Mapping!$H:$I,2,FALSE)</f>
        <v>5</v>
      </c>
      <c r="M2254" s="2">
        <f>VLOOKUP(Revised!L2254,Mapping!$H:$I,2,FALSE)</f>
        <v>4</v>
      </c>
      <c r="N2254" s="2">
        <f>VLOOKUP(Revised!M2254,Mapping!$H:$I,2,FALSE)</f>
        <v>2</v>
      </c>
      <c r="O2254" s="2">
        <f>VLOOKUP(Revised!N2254,Mapping!$H:$I,2,FALSE)</f>
        <v>4</v>
      </c>
      <c r="P2254" s="2">
        <f>VLOOKUP(Revised!O2254,Mapping!$H:$I,2,FALSE)</f>
        <v>4</v>
      </c>
      <c r="Q2254" s="2">
        <f>VLOOKUP(Revised!P2254,Mapping!$H:$I,2,FALSE)</f>
        <v>4</v>
      </c>
      <c r="R2254" s="2">
        <f>VLOOKUP(Revised!Q2254,Mapping!$K:$L,2,FALSE)</f>
        <v>5</v>
      </c>
      <c r="S2254" s="2">
        <f>VLOOKUP(Revised!R2254,Mapping!$K:$L,2,FALSE)</f>
        <v>3</v>
      </c>
      <c r="T2254" s="2"/>
      <c r="U2254" s="2" t="s">
        <v>890</v>
      </c>
      <c r="V2254" s="2"/>
    </row>
    <row r="2255" spans="1:22" x14ac:dyDescent="0.2">
      <c r="A2255">
        <v>2254</v>
      </c>
      <c r="B2255" s="1">
        <v>44434.642291666663</v>
      </c>
      <c r="C2255" s="2" t="s">
        <v>3302</v>
      </c>
      <c r="D2255" s="2" t="s">
        <v>3304</v>
      </c>
      <c r="E2255" s="3">
        <v>44434</v>
      </c>
      <c r="F2255" s="22">
        <v>2021</v>
      </c>
      <c r="G2255" s="2">
        <f>VLOOKUP(Revised!F2255,Mapping!$H:$I,2,FALSE)</f>
        <v>4</v>
      </c>
      <c r="H2255" s="2">
        <f>VLOOKUP(Revised!G2255,Mapping!$H:$I,2,FALSE)</f>
        <v>4</v>
      </c>
      <c r="I2255" s="2">
        <f>VLOOKUP(Revised!H2255,Mapping!$H:$I,2,FALSE)</f>
        <v>4</v>
      </c>
      <c r="J2255" s="2">
        <f>VLOOKUP(Revised!I2255,Mapping!$H:$I,2,FALSE)</f>
        <v>4</v>
      </c>
      <c r="K2255" s="2">
        <f>VLOOKUP(Revised!J2255,Mapping!$H:$I,2,FALSE)</f>
        <v>4</v>
      </c>
      <c r="L2255" s="2">
        <f>VLOOKUP(Revised!K2255,Mapping!$H:$I,2,FALSE)</f>
        <v>4</v>
      </c>
      <c r="M2255" s="2">
        <f>VLOOKUP(Revised!L2255,Mapping!$H:$I,2,FALSE)</f>
        <v>4</v>
      </c>
      <c r="N2255" s="2">
        <f>VLOOKUP(Revised!M2255,Mapping!$H:$I,2,FALSE)</f>
        <v>4</v>
      </c>
      <c r="O2255" s="2">
        <f>VLOOKUP(Revised!N2255,Mapping!$H:$I,2,FALSE)</f>
        <v>4</v>
      </c>
      <c r="P2255" s="2">
        <f>VLOOKUP(Revised!O2255,Mapping!$H:$I,2,FALSE)</f>
        <v>4</v>
      </c>
      <c r="Q2255" s="2">
        <f>VLOOKUP(Revised!P2255,Mapping!$H:$I,2,FALSE)</f>
        <v>4</v>
      </c>
      <c r="R2255" s="2">
        <f>VLOOKUP(Revised!Q2255,Mapping!$K:$L,2,FALSE)</f>
        <v>5</v>
      </c>
      <c r="S2255" s="2">
        <f>VLOOKUP(Revised!R2255,Mapping!$K:$L,2,FALSE)</f>
        <v>5</v>
      </c>
      <c r="T2255" s="2" t="s">
        <v>891</v>
      </c>
      <c r="U2255" s="2" t="s">
        <v>892</v>
      </c>
      <c r="V2255" s="2"/>
    </row>
    <row r="2256" spans="1:22" x14ac:dyDescent="0.2">
      <c r="A2256">
        <v>2255</v>
      </c>
      <c r="B2256" s="1">
        <v>44434.642384259256</v>
      </c>
      <c r="C2256" s="2" t="s">
        <v>3302</v>
      </c>
      <c r="D2256" s="2" t="s">
        <v>3304</v>
      </c>
      <c r="E2256" s="3">
        <v>44434</v>
      </c>
      <c r="F2256" s="22">
        <v>2021</v>
      </c>
      <c r="G2256" s="2">
        <f>VLOOKUP(Revised!F2256,Mapping!$H:$I,2,FALSE)</f>
        <v>5</v>
      </c>
      <c r="H2256" s="2">
        <f>VLOOKUP(Revised!G2256,Mapping!$H:$I,2,FALSE)</f>
        <v>5</v>
      </c>
      <c r="I2256" s="2">
        <f>VLOOKUP(Revised!H2256,Mapping!$H:$I,2,FALSE)</f>
        <v>5</v>
      </c>
      <c r="J2256" s="2">
        <f>VLOOKUP(Revised!I2256,Mapping!$H:$I,2,FALSE)</f>
        <v>5</v>
      </c>
      <c r="K2256" s="2">
        <f>VLOOKUP(Revised!J2256,Mapping!$H:$I,2,FALSE)</f>
        <v>5</v>
      </c>
      <c r="L2256" s="2">
        <f>VLOOKUP(Revised!K2256,Mapping!$H:$I,2,FALSE)</f>
        <v>5</v>
      </c>
      <c r="M2256" s="2">
        <f>VLOOKUP(Revised!L2256,Mapping!$H:$I,2,FALSE)</f>
        <v>4</v>
      </c>
      <c r="N2256" s="2">
        <f>VLOOKUP(Revised!M2256,Mapping!$H:$I,2,FALSE)</f>
        <v>4</v>
      </c>
      <c r="O2256" s="2">
        <f>VLOOKUP(Revised!N2256,Mapping!$H:$I,2,FALSE)</f>
        <v>4</v>
      </c>
      <c r="P2256" s="2">
        <f>VLOOKUP(Revised!O2256,Mapping!$H:$I,2,FALSE)</f>
        <v>4</v>
      </c>
      <c r="Q2256" s="2">
        <f>VLOOKUP(Revised!P2256,Mapping!$H:$I,2,FALSE)</f>
        <v>4</v>
      </c>
      <c r="R2256" s="2">
        <f>VLOOKUP(Revised!Q2256,Mapping!$K:$L,2,FALSE)</f>
        <v>5</v>
      </c>
      <c r="S2256" s="2">
        <f>VLOOKUP(Revised!R2256,Mapping!$K:$L,2,FALSE)</f>
        <v>5</v>
      </c>
      <c r="T2256" s="2" t="s">
        <v>894</v>
      </c>
      <c r="U2256" s="2"/>
      <c r="V2256" s="2"/>
    </row>
    <row r="2257" spans="1:22" x14ac:dyDescent="0.2">
      <c r="A2257">
        <v>2256</v>
      </c>
      <c r="B2257" s="1">
        <v>44434.64329861111</v>
      </c>
      <c r="C2257" s="2" t="s">
        <v>3302</v>
      </c>
      <c r="D2257" s="2" t="s">
        <v>3304</v>
      </c>
      <c r="E2257" s="3">
        <v>44434</v>
      </c>
      <c r="F2257" s="22">
        <v>2021</v>
      </c>
      <c r="G2257" s="2">
        <f>VLOOKUP(Revised!F2257,Mapping!$H:$I,2,FALSE)</f>
        <v>3</v>
      </c>
      <c r="H2257" s="2">
        <f>VLOOKUP(Revised!G2257,Mapping!$H:$I,2,FALSE)</f>
        <v>3</v>
      </c>
      <c r="I2257" s="2">
        <f>VLOOKUP(Revised!H2257,Mapping!$H:$I,2,FALSE)</f>
        <v>3</v>
      </c>
      <c r="J2257" s="2">
        <f>VLOOKUP(Revised!I2257,Mapping!$H:$I,2,FALSE)</f>
        <v>4</v>
      </c>
      <c r="K2257" s="2">
        <f>VLOOKUP(Revised!J2257,Mapping!$H:$I,2,FALSE)</f>
        <v>4</v>
      </c>
      <c r="L2257" s="2">
        <f>VLOOKUP(Revised!K2257,Mapping!$H:$I,2,FALSE)</f>
        <v>4</v>
      </c>
      <c r="M2257" s="2">
        <f>VLOOKUP(Revised!L2257,Mapping!$H:$I,2,FALSE)</f>
        <v>3</v>
      </c>
      <c r="N2257" s="2">
        <f>VLOOKUP(Revised!M2257,Mapping!$H:$I,2,FALSE)</f>
        <v>3</v>
      </c>
      <c r="O2257" s="2">
        <f>VLOOKUP(Revised!N2257,Mapping!$H:$I,2,FALSE)</f>
        <v>3</v>
      </c>
      <c r="P2257" s="2">
        <f>VLOOKUP(Revised!O2257,Mapping!$H:$I,2,FALSE)</f>
        <v>4</v>
      </c>
      <c r="Q2257" s="2">
        <f>VLOOKUP(Revised!P2257,Mapping!$H:$I,2,FALSE)</f>
        <v>3</v>
      </c>
      <c r="R2257" s="2">
        <f>VLOOKUP(Revised!Q2257,Mapping!$K:$L,2,FALSE)</f>
        <v>3</v>
      </c>
      <c r="S2257" s="2">
        <f>VLOOKUP(Revised!R2257,Mapping!$K:$L,2,FALSE)</f>
        <v>4</v>
      </c>
      <c r="T2257" s="2"/>
      <c r="U2257" s="2" t="s">
        <v>895</v>
      </c>
      <c r="V2257" s="2"/>
    </row>
    <row r="2258" spans="1:22" x14ac:dyDescent="0.2">
      <c r="A2258">
        <v>2257</v>
      </c>
      <c r="B2258" s="1">
        <v>44434.650891203702</v>
      </c>
      <c r="C2258" s="2" t="s">
        <v>3302</v>
      </c>
      <c r="D2258" s="2" t="s">
        <v>3304</v>
      </c>
      <c r="E2258" s="3">
        <v>44434</v>
      </c>
      <c r="F2258" s="22">
        <v>2021</v>
      </c>
      <c r="G2258" s="2">
        <f>VLOOKUP(Revised!F2258,Mapping!$H:$I,2,FALSE)</f>
        <v>4</v>
      </c>
      <c r="H2258" s="2">
        <f>VLOOKUP(Revised!G2258,Mapping!$H:$I,2,FALSE)</f>
        <v>4</v>
      </c>
      <c r="I2258" s="2">
        <f>VLOOKUP(Revised!H2258,Mapping!$H:$I,2,FALSE)</f>
        <v>2</v>
      </c>
      <c r="J2258" s="2">
        <f>VLOOKUP(Revised!I2258,Mapping!$H:$I,2,FALSE)</f>
        <v>4</v>
      </c>
      <c r="K2258" s="2">
        <f>VLOOKUP(Revised!J2258,Mapping!$H:$I,2,FALSE)</f>
        <v>4</v>
      </c>
      <c r="L2258" s="2">
        <f>VLOOKUP(Revised!K2258,Mapping!$H:$I,2,FALSE)</f>
        <v>3</v>
      </c>
      <c r="M2258" s="2">
        <f>VLOOKUP(Revised!L2258,Mapping!$H:$I,2,FALSE)</f>
        <v>2</v>
      </c>
      <c r="N2258" s="2">
        <f>VLOOKUP(Revised!M2258,Mapping!$H:$I,2,FALSE)</f>
        <v>3</v>
      </c>
      <c r="O2258" s="2">
        <f>VLOOKUP(Revised!N2258,Mapping!$H:$I,2,FALSE)</f>
        <v>3</v>
      </c>
      <c r="P2258" s="2">
        <f>VLOOKUP(Revised!O2258,Mapping!$H:$I,2,FALSE)</f>
        <v>2</v>
      </c>
      <c r="Q2258" s="2">
        <f>VLOOKUP(Revised!P2258,Mapping!$H:$I,2,FALSE)</f>
        <v>3</v>
      </c>
      <c r="R2258" s="2">
        <f>VLOOKUP(Revised!Q2258,Mapping!$K:$L,2,FALSE)</f>
        <v>5</v>
      </c>
      <c r="S2258" s="2">
        <f>VLOOKUP(Revised!R2258,Mapping!$K:$L,2,FALSE)</f>
        <v>4</v>
      </c>
      <c r="T2258" s="2"/>
      <c r="U2258" s="2"/>
      <c r="V2258" s="2"/>
    </row>
    <row r="2259" spans="1:22" x14ac:dyDescent="0.2">
      <c r="A2259">
        <v>2258</v>
      </c>
      <c r="B2259" s="1">
        <v>44441.625428240739</v>
      </c>
      <c r="C2259" s="2" t="s">
        <v>3302</v>
      </c>
      <c r="D2259" s="2" t="s">
        <v>3304</v>
      </c>
      <c r="E2259" s="3">
        <v>44441</v>
      </c>
      <c r="F2259" s="22">
        <v>2021</v>
      </c>
      <c r="G2259" s="2">
        <f>VLOOKUP(Revised!F2259,Mapping!$H:$I,2,FALSE)</f>
        <v>4</v>
      </c>
      <c r="H2259" s="2">
        <f>VLOOKUP(Revised!G2259,Mapping!$H:$I,2,FALSE)</f>
        <v>4</v>
      </c>
      <c r="I2259" s="2">
        <f>VLOOKUP(Revised!H2259,Mapping!$H:$I,2,FALSE)</f>
        <v>4</v>
      </c>
      <c r="J2259" s="2">
        <f>VLOOKUP(Revised!I2259,Mapping!$H:$I,2,FALSE)</f>
        <v>4</v>
      </c>
      <c r="K2259" s="2">
        <f>VLOOKUP(Revised!J2259,Mapping!$H:$I,2,FALSE)</f>
        <v>4</v>
      </c>
      <c r="L2259" s="2">
        <f>VLOOKUP(Revised!K2259,Mapping!$H:$I,2,FALSE)</f>
        <v>4</v>
      </c>
      <c r="M2259" s="2">
        <f>VLOOKUP(Revised!L2259,Mapping!$H:$I,2,FALSE)</f>
        <v>4</v>
      </c>
      <c r="N2259" s="2">
        <f>VLOOKUP(Revised!M2259,Mapping!$H:$I,2,FALSE)</f>
        <v>4</v>
      </c>
      <c r="O2259" s="2">
        <f>VLOOKUP(Revised!N2259,Mapping!$H:$I,2,FALSE)</f>
        <v>4</v>
      </c>
      <c r="P2259" s="2">
        <f>VLOOKUP(Revised!O2259,Mapping!$H:$I,2,FALSE)</f>
        <v>4</v>
      </c>
      <c r="Q2259" s="2">
        <f>VLOOKUP(Revised!P2259,Mapping!$H:$I,2,FALSE)</f>
        <v>4</v>
      </c>
      <c r="R2259" s="2">
        <f>VLOOKUP(Revised!Q2259,Mapping!$K:$L,2,FALSE)</f>
        <v>3</v>
      </c>
      <c r="S2259" s="2">
        <f>VLOOKUP(Revised!R2259,Mapping!$K:$L,2,FALSE)</f>
        <v>3</v>
      </c>
      <c r="T2259" s="2"/>
      <c r="U2259" s="2"/>
      <c r="V2259" s="2"/>
    </row>
    <row r="2260" spans="1:22" x14ac:dyDescent="0.2">
      <c r="A2260">
        <v>2259</v>
      </c>
      <c r="B2260" s="1">
        <v>44441.625648148147</v>
      </c>
      <c r="C2260" s="2" t="s">
        <v>3302</v>
      </c>
      <c r="D2260" s="2" t="s">
        <v>3304</v>
      </c>
      <c r="E2260" s="3">
        <v>44441</v>
      </c>
      <c r="F2260" s="22">
        <v>2021</v>
      </c>
      <c r="G2260" s="2">
        <f>VLOOKUP(Revised!F2260,Mapping!$H:$I,2,FALSE)</f>
        <v>5</v>
      </c>
      <c r="H2260" s="2">
        <f>VLOOKUP(Revised!G2260,Mapping!$H:$I,2,FALSE)</f>
        <v>5</v>
      </c>
      <c r="I2260" s="2">
        <f>VLOOKUP(Revised!H2260,Mapping!$H:$I,2,FALSE)</f>
        <v>5</v>
      </c>
      <c r="J2260" s="2">
        <f>VLOOKUP(Revised!I2260,Mapping!$H:$I,2,FALSE)</f>
        <v>5</v>
      </c>
      <c r="K2260" s="2">
        <f>VLOOKUP(Revised!J2260,Mapping!$H:$I,2,FALSE)</f>
        <v>5</v>
      </c>
      <c r="L2260" s="2">
        <f>VLOOKUP(Revised!K2260,Mapping!$H:$I,2,FALSE)</f>
        <v>5</v>
      </c>
      <c r="M2260" s="2">
        <f>VLOOKUP(Revised!L2260,Mapping!$H:$I,2,FALSE)</f>
        <v>5</v>
      </c>
      <c r="N2260" s="2">
        <f>VLOOKUP(Revised!M2260,Mapping!$H:$I,2,FALSE)</f>
        <v>5</v>
      </c>
      <c r="O2260" s="2">
        <f>VLOOKUP(Revised!N2260,Mapping!$H:$I,2,FALSE)</f>
        <v>5</v>
      </c>
      <c r="P2260" s="2">
        <f>VLOOKUP(Revised!O2260,Mapping!$H:$I,2,FALSE)</f>
        <v>5</v>
      </c>
      <c r="Q2260" s="2">
        <f>VLOOKUP(Revised!P2260,Mapping!$H:$I,2,FALSE)</f>
        <v>5</v>
      </c>
      <c r="R2260" s="2">
        <f>VLOOKUP(Revised!Q2260,Mapping!$K:$L,2,FALSE)</f>
        <v>5</v>
      </c>
      <c r="S2260" s="2">
        <f>VLOOKUP(Revised!R2260,Mapping!$K:$L,2,FALSE)</f>
        <v>5</v>
      </c>
      <c r="T2260" s="2"/>
      <c r="U2260" s="2"/>
      <c r="V2260" s="2"/>
    </row>
    <row r="2261" spans="1:22" x14ac:dyDescent="0.2">
      <c r="A2261">
        <v>2260</v>
      </c>
      <c r="B2261" s="1">
        <v>44441.625694444447</v>
      </c>
      <c r="C2261" s="2" t="s">
        <v>3302</v>
      </c>
      <c r="D2261" s="2" t="s">
        <v>3304</v>
      </c>
      <c r="E2261" s="3">
        <v>44441</v>
      </c>
      <c r="F2261" s="22">
        <v>2021</v>
      </c>
      <c r="G2261" s="2">
        <f>VLOOKUP(Revised!F2261,Mapping!$H:$I,2,FALSE)</f>
        <v>5</v>
      </c>
      <c r="H2261" s="2">
        <f>VLOOKUP(Revised!G2261,Mapping!$H:$I,2,FALSE)</f>
        <v>4</v>
      </c>
      <c r="I2261" s="2">
        <f>VLOOKUP(Revised!H2261,Mapping!$H:$I,2,FALSE)</f>
        <v>5</v>
      </c>
      <c r="J2261" s="2">
        <f>VLOOKUP(Revised!I2261,Mapping!$H:$I,2,FALSE)</f>
        <v>5</v>
      </c>
      <c r="K2261" s="2">
        <f>VLOOKUP(Revised!J2261,Mapping!$H:$I,2,FALSE)</f>
        <v>5</v>
      </c>
      <c r="L2261" s="2">
        <f>VLOOKUP(Revised!K2261,Mapping!$H:$I,2,FALSE)</f>
        <v>5</v>
      </c>
      <c r="M2261" s="2">
        <f>VLOOKUP(Revised!L2261,Mapping!$H:$I,2,FALSE)</f>
        <v>5</v>
      </c>
      <c r="N2261" s="2">
        <f>VLOOKUP(Revised!M2261,Mapping!$H:$I,2,FALSE)</f>
        <v>5</v>
      </c>
      <c r="O2261" s="2">
        <f>VLOOKUP(Revised!N2261,Mapping!$H:$I,2,FALSE)</f>
        <v>4</v>
      </c>
      <c r="P2261" s="2">
        <f>VLOOKUP(Revised!O2261,Mapping!$H:$I,2,FALSE)</f>
        <v>5</v>
      </c>
      <c r="Q2261" s="2">
        <f>VLOOKUP(Revised!P2261,Mapping!$H:$I,2,FALSE)</f>
        <v>5</v>
      </c>
      <c r="R2261" s="2">
        <f>VLOOKUP(Revised!Q2261,Mapping!$K:$L,2,FALSE)</f>
        <v>5</v>
      </c>
      <c r="S2261" s="2">
        <f>VLOOKUP(Revised!R2261,Mapping!$K:$L,2,FALSE)</f>
        <v>5</v>
      </c>
      <c r="T2261" s="2"/>
      <c r="U2261" s="2"/>
      <c r="V2261" s="2"/>
    </row>
    <row r="2262" spans="1:22" x14ac:dyDescent="0.2">
      <c r="A2262">
        <v>2261</v>
      </c>
      <c r="B2262" s="1">
        <v>44441.625879629632</v>
      </c>
      <c r="C2262" s="2" t="s">
        <v>3302</v>
      </c>
      <c r="D2262" s="2" t="s">
        <v>3304</v>
      </c>
      <c r="E2262" s="3">
        <v>44441</v>
      </c>
      <c r="F2262" s="22">
        <v>2021</v>
      </c>
      <c r="G2262" s="2">
        <f>VLOOKUP(Revised!F2262,Mapping!$H:$I,2,FALSE)</f>
        <v>5</v>
      </c>
      <c r="H2262" s="2">
        <f>VLOOKUP(Revised!G2262,Mapping!$H:$I,2,FALSE)</f>
        <v>5</v>
      </c>
      <c r="I2262" s="2">
        <f>VLOOKUP(Revised!H2262,Mapping!$H:$I,2,FALSE)</f>
        <v>5</v>
      </c>
      <c r="J2262" s="2">
        <f>VLOOKUP(Revised!I2262,Mapping!$H:$I,2,FALSE)</f>
        <v>5</v>
      </c>
      <c r="K2262" s="2">
        <f>VLOOKUP(Revised!J2262,Mapping!$H:$I,2,FALSE)</f>
        <v>5</v>
      </c>
      <c r="L2262" s="2">
        <f>VLOOKUP(Revised!K2262,Mapping!$H:$I,2,FALSE)</f>
        <v>5</v>
      </c>
      <c r="M2262" s="2">
        <f>VLOOKUP(Revised!L2262,Mapping!$H:$I,2,FALSE)</f>
        <v>5</v>
      </c>
      <c r="N2262" s="2">
        <f>VLOOKUP(Revised!M2262,Mapping!$H:$I,2,FALSE)</f>
        <v>4</v>
      </c>
      <c r="O2262" s="2">
        <f>VLOOKUP(Revised!N2262,Mapping!$H:$I,2,FALSE)</f>
        <v>4</v>
      </c>
      <c r="P2262" s="2">
        <f>VLOOKUP(Revised!O2262,Mapping!$H:$I,2,FALSE)</f>
        <v>5</v>
      </c>
      <c r="Q2262" s="2">
        <f>VLOOKUP(Revised!P2262,Mapping!$H:$I,2,FALSE)</f>
        <v>5</v>
      </c>
      <c r="R2262" s="2">
        <f>VLOOKUP(Revised!Q2262,Mapping!$K:$L,2,FALSE)</f>
        <v>5</v>
      </c>
      <c r="S2262" s="2">
        <f>VLOOKUP(Revised!R2262,Mapping!$K:$L,2,FALSE)</f>
        <v>5</v>
      </c>
      <c r="T2262" s="2"/>
      <c r="U2262" s="2"/>
      <c r="V2262" s="2"/>
    </row>
    <row r="2263" spans="1:22" x14ac:dyDescent="0.2">
      <c r="A2263">
        <v>2262</v>
      </c>
      <c r="B2263" s="1">
        <v>44441.626064814816</v>
      </c>
      <c r="C2263" s="2" t="s">
        <v>3302</v>
      </c>
      <c r="D2263" s="2" t="s">
        <v>3304</v>
      </c>
      <c r="E2263" s="3">
        <v>44441</v>
      </c>
      <c r="F2263" s="22">
        <v>2021</v>
      </c>
      <c r="G2263" s="2">
        <f>VLOOKUP(Revised!F2263,Mapping!$H:$I,2,FALSE)</f>
        <v>5</v>
      </c>
      <c r="H2263" s="2">
        <f>VLOOKUP(Revised!G2263,Mapping!$H:$I,2,FALSE)</f>
        <v>5</v>
      </c>
      <c r="I2263" s="2">
        <f>VLOOKUP(Revised!H2263,Mapping!$H:$I,2,FALSE)</f>
        <v>5</v>
      </c>
      <c r="J2263" s="2">
        <f>VLOOKUP(Revised!I2263,Mapping!$H:$I,2,FALSE)</f>
        <v>5</v>
      </c>
      <c r="K2263" s="2">
        <f>VLOOKUP(Revised!J2263,Mapping!$H:$I,2,FALSE)</f>
        <v>5</v>
      </c>
      <c r="L2263" s="2">
        <f>VLOOKUP(Revised!K2263,Mapping!$H:$I,2,FALSE)</f>
        <v>5</v>
      </c>
      <c r="M2263" s="2">
        <f>VLOOKUP(Revised!L2263,Mapping!$H:$I,2,FALSE)</f>
        <v>5</v>
      </c>
      <c r="N2263" s="2">
        <f>VLOOKUP(Revised!M2263,Mapping!$H:$I,2,FALSE)</f>
        <v>5</v>
      </c>
      <c r="O2263" s="2">
        <f>VLOOKUP(Revised!N2263,Mapping!$H:$I,2,FALSE)</f>
        <v>5</v>
      </c>
      <c r="P2263" s="2">
        <f>VLOOKUP(Revised!O2263,Mapping!$H:$I,2,FALSE)</f>
        <v>5</v>
      </c>
      <c r="Q2263" s="2">
        <f>VLOOKUP(Revised!P2263,Mapping!$H:$I,2,FALSE)</f>
        <v>5</v>
      </c>
      <c r="R2263" s="2">
        <f>VLOOKUP(Revised!Q2263,Mapping!$K:$L,2,FALSE)</f>
        <v>5</v>
      </c>
      <c r="S2263" s="2">
        <f>VLOOKUP(Revised!R2263,Mapping!$K:$L,2,FALSE)</f>
        <v>5</v>
      </c>
      <c r="T2263" s="2"/>
      <c r="U2263" s="2"/>
      <c r="V2263" s="2"/>
    </row>
    <row r="2264" spans="1:22" x14ac:dyDescent="0.2">
      <c r="A2264">
        <v>2263</v>
      </c>
      <c r="B2264" s="1">
        <v>44441.626122685186</v>
      </c>
      <c r="C2264" s="2" t="s">
        <v>3302</v>
      </c>
      <c r="D2264" s="2" t="s">
        <v>3304</v>
      </c>
      <c r="E2264" s="3">
        <v>44441</v>
      </c>
      <c r="F2264" s="22">
        <v>2021</v>
      </c>
      <c r="G2264" s="2">
        <f>VLOOKUP(Revised!F2264,Mapping!$H:$I,2,FALSE)</f>
        <v>5</v>
      </c>
      <c r="H2264" s="2">
        <f>VLOOKUP(Revised!G2264,Mapping!$H:$I,2,FALSE)</f>
        <v>5</v>
      </c>
      <c r="I2264" s="2">
        <f>VLOOKUP(Revised!H2264,Mapping!$H:$I,2,FALSE)</f>
        <v>5</v>
      </c>
      <c r="J2264" s="2">
        <f>VLOOKUP(Revised!I2264,Mapping!$H:$I,2,FALSE)</f>
        <v>5</v>
      </c>
      <c r="K2264" s="2">
        <f>VLOOKUP(Revised!J2264,Mapping!$H:$I,2,FALSE)</f>
        <v>5</v>
      </c>
      <c r="L2264" s="2">
        <f>VLOOKUP(Revised!K2264,Mapping!$H:$I,2,FALSE)</f>
        <v>5</v>
      </c>
      <c r="M2264" s="2">
        <f>VLOOKUP(Revised!L2264,Mapping!$H:$I,2,FALSE)</f>
        <v>5</v>
      </c>
      <c r="N2264" s="2">
        <f>VLOOKUP(Revised!M2264,Mapping!$H:$I,2,FALSE)</f>
        <v>5</v>
      </c>
      <c r="O2264" s="2">
        <f>VLOOKUP(Revised!N2264,Mapping!$H:$I,2,FALSE)</f>
        <v>5</v>
      </c>
      <c r="P2264" s="2">
        <f>VLOOKUP(Revised!O2264,Mapping!$H:$I,2,FALSE)</f>
        <v>5</v>
      </c>
      <c r="Q2264" s="2">
        <f>VLOOKUP(Revised!P2264,Mapping!$H:$I,2,FALSE)</f>
        <v>5</v>
      </c>
      <c r="R2264" s="2">
        <f>VLOOKUP(Revised!Q2264,Mapping!$K:$L,2,FALSE)</f>
        <v>5</v>
      </c>
      <c r="S2264" s="2">
        <f>VLOOKUP(Revised!R2264,Mapping!$K:$L,2,FALSE)</f>
        <v>5</v>
      </c>
      <c r="T2264" s="2"/>
      <c r="U2264" s="2"/>
      <c r="V2264" s="2"/>
    </row>
    <row r="2265" spans="1:22" x14ac:dyDescent="0.2">
      <c r="A2265">
        <v>2264</v>
      </c>
      <c r="B2265" s="1">
        <v>44441.626354166663</v>
      </c>
      <c r="C2265" s="2" t="s">
        <v>3302</v>
      </c>
      <c r="D2265" s="2" t="s">
        <v>3304</v>
      </c>
      <c r="E2265" s="3">
        <v>44441</v>
      </c>
      <c r="F2265" s="22">
        <v>2021</v>
      </c>
      <c r="G2265" s="2">
        <f>VLOOKUP(Revised!F2265,Mapping!$H:$I,2,FALSE)</f>
        <v>4</v>
      </c>
      <c r="H2265" s="2">
        <f>VLOOKUP(Revised!G2265,Mapping!$H:$I,2,FALSE)</f>
        <v>4</v>
      </c>
      <c r="I2265" s="2">
        <f>VLOOKUP(Revised!H2265,Mapping!$H:$I,2,FALSE)</f>
        <v>4</v>
      </c>
      <c r="J2265" s="2">
        <f>VLOOKUP(Revised!I2265,Mapping!$H:$I,2,FALSE)</f>
        <v>4</v>
      </c>
      <c r="K2265" s="2">
        <f>VLOOKUP(Revised!J2265,Mapping!$H:$I,2,FALSE)</f>
        <v>5</v>
      </c>
      <c r="L2265" s="2">
        <f>VLOOKUP(Revised!K2265,Mapping!$H:$I,2,FALSE)</f>
        <v>5</v>
      </c>
      <c r="M2265" s="2">
        <f>VLOOKUP(Revised!L2265,Mapping!$H:$I,2,FALSE)</f>
        <v>4</v>
      </c>
      <c r="N2265" s="2">
        <f>VLOOKUP(Revised!M2265,Mapping!$H:$I,2,FALSE)</f>
        <v>5</v>
      </c>
      <c r="O2265" s="2">
        <f>VLOOKUP(Revised!N2265,Mapping!$H:$I,2,FALSE)</f>
        <v>5</v>
      </c>
      <c r="P2265" s="2">
        <f>VLOOKUP(Revised!O2265,Mapping!$H:$I,2,FALSE)</f>
        <v>5</v>
      </c>
      <c r="Q2265" s="2">
        <f>VLOOKUP(Revised!P2265,Mapping!$H:$I,2,FALSE)</f>
        <v>5</v>
      </c>
      <c r="R2265" s="2">
        <f>VLOOKUP(Revised!Q2265,Mapping!$K:$L,2,FALSE)</f>
        <v>5</v>
      </c>
      <c r="S2265" s="2">
        <f>VLOOKUP(Revised!R2265,Mapping!$K:$L,2,FALSE)</f>
        <v>5</v>
      </c>
      <c r="T2265" s="2"/>
      <c r="U2265" s="2"/>
      <c r="V2265" s="2"/>
    </row>
    <row r="2266" spans="1:22" x14ac:dyDescent="0.2">
      <c r="A2266">
        <v>2265</v>
      </c>
      <c r="B2266" s="1">
        <v>44441.626354166663</v>
      </c>
      <c r="C2266" s="2" t="s">
        <v>3302</v>
      </c>
      <c r="D2266" s="2" t="s">
        <v>3304</v>
      </c>
      <c r="E2266" s="3">
        <v>44441</v>
      </c>
      <c r="F2266" s="22">
        <v>2021</v>
      </c>
      <c r="G2266" s="2">
        <f>VLOOKUP(Revised!F2266,Mapping!$H:$I,2,FALSE)</f>
        <v>4</v>
      </c>
      <c r="H2266" s="2">
        <f>VLOOKUP(Revised!G2266,Mapping!$H:$I,2,FALSE)</f>
        <v>4</v>
      </c>
      <c r="I2266" s="2">
        <f>VLOOKUP(Revised!H2266,Mapping!$H:$I,2,FALSE)</f>
        <v>4</v>
      </c>
      <c r="J2266" s="2">
        <f>VLOOKUP(Revised!I2266,Mapping!$H:$I,2,FALSE)</f>
        <v>4</v>
      </c>
      <c r="K2266" s="2">
        <f>VLOOKUP(Revised!J2266,Mapping!$H:$I,2,FALSE)</f>
        <v>5</v>
      </c>
      <c r="L2266" s="2">
        <f>VLOOKUP(Revised!K2266,Mapping!$H:$I,2,FALSE)</f>
        <v>4</v>
      </c>
      <c r="M2266" s="2">
        <f>VLOOKUP(Revised!L2266,Mapping!$H:$I,2,FALSE)</f>
        <v>4</v>
      </c>
      <c r="N2266" s="2">
        <f>VLOOKUP(Revised!M2266,Mapping!$H:$I,2,FALSE)</f>
        <v>4</v>
      </c>
      <c r="O2266" s="2">
        <f>VLOOKUP(Revised!N2266,Mapping!$H:$I,2,FALSE)</f>
        <v>4</v>
      </c>
      <c r="P2266" s="2">
        <f>VLOOKUP(Revised!O2266,Mapping!$H:$I,2,FALSE)</f>
        <v>4</v>
      </c>
      <c r="Q2266" s="2">
        <f>VLOOKUP(Revised!P2266,Mapping!$H:$I,2,FALSE)</f>
        <v>4</v>
      </c>
      <c r="R2266" s="2">
        <f>VLOOKUP(Revised!Q2266,Mapping!$K:$L,2,FALSE)</f>
        <v>5</v>
      </c>
      <c r="S2266" s="2">
        <f>VLOOKUP(Revised!R2266,Mapping!$K:$L,2,FALSE)</f>
        <v>3</v>
      </c>
      <c r="T2266" s="2"/>
      <c r="U2266" s="2"/>
      <c r="V2266" s="2"/>
    </row>
    <row r="2267" spans="1:22" x14ac:dyDescent="0.2">
      <c r="A2267">
        <v>2266</v>
      </c>
      <c r="B2267" s="1">
        <v>44441.62672453704</v>
      </c>
      <c r="C2267" s="2" t="s">
        <v>3302</v>
      </c>
      <c r="D2267" s="2" t="s">
        <v>3304</v>
      </c>
      <c r="E2267" s="3">
        <v>44441</v>
      </c>
      <c r="F2267" s="22">
        <v>2021</v>
      </c>
      <c r="G2267" s="2">
        <f>VLOOKUP(Revised!F2267,Mapping!$H:$I,2,FALSE)</f>
        <v>5</v>
      </c>
      <c r="H2267" s="2">
        <f>VLOOKUP(Revised!G2267,Mapping!$H:$I,2,FALSE)</f>
        <v>4</v>
      </c>
      <c r="I2267" s="2">
        <f>VLOOKUP(Revised!H2267,Mapping!$H:$I,2,FALSE)</f>
        <v>5</v>
      </c>
      <c r="J2267" s="2">
        <f>VLOOKUP(Revised!I2267,Mapping!$H:$I,2,FALSE)</f>
        <v>5</v>
      </c>
      <c r="K2267" s="2">
        <f>VLOOKUP(Revised!J2267,Mapping!$H:$I,2,FALSE)</f>
        <v>5</v>
      </c>
      <c r="L2267" s="2">
        <f>VLOOKUP(Revised!K2267,Mapping!$H:$I,2,FALSE)</f>
        <v>5</v>
      </c>
      <c r="M2267" s="2">
        <f>VLOOKUP(Revised!L2267,Mapping!$H:$I,2,FALSE)</f>
        <v>5</v>
      </c>
      <c r="N2267" s="2">
        <f>VLOOKUP(Revised!M2267,Mapping!$H:$I,2,FALSE)</f>
        <v>4</v>
      </c>
      <c r="O2267" s="2">
        <f>VLOOKUP(Revised!N2267,Mapping!$H:$I,2,FALSE)</f>
        <v>4</v>
      </c>
      <c r="P2267" s="2">
        <f>VLOOKUP(Revised!O2267,Mapping!$H:$I,2,FALSE)</f>
        <v>5</v>
      </c>
      <c r="Q2267" s="2">
        <f>VLOOKUP(Revised!P2267,Mapping!$H:$I,2,FALSE)</f>
        <v>4</v>
      </c>
      <c r="R2267" s="2">
        <f>VLOOKUP(Revised!Q2267,Mapping!$K:$L,2,FALSE)</f>
        <v>5</v>
      </c>
      <c r="S2267" s="2">
        <f>VLOOKUP(Revised!R2267,Mapping!$K:$L,2,FALSE)</f>
        <v>3</v>
      </c>
      <c r="T2267" s="2" t="s">
        <v>898</v>
      </c>
      <c r="U2267" s="2"/>
      <c r="V2267" s="2"/>
    </row>
    <row r="2268" spans="1:22" x14ac:dyDescent="0.2">
      <c r="A2268">
        <v>2267</v>
      </c>
      <c r="B2268" s="1">
        <v>44441.626932870371</v>
      </c>
      <c r="C2268" s="2" t="s">
        <v>3302</v>
      </c>
      <c r="D2268" s="2" t="s">
        <v>3304</v>
      </c>
      <c r="E2268" s="3">
        <v>44441</v>
      </c>
      <c r="F2268" s="22">
        <v>2021</v>
      </c>
      <c r="G2268" s="2">
        <f>VLOOKUP(Revised!F2268,Mapping!$H:$I,2,FALSE)</f>
        <v>5</v>
      </c>
      <c r="H2268" s="2">
        <f>VLOOKUP(Revised!G2268,Mapping!$H:$I,2,FALSE)</f>
        <v>5</v>
      </c>
      <c r="I2268" s="2">
        <f>VLOOKUP(Revised!H2268,Mapping!$H:$I,2,FALSE)</f>
        <v>5</v>
      </c>
      <c r="J2268" s="2">
        <f>VLOOKUP(Revised!I2268,Mapping!$H:$I,2,FALSE)</f>
        <v>5</v>
      </c>
      <c r="K2268" s="2">
        <f>VLOOKUP(Revised!J2268,Mapping!$H:$I,2,FALSE)</f>
        <v>5</v>
      </c>
      <c r="L2268" s="2">
        <f>VLOOKUP(Revised!K2268,Mapping!$H:$I,2,FALSE)</f>
        <v>5</v>
      </c>
      <c r="M2268" s="2">
        <f>VLOOKUP(Revised!L2268,Mapping!$H:$I,2,FALSE)</f>
        <v>5</v>
      </c>
      <c r="N2268" s="2">
        <f>VLOOKUP(Revised!M2268,Mapping!$H:$I,2,FALSE)</f>
        <v>4</v>
      </c>
      <c r="O2268" s="2">
        <f>VLOOKUP(Revised!N2268,Mapping!$H:$I,2,FALSE)</f>
        <v>5</v>
      </c>
      <c r="P2268" s="2">
        <f>VLOOKUP(Revised!O2268,Mapping!$H:$I,2,FALSE)</f>
        <v>5</v>
      </c>
      <c r="Q2268" s="2">
        <f>VLOOKUP(Revised!P2268,Mapping!$H:$I,2,FALSE)</f>
        <v>5</v>
      </c>
      <c r="R2268" s="2">
        <f>VLOOKUP(Revised!Q2268,Mapping!$K:$L,2,FALSE)</f>
        <v>5</v>
      </c>
      <c r="S2268" s="2">
        <f>VLOOKUP(Revised!R2268,Mapping!$K:$L,2,FALSE)</f>
        <v>5</v>
      </c>
      <c r="T2268" s="2"/>
      <c r="U2268" s="2" t="s">
        <v>3404</v>
      </c>
      <c r="V2268" s="2"/>
    </row>
    <row r="2269" spans="1:22" x14ac:dyDescent="0.2">
      <c r="A2269">
        <v>2268</v>
      </c>
      <c r="B2269" s="1">
        <v>44441.626944444448</v>
      </c>
      <c r="C2269" s="2" t="s">
        <v>3302</v>
      </c>
      <c r="D2269" s="2" t="s">
        <v>3304</v>
      </c>
      <c r="E2269" s="3">
        <v>44441</v>
      </c>
      <c r="F2269" s="22">
        <v>2021</v>
      </c>
      <c r="G2269" s="2">
        <f>VLOOKUP(Revised!F2269,Mapping!$H:$I,2,FALSE)</f>
        <v>5</v>
      </c>
      <c r="H2269" s="2">
        <f>VLOOKUP(Revised!G2269,Mapping!$H:$I,2,FALSE)</f>
        <v>5</v>
      </c>
      <c r="I2269" s="2">
        <f>VLOOKUP(Revised!H2269,Mapping!$H:$I,2,FALSE)</f>
        <v>5</v>
      </c>
      <c r="J2269" s="2">
        <f>VLOOKUP(Revised!I2269,Mapping!$H:$I,2,FALSE)</f>
        <v>5</v>
      </c>
      <c r="K2269" s="2">
        <f>VLOOKUP(Revised!J2269,Mapping!$H:$I,2,FALSE)</f>
        <v>5</v>
      </c>
      <c r="L2269" s="2">
        <f>VLOOKUP(Revised!K2269,Mapping!$H:$I,2,FALSE)</f>
        <v>5</v>
      </c>
      <c r="M2269" s="2">
        <f>VLOOKUP(Revised!L2269,Mapping!$H:$I,2,FALSE)</f>
        <v>5</v>
      </c>
      <c r="N2269" s="2">
        <f>VLOOKUP(Revised!M2269,Mapping!$H:$I,2,FALSE)</f>
        <v>5</v>
      </c>
      <c r="O2269" s="2">
        <f>VLOOKUP(Revised!N2269,Mapping!$H:$I,2,FALSE)</f>
        <v>5</v>
      </c>
      <c r="P2269" s="2">
        <f>VLOOKUP(Revised!O2269,Mapping!$H:$I,2,FALSE)</f>
        <v>5</v>
      </c>
      <c r="Q2269" s="2">
        <f>VLOOKUP(Revised!P2269,Mapping!$H:$I,2,FALSE)</f>
        <v>5</v>
      </c>
      <c r="R2269" s="2">
        <f>VLOOKUP(Revised!Q2269,Mapping!$K:$L,2,FALSE)</f>
        <v>5</v>
      </c>
      <c r="S2269" s="2">
        <f>VLOOKUP(Revised!R2269,Mapping!$K:$L,2,FALSE)</f>
        <v>5</v>
      </c>
      <c r="T2269" s="2" t="s">
        <v>900</v>
      </c>
      <c r="U2269" s="2"/>
      <c r="V2269" s="2"/>
    </row>
    <row r="2270" spans="1:22" x14ac:dyDescent="0.2">
      <c r="A2270">
        <v>2269</v>
      </c>
      <c r="B2270" s="1">
        <v>44441.627384259256</v>
      </c>
      <c r="C2270" s="2" t="s">
        <v>3302</v>
      </c>
      <c r="D2270" s="2" t="s">
        <v>3304</v>
      </c>
      <c r="E2270" s="3">
        <v>44441</v>
      </c>
      <c r="F2270" s="22">
        <v>2021</v>
      </c>
      <c r="G2270" s="2">
        <f>VLOOKUP(Revised!F2270,Mapping!$H:$I,2,FALSE)</f>
        <v>5</v>
      </c>
      <c r="H2270" s="2">
        <f>VLOOKUP(Revised!G2270,Mapping!$H:$I,2,FALSE)</f>
        <v>5</v>
      </c>
      <c r="I2270" s="2">
        <f>VLOOKUP(Revised!H2270,Mapping!$H:$I,2,FALSE)</f>
        <v>5</v>
      </c>
      <c r="J2270" s="2">
        <f>VLOOKUP(Revised!I2270,Mapping!$H:$I,2,FALSE)</f>
        <v>5</v>
      </c>
      <c r="K2270" s="2">
        <f>VLOOKUP(Revised!J2270,Mapping!$H:$I,2,FALSE)</f>
        <v>5</v>
      </c>
      <c r="L2270" s="2">
        <f>VLOOKUP(Revised!K2270,Mapping!$H:$I,2,FALSE)</f>
        <v>5</v>
      </c>
      <c r="M2270" s="2">
        <f>VLOOKUP(Revised!L2270,Mapping!$H:$I,2,FALSE)</f>
        <v>5</v>
      </c>
      <c r="N2270" s="2">
        <f>VLOOKUP(Revised!M2270,Mapping!$H:$I,2,FALSE)</f>
        <v>5</v>
      </c>
      <c r="O2270" s="2">
        <f>VLOOKUP(Revised!N2270,Mapping!$H:$I,2,FALSE)</f>
        <v>5</v>
      </c>
      <c r="P2270" s="2">
        <f>VLOOKUP(Revised!O2270,Mapping!$H:$I,2,FALSE)</f>
        <v>5</v>
      </c>
      <c r="Q2270" s="2">
        <f>VLOOKUP(Revised!P2270,Mapping!$H:$I,2,FALSE)</f>
        <v>5</v>
      </c>
      <c r="R2270" s="2">
        <f>VLOOKUP(Revised!Q2270,Mapping!$K:$L,2,FALSE)</f>
        <v>5</v>
      </c>
      <c r="S2270" s="2">
        <f>VLOOKUP(Revised!R2270,Mapping!$K:$L,2,FALSE)</f>
        <v>5</v>
      </c>
      <c r="T2270" s="2" t="s">
        <v>902</v>
      </c>
      <c r="U2270" s="2"/>
      <c r="V2270" s="2"/>
    </row>
    <row r="2271" spans="1:22" x14ac:dyDescent="0.2">
      <c r="A2271">
        <v>2270</v>
      </c>
      <c r="B2271" s="1">
        <v>44441.627627314818</v>
      </c>
      <c r="C2271" s="2" t="s">
        <v>3302</v>
      </c>
      <c r="D2271" s="2" t="s">
        <v>3304</v>
      </c>
      <c r="E2271" s="3">
        <v>44441</v>
      </c>
      <c r="F2271" s="22">
        <v>2021</v>
      </c>
      <c r="G2271" s="2">
        <f>VLOOKUP(Revised!F2271,Mapping!$H:$I,2,FALSE)</f>
        <v>5</v>
      </c>
      <c r="H2271" s="2">
        <f>VLOOKUP(Revised!G2271,Mapping!$H:$I,2,FALSE)</f>
        <v>5</v>
      </c>
      <c r="I2271" s="2">
        <f>VLOOKUP(Revised!H2271,Mapping!$H:$I,2,FALSE)</f>
        <v>4</v>
      </c>
      <c r="J2271" s="2">
        <f>VLOOKUP(Revised!I2271,Mapping!$H:$I,2,FALSE)</f>
        <v>5</v>
      </c>
      <c r="K2271" s="2">
        <f>VLOOKUP(Revised!J2271,Mapping!$H:$I,2,FALSE)</f>
        <v>5</v>
      </c>
      <c r="L2271" s="2">
        <f>VLOOKUP(Revised!K2271,Mapping!$H:$I,2,FALSE)</f>
        <v>5</v>
      </c>
      <c r="M2271" s="2">
        <f>VLOOKUP(Revised!L2271,Mapping!$H:$I,2,FALSE)</f>
        <v>5</v>
      </c>
      <c r="N2271" s="2">
        <f>VLOOKUP(Revised!M2271,Mapping!$H:$I,2,FALSE)</f>
        <v>5</v>
      </c>
      <c r="O2271" s="2">
        <f>VLOOKUP(Revised!N2271,Mapping!$H:$I,2,FALSE)</f>
        <v>5</v>
      </c>
      <c r="P2271" s="2">
        <f>VLOOKUP(Revised!O2271,Mapping!$H:$I,2,FALSE)</f>
        <v>4</v>
      </c>
      <c r="Q2271" s="2">
        <f>VLOOKUP(Revised!P2271,Mapping!$H:$I,2,FALSE)</f>
        <v>4</v>
      </c>
      <c r="R2271" s="2">
        <f>VLOOKUP(Revised!Q2271,Mapping!$K:$L,2,FALSE)</f>
        <v>5</v>
      </c>
      <c r="S2271" s="2">
        <f>VLOOKUP(Revised!R2271,Mapping!$K:$L,2,FALSE)</f>
        <v>3</v>
      </c>
      <c r="T2271" s="2"/>
      <c r="U2271" s="2"/>
      <c r="V2271" s="2"/>
    </row>
    <row r="2272" spans="1:22" x14ac:dyDescent="0.2">
      <c r="A2272">
        <v>2271</v>
      </c>
      <c r="B2272" s="1">
        <v>44448.627476851849</v>
      </c>
      <c r="C2272" s="2" t="s">
        <v>3302</v>
      </c>
      <c r="D2272" s="2" t="s">
        <v>3304</v>
      </c>
      <c r="E2272" s="3">
        <v>44448</v>
      </c>
      <c r="F2272" s="22">
        <v>2021</v>
      </c>
      <c r="G2272" s="2">
        <f>VLOOKUP(Revised!F2272,Mapping!$H:$I,2,FALSE)</f>
        <v>4</v>
      </c>
      <c r="H2272" s="2">
        <f>VLOOKUP(Revised!G2272,Mapping!$H:$I,2,FALSE)</f>
        <v>4</v>
      </c>
      <c r="I2272" s="2">
        <f>VLOOKUP(Revised!H2272,Mapping!$H:$I,2,FALSE)</f>
        <v>5</v>
      </c>
      <c r="J2272" s="2">
        <f>VLOOKUP(Revised!I2272,Mapping!$H:$I,2,FALSE)</f>
        <v>5</v>
      </c>
      <c r="K2272" s="2">
        <f>VLOOKUP(Revised!J2272,Mapping!$H:$I,2,FALSE)</f>
        <v>5</v>
      </c>
      <c r="L2272" s="2">
        <f>VLOOKUP(Revised!K2272,Mapping!$H:$I,2,FALSE)</f>
        <v>5</v>
      </c>
      <c r="M2272" s="2">
        <f>VLOOKUP(Revised!L2272,Mapping!$H:$I,2,FALSE)</f>
        <v>4</v>
      </c>
      <c r="N2272" s="2">
        <f>VLOOKUP(Revised!M2272,Mapping!$H:$I,2,FALSE)</f>
        <v>4</v>
      </c>
      <c r="O2272" s="2">
        <f>VLOOKUP(Revised!N2272,Mapping!$H:$I,2,FALSE)</f>
        <v>4</v>
      </c>
      <c r="P2272" s="2">
        <f>VLOOKUP(Revised!O2272,Mapping!$H:$I,2,FALSE)</f>
        <v>4</v>
      </c>
      <c r="Q2272" s="2">
        <f>VLOOKUP(Revised!P2272,Mapping!$H:$I,2,FALSE)</f>
        <v>4</v>
      </c>
      <c r="R2272" s="2">
        <f>VLOOKUP(Revised!Q2272,Mapping!$K:$L,2,FALSE)</f>
        <v>5</v>
      </c>
      <c r="S2272" s="2">
        <f>VLOOKUP(Revised!R2272,Mapping!$K:$L,2,FALSE)</f>
        <v>3</v>
      </c>
      <c r="T2272" s="2"/>
      <c r="U2272" s="2"/>
      <c r="V2272" s="2"/>
    </row>
    <row r="2273" spans="1:22" x14ac:dyDescent="0.2">
      <c r="A2273">
        <v>2272</v>
      </c>
      <c r="B2273" s="1">
        <v>44448.627511574072</v>
      </c>
      <c r="C2273" s="2" t="s">
        <v>3302</v>
      </c>
      <c r="D2273" s="2" t="s">
        <v>3304</v>
      </c>
      <c r="E2273" s="3">
        <v>44448</v>
      </c>
      <c r="F2273" s="22">
        <v>2021</v>
      </c>
      <c r="G2273" s="2">
        <f>VLOOKUP(Revised!F2273,Mapping!$H:$I,2,FALSE)</f>
        <v>5</v>
      </c>
      <c r="H2273" s="2">
        <f>VLOOKUP(Revised!G2273,Mapping!$H:$I,2,FALSE)</f>
        <v>5</v>
      </c>
      <c r="I2273" s="2">
        <f>VLOOKUP(Revised!H2273,Mapping!$H:$I,2,FALSE)</f>
        <v>5</v>
      </c>
      <c r="J2273" s="2">
        <f>VLOOKUP(Revised!I2273,Mapping!$H:$I,2,FALSE)</f>
        <v>5</v>
      </c>
      <c r="K2273" s="2">
        <f>VLOOKUP(Revised!J2273,Mapping!$H:$I,2,FALSE)</f>
        <v>5</v>
      </c>
      <c r="L2273" s="2">
        <f>VLOOKUP(Revised!K2273,Mapping!$H:$I,2,FALSE)</f>
        <v>5</v>
      </c>
      <c r="M2273" s="2">
        <f>VLOOKUP(Revised!L2273,Mapping!$H:$I,2,FALSE)</f>
        <v>5</v>
      </c>
      <c r="N2273" s="2">
        <f>VLOOKUP(Revised!M2273,Mapping!$H:$I,2,FALSE)</f>
        <v>5</v>
      </c>
      <c r="O2273" s="2">
        <f>VLOOKUP(Revised!N2273,Mapping!$H:$I,2,FALSE)</f>
        <v>5</v>
      </c>
      <c r="P2273" s="2">
        <f>VLOOKUP(Revised!O2273,Mapping!$H:$I,2,FALSE)</f>
        <v>5</v>
      </c>
      <c r="Q2273" s="2">
        <f>VLOOKUP(Revised!P2273,Mapping!$H:$I,2,FALSE)</f>
        <v>5</v>
      </c>
      <c r="R2273" s="2">
        <f>VLOOKUP(Revised!Q2273,Mapping!$K:$L,2,FALSE)</f>
        <v>5</v>
      </c>
      <c r="S2273" s="2">
        <f>VLOOKUP(Revised!R2273,Mapping!$K:$L,2,FALSE)</f>
        <v>5</v>
      </c>
      <c r="T2273" s="2"/>
      <c r="U2273" s="2"/>
      <c r="V2273" s="2"/>
    </row>
    <row r="2274" spans="1:22" x14ac:dyDescent="0.2">
      <c r="A2274">
        <v>2273</v>
      </c>
      <c r="B2274" s="1">
        <v>44448.627534722225</v>
      </c>
      <c r="C2274" s="2" t="s">
        <v>3302</v>
      </c>
      <c r="D2274" s="2" t="s">
        <v>3304</v>
      </c>
      <c r="E2274" s="3">
        <v>44448</v>
      </c>
      <c r="F2274" s="22">
        <v>2021</v>
      </c>
      <c r="G2274" s="2">
        <f>VLOOKUP(Revised!F2274,Mapping!$H:$I,2,FALSE)</f>
        <v>5</v>
      </c>
      <c r="H2274" s="2">
        <f>VLOOKUP(Revised!G2274,Mapping!$H:$I,2,FALSE)</f>
        <v>5</v>
      </c>
      <c r="I2274" s="2">
        <f>VLOOKUP(Revised!H2274,Mapping!$H:$I,2,FALSE)</f>
        <v>5</v>
      </c>
      <c r="J2274" s="2">
        <f>VLOOKUP(Revised!I2274,Mapping!$H:$I,2,FALSE)</f>
        <v>5</v>
      </c>
      <c r="K2274" s="2">
        <f>VLOOKUP(Revised!J2274,Mapping!$H:$I,2,FALSE)</f>
        <v>5</v>
      </c>
      <c r="L2274" s="2">
        <f>VLOOKUP(Revised!K2274,Mapping!$H:$I,2,FALSE)</f>
        <v>5</v>
      </c>
      <c r="M2274" s="2">
        <f>VLOOKUP(Revised!L2274,Mapping!$H:$I,2,FALSE)</f>
        <v>5</v>
      </c>
      <c r="N2274" s="2">
        <f>VLOOKUP(Revised!M2274,Mapping!$H:$I,2,FALSE)</f>
        <v>4</v>
      </c>
      <c r="O2274" s="2">
        <f>VLOOKUP(Revised!N2274,Mapping!$H:$I,2,FALSE)</f>
        <v>5</v>
      </c>
      <c r="P2274" s="2">
        <f>VLOOKUP(Revised!O2274,Mapping!$H:$I,2,FALSE)</f>
        <v>5</v>
      </c>
      <c r="Q2274" s="2">
        <f>VLOOKUP(Revised!P2274,Mapping!$H:$I,2,FALSE)</f>
        <v>5</v>
      </c>
      <c r="R2274" s="2">
        <f>VLOOKUP(Revised!Q2274,Mapping!$K:$L,2,FALSE)</f>
        <v>5</v>
      </c>
      <c r="S2274" s="2">
        <f>VLOOKUP(Revised!R2274,Mapping!$K:$L,2,FALSE)</f>
        <v>5</v>
      </c>
      <c r="T2274" s="2" t="s">
        <v>951</v>
      </c>
      <c r="U2274" s="2" t="s">
        <v>952</v>
      </c>
      <c r="V2274" s="2"/>
    </row>
    <row r="2275" spans="1:22" x14ac:dyDescent="0.2">
      <c r="A2275">
        <v>2274</v>
      </c>
      <c r="B2275" s="1">
        <v>44448.627638888887</v>
      </c>
      <c r="C2275" s="2" t="s">
        <v>3302</v>
      </c>
      <c r="D2275" s="2" t="s">
        <v>3304</v>
      </c>
      <c r="E2275" s="3">
        <v>44448</v>
      </c>
      <c r="F2275" s="22">
        <v>2021</v>
      </c>
      <c r="G2275" s="2">
        <f>VLOOKUP(Revised!F2275,Mapping!$H:$I,2,FALSE)</f>
        <v>4</v>
      </c>
      <c r="H2275" s="2">
        <f>VLOOKUP(Revised!G2275,Mapping!$H:$I,2,FALSE)</f>
        <v>4</v>
      </c>
      <c r="I2275" s="2">
        <f>VLOOKUP(Revised!H2275,Mapping!$H:$I,2,FALSE)</f>
        <v>4</v>
      </c>
      <c r="J2275" s="2">
        <f>VLOOKUP(Revised!I2275,Mapping!$H:$I,2,FALSE)</f>
        <v>4</v>
      </c>
      <c r="K2275" s="2">
        <f>VLOOKUP(Revised!J2275,Mapping!$H:$I,2,FALSE)</f>
        <v>5</v>
      </c>
      <c r="L2275" s="2">
        <f>VLOOKUP(Revised!K2275,Mapping!$H:$I,2,FALSE)</f>
        <v>4</v>
      </c>
      <c r="M2275" s="2">
        <f>VLOOKUP(Revised!L2275,Mapping!$H:$I,2,FALSE)</f>
        <v>4</v>
      </c>
      <c r="N2275" s="2">
        <f>VLOOKUP(Revised!M2275,Mapping!$H:$I,2,FALSE)</f>
        <v>4</v>
      </c>
      <c r="O2275" s="2">
        <f>VLOOKUP(Revised!N2275,Mapping!$H:$I,2,FALSE)</f>
        <v>4</v>
      </c>
      <c r="P2275" s="2">
        <f>VLOOKUP(Revised!O2275,Mapping!$H:$I,2,FALSE)</f>
        <v>4</v>
      </c>
      <c r="Q2275" s="2">
        <f>VLOOKUP(Revised!P2275,Mapping!$H:$I,2,FALSE)</f>
        <v>4</v>
      </c>
      <c r="R2275" s="2">
        <f>VLOOKUP(Revised!Q2275,Mapping!$K:$L,2,FALSE)</f>
        <v>5</v>
      </c>
      <c r="S2275" s="2">
        <f>VLOOKUP(Revised!R2275,Mapping!$K:$L,2,FALSE)</f>
        <v>5</v>
      </c>
      <c r="T2275" s="2"/>
      <c r="U2275" s="2"/>
      <c r="V2275" s="2"/>
    </row>
    <row r="2276" spans="1:22" x14ac:dyDescent="0.2">
      <c r="A2276">
        <v>2275</v>
      </c>
      <c r="B2276" s="1">
        <v>44448.628032407411</v>
      </c>
      <c r="C2276" s="2" t="s">
        <v>3302</v>
      </c>
      <c r="D2276" s="2" t="s">
        <v>3304</v>
      </c>
      <c r="E2276" s="3">
        <v>44448</v>
      </c>
      <c r="F2276" s="22">
        <v>2021</v>
      </c>
      <c r="G2276" s="2">
        <f>VLOOKUP(Revised!F2276,Mapping!$H:$I,2,FALSE)</f>
        <v>5</v>
      </c>
      <c r="H2276" s="2">
        <f>VLOOKUP(Revised!G2276,Mapping!$H:$I,2,FALSE)</f>
        <v>5</v>
      </c>
      <c r="I2276" s="2">
        <f>VLOOKUP(Revised!H2276,Mapping!$H:$I,2,FALSE)</f>
        <v>5</v>
      </c>
      <c r="J2276" s="2">
        <f>VLOOKUP(Revised!I2276,Mapping!$H:$I,2,FALSE)</f>
        <v>5</v>
      </c>
      <c r="K2276" s="2">
        <f>VLOOKUP(Revised!J2276,Mapping!$H:$I,2,FALSE)</f>
        <v>5</v>
      </c>
      <c r="L2276" s="2">
        <f>VLOOKUP(Revised!K2276,Mapping!$H:$I,2,FALSE)</f>
        <v>5</v>
      </c>
      <c r="M2276" s="2">
        <f>VLOOKUP(Revised!L2276,Mapping!$H:$I,2,FALSE)</f>
        <v>5</v>
      </c>
      <c r="N2276" s="2">
        <f>VLOOKUP(Revised!M2276,Mapping!$H:$I,2,FALSE)</f>
        <v>3</v>
      </c>
      <c r="O2276" s="2">
        <f>VLOOKUP(Revised!N2276,Mapping!$H:$I,2,FALSE)</f>
        <v>4</v>
      </c>
      <c r="P2276" s="2">
        <f>VLOOKUP(Revised!O2276,Mapping!$H:$I,2,FALSE)</f>
        <v>5</v>
      </c>
      <c r="Q2276" s="2">
        <f>VLOOKUP(Revised!P2276,Mapping!$H:$I,2,FALSE)</f>
        <v>5</v>
      </c>
      <c r="R2276" s="2">
        <f>VLOOKUP(Revised!Q2276,Mapping!$K:$L,2,FALSE)</f>
        <v>5</v>
      </c>
      <c r="S2276" s="2">
        <f>VLOOKUP(Revised!R2276,Mapping!$K:$L,2,FALSE)</f>
        <v>5</v>
      </c>
      <c r="T2276" s="2" t="s">
        <v>953</v>
      </c>
      <c r="U2276" s="2"/>
      <c r="V2276" s="2"/>
    </row>
    <row r="2277" spans="1:22" x14ac:dyDescent="0.2">
      <c r="A2277">
        <v>2276</v>
      </c>
      <c r="B2277" s="1">
        <v>44448.628263888888</v>
      </c>
      <c r="C2277" s="2" t="s">
        <v>3302</v>
      </c>
      <c r="D2277" s="2" t="s">
        <v>3304</v>
      </c>
      <c r="E2277" s="3">
        <v>44448</v>
      </c>
      <c r="F2277" s="22">
        <v>2021</v>
      </c>
      <c r="G2277" s="2">
        <f>VLOOKUP(Revised!F2277,Mapping!$H:$I,2,FALSE)</f>
        <v>4</v>
      </c>
      <c r="H2277" s="2">
        <f>VLOOKUP(Revised!G2277,Mapping!$H:$I,2,FALSE)</f>
        <v>4</v>
      </c>
      <c r="I2277" s="2">
        <f>VLOOKUP(Revised!H2277,Mapping!$H:$I,2,FALSE)</f>
        <v>3</v>
      </c>
      <c r="J2277" s="2">
        <f>VLOOKUP(Revised!I2277,Mapping!$H:$I,2,FALSE)</f>
        <v>4</v>
      </c>
      <c r="K2277" s="2">
        <f>VLOOKUP(Revised!J2277,Mapping!$H:$I,2,FALSE)</f>
        <v>4</v>
      </c>
      <c r="L2277" s="2">
        <f>VLOOKUP(Revised!K2277,Mapping!$H:$I,2,FALSE)</f>
        <v>4</v>
      </c>
      <c r="M2277" s="2">
        <f>VLOOKUP(Revised!L2277,Mapping!$H:$I,2,FALSE)</f>
        <v>3</v>
      </c>
      <c r="N2277" s="2">
        <f>VLOOKUP(Revised!M2277,Mapping!$H:$I,2,FALSE)</f>
        <v>3</v>
      </c>
      <c r="O2277" s="2">
        <f>VLOOKUP(Revised!N2277,Mapping!$H:$I,2,FALSE)</f>
        <v>3</v>
      </c>
      <c r="P2277" s="2">
        <f>VLOOKUP(Revised!O2277,Mapping!$H:$I,2,FALSE)</f>
        <v>4</v>
      </c>
      <c r="Q2277" s="2">
        <f>VLOOKUP(Revised!P2277,Mapping!$H:$I,2,FALSE)</f>
        <v>4</v>
      </c>
      <c r="R2277" s="2">
        <f>VLOOKUP(Revised!Q2277,Mapping!$K:$L,2,FALSE)</f>
        <v>3</v>
      </c>
      <c r="S2277" s="2">
        <f>VLOOKUP(Revised!R2277,Mapping!$K:$L,2,FALSE)</f>
        <v>3</v>
      </c>
      <c r="T2277" s="2"/>
      <c r="U2277" s="2"/>
      <c r="V2277" s="2"/>
    </row>
    <row r="2278" spans="1:22" x14ac:dyDescent="0.2">
      <c r="A2278">
        <v>2277</v>
      </c>
      <c r="B2278" s="1">
        <v>44448.62835648148</v>
      </c>
      <c r="C2278" s="2" t="s">
        <v>3302</v>
      </c>
      <c r="D2278" s="2" t="s">
        <v>3304</v>
      </c>
      <c r="E2278" s="3">
        <v>44449</v>
      </c>
      <c r="F2278" s="22">
        <v>2021</v>
      </c>
      <c r="G2278" s="2">
        <f>VLOOKUP(Revised!F2278,Mapping!$H:$I,2,FALSE)</f>
        <v>5</v>
      </c>
      <c r="H2278" s="2">
        <f>VLOOKUP(Revised!G2278,Mapping!$H:$I,2,FALSE)</f>
        <v>5</v>
      </c>
      <c r="I2278" s="2">
        <f>VLOOKUP(Revised!H2278,Mapping!$H:$I,2,FALSE)</f>
        <v>5</v>
      </c>
      <c r="J2278" s="2">
        <f>VLOOKUP(Revised!I2278,Mapping!$H:$I,2,FALSE)</f>
        <v>5</v>
      </c>
      <c r="K2278" s="2">
        <f>VLOOKUP(Revised!J2278,Mapping!$H:$I,2,FALSE)</f>
        <v>5</v>
      </c>
      <c r="L2278" s="2">
        <f>VLOOKUP(Revised!K2278,Mapping!$H:$I,2,FALSE)</f>
        <v>5</v>
      </c>
      <c r="M2278" s="2">
        <f>VLOOKUP(Revised!L2278,Mapping!$H:$I,2,FALSE)</f>
        <v>5</v>
      </c>
      <c r="N2278" s="2">
        <f>VLOOKUP(Revised!M2278,Mapping!$H:$I,2,FALSE)</f>
        <v>5</v>
      </c>
      <c r="O2278" s="2">
        <f>VLOOKUP(Revised!N2278,Mapping!$H:$I,2,FALSE)</f>
        <v>5</v>
      </c>
      <c r="P2278" s="2">
        <f>VLOOKUP(Revised!O2278,Mapping!$H:$I,2,FALSE)</f>
        <v>5</v>
      </c>
      <c r="Q2278" s="2">
        <f>VLOOKUP(Revised!P2278,Mapping!$H:$I,2,FALSE)</f>
        <v>5</v>
      </c>
      <c r="R2278" s="2">
        <f>VLOOKUP(Revised!Q2278,Mapping!$K:$L,2,FALSE)</f>
        <v>5</v>
      </c>
      <c r="S2278" s="2">
        <f>VLOOKUP(Revised!R2278,Mapping!$K:$L,2,FALSE)</f>
        <v>5</v>
      </c>
      <c r="T2278" s="2"/>
      <c r="U2278" s="2"/>
      <c r="V2278" s="2"/>
    </row>
    <row r="2279" spans="1:22" x14ac:dyDescent="0.2">
      <c r="A2279">
        <v>2278</v>
      </c>
      <c r="B2279" s="1">
        <v>44462.62363425926</v>
      </c>
      <c r="C2279" s="2" t="s">
        <v>3302</v>
      </c>
      <c r="D2279" s="2" t="s">
        <v>3304</v>
      </c>
      <c r="E2279" s="3">
        <v>44462</v>
      </c>
      <c r="F2279" s="22">
        <v>2021</v>
      </c>
      <c r="G2279" s="2">
        <f>VLOOKUP(Revised!F2279,Mapping!$H:$I,2,FALSE)</f>
        <v>5</v>
      </c>
      <c r="H2279" s="2">
        <f>VLOOKUP(Revised!G2279,Mapping!$H:$I,2,FALSE)</f>
        <v>5</v>
      </c>
      <c r="I2279" s="2">
        <f>VLOOKUP(Revised!H2279,Mapping!$H:$I,2,FALSE)</f>
        <v>5</v>
      </c>
      <c r="J2279" s="2">
        <f>VLOOKUP(Revised!I2279,Mapping!$H:$I,2,FALSE)</f>
        <v>5</v>
      </c>
      <c r="K2279" s="2">
        <f>VLOOKUP(Revised!J2279,Mapping!$H:$I,2,FALSE)</f>
        <v>5</v>
      </c>
      <c r="L2279" s="2">
        <f>VLOOKUP(Revised!K2279,Mapping!$H:$I,2,FALSE)</f>
        <v>5</v>
      </c>
      <c r="M2279" s="2">
        <f>VLOOKUP(Revised!L2279,Mapping!$H:$I,2,FALSE)</f>
        <v>5</v>
      </c>
      <c r="N2279" s="2">
        <f>VLOOKUP(Revised!M2279,Mapping!$H:$I,2,FALSE)</f>
        <v>4</v>
      </c>
      <c r="O2279" s="2">
        <f>VLOOKUP(Revised!N2279,Mapping!$H:$I,2,FALSE)</f>
        <v>4</v>
      </c>
      <c r="P2279" s="2">
        <f>VLOOKUP(Revised!O2279,Mapping!$H:$I,2,FALSE)</f>
        <v>5</v>
      </c>
      <c r="Q2279" s="2">
        <f>VLOOKUP(Revised!P2279,Mapping!$H:$I,2,FALSE)</f>
        <v>5</v>
      </c>
      <c r="R2279" s="2">
        <f>VLOOKUP(Revised!Q2279,Mapping!$K:$L,2,FALSE)</f>
        <v>5</v>
      </c>
      <c r="S2279" s="2">
        <f>VLOOKUP(Revised!R2279,Mapping!$K:$L,2,FALSE)</f>
        <v>5</v>
      </c>
      <c r="T2279" s="2"/>
      <c r="U2279" s="2"/>
      <c r="V2279" s="2"/>
    </row>
    <row r="2280" spans="1:22" x14ac:dyDescent="0.2">
      <c r="A2280">
        <v>2279</v>
      </c>
      <c r="B2280" s="1">
        <v>44462.624050925922</v>
      </c>
      <c r="C2280" s="2" t="s">
        <v>3302</v>
      </c>
      <c r="D2280" s="2" t="s">
        <v>3304</v>
      </c>
      <c r="E2280" s="3">
        <v>44462</v>
      </c>
      <c r="F2280" s="22">
        <v>2021</v>
      </c>
      <c r="G2280" s="2">
        <f>VLOOKUP(Revised!F2280,Mapping!$H:$I,2,FALSE)</f>
        <v>4</v>
      </c>
      <c r="H2280" s="2">
        <f>VLOOKUP(Revised!G2280,Mapping!$H:$I,2,FALSE)</f>
        <v>4</v>
      </c>
      <c r="I2280" s="2">
        <f>VLOOKUP(Revised!H2280,Mapping!$H:$I,2,FALSE)</f>
        <v>4</v>
      </c>
      <c r="J2280" s="2">
        <f>VLOOKUP(Revised!I2280,Mapping!$H:$I,2,FALSE)</f>
        <v>3</v>
      </c>
      <c r="K2280" s="2">
        <f>VLOOKUP(Revised!J2280,Mapping!$H:$I,2,FALSE)</f>
        <v>4</v>
      </c>
      <c r="L2280" s="2">
        <f>VLOOKUP(Revised!K2280,Mapping!$H:$I,2,FALSE)</f>
        <v>4</v>
      </c>
      <c r="M2280" s="2">
        <f>VLOOKUP(Revised!L2280,Mapping!$H:$I,2,FALSE)</f>
        <v>4</v>
      </c>
      <c r="N2280" s="2">
        <f>VLOOKUP(Revised!M2280,Mapping!$H:$I,2,FALSE)</f>
        <v>4</v>
      </c>
      <c r="O2280" s="2">
        <f>VLOOKUP(Revised!N2280,Mapping!$H:$I,2,FALSE)</f>
        <v>4</v>
      </c>
      <c r="P2280" s="2">
        <f>VLOOKUP(Revised!O2280,Mapping!$H:$I,2,FALSE)</f>
        <v>4</v>
      </c>
      <c r="Q2280" s="2">
        <f>VLOOKUP(Revised!P2280,Mapping!$H:$I,2,FALSE)</f>
        <v>3</v>
      </c>
      <c r="R2280" s="2">
        <f>VLOOKUP(Revised!Q2280,Mapping!$K:$L,2,FALSE)</f>
        <v>3</v>
      </c>
      <c r="S2280" s="2">
        <f>VLOOKUP(Revised!R2280,Mapping!$K:$L,2,FALSE)</f>
        <v>3</v>
      </c>
      <c r="T2280" s="2" t="s">
        <v>976</v>
      </c>
      <c r="U2280" s="2"/>
      <c r="V2280" s="2"/>
    </row>
    <row r="2281" spans="1:22" x14ac:dyDescent="0.2">
      <c r="A2281">
        <v>2280</v>
      </c>
      <c r="B2281" s="1">
        <v>44462.624108796299</v>
      </c>
      <c r="C2281" s="2" t="s">
        <v>3302</v>
      </c>
      <c r="D2281" s="2" t="s">
        <v>3304</v>
      </c>
      <c r="E2281" s="3">
        <v>44462</v>
      </c>
      <c r="F2281" s="22">
        <v>2021</v>
      </c>
      <c r="G2281" s="2">
        <f>VLOOKUP(Revised!F2281,Mapping!$H:$I,2,FALSE)</f>
        <v>4</v>
      </c>
      <c r="H2281" s="2">
        <f>VLOOKUP(Revised!G2281,Mapping!$H:$I,2,FALSE)</f>
        <v>4</v>
      </c>
      <c r="I2281" s="2">
        <f>VLOOKUP(Revised!H2281,Mapping!$H:$I,2,FALSE)</f>
        <v>4</v>
      </c>
      <c r="J2281" s="2">
        <f>VLOOKUP(Revised!I2281,Mapping!$H:$I,2,FALSE)</f>
        <v>4</v>
      </c>
      <c r="K2281" s="2">
        <f>VLOOKUP(Revised!J2281,Mapping!$H:$I,2,FALSE)</f>
        <v>4</v>
      </c>
      <c r="L2281" s="2">
        <f>VLOOKUP(Revised!K2281,Mapping!$H:$I,2,FALSE)</f>
        <v>4</v>
      </c>
      <c r="M2281" s="2">
        <f>VLOOKUP(Revised!L2281,Mapping!$H:$I,2,FALSE)</f>
        <v>4</v>
      </c>
      <c r="N2281" s="2">
        <f>VLOOKUP(Revised!M2281,Mapping!$H:$I,2,FALSE)</f>
        <v>4</v>
      </c>
      <c r="O2281" s="2">
        <f>VLOOKUP(Revised!N2281,Mapping!$H:$I,2,FALSE)</f>
        <v>4</v>
      </c>
      <c r="P2281" s="2">
        <f>VLOOKUP(Revised!O2281,Mapping!$H:$I,2,FALSE)</f>
        <v>4</v>
      </c>
      <c r="Q2281" s="2">
        <f>VLOOKUP(Revised!P2281,Mapping!$H:$I,2,FALSE)</f>
        <v>4</v>
      </c>
      <c r="R2281" s="2">
        <f>VLOOKUP(Revised!Q2281,Mapping!$K:$L,2,FALSE)</f>
        <v>5</v>
      </c>
      <c r="S2281" s="2">
        <f>VLOOKUP(Revised!R2281,Mapping!$K:$L,2,FALSE)</f>
        <v>5</v>
      </c>
      <c r="T2281" s="2"/>
      <c r="U2281" s="2"/>
      <c r="V2281" s="2"/>
    </row>
    <row r="2282" spans="1:22" x14ac:dyDescent="0.2">
      <c r="A2282">
        <v>2281</v>
      </c>
      <c r="B2282" s="1">
        <v>44462.624131944445</v>
      </c>
      <c r="C2282" s="2" t="s">
        <v>3302</v>
      </c>
      <c r="D2282" s="2" t="s">
        <v>3304</v>
      </c>
      <c r="E2282" s="3">
        <v>44462</v>
      </c>
      <c r="F2282" s="22">
        <v>2021</v>
      </c>
      <c r="G2282" s="2">
        <f>VLOOKUP(Revised!F2282,Mapping!$H:$I,2,FALSE)</f>
        <v>5</v>
      </c>
      <c r="H2282" s="2">
        <f>VLOOKUP(Revised!G2282,Mapping!$H:$I,2,FALSE)</f>
        <v>5</v>
      </c>
      <c r="I2282" s="2">
        <f>VLOOKUP(Revised!H2282,Mapping!$H:$I,2,FALSE)</f>
        <v>5</v>
      </c>
      <c r="J2282" s="2">
        <f>VLOOKUP(Revised!I2282,Mapping!$H:$I,2,FALSE)</f>
        <v>5</v>
      </c>
      <c r="K2282" s="2">
        <f>VLOOKUP(Revised!J2282,Mapping!$H:$I,2,FALSE)</f>
        <v>5</v>
      </c>
      <c r="L2282" s="2">
        <f>VLOOKUP(Revised!K2282,Mapping!$H:$I,2,FALSE)</f>
        <v>5</v>
      </c>
      <c r="M2282" s="2">
        <f>VLOOKUP(Revised!L2282,Mapping!$H:$I,2,FALSE)</f>
        <v>5</v>
      </c>
      <c r="N2282" s="2">
        <f>VLOOKUP(Revised!M2282,Mapping!$H:$I,2,FALSE)</f>
        <v>3</v>
      </c>
      <c r="O2282" s="2">
        <f>VLOOKUP(Revised!N2282,Mapping!$H:$I,2,FALSE)</f>
        <v>3</v>
      </c>
      <c r="P2282" s="2">
        <f>VLOOKUP(Revised!O2282,Mapping!$H:$I,2,FALSE)</f>
        <v>5</v>
      </c>
      <c r="Q2282" s="2">
        <f>VLOOKUP(Revised!P2282,Mapping!$H:$I,2,FALSE)</f>
        <v>4</v>
      </c>
      <c r="R2282" s="2">
        <f>VLOOKUP(Revised!Q2282,Mapping!$K:$L,2,FALSE)</f>
        <v>5</v>
      </c>
      <c r="S2282" s="2">
        <f>VLOOKUP(Revised!R2282,Mapping!$K:$L,2,FALSE)</f>
        <v>5</v>
      </c>
      <c r="T2282" s="2"/>
      <c r="U2282" s="2"/>
      <c r="V2282" s="2"/>
    </row>
    <row r="2283" spans="1:22" x14ac:dyDescent="0.2">
      <c r="A2283">
        <v>2282</v>
      </c>
      <c r="B2283" s="1">
        <v>44462.624421296299</v>
      </c>
      <c r="C2283" s="2" t="s">
        <v>3302</v>
      </c>
      <c r="D2283" s="2" t="s">
        <v>3304</v>
      </c>
      <c r="E2283" s="3">
        <v>44462</v>
      </c>
      <c r="F2283" s="22">
        <v>2021</v>
      </c>
      <c r="G2283" s="2">
        <f>VLOOKUP(Revised!F2283,Mapping!$H:$I,2,FALSE)</f>
        <v>4</v>
      </c>
      <c r="H2283" s="2">
        <f>VLOOKUP(Revised!G2283,Mapping!$H:$I,2,FALSE)</f>
        <v>4</v>
      </c>
      <c r="I2283" s="2">
        <f>VLOOKUP(Revised!H2283,Mapping!$H:$I,2,FALSE)</f>
        <v>4</v>
      </c>
      <c r="J2283" s="2">
        <f>VLOOKUP(Revised!I2283,Mapping!$H:$I,2,FALSE)</f>
        <v>4</v>
      </c>
      <c r="K2283" s="2">
        <f>VLOOKUP(Revised!J2283,Mapping!$H:$I,2,FALSE)</f>
        <v>5</v>
      </c>
      <c r="L2283" s="2">
        <f>VLOOKUP(Revised!K2283,Mapping!$H:$I,2,FALSE)</f>
        <v>5</v>
      </c>
      <c r="M2283" s="2">
        <f>VLOOKUP(Revised!L2283,Mapping!$H:$I,2,FALSE)</f>
        <v>4</v>
      </c>
      <c r="N2283" s="2">
        <f>VLOOKUP(Revised!M2283,Mapping!$H:$I,2,FALSE)</f>
        <v>4</v>
      </c>
      <c r="O2283" s="2">
        <f>VLOOKUP(Revised!N2283,Mapping!$H:$I,2,FALSE)</f>
        <v>4</v>
      </c>
      <c r="P2283" s="2">
        <f>VLOOKUP(Revised!O2283,Mapping!$H:$I,2,FALSE)</f>
        <v>4</v>
      </c>
      <c r="Q2283" s="2">
        <f>VLOOKUP(Revised!P2283,Mapping!$H:$I,2,FALSE)</f>
        <v>4</v>
      </c>
      <c r="R2283" s="2">
        <f>VLOOKUP(Revised!Q2283,Mapping!$K:$L,2,FALSE)</f>
        <v>5</v>
      </c>
      <c r="S2283" s="2">
        <f>VLOOKUP(Revised!R2283,Mapping!$K:$L,2,FALSE)</f>
        <v>5</v>
      </c>
      <c r="T2283" s="2"/>
      <c r="U2283" s="2"/>
      <c r="V2283" s="2"/>
    </row>
    <row r="2284" spans="1:22" x14ac:dyDescent="0.2">
      <c r="A2284">
        <v>2283</v>
      </c>
      <c r="B2284" s="1">
        <v>44462.624548611115</v>
      </c>
      <c r="C2284" s="2" t="s">
        <v>3302</v>
      </c>
      <c r="D2284" s="2" t="s">
        <v>3304</v>
      </c>
      <c r="E2284" s="3">
        <v>44462</v>
      </c>
      <c r="F2284" s="22">
        <v>2021</v>
      </c>
      <c r="G2284" s="2">
        <f>VLOOKUP(Revised!F2284,Mapping!$H:$I,2,FALSE)</f>
        <v>5</v>
      </c>
      <c r="H2284" s="2">
        <f>VLOOKUP(Revised!G2284,Mapping!$H:$I,2,FALSE)</f>
        <v>5</v>
      </c>
      <c r="I2284" s="2">
        <f>VLOOKUP(Revised!H2284,Mapping!$H:$I,2,FALSE)</f>
        <v>5</v>
      </c>
      <c r="J2284" s="2">
        <f>VLOOKUP(Revised!I2284,Mapping!$H:$I,2,FALSE)</f>
        <v>5</v>
      </c>
      <c r="K2284" s="2">
        <f>VLOOKUP(Revised!J2284,Mapping!$H:$I,2,FALSE)</f>
        <v>5</v>
      </c>
      <c r="L2284" s="2">
        <f>VLOOKUP(Revised!K2284,Mapping!$H:$I,2,FALSE)</f>
        <v>5</v>
      </c>
      <c r="M2284" s="2">
        <f>VLOOKUP(Revised!L2284,Mapping!$H:$I,2,FALSE)</f>
        <v>5</v>
      </c>
      <c r="N2284" s="2">
        <f>VLOOKUP(Revised!M2284,Mapping!$H:$I,2,FALSE)</f>
        <v>5</v>
      </c>
      <c r="O2284" s="2">
        <f>VLOOKUP(Revised!N2284,Mapping!$H:$I,2,FALSE)</f>
        <v>5</v>
      </c>
      <c r="P2284" s="2">
        <f>VLOOKUP(Revised!O2284,Mapping!$H:$I,2,FALSE)</f>
        <v>5</v>
      </c>
      <c r="Q2284" s="2">
        <f>VLOOKUP(Revised!P2284,Mapping!$H:$I,2,FALSE)</f>
        <v>5</v>
      </c>
      <c r="R2284" s="2">
        <f>VLOOKUP(Revised!Q2284,Mapping!$K:$L,2,FALSE)</f>
        <v>5</v>
      </c>
      <c r="S2284" s="2">
        <f>VLOOKUP(Revised!R2284,Mapping!$K:$L,2,FALSE)</f>
        <v>5</v>
      </c>
      <c r="T2284" s="2" t="s">
        <v>977</v>
      </c>
      <c r="U2284" s="2"/>
      <c r="V2284" s="2"/>
    </row>
    <row r="2285" spans="1:22" x14ac:dyDescent="0.2">
      <c r="A2285">
        <v>2284</v>
      </c>
      <c r="B2285" s="1">
        <v>44462.624756944446</v>
      </c>
      <c r="C2285" s="2" t="s">
        <v>3302</v>
      </c>
      <c r="D2285" s="2" t="s">
        <v>3304</v>
      </c>
      <c r="E2285" s="3">
        <v>44462</v>
      </c>
      <c r="F2285" s="22">
        <v>2021</v>
      </c>
      <c r="G2285" s="2">
        <f>VLOOKUP(Revised!F2285,Mapping!$H:$I,2,FALSE)</f>
        <v>5</v>
      </c>
      <c r="H2285" s="2">
        <f>VLOOKUP(Revised!G2285,Mapping!$H:$I,2,FALSE)</f>
        <v>5</v>
      </c>
      <c r="I2285" s="2">
        <f>VLOOKUP(Revised!H2285,Mapping!$H:$I,2,FALSE)</f>
        <v>5</v>
      </c>
      <c r="J2285" s="2">
        <f>VLOOKUP(Revised!I2285,Mapping!$H:$I,2,FALSE)</f>
        <v>4</v>
      </c>
      <c r="K2285" s="2">
        <f>VLOOKUP(Revised!J2285,Mapping!$H:$I,2,FALSE)</f>
        <v>5</v>
      </c>
      <c r="L2285" s="2">
        <f>VLOOKUP(Revised!K2285,Mapping!$H:$I,2,FALSE)</f>
        <v>5</v>
      </c>
      <c r="M2285" s="2">
        <f>VLOOKUP(Revised!L2285,Mapping!$H:$I,2,FALSE)</f>
        <v>4</v>
      </c>
      <c r="N2285" s="2">
        <f>VLOOKUP(Revised!M2285,Mapping!$H:$I,2,FALSE)</f>
        <v>4</v>
      </c>
      <c r="O2285" s="2">
        <f>VLOOKUP(Revised!N2285,Mapping!$H:$I,2,FALSE)</f>
        <v>4</v>
      </c>
      <c r="P2285" s="2">
        <f>VLOOKUP(Revised!O2285,Mapping!$H:$I,2,FALSE)</f>
        <v>4</v>
      </c>
      <c r="Q2285" s="2">
        <f>VLOOKUP(Revised!P2285,Mapping!$H:$I,2,FALSE)</f>
        <v>4</v>
      </c>
      <c r="R2285" s="2">
        <f>VLOOKUP(Revised!Q2285,Mapping!$K:$L,2,FALSE)</f>
        <v>5</v>
      </c>
      <c r="S2285" s="2">
        <f>VLOOKUP(Revised!R2285,Mapping!$K:$L,2,FALSE)</f>
        <v>5</v>
      </c>
      <c r="T2285" s="2" t="s">
        <v>978</v>
      </c>
      <c r="U2285" s="2"/>
      <c r="V2285" s="2"/>
    </row>
    <row r="2286" spans="1:22" x14ac:dyDescent="0.2">
      <c r="A2286">
        <v>2285</v>
      </c>
      <c r="B2286" s="1">
        <v>44462.625</v>
      </c>
      <c r="C2286" s="2" t="s">
        <v>3302</v>
      </c>
      <c r="D2286" s="2" t="s">
        <v>3304</v>
      </c>
      <c r="E2286" s="3">
        <v>44462</v>
      </c>
      <c r="F2286" s="22">
        <v>2021</v>
      </c>
      <c r="G2286" s="2">
        <f>VLOOKUP(Revised!F2286,Mapping!$H:$I,2,FALSE)</f>
        <v>5</v>
      </c>
      <c r="H2286" s="2">
        <f>VLOOKUP(Revised!G2286,Mapping!$H:$I,2,FALSE)</f>
        <v>5</v>
      </c>
      <c r="I2286" s="2">
        <f>VLOOKUP(Revised!H2286,Mapping!$H:$I,2,FALSE)</f>
        <v>5</v>
      </c>
      <c r="J2286" s="2">
        <f>VLOOKUP(Revised!I2286,Mapping!$H:$I,2,FALSE)</f>
        <v>5</v>
      </c>
      <c r="K2286" s="2">
        <f>VLOOKUP(Revised!J2286,Mapping!$H:$I,2,FALSE)</f>
        <v>5</v>
      </c>
      <c r="L2286" s="2">
        <f>VLOOKUP(Revised!K2286,Mapping!$H:$I,2,FALSE)</f>
        <v>5</v>
      </c>
      <c r="M2286" s="2">
        <f>VLOOKUP(Revised!L2286,Mapping!$H:$I,2,FALSE)</f>
        <v>5</v>
      </c>
      <c r="N2286" s="2">
        <f>VLOOKUP(Revised!M2286,Mapping!$H:$I,2,FALSE)</f>
        <v>5</v>
      </c>
      <c r="O2286" s="2">
        <f>VLOOKUP(Revised!N2286,Mapping!$H:$I,2,FALSE)</f>
        <v>5</v>
      </c>
      <c r="P2286" s="2">
        <f>VLOOKUP(Revised!O2286,Mapping!$H:$I,2,FALSE)</f>
        <v>5</v>
      </c>
      <c r="Q2286" s="2">
        <f>VLOOKUP(Revised!P2286,Mapping!$H:$I,2,FALSE)</f>
        <v>5</v>
      </c>
      <c r="R2286" s="2">
        <f>VLOOKUP(Revised!Q2286,Mapping!$K:$L,2,FALSE)</f>
        <v>5</v>
      </c>
      <c r="S2286" s="2">
        <f>VLOOKUP(Revised!R2286,Mapping!$K:$L,2,FALSE)</f>
        <v>5</v>
      </c>
      <c r="T2286" s="2" t="s">
        <v>979</v>
      </c>
      <c r="U2286" s="2" t="s">
        <v>114</v>
      </c>
      <c r="V2286" s="2"/>
    </row>
    <row r="2287" spans="1:22" x14ac:dyDescent="0.2">
      <c r="A2287">
        <v>2286</v>
      </c>
      <c r="B2287" s="1">
        <v>44462.625173611108</v>
      </c>
      <c r="C2287" s="2" t="s">
        <v>3302</v>
      </c>
      <c r="D2287" s="2" t="s">
        <v>3304</v>
      </c>
      <c r="E2287" s="3">
        <v>44462</v>
      </c>
      <c r="F2287" s="22">
        <v>2021</v>
      </c>
      <c r="G2287" s="2">
        <f>VLOOKUP(Revised!F2287,Mapping!$H:$I,2,FALSE)</f>
        <v>5</v>
      </c>
      <c r="H2287" s="2">
        <f>VLOOKUP(Revised!G2287,Mapping!$H:$I,2,FALSE)</f>
        <v>3</v>
      </c>
      <c r="I2287" s="2">
        <f>VLOOKUP(Revised!H2287,Mapping!$H:$I,2,FALSE)</f>
        <v>4</v>
      </c>
      <c r="J2287" s="2">
        <f>VLOOKUP(Revised!I2287,Mapping!$H:$I,2,FALSE)</f>
        <v>4</v>
      </c>
      <c r="K2287" s="2">
        <f>VLOOKUP(Revised!J2287,Mapping!$H:$I,2,FALSE)</f>
        <v>5</v>
      </c>
      <c r="L2287" s="2">
        <f>VLOOKUP(Revised!K2287,Mapping!$H:$I,2,FALSE)</f>
        <v>4</v>
      </c>
      <c r="M2287" s="2">
        <f>VLOOKUP(Revised!L2287,Mapping!$H:$I,2,FALSE)</f>
        <v>5</v>
      </c>
      <c r="N2287" s="2">
        <f>VLOOKUP(Revised!M2287,Mapping!$H:$I,2,FALSE)</f>
        <v>2</v>
      </c>
      <c r="O2287" s="2">
        <f>VLOOKUP(Revised!N2287,Mapping!$H:$I,2,FALSE)</f>
        <v>2</v>
      </c>
      <c r="P2287" s="2">
        <f>VLOOKUP(Revised!O2287,Mapping!$H:$I,2,FALSE)</f>
        <v>4</v>
      </c>
      <c r="Q2287" s="2">
        <f>VLOOKUP(Revised!P2287,Mapping!$H:$I,2,FALSE)</f>
        <v>5</v>
      </c>
      <c r="R2287" s="2">
        <f>VLOOKUP(Revised!Q2287,Mapping!$K:$L,2,FALSE)</f>
        <v>5</v>
      </c>
      <c r="S2287" s="2">
        <f>VLOOKUP(Revised!R2287,Mapping!$K:$L,2,FALSE)</f>
        <v>5</v>
      </c>
      <c r="T2287" s="2"/>
      <c r="U2287" s="2" t="s">
        <v>980</v>
      </c>
      <c r="V2287" s="2"/>
    </row>
    <row r="2288" spans="1:22" x14ac:dyDescent="0.2">
      <c r="A2288">
        <v>2287</v>
      </c>
      <c r="B2288" s="1">
        <v>44462.625231481485</v>
      </c>
      <c r="C2288" s="2" t="s">
        <v>3302</v>
      </c>
      <c r="D2288" s="2" t="s">
        <v>3304</v>
      </c>
      <c r="E2288" s="3">
        <v>44462</v>
      </c>
      <c r="F2288" s="22">
        <v>2021</v>
      </c>
      <c r="G2288" s="2">
        <f>VLOOKUP(Revised!F2288,Mapping!$H:$I,2,FALSE)</f>
        <v>4</v>
      </c>
      <c r="H2288" s="2">
        <f>VLOOKUP(Revised!G2288,Mapping!$H:$I,2,FALSE)</f>
        <v>4</v>
      </c>
      <c r="I2288" s="2">
        <f>VLOOKUP(Revised!H2288,Mapping!$H:$I,2,FALSE)</f>
        <v>4</v>
      </c>
      <c r="J2288" s="2">
        <f>VLOOKUP(Revised!I2288,Mapping!$H:$I,2,FALSE)</f>
        <v>4</v>
      </c>
      <c r="K2288" s="2">
        <f>VLOOKUP(Revised!J2288,Mapping!$H:$I,2,FALSE)</f>
        <v>4</v>
      </c>
      <c r="L2288" s="2">
        <f>VLOOKUP(Revised!K2288,Mapping!$H:$I,2,FALSE)</f>
        <v>4</v>
      </c>
      <c r="M2288" s="2">
        <f>VLOOKUP(Revised!L2288,Mapping!$H:$I,2,FALSE)</f>
        <v>4</v>
      </c>
      <c r="N2288" s="2">
        <f>VLOOKUP(Revised!M2288,Mapping!$H:$I,2,FALSE)</f>
        <v>4</v>
      </c>
      <c r="O2288" s="2">
        <f>VLOOKUP(Revised!N2288,Mapping!$H:$I,2,FALSE)</f>
        <v>4</v>
      </c>
      <c r="P2288" s="2">
        <f>VLOOKUP(Revised!O2288,Mapping!$H:$I,2,FALSE)</f>
        <v>4</v>
      </c>
      <c r="Q2288" s="2">
        <f>VLOOKUP(Revised!P2288,Mapping!$H:$I,2,FALSE)</f>
        <v>4</v>
      </c>
      <c r="R2288" s="2">
        <f>VLOOKUP(Revised!Q2288,Mapping!$K:$L,2,FALSE)</f>
        <v>3</v>
      </c>
      <c r="S2288" s="2">
        <f>VLOOKUP(Revised!R2288,Mapping!$K:$L,2,FALSE)</f>
        <v>3</v>
      </c>
      <c r="T2288" s="2"/>
      <c r="U2288" s="2"/>
      <c r="V2288" s="2"/>
    </row>
    <row r="2289" spans="1:22" x14ac:dyDescent="0.2">
      <c r="A2289">
        <v>2288</v>
      </c>
      <c r="B2289" s="1">
        <v>44462.625243055554</v>
      </c>
      <c r="C2289" s="2" t="s">
        <v>3302</v>
      </c>
      <c r="D2289" s="2" t="s">
        <v>3304</v>
      </c>
      <c r="E2289" s="3">
        <v>44462</v>
      </c>
      <c r="F2289" s="22">
        <v>2021</v>
      </c>
      <c r="G2289" s="2">
        <f>VLOOKUP(Revised!F2289,Mapping!$H:$I,2,FALSE)</f>
        <v>4</v>
      </c>
      <c r="H2289" s="2">
        <f>VLOOKUP(Revised!G2289,Mapping!$H:$I,2,FALSE)</f>
        <v>4</v>
      </c>
      <c r="I2289" s="2">
        <f>VLOOKUP(Revised!H2289,Mapping!$H:$I,2,FALSE)</f>
        <v>4</v>
      </c>
      <c r="J2289" s="2">
        <f>VLOOKUP(Revised!I2289,Mapping!$H:$I,2,FALSE)</f>
        <v>4</v>
      </c>
      <c r="K2289" s="2">
        <f>VLOOKUP(Revised!J2289,Mapping!$H:$I,2,FALSE)</f>
        <v>4</v>
      </c>
      <c r="L2289" s="2">
        <f>VLOOKUP(Revised!K2289,Mapping!$H:$I,2,FALSE)</f>
        <v>4</v>
      </c>
      <c r="M2289" s="2">
        <f>VLOOKUP(Revised!L2289,Mapping!$H:$I,2,FALSE)</f>
        <v>4</v>
      </c>
      <c r="N2289" s="2">
        <f>VLOOKUP(Revised!M2289,Mapping!$H:$I,2,FALSE)</f>
        <v>4</v>
      </c>
      <c r="O2289" s="2">
        <f>VLOOKUP(Revised!N2289,Mapping!$H:$I,2,FALSE)</f>
        <v>4</v>
      </c>
      <c r="P2289" s="2">
        <f>VLOOKUP(Revised!O2289,Mapping!$H:$I,2,FALSE)</f>
        <v>4</v>
      </c>
      <c r="Q2289" s="2">
        <f>VLOOKUP(Revised!P2289,Mapping!$H:$I,2,FALSE)</f>
        <v>4</v>
      </c>
      <c r="R2289" s="2">
        <f>VLOOKUP(Revised!Q2289,Mapping!$K:$L,2,FALSE)</f>
        <v>5</v>
      </c>
      <c r="S2289" s="2">
        <f>VLOOKUP(Revised!R2289,Mapping!$K:$L,2,FALSE)</f>
        <v>3</v>
      </c>
      <c r="T2289" s="2" t="s">
        <v>981</v>
      </c>
      <c r="U2289" s="2"/>
      <c r="V2289" s="2"/>
    </row>
    <row r="2290" spans="1:22" x14ac:dyDescent="0.2">
      <c r="A2290">
        <v>2289</v>
      </c>
      <c r="B2290" s="1">
        <v>44483.625104166669</v>
      </c>
      <c r="C2290" s="2" t="s">
        <v>3302</v>
      </c>
      <c r="D2290" s="2" t="s">
        <v>3304</v>
      </c>
      <c r="E2290" s="3">
        <v>44483</v>
      </c>
      <c r="F2290" s="22">
        <v>2021</v>
      </c>
      <c r="G2290" s="2">
        <f>VLOOKUP(Revised!F2290,Mapping!$H:$I,2,FALSE)</f>
        <v>5</v>
      </c>
      <c r="H2290" s="2">
        <f>VLOOKUP(Revised!G2290,Mapping!$H:$I,2,FALSE)</f>
        <v>5</v>
      </c>
      <c r="I2290" s="2">
        <f>VLOOKUP(Revised!H2290,Mapping!$H:$I,2,FALSE)</f>
        <v>5</v>
      </c>
      <c r="J2290" s="2">
        <f>VLOOKUP(Revised!I2290,Mapping!$H:$I,2,FALSE)</f>
        <v>5</v>
      </c>
      <c r="K2290" s="2">
        <f>VLOOKUP(Revised!J2290,Mapping!$H:$I,2,FALSE)</f>
        <v>5</v>
      </c>
      <c r="L2290" s="2">
        <f>VLOOKUP(Revised!K2290,Mapping!$H:$I,2,FALSE)</f>
        <v>5</v>
      </c>
      <c r="M2290" s="2">
        <f>VLOOKUP(Revised!L2290,Mapping!$H:$I,2,FALSE)</f>
        <v>5</v>
      </c>
      <c r="N2290" s="2">
        <f>VLOOKUP(Revised!M2290,Mapping!$H:$I,2,FALSE)</f>
        <v>5</v>
      </c>
      <c r="O2290" s="2">
        <f>VLOOKUP(Revised!N2290,Mapping!$H:$I,2,FALSE)</f>
        <v>5</v>
      </c>
      <c r="P2290" s="2">
        <f>VLOOKUP(Revised!O2290,Mapping!$H:$I,2,FALSE)</f>
        <v>5</v>
      </c>
      <c r="Q2290" s="2">
        <f>VLOOKUP(Revised!P2290,Mapping!$H:$I,2,FALSE)</f>
        <v>5</v>
      </c>
      <c r="R2290" s="2">
        <f>VLOOKUP(Revised!Q2290,Mapping!$K:$L,2,FALSE)</f>
        <v>5</v>
      </c>
      <c r="S2290" s="2">
        <f>VLOOKUP(Revised!R2290,Mapping!$K:$L,2,FALSE)</f>
        <v>5</v>
      </c>
      <c r="T2290" s="2"/>
      <c r="U2290" s="2"/>
      <c r="V2290" s="2"/>
    </row>
    <row r="2291" spans="1:22" x14ac:dyDescent="0.2">
      <c r="A2291">
        <v>2290</v>
      </c>
      <c r="B2291" s="1">
        <v>44483.625243055554</v>
      </c>
      <c r="C2291" s="2" t="s">
        <v>3302</v>
      </c>
      <c r="D2291" s="2" t="s">
        <v>3304</v>
      </c>
      <c r="E2291" s="3">
        <v>44483</v>
      </c>
      <c r="F2291" s="22">
        <v>2021</v>
      </c>
      <c r="G2291" s="2">
        <f>VLOOKUP(Revised!F2291,Mapping!$H:$I,2,FALSE)</f>
        <v>4</v>
      </c>
      <c r="H2291" s="2">
        <f>VLOOKUP(Revised!G2291,Mapping!$H:$I,2,FALSE)</f>
        <v>4</v>
      </c>
      <c r="I2291" s="2">
        <f>VLOOKUP(Revised!H2291,Mapping!$H:$I,2,FALSE)</f>
        <v>5</v>
      </c>
      <c r="J2291" s="2">
        <f>VLOOKUP(Revised!I2291,Mapping!$H:$I,2,FALSE)</f>
        <v>5</v>
      </c>
      <c r="K2291" s="2">
        <f>VLOOKUP(Revised!J2291,Mapping!$H:$I,2,FALSE)</f>
        <v>5</v>
      </c>
      <c r="L2291" s="2">
        <f>VLOOKUP(Revised!K2291,Mapping!$H:$I,2,FALSE)</f>
        <v>5</v>
      </c>
      <c r="M2291" s="2">
        <f>VLOOKUP(Revised!L2291,Mapping!$H:$I,2,FALSE)</f>
        <v>4</v>
      </c>
      <c r="N2291" s="2">
        <f>VLOOKUP(Revised!M2291,Mapping!$H:$I,2,FALSE)</f>
        <v>4</v>
      </c>
      <c r="O2291" s="2">
        <f>VLOOKUP(Revised!N2291,Mapping!$H:$I,2,FALSE)</f>
        <v>4</v>
      </c>
      <c r="P2291" s="2">
        <f>VLOOKUP(Revised!O2291,Mapping!$H:$I,2,FALSE)</f>
        <v>4</v>
      </c>
      <c r="Q2291" s="2">
        <f>VLOOKUP(Revised!P2291,Mapping!$H:$I,2,FALSE)</f>
        <v>4</v>
      </c>
      <c r="R2291" s="2">
        <f>VLOOKUP(Revised!Q2291,Mapping!$K:$L,2,FALSE)</f>
        <v>5</v>
      </c>
      <c r="S2291" s="2">
        <f>VLOOKUP(Revised!R2291,Mapping!$K:$L,2,FALSE)</f>
        <v>3</v>
      </c>
      <c r="T2291" s="2"/>
      <c r="U2291" s="2"/>
      <c r="V2291" s="2"/>
    </row>
    <row r="2292" spans="1:22" x14ac:dyDescent="0.2">
      <c r="A2292">
        <v>2291</v>
      </c>
      <c r="B2292" s="1">
        <v>44483.625613425924</v>
      </c>
      <c r="C2292" s="2" t="s">
        <v>3302</v>
      </c>
      <c r="D2292" s="2" t="s">
        <v>3304</v>
      </c>
      <c r="E2292" s="3">
        <v>44483</v>
      </c>
      <c r="F2292" s="22">
        <v>2021</v>
      </c>
      <c r="G2292" s="2">
        <f>VLOOKUP(Revised!F2292,Mapping!$H:$I,2,FALSE)</f>
        <v>5</v>
      </c>
      <c r="H2292" s="2">
        <f>VLOOKUP(Revised!G2292,Mapping!$H:$I,2,FALSE)</f>
        <v>5</v>
      </c>
      <c r="I2292" s="2">
        <f>VLOOKUP(Revised!H2292,Mapping!$H:$I,2,FALSE)</f>
        <v>5</v>
      </c>
      <c r="J2292" s="2">
        <f>VLOOKUP(Revised!I2292,Mapping!$H:$I,2,FALSE)</f>
        <v>5</v>
      </c>
      <c r="K2292" s="2">
        <f>VLOOKUP(Revised!J2292,Mapping!$H:$I,2,FALSE)</f>
        <v>5</v>
      </c>
      <c r="L2292" s="2">
        <f>VLOOKUP(Revised!K2292,Mapping!$H:$I,2,FALSE)</f>
        <v>5</v>
      </c>
      <c r="M2292" s="2">
        <f>VLOOKUP(Revised!L2292,Mapping!$H:$I,2,FALSE)</f>
        <v>5</v>
      </c>
      <c r="N2292" s="2">
        <f>VLOOKUP(Revised!M2292,Mapping!$H:$I,2,FALSE)</f>
        <v>4</v>
      </c>
      <c r="O2292" s="2">
        <f>VLOOKUP(Revised!N2292,Mapping!$H:$I,2,FALSE)</f>
        <v>4</v>
      </c>
      <c r="P2292" s="2">
        <f>VLOOKUP(Revised!O2292,Mapping!$H:$I,2,FALSE)</f>
        <v>4</v>
      </c>
      <c r="Q2292" s="2">
        <f>VLOOKUP(Revised!P2292,Mapping!$H:$I,2,FALSE)</f>
        <v>5</v>
      </c>
      <c r="R2292" s="2">
        <f>VLOOKUP(Revised!Q2292,Mapping!$K:$L,2,FALSE)</f>
        <v>5</v>
      </c>
      <c r="S2292" s="2">
        <f>VLOOKUP(Revised!R2292,Mapping!$K:$L,2,FALSE)</f>
        <v>5</v>
      </c>
      <c r="T2292" s="2"/>
      <c r="U2292" s="2"/>
      <c r="V2292" s="2"/>
    </row>
    <row r="2293" spans="1:22" x14ac:dyDescent="0.2">
      <c r="A2293">
        <v>2292</v>
      </c>
      <c r="B2293" s="1">
        <v>44483.625613425924</v>
      </c>
      <c r="C2293" s="2" t="s">
        <v>3302</v>
      </c>
      <c r="D2293" s="2" t="s">
        <v>3304</v>
      </c>
      <c r="E2293" s="3">
        <v>44483</v>
      </c>
      <c r="F2293" s="22">
        <v>2021</v>
      </c>
      <c r="G2293" s="2">
        <f>VLOOKUP(Revised!F2293,Mapping!$H:$I,2,FALSE)</f>
        <v>5</v>
      </c>
      <c r="H2293" s="2">
        <f>VLOOKUP(Revised!G2293,Mapping!$H:$I,2,FALSE)</f>
        <v>5</v>
      </c>
      <c r="I2293" s="2">
        <f>VLOOKUP(Revised!H2293,Mapping!$H:$I,2,FALSE)</f>
        <v>5</v>
      </c>
      <c r="J2293" s="2">
        <f>VLOOKUP(Revised!I2293,Mapping!$H:$I,2,FALSE)</f>
        <v>5</v>
      </c>
      <c r="K2293" s="2">
        <f>VLOOKUP(Revised!J2293,Mapping!$H:$I,2,FALSE)</f>
        <v>5</v>
      </c>
      <c r="L2293" s="2">
        <f>VLOOKUP(Revised!K2293,Mapping!$H:$I,2,FALSE)</f>
        <v>5</v>
      </c>
      <c r="M2293" s="2">
        <f>VLOOKUP(Revised!L2293,Mapping!$H:$I,2,FALSE)</f>
        <v>5</v>
      </c>
      <c r="N2293" s="2">
        <f>VLOOKUP(Revised!M2293,Mapping!$H:$I,2,FALSE)</f>
        <v>5</v>
      </c>
      <c r="O2293" s="2">
        <f>VLOOKUP(Revised!N2293,Mapping!$H:$I,2,FALSE)</f>
        <v>5</v>
      </c>
      <c r="P2293" s="2">
        <f>VLOOKUP(Revised!O2293,Mapping!$H:$I,2,FALSE)</f>
        <v>5</v>
      </c>
      <c r="Q2293" s="2">
        <f>VLOOKUP(Revised!P2293,Mapping!$H:$I,2,FALSE)</f>
        <v>5</v>
      </c>
      <c r="R2293" s="2">
        <f>VLOOKUP(Revised!Q2293,Mapping!$K:$L,2,FALSE)</f>
        <v>5</v>
      </c>
      <c r="S2293" s="2">
        <f>VLOOKUP(Revised!R2293,Mapping!$K:$L,2,FALSE)</f>
        <v>5</v>
      </c>
      <c r="T2293" s="2" t="s">
        <v>1013</v>
      </c>
      <c r="U2293" s="2"/>
      <c r="V2293" s="2"/>
    </row>
    <row r="2294" spans="1:22" x14ac:dyDescent="0.2">
      <c r="A2294">
        <v>2293</v>
      </c>
      <c r="B2294" s="1">
        <v>44483.625949074078</v>
      </c>
      <c r="C2294" s="2" t="s">
        <v>3302</v>
      </c>
      <c r="D2294" s="2" t="s">
        <v>3304</v>
      </c>
      <c r="E2294" s="3">
        <v>44483</v>
      </c>
      <c r="F2294" s="22">
        <v>2021</v>
      </c>
      <c r="G2294" s="2">
        <f>VLOOKUP(Revised!F2294,Mapping!$H:$I,2,FALSE)</f>
        <v>4</v>
      </c>
      <c r="H2294" s="2">
        <f>VLOOKUP(Revised!G2294,Mapping!$H:$I,2,FALSE)</f>
        <v>4</v>
      </c>
      <c r="I2294" s="2">
        <f>VLOOKUP(Revised!H2294,Mapping!$H:$I,2,FALSE)</f>
        <v>4</v>
      </c>
      <c r="J2294" s="2">
        <f>VLOOKUP(Revised!I2294,Mapping!$H:$I,2,FALSE)</f>
        <v>4</v>
      </c>
      <c r="K2294" s="2">
        <f>VLOOKUP(Revised!J2294,Mapping!$H:$I,2,FALSE)</f>
        <v>4</v>
      </c>
      <c r="L2294" s="2">
        <f>VLOOKUP(Revised!K2294,Mapping!$H:$I,2,FALSE)</f>
        <v>4</v>
      </c>
      <c r="M2294" s="2">
        <f>VLOOKUP(Revised!L2294,Mapping!$H:$I,2,FALSE)</f>
        <v>4</v>
      </c>
      <c r="N2294" s="2">
        <f>VLOOKUP(Revised!M2294,Mapping!$H:$I,2,FALSE)</f>
        <v>5</v>
      </c>
      <c r="O2294" s="2">
        <f>VLOOKUP(Revised!N2294,Mapping!$H:$I,2,FALSE)</f>
        <v>5</v>
      </c>
      <c r="P2294" s="2">
        <f>VLOOKUP(Revised!O2294,Mapping!$H:$I,2,FALSE)</f>
        <v>4</v>
      </c>
      <c r="Q2294" s="2">
        <f>VLOOKUP(Revised!P2294,Mapping!$H:$I,2,FALSE)</f>
        <v>4</v>
      </c>
      <c r="R2294" s="2">
        <f>VLOOKUP(Revised!Q2294,Mapping!$K:$L,2,FALSE)</f>
        <v>3</v>
      </c>
      <c r="S2294" s="2">
        <f>VLOOKUP(Revised!R2294,Mapping!$K:$L,2,FALSE)</f>
        <v>5</v>
      </c>
      <c r="T2294" s="2"/>
      <c r="U2294" s="2"/>
      <c r="V2294" s="2"/>
    </row>
    <row r="2295" spans="1:22" x14ac:dyDescent="0.2">
      <c r="A2295">
        <v>2294</v>
      </c>
      <c r="B2295" s="1">
        <v>44483.626284722224</v>
      </c>
      <c r="C2295" s="2" t="s">
        <v>3302</v>
      </c>
      <c r="D2295" s="2" t="s">
        <v>3304</v>
      </c>
      <c r="E2295" s="3">
        <v>44483</v>
      </c>
      <c r="F2295" s="22">
        <v>2021</v>
      </c>
      <c r="G2295" s="2">
        <f>VLOOKUP(Revised!F2295,Mapping!$H:$I,2,FALSE)</f>
        <v>5</v>
      </c>
      <c r="H2295" s="2">
        <f>VLOOKUP(Revised!G2295,Mapping!$H:$I,2,FALSE)</f>
        <v>5</v>
      </c>
      <c r="I2295" s="2">
        <f>VLOOKUP(Revised!H2295,Mapping!$H:$I,2,FALSE)</f>
        <v>5</v>
      </c>
      <c r="J2295" s="2">
        <f>VLOOKUP(Revised!I2295,Mapping!$H:$I,2,FALSE)</f>
        <v>5</v>
      </c>
      <c r="K2295" s="2">
        <f>VLOOKUP(Revised!J2295,Mapping!$H:$I,2,FALSE)</f>
        <v>5</v>
      </c>
      <c r="L2295" s="2">
        <f>VLOOKUP(Revised!K2295,Mapping!$H:$I,2,FALSE)</f>
        <v>5</v>
      </c>
      <c r="M2295" s="2">
        <f>VLOOKUP(Revised!L2295,Mapping!$H:$I,2,FALSE)</f>
        <v>5</v>
      </c>
      <c r="N2295" s="2">
        <f>VLOOKUP(Revised!M2295,Mapping!$H:$I,2,FALSE)</f>
        <v>5</v>
      </c>
      <c r="O2295" s="2">
        <f>VLOOKUP(Revised!N2295,Mapping!$H:$I,2,FALSE)</f>
        <v>5</v>
      </c>
      <c r="P2295" s="2">
        <f>VLOOKUP(Revised!O2295,Mapping!$H:$I,2,FALSE)</f>
        <v>5</v>
      </c>
      <c r="Q2295" s="2">
        <f>VLOOKUP(Revised!P2295,Mapping!$H:$I,2,FALSE)</f>
        <v>5</v>
      </c>
      <c r="R2295" s="2">
        <f>VLOOKUP(Revised!Q2295,Mapping!$K:$L,2,FALSE)</f>
        <v>5</v>
      </c>
      <c r="S2295" s="2">
        <f>VLOOKUP(Revised!R2295,Mapping!$K:$L,2,FALSE)</f>
        <v>5</v>
      </c>
      <c r="T2295" s="2" t="s">
        <v>1015</v>
      </c>
      <c r="U2295" s="2"/>
      <c r="V2295" s="2"/>
    </row>
    <row r="2296" spans="1:22" x14ac:dyDescent="0.2">
      <c r="A2296">
        <v>2295</v>
      </c>
      <c r="B2296" s="1">
        <v>44490.624768518515</v>
      </c>
      <c r="C2296" s="2" t="s">
        <v>3302</v>
      </c>
      <c r="D2296" s="2" t="s">
        <v>3304</v>
      </c>
      <c r="E2296" s="3">
        <v>44490</v>
      </c>
      <c r="F2296" s="22">
        <v>2021</v>
      </c>
      <c r="G2296" s="2">
        <f>VLOOKUP(Revised!F2296,Mapping!$H:$I,2,FALSE)</f>
        <v>5</v>
      </c>
      <c r="H2296" s="2">
        <f>VLOOKUP(Revised!G2296,Mapping!$H:$I,2,FALSE)</f>
        <v>5</v>
      </c>
      <c r="I2296" s="2">
        <f>VLOOKUP(Revised!H2296,Mapping!$H:$I,2,FALSE)</f>
        <v>4</v>
      </c>
      <c r="J2296" s="2">
        <f>VLOOKUP(Revised!I2296,Mapping!$H:$I,2,FALSE)</f>
        <v>5</v>
      </c>
      <c r="K2296" s="2">
        <f>VLOOKUP(Revised!J2296,Mapping!$H:$I,2,FALSE)</f>
        <v>5</v>
      </c>
      <c r="L2296" s="2">
        <f>VLOOKUP(Revised!K2296,Mapping!$H:$I,2,FALSE)</f>
        <v>5</v>
      </c>
      <c r="M2296" s="2">
        <f>VLOOKUP(Revised!L2296,Mapping!$H:$I,2,FALSE)</f>
        <v>5</v>
      </c>
      <c r="N2296" s="2">
        <f>VLOOKUP(Revised!M2296,Mapping!$H:$I,2,FALSE)</f>
        <v>4</v>
      </c>
      <c r="O2296" s="2">
        <f>VLOOKUP(Revised!N2296,Mapping!$H:$I,2,FALSE)</f>
        <v>5</v>
      </c>
      <c r="P2296" s="2">
        <f>VLOOKUP(Revised!O2296,Mapping!$H:$I,2,FALSE)</f>
        <v>5</v>
      </c>
      <c r="Q2296" s="2">
        <f>VLOOKUP(Revised!P2296,Mapping!$H:$I,2,FALSE)</f>
        <v>5</v>
      </c>
      <c r="R2296" s="2">
        <f>VLOOKUP(Revised!Q2296,Mapping!$K:$L,2,FALSE)</f>
        <v>5</v>
      </c>
      <c r="S2296" s="2">
        <f>VLOOKUP(Revised!R2296,Mapping!$K:$L,2,FALSE)</f>
        <v>5</v>
      </c>
      <c r="T2296" s="2"/>
      <c r="U2296" s="2"/>
      <c r="V2296" s="2"/>
    </row>
    <row r="2297" spans="1:22" x14ac:dyDescent="0.2">
      <c r="A2297">
        <v>2296</v>
      </c>
      <c r="B2297" s="1">
        <v>44490.625486111108</v>
      </c>
      <c r="C2297" s="2" t="s">
        <v>3302</v>
      </c>
      <c r="D2297" s="2" t="s">
        <v>3304</v>
      </c>
      <c r="E2297" s="3">
        <v>44490</v>
      </c>
      <c r="F2297" s="22">
        <v>2021</v>
      </c>
      <c r="G2297" s="2">
        <f>VLOOKUP(Revised!F2297,Mapping!$H:$I,2,FALSE)</f>
        <v>4</v>
      </c>
      <c r="H2297" s="2">
        <f>VLOOKUP(Revised!G2297,Mapping!$H:$I,2,FALSE)</f>
        <v>4</v>
      </c>
      <c r="I2297" s="2">
        <f>VLOOKUP(Revised!H2297,Mapping!$H:$I,2,FALSE)</f>
        <v>4</v>
      </c>
      <c r="J2297" s="2">
        <f>VLOOKUP(Revised!I2297,Mapping!$H:$I,2,FALSE)</f>
        <v>4</v>
      </c>
      <c r="K2297" s="2">
        <f>VLOOKUP(Revised!J2297,Mapping!$H:$I,2,FALSE)</f>
        <v>4</v>
      </c>
      <c r="L2297" s="2">
        <f>VLOOKUP(Revised!K2297,Mapping!$H:$I,2,FALSE)</f>
        <v>4</v>
      </c>
      <c r="M2297" s="2">
        <f>VLOOKUP(Revised!L2297,Mapping!$H:$I,2,FALSE)</f>
        <v>4</v>
      </c>
      <c r="N2297" s="2">
        <f>VLOOKUP(Revised!M2297,Mapping!$H:$I,2,FALSE)</f>
        <v>5</v>
      </c>
      <c r="O2297" s="2">
        <f>VLOOKUP(Revised!N2297,Mapping!$H:$I,2,FALSE)</f>
        <v>5</v>
      </c>
      <c r="P2297" s="2">
        <f>VLOOKUP(Revised!O2297,Mapping!$H:$I,2,FALSE)</f>
        <v>4</v>
      </c>
      <c r="Q2297" s="2">
        <f>VLOOKUP(Revised!P2297,Mapping!$H:$I,2,FALSE)</f>
        <v>4</v>
      </c>
      <c r="R2297" s="2">
        <f>VLOOKUP(Revised!Q2297,Mapping!$K:$L,2,FALSE)</f>
        <v>5</v>
      </c>
      <c r="S2297" s="2">
        <f>VLOOKUP(Revised!R2297,Mapping!$K:$L,2,FALSE)</f>
        <v>5</v>
      </c>
      <c r="T2297" s="2" t="s">
        <v>1018</v>
      </c>
      <c r="U2297" s="2"/>
      <c r="V2297" s="2"/>
    </row>
    <row r="2298" spans="1:22" x14ac:dyDescent="0.2">
      <c r="A2298">
        <v>2297</v>
      </c>
      <c r="B2298" s="1">
        <v>44490.62568287037</v>
      </c>
      <c r="C2298" s="2" t="s">
        <v>3302</v>
      </c>
      <c r="D2298" s="2" t="s">
        <v>3304</v>
      </c>
      <c r="E2298" s="3">
        <v>44490</v>
      </c>
      <c r="F2298" s="22">
        <v>2021</v>
      </c>
      <c r="G2298" s="2">
        <f>VLOOKUP(Revised!F2298,Mapping!$H:$I,2,FALSE)</f>
        <v>5</v>
      </c>
      <c r="H2298" s="2">
        <f>VLOOKUP(Revised!G2298,Mapping!$H:$I,2,FALSE)</f>
        <v>5</v>
      </c>
      <c r="I2298" s="2">
        <f>VLOOKUP(Revised!H2298,Mapping!$H:$I,2,FALSE)</f>
        <v>5</v>
      </c>
      <c r="J2298" s="2">
        <f>VLOOKUP(Revised!I2298,Mapping!$H:$I,2,FALSE)</f>
        <v>5</v>
      </c>
      <c r="K2298" s="2">
        <f>VLOOKUP(Revised!J2298,Mapping!$H:$I,2,FALSE)</f>
        <v>5</v>
      </c>
      <c r="L2298" s="2">
        <f>VLOOKUP(Revised!K2298,Mapping!$H:$I,2,FALSE)</f>
        <v>5</v>
      </c>
      <c r="M2298" s="2">
        <f>VLOOKUP(Revised!L2298,Mapping!$H:$I,2,FALSE)</f>
        <v>5</v>
      </c>
      <c r="N2298" s="2">
        <f>VLOOKUP(Revised!M2298,Mapping!$H:$I,2,FALSE)</f>
        <v>5</v>
      </c>
      <c r="O2298" s="2">
        <f>VLOOKUP(Revised!N2298,Mapping!$H:$I,2,FALSE)</f>
        <v>5</v>
      </c>
      <c r="P2298" s="2">
        <f>VLOOKUP(Revised!O2298,Mapping!$H:$I,2,FALSE)</f>
        <v>5</v>
      </c>
      <c r="Q2298" s="2">
        <f>VLOOKUP(Revised!P2298,Mapping!$H:$I,2,FALSE)</f>
        <v>5</v>
      </c>
      <c r="R2298" s="2">
        <f>VLOOKUP(Revised!Q2298,Mapping!$K:$L,2,FALSE)</f>
        <v>5</v>
      </c>
      <c r="S2298" s="2">
        <f>VLOOKUP(Revised!R2298,Mapping!$K:$L,2,FALSE)</f>
        <v>5</v>
      </c>
      <c r="T2298" s="2" t="s">
        <v>1019</v>
      </c>
      <c r="U2298" s="2"/>
      <c r="V2298" s="2"/>
    </row>
    <row r="2299" spans="1:22" x14ac:dyDescent="0.2">
      <c r="A2299">
        <v>2298</v>
      </c>
      <c r="B2299" s="1">
        <v>44490.625706018516</v>
      </c>
      <c r="C2299" s="2" t="s">
        <v>3302</v>
      </c>
      <c r="D2299" s="2" t="s">
        <v>3304</v>
      </c>
      <c r="E2299" s="3">
        <v>44490</v>
      </c>
      <c r="F2299" s="22">
        <v>2021</v>
      </c>
      <c r="G2299" s="2">
        <f>VLOOKUP(Revised!F2299,Mapping!$H:$I,2,FALSE)</f>
        <v>5</v>
      </c>
      <c r="H2299" s="2">
        <f>VLOOKUP(Revised!G2299,Mapping!$H:$I,2,FALSE)</f>
        <v>5</v>
      </c>
      <c r="I2299" s="2">
        <f>VLOOKUP(Revised!H2299,Mapping!$H:$I,2,FALSE)</f>
        <v>5</v>
      </c>
      <c r="J2299" s="2">
        <f>VLOOKUP(Revised!I2299,Mapping!$H:$I,2,FALSE)</f>
        <v>5</v>
      </c>
      <c r="K2299" s="2">
        <f>VLOOKUP(Revised!J2299,Mapping!$H:$I,2,FALSE)</f>
        <v>5</v>
      </c>
      <c r="L2299" s="2">
        <f>VLOOKUP(Revised!K2299,Mapping!$H:$I,2,FALSE)</f>
        <v>5</v>
      </c>
      <c r="M2299" s="2">
        <f>VLOOKUP(Revised!L2299,Mapping!$H:$I,2,FALSE)</f>
        <v>5</v>
      </c>
      <c r="N2299" s="2">
        <f>VLOOKUP(Revised!M2299,Mapping!$H:$I,2,FALSE)</f>
        <v>5</v>
      </c>
      <c r="O2299" s="2">
        <f>VLOOKUP(Revised!N2299,Mapping!$H:$I,2,FALSE)</f>
        <v>5</v>
      </c>
      <c r="P2299" s="2">
        <f>VLOOKUP(Revised!O2299,Mapping!$H:$I,2,FALSE)</f>
        <v>5</v>
      </c>
      <c r="Q2299" s="2">
        <f>VLOOKUP(Revised!P2299,Mapping!$H:$I,2,FALSE)</f>
        <v>5</v>
      </c>
      <c r="R2299" s="2">
        <f>VLOOKUP(Revised!Q2299,Mapping!$K:$L,2,FALSE)</f>
        <v>5</v>
      </c>
      <c r="S2299" s="2">
        <f>VLOOKUP(Revised!R2299,Mapping!$K:$L,2,FALSE)</f>
        <v>5</v>
      </c>
      <c r="T2299" s="2" t="s">
        <v>1020</v>
      </c>
      <c r="U2299" s="2" t="s">
        <v>1021</v>
      </c>
      <c r="V2299" s="2"/>
    </row>
    <row r="2300" spans="1:22" x14ac:dyDescent="0.2">
      <c r="A2300">
        <v>2299</v>
      </c>
      <c r="B2300" s="1">
        <v>44490.625706018516</v>
      </c>
      <c r="C2300" s="2" t="s">
        <v>3302</v>
      </c>
      <c r="D2300" s="2" t="s">
        <v>3304</v>
      </c>
      <c r="E2300" s="3">
        <v>44490</v>
      </c>
      <c r="F2300" s="22">
        <v>2021</v>
      </c>
      <c r="G2300" s="2">
        <f>VLOOKUP(Revised!F2300,Mapping!$H:$I,2,FALSE)</f>
        <v>4</v>
      </c>
      <c r="H2300" s="2">
        <f>VLOOKUP(Revised!G2300,Mapping!$H:$I,2,FALSE)</f>
        <v>4</v>
      </c>
      <c r="I2300" s="2">
        <f>VLOOKUP(Revised!H2300,Mapping!$H:$I,2,FALSE)</f>
        <v>5</v>
      </c>
      <c r="J2300" s="2">
        <f>VLOOKUP(Revised!I2300,Mapping!$H:$I,2,FALSE)</f>
        <v>5</v>
      </c>
      <c r="K2300" s="2">
        <f>VLOOKUP(Revised!J2300,Mapping!$H:$I,2,FALSE)</f>
        <v>4</v>
      </c>
      <c r="L2300" s="2">
        <f>VLOOKUP(Revised!K2300,Mapping!$H:$I,2,FALSE)</f>
        <v>4</v>
      </c>
      <c r="M2300" s="2">
        <f>VLOOKUP(Revised!L2300,Mapping!$H:$I,2,FALSE)</f>
        <v>4</v>
      </c>
      <c r="N2300" s="2">
        <f>VLOOKUP(Revised!M2300,Mapping!$H:$I,2,FALSE)</f>
        <v>5</v>
      </c>
      <c r="O2300" s="2">
        <f>VLOOKUP(Revised!N2300,Mapping!$H:$I,2,FALSE)</f>
        <v>5</v>
      </c>
      <c r="P2300" s="2">
        <f>VLOOKUP(Revised!O2300,Mapping!$H:$I,2,FALSE)</f>
        <v>4</v>
      </c>
      <c r="Q2300" s="2">
        <f>VLOOKUP(Revised!P2300,Mapping!$H:$I,2,FALSE)</f>
        <v>4</v>
      </c>
      <c r="R2300" s="2">
        <f>VLOOKUP(Revised!Q2300,Mapping!$K:$L,2,FALSE)</f>
        <v>3</v>
      </c>
      <c r="S2300" s="2">
        <f>VLOOKUP(Revised!R2300,Mapping!$K:$L,2,FALSE)</f>
        <v>3</v>
      </c>
      <c r="T2300" s="2"/>
      <c r="U2300" s="2"/>
      <c r="V2300" s="2"/>
    </row>
    <row r="2301" spans="1:22" x14ac:dyDescent="0.2">
      <c r="A2301">
        <v>2300</v>
      </c>
      <c r="B2301" s="1">
        <v>44490.625833333332</v>
      </c>
      <c r="C2301" s="2" t="s">
        <v>3302</v>
      </c>
      <c r="D2301" s="2" t="s">
        <v>3304</v>
      </c>
      <c r="E2301" s="3">
        <v>44490</v>
      </c>
      <c r="F2301" s="22">
        <v>2021</v>
      </c>
      <c r="G2301" s="2">
        <f>VLOOKUP(Revised!F2301,Mapping!$H:$I,2,FALSE)</f>
        <v>5</v>
      </c>
      <c r="H2301" s="2">
        <f>VLOOKUP(Revised!G2301,Mapping!$H:$I,2,FALSE)</f>
        <v>5</v>
      </c>
      <c r="I2301" s="2">
        <f>VLOOKUP(Revised!H2301,Mapping!$H:$I,2,FALSE)</f>
        <v>5</v>
      </c>
      <c r="J2301" s="2">
        <f>VLOOKUP(Revised!I2301,Mapping!$H:$I,2,FALSE)</f>
        <v>5</v>
      </c>
      <c r="K2301" s="2">
        <f>VLOOKUP(Revised!J2301,Mapping!$H:$I,2,FALSE)</f>
        <v>5</v>
      </c>
      <c r="L2301" s="2">
        <f>VLOOKUP(Revised!K2301,Mapping!$H:$I,2,FALSE)</f>
        <v>5</v>
      </c>
      <c r="M2301" s="2">
        <f>VLOOKUP(Revised!L2301,Mapping!$H:$I,2,FALSE)</f>
        <v>5</v>
      </c>
      <c r="N2301" s="2">
        <f>VLOOKUP(Revised!M2301,Mapping!$H:$I,2,FALSE)</f>
        <v>4</v>
      </c>
      <c r="O2301" s="2">
        <f>VLOOKUP(Revised!N2301,Mapping!$H:$I,2,FALSE)</f>
        <v>4</v>
      </c>
      <c r="P2301" s="2">
        <f>VLOOKUP(Revised!O2301,Mapping!$H:$I,2,FALSE)</f>
        <v>4</v>
      </c>
      <c r="Q2301" s="2">
        <f>VLOOKUP(Revised!P2301,Mapping!$H:$I,2,FALSE)</f>
        <v>5</v>
      </c>
      <c r="R2301" s="2">
        <f>VLOOKUP(Revised!Q2301,Mapping!$K:$L,2,FALSE)</f>
        <v>5</v>
      </c>
      <c r="S2301" s="2">
        <f>VLOOKUP(Revised!R2301,Mapping!$K:$L,2,FALSE)</f>
        <v>5</v>
      </c>
      <c r="T2301" s="2" t="s">
        <v>1023</v>
      </c>
      <c r="U2301" s="2"/>
      <c r="V2301" s="2"/>
    </row>
    <row r="2302" spans="1:22" x14ac:dyDescent="0.2">
      <c r="A2302">
        <v>2301</v>
      </c>
      <c r="B2302" s="1">
        <v>44490.62604166667</v>
      </c>
      <c r="C2302" s="2" t="s">
        <v>3302</v>
      </c>
      <c r="D2302" s="2" t="s">
        <v>3304</v>
      </c>
      <c r="E2302" s="3">
        <v>44490</v>
      </c>
      <c r="F2302" s="22">
        <v>2021</v>
      </c>
      <c r="G2302" s="2">
        <f>VLOOKUP(Revised!F2302,Mapping!$H:$I,2,FALSE)</f>
        <v>4</v>
      </c>
      <c r="H2302" s="2">
        <f>VLOOKUP(Revised!G2302,Mapping!$H:$I,2,FALSE)</f>
        <v>4</v>
      </c>
      <c r="I2302" s="2">
        <f>VLOOKUP(Revised!H2302,Mapping!$H:$I,2,FALSE)</f>
        <v>4</v>
      </c>
      <c r="J2302" s="2">
        <f>VLOOKUP(Revised!I2302,Mapping!$H:$I,2,FALSE)</f>
        <v>4</v>
      </c>
      <c r="K2302" s="2">
        <f>VLOOKUP(Revised!J2302,Mapping!$H:$I,2,FALSE)</f>
        <v>5</v>
      </c>
      <c r="L2302" s="2">
        <f>VLOOKUP(Revised!K2302,Mapping!$H:$I,2,FALSE)</f>
        <v>5</v>
      </c>
      <c r="M2302" s="2">
        <f>VLOOKUP(Revised!L2302,Mapping!$H:$I,2,FALSE)</f>
        <v>4</v>
      </c>
      <c r="N2302" s="2">
        <f>VLOOKUP(Revised!M2302,Mapping!$H:$I,2,FALSE)</f>
        <v>1</v>
      </c>
      <c r="O2302" s="2">
        <f>VLOOKUP(Revised!N2302,Mapping!$H:$I,2,FALSE)</f>
        <v>1</v>
      </c>
      <c r="P2302" s="2">
        <f>VLOOKUP(Revised!O2302,Mapping!$H:$I,2,FALSE)</f>
        <v>3</v>
      </c>
      <c r="Q2302" s="2">
        <f>VLOOKUP(Revised!P2302,Mapping!$H:$I,2,FALSE)</f>
        <v>4</v>
      </c>
      <c r="R2302" s="2">
        <f>VLOOKUP(Revised!Q2302,Mapping!$K:$L,2,FALSE)</f>
        <v>3</v>
      </c>
      <c r="S2302" s="2">
        <f>VLOOKUP(Revised!R2302,Mapping!$K:$L,2,FALSE)</f>
        <v>3</v>
      </c>
      <c r="T2302" s="2"/>
      <c r="U2302" s="2"/>
      <c r="V2302" s="2"/>
    </row>
    <row r="2303" spans="1:22" x14ac:dyDescent="0.2">
      <c r="A2303">
        <v>2302</v>
      </c>
      <c r="B2303" s="1">
        <v>44490.626099537039</v>
      </c>
      <c r="C2303" s="2" t="s">
        <v>3302</v>
      </c>
      <c r="D2303" s="2" t="s">
        <v>3304</v>
      </c>
      <c r="E2303" s="3">
        <v>44490</v>
      </c>
      <c r="F2303" s="22">
        <v>2021</v>
      </c>
      <c r="G2303" s="2">
        <f>VLOOKUP(Revised!F2303,Mapping!$H:$I,2,FALSE)</f>
        <v>4</v>
      </c>
      <c r="H2303" s="2">
        <f>VLOOKUP(Revised!G2303,Mapping!$H:$I,2,FALSE)</f>
        <v>4</v>
      </c>
      <c r="I2303" s="2">
        <f>VLOOKUP(Revised!H2303,Mapping!$H:$I,2,FALSE)</f>
        <v>4</v>
      </c>
      <c r="J2303" s="2">
        <f>VLOOKUP(Revised!I2303,Mapping!$H:$I,2,FALSE)</f>
        <v>4</v>
      </c>
      <c r="K2303" s="2">
        <f>VLOOKUP(Revised!J2303,Mapping!$H:$I,2,FALSE)</f>
        <v>4</v>
      </c>
      <c r="L2303" s="2">
        <f>VLOOKUP(Revised!K2303,Mapping!$H:$I,2,FALSE)</f>
        <v>4</v>
      </c>
      <c r="M2303" s="2">
        <f>VLOOKUP(Revised!L2303,Mapping!$H:$I,2,FALSE)</f>
        <v>4</v>
      </c>
      <c r="N2303" s="2">
        <f>VLOOKUP(Revised!M2303,Mapping!$H:$I,2,FALSE)</f>
        <v>4</v>
      </c>
      <c r="O2303" s="2">
        <f>VLOOKUP(Revised!N2303,Mapping!$H:$I,2,FALSE)</f>
        <v>4</v>
      </c>
      <c r="P2303" s="2">
        <f>VLOOKUP(Revised!O2303,Mapping!$H:$I,2,FALSE)</f>
        <v>4</v>
      </c>
      <c r="Q2303" s="2">
        <f>VLOOKUP(Revised!P2303,Mapping!$H:$I,2,FALSE)</f>
        <v>4</v>
      </c>
      <c r="R2303" s="2">
        <f>VLOOKUP(Revised!Q2303,Mapping!$K:$L,2,FALSE)</f>
        <v>3</v>
      </c>
      <c r="S2303" s="2">
        <f>VLOOKUP(Revised!R2303,Mapping!$K:$L,2,FALSE)</f>
        <v>3</v>
      </c>
      <c r="T2303" s="2" t="s">
        <v>1024</v>
      </c>
      <c r="U2303" s="2"/>
      <c r="V2303" s="2"/>
    </row>
    <row r="2304" spans="1:22" x14ac:dyDescent="0.2">
      <c r="A2304">
        <v>2303</v>
      </c>
      <c r="B2304" s="1">
        <v>44490.626180555555</v>
      </c>
      <c r="C2304" s="2" t="s">
        <v>3302</v>
      </c>
      <c r="D2304" s="2" t="s">
        <v>3304</v>
      </c>
      <c r="E2304" s="3">
        <v>44490</v>
      </c>
      <c r="F2304" s="22">
        <v>2021</v>
      </c>
      <c r="G2304" s="2">
        <f>VLOOKUP(Revised!F2304,Mapping!$H:$I,2,FALSE)</f>
        <v>4</v>
      </c>
      <c r="H2304" s="2">
        <f>VLOOKUP(Revised!G2304,Mapping!$H:$I,2,FALSE)</f>
        <v>4</v>
      </c>
      <c r="I2304" s="2">
        <f>VLOOKUP(Revised!H2304,Mapping!$H:$I,2,FALSE)</f>
        <v>3</v>
      </c>
      <c r="J2304" s="2">
        <f>VLOOKUP(Revised!I2304,Mapping!$H:$I,2,FALSE)</f>
        <v>4</v>
      </c>
      <c r="K2304" s="2">
        <f>VLOOKUP(Revised!J2304,Mapping!$H:$I,2,FALSE)</f>
        <v>5</v>
      </c>
      <c r="L2304" s="2">
        <f>VLOOKUP(Revised!K2304,Mapping!$H:$I,2,FALSE)</f>
        <v>4</v>
      </c>
      <c r="M2304" s="2">
        <f>VLOOKUP(Revised!L2304,Mapping!$H:$I,2,FALSE)</f>
        <v>4</v>
      </c>
      <c r="N2304" s="2">
        <f>VLOOKUP(Revised!M2304,Mapping!$H:$I,2,FALSE)</f>
        <v>2</v>
      </c>
      <c r="O2304" s="2">
        <f>VLOOKUP(Revised!N2304,Mapping!$H:$I,2,FALSE)</f>
        <v>2</v>
      </c>
      <c r="P2304" s="2">
        <f>VLOOKUP(Revised!O2304,Mapping!$H:$I,2,FALSE)</f>
        <v>4</v>
      </c>
      <c r="Q2304" s="2">
        <f>VLOOKUP(Revised!P2304,Mapping!$H:$I,2,FALSE)</f>
        <v>4</v>
      </c>
      <c r="R2304" s="2">
        <f>VLOOKUP(Revised!Q2304,Mapping!$K:$L,2,FALSE)</f>
        <v>5</v>
      </c>
      <c r="S2304" s="2">
        <f>VLOOKUP(Revised!R2304,Mapping!$K:$L,2,FALSE)</f>
        <v>5</v>
      </c>
      <c r="T2304" s="2"/>
      <c r="U2304" s="2" t="s">
        <v>1026</v>
      </c>
      <c r="V2304" s="2"/>
    </row>
    <row r="2305" spans="1:22" x14ac:dyDescent="0.2">
      <c r="A2305">
        <v>2304</v>
      </c>
      <c r="B2305" s="1">
        <v>44490.626238425924</v>
      </c>
      <c r="C2305" s="2" t="s">
        <v>3302</v>
      </c>
      <c r="D2305" s="2" t="s">
        <v>3304</v>
      </c>
      <c r="E2305" s="3">
        <v>44490</v>
      </c>
      <c r="F2305" s="22">
        <v>2021</v>
      </c>
      <c r="G2305" s="2">
        <f>VLOOKUP(Revised!F2305,Mapping!$H:$I,2,FALSE)</f>
        <v>4</v>
      </c>
      <c r="H2305" s="2">
        <f>VLOOKUP(Revised!G2305,Mapping!$H:$I,2,FALSE)</f>
        <v>4</v>
      </c>
      <c r="I2305" s="2">
        <f>VLOOKUP(Revised!H2305,Mapping!$H:$I,2,FALSE)</f>
        <v>4</v>
      </c>
      <c r="J2305" s="2">
        <f>VLOOKUP(Revised!I2305,Mapping!$H:$I,2,FALSE)</f>
        <v>4</v>
      </c>
      <c r="K2305" s="2">
        <f>VLOOKUP(Revised!J2305,Mapping!$H:$I,2,FALSE)</f>
        <v>4</v>
      </c>
      <c r="L2305" s="2">
        <f>VLOOKUP(Revised!K2305,Mapping!$H:$I,2,FALSE)</f>
        <v>4</v>
      </c>
      <c r="M2305" s="2">
        <f>VLOOKUP(Revised!L2305,Mapping!$H:$I,2,FALSE)</f>
        <v>4</v>
      </c>
      <c r="N2305" s="2">
        <f>VLOOKUP(Revised!M2305,Mapping!$H:$I,2,FALSE)</f>
        <v>5</v>
      </c>
      <c r="O2305" s="2">
        <f>VLOOKUP(Revised!N2305,Mapping!$H:$I,2,FALSE)</f>
        <v>5</v>
      </c>
      <c r="P2305" s="2">
        <f>VLOOKUP(Revised!O2305,Mapping!$H:$I,2,FALSE)</f>
        <v>4</v>
      </c>
      <c r="Q2305" s="2">
        <f>VLOOKUP(Revised!P2305,Mapping!$H:$I,2,FALSE)</f>
        <v>4</v>
      </c>
      <c r="R2305" s="2">
        <f>VLOOKUP(Revised!Q2305,Mapping!$K:$L,2,FALSE)</f>
        <v>5</v>
      </c>
      <c r="S2305" s="2">
        <f>VLOOKUP(Revised!R2305,Mapping!$K:$L,2,FALSE)</f>
        <v>3</v>
      </c>
      <c r="T2305" s="2"/>
      <c r="U2305" s="2"/>
      <c r="V2305" s="2"/>
    </row>
    <row r="2306" spans="1:22" x14ac:dyDescent="0.2">
      <c r="A2306">
        <v>2305</v>
      </c>
      <c r="B2306" s="1">
        <v>44490.626608796294</v>
      </c>
      <c r="C2306" s="2" t="s">
        <v>3302</v>
      </c>
      <c r="D2306" s="2" t="s">
        <v>3304</v>
      </c>
      <c r="E2306" s="3">
        <v>44490</v>
      </c>
      <c r="F2306" s="22">
        <v>2021</v>
      </c>
      <c r="G2306" s="2">
        <f>VLOOKUP(Revised!F2306,Mapping!$H:$I,2,FALSE)</f>
        <v>4</v>
      </c>
      <c r="H2306" s="2">
        <f>VLOOKUP(Revised!G2306,Mapping!$H:$I,2,FALSE)</f>
        <v>4</v>
      </c>
      <c r="I2306" s="2">
        <f>VLOOKUP(Revised!H2306,Mapping!$H:$I,2,FALSE)</f>
        <v>4</v>
      </c>
      <c r="J2306" s="2">
        <f>VLOOKUP(Revised!I2306,Mapping!$H:$I,2,FALSE)</f>
        <v>4</v>
      </c>
      <c r="K2306" s="2">
        <f>VLOOKUP(Revised!J2306,Mapping!$H:$I,2,FALSE)</f>
        <v>4</v>
      </c>
      <c r="L2306" s="2">
        <f>VLOOKUP(Revised!K2306,Mapping!$H:$I,2,FALSE)</f>
        <v>4</v>
      </c>
      <c r="M2306" s="2">
        <f>VLOOKUP(Revised!L2306,Mapping!$H:$I,2,FALSE)</f>
        <v>4</v>
      </c>
      <c r="N2306" s="2">
        <f>VLOOKUP(Revised!M2306,Mapping!$H:$I,2,FALSE)</f>
        <v>5</v>
      </c>
      <c r="O2306" s="2">
        <f>VLOOKUP(Revised!N2306,Mapping!$H:$I,2,FALSE)</f>
        <v>5</v>
      </c>
      <c r="P2306" s="2">
        <f>VLOOKUP(Revised!O2306,Mapping!$H:$I,2,FALSE)</f>
        <v>4</v>
      </c>
      <c r="Q2306" s="2">
        <f>VLOOKUP(Revised!P2306,Mapping!$H:$I,2,FALSE)</f>
        <v>4</v>
      </c>
      <c r="R2306" s="2">
        <f>VLOOKUP(Revised!Q2306,Mapping!$K:$L,2,FALSE)</f>
        <v>5</v>
      </c>
      <c r="S2306" s="2">
        <f>VLOOKUP(Revised!R2306,Mapping!$K:$L,2,FALSE)</f>
        <v>3</v>
      </c>
      <c r="T2306" s="2"/>
      <c r="U2306" s="2"/>
      <c r="V2306" s="2"/>
    </row>
    <row r="2307" spans="1:22" x14ac:dyDescent="0.2">
      <c r="A2307">
        <v>2306</v>
      </c>
      <c r="B2307" s="1">
        <v>44497.515833333331</v>
      </c>
      <c r="C2307" s="2" t="s">
        <v>3302</v>
      </c>
      <c r="D2307" s="2" t="s">
        <v>3304</v>
      </c>
      <c r="E2307" s="3">
        <v>44497</v>
      </c>
      <c r="F2307" s="22">
        <v>2021</v>
      </c>
      <c r="G2307" s="2">
        <f>VLOOKUP(Revised!F2307,Mapping!$H:$I,2,FALSE)</f>
        <v>5</v>
      </c>
      <c r="H2307" s="2">
        <f>VLOOKUP(Revised!G2307,Mapping!$H:$I,2,FALSE)</f>
        <v>5</v>
      </c>
      <c r="I2307" s="2">
        <f>VLOOKUP(Revised!H2307,Mapping!$H:$I,2,FALSE)</f>
        <v>5</v>
      </c>
      <c r="J2307" s="2">
        <f>VLOOKUP(Revised!I2307,Mapping!$H:$I,2,FALSE)</f>
        <v>5</v>
      </c>
      <c r="K2307" s="2">
        <f>VLOOKUP(Revised!J2307,Mapping!$H:$I,2,FALSE)</f>
        <v>5</v>
      </c>
      <c r="L2307" s="2">
        <f>VLOOKUP(Revised!K2307,Mapping!$H:$I,2,FALSE)</f>
        <v>5</v>
      </c>
      <c r="M2307" s="2">
        <f>VLOOKUP(Revised!L2307,Mapping!$H:$I,2,FALSE)</f>
        <v>5</v>
      </c>
      <c r="N2307" s="2">
        <f>VLOOKUP(Revised!M2307,Mapping!$H:$I,2,FALSE)</f>
        <v>5</v>
      </c>
      <c r="O2307" s="2">
        <f>VLOOKUP(Revised!N2307,Mapping!$H:$I,2,FALSE)</f>
        <v>5</v>
      </c>
      <c r="P2307" s="2">
        <f>VLOOKUP(Revised!O2307,Mapping!$H:$I,2,FALSE)</f>
        <v>5</v>
      </c>
      <c r="Q2307" s="2">
        <f>VLOOKUP(Revised!P2307,Mapping!$H:$I,2,FALSE)</f>
        <v>5</v>
      </c>
      <c r="R2307" s="2">
        <f>VLOOKUP(Revised!Q2307,Mapping!$K:$L,2,FALSE)</f>
        <v>5</v>
      </c>
      <c r="S2307" s="2">
        <f>VLOOKUP(Revised!R2307,Mapping!$K:$L,2,FALSE)</f>
        <v>5</v>
      </c>
      <c r="T2307" s="2"/>
      <c r="U2307" s="2"/>
      <c r="V2307" s="2"/>
    </row>
    <row r="2308" spans="1:22" x14ac:dyDescent="0.2">
      <c r="A2308">
        <v>2307</v>
      </c>
      <c r="B2308" s="1">
        <v>44497.517083333332</v>
      </c>
      <c r="C2308" s="2" t="s">
        <v>3302</v>
      </c>
      <c r="D2308" s="2" t="s">
        <v>3304</v>
      </c>
      <c r="E2308" s="3">
        <v>44497</v>
      </c>
      <c r="F2308" s="22">
        <v>2021</v>
      </c>
      <c r="G2308" s="2">
        <f>VLOOKUP(Revised!F2308,Mapping!$H:$I,2,FALSE)</f>
        <v>4</v>
      </c>
      <c r="H2308" s="2">
        <f>VLOOKUP(Revised!G2308,Mapping!$H:$I,2,FALSE)</f>
        <v>5</v>
      </c>
      <c r="I2308" s="2">
        <f>VLOOKUP(Revised!H2308,Mapping!$H:$I,2,FALSE)</f>
        <v>4</v>
      </c>
      <c r="J2308" s="2">
        <f>VLOOKUP(Revised!I2308,Mapping!$H:$I,2,FALSE)</f>
        <v>4</v>
      </c>
      <c r="K2308" s="2">
        <f>VLOOKUP(Revised!J2308,Mapping!$H:$I,2,FALSE)</f>
        <v>4</v>
      </c>
      <c r="L2308" s="2">
        <f>VLOOKUP(Revised!K2308,Mapping!$H:$I,2,FALSE)</f>
        <v>4</v>
      </c>
      <c r="M2308" s="2">
        <f>VLOOKUP(Revised!L2308,Mapping!$H:$I,2,FALSE)</f>
        <v>4</v>
      </c>
      <c r="N2308" s="2">
        <f>VLOOKUP(Revised!M2308,Mapping!$H:$I,2,FALSE)</f>
        <v>4</v>
      </c>
      <c r="O2308" s="2">
        <f>VLOOKUP(Revised!N2308,Mapping!$H:$I,2,FALSE)</f>
        <v>4</v>
      </c>
      <c r="P2308" s="2">
        <f>VLOOKUP(Revised!O2308,Mapping!$H:$I,2,FALSE)</f>
        <v>4</v>
      </c>
      <c r="Q2308" s="2">
        <f>VLOOKUP(Revised!P2308,Mapping!$H:$I,2,FALSE)</f>
        <v>4</v>
      </c>
      <c r="R2308" s="2">
        <f>VLOOKUP(Revised!Q2308,Mapping!$K:$L,2,FALSE)</f>
        <v>5</v>
      </c>
      <c r="S2308" s="2">
        <f>VLOOKUP(Revised!R2308,Mapping!$K:$L,2,FALSE)</f>
        <v>5</v>
      </c>
      <c r="T2308" s="2"/>
      <c r="U2308" s="2"/>
      <c r="V2308" s="2"/>
    </row>
    <row r="2309" spans="1:22" x14ac:dyDescent="0.2">
      <c r="A2309">
        <v>2308</v>
      </c>
      <c r="B2309" s="1">
        <v>44497.517233796294</v>
      </c>
      <c r="C2309" s="2" t="s">
        <v>3302</v>
      </c>
      <c r="D2309" s="2" t="s">
        <v>3304</v>
      </c>
      <c r="E2309" s="3">
        <v>44497</v>
      </c>
      <c r="F2309" s="22">
        <v>2021</v>
      </c>
      <c r="G2309" s="2">
        <f>VLOOKUP(Revised!F2309,Mapping!$H:$I,2,FALSE)</f>
        <v>5</v>
      </c>
      <c r="H2309" s="2">
        <f>VLOOKUP(Revised!G2309,Mapping!$H:$I,2,FALSE)</f>
        <v>5</v>
      </c>
      <c r="I2309" s="2">
        <f>VLOOKUP(Revised!H2309,Mapping!$H:$I,2,FALSE)</f>
        <v>5</v>
      </c>
      <c r="J2309" s="2">
        <f>VLOOKUP(Revised!I2309,Mapping!$H:$I,2,FALSE)</f>
        <v>5</v>
      </c>
      <c r="K2309" s="2">
        <f>VLOOKUP(Revised!J2309,Mapping!$H:$I,2,FALSE)</f>
        <v>5</v>
      </c>
      <c r="L2309" s="2">
        <f>VLOOKUP(Revised!K2309,Mapping!$H:$I,2,FALSE)</f>
        <v>5</v>
      </c>
      <c r="M2309" s="2">
        <f>VLOOKUP(Revised!L2309,Mapping!$H:$I,2,FALSE)</f>
        <v>5</v>
      </c>
      <c r="N2309" s="2">
        <f>VLOOKUP(Revised!M2309,Mapping!$H:$I,2,FALSE)</f>
        <v>5</v>
      </c>
      <c r="O2309" s="2">
        <f>VLOOKUP(Revised!N2309,Mapping!$H:$I,2,FALSE)</f>
        <v>5</v>
      </c>
      <c r="P2309" s="2">
        <f>VLOOKUP(Revised!O2309,Mapping!$H:$I,2,FALSE)</f>
        <v>5</v>
      </c>
      <c r="Q2309" s="2">
        <f>VLOOKUP(Revised!P2309,Mapping!$H:$I,2,FALSE)</f>
        <v>5</v>
      </c>
      <c r="R2309" s="2">
        <f>VLOOKUP(Revised!Q2309,Mapping!$K:$L,2,FALSE)</f>
        <v>5</v>
      </c>
      <c r="S2309" s="2">
        <f>VLOOKUP(Revised!R2309,Mapping!$K:$L,2,FALSE)</f>
        <v>5</v>
      </c>
      <c r="T2309" s="2"/>
      <c r="U2309" s="2"/>
      <c r="V2309" s="2"/>
    </row>
    <row r="2310" spans="1:22" x14ac:dyDescent="0.2">
      <c r="A2310">
        <v>2309</v>
      </c>
      <c r="B2310" s="1">
        <v>44497.517361111109</v>
      </c>
      <c r="C2310" s="2" t="s">
        <v>3302</v>
      </c>
      <c r="D2310" s="2" t="s">
        <v>3304</v>
      </c>
      <c r="E2310" s="3">
        <v>44497</v>
      </c>
      <c r="F2310" s="22">
        <v>2021</v>
      </c>
      <c r="G2310" s="2">
        <f>VLOOKUP(Revised!F2310,Mapping!$H:$I,2,FALSE)</f>
        <v>5</v>
      </c>
      <c r="H2310" s="2">
        <f>VLOOKUP(Revised!G2310,Mapping!$H:$I,2,FALSE)</f>
        <v>5</v>
      </c>
      <c r="I2310" s="2">
        <f>VLOOKUP(Revised!H2310,Mapping!$H:$I,2,FALSE)</f>
        <v>5</v>
      </c>
      <c r="J2310" s="2">
        <f>VLOOKUP(Revised!I2310,Mapping!$H:$I,2,FALSE)</f>
        <v>5</v>
      </c>
      <c r="K2310" s="2">
        <f>VLOOKUP(Revised!J2310,Mapping!$H:$I,2,FALSE)</f>
        <v>5</v>
      </c>
      <c r="L2310" s="2">
        <f>VLOOKUP(Revised!K2310,Mapping!$H:$I,2,FALSE)</f>
        <v>5</v>
      </c>
      <c r="M2310" s="2">
        <f>VLOOKUP(Revised!L2310,Mapping!$H:$I,2,FALSE)</f>
        <v>5</v>
      </c>
      <c r="N2310" s="2">
        <f>VLOOKUP(Revised!M2310,Mapping!$H:$I,2,FALSE)</f>
        <v>5</v>
      </c>
      <c r="O2310" s="2">
        <f>VLOOKUP(Revised!N2310,Mapping!$H:$I,2,FALSE)</f>
        <v>5</v>
      </c>
      <c r="P2310" s="2">
        <f>VLOOKUP(Revised!O2310,Mapping!$H:$I,2,FALSE)</f>
        <v>5</v>
      </c>
      <c r="Q2310" s="2">
        <f>VLOOKUP(Revised!P2310,Mapping!$H:$I,2,FALSE)</f>
        <v>5</v>
      </c>
      <c r="R2310" s="2">
        <f>VLOOKUP(Revised!Q2310,Mapping!$K:$L,2,FALSE)</f>
        <v>5</v>
      </c>
      <c r="S2310" s="2">
        <f>VLOOKUP(Revised!R2310,Mapping!$K:$L,2,FALSE)</f>
        <v>5</v>
      </c>
      <c r="T2310" s="2"/>
      <c r="U2310" s="2"/>
      <c r="V2310" s="2"/>
    </row>
    <row r="2311" spans="1:22" x14ac:dyDescent="0.2">
      <c r="A2311">
        <v>2310</v>
      </c>
      <c r="B2311" s="1">
        <v>44497.517442129632</v>
      </c>
      <c r="C2311" s="2" t="s">
        <v>3302</v>
      </c>
      <c r="D2311" s="2" t="s">
        <v>3304</v>
      </c>
      <c r="E2311" s="3">
        <v>44497</v>
      </c>
      <c r="F2311" s="22">
        <v>2021</v>
      </c>
      <c r="G2311" s="2">
        <f>VLOOKUP(Revised!F2311,Mapping!$H:$I,2,FALSE)</f>
        <v>5</v>
      </c>
      <c r="H2311" s="2">
        <f>VLOOKUP(Revised!G2311,Mapping!$H:$I,2,FALSE)</f>
        <v>5</v>
      </c>
      <c r="I2311" s="2">
        <f>VLOOKUP(Revised!H2311,Mapping!$H:$I,2,FALSE)</f>
        <v>5</v>
      </c>
      <c r="J2311" s="2">
        <f>VLOOKUP(Revised!I2311,Mapping!$H:$I,2,FALSE)</f>
        <v>5</v>
      </c>
      <c r="K2311" s="2">
        <f>VLOOKUP(Revised!J2311,Mapping!$H:$I,2,FALSE)</f>
        <v>5</v>
      </c>
      <c r="L2311" s="2">
        <f>VLOOKUP(Revised!K2311,Mapping!$H:$I,2,FALSE)</f>
        <v>5</v>
      </c>
      <c r="M2311" s="2">
        <f>VLOOKUP(Revised!L2311,Mapping!$H:$I,2,FALSE)</f>
        <v>5</v>
      </c>
      <c r="N2311" s="2">
        <f>VLOOKUP(Revised!M2311,Mapping!$H:$I,2,FALSE)</f>
        <v>5</v>
      </c>
      <c r="O2311" s="2">
        <f>VLOOKUP(Revised!N2311,Mapping!$H:$I,2,FALSE)</f>
        <v>5</v>
      </c>
      <c r="P2311" s="2">
        <f>VLOOKUP(Revised!O2311,Mapping!$H:$I,2,FALSE)</f>
        <v>5</v>
      </c>
      <c r="Q2311" s="2">
        <f>VLOOKUP(Revised!P2311,Mapping!$H:$I,2,FALSE)</f>
        <v>5</v>
      </c>
      <c r="R2311" s="2">
        <f>VLOOKUP(Revised!Q2311,Mapping!$K:$L,2,FALSE)</f>
        <v>5</v>
      </c>
      <c r="S2311" s="2">
        <f>VLOOKUP(Revised!R2311,Mapping!$K:$L,2,FALSE)</f>
        <v>5</v>
      </c>
      <c r="T2311" s="2" t="s">
        <v>1033</v>
      </c>
      <c r="U2311" s="2" t="s">
        <v>1034</v>
      </c>
      <c r="V2311" s="2"/>
    </row>
    <row r="2312" spans="1:22" x14ac:dyDescent="0.2">
      <c r="A2312">
        <v>2311</v>
      </c>
      <c r="B2312" s="1">
        <v>44497.51767361111</v>
      </c>
      <c r="C2312" s="2" t="s">
        <v>3302</v>
      </c>
      <c r="D2312" s="2" t="s">
        <v>3304</v>
      </c>
      <c r="E2312" s="3">
        <v>44497</v>
      </c>
      <c r="F2312" s="22">
        <v>2021</v>
      </c>
      <c r="G2312" s="2">
        <f>VLOOKUP(Revised!F2312,Mapping!$H:$I,2,FALSE)</f>
        <v>5</v>
      </c>
      <c r="H2312" s="2">
        <f>VLOOKUP(Revised!G2312,Mapping!$H:$I,2,FALSE)</f>
        <v>5</v>
      </c>
      <c r="I2312" s="2">
        <f>VLOOKUP(Revised!H2312,Mapping!$H:$I,2,FALSE)</f>
        <v>5</v>
      </c>
      <c r="J2312" s="2">
        <f>VLOOKUP(Revised!I2312,Mapping!$H:$I,2,FALSE)</f>
        <v>5</v>
      </c>
      <c r="K2312" s="2">
        <f>VLOOKUP(Revised!J2312,Mapping!$H:$I,2,FALSE)</f>
        <v>5</v>
      </c>
      <c r="L2312" s="2">
        <f>VLOOKUP(Revised!K2312,Mapping!$H:$I,2,FALSE)</f>
        <v>5</v>
      </c>
      <c r="M2312" s="2">
        <f>VLOOKUP(Revised!L2312,Mapping!$H:$I,2,FALSE)</f>
        <v>5</v>
      </c>
      <c r="N2312" s="2">
        <f>VLOOKUP(Revised!M2312,Mapping!$H:$I,2,FALSE)</f>
        <v>5</v>
      </c>
      <c r="O2312" s="2">
        <f>VLOOKUP(Revised!N2312,Mapping!$H:$I,2,FALSE)</f>
        <v>5</v>
      </c>
      <c r="P2312" s="2">
        <f>VLOOKUP(Revised!O2312,Mapping!$H:$I,2,FALSE)</f>
        <v>5</v>
      </c>
      <c r="Q2312" s="2">
        <f>VLOOKUP(Revised!P2312,Mapping!$H:$I,2,FALSE)</f>
        <v>5</v>
      </c>
      <c r="R2312" s="2">
        <f>VLOOKUP(Revised!Q2312,Mapping!$K:$L,2,FALSE)</f>
        <v>5</v>
      </c>
      <c r="S2312" s="2">
        <f>VLOOKUP(Revised!R2312,Mapping!$K:$L,2,FALSE)</f>
        <v>5</v>
      </c>
      <c r="T2312" s="2"/>
      <c r="U2312" s="2"/>
      <c r="V2312" s="2"/>
    </row>
    <row r="2313" spans="1:22" x14ac:dyDescent="0.2">
      <c r="A2313">
        <v>2312</v>
      </c>
      <c r="B2313" s="1">
        <v>44497.517731481479</v>
      </c>
      <c r="C2313" s="2" t="s">
        <v>3302</v>
      </c>
      <c r="D2313" s="2" t="s">
        <v>3304</v>
      </c>
      <c r="E2313" s="3">
        <v>44497</v>
      </c>
      <c r="F2313" s="22">
        <v>2021</v>
      </c>
      <c r="G2313" s="2">
        <f>VLOOKUP(Revised!F2313,Mapping!$H:$I,2,FALSE)</f>
        <v>5</v>
      </c>
      <c r="H2313" s="2">
        <f>VLOOKUP(Revised!G2313,Mapping!$H:$I,2,FALSE)</f>
        <v>5</v>
      </c>
      <c r="I2313" s="2">
        <f>VLOOKUP(Revised!H2313,Mapping!$H:$I,2,FALSE)</f>
        <v>5</v>
      </c>
      <c r="J2313" s="2">
        <f>VLOOKUP(Revised!I2313,Mapping!$H:$I,2,FALSE)</f>
        <v>5</v>
      </c>
      <c r="K2313" s="2">
        <f>VLOOKUP(Revised!J2313,Mapping!$H:$I,2,FALSE)</f>
        <v>5</v>
      </c>
      <c r="L2313" s="2">
        <f>VLOOKUP(Revised!K2313,Mapping!$H:$I,2,FALSE)</f>
        <v>5</v>
      </c>
      <c r="M2313" s="2">
        <f>VLOOKUP(Revised!L2313,Mapping!$H:$I,2,FALSE)</f>
        <v>5</v>
      </c>
      <c r="N2313" s="2">
        <f>VLOOKUP(Revised!M2313,Mapping!$H:$I,2,FALSE)</f>
        <v>5</v>
      </c>
      <c r="O2313" s="2">
        <f>VLOOKUP(Revised!N2313,Mapping!$H:$I,2,FALSE)</f>
        <v>5</v>
      </c>
      <c r="P2313" s="2">
        <f>VLOOKUP(Revised!O2313,Mapping!$H:$I,2,FALSE)</f>
        <v>5</v>
      </c>
      <c r="Q2313" s="2">
        <f>VLOOKUP(Revised!P2313,Mapping!$H:$I,2,FALSE)</f>
        <v>5</v>
      </c>
      <c r="R2313" s="2">
        <f>VLOOKUP(Revised!Q2313,Mapping!$K:$L,2,FALSE)</f>
        <v>5</v>
      </c>
      <c r="S2313" s="2">
        <f>VLOOKUP(Revised!R2313,Mapping!$K:$L,2,FALSE)</f>
        <v>5</v>
      </c>
      <c r="T2313" s="2"/>
      <c r="U2313" s="2"/>
      <c r="V2313" s="2"/>
    </row>
    <row r="2314" spans="1:22" x14ac:dyDescent="0.2">
      <c r="A2314">
        <v>2313</v>
      </c>
      <c r="B2314" s="1">
        <v>44497.517754629633</v>
      </c>
      <c r="C2314" s="2" t="s">
        <v>3302</v>
      </c>
      <c r="D2314" s="2" t="s">
        <v>3304</v>
      </c>
      <c r="E2314" s="3">
        <v>44497</v>
      </c>
      <c r="F2314" s="22">
        <v>2021</v>
      </c>
      <c r="G2314" s="2">
        <f>VLOOKUP(Revised!F2314,Mapping!$H:$I,2,FALSE)</f>
        <v>4</v>
      </c>
      <c r="H2314" s="2">
        <f>VLOOKUP(Revised!G2314,Mapping!$H:$I,2,FALSE)</f>
        <v>5</v>
      </c>
      <c r="I2314" s="2">
        <f>VLOOKUP(Revised!H2314,Mapping!$H:$I,2,FALSE)</f>
        <v>5</v>
      </c>
      <c r="J2314" s="2">
        <f>VLOOKUP(Revised!I2314,Mapping!$H:$I,2,FALSE)</f>
        <v>5</v>
      </c>
      <c r="K2314" s="2">
        <f>VLOOKUP(Revised!J2314,Mapping!$H:$I,2,FALSE)</f>
        <v>5</v>
      </c>
      <c r="L2314" s="2">
        <f>VLOOKUP(Revised!K2314,Mapping!$H:$I,2,FALSE)</f>
        <v>5</v>
      </c>
      <c r="M2314" s="2">
        <f>VLOOKUP(Revised!L2314,Mapping!$H:$I,2,FALSE)</f>
        <v>4</v>
      </c>
      <c r="N2314" s="2">
        <f>VLOOKUP(Revised!M2314,Mapping!$H:$I,2,FALSE)</f>
        <v>5</v>
      </c>
      <c r="O2314" s="2">
        <f>VLOOKUP(Revised!N2314,Mapping!$H:$I,2,FALSE)</f>
        <v>5</v>
      </c>
      <c r="P2314" s="2">
        <f>VLOOKUP(Revised!O2314,Mapping!$H:$I,2,FALSE)</f>
        <v>5</v>
      </c>
      <c r="Q2314" s="2">
        <f>VLOOKUP(Revised!P2314,Mapping!$H:$I,2,FALSE)</f>
        <v>5</v>
      </c>
      <c r="R2314" s="2">
        <f>VLOOKUP(Revised!Q2314,Mapping!$K:$L,2,FALSE)</f>
        <v>5</v>
      </c>
      <c r="S2314" s="2">
        <f>VLOOKUP(Revised!R2314,Mapping!$K:$L,2,FALSE)</f>
        <v>5</v>
      </c>
      <c r="T2314" s="2"/>
      <c r="U2314" s="2"/>
      <c r="V2314" s="2"/>
    </row>
    <row r="2315" spans="1:22" x14ac:dyDescent="0.2">
      <c r="A2315">
        <v>2314</v>
      </c>
      <c r="B2315" s="1">
        <v>44497.517800925925</v>
      </c>
      <c r="C2315" s="2" t="s">
        <v>3302</v>
      </c>
      <c r="D2315" s="2" t="s">
        <v>3304</v>
      </c>
      <c r="E2315" s="3">
        <v>44497</v>
      </c>
      <c r="F2315" s="22">
        <v>2021</v>
      </c>
      <c r="G2315" s="2">
        <f>VLOOKUP(Revised!F2315,Mapping!$H:$I,2,FALSE)</f>
        <v>5</v>
      </c>
      <c r="H2315" s="2">
        <f>VLOOKUP(Revised!G2315,Mapping!$H:$I,2,FALSE)</f>
        <v>5</v>
      </c>
      <c r="I2315" s="2">
        <f>VLOOKUP(Revised!H2315,Mapping!$H:$I,2,FALSE)</f>
        <v>5</v>
      </c>
      <c r="J2315" s="2">
        <f>VLOOKUP(Revised!I2315,Mapping!$H:$I,2,FALSE)</f>
        <v>5</v>
      </c>
      <c r="K2315" s="2">
        <f>VLOOKUP(Revised!J2315,Mapping!$H:$I,2,FALSE)</f>
        <v>5</v>
      </c>
      <c r="L2315" s="2">
        <f>VLOOKUP(Revised!K2315,Mapping!$H:$I,2,FALSE)</f>
        <v>5</v>
      </c>
      <c r="M2315" s="2">
        <f>VLOOKUP(Revised!L2315,Mapping!$H:$I,2,FALSE)</f>
        <v>5</v>
      </c>
      <c r="N2315" s="2">
        <f>VLOOKUP(Revised!M2315,Mapping!$H:$I,2,FALSE)</f>
        <v>5</v>
      </c>
      <c r="O2315" s="2">
        <f>VLOOKUP(Revised!N2315,Mapping!$H:$I,2,FALSE)</f>
        <v>5</v>
      </c>
      <c r="P2315" s="2">
        <f>VLOOKUP(Revised!O2315,Mapping!$H:$I,2,FALSE)</f>
        <v>5</v>
      </c>
      <c r="Q2315" s="2">
        <f>VLOOKUP(Revised!P2315,Mapping!$H:$I,2,FALSE)</f>
        <v>5</v>
      </c>
      <c r="R2315" s="2">
        <f>VLOOKUP(Revised!Q2315,Mapping!$K:$L,2,FALSE)</f>
        <v>5</v>
      </c>
      <c r="S2315" s="2">
        <f>VLOOKUP(Revised!R2315,Mapping!$K:$L,2,FALSE)</f>
        <v>5</v>
      </c>
      <c r="T2315" s="2"/>
      <c r="U2315" s="2"/>
      <c r="V2315" s="2"/>
    </row>
    <row r="2316" spans="1:22" x14ac:dyDescent="0.2">
      <c r="A2316">
        <v>2315</v>
      </c>
      <c r="B2316" s="1">
        <v>44497.519386574073</v>
      </c>
      <c r="C2316" s="2" t="s">
        <v>3302</v>
      </c>
      <c r="D2316" s="2" t="s">
        <v>3304</v>
      </c>
      <c r="E2316" s="3">
        <v>44497</v>
      </c>
      <c r="F2316" s="22">
        <v>2021</v>
      </c>
      <c r="G2316" s="2">
        <f>VLOOKUP(Revised!F2316,Mapping!$H:$I,2,FALSE)</f>
        <v>4</v>
      </c>
      <c r="H2316" s="2">
        <f>VLOOKUP(Revised!G2316,Mapping!$H:$I,2,FALSE)</f>
        <v>4</v>
      </c>
      <c r="I2316" s="2">
        <f>VLOOKUP(Revised!H2316,Mapping!$H:$I,2,FALSE)</f>
        <v>4</v>
      </c>
      <c r="J2316" s="2">
        <f>VLOOKUP(Revised!I2316,Mapping!$H:$I,2,FALSE)</f>
        <v>4</v>
      </c>
      <c r="K2316" s="2">
        <f>VLOOKUP(Revised!J2316,Mapping!$H:$I,2,FALSE)</f>
        <v>4</v>
      </c>
      <c r="L2316" s="2">
        <f>VLOOKUP(Revised!K2316,Mapping!$H:$I,2,FALSE)</f>
        <v>4</v>
      </c>
      <c r="M2316" s="2">
        <f>VLOOKUP(Revised!L2316,Mapping!$H:$I,2,FALSE)</f>
        <v>4</v>
      </c>
      <c r="N2316" s="2">
        <f>VLOOKUP(Revised!M2316,Mapping!$H:$I,2,FALSE)</f>
        <v>4</v>
      </c>
      <c r="O2316" s="2">
        <f>VLOOKUP(Revised!N2316,Mapping!$H:$I,2,FALSE)</f>
        <v>4</v>
      </c>
      <c r="P2316" s="2">
        <f>VLOOKUP(Revised!O2316,Mapping!$H:$I,2,FALSE)</f>
        <v>4</v>
      </c>
      <c r="Q2316" s="2">
        <f>VLOOKUP(Revised!P2316,Mapping!$H:$I,2,FALSE)</f>
        <v>4</v>
      </c>
      <c r="R2316" s="2">
        <f>VLOOKUP(Revised!Q2316,Mapping!$K:$L,2,FALSE)</f>
        <v>3</v>
      </c>
      <c r="S2316" s="2">
        <f>VLOOKUP(Revised!R2316,Mapping!$K:$L,2,FALSE)</f>
        <v>3</v>
      </c>
      <c r="T2316" s="2" t="s">
        <v>1036</v>
      </c>
      <c r="U2316" s="2" t="s">
        <v>1037</v>
      </c>
      <c r="V2316" s="2"/>
    </row>
    <row r="2317" spans="1:22" x14ac:dyDescent="0.2">
      <c r="A2317">
        <v>2316</v>
      </c>
      <c r="B2317" s="1">
        <v>44497.51966435185</v>
      </c>
      <c r="C2317" s="2" t="s">
        <v>3302</v>
      </c>
      <c r="D2317" s="2" t="s">
        <v>3304</v>
      </c>
      <c r="E2317" s="3">
        <v>44497</v>
      </c>
      <c r="F2317" s="22">
        <v>2021</v>
      </c>
      <c r="G2317" s="2">
        <f>VLOOKUP(Revised!F2317,Mapping!$H:$I,2,FALSE)</f>
        <v>5</v>
      </c>
      <c r="H2317" s="2">
        <f>VLOOKUP(Revised!G2317,Mapping!$H:$I,2,FALSE)</f>
        <v>5</v>
      </c>
      <c r="I2317" s="2">
        <f>VLOOKUP(Revised!H2317,Mapping!$H:$I,2,FALSE)</f>
        <v>5</v>
      </c>
      <c r="J2317" s="2">
        <f>VLOOKUP(Revised!I2317,Mapping!$H:$I,2,FALSE)</f>
        <v>5</v>
      </c>
      <c r="K2317" s="2">
        <f>VLOOKUP(Revised!J2317,Mapping!$H:$I,2,FALSE)</f>
        <v>5</v>
      </c>
      <c r="L2317" s="2">
        <f>VLOOKUP(Revised!K2317,Mapping!$H:$I,2,FALSE)</f>
        <v>5</v>
      </c>
      <c r="M2317" s="2">
        <f>VLOOKUP(Revised!L2317,Mapping!$H:$I,2,FALSE)</f>
        <v>5</v>
      </c>
      <c r="N2317" s="2">
        <f>VLOOKUP(Revised!M2317,Mapping!$H:$I,2,FALSE)</f>
        <v>5</v>
      </c>
      <c r="O2317" s="2">
        <f>VLOOKUP(Revised!N2317,Mapping!$H:$I,2,FALSE)</f>
        <v>5</v>
      </c>
      <c r="P2317" s="2">
        <f>VLOOKUP(Revised!O2317,Mapping!$H:$I,2,FALSE)</f>
        <v>4</v>
      </c>
      <c r="Q2317" s="2">
        <f>VLOOKUP(Revised!P2317,Mapping!$H:$I,2,FALSE)</f>
        <v>4</v>
      </c>
      <c r="R2317" s="2">
        <f>VLOOKUP(Revised!Q2317,Mapping!$K:$L,2,FALSE)</f>
        <v>5</v>
      </c>
      <c r="S2317" s="2">
        <f>VLOOKUP(Revised!R2317,Mapping!$K:$L,2,FALSE)</f>
        <v>5</v>
      </c>
      <c r="T2317" s="2"/>
      <c r="U2317" s="2"/>
      <c r="V2317" s="2"/>
    </row>
    <row r="2318" spans="1:22" x14ac:dyDescent="0.2">
      <c r="A2318">
        <v>2317</v>
      </c>
      <c r="B2318" s="1">
        <v>44497.521134259259</v>
      </c>
      <c r="C2318" s="2" t="s">
        <v>3302</v>
      </c>
      <c r="D2318" s="2" t="s">
        <v>3304</v>
      </c>
      <c r="E2318" s="3">
        <v>44497</v>
      </c>
      <c r="F2318" s="22">
        <v>2021</v>
      </c>
      <c r="G2318" s="2">
        <f>VLOOKUP(Revised!F2318,Mapping!$H:$I,2,FALSE)</f>
        <v>5</v>
      </c>
      <c r="H2318" s="2">
        <f>VLOOKUP(Revised!G2318,Mapping!$H:$I,2,FALSE)</f>
        <v>5</v>
      </c>
      <c r="I2318" s="2">
        <f>VLOOKUP(Revised!H2318,Mapping!$H:$I,2,FALSE)</f>
        <v>4</v>
      </c>
      <c r="J2318" s="2">
        <f>VLOOKUP(Revised!I2318,Mapping!$H:$I,2,FALSE)</f>
        <v>5</v>
      </c>
      <c r="K2318" s="2">
        <f>VLOOKUP(Revised!J2318,Mapping!$H:$I,2,FALSE)</f>
        <v>5</v>
      </c>
      <c r="L2318" s="2">
        <f>VLOOKUP(Revised!K2318,Mapping!$H:$I,2,FALSE)</f>
        <v>5</v>
      </c>
      <c r="M2318" s="2">
        <f>VLOOKUP(Revised!L2318,Mapping!$H:$I,2,FALSE)</f>
        <v>5</v>
      </c>
      <c r="N2318" s="2">
        <f>VLOOKUP(Revised!M2318,Mapping!$H:$I,2,FALSE)</f>
        <v>5</v>
      </c>
      <c r="O2318" s="2">
        <f>VLOOKUP(Revised!N2318,Mapping!$H:$I,2,FALSE)</f>
        <v>5</v>
      </c>
      <c r="P2318" s="2">
        <f>VLOOKUP(Revised!O2318,Mapping!$H:$I,2,FALSE)</f>
        <v>4</v>
      </c>
      <c r="Q2318" s="2">
        <f>VLOOKUP(Revised!P2318,Mapping!$H:$I,2,FALSE)</f>
        <v>5</v>
      </c>
      <c r="R2318" s="2">
        <f>VLOOKUP(Revised!Q2318,Mapping!$K:$L,2,FALSE)</f>
        <v>5</v>
      </c>
      <c r="S2318" s="2">
        <f>VLOOKUP(Revised!R2318,Mapping!$K:$L,2,FALSE)</f>
        <v>5</v>
      </c>
      <c r="T2318" s="2" t="s">
        <v>1039</v>
      </c>
      <c r="U2318" s="2" t="s">
        <v>3624</v>
      </c>
      <c r="V2318" s="2"/>
    </row>
    <row r="2319" spans="1:22" x14ac:dyDescent="0.2">
      <c r="A2319">
        <v>2318</v>
      </c>
      <c r="B2319" s="1">
        <v>44497.522152777776</v>
      </c>
      <c r="C2319" s="2" t="s">
        <v>3302</v>
      </c>
      <c r="D2319" s="2" t="s">
        <v>3304</v>
      </c>
      <c r="E2319" s="3">
        <v>44497</v>
      </c>
      <c r="F2319" s="22">
        <v>2021</v>
      </c>
      <c r="G2319" s="2">
        <f>VLOOKUP(Revised!F2319,Mapping!$H:$I,2,FALSE)</f>
        <v>5</v>
      </c>
      <c r="H2319" s="2">
        <f>VLOOKUP(Revised!G2319,Mapping!$H:$I,2,FALSE)</f>
        <v>5</v>
      </c>
      <c r="I2319" s="2">
        <f>VLOOKUP(Revised!H2319,Mapping!$H:$I,2,FALSE)</f>
        <v>5</v>
      </c>
      <c r="J2319" s="2">
        <f>VLOOKUP(Revised!I2319,Mapping!$H:$I,2,FALSE)</f>
        <v>5</v>
      </c>
      <c r="K2319" s="2">
        <f>VLOOKUP(Revised!J2319,Mapping!$H:$I,2,FALSE)</f>
        <v>5</v>
      </c>
      <c r="L2319" s="2">
        <f>VLOOKUP(Revised!K2319,Mapping!$H:$I,2,FALSE)</f>
        <v>5</v>
      </c>
      <c r="M2319" s="2">
        <f>VLOOKUP(Revised!L2319,Mapping!$H:$I,2,FALSE)</f>
        <v>5</v>
      </c>
      <c r="N2319" s="2">
        <f>VLOOKUP(Revised!M2319,Mapping!$H:$I,2,FALSE)</f>
        <v>5</v>
      </c>
      <c r="O2319" s="2">
        <f>VLOOKUP(Revised!N2319,Mapping!$H:$I,2,FALSE)</f>
        <v>5</v>
      </c>
      <c r="P2319" s="2">
        <f>VLOOKUP(Revised!O2319,Mapping!$H:$I,2,FALSE)</f>
        <v>5</v>
      </c>
      <c r="Q2319" s="2">
        <f>VLOOKUP(Revised!P2319,Mapping!$H:$I,2,FALSE)</f>
        <v>5</v>
      </c>
      <c r="R2319" s="2">
        <f>VLOOKUP(Revised!Q2319,Mapping!$K:$L,2,FALSE)</f>
        <v>5</v>
      </c>
      <c r="S2319" s="2">
        <f>VLOOKUP(Revised!R2319,Mapping!$K:$L,2,FALSE)</f>
        <v>5</v>
      </c>
      <c r="T2319" s="2"/>
      <c r="U2319" s="2" t="s">
        <v>3619</v>
      </c>
      <c r="V2319" s="2"/>
    </row>
    <row r="2320" spans="1:22" x14ac:dyDescent="0.2">
      <c r="A2320">
        <v>2319</v>
      </c>
      <c r="B2320" s="1">
        <v>44497.523101851853</v>
      </c>
      <c r="C2320" s="2" t="s">
        <v>3302</v>
      </c>
      <c r="D2320" s="2" t="s">
        <v>3304</v>
      </c>
      <c r="E2320" s="3">
        <v>44497</v>
      </c>
      <c r="F2320" s="22">
        <v>2021</v>
      </c>
      <c r="G2320" s="2">
        <f>VLOOKUP(Revised!F2320,Mapping!$H:$I,2,FALSE)</f>
        <v>5</v>
      </c>
      <c r="H2320" s="2">
        <f>VLOOKUP(Revised!G2320,Mapping!$H:$I,2,FALSE)</f>
        <v>5</v>
      </c>
      <c r="I2320" s="2">
        <f>VLOOKUP(Revised!H2320,Mapping!$H:$I,2,FALSE)</f>
        <v>5</v>
      </c>
      <c r="J2320" s="2">
        <f>VLOOKUP(Revised!I2320,Mapping!$H:$I,2,FALSE)</f>
        <v>5</v>
      </c>
      <c r="K2320" s="2">
        <f>VLOOKUP(Revised!J2320,Mapping!$H:$I,2,FALSE)</f>
        <v>5</v>
      </c>
      <c r="L2320" s="2">
        <f>VLOOKUP(Revised!K2320,Mapping!$H:$I,2,FALSE)</f>
        <v>5</v>
      </c>
      <c r="M2320" s="2">
        <f>VLOOKUP(Revised!L2320,Mapping!$H:$I,2,FALSE)</f>
        <v>5</v>
      </c>
      <c r="N2320" s="2">
        <f>VLOOKUP(Revised!M2320,Mapping!$H:$I,2,FALSE)</f>
        <v>5</v>
      </c>
      <c r="O2320" s="2">
        <f>VLOOKUP(Revised!N2320,Mapping!$H:$I,2,FALSE)</f>
        <v>5</v>
      </c>
      <c r="P2320" s="2">
        <f>VLOOKUP(Revised!O2320,Mapping!$H:$I,2,FALSE)</f>
        <v>5</v>
      </c>
      <c r="Q2320" s="2">
        <f>VLOOKUP(Revised!P2320,Mapping!$H:$I,2,FALSE)</f>
        <v>5</v>
      </c>
      <c r="R2320" s="2">
        <f>VLOOKUP(Revised!Q2320,Mapping!$K:$L,2,FALSE)</f>
        <v>5</v>
      </c>
      <c r="S2320" s="2">
        <f>VLOOKUP(Revised!R2320,Mapping!$K:$L,2,FALSE)</f>
        <v>5</v>
      </c>
      <c r="T2320" s="2" t="s">
        <v>1040</v>
      </c>
      <c r="U2320" s="2" t="s">
        <v>3625</v>
      </c>
      <c r="V2320" s="2"/>
    </row>
    <row r="2321" spans="1:22" x14ac:dyDescent="0.2">
      <c r="A2321">
        <v>2320</v>
      </c>
      <c r="B2321" s="1">
        <v>44511.627222222225</v>
      </c>
      <c r="C2321" s="2" t="s">
        <v>3302</v>
      </c>
      <c r="D2321" s="2" t="s">
        <v>3304</v>
      </c>
      <c r="E2321" s="3">
        <v>44511</v>
      </c>
      <c r="F2321" s="22">
        <v>2021</v>
      </c>
      <c r="G2321" s="2">
        <f>VLOOKUP(Revised!F2321,Mapping!$H:$I,2,FALSE)</f>
        <v>4</v>
      </c>
      <c r="H2321" s="2">
        <f>VLOOKUP(Revised!G2321,Mapping!$H:$I,2,FALSE)</f>
        <v>4</v>
      </c>
      <c r="I2321" s="2">
        <f>VLOOKUP(Revised!H2321,Mapping!$H:$I,2,FALSE)</f>
        <v>4</v>
      </c>
      <c r="J2321" s="2">
        <f>VLOOKUP(Revised!I2321,Mapping!$H:$I,2,FALSE)</f>
        <v>4</v>
      </c>
      <c r="K2321" s="2">
        <f>VLOOKUP(Revised!J2321,Mapping!$H:$I,2,FALSE)</f>
        <v>4</v>
      </c>
      <c r="L2321" s="2">
        <f>VLOOKUP(Revised!K2321,Mapping!$H:$I,2,FALSE)</f>
        <v>4</v>
      </c>
      <c r="M2321" s="2">
        <f>VLOOKUP(Revised!L2321,Mapping!$H:$I,2,FALSE)</f>
        <v>4</v>
      </c>
      <c r="N2321" s="2">
        <f>VLOOKUP(Revised!M2321,Mapping!$H:$I,2,FALSE)</f>
        <v>4</v>
      </c>
      <c r="O2321" s="2">
        <f>VLOOKUP(Revised!N2321,Mapping!$H:$I,2,FALSE)</f>
        <v>4</v>
      </c>
      <c r="P2321" s="2">
        <f>VLOOKUP(Revised!O2321,Mapping!$H:$I,2,FALSE)</f>
        <v>4</v>
      </c>
      <c r="Q2321" s="2">
        <f>VLOOKUP(Revised!P2321,Mapping!$H:$I,2,FALSE)</f>
        <v>4</v>
      </c>
      <c r="R2321" s="2">
        <f>VLOOKUP(Revised!Q2321,Mapping!$K:$L,2,FALSE)</f>
        <v>3</v>
      </c>
      <c r="S2321" s="2">
        <f>VLOOKUP(Revised!R2321,Mapping!$K:$L,2,FALSE)</f>
        <v>3</v>
      </c>
      <c r="T2321" s="2"/>
      <c r="U2321" s="2"/>
      <c r="V2321" s="2"/>
    </row>
    <row r="2322" spans="1:22" x14ac:dyDescent="0.2">
      <c r="A2322">
        <v>2321</v>
      </c>
      <c r="B2322" s="1">
        <v>44511.627743055556</v>
      </c>
      <c r="C2322" s="2" t="s">
        <v>3302</v>
      </c>
      <c r="D2322" s="2" t="s">
        <v>3304</v>
      </c>
      <c r="E2322" s="3">
        <v>44511</v>
      </c>
      <c r="F2322" s="22">
        <v>2021</v>
      </c>
      <c r="G2322" s="2">
        <f>VLOOKUP(Revised!F2322,Mapping!$H:$I,2,FALSE)</f>
        <v>5</v>
      </c>
      <c r="H2322" s="2">
        <f>VLOOKUP(Revised!G2322,Mapping!$H:$I,2,FALSE)</f>
        <v>4</v>
      </c>
      <c r="I2322" s="2">
        <f>VLOOKUP(Revised!H2322,Mapping!$H:$I,2,FALSE)</f>
        <v>4</v>
      </c>
      <c r="J2322" s="2">
        <f>VLOOKUP(Revised!I2322,Mapping!$H:$I,2,FALSE)</f>
        <v>4</v>
      </c>
      <c r="K2322" s="2">
        <f>VLOOKUP(Revised!J2322,Mapping!$H:$I,2,FALSE)</f>
        <v>5</v>
      </c>
      <c r="L2322" s="2">
        <f>VLOOKUP(Revised!K2322,Mapping!$H:$I,2,FALSE)</f>
        <v>5</v>
      </c>
      <c r="M2322" s="2">
        <f>VLOOKUP(Revised!L2322,Mapping!$H:$I,2,FALSE)</f>
        <v>4</v>
      </c>
      <c r="N2322" s="2">
        <f>VLOOKUP(Revised!M2322,Mapping!$H:$I,2,FALSE)</f>
        <v>3</v>
      </c>
      <c r="O2322" s="2">
        <f>VLOOKUP(Revised!N2322,Mapping!$H:$I,2,FALSE)</f>
        <v>3</v>
      </c>
      <c r="P2322" s="2">
        <f>VLOOKUP(Revised!O2322,Mapping!$H:$I,2,FALSE)</f>
        <v>4</v>
      </c>
      <c r="Q2322" s="2">
        <f>VLOOKUP(Revised!P2322,Mapping!$H:$I,2,FALSE)</f>
        <v>4</v>
      </c>
      <c r="R2322" s="2">
        <f>VLOOKUP(Revised!Q2322,Mapping!$K:$L,2,FALSE)</f>
        <v>3</v>
      </c>
      <c r="S2322" s="2">
        <f>VLOOKUP(Revised!R2322,Mapping!$K:$L,2,FALSE)</f>
        <v>3</v>
      </c>
      <c r="T2322" s="2"/>
      <c r="U2322" s="2"/>
      <c r="V2322" s="2"/>
    </row>
    <row r="2323" spans="1:22" x14ac:dyDescent="0.2">
      <c r="A2323">
        <v>2322</v>
      </c>
      <c r="B2323" s="1">
        <v>44511.62777777778</v>
      </c>
      <c r="C2323" s="2" t="s">
        <v>3302</v>
      </c>
      <c r="D2323" s="2" t="s">
        <v>3304</v>
      </c>
      <c r="E2323" s="3">
        <v>44511</v>
      </c>
      <c r="F2323" s="22">
        <v>2021</v>
      </c>
      <c r="G2323" s="2">
        <f>VLOOKUP(Revised!F2323,Mapping!$H:$I,2,FALSE)</f>
        <v>5</v>
      </c>
      <c r="H2323" s="2">
        <f>VLOOKUP(Revised!G2323,Mapping!$H:$I,2,FALSE)</f>
        <v>5</v>
      </c>
      <c r="I2323" s="2">
        <f>VLOOKUP(Revised!H2323,Mapping!$H:$I,2,FALSE)</f>
        <v>5</v>
      </c>
      <c r="J2323" s="2">
        <f>VLOOKUP(Revised!I2323,Mapping!$H:$I,2,FALSE)</f>
        <v>5</v>
      </c>
      <c r="K2323" s="2">
        <f>VLOOKUP(Revised!J2323,Mapping!$H:$I,2,FALSE)</f>
        <v>5</v>
      </c>
      <c r="L2323" s="2">
        <f>VLOOKUP(Revised!K2323,Mapping!$H:$I,2,FALSE)</f>
        <v>5</v>
      </c>
      <c r="M2323" s="2">
        <f>VLOOKUP(Revised!L2323,Mapping!$H:$I,2,FALSE)</f>
        <v>5</v>
      </c>
      <c r="N2323" s="2">
        <f>VLOOKUP(Revised!M2323,Mapping!$H:$I,2,FALSE)</f>
        <v>4</v>
      </c>
      <c r="O2323" s="2">
        <f>VLOOKUP(Revised!N2323,Mapping!$H:$I,2,FALSE)</f>
        <v>4</v>
      </c>
      <c r="P2323" s="2">
        <f>VLOOKUP(Revised!O2323,Mapping!$H:$I,2,FALSE)</f>
        <v>5</v>
      </c>
      <c r="Q2323" s="2">
        <f>VLOOKUP(Revised!P2323,Mapping!$H:$I,2,FALSE)</f>
        <v>5</v>
      </c>
      <c r="R2323" s="2">
        <f>VLOOKUP(Revised!Q2323,Mapping!$K:$L,2,FALSE)</f>
        <v>5</v>
      </c>
      <c r="S2323" s="2">
        <f>VLOOKUP(Revised!R2323,Mapping!$K:$L,2,FALSE)</f>
        <v>5</v>
      </c>
      <c r="T2323" s="2"/>
      <c r="U2323" s="2"/>
      <c r="V2323" s="2"/>
    </row>
    <row r="2324" spans="1:22" x14ac:dyDescent="0.2">
      <c r="A2324">
        <v>2323</v>
      </c>
      <c r="B2324" s="1">
        <v>44511.627800925926</v>
      </c>
      <c r="C2324" s="2" t="s">
        <v>3302</v>
      </c>
      <c r="D2324" s="2" t="s">
        <v>3304</v>
      </c>
      <c r="E2324" s="3">
        <v>44511</v>
      </c>
      <c r="F2324" s="22">
        <v>2021</v>
      </c>
      <c r="G2324" s="2">
        <f>VLOOKUP(Revised!F2324,Mapping!$H:$I,2,FALSE)</f>
        <v>5</v>
      </c>
      <c r="H2324" s="2">
        <f>VLOOKUP(Revised!G2324,Mapping!$H:$I,2,FALSE)</f>
        <v>5</v>
      </c>
      <c r="I2324" s="2">
        <f>VLOOKUP(Revised!H2324,Mapping!$H:$I,2,FALSE)</f>
        <v>5</v>
      </c>
      <c r="J2324" s="2">
        <f>VLOOKUP(Revised!I2324,Mapping!$H:$I,2,FALSE)</f>
        <v>5</v>
      </c>
      <c r="K2324" s="2">
        <f>VLOOKUP(Revised!J2324,Mapping!$H:$I,2,FALSE)</f>
        <v>5</v>
      </c>
      <c r="L2324" s="2">
        <f>VLOOKUP(Revised!K2324,Mapping!$H:$I,2,FALSE)</f>
        <v>5</v>
      </c>
      <c r="M2324" s="2">
        <f>VLOOKUP(Revised!L2324,Mapping!$H:$I,2,FALSE)</f>
        <v>5</v>
      </c>
      <c r="N2324" s="2">
        <f>VLOOKUP(Revised!M2324,Mapping!$H:$I,2,FALSE)</f>
        <v>5</v>
      </c>
      <c r="O2324" s="2">
        <f>VLOOKUP(Revised!N2324,Mapping!$H:$I,2,FALSE)</f>
        <v>5</v>
      </c>
      <c r="P2324" s="2">
        <f>VLOOKUP(Revised!O2324,Mapping!$H:$I,2,FALSE)</f>
        <v>5</v>
      </c>
      <c r="Q2324" s="2">
        <f>VLOOKUP(Revised!P2324,Mapping!$H:$I,2,FALSE)</f>
        <v>5</v>
      </c>
      <c r="R2324" s="2">
        <f>VLOOKUP(Revised!Q2324,Mapping!$K:$L,2,FALSE)</f>
        <v>5</v>
      </c>
      <c r="S2324" s="2">
        <f>VLOOKUP(Revised!R2324,Mapping!$K:$L,2,FALSE)</f>
        <v>5</v>
      </c>
      <c r="T2324" s="2"/>
      <c r="U2324" s="2"/>
      <c r="V2324" s="2"/>
    </row>
    <row r="2325" spans="1:22" x14ac:dyDescent="0.2">
      <c r="A2325">
        <v>2324</v>
      </c>
      <c r="B2325" s="1">
        <v>44511.62804398148</v>
      </c>
      <c r="C2325" s="2" t="s">
        <v>3302</v>
      </c>
      <c r="D2325" s="2" t="s">
        <v>3304</v>
      </c>
      <c r="E2325" s="3">
        <v>44511</v>
      </c>
      <c r="F2325" s="22">
        <v>2021</v>
      </c>
      <c r="G2325" s="2">
        <f>VLOOKUP(Revised!F2325,Mapping!$H:$I,2,FALSE)</f>
        <v>5</v>
      </c>
      <c r="H2325" s="2">
        <f>VLOOKUP(Revised!G2325,Mapping!$H:$I,2,FALSE)</f>
        <v>5</v>
      </c>
      <c r="I2325" s="2">
        <f>VLOOKUP(Revised!H2325,Mapping!$H:$I,2,FALSE)</f>
        <v>5</v>
      </c>
      <c r="J2325" s="2">
        <f>VLOOKUP(Revised!I2325,Mapping!$H:$I,2,FALSE)</f>
        <v>5</v>
      </c>
      <c r="K2325" s="2">
        <f>VLOOKUP(Revised!J2325,Mapping!$H:$I,2,FALSE)</f>
        <v>5</v>
      </c>
      <c r="L2325" s="2">
        <f>VLOOKUP(Revised!K2325,Mapping!$H:$I,2,FALSE)</f>
        <v>5</v>
      </c>
      <c r="M2325" s="2">
        <f>VLOOKUP(Revised!L2325,Mapping!$H:$I,2,FALSE)</f>
        <v>5</v>
      </c>
      <c r="N2325" s="2">
        <f>VLOOKUP(Revised!M2325,Mapping!$H:$I,2,FALSE)</f>
        <v>3</v>
      </c>
      <c r="O2325" s="2">
        <f>VLOOKUP(Revised!N2325,Mapping!$H:$I,2,FALSE)</f>
        <v>4</v>
      </c>
      <c r="P2325" s="2">
        <f>VLOOKUP(Revised!O2325,Mapping!$H:$I,2,FALSE)</f>
        <v>5</v>
      </c>
      <c r="Q2325" s="2">
        <f>VLOOKUP(Revised!P2325,Mapping!$H:$I,2,FALSE)</f>
        <v>5</v>
      </c>
      <c r="R2325" s="2">
        <f>VLOOKUP(Revised!Q2325,Mapping!$K:$L,2,FALSE)</f>
        <v>5</v>
      </c>
      <c r="S2325" s="2">
        <f>VLOOKUP(Revised!R2325,Mapping!$K:$L,2,FALSE)</f>
        <v>5</v>
      </c>
      <c r="T2325" s="2" t="s">
        <v>1071</v>
      </c>
      <c r="U2325" s="2"/>
      <c r="V2325" s="2"/>
    </row>
    <row r="2326" spans="1:22" x14ac:dyDescent="0.2">
      <c r="A2326">
        <v>2325</v>
      </c>
      <c r="B2326" s="1">
        <v>44518.621018518519</v>
      </c>
      <c r="C2326" s="2" t="s">
        <v>3302</v>
      </c>
      <c r="D2326" s="2" t="s">
        <v>3304</v>
      </c>
      <c r="E2326" s="3">
        <v>44518</v>
      </c>
      <c r="F2326" s="22">
        <v>2021</v>
      </c>
      <c r="G2326" s="2">
        <f>VLOOKUP(Revised!F2326,Mapping!$H:$I,2,FALSE)</f>
        <v>5</v>
      </c>
      <c r="H2326" s="2">
        <f>VLOOKUP(Revised!G2326,Mapping!$H:$I,2,FALSE)</f>
        <v>5</v>
      </c>
      <c r="I2326" s="2">
        <f>VLOOKUP(Revised!H2326,Mapping!$H:$I,2,FALSE)</f>
        <v>5</v>
      </c>
      <c r="J2326" s="2">
        <f>VLOOKUP(Revised!I2326,Mapping!$H:$I,2,FALSE)</f>
        <v>5</v>
      </c>
      <c r="K2326" s="2">
        <f>VLOOKUP(Revised!J2326,Mapping!$H:$I,2,FALSE)</f>
        <v>5</v>
      </c>
      <c r="L2326" s="2">
        <f>VLOOKUP(Revised!K2326,Mapping!$H:$I,2,FALSE)</f>
        <v>5</v>
      </c>
      <c r="M2326" s="2">
        <f>VLOOKUP(Revised!L2326,Mapping!$H:$I,2,FALSE)</f>
        <v>5</v>
      </c>
      <c r="N2326" s="2">
        <f>VLOOKUP(Revised!M2326,Mapping!$H:$I,2,FALSE)</f>
        <v>4</v>
      </c>
      <c r="O2326" s="2">
        <f>VLOOKUP(Revised!N2326,Mapping!$H:$I,2,FALSE)</f>
        <v>4</v>
      </c>
      <c r="P2326" s="2">
        <f>VLOOKUP(Revised!O2326,Mapping!$H:$I,2,FALSE)</f>
        <v>5</v>
      </c>
      <c r="Q2326" s="2">
        <f>VLOOKUP(Revised!P2326,Mapping!$H:$I,2,FALSE)</f>
        <v>5</v>
      </c>
      <c r="R2326" s="2">
        <f>VLOOKUP(Revised!Q2326,Mapping!$K:$L,2,FALSE)</f>
        <v>5</v>
      </c>
      <c r="S2326" s="2">
        <f>VLOOKUP(Revised!R2326,Mapping!$K:$L,2,FALSE)</f>
        <v>5</v>
      </c>
      <c r="T2326" s="2"/>
      <c r="U2326" s="2"/>
    </row>
    <row r="2327" spans="1:22" x14ac:dyDescent="0.2">
      <c r="A2327">
        <v>2326</v>
      </c>
      <c r="B2327" s="1">
        <v>44518.621122685188</v>
      </c>
      <c r="C2327" s="2" t="s">
        <v>3302</v>
      </c>
      <c r="D2327" s="2" t="s">
        <v>3304</v>
      </c>
      <c r="E2327" s="3">
        <v>44518</v>
      </c>
      <c r="F2327" s="22">
        <v>2021</v>
      </c>
      <c r="G2327" s="2">
        <f>VLOOKUP(Revised!F2327,Mapping!$H:$I,2,FALSE)</f>
        <v>4</v>
      </c>
      <c r="H2327" s="2">
        <f>VLOOKUP(Revised!G2327,Mapping!$H:$I,2,FALSE)</f>
        <v>4</v>
      </c>
      <c r="I2327" s="2">
        <f>VLOOKUP(Revised!H2327,Mapping!$H:$I,2,FALSE)</f>
        <v>4</v>
      </c>
      <c r="J2327" s="2">
        <f>VLOOKUP(Revised!I2327,Mapping!$H:$I,2,FALSE)</f>
        <v>4</v>
      </c>
      <c r="K2327" s="2">
        <f>VLOOKUP(Revised!J2327,Mapping!$H:$I,2,FALSE)</f>
        <v>4</v>
      </c>
      <c r="L2327" s="2">
        <f>VLOOKUP(Revised!K2327,Mapping!$H:$I,2,FALSE)</f>
        <v>4</v>
      </c>
      <c r="M2327" s="2">
        <f>VLOOKUP(Revised!L2327,Mapping!$H:$I,2,FALSE)</f>
        <v>4</v>
      </c>
      <c r="N2327" s="2">
        <f>VLOOKUP(Revised!M2327,Mapping!$H:$I,2,FALSE)</f>
        <v>3</v>
      </c>
      <c r="O2327" s="2">
        <f>VLOOKUP(Revised!N2327,Mapping!$H:$I,2,FALSE)</f>
        <v>4</v>
      </c>
      <c r="P2327" s="2">
        <f>VLOOKUP(Revised!O2327,Mapping!$H:$I,2,FALSE)</f>
        <v>4</v>
      </c>
      <c r="Q2327" s="2">
        <f>VLOOKUP(Revised!P2327,Mapping!$H:$I,2,FALSE)</f>
        <v>4</v>
      </c>
      <c r="R2327" s="2">
        <f>VLOOKUP(Revised!Q2327,Mapping!$K:$L,2,FALSE)</f>
        <v>3</v>
      </c>
      <c r="S2327" s="2">
        <f>VLOOKUP(Revised!R2327,Mapping!$K:$L,2,FALSE)</f>
        <v>3</v>
      </c>
      <c r="T2327" s="2" t="s">
        <v>1089</v>
      </c>
      <c r="U2327" s="2"/>
      <c r="V2327" s="2"/>
    </row>
    <row r="2328" spans="1:22" x14ac:dyDescent="0.2">
      <c r="A2328">
        <v>2327</v>
      </c>
      <c r="B2328" s="1">
        <v>44518.621354166666</v>
      </c>
      <c r="C2328" s="2" t="s">
        <v>3302</v>
      </c>
      <c r="D2328" s="2" t="s">
        <v>3304</v>
      </c>
      <c r="E2328" s="3">
        <v>44518</v>
      </c>
      <c r="F2328" s="22">
        <v>2021</v>
      </c>
      <c r="G2328" s="2">
        <f>VLOOKUP(Revised!F2328,Mapping!$H:$I,2,FALSE)</f>
        <v>5</v>
      </c>
      <c r="H2328" s="2">
        <f>VLOOKUP(Revised!G2328,Mapping!$H:$I,2,FALSE)</f>
        <v>5</v>
      </c>
      <c r="I2328" s="2">
        <f>VLOOKUP(Revised!H2328,Mapping!$H:$I,2,FALSE)</f>
        <v>5</v>
      </c>
      <c r="J2328" s="2">
        <f>VLOOKUP(Revised!I2328,Mapping!$H:$I,2,FALSE)</f>
        <v>4</v>
      </c>
      <c r="K2328" s="2">
        <f>VLOOKUP(Revised!J2328,Mapping!$H:$I,2,FALSE)</f>
        <v>5</v>
      </c>
      <c r="L2328" s="2">
        <f>VLOOKUP(Revised!K2328,Mapping!$H:$I,2,FALSE)</f>
        <v>5</v>
      </c>
      <c r="M2328" s="2">
        <f>VLOOKUP(Revised!L2328,Mapping!$H:$I,2,FALSE)</f>
        <v>5</v>
      </c>
      <c r="N2328" s="2">
        <f>VLOOKUP(Revised!M2328,Mapping!$H:$I,2,FALSE)</f>
        <v>5</v>
      </c>
      <c r="O2328" s="2">
        <f>VLOOKUP(Revised!N2328,Mapping!$H:$I,2,FALSE)</f>
        <v>5</v>
      </c>
      <c r="P2328" s="2">
        <f>VLOOKUP(Revised!O2328,Mapping!$H:$I,2,FALSE)</f>
        <v>5</v>
      </c>
      <c r="Q2328" s="2">
        <f>VLOOKUP(Revised!P2328,Mapping!$H:$I,2,FALSE)</f>
        <v>5</v>
      </c>
      <c r="R2328" s="2">
        <f>VLOOKUP(Revised!Q2328,Mapping!$K:$L,2,FALSE)</f>
        <v>5</v>
      </c>
      <c r="S2328" s="2">
        <f>VLOOKUP(Revised!R2328,Mapping!$K:$L,2,FALSE)</f>
        <v>5</v>
      </c>
      <c r="T2328" s="2" t="s">
        <v>1090</v>
      </c>
      <c r="U2328" s="2"/>
    </row>
    <row r="2329" spans="1:22" x14ac:dyDescent="0.2">
      <c r="A2329">
        <v>2328</v>
      </c>
      <c r="B2329" s="1">
        <v>44518.621446759258</v>
      </c>
      <c r="C2329" s="2" t="s">
        <v>3302</v>
      </c>
      <c r="D2329" s="2" t="s">
        <v>3304</v>
      </c>
      <c r="E2329" s="3">
        <v>44518</v>
      </c>
      <c r="F2329" s="22">
        <v>2021</v>
      </c>
      <c r="G2329" s="2">
        <f>VLOOKUP(Revised!F2329,Mapping!$H:$I,2,FALSE)</f>
        <v>5</v>
      </c>
      <c r="H2329" s="2">
        <f>VLOOKUP(Revised!G2329,Mapping!$H:$I,2,FALSE)</f>
        <v>5</v>
      </c>
      <c r="I2329" s="2">
        <f>VLOOKUP(Revised!H2329,Mapping!$H:$I,2,FALSE)</f>
        <v>5</v>
      </c>
      <c r="J2329" s="2">
        <f>VLOOKUP(Revised!I2329,Mapping!$H:$I,2,FALSE)</f>
        <v>5</v>
      </c>
      <c r="K2329" s="2">
        <f>VLOOKUP(Revised!J2329,Mapping!$H:$I,2,FALSE)</f>
        <v>5</v>
      </c>
      <c r="L2329" s="2">
        <f>VLOOKUP(Revised!K2329,Mapping!$H:$I,2,FALSE)</f>
        <v>5</v>
      </c>
      <c r="M2329" s="2">
        <f>VLOOKUP(Revised!L2329,Mapping!$H:$I,2,FALSE)</f>
        <v>5</v>
      </c>
      <c r="N2329" s="2">
        <f>VLOOKUP(Revised!M2329,Mapping!$H:$I,2,FALSE)</f>
        <v>5</v>
      </c>
      <c r="O2329" s="2">
        <f>VLOOKUP(Revised!N2329,Mapping!$H:$I,2,FALSE)</f>
        <v>5</v>
      </c>
      <c r="P2329" s="2">
        <f>VLOOKUP(Revised!O2329,Mapping!$H:$I,2,FALSE)</f>
        <v>5</v>
      </c>
      <c r="Q2329" s="2">
        <f>VLOOKUP(Revised!P2329,Mapping!$H:$I,2,FALSE)</f>
        <v>5</v>
      </c>
      <c r="R2329" s="2">
        <f>VLOOKUP(Revised!Q2329,Mapping!$K:$L,2,FALSE)</f>
        <v>5</v>
      </c>
      <c r="S2329" s="2">
        <f>VLOOKUP(Revised!R2329,Mapping!$K:$L,2,FALSE)</f>
        <v>5</v>
      </c>
      <c r="T2329" s="2" t="s">
        <v>1091</v>
      </c>
      <c r="U2329" s="2"/>
      <c r="V2329" s="2"/>
    </row>
    <row r="2330" spans="1:22" x14ac:dyDescent="0.2">
      <c r="A2330">
        <v>2329</v>
      </c>
      <c r="B2330" s="1">
        <v>44518.621759259258</v>
      </c>
      <c r="C2330" s="2" t="s">
        <v>3302</v>
      </c>
      <c r="D2330" s="2" t="s">
        <v>3304</v>
      </c>
      <c r="E2330" s="3">
        <v>44518</v>
      </c>
      <c r="F2330" s="22">
        <v>2021</v>
      </c>
      <c r="G2330" s="2">
        <f>VLOOKUP(Revised!F2330,Mapping!$H:$I,2,FALSE)</f>
        <v>4</v>
      </c>
      <c r="H2330" s="2">
        <f>VLOOKUP(Revised!G2330,Mapping!$H:$I,2,FALSE)</f>
        <v>4</v>
      </c>
      <c r="I2330" s="2">
        <f>VLOOKUP(Revised!H2330,Mapping!$H:$I,2,FALSE)</f>
        <v>4</v>
      </c>
      <c r="J2330" s="2">
        <f>VLOOKUP(Revised!I2330,Mapping!$H:$I,2,FALSE)</f>
        <v>4</v>
      </c>
      <c r="K2330" s="2">
        <f>VLOOKUP(Revised!J2330,Mapping!$H:$I,2,FALSE)</f>
        <v>4</v>
      </c>
      <c r="L2330" s="2">
        <f>VLOOKUP(Revised!K2330,Mapping!$H:$I,2,FALSE)</f>
        <v>4</v>
      </c>
      <c r="M2330" s="2">
        <f>VLOOKUP(Revised!L2330,Mapping!$H:$I,2,FALSE)</f>
        <v>4</v>
      </c>
      <c r="N2330" s="2">
        <f>VLOOKUP(Revised!M2330,Mapping!$H:$I,2,FALSE)</f>
        <v>5</v>
      </c>
      <c r="O2330" s="2">
        <f>VLOOKUP(Revised!N2330,Mapping!$H:$I,2,FALSE)</f>
        <v>5</v>
      </c>
      <c r="P2330" s="2">
        <f>VLOOKUP(Revised!O2330,Mapping!$H:$I,2,FALSE)</f>
        <v>4</v>
      </c>
      <c r="Q2330" s="2">
        <f>VLOOKUP(Revised!P2330,Mapping!$H:$I,2,FALSE)</f>
        <v>4</v>
      </c>
      <c r="R2330" s="2">
        <f>VLOOKUP(Revised!Q2330,Mapping!$K:$L,2,FALSE)</f>
        <v>5</v>
      </c>
      <c r="S2330" s="2">
        <f>VLOOKUP(Revised!R2330,Mapping!$K:$L,2,FALSE)</f>
        <v>5</v>
      </c>
      <c r="T2330" s="2" t="s">
        <v>1092</v>
      </c>
      <c r="U2330" s="2"/>
      <c r="V2330" s="2"/>
    </row>
    <row r="2331" spans="1:22" x14ac:dyDescent="0.2">
      <c r="A2331">
        <v>2330</v>
      </c>
      <c r="B2331" s="1">
        <v>44518.622800925928</v>
      </c>
      <c r="C2331" s="2" t="s">
        <v>3302</v>
      </c>
      <c r="D2331" s="2" t="s">
        <v>3304</v>
      </c>
      <c r="E2331" s="3">
        <v>44518</v>
      </c>
      <c r="F2331" s="22">
        <v>2021</v>
      </c>
      <c r="G2331" s="2">
        <f>VLOOKUP(Revised!F2331,Mapping!$H:$I,2,FALSE)</f>
        <v>4</v>
      </c>
      <c r="H2331" s="2">
        <f>VLOOKUP(Revised!G2331,Mapping!$H:$I,2,FALSE)</f>
        <v>4</v>
      </c>
      <c r="I2331" s="2">
        <f>VLOOKUP(Revised!H2331,Mapping!$H:$I,2,FALSE)</f>
        <v>4</v>
      </c>
      <c r="J2331" s="2">
        <f>VLOOKUP(Revised!I2331,Mapping!$H:$I,2,FALSE)</f>
        <v>4</v>
      </c>
      <c r="K2331" s="2">
        <f>VLOOKUP(Revised!J2331,Mapping!$H:$I,2,FALSE)</f>
        <v>5</v>
      </c>
      <c r="L2331" s="2">
        <f>VLOOKUP(Revised!K2331,Mapping!$H:$I,2,FALSE)</f>
        <v>4</v>
      </c>
      <c r="M2331" s="2">
        <f>VLOOKUP(Revised!L2331,Mapping!$H:$I,2,FALSE)</f>
        <v>4</v>
      </c>
      <c r="N2331" s="2">
        <f>VLOOKUP(Revised!M2331,Mapping!$H:$I,2,FALSE)</f>
        <v>4</v>
      </c>
      <c r="O2331" s="2">
        <f>VLOOKUP(Revised!N2331,Mapping!$H:$I,2,FALSE)</f>
        <v>4</v>
      </c>
      <c r="P2331" s="2">
        <f>VLOOKUP(Revised!O2331,Mapping!$H:$I,2,FALSE)</f>
        <v>4</v>
      </c>
      <c r="Q2331" s="2">
        <f>VLOOKUP(Revised!P2331,Mapping!$H:$I,2,FALSE)</f>
        <v>4</v>
      </c>
      <c r="R2331" s="2">
        <f>VLOOKUP(Revised!Q2331,Mapping!$K:$L,2,FALSE)</f>
        <v>3</v>
      </c>
      <c r="S2331" s="2">
        <f>VLOOKUP(Revised!R2331,Mapping!$K:$L,2,FALSE)</f>
        <v>3</v>
      </c>
      <c r="T2331" s="2"/>
      <c r="U2331" s="2"/>
      <c r="V2331" s="2"/>
    </row>
    <row r="2332" spans="1:22" x14ac:dyDescent="0.2">
      <c r="A2332">
        <v>2331</v>
      </c>
      <c r="B2332" s="1">
        <v>44518.623402777775</v>
      </c>
      <c r="C2332" s="2" t="s">
        <v>3302</v>
      </c>
      <c r="D2332" s="2" t="s">
        <v>3304</v>
      </c>
      <c r="E2332" s="3">
        <v>44518</v>
      </c>
      <c r="F2332" s="22">
        <v>2021</v>
      </c>
      <c r="G2332" s="2">
        <f>VLOOKUP(Revised!F2332,Mapping!$H:$I,2,FALSE)</f>
        <v>4</v>
      </c>
      <c r="H2332" s="2">
        <f>VLOOKUP(Revised!G2332,Mapping!$H:$I,2,FALSE)</f>
        <v>4</v>
      </c>
      <c r="I2332" s="2">
        <f>VLOOKUP(Revised!H2332,Mapping!$H:$I,2,FALSE)</f>
        <v>4</v>
      </c>
      <c r="J2332" s="2">
        <f>VLOOKUP(Revised!I2332,Mapping!$H:$I,2,FALSE)</f>
        <v>4</v>
      </c>
      <c r="K2332" s="2">
        <f>VLOOKUP(Revised!J2332,Mapping!$H:$I,2,FALSE)</f>
        <v>4</v>
      </c>
      <c r="L2332" s="2">
        <f>VLOOKUP(Revised!K2332,Mapping!$H:$I,2,FALSE)</f>
        <v>4</v>
      </c>
      <c r="M2332" s="2">
        <f>VLOOKUP(Revised!L2332,Mapping!$H:$I,2,FALSE)</f>
        <v>4</v>
      </c>
      <c r="N2332" s="2">
        <f>VLOOKUP(Revised!M2332,Mapping!$H:$I,2,FALSE)</f>
        <v>4</v>
      </c>
      <c r="O2332" s="2">
        <f>VLOOKUP(Revised!N2332,Mapping!$H:$I,2,FALSE)</f>
        <v>4</v>
      </c>
      <c r="P2332" s="2">
        <f>VLOOKUP(Revised!O2332,Mapping!$H:$I,2,FALSE)</f>
        <v>4</v>
      </c>
      <c r="Q2332" s="2">
        <f>VLOOKUP(Revised!P2332,Mapping!$H:$I,2,FALSE)</f>
        <v>4</v>
      </c>
      <c r="R2332" s="2">
        <f>VLOOKUP(Revised!Q2332,Mapping!$K:$L,2,FALSE)</f>
        <v>3</v>
      </c>
      <c r="S2332" s="2">
        <f>VLOOKUP(Revised!R2332,Mapping!$K:$L,2,FALSE)</f>
        <v>3</v>
      </c>
      <c r="T2332" s="2" t="s">
        <v>1093</v>
      </c>
      <c r="U2332" s="2"/>
      <c r="V2332" s="2"/>
    </row>
    <row r="2333" spans="1:22" x14ac:dyDescent="0.2">
      <c r="A2333">
        <v>2332</v>
      </c>
      <c r="B2333" s="1">
        <v>44518.623726851853</v>
      </c>
      <c r="C2333" s="2" t="s">
        <v>3302</v>
      </c>
      <c r="D2333" s="2" t="s">
        <v>3304</v>
      </c>
      <c r="E2333" s="3">
        <v>44518</v>
      </c>
      <c r="F2333" s="22">
        <v>2021</v>
      </c>
      <c r="G2333" s="2">
        <f>VLOOKUP(Revised!F2333,Mapping!$H:$I,2,FALSE)</f>
        <v>4</v>
      </c>
      <c r="H2333" s="2">
        <f>VLOOKUP(Revised!G2333,Mapping!$H:$I,2,FALSE)</f>
        <v>4</v>
      </c>
      <c r="I2333" s="2">
        <f>VLOOKUP(Revised!H2333,Mapping!$H:$I,2,FALSE)</f>
        <v>5</v>
      </c>
      <c r="J2333" s="2">
        <f>VLOOKUP(Revised!I2333,Mapping!$H:$I,2,FALSE)</f>
        <v>5</v>
      </c>
      <c r="K2333" s="2">
        <f>VLOOKUP(Revised!J2333,Mapping!$H:$I,2,FALSE)</f>
        <v>5</v>
      </c>
      <c r="L2333" s="2">
        <f>VLOOKUP(Revised!K2333,Mapping!$H:$I,2,FALSE)</f>
        <v>5</v>
      </c>
      <c r="M2333" s="2">
        <f>VLOOKUP(Revised!L2333,Mapping!$H:$I,2,FALSE)</f>
        <v>4</v>
      </c>
      <c r="N2333" s="2">
        <f>VLOOKUP(Revised!M2333,Mapping!$H:$I,2,FALSE)</f>
        <v>3</v>
      </c>
      <c r="O2333" s="2">
        <f>VLOOKUP(Revised!N2333,Mapping!$H:$I,2,FALSE)</f>
        <v>3</v>
      </c>
      <c r="P2333" s="2">
        <f>VLOOKUP(Revised!O2333,Mapping!$H:$I,2,FALSE)</f>
        <v>3</v>
      </c>
      <c r="Q2333" s="2">
        <f>VLOOKUP(Revised!P2333,Mapping!$H:$I,2,FALSE)</f>
        <v>4</v>
      </c>
      <c r="R2333" s="2">
        <f>VLOOKUP(Revised!Q2333,Mapping!$K:$L,2,FALSE)</f>
        <v>3</v>
      </c>
      <c r="S2333" s="2">
        <f>VLOOKUP(Revised!R2333,Mapping!$K:$L,2,FALSE)</f>
        <v>3</v>
      </c>
      <c r="T2333" s="2"/>
      <c r="U2333" s="2"/>
      <c r="V2333" s="2"/>
    </row>
    <row r="2334" spans="1:22" x14ac:dyDescent="0.2">
      <c r="A2334">
        <v>2333</v>
      </c>
      <c r="B2334" s="1">
        <v>44518.624432870369</v>
      </c>
      <c r="C2334" s="2" t="s">
        <v>3302</v>
      </c>
      <c r="D2334" s="2" t="s">
        <v>3304</v>
      </c>
      <c r="E2334" s="3">
        <v>44518</v>
      </c>
      <c r="F2334" s="22">
        <v>2021</v>
      </c>
      <c r="G2334" s="2">
        <f>VLOOKUP(Revised!F2334,Mapping!$H:$I,2,FALSE)</f>
        <v>5</v>
      </c>
      <c r="H2334" s="2">
        <f>VLOOKUP(Revised!G2334,Mapping!$H:$I,2,FALSE)</f>
        <v>5</v>
      </c>
      <c r="I2334" s="2">
        <f>VLOOKUP(Revised!H2334,Mapping!$H:$I,2,FALSE)</f>
        <v>5</v>
      </c>
      <c r="J2334" s="2">
        <f>VLOOKUP(Revised!I2334,Mapping!$H:$I,2,FALSE)</f>
        <v>5</v>
      </c>
      <c r="K2334" s="2">
        <f>VLOOKUP(Revised!J2334,Mapping!$H:$I,2,FALSE)</f>
        <v>5</v>
      </c>
      <c r="L2334" s="2">
        <f>VLOOKUP(Revised!K2334,Mapping!$H:$I,2,FALSE)</f>
        <v>5</v>
      </c>
      <c r="M2334" s="2">
        <f>VLOOKUP(Revised!L2334,Mapping!$H:$I,2,FALSE)</f>
        <v>5</v>
      </c>
      <c r="N2334" s="2">
        <f>VLOOKUP(Revised!M2334,Mapping!$H:$I,2,FALSE)</f>
        <v>5</v>
      </c>
      <c r="O2334" s="2">
        <f>VLOOKUP(Revised!N2334,Mapping!$H:$I,2,FALSE)</f>
        <v>5</v>
      </c>
      <c r="P2334" s="2">
        <f>VLOOKUP(Revised!O2334,Mapping!$H:$I,2,FALSE)</f>
        <v>5</v>
      </c>
      <c r="Q2334" s="2">
        <f>VLOOKUP(Revised!P2334,Mapping!$H:$I,2,FALSE)</f>
        <v>5</v>
      </c>
      <c r="R2334" s="2">
        <f>VLOOKUP(Revised!Q2334,Mapping!$K:$L,2,FALSE)</f>
        <v>5</v>
      </c>
      <c r="S2334" s="2">
        <f>VLOOKUP(Revised!R2334,Mapping!$K:$L,2,FALSE)</f>
        <v>5</v>
      </c>
      <c r="T2334" s="2" t="s">
        <v>1095</v>
      </c>
      <c r="U2334" s="2"/>
      <c r="V2334" s="2"/>
    </row>
    <row r="2335" spans="1:22" x14ac:dyDescent="0.2">
      <c r="A2335">
        <v>2334</v>
      </c>
      <c r="B2335" s="1">
        <v>44518.625219907408</v>
      </c>
      <c r="C2335" s="2" t="s">
        <v>3302</v>
      </c>
      <c r="D2335" s="2" t="s">
        <v>3304</v>
      </c>
      <c r="E2335" s="3">
        <v>44518</v>
      </c>
      <c r="F2335" s="22">
        <v>2021</v>
      </c>
      <c r="G2335" s="2">
        <f>VLOOKUP(Revised!F2335,Mapping!$H:$I,2,FALSE)</f>
        <v>4</v>
      </c>
      <c r="H2335" s="2">
        <f>VLOOKUP(Revised!G2335,Mapping!$H:$I,2,FALSE)</f>
        <v>5</v>
      </c>
      <c r="I2335" s="2">
        <f>VLOOKUP(Revised!H2335,Mapping!$H:$I,2,FALSE)</f>
        <v>5</v>
      </c>
      <c r="J2335" s="2">
        <f>VLOOKUP(Revised!I2335,Mapping!$H:$I,2,FALSE)</f>
        <v>5</v>
      </c>
      <c r="K2335" s="2">
        <f>VLOOKUP(Revised!J2335,Mapping!$H:$I,2,FALSE)</f>
        <v>5</v>
      </c>
      <c r="L2335" s="2">
        <f>VLOOKUP(Revised!K2335,Mapping!$H:$I,2,FALSE)</f>
        <v>5</v>
      </c>
      <c r="M2335" s="2">
        <f>VLOOKUP(Revised!L2335,Mapping!$H:$I,2,FALSE)</f>
        <v>5</v>
      </c>
      <c r="N2335" s="2">
        <f>VLOOKUP(Revised!M2335,Mapping!$H:$I,2,FALSE)</f>
        <v>4</v>
      </c>
      <c r="O2335" s="2">
        <f>VLOOKUP(Revised!N2335,Mapping!$H:$I,2,FALSE)</f>
        <v>4</v>
      </c>
      <c r="P2335" s="2">
        <f>VLOOKUP(Revised!O2335,Mapping!$H:$I,2,FALSE)</f>
        <v>4</v>
      </c>
      <c r="Q2335" s="2">
        <f>VLOOKUP(Revised!P2335,Mapping!$H:$I,2,FALSE)</f>
        <v>5</v>
      </c>
      <c r="R2335" s="2">
        <f>VLOOKUP(Revised!Q2335,Mapping!$K:$L,2,FALSE)</f>
        <v>5</v>
      </c>
      <c r="S2335" s="2">
        <f>VLOOKUP(Revised!R2335,Mapping!$K:$L,2,FALSE)</f>
        <v>5</v>
      </c>
      <c r="T2335" s="2"/>
      <c r="U2335" s="2"/>
      <c r="V2335" s="2"/>
    </row>
    <row r="2336" spans="1:22" x14ac:dyDescent="0.2">
      <c r="A2336">
        <v>2335</v>
      </c>
      <c r="B2336" s="1">
        <v>44518.625243055554</v>
      </c>
      <c r="C2336" s="2" t="s">
        <v>3302</v>
      </c>
      <c r="D2336" s="2" t="s">
        <v>3304</v>
      </c>
      <c r="E2336" s="3">
        <v>44518</v>
      </c>
      <c r="F2336" s="22">
        <v>2021</v>
      </c>
      <c r="G2336" s="2">
        <f>VLOOKUP(Revised!F2336,Mapping!$H:$I,2,FALSE)</f>
        <v>4</v>
      </c>
      <c r="H2336" s="2">
        <f>VLOOKUP(Revised!G2336,Mapping!$H:$I,2,FALSE)</f>
        <v>3</v>
      </c>
      <c r="I2336" s="2">
        <f>VLOOKUP(Revised!H2336,Mapping!$H:$I,2,FALSE)</f>
        <v>4</v>
      </c>
      <c r="J2336" s="2">
        <f>VLOOKUP(Revised!I2336,Mapping!$H:$I,2,FALSE)</f>
        <v>4</v>
      </c>
      <c r="K2336" s="2">
        <f>VLOOKUP(Revised!J2336,Mapping!$H:$I,2,FALSE)</f>
        <v>5</v>
      </c>
      <c r="L2336" s="2">
        <f>VLOOKUP(Revised!K2336,Mapping!$H:$I,2,FALSE)</f>
        <v>5</v>
      </c>
      <c r="M2336" s="2">
        <f>VLOOKUP(Revised!L2336,Mapping!$H:$I,2,FALSE)</f>
        <v>4</v>
      </c>
      <c r="N2336" s="2">
        <f>VLOOKUP(Revised!M2336,Mapping!$H:$I,2,FALSE)</f>
        <v>2</v>
      </c>
      <c r="O2336" s="2">
        <f>VLOOKUP(Revised!N2336,Mapping!$H:$I,2,FALSE)</f>
        <v>2</v>
      </c>
      <c r="P2336" s="2">
        <f>VLOOKUP(Revised!O2336,Mapping!$H:$I,2,FALSE)</f>
        <v>4</v>
      </c>
      <c r="Q2336" s="2">
        <f>VLOOKUP(Revised!P2336,Mapping!$H:$I,2,FALSE)</f>
        <v>4</v>
      </c>
      <c r="R2336" s="2">
        <f>VLOOKUP(Revised!Q2336,Mapping!$K:$L,2,FALSE)</f>
        <v>5</v>
      </c>
      <c r="S2336" s="2">
        <f>VLOOKUP(Revised!R2336,Mapping!$K:$L,2,FALSE)</f>
        <v>3</v>
      </c>
      <c r="T2336" s="2"/>
      <c r="U2336" s="2" t="s">
        <v>1097</v>
      </c>
      <c r="V2336" s="2"/>
    </row>
    <row r="2337" spans="1:22" x14ac:dyDescent="0.2">
      <c r="A2337">
        <v>2336</v>
      </c>
      <c r="B2337" s="1">
        <v>44518.625590277778</v>
      </c>
      <c r="C2337" s="2" t="s">
        <v>3302</v>
      </c>
      <c r="D2337" s="2" t="s">
        <v>3304</v>
      </c>
      <c r="E2337" s="3">
        <v>44518</v>
      </c>
      <c r="F2337" s="22">
        <v>2021</v>
      </c>
      <c r="G2337" s="2">
        <f>VLOOKUP(Revised!F2337,Mapping!$H:$I,2,FALSE)</f>
        <v>4</v>
      </c>
      <c r="H2337" s="2">
        <f>VLOOKUP(Revised!G2337,Mapping!$H:$I,2,FALSE)</f>
        <v>4</v>
      </c>
      <c r="I2337" s="2">
        <f>VLOOKUP(Revised!H2337,Mapping!$H:$I,2,FALSE)</f>
        <v>5</v>
      </c>
      <c r="J2337" s="2">
        <f>VLOOKUP(Revised!I2337,Mapping!$H:$I,2,FALSE)</f>
        <v>4</v>
      </c>
      <c r="K2337" s="2">
        <f>VLOOKUP(Revised!J2337,Mapping!$H:$I,2,FALSE)</f>
        <v>5</v>
      </c>
      <c r="L2337" s="2">
        <f>VLOOKUP(Revised!K2337,Mapping!$H:$I,2,FALSE)</f>
        <v>4</v>
      </c>
      <c r="M2337" s="2">
        <f>VLOOKUP(Revised!L2337,Mapping!$H:$I,2,FALSE)</f>
        <v>4</v>
      </c>
      <c r="N2337" s="2">
        <f>VLOOKUP(Revised!M2337,Mapping!$H:$I,2,FALSE)</f>
        <v>4</v>
      </c>
      <c r="O2337" s="2">
        <f>VLOOKUP(Revised!N2337,Mapping!$H:$I,2,FALSE)</f>
        <v>4</v>
      </c>
      <c r="P2337" s="2">
        <f>VLOOKUP(Revised!O2337,Mapping!$H:$I,2,FALSE)</f>
        <v>4</v>
      </c>
      <c r="Q2337" s="2">
        <f>VLOOKUP(Revised!P2337,Mapping!$H:$I,2,FALSE)</f>
        <v>4</v>
      </c>
      <c r="R2337" s="2">
        <f>VLOOKUP(Revised!Q2337,Mapping!$K:$L,2,FALSE)</f>
        <v>5</v>
      </c>
      <c r="S2337" s="2">
        <f>VLOOKUP(Revised!R2337,Mapping!$K:$L,2,FALSE)</f>
        <v>5</v>
      </c>
      <c r="T2337" s="2" t="s">
        <v>1098</v>
      </c>
      <c r="U2337" s="2"/>
      <c r="V2337" s="2"/>
    </row>
    <row r="2338" spans="1:22" x14ac:dyDescent="0.2">
      <c r="A2338">
        <v>2337</v>
      </c>
      <c r="B2338" s="1">
        <v>44518.62672453704</v>
      </c>
      <c r="C2338" s="2" t="s">
        <v>3302</v>
      </c>
      <c r="D2338" s="2" t="s">
        <v>3304</v>
      </c>
      <c r="E2338" s="3">
        <v>44518</v>
      </c>
      <c r="F2338" s="22">
        <v>2021</v>
      </c>
      <c r="G2338" s="2">
        <f>VLOOKUP(Revised!F2338,Mapping!$H:$I,2,FALSE)</f>
        <v>4</v>
      </c>
      <c r="H2338" s="2">
        <f>VLOOKUP(Revised!G2338,Mapping!$H:$I,2,FALSE)</f>
        <v>4</v>
      </c>
      <c r="I2338" s="2">
        <f>VLOOKUP(Revised!H2338,Mapping!$H:$I,2,FALSE)</f>
        <v>4</v>
      </c>
      <c r="J2338" s="2">
        <f>VLOOKUP(Revised!I2338,Mapping!$H:$I,2,FALSE)</f>
        <v>4</v>
      </c>
      <c r="K2338" s="2">
        <f>VLOOKUP(Revised!J2338,Mapping!$H:$I,2,FALSE)</f>
        <v>4</v>
      </c>
      <c r="L2338" s="2">
        <f>VLOOKUP(Revised!K2338,Mapping!$H:$I,2,FALSE)</f>
        <v>5</v>
      </c>
      <c r="M2338" s="2">
        <f>VLOOKUP(Revised!L2338,Mapping!$H:$I,2,FALSE)</f>
        <v>4</v>
      </c>
      <c r="N2338" s="2">
        <f>VLOOKUP(Revised!M2338,Mapping!$H:$I,2,FALSE)</f>
        <v>5</v>
      </c>
      <c r="O2338" s="2">
        <f>VLOOKUP(Revised!N2338,Mapping!$H:$I,2,FALSE)</f>
        <v>5</v>
      </c>
      <c r="P2338" s="2">
        <f>VLOOKUP(Revised!O2338,Mapping!$H:$I,2,FALSE)</f>
        <v>4</v>
      </c>
      <c r="Q2338" s="2">
        <f>VLOOKUP(Revised!P2338,Mapping!$H:$I,2,FALSE)</f>
        <v>4</v>
      </c>
      <c r="R2338" s="2">
        <f>VLOOKUP(Revised!Q2338,Mapping!$K:$L,2,FALSE)</f>
        <v>5</v>
      </c>
      <c r="S2338" s="2">
        <f>VLOOKUP(Revised!R2338,Mapping!$K:$L,2,FALSE)</f>
        <v>5</v>
      </c>
      <c r="T2338" s="2"/>
      <c r="U2338" s="2"/>
      <c r="V2338" s="2"/>
    </row>
    <row r="2339" spans="1:22" x14ac:dyDescent="0.2">
      <c r="A2339">
        <v>2338</v>
      </c>
      <c r="B2339" s="1">
        <v>44539.514548611114</v>
      </c>
      <c r="C2339" s="2" t="s">
        <v>3302</v>
      </c>
      <c r="D2339" s="2" t="s">
        <v>3304</v>
      </c>
      <c r="E2339" s="3">
        <v>44539</v>
      </c>
      <c r="F2339" s="22">
        <v>2021</v>
      </c>
      <c r="G2339" s="2">
        <f>VLOOKUP(Revised!F2339,Mapping!$H:$I,2,FALSE)</f>
        <v>5</v>
      </c>
      <c r="H2339" s="2">
        <f>VLOOKUP(Revised!G2339,Mapping!$H:$I,2,FALSE)</f>
        <v>5</v>
      </c>
      <c r="I2339" s="2">
        <f>VLOOKUP(Revised!H2339,Mapping!$H:$I,2,FALSE)</f>
        <v>5</v>
      </c>
      <c r="J2339" s="2">
        <f>VLOOKUP(Revised!I2339,Mapping!$H:$I,2,FALSE)</f>
        <v>5</v>
      </c>
      <c r="K2339" s="2">
        <f>VLOOKUP(Revised!J2339,Mapping!$H:$I,2,FALSE)</f>
        <v>5</v>
      </c>
      <c r="L2339" s="2">
        <f>VLOOKUP(Revised!K2339,Mapping!$H:$I,2,FALSE)</f>
        <v>5</v>
      </c>
      <c r="M2339" s="2">
        <f>VLOOKUP(Revised!L2339,Mapping!$H:$I,2,FALSE)</f>
        <v>5</v>
      </c>
      <c r="N2339" s="2">
        <f>VLOOKUP(Revised!M2339,Mapping!$H:$I,2,FALSE)</f>
        <v>5</v>
      </c>
      <c r="O2339" s="2">
        <f>VLOOKUP(Revised!N2339,Mapping!$H:$I,2,FALSE)</f>
        <v>5</v>
      </c>
      <c r="P2339" s="2">
        <f>VLOOKUP(Revised!O2339,Mapping!$H:$I,2,FALSE)</f>
        <v>5</v>
      </c>
      <c r="Q2339" s="2">
        <f>VLOOKUP(Revised!P2339,Mapping!$H:$I,2,FALSE)</f>
        <v>5</v>
      </c>
      <c r="R2339" s="2">
        <f>VLOOKUP(Revised!Q2339,Mapping!$K:$L,2,FALSE)</f>
        <v>5</v>
      </c>
      <c r="S2339" s="2">
        <f>VLOOKUP(Revised!R2339,Mapping!$K:$L,2,FALSE)</f>
        <v>5</v>
      </c>
      <c r="T2339" s="2"/>
      <c r="U2339" s="2"/>
      <c r="V2339" s="2"/>
    </row>
    <row r="2340" spans="1:22" x14ac:dyDescent="0.2">
      <c r="A2340">
        <v>2339</v>
      </c>
      <c r="B2340" s="1">
        <v>44539.515219907407</v>
      </c>
      <c r="C2340" s="2" t="s">
        <v>3302</v>
      </c>
      <c r="D2340" s="2" t="s">
        <v>3304</v>
      </c>
      <c r="E2340" s="3">
        <v>44539</v>
      </c>
      <c r="F2340" s="22">
        <v>2021</v>
      </c>
      <c r="G2340" s="2">
        <f>VLOOKUP(Revised!F2340,Mapping!$H:$I,2,FALSE)</f>
        <v>5</v>
      </c>
      <c r="H2340" s="2">
        <f>VLOOKUP(Revised!G2340,Mapping!$H:$I,2,FALSE)</f>
        <v>5</v>
      </c>
      <c r="I2340" s="2">
        <f>VLOOKUP(Revised!H2340,Mapping!$H:$I,2,FALSE)</f>
        <v>5</v>
      </c>
      <c r="J2340" s="2">
        <f>VLOOKUP(Revised!I2340,Mapping!$H:$I,2,FALSE)</f>
        <v>5</v>
      </c>
      <c r="K2340" s="2">
        <f>VLOOKUP(Revised!J2340,Mapping!$H:$I,2,FALSE)</f>
        <v>5</v>
      </c>
      <c r="L2340" s="2">
        <f>VLOOKUP(Revised!K2340,Mapping!$H:$I,2,FALSE)</f>
        <v>5</v>
      </c>
      <c r="M2340" s="2">
        <f>VLOOKUP(Revised!L2340,Mapping!$H:$I,2,FALSE)</f>
        <v>5</v>
      </c>
      <c r="N2340" s="2">
        <f>VLOOKUP(Revised!M2340,Mapping!$H:$I,2,FALSE)</f>
        <v>5</v>
      </c>
      <c r="O2340" s="2">
        <f>VLOOKUP(Revised!N2340,Mapping!$H:$I,2,FALSE)</f>
        <v>5</v>
      </c>
      <c r="P2340" s="2">
        <f>VLOOKUP(Revised!O2340,Mapping!$H:$I,2,FALSE)</f>
        <v>5</v>
      </c>
      <c r="Q2340" s="2">
        <f>VLOOKUP(Revised!P2340,Mapping!$H:$I,2,FALSE)</f>
        <v>5</v>
      </c>
      <c r="R2340" s="2">
        <f>VLOOKUP(Revised!Q2340,Mapping!$K:$L,2,FALSE)</f>
        <v>5</v>
      </c>
      <c r="S2340" s="2">
        <f>VLOOKUP(Revised!R2340,Mapping!$K:$L,2,FALSE)</f>
        <v>5</v>
      </c>
      <c r="T2340" s="2" t="s">
        <v>1113</v>
      </c>
      <c r="U2340" s="2" t="s">
        <v>3405</v>
      </c>
      <c r="V2340" s="2"/>
    </row>
    <row r="2341" spans="1:22" x14ac:dyDescent="0.2">
      <c r="A2341">
        <v>2340</v>
      </c>
      <c r="B2341" s="1">
        <v>44539.516041666669</v>
      </c>
      <c r="C2341" s="2" t="s">
        <v>3302</v>
      </c>
      <c r="D2341" s="2" t="s">
        <v>3304</v>
      </c>
      <c r="E2341" s="3">
        <v>44539</v>
      </c>
      <c r="F2341" s="22">
        <v>2021</v>
      </c>
      <c r="G2341" s="2">
        <f>VLOOKUP(Revised!F2341,Mapping!$H:$I,2,FALSE)</f>
        <v>5</v>
      </c>
      <c r="H2341" s="2">
        <f>VLOOKUP(Revised!G2341,Mapping!$H:$I,2,FALSE)</f>
        <v>5</v>
      </c>
      <c r="I2341" s="2">
        <f>VLOOKUP(Revised!H2341,Mapping!$H:$I,2,FALSE)</f>
        <v>5</v>
      </c>
      <c r="J2341" s="2">
        <f>VLOOKUP(Revised!I2341,Mapping!$H:$I,2,FALSE)</f>
        <v>5</v>
      </c>
      <c r="K2341" s="2">
        <f>VLOOKUP(Revised!J2341,Mapping!$H:$I,2,FALSE)</f>
        <v>5</v>
      </c>
      <c r="L2341" s="2">
        <f>VLOOKUP(Revised!K2341,Mapping!$H:$I,2,FALSE)</f>
        <v>5</v>
      </c>
      <c r="M2341" s="2">
        <f>VLOOKUP(Revised!L2341,Mapping!$H:$I,2,FALSE)</f>
        <v>5</v>
      </c>
      <c r="N2341" s="2">
        <f>VLOOKUP(Revised!M2341,Mapping!$H:$I,2,FALSE)</f>
        <v>5</v>
      </c>
      <c r="O2341" s="2">
        <f>VLOOKUP(Revised!N2341,Mapping!$H:$I,2,FALSE)</f>
        <v>5</v>
      </c>
      <c r="P2341" s="2">
        <f>VLOOKUP(Revised!O2341,Mapping!$H:$I,2,FALSE)</f>
        <v>5</v>
      </c>
      <c r="Q2341" s="2">
        <f>VLOOKUP(Revised!P2341,Mapping!$H:$I,2,FALSE)</f>
        <v>5</v>
      </c>
      <c r="R2341" s="2">
        <f>VLOOKUP(Revised!Q2341,Mapping!$K:$L,2,FALSE)</f>
        <v>5</v>
      </c>
      <c r="S2341" s="2">
        <f>VLOOKUP(Revised!R2341,Mapping!$K:$L,2,FALSE)</f>
        <v>5</v>
      </c>
      <c r="T2341" s="2" t="s">
        <v>1114</v>
      </c>
      <c r="U2341" s="2" t="s">
        <v>3406</v>
      </c>
      <c r="V2341" s="2"/>
    </row>
    <row r="2342" spans="1:22" x14ac:dyDescent="0.2">
      <c r="A2342">
        <v>2341</v>
      </c>
      <c r="B2342" s="1">
        <v>44539.516400462962</v>
      </c>
      <c r="C2342" s="2" t="s">
        <v>3302</v>
      </c>
      <c r="D2342" s="2" t="s">
        <v>3304</v>
      </c>
      <c r="E2342" s="3">
        <v>44539</v>
      </c>
      <c r="F2342" s="22">
        <v>2021</v>
      </c>
      <c r="G2342" s="2">
        <f>VLOOKUP(Revised!F2342,Mapping!$H:$I,2,FALSE)</f>
        <v>4</v>
      </c>
      <c r="H2342" s="2">
        <f>VLOOKUP(Revised!G2342,Mapping!$H:$I,2,FALSE)</f>
        <v>4</v>
      </c>
      <c r="I2342" s="2">
        <f>VLOOKUP(Revised!H2342,Mapping!$H:$I,2,FALSE)</f>
        <v>4</v>
      </c>
      <c r="J2342" s="2">
        <f>VLOOKUP(Revised!I2342,Mapping!$H:$I,2,FALSE)</f>
        <v>4</v>
      </c>
      <c r="K2342" s="2">
        <f>VLOOKUP(Revised!J2342,Mapping!$H:$I,2,FALSE)</f>
        <v>5</v>
      </c>
      <c r="L2342" s="2">
        <f>VLOOKUP(Revised!K2342,Mapping!$H:$I,2,FALSE)</f>
        <v>5</v>
      </c>
      <c r="M2342" s="2">
        <f>VLOOKUP(Revised!L2342,Mapping!$H:$I,2,FALSE)</f>
        <v>3</v>
      </c>
      <c r="N2342" s="2">
        <f>VLOOKUP(Revised!M2342,Mapping!$H:$I,2,FALSE)</f>
        <v>3</v>
      </c>
      <c r="O2342" s="2">
        <f>VLOOKUP(Revised!N2342,Mapping!$H:$I,2,FALSE)</f>
        <v>2</v>
      </c>
      <c r="P2342" s="2">
        <f>VLOOKUP(Revised!O2342,Mapping!$H:$I,2,FALSE)</f>
        <v>4</v>
      </c>
      <c r="Q2342" s="2">
        <f>VLOOKUP(Revised!P2342,Mapping!$H:$I,2,FALSE)</f>
        <v>4</v>
      </c>
      <c r="R2342" s="2">
        <f>VLOOKUP(Revised!Q2342,Mapping!$K:$L,2,FALSE)</f>
        <v>3</v>
      </c>
      <c r="S2342" s="2">
        <f>VLOOKUP(Revised!R2342,Mapping!$K:$L,2,FALSE)</f>
        <v>3</v>
      </c>
      <c r="T2342" s="2"/>
      <c r="U2342" s="2"/>
      <c r="V2342" s="2"/>
    </row>
    <row r="2343" spans="1:22" x14ac:dyDescent="0.2">
      <c r="A2343">
        <v>2342</v>
      </c>
      <c r="B2343" s="1">
        <v>44546.620138888888</v>
      </c>
      <c r="C2343" s="2" t="s">
        <v>3302</v>
      </c>
      <c r="D2343" s="2" t="s">
        <v>3304</v>
      </c>
      <c r="E2343" s="3">
        <v>44546</v>
      </c>
      <c r="F2343" s="22">
        <v>2021</v>
      </c>
      <c r="G2343" s="2">
        <f>VLOOKUP(Revised!F2343,Mapping!$H:$I,2,FALSE)</f>
        <v>5</v>
      </c>
      <c r="H2343" s="2">
        <f>VLOOKUP(Revised!G2343,Mapping!$H:$I,2,FALSE)</f>
        <v>5</v>
      </c>
      <c r="I2343" s="2">
        <f>VLOOKUP(Revised!H2343,Mapping!$H:$I,2,FALSE)</f>
        <v>5</v>
      </c>
      <c r="J2343" s="2">
        <f>VLOOKUP(Revised!I2343,Mapping!$H:$I,2,FALSE)</f>
        <v>5</v>
      </c>
      <c r="K2343" s="2">
        <f>VLOOKUP(Revised!J2343,Mapping!$H:$I,2,FALSE)</f>
        <v>5</v>
      </c>
      <c r="L2343" s="2">
        <f>VLOOKUP(Revised!K2343,Mapping!$H:$I,2,FALSE)</f>
        <v>5</v>
      </c>
      <c r="M2343" s="2">
        <f>VLOOKUP(Revised!L2343,Mapping!$H:$I,2,FALSE)</f>
        <v>5</v>
      </c>
      <c r="N2343" s="2">
        <f>VLOOKUP(Revised!M2343,Mapping!$H:$I,2,FALSE)</f>
        <v>4</v>
      </c>
      <c r="O2343" s="2">
        <f>VLOOKUP(Revised!N2343,Mapping!$H:$I,2,FALSE)</f>
        <v>4</v>
      </c>
      <c r="P2343" s="2">
        <f>VLOOKUP(Revised!O2343,Mapping!$H:$I,2,FALSE)</f>
        <v>5</v>
      </c>
      <c r="Q2343" s="2">
        <f>VLOOKUP(Revised!P2343,Mapping!$H:$I,2,FALSE)</f>
        <v>5</v>
      </c>
      <c r="R2343" s="2">
        <f>VLOOKUP(Revised!Q2343,Mapping!$K:$L,2,FALSE)</f>
        <v>5</v>
      </c>
      <c r="S2343" s="2">
        <f>VLOOKUP(Revised!R2343,Mapping!$K:$L,2,FALSE)</f>
        <v>5</v>
      </c>
      <c r="T2343" s="2"/>
      <c r="U2343" s="2"/>
      <c r="V2343" s="2"/>
    </row>
    <row r="2344" spans="1:22" x14ac:dyDescent="0.2">
      <c r="A2344">
        <v>2343</v>
      </c>
      <c r="B2344" s="1">
        <v>44546.62059027778</v>
      </c>
      <c r="C2344" s="2" t="s">
        <v>3302</v>
      </c>
      <c r="D2344" s="2" t="s">
        <v>3304</v>
      </c>
      <c r="E2344" s="3">
        <v>44546</v>
      </c>
      <c r="F2344" s="22">
        <v>2021</v>
      </c>
      <c r="G2344" s="2">
        <f>VLOOKUP(Revised!F2344,Mapping!$H:$I,2,FALSE)</f>
        <v>4</v>
      </c>
      <c r="H2344" s="2">
        <f>VLOOKUP(Revised!G2344,Mapping!$H:$I,2,FALSE)</f>
        <v>4</v>
      </c>
      <c r="I2344" s="2">
        <f>VLOOKUP(Revised!H2344,Mapping!$H:$I,2,FALSE)</f>
        <v>4</v>
      </c>
      <c r="J2344" s="2">
        <f>VLOOKUP(Revised!I2344,Mapping!$H:$I,2,FALSE)</f>
        <v>4</v>
      </c>
      <c r="K2344" s="2">
        <f>VLOOKUP(Revised!J2344,Mapping!$H:$I,2,FALSE)</f>
        <v>4</v>
      </c>
      <c r="L2344" s="2">
        <f>VLOOKUP(Revised!K2344,Mapping!$H:$I,2,FALSE)</f>
        <v>4</v>
      </c>
      <c r="M2344" s="2">
        <f>VLOOKUP(Revised!L2344,Mapping!$H:$I,2,FALSE)</f>
        <v>4</v>
      </c>
      <c r="N2344" s="2">
        <f>VLOOKUP(Revised!M2344,Mapping!$H:$I,2,FALSE)</f>
        <v>5</v>
      </c>
      <c r="O2344" s="2">
        <f>VLOOKUP(Revised!N2344,Mapping!$H:$I,2,FALSE)</f>
        <v>5</v>
      </c>
      <c r="P2344" s="2">
        <f>VLOOKUP(Revised!O2344,Mapping!$H:$I,2,FALSE)</f>
        <v>4</v>
      </c>
      <c r="Q2344" s="2">
        <f>VLOOKUP(Revised!P2344,Mapping!$H:$I,2,FALSE)</f>
        <v>4</v>
      </c>
      <c r="R2344" s="2">
        <f>VLOOKUP(Revised!Q2344,Mapping!$K:$L,2,FALSE)</f>
        <v>5</v>
      </c>
      <c r="S2344" s="2">
        <f>VLOOKUP(Revised!R2344,Mapping!$K:$L,2,FALSE)</f>
        <v>5</v>
      </c>
      <c r="T2344" s="2"/>
      <c r="U2344" s="2"/>
      <c r="V2344" s="2"/>
    </row>
    <row r="2345" spans="1:22" x14ac:dyDescent="0.2">
      <c r="A2345">
        <v>2344</v>
      </c>
      <c r="B2345" s="1">
        <v>44546.620775462965</v>
      </c>
      <c r="C2345" s="2" t="s">
        <v>3302</v>
      </c>
      <c r="D2345" s="2" t="s">
        <v>3304</v>
      </c>
      <c r="E2345" s="3">
        <v>44546</v>
      </c>
      <c r="F2345" s="22">
        <v>2021</v>
      </c>
      <c r="G2345" s="2">
        <f>VLOOKUP(Revised!F2345,Mapping!$H:$I,2,FALSE)</f>
        <v>5</v>
      </c>
      <c r="H2345" s="2">
        <f>VLOOKUP(Revised!G2345,Mapping!$H:$I,2,FALSE)</f>
        <v>5</v>
      </c>
      <c r="I2345" s="2">
        <f>VLOOKUP(Revised!H2345,Mapping!$H:$I,2,FALSE)</f>
        <v>5</v>
      </c>
      <c r="J2345" s="2">
        <f>VLOOKUP(Revised!I2345,Mapping!$H:$I,2,FALSE)</f>
        <v>5</v>
      </c>
      <c r="K2345" s="2">
        <f>VLOOKUP(Revised!J2345,Mapping!$H:$I,2,FALSE)</f>
        <v>5</v>
      </c>
      <c r="L2345" s="2">
        <f>VLOOKUP(Revised!K2345,Mapping!$H:$I,2,FALSE)</f>
        <v>5</v>
      </c>
      <c r="M2345" s="2">
        <f>VLOOKUP(Revised!L2345,Mapping!$H:$I,2,FALSE)</f>
        <v>5</v>
      </c>
      <c r="N2345" s="2">
        <f>VLOOKUP(Revised!M2345,Mapping!$H:$I,2,FALSE)</f>
        <v>4</v>
      </c>
      <c r="O2345" s="2">
        <f>VLOOKUP(Revised!N2345,Mapping!$H:$I,2,FALSE)</f>
        <v>4</v>
      </c>
      <c r="P2345" s="2">
        <f>VLOOKUP(Revised!O2345,Mapping!$H:$I,2,FALSE)</f>
        <v>5</v>
      </c>
      <c r="Q2345" s="2">
        <f>VLOOKUP(Revised!P2345,Mapping!$H:$I,2,FALSE)</f>
        <v>5</v>
      </c>
      <c r="R2345" s="2">
        <f>VLOOKUP(Revised!Q2345,Mapping!$K:$L,2,FALSE)</f>
        <v>5</v>
      </c>
      <c r="S2345" s="2">
        <f>VLOOKUP(Revised!R2345,Mapping!$K:$L,2,FALSE)</f>
        <v>5</v>
      </c>
      <c r="T2345" s="2"/>
      <c r="U2345" s="2"/>
    </row>
    <row r="2346" spans="1:22" x14ac:dyDescent="0.2">
      <c r="A2346">
        <v>2345</v>
      </c>
      <c r="B2346" s="1">
        <v>44546.621087962965</v>
      </c>
      <c r="C2346" s="2" t="s">
        <v>3302</v>
      </c>
      <c r="D2346" s="2" t="s">
        <v>3304</v>
      </c>
      <c r="E2346" s="3">
        <v>44546</v>
      </c>
      <c r="F2346" s="22">
        <v>2021</v>
      </c>
      <c r="G2346" s="2">
        <f>VLOOKUP(Revised!F2346,Mapping!$H:$I,2,FALSE)</f>
        <v>4</v>
      </c>
      <c r="H2346" s="2">
        <f>VLOOKUP(Revised!G2346,Mapping!$H:$I,2,FALSE)</f>
        <v>4</v>
      </c>
      <c r="I2346" s="2">
        <f>VLOOKUP(Revised!H2346,Mapping!$H:$I,2,FALSE)</f>
        <v>4</v>
      </c>
      <c r="J2346" s="2">
        <f>VLOOKUP(Revised!I2346,Mapping!$H:$I,2,FALSE)</f>
        <v>4</v>
      </c>
      <c r="K2346" s="2">
        <f>VLOOKUP(Revised!J2346,Mapping!$H:$I,2,FALSE)</f>
        <v>4</v>
      </c>
      <c r="L2346" s="2">
        <f>VLOOKUP(Revised!K2346,Mapping!$H:$I,2,FALSE)</f>
        <v>4</v>
      </c>
      <c r="M2346" s="2">
        <f>VLOOKUP(Revised!L2346,Mapping!$H:$I,2,FALSE)</f>
        <v>4</v>
      </c>
      <c r="N2346" s="2">
        <f>VLOOKUP(Revised!M2346,Mapping!$H:$I,2,FALSE)</f>
        <v>3</v>
      </c>
      <c r="O2346" s="2">
        <f>VLOOKUP(Revised!N2346,Mapping!$H:$I,2,FALSE)</f>
        <v>3</v>
      </c>
      <c r="P2346" s="2">
        <f>VLOOKUP(Revised!O2346,Mapping!$H:$I,2,FALSE)</f>
        <v>4</v>
      </c>
      <c r="Q2346" s="2">
        <f>VLOOKUP(Revised!P2346,Mapping!$H:$I,2,FALSE)</f>
        <v>4</v>
      </c>
      <c r="R2346" s="2">
        <f>VLOOKUP(Revised!Q2346,Mapping!$K:$L,2,FALSE)</f>
        <v>3</v>
      </c>
      <c r="S2346" s="2">
        <f>VLOOKUP(Revised!R2346,Mapping!$K:$L,2,FALSE)</f>
        <v>3</v>
      </c>
      <c r="T2346" s="2"/>
      <c r="U2346" s="2"/>
    </row>
    <row r="2347" spans="1:22" x14ac:dyDescent="0.2">
      <c r="A2347">
        <v>2346</v>
      </c>
      <c r="B2347" s="1">
        <v>44546.621296296296</v>
      </c>
      <c r="C2347" s="2" t="s">
        <v>3302</v>
      </c>
      <c r="D2347" s="2" t="s">
        <v>3304</v>
      </c>
      <c r="E2347" s="3">
        <v>44546</v>
      </c>
      <c r="F2347" s="22">
        <v>2021</v>
      </c>
      <c r="G2347" s="2">
        <f>VLOOKUP(Revised!F2347,Mapping!$H:$I,2,FALSE)</f>
        <v>5</v>
      </c>
      <c r="H2347" s="2">
        <f>VLOOKUP(Revised!G2347,Mapping!$H:$I,2,FALSE)</f>
        <v>5</v>
      </c>
      <c r="I2347" s="2">
        <f>VLOOKUP(Revised!H2347,Mapping!$H:$I,2,FALSE)</f>
        <v>5</v>
      </c>
      <c r="J2347" s="2">
        <f>VLOOKUP(Revised!I2347,Mapping!$H:$I,2,FALSE)</f>
        <v>5</v>
      </c>
      <c r="K2347" s="2">
        <f>VLOOKUP(Revised!J2347,Mapping!$H:$I,2,FALSE)</f>
        <v>5</v>
      </c>
      <c r="L2347" s="2">
        <f>VLOOKUP(Revised!K2347,Mapping!$H:$I,2,FALSE)</f>
        <v>5</v>
      </c>
      <c r="M2347" s="2">
        <f>VLOOKUP(Revised!L2347,Mapping!$H:$I,2,FALSE)</f>
        <v>5</v>
      </c>
      <c r="N2347" s="2">
        <f>VLOOKUP(Revised!M2347,Mapping!$H:$I,2,FALSE)</f>
        <v>5</v>
      </c>
      <c r="O2347" s="2">
        <f>VLOOKUP(Revised!N2347,Mapping!$H:$I,2,FALSE)</f>
        <v>5</v>
      </c>
      <c r="P2347" s="2">
        <f>VLOOKUP(Revised!O2347,Mapping!$H:$I,2,FALSE)</f>
        <v>5</v>
      </c>
      <c r="Q2347" s="2">
        <f>VLOOKUP(Revised!P2347,Mapping!$H:$I,2,FALSE)</f>
        <v>5</v>
      </c>
      <c r="R2347" s="2">
        <f>VLOOKUP(Revised!Q2347,Mapping!$K:$L,2,FALSE)</f>
        <v>5</v>
      </c>
      <c r="S2347" s="2">
        <f>VLOOKUP(Revised!R2347,Mapping!$K:$L,2,FALSE)</f>
        <v>5</v>
      </c>
      <c r="T2347" s="2" t="s">
        <v>1149</v>
      </c>
      <c r="U2347" s="2"/>
      <c r="V2347" s="2"/>
    </row>
    <row r="2348" spans="1:22" x14ac:dyDescent="0.2">
      <c r="A2348">
        <v>2347</v>
      </c>
      <c r="B2348" s="1">
        <v>44546.621388888889</v>
      </c>
      <c r="C2348" s="2" t="s">
        <v>3302</v>
      </c>
      <c r="D2348" s="2" t="s">
        <v>3304</v>
      </c>
      <c r="E2348" s="3">
        <v>44546</v>
      </c>
      <c r="F2348" s="22">
        <v>2021</v>
      </c>
      <c r="G2348" s="2">
        <f>VLOOKUP(Revised!F2348,Mapping!$H:$I,2,FALSE)</f>
        <v>5</v>
      </c>
      <c r="H2348" s="2">
        <f>VLOOKUP(Revised!G2348,Mapping!$H:$I,2,FALSE)</f>
        <v>5</v>
      </c>
      <c r="I2348" s="2">
        <f>VLOOKUP(Revised!H2348,Mapping!$H:$I,2,FALSE)</f>
        <v>5</v>
      </c>
      <c r="J2348" s="2">
        <f>VLOOKUP(Revised!I2348,Mapping!$H:$I,2,FALSE)</f>
        <v>5</v>
      </c>
      <c r="K2348" s="2">
        <f>VLOOKUP(Revised!J2348,Mapping!$H:$I,2,FALSE)</f>
        <v>4</v>
      </c>
      <c r="L2348" s="2">
        <f>VLOOKUP(Revised!K2348,Mapping!$H:$I,2,FALSE)</f>
        <v>5</v>
      </c>
      <c r="M2348" s="2">
        <f>VLOOKUP(Revised!L2348,Mapping!$H:$I,2,FALSE)</f>
        <v>5</v>
      </c>
      <c r="N2348" s="2">
        <f>VLOOKUP(Revised!M2348,Mapping!$H:$I,2,FALSE)</f>
        <v>5</v>
      </c>
      <c r="O2348" s="2">
        <f>VLOOKUP(Revised!N2348,Mapping!$H:$I,2,FALSE)</f>
        <v>5</v>
      </c>
      <c r="P2348" s="2">
        <f>VLOOKUP(Revised!O2348,Mapping!$H:$I,2,FALSE)</f>
        <v>5</v>
      </c>
      <c r="Q2348" s="2">
        <f>VLOOKUP(Revised!P2348,Mapping!$H:$I,2,FALSE)</f>
        <v>5</v>
      </c>
      <c r="R2348" s="2">
        <f>VLOOKUP(Revised!Q2348,Mapping!$K:$L,2,FALSE)</f>
        <v>5</v>
      </c>
      <c r="S2348" s="2">
        <f>VLOOKUP(Revised!R2348,Mapping!$K:$L,2,FALSE)</f>
        <v>5</v>
      </c>
      <c r="T2348" s="2"/>
      <c r="U2348" s="2"/>
      <c r="V2348" s="2"/>
    </row>
    <row r="2349" spans="1:22" x14ac:dyDescent="0.2">
      <c r="A2349">
        <v>2348</v>
      </c>
      <c r="B2349" s="1">
        <v>44546.621782407405</v>
      </c>
      <c r="C2349" s="2" t="s">
        <v>3302</v>
      </c>
      <c r="D2349" s="2" t="s">
        <v>3304</v>
      </c>
      <c r="E2349" s="3">
        <v>44546</v>
      </c>
      <c r="F2349" s="22">
        <v>2021</v>
      </c>
      <c r="G2349" s="2">
        <f>VLOOKUP(Revised!F2349,Mapping!$H:$I,2,FALSE)</f>
        <v>5</v>
      </c>
      <c r="H2349" s="2">
        <f>VLOOKUP(Revised!G2349,Mapping!$H:$I,2,FALSE)</f>
        <v>4</v>
      </c>
      <c r="I2349" s="2">
        <f>VLOOKUP(Revised!H2349,Mapping!$H:$I,2,FALSE)</f>
        <v>4</v>
      </c>
      <c r="J2349" s="2">
        <f>VLOOKUP(Revised!I2349,Mapping!$H:$I,2,FALSE)</f>
        <v>5</v>
      </c>
      <c r="K2349" s="2">
        <f>VLOOKUP(Revised!J2349,Mapping!$H:$I,2,FALSE)</f>
        <v>5</v>
      </c>
      <c r="L2349" s="2">
        <f>VLOOKUP(Revised!K2349,Mapping!$H:$I,2,FALSE)</f>
        <v>5</v>
      </c>
      <c r="M2349" s="2">
        <f>VLOOKUP(Revised!L2349,Mapping!$H:$I,2,FALSE)</f>
        <v>5</v>
      </c>
      <c r="N2349" s="2">
        <f>VLOOKUP(Revised!M2349,Mapping!$H:$I,2,FALSE)</f>
        <v>4</v>
      </c>
      <c r="O2349" s="2">
        <f>VLOOKUP(Revised!N2349,Mapping!$H:$I,2,FALSE)</f>
        <v>5</v>
      </c>
      <c r="P2349" s="2">
        <f>VLOOKUP(Revised!O2349,Mapping!$H:$I,2,FALSE)</f>
        <v>4</v>
      </c>
      <c r="Q2349" s="2">
        <f>VLOOKUP(Revised!P2349,Mapping!$H:$I,2,FALSE)</f>
        <v>4</v>
      </c>
      <c r="R2349" s="2">
        <f>VLOOKUP(Revised!Q2349,Mapping!$K:$L,2,FALSE)</f>
        <v>5</v>
      </c>
      <c r="S2349" s="2">
        <f>VLOOKUP(Revised!R2349,Mapping!$K:$L,2,FALSE)</f>
        <v>3</v>
      </c>
      <c r="T2349" s="2"/>
      <c r="U2349" s="2"/>
      <c r="V2349" s="2"/>
    </row>
    <row r="2350" spans="1:22" x14ac:dyDescent="0.2">
      <c r="A2350">
        <v>2349</v>
      </c>
      <c r="B2350" s="1">
        <v>44546.62195601852</v>
      </c>
      <c r="C2350" s="2" t="s">
        <v>3302</v>
      </c>
      <c r="D2350" s="2" t="s">
        <v>3304</v>
      </c>
      <c r="E2350" s="3">
        <v>44546</v>
      </c>
      <c r="F2350" s="22">
        <v>2021</v>
      </c>
      <c r="G2350" s="2">
        <f>VLOOKUP(Revised!F2350,Mapping!$H:$I,2,FALSE)</f>
        <v>5</v>
      </c>
      <c r="H2350" s="2">
        <f>VLOOKUP(Revised!G2350,Mapping!$H:$I,2,FALSE)</f>
        <v>4</v>
      </c>
      <c r="I2350" s="2">
        <f>VLOOKUP(Revised!H2350,Mapping!$H:$I,2,FALSE)</f>
        <v>5</v>
      </c>
      <c r="J2350" s="2">
        <f>VLOOKUP(Revised!I2350,Mapping!$H:$I,2,FALSE)</f>
        <v>5</v>
      </c>
      <c r="K2350" s="2">
        <f>VLOOKUP(Revised!J2350,Mapping!$H:$I,2,FALSE)</f>
        <v>5</v>
      </c>
      <c r="L2350" s="2">
        <f>VLOOKUP(Revised!K2350,Mapping!$H:$I,2,FALSE)</f>
        <v>5</v>
      </c>
      <c r="M2350" s="2">
        <f>VLOOKUP(Revised!L2350,Mapping!$H:$I,2,FALSE)</f>
        <v>5</v>
      </c>
      <c r="N2350" s="2">
        <f>VLOOKUP(Revised!M2350,Mapping!$H:$I,2,FALSE)</f>
        <v>4</v>
      </c>
      <c r="O2350" s="2">
        <f>VLOOKUP(Revised!N2350,Mapping!$H:$I,2,FALSE)</f>
        <v>4</v>
      </c>
      <c r="P2350" s="2">
        <f>VLOOKUP(Revised!O2350,Mapping!$H:$I,2,FALSE)</f>
        <v>4</v>
      </c>
      <c r="Q2350" s="2">
        <f>VLOOKUP(Revised!P2350,Mapping!$H:$I,2,FALSE)</f>
        <v>5</v>
      </c>
      <c r="R2350" s="2">
        <f>VLOOKUP(Revised!Q2350,Mapping!$K:$L,2,FALSE)</f>
        <v>5</v>
      </c>
      <c r="S2350" s="2">
        <f>VLOOKUP(Revised!R2350,Mapping!$K:$L,2,FALSE)</f>
        <v>5</v>
      </c>
      <c r="T2350" s="2" t="s">
        <v>1151</v>
      </c>
      <c r="U2350" s="2" t="s">
        <v>26</v>
      </c>
      <c r="V2350" s="2"/>
    </row>
    <row r="2351" spans="1:22" x14ac:dyDescent="0.2">
      <c r="A2351">
        <v>2350</v>
      </c>
      <c r="B2351" s="1">
        <v>44546.622337962966</v>
      </c>
      <c r="C2351" s="2" t="s">
        <v>3302</v>
      </c>
      <c r="D2351" s="2" t="s">
        <v>3304</v>
      </c>
      <c r="E2351" s="3">
        <v>44546</v>
      </c>
      <c r="F2351" s="22">
        <v>2021</v>
      </c>
      <c r="G2351" s="2">
        <f>VLOOKUP(Revised!F2351,Mapping!$H:$I,2,FALSE)</f>
        <v>4</v>
      </c>
      <c r="H2351" s="2">
        <f>VLOOKUP(Revised!G2351,Mapping!$H:$I,2,FALSE)</f>
        <v>4</v>
      </c>
      <c r="I2351" s="2">
        <f>VLOOKUP(Revised!H2351,Mapping!$H:$I,2,FALSE)</f>
        <v>4</v>
      </c>
      <c r="J2351" s="2">
        <f>VLOOKUP(Revised!I2351,Mapping!$H:$I,2,FALSE)</f>
        <v>4</v>
      </c>
      <c r="K2351" s="2">
        <f>VLOOKUP(Revised!J2351,Mapping!$H:$I,2,FALSE)</f>
        <v>4</v>
      </c>
      <c r="L2351" s="2">
        <f>VLOOKUP(Revised!K2351,Mapping!$H:$I,2,FALSE)</f>
        <v>4</v>
      </c>
      <c r="M2351" s="2">
        <f>VLOOKUP(Revised!L2351,Mapping!$H:$I,2,FALSE)</f>
        <v>4</v>
      </c>
      <c r="N2351" s="2">
        <f>VLOOKUP(Revised!M2351,Mapping!$H:$I,2,FALSE)</f>
        <v>4</v>
      </c>
      <c r="O2351" s="2">
        <f>VLOOKUP(Revised!N2351,Mapping!$H:$I,2,FALSE)</f>
        <v>4</v>
      </c>
      <c r="P2351" s="2">
        <f>VLOOKUP(Revised!O2351,Mapping!$H:$I,2,FALSE)</f>
        <v>4</v>
      </c>
      <c r="Q2351" s="2">
        <f>VLOOKUP(Revised!P2351,Mapping!$H:$I,2,FALSE)</f>
        <v>4</v>
      </c>
      <c r="R2351" s="2">
        <f>VLOOKUP(Revised!Q2351,Mapping!$K:$L,2,FALSE)</f>
        <v>3</v>
      </c>
      <c r="S2351" s="2">
        <f>VLOOKUP(Revised!R2351,Mapping!$K:$L,2,FALSE)</f>
        <v>3</v>
      </c>
      <c r="T2351" s="2" t="s">
        <v>1152</v>
      </c>
      <c r="U2351" s="2"/>
      <c r="V2351" s="2"/>
    </row>
    <row r="2352" spans="1:22" x14ac:dyDescent="0.2">
      <c r="A2352">
        <v>2351</v>
      </c>
      <c r="B2352" s="1">
        <v>44546.622754629629</v>
      </c>
      <c r="C2352" s="2" t="s">
        <v>3302</v>
      </c>
      <c r="D2352" s="2" t="s">
        <v>3304</v>
      </c>
      <c r="E2352" s="3">
        <v>44546</v>
      </c>
      <c r="F2352" s="22">
        <v>2021</v>
      </c>
      <c r="G2352" s="2">
        <f>VLOOKUP(Revised!F2352,Mapping!$H:$I,2,FALSE)</f>
        <v>4</v>
      </c>
      <c r="H2352" s="2">
        <f>VLOOKUP(Revised!G2352,Mapping!$H:$I,2,FALSE)</f>
        <v>4</v>
      </c>
      <c r="I2352" s="2">
        <f>VLOOKUP(Revised!H2352,Mapping!$H:$I,2,FALSE)</f>
        <v>4</v>
      </c>
      <c r="J2352" s="2">
        <f>VLOOKUP(Revised!I2352,Mapping!$H:$I,2,FALSE)</f>
        <v>4</v>
      </c>
      <c r="K2352" s="2">
        <f>VLOOKUP(Revised!J2352,Mapping!$H:$I,2,FALSE)</f>
        <v>4</v>
      </c>
      <c r="L2352" s="2">
        <f>VLOOKUP(Revised!K2352,Mapping!$H:$I,2,FALSE)</f>
        <v>4</v>
      </c>
      <c r="M2352" s="2">
        <f>VLOOKUP(Revised!L2352,Mapping!$H:$I,2,FALSE)</f>
        <v>4</v>
      </c>
      <c r="N2352" s="2">
        <f>VLOOKUP(Revised!M2352,Mapping!$H:$I,2,FALSE)</f>
        <v>3</v>
      </c>
      <c r="O2352" s="2">
        <f>VLOOKUP(Revised!N2352,Mapping!$H:$I,2,FALSE)</f>
        <v>3</v>
      </c>
      <c r="P2352" s="2">
        <f>VLOOKUP(Revised!O2352,Mapping!$H:$I,2,FALSE)</f>
        <v>4</v>
      </c>
      <c r="Q2352" s="2">
        <f>VLOOKUP(Revised!P2352,Mapping!$H:$I,2,FALSE)</f>
        <v>4</v>
      </c>
      <c r="R2352" s="2">
        <f>VLOOKUP(Revised!Q2352,Mapping!$K:$L,2,FALSE)</f>
        <v>5</v>
      </c>
      <c r="S2352" s="2">
        <f>VLOOKUP(Revised!R2352,Mapping!$K:$L,2,FALSE)</f>
        <v>3</v>
      </c>
      <c r="T2352" s="2"/>
      <c r="U2352" s="2" t="s">
        <v>1153</v>
      </c>
      <c r="V2352" s="2"/>
    </row>
    <row r="2353" spans="1:22" x14ac:dyDescent="0.2">
      <c r="A2353">
        <v>2352</v>
      </c>
      <c r="B2353" s="1">
        <v>44609.626493055555</v>
      </c>
      <c r="C2353" s="2" t="s">
        <v>3302</v>
      </c>
      <c r="D2353" s="2" t="s">
        <v>3304</v>
      </c>
      <c r="E2353" s="3">
        <v>44609</v>
      </c>
      <c r="F2353" s="22">
        <v>2022</v>
      </c>
      <c r="G2353" s="2">
        <f>VLOOKUP(Revised!F2353,Mapping!$H:$I,2,FALSE)</f>
        <v>5</v>
      </c>
      <c r="H2353" s="2">
        <f>VLOOKUP(Revised!G2353,Mapping!$H:$I,2,FALSE)</f>
        <v>4</v>
      </c>
      <c r="I2353" s="2">
        <f>VLOOKUP(Revised!H2353,Mapping!$H:$I,2,FALSE)</f>
        <v>4</v>
      </c>
      <c r="J2353" s="2">
        <f>VLOOKUP(Revised!I2353,Mapping!$H:$I,2,FALSE)</f>
        <v>4</v>
      </c>
      <c r="K2353" s="2">
        <f>VLOOKUP(Revised!J2353,Mapping!$H:$I,2,FALSE)</f>
        <v>4</v>
      </c>
      <c r="L2353" s="2">
        <f>VLOOKUP(Revised!K2353,Mapping!$H:$I,2,FALSE)</f>
        <v>4</v>
      </c>
      <c r="M2353" s="2">
        <f>VLOOKUP(Revised!L2353,Mapping!$H:$I,2,FALSE)</f>
        <v>4</v>
      </c>
      <c r="N2353" s="2">
        <f>VLOOKUP(Revised!M2353,Mapping!$H:$I,2,FALSE)</f>
        <v>1</v>
      </c>
      <c r="O2353" s="2">
        <f>VLOOKUP(Revised!N2353,Mapping!$H:$I,2,FALSE)</f>
        <v>1</v>
      </c>
      <c r="P2353" s="2">
        <f>VLOOKUP(Revised!O2353,Mapping!$H:$I,2,FALSE)</f>
        <v>4</v>
      </c>
      <c r="Q2353" s="2">
        <f>VLOOKUP(Revised!P2353,Mapping!$H:$I,2,FALSE)</f>
        <v>4</v>
      </c>
      <c r="R2353" s="2">
        <f>VLOOKUP(Revised!Q2353,Mapping!$K:$L,2,FALSE)</f>
        <v>5</v>
      </c>
      <c r="S2353" s="2">
        <f>VLOOKUP(Revised!R2353,Mapping!$K:$L,2,FALSE)</f>
        <v>5</v>
      </c>
      <c r="T2353" s="2" t="s">
        <v>1253</v>
      </c>
      <c r="U2353" s="2" t="s">
        <v>1254</v>
      </c>
      <c r="V2353" s="2"/>
    </row>
    <row r="2354" spans="1:22" x14ac:dyDescent="0.2">
      <c r="A2354">
        <v>2353</v>
      </c>
      <c r="B2354" s="1">
        <v>44609.627349537041</v>
      </c>
      <c r="C2354" s="2" t="s">
        <v>3302</v>
      </c>
      <c r="D2354" s="2" t="s">
        <v>3304</v>
      </c>
      <c r="E2354" s="3">
        <v>44609</v>
      </c>
      <c r="F2354" s="22">
        <v>2022</v>
      </c>
      <c r="G2354" s="2">
        <f>VLOOKUP(Revised!F2354,Mapping!$H:$I,2,FALSE)</f>
        <v>5</v>
      </c>
      <c r="H2354" s="2">
        <f>VLOOKUP(Revised!G2354,Mapping!$H:$I,2,FALSE)</f>
        <v>5</v>
      </c>
      <c r="I2354" s="2">
        <f>VLOOKUP(Revised!H2354,Mapping!$H:$I,2,FALSE)</f>
        <v>5</v>
      </c>
      <c r="J2354" s="2">
        <f>VLOOKUP(Revised!I2354,Mapping!$H:$I,2,FALSE)</f>
        <v>5</v>
      </c>
      <c r="K2354" s="2">
        <f>VLOOKUP(Revised!J2354,Mapping!$H:$I,2,FALSE)</f>
        <v>5</v>
      </c>
      <c r="L2354" s="2">
        <f>VLOOKUP(Revised!K2354,Mapping!$H:$I,2,FALSE)</f>
        <v>5</v>
      </c>
      <c r="M2354" s="2">
        <f>VLOOKUP(Revised!L2354,Mapping!$H:$I,2,FALSE)</f>
        <v>5</v>
      </c>
      <c r="N2354" s="2">
        <f>VLOOKUP(Revised!M2354,Mapping!$H:$I,2,FALSE)</f>
        <v>4</v>
      </c>
      <c r="O2354" s="2">
        <f>VLOOKUP(Revised!N2354,Mapping!$H:$I,2,FALSE)</f>
        <v>3</v>
      </c>
      <c r="P2354" s="2">
        <f>VLOOKUP(Revised!O2354,Mapping!$H:$I,2,FALSE)</f>
        <v>5</v>
      </c>
      <c r="Q2354" s="2">
        <f>VLOOKUP(Revised!P2354,Mapping!$H:$I,2,FALSE)</f>
        <v>5</v>
      </c>
      <c r="R2354" s="2">
        <f>VLOOKUP(Revised!Q2354,Mapping!$K:$L,2,FALSE)</f>
        <v>5</v>
      </c>
      <c r="S2354" s="2">
        <f>VLOOKUP(Revised!R2354,Mapping!$K:$L,2,FALSE)</f>
        <v>5</v>
      </c>
      <c r="T2354" s="2"/>
      <c r="U2354" s="2"/>
      <c r="V2354" s="2"/>
    </row>
    <row r="2355" spans="1:22" x14ac:dyDescent="0.2">
      <c r="A2355">
        <v>2354</v>
      </c>
      <c r="B2355" s="1">
        <v>44609.628495370373</v>
      </c>
      <c r="C2355" s="2" t="s">
        <v>3302</v>
      </c>
      <c r="D2355" s="2" t="s">
        <v>3304</v>
      </c>
      <c r="E2355" s="3">
        <v>44609</v>
      </c>
      <c r="F2355" s="22">
        <v>2022</v>
      </c>
      <c r="G2355" s="2">
        <f>VLOOKUP(Revised!F2355,Mapping!$H:$I,2,FALSE)</f>
        <v>4</v>
      </c>
      <c r="H2355" s="2">
        <f>VLOOKUP(Revised!G2355,Mapping!$H:$I,2,FALSE)</f>
        <v>4</v>
      </c>
      <c r="I2355" s="2">
        <f>VLOOKUP(Revised!H2355,Mapping!$H:$I,2,FALSE)</f>
        <v>4</v>
      </c>
      <c r="J2355" s="2">
        <f>VLOOKUP(Revised!I2355,Mapping!$H:$I,2,FALSE)</f>
        <v>4</v>
      </c>
      <c r="K2355" s="2">
        <f>VLOOKUP(Revised!J2355,Mapping!$H:$I,2,FALSE)</f>
        <v>4</v>
      </c>
      <c r="L2355" s="2">
        <f>VLOOKUP(Revised!K2355,Mapping!$H:$I,2,FALSE)</f>
        <v>4</v>
      </c>
      <c r="M2355" s="2">
        <f>VLOOKUP(Revised!L2355,Mapping!$H:$I,2,FALSE)</f>
        <v>4</v>
      </c>
      <c r="N2355" s="2">
        <f>VLOOKUP(Revised!M2355,Mapping!$H:$I,2,FALSE)</f>
        <v>4</v>
      </c>
      <c r="O2355" s="2">
        <f>VLOOKUP(Revised!N2355,Mapping!$H:$I,2,FALSE)</f>
        <v>4</v>
      </c>
      <c r="P2355" s="2">
        <f>VLOOKUP(Revised!O2355,Mapping!$H:$I,2,FALSE)</f>
        <v>4</v>
      </c>
      <c r="Q2355" s="2">
        <f>VLOOKUP(Revised!P2355,Mapping!$H:$I,2,FALSE)</f>
        <v>4</v>
      </c>
      <c r="R2355" s="2">
        <f>VLOOKUP(Revised!Q2355,Mapping!$K:$L,2,FALSE)</f>
        <v>3</v>
      </c>
      <c r="S2355" s="2">
        <f>VLOOKUP(Revised!R2355,Mapping!$K:$L,2,FALSE)</f>
        <v>5</v>
      </c>
      <c r="T2355" s="2" t="s">
        <v>1256</v>
      </c>
      <c r="U2355" s="2"/>
      <c r="V2355" s="2"/>
    </row>
    <row r="2356" spans="1:22" x14ac:dyDescent="0.2">
      <c r="A2356">
        <v>2355</v>
      </c>
      <c r="B2356" s="1">
        <v>44609.628622685188</v>
      </c>
      <c r="C2356" s="2" t="s">
        <v>3302</v>
      </c>
      <c r="D2356" s="2" t="s">
        <v>3304</v>
      </c>
      <c r="E2356" s="3">
        <v>44609</v>
      </c>
      <c r="F2356" s="22">
        <v>2022</v>
      </c>
      <c r="G2356" s="2">
        <f>VLOOKUP(Revised!F2356,Mapping!$H:$I,2,FALSE)</f>
        <v>5</v>
      </c>
      <c r="H2356" s="2">
        <f>VLOOKUP(Revised!G2356,Mapping!$H:$I,2,FALSE)</f>
        <v>5</v>
      </c>
      <c r="I2356" s="2">
        <f>VLOOKUP(Revised!H2356,Mapping!$H:$I,2,FALSE)</f>
        <v>5</v>
      </c>
      <c r="J2356" s="2">
        <f>VLOOKUP(Revised!I2356,Mapping!$H:$I,2,FALSE)</f>
        <v>5</v>
      </c>
      <c r="K2356" s="2">
        <f>VLOOKUP(Revised!J2356,Mapping!$H:$I,2,FALSE)</f>
        <v>5</v>
      </c>
      <c r="L2356" s="2">
        <f>VLOOKUP(Revised!K2356,Mapping!$H:$I,2,FALSE)</f>
        <v>5</v>
      </c>
      <c r="M2356" s="2">
        <f>VLOOKUP(Revised!L2356,Mapping!$H:$I,2,FALSE)</f>
        <v>5</v>
      </c>
      <c r="N2356" s="2">
        <f>VLOOKUP(Revised!M2356,Mapping!$H:$I,2,FALSE)</f>
        <v>5</v>
      </c>
      <c r="O2356" s="2">
        <f>VLOOKUP(Revised!N2356,Mapping!$H:$I,2,FALSE)</f>
        <v>5</v>
      </c>
      <c r="P2356" s="2">
        <f>VLOOKUP(Revised!O2356,Mapping!$H:$I,2,FALSE)</f>
        <v>5</v>
      </c>
      <c r="Q2356" s="2">
        <f>VLOOKUP(Revised!P2356,Mapping!$H:$I,2,FALSE)</f>
        <v>5</v>
      </c>
      <c r="R2356" s="2">
        <f>VLOOKUP(Revised!Q2356,Mapping!$K:$L,2,FALSE)</f>
        <v>5</v>
      </c>
      <c r="S2356" s="2">
        <f>VLOOKUP(Revised!R2356,Mapping!$K:$L,2,FALSE)</f>
        <v>5</v>
      </c>
      <c r="T2356" s="2"/>
      <c r="U2356" s="2"/>
      <c r="V2356" s="2"/>
    </row>
    <row r="2357" spans="1:22" x14ac:dyDescent="0.2">
      <c r="A2357">
        <v>2356</v>
      </c>
      <c r="B2357" s="1">
        <v>44609.628819444442</v>
      </c>
      <c r="C2357" s="2" t="s">
        <v>3302</v>
      </c>
      <c r="D2357" s="2" t="s">
        <v>3304</v>
      </c>
      <c r="E2357" s="3">
        <v>44609</v>
      </c>
      <c r="F2357" s="22">
        <v>2022</v>
      </c>
      <c r="G2357" s="2">
        <f>VLOOKUP(Revised!F2357,Mapping!$H:$I,2,FALSE)</f>
        <v>5</v>
      </c>
      <c r="H2357" s="2">
        <f>VLOOKUP(Revised!G2357,Mapping!$H:$I,2,FALSE)</f>
        <v>5</v>
      </c>
      <c r="I2357" s="2">
        <f>VLOOKUP(Revised!H2357,Mapping!$H:$I,2,FALSE)</f>
        <v>5</v>
      </c>
      <c r="J2357" s="2">
        <f>VLOOKUP(Revised!I2357,Mapping!$H:$I,2,FALSE)</f>
        <v>5</v>
      </c>
      <c r="K2357" s="2">
        <f>VLOOKUP(Revised!J2357,Mapping!$H:$I,2,FALSE)</f>
        <v>5</v>
      </c>
      <c r="L2357" s="2">
        <f>VLOOKUP(Revised!K2357,Mapping!$H:$I,2,FALSE)</f>
        <v>5</v>
      </c>
      <c r="M2357" s="2">
        <f>VLOOKUP(Revised!L2357,Mapping!$H:$I,2,FALSE)</f>
        <v>5</v>
      </c>
      <c r="N2357" s="2">
        <f>VLOOKUP(Revised!M2357,Mapping!$H:$I,2,FALSE)</f>
        <v>5</v>
      </c>
      <c r="O2357" s="2">
        <f>VLOOKUP(Revised!N2357,Mapping!$H:$I,2,FALSE)</f>
        <v>5</v>
      </c>
      <c r="P2357" s="2">
        <f>VLOOKUP(Revised!O2357,Mapping!$H:$I,2,FALSE)</f>
        <v>5</v>
      </c>
      <c r="Q2357" s="2">
        <f>VLOOKUP(Revised!P2357,Mapping!$H:$I,2,FALSE)</f>
        <v>5</v>
      </c>
      <c r="R2357" s="2">
        <f>VLOOKUP(Revised!Q2357,Mapping!$K:$L,2,FALSE)</f>
        <v>5</v>
      </c>
      <c r="S2357" s="2">
        <f>VLOOKUP(Revised!R2357,Mapping!$K:$L,2,FALSE)</f>
        <v>5</v>
      </c>
      <c r="T2357" s="2" t="s">
        <v>1257</v>
      </c>
      <c r="U2357" s="2"/>
      <c r="V2357" s="2"/>
    </row>
    <row r="2358" spans="1:22" x14ac:dyDescent="0.2">
      <c r="A2358">
        <v>2357</v>
      </c>
      <c r="B2358" s="1">
        <v>44609.628958333335</v>
      </c>
      <c r="C2358" s="2" t="s">
        <v>3302</v>
      </c>
      <c r="D2358" s="2" t="s">
        <v>3304</v>
      </c>
      <c r="E2358" s="3">
        <v>44609</v>
      </c>
      <c r="F2358" s="22">
        <v>2022</v>
      </c>
      <c r="G2358" s="2">
        <f>VLOOKUP(Revised!F2358,Mapping!$H:$I,2,FALSE)</f>
        <v>4</v>
      </c>
      <c r="H2358" s="2">
        <f>VLOOKUP(Revised!G2358,Mapping!$H:$I,2,FALSE)</f>
        <v>4</v>
      </c>
      <c r="I2358" s="2">
        <f>VLOOKUP(Revised!H2358,Mapping!$H:$I,2,FALSE)</f>
        <v>3</v>
      </c>
      <c r="J2358" s="2">
        <f>VLOOKUP(Revised!I2358,Mapping!$H:$I,2,FALSE)</f>
        <v>4</v>
      </c>
      <c r="K2358" s="2">
        <f>VLOOKUP(Revised!J2358,Mapping!$H:$I,2,FALSE)</f>
        <v>5</v>
      </c>
      <c r="L2358" s="2">
        <f>VLOOKUP(Revised!K2358,Mapping!$H:$I,2,FALSE)</f>
        <v>4</v>
      </c>
      <c r="M2358" s="2">
        <f>VLOOKUP(Revised!L2358,Mapping!$H:$I,2,FALSE)</f>
        <v>4</v>
      </c>
      <c r="N2358" s="2">
        <f>VLOOKUP(Revised!M2358,Mapping!$H:$I,2,FALSE)</f>
        <v>2</v>
      </c>
      <c r="O2358" s="2">
        <f>VLOOKUP(Revised!N2358,Mapping!$H:$I,2,FALSE)</f>
        <v>2</v>
      </c>
      <c r="P2358" s="2">
        <f>VLOOKUP(Revised!O2358,Mapping!$H:$I,2,FALSE)</f>
        <v>4</v>
      </c>
      <c r="Q2358" s="2">
        <f>VLOOKUP(Revised!P2358,Mapping!$H:$I,2,FALSE)</f>
        <v>4</v>
      </c>
      <c r="R2358" s="2">
        <f>VLOOKUP(Revised!Q2358,Mapping!$K:$L,2,FALSE)</f>
        <v>3</v>
      </c>
      <c r="S2358" s="2">
        <f>VLOOKUP(Revised!R2358,Mapping!$K:$L,2,FALSE)</f>
        <v>3</v>
      </c>
      <c r="T2358" s="2"/>
      <c r="U2358" s="2"/>
      <c r="V2358" s="2"/>
    </row>
    <row r="2359" spans="1:22" x14ac:dyDescent="0.2">
      <c r="A2359">
        <v>2358</v>
      </c>
      <c r="B2359" s="1">
        <v>44609.629259259258</v>
      </c>
      <c r="C2359" s="2" t="s">
        <v>3302</v>
      </c>
      <c r="D2359" s="2" t="s">
        <v>3304</v>
      </c>
      <c r="E2359" s="3">
        <v>44609</v>
      </c>
      <c r="F2359" s="22">
        <v>2022</v>
      </c>
      <c r="G2359" s="2">
        <f>VLOOKUP(Revised!F2359,Mapping!$H:$I,2,FALSE)</f>
        <v>4</v>
      </c>
      <c r="H2359" s="2">
        <f>VLOOKUP(Revised!G2359,Mapping!$H:$I,2,FALSE)</f>
        <v>4</v>
      </c>
      <c r="I2359" s="2">
        <f>VLOOKUP(Revised!H2359,Mapping!$H:$I,2,FALSE)</f>
        <v>4</v>
      </c>
      <c r="J2359" s="2">
        <f>VLOOKUP(Revised!I2359,Mapping!$H:$I,2,FALSE)</f>
        <v>4</v>
      </c>
      <c r="K2359" s="2">
        <f>VLOOKUP(Revised!J2359,Mapping!$H:$I,2,FALSE)</f>
        <v>5</v>
      </c>
      <c r="L2359" s="2">
        <f>VLOOKUP(Revised!K2359,Mapping!$H:$I,2,FALSE)</f>
        <v>5</v>
      </c>
      <c r="M2359" s="2">
        <f>VLOOKUP(Revised!L2359,Mapping!$H:$I,2,FALSE)</f>
        <v>4</v>
      </c>
      <c r="N2359" s="2">
        <f>VLOOKUP(Revised!M2359,Mapping!$H:$I,2,FALSE)</f>
        <v>2</v>
      </c>
      <c r="O2359" s="2">
        <f>VLOOKUP(Revised!N2359,Mapping!$H:$I,2,FALSE)</f>
        <v>2</v>
      </c>
      <c r="P2359" s="2">
        <f>VLOOKUP(Revised!O2359,Mapping!$H:$I,2,FALSE)</f>
        <v>4</v>
      </c>
      <c r="Q2359" s="2">
        <f>VLOOKUP(Revised!P2359,Mapping!$H:$I,2,FALSE)</f>
        <v>4</v>
      </c>
      <c r="R2359" s="2">
        <f>VLOOKUP(Revised!Q2359,Mapping!$K:$L,2,FALSE)</f>
        <v>3</v>
      </c>
      <c r="S2359" s="2">
        <f>VLOOKUP(Revised!R2359,Mapping!$K:$L,2,FALSE)</f>
        <v>3</v>
      </c>
      <c r="T2359" s="2"/>
      <c r="U2359" s="2"/>
      <c r="V2359" s="2"/>
    </row>
    <row r="2360" spans="1:22" x14ac:dyDescent="0.2">
      <c r="A2360">
        <v>2359</v>
      </c>
      <c r="B2360" s="1">
        <v>44609.629490740743</v>
      </c>
      <c r="C2360" s="2" t="s">
        <v>3302</v>
      </c>
      <c r="D2360" s="2" t="s">
        <v>3304</v>
      </c>
      <c r="E2360" s="3">
        <v>44609</v>
      </c>
      <c r="F2360" s="22">
        <v>2022</v>
      </c>
      <c r="G2360" s="2">
        <f>VLOOKUP(Revised!F2360,Mapping!$H:$I,2,FALSE)</f>
        <v>4</v>
      </c>
      <c r="H2360" s="2">
        <f>VLOOKUP(Revised!G2360,Mapping!$H:$I,2,FALSE)</f>
        <v>4</v>
      </c>
      <c r="I2360" s="2">
        <f>VLOOKUP(Revised!H2360,Mapping!$H:$I,2,FALSE)</f>
        <v>4</v>
      </c>
      <c r="J2360" s="2">
        <f>VLOOKUP(Revised!I2360,Mapping!$H:$I,2,FALSE)</f>
        <v>4</v>
      </c>
      <c r="K2360" s="2">
        <f>VLOOKUP(Revised!J2360,Mapping!$H:$I,2,FALSE)</f>
        <v>4</v>
      </c>
      <c r="L2360" s="2">
        <f>VLOOKUP(Revised!K2360,Mapping!$H:$I,2,FALSE)</f>
        <v>4</v>
      </c>
      <c r="M2360" s="2">
        <f>VLOOKUP(Revised!L2360,Mapping!$H:$I,2,FALSE)</f>
        <v>4</v>
      </c>
      <c r="N2360" s="2">
        <f>VLOOKUP(Revised!M2360,Mapping!$H:$I,2,FALSE)</f>
        <v>4</v>
      </c>
      <c r="O2360" s="2">
        <f>VLOOKUP(Revised!N2360,Mapping!$H:$I,2,FALSE)</f>
        <v>4</v>
      </c>
      <c r="P2360" s="2">
        <f>VLOOKUP(Revised!O2360,Mapping!$H:$I,2,FALSE)</f>
        <v>4</v>
      </c>
      <c r="Q2360" s="2">
        <f>VLOOKUP(Revised!P2360,Mapping!$H:$I,2,FALSE)</f>
        <v>4</v>
      </c>
      <c r="R2360" s="2">
        <f>VLOOKUP(Revised!Q2360,Mapping!$K:$L,2,FALSE)</f>
        <v>3</v>
      </c>
      <c r="S2360" s="2">
        <f>VLOOKUP(Revised!R2360,Mapping!$K:$L,2,FALSE)</f>
        <v>3</v>
      </c>
      <c r="T2360" s="2" t="s">
        <v>1259</v>
      </c>
      <c r="U2360" s="2"/>
      <c r="V2360" s="2"/>
    </row>
    <row r="2361" spans="1:22" x14ac:dyDescent="0.2">
      <c r="A2361">
        <v>2360</v>
      </c>
      <c r="B2361" s="1">
        <v>44609.630196759259</v>
      </c>
      <c r="C2361" s="2" t="s">
        <v>3302</v>
      </c>
      <c r="D2361" s="2" t="s">
        <v>3304</v>
      </c>
      <c r="E2361" s="3">
        <v>44609</v>
      </c>
      <c r="F2361" s="22">
        <v>2022</v>
      </c>
      <c r="G2361" s="2">
        <f>VLOOKUP(Revised!F2361,Mapping!$H:$I,2,FALSE)</f>
        <v>4</v>
      </c>
      <c r="H2361" s="2">
        <f>VLOOKUP(Revised!G2361,Mapping!$H:$I,2,FALSE)</f>
        <v>4</v>
      </c>
      <c r="I2361" s="2">
        <f>VLOOKUP(Revised!H2361,Mapping!$H:$I,2,FALSE)</f>
        <v>5</v>
      </c>
      <c r="J2361" s="2">
        <f>VLOOKUP(Revised!I2361,Mapping!$H:$I,2,FALSE)</f>
        <v>5</v>
      </c>
      <c r="K2361" s="2">
        <f>VLOOKUP(Revised!J2361,Mapping!$H:$I,2,FALSE)</f>
        <v>5</v>
      </c>
      <c r="L2361" s="2">
        <f>VLOOKUP(Revised!K2361,Mapping!$H:$I,2,FALSE)</f>
        <v>5</v>
      </c>
      <c r="M2361" s="2">
        <f>VLOOKUP(Revised!L2361,Mapping!$H:$I,2,FALSE)</f>
        <v>5</v>
      </c>
      <c r="N2361" s="2">
        <f>VLOOKUP(Revised!M2361,Mapping!$H:$I,2,FALSE)</f>
        <v>4</v>
      </c>
      <c r="O2361" s="2">
        <f>VLOOKUP(Revised!N2361,Mapping!$H:$I,2,FALSE)</f>
        <v>4</v>
      </c>
      <c r="P2361" s="2">
        <f>VLOOKUP(Revised!O2361,Mapping!$H:$I,2,FALSE)</f>
        <v>4</v>
      </c>
      <c r="Q2361" s="2">
        <f>VLOOKUP(Revised!P2361,Mapping!$H:$I,2,FALSE)</f>
        <v>5</v>
      </c>
      <c r="R2361" s="2">
        <f>VLOOKUP(Revised!Q2361,Mapping!$K:$L,2,FALSE)</f>
        <v>5</v>
      </c>
      <c r="S2361" s="2">
        <f>VLOOKUP(Revised!R2361,Mapping!$K:$L,2,FALSE)</f>
        <v>5</v>
      </c>
      <c r="T2361" s="2" t="s">
        <v>1261</v>
      </c>
      <c r="U2361" s="2"/>
      <c r="V2361" s="2"/>
    </row>
    <row r="2362" spans="1:22" x14ac:dyDescent="0.2">
      <c r="A2362">
        <v>2361</v>
      </c>
      <c r="B2362" s="1">
        <v>44637.632824074077</v>
      </c>
      <c r="C2362" s="2" t="s">
        <v>3302</v>
      </c>
      <c r="D2362" s="2" t="s">
        <v>3304</v>
      </c>
      <c r="E2362" s="3">
        <v>44637</v>
      </c>
      <c r="F2362" s="22">
        <v>2022</v>
      </c>
      <c r="G2362" s="2">
        <f>VLOOKUP(Revised!F2362,Mapping!$H:$I,2,FALSE)</f>
        <v>5</v>
      </c>
      <c r="H2362" s="2">
        <f>VLOOKUP(Revised!G2362,Mapping!$H:$I,2,FALSE)</f>
        <v>5</v>
      </c>
      <c r="I2362" s="2">
        <f>VLOOKUP(Revised!H2362,Mapping!$H:$I,2,FALSE)</f>
        <v>5</v>
      </c>
      <c r="J2362" s="2">
        <f>VLOOKUP(Revised!I2362,Mapping!$H:$I,2,FALSE)</f>
        <v>5</v>
      </c>
      <c r="K2362" s="2">
        <f>VLOOKUP(Revised!J2362,Mapping!$H:$I,2,FALSE)</f>
        <v>5</v>
      </c>
      <c r="L2362" s="2">
        <f>VLOOKUP(Revised!K2362,Mapping!$H:$I,2,FALSE)</f>
        <v>5</v>
      </c>
      <c r="M2362" s="2">
        <f>VLOOKUP(Revised!L2362,Mapping!$H:$I,2,FALSE)</f>
        <v>5</v>
      </c>
      <c r="N2362" s="2">
        <f>VLOOKUP(Revised!M2362,Mapping!$H:$I,2,FALSE)</f>
        <v>4</v>
      </c>
      <c r="O2362" s="2">
        <f>VLOOKUP(Revised!N2362,Mapping!$H:$I,2,FALSE)</f>
        <v>4</v>
      </c>
      <c r="P2362" s="2">
        <f>VLOOKUP(Revised!O2362,Mapping!$H:$I,2,FALSE)</f>
        <v>5</v>
      </c>
      <c r="Q2362" s="2">
        <f>VLOOKUP(Revised!P2362,Mapping!$H:$I,2,FALSE)</f>
        <v>5</v>
      </c>
      <c r="R2362" s="2">
        <f>VLOOKUP(Revised!Q2362,Mapping!$K:$L,2,FALSE)</f>
        <v>5</v>
      </c>
      <c r="S2362" s="2">
        <f>VLOOKUP(Revised!R2362,Mapping!$K:$L,2,FALSE)</f>
        <v>5</v>
      </c>
      <c r="T2362" s="2"/>
      <c r="U2362" s="2"/>
      <c r="V2362" s="2"/>
    </row>
    <row r="2363" spans="1:22" x14ac:dyDescent="0.2">
      <c r="A2363">
        <v>2362</v>
      </c>
      <c r="B2363" s="1">
        <v>44637.633483796293</v>
      </c>
      <c r="C2363" s="2" t="s">
        <v>3302</v>
      </c>
      <c r="D2363" s="2" t="s">
        <v>3304</v>
      </c>
      <c r="E2363" s="3">
        <v>44637</v>
      </c>
      <c r="F2363" s="22">
        <v>2022</v>
      </c>
      <c r="G2363" s="2">
        <f>VLOOKUP(Revised!F2363,Mapping!$H:$I,2,FALSE)</f>
        <v>5</v>
      </c>
      <c r="H2363" s="2">
        <f>VLOOKUP(Revised!G2363,Mapping!$H:$I,2,FALSE)</f>
        <v>4</v>
      </c>
      <c r="I2363" s="2">
        <f>VLOOKUP(Revised!H2363,Mapping!$H:$I,2,FALSE)</f>
        <v>5</v>
      </c>
      <c r="J2363" s="2">
        <f>VLOOKUP(Revised!I2363,Mapping!$H:$I,2,FALSE)</f>
        <v>5</v>
      </c>
      <c r="K2363" s="2">
        <f>VLOOKUP(Revised!J2363,Mapping!$H:$I,2,FALSE)</f>
        <v>5</v>
      </c>
      <c r="L2363" s="2">
        <f>VLOOKUP(Revised!K2363,Mapping!$H:$I,2,FALSE)</f>
        <v>5</v>
      </c>
      <c r="M2363" s="2">
        <f>VLOOKUP(Revised!L2363,Mapping!$H:$I,2,FALSE)</f>
        <v>5</v>
      </c>
      <c r="N2363" s="2">
        <f>VLOOKUP(Revised!M2363,Mapping!$H:$I,2,FALSE)</f>
        <v>4</v>
      </c>
      <c r="O2363" s="2">
        <f>VLOOKUP(Revised!N2363,Mapping!$H:$I,2,FALSE)</f>
        <v>4</v>
      </c>
      <c r="P2363" s="2">
        <f>VLOOKUP(Revised!O2363,Mapping!$H:$I,2,FALSE)</f>
        <v>5</v>
      </c>
      <c r="Q2363" s="2">
        <f>VLOOKUP(Revised!P2363,Mapping!$H:$I,2,FALSE)</f>
        <v>5</v>
      </c>
      <c r="R2363" s="2">
        <f>VLOOKUP(Revised!Q2363,Mapping!$K:$L,2,FALSE)</f>
        <v>5</v>
      </c>
      <c r="S2363" s="2">
        <f>VLOOKUP(Revised!R2363,Mapping!$K:$L,2,FALSE)</f>
        <v>5</v>
      </c>
      <c r="T2363" s="2"/>
      <c r="U2363" s="2"/>
      <c r="V2363" s="2"/>
    </row>
    <row r="2364" spans="1:22" x14ac:dyDescent="0.2">
      <c r="A2364">
        <v>2363</v>
      </c>
      <c r="B2364" s="1">
        <v>44637.633518518516</v>
      </c>
      <c r="C2364" s="2" t="s">
        <v>3302</v>
      </c>
      <c r="D2364" s="2" t="s">
        <v>3304</v>
      </c>
      <c r="E2364" s="3">
        <v>44637</v>
      </c>
      <c r="F2364" s="22">
        <v>2022</v>
      </c>
      <c r="G2364" s="2">
        <f>VLOOKUP(Revised!F2364,Mapping!$H:$I,2,FALSE)</f>
        <v>5</v>
      </c>
      <c r="H2364" s="2">
        <f>VLOOKUP(Revised!G2364,Mapping!$H:$I,2,FALSE)</f>
        <v>5</v>
      </c>
      <c r="I2364" s="2">
        <f>VLOOKUP(Revised!H2364,Mapping!$H:$I,2,FALSE)</f>
        <v>5</v>
      </c>
      <c r="J2364" s="2">
        <f>VLOOKUP(Revised!I2364,Mapping!$H:$I,2,FALSE)</f>
        <v>5</v>
      </c>
      <c r="K2364" s="2">
        <f>VLOOKUP(Revised!J2364,Mapping!$H:$I,2,FALSE)</f>
        <v>5</v>
      </c>
      <c r="L2364" s="2">
        <f>VLOOKUP(Revised!K2364,Mapping!$H:$I,2,FALSE)</f>
        <v>5</v>
      </c>
      <c r="M2364" s="2">
        <f>VLOOKUP(Revised!L2364,Mapping!$H:$I,2,FALSE)</f>
        <v>5</v>
      </c>
      <c r="N2364" s="2">
        <f>VLOOKUP(Revised!M2364,Mapping!$H:$I,2,FALSE)</f>
        <v>4</v>
      </c>
      <c r="O2364" s="2">
        <f>VLOOKUP(Revised!N2364,Mapping!$H:$I,2,FALSE)</f>
        <v>4</v>
      </c>
      <c r="P2364" s="2">
        <f>VLOOKUP(Revised!O2364,Mapping!$H:$I,2,FALSE)</f>
        <v>5</v>
      </c>
      <c r="Q2364" s="2">
        <f>VLOOKUP(Revised!P2364,Mapping!$H:$I,2,FALSE)</f>
        <v>5</v>
      </c>
      <c r="R2364" s="2">
        <f>VLOOKUP(Revised!Q2364,Mapping!$K:$L,2,FALSE)</f>
        <v>5</v>
      </c>
      <c r="S2364" s="2">
        <f>VLOOKUP(Revised!R2364,Mapping!$K:$L,2,FALSE)</f>
        <v>5</v>
      </c>
      <c r="T2364" s="2"/>
      <c r="U2364" s="2"/>
      <c r="V2364" s="2"/>
    </row>
    <row r="2365" spans="1:22" x14ac:dyDescent="0.2">
      <c r="A2365">
        <v>2364</v>
      </c>
      <c r="B2365" s="1">
        <v>44637.633599537039</v>
      </c>
      <c r="C2365" s="2" t="s">
        <v>3302</v>
      </c>
      <c r="D2365" s="2" t="s">
        <v>3304</v>
      </c>
      <c r="E2365" s="3">
        <v>44637</v>
      </c>
      <c r="F2365" s="22">
        <v>2022</v>
      </c>
      <c r="G2365" s="2">
        <f>VLOOKUP(Revised!F2365,Mapping!$H:$I,2,FALSE)</f>
        <v>4</v>
      </c>
      <c r="H2365" s="2">
        <f>VLOOKUP(Revised!G2365,Mapping!$H:$I,2,FALSE)</f>
        <v>4</v>
      </c>
      <c r="I2365" s="2">
        <f>VLOOKUP(Revised!H2365,Mapping!$H:$I,2,FALSE)</f>
        <v>4</v>
      </c>
      <c r="J2365" s="2">
        <f>VLOOKUP(Revised!I2365,Mapping!$H:$I,2,FALSE)</f>
        <v>4</v>
      </c>
      <c r="K2365" s="2">
        <f>VLOOKUP(Revised!J2365,Mapping!$H:$I,2,FALSE)</f>
        <v>4</v>
      </c>
      <c r="L2365" s="2">
        <f>VLOOKUP(Revised!K2365,Mapping!$H:$I,2,FALSE)</f>
        <v>4</v>
      </c>
      <c r="M2365" s="2">
        <f>VLOOKUP(Revised!L2365,Mapping!$H:$I,2,FALSE)</f>
        <v>4</v>
      </c>
      <c r="N2365" s="2">
        <f>VLOOKUP(Revised!M2365,Mapping!$H:$I,2,FALSE)</f>
        <v>4</v>
      </c>
      <c r="O2365" s="2">
        <f>VLOOKUP(Revised!N2365,Mapping!$H:$I,2,FALSE)</f>
        <v>4</v>
      </c>
      <c r="P2365" s="2">
        <f>VLOOKUP(Revised!O2365,Mapping!$H:$I,2,FALSE)</f>
        <v>4</v>
      </c>
      <c r="Q2365" s="2">
        <f>VLOOKUP(Revised!P2365,Mapping!$H:$I,2,FALSE)</f>
        <v>4</v>
      </c>
      <c r="R2365" s="2">
        <f>VLOOKUP(Revised!Q2365,Mapping!$K:$L,2,FALSE)</f>
        <v>3</v>
      </c>
      <c r="S2365" s="2">
        <f>VLOOKUP(Revised!R2365,Mapping!$K:$L,2,FALSE)</f>
        <v>3</v>
      </c>
      <c r="T2365" s="2"/>
      <c r="U2365" s="2"/>
      <c r="V2365" s="2"/>
    </row>
    <row r="2366" spans="1:22" x14ac:dyDescent="0.2">
      <c r="A2366">
        <v>2365</v>
      </c>
      <c r="B2366" s="1">
        <v>44637.633750000001</v>
      </c>
      <c r="C2366" s="2" t="s">
        <v>3302</v>
      </c>
      <c r="D2366" s="2" t="s">
        <v>3304</v>
      </c>
      <c r="E2366" s="3">
        <v>44637</v>
      </c>
      <c r="F2366" s="22">
        <v>2022</v>
      </c>
      <c r="G2366" s="2">
        <f>VLOOKUP(Revised!F2366,Mapping!$H:$I,2,FALSE)</f>
        <v>5</v>
      </c>
      <c r="H2366" s="2">
        <f>VLOOKUP(Revised!G2366,Mapping!$H:$I,2,FALSE)</f>
        <v>5</v>
      </c>
      <c r="I2366" s="2">
        <f>VLOOKUP(Revised!H2366,Mapping!$H:$I,2,FALSE)</f>
        <v>5</v>
      </c>
      <c r="J2366" s="2">
        <f>VLOOKUP(Revised!I2366,Mapping!$H:$I,2,FALSE)</f>
        <v>5</v>
      </c>
      <c r="K2366" s="2">
        <f>VLOOKUP(Revised!J2366,Mapping!$H:$I,2,FALSE)</f>
        <v>5</v>
      </c>
      <c r="L2366" s="2">
        <f>VLOOKUP(Revised!K2366,Mapping!$H:$I,2,FALSE)</f>
        <v>5</v>
      </c>
      <c r="M2366" s="2">
        <f>VLOOKUP(Revised!L2366,Mapping!$H:$I,2,FALSE)</f>
        <v>5</v>
      </c>
      <c r="N2366" s="2">
        <f>VLOOKUP(Revised!M2366,Mapping!$H:$I,2,FALSE)</f>
        <v>5</v>
      </c>
      <c r="O2366" s="2">
        <f>VLOOKUP(Revised!N2366,Mapping!$H:$I,2,FALSE)</f>
        <v>4</v>
      </c>
      <c r="P2366" s="2">
        <f>VLOOKUP(Revised!O2366,Mapping!$H:$I,2,FALSE)</f>
        <v>4</v>
      </c>
      <c r="Q2366" s="2">
        <f>VLOOKUP(Revised!P2366,Mapping!$H:$I,2,FALSE)</f>
        <v>4</v>
      </c>
      <c r="R2366" s="2">
        <f>VLOOKUP(Revised!Q2366,Mapping!$K:$L,2,FALSE)</f>
        <v>5</v>
      </c>
      <c r="S2366" s="2">
        <f>VLOOKUP(Revised!R2366,Mapping!$K:$L,2,FALSE)</f>
        <v>5</v>
      </c>
      <c r="T2366" s="2"/>
      <c r="U2366" s="2"/>
      <c r="V2366" s="2"/>
    </row>
    <row r="2367" spans="1:22" x14ac:dyDescent="0.2">
      <c r="A2367">
        <v>2366</v>
      </c>
      <c r="B2367" s="1">
        <v>44637.633819444447</v>
      </c>
      <c r="C2367" s="2" t="s">
        <v>3302</v>
      </c>
      <c r="D2367" s="2" t="s">
        <v>3304</v>
      </c>
      <c r="E2367" s="3">
        <v>44637</v>
      </c>
      <c r="F2367" s="22">
        <v>2022</v>
      </c>
      <c r="G2367" s="2">
        <f>VLOOKUP(Revised!F2367,Mapping!$H:$I,2,FALSE)</f>
        <v>5</v>
      </c>
      <c r="H2367" s="2">
        <f>VLOOKUP(Revised!G2367,Mapping!$H:$I,2,FALSE)</f>
        <v>5</v>
      </c>
      <c r="I2367" s="2">
        <f>VLOOKUP(Revised!H2367,Mapping!$H:$I,2,FALSE)</f>
        <v>5</v>
      </c>
      <c r="J2367" s="2">
        <f>VLOOKUP(Revised!I2367,Mapping!$H:$I,2,FALSE)</f>
        <v>4</v>
      </c>
      <c r="K2367" s="2">
        <f>VLOOKUP(Revised!J2367,Mapping!$H:$I,2,FALSE)</f>
        <v>5</v>
      </c>
      <c r="L2367" s="2">
        <f>VLOOKUP(Revised!K2367,Mapping!$H:$I,2,FALSE)</f>
        <v>5</v>
      </c>
      <c r="M2367" s="2">
        <f>VLOOKUP(Revised!L2367,Mapping!$H:$I,2,FALSE)</f>
        <v>5</v>
      </c>
      <c r="N2367" s="2">
        <f>VLOOKUP(Revised!M2367,Mapping!$H:$I,2,FALSE)</f>
        <v>5</v>
      </c>
      <c r="O2367" s="2">
        <f>VLOOKUP(Revised!N2367,Mapping!$H:$I,2,FALSE)</f>
        <v>5</v>
      </c>
      <c r="P2367" s="2">
        <f>VLOOKUP(Revised!O2367,Mapping!$H:$I,2,FALSE)</f>
        <v>5</v>
      </c>
      <c r="Q2367" s="2">
        <f>VLOOKUP(Revised!P2367,Mapping!$H:$I,2,FALSE)</f>
        <v>5</v>
      </c>
      <c r="R2367" s="2">
        <f>VLOOKUP(Revised!Q2367,Mapping!$K:$L,2,FALSE)</f>
        <v>5</v>
      </c>
      <c r="S2367" s="2">
        <f>VLOOKUP(Revised!R2367,Mapping!$K:$L,2,FALSE)</f>
        <v>5</v>
      </c>
      <c r="T2367" s="2" t="s">
        <v>1289</v>
      </c>
      <c r="U2367" s="2"/>
      <c r="V2367" s="2"/>
    </row>
    <row r="2368" spans="1:22" x14ac:dyDescent="0.2">
      <c r="A2368">
        <v>2367</v>
      </c>
      <c r="B2368" s="1">
        <v>44637.633923611109</v>
      </c>
      <c r="C2368" s="2" t="s">
        <v>3302</v>
      </c>
      <c r="D2368" s="2" t="s">
        <v>3304</v>
      </c>
      <c r="E2368" s="3">
        <v>44637</v>
      </c>
      <c r="F2368" s="22">
        <v>2022</v>
      </c>
      <c r="G2368" s="2">
        <f>VLOOKUP(Revised!F2368,Mapping!$H:$I,2,FALSE)</f>
        <v>5</v>
      </c>
      <c r="H2368" s="2">
        <f>VLOOKUP(Revised!G2368,Mapping!$H:$I,2,FALSE)</f>
        <v>5</v>
      </c>
      <c r="I2368" s="2">
        <f>VLOOKUP(Revised!H2368,Mapping!$H:$I,2,FALSE)</f>
        <v>5</v>
      </c>
      <c r="J2368" s="2">
        <f>VLOOKUP(Revised!I2368,Mapping!$H:$I,2,FALSE)</f>
        <v>5</v>
      </c>
      <c r="K2368" s="2">
        <f>VLOOKUP(Revised!J2368,Mapping!$H:$I,2,FALSE)</f>
        <v>5</v>
      </c>
      <c r="L2368" s="2">
        <f>VLOOKUP(Revised!K2368,Mapping!$H:$I,2,FALSE)</f>
        <v>5</v>
      </c>
      <c r="M2368" s="2">
        <f>VLOOKUP(Revised!L2368,Mapping!$H:$I,2,FALSE)</f>
        <v>5</v>
      </c>
      <c r="N2368" s="2">
        <f>VLOOKUP(Revised!M2368,Mapping!$H:$I,2,FALSE)</f>
        <v>1</v>
      </c>
      <c r="O2368" s="2">
        <f>VLOOKUP(Revised!N2368,Mapping!$H:$I,2,FALSE)</f>
        <v>1</v>
      </c>
      <c r="P2368" s="2">
        <f>VLOOKUP(Revised!O2368,Mapping!$H:$I,2,FALSE)</f>
        <v>5</v>
      </c>
      <c r="Q2368" s="2">
        <f>VLOOKUP(Revised!P2368,Mapping!$H:$I,2,FALSE)</f>
        <v>5</v>
      </c>
      <c r="R2368" s="2">
        <f>VLOOKUP(Revised!Q2368,Mapping!$K:$L,2,FALSE)</f>
        <v>5</v>
      </c>
      <c r="S2368" s="2">
        <f>VLOOKUP(Revised!R2368,Mapping!$K:$L,2,FALSE)</f>
        <v>5</v>
      </c>
      <c r="T2368" s="2"/>
      <c r="U2368" s="2"/>
    </row>
    <row r="2369" spans="1:22" x14ac:dyDescent="0.2">
      <c r="A2369">
        <v>2368</v>
      </c>
      <c r="B2369" s="1">
        <v>44637.633981481478</v>
      </c>
      <c r="C2369" s="2" t="s">
        <v>3302</v>
      </c>
      <c r="D2369" s="2" t="s">
        <v>3304</v>
      </c>
      <c r="E2369" s="3">
        <v>44637</v>
      </c>
      <c r="F2369" s="22">
        <v>2022</v>
      </c>
      <c r="G2369" s="2">
        <f>VLOOKUP(Revised!F2369,Mapping!$H:$I,2,FALSE)</f>
        <v>4</v>
      </c>
      <c r="H2369" s="2">
        <f>VLOOKUP(Revised!G2369,Mapping!$H:$I,2,FALSE)</f>
        <v>4</v>
      </c>
      <c r="I2369" s="2">
        <f>VLOOKUP(Revised!H2369,Mapping!$H:$I,2,FALSE)</f>
        <v>4</v>
      </c>
      <c r="J2369" s="2">
        <f>VLOOKUP(Revised!I2369,Mapping!$H:$I,2,FALSE)</f>
        <v>4</v>
      </c>
      <c r="K2369" s="2">
        <f>VLOOKUP(Revised!J2369,Mapping!$H:$I,2,FALSE)</f>
        <v>4</v>
      </c>
      <c r="L2369" s="2">
        <f>VLOOKUP(Revised!K2369,Mapping!$H:$I,2,FALSE)</f>
        <v>4</v>
      </c>
      <c r="M2369" s="2">
        <f>VLOOKUP(Revised!L2369,Mapping!$H:$I,2,FALSE)</f>
        <v>4</v>
      </c>
      <c r="N2369" s="2">
        <f>VLOOKUP(Revised!M2369,Mapping!$H:$I,2,FALSE)</f>
        <v>5</v>
      </c>
      <c r="O2369" s="2">
        <f>VLOOKUP(Revised!N2369,Mapping!$H:$I,2,FALSE)</f>
        <v>5</v>
      </c>
      <c r="P2369" s="2">
        <f>VLOOKUP(Revised!O2369,Mapping!$H:$I,2,FALSE)</f>
        <v>4</v>
      </c>
      <c r="Q2369" s="2">
        <f>VLOOKUP(Revised!P2369,Mapping!$H:$I,2,FALSE)</f>
        <v>4</v>
      </c>
      <c r="R2369" s="2">
        <f>VLOOKUP(Revised!Q2369,Mapping!$K:$L,2,FALSE)</f>
        <v>5</v>
      </c>
      <c r="S2369" s="2">
        <f>VLOOKUP(Revised!R2369,Mapping!$K:$L,2,FALSE)</f>
        <v>5</v>
      </c>
      <c r="T2369" s="2" t="s">
        <v>1291</v>
      </c>
      <c r="U2369" s="2"/>
      <c r="V2369" s="2"/>
    </row>
    <row r="2370" spans="1:22" x14ac:dyDescent="0.2">
      <c r="A2370">
        <v>2369</v>
      </c>
      <c r="B2370" s="1">
        <v>44637.633981481478</v>
      </c>
      <c r="C2370" s="2" t="s">
        <v>3302</v>
      </c>
      <c r="D2370" s="2" t="s">
        <v>3304</v>
      </c>
      <c r="E2370" s="3">
        <v>44637</v>
      </c>
      <c r="F2370" s="22">
        <v>2022</v>
      </c>
      <c r="G2370" s="2">
        <f>VLOOKUP(Revised!F2370,Mapping!$H:$I,2,FALSE)</f>
        <v>5</v>
      </c>
      <c r="H2370" s="2">
        <f>VLOOKUP(Revised!G2370,Mapping!$H:$I,2,FALSE)</f>
        <v>5</v>
      </c>
      <c r="I2370" s="2">
        <f>VLOOKUP(Revised!H2370,Mapping!$H:$I,2,FALSE)</f>
        <v>5</v>
      </c>
      <c r="J2370" s="2">
        <f>VLOOKUP(Revised!I2370,Mapping!$H:$I,2,FALSE)</f>
        <v>5</v>
      </c>
      <c r="K2370" s="2">
        <f>VLOOKUP(Revised!J2370,Mapping!$H:$I,2,FALSE)</f>
        <v>5</v>
      </c>
      <c r="L2370" s="2">
        <f>VLOOKUP(Revised!K2370,Mapping!$H:$I,2,FALSE)</f>
        <v>5</v>
      </c>
      <c r="M2370" s="2">
        <f>VLOOKUP(Revised!L2370,Mapping!$H:$I,2,FALSE)</f>
        <v>5</v>
      </c>
      <c r="N2370" s="2">
        <f>VLOOKUP(Revised!M2370,Mapping!$H:$I,2,FALSE)</f>
        <v>5</v>
      </c>
      <c r="O2370" s="2">
        <f>VLOOKUP(Revised!N2370,Mapping!$H:$I,2,FALSE)</f>
        <v>5</v>
      </c>
      <c r="P2370" s="2">
        <f>VLOOKUP(Revised!O2370,Mapping!$H:$I,2,FALSE)</f>
        <v>5</v>
      </c>
      <c r="Q2370" s="2">
        <f>VLOOKUP(Revised!P2370,Mapping!$H:$I,2,FALSE)</f>
        <v>5</v>
      </c>
      <c r="R2370" s="2">
        <f>VLOOKUP(Revised!Q2370,Mapping!$K:$L,2,FALSE)</f>
        <v>5</v>
      </c>
      <c r="S2370" s="2">
        <f>VLOOKUP(Revised!R2370,Mapping!$K:$L,2,FALSE)</f>
        <v>5</v>
      </c>
      <c r="T2370" s="2" t="s">
        <v>1292</v>
      </c>
      <c r="U2370" s="2"/>
      <c r="V2370" s="2"/>
    </row>
    <row r="2371" spans="1:22" x14ac:dyDescent="0.2">
      <c r="A2371">
        <v>2370</v>
      </c>
      <c r="B2371" s="1">
        <v>44637.63422453704</v>
      </c>
      <c r="C2371" s="2" t="s">
        <v>3302</v>
      </c>
      <c r="D2371" s="2" t="s">
        <v>3304</v>
      </c>
      <c r="E2371" s="3">
        <v>44637</v>
      </c>
      <c r="F2371" s="22">
        <v>2022</v>
      </c>
      <c r="G2371" s="2">
        <f>VLOOKUP(Revised!F2371,Mapping!$H:$I,2,FALSE)</f>
        <v>4</v>
      </c>
      <c r="H2371" s="2">
        <f>VLOOKUP(Revised!G2371,Mapping!$H:$I,2,FALSE)</f>
        <v>4</v>
      </c>
      <c r="I2371" s="2">
        <f>VLOOKUP(Revised!H2371,Mapping!$H:$I,2,FALSE)</f>
        <v>4</v>
      </c>
      <c r="J2371" s="2">
        <f>VLOOKUP(Revised!I2371,Mapping!$H:$I,2,FALSE)</f>
        <v>4</v>
      </c>
      <c r="K2371" s="2">
        <f>VLOOKUP(Revised!J2371,Mapping!$H:$I,2,FALSE)</f>
        <v>5</v>
      </c>
      <c r="L2371" s="2">
        <f>VLOOKUP(Revised!K2371,Mapping!$H:$I,2,FALSE)</f>
        <v>4</v>
      </c>
      <c r="M2371" s="2">
        <f>VLOOKUP(Revised!L2371,Mapping!$H:$I,2,FALSE)</f>
        <v>4</v>
      </c>
      <c r="N2371" s="2">
        <f>VLOOKUP(Revised!M2371,Mapping!$H:$I,2,FALSE)</f>
        <v>5</v>
      </c>
      <c r="O2371" s="2">
        <f>VLOOKUP(Revised!N2371,Mapping!$H:$I,2,FALSE)</f>
        <v>5</v>
      </c>
      <c r="P2371" s="2">
        <f>VLOOKUP(Revised!O2371,Mapping!$H:$I,2,FALSE)</f>
        <v>4</v>
      </c>
      <c r="Q2371" s="2">
        <f>VLOOKUP(Revised!P2371,Mapping!$H:$I,2,FALSE)</f>
        <v>4</v>
      </c>
      <c r="R2371" s="2">
        <f>VLOOKUP(Revised!Q2371,Mapping!$K:$L,2,FALSE)</f>
        <v>5</v>
      </c>
      <c r="S2371" s="2">
        <f>VLOOKUP(Revised!R2371,Mapping!$K:$L,2,FALSE)</f>
        <v>5</v>
      </c>
      <c r="T2371" s="2" t="s">
        <v>1293</v>
      </c>
      <c r="U2371" s="2"/>
      <c r="V2371" s="2"/>
    </row>
    <row r="2372" spans="1:22" x14ac:dyDescent="0.2">
      <c r="A2372">
        <v>2371</v>
      </c>
      <c r="B2372" s="1">
        <v>44699.631828703707</v>
      </c>
      <c r="C2372" s="2" t="s">
        <v>3302</v>
      </c>
      <c r="D2372" s="2" t="s">
        <v>3304</v>
      </c>
      <c r="E2372" s="3">
        <v>44699</v>
      </c>
      <c r="F2372" s="22">
        <v>2022</v>
      </c>
      <c r="G2372" s="2">
        <f>VLOOKUP(Revised!F2372,Mapping!$H:$I,2,FALSE)</f>
        <v>5</v>
      </c>
      <c r="H2372" s="2">
        <f>VLOOKUP(Revised!G2372,Mapping!$H:$I,2,FALSE)</f>
        <v>5</v>
      </c>
      <c r="I2372" s="2">
        <f>VLOOKUP(Revised!H2372,Mapping!$H:$I,2,FALSE)</f>
        <v>5</v>
      </c>
      <c r="J2372" s="2">
        <f>VLOOKUP(Revised!I2372,Mapping!$H:$I,2,FALSE)</f>
        <v>5</v>
      </c>
      <c r="K2372" s="2">
        <f>VLOOKUP(Revised!J2372,Mapping!$H:$I,2,FALSE)</f>
        <v>5</v>
      </c>
      <c r="L2372" s="2">
        <f>VLOOKUP(Revised!K2372,Mapping!$H:$I,2,FALSE)</f>
        <v>5</v>
      </c>
      <c r="M2372" s="2">
        <f>VLOOKUP(Revised!L2372,Mapping!$H:$I,2,FALSE)</f>
        <v>5</v>
      </c>
      <c r="N2372" s="2">
        <f>VLOOKUP(Revised!M2372,Mapping!$H:$I,2,FALSE)</f>
        <v>4</v>
      </c>
      <c r="O2372" s="2">
        <f>VLOOKUP(Revised!N2372,Mapping!$H:$I,2,FALSE)</f>
        <v>4</v>
      </c>
      <c r="P2372" s="2">
        <f>VLOOKUP(Revised!O2372,Mapping!$H:$I,2,FALSE)</f>
        <v>5</v>
      </c>
      <c r="Q2372" s="2">
        <f>VLOOKUP(Revised!P2372,Mapping!$H:$I,2,FALSE)</f>
        <v>5</v>
      </c>
      <c r="R2372" s="2">
        <f>VLOOKUP(Revised!Q2372,Mapping!$K:$L,2,FALSE)</f>
        <v>5</v>
      </c>
      <c r="S2372" s="2">
        <f>VLOOKUP(Revised!R2372,Mapping!$K:$L,2,FALSE)</f>
        <v>5</v>
      </c>
      <c r="T2372" s="2" t="s">
        <v>1447</v>
      </c>
      <c r="U2372" s="2"/>
      <c r="V2372" s="2"/>
    </row>
    <row r="2373" spans="1:22" x14ac:dyDescent="0.2">
      <c r="A2373">
        <v>2372</v>
      </c>
      <c r="B2373" s="1">
        <v>44699.632615740738</v>
      </c>
      <c r="C2373" s="2" t="s">
        <v>3302</v>
      </c>
      <c r="D2373" s="2" t="s">
        <v>3304</v>
      </c>
      <c r="E2373" s="3">
        <v>44699</v>
      </c>
      <c r="F2373" s="22">
        <v>2022</v>
      </c>
      <c r="G2373" s="2">
        <f>VLOOKUP(Revised!F2373,Mapping!$H:$I,2,FALSE)</f>
        <v>5</v>
      </c>
      <c r="H2373" s="2">
        <f>VLOOKUP(Revised!G2373,Mapping!$H:$I,2,FALSE)</f>
        <v>5</v>
      </c>
      <c r="I2373" s="2">
        <f>VLOOKUP(Revised!H2373,Mapping!$H:$I,2,FALSE)</f>
        <v>5</v>
      </c>
      <c r="J2373" s="2">
        <f>VLOOKUP(Revised!I2373,Mapping!$H:$I,2,FALSE)</f>
        <v>4</v>
      </c>
      <c r="K2373" s="2">
        <f>VLOOKUP(Revised!J2373,Mapping!$H:$I,2,FALSE)</f>
        <v>5</v>
      </c>
      <c r="L2373" s="2">
        <f>VLOOKUP(Revised!K2373,Mapping!$H:$I,2,FALSE)</f>
        <v>4</v>
      </c>
      <c r="M2373" s="2">
        <f>VLOOKUP(Revised!L2373,Mapping!$H:$I,2,FALSE)</f>
        <v>4</v>
      </c>
      <c r="N2373" s="2">
        <f>VLOOKUP(Revised!M2373,Mapping!$H:$I,2,FALSE)</f>
        <v>4</v>
      </c>
      <c r="O2373" s="2">
        <f>VLOOKUP(Revised!N2373,Mapping!$H:$I,2,FALSE)</f>
        <v>4</v>
      </c>
      <c r="P2373" s="2">
        <f>VLOOKUP(Revised!O2373,Mapping!$H:$I,2,FALSE)</f>
        <v>5</v>
      </c>
      <c r="Q2373" s="2">
        <f>VLOOKUP(Revised!P2373,Mapping!$H:$I,2,FALSE)</f>
        <v>4</v>
      </c>
      <c r="R2373" s="2">
        <f>VLOOKUP(Revised!Q2373,Mapping!$K:$L,2,FALSE)</f>
        <v>5</v>
      </c>
      <c r="S2373" s="2">
        <f>VLOOKUP(Revised!R2373,Mapping!$K:$L,2,FALSE)</f>
        <v>3</v>
      </c>
      <c r="T2373" s="2"/>
      <c r="U2373" s="2"/>
      <c r="V2373" s="2"/>
    </row>
    <row r="2374" spans="1:22" x14ac:dyDescent="0.2">
      <c r="A2374">
        <v>2373</v>
      </c>
      <c r="B2374" s="1">
        <v>44699.6328587963</v>
      </c>
      <c r="C2374" s="2" t="s">
        <v>3302</v>
      </c>
      <c r="D2374" s="2" t="s">
        <v>3304</v>
      </c>
      <c r="E2374" s="3">
        <v>44699</v>
      </c>
      <c r="F2374" s="22">
        <v>2022</v>
      </c>
      <c r="G2374" s="2">
        <f>VLOOKUP(Revised!F2374,Mapping!$H:$I,2,FALSE)</f>
        <v>5</v>
      </c>
      <c r="H2374" s="2">
        <f>VLOOKUP(Revised!G2374,Mapping!$H:$I,2,FALSE)</f>
        <v>5</v>
      </c>
      <c r="I2374" s="2">
        <f>VLOOKUP(Revised!H2374,Mapping!$H:$I,2,FALSE)</f>
        <v>5</v>
      </c>
      <c r="J2374" s="2">
        <f>VLOOKUP(Revised!I2374,Mapping!$H:$I,2,FALSE)</f>
        <v>5</v>
      </c>
      <c r="K2374" s="2">
        <f>VLOOKUP(Revised!J2374,Mapping!$H:$I,2,FALSE)</f>
        <v>5</v>
      </c>
      <c r="L2374" s="2">
        <f>VLOOKUP(Revised!K2374,Mapping!$H:$I,2,FALSE)</f>
        <v>5</v>
      </c>
      <c r="M2374" s="2">
        <f>VLOOKUP(Revised!L2374,Mapping!$H:$I,2,FALSE)</f>
        <v>5</v>
      </c>
      <c r="N2374" s="2">
        <f>VLOOKUP(Revised!M2374,Mapping!$H:$I,2,FALSE)</f>
        <v>5</v>
      </c>
      <c r="O2374" s="2">
        <f>VLOOKUP(Revised!N2374,Mapping!$H:$I,2,FALSE)</f>
        <v>5</v>
      </c>
      <c r="P2374" s="2">
        <f>VLOOKUP(Revised!O2374,Mapping!$H:$I,2,FALSE)</f>
        <v>5</v>
      </c>
      <c r="Q2374" s="2">
        <f>VLOOKUP(Revised!P2374,Mapping!$H:$I,2,FALSE)</f>
        <v>5</v>
      </c>
      <c r="R2374" s="2">
        <f>VLOOKUP(Revised!Q2374,Mapping!$K:$L,2,FALSE)</f>
        <v>5</v>
      </c>
      <c r="S2374" s="2">
        <f>VLOOKUP(Revised!R2374,Mapping!$K:$L,2,FALSE)</f>
        <v>5</v>
      </c>
      <c r="T2374" s="2" t="s">
        <v>1449</v>
      </c>
      <c r="U2374" s="2" t="s">
        <v>3626</v>
      </c>
      <c r="V2374" s="2"/>
    </row>
    <row r="2375" spans="1:22" x14ac:dyDescent="0.2">
      <c r="A2375">
        <v>2374</v>
      </c>
      <c r="B2375" s="1">
        <v>44699.633298611108</v>
      </c>
      <c r="C2375" s="2" t="s">
        <v>3302</v>
      </c>
      <c r="D2375" s="2" t="s">
        <v>3304</v>
      </c>
      <c r="E2375" s="3">
        <v>44699</v>
      </c>
      <c r="F2375" s="22">
        <v>2022</v>
      </c>
      <c r="G2375" s="2">
        <f>VLOOKUP(Revised!F2375,Mapping!$H:$I,2,FALSE)</f>
        <v>5</v>
      </c>
      <c r="H2375" s="2">
        <f>VLOOKUP(Revised!G2375,Mapping!$H:$I,2,FALSE)</f>
        <v>5</v>
      </c>
      <c r="I2375" s="2">
        <f>VLOOKUP(Revised!H2375,Mapping!$H:$I,2,FALSE)</f>
        <v>5</v>
      </c>
      <c r="J2375" s="2">
        <f>VLOOKUP(Revised!I2375,Mapping!$H:$I,2,FALSE)</f>
        <v>5</v>
      </c>
      <c r="K2375" s="2">
        <f>VLOOKUP(Revised!J2375,Mapping!$H:$I,2,FALSE)</f>
        <v>5</v>
      </c>
      <c r="L2375" s="2">
        <f>VLOOKUP(Revised!K2375,Mapping!$H:$I,2,FALSE)</f>
        <v>5</v>
      </c>
      <c r="M2375" s="2">
        <f>VLOOKUP(Revised!L2375,Mapping!$H:$I,2,FALSE)</f>
        <v>5</v>
      </c>
      <c r="N2375" s="2">
        <f>VLOOKUP(Revised!M2375,Mapping!$H:$I,2,FALSE)</f>
        <v>5</v>
      </c>
      <c r="O2375" s="2">
        <f>VLOOKUP(Revised!N2375,Mapping!$H:$I,2,FALSE)</f>
        <v>4</v>
      </c>
      <c r="P2375" s="2">
        <f>VLOOKUP(Revised!O2375,Mapping!$H:$I,2,FALSE)</f>
        <v>5</v>
      </c>
      <c r="Q2375" s="2">
        <f>VLOOKUP(Revised!P2375,Mapping!$H:$I,2,FALSE)</f>
        <v>5</v>
      </c>
      <c r="R2375" s="2">
        <f>VLOOKUP(Revised!Q2375,Mapping!$K:$L,2,FALSE)</f>
        <v>5</v>
      </c>
      <c r="S2375" s="2">
        <f>VLOOKUP(Revised!R2375,Mapping!$K:$L,2,FALSE)</f>
        <v>5</v>
      </c>
      <c r="T2375" s="2" t="s">
        <v>1450</v>
      </c>
      <c r="U2375" s="2"/>
      <c r="V2375" s="2"/>
    </row>
    <row r="2376" spans="1:22" x14ac:dyDescent="0.2">
      <c r="A2376">
        <v>2375</v>
      </c>
      <c r="B2376" s="1">
        <v>44699.633437500001</v>
      </c>
      <c r="C2376" s="2" t="s">
        <v>3302</v>
      </c>
      <c r="D2376" s="2" t="s">
        <v>3304</v>
      </c>
      <c r="E2376" s="3">
        <v>44699</v>
      </c>
      <c r="F2376" s="22">
        <v>2022</v>
      </c>
      <c r="G2376" s="2">
        <f>VLOOKUP(Revised!F2376,Mapping!$H:$I,2,FALSE)</f>
        <v>5</v>
      </c>
      <c r="H2376" s="2">
        <f>VLOOKUP(Revised!G2376,Mapping!$H:$I,2,FALSE)</f>
        <v>5</v>
      </c>
      <c r="I2376" s="2">
        <f>VLOOKUP(Revised!H2376,Mapping!$H:$I,2,FALSE)</f>
        <v>5</v>
      </c>
      <c r="J2376" s="2">
        <f>VLOOKUP(Revised!I2376,Mapping!$H:$I,2,FALSE)</f>
        <v>5</v>
      </c>
      <c r="K2376" s="2">
        <f>VLOOKUP(Revised!J2376,Mapping!$H:$I,2,FALSE)</f>
        <v>5</v>
      </c>
      <c r="L2376" s="2">
        <f>VLOOKUP(Revised!K2376,Mapping!$H:$I,2,FALSE)</f>
        <v>5</v>
      </c>
      <c r="M2376" s="2">
        <f>VLOOKUP(Revised!L2376,Mapping!$H:$I,2,FALSE)</f>
        <v>5</v>
      </c>
      <c r="N2376" s="2">
        <f>VLOOKUP(Revised!M2376,Mapping!$H:$I,2,FALSE)</f>
        <v>5</v>
      </c>
      <c r="O2376" s="2">
        <f>VLOOKUP(Revised!N2376,Mapping!$H:$I,2,FALSE)</f>
        <v>5</v>
      </c>
      <c r="P2376" s="2">
        <f>VLOOKUP(Revised!O2376,Mapping!$H:$I,2,FALSE)</f>
        <v>5</v>
      </c>
      <c r="Q2376" s="2">
        <f>VLOOKUP(Revised!P2376,Mapping!$H:$I,2,FALSE)</f>
        <v>5</v>
      </c>
      <c r="R2376" s="2">
        <f>VLOOKUP(Revised!Q2376,Mapping!$K:$L,2,FALSE)</f>
        <v>5</v>
      </c>
      <c r="S2376" s="2">
        <f>VLOOKUP(Revised!R2376,Mapping!$K:$L,2,FALSE)</f>
        <v>5</v>
      </c>
      <c r="T2376" s="2" t="s">
        <v>1451</v>
      </c>
      <c r="U2376" s="2" t="s">
        <v>113</v>
      </c>
      <c r="V2376" s="2"/>
    </row>
    <row r="2377" spans="1:22" x14ac:dyDescent="0.2">
      <c r="A2377">
        <v>2376</v>
      </c>
      <c r="B2377" s="1">
        <v>44699.633449074077</v>
      </c>
      <c r="C2377" s="2" t="s">
        <v>3302</v>
      </c>
      <c r="D2377" s="2" t="s">
        <v>3304</v>
      </c>
      <c r="E2377" s="3">
        <v>44699</v>
      </c>
      <c r="F2377" s="22">
        <v>2022</v>
      </c>
      <c r="G2377" s="2">
        <f>VLOOKUP(Revised!F2377,Mapping!$H:$I,2,FALSE)</f>
        <v>5</v>
      </c>
      <c r="H2377" s="2">
        <f>VLOOKUP(Revised!G2377,Mapping!$H:$I,2,FALSE)</f>
        <v>5</v>
      </c>
      <c r="I2377" s="2">
        <f>VLOOKUP(Revised!H2377,Mapping!$H:$I,2,FALSE)</f>
        <v>5</v>
      </c>
      <c r="J2377" s="2">
        <f>VLOOKUP(Revised!I2377,Mapping!$H:$I,2,FALSE)</f>
        <v>5</v>
      </c>
      <c r="K2377" s="2">
        <f>VLOOKUP(Revised!J2377,Mapping!$H:$I,2,FALSE)</f>
        <v>5</v>
      </c>
      <c r="L2377" s="2">
        <f>VLOOKUP(Revised!K2377,Mapping!$H:$I,2,FALSE)</f>
        <v>5</v>
      </c>
      <c r="M2377" s="2">
        <f>VLOOKUP(Revised!L2377,Mapping!$H:$I,2,FALSE)</f>
        <v>5</v>
      </c>
      <c r="N2377" s="2">
        <f>VLOOKUP(Revised!M2377,Mapping!$H:$I,2,FALSE)</f>
        <v>5</v>
      </c>
      <c r="O2377" s="2">
        <f>VLOOKUP(Revised!N2377,Mapping!$H:$I,2,FALSE)</f>
        <v>5</v>
      </c>
      <c r="P2377" s="2">
        <f>VLOOKUP(Revised!O2377,Mapping!$H:$I,2,FALSE)</f>
        <v>5</v>
      </c>
      <c r="Q2377" s="2">
        <f>VLOOKUP(Revised!P2377,Mapping!$H:$I,2,FALSE)</f>
        <v>5</v>
      </c>
      <c r="R2377" s="2">
        <f>VLOOKUP(Revised!Q2377,Mapping!$K:$L,2,FALSE)</f>
        <v>5</v>
      </c>
      <c r="S2377" s="2">
        <f>VLOOKUP(Revised!R2377,Mapping!$K:$L,2,FALSE)</f>
        <v>5</v>
      </c>
      <c r="T2377" s="2" t="s">
        <v>1452</v>
      </c>
      <c r="U2377" s="2"/>
      <c r="V2377" s="2"/>
    </row>
    <row r="2378" spans="1:22" x14ac:dyDescent="0.2">
      <c r="A2378">
        <v>2377</v>
      </c>
      <c r="B2378" s="1">
        <v>44699.63349537037</v>
      </c>
      <c r="C2378" s="2" t="s">
        <v>3302</v>
      </c>
      <c r="D2378" s="2" t="s">
        <v>3304</v>
      </c>
      <c r="E2378" s="3">
        <v>44699</v>
      </c>
      <c r="F2378" s="22">
        <v>2022</v>
      </c>
      <c r="G2378" s="2">
        <f>VLOOKUP(Revised!F2378,Mapping!$H:$I,2,FALSE)</f>
        <v>1</v>
      </c>
      <c r="H2378" s="2">
        <f>VLOOKUP(Revised!G2378,Mapping!$H:$I,2,FALSE)</f>
        <v>4</v>
      </c>
      <c r="I2378" s="2">
        <f>VLOOKUP(Revised!H2378,Mapping!$H:$I,2,FALSE)</f>
        <v>5</v>
      </c>
      <c r="J2378" s="2">
        <f>VLOOKUP(Revised!I2378,Mapping!$H:$I,2,FALSE)</f>
        <v>5</v>
      </c>
      <c r="K2378" s="2">
        <f>VLOOKUP(Revised!J2378,Mapping!$H:$I,2,FALSE)</f>
        <v>4</v>
      </c>
      <c r="L2378" s="2">
        <f>VLOOKUP(Revised!K2378,Mapping!$H:$I,2,FALSE)</f>
        <v>4</v>
      </c>
      <c r="M2378" s="2">
        <f>VLOOKUP(Revised!L2378,Mapping!$H:$I,2,FALSE)</f>
        <v>4</v>
      </c>
      <c r="N2378" s="2">
        <f>VLOOKUP(Revised!M2378,Mapping!$H:$I,2,FALSE)</f>
        <v>4</v>
      </c>
      <c r="O2378" s="2">
        <f>VLOOKUP(Revised!N2378,Mapping!$H:$I,2,FALSE)</f>
        <v>4</v>
      </c>
      <c r="P2378" s="2">
        <f>VLOOKUP(Revised!O2378,Mapping!$H:$I,2,FALSE)</f>
        <v>4</v>
      </c>
      <c r="Q2378" s="2">
        <f>VLOOKUP(Revised!P2378,Mapping!$H:$I,2,FALSE)</f>
        <v>4</v>
      </c>
      <c r="R2378" s="2">
        <f>VLOOKUP(Revised!Q2378,Mapping!$K:$L,2,FALSE)</f>
        <v>5</v>
      </c>
      <c r="S2378" s="2">
        <f>VLOOKUP(Revised!R2378,Mapping!$K:$L,2,FALSE)</f>
        <v>5</v>
      </c>
      <c r="T2378" s="2"/>
      <c r="U2378" s="2"/>
      <c r="V2378" s="2"/>
    </row>
    <row r="2379" spans="1:22" x14ac:dyDescent="0.2">
      <c r="A2379">
        <v>2378</v>
      </c>
      <c r="B2379" s="1">
        <v>44699.63385416667</v>
      </c>
      <c r="C2379" s="2" t="s">
        <v>3302</v>
      </c>
      <c r="D2379" s="2" t="s">
        <v>3304</v>
      </c>
      <c r="E2379" s="3">
        <v>44699</v>
      </c>
      <c r="F2379" s="22">
        <v>2022</v>
      </c>
      <c r="G2379" s="2">
        <f>VLOOKUP(Revised!F2379,Mapping!$H:$I,2,FALSE)</f>
        <v>4</v>
      </c>
      <c r="H2379" s="2">
        <f>VLOOKUP(Revised!G2379,Mapping!$H:$I,2,FALSE)</f>
        <v>5</v>
      </c>
      <c r="I2379" s="2">
        <f>VLOOKUP(Revised!H2379,Mapping!$H:$I,2,FALSE)</f>
        <v>5</v>
      </c>
      <c r="J2379" s="2">
        <f>VLOOKUP(Revised!I2379,Mapping!$H:$I,2,FALSE)</f>
        <v>5</v>
      </c>
      <c r="K2379" s="2">
        <f>VLOOKUP(Revised!J2379,Mapping!$H:$I,2,FALSE)</f>
        <v>5</v>
      </c>
      <c r="L2379" s="2">
        <f>VLOOKUP(Revised!K2379,Mapping!$H:$I,2,FALSE)</f>
        <v>5</v>
      </c>
      <c r="M2379" s="2">
        <f>VLOOKUP(Revised!L2379,Mapping!$H:$I,2,FALSE)</f>
        <v>5</v>
      </c>
      <c r="N2379" s="2">
        <f>VLOOKUP(Revised!M2379,Mapping!$H:$I,2,FALSE)</f>
        <v>5</v>
      </c>
      <c r="O2379" s="2">
        <f>VLOOKUP(Revised!N2379,Mapping!$H:$I,2,FALSE)</f>
        <v>5</v>
      </c>
      <c r="P2379" s="2">
        <f>VLOOKUP(Revised!O2379,Mapping!$H:$I,2,FALSE)</f>
        <v>5</v>
      </c>
      <c r="Q2379" s="2">
        <f>VLOOKUP(Revised!P2379,Mapping!$H:$I,2,FALSE)</f>
        <v>5</v>
      </c>
      <c r="R2379" s="2">
        <f>VLOOKUP(Revised!Q2379,Mapping!$K:$L,2,FALSE)</f>
        <v>5</v>
      </c>
      <c r="S2379" s="2">
        <f>VLOOKUP(Revised!R2379,Mapping!$K:$L,2,FALSE)</f>
        <v>5</v>
      </c>
      <c r="T2379" s="2" t="s">
        <v>1453</v>
      </c>
      <c r="U2379" s="2" t="s">
        <v>1454</v>
      </c>
      <c r="V2379" s="2"/>
    </row>
    <row r="2380" spans="1:22" x14ac:dyDescent="0.2">
      <c r="A2380">
        <v>2379</v>
      </c>
      <c r="B2380" s="1">
        <v>44699.633969907409</v>
      </c>
      <c r="C2380" s="2" t="s">
        <v>3302</v>
      </c>
      <c r="D2380" s="2" t="s">
        <v>3304</v>
      </c>
      <c r="E2380" s="3">
        <v>44699</v>
      </c>
      <c r="F2380" s="22">
        <v>2022</v>
      </c>
      <c r="G2380" s="2">
        <f>VLOOKUP(Revised!F2380,Mapping!$H:$I,2,FALSE)</f>
        <v>5</v>
      </c>
      <c r="H2380" s="2">
        <f>VLOOKUP(Revised!G2380,Mapping!$H:$I,2,FALSE)</f>
        <v>5</v>
      </c>
      <c r="I2380" s="2">
        <f>VLOOKUP(Revised!H2380,Mapping!$H:$I,2,FALSE)</f>
        <v>5</v>
      </c>
      <c r="J2380" s="2">
        <f>VLOOKUP(Revised!I2380,Mapping!$H:$I,2,FALSE)</f>
        <v>5</v>
      </c>
      <c r="K2380" s="2">
        <f>VLOOKUP(Revised!J2380,Mapping!$H:$I,2,FALSE)</f>
        <v>5</v>
      </c>
      <c r="L2380" s="2">
        <f>VLOOKUP(Revised!K2380,Mapping!$H:$I,2,FALSE)</f>
        <v>5</v>
      </c>
      <c r="M2380" s="2">
        <f>VLOOKUP(Revised!L2380,Mapping!$H:$I,2,FALSE)</f>
        <v>5</v>
      </c>
      <c r="N2380" s="2">
        <f>VLOOKUP(Revised!M2380,Mapping!$H:$I,2,FALSE)</f>
        <v>5</v>
      </c>
      <c r="O2380" s="2">
        <f>VLOOKUP(Revised!N2380,Mapping!$H:$I,2,FALSE)</f>
        <v>5</v>
      </c>
      <c r="P2380" s="2">
        <f>VLOOKUP(Revised!O2380,Mapping!$H:$I,2,FALSE)</f>
        <v>5</v>
      </c>
      <c r="Q2380" s="2">
        <f>VLOOKUP(Revised!P2380,Mapping!$H:$I,2,FALSE)</f>
        <v>5</v>
      </c>
      <c r="R2380" s="2">
        <f>VLOOKUP(Revised!Q2380,Mapping!$K:$L,2,FALSE)</f>
        <v>5</v>
      </c>
      <c r="S2380" s="2">
        <f>VLOOKUP(Revised!R2380,Mapping!$K:$L,2,FALSE)</f>
        <v>5</v>
      </c>
      <c r="T2380" s="2" t="s">
        <v>1455</v>
      </c>
      <c r="U2380" s="2"/>
      <c r="V2380" s="2"/>
    </row>
    <row r="2381" spans="1:22" x14ac:dyDescent="0.2">
      <c r="A2381">
        <v>2380</v>
      </c>
      <c r="B2381" s="1">
        <v>44699.635023148148</v>
      </c>
      <c r="C2381" s="2" t="s">
        <v>3302</v>
      </c>
      <c r="D2381" s="2" t="s">
        <v>3304</v>
      </c>
      <c r="E2381" s="3">
        <v>44699</v>
      </c>
      <c r="F2381" s="22">
        <v>2022</v>
      </c>
      <c r="G2381" s="2">
        <f>VLOOKUP(Revised!F2381,Mapping!$H:$I,2,FALSE)</f>
        <v>5</v>
      </c>
      <c r="H2381" s="2">
        <f>VLOOKUP(Revised!G2381,Mapping!$H:$I,2,FALSE)</f>
        <v>5</v>
      </c>
      <c r="I2381" s="2">
        <f>VLOOKUP(Revised!H2381,Mapping!$H:$I,2,FALSE)</f>
        <v>5</v>
      </c>
      <c r="J2381" s="2">
        <f>VLOOKUP(Revised!I2381,Mapping!$H:$I,2,FALSE)</f>
        <v>5</v>
      </c>
      <c r="K2381" s="2">
        <f>VLOOKUP(Revised!J2381,Mapping!$H:$I,2,FALSE)</f>
        <v>5</v>
      </c>
      <c r="L2381" s="2">
        <f>VLOOKUP(Revised!K2381,Mapping!$H:$I,2,FALSE)</f>
        <v>5</v>
      </c>
      <c r="M2381" s="2">
        <f>VLOOKUP(Revised!L2381,Mapping!$H:$I,2,FALSE)</f>
        <v>5</v>
      </c>
      <c r="N2381" s="2">
        <f>VLOOKUP(Revised!M2381,Mapping!$H:$I,2,FALSE)</f>
        <v>5</v>
      </c>
      <c r="O2381" s="2">
        <f>VLOOKUP(Revised!N2381,Mapping!$H:$I,2,FALSE)</f>
        <v>5</v>
      </c>
      <c r="P2381" s="2">
        <f>VLOOKUP(Revised!O2381,Mapping!$H:$I,2,FALSE)</f>
        <v>5</v>
      </c>
      <c r="Q2381" s="2">
        <f>VLOOKUP(Revised!P2381,Mapping!$H:$I,2,FALSE)</f>
        <v>5</v>
      </c>
      <c r="R2381" s="2">
        <f>VLOOKUP(Revised!Q2381,Mapping!$K:$L,2,FALSE)</f>
        <v>5</v>
      </c>
      <c r="S2381" s="2">
        <f>VLOOKUP(Revised!R2381,Mapping!$K:$L,2,FALSE)</f>
        <v>5</v>
      </c>
      <c r="T2381" s="2" t="s">
        <v>1457</v>
      </c>
      <c r="U2381" s="2"/>
      <c r="V2381" s="2"/>
    </row>
    <row r="2382" spans="1:22" x14ac:dyDescent="0.2">
      <c r="A2382">
        <v>2381</v>
      </c>
      <c r="B2382" s="1">
        <v>44699.637476851851</v>
      </c>
      <c r="C2382" s="2" t="s">
        <v>3302</v>
      </c>
      <c r="D2382" s="2" t="s">
        <v>3304</v>
      </c>
      <c r="E2382" s="3">
        <v>44699</v>
      </c>
      <c r="F2382" s="22">
        <v>2022</v>
      </c>
      <c r="G2382" s="2">
        <f>VLOOKUP(Revised!F2382,Mapping!$H:$I,2,FALSE)</f>
        <v>5</v>
      </c>
      <c r="H2382" s="2">
        <f>VLOOKUP(Revised!G2382,Mapping!$H:$I,2,FALSE)</f>
        <v>5</v>
      </c>
      <c r="I2382" s="2">
        <f>VLOOKUP(Revised!H2382,Mapping!$H:$I,2,FALSE)</f>
        <v>5</v>
      </c>
      <c r="J2382" s="2">
        <f>VLOOKUP(Revised!I2382,Mapping!$H:$I,2,FALSE)</f>
        <v>5</v>
      </c>
      <c r="K2382" s="2">
        <f>VLOOKUP(Revised!J2382,Mapping!$H:$I,2,FALSE)</f>
        <v>5</v>
      </c>
      <c r="L2382" s="2">
        <f>VLOOKUP(Revised!K2382,Mapping!$H:$I,2,FALSE)</f>
        <v>5</v>
      </c>
      <c r="M2382" s="2">
        <f>VLOOKUP(Revised!L2382,Mapping!$H:$I,2,FALSE)</f>
        <v>5</v>
      </c>
      <c r="N2382" s="2">
        <f>VLOOKUP(Revised!M2382,Mapping!$H:$I,2,FALSE)</f>
        <v>5</v>
      </c>
      <c r="O2382" s="2">
        <f>VLOOKUP(Revised!N2382,Mapping!$H:$I,2,FALSE)</f>
        <v>5</v>
      </c>
      <c r="P2382" s="2">
        <f>VLOOKUP(Revised!O2382,Mapping!$H:$I,2,FALSE)</f>
        <v>5</v>
      </c>
      <c r="Q2382" s="2">
        <f>VLOOKUP(Revised!P2382,Mapping!$H:$I,2,FALSE)</f>
        <v>5</v>
      </c>
      <c r="R2382" s="2">
        <f>VLOOKUP(Revised!Q2382,Mapping!$K:$L,2,FALSE)</f>
        <v>5</v>
      </c>
      <c r="S2382" s="2">
        <f>VLOOKUP(Revised!R2382,Mapping!$K:$L,2,FALSE)</f>
        <v>5</v>
      </c>
      <c r="T2382" s="2" t="s">
        <v>1458</v>
      </c>
      <c r="U2382" s="2" t="s">
        <v>1459</v>
      </c>
      <c r="V2382" s="2"/>
    </row>
    <row r="2383" spans="1:22" x14ac:dyDescent="0.2">
      <c r="A2383">
        <v>2382</v>
      </c>
      <c r="B2383" s="1">
        <v>44699.63853009259</v>
      </c>
      <c r="C2383" s="2" t="s">
        <v>3302</v>
      </c>
      <c r="D2383" s="2" t="s">
        <v>3304</v>
      </c>
      <c r="E2383" s="3">
        <v>44699</v>
      </c>
      <c r="F2383" s="22">
        <v>2022</v>
      </c>
      <c r="G2383" s="2">
        <f>VLOOKUP(Revised!F2383,Mapping!$H:$I,2,FALSE)</f>
        <v>5</v>
      </c>
      <c r="H2383" s="2">
        <f>VLOOKUP(Revised!G2383,Mapping!$H:$I,2,FALSE)</f>
        <v>5</v>
      </c>
      <c r="I2383" s="2">
        <f>VLOOKUP(Revised!H2383,Mapping!$H:$I,2,FALSE)</f>
        <v>5</v>
      </c>
      <c r="J2383" s="2">
        <f>VLOOKUP(Revised!I2383,Mapping!$H:$I,2,FALSE)</f>
        <v>5</v>
      </c>
      <c r="K2383" s="2">
        <f>VLOOKUP(Revised!J2383,Mapping!$H:$I,2,FALSE)</f>
        <v>5</v>
      </c>
      <c r="L2383" s="2">
        <f>VLOOKUP(Revised!K2383,Mapping!$H:$I,2,FALSE)</f>
        <v>5</v>
      </c>
      <c r="M2383" s="2">
        <f>VLOOKUP(Revised!L2383,Mapping!$H:$I,2,FALSE)</f>
        <v>5</v>
      </c>
      <c r="N2383" s="2">
        <f>VLOOKUP(Revised!M2383,Mapping!$H:$I,2,FALSE)</f>
        <v>5</v>
      </c>
      <c r="O2383" s="2">
        <f>VLOOKUP(Revised!N2383,Mapping!$H:$I,2,FALSE)</f>
        <v>5</v>
      </c>
      <c r="P2383" s="2">
        <f>VLOOKUP(Revised!O2383,Mapping!$H:$I,2,FALSE)</f>
        <v>5</v>
      </c>
      <c r="Q2383" s="2">
        <f>VLOOKUP(Revised!P2383,Mapping!$H:$I,2,FALSE)</f>
        <v>5</v>
      </c>
      <c r="R2383" s="2">
        <f>VLOOKUP(Revised!Q2383,Mapping!$K:$L,2,FALSE)</f>
        <v>5</v>
      </c>
      <c r="S2383" s="2">
        <f>VLOOKUP(Revised!R2383,Mapping!$K:$L,2,FALSE)</f>
        <v>5</v>
      </c>
      <c r="T2383" s="2" t="s">
        <v>1460</v>
      </c>
      <c r="U2383" s="2" t="s">
        <v>1461</v>
      </c>
      <c r="V2383" s="2"/>
    </row>
    <row r="2384" spans="1:22" x14ac:dyDescent="0.2">
      <c r="A2384">
        <v>2383</v>
      </c>
      <c r="B2384" s="1">
        <v>44699.665069444447</v>
      </c>
      <c r="C2384" s="2" t="s">
        <v>3302</v>
      </c>
      <c r="D2384" s="2" t="s">
        <v>3304</v>
      </c>
      <c r="E2384" s="3">
        <v>44699</v>
      </c>
      <c r="F2384" s="22">
        <v>2022</v>
      </c>
      <c r="G2384" s="2">
        <f>VLOOKUP(Revised!F2384,Mapping!$H:$I,2,FALSE)</f>
        <v>5</v>
      </c>
      <c r="H2384" s="2">
        <f>VLOOKUP(Revised!G2384,Mapping!$H:$I,2,FALSE)</f>
        <v>4</v>
      </c>
      <c r="I2384" s="2">
        <f>VLOOKUP(Revised!H2384,Mapping!$H:$I,2,FALSE)</f>
        <v>4</v>
      </c>
      <c r="J2384" s="2">
        <f>VLOOKUP(Revised!I2384,Mapping!$H:$I,2,FALSE)</f>
        <v>4</v>
      </c>
      <c r="K2384" s="2">
        <f>VLOOKUP(Revised!J2384,Mapping!$H:$I,2,FALSE)</f>
        <v>5</v>
      </c>
      <c r="L2384" s="2">
        <f>VLOOKUP(Revised!K2384,Mapping!$H:$I,2,FALSE)</f>
        <v>4</v>
      </c>
      <c r="M2384" s="2">
        <f>VLOOKUP(Revised!L2384,Mapping!$H:$I,2,FALSE)</f>
        <v>4</v>
      </c>
      <c r="N2384" s="2">
        <f>VLOOKUP(Revised!M2384,Mapping!$H:$I,2,FALSE)</f>
        <v>5</v>
      </c>
      <c r="O2384" s="2">
        <f>VLOOKUP(Revised!N2384,Mapping!$H:$I,2,FALSE)</f>
        <v>5</v>
      </c>
      <c r="P2384" s="2">
        <f>VLOOKUP(Revised!O2384,Mapping!$H:$I,2,FALSE)</f>
        <v>4</v>
      </c>
      <c r="Q2384" s="2">
        <f>VLOOKUP(Revised!P2384,Mapping!$H:$I,2,FALSE)</f>
        <v>4</v>
      </c>
      <c r="R2384" s="2">
        <f>VLOOKUP(Revised!Q2384,Mapping!$K:$L,2,FALSE)</f>
        <v>5</v>
      </c>
      <c r="S2384" s="2">
        <f>VLOOKUP(Revised!R2384,Mapping!$K:$L,2,FALSE)</f>
        <v>3</v>
      </c>
      <c r="T2384" s="2" t="s">
        <v>743</v>
      </c>
      <c r="U2384" s="2"/>
      <c r="V2384" s="2"/>
    </row>
    <row r="2385" spans="1:22" x14ac:dyDescent="0.2">
      <c r="A2385">
        <v>2384</v>
      </c>
      <c r="B2385" s="1">
        <v>44700.415752314817</v>
      </c>
      <c r="C2385" s="2" t="s">
        <v>3302</v>
      </c>
      <c r="D2385" s="2" t="s">
        <v>3304</v>
      </c>
      <c r="E2385" s="3">
        <v>44730</v>
      </c>
      <c r="F2385" s="22">
        <v>2022</v>
      </c>
      <c r="G2385" s="2">
        <f>VLOOKUP(Revised!F2385,Mapping!$H:$I,2,FALSE)</f>
        <v>5</v>
      </c>
      <c r="H2385" s="2">
        <f>VLOOKUP(Revised!G2385,Mapping!$H:$I,2,FALSE)</f>
        <v>5</v>
      </c>
      <c r="I2385" s="2">
        <f>VLOOKUP(Revised!H2385,Mapping!$H:$I,2,FALSE)</f>
        <v>5</v>
      </c>
      <c r="J2385" s="2">
        <f>VLOOKUP(Revised!I2385,Mapping!$H:$I,2,FALSE)</f>
        <v>5</v>
      </c>
      <c r="K2385" s="2">
        <f>VLOOKUP(Revised!J2385,Mapping!$H:$I,2,FALSE)</f>
        <v>5</v>
      </c>
      <c r="L2385" s="2">
        <f>VLOOKUP(Revised!K2385,Mapping!$H:$I,2,FALSE)</f>
        <v>5</v>
      </c>
      <c r="M2385" s="2">
        <f>VLOOKUP(Revised!L2385,Mapping!$H:$I,2,FALSE)</f>
        <v>5</v>
      </c>
      <c r="N2385" s="2">
        <f>VLOOKUP(Revised!M2385,Mapping!$H:$I,2,FALSE)</f>
        <v>5</v>
      </c>
      <c r="O2385" s="2">
        <f>VLOOKUP(Revised!N2385,Mapping!$H:$I,2,FALSE)</f>
        <v>5</v>
      </c>
      <c r="P2385" s="2">
        <f>VLOOKUP(Revised!O2385,Mapping!$H:$I,2,FALSE)</f>
        <v>5</v>
      </c>
      <c r="Q2385" s="2">
        <f>VLOOKUP(Revised!P2385,Mapping!$H:$I,2,FALSE)</f>
        <v>4</v>
      </c>
      <c r="R2385" s="2">
        <f>VLOOKUP(Revised!Q2385,Mapping!$K:$L,2,FALSE)</f>
        <v>5</v>
      </c>
      <c r="S2385" s="2">
        <f>VLOOKUP(Revised!R2385,Mapping!$K:$L,2,FALSE)</f>
        <v>5</v>
      </c>
      <c r="T2385" s="2" t="s">
        <v>1464</v>
      </c>
      <c r="U2385" s="2" t="s">
        <v>1465</v>
      </c>
      <c r="V2385" s="2"/>
    </row>
    <row r="2386" spans="1:22" x14ac:dyDescent="0.2">
      <c r="A2386">
        <v>2385</v>
      </c>
      <c r="B2386" s="1">
        <v>44700.633159722223</v>
      </c>
      <c r="C2386" s="2" t="s">
        <v>3302</v>
      </c>
      <c r="D2386" s="2" t="s">
        <v>3304</v>
      </c>
      <c r="E2386" s="3">
        <v>44700</v>
      </c>
      <c r="F2386" s="22">
        <v>2022</v>
      </c>
      <c r="G2386" s="2">
        <f>VLOOKUP(Revised!F2386,Mapping!$H:$I,2,FALSE)</f>
        <v>5</v>
      </c>
      <c r="H2386" s="2">
        <f>VLOOKUP(Revised!G2386,Mapping!$H:$I,2,FALSE)</f>
        <v>5</v>
      </c>
      <c r="I2386" s="2">
        <f>VLOOKUP(Revised!H2386,Mapping!$H:$I,2,FALSE)</f>
        <v>5</v>
      </c>
      <c r="J2386" s="2">
        <f>VLOOKUP(Revised!I2386,Mapping!$H:$I,2,FALSE)</f>
        <v>5</v>
      </c>
      <c r="K2386" s="2">
        <f>VLOOKUP(Revised!J2386,Mapping!$H:$I,2,FALSE)</f>
        <v>5</v>
      </c>
      <c r="L2386" s="2">
        <f>VLOOKUP(Revised!K2386,Mapping!$H:$I,2,FALSE)</f>
        <v>5</v>
      </c>
      <c r="M2386" s="2">
        <f>VLOOKUP(Revised!L2386,Mapping!$H:$I,2,FALSE)</f>
        <v>5</v>
      </c>
      <c r="N2386" s="2">
        <f>VLOOKUP(Revised!M2386,Mapping!$H:$I,2,FALSE)</f>
        <v>3</v>
      </c>
      <c r="O2386" s="2">
        <f>VLOOKUP(Revised!N2386,Mapping!$H:$I,2,FALSE)</f>
        <v>3</v>
      </c>
      <c r="P2386" s="2">
        <f>VLOOKUP(Revised!O2386,Mapping!$H:$I,2,FALSE)</f>
        <v>5</v>
      </c>
      <c r="Q2386" s="2">
        <f>VLOOKUP(Revised!P2386,Mapping!$H:$I,2,FALSE)</f>
        <v>5</v>
      </c>
      <c r="R2386" s="2">
        <f>VLOOKUP(Revised!Q2386,Mapping!$K:$L,2,FALSE)</f>
        <v>5</v>
      </c>
      <c r="S2386" s="2">
        <f>VLOOKUP(Revised!R2386,Mapping!$K:$L,2,FALSE)</f>
        <v>5</v>
      </c>
      <c r="T2386" s="2"/>
      <c r="U2386" s="2"/>
      <c r="V2386" s="2"/>
    </row>
    <row r="2387" spans="1:22" x14ac:dyDescent="0.2">
      <c r="A2387">
        <v>2386</v>
      </c>
      <c r="B2387" s="1">
        <v>44700.633321759262</v>
      </c>
      <c r="C2387" s="2" t="s">
        <v>3302</v>
      </c>
      <c r="D2387" s="2" t="s">
        <v>3304</v>
      </c>
      <c r="E2387" s="3">
        <v>44700</v>
      </c>
      <c r="F2387" s="22">
        <v>2022</v>
      </c>
      <c r="G2387" s="2">
        <f>VLOOKUP(Revised!F2387,Mapping!$H:$I,2,FALSE)</f>
        <v>5</v>
      </c>
      <c r="H2387" s="2">
        <f>VLOOKUP(Revised!G2387,Mapping!$H:$I,2,FALSE)</f>
        <v>5</v>
      </c>
      <c r="I2387" s="2">
        <f>VLOOKUP(Revised!H2387,Mapping!$H:$I,2,FALSE)</f>
        <v>5</v>
      </c>
      <c r="J2387" s="2">
        <f>VLOOKUP(Revised!I2387,Mapping!$H:$I,2,FALSE)</f>
        <v>5</v>
      </c>
      <c r="K2387" s="2">
        <f>VLOOKUP(Revised!J2387,Mapping!$H:$I,2,FALSE)</f>
        <v>5</v>
      </c>
      <c r="L2387" s="2">
        <f>VLOOKUP(Revised!K2387,Mapping!$H:$I,2,FALSE)</f>
        <v>5</v>
      </c>
      <c r="M2387" s="2">
        <f>VLOOKUP(Revised!L2387,Mapping!$H:$I,2,FALSE)</f>
        <v>5</v>
      </c>
      <c r="N2387" s="2">
        <f>VLOOKUP(Revised!M2387,Mapping!$H:$I,2,FALSE)</f>
        <v>1</v>
      </c>
      <c r="O2387" s="2">
        <f>VLOOKUP(Revised!N2387,Mapping!$H:$I,2,FALSE)</f>
        <v>1</v>
      </c>
      <c r="P2387" s="2">
        <f>VLOOKUP(Revised!O2387,Mapping!$H:$I,2,FALSE)</f>
        <v>5</v>
      </c>
      <c r="Q2387" s="2">
        <f>VLOOKUP(Revised!P2387,Mapping!$H:$I,2,FALSE)</f>
        <v>5</v>
      </c>
      <c r="R2387" s="2">
        <f>VLOOKUP(Revised!Q2387,Mapping!$K:$L,2,FALSE)</f>
        <v>5</v>
      </c>
      <c r="S2387" s="2">
        <f>VLOOKUP(Revised!R2387,Mapping!$K:$L,2,FALSE)</f>
        <v>5</v>
      </c>
      <c r="T2387" s="2"/>
      <c r="U2387" s="2"/>
      <c r="V2387" s="2"/>
    </row>
    <row r="2388" spans="1:22" x14ac:dyDescent="0.2">
      <c r="A2388">
        <v>2387</v>
      </c>
      <c r="B2388" s="1">
        <v>44700.633518518516</v>
      </c>
      <c r="C2388" s="2" t="s">
        <v>3302</v>
      </c>
      <c r="D2388" s="2" t="s">
        <v>3304</v>
      </c>
      <c r="E2388" s="3">
        <v>44700</v>
      </c>
      <c r="F2388" s="22">
        <v>2022</v>
      </c>
      <c r="G2388" s="2">
        <f>VLOOKUP(Revised!F2388,Mapping!$H:$I,2,FALSE)</f>
        <v>4</v>
      </c>
      <c r="H2388" s="2">
        <f>VLOOKUP(Revised!G2388,Mapping!$H:$I,2,FALSE)</f>
        <v>4</v>
      </c>
      <c r="I2388" s="2">
        <f>VLOOKUP(Revised!H2388,Mapping!$H:$I,2,FALSE)</f>
        <v>4</v>
      </c>
      <c r="J2388" s="2">
        <f>VLOOKUP(Revised!I2388,Mapping!$H:$I,2,FALSE)</f>
        <v>4</v>
      </c>
      <c r="K2388" s="2">
        <f>VLOOKUP(Revised!J2388,Mapping!$H:$I,2,FALSE)</f>
        <v>4</v>
      </c>
      <c r="L2388" s="2">
        <f>VLOOKUP(Revised!K2388,Mapping!$H:$I,2,FALSE)</f>
        <v>4</v>
      </c>
      <c r="M2388" s="2">
        <f>VLOOKUP(Revised!L2388,Mapping!$H:$I,2,FALSE)</f>
        <v>4</v>
      </c>
      <c r="N2388" s="2">
        <f>VLOOKUP(Revised!M2388,Mapping!$H:$I,2,FALSE)</f>
        <v>4</v>
      </c>
      <c r="O2388" s="2">
        <f>VLOOKUP(Revised!N2388,Mapping!$H:$I,2,FALSE)</f>
        <v>4</v>
      </c>
      <c r="P2388" s="2">
        <f>VLOOKUP(Revised!O2388,Mapping!$H:$I,2,FALSE)</f>
        <v>4</v>
      </c>
      <c r="Q2388" s="2">
        <f>VLOOKUP(Revised!P2388,Mapping!$H:$I,2,FALSE)</f>
        <v>4</v>
      </c>
      <c r="R2388" s="2">
        <f>VLOOKUP(Revised!Q2388,Mapping!$K:$L,2,FALSE)</f>
        <v>3</v>
      </c>
      <c r="S2388" s="2">
        <f>VLOOKUP(Revised!R2388,Mapping!$K:$L,2,FALSE)</f>
        <v>3</v>
      </c>
      <c r="T2388" s="2"/>
      <c r="U2388" s="2"/>
      <c r="V2388" s="2"/>
    </row>
    <row r="2389" spans="1:22" x14ac:dyDescent="0.2">
      <c r="A2389">
        <v>2388</v>
      </c>
      <c r="B2389" s="1">
        <v>44700.633715277778</v>
      </c>
      <c r="C2389" s="2" t="s">
        <v>3302</v>
      </c>
      <c r="D2389" s="2" t="s">
        <v>3304</v>
      </c>
      <c r="E2389" s="3">
        <v>44700</v>
      </c>
      <c r="F2389" s="22">
        <v>2022</v>
      </c>
      <c r="G2389" s="2">
        <f>VLOOKUP(Revised!F2389,Mapping!$H:$I,2,FALSE)</f>
        <v>4</v>
      </c>
      <c r="H2389" s="2">
        <f>VLOOKUP(Revised!G2389,Mapping!$H:$I,2,FALSE)</f>
        <v>4</v>
      </c>
      <c r="I2389" s="2">
        <f>VLOOKUP(Revised!H2389,Mapping!$H:$I,2,FALSE)</f>
        <v>4</v>
      </c>
      <c r="J2389" s="2">
        <f>VLOOKUP(Revised!I2389,Mapping!$H:$I,2,FALSE)</f>
        <v>4</v>
      </c>
      <c r="K2389" s="2">
        <f>VLOOKUP(Revised!J2389,Mapping!$H:$I,2,FALSE)</f>
        <v>4</v>
      </c>
      <c r="L2389" s="2">
        <f>VLOOKUP(Revised!K2389,Mapping!$H:$I,2,FALSE)</f>
        <v>4</v>
      </c>
      <c r="M2389" s="2">
        <f>VLOOKUP(Revised!L2389,Mapping!$H:$I,2,FALSE)</f>
        <v>4</v>
      </c>
      <c r="N2389" s="2">
        <f>VLOOKUP(Revised!M2389,Mapping!$H:$I,2,FALSE)</f>
        <v>3</v>
      </c>
      <c r="O2389" s="2">
        <f>VLOOKUP(Revised!N2389,Mapping!$H:$I,2,FALSE)</f>
        <v>3</v>
      </c>
      <c r="P2389" s="2">
        <f>VLOOKUP(Revised!O2389,Mapping!$H:$I,2,FALSE)</f>
        <v>4</v>
      </c>
      <c r="Q2389" s="2">
        <f>VLOOKUP(Revised!P2389,Mapping!$H:$I,2,FALSE)</f>
        <v>4</v>
      </c>
      <c r="R2389" s="2">
        <f>VLOOKUP(Revised!Q2389,Mapping!$K:$L,2,FALSE)</f>
        <v>3</v>
      </c>
      <c r="S2389" s="2">
        <f>VLOOKUP(Revised!R2389,Mapping!$K:$L,2,FALSE)</f>
        <v>3</v>
      </c>
      <c r="T2389" s="2"/>
      <c r="U2389" s="2"/>
      <c r="V2389" s="2"/>
    </row>
    <row r="2390" spans="1:22" x14ac:dyDescent="0.2">
      <c r="A2390">
        <v>2389</v>
      </c>
      <c r="B2390" s="1">
        <v>44700.63380787037</v>
      </c>
      <c r="C2390" s="2" t="s">
        <v>3302</v>
      </c>
      <c r="D2390" s="2" t="s">
        <v>3304</v>
      </c>
      <c r="E2390" s="3">
        <v>44700</v>
      </c>
      <c r="F2390" s="22">
        <v>2022</v>
      </c>
      <c r="G2390" s="2">
        <f>VLOOKUP(Revised!F2390,Mapping!$H:$I,2,FALSE)</f>
        <v>5</v>
      </c>
      <c r="H2390" s="2">
        <f>VLOOKUP(Revised!G2390,Mapping!$H:$I,2,FALSE)</f>
        <v>5</v>
      </c>
      <c r="I2390" s="2">
        <f>VLOOKUP(Revised!H2390,Mapping!$H:$I,2,FALSE)</f>
        <v>5</v>
      </c>
      <c r="J2390" s="2">
        <f>VLOOKUP(Revised!I2390,Mapping!$H:$I,2,FALSE)</f>
        <v>5</v>
      </c>
      <c r="K2390" s="2">
        <f>VLOOKUP(Revised!J2390,Mapping!$H:$I,2,FALSE)</f>
        <v>5</v>
      </c>
      <c r="L2390" s="2">
        <f>VLOOKUP(Revised!K2390,Mapping!$H:$I,2,FALSE)</f>
        <v>5</v>
      </c>
      <c r="M2390" s="2">
        <f>VLOOKUP(Revised!L2390,Mapping!$H:$I,2,FALSE)</f>
        <v>5</v>
      </c>
      <c r="N2390" s="2">
        <f>VLOOKUP(Revised!M2390,Mapping!$H:$I,2,FALSE)</f>
        <v>4</v>
      </c>
      <c r="O2390" s="2">
        <f>VLOOKUP(Revised!N2390,Mapping!$H:$I,2,FALSE)</f>
        <v>4</v>
      </c>
      <c r="P2390" s="2">
        <f>VLOOKUP(Revised!O2390,Mapping!$H:$I,2,FALSE)</f>
        <v>5</v>
      </c>
      <c r="Q2390" s="2">
        <f>VLOOKUP(Revised!P2390,Mapping!$H:$I,2,FALSE)</f>
        <v>5</v>
      </c>
      <c r="R2390" s="2">
        <f>VLOOKUP(Revised!Q2390,Mapping!$K:$L,2,FALSE)</f>
        <v>5</v>
      </c>
      <c r="S2390" s="2">
        <f>VLOOKUP(Revised!R2390,Mapping!$K:$L,2,FALSE)</f>
        <v>3</v>
      </c>
      <c r="T2390" s="2" t="s">
        <v>1467</v>
      </c>
      <c r="U2390" s="2"/>
      <c r="V2390" s="2"/>
    </row>
    <row r="2391" spans="1:22" x14ac:dyDescent="0.2">
      <c r="A2391">
        <v>2390</v>
      </c>
      <c r="B2391" s="1">
        <v>44700.633912037039</v>
      </c>
      <c r="C2391" s="2" t="s">
        <v>3302</v>
      </c>
      <c r="D2391" s="2" t="s">
        <v>3304</v>
      </c>
      <c r="E2391" s="3">
        <v>44700</v>
      </c>
      <c r="F2391" s="22">
        <v>2022</v>
      </c>
      <c r="G2391" s="2">
        <f>VLOOKUP(Revised!F2391,Mapping!$H:$I,2,FALSE)</f>
        <v>4</v>
      </c>
      <c r="H2391" s="2">
        <f>VLOOKUP(Revised!G2391,Mapping!$H:$I,2,FALSE)</f>
        <v>4</v>
      </c>
      <c r="I2391" s="2">
        <f>VLOOKUP(Revised!H2391,Mapping!$H:$I,2,FALSE)</f>
        <v>4</v>
      </c>
      <c r="J2391" s="2">
        <f>VLOOKUP(Revised!I2391,Mapping!$H:$I,2,FALSE)</f>
        <v>4</v>
      </c>
      <c r="K2391" s="2">
        <f>VLOOKUP(Revised!J2391,Mapping!$H:$I,2,FALSE)</f>
        <v>4</v>
      </c>
      <c r="L2391" s="2">
        <f>VLOOKUP(Revised!K2391,Mapping!$H:$I,2,FALSE)</f>
        <v>4</v>
      </c>
      <c r="M2391" s="2">
        <f>VLOOKUP(Revised!L2391,Mapping!$H:$I,2,FALSE)</f>
        <v>4</v>
      </c>
      <c r="N2391" s="2">
        <f>VLOOKUP(Revised!M2391,Mapping!$H:$I,2,FALSE)</f>
        <v>4</v>
      </c>
      <c r="O2391" s="2">
        <f>VLOOKUP(Revised!N2391,Mapping!$H:$I,2,FALSE)</f>
        <v>4</v>
      </c>
      <c r="P2391" s="2">
        <f>VLOOKUP(Revised!O2391,Mapping!$H:$I,2,FALSE)</f>
        <v>4</v>
      </c>
      <c r="Q2391" s="2">
        <f>VLOOKUP(Revised!P2391,Mapping!$H:$I,2,FALSE)</f>
        <v>4</v>
      </c>
      <c r="R2391" s="2">
        <f>VLOOKUP(Revised!Q2391,Mapping!$K:$L,2,FALSE)</f>
        <v>5</v>
      </c>
      <c r="S2391" s="2">
        <f>VLOOKUP(Revised!R2391,Mapping!$K:$L,2,FALSE)</f>
        <v>5</v>
      </c>
      <c r="T2391" s="2" t="s">
        <v>1468</v>
      </c>
      <c r="U2391" s="2"/>
      <c r="V2391" s="2"/>
    </row>
    <row r="2392" spans="1:22" x14ac:dyDescent="0.2">
      <c r="A2392">
        <v>2391</v>
      </c>
      <c r="B2392" s="1">
        <v>44700.635081018518</v>
      </c>
      <c r="C2392" s="2" t="s">
        <v>3302</v>
      </c>
      <c r="D2392" s="2" t="s">
        <v>3304</v>
      </c>
      <c r="E2392" s="3">
        <v>44700</v>
      </c>
      <c r="F2392" s="22">
        <v>2022</v>
      </c>
      <c r="G2392" s="2">
        <f>VLOOKUP(Revised!F2392,Mapping!$H:$I,2,FALSE)</f>
        <v>5</v>
      </c>
      <c r="H2392" s="2">
        <f>VLOOKUP(Revised!G2392,Mapping!$H:$I,2,FALSE)</f>
        <v>5</v>
      </c>
      <c r="I2392" s="2">
        <f>VLOOKUP(Revised!H2392,Mapping!$H:$I,2,FALSE)</f>
        <v>5</v>
      </c>
      <c r="J2392" s="2">
        <f>VLOOKUP(Revised!I2392,Mapping!$H:$I,2,FALSE)</f>
        <v>5</v>
      </c>
      <c r="K2392" s="2">
        <f>VLOOKUP(Revised!J2392,Mapping!$H:$I,2,FALSE)</f>
        <v>5</v>
      </c>
      <c r="L2392" s="2">
        <f>VLOOKUP(Revised!K2392,Mapping!$H:$I,2,FALSE)</f>
        <v>5</v>
      </c>
      <c r="M2392" s="2">
        <f>VLOOKUP(Revised!L2392,Mapping!$H:$I,2,FALSE)</f>
        <v>5</v>
      </c>
      <c r="N2392" s="2">
        <f>VLOOKUP(Revised!M2392,Mapping!$H:$I,2,FALSE)</f>
        <v>4</v>
      </c>
      <c r="O2392" s="2">
        <f>VLOOKUP(Revised!N2392,Mapping!$H:$I,2,FALSE)</f>
        <v>4</v>
      </c>
      <c r="P2392" s="2">
        <f>VLOOKUP(Revised!O2392,Mapping!$H:$I,2,FALSE)</f>
        <v>4</v>
      </c>
      <c r="Q2392" s="2">
        <f>VLOOKUP(Revised!P2392,Mapping!$H:$I,2,FALSE)</f>
        <v>5</v>
      </c>
      <c r="R2392" s="2">
        <f>VLOOKUP(Revised!Q2392,Mapping!$K:$L,2,FALSE)</f>
        <v>5</v>
      </c>
      <c r="S2392" s="2">
        <f>VLOOKUP(Revised!R2392,Mapping!$K:$L,2,FALSE)</f>
        <v>5</v>
      </c>
      <c r="T2392" s="2" t="s">
        <v>1469</v>
      </c>
      <c r="U2392" s="2"/>
      <c r="V2392" s="2"/>
    </row>
    <row r="2393" spans="1:22" x14ac:dyDescent="0.2">
      <c r="A2393">
        <v>2392</v>
      </c>
      <c r="B2393" s="1">
        <v>44700.63548611111</v>
      </c>
      <c r="C2393" s="2" t="s">
        <v>3302</v>
      </c>
      <c r="D2393" s="2" t="s">
        <v>3304</v>
      </c>
      <c r="E2393" s="3">
        <v>44700</v>
      </c>
      <c r="F2393" s="22">
        <v>2022</v>
      </c>
      <c r="G2393" s="2">
        <f>VLOOKUP(Revised!F2393,Mapping!$H:$I,2,FALSE)</f>
        <v>4</v>
      </c>
      <c r="H2393" s="2">
        <f>VLOOKUP(Revised!G2393,Mapping!$H:$I,2,FALSE)</f>
        <v>4</v>
      </c>
      <c r="I2393" s="2">
        <f>VLOOKUP(Revised!H2393,Mapping!$H:$I,2,FALSE)</f>
        <v>4</v>
      </c>
      <c r="J2393" s="2">
        <f>VLOOKUP(Revised!I2393,Mapping!$H:$I,2,FALSE)</f>
        <v>4</v>
      </c>
      <c r="K2393" s="2">
        <f>VLOOKUP(Revised!J2393,Mapping!$H:$I,2,FALSE)</f>
        <v>4</v>
      </c>
      <c r="L2393" s="2">
        <f>VLOOKUP(Revised!K2393,Mapping!$H:$I,2,FALSE)</f>
        <v>4</v>
      </c>
      <c r="M2393" s="2">
        <f>VLOOKUP(Revised!L2393,Mapping!$H:$I,2,FALSE)</f>
        <v>4</v>
      </c>
      <c r="N2393" s="2">
        <f>VLOOKUP(Revised!M2393,Mapping!$H:$I,2,FALSE)</f>
        <v>4</v>
      </c>
      <c r="O2393" s="2">
        <f>VLOOKUP(Revised!N2393,Mapping!$H:$I,2,FALSE)</f>
        <v>4</v>
      </c>
      <c r="P2393" s="2">
        <f>VLOOKUP(Revised!O2393,Mapping!$H:$I,2,FALSE)</f>
        <v>4</v>
      </c>
      <c r="Q2393" s="2">
        <f>VLOOKUP(Revised!P2393,Mapping!$H:$I,2,FALSE)</f>
        <v>4</v>
      </c>
      <c r="R2393" s="2">
        <f>VLOOKUP(Revised!Q2393,Mapping!$K:$L,2,FALSE)</f>
        <v>3</v>
      </c>
      <c r="S2393" s="2">
        <f>VLOOKUP(Revised!R2393,Mapping!$K:$L,2,FALSE)</f>
        <v>3</v>
      </c>
      <c r="T2393" s="2" t="s">
        <v>1470</v>
      </c>
      <c r="U2393" s="2"/>
      <c r="V2393" s="2"/>
    </row>
    <row r="2394" spans="1:22" x14ac:dyDescent="0.2">
      <c r="A2394">
        <v>2393</v>
      </c>
      <c r="B2394" s="1">
        <v>44700.650613425925</v>
      </c>
      <c r="C2394" s="2" t="s">
        <v>3302</v>
      </c>
      <c r="D2394" s="2" t="s">
        <v>3304</v>
      </c>
      <c r="E2394" s="3">
        <v>44700</v>
      </c>
      <c r="F2394" s="22">
        <v>2022</v>
      </c>
      <c r="G2394" s="2">
        <f>VLOOKUP(Revised!F2394,Mapping!$H:$I,2,FALSE)</f>
        <v>4</v>
      </c>
      <c r="H2394" s="2">
        <f>VLOOKUP(Revised!G2394,Mapping!$H:$I,2,FALSE)</f>
        <v>4</v>
      </c>
      <c r="I2394" s="2">
        <f>VLOOKUP(Revised!H2394,Mapping!$H:$I,2,FALSE)</f>
        <v>4</v>
      </c>
      <c r="J2394" s="2">
        <f>VLOOKUP(Revised!I2394,Mapping!$H:$I,2,FALSE)</f>
        <v>4</v>
      </c>
      <c r="K2394" s="2">
        <f>VLOOKUP(Revised!J2394,Mapping!$H:$I,2,FALSE)</f>
        <v>4</v>
      </c>
      <c r="L2394" s="2">
        <f>VLOOKUP(Revised!K2394,Mapping!$H:$I,2,FALSE)</f>
        <v>4</v>
      </c>
      <c r="M2394" s="2">
        <f>VLOOKUP(Revised!L2394,Mapping!$H:$I,2,FALSE)</f>
        <v>4</v>
      </c>
      <c r="N2394" s="2">
        <f>VLOOKUP(Revised!M2394,Mapping!$H:$I,2,FALSE)</f>
        <v>4</v>
      </c>
      <c r="O2394" s="2">
        <f>VLOOKUP(Revised!N2394,Mapping!$H:$I,2,FALSE)</f>
        <v>4</v>
      </c>
      <c r="P2394" s="2">
        <f>VLOOKUP(Revised!O2394,Mapping!$H:$I,2,FALSE)</f>
        <v>4</v>
      </c>
      <c r="Q2394" s="2">
        <f>VLOOKUP(Revised!P2394,Mapping!$H:$I,2,FALSE)</f>
        <v>4</v>
      </c>
      <c r="R2394" s="2">
        <f>VLOOKUP(Revised!Q2394,Mapping!$K:$L,2,FALSE)</f>
        <v>3</v>
      </c>
      <c r="S2394" s="2">
        <f>VLOOKUP(Revised!R2394,Mapping!$K:$L,2,FALSE)</f>
        <v>3</v>
      </c>
      <c r="T2394" s="2" t="s">
        <v>1472</v>
      </c>
      <c r="U2394" s="2" t="s">
        <v>1473</v>
      </c>
      <c r="V2394" s="2"/>
    </row>
    <row r="2395" spans="1:22" x14ac:dyDescent="0.2">
      <c r="A2395">
        <v>2394</v>
      </c>
      <c r="B2395" s="1">
        <v>44701.40519675926</v>
      </c>
      <c r="C2395" s="2" t="s">
        <v>3302</v>
      </c>
      <c r="D2395" s="2" t="s">
        <v>3304</v>
      </c>
      <c r="E2395" s="3">
        <v>44700</v>
      </c>
      <c r="F2395" s="22">
        <v>2022</v>
      </c>
      <c r="G2395" s="2">
        <f>VLOOKUP(Revised!F2395,Mapping!$H:$I,2,FALSE)</f>
        <v>5</v>
      </c>
      <c r="H2395" s="2">
        <f>VLOOKUP(Revised!G2395,Mapping!$H:$I,2,FALSE)</f>
        <v>4</v>
      </c>
      <c r="I2395" s="2">
        <f>VLOOKUP(Revised!H2395,Mapping!$H:$I,2,FALSE)</f>
        <v>5</v>
      </c>
      <c r="J2395" s="2">
        <f>VLOOKUP(Revised!I2395,Mapping!$H:$I,2,FALSE)</f>
        <v>5</v>
      </c>
      <c r="K2395" s="2">
        <f>VLOOKUP(Revised!J2395,Mapping!$H:$I,2,FALSE)</f>
        <v>5</v>
      </c>
      <c r="L2395" s="2">
        <f>VLOOKUP(Revised!K2395,Mapping!$H:$I,2,FALSE)</f>
        <v>5</v>
      </c>
      <c r="M2395" s="2">
        <f>VLOOKUP(Revised!L2395,Mapping!$H:$I,2,FALSE)</f>
        <v>5</v>
      </c>
      <c r="N2395" s="2">
        <f>VLOOKUP(Revised!M2395,Mapping!$H:$I,2,FALSE)</f>
        <v>4</v>
      </c>
      <c r="O2395" s="2">
        <f>VLOOKUP(Revised!N2395,Mapping!$H:$I,2,FALSE)</f>
        <v>5</v>
      </c>
      <c r="P2395" s="2">
        <f>VLOOKUP(Revised!O2395,Mapping!$H:$I,2,FALSE)</f>
        <v>4</v>
      </c>
      <c r="Q2395" s="2">
        <f>VLOOKUP(Revised!P2395,Mapping!$H:$I,2,FALSE)</f>
        <v>4</v>
      </c>
      <c r="R2395" s="2">
        <f>VLOOKUP(Revised!Q2395,Mapping!$K:$L,2,FALSE)</f>
        <v>5</v>
      </c>
      <c r="S2395" s="2">
        <f>VLOOKUP(Revised!R2395,Mapping!$K:$L,2,FALSE)</f>
        <v>5</v>
      </c>
      <c r="T2395" s="2" t="s">
        <v>1474</v>
      </c>
      <c r="U2395" s="2"/>
      <c r="V2395" s="2"/>
    </row>
    <row r="2396" spans="1:22" x14ac:dyDescent="0.2">
      <c r="A2396">
        <v>2395</v>
      </c>
      <c r="B2396" s="1">
        <v>44728.618159722224</v>
      </c>
      <c r="C2396" s="2" t="s">
        <v>3302</v>
      </c>
      <c r="D2396" s="2" t="s">
        <v>3304</v>
      </c>
      <c r="E2396" s="3">
        <v>44728</v>
      </c>
      <c r="F2396" s="22">
        <v>2022</v>
      </c>
      <c r="G2396" s="2">
        <f>VLOOKUP(Revised!F2396,Mapping!$H:$I,2,FALSE)</f>
        <v>5</v>
      </c>
      <c r="H2396" s="2">
        <f>VLOOKUP(Revised!G2396,Mapping!$H:$I,2,FALSE)</f>
        <v>5</v>
      </c>
      <c r="I2396" s="2">
        <f>VLOOKUP(Revised!H2396,Mapping!$H:$I,2,FALSE)</f>
        <v>5</v>
      </c>
      <c r="J2396" s="2">
        <f>VLOOKUP(Revised!I2396,Mapping!$H:$I,2,FALSE)</f>
        <v>5</v>
      </c>
      <c r="K2396" s="2">
        <f>VLOOKUP(Revised!J2396,Mapping!$H:$I,2,FALSE)</f>
        <v>5</v>
      </c>
      <c r="L2396" s="2">
        <f>VLOOKUP(Revised!K2396,Mapping!$H:$I,2,FALSE)</f>
        <v>5</v>
      </c>
      <c r="M2396" s="2">
        <f>VLOOKUP(Revised!L2396,Mapping!$H:$I,2,FALSE)</f>
        <v>5</v>
      </c>
      <c r="N2396" s="2">
        <f>VLOOKUP(Revised!M2396,Mapping!$H:$I,2,FALSE)</f>
        <v>4</v>
      </c>
      <c r="O2396" s="2">
        <f>VLOOKUP(Revised!N2396,Mapping!$H:$I,2,FALSE)</f>
        <v>4</v>
      </c>
      <c r="P2396" s="2">
        <f>VLOOKUP(Revised!O2396,Mapping!$H:$I,2,FALSE)</f>
        <v>5</v>
      </c>
      <c r="Q2396" s="2">
        <f>VLOOKUP(Revised!P2396,Mapping!$H:$I,2,FALSE)</f>
        <v>5</v>
      </c>
      <c r="R2396" s="2">
        <f>VLOOKUP(Revised!Q2396,Mapping!$K:$L,2,FALSE)</f>
        <v>5</v>
      </c>
      <c r="S2396" s="2">
        <f>VLOOKUP(Revised!R2396,Mapping!$K:$L,2,FALSE)</f>
        <v>5</v>
      </c>
      <c r="T2396" s="2"/>
      <c r="U2396" s="2"/>
      <c r="V2396" s="2"/>
    </row>
    <row r="2397" spans="1:22" x14ac:dyDescent="0.2">
      <c r="A2397">
        <v>2396</v>
      </c>
      <c r="B2397" s="1">
        <v>44728.61855324074</v>
      </c>
      <c r="C2397" s="2" t="s">
        <v>3302</v>
      </c>
      <c r="D2397" s="2" t="s">
        <v>3304</v>
      </c>
      <c r="E2397" s="3">
        <v>44728</v>
      </c>
      <c r="F2397" s="22">
        <v>2022</v>
      </c>
      <c r="G2397" s="2">
        <f>VLOOKUP(Revised!F2397,Mapping!$H:$I,2,FALSE)</f>
        <v>5</v>
      </c>
      <c r="H2397" s="2">
        <f>VLOOKUP(Revised!G2397,Mapping!$H:$I,2,FALSE)</f>
        <v>5</v>
      </c>
      <c r="I2397" s="2">
        <f>VLOOKUP(Revised!H2397,Mapping!$H:$I,2,FALSE)</f>
        <v>5</v>
      </c>
      <c r="J2397" s="2">
        <f>VLOOKUP(Revised!I2397,Mapping!$H:$I,2,FALSE)</f>
        <v>5</v>
      </c>
      <c r="K2397" s="2">
        <f>VLOOKUP(Revised!J2397,Mapping!$H:$I,2,FALSE)</f>
        <v>5</v>
      </c>
      <c r="L2397" s="2">
        <f>VLOOKUP(Revised!K2397,Mapping!$H:$I,2,FALSE)</f>
        <v>5</v>
      </c>
      <c r="M2397" s="2">
        <f>VLOOKUP(Revised!L2397,Mapping!$H:$I,2,FALSE)</f>
        <v>5</v>
      </c>
      <c r="N2397" s="2">
        <f>VLOOKUP(Revised!M2397,Mapping!$H:$I,2,FALSE)</f>
        <v>5</v>
      </c>
      <c r="O2397" s="2">
        <f>VLOOKUP(Revised!N2397,Mapping!$H:$I,2,FALSE)</f>
        <v>5</v>
      </c>
      <c r="P2397" s="2">
        <f>VLOOKUP(Revised!O2397,Mapping!$H:$I,2,FALSE)</f>
        <v>5</v>
      </c>
      <c r="Q2397" s="2">
        <f>VLOOKUP(Revised!P2397,Mapping!$H:$I,2,FALSE)</f>
        <v>5</v>
      </c>
      <c r="R2397" s="2">
        <f>VLOOKUP(Revised!Q2397,Mapping!$K:$L,2,FALSE)</f>
        <v>5</v>
      </c>
      <c r="S2397" s="2">
        <f>VLOOKUP(Revised!R2397,Mapping!$K:$L,2,FALSE)</f>
        <v>5</v>
      </c>
      <c r="T2397" s="2" t="s">
        <v>1586</v>
      </c>
      <c r="U2397" s="2"/>
      <c r="V2397" s="2"/>
    </row>
    <row r="2398" spans="1:22" x14ac:dyDescent="0.2">
      <c r="A2398">
        <v>2397</v>
      </c>
      <c r="B2398" s="1">
        <v>44728.618657407409</v>
      </c>
      <c r="C2398" s="2" t="s">
        <v>3302</v>
      </c>
      <c r="D2398" s="2" t="s">
        <v>3304</v>
      </c>
      <c r="E2398" s="3">
        <v>44728</v>
      </c>
      <c r="F2398" s="22">
        <v>2022</v>
      </c>
      <c r="G2398" s="2">
        <f>VLOOKUP(Revised!F2398,Mapping!$H:$I,2,FALSE)</f>
        <v>4</v>
      </c>
      <c r="H2398" s="2">
        <f>VLOOKUP(Revised!G2398,Mapping!$H:$I,2,FALSE)</f>
        <v>4</v>
      </c>
      <c r="I2398" s="2">
        <f>VLOOKUP(Revised!H2398,Mapping!$H:$I,2,FALSE)</f>
        <v>4</v>
      </c>
      <c r="J2398" s="2">
        <f>VLOOKUP(Revised!I2398,Mapping!$H:$I,2,FALSE)</f>
        <v>4</v>
      </c>
      <c r="K2398" s="2">
        <f>VLOOKUP(Revised!J2398,Mapping!$H:$I,2,FALSE)</f>
        <v>4</v>
      </c>
      <c r="L2398" s="2">
        <f>VLOOKUP(Revised!K2398,Mapping!$H:$I,2,FALSE)</f>
        <v>4</v>
      </c>
      <c r="M2398" s="2">
        <f>VLOOKUP(Revised!L2398,Mapping!$H:$I,2,FALSE)</f>
        <v>4</v>
      </c>
      <c r="N2398" s="2">
        <f>VLOOKUP(Revised!M2398,Mapping!$H:$I,2,FALSE)</f>
        <v>3</v>
      </c>
      <c r="O2398" s="2">
        <f>VLOOKUP(Revised!N2398,Mapping!$H:$I,2,FALSE)</f>
        <v>4</v>
      </c>
      <c r="P2398" s="2">
        <f>VLOOKUP(Revised!O2398,Mapping!$H:$I,2,FALSE)</f>
        <v>4</v>
      </c>
      <c r="Q2398" s="2">
        <f>VLOOKUP(Revised!P2398,Mapping!$H:$I,2,FALSE)</f>
        <v>4</v>
      </c>
      <c r="R2398" s="2">
        <f>VLOOKUP(Revised!Q2398,Mapping!$K:$L,2,FALSE)</f>
        <v>3</v>
      </c>
      <c r="S2398" s="2">
        <f>VLOOKUP(Revised!R2398,Mapping!$K:$L,2,FALSE)</f>
        <v>3</v>
      </c>
      <c r="T2398" s="2"/>
      <c r="U2398" s="2"/>
      <c r="V2398" s="2"/>
    </row>
    <row r="2399" spans="1:22" x14ac:dyDescent="0.2">
      <c r="A2399">
        <v>2398</v>
      </c>
      <c r="B2399" s="1">
        <v>44728.618680555555</v>
      </c>
      <c r="C2399" s="2" t="s">
        <v>3302</v>
      </c>
      <c r="D2399" s="2" t="s">
        <v>3304</v>
      </c>
      <c r="E2399" s="3">
        <v>44728</v>
      </c>
      <c r="F2399" s="22">
        <v>2022</v>
      </c>
      <c r="G2399" s="2">
        <f>VLOOKUP(Revised!F2399,Mapping!$H:$I,2,FALSE)</f>
        <v>4</v>
      </c>
      <c r="H2399" s="2">
        <f>VLOOKUP(Revised!G2399,Mapping!$H:$I,2,FALSE)</f>
        <v>4</v>
      </c>
      <c r="I2399" s="2">
        <f>VLOOKUP(Revised!H2399,Mapping!$H:$I,2,FALSE)</f>
        <v>4</v>
      </c>
      <c r="J2399" s="2">
        <f>VLOOKUP(Revised!I2399,Mapping!$H:$I,2,FALSE)</f>
        <v>4</v>
      </c>
      <c r="K2399" s="2">
        <f>VLOOKUP(Revised!J2399,Mapping!$H:$I,2,FALSE)</f>
        <v>4</v>
      </c>
      <c r="L2399" s="2">
        <f>VLOOKUP(Revised!K2399,Mapping!$H:$I,2,FALSE)</f>
        <v>4</v>
      </c>
      <c r="M2399" s="2">
        <f>VLOOKUP(Revised!L2399,Mapping!$H:$I,2,FALSE)</f>
        <v>4</v>
      </c>
      <c r="N2399" s="2">
        <f>VLOOKUP(Revised!M2399,Mapping!$H:$I,2,FALSE)</f>
        <v>4</v>
      </c>
      <c r="O2399" s="2">
        <f>VLOOKUP(Revised!N2399,Mapping!$H:$I,2,FALSE)</f>
        <v>4</v>
      </c>
      <c r="P2399" s="2">
        <f>VLOOKUP(Revised!O2399,Mapping!$H:$I,2,FALSE)</f>
        <v>4</v>
      </c>
      <c r="Q2399" s="2">
        <f>VLOOKUP(Revised!P2399,Mapping!$H:$I,2,FALSE)</f>
        <v>4</v>
      </c>
      <c r="R2399" s="2">
        <f>VLOOKUP(Revised!Q2399,Mapping!$K:$L,2,FALSE)</f>
        <v>5</v>
      </c>
      <c r="S2399" s="2">
        <f>VLOOKUP(Revised!R2399,Mapping!$K:$L,2,FALSE)</f>
        <v>5</v>
      </c>
      <c r="T2399" s="2" t="s">
        <v>1588</v>
      </c>
      <c r="U2399" s="2"/>
      <c r="V2399" s="2"/>
    </row>
    <row r="2400" spans="1:22" x14ac:dyDescent="0.2">
      <c r="A2400">
        <v>2399</v>
      </c>
      <c r="B2400" s="1">
        <v>44728.618877314817</v>
      </c>
      <c r="C2400" s="2" t="s">
        <v>3302</v>
      </c>
      <c r="D2400" s="2" t="s">
        <v>3304</v>
      </c>
      <c r="E2400" s="3">
        <v>44728</v>
      </c>
      <c r="F2400" s="22">
        <v>2022</v>
      </c>
      <c r="G2400" s="2">
        <f>VLOOKUP(Revised!F2400,Mapping!$H:$I,2,FALSE)</f>
        <v>3</v>
      </c>
      <c r="H2400" s="2">
        <f>VLOOKUP(Revised!G2400,Mapping!$H:$I,2,FALSE)</f>
        <v>4</v>
      </c>
      <c r="I2400" s="2">
        <f>VLOOKUP(Revised!H2400,Mapping!$H:$I,2,FALSE)</f>
        <v>3</v>
      </c>
      <c r="J2400" s="2">
        <f>VLOOKUP(Revised!I2400,Mapping!$H:$I,2,FALSE)</f>
        <v>4</v>
      </c>
      <c r="K2400" s="2">
        <f>VLOOKUP(Revised!J2400,Mapping!$H:$I,2,FALSE)</f>
        <v>4</v>
      </c>
      <c r="L2400" s="2">
        <f>VLOOKUP(Revised!K2400,Mapping!$H:$I,2,FALSE)</f>
        <v>4</v>
      </c>
      <c r="M2400" s="2">
        <f>VLOOKUP(Revised!L2400,Mapping!$H:$I,2,FALSE)</f>
        <v>3</v>
      </c>
      <c r="N2400" s="2">
        <f>VLOOKUP(Revised!M2400,Mapping!$H:$I,2,FALSE)</f>
        <v>4</v>
      </c>
      <c r="O2400" s="2">
        <f>VLOOKUP(Revised!N2400,Mapping!$H:$I,2,FALSE)</f>
        <v>4</v>
      </c>
      <c r="P2400" s="2">
        <f>VLOOKUP(Revised!O2400,Mapping!$H:$I,2,FALSE)</f>
        <v>4</v>
      </c>
      <c r="Q2400" s="2">
        <f>VLOOKUP(Revised!P2400,Mapping!$H:$I,2,FALSE)</f>
        <v>4</v>
      </c>
      <c r="R2400" s="2">
        <f>VLOOKUP(Revised!Q2400,Mapping!$K:$L,2,FALSE)</f>
        <v>3</v>
      </c>
      <c r="S2400" s="2">
        <f>VLOOKUP(Revised!R2400,Mapping!$K:$L,2,FALSE)</f>
        <v>3</v>
      </c>
      <c r="T2400" s="2"/>
      <c r="U2400" s="2"/>
      <c r="V2400" s="2"/>
    </row>
    <row r="2401" spans="1:22" x14ac:dyDescent="0.2">
      <c r="A2401">
        <v>2400</v>
      </c>
      <c r="B2401" s="1">
        <v>44728.619039351855</v>
      </c>
      <c r="C2401" s="2" t="s">
        <v>3302</v>
      </c>
      <c r="D2401" s="2" t="s">
        <v>3304</v>
      </c>
      <c r="E2401" s="3">
        <v>44728</v>
      </c>
      <c r="F2401" s="22">
        <v>2022</v>
      </c>
      <c r="G2401" s="2">
        <f>VLOOKUP(Revised!F2401,Mapping!$H:$I,2,FALSE)</f>
        <v>5</v>
      </c>
      <c r="H2401" s="2">
        <f>VLOOKUP(Revised!G2401,Mapping!$H:$I,2,FALSE)</f>
        <v>5</v>
      </c>
      <c r="I2401" s="2">
        <f>VLOOKUP(Revised!H2401,Mapping!$H:$I,2,FALSE)</f>
        <v>5</v>
      </c>
      <c r="J2401" s="2">
        <f>VLOOKUP(Revised!I2401,Mapping!$H:$I,2,FALSE)</f>
        <v>5</v>
      </c>
      <c r="K2401" s="2">
        <f>VLOOKUP(Revised!J2401,Mapping!$H:$I,2,FALSE)</f>
        <v>5</v>
      </c>
      <c r="L2401" s="2">
        <f>VLOOKUP(Revised!K2401,Mapping!$H:$I,2,FALSE)</f>
        <v>5</v>
      </c>
      <c r="M2401" s="2">
        <f>VLOOKUP(Revised!L2401,Mapping!$H:$I,2,FALSE)</f>
        <v>5</v>
      </c>
      <c r="N2401" s="2">
        <f>VLOOKUP(Revised!M2401,Mapping!$H:$I,2,FALSE)</f>
        <v>4</v>
      </c>
      <c r="O2401" s="2">
        <f>VLOOKUP(Revised!N2401,Mapping!$H:$I,2,FALSE)</f>
        <v>4</v>
      </c>
      <c r="P2401" s="2">
        <f>VLOOKUP(Revised!O2401,Mapping!$H:$I,2,FALSE)</f>
        <v>5</v>
      </c>
      <c r="Q2401" s="2">
        <f>VLOOKUP(Revised!P2401,Mapping!$H:$I,2,FALSE)</f>
        <v>5</v>
      </c>
      <c r="R2401" s="2">
        <f>VLOOKUP(Revised!Q2401,Mapping!$K:$L,2,FALSE)</f>
        <v>5</v>
      </c>
      <c r="S2401" s="2">
        <f>VLOOKUP(Revised!R2401,Mapping!$K:$L,2,FALSE)</f>
        <v>5</v>
      </c>
      <c r="T2401" s="2" t="s">
        <v>1589</v>
      </c>
      <c r="U2401" s="2"/>
      <c r="V2401" s="2"/>
    </row>
    <row r="2402" spans="1:22" x14ac:dyDescent="0.2">
      <c r="A2402">
        <v>2401</v>
      </c>
      <c r="B2402" s="1">
        <v>44728.619131944448</v>
      </c>
      <c r="C2402" s="2" t="s">
        <v>3302</v>
      </c>
      <c r="D2402" s="2" t="s">
        <v>3304</v>
      </c>
      <c r="E2402" s="3">
        <v>44728</v>
      </c>
      <c r="F2402" s="22">
        <v>2022</v>
      </c>
      <c r="G2402" s="2">
        <f>VLOOKUP(Revised!F2402,Mapping!$H:$I,2,FALSE)</f>
        <v>5</v>
      </c>
      <c r="H2402" s="2">
        <f>VLOOKUP(Revised!G2402,Mapping!$H:$I,2,FALSE)</f>
        <v>4</v>
      </c>
      <c r="I2402" s="2">
        <f>VLOOKUP(Revised!H2402,Mapping!$H:$I,2,FALSE)</f>
        <v>5</v>
      </c>
      <c r="J2402" s="2">
        <f>VLOOKUP(Revised!I2402,Mapping!$H:$I,2,FALSE)</f>
        <v>4</v>
      </c>
      <c r="K2402" s="2">
        <f>VLOOKUP(Revised!J2402,Mapping!$H:$I,2,FALSE)</f>
        <v>5</v>
      </c>
      <c r="L2402" s="2">
        <f>VLOOKUP(Revised!K2402,Mapping!$H:$I,2,FALSE)</f>
        <v>5</v>
      </c>
      <c r="M2402" s="2">
        <f>VLOOKUP(Revised!L2402,Mapping!$H:$I,2,FALSE)</f>
        <v>5</v>
      </c>
      <c r="N2402" s="2">
        <f>VLOOKUP(Revised!M2402,Mapping!$H:$I,2,FALSE)</f>
        <v>5</v>
      </c>
      <c r="O2402" s="2">
        <f>VLOOKUP(Revised!N2402,Mapping!$H:$I,2,FALSE)</f>
        <v>5</v>
      </c>
      <c r="P2402" s="2">
        <f>VLOOKUP(Revised!O2402,Mapping!$H:$I,2,FALSE)</f>
        <v>5</v>
      </c>
      <c r="Q2402" s="2">
        <f>VLOOKUP(Revised!P2402,Mapping!$H:$I,2,FALSE)</f>
        <v>5</v>
      </c>
      <c r="R2402" s="2">
        <f>VLOOKUP(Revised!Q2402,Mapping!$K:$L,2,FALSE)</f>
        <v>5</v>
      </c>
      <c r="S2402" s="2">
        <f>VLOOKUP(Revised!R2402,Mapping!$K:$L,2,FALSE)</f>
        <v>5</v>
      </c>
      <c r="T2402" s="2"/>
      <c r="U2402" s="2"/>
      <c r="V2402" s="2"/>
    </row>
    <row r="2403" spans="1:22" x14ac:dyDescent="0.2">
      <c r="A2403">
        <v>2402</v>
      </c>
      <c r="B2403" s="1">
        <v>44728.620567129627</v>
      </c>
      <c r="C2403" s="2" t="s">
        <v>3302</v>
      </c>
      <c r="D2403" s="2" t="s">
        <v>3304</v>
      </c>
      <c r="E2403" s="3">
        <v>44728</v>
      </c>
      <c r="F2403" s="22">
        <v>2022</v>
      </c>
      <c r="G2403" s="2">
        <f>VLOOKUP(Revised!F2403,Mapping!$H:$I,2,FALSE)</f>
        <v>4</v>
      </c>
      <c r="H2403" s="2">
        <f>VLOOKUP(Revised!G2403,Mapping!$H:$I,2,FALSE)</f>
        <v>4</v>
      </c>
      <c r="I2403" s="2">
        <f>VLOOKUP(Revised!H2403,Mapping!$H:$I,2,FALSE)</f>
        <v>4</v>
      </c>
      <c r="J2403" s="2">
        <f>VLOOKUP(Revised!I2403,Mapping!$H:$I,2,FALSE)</f>
        <v>4</v>
      </c>
      <c r="K2403" s="2">
        <f>VLOOKUP(Revised!J2403,Mapping!$H:$I,2,FALSE)</f>
        <v>4</v>
      </c>
      <c r="L2403" s="2">
        <f>VLOOKUP(Revised!K2403,Mapping!$H:$I,2,FALSE)</f>
        <v>4</v>
      </c>
      <c r="M2403" s="2">
        <f>VLOOKUP(Revised!L2403,Mapping!$H:$I,2,FALSE)</f>
        <v>3</v>
      </c>
      <c r="N2403" s="2">
        <f>VLOOKUP(Revised!M2403,Mapping!$H:$I,2,FALSE)</f>
        <v>4</v>
      </c>
      <c r="O2403" s="2">
        <f>VLOOKUP(Revised!N2403,Mapping!$H:$I,2,FALSE)</f>
        <v>4</v>
      </c>
      <c r="P2403" s="2">
        <f>VLOOKUP(Revised!O2403,Mapping!$H:$I,2,FALSE)</f>
        <v>3</v>
      </c>
      <c r="Q2403" s="2">
        <f>VLOOKUP(Revised!P2403,Mapping!$H:$I,2,FALSE)</f>
        <v>3</v>
      </c>
      <c r="R2403" s="2">
        <f>VLOOKUP(Revised!Q2403,Mapping!$K:$L,2,FALSE)</f>
        <v>3</v>
      </c>
      <c r="S2403" s="2">
        <f>VLOOKUP(Revised!R2403,Mapping!$K:$L,2,FALSE)</f>
        <v>3</v>
      </c>
      <c r="T2403" s="2" t="s">
        <v>1590</v>
      </c>
      <c r="U2403" s="2" t="s">
        <v>1591</v>
      </c>
      <c r="V2403" s="2"/>
    </row>
    <row r="2404" spans="1:22" x14ac:dyDescent="0.2">
      <c r="A2404">
        <v>2403</v>
      </c>
      <c r="B2404" s="1">
        <v>44729.586793981478</v>
      </c>
      <c r="C2404" s="2" t="s">
        <v>3302</v>
      </c>
      <c r="D2404" s="2" t="s">
        <v>3304</v>
      </c>
      <c r="E2404" s="3">
        <v>44728</v>
      </c>
      <c r="F2404" s="22">
        <v>2022</v>
      </c>
      <c r="G2404" s="2">
        <f>VLOOKUP(Revised!F2404,Mapping!$H:$I,2,FALSE)</f>
        <v>4</v>
      </c>
      <c r="H2404" s="2">
        <f>VLOOKUP(Revised!G2404,Mapping!$H:$I,2,FALSE)</f>
        <v>3</v>
      </c>
      <c r="I2404" s="2">
        <f>VLOOKUP(Revised!H2404,Mapping!$H:$I,2,FALSE)</f>
        <v>3</v>
      </c>
      <c r="J2404" s="2">
        <f>VLOOKUP(Revised!I2404,Mapping!$H:$I,2,FALSE)</f>
        <v>4</v>
      </c>
      <c r="K2404" s="2">
        <f>VLOOKUP(Revised!J2404,Mapping!$H:$I,2,FALSE)</f>
        <v>5</v>
      </c>
      <c r="L2404" s="2">
        <f>VLOOKUP(Revised!K2404,Mapping!$H:$I,2,FALSE)</f>
        <v>4</v>
      </c>
      <c r="M2404" s="2">
        <f>VLOOKUP(Revised!L2404,Mapping!$H:$I,2,FALSE)</f>
        <v>3</v>
      </c>
      <c r="N2404" s="2">
        <f>VLOOKUP(Revised!M2404,Mapping!$H:$I,2,FALSE)</f>
        <v>2</v>
      </c>
      <c r="O2404" s="2">
        <f>VLOOKUP(Revised!N2404,Mapping!$H:$I,2,FALSE)</f>
        <v>2</v>
      </c>
      <c r="P2404" s="2">
        <f>VLOOKUP(Revised!O2404,Mapping!$H:$I,2,FALSE)</f>
        <v>3</v>
      </c>
      <c r="Q2404" s="2">
        <f>VLOOKUP(Revised!P2404,Mapping!$H:$I,2,FALSE)</f>
        <v>4</v>
      </c>
      <c r="R2404" s="2">
        <f>VLOOKUP(Revised!Q2404,Mapping!$K:$L,2,FALSE)</f>
        <v>5</v>
      </c>
      <c r="S2404" s="2">
        <f>VLOOKUP(Revised!R2404,Mapping!$K:$L,2,FALSE)</f>
        <v>3</v>
      </c>
      <c r="T2404" s="2"/>
      <c r="U2404" s="2" t="s">
        <v>1592</v>
      </c>
      <c r="V2404" s="2"/>
    </row>
    <row r="2405" spans="1:22" x14ac:dyDescent="0.2">
      <c r="A2405">
        <v>2404</v>
      </c>
      <c r="B2405" s="1">
        <v>44747.625034722223</v>
      </c>
      <c r="C2405" s="2" t="s">
        <v>3302</v>
      </c>
      <c r="D2405" s="2" t="s">
        <v>3304</v>
      </c>
      <c r="E2405" s="3">
        <v>44749</v>
      </c>
      <c r="F2405" s="22">
        <v>2022</v>
      </c>
      <c r="G2405" s="2">
        <f>VLOOKUP(Revised!F2405,Mapping!$H:$I,2,FALSE)</f>
        <v>4</v>
      </c>
      <c r="H2405" s="2">
        <f>VLOOKUP(Revised!G2405,Mapping!$H:$I,2,FALSE)</f>
        <v>4</v>
      </c>
      <c r="I2405" s="2">
        <f>VLOOKUP(Revised!H2405,Mapping!$H:$I,2,FALSE)</f>
        <v>4</v>
      </c>
      <c r="J2405" s="2">
        <f>VLOOKUP(Revised!I2405,Mapping!$H:$I,2,FALSE)</f>
        <v>4</v>
      </c>
      <c r="K2405" s="2">
        <f>VLOOKUP(Revised!J2405,Mapping!$H:$I,2,FALSE)</f>
        <v>4</v>
      </c>
      <c r="L2405" s="2">
        <f>VLOOKUP(Revised!K2405,Mapping!$H:$I,2,FALSE)</f>
        <v>4</v>
      </c>
      <c r="M2405" s="2">
        <f>VLOOKUP(Revised!L2405,Mapping!$H:$I,2,FALSE)</f>
        <v>4</v>
      </c>
      <c r="N2405" s="2">
        <f>VLOOKUP(Revised!M2405,Mapping!$H:$I,2,FALSE)</f>
        <v>4</v>
      </c>
      <c r="O2405" s="2">
        <f>VLOOKUP(Revised!N2405,Mapping!$H:$I,2,FALSE)</f>
        <v>4</v>
      </c>
      <c r="P2405" s="2">
        <f>VLOOKUP(Revised!O2405,Mapping!$H:$I,2,FALSE)</f>
        <v>4</v>
      </c>
      <c r="Q2405" s="2">
        <f>VLOOKUP(Revised!P2405,Mapping!$H:$I,2,FALSE)</f>
        <v>3</v>
      </c>
      <c r="R2405" s="2">
        <f>VLOOKUP(Revised!Q2405,Mapping!$K:$L,2,FALSE)</f>
        <v>3</v>
      </c>
      <c r="S2405" s="2">
        <f>VLOOKUP(Revised!R2405,Mapping!$K:$L,2,FALSE)</f>
        <v>3</v>
      </c>
      <c r="T2405" s="2"/>
      <c r="U2405" s="2"/>
      <c r="V2405" s="2"/>
    </row>
    <row r="2406" spans="1:22" x14ac:dyDescent="0.2">
      <c r="A2406">
        <v>2405</v>
      </c>
      <c r="B2406" s="1">
        <v>44747.625243055554</v>
      </c>
      <c r="C2406" s="2" t="s">
        <v>3302</v>
      </c>
      <c r="D2406" s="2" t="s">
        <v>3304</v>
      </c>
      <c r="E2406" s="3">
        <v>44747</v>
      </c>
      <c r="F2406" s="22">
        <v>2022</v>
      </c>
      <c r="G2406" s="2">
        <f>VLOOKUP(Revised!F2406,Mapping!$H:$I,2,FALSE)</f>
        <v>4</v>
      </c>
      <c r="H2406" s="2">
        <f>VLOOKUP(Revised!G2406,Mapping!$H:$I,2,FALSE)</f>
        <v>4</v>
      </c>
      <c r="I2406" s="2">
        <f>VLOOKUP(Revised!H2406,Mapping!$H:$I,2,FALSE)</f>
        <v>4</v>
      </c>
      <c r="J2406" s="2">
        <f>VLOOKUP(Revised!I2406,Mapping!$H:$I,2,FALSE)</f>
        <v>4</v>
      </c>
      <c r="K2406" s="2">
        <f>VLOOKUP(Revised!J2406,Mapping!$H:$I,2,FALSE)</f>
        <v>5</v>
      </c>
      <c r="L2406" s="2">
        <f>VLOOKUP(Revised!K2406,Mapping!$H:$I,2,FALSE)</f>
        <v>4</v>
      </c>
      <c r="M2406" s="2">
        <f>VLOOKUP(Revised!L2406,Mapping!$H:$I,2,FALSE)</f>
        <v>4</v>
      </c>
      <c r="N2406" s="2">
        <f>VLOOKUP(Revised!M2406,Mapping!$H:$I,2,FALSE)</f>
        <v>4</v>
      </c>
      <c r="O2406" s="2">
        <f>VLOOKUP(Revised!N2406,Mapping!$H:$I,2,FALSE)</f>
        <v>3</v>
      </c>
      <c r="P2406" s="2">
        <f>VLOOKUP(Revised!O2406,Mapping!$H:$I,2,FALSE)</f>
        <v>4</v>
      </c>
      <c r="Q2406" s="2">
        <f>VLOOKUP(Revised!P2406,Mapping!$H:$I,2,FALSE)</f>
        <v>4</v>
      </c>
      <c r="R2406" s="2">
        <f>VLOOKUP(Revised!Q2406,Mapping!$K:$L,2,FALSE)</f>
        <v>5</v>
      </c>
      <c r="S2406" s="2">
        <f>VLOOKUP(Revised!R2406,Mapping!$K:$L,2,FALSE)</f>
        <v>5</v>
      </c>
      <c r="T2406" s="2" t="s">
        <v>1656</v>
      </c>
      <c r="U2406" s="2"/>
      <c r="V2406" s="2"/>
    </row>
    <row r="2407" spans="1:22" x14ac:dyDescent="0.2">
      <c r="A2407">
        <v>2406</v>
      </c>
      <c r="B2407" s="1">
        <v>44747.625613425924</v>
      </c>
      <c r="C2407" s="2" t="s">
        <v>3302</v>
      </c>
      <c r="D2407" s="2" t="s">
        <v>3304</v>
      </c>
      <c r="E2407" s="3">
        <v>44747</v>
      </c>
      <c r="F2407" s="22">
        <v>2022</v>
      </c>
      <c r="G2407" s="2">
        <f>VLOOKUP(Revised!F2407,Mapping!$H:$I,2,FALSE)</f>
        <v>5</v>
      </c>
      <c r="H2407" s="2">
        <f>VLOOKUP(Revised!G2407,Mapping!$H:$I,2,FALSE)</f>
        <v>5</v>
      </c>
      <c r="I2407" s="2">
        <f>VLOOKUP(Revised!H2407,Mapping!$H:$I,2,FALSE)</f>
        <v>5</v>
      </c>
      <c r="J2407" s="2">
        <f>VLOOKUP(Revised!I2407,Mapping!$H:$I,2,FALSE)</f>
        <v>5</v>
      </c>
      <c r="K2407" s="2">
        <f>VLOOKUP(Revised!J2407,Mapping!$H:$I,2,FALSE)</f>
        <v>5</v>
      </c>
      <c r="L2407" s="2">
        <f>VLOOKUP(Revised!K2407,Mapping!$H:$I,2,FALSE)</f>
        <v>5</v>
      </c>
      <c r="M2407" s="2">
        <f>VLOOKUP(Revised!L2407,Mapping!$H:$I,2,FALSE)</f>
        <v>5</v>
      </c>
      <c r="N2407" s="2">
        <f>VLOOKUP(Revised!M2407,Mapping!$H:$I,2,FALSE)</f>
        <v>5</v>
      </c>
      <c r="O2407" s="2">
        <f>VLOOKUP(Revised!N2407,Mapping!$H:$I,2,FALSE)</f>
        <v>5</v>
      </c>
      <c r="P2407" s="2">
        <f>VLOOKUP(Revised!O2407,Mapping!$H:$I,2,FALSE)</f>
        <v>5</v>
      </c>
      <c r="Q2407" s="2">
        <f>VLOOKUP(Revised!P2407,Mapping!$H:$I,2,FALSE)</f>
        <v>5</v>
      </c>
      <c r="R2407" s="2">
        <f>VLOOKUP(Revised!Q2407,Mapping!$K:$L,2,FALSE)</f>
        <v>5</v>
      </c>
      <c r="S2407" s="2">
        <f>VLOOKUP(Revised!R2407,Mapping!$K:$L,2,FALSE)</f>
        <v>5</v>
      </c>
      <c r="T2407" s="2" t="s">
        <v>1657</v>
      </c>
      <c r="U2407" s="2"/>
      <c r="V2407" s="2"/>
    </row>
    <row r="2408" spans="1:22" x14ac:dyDescent="0.2">
      <c r="A2408">
        <v>2407</v>
      </c>
      <c r="B2408" s="1">
        <v>44747.62572916667</v>
      </c>
      <c r="C2408" s="2" t="s">
        <v>3302</v>
      </c>
      <c r="D2408" s="2" t="s">
        <v>3304</v>
      </c>
      <c r="E2408" s="3">
        <v>44747</v>
      </c>
      <c r="F2408" s="22">
        <v>2022</v>
      </c>
      <c r="G2408" s="2">
        <f>VLOOKUP(Revised!F2408,Mapping!$H:$I,2,FALSE)</f>
        <v>5</v>
      </c>
      <c r="H2408" s="2">
        <f>VLOOKUP(Revised!G2408,Mapping!$H:$I,2,FALSE)</f>
        <v>5</v>
      </c>
      <c r="I2408" s="2">
        <f>VLOOKUP(Revised!H2408,Mapping!$H:$I,2,FALSE)</f>
        <v>4</v>
      </c>
      <c r="J2408" s="2">
        <f>VLOOKUP(Revised!I2408,Mapping!$H:$I,2,FALSE)</f>
        <v>4</v>
      </c>
      <c r="K2408" s="2">
        <f>VLOOKUP(Revised!J2408,Mapping!$H:$I,2,FALSE)</f>
        <v>5</v>
      </c>
      <c r="L2408" s="2">
        <f>VLOOKUP(Revised!K2408,Mapping!$H:$I,2,FALSE)</f>
        <v>5</v>
      </c>
      <c r="M2408" s="2">
        <f>VLOOKUP(Revised!L2408,Mapping!$H:$I,2,FALSE)</f>
        <v>5</v>
      </c>
      <c r="N2408" s="2">
        <f>VLOOKUP(Revised!M2408,Mapping!$H:$I,2,FALSE)</f>
        <v>4</v>
      </c>
      <c r="O2408" s="2">
        <f>VLOOKUP(Revised!N2408,Mapping!$H:$I,2,FALSE)</f>
        <v>5</v>
      </c>
      <c r="P2408" s="2">
        <f>VLOOKUP(Revised!O2408,Mapping!$H:$I,2,FALSE)</f>
        <v>5</v>
      </c>
      <c r="Q2408" s="2">
        <f>VLOOKUP(Revised!P2408,Mapping!$H:$I,2,FALSE)</f>
        <v>5</v>
      </c>
      <c r="R2408" s="2">
        <f>VLOOKUP(Revised!Q2408,Mapping!$K:$L,2,FALSE)</f>
        <v>5</v>
      </c>
      <c r="S2408" s="2">
        <f>VLOOKUP(Revised!R2408,Mapping!$K:$L,2,FALSE)</f>
        <v>5</v>
      </c>
      <c r="T2408" s="2" t="s">
        <v>1659</v>
      </c>
      <c r="U2408" s="2" t="s">
        <v>835</v>
      </c>
      <c r="V2408" s="2"/>
    </row>
    <row r="2409" spans="1:22" x14ac:dyDescent="0.2">
      <c r="A2409">
        <v>2408</v>
      </c>
      <c r="B2409" s="1">
        <v>44747.62599537037</v>
      </c>
      <c r="C2409" s="2" t="s">
        <v>3302</v>
      </c>
      <c r="D2409" s="2" t="s">
        <v>3304</v>
      </c>
      <c r="E2409" s="3">
        <v>44747</v>
      </c>
      <c r="F2409" s="22">
        <v>2022</v>
      </c>
      <c r="G2409" s="2">
        <f>VLOOKUP(Revised!F2409,Mapping!$H:$I,2,FALSE)</f>
        <v>5</v>
      </c>
      <c r="H2409" s="2">
        <f>VLOOKUP(Revised!G2409,Mapping!$H:$I,2,FALSE)</f>
        <v>4</v>
      </c>
      <c r="I2409" s="2">
        <f>VLOOKUP(Revised!H2409,Mapping!$H:$I,2,FALSE)</f>
        <v>5</v>
      </c>
      <c r="J2409" s="2">
        <f>VLOOKUP(Revised!I2409,Mapping!$H:$I,2,FALSE)</f>
        <v>5</v>
      </c>
      <c r="K2409" s="2">
        <f>VLOOKUP(Revised!J2409,Mapping!$H:$I,2,FALSE)</f>
        <v>5</v>
      </c>
      <c r="L2409" s="2">
        <f>VLOOKUP(Revised!K2409,Mapping!$H:$I,2,FALSE)</f>
        <v>5</v>
      </c>
      <c r="M2409" s="2">
        <f>VLOOKUP(Revised!L2409,Mapping!$H:$I,2,FALSE)</f>
        <v>5</v>
      </c>
      <c r="N2409" s="2">
        <f>VLOOKUP(Revised!M2409,Mapping!$H:$I,2,FALSE)</f>
        <v>4</v>
      </c>
      <c r="O2409" s="2">
        <f>VLOOKUP(Revised!N2409,Mapping!$H:$I,2,FALSE)</f>
        <v>4</v>
      </c>
      <c r="P2409" s="2">
        <f>VLOOKUP(Revised!O2409,Mapping!$H:$I,2,FALSE)</f>
        <v>5</v>
      </c>
      <c r="Q2409" s="2">
        <f>VLOOKUP(Revised!P2409,Mapping!$H:$I,2,FALSE)</f>
        <v>5</v>
      </c>
      <c r="R2409" s="2">
        <f>VLOOKUP(Revised!Q2409,Mapping!$K:$L,2,FALSE)</f>
        <v>5</v>
      </c>
      <c r="S2409" s="2">
        <f>VLOOKUP(Revised!R2409,Mapping!$K:$L,2,FALSE)</f>
        <v>5</v>
      </c>
      <c r="T2409" s="2" t="s">
        <v>1660</v>
      </c>
      <c r="U2409" s="2"/>
      <c r="V2409" s="2"/>
    </row>
    <row r="2410" spans="1:22" x14ac:dyDescent="0.2">
      <c r="A2410">
        <v>2409</v>
      </c>
      <c r="B2410" s="1">
        <v>44747.626944444448</v>
      </c>
      <c r="C2410" s="2" t="s">
        <v>3302</v>
      </c>
      <c r="D2410" s="2" t="s">
        <v>3304</v>
      </c>
      <c r="E2410" s="3">
        <v>44747</v>
      </c>
      <c r="F2410" s="22">
        <v>2022</v>
      </c>
      <c r="G2410" s="2">
        <f>VLOOKUP(Revised!F2410,Mapping!$H:$I,2,FALSE)</f>
        <v>5</v>
      </c>
      <c r="H2410" s="2">
        <f>VLOOKUP(Revised!G2410,Mapping!$H:$I,2,FALSE)</f>
        <v>5</v>
      </c>
      <c r="I2410" s="2">
        <f>VLOOKUP(Revised!H2410,Mapping!$H:$I,2,FALSE)</f>
        <v>5</v>
      </c>
      <c r="J2410" s="2">
        <f>VLOOKUP(Revised!I2410,Mapping!$H:$I,2,FALSE)</f>
        <v>5</v>
      </c>
      <c r="K2410" s="2">
        <f>VLOOKUP(Revised!J2410,Mapping!$H:$I,2,FALSE)</f>
        <v>5</v>
      </c>
      <c r="L2410" s="2">
        <f>VLOOKUP(Revised!K2410,Mapping!$H:$I,2,FALSE)</f>
        <v>5</v>
      </c>
      <c r="M2410" s="2">
        <f>VLOOKUP(Revised!L2410,Mapping!$H:$I,2,FALSE)</f>
        <v>5</v>
      </c>
      <c r="N2410" s="2">
        <f>VLOOKUP(Revised!M2410,Mapping!$H:$I,2,FALSE)</f>
        <v>5</v>
      </c>
      <c r="O2410" s="2">
        <f>VLOOKUP(Revised!N2410,Mapping!$H:$I,2,FALSE)</f>
        <v>5</v>
      </c>
      <c r="P2410" s="2">
        <f>VLOOKUP(Revised!O2410,Mapping!$H:$I,2,FALSE)</f>
        <v>5</v>
      </c>
      <c r="Q2410" s="2">
        <f>VLOOKUP(Revised!P2410,Mapping!$H:$I,2,FALSE)</f>
        <v>5</v>
      </c>
      <c r="R2410" s="2">
        <f>VLOOKUP(Revised!Q2410,Mapping!$K:$L,2,FALSE)</f>
        <v>5</v>
      </c>
      <c r="S2410" s="2">
        <f>VLOOKUP(Revised!R2410,Mapping!$K:$L,2,FALSE)</f>
        <v>5</v>
      </c>
      <c r="T2410" s="2" t="s">
        <v>1661</v>
      </c>
      <c r="U2410" s="2" t="s">
        <v>1662</v>
      </c>
      <c r="V2410" s="2"/>
    </row>
    <row r="2411" spans="1:22" x14ac:dyDescent="0.2">
      <c r="A2411">
        <v>2410</v>
      </c>
      <c r="B2411" s="1">
        <v>44747.62704861111</v>
      </c>
      <c r="C2411" s="2" t="s">
        <v>3302</v>
      </c>
      <c r="D2411" s="2" t="s">
        <v>3304</v>
      </c>
      <c r="E2411" s="3">
        <v>44747</v>
      </c>
      <c r="F2411" s="22">
        <v>2022</v>
      </c>
      <c r="G2411" s="2">
        <f>VLOOKUP(Revised!F2411,Mapping!$H:$I,2,FALSE)</f>
        <v>5</v>
      </c>
      <c r="H2411" s="2">
        <f>VLOOKUP(Revised!G2411,Mapping!$H:$I,2,FALSE)</f>
        <v>5</v>
      </c>
      <c r="I2411" s="2">
        <f>VLOOKUP(Revised!H2411,Mapping!$H:$I,2,FALSE)</f>
        <v>5</v>
      </c>
      <c r="J2411" s="2">
        <f>VLOOKUP(Revised!I2411,Mapping!$H:$I,2,FALSE)</f>
        <v>5</v>
      </c>
      <c r="K2411" s="2">
        <f>VLOOKUP(Revised!J2411,Mapping!$H:$I,2,FALSE)</f>
        <v>5</v>
      </c>
      <c r="L2411" s="2">
        <f>VLOOKUP(Revised!K2411,Mapping!$H:$I,2,FALSE)</f>
        <v>5</v>
      </c>
      <c r="M2411" s="2">
        <f>VLOOKUP(Revised!L2411,Mapping!$H:$I,2,FALSE)</f>
        <v>5</v>
      </c>
      <c r="N2411" s="2">
        <f>VLOOKUP(Revised!M2411,Mapping!$H:$I,2,FALSE)</f>
        <v>4</v>
      </c>
      <c r="O2411" s="2">
        <f>VLOOKUP(Revised!N2411,Mapping!$H:$I,2,FALSE)</f>
        <v>4</v>
      </c>
      <c r="P2411" s="2">
        <f>VLOOKUP(Revised!O2411,Mapping!$H:$I,2,FALSE)</f>
        <v>5</v>
      </c>
      <c r="Q2411" s="2">
        <f>VLOOKUP(Revised!P2411,Mapping!$H:$I,2,FALSE)</f>
        <v>5</v>
      </c>
      <c r="R2411" s="2">
        <f>VLOOKUP(Revised!Q2411,Mapping!$K:$L,2,FALSE)</f>
        <v>5</v>
      </c>
      <c r="S2411" s="2">
        <f>VLOOKUP(Revised!R2411,Mapping!$K:$L,2,FALSE)</f>
        <v>5</v>
      </c>
      <c r="T2411" s="2"/>
      <c r="U2411" s="2"/>
      <c r="V2411" s="2"/>
    </row>
    <row r="2412" spans="1:22" x14ac:dyDescent="0.2">
      <c r="A2412">
        <v>2411</v>
      </c>
      <c r="B2412" s="1">
        <v>44747.627245370371</v>
      </c>
      <c r="C2412" s="2" t="s">
        <v>3302</v>
      </c>
      <c r="D2412" s="2" t="s">
        <v>3304</v>
      </c>
      <c r="E2412" s="3">
        <v>44747</v>
      </c>
      <c r="F2412" s="22">
        <v>2022</v>
      </c>
      <c r="G2412" s="2">
        <f>VLOOKUP(Revised!F2412,Mapping!$H:$I,2,FALSE)</f>
        <v>5</v>
      </c>
      <c r="H2412" s="2">
        <f>VLOOKUP(Revised!G2412,Mapping!$H:$I,2,FALSE)</f>
        <v>5</v>
      </c>
      <c r="I2412" s="2">
        <f>VLOOKUP(Revised!H2412,Mapping!$H:$I,2,FALSE)</f>
        <v>5</v>
      </c>
      <c r="J2412" s="2">
        <f>VLOOKUP(Revised!I2412,Mapping!$H:$I,2,FALSE)</f>
        <v>5</v>
      </c>
      <c r="K2412" s="2">
        <f>VLOOKUP(Revised!J2412,Mapping!$H:$I,2,FALSE)</f>
        <v>5</v>
      </c>
      <c r="L2412" s="2">
        <f>VLOOKUP(Revised!K2412,Mapping!$H:$I,2,FALSE)</f>
        <v>5</v>
      </c>
      <c r="M2412" s="2">
        <f>VLOOKUP(Revised!L2412,Mapping!$H:$I,2,FALSE)</f>
        <v>5</v>
      </c>
      <c r="N2412" s="2">
        <f>VLOOKUP(Revised!M2412,Mapping!$H:$I,2,FALSE)</f>
        <v>5</v>
      </c>
      <c r="O2412" s="2">
        <f>VLOOKUP(Revised!N2412,Mapping!$H:$I,2,FALSE)</f>
        <v>4</v>
      </c>
      <c r="P2412" s="2">
        <f>VLOOKUP(Revised!O2412,Mapping!$H:$I,2,FALSE)</f>
        <v>5</v>
      </c>
      <c r="Q2412" s="2">
        <f>VLOOKUP(Revised!P2412,Mapping!$H:$I,2,FALSE)</f>
        <v>5</v>
      </c>
      <c r="R2412" s="2">
        <f>VLOOKUP(Revised!Q2412,Mapping!$K:$L,2,FALSE)</f>
        <v>5</v>
      </c>
      <c r="S2412" s="2">
        <f>VLOOKUP(Revised!R2412,Mapping!$K:$L,2,FALSE)</f>
        <v>5</v>
      </c>
      <c r="T2412" s="2"/>
      <c r="U2412" s="2" t="s">
        <v>1663</v>
      </c>
      <c r="V2412" s="2"/>
    </row>
    <row r="2413" spans="1:22" x14ac:dyDescent="0.2">
      <c r="A2413">
        <v>2412</v>
      </c>
      <c r="B2413" s="1">
        <v>44747.62736111111</v>
      </c>
      <c r="C2413" s="2" t="s">
        <v>3302</v>
      </c>
      <c r="D2413" s="2" t="s">
        <v>3304</v>
      </c>
      <c r="E2413" s="3">
        <v>44747</v>
      </c>
      <c r="F2413" s="22">
        <v>2022</v>
      </c>
      <c r="G2413" s="2">
        <f>VLOOKUP(Revised!F2413,Mapping!$H:$I,2,FALSE)</f>
        <v>5</v>
      </c>
      <c r="H2413" s="2">
        <f>VLOOKUP(Revised!G2413,Mapping!$H:$I,2,FALSE)</f>
        <v>5</v>
      </c>
      <c r="I2413" s="2">
        <f>VLOOKUP(Revised!H2413,Mapping!$H:$I,2,FALSE)</f>
        <v>5</v>
      </c>
      <c r="J2413" s="2">
        <f>VLOOKUP(Revised!I2413,Mapping!$H:$I,2,FALSE)</f>
        <v>5</v>
      </c>
      <c r="K2413" s="2">
        <f>VLOOKUP(Revised!J2413,Mapping!$H:$I,2,FALSE)</f>
        <v>5</v>
      </c>
      <c r="L2413" s="2">
        <f>VLOOKUP(Revised!K2413,Mapping!$H:$I,2,FALSE)</f>
        <v>5</v>
      </c>
      <c r="M2413" s="2">
        <f>VLOOKUP(Revised!L2413,Mapping!$H:$I,2,FALSE)</f>
        <v>5</v>
      </c>
      <c r="N2413" s="2">
        <f>VLOOKUP(Revised!M2413,Mapping!$H:$I,2,FALSE)</f>
        <v>5</v>
      </c>
      <c r="O2413" s="2">
        <f>VLOOKUP(Revised!N2413,Mapping!$H:$I,2,FALSE)</f>
        <v>5</v>
      </c>
      <c r="P2413" s="2">
        <f>VLOOKUP(Revised!O2413,Mapping!$H:$I,2,FALSE)</f>
        <v>5</v>
      </c>
      <c r="Q2413" s="2">
        <f>VLOOKUP(Revised!P2413,Mapping!$H:$I,2,FALSE)</f>
        <v>5</v>
      </c>
      <c r="R2413" s="2">
        <f>VLOOKUP(Revised!Q2413,Mapping!$K:$L,2,FALSE)</f>
        <v>5</v>
      </c>
      <c r="S2413" s="2">
        <f>VLOOKUP(Revised!R2413,Mapping!$K:$L,2,FALSE)</f>
        <v>5</v>
      </c>
      <c r="T2413" s="2" t="s">
        <v>1664</v>
      </c>
      <c r="U2413" s="2" t="s">
        <v>1665</v>
      </c>
      <c r="V2413" s="2"/>
    </row>
    <row r="2414" spans="1:22" x14ac:dyDescent="0.2">
      <c r="A2414">
        <v>2413</v>
      </c>
      <c r="B2414" s="1">
        <v>44747.627662037034</v>
      </c>
      <c r="C2414" s="2" t="s">
        <v>3302</v>
      </c>
      <c r="D2414" s="2" t="s">
        <v>3304</v>
      </c>
      <c r="E2414" s="3">
        <v>44747</v>
      </c>
      <c r="F2414" s="22">
        <v>2022</v>
      </c>
      <c r="G2414" s="2">
        <f>VLOOKUP(Revised!F2414,Mapping!$H:$I,2,FALSE)</f>
        <v>5</v>
      </c>
      <c r="H2414" s="2">
        <f>VLOOKUP(Revised!G2414,Mapping!$H:$I,2,FALSE)</f>
        <v>5</v>
      </c>
      <c r="I2414" s="2">
        <f>VLOOKUP(Revised!H2414,Mapping!$H:$I,2,FALSE)</f>
        <v>5</v>
      </c>
      <c r="J2414" s="2">
        <f>VLOOKUP(Revised!I2414,Mapping!$H:$I,2,FALSE)</f>
        <v>5</v>
      </c>
      <c r="K2414" s="2">
        <f>VLOOKUP(Revised!J2414,Mapping!$H:$I,2,FALSE)</f>
        <v>5</v>
      </c>
      <c r="L2414" s="2">
        <f>VLOOKUP(Revised!K2414,Mapping!$H:$I,2,FALSE)</f>
        <v>5</v>
      </c>
      <c r="M2414" s="2">
        <f>VLOOKUP(Revised!L2414,Mapping!$H:$I,2,FALSE)</f>
        <v>5</v>
      </c>
      <c r="N2414" s="2">
        <f>VLOOKUP(Revised!M2414,Mapping!$H:$I,2,FALSE)</f>
        <v>5</v>
      </c>
      <c r="O2414" s="2">
        <f>VLOOKUP(Revised!N2414,Mapping!$H:$I,2,FALSE)</f>
        <v>5</v>
      </c>
      <c r="P2414" s="2">
        <f>VLOOKUP(Revised!O2414,Mapping!$H:$I,2,FALSE)</f>
        <v>5</v>
      </c>
      <c r="Q2414" s="2">
        <f>VLOOKUP(Revised!P2414,Mapping!$H:$I,2,FALSE)</f>
        <v>4</v>
      </c>
      <c r="R2414" s="2">
        <f>VLOOKUP(Revised!Q2414,Mapping!$K:$L,2,FALSE)</f>
        <v>5</v>
      </c>
      <c r="S2414" s="2">
        <f>VLOOKUP(Revised!R2414,Mapping!$K:$L,2,FALSE)</f>
        <v>3</v>
      </c>
      <c r="T2414" s="2"/>
      <c r="U2414" s="2"/>
      <c r="V2414" s="2"/>
    </row>
    <row r="2415" spans="1:22" x14ac:dyDescent="0.2">
      <c r="A2415">
        <v>2414</v>
      </c>
      <c r="B2415" s="1">
        <v>44747.627708333333</v>
      </c>
      <c r="C2415" s="2" t="s">
        <v>3302</v>
      </c>
      <c r="D2415" s="2" t="s">
        <v>3304</v>
      </c>
      <c r="E2415" s="3">
        <v>44747</v>
      </c>
      <c r="F2415" s="22">
        <v>2022</v>
      </c>
      <c r="G2415" s="2">
        <f>VLOOKUP(Revised!F2415,Mapping!$H:$I,2,FALSE)</f>
        <v>4</v>
      </c>
      <c r="H2415" s="2">
        <f>VLOOKUP(Revised!G2415,Mapping!$H:$I,2,FALSE)</f>
        <v>4</v>
      </c>
      <c r="I2415" s="2">
        <f>VLOOKUP(Revised!H2415,Mapping!$H:$I,2,FALSE)</f>
        <v>4</v>
      </c>
      <c r="J2415" s="2">
        <f>VLOOKUP(Revised!I2415,Mapping!$H:$I,2,FALSE)</f>
        <v>4</v>
      </c>
      <c r="K2415" s="2">
        <f>VLOOKUP(Revised!J2415,Mapping!$H:$I,2,FALSE)</f>
        <v>4</v>
      </c>
      <c r="L2415" s="2">
        <f>VLOOKUP(Revised!K2415,Mapping!$H:$I,2,FALSE)</f>
        <v>4</v>
      </c>
      <c r="M2415" s="2">
        <f>VLOOKUP(Revised!L2415,Mapping!$H:$I,2,FALSE)</f>
        <v>4</v>
      </c>
      <c r="N2415" s="2">
        <f>VLOOKUP(Revised!M2415,Mapping!$H:$I,2,FALSE)</f>
        <v>5</v>
      </c>
      <c r="O2415" s="2">
        <f>VLOOKUP(Revised!N2415,Mapping!$H:$I,2,FALSE)</f>
        <v>5</v>
      </c>
      <c r="P2415" s="2">
        <f>VLOOKUP(Revised!O2415,Mapping!$H:$I,2,FALSE)</f>
        <v>4</v>
      </c>
      <c r="Q2415" s="2">
        <f>VLOOKUP(Revised!P2415,Mapping!$H:$I,2,FALSE)</f>
        <v>4</v>
      </c>
      <c r="R2415" s="2">
        <f>VLOOKUP(Revised!Q2415,Mapping!$K:$L,2,FALSE)</f>
        <v>5</v>
      </c>
      <c r="S2415" s="2">
        <f>VLOOKUP(Revised!R2415,Mapping!$K:$L,2,FALSE)</f>
        <v>3</v>
      </c>
      <c r="T2415" s="2" t="s">
        <v>1668</v>
      </c>
      <c r="U2415" s="2" t="s">
        <v>1669</v>
      </c>
      <c r="V2415" s="2"/>
    </row>
    <row r="2416" spans="1:22" x14ac:dyDescent="0.2">
      <c r="A2416">
        <v>2415</v>
      </c>
      <c r="B2416" s="1">
        <v>44747.62777777778</v>
      </c>
      <c r="C2416" s="2" t="s">
        <v>3302</v>
      </c>
      <c r="D2416" s="2" t="s">
        <v>3304</v>
      </c>
      <c r="E2416" s="3">
        <v>44747</v>
      </c>
      <c r="F2416" s="22">
        <v>2022</v>
      </c>
      <c r="G2416" s="2">
        <f>VLOOKUP(Revised!F2416,Mapping!$H:$I,2,FALSE)</f>
        <v>5</v>
      </c>
      <c r="H2416" s="2">
        <f>VLOOKUP(Revised!G2416,Mapping!$H:$I,2,FALSE)</f>
        <v>5</v>
      </c>
      <c r="I2416" s="2">
        <f>VLOOKUP(Revised!H2416,Mapping!$H:$I,2,FALSE)</f>
        <v>5</v>
      </c>
      <c r="J2416" s="2">
        <f>VLOOKUP(Revised!I2416,Mapping!$H:$I,2,FALSE)</f>
        <v>5</v>
      </c>
      <c r="K2416" s="2">
        <f>VLOOKUP(Revised!J2416,Mapping!$H:$I,2,FALSE)</f>
        <v>5</v>
      </c>
      <c r="L2416" s="2">
        <f>VLOOKUP(Revised!K2416,Mapping!$H:$I,2,FALSE)</f>
        <v>5</v>
      </c>
      <c r="M2416" s="2">
        <f>VLOOKUP(Revised!L2416,Mapping!$H:$I,2,FALSE)</f>
        <v>5</v>
      </c>
      <c r="N2416" s="2">
        <f>VLOOKUP(Revised!M2416,Mapping!$H:$I,2,FALSE)</f>
        <v>4</v>
      </c>
      <c r="O2416" s="2">
        <f>VLOOKUP(Revised!N2416,Mapping!$H:$I,2,FALSE)</f>
        <v>4</v>
      </c>
      <c r="P2416" s="2">
        <f>VLOOKUP(Revised!O2416,Mapping!$H:$I,2,FALSE)</f>
        <v>4</v>
      </c>
      <c r="Q2416" s="2">
        <f>VLOOKUP(Revised!P2416,Mapping!$H:$I,2,FALSE)</f>
        <v>4</v>
      </c>
      <c r="R2416" s="2">
        <f>VLOOKUP(Revised!Q2416,Mapping!$K:$L,2,FALSE)</f>
        <v>3</v>
      </c>
      <c r="S2416" s="2">
        <f>VLOOKUP(Revised!R2416,Mapping!$K:$L,2,FALSE)</f>
        <v>5</v>
      </c>
      <c r="T2416" s="2" t="s">
        <v>1671</v>
      </c>
      <c r="U2416" s="2" t="s">
        <v>1672</v>
      </c>
      <c r="V2416" s="2"/>
    </row>
    <row r="2417" spans="1:22" x14ac:dyDescent="0.2">
      <c r="A2417">
        <v>2416</v>
      </c>
      <c r="B2417" s="1">
        <v>44747.62809027778</v>
      </c>
      <c r="C2417" s="2" t="s">
        <v>3302</v>
      </c>
      <c r="D2417" s="2" t="s">
        <v>3304</v>
      </c>
      <c r="E2417" s="3">
        <v>44747</v>
      </c>
      <c r="F2417" s="22">
        <v>2022</v>
      </c>
      <c r="G2417" s="2">
        <f>VLOOKUP(Revised!F2417,Mapping!$H:$I,2,FALSE)</f>
        <v>5</v>
      </c>
      <c r="H2417" s="2">
        <f>VLOOKUP(Revised!G2417,Mapping!$H:$I,2,FALSE)</f>
        <v>5</v>
      </c>
      <c r="I2417" s="2">
        <f>VLOOKUP(Revised!H2417,Mapping!$H:$I,2,FALSE)</f>
        <v>5</v>
      </c>
      <c r="J2417" s="2">
        <f>VLOOKUP(Revised!I2417,Mapping!$H:$I,2,FALSE)</f>
        <v>5</v>
      </c>
      <c r="K2417" s="2">
        <f>VLOOKUP(Revised!J2417,Mapping!$H:$I,2,FALSE)</f>
        <v>5</v>
      </c>
      <c r="L2417" s="2">
        <f>VLOOKUP(Revised!K2417,Mapping!$H:$I,2,FALSE)</f>
        <v>5</v>
      </c>
      <c r="M2417" s="2">
        <f>VLOOKUP(Revised!L2417,Mapping!$H:$I,2,FALSE)</f>
        <v>5</v>
      </c>
      <c r="N2417" s="2">
        <f>VLOOKUP(Revised!M2417,Mapping!$H:$I,2,FALSE)</f>
        <v>5</v>
      </c>
      <c r="O2417" s="2">
        <f>VLOOKUP(Revised!N2417,Mapping!$H:$I,2,FALSE)</f>
        <v>5</v>
      </c>
      <c r="P2417" s="2">
        <f>VLOOKUP(Revised!O2417,Mapping!$H:$I,2,FALSE)</f>
        <v>5</v>
      </c>
      <c r="Q2417" s="2">
        <f>VLOOKUP(Revised!P2417,Mapping!$H:$I,2,FALSE)</f>
        <v>5</v>
      </c>
      <c r="R2417" s="2">
        <f>VLOOKUP(Revised!Q2417,Mapping!$K:$L,2,FALSE)</f>
        <v>5</v>
      </c>
      <c r="S2417" s="2">
        <f>VLOOKUP(Revised!R2417,Mapping!$K:$L,2,FALSE)</f>
        <v>5</v>
      </c>
      <c r="T2417" s="2" t="s">
        <v>1673</v>
      </c>
      <c r="U2417" s="2" t="s">
        <v>1674</v>
      </c>
      <c r="V2417" s="2"/>
    </row>
    <row r="2418" spans="1:22" x14ac:dyDescent="0.2">
      <c r="A2418">
        <v>2417</v>
      </c>
      <c r="B2418" s="1">
        <v>44747.628298611111</v>
      </c>
      <c r="C2418" s="2" t="s">
        <v>3302</v>
      </c>
      <c r="D2418" s="2" t="s">
        <v>3304</v>
      </c>
      <c r="E2418" s="3">
        <v>44747</v>
      </c>
      <c r="F2418" s="22">
        <v>2022</v>
      </c>
      <c r="G2418" s="2">
        <f>VLOOKUP(Revised!F2418,Mapping!$H:$I,2,FALSE)</f>
        <v>4</v>
      </c>
      <c r="H2418" s="2">
        <f>VLOOKUP(Revised!G2418,Mapping!$H:$I,2,FALSE)</f>
        <v>4</v>
      </c>
      <c r="I2418" s="2">
        <f>VLOOKUP(Revised!H2418,Mapping!$H:$I,2,FALSE)</f>
        <v>5</v>
      </c>
      <c r="J2418" s="2">
        <f>VLOOKUP(Revised!I2418,Mapping!$H:$I,2,FALSE)</f>
        <v>4</v>
      </c>
      <c r="K2418" s="2">
        <f>VLOOKUP(Revised!J2418,Mapping!$H:$I,2,FALSE)</f>
        <v>4</v>
      </c>
      <c r="L2418" s="2">
        <f>VLOOKUP(Revised!K2418,Mapping!$H:$I,2,FALSE)</f>
        <v>4</v>
      </c>
      <c r="M2418" s="2">
        <f>VLOOKUP(Revised!L2418,Mapping!$H:$I,2,FALSE)</f>
        <v>4</v>
      </c>
      <c r="N2418" s="2">
        <f>VLOOKUP(Revised!M2418,Mapping!$H:$I,2,FALSE)</f>
        <v>4</v>
      </c>
      <c r="O2418" s="2">
        <f>VLOOKUP(Revised!N2418,Mapping!$H:$I,2,FALSE)</f>
        <v>4</v>
      </c>
      <c r="P2418" s="2">
        <f>VLOOKUP(Revised!O2418,Mapping!$H:$I,2,FALSE)</f>
        <v>4</v>
      </c>
      <c r="Q2418" s="2">
        <f>VLOOKUP(Revised!P2418,Mapping!$H:$I,2,FALSE)</f>
        <v>4</v>
      </c>
      <c r="R2418" s="2">
        <f>VLOOKUP(Revised!Q2418,Mapping!$K:$L,2,FALSE)</f>
        <v>3</v>
      </c>
      <c r="S2418" s="2">
        <f>VLOOKUP(Revised!R2418,Mapping!$K:$L,2,FALSE)</f>
        <v>3</v>
      </c>
      <c r="T2418" s="2" t="s">
        <v>1675</v>
      </c>
      <c r="U2418" s="2"/>
      <c r="V2418" s="2"/>
    </row>
    <row r="2419" spans="1:22" x14ac:dyDescent="0.2">
      <c r="A2419">
        <v>2418</v>
      </c>
      <c r="B2419" s="1">
        <v>44747.628692129627</v>
      </c>
      <c r="C2419" s="2" t="s">
        <v>3302</v>
      </c>
      <c r="D2419" s="2" t="s">
        <v>3304</v>
      </c>
      <c r="E2419" s="3">
        <v>44747</v>
      </c>
      <c r="F2419" s="22">
        <v>2022</v>
      </c>
      <c r="G2419" s="2">
        <f>VLOOKUP(Revised!F2419,Mapping!$H:$I,2,FALSE)</f>
        <v>4</v>
      </c>
      <c r="H2419" s="2">
        <f>VLOOKUP(Revised!G2419,Mapping!$H:$I,2,FALSE)</f>
        <v>4</v>
      </c>
      <c r="I2419" s="2">
        <f>VLOOKUP(Revised!H2419,Mapping!$H:$I,2,FALSE)</f>
        <v>4</v>
      </c>
      <c r="J2419" s="2">
        <f>VLOOKUP(Revised!I2419,Mapping!$H:$I,2,FALSE)</f>
        <v>4</v>
      </c>
      <c r="K2419" s="2">
        <f>VLOOKUP(Revised!J2419,Mapping!$H:$I,2,FALSE)</f>
        <v>4</v>
      </c>
      <c r="L2419" s="2">
        <f>VLOOKUP(Revised!K2419,Mapping!$H:$I,2,FALSE)</f>
        <v>4</v>
      </c>
      <c r="M2419" s="2">
        <f>VLOOKUP(Revised!L2419,Mapping!$H:$I,2,FALSE)</f>
        <v>4</v>
      </c>
      <c r="N2419" s="2">
        <f>VLOOKUP(Revised!M2419,Mapping!$H:$I,2,FALSE)</f>
        <v>4</v>
      </c>
      <c r="O2419" s="2">
        <f>VLOOKUP(Revised!N2419,Mapping!$H:$I,2,FALSE)</f>
        <v>4</v>
      </c>
      <c r="P2419" s="2">
        <f>VLOOKUP(Revised!O2419,Mapping!$H:$I,2,FALSE)</f>
        <v>4</v>
      </c>
      <c r="Q2419" s="2">
        <f>VLOOKUP(Revised!P2419,Mapping!$H:$I,2,FALSE)</f>
        <v>4</v>
      </c>
      <c r="R2419" s="2">
        <f>VLOOKUP(Revised!Q2419,Mapping!$K:$L,2,FALSE)</f>
        <v>5</v>
      </c>
      <c r="S2419" s="2">
        <f>VLOOKUP(Revised!R2419,Mapping!$K:$L,2,FALSE)</f>
        <v>5</v>
      </c>
      <c r="T2419" s="2" t="s">
        <v>1676</v>
      </c>
      <c r="U2419" s="2"/>
      <c r="V2419" s="2"/>
    </row>
    <row r="2420" spans="1:22" x14ac:dyDescent="0.2">
      <c r="A2420">
        <v>2419</v>
      </c>
      <c r="B2420" s="1">
        <v>44747.629050925927</v>
      </c>
      <c r="C2420" s="2" t="s">
        <v>3302</v>
      </c>
      <c r="D2420" s="2" t="s">
        <v>3304</v>
      </c>
      <c r="E2420" s="3">
        <v>44747</v>
      </c>
      <c r="F2420" s="22">
        <v>2022</v>
      </c>
      <c r="G2420" s="2">
        <f>VLOOKUP(Revised!F2420,Mapping!$H:$I,2,FALSE)</f>
        <v>5</v>
      </c>
      <c r="H2420" s="2">
        <f>VLOOKUP(Revised!G2420,Mapping!$H:$I,2,FALSE)</f>
        <v>5</v>
      </c>
      <c r="I2420" s="2">
        <f>VLOOKUP(Revised!H2420,Mapping!$H:$I,2,FALSE)</f>
        <v>5</v>
      </c>
      <c r="J2420" s="2">
        <f>VLOOKUP(Revised!I2420,Mapping!$H:$I,2,FALSE)</f>
        <v>5</v>
      </c>
      <c r="K2420" s="2">
        <f>VLOOKUP(Revised!J2420,Mapping!$H:$I,2,FALSE)</f>
        <v>5</v>
      </c>
      <c r="L2420" s="2">
        <f>VLOOKUP(Revised!K2420,Mapping!$H:$I,2,FALSE)</f>
        <v>5</v>
      </c>
      <c r="M2420" s="2">
        <f>VLOOKUP(Revised!L2420,Mapping!$H:$I,2,FALSE)</f>
        <v>5</v>
      </c>
      <c r="N2420" s="2">
        <f>VLOOKUP(Revised!M2420,Mapping!$H:$I,2,FALSE)</f>
        <v>5</v>
      </c>
      <c r="O2420" s="2">
        <f>VLOOKUP(Revised!N2420,Mapping!$H:$I,2,FALSE)</f>
        <v>5</v>
      </c>
      <c r="P2420" s="2">
        <f>VLOOKUP(Revised!O2420,Mapping!$H:$I,2,FALSE)</f>
        <v>5</v>
      </c>
      <c r="Q2420" s="2">
        <f>VLOOKUP(Revised!P2420,Mapping!$H:$I,2,FALSE)</f>
        <v>5</v>
      </c>
      <c r="R2420" s="2">
        <f>VLOOKUP(Revised!Q2420,Mapping!$K:$L,2,FALSE)</f>
        <v>5</v>
      </c>
      <c r="S2420" s="2">
        <f>VLOOKUP(Revised!R2420,Mapping!$K:$L,2,FALSE)</f>
        <v>5</v>
      </c>
      <c r="T2420" s="2" t="s">
        <v>1677</v>
      </c>
      <c r="U2420" s="2" t="s">
        <v>1678</v>
      </c>
    </row>
    <row r="2421" spans="1:22" x14ac:dyDescent="0.2">
      <c r="A2421">
        <v>2420</v>
      </c>
      <c r="B2421" s="1">
        <v>44747.629166666666</v>
      </c>
      <c r="C2421" s="2" t="s">
        <v>3302</v>
      </c>
      <c r="D2421" s="2" t="s">
        <v>3304</v>
      </c>
      <c r="E2421" s="3">
        <v>44747</v>
      </c>
      <c r="F2421" s="22">
        <v>2022</v>
      </c>
      <c r="G2421" s="2">
        <f>VLOOKUP(Revised!F2421,Mapping!$H:$I,2,FALSE)</f>
        <v>5</v>
      </c>
      <c r="H2421" s="2">
        <f>VLOOKUP(Revised!G2421,Mapping!$H:$I,2,FALSE)</f>
        <v>5</v>
      </c>
      <c r="I2421" s="2">
        <f>VLOOKUP(Revised!H2421,Mapping!$H:$I,2,FALSE)</f>
        <v>5</v>
      </c>
      <c r="J2421" s="2">
        <f>VLOOKUP(Revised!I2421,Mapping!$H:$I,2,FALSE)</f>
        <v>5</v>
      </c>
      <c r="K2421" s="2">
        <f>VLOOKUP(Revised!J2421,Mapping!$H:$I,2,FALSE)</f>
        <v>5</v>
      </c>
      <c r="L2421" s="2">
        <f>VLOOKUP(Revised!K2421,Mapping!$H:$I,2,FALSE)</f>
        <v>5</v>
      </c>
      <c r="M2421" s="2">
        <f>VLOOKUP(Revised!L2421,Mapping!$H:$I,2,FALSE)</f>
        <v>5</v>
      </c>
      <c r="N2421" s="2">
        <f>VLOOKUP(Revised!M2421,Mapping!$H:$I,2,FALSE)</f>
        <v>5</v>
      </c>
      <c r="O2421" s="2">
        <f>VLOOKUP(Revised!N2421,Mapping!$H:$I,2,FALSE)</f>
        <v>4</v>
      </c>
      <c r="P2421" s="2">
        <f>VLOOKUP(Revised!O2421,Mapping!$H:$I,2,FALSE)</f>
        <v>5</v>
      </c>
      <c r="Q2421" s="2">
        <f>VLOOKUP(Revised!P2421,Mapping!$H:$I,2,FALSE)</f>
        <v>5</v>
      </c>
      <c r="R2421" s="2">
        <f>VLOOKUP(Revised!Q2421,Mapping!$K:$L,2,FALSE)</f>
        <v>5</v>
      </c>
      <c r="S2421" s="2">
        <f>VLOOKUP(Revised!R2421,Mapping!$K:$L,2,FALSE)</f>
        <v>5</v>
      </c>
      <c r="T2421" s="2" t="s">
        <v>1679</v>
      </c>
      <c r="U2421" s="2"/>
      <c r="V2421" s="2"/>
    </row>
    <row r="2422" spans="1:22" x14ac:dyDescent="0.2">
      <c r="A2422">
        <v>2421</v>
      </c>
      <c r="B2422" s="1">
        <v>44747.629305555558</v>
      </c>
      <c r="C2422" s="2" t="s">
        <v>3302</v>
      </c>
      <c r="D2422" s="2" t="s">
        <v>3304</v>
      </c>
      <c r="E2422" s="3">
        <v>44747</v>
      </c>
      <c r="F2422" s="22">
        <v>2022</v>
      </c>
      <c r="G2422" s="2">
        <f>VLOOKUP(Revised!F2422,Mapping!$H:$I,2,FALSE)</f>
        <v>4</v>
      </c>
      <c r="H2422" s="2">
        <f>VLOOKUP(Revised!G2422,Mapping!$H:$I,2,FALSE)</f>
        <v>4</v>
      </c>
      <c r="I2422" s="2">
        <f>VLOOKUP(Revised!H2422,Mapping!$H:$I,2,FALSE)</f>
        <v>4</v>
      </c>
      <c r="J2422" s="2">
        <f>VLOOKUP(Revised!I2422,Mapping!$H:$I,2,FALSE)</f>
        <v>4</v>
      </c>
      <c r="K2422" s="2">
        <f>VLOOKUP(Revised!J2422,Mapping!$H:$I,2,FALSE)</f>
        <v>4</v>
      </c>
      <c r="L2422" s="2">
        <f>VLOOKUP(Revised!K2422,Mapping!$H:$I,2,FALSE)</f>
        <v>4</v>
      </c>
      <c r="M2422" s="2">
        <f>VLOOKUP(Revised!L2422,Mapping!$H:$I,2,FALSE)</f>
        <v>4</v>
      </c>
      <c r="N2422" s="2">
        <f>VLOOKUP(Revised!M2422,Mapping!$H:$I,2,FALSE)</f>
        <v>5</v>
      </c>
      <c r="O2422" s="2">
        <f>VLOOKUP(Revised!N2422,Mapping!$H:$I,2,FALSE)</f>
        <v>5</v>
      </c>
      <c r="P2422" s="2">
        <f>VLOOKUP(Revised!O2422,Mapping!$H:$I,2,FALSE)</f>
        <v>4</v>
      </c>
      <c r="Q2422" s="2">
        <f>VLOOKUP(Revised!P2422,Mapping!$H:$I,2,FALSE)</f>
        <v>4</v>
      </c>
      <c r="R2422" s="2">
        <f>VLOOKUP(Revised!Q2422,Mapping!$K:$L,2,FALSE)</f>
        <v>5</v>
      </c>
      <c r="S2422" s="2">
        <f>VLOOKUP(Revised!R2422,Mapping!$K:$L,2,FALSE)</f>
        <v>5</v>
      </c>
      <c r="T2422" s="2" t="s">
        <v>1681</v>
      </c>
      <c r="U2422" s="2" t="s">
        <v>1682</v>
      </c>
      <c r="V2422" s="2"/>
    </row>
    <row r="2423" spans="1:22" x14ac:dyDescent="0.2">
      <c r="A2423">
        <v>2422</v>
      </c>
      <c r="B2423" s="1">
        <v>44747.629444444443</v>
      </c>
      <c r="C2423" s="2" t="s">
        <v>3302</v>
      </c>
      <c r="D2423" s="2" t="s">
        <v>3304</v>
      </c>
      <c r="E2423" s="3">
        <v>44747</v>
      </c>
      <c r="F2423" s="22">
        <v>2022</v>
      </c>
      <c r="G2423" s="2">
        <f>VLOOKUP(Revised!F2423,Mapping!$H:$I,2,FALSE)</f>
        <v>4</v>
      </c>
      <c r="H2423" s="2">
        <f>VLOOKUP(Revised!G2423,Mapping!$H:$I,2,FALSE)</f>
        <v>4</v>
      </c>
      <c r="I2423" s="2">
        <f>VLOOKUP(Revised!H2423,Mapping!$H:$I,2,FALSE)</f>
        <v>4</v>
      </c>
      <c r="J2423" s="2">
        <f>VLOOKUP(Revised!I2423,Mapping!$H:$I,2,FALSE)</f>
        <v>4</v>
      </c>
      <c r="K2423" s="2">
        <f>VLOOKUP(Revised!J2423,Mapping!$H:$I,2,FALSE)</f>
        <v>4</v>
      </c>
      <c r="L2423" s="2">
        <f>VLOOKUP(Revised!K2423,Mapping!$H:$I,2,FALSE)</f>
        <v>4</v>
      </c>
      <c r="M2423" s="2">
        <f>VLOOKUP(Revised!L2423,Mapping!$H:$I,2,FALSE)</f>
        <v>4</v>
      </c>
      <c r="N2423" s="2">
        <f>VLOOKUP(Revised!M2423,Mapping!$H:$I,2,FALSE)</f>
        <v>4</v>
      </c>
      <c r="O2423" s="2">
        <f>VLOOKUP(Revised!N2423,Mapping!$H:$I,2,FALSE)</f>
        <v>4</v>
      </c>
      <c r="P2423" s="2">
        <f>VLOOKUP(Revised!O2423,Mapping!$H:$I,2,FALSE)</f>
        <v>4</v>
      </c>
      <c r="Q2423" s="2">
        <f>VLOOKUP(Revised!P2423,Mapping!$H:$I,2,FALSE)</f>
        <v>4</v>
      </c>
      <c r="R2423" s="2">
        <f>VLOOKUP(Revised!Q2423,Mapping!$K:$L,2,FALSE)</f>
        <v>3</v>
      </c>
      <c r="S2423" s="2">
        <f>VLOOKUP(Revised!R2423,Mapping!$K:$L,2,FALSE)</f>
        <v>3</v>
      </c>
      <c r="T2423" s="2" t="s">
        <v>1683</v>
      </c>
      <c r="U2423" s="2" t="s">
        <v>1684</v>
      </c>
      <c r="V2423" s="2"/>
    </row>
    <row r="2424" spans="1:22" x14ac:dyDescent="0.2">
      <c r="A2424">
        <v>2423</v>
      </c>
      <c r="B2424" s="1">
        <v>44747.630555555559</v>
      </c>
      <c r="C2424" s="2" t="s">
        <v>3302</v>
      </c>
      <c r="D2424" s="2" t="s">
        <v>3304</v>
      </c>
      <c r="E2424" s="3">
        <v>44747</v>
      </c>
      <c r="F2424" s="22">
        <v>2022</v>
      </c>
      <c r="G2424" s="2">
        <f>VLOOKUP(Revised!F2424,Mapping!$H:$I,2,FALSE)</f>
        <v>5</v>
      </c>
      <c r="H2424" s="2">
        <f>VLOOKUP(Revised!G2424,Mapping!$H:$I,2,FALSE)</f>
        <v>5</v>
      </c>
      <c r="I2424" s="2">
        <f>VLOOKUP(Revised!H2424,Mapping!$H:$I,2,FALSE)</f>
        <v>5</v>
      </c>
      <c r="J2424" s="2">
        <f>VLOOKUP(Revised!I2424,Mapping!$H:$I,2,FALSE)</f>
        <v>5</v>
      </c>
      <c r="K2424" s="2">
        <f>VLOOKUP(Revised!J2424,Mapping!$H:$I,2,FALSE)</f>
        <v>5</v>
      </c>
      <c r="L2424" s="2">
        <f>VLOOKUP(Revised!K2424,Mapping!$H:$I,2,FALSE)</f>
        <v>5</v>
      </c>
      <c r="M2424" s="2">
        <f>VLOOKUP(Revised!L2424,Mapping!$H:$I,2,FALSE)</f>
        <v>5</v>
      </c>
      <c r="N2424" s="2">
        <f>VLOOKUP(Revised!M2424,Mapping!$H:$I,2,FALSE)</f>
        <v>4</v>
      </c>
      <c r="O2424" s="2">
        <f>VLOOKUP(Revised!N2424,Mapping!$H:$I,2,FALSE)</f>
        <v>5</v>
      </c>
      <c r="P2424" s="2">
        <f>VLOOKUP(Revised!O2424,Mapping!$H:$I,2,FALSE)</f>
        <v>5</v>
      </c>
      <c r="Q2424" s="2">
        <f>VLOOKUP(Revised!P2424,Mapping!$H:$I,2,FALSE)</f>
        <v>5</v>
      </c>
      <c r="R2424" s="2">
        <f>VLOOKUP(Revised!Q2424,Mapping!$K:$L,2,FALSE)</f>
        <v>5</v>
      </c>
      <c r="S2424" s="2">
        <f>VLOOKUP(Revised!R2424,Mapping!$K:$L,2,FALSE)</f>
        <v>5</v>
      </c>
      <c r="T2424" s="2" t="s">
        <v>1686</v>
      </c>
      <c r="U2424" s="2" t="s">
        <v>1687</v>
      </c>
      <c r="V2424" s="2"/>
    </row>
    <row r="2425" spans="1:22" x14ac:dyDescent="0.2">
      <c r="A2425">
        <v>2424</v>
      </c>
      <c r="B2425" s="1">
        <v>44747.631423611114</v>
      </c>
      <c r="C2425" s="2" t="s">
        <v>3302</v>
      </c>
      <c r="D2425" s="2" t="s">
        <v>3304</v>
      </c>
      <c r="E2425" s="3">
        <v>44747</v>
      </c>
      <c r="F2425" s="22">
        <v>2022</v>
      </c>
      <c r="G2425" s="2">
        <f>VLOOKUP(Revised!F2425,Mapping!$H:$I,2,FALSE)</f>
        <v>5</v>
      </c>
      <c r="H2425" s="2">
        <f>VLOOKUP(Revised!G2425,Mapping!$H:$I,2,FALSE)</f>
        <v>5</v>
      </c>
      <c r="I2425" s="2">
        <f>VLOOKUP(Revised!H2425,Mapping!$H:$I,2,FALSE)</f>
        <v>5</v>
      </c>
      <c r="J2425" s="2">
        <f>VLOOKUP(Revised!I2425,Mapping!$H:$I,2,FALSE)</f>
        <v>5</v>
      </c>
      <c r="K2425" s="2">
        <f>VLOOKUP(Revised!J2425,Mapping!$H:$I,2,FALSE)</f>
        <v>5</v>
      </c>
      <c r="L2425" s="2">
        <f>VLOOKUP(Revised!K2425,Mapping!$H:$I,2,FALSE)</f>
        <v>5</v>
      </c>
      <c r="M2425" s="2">
        <f>VLOOKUP(Revised!L2425,Mapping!$H:$I,2,FALSE)</f>
        <v>5</v>
      </c>
      <c r="N2425" s="2">
        <f>VLOOKUP(Revised!M2425,Mapping!$H:$I,2,FALSE)</f>
        <v>5</v>
      </c>
      <c r="O2425" s="2">
        <f>VLOOKUP(Revised!N2425,Mapping!$H:$I,2,FALSE)</f>
        <v>5</v>
      </c>
      <c r="P2425" s="2">
        <f>VLOOKUP(Revised!O2425,Mapping!$H:$I,2,FALSE)</f>
        <v>5</v>
      </c>
      <c r="Q2425" s="2">
        <f>VLOOKUP(Revised!P2425,Mapping!$H:$I,2,FALSE)</f>
        <v>5</v>
      </c>
      <c r="R2425" s="2">
        <f>VLOOKUP(Revised!Q2425,Mapping!$K:$L,2,FALSE)</f>
        <v>5</v>
      </c>
      <c r="S2425" s="2">
        <f>VLOOKUP(Revised!R2425,Mapping!$K:$L,2,FALSE)</f>
        <v>5</v>
      </c>
      <c r="T2425" s="2" t="s">
        <v>1688</v>
      </c>
      <c r="U2425" s="2" t="s">
        <v>3407</v>
      </c>
      <c r="V2425" s="2"/>
    </row>
    <row r="2426" spans="1:22" x14ac:dyDescent="0.2">
      <c r="A2426">
        <v>2425</v>
      </c>
      <c r="B2426" s="1">
        <v>44747.634155092594</v>
      </c>
      <c r="C2426" s="2" t="s">
        <v>3302</v>
      </c>
      <c r="D2426" s="2" t="s">
        <v>3304</v>
      </c>
      <c r="E2426" s="3">
        <v>44747</v>
      </c>
      <c r="F2426" s="22">
        <v>2022</v>
      </c>
      <c r="G2426" s="2">
        <f>VLOOKUP(Revised!F2426,Mapping!$H:$I,2,FALSE)</f>
        <v>5</v>
      </c>
      <c r="H2426" s="2">
        <f>VLOOKUP(Revised!G2426,Mapping!$H:$I,2,FALSE)</f>
        <v>5</v>
      </c>
      <c r="I2426" s="2">
        <f>VLOOKUP(Revised!H2426,Mapping!$H:$I,2,FALSE)</f>
        <v>5</v>
      </c>
      <c r="J2426" s="2">
        <f>VLOOKUP(Revised!I2426,Mapping!$H:$I,2,FALSE)</f>
        <v>5</v>
      </c>
      <c r="K2426" s="2">
        <f>VLOOKUP(Revised!J2426,Mapping!$H:$I,2,FALSE)</f>
        <v>5</v>
      </c>
      <c r="L2426" s="2">
        <f>VLOOKUP(Revised!K2426,Mapping!$H:$I,2,FALSE)</f>
        <v>5</v>
      </c>
      <c r="M2426" s="2">
        <f>VLOOKUP(Revised!L2426,Mapping!$H:$I,2,FALSE)</f>
        <v>5</v>
      </c>
      <c r="N2426" s="2">
        <f>VLOOKUP(Revised!M2426,Mapping!$H:$I,2,FALSE)</f>
        <v>5</v>
      </c>
      <c r="O2426" s="2">
        <f>VLOOKUP(Revised!N2426,Mapping!$H:$I,2,FALSE)</f>
        <v>5</v>
      </c>
      <c r="P2426" s="2">
        <f>VLOOKUP(Revised!O2426,Mapping!$H:$I,2,FALSE)</f>
        <v>5</v>
      </c>
      <c r="Q2426" s="2">
        <f>VLOOKUP(Revised!P2426,Mapping!$H:$I,2,FALSE)</f>
        <v>5</v>
      </c>
      <c r="R2426" s="2">
        <f>VLOOKUP(Revised!Q2426,Mapping!$K:$L,2,FALSE)</f>
        <v>5</v>
      </c>
      <c r="S2426" s="2">
        <f>VLOOKUP(Revised!R2426,Mapping!$K:$L,2,FALSE)</f>
        <v>5</v>
      </c>
      <c r="T2426" s="2" t="s">
        <v>1689</v>
      </c>
      <c r="U2426" s="2" t="s">
        <v>3408</v>
      </c>
      <c r="V2426" s="2"/>
    </row>
    <row r="2427" spans="1:22" x14ac:dyDescent="0.2">
      <c r="A2427">
        <v>2426</v>
      </c>
      <c r="B2427" s="1">
        <v>44747.655972222223</v>
      </c>
      <c r="C2427" s="2" t="s">
        <v>3302</v>
      </c>
      <c r="D2427" s="2" t="s">
        <v>3304</v>
      </c>
      <c r="E2427" s="3">
        <v>44747</v>
      </c>
      <c r="F2427" s="22">
        <v>2022</v>
      </c>
      <c r="G2427" s="2">
        <f>VLOOKUP(Revised!F2427,Mapping!$H:$I,2,FALSE)</f>
        <v>4</v>
      </c>
      <c r="H2427" s="2">
        <f>VLOOKUP(Revised!G2427,Mapping!$H:$I,2,FALSE)</f>
        <v>4</v>
      </c>
      <c r="I2427" s="2">
        <f>VLOOKUP(Revised!H2427,Mapping!$H:$I,2,FALSE)</f>
        <v>4</v>
      </c>
      <c r="J2427" s="2">
        <f>VLOOKUP(Revised!I2427,Mapping!$H:$I,2,FALSE)</f>
        <v>4</v>
      </c>
      <c r="K2427" s="2">
        <f>VLOOKUP(Revised!J2427,Mapping!$H:$I,2,FALSE)</f>
        <v>4</v>
      </c>
      <c r="L2427" s="2">
        <f>VLOOKUP(Revised!K2427,Mapping!$H:$I,2,FALSE)</f>
        <v>4</v>
      </c>
      <c r="M2427" s="2">
        <f>VLOOKUP(Revised!L2427,Mapping!$H:$I,2,FALSE)</f>
        <v>4</v>
      </c>
      <c r="N2427" s="2">
        <f>VLOOKUP(Revised!M2427,Mapping!$H:$I,2,FALSE)</f>
        <v>4</v>
      </c>
      <c r="O2427" s="2">
        <f>VLOOKUP(Revised!N2427,Mapping!$H:$I,2,FALSE)</f>
        <v>4</v>
      </c>
      <c r="P2427" s="2">
        <f>VLOOKUP(Revised!O2427,Mapping!$H:$I,2,FALSE)</f>
        <v>4</v>
      </c>
      <c r="Q2427" s="2">
        <f>VLOOKUP(Revised!P2427,Mapping!$H:$I,2,FALSE)</f>
        <v>4</v>
      </c>
      <c r="R2427" s="2">
        <f>VLOOKUP(Revised!Q2427,Mapping!$K:$L,2,FALSE)</f>
        <v>3</v>
      </c>
      <c r="S2427" s="2">
        <f>VLOOKUP(Revised!R2427,Mapping!$K:$L,2,FALSE)</f>
        <v>3</v>
      </c>
      <c r="T2427" s="2" t="s">
        <v>1690</v>
      </c>
      <c r="U2427" s="2" t="s">
        <v>1691</v>
      </c>
      <c r="V2427" s="2"/>
    </row>
    <row r="2428" spans="1:22" x14ac:dyDescent="0.2">
      <c r="A2428">
        <v>2427</v>
      </c>
      <c r="B2428" s="1">
        <v>44747.663252314815</v>
      </c>
      <c r="C2428" s="2" t="s">
        <v>3302</v>
      </c>
      <c r="D2428" s="2" t="s">
        <v>3304</v>
      </c>
      <c r="E2428" s="3">
        <v>44747</v>
      </c>
      <c r="F2428" s="22">
        <v>2022</v>
      </c>
      <c r="G2428" s="2">
        <f>VLOOKUP(Revised!F2428,Mapping!$H:$I,2,FALSE)</f>
        <v>5</v>
      </c>
      <c r="H2428" s="2">
        <f>VLOOKUP(Revised!G2428,Mapping!$H:$I,2,FALSE)</f>
        <v>4</v>
      </c>
      <c r="I2428" s="2">
        <f>VLOOKUP(Revised!H2428,Mapping!$H:$I,2,FALSE)</f>
        <v>5</v>
      </c>
      <c r="J2428" s="2">
        <f>VLOOKUP(Revised!I2428,Mapping!$H:$I,2,FALSE)</f>
        <v>5</v>
      </c>
      <c r="K2428" s="2">
        <f>VLOOKUP(Revised!J2428,Mapping!$H:$I,2,FALSE)</f>
        <v>5</v>
      </c>
      <c r="L2428" s="2">
        <f>VLOOKUP(Revised!K2428,Mapping!$H:$I,2,FALSE)</f>
        <v>4</v>
      </c>
      <c r="M2428" s="2">
        <f>VLOOKUP(Revised!L2428,Mapping!$H:$I,2,FALSE)</f>
        <v>5</v>
      </c>
      <c r="N2428" s="2">
        <f>VLOOKUP(Revised!M2428,Mapping!$H:$I,2,FALSE)</f>
        <v>4</v>
      </c>
      <c r="O2428" s="2">
        <f>VLOOKUP(Revised!N2428,Mapping!$H:$I,2,FALSE)</f>
        <v>4</v>
      </c>
      <c r="P2428" s="2">
        <f>VLOOKUP(Revised!O2428,Mapping!$H:$I,2,FALSE)</f>
        <v>4</v>
      </c>
      <c r="Q2428" s="2">
        <f>VLOOKUP(Revised!P2428,Mapping!$H:$I,2,FALSE)</f>
        <v>4</v>
      </c>
      <c r="R2428" s="2">
        <f>VLOOKUP(Revised!Q2428,Mapping!$K:$L,2,FALSE)</f>
        <v>3</v>
      </c>
      <c r="S2428" s="2">
        <f>VLOOKUP(Revised!R2428,Mapping!$K:$L,2,FALSE)</f>
        <v>5</v>
      </c>
      <c r="T2428" s="2"/>
      <c r="U2428" s="2"/>
      <c r="V2428" s="2"/>
    </row>
    <row r="2429" spans="1:22" x14ac:dyDescent="0.2">
      <c r="A2429">
        <v>2428</v>
      </c>
      <c r="B2429" s="1">
        <v>44748.486967592595</v>
      </c>
      <c r="C2429" s="2" t="s">
        <v>3302</v>
      </c>
      <c r="D2429" s="2" t="s">
        <v>3304</v>
      </c>
      <c r="E2429" s="3">
        <v>44747</v>
      </c>
      <c r="F2429" s="22">
        <v>2022</v>
      </c>
      <c r="G2429" s="2">
        <f>VLOOKUP(Revised!F2429,Mapping!$H:$I,2,FALSE)</f>
        <v>5</v>
      </c>
      <c r="H2429" s="2">
        <f>VLOOKUP(Revised!G2429,Mapping!$H:$I,2,FALSE)</f>
        <v>5</v>
      </c>
      <c r="I2429" s="2">
        <f>VLOOKUP(Revised!H2429,Mapping!$H:$I,2,FALSE)</f>
        <v>5</v>
      </c>
      <c r="J2429" s="2">
        <f>VLOOKUP(Revised!I2429,Mapping!$H:$I,2,FALSE)</f>
        <v>5</v>
      </c>
      <c r="K2429" s="2">
        <f>VLOOKUP(Revised!J2429,Mapping!$H:$I,2,FALSE)</f>
        <v>5</v>
      </c>
      <c r="L2429" s="2">
        <f>VLOOKUP(Revised!K2429,Mapping!$H:$I,2,FALSE)</f>
        <v>5</v>
      </c>
      <c r="M2429" s="2">
        <f>VLOOKUP(Revised!L2429,Mapping!$H:$I,2,FALSE)</f>
        <v>5</v>
      </c>
      <c r="N2429" s="2">
        <f>VLOOKUP(Revised!M2429,Mapping!$H:$I,2,FALSE)</f>
        <v>5</v>
      </c>
      <c r="O2429" s="2">
        <f>VLOOKUP(Revised!N2429,Mapping!$H:$I,2,FALSE)</f>
        <v>5</v>
      </c>
      <c r="P2429" s="2">
        <f>VLOOKUP(Revised!O2429,Mapping!$H:$I,2,FALSE)</f>
        <v>5</v>
      </c>
      <c r="Q2429" s="2">
        <f>VLOOKUP(Revised!P2429,Mapping!$H:$I,2,FALSE)</f>
        <v>5</v>
      </c>
      <c r="R2429" s="2">
        <f>VLOOKUP(Revised!Q2429,Mapping!$K:$L,2,FALSE)</f>
        <v>5</v>
      </c>
      <c r="S2429" s="2">
        <f>VLOOKUP(Revised!R2429,Mapping!$K:$L,2,FALSE)</f>
        <v>5</v>
      </c>
      <c r="T2429" s="2" t="s">
        <v>1692</v>
      </c>
      <c r="U2429" s="2"/>
      <c r="V2429" s="2"/>
    </row>
    <row r="2430" spans="1:22" x14ac:dyDescent="0.2">
      <c r="A2430">
        <v>2429</v>
      </c>
      <c r="B2430" s="1">
        <v>44749.657939814817</v>
      </c>
      <c r="C2430" s="2" t="s">
        <v>3302</v>
      </c>
      <c r="D2430" s="2" t="s">
        <v>3304</v>
      </c>
      <c r="E2430" s="3">
        <v>44749</v>
      </c>
      <c r="F2430" s="22">
        <v>2022</v>
      </c>
      <c r="G2430" s="2">
        <f>VLOOKUP(Revised!F2430,Mapping!$H:$I,2,FALSE)</f>
        <v>5</v>
      </c>
      <c r="H2430" s="2">
        <f>VLOOKUP(Revised!G2430,Mapping!$H:$I,2,FALSE)</f>
        <v>4</v>
      </c>
      <c r="I2430" s="2">
        <f>VLOOKUP(Revised!H2430,Mapping!$H:$I,2,FALSE)</f>
        <v>5</v>
      </c>
      <c r="J2430" s="2">
        <f>VLOOKUP(Revised!I2430,Mapping!$H:$I,2,FALSE)</f>
        <v>5</v>
      </c>
      <c r="K2430" s="2">
        <f>VLOOKUP(Revised!J2430,Mapping!$H:$I,2,FALSE)</f>
        <v>5</v>
      </c>
      <c r="L2430" s="2">
        <f>VLOOKUP(Revised!K2430,Mapping!$H:$I,2,FALSE)</f>
        <v>5</v>
      </c>
      <c r="M2430" s="2">
        <f>VLOOKUP(Revised!L2430,Mapping!$H:$I,2,FALSE)</f>
        <v>5</v>
      </c>
      <c r="N2430" s="2">
        <f>VLOOKUP(Revised!M2430,Mapping!$H:$I,2,FALSE)</f>
        <v>4</v>
      </c>
      <c r="O2430" s="2">
        <f>VLOOKUP(Revised!N2430,Mapping!$H:$I,2,FALSE)</f>
        <v>4</v>
      </c>
      <c r="P2430" s="2">
        <f>VLOOKUP(Revised!O2430,Mapping!$H:$I,2,FALSE)</f>
        <v>4</v>
      </c>
      <c r="Q2430" s="2">
        <f>VLOOKUP(Revised!P2430,Mapping!$H:$I,2,FALSE)</f>
        <v>4</v>
      </c>
      <c r="R2430" s="2">
        <f>VLOOKUP(Revised!Q2430,Mapping!$K:$L,2,FALSE)</f>
        <v>5</v>
      </c>
      <c r="S2430" s="2">
        <f>VLOOKUP(Revised!R2430,Mapping!$K:$L,2,FALSE)</f>
        <v>5</v>
      </c>
      <c r="T2430" s="2" t="s">
        <v>1741</v>
      </c>
      <c r="U2430" s="2" t="s">
        <v>3627</v>
      </c>
      <c r="V2430" s="2"/>
    </row>
    <row r="2431" spans="1:22" x14ac:dyDescent="0.2">
      <c r="A2431">
        <v>2430</v>
      </c>
      <c r="B2431" s="1">
        <v>44749.658171296294</v>
      </c>
      <c r="C2431" s="2" t="s">
        <v>3302</v>
      </c>
      <c r="D2431" s="2" t="s">
        <v>3304</v>
      </c>
      <c r="E2431" s="3">
        <v>44749</v>
      </c>
      <c r="F2431" s="22">
        <v>2022</v>
      </c>
      <c r="G2431" s="2">
        <f>VLOOKUP(Revised!F2431,Mapping!$H:$I,2,FALSE)</f>
        <v>4</v>
      </c>
      <c r="H2431" s="2">
        <f>VLOOKUP(Revised!G2431,Mapping!$H:$I,2,FALSE)</f>
        <v>4</v>
      </c>
      <c r="I2431" s="2">
        <f>VLOOKUP(Revised!H2431,Mapping!$H:$I,2,FALSE)</f>
        <v>4</v>
      </c>
      <c r="J2431" s="2">
        <f>VLOOKUP(Revised!I2431,Mapping!$H:$I,2,FALSE)</f>
        <v>5</v>
      </c>
      <c r="K2431" s="2">
        <f>VLOOKUP(Revised!J2431,Mapping!$H:$I,2,FALSE)</f>
        <v>5</v>
      </c>
      <c r="L2431" s="2">
        <f>VLOOKUP(Revised!K2431,Mapping!$H:$I,2,FALSE)</f>
        <v>5</v>
      </c>
      <c r="M2431" s="2">
        <f>VLOOKUP(Revised!L2431,Mapping!$H:$I,2,FALSE)</f>
        <v>4</v>
      </c>
      <c r="N2431" s="2">
        <f>VLOOKUP(Revised!M2431,Mapping!$H:$I,2,FALSE)</f>
        <v>4</v>
      </c>
      <c r="O2431" s="2">
        <f>VLOOKUP(Revised!N2431,Mapping!$H:$I,2,FALSE)</f>
        <v>4</v>
      </c>
      <c r="P2431" s="2">
        <f>VLOOKUP(Revised!O2431,Mapping!$H:$I,2,FALSE)</f>
        <v>4</v>
      </c>
      <c r="Q2431" s="2">
        <f>VLOOKUP(Revised!P2431,Mapping!$H:$I,2,FALSE)</f>
        <v>4</v>
      </c>
      <c r="R2431" s="2">
        <f>VLOOKUP(Revised!Q2431,Mapping!$K:$L,2,FALSE)</f>
        <v>3</v>
      </c>
      <c r="S2431" s="2">
        <f>VLOOKUP(Revised!R2431,Mapping!$K:$L,2,FALSE)</f>
        <v>3</v>
      </c>
      <c r="T2431" s="2"/>
      <c r="U2431" s="2"/>
      <c r="V2431" s="2"/>
    </row>
    <row r="2432" spans="1:22" x14ac:dyDescent="0.2">
      <c r="A2432">
        <v>2431</v>
      </c>
      <c r="B2432" s="1">
        <v>44749.658275462964</v>
      </c>
      <c r="C2432" s="2" t="s">
        <v>3302</v>
      </c>
      <c r="D2432" s="2" t="s">
        <v>3304</v>
      </c>
      <c r="E2432" s="3">
        <v>44749</v>
      </c>
      <c r="F2432" s="22">
        <v>2022</v>
      </c>
      <c r="G2432" s="2">
        <f>VLOOKUP(Revised!F2432,Mapping!$H:$I,2,FALSE)</f>
        <v>5</v>
      </c>
      <c r="H2432" s="2">
        <f>VLOOKUP(Revised!G2432,Mapping!$H:$I,2,FALSE)</f>
        <v>5</v>
      </c>
      <c r="I2432" s="2">
        <f>VLOOKUP(Revised!H2432,Mapping!$H:$I,2,FALSE)</f>
        <v>5</v>
      </c>
      <c r="J2432" s="2">
        <f>VLOOKUP(Revised!I2432,Mapping!$H:$I,2,FALSE)</f>
        <v>5</v>
      </c>
      <c r="K2432" s="2">
        <f>VLOOKUP(Revised!J2432,Mapping!$H:$I,2,FALSE)</f>
        <v>5</v>
      </c>
      <c r="L2432" s="2">
        <f>VLOOKUP(Revised!K2432,Mapping!$H:$I,2,FALSE)</f>
        <v>5</v>
      </c>
      <c r="M2432" s="2">
        <f>VLOOKUP(Revised!L2432,Mapping!$H:$I,2,FALSE)</f>
        <v>5</v>
      </c>
      <c r="N2432" s="2">
        <f>VLOOKUP(Revised!M2432,Mapping!$H:$I,2,FALSE)</f>
        <v>5</v>
      </c>
      <c r="O2432" s="2">
        <f>VLOOKUP(Revised!N2432,Mapping!$H:$I,2,FALSE)</f>
        <v>5</v>
      </c>
      <c r="P2432" s="2">
        <f>VLOOKUP(Revised!O2432,Mapping!$H:$I,2,FALSE)</f>
        <v>5</v>
      </c>
      <c r="Q2432" s="2">
        <f>VLOOKUP(Revised!P2432,Mapping!$H:$I,2,FALSE)</f>
        <v>5</v>
      </c>
      <c r="R2432" s="2">
        <f>VLOOKUP(Revised!Q2432,Mapping!$K:$L,2,FALSE)</f>
        <v>5</v>
      </c>
      <c r="S2432" s="2">
        <f>VLOOKUP(Revised!R2432,Mapping!$K:$L,2,FALSE)</f>
        <v>5</v>
      </c>
      <c r="T2432" s="2" t="s">
        <v>1743</v>
      </c>
      <c r="U2432" s="2"/>
      <c r="V2432" s="2"/>
    </row>
    <row r="2433" spans="1:22" x14ac:dyDescent="0.2">
      <c r="A2433">
        <v>2432</v>
      </c>
      <c r="B2433" s="1">
        <v>44749.658379629633</v>
      </c>
      <c r="C2433" s="2" t="s">
        <v>3302</v>
      </c>
      <c r="D2433" s="2" t="s">
        <v>3304</v>
      </c>
      <c r="E2433" s="3">
        <v>44749</v>
      </c>
      <c r="F2433" s="22">
        <v>2022</v>
      </c>
      <c r="G2433" s="2">
        <f>VLOOKUP(Revised!F2433,Mapping!$H:$I,2,FALSE)</f>
        <v>4</v>
      </c>
      <c r="H2433" s="2">
        <f>VLOOKUP(Revised!G2433,Mapping!$H:$I,2,FALSE)</f>
        <v>4</v>
      </c>
      <c r="I2433" s="2">
        <f>VLOOKUP(Revised!H2433,Mapping!$H:$I,2,FALSE)</f>
        <v>4</v>
      </c>
      <c r="J2433" s="2">
        <f>VLOOKUP(Revised!I2433,Mapping!$H:$I,2,FALSE)</f>
        <v>4</v>
      </c>
      <c r="K2433" s="2">
        <f>VLOOKUP(Revised!J2433,Mapping!$H:$I,2,FALSE)</f>
        <v>4</v>
      </c>
      <c r="L2433" s="2">
        <f>VLOOKUP(Revised!K2433,Mapping!$H:$I,2,FALSE)</f>
        <v>4</v>
      </c>
      <c r="M2433" s="2">
        <f>VLOOKUP(Revised!L2433,Mapping!$H:$I,2,FALSE)</f>
        <v>4</v>
      </c>
      <c r="N2433" s="2">
        <f>VLOOKUP(Revised!M2433,Mapping!$H:$I,2,FALSE)</f>
        <v>4</v>
      </c>
      <c r="O2433" s="2">
        <f>VLOOKUP(Revised!N2433,Mapping!$H:$I,2,FALSE)</f>
        <v>4</v>
      </c>
      <c r="P2433" s="2">
        <f>VLOOKUP(Revised!O2433,Mapping!$H:$I,2,FALSE)</f>
        <v>4</v>
      </c>
      <c r="Q2433" s="2">
        <f>VLOOKUP(Revised!P2433,Mapping!$H:$I,2,FALSE)</f>
        <v>4</v>
      </c>
      <c r="R2433" s="2">
        <f>VLOOKUP(Revised!Q2433,Mapping!$K:$L,2,FALSE)</f>
        <v>5</v>
      </c>
      <c r="S2433" s="2">
        <f>VLOOKUP(Revised!R2433,Mapping!$K:$L,2,FALSE)</f>
        <v>5</v>
      </c>
      <c r="T2433" s="2"/>
      <c r="U2433" s="2"/>
      <c r="V2433" s="2"/>
    </row>
    <row r="2434" spans="1:22" x14ac:dyDescent="0.2">
      <c r="A2434">
        <v>2433</v>
      </c>
      <c r="B2434" s="1">
        <v>44749.658483796295</v>
      </c>
      <c r="C2434" s="2" t="s">
        <v>3302</v>
      </c>
      <c r="D2434" s="2" t="s">
        <v>3304</v>
      </c>
      <c r="E2434" s="3">
        <v>44749</v>
      </c>
      <c r="F2434" s="22">
        <v>2022</v>
      </c>
      <c r="G2434" s="2">
        <f>VLOOKUP(Revised!F2434,Mapping!$H:$I,2,FALSE)</f>
        <v>4</v>
      </c>
      <c r="H2434" s="2">
        <f>VLOOKUP(Revised!G2434,Mapping!$H:$I,2,FALSE)</f>
        <v>4</v>
      </c>
      <c r="I2434" s="2">
        <f>VLOOKUP(Revised!H2434,Mapping!$H:$I,2,FALSE)</f>
        <v>4</v>
      </c>
      <c r="J2434" s="2">
        <f>VLOOKUP(Revised!I2434,Mapping!$H:$I,2,FALSE)</f>
        <v>4</v>
      </c>
      <c r="K2434" s="2">
        <f>VLOOKUP(Revised!J2434,Mapping!$H:$I,2,FALSE)</f>
        <v>4</v>
      </c>
      <c r="L2434" s="2">
        <f>VLOOKUP(Revised!K2434,Mapping!$H:$I,2,FALSE)</f>
        <v>4</v>
      </c>
      <c r="M2434" s="2">
        <f>VLOOKUP(Revised!L2434,Mapping!$H:$I,2,FALSE)</f>
        <v>4</v>
      </c>
      <c r="N2434" s="2">
        <f>VLOOKUP(Revised!M2434,Mapping!$H:$I,2,FALSE)</f>
        <v>4</v>
      </c>
      <c r="O2434" s="2">
        <f>VLOOKUP(Revised!N2434,Mapping!$H:$I,2,FALSE)</f>
        <v>4</v>
      </c>
      <c r="P2434" s="2">
        <f>VLOOKUP(Revised!O2434,Mapping!$H:$I,2,FALSE)</f>
        <v>4</v>
      </c>
      <c r="Q2434" s="2">
        <f>VLOOKUP(Revised!P2434,Mapping!$H:$I,2,FALSE)</f>
        <v>4</v>
      </c>
      <c r="R2434" s="2">
        <f>VLOOKUP(Revised!Q2434,Mapping!$K:$L,2,FALSE)</f>
        <v>5</v>
      </c>
      <c r="S2434" s="2">
        <f>VLOOKUP(Revised!R2434,Mapping!$K:$L,2,FALSE)</f>
        <v>3</v>
      </c>
      <c r="T2434" s="2"/>
      <c r="U2434" s="2"/>
    </row>
    <row r="2435" spans="1:22" x14ac:dyDescent="0.2">
      <c r="A2435">
        <v>2434</v>
      </c>
      <c r="B2435" s="1">
        <v>44749.658761574072</v>
      </c>
      <c r="C2435" s="2" t="s">
        <v>3302</v>
      </c>
      <c r="D2435" s="2" t="s">
        <v>3304</v>
      </c>
      <c r="E2435" s="3">
        <v>44749</v>
      </c>
      <c r="F2435" s="22">
        <v>2022</v>
      </c>
      <c r="G2435" s="2">
        <f>VLOOKUP(Revised!F2435,Mapping!$H:$I,2,FALSE)</f>
        <v>5</v>
      </c>
      <c r="H2435" s="2">
        <f>VLOOKUP(Revised!G2435,Mapping!$H:$I,2,FALSE)</f>
        <v>4</v>
      </c>
      <c r="I2435" s="2">
        <f>VLOOKUP(Revised!H2435,Mapping!$H:$I,2,FALSE)</f>
        <v>5</v>
      </c>
      <c r="J2435" s="2">
        <f>VLOOKUP(Revised!I2435,Mapping!$H:$I,2,FALSE)</f>
        <v>4</v>
      </c>
      <c r="K2435" s="2">
        <f>VLOOKUP(Revised!J2435,Mapping!$H:$I,2,FALSE)</f>
        <v>5</v>
      </c>
      <c r="L2435" s="2">
        <f>VLOOKUP(Revised!K2435,Mapping!$H:$I,2,FALSE)</f>
        <v>5</v>
      </c>
      <c r="M2435" s="2">
        <f>VLOOKUP(Revised!L2435,Mapping!$H:$I,2,FALSE)</f>
        <v>4</v>
      </c>
      <c r="N2435" s="2">
        <f>VLOOKUP(Revised!M2435,Mapping!$H:$I,2,FALSE)</f>
        <v>5</v>
      </c>
      <c r="O2435" s="2">
        <f>VLOOKUP(Revised!N2435,Mapping!$H:$I,2,FALSE)</f>
        <v>5</v>
      </c>
      <c r="P2435" s="2">
        <f>VLOOKUP(Revised!O2435,Mapping!$H:$I,2,FALSE)</f>
        <v>4</v>
      </c>
      <c r="Q2435" s="2">
        <f>VLOOKUP(Revised!P2435,Mapping!$H:$I,2,FALSE)</f>
        <v>4</v>
      </c>
      <c r="R2435" s="2">
        <f>VLOOKUP(Revised!Q2435,Mapping!$K:$L,2,FALSE)</f>
        <v>5</v>
      </c>
      <c r="S2435" s="2">
        <f>VLOOKUP(Revised!R2435,Mapping!$K:$L,2,FALSE)</f>
        <v>3</v>
      </c>
      <c r="T2435" s="2"/>
      <c r="U2435" s="2"/>
      <c r="V2435" s="2"/>
    </row>
    <row r="2436" spans="1:22" x14ac:dyDescent="0.2">
      <c r="A2436">
        <v>2435</v>
      </c>
      <c r="B2436" s="1">
        <v>44749.658900462964</v>
      </c>
      <c r="C2436" s="2" t="s">
        <v>3302</v>
      </c>
      <c r="D2436" s="2" t="s">
        <v>3304</v>
      </c>
      <c r="E2436" s="3">
        <v>44749</v>
      </c>
      <c r="F2436" s="22">
        <v>2022</v>
      </c>
      <c r="G2436" s="2">
        <f>VLOOKUP(Revised!F2436,Mapping!$H:$I,2,FALSE)</f>
        <v>4</v>
      </c>
      <c r="H2436" s="2">
        <f>VLOOKUP(Revised!G2436,Mapping!$H:$I,2,FALSE)</f>
        <v>4</v>
      </c>
      <c r="I2436" s="2">
        <f>VLOOKUP(Revised!H2436,Mapping!$H:$I,2,FALSE)</f>
        <v>4</v>
      </c>
      <c r="J2436" s="2">
        <f>VLOOKUP(Revised!I2436,Mapping!$H:$I,2,FALSE)</f>
        <v>3</v>
      </c>
      <c r="K2436" s="2">
        <f>VLOOKUP(Revised!J2436,Mapping!$H:$I,2,FALSE)</f>
        <v>5</v>
      </c>
      <c r="L2436" s="2">
        <f>VLOOKUP(Revised!K2436,Mapping!$H:$I,2,FALSE)</f>
        <v>4</v>
      </c>
      <c r="M2436" s="2">
        <f>VLOOKUP(Revised!L2436,Mapping!$H:$I,2,FALSE)</f>
        <v>3</v>
      </c>
      <c r="N2436" s="2">
        <f>VLOOKUP(Revised!M2436,Mapping!$H:$I,2,FALSE)</f>
        <v>4</v>
      </c>
      <c r="O2436" s="2">
        <f>VLOOKUP(Revised!N2436,Mapping!$H:$I,2,FALSE)</f>
        <v>4</v>
      </c>
      <c r="P2436" s="2">
        <f>VLOOKUP(Revised!O2436,Mapping!$H:$I,2,FALSE)</f>
        <v>4</v>
      </c>
      <c r="Q2436" s="2">
        <f>VLOOKUP(Revised!P2436,Mapping!$H:$I,2,FALSE)</f>
        <v>4</v>
      </c>
      <c r="R2436" s="2">
        <f>VLOOKUP(Revised!Q2436,Mapping!$K:$L,2,FALSE)</f>
        <v>5</v>
      </c>
      <c r="S2436" s="2">
        <f>VLOOKUP(Revised!R2436,Mapping!$K:$L,2,FALSE)</f>
        <v>3</v>
      </c>
      <c r="T2436" s="2"/>
      <c r="U2436" s="2"/>
      <c r="V2436" s="2"/>
    </row>
    <row r="2437" spans="1:22" x14ac:dyDescent="0.2">
      <c r="A2437">
        <v>2436</v>
      </c>
      <c r="B2437" s="1">
        <v>44749.659155092595</v>
      </c>
      <c r="C2437" s="2" t="s">
        <v>3302</v>
      </c>
      <c r="D2437" s="2" t="s">
        <v>3304</v>
      </c>
      <c r="E2437" s="3">
        <v>44749</v>
      </c>
      <c r="F2437" s="22">
        <v>2022</v>
      </c>
      <c r="G2437" s="2">
        <f>VLOOKUP(Revised!F2437,Mapping!$H:$I,2,FALSE)</f>
        <v>4</v>
      </c>
      <c r="H2437" s="2">
        <f>VLOOKUP(Revised!G2437,Mapping!$H:$I,2,FALSE)</f>
        <v>4</v>
      </c>
      <c r="I2437" s="2">
        <f>VLOOKUP(Revised!H2437,Mapping!$H:$I,2,FALSE)</f>
        <v>4</v>
      </c>
      <c r="J2437" s="2">
        <f>VLOOKUP(Revised!I2437,Mapping!$H:$I,2,FALSE)</f>
        <v>5</v>
      </c>
      <c r="K2437" s="2">
        <f>VLOOKUP(Revised!J2437,Mapping!$H:$I,2,FALSE)</f>
        <v>5</v>
      </c>
      <c r="L2437" s="2">
        <f>VLOOKUP(Revised!K2437,Mapping!$H:$I,2,FALSE)</f>
        <v>5</v>
      </c>
      <c r="M2437" s="2">
        <f>VLOOKUP(Revised!L2437,Mapping!$H:$I,2,FALSE)</f>
        <v>4</v>
      </c>
      <c r="N2437" s="2">
        <f>VLOOKUP(Revised!M2437,Mapping!$H:$I,2,FALSE)</f>
        <v>5</v>
      </c>
      <c r="O2437" s="2">
        <f>VLOOKUP(Revised!N2437,Mapping!$H:$I,2,FALSE)</f>
        <v>5</v>
      </c>
      <c r="P2437" s="2">
        <f>VLOOKUP(Revised!O2437,Mapping!$H:$I,2,FALSE)</f>
        <v>4</v>
      </c>
      <c r="Q2437" s="2">
        <f>VLOOKUP(Revised!P2437,Mapping!$H:$I,2,FALSE)</f>
        <v>4</v>
      </c>
      <c r="R2437" s="2">
        <f>VLOOKUP(Revised!Q2437,Mapping!$K:$L,2,FALSE)</f>
        <v>5</v>
      </c>
      <c r="S2437" s="2">
        <f>VLOOKUP(Revised!R2437,Mapping!$K:$L,2,FALSE)</f>
        <v>3</v>
      </c>
      <c r="T2437" s="2" t="s">
        <v>1746</v>
      </c>
      <c r="U2437" s="2"/>
      <c r="V2437" s="2"/>
    </row>
    <row r="2438" spans="1:22" x14ac:dyDescent="0.2">
      <c r="A2438">
        <v>2437</v>
      </c>
      <c r="B2438" s="1">
        <v>44749.659155092595</v>
      </c>
      <c r="C2438" s="2" t="s">
        <v>3302</v>
      </c>
      <c r="D2438" s="2" t="s">
        <v>3304</v>
      </c>
      <c r="E2438" s="3">
        <v>44749</v>
      </c>
      <c r="F2438" s="22">
        <v>2022</v>
      </c>
      <c r="G2438" s="2">
        <f>VLOOKUP(Revised!F2438,Mapping!$H:$I,2,FALSE)</f>
        <v>5</v>
      </c>
      <c r="H2438" s="2">
        <f>VLOOKUP(Revised!G2438,Mapping!$H:$I,2,FALSE)</f>
        <v>4</v>
      </c>
      <c r="I2438" s="2">
        <f>VLOOKUP(Revised!H2438,Mapping!$H:$I,2,FALSE)</f>
        <v>5</v>
      </c>
      <c r="J2438" s="2">
        <f>VLOOKUP(Revised!I2438,Mapping!$H:$I,2,FALSE)</f>
        <v>5</v>
      </c>
      <c r="K2438" s="2">
        <f>VLOOKUP(Revised!J2438,Mapping!$H:$I,2,FALSE)</f>
        <v>5</v>
      </c>
      <c r="L2438" s="2">
        <f>VLOOKUP(Revised!K2438,Mapping!$H:$I,2,FALSE)</f>
        <v>5</v>
      </c>
      <c r="M2438" s="2">
        <f>VLOOKUP(Revised!L2438,Mapping!$H:$I,2,FALSE)</f>
        <v>5</v>
      </c>
      <c r="N2438" s="2">
        <f>VLOOKUP(Revised!M2438,Mapping!$H:$I,2,FALSE)</f>
        <v>4</v>
      </c>
      <c r="O2438" s="2">
        <f>VLOOKUP(Revised!N2438,Mapping!$H:$I,2,FALSE)</f>
        <v>4</v>
      </c>
      <c r="P2438" s="2">
        <f>VLOOKUP(Revised!O2438,Mapping!$H:$I,2,FALSE)</f>
        <v>4</v>
      </c>
      <c r="Q2438" s="2">
        <f>VLOOKUP(Revised!P2438,Mapping!$H:$I,2,FALSE)</f>
        <v>4</v>
      </c>
      <c r="R2438" s="2">
        <f>VLOOKUP(Revised!Q2438,Mapping!$K:$L,2,FALSE)</f>
        <v>5</v>
      </c>
      <c r="S2438" s="2">
        <f>VLOOKUP(Revised!R2438,Mapping!$K:$L,2,FALSE)</f>
        <v>5</v>
      </c>
      <c r="T2438" s="2" t="s">
        <v>1747</v>
      </c>
      <c r="U2438" s="2" t="s">
        <v>113</v>
      </c>
      <c r="V2438" s="2"/>
    </row>
    <row r="2439" spans="1:22" x14ac:dyDescent="0.2">
      <c r="A2439">
        <v>2438</v>
      </c>
      <c r="B2439" s="1">
        <v>44749.659212962964</v>
      </c>
      <c r="C2439" s="2" t="s">
        <v>3302</v>
      </c>
      <c r="D2439" s="2" t="s">
        <v>3304</v>
      </c>
      <c r="E2439" s="3">
        <v>44749</v>
      </c>
      <c r="F2439" s="22">
        <v>2022</v>
      </c>
      <c r="G2439" s="2">
        <f>VLOOKUP(Revised!F2439,Mapping!$H:$I,2,FALSE)</f>
        <v>5</v>
      </c>
      <c r="H2439" s="2">
        <f>VLOOKUP(Revised!G2439,Mapping!$H:$I,2,FALSE)</f>
        <v>5</v>
      </c>
      <c r="I2439" s="2">
        <f>VLOOKUP(Revised!H2439,Mapping!$H:$I,2,FALSE)</f>
        <v>5</v>
      </c>
      <c r="J2439" s="2">
        <f>VLOOKUP(Revised!I2439,Mapping!$H:$I,2,FALSE)</f>
        <v>5</v>
      </c>
      <c r="K2439" s="2">
        <f>VLOOKUP(Revised!J2439,Mapping!$H:$I,2,FALSE)</f>
        <v>5</v>
      </c>
      <c r="L2439" s="2">
        <f>VLOOKUP(Revised!K2439,Mapping!$H:$I,2,FALSE)</f>
        <v>5</v>
      </c>
      <c r="M2439" s="2">
        <f>VLOOKUP(Revised!L2439,Mapping!$H:$I,2,FALSE)</f>
        <v>5</v>
      </c>
      <c r="N2439" s="2">
        <f>VLOOKUP(Revised!M2439,Mapping!$H:$I,2,FALSE)</f>
        <v>5</v>
      </c>
      <c r="O2439" s="2">
        <f>VLOOKUP(Revised!N2439,Mapping!$H:$I,2,FALSE)</f>
        <v>5</v>
      </c>
      <c r="P2439" s="2">
        <f>VLOOKUP(Revised!O2439,Mapping!$H:$I,2,FALSE)</f>
        <v>5</v>
      </c>
      <c r="Q2439" s="2">
        <f>VLOOKUP(Revised!P2439,Mapping!$H:$I,2,FALSE)</f>
        <v>5</v>
      </c>
      <c r="R2439" s="2">
        <f>VLOOKUP(Revised!Q2439,Mapping!$K:$L,2,FALSE)</f>
        <v>5</v>
      </c>
      <c r="S2439" s="2">
        <f>VLOOKUP(Revised!R2439,Mapping!$K:$L,2,FALSE)</f>
        <v>5</v>
      </c>
      <c r="T2439" s="2" t="s">
        <v>1749</v>
      </c>
      <c r="U2439" s="2"/>
      <c r="V2439" s="2"/>
    </row>
    <row r="2440" spans="1:22" x14ac:dyDescent="0.2">
      <c r="A2440">
        <v>2439</v>
      </c>
      <c r="B2440" s="1">
        <v>44749.659467592595</v>
      </c>
      <c r="C2440" s="2" t="s">
        <v>3302</v>
      </c>
      <c r="D2440" s="2" t="s">
        <v>3304</v>
      </c>
      <c r="E2440" s="3">
        <v>44749</v>
      </c>
      <c r="F2440" s="22">
        <v>2022</v>
      </c>
      <c r="G2440" s="2">
        <f>VLOOKUP(Revised!F2440,Mapping!$H:$I,2,FALSE)</f>
        <v>5</v>
      </c>
      <c r="H2440" s="2">
        <f>VLOOKUP(Revised!G2440,Mapping!$H:$I,2,FALSE)</f>
        <v>5</v>
      </c>
      <c r="I2440" s="2">
        <f>VLOOKUP(Revised!H2440,Mapping!$H:$I,2,FALSE)</f>
        <v>5</v>
      </c>
      <c r="J2440" s="2">
        <f>VLOOKUP(Revised!I2440,Mapping!$H:$I,2,FALSE)</f>
        <v>5</v>
      </c>
      <c r="K2440" s="2">
        <f>VLOOKUP(Revised!J2440,Mapping!$H:$I,2,FALSE)</f>
        <v>5</v>
      </c>
      <c r="L2440" s="2">
        <f>VLOOKUP(Revised!K2440,Mapping!$H:$I,2,FALSE)</f>
        <v>5</v>
      </c>
      <c r="M2440" s="2">
        <f>VLOOKUP(Revised!L2440,Mapping!$H:$I,2,FALSE)</f>
        <v>5</v>
      </c>
      <c r="N2440" s="2">
        <f>VLOOKUP(Revised!M2440,Mapping!$H:$I,2,FALSE)</f>
        <v>5</v>
      </c>
      <c r="O2440" s="2">
        <f>VLOOKUP(Revised!N2440,Mapping!$H:$I,2,FALSE)</f>
        <v>5</v>
      </c>
      <c r="P2440" s="2">
        <f>VLOOKUP(Revised!O2440,Mapping!$H:$I,2,FALSE)</f>
        <v>5</v>
      </c>
      <c r="Q2440" s="2">
        <f>VLOOKUP(Revised!P2440,Mapping!$H:$I,2,FALSE)</f>
        <v>5</v>
      </c>
      <c r="R2440" s="2">
        <f>VLOOKUP(Revised!Q2440,Mapping!$K:$L,2,FALSE)</f>
        <v>5</v>
      </c>
      <c r="S2440" s="2">
        <f>VLOOKUP(Revised!R2440,Mapping!$K:$L,2,FALSE)</f>
        <v>5</v>
      </c>
      <c r="T2440" s="2" t="s">
        <v>1750</v>
      </c>
      <c r="U2440" s="2" t="s">
        <v>1751</v>
      </c>
      <c r="V2440" s="2"/>
    </row>
    <row r="2441" spans="1:22" x14ac:dyDescent="0.2">
      <c r="A2441">
        <v>2440</v>
      </c>
      <c r="B2441" s="1">
        <v>44763.625520833331</v>
      </c>
      <c r="C2441" s="2" t="s">
        <v>3302</v>
      </c>
      <c r="D2441" s="2" t="s">
        <v>3304</v>
      </c>
      <c r="E2441" s="3">
        <v>44763</v>
      </c>
      <c r="F2441" s="22">
        <v>2022</v>
      </c>
      <c r="G2441" s="2">
        <f>VLOOKUP(Revised!F2441,Mapping!$H:$I,2,FALSE)</f>
        <v>5</v>
      </c>
      <c r="H2441" s="2">
        <f>VLOOKUP(Revised!G2441,Mapping!$H:$I,2,FALSE)</f>
        <v>5</v>
      </c>
      <c r="I2441" s="2">
        <f>VLOOKUP(Revised!H2441,Mapping!$H:$I,2,FALSE)</f>
        <v>5</v>
      </c>
      <c r="J2441" s="2">
        <f>VLOOKUP(Revised!I2441,Mapping!$H:$I,2,FALSE)</f>
        <v>5</v>
      </c>
      <c r="K2441" s="2">
        <f>VLOOKUP(Revised!J2441,Mapping!$H:$I,2,FALSE)</f>
        <v>5</v>
      </c>
      <c r="L2441" s="2">
        <f>VLOOKUP(Revised!K2441,Mapping!$H:$I,2,FALSE)</f>
        <v>5</v>
      </c>
      <c r="M2441" s="2">
        <f>VLOOKUP(Revised!L2441,Mapping!$H:$I,2,FALSE)</f>
        <v>5</v>
      </c>
      <c r="N2441" s="2">
        <f>VLOOKUP(Revised!M2441,Mapping!$H:$I,2,FALSE)</f>
        <v>4</v>
      </c>
      <c r="O2441" s="2">
        <f>VLOOKUP(Revised!N2441,Mapping!$H:$I,2,FALSE)</f>
        <v>4</v>
      </c>
      <c r="P2441" s="2">
        <f>VLOOKUP(Revised!O2441,Mapping!$H:$I,2,FALSE)</f>
        <v>5</v>
      </c>
      <c r="Q2441" s="2">
        <f>VLOOKUP(Revised!P2441,Mapping!$H:$I,2,FALSE)</f>
        <v>5</v>
      </c>
      <c r="R2441" s="2">
        <f>VLOOKUP(Revised!Q2441,Mapping!$K:$L,2,FALSE)</f>
        <v>5</v>
      </c>
      <c r="S2441" s="2">
        <f>VLOOKUP(Revised!R2441,Mapping!$K:$L,2,FALSE)</f>
        <v>5</v>
      </c>
      <c r="T2441" s="2"/>
      <c r="U2441" s="2"/>
      <c r="V2441" s="2"/>
    </row>
    <row r="2442" spans="1:22" x14ac:dyDescent="0.2">
      <c r="A2442">
        <v>2441</v>
      </c>
      <c r="B2442" s="1">
        <v>44763.626851851855</v>
      </c>
      <c r="C2442" s="2" t="s">
        <v>3302</v>
      </c>
      <c r="D2442" s="2" t="s">
        <v>3304</v>
      </c>
      <c r="E2442" s="3">
        <v>44763</v>
      </c>
      <c r="F2442" s="22">
        <v>2022</v>
      </c>
      <c r="G2442" s="2">
        <f>VLOOKUP(Revised!F2442,Mapping!$H:$I,2,FALSE)</f>
        <v>5</v>
      </c>
      <c r="H2442" s="2">
        <f>VLOOKUP(Revised!G2442,Mapping!$H:$I,2,FALSE)</f>
        <v>5</v>
      </c>
      <c r="I2442" s="2">
        <f>VLOOKUP(Revised!H2442,Mapping!$H:$I,2,FALSE)</f>
        <v>5</v>
      </c>
      <c r="J2442" s="2">
        <f>VLOOKUP(Revised!I2442,Mapping!$H:$I,2,FALSE)</f>
        <v>5</v>
      </c>
      <c r="K2442" s="2">
        <f>VLOOKUP(Revised!J2442,Mapping!$H:$I,2,FALSE)</f>
        <v>5</v>
      </c>
      <c r="L2442" s="2">
        <f>VLOOKUP(Revised!K2442,Mapping!$H:$I,2,FALSE)</f>
        <v>5</v>
      </c>
      <c r="M2442" s="2">
        <f>VLOOKUP(Revised!L2442,Mapping!$H:$I,2,FALSE)</f>
        <v>5</v>
      </c>
      <c r="N2442" s="2">
        <f>VLOOKUP(Revised!M2442,Mapping!$H:$I,2,FALSE)</f>
        <v>4</v>
      </c>
      <c r="O2442" s="2">
        <f>VLOOKUP(Revised!N2442,Mapping!$H:$I,2,FALSE)</f>
        <v>4</v>
      </c>
      <c r="P2442" s="2">
        <f>VLOOKUP(Revised!O2442,Mapping!$H:$I,2,FALSE)</f>
        <v>5</v>
      </c>
      <c r="Q2442" s="2">
        <f>VLOOKUP(Revised!P2442,Mapping!$H:$I,2,FALSE)</f>
        <v>5</v>
      </c>
      <c r="R2442" s="2">
        <f>VLOOKUP(Revised!Q2442,Mapping!$K:$L,2,FALSE)</f>
        <v>5</v>
      </c>
      <c r="S2442" s="2">
        <f>VLOOKUP(Revised!R2442,Mapping!$K:$L,2,FALSE)</f>
        <v>5</v>
      </c>
      <c r="T2442" s="2" t="s">
        <v>1771</v>
      </c>
      <c r="U2442" s="2"/>
      <c r="V2442" s="2"/>
    </row>
    <row r="2443" spans="1:22" x14ac:dyDescent="0.2">
      <c r="A2443">
        <v>2442</v>
      </c>
      <c r="B2443" s="1">
        <v>44763.627141203702</v>
      </c>
      <c r="C2443" s="2" t="s">
        <v>3302</v>
      </c>
      <c r="D2443" s="2" t="s">
        <v>3304</v>
      </c>
      <c r="E2443" s="3">
        <v>44763</v>
      </c>
      <c r="F2443" s="22">
        <v>2022</v>
      </c>
      <c r="G2443" s="2">
        <f>VLOOKUP(Revised!F2443,Mapping!$H:$I,2,FALSE)</f>
        <v>5</v>
      </c>
      <c r="H2443" s="2">
        <f>VLOOKUP(Revised!G2443,Mapping!$H:$I,2,FALSE)</f>
        <v>5</v>
      </c>
      <c r="I2443" s="2">
        <f>VLOOKUP(Revised!H2443,Mapping!$H:$I,2,FALSE)</f>
        <v>5</v>
      </c>
      <c r="J2443" s="2">
        <f>VLOOKUP(Revised!I2443,Mapping!$H:$I,2,FALSE)</f>
        <v>5</v>
      </c>
      <c r="K2443" s="2">
        <f>VLOOKUP(Revised!J2443,Mapping!$H:$I,2,FALSE)</f>
        <v>5</v>
      </c>
      <c r="L2443" s="2">
        <f>VLOOKUP(Revised!K2443,Mapping!$H:$I,2,FALSE)</f>
        <v>5</v>
      </c>
      <c r="M2443" s="2">
        <f>VLOOKUP(Revised!L2443,Mapping!$H:$I,2,FALSE)</f>
        <v>5</v>
      </c>
      <c r="N2443" s="2">
        <f>VLOOKUP(Revised!M2443,Mapping!$H:$I,2,FALSE)</f>
        <v>4</v>
      </c>
      <c r="O2443" s="2">
        <f>VLOOKUP(Revised!N2443,Mapping!$H:$I,2,FALSE)</f>
        <v>4</v>
      </c>
      <c r="P2443" s="2">
        <f>VLOOKUP(Revised!O2443,Mapping!$H:$I,2,FALSE)</f>
        <v>5</v>
      </c>
      <c r="Q2443" s="2">
        <f>VLOOKUP(Revised!P2443,Mapping!$H:$I,2,FALSE)</f>
        <v>5</v>
      </c>
      <c r="R2443" s="2">
        <f>VLOOKUP(Revised!Q2443,Mapping!$K:$L,2,FALSE)</f>
        <v>3</v>
      </c>
      <c r="S2443" s="2">
        <f>VLOOKUP(Revised!R2443,Mapping!$K:$L,2,FALSE)</f>
        <v>3</v>
      </c>
      <c r="T2443" s="2"/>
      <c r="U2443" s="2"/>
      <c r="V2443" s="2"/>
    </row>
    <row r="2444" spans="1:22" x14ac:dyDescent="0.2">
      <c r="A2444">
        <v>2443</v>
      </c>
      <c r="B2444" s="1">
        <v>44763.627326388887</v>
      </c>
      <c r="C2444" s="2" t="s">
        <v>3302</v>
      </c>
      <c r="D2444" s="2" t="s">
        <v>3304</v>
      </c>
      <c r="E2444" s="3">
        <v>44763</v>
      </c>
      <c r="F2444" s="22">
        <v>2022</v>
      </c>
      <c r="G2444" s="2">
        <f>VLOOKUP(Revised!F2444,Mapping!$H:$I,2,FALSE)</f>
        <v>5</v>
      </c>
      <c r="H2444" s="2">
        <f>VLOOKUP(Revised!G2444,Mapping!$H:$I,2,FALSE)</f>
        <v>4</v>
      </c>
      <c r="I2444" s="2">
        <f>VLOOKUP(Revised!H2444,Mapping!$H:$I,2,FALSE)</f>
        <v>5</v>
      </c>
      <c r="J2444" s="2">
        <f>VLOOKUP(Revised!I2444,Mapping!$H:$I,2,FALSE)</f>
        <v>4</v>
      </c>
      <c r="K2444" s="2">
        <f>VLOOKUP(Revised!J2444,Mapping!$H:$I,2,FALSE)</f>
        <v>4</v>
      </c>
      <c r="L2444" s="2">
        <f>VLOOKUP(Revised!K2444,Mapping!$H:$I,2,FALSE)</f>
        <v>5</v>
      </c>
      <c r="M2444" s="2">
        <f>VLOOKUP(Revised!L2444,Mapping!$H:$I,2,FALSE)</f>
        <v>4</v>
      </c>
      <c r="N2444" s="2">
        <f>VLOOKUP(Revised!M2444,Mapping!$H:$I,2,FALSE)</f>
        <v>4</v>
      </c>
      <c r="O2444" s="2">
        <f>VLOOKUP(Revised!N2444,Mapping!$H:$I,2,FALSE)</f>
        <v>4</v>
      </c>
      <c r="P2444" s="2">
        <f>VLOOKUP(Revised!O2444,Mapping!$H:$I,2,FALSE)</f>
        <v>4</v>
      </c>
      <c r="Q2444" s="2">
        <f>VLOOKUP(Revised!P2444,Mapping!$H:$I,2,FALSE)</f>
        <v>5</v>
      </c>
      <c r="R2444" s="2">
        <f>VLOOKUP(Revised!Q2444,Mapping!$K:$L,2,FALSE)</f>
        <v>3</v>
      </c>
      <c r="S2444" s="2">
        <f>VLOOKUP(Revised!R2444,Mapping!$K:$L,2,FALSE)</f>
        <v>3</v>
      </c>
      <c r="T2444" s="2"/>
      <c r="U2444" s="2"/>
      <c r="V2444" s="2"/>
    </row>
    <row r="2445" spans="1:22" x14ac:dyDescent="0.2">
      <c r="A2445">
        <v>2444</v>
      </c>
      <c r="B2445" s="1">
        <v>44763.627418981479</v>
      </c>
      <c r="C2445" s="2" t="s">
        <v>3302</v>
      </c>
      <c r="D2445" s="2" t="s">
        <v>3304</v>
      </c>
      <c r="E2445" s="3">
        <v>44763</v>
      </c>
      <c r="F2445" s="22">
        <v>2022</v>
      </c>
      <c r="G2445" s="2">
        <f>VLOOKUP(Revised!F2445,Mapping!$H:$I,2,FALSE)</f>
        <v>5</v>
      </c>
      <c r="H2445" s="2">
        <f>VLOOKUP(Revised!G2445,Mapping!$H:$I,2,FALSE)</f>
        <v>5</v>
      </c>
      <c r="I2445" s="2">
        <f>VLOOKUP(Revised!H2445,Mapping!$H:$I,2,FALSE)</f>
        <v>5</v>
      </c>
      <c r="J2445" s="2">
        <f>VLOOKUP(Revised!I2445,Mapping!$H:$I,2,FALSE)</f>
        <v>5</v>
      </c>
      <c r="K2445" s="2">
        <f>VLOOKUP(Revised!J2445,Mapping!$H:$I,2,FALSE)</f>
        <v>5</v>
      </c>
      <c r="L2445" s="2">
        <f>VLOOKUP(Revised!K2445,Mapping!$H:$I,2,FALSE)</f>
        <v>5</v>
      </c>
      <c r="M2445" s="2">
        <f>VLOOKUP(Revised!L2445,Mapping!$H:$I,2,FALSE)</f>
        <v>5</v>
      </c>
      <c r="N2445" s="2">
        <f>VLOOKUP(Revised!M2445,Mapping!$H:$I,2,FALSE)</f>
        <v>4</v>
      </c>
      <c r="O2445" s="2">
        <f>VLOOKUP(Revised!N2445,Mapping!$H:$I,2,FALSE)</f>
        <v>4</v>
      </c>
      <c r="P2445" s="2">
        <f>VLOOKUP(Revised!O2445,Mapping!$H:$I,2,FALSE)</f>
        <v>5</v>
      </c>
      <c r="Q2445" s="2">
        <f>VLOOKUP(Revised!P2445,Mapping!$H:$I,2,FALSE)</f>
        <v>5</v>
      </c>
      <c r="R2445" s="2">
        <f>VLOOKUP(Revised!Q2445,Mapping!$K:$L,2,FALSE)</f>
        <v>5</v>
      </c>
      <c r="S2445" s="2">
        <f>VLOOKUP(Revised!R2445,Mapping!$K:$L,2,FALSE)</f>
        <v>5</v>
      </c>
      <c r="T2445" s="2"/>
      <c r="U2445" s="2"/>
      <c r="V2445" s="2"/>
    </row>
    <row r="2446" spans="1:22" x14ac:dyDescent="0.2">
      <c r="A2446">
        <v>2445</v>
      </c>
      <c r="B2446" s="1">
        <v>44763.62767361111</v>
      </c>
      <c r="C2446" s="2" t="s">
        <v>3302</v>
      </c>
      <c r="D2446" s="2" t="s">
        <v>3304</v>
      </c>
      <c r="E2446" s="3">
        <v>44763</v>
      </c>
      <c r="F2446" s="22">
        <v>2022</v>
      </c>
      <c r="G2446" s="2">
        <f>VLOOKUP(Revised!F2446,Mapping!$H:$I,2,FALSE)</f>
        <v>4</v>
      </c>
      <c r="H2446" s="2">
        <f>VLOOKUP(Revised!G2446,Mapping!$H:$I,2,FALSE)</f>
        <v>4</v>
      </c>
      <c r="I2446" s="2">
        <f>VLOOKUP(Revised!H2446,Mapping!$H:$I,2,FALSE)</f>
        <v>4</v>
      </c>
      <c r="J2446" s="2">
        <f>VLOOKUP(Revised!I2446,Mapping!$H:$I,2,FALSE)</f>
        <v>4</v>
      </c>
      <c r="K2446" s="2">
        <f>VLOOKUP(Revised!J2446,Mapping!$H:$I,2,FALSE)</f>
        <v>4</v>
      </c>
      <c r="L2446" s="2">
        <f>VLOOKUP(Revised!K2446,Mapping!$H:$I,2,FALSE)</f>
        <v>4</v>
      </c>
      <c r="M2446" s="2">
        <f>VLOOKUP(Revised!L2446,Mapping!$H:$I,2,FALSE)</f>
        <v>4</v>
      </c>
      <c r="N2446" s="2">
        <f>VLOOKUP(Revised!M2446,Mapping!$H:$I,2,FALSE)</f>
        <v>4</v>
      </c>
      <c r="O2446" s="2">
        <f>VLOOKUP(Revised!N2446,Mapping!$H:$I,2,FALSE)</f>
        <v>4</v>
      </c>
      <c r="P2446" s="2">
        <f>VLOOKUP(Revised!O2446,Mapping!$H:$I,2,FALSE)</f>
        <v>4</v>
      </c>
      <c r="Q2446" s="2">
        <f>VLOOKUP(Revised!P2446,Mapping!$H:$I,2,FALSE)</f>
        <v>4</v>
      </c>
      <c r="R2446" s="2">
        <f>VLOOKUP(Revised!Q2446,Mapping!$K:$L,2,FALSE)</f>
        <v>5</v>
      </c>
      <c r="S2446" s="2">
        <f>VLOOKUP(Revised!R2446,Mapping!$K:$L,2,FALSE)</f>
        <v>3</v>
      </c>
      <c r="T2446" s="2" t="s">
        <v>1773</v>
      </c>
      <c r="U2446" s="2" t="s">
        <v>1774</v>
      </c>
      <c r="V2446" s="2"/>
    </row>
    <row r="2447" spans="1:22" x14ac:dyDescent="0.2">
      <c r="A2447">
        <v>2446</v>
      </c>
      <c r="B2447" s="1">
        <v>44763.627743055556</v>
      </c>
      <c r="C2447" s="2" t="s">
        <v>3302</v>
      </c>
      <c r="D2447" s="2" t="s">
        <v>3304</v>
      </c>
      <c r="E2447" s="3">
        <v>44763</v>
      </c>
      <c r="F2447" s="22">
        <v>2022</v>
      </c>
      <c r="G2447" s="2">
        <f>VLOOKUP(Revised!F2447,Mapping!$H:$I,2,FALSE)</f>
        <v>3</v>
      </c>
      <c r="H2447" s="2">
        <f>VLOOKUP(Revised!G2447,Mapping!$H:$I,2,FALSE)</f>
        <v>4</v>
      </c>
      <c r="I2447" s="2">
        <f>VLOOKUP(Revised!H2447,Mapping!$H:$I,2,FALSE)</f>
        <v>4</v>
      </c>
      <c r="J2447" s="2">
        <f>VLOOKUP(Revised!I2447,Mapping!$H:$I,2,FALSE)</f>
        <v>4</v>
      </c>
      <c r="K2447" s="2">
        <f>VLOOKUP(Revised!J2447,Mapping!$H:$I,2,FALSE)</f>
        <v>4</v>
      </c>
      <c r="L2447" s="2">
        <f>VLOOKUP(Revised!K2447,Mapping!$H:$I,2,FALSE)</f>
        <v>4</v>
      </c>
      <c r="M2447" s="2">
        <f>VLOOKUP(Revised!L2447,Mapping!$H:$I,2,FALSE)</f>
        <v>3</v>
      </c>
      <c r="N2447" s="2">
        <f>VLOOKUP(Revised!M2447,Mapping!$H:$I,2,FALSE)</f>
        <v>4</v>
      </c>
      <c r="O2447" s="2">
        <f>VLOOKUP(Revised!N2447,Mapping!$H:$I,2,FALSE)</f>
        <v>4</v>
      </c>
      <c r="P2447" s="2">
        <f>VLOOKUP(Revised!O2447,Mapping!$H:$I,2,FALSE)</f>
        <v>4</v>
      </c>
      <c r="Q2447" s="2">
        <f>VLOOKUP(Revised!P2447,Mapping!$H:$I,2,FALSE)</f>
        <v>3</v>
      </c>
      <c r="R2447" s="2">
        <f>VLOOKUP(Revised!Q2447,Mapping!$K:$L,2,FALSE)</f>
        <v>3</v>
      </c>
      <c r="S2447" s="2">
        <f>VLOOKUP(Revised!R2447,Mapping!$K:$L,2,FALSE)</f>
        <v>3</v>
      </c>
      <c r="T2447" s="2"/>
      <c r="U2447" s="2"/>
      <c r="V2447" s="2"/>
    </row>
    <row r="2448" spans="1:22" x14ac:dyDescent="0.2">
      <c r="A2448">
        <v>2447</v>
      </c>
      <c r="B2448" s="1">
        <v>44777.663460648146</v>
      </c>
      <c r="C2448" s="2" t="s">
        <v>3302</v>
      </c>
      <c r="D2448" s="2" t="s">
        <v>3304</v>
      </c>
      <c r="E2448" s="3">
        <v>44777</v>
      </c>
      <c r="F2448" s="22">
        <v>2022</v>
      </c>
      <c r="G2448" s="2">
        <f>VLOOKUP(Revised!F2448,Mapping!$H:$I,2,FALSE)</f>
        <v>5</v>
      </c>
      <c r="H2448" s="2">
        <f>VLOOKUP(Revised!G2448,Mapping!$H:$I,2,FALSE)</f>
        <v>5</v>
      </c>
      <c r="I2448" s="2">
        <f>VLOOKUP(Revised!H2448,Mapping!$H:$I,2,FALSE)</f>
        <v>5</v>
      </c>
      <c r="J2448" s="2">
        <f>VLOOKUP(Revised!I2448,Mapping!$H:$I,2,FALSE)</f>
        <v>5</v>
      </c>
      <c r="K2448" s="2">
        <f>VLOOKUP(Revised!J2448,Mapping!$H:$I,2,FALSE)</f>
        <v>5</v>
      </c>
      <c r="L2448" s="2">
        <f>VLOOKUP(Revised!K2448,Mapping!$H:$I,2,FALSE)</f>
        <v>5</v>
      </c>
      <c r="M2448" s="2">
        <f>VLOOKUP(Revised!L2448,Mapping!$H:$I,2,FALSE)</f>
        <v>5</v>
      </c>
      <c r="N2448" s="2">
        <f>VLOOKUP(Revised!M2448,Mapping!$H:$I,2,FALSE)</f>
        <v>5</v>
      </c>
      <c r="O2448" s="2">
        <f>VLOOKUP(Revised!N2448,Mapping!$H:$I,2,FALSE)</f>
        <v>5</v>
      </c>
      <c r="P2448" s="2">
        <f>VLOOKUP(Revised!O2448,Mapping!$H:$I,2,FALSE)</f>
        <v>5</v>
      </c>
      <c r="Q2448" s="2">
        <f>VLOOKUP(Revised!P2448,Mapping!$H:$I,2,FALSE)</f>
        <v>5</v>
      </c>
      <c r="R2448" s="2">
        <f>VLOOKUP(Revised!Q2448,Mapping!$K:$L,2,FALSE)</f>
        <v>5</v>
      </c>
      <c r="S2448" s="2">
        <f>VLOOKUP(Revised!R2448,Mapping!$K:$L,2,FALSE)</f>
        <v>5</v>
      </c>
      <c r="T2448" s="2"/>
      <c r="U2448" s="2"/>
      <c r="V2448" s="2"/>
    </row>
    <row r="2449" spans="1:22" x14ac:dyDescent="0.2">
      <c r="A2449">
        <v>2448</v>
      </c>
      <c r="B2449" s="1">
        <v>44777.664699074077</v>
      </c>
      <c r="C2449" s="2" t="s">
        <v>3302</v>
      </c>
      <c r="D2449" s="2" t="s">
        <v>3304</v>
      </c>
      <c r="E2449" s="3">
        <v>44777</v>
      </c>
      <c r="F2449" s="22">
        <v>2022</v>
      </c>
      <c r="G2449" s="2">
        <f>VLOOKUP(Revised!F2449,Mapping!$H:$I,2,FALSE)</f>
        <v>4</v>
      </c>
      <c r="H2449" s="2">
        <f>VLOOKUP(Revised!G2449,Mapping!$H:$I,2,FALSE)</f>
        <v>5</v>
      </c>
      <c r="I2449" s="2">
        <f>VLOOKUP(Revised!H2449,Mapping!$H:$I,2,FALSE)</f>
        <v>4</v>
      </c>
      <c r="J2449" s="2">
        <f>VLOOKUP(Revised!I2449,Mapping!$H:$I,2,FALSE)</f>
        <v>4</v>
      </c>
      <c r="K2449" s="2">
        <f>VLOOKUP(Revised!J2449,Mapping!$H:$I,2,FALSE)</f>
        <v>4</v>
      </c>
      <c r="L2449" s="2">
        <f>VLOOKUP(Revised!K2449,Mapping!$H:$I,2,FALSE)</f>
        <v>4</v>
      </c>
      <c r="M2449" s="2">
        <f>VLOOKUP(Revised!L2449,Mapping!$H:$I,2,FALSE)</f>
        <v>4</v>
      </c>
      <c r="N2449" s="2">
        <f>VLOOKUP(Revised!M2449,Mapping!$H:$I,2,FALSE)</f>
        <v>5</v>
      </c>
      <c r="O2449" s="2">
        <f>VLOOKUP(Revised!N2449,Mapping!$H:$I,2,FALSE)</f>
        <v>4</v>
      </c>
      <c r="P2449" s="2">
        <f>VLOOKUP(Revised!O2449,Mapping!$H:$I,2,FALSE)</f>
        <v>4</v>
      </c>
      <c r="Q2449" s="2">
        <f>VLOOKUP(Revised!P2449,Mapping!$H:$I,2,FALSE)</f>
        <v>4</v>
      </c>
      <c r="R2449" s="2">
        <f>VLOOKUP(Revised!Q2449,Mapping!$K:$L,2,FALSE)</f>
        <v>5</v>
      </c>
      <c r="S2449" s="2">
        <f>VLOOKUP(Revised!R2449,Mapping!$K:$L,2,FALSE)</f>
        <v>3</v>
      </c>
      <c r="T2449" s="2" t="s">
        <v>1849</v>
      </c>
      <c r="U2449" s="2"/>
      <c r="V2449" s="2"/>
    </row>
    <row r="2450" spans="1:22" x14ac:dyDescent="0.2">
      <c r="A2450">
        <v>2449</v>
      </c>
      <c r="B2450" s="1">
        <v>44777.664884259262</v>
      </c>
      <c r="C2450" s="2" t="s">
        <v>3302</v>
      </c>
      <c r="D2450" s="2" t="s">
        <v>3304</v>
      </c>
      <c r="E2450" s="3">
        <v>44777</v>
      </c>
      <c r="F2450" s="22">
        <v>2022</v>
      </c>
      <c r="G2450" s="2">
        <f>VLOOKUP(Revised!F2450,Mapping!$H:$I,2,FALSE)</f>
        <v>5</v>
      </c>
      <c r="H2450" s="2">
        <f>VLOOKUP(Revised!G2450,Mapping!$H:$I,2,FALSE)</f>
        <v>5</v>
      </c>
      <c r="I2450" s="2">
        <f>VLOOKUP(Revised!H2450,Mapping!$H:$I,2,FALSE)</f>
        <v>4</v>
      </c>
      <c r="J2450" s="2">
        <f>VLOOKUP(Revised!I2450,Mapping!$H:$I,2,FALSE)</f>
        <v>4</v>
      </c>
      <c r="K2450" s="2">
        <f>VLOOKUP(Revised!J2450,Mapping!$H:$I,2,FALSE)</f>
        <v>5</v>
      </c>
      <c r="L2450" s="2">
        <f>VLOOKUP(Revised!K2450,Mapping!$H:$I,2,FALSE)</f>
        <v>5</v>
      </c>
      <c r="M2450" s="2">
        <f>VLOOKUP(Revised!L2450,Mapping!$H:$I,2,FALSE)</f>
        <v>5</v>
      </c>
      <c r="N2450" s="2">
        <f>VLOOKUP(Revised!M2450,Mapping!$H:$I,2,FALSE)</f>
        <v>4</v>
      </c>
      <c r="O2450" s="2">
        <f>VLOOKUP(Revised!N2450,Mapping!$H:$I,2,FALSE)</f>
        <v>4</v>
      </c>
      <c r="P2450" s="2">
        <f>VLOOKUP(Revised!O2450,Mapping!$H:$I,2,FALSE)</f>
        <v>4</v>
      </c>
      <c r="Q2450" s="2">
        <f>VLOOKUP(Revised!P2450,Mapping!$H:$I,2,FALSE)</f>
        <v>5</v>
      </c>
      <c r="R2450" s="2">
        <f>VLOOKUP(Revised!Q2450,Mapping!$K:$L,2,FALSE)</f>
        <v>5</v>
      </c>
      <c r="S2450" s="2">
        <f>VLOOKUP(Revised!R2450,Mapping!$K:$L,2,FALSE)</f>
        <v>5</v>
      </c>
      <c r="T2450" s="2" t="s">
        <v>1850</v>
      </c>
      <c r="U2450" s="2"/>
      <c r="V2450" s="2"/>
    </row>
    <row r="2451" spans="1:22" x14ac:dyDescent="0.2">
      <c r="A2451">
        <v>2450</v>
      </c>
      <c r="B2451" s="1">
        <v>44777.665011574078</v>
      </c>
      <c r="C2451" s="2" t="s">
        <v>3302</v>
      </c>
      <c r="D2451" s="2" t="s">
        <v>3304</v>
      </c>
      <c r="E2451" s="3">
        <v>44777</v>
      </c>
      <c r="F2451" s="22">
        <v>2022</v>
      </c>
      <c r="G2451" s="2">
        <f>VLOOKUP(Revised!F2451,Mapping!$H:$I,2,FALSE)</f>
        <v>5</v>
      </c>
      <c r="H2451" s="2">
        <f>VLOOKUP(Revised!G2451,Mapping!$H:$I,2,FALSE)</f>
        <v>5</v>
      </c>
      <c r="I2451" s="2">
        <f>VLOOKUP(Revised!H2451,Mapping!$H:$I,2,FALSE)</f>
        <v>4</v>
      </c>
      <c r="J2451" s="2">
        <f>VLOOKUP(Revised!I2451,Mapping!$H:$I,2,FALSE)</f>
        <v>5</v>
      </c>
      <c r="K2451" s="2">
        <f>VLOOKUP(Revised!J2451,Mapping!$H:$I,2,FALSE)</f>
        <v>5</v>
      </c>
      <c r="L2451" s="2">
        <f>VLOOKUP(Revised!K2451,Mapping!$H:$I,2,FALSE)</f>
        <v>5</v>
      </c>
      <c r="M2451" s="2">
        <f>VLOOKUP(Revised!L2451,Mapping!$H:$I,2,FALSE)</f>
        <v>4</v>
      </c>
      <c r="N2451" s="2">
        <f>VLOOKUP(Revised!M2451,Mapping!$H:$I,2,FALSE)</f>
        <v>5</v>
      </c>
      <c r="O2451" s="2">
        <f>VLOOKUP(Revised!N2451,Mapping!$H:$I,2,FALSE)</f>
        <v>5</v>
      </c>
      <c r="P2451" s="2">
        <f>VLOOKUP(Revised!O2451,Mapping!$H:$I,2,FALSE)</f>
        <v>5</v>
      </c>
      <c r="Q2451" s="2">
        <f>VLOOKUP(Revised!P2451,Mapping!$H:$I,2,FALSE)</f>
        <v>5</v>
      </c>
      <c r="R2451" s="2">
        <f>VLOOKUP(Revised!Q2451,Mapping!$K:$L,2,FALSE)</f>
        <v>5</v>
      </c>
      <c r="S2451" s="2">
        <f>VLOOKUP(Revised!R2451,Mapping!$K:$L,2,FALSE)</f>
        <v>5</v>
      </c>
      <c r="T2451" s="2" t="s">
        <v>1852</v>
      </c>
      <c r="U2451" s="2" t="s">
        <v>1853</v>
      </c>
      <c r="V2451" s="2"/>
    </row>
    <row r="2452" spans="1:22" x14ac:dyDescent="0.2">
      <c r="A2452">
        <v>2451</v>
      </c>
      <c r="B2452" s="1">
        <v>44777.665034722224</v>
      </c>
      <c r="C2452" s="2" t="s">
        <v>3302</v>
      </c>
      <c r="D2452" s="2" t="s">
        <v>3304</v>
      </c>
      <c r="E2452" s="3">
        <v>44777</v>
      </c>
      <c r="F2452" s="22">
        <v>2022</v>
      </c>
      <c r="G2452" s="2">
        <f>VLOOKUP(Revised!F2452,Mapping!$H:$I,2,FALSE)</f>
        <v>4</v>
      </c>
      <c r="H2452" s="2">
        <f>VLOOKUP(Revised!G2452,Mapping!$H:$I,2,FALSE)</f>
        <v>5</v>
      </c>
      <c r="I2452" s="2">
        <f>VLOOKUP(Revised!H2452,Mapping!$H:$I,2,FALSE)</f>
        <v>5</v>
      </c>
      <c r="J2452" s="2">
        <f>VLOOKUP(Revised!I2452,Mapping!$H:$I,2,FALSE)</f>
        <v>5</v>
      </c>
      <c r="K2452" s="2">
        <f>VLOOKUP(Revised!J2452,Mapping!$H:$I,2,FALSE)</f>
        <v>5</v>
      </c>
      <c r="L2452" s="2">
        <f>VLOOKUP(Revised!K2452,Mapping!$H:$I,2,FALSE)</f>
        <v>5</v>
      </c>
      <c r="M2452" s="2">
        <f>VLOOKUP(Revised!L2452,Mapping!$H:$I,2,FALSE)</f>
        <v>5</v>
      </c>
      <c r="N2452" s="2">
        <f>VLOOKUP(Revised!M2452,Mapping!$H:$I,2,FALSE)</f>
        <v>5</v>
      </c>
      <c r="O2452" s="2">
        <f>VLOOKUP(Revised!N2452,Mapping!$H:$I,2,FALSE)</f>
        <v>4</v>
      </c>
      <c r="P2452" s="2">
        <f>VLOOKUP(Revised!O2452,Mapping!$H:$I,2,FALSE)</f>
        <v>4</v>
      </c>
      <c r="Q2452" s="2">
        <f>VLOOKUP(Revised!P2452,Mapping!$H:$I,2,FALSE)</f>
        <v>4</v>
      </c>
      <c r="R2452" s="2">
        <f>VLOOKUP(Revised!Q2452,Mapping!$K:$L,2,FALSE)</f>
        <v>5</v>
      </c>
      <c r="S2452" s="2">
        <f>VLOOKUP(Revised!R2452,Mapping!$K:$L,2,FALSE)</f>
        <v>3</v>
      </c>
      <c r="T2452" s="2"/>
      <c r="U2452" s="2"/>
      <c r="V2452" s="2"/>
    </row>
    <row r="2453" spans="1:22" x14ac:dyDescent="0.2">
      <c r="A2453">
        <v>2452</v>
      </c>
      <c r="B2453" s="1">
        <v>44777.665358796294</v>
      </c>
      <c r="C2453" s="2" t="s">
        <v>3302</v>
      </c>
      <c r="D2453" s="2" t="s">
        <v>3304</v>
      </c>
      <c r="E2453" s="3">
        <v>44777</v>
      </c>
      <c r="F2453" s="22">
        <v>2022</v>
      </c>
      <c r="G2453" s="2">
        <f>VLOOKUP(Revised!F2453,Mapping!$H:$I,2,FALSE)</f>
        <v>4</v>
      </c>
      <c r="H2453" s="2">
        <f>VLOOKUP(Revised!G2453,Mapping!$H:$I,2,FALSE)</f>
        <v>4</v>
      </c>
      <c r="I2453" s="2">
        <f>VLOOKUP(Revised!H2453,Mapping!$H:$I,2,FALSE)</f>
        <v>4</v>
      </c>
      <c r="J2453" s="2">
        <f>VLOOKUP(Revised!I2453,Mapping!$H:$I,2,FALSE)</f>
        <v>4</v>
      </c>
      <c r="K2453" s="2">
        <f>VLOOKUP(Revised!J2453,Mapping!$H:$I,2,FALSE)</f>
        <v>4</v>
      </c>
      <c r="L2453" s="2">
        <f>VLOOKUP(Revised!K2453,Mapping!$H:$I,2,FALSE)</f>
        <v>4</v>
      </c>
      <c r="M2453" s="2">
        <f>VLOOKUP(Revised!L2453,Mapping!$H:$I,2,FALSE)</f>
        <v>4</v>
      </c>
      <c r="N2453" s="2">
        <f>VLOOKUP(Revised!M2453,Mapping!$H:$I,2,FALSE)</f>
        <v>4</v>
      </c>
      <c r="O2453" s="2">
        <f>VLOOKUP(Revised!N2453,Mapping!$H:$I,2,FALSE)</f>
        <v>4</v>
      </c>
      <c r="P2453" s="2">
        <f>VLOOKUP(Revised!O2453,Mapping!$H:$I,2,FALSE)</f>
        <v>4</v>
      </c>
      <c r="Q2453" s="2">
        <f>VLOOKUP(Revised!P2453,Mapping!$H:$I,2,FALSE)</f>
        <v>4</v>
      </c>
      <c r="R2453" s="2">
        <f>VLOOKUP(Revised!Q2453,Mapping!$K:$L,2,FALSE)</f>
        <v>3</v>
      </c>
      <c r="S2453" s="2">
        <f>VLOOKUP(Revised!R2453,Mapping!$K:$L,2,FALSE)</f>
        <v>3</v>
      </c>
      <c r="T2453" s="2" t="s">
        <v>1855</v>
      </c>
      <c r="U2453" s="2"/>
      <c r="V2453" s="2"/>
    </row>
    <row r="2454" spans="1:22" x14ac:dyDescent="0.2">
      <c r="A2454">
        <v>2453</v>
      </c>
      <c r="B2454" s="1">
        <v>44777.665416666663</v>
      </c>
      <c r="C2454" s="2" t="s">
        <v>3302</v>
      </c>
      <c r="D2454" s="2" t="s">
        <v>3304</v>
      </c>
      <c r="E2454" s="3">
        <v>44777</v>
      </c>
      <c r="F2454" s="22">
        <v>2022</v>
      </c>
      <c r="G2454" s="2">
        <f>VLOOKUP(Revised!F2454,Mapping!$H:$I,2,FALSE)</f>
        <v>4</v>
      </c>
      <c r="H2454" s="2">
        <f>VLOOKUP(Revised!G2454,Mapping!$H:$I,2,FALSE)</f>
        <v>4</v>
      </c>
      <c r="I2454" s="2">
        <f>VLOOKUP(Revised!H2454,Mapping!$H:$I,2,FALSE)</f>
        <v>4</v>
      </c>
      <c r="J2454" s="2">
        <f>VLOOKUP(Revised!I2454,Mapping!$H:$I,2,FALSE)</f>
        <v>4</v>
      </c>
      <c r="K2454" s="2">
        <f>VLOOKUP(Revised!J2454,Mapping!$H:$I,2,FALSE)</f>
        <v>5</v>
      </c>
      <c r="L2454" s="2">
        <f>VLOOKUP(Revised!K2454,Mapping!$H:$I,2,FALSE)</f>
        <v>5</v>
      </c>
      <c r="M2454" s="2">
        <f>VLOOKUP(Revised!L2454,Mapping!$H:$I,2,FALSE)</f>
        <v>4</v>
      </c>
      <c r="N2454" s="2">
        <f>VLOOKUP(Revised!M2454,Mapping!$H:$I,2,FALSE)</f>
        <v>5</v>
      </c>
      <c r="O2454" s="2">
        <f>VLOOKUP(Revised!N2454,Mapping!$H:$I,2,FALSE)</f>
        <v>5</v>
      </c>
      <c r="P2454" s="2">
        <f>VLOOKUP(Revised!O2454,Mapping!$H:$I,2,FALSE)</f>
        <v>4</v>
      </c>
      <c r="Q2454" s="2">
        <f>VLOOKUP(Revised!P2454,Mapping!$H:$I,2,FALSE)</f>
        <v>5</v>
      </c>
      <c r="R2454" s="2">
        <f>VLOOKUP(Revised!Q2454,Mapping!$K:$L,2,FALSE)</f>
        <v>5</v>
      </c>
      <c r="S2454" s="2">
        <f>VLOOKUP(Revised!R2454,Mapping!$K:$L,2,FALSE)</f>
        <v>3</v>
      </c>
      <c r="T2454" s="2" t="s">
        <v>1856</v>
      </c>
      <c r="U2454" s="2"/>
      <c r="V2454" s="2"/>
    </row>
    <row r="2455" spans="1:22" x14ac:dyDescent="0.2">
      <c r="A2455">
        <v>2454</v>
      </c>
      <c r="B2455" s="1">
        <v>44777.665486111109</v>
      </c>
      <c r="C2455" s="2" t="s">
        <v>3302</v>
      </c>
      <c r="D2455" s="2" t="s">
        <v>3304</v>
      </c>
      <c r="E2455" s="3">
        <v>44777</v>
      </c>
      <c r="F2455" s="22">
        <v>2022</v>
      </c>
      <c r="G2455" s="2">
        <f>VLOOKUP(Revised!F2455,Mapping!$H:$I,2,FALSE)</f>
        <v>5</v>
      </c>
      <c r="H2455" s="2">
        <f>VLOOKUP(Revised!G2455,Mapping!$H:$I,2,FALSE)</f>
        <v>5</v>
      </c>
      <c r="I2455" s="2">
        <f>VLOOKUP(Revised!H2455,Mapping!$H:$I,2,FALSE)</f>
        <v>5</v>
      </c>
      <c r="J2455" s="2">
        <f>VLOOKUP(Revised!I2455,Mapping!$H:$I,2,FALSE)</f>
        <v>5</v>
      </c>
      <c r="K2455" s="2">
        <f>VLOOKUP(Revised!J2455,Mapping!$H:$I,2,FALSE)</f>
        <v>5</v>
      </c>
      <c r="L2455" s="2">
        <f>VLOOKUP(Revised!K2455,Mapping!$H:$I,2,FALSE)</f>
        <v>5</v>
      </c>
      <c r="M2455" s="2">
        <f>VLOOKUP(Revised!L2455,Mapping!$H:$I,2,FALSE)</f>
        <v>5</v>
      </c>
      <c r="N2455" s="2">
        <f>VLOOKUP(Revised!M2455,Mapping!$H:$I,2,FALSE)</f>
        <v>5</v>
      </c>
      <c r="O2455" s="2">
        <f>VLOOKUP(Revised!N2455,Mapping!$H:$I,2,FALSE)</f>
        <v>5</v>
      </c>
      <c r="P2455" s="2">
        <f>VLOOKUP(Revised!O2455,Mapping!$H:$I,2,FALSE)</f>
        <v>5</v>
      </c>
      <c r="Q2455" s="2">
        <f>VLOOKUP(Revised!P2455,Mapping!$H:$I,2,FALSE)</f>
        <v>5</v>
      </c>
      <c r="R2455" s="2">
        <f>VLOOKUP(Revised!Q2455,Mapping!$K:$L,2,FALSE)</f>
        <v>5</v>
      </c>
      <c r="S2455" s="2">
        <f>VLOOKUP(Revised!R2455,Mapping!$K:$L,2,FALSE)</f>
        <v>5</v>
      </c>
      <c r="T2455" s="2" t="s">
        <v>1857</v>
      </c>
      <c r="U2455" s="2" t="s">
        <v>1858</v>
      </c>
      <c r="V2455" s="2"/>
    </row>
    <row r="2456" spans="1:22" x14ac:dyDescent="0.2">
      <c r="A2456">
        <v>2455</v>
      </c>
      <c r="B2456" s="1">
        <v>44777.665925925925</v>
      </c>
      <c r="C2456" s="2" t="s">
        <v>3302</v>
      </c>
      <c r="D2456" s="2" t="s">
        <v>3304</v>
      </c>
      <c r="E2456" s="3">
        <v>44777</v>
      </c>
      <c r="F2456" s="22">
        <v>2022</v>
      </c>
      <c r="G2456" s="2">
        <f>VLOOKUP(Revised!F2456,Mapping!$H:$I,2,FALSE)</f>
        <v>5</v>
      </c>
      <c r="H2456" s="2">
        <f>VLOOKUP(Revised!G2456,Mapping!$H:$I,2,FALSE)</f>
        <v>5</v>
      </c>
      <c r="I2456" s="2">
        <f>VLOOKUP(Revised!H2456,Mapping!$H:$I,2,FALSE)</f>
        <v>4</v>
      </c>
      <c r="J2456" s="2">
        <f>VLOOKUP(Revised!I2456,Mapping!$H:$I,2,FALSE)</f>
        <v>4</v>
      </c>
      <c r="K2456" s="2">
        <f>VLOOKUP(Revised!J2456,Mapping!$H:$I,2,FALSE)</f>
        <v>4</v>
      </c>
      <c r="L2456" s="2">
        <f>VLOOKUP(Revised!K2456,Mapping!$H:$I,2,FALSE)</f>
        <v>4</v>
      </c>
      <c r="M2456" s="2">
        <f>VLOOKUP(Revised!L2456,Mapping!$H:$I,2,FALSE)</f>
        <v>4</v>
      </c>
      <c r="N2456" s="2">
        <f>VLOOKUP(Revised!M2456,Mapping!$H:$I,2,FALSE)</f>
        <v>5</v>
      </c>
      <c r="O2456" s="2">
        <f>VLOOKUP(Revised!N2456,Mapping!$H:$I,2,FALSE)</f>
        <v>4</v>
      </c>
      <c r="P2456" s="2">
        <f>VLOOKUP(Revised!O2456,Mapping!$H:$I,2,FALSE)</f>
        <v>4</v>
      </c>
      <c r="Q2456" s="2">
        <f>VLOOKUP(Revised!P2456,Mapping!$H:$I,2,FALSE)</f>
        <v>4</v>
      </c>
      <c r="R2456" s="2">
        <f>VLOOKUP(Revised!Q2456,Mapping!$K:$L,2,FALSE)</f>
        <v>3</v>
      </c>
      <c r="S2456" s="2">
        <f>VLOOKUP(Revised!R2456,Mapping!$K:$L,2,FALSE)</f>
        <v>3</v>
      </c>
      <c r="T2456" s="2" t="s">
        <v>1859</v>
      </c>
      <c r="U2456" s="2"/>
      <c r="V2456" s="2"/>
    </row>
    <row r="2457" spans="1:22" x14ac:dyDescent="0.2">
      <c r="A2457">
        <v>2456</v>
      </c>
      <c r="B2457" s="1">
        <v>44784.668252314812</v>
      </c>
      <c r="C2457" s="2" t="s">
        <v>3302</v>
      </c>
      <c r="D2457" s="2" t="s">
        <v>3304</v>
      </c>
      <c r="E2457" s="3">
        <v>44784</v>
      </c>
      <c r="F2457" s="22">
        <v>2022</v>
      </c>
      <c r="G2457" s="2">
        <f>VLOOKUP(Revised!F2457,Mapping!$H:$I,2,FALSE)</f>
        <v>5</v>
      </c>
      <c r="H2457" s="2">
        <f>VLOOKUP(Revised!G2457,Mapping!$H:$I,2,FALSE)</f>
        <v>5</v>
      </c>
      <c r="I2457" s="2">
        <f>VLOOKUP(Revised!H2457,Mapping!$H:$I,2,FALSE)</f>
        <v>5</v>
      </c>
      <c r="J2457" s="2">
        <f>VLOOKUP(Revised!I2457,Mapping!$H:$I,2,FALSE)</f>
        <v>5</v>
      </c>
      <c r="K2457" s="2">
        <f>VLOOKUP(Revised!J2457,Mapping!$H:$I,2,FALSE)</f>
        <v>5</v>
      </c>
      <c r="L2457" s="2">
        <f>VLOOKUP(Revised!K2457,Mapping!$H:$I,2,FALSE)</f>
        <v>5</v>
      </c>
      <c r="M2457" s="2">
        <f>VLOOKUP(Revised!L2457,Mapping!$H:$I,2,FALSE)</f>
        <v>5</v>
      </c>
      <c r="N2457" s="2">
        <f>VLOOKUP(Revised!M2457,Mapping!$H:$I,2,FALSE)</f>
        <v>5</v>
      </c>
      <c r="O2457" s="2">
        <f>VLOOKUP(Revised!N2457,Mapping!$H:$I,2,FALSE)</f>
        <v>5</v>
      </c>
      <c r="P2457" s="2">
        <f>VLOOKUP(Revised!O2457,Mapping!$H:$I,2,FALSE)</f>
        <v>5</v>
      </c>
      <c r="Q2457" s="2">
        <f>VLOOKUP(Revised!P2457,Mapping!$H:$I,2,FALSE)</f>
        <v>5</v>
      </c>
      <c r="R2457" s="2">
        <f>VLOOKUP(Revised!Q2457,Mapping!$K:$L,2,FALSE)</f>
        <v>5</v>
      </c>
      <c r="S2457" s="2">
        <f>VLOOKUP(Revised!R2457,Mapping!$K:$L,2,FALSE)</f>
        <v>5</v>
      </c>
      <c r="T2457" s="2" t="s">
        <v>1890</v>
      </c>
      <c r="U2457" s="2" t="s">
        <v>1891</v>
      </c>
      <c r="V2457" s="2"/>
    </row>
    <row r="2458" spans="1:22" x14ac:dyDescent="0.2">
      <c r="A2458">
        <v>2457</v>
      </c>
      <c r="B2458" s="1">
        <v>44784.668587962966</v>
      </c>
      <c r="C2458" s="2" t="s">
        <v>3302</v>
      </c>
      <c r="D2458" s="2" t="s">
        <v>3304</v>
      </c>
      <c r="E2458" s="3">
        <v>44784</v>
      </c>
      <c r="F2458" s="22">
        <v>2022</v>
      </c>
      <c r="G2458" s="2">
        <f>VLOOKUP(Revised!F2458,Mapping!$H:$I,2,FALSE)</f>
        <v>4</v>
      </c>
      <c r="H2458" s="2">
        <f>VLOOKUP(Revised!G2458,Mapping!$H:$I,2,FALSE)</f>
        <v>4</v>
      </c>
      <c r="I2458" s="2">
        <f>VLOOKUP(Revised!H2458,Mapping!$H:$I,2,FALSE)</f>
        <v>4</v>
      </c>
      <c r="J2458" s="2">
        <f>VLOOKUP(Revised!I2458,Mapping!$H:$I,2,FALSE)</f>
        <v>4</v>
      </c>
      <c r="K2458" s="2">
        <f>VLOOKUP(Revised!J2458,Mapping!$H:$I,2,FALSE)</f>
        <v>4</v>
      </c>
      <c r="L2458" s="2">
        <f>VLOOKUP(Revised!K2458,Mapping!$H:$I,2,FALSE)</f>
        <v>4</v>
      </c>
      <c r="M2458" s="2">
        <f>VLOOKUP(Revised!L2458,Mapping!$H:$I,2,FALSE)</f>
        <v>4</v>
      </c>
      <c r="N2458" s="2">
        <f>VLOOKUP(Revised!M2458,Mapping!$H:$I,2,FALSE)</f>
        <v>5</v>
      </c>
      <c r="O2458" s="2">
        <f>VLOOKUP(Revised!N2458,Mapping!$H:$I,2,FALSE)</f>
        <v>5</v>
      </c>
      <c r="P2458" s="2">
        <f>VLOOKUP(Revised!O2458,Mapping!$H:$I,2,FALSE)</f>
        <v>4</v>
      </c>
      <c r="Q2458" s="2">
        <f>VLOOKUP(Revised!P2458,Mapping!$H:$I,2,FALSE)</f>
        <v>4</v>
      </c>
      <c r="R2458" s="2">
        <f>VLOOKUP(Revised!Q2458,Mapping!$K:$L,2,FALSE)</f>
        <v>3</v>
      </c>
      <c r="S2458" s="2">
        <f>VLOOKUP(Revised!R2458,Mapping!$K:$L,2,FALSE)</f>
        <v>3</v>
      </c>
      <c r="T2458" s="2" t="s">
        <v>1892</v>
      </c>
      <c r="U2458" s="2" t="s">
        <v>1893</v>
      </c>
      <c r="V2458" s="2"/>
    </row>
    <row r="2459" spans="1:22" x14ac:dyDescent="0.2">
      <c r="A2459">
        <v>2458</v>
      </c>
      <c r="B2459" s="1">
        <v>44784.668715277781</v>
      </c>
      <c r="C2459" s="2" t="s">
        <v>3302</v>
      </c>
      <c r="D2459" s="2" t="s">
        <v>3304</v>
      </c>
      <c r="E2459" s="3">
        <v>44784</v>
      </c>
      <c r="F2459" s="22">
        <v>2022</v>
      </c>
      <c r="G2459" s="2">
        <f>VLOOKUP(Revised!F2459,Mapping!$H:$I,2,FALSE)</f>
        <v>4</v>
      </c>
      <c r="H2459" s="2">
        <f>VLOOKUP(Revised!G2459,Mapping!$H:$I,2,FALSE)</f>
        <v>4</v>
      </c>
      <c r="I2459" s="2">
        <f>VLOOKUP(Revised!H2459,Mapping!$H:$I,2,FALSE)</f>
        <v>4</v>
      </c>
      <c r="J2459" s="2">
        <f>VLOOKUP(Revised!I2459,Mapping!$H:$I,2,FALSE)</f>
        <v>4</v>
      </c>
      <c r="K2459" s="2">
        <f>VLOOKUP(Revised!J2459,Mapping!$H:$I,2,FALSE)</f>
        <v>4</v>
      </c>
      <c r="L2459" s="2">
        <f>VLOOKUP(Revised!K2459,Mapping!$H:$I,2,FALSE)</f>
        <v>4</v>
      </c>
      <c r="M2459" s="2">
        <f>VLOOKUP(Revised!L2459,Mapping!$H:$I,2,FALSE)</f>
        <v>4</v>
      </c>
      <c r="N2459" s="2">
        <f>VLOOKUP(Revised!M2459,Mapping!$H:$I,2,FALSE)</f>
        <v>5</v>
      </c>
      <c r="O2459" s="2">
        <f>VLOOKUP(Revised!N2459,Mapping!$H:$I,2,FALSE)</f>
        <v>5</v>
      </c>
      <c r="P2459" s="2">
        <f>VLOOKUP(Revised!O2459,Mapping!$H:$I,2,FALSE)</f>
        <v>4</v>
      </c>
      <c r="Q2459" s="2">
        <f>VLOOKUP(Revised!P2459,Mapping!$H:$I,2,FALSE)</f>
        <v>5</v>
      </c>
      <c r="R2459" s="2">
        <f>VLOOKUP(Revised!Q2459,Mapping!$K:$L,2,FALSE)</f>
        <v>5</v>
      </c>
      <c r="S2459" s="2">
        <f>VLOOKUP(Revised!R2459,Mapping!$K:$L,2,FALSE)</f>
        <v>5</v>
      </c>
      <c r="T2459" s="2"/>
      <c r="U2459" s="2"/>
      <c r="V2459" s="2"/>
    </row>
    <row r="2460" spans="1:22" x14ac:dyDescent="0.2">
      <c r="A2460">
        <v>2459</v>
      </c>
      <c r="B2460" s="1">
        <v>44784.669085648151</v>
      </c>
      <c r="C2460" s="2" t="s">
        <v>3302</v>
      </c>
      <c r="D2460" s="2" t="s">
        <v>3304</v>
      </c>
      <c r="E2460" s="3">
        <v>44784</v>
      </c>
      <c r="F2460" s="22">
        <v>2022</v>
      </c>
      <c r="G2460" s="2">
        <f>VLOOKUP(Revised!F2460,Mapping!$H:$I,2,FALSE)</f>
        <v>4</v>
      </c>
      <c r="H2460" s="2">
        <f>VLOOKUP(Revised!G2460,Mapping!$H:$I,2,FALSE)</f>
        <v>4</v>
      </c>
      <c r="I2460" s="2">
        <f>VLOOKUP(Revised!H2460,Mapping!$H:$I,2,FALSE)</f>
        <v>4</v>
      </c>
      <c r="J2460" s="2">
        <f>VLOOKUP(Revised!I2460,Mapping!$H:$I,2,FALSE)</f>
        <v>4</v>
      </c>
      <c r="K2460" s="2">
        <f>VLOOKUP(Revised!J2460,Mapping!$H:$I,2,FALSE)</f>
        <v>5</v>
      </c>
      <c r="L2460" s="2">
        <f>VLOOKUP(Revised!K2460,Mapping!$H:$I,2,FALSE)</f>
        <v>4</v>
      </c>
      <c r="M2460" s="2">
        <f>VLOOKUP(Revised!L2460,Mapping!$H:$I,2,FALSE)</f>
        <v>4</v>
      </c>
      <c r="N2460" s="2">
        <f>VLOOKUP(Revised!M2460,Mapping!$H:$I,2,FALSE)</f>
        <v>4</v>
      </c>
      <c r="O2460" s="2">
        <f>VLOOKUP(Revised!N2460,Mapping!$H:$I,2,FALSE)</f>
        <v>4</v>
      </c>
      <c r="P2460" s="2">
        <f>VLOOKUP(Revised!O2460,Mapping!$H:$I,2,FALSE)</f>
        <v>4</v>
      </c>
      <c r="Q2460" s="2">
        <f>VLOOKUP(Revised!P2460,Mapping!$H:$I,2,FALSE)</f>
        <v>4</v>
      </c>
      <c r="R2460" s="2">
        <f>VLOOKUP(Revised!Q2460,Mapping!$K:$L,2,FALSE)</f>
        <v>5</v>
      </c>
      <c r="S2460" s="2">
        <f>VLOOKUP(Revised!R2460,Mapping!$K:$L,2,FALSE)</f>
        <v>3</v>
      </c>
      <c r="T2460" s="2"/>
      <c r="U2460" s="2"/>
      <c r="V2460" s="2"/>
    </row>
    <row r="2461" spans="1:22" x14ac:dyDescent="0.2">
      <c r="A2461">
        <v>2460</v>
      </c>
      <c r="B2461" s="1">
        <v>44784.669189814813</v>
      </c>
      <c r="C2461" s="2" t="s">
        <v>3302</v>
      </c>
      <c r="D2461" s="2" t="s">
        <v>3304</v>
      </c>
      <c r="E2461" s="3">
        <v>44784</v>
      </c>
      <c r="F2461" s="22">
        <v>2022</v>
      </c>
      <c r="G2461" s="2">
        <f>VLOOKUP(Revised!F2461,Mapping!$H:$I,2,FALSE)</f>
        <v>5</v>
      </c>
      <c r="H2461" s="2">
        <f>VLOOKUP(Revised!G2461,Mapping!$H:$I,2,FALSE)</f>
        <v>5</v>
      </c>
      <c r="I2461" s="2">
        <f>VLOOKUP(Revised!H2461,Mapping!$H:$I,2,FALSE)</f>
        <v>5</v>
      </c>
      <c r="J2461" s="2">
        <f>VLOOKUP(Revised!I2461,Mapping!$H:$I,2,FALSE)</f>
        <v>5</v>
      </c>
      <c r="K2461" s="2">
        <f>VLOOKUP(Revised!J2461,Mapping!$H:$I,2,FALSE)</f>
        <v>5</v>
      </c>
      <c r="L2461" s="2">
        <f>VLOOKUP(Revised!K2461,Mapping!$H:$I,2,FALSE)</f>
        <v>5</v>
      </c>
      <c r="M2461" s="2">
        <f>VLOOKUP(Revised!L2461,Mapping!$H:$I,2,FALSE)</f>
        <v>5</v>
      </c>
      <c r="N2461" s="2">
        <f>VLOOKUP(Revised!M2461,Mapping!$H:$I,2,FALSE)</f>
        <v>3</v>
      </c>
      <c r="O2461" s="2">
        <f>VLOOKUP(Revised!N2461,Mapping!$H:$I,2,FALSE)</f>
        <v>3</v>
      </c>
      <c r="P2461" s="2">
        <f>VLOOKUP(Revised!O2461,Mapping!$H:$I,2,FALSE)</f>
        <v>5</v>
      </c>
      <c r="Q2461" s="2">
        <f>VLOOKUP(Revised!P2461,Mapping!$H:$I,2,FALSE)</f>
        <v>5</v>
      </c>
      <c r="R2461" s="2">
        <f>VLOOKUP(Revised!Q2461,Mapping!$K:$L,2,FALSE)</f>
        <v>5</v>
      </c>
      <c r="S2461" s="2">
        <f>VLOOKUP(Revised!R2461,Mapping!$K:$L,2,FALSE)</f>
        <v>5</v>
      </c>
      <c r="T2461" s="2"/>
      <c r="U2461" s="2"/>
      <c r="V2461" s="2"/>
    </row>
    <row r="2462" spans="1:22" x14ac:dyDescent="0.2">
      <c r="A2462">
        <v>2461</v>
      </c>
      <c r="B2462" s="1">
        <v>44784.669942129629</v>
      </c>
      <c r="C2462" s="2" t="s">
        <v>3302</v>
      </c>
      <c r="D2462" s="2" t="s">
        <v>3304</v>
      </c>
      <c r="E2462" s="3">
        <v>44784</v>
      </c>
      <c r="F2462" s="22">
        <v>2022</v>
      </c>
      <c r="G2462" s="2">
        <f>VLOOKUP(Revised!F2462,Mapping!$H:$I,2,FALSE)</f>
        <v>5</v>
      </c>
      <c r="H2462" s="2">
        <f>VLOOKUP(Revised!G2462,Mapping!$H:$I,2,FALSE)</f>
        <v>5</v>
      </c>
      <c r="I2462" s="2">
        <f>VLOOKUP(Revised!H2462,Mapping!$H:$I,2,FALSE)</f>
        <v>5</v>
      </c>
      <c r="J2462" s="2">
        <f>VLOOKUP(Revised!I2462,Mapping!$H:$I,2,FALSE)</f>
        <v>5</v>
      </c>
      <c r="K2462" s="2">
        <f>VLOOKUP(Revised!J2462,Mapping!$H:$I,2,FALSE)</f>
        <v>5</v>
      </c>
      <c r="L2462" s="2">
        <f>VLOOKUP(Revised!K2462,Mapping!$H:$I,2,FALSE)</f>
        <v>5</v>
      </c>
      <c r="M2462" s="2">
        <f>VLOOKUP(Revised!L2462,Mapping!$H:$I,2,FALSE)</f>
        <v>5</v>
      </c>
      <c r="N2462" s="2">
        <f>VLOOKUP(Revised!M2462,Mapping!$H:$I,2,FALSE)</f>
        <v>5</v>
      </c>
      <c r="O2462" s="2">
        <f>VLOOKUP(Revised!N2462,Mapping!$H:$I,2,FALSE)</f>
        <v>5</v>
      </c>
      <c r="P2462" s="2">
        <f>VLOOKUP(Revised!O2462,Mapping!$H:$I,2,FALSE)</f>
        <v>5</v>
      </c>
      <c r="Q2462" s="2">
        <f>VLOOKUP(Revised!P2462,Mapping!$H:$I,2,FALSE)</f>
        <v>5</v>
      </c>
      <c r="R2462" s="2">
        <f>VLOOKUP(Revised!Q2462,Mapping!$K:$L,2,FALSE)</f>
        <v>5</v>
      </c>
      <c r="S2462" s="2">
        <f>VLOOKUP(Revised!R2462,Mapping!$K:$L,2,FALSE)</f>
        <v>5</v>
      </c>
      <c r="T2462" s="2" t="s">
        <v>1895</v>
      </c>
      <c r="U2462" s="2" t="s">
        <v>3409</v>
      </c>
      <c r="V2462" s="2"/>
    </row>
    <row r="2463" spans="1:22" x14ac:dyDescent="0.2">
      <c r="A2463">
        <v>2462</v>
      </c>
      <c r="B2463" s="1">
        <v>44784.670254629629</v>
      </c>
      <c r="C2463" s="2" t="s">
        <v>3302</v>
      </c>
      <c r="D2463" s="2" t="s">
        <v>3304</v>
      </c>
      <c r="E2463" s="3">
        <v>44784</v>
      </c>
      <c r="F2463" s="22">
        <v>2022</v>
      </c>
      <c r="G2463" s="2">
        <f>VLOOKUP(Revised!F2463,Mapping!$H:$I,2,FALSE)</f>
        <v>5</v>
      </c>
      <c r="H2463" s="2">
        <f>VLOOKUP(Revised!G2463,Mapping!$H:$I,2,FALSE)</f>
        <v>5</v>
      </c>
      <c r="I2463" s="2">
        <f>VLOOKUP(Revised!H2463,Mapping!$H:$I,2,FALSE)</f>
        <v>5</v>
      </c>
      <c r="J2463" s="2">
        <f>VLOOKUP(Revised!I2463,Mapping!$H:$I,2,FALSE)</f>
        <v>5</v>
      </c>
      <c r="K2463" s="2">
        <f>VLOOKUP(Revised!J2463,Mapping!$H:$I,2,FALSE)</f>
        <v>5</v>
      </c>
      <c r="L2463" s="2">
        <f>VLOOKUP(Revised!K2463,Mapping!$H:$I,2,FALSE)</f>
        <v>5</v>
      </c>
      <c r="M2463" s="2">
        <f>VLOOKUP(Revised!L2463,Mapping!$H:$I,2,FALSE)</f>
        <v>5</v>
      </c>
      <c r="N2463" s="2">
        <f>VLOOKUP(Revised!M2463,Mapping!$H:$I,2,FALSE)</f>
        <v>5</v>
      </c>
      <c r="O2463" s="2">
        <f>VLOOKUP(Revised!N2463,Mapping!$H:$I,2,FALSE)</f>
        <v>5</v>
      </c>
      <c r="P2463" s="2">
        <f>VLOOKUP(Revised!O2463,Mapping!$H:$I,2,FALSE)</f>
        <v>5</v>
      </c>
      <c r="Q2463" s="2">
        <f>VLOOKUP(Revised!P2463,Mapping!$H:$I,2,FALSE)</f>
        <v>5</v>
      </c>
      <c r="R2463" s="2">
        <f>VLOOKUP(Revised!Q2463,Mapping!$K:$L,2,FALSE)</f>
        <v>5</v>
      </c>
      <c r="S2463" s="2">
        <f>VLOOKUP(Revised!R2463,Mapping!$K:$L,2,FALSE)</f>
        <v>5</v>
      </c>
      <c r="T2463" s="2" t="s">
        <v>1896</v>
      </c>
      <c r="U2463" s="2"/>
      <c r="V2463" s="2"/>
    </row>
    <row r="2464" spans="1:22" x14ac:dyDescent="0.2">
      <c r="A2464">
        <v>2463</v>
      </c>
      <c r="B2464" s="1">
        <v>44784.670856481483</v>
      </c>
      <c r="C2464" s="2" t="s">
        <v>3302</v>
      </c>
      <c r="D2464" s="2" t="s">
        <v>3304</v>
      </c>
      <c r="E2464" s="3">
        <v>44784</v>
      </c>
      <c r="F2464" s="22">
        <v>2022</v>
      </c>
      <c r="G2464" s="2">
        <f>VLOOKUP(Revised!F2464,Mapping!$H:$I,2,FALSE)</f>
        <v>5</v>
      </c>
      <c r="H2464" s="2">
        <f>VLOOKUP(Revised!G2464,Mapping!$H:$I,2,FALSE)</f>
        <v>4</v>
      </c>
      <c r="I2464" s="2">
        <f>VLOOKUP(Revised!H2464,Mapping!$H:$I,2,FALSE)</f>
        <v>5</v>
      </c>
      <c r="J2464" s="2">
        <f>VLOOKUP(Revised!I2464,Mapping!$H:$I,2,FALSE)</f>
        <v>5</v>
      </c>
      <c r="K2464" s="2">
        <f>VLOOKUP(Revised!J2464,Mapping!$H:$I,2,FALSE)</f>
        <v>5</v>
      </c>
      <c r="L2464" s="2">
        <f>VLOOKUP(Revised!K2464,Mapping!$H:$I,2,FALSE)</f>
        <v>5</v>
      </c>
      <c r="M2464" s="2">
        <f>VLOOKUP(Revised!L2464,Mapping!$H:$I,2,FALSE)</f>
        <v>4</v>
      </c>
      <c r="N2464" s="2">
        <f>VLOOKUP(Revised!M2464,Mapping!$H:$I,2,FALSE)</f>
        <v>5</v>
      </c>
      <c r="O2464" s="2">
        <f>VLOOKUP(Revised!N2464,Mapping!$H:$I,2,FALSE)</f>
        <v>5</v>
      </c>
      <c r="P2464" s="2">
        <f>VLOOKUP(Revised!O2464,Mapping!$H:$I,2,FALSE)</f>
        <v>5</v>
      </c>
      <c r="Q2464" s="2">
        <f>VLOOKUP(Revised!P2464,Mapping!$H:$I,2,FALSE)</f>
        <v>5</v>
      </c>
      <c r="R2464" s="2">
        <f>VLOOKUP(Revised!Q2464,Mapping!$K:$L,2,FALSE)</f>
        <v>5</v>
      </c>
      <c r="S2464" s="2">
        <f>VLOOKUP(Revised!R2464,Mapping!$K:$L,2,FALSE)</f>
        <v>5</v>
      </c>
      <c r="T2464" s="2" t="s">
        <v>1897</v>
      </c>
      <c r="U2464" s="2" t="s">
        <v>1898</v>
      </c>
      <c r="V2464" s="2"/>
    </row>
    <row r="2465" spans="1:22" x14ac:dyDescent="0.2">
      <c r="A2465">
        <v>2464</v>
      </c>
      <c r="B2465" s="1">
        <v>44784.671157407407</v>
      </c>
      <c r="C2465" s="2" t="s">
        <v>3302</v>
      </c>
      <c r="D2465" s="2" t="s">
        <v>3304</v>
      </c>
      <c r="E2465" s="3">
        <v>44784</v>
      </c>
      <c r="F2465" s="22">
        <v>2022</v>
      </c>
      <c r="G2465" s="2">
        <f>VLOOKUP(Revised!F2465,Mapping!$H:$I,2,FALSE)</f>
        <v>4</v>
      </c>
      <c r="H2465" s="2">
        <f>VLOOKUP(Revised!G2465,Mapping!$H:$I,2,FALSE)</f>
        <v>4</v>
      </c>
      <c r="I2465" s="2">
        <f>VLOOKUP(Revised!H2465,Mapping!$H:$I,2,FALSE)</f>
        <v>4</v>
      </c>
      <c r="J2465" s="2">
        <f>VLOOKUP(Revised!I2465,Mapping!$H:$I,2,FALSE)</f>
        <v>4</v>
      </c>
      <c r="K2465" s="2">
        <f>VLOOKUP(Revised!J2465,Mapping!$H:$I,2,FALSE)</f>
        <v>4</v>
      </c>
      <c r="L2465" s="2">
        <f>VLOOKUP(Revised!K2465,Mapping!$H:$I,2,FALSE)</f>
        <v>4</v>
      </c>
      <c r="M2465" s="2">
        <f>VLOOKUP(Revised!L2465,Mapping!$H:$I,2,FALSE)</f>
        <v>4</v>
      </c>
      <c r="N2465" s="2">
        <f>VLOOKUP(Revised!M2465,Mapping!$H:$I,2,FALSE)</f>
        <v>4</v>
      </c>
      <c r="O2465" s="2">
        <f>VLOOKUP(Revised!N2465,Mapping!$H:$I,2,FALSE)</f>
        <v>4</v>
      </c>
      <c r="P2465" s="2">
        <f>VLOOKUP(Revised!O2465,Mapping!$H:$I,2,FALSE)</f>
        <v>4</v>
      </c>
      <c r="Q2465" s="2">
        <f>VLOOKUP(Revised!P2465,Mapping!$H:$I,2,FALSE)</f>
        <v>4</v>
      </c>
      <c r="R2465" s="2">
        <f>VLOOKUP(Revised!Q2465,Mapping!$K:$L,2,FALSE)</f>
        <v>3</v>
      </c>
      <c r="S2465" s="2">
        <f>VLOOKUP(Revised!R2465,Mapping!$K:$L,2,FALSE)</f>
        <v>3</v>
      </c>
      <c r="T2465" s="2" t="s">
        <v>1899</v>
      </c>
      <c r="U2465" s="2" t="s">
        <v>3410</v>
      </c>
      <c r="V2465" s="2"/>
    </row>
    <row r="2466" spans="1:22" x14ac:dyDescent="0.2">
      <c r="A2466">
        <v>2465</v>
      </c>
      <c r="B2466" s="1">
        <v>44784.671342592592</v>
      </c>
      <c r="C2466" s="2" t="s">
        <v>3302</v>
      </c>
      <c r="D2466" s="2" t="s">
        <v>3304</v>
      </c>
      <c r="E2466" s="3">
        <v>44784</v>
      </c>
      <c r="F2466" s="22">
        <v>2022</v>
      </c>
      <c r="G2466" s="2">
        <f>VLOOKUP(Revised!F2466,Mapping!$H:$I,2,FALSE)</f>
        <v>4</v>
      </c>
      <c r="H2466" s="2">
        <f>VLOOKUP(Revised!G2466,Mapping!$H:$I,2,FALSE)</f>
        <v>4</v>
      </c>
      <c r="I2466" s="2">
        <f>VLOOKUP(Revised!H2466,Mapping!$H:$I,2,FALSE)</f>
        <v>4</v>
      </c>
      <c r="J2466" s="2">
        <f>VLOOKUP(Revised!I2466,Mapping!$H:$I,2,FALSE)</f>
        <v>4</v>
      </c>
      <c r="K2466" s="2">
        <f>VLOOKUP(Revised!J2466,Mapping!$H:$I,2,FALSE)</f>
        <v>5</v>
      </c>
      <c r="L2466" s="2">
        <f>VLOOKUP(Revised!K2466,Mapping!$H:$I,2,FALSE)</f>
        <v>5</v>
      </c>
      <c r="M2466" s="2">
        <f>VLOOKUP(Revised!L2466,Mapping!$H:$I,2,FALSE)</f>
        <v>4</v>
      </c>
      <c r="N2466" s="2">
        <f>VLOOKUP(Revised!M2466,Mapping!$H:$I,2,FALSE)</f>
        <v>5</v>
      </c>
      <c r="O2466" s="2">
        <f>VLOOKUP(Revised!N2466,Mapping!$H:$I,2,FALSE)</f>
        <v>5</v>
      </c>
      <c r="P2466" s="2">
        <f>VLOOKUP(Revised!O2466,Mapping!$H:$I,2,FALSE)</f>
        <v>5</v>
      </c>
      <c r="Q2466" s="2">
        <f>VLOOKUP(Revised!P2466,Mapping!$H:$I,2,FALSE)</f>
        <v>5</v>
      </c>
      <c r="R2466" s="2">
        <f>VLOOKUP(Revised!Q2466,Mapping!$K:$L,2,FALSE)</f>
        <v>5</v>
      </c>
      <c r="S2466" s="2">
        <f>VLOOKUP(Revised!R2466,Mapping!$K:$L,2,FALSE)</f>
        <v>5</v>
      </c>
      <c r="T2466" s="2" t="s">
        <v>1900</v>
      </c>
      <c r="U2466" s="2"/>
      <c r="V2466" s="2"/>
    </row>
    <row r="2467" spans="1:22" x14ac:dyDescent="0.2">
      <c r="A2467">
        <v>2466</v>
      </c>
      <c r="B2467" s="1">
        <v>44784.672835648147</v>
      </c>
      <c r="C2467" s="2" t="s">
        <v>3302</v>
      </c>
      <c r="D2467" s="2" t="s">
        <v>3304</v>
      </c>
      <c r="E2467" s="3">
        <v>44784</v>
      </c>
      <c r="F2467" s="22">
        <v>2022</v>
      </c>
      <c r="G2467" s="2">
        <f>VLOOKUP(Revised!F2467,Mapping!$H:$I,2,FALSE)</f>
        <v>4</v>
      </c>
      <c r="H2467" s="2">
        <f>VLOOKUP(Revised!G2467,Mapping!$H:$I,2,FALSE)</f>
        <v>4</v>
      </c>
      <c r="I2467" s="2">
        <f>VLOOKUP(Revised!H2467,Mapping!$H:$I,2,FALSE)</f>
        <v>4</v>
      </c>
      <c r="J2467" s="2">
        <f>VLOOKUP(Revised!I2467,Mapping!$H:$I,2,FALSE)</f>
        <v>4</v>
      </c>
      <c r="K2467" s="2">
        <f>VLOOKUP(Revised!J2467,Mapping!$H:$I,2,FALSE)</f>
        <v>5</v>
      </c>
      <c r="L2467" s="2">
        <f>VLOOKUP(Revised!K2467,Mapping!$H:$I,2,FALSE)</f>
        <v>4</v>
      </c>
      <c r="M2467" s="2">
        <f>VLOOKUP(Revised!L2467,Mapping!$H:$I,2,FALSE)</f>
        <v>4</v>
      </c>
      <c r="N2467" s="2">
        <f>VLOOKUP(Revised!M2467,Mapping!$H:$I,2,FALSE)</f>
        <v>5</v>
      </c>
      <c r="O2467" s="2">
        <f>VLOOKUP(Revised!N2467,Mapping!$H:$I,2,FALSE)</f>
        <v>5</v>
      </c>
      <c r="P2467" s="2">
        <f>VLOOKUP(Revised!O2467,Mapping!$H:$I,2,FALSE)</f>
        <v>4</v>
      </c>
      <c r="Q2467" s="2">
        <f>VLOOKUP(Revised!P2467,Mapping!$H:$I,2,FALSE)</f>
        <v>4</v>
      </c>
      <c r="R2467" s="2">
        <f>VLOOKUP(Revised!Q2467,Mapping!$K:$L,2,FALSE)</f>
        <v>5</v>
      </c>
      <c r="S2467" s="2">
        <f>VLOOKUP(Revised!R2467,Mapping!$K:$L,2,FALSE)</f>
        <v>5</v>
      </c>
      <c r="T2467" s="2" t="s">
        <v>1901</v>
      </c>
      <c r="U2467" s="2"/>
      <c r="V2467" s="2"/>
    </row>
    <row r="2468" spans="1:22" x14ac:dyDescent="0.2">
      <c r="A2468">
        <v>2467</v>
      </c>
      <c r="B2468" s="1">
        <v>44784.673981481479</v>
      </c>
      <c r="C2468" s="2" t="s">
        <v>3302</v>
      </c>
      <c r="D2468" s="2" t="s">
        <v>3304</v>
      </c>
      <c r="E2468" s="3">
        <v>44784</v>
      </c>
      <c r="F2468" s="22">
        <v>2022</v>
      </c>
      <c r="G2468" s="2">
        <f>VLOOKUP(Revised!F2468,Mapping!$H:$I,2,FALSE)</f>
        <v>5</v>
      </c>
      <c r="H2468" s="2">
        <f>VLOOKUP(Revised!G2468,Mapping!$H:$I,2,FALSE)</f>
        <v>5</v>
      </c>
      <c r="I2468" s="2">
        <f>VLOOKUP(Revised!H2468,Mapping!$H:$I,2,FALSE)</f>
        <v>4</v>
      </c>
      <c r="J2468" s="2">
        <f>VLOOKUP(Revised!I2468,Mapping!$H:$I,2,FALSE)</f>
        <v>4</v>
      </c>
      <c r="K2468" s="2">
        <f>VLOOKUP(Revised!J2468,Mapping!$H:$I,2,FALSE)</f>
        <v>5</v>
      </c>
      <c r="L2468" s="2">
        <f>VLOOKUP(Revised!K2468,Mapping!$H:$I,2,FALSE)</f>
        <v>5</v>
      </c>
      <c r="M2468" s="2">
        <f>VLOOKUP(Revised!L2468,Mapping!$H:$I,2,FALSE)</f>
        <v>4</v>
      </c>
      <c r="N2468" s="2">
        <f>VLOOKUP(Revised!M2468,Mapping!$H:$I,2,FALSE)</f>
        <v>3</v>
      </c>
      <c r="O2468" s="2">
        <f>VLOOKUP(Revised!N2468,Mapping!$H:$I,2,FALSE)</f>
        <v>3</v>
      </c>
      <c r="P2468" s="2">
        <f>VLOOKUP(Revised!O2468,Mapping!$H:$I,2,FALSE)</f>
        <v>4</v>
      </c>
      <c r="Q2468" s="2">
        <f>VLOOKUP(Revised!P2468,Mapping!$H:$I,2,FALSE)</f>
        <v>5</v>
      </c>
      <c r="R2468" s="2">
        <f>VLOOKUP(Revised!Q2468,Mapping!$K:$L,2,FALSE)</f>
        <v>5</v>
      </c>
      <c r="S2468" s="2">
        <f>VLOOKUP(Revised!R2468,Mapping!$K:$L,2,FALSE)</f>
        <v>5</v>
      </c>
      <c r="T2468" s="2" t="s">
        <v>1902</v>
      </c>
      <c r="U2468" s="2" t="s">
        <v>1903</v>
      </c>
      <c r="V2468" s="2"/>
    </row>
    <row r="2469" spans="1:22" x14ac:dyDescent="0.2">
      <c r="A2469">
        <v>2468</v>
      </c>
      <c r="B2469" s="1">
        <v>44784.688252314816</v>
      </c>
      <c r="C2469" s="2" t="s">
        <v>3302</v>
      </c>
      <c r="D2469" s="2" t="s">
        <v>3304</v>
      </c>
      <c r="E2469" s="3">
        <v>44784</v>
      </c>
      <c r="F2469" s="22">
        <v>2022</v>
      </c>
      <c r="G2469" s="2">
        <f>VLOOKUP(Revised!F2469,Mapping!$H:$I,2,FALSE)</f>
        <v>4</v>
      </c>
      <c r="H2469" s="2">
        <f>VLOOKUP(Revised!G2469,Mapping!$H:$I,2,FALSE)</f>
        <v>4</v>
      </c>
      <c r="I2469" s="2">
        <f>VLOOKUP(Revised!H2469,Mapping!$H:$I,2,FALSE)</f>
        <v>4</v>
      </c>
      <c r="J2469" s="2">
        <f>VLOOKUP(Revised!I2469,Mapping!$H:$I,2,FALSE)</f>
        <v>4</v>
      </c>
      <c r="K2469" s="2">
        <f>VLOOKUP(Revised!J2469,Mapping!$H:$I,2,FALSE)</f>
        <v>4</v>
      </c>
      <c r="L2469" s="2">
        <f>VLOOKUP(Revised!K2469,Mapping!$H:$I,2,FALSE)</f>
        <v>4</v>
      </c>
      <c r="M2469" s="2">
        <f>VLOOKUP(Revised!L2469,Mapping!$H:$I,2,FALSE)</f>
        <v>4</v>
      </c>
      <c r="N2469" s="2">
        <f>VLOOKUP(Revised!M2469,Mapping!$H:$I,2,FALSE)</f>
        <v>4</v>
      </c>
      <c r="O2469" s="2">
        <f>VLOOKUP(Revised!N2469,Mapping!$H:$I,2,FALSE)</f>
        <v>4</v>
      </c>
      <c r="P2469" s="2">
        <f>VLOOKUP(Revised!O2469,Mapping!$H:$I,2,FALSE)</f>
        <v>4</v>
      </c>
      <c r="Q2469" s="2">
        <f>VLOOKUP(Revised!P2469,Mapping!$H:$I,2,FALSE)</f>
        <v>4</v>
      </c>
      <c r="R2469" s="2">
        <f>VLOOKUP(Revised!Q2469,Mapping!$K:$L,2,FALSE)</f>
        <v>3</v>
      </c>
      <c r="S2469" s="2">
        <f>VLOOKUP(Revised!R2469,Mapping!$K:$L,2,FALSE)</f>
        <v>3</v>
      </c>
      <c r="T2469" s="2"/>
      <c r="U2469" s="2"/>
      <c r="V2469" s="2"/>
    </row>
    <row r="2470" spans="1:22" x14ac:dyDescent="0.2">
      <c r="A2470">
        <v>2469</v>
      </c>
      <c r="B2470" s="1">
        <v>44784.732025462959</v>
      </c>
      <c r="C2470" s="2" t="s">
        <v>3302</v>
      </c>
      <c r="D2470" s="2" t="s">
        <v>3304</v>
      </c>
      <c r="E2470" s="3">
        <v>44784</v>
      </c>
      <c r="F2470" s="22">
        <v>2022</v>
      </c>
      <c r="G2470" s="2">
        <f>VLOOKUP(Revised!F2470,Mapping!$H:$I,2,FALSE)</f>
        <v>4</v>
      </c>
      <c r="H2470" s="2">
        <f>VLOOKUP(Revised!G2470,Mapping!$H:$I,2,FALSE)</f>
        <v>5</v>
      </c>
      <c r="I2470" s="2">
        <f>VLOOKUP(Revised!H2470,Mapping!$H:$I,2,FALSE)</f>
        <v>4</v>
      </c>
      <c r="J2470" s="2">
        <f>VLOOKUP(Revised!I2470,Mapping!$H:$I,2,FALSE)</f>
        <v>5</v>
      </c>
      <c r="K2470" s="2">
        <f>VLOOKUP(Revised!J2470,Mapping!$H:$I,2,FALSE)</f>
        <v>5</v>
      </c>
      <c r="L2470" s="2">
        <f>VLOOKUP(Revised!K2470,Mapping!$H:$I,2,FALSE)</f>
        <v>4</v>
      </c>
      <c r="M2470" s="2">
        <f>VLOOKUP(Revised!L2470,Mapping!$H:$I,2,FALSE)</f>
        <v>4</v>
      </c>
      <c r="N2470" s="2">
        <f>VLOOKUP(Revised!M2470,Mapping!$H:$I,2,FALSE)</f>
        <v>4</v>
      </c>
      <c r="O2470" s="2">
        <f>VLOOKUP(Revised!N2470,Mapping!$H:$I,2,FALSE)</f>
        <v>4</v>
      </c>
      <c r="P2470" s="2">
        <f>VLOOKUP(Revised!O2470,Mapping!$H:$I,2,FALSE)</f>
        <v>4</v>
      </c>
      <c r="Q2470" s="2">
        <f>VLOOKUP(Revised!P2470,Mapping!$H:$I,2,FALSE)</f>
        <v>4</v>
      </c>
      <c r="R2470" s="2">
        <f>VLOOKUP(Revised!Q2470,Mapping!$K:$L,2,FALSE)</f>
        <v>5</v>
      </c>
      <c r="S2470" s="2">
        <f>VLOOKUP(Revised!R2470,Mapping!$K:$L,2,FALSE)</f>
        <v>5</v>
      </c>
      <c r="T2470" s="2"/>
      <c r="U2470" s="2"/>
      <c r="V2470" s="2"/>
    </row>
    <row r="2471" spans="1:22" x14ac:dyDescent="0.2">
      <c r="A2471">
        <v>2470</v>
      </c>
      <c r="B2471" s="1">
        <v>44785.376493055555</v>
      </c>
      <c r="C2471" s="2" t="s">
        <v>3302</v>
      </c>
      <c r="D2471" s="2" t="s">
        <v>3304</v>
      </c>
      <c r="E2471" s="3">
        <v>44784</v>
      </c>
      <c r="F2471" s="22">
        <v>2022</v>
      </c>
      <c r="G2471" s="2">
        <f>VLOOKUP(Revised!F2471,Mapping!$H:$I,2,FALSE)</f>
        <v>4</v>
      </c>
      <c r="H2471" s="2">
        <f>VLOOKUP(Revised!G2471,Mapping!$H:$I,2,FALSE)</f>
        <v>4</v>
      </c>
      <c r="I2471" s="2">
        <f>VLOOKUP(Revised!H2471,Mapping!$H:$I,2,FALSE)</f>
        <v>3</v>
      </c>
      <c r="J2471" s="2">
        <f>VLOOKUP(Revised!I2471,Mapping!$H:$I,2,FALSE)</f>
        <v>3</v>
      </c>
      <c r="K2471" s="2">
        <f>VLOOKUP(Revised!J2471,Mapping!$H:$I,2,FALSE)</f>
        <v>4</v>
      </c>
      <c r="L2471" s="2">
        <f>VLOOKUP(Revised!K2471,Mapping!$H:$I,2,FALSE)</f>
        <v>4</v>
      </c>
      <c r="M2471" s="2">
        <f>VLOOKUP(Revised!L2471,Mapping!$H:$I,2,FALSE)</f>
        <v>3</v>
      </c>
      <c r="N2471" s="2">
        <f>VLOOKUP(Revised!M2471,Mapping!$H:$I,2,FALSE)</f>
        <v>2</v>
      </c>
      <c r="O2471" s="2">
        <f>VLOOKUP(Revised!N2471,Mapping!$H:$I,2,FALSE)</f>
        <v>2</v>
      </c>
      <c r="P2471" s="2">
        <f>VLOOKUP(Revised!O2471,Mapping!$H:$I,2,FALSE)</f>
        <v>3</v>
      </c>
      <c r="Q2471" s="2">
        <f>VLOOKUP(Revised!P2471,Mapping!$H:$I,2,FALSE)</f>
        <v>4</v>
      </c>
      <c r="R2471" s="2">
        <f>VLOOKUP(Revised!Q2471,Mapping!$K:$L,2,FALSE)</f>
        <v>3</v>
      </c>
      <c r="S2471" s="2">
        <f>VLOOKUP(Revised!R2471,Mapping!$K:$L,2,FALSE)</f>
        <v>4</v>
      </c>
      <c r="T2471" s="2"/>
      <c r="U2471" s="2" t="s">
        <v>1905</v>
      </c>
      <c r="V2471" s="2"/>
    </row>
    <row r="2472" spans="1:22" x14ac:dyDescent="0.2">
      <c r="A2472">
        <v>2471</v>
      </c>
      <c r="B2472" s="1">
        <v>44791.513043981482</v>
      </c>
      <c r="C2472" s="2" t="s">
        <v>3302</v>
      </c>
      <c r="D2472" s="2" t="s">
        <v>3304</v>
      </c>
      <c r="E2472" s="3">
        <v>44791</v>
      </c>
      <c r="F2472" s="22">
        <v>2022</v>
      </c>
      <c r="G2472" s="2">
        <f>VLOOKUP(Revised!F2472,Mapping!$H:$I,2,FALSE)</f>
        <v>5</v>
      </c>
      <c r="H2472" s="2">
        <f>VLOOKUP(Revised!G2472,Mapping!$H:$I,2,FALSE)</f>
        <v>5</v>
      </c>
      <c r="I2472" s="2">
        <f>VLOOKUP(Revised!H2472,Mapping!$H:$I,2,FALSE)</f>
        <v>5</v>
      </c>
      <c r="J2472" s="2">
        <f>VLOOKUP(Revised!I2472,Mapping!$H:$I,2,FALSE)</f>
        <v>5</v>
      </c>
      <c r="K2472" s="2">
        <f>VLOOKUP(Revised!J2472,Mapping!$H:$I,2,FALSE)</f>
        <v>5</v>
      </c>
      <c r="L2472" s="2">
        <f>VLOOKUP(Revised!K2472,Mapping!$H:$I,2,FALSE)</f>
        <v>5</v>
      </c>
      <c r="M2472" s="2">
        <f>VLOOKUP(Revised!L2472,Mapping!$H:$I,2,FALSE)</f>
        <v>5</v>
      </c>
      <c r="N2472" s="2">
        <f>VLOOKUP(Revised!M2472,Mapping!$H:$I,2,FALSE)</f>
        <v>5</v>
      </c>
      <c r="O2472" s="2">
        <f>VLOOKUP(Revised!N2472,Mapping!$H:$I,2,FALSE)</f>
        <v>5</v>
      </c>
      <c r="P2472" s="2">
        <f>VLOOKUP(Revised!O2472,Mapping!$H:$I,2,FALSE)</f>
        <v>5</v>
      </c>
      <c r="Q2472" s="2">
        <f>VLOOKUP(Revised!P2472,Mapping!$H:$I,2,FALSE)</f>
        <v>5</v>
      </c>
      <c r="R2472" s="2">
        <f>VLOOKUP(Revised!Q2472,Mapping!$K:$L,2,FALSE)</f>
        <v>5</v>
      </c>
      <c r="S2472" s="2">
        <f>VLOOKUP(Revised!R2472,Mapping!$K:$L,2,FALSE)</f>
        <v>5</v>
      </c>
      <c r="T2472" s="2"/>
      <c r="U2472" s="2"/>
      <c r="V2472" s="2"/>
    </row>
    <row r="2473" spans="1:22" x14ac:dyDescent="0.2">
      <c r="A2473">
        <v>2472</v>
      </c>
      <c r="B2473" s="1">
        <v>44791.514884259261</v>
      </c>
      <c r="C2473" s="2" t="s">
        <v>3302</v>
      </c>
      <c r="D2473" s="2" t="s">
        <v>3304</v>
      </c>
      <c r="E2473" s="3">
        <v>44791</v>
      </c>
      <c r="F2473" s="22">
        <v>2022</v>
      </c>
      <c r="G2473" s="2">
        <f>VLOOKUP(Revised!F2473,Mapping!$H:$I,2,FALSE)</f>
        <v>5</v>
      </c>
      <c r="H2473" s="2">
        <f>VLOOKUP(Revised!G2473,Mapping!$H:$I,2,FALSE)</f>
        <v>5</v>
      </c>
      <c r="I2473" s="2">
        <f>VLOOKUP(Revised!H2473,Mapping!$H:$I,2,FALSE)</f>
        <v>5</v>
      </c>
      <c r="J2473" s="2">
        <f>VLOOKUP(Revised!I2473,Mapping!$H:$I,2,FALSE)</f>
        <v>5</v>
      </c>
      <c r="K2473" s="2">
        <f>VLOOKUP(Revised!J2473,Mapping!$H:$I,2,FALSE)</f>
        <v>5</v>
      </c>
      <c r="L2473" s="2">
        <f>VLOOKUP(Revised!K2473,Mapping!$H:$I,2,FALSE)</f>
        <v>5</v>
      </c>
      <c r="M2473" s="2">
        <f>VLOOKUP(Revised!L2473,Mapping!$H:$I,2,FALSE)</f>
        <v>5</v>
      </c>
      <c r="N2473" s="2">
        <f>VLOOKUP(Revised!M2473,Mapping!$H:$I,2,FALSE)</f>
        <v>3</v>
      </c>
      <c r="O2473" s="2">
        <f>VLOOKUP(Revised!N2473,Mapping!$H:$I,2,FALSE)</f>
        <v>3</v>
      </c>
      <c r="P2473" s="2">
        <f>VLOOKUP(Revised!O2473,Mapping!$H:$I,2,FALSE)</f>
        <v>5</v>
      </c>
      <c r="Q2473" s="2">
        <f>VLOOKUP(Revised!P2473,Mapping!$H:$I,2,FALSE)</f>
        <v>5</v>
      </c>
      <c r="R2473" s="2">
        <f>VLOOKUP(Revised!Q2473,Mapping!$K:$L,2,FALSE)</f>
        <v>5</v>
      </c>
      <c r="S2473" s="2">
        <f>VLOOKUP(Revised!R2473,Mapping!$K:$L,2,FALSE)</f>
        <v>5</v>
      </c>
      <c r="T2473" s="2"/>
      <c r="U2473" s="2"/>
      <c r="V2473" s="2"/>
    </row>
    <row r="2474" spans="1:22" x14ac:dyDescent="0.2">
      <c r="A2474">
        <v>2473</v>
      </c>
      <c r="B2474" s="1">
        <v>44791.515486111108</v>
      </c>
      <c r="C2474" s="2" t="s">
        <v>3302</v>
      </c>
      <c r="D2474" s="2" t="s">
        <v>3304</v>
      </c>
      <c r="E2474" s="3">
        <v>44791</v>
      </c>
      <c r="F2474" s="22">
        <v>2022</v>
      </c>
      <c r="G2474" s="2">
        <f>VLOOKUP(Revised!F2474,Mapping!$H:$I,2,FALSE)</f>
        <v>4</v>
      </c>
      <c r="H2474" s="2">
        <f>VLOOKUP(Revised!G2474,Mapping!$H:$I,2,FALSE)</f>
        <v>4</v>
      </c>
      <c r="I2474" s="2">
        <f>VLOOKUP(Revised!H2474,Mapping!$H:$I,2,FALSE)</f>
        <v>4</v>
      </c>
      <c r="J2474" s="2">
        <f>VLOOKUP(Revised!I2474,Mapping!$H:$I,2,FALSE)</f>
        <v>4</v>
      </c>
      <c r="K2474" s="2">
        <f>VLOOKUP(Revised!J2474,Mapping!$H:$I,2,FALSE)</f>
        <v>4</v>
      </c>
      <c r="L2474" s="2">
        <f>VLOOKUP(Revised!K2474,Mapping!$H:$I,2,FALSE)</f>
        <v>4</v>
      </c>
      <c r="M2474" s="2">
        <f>VLOOKUP(Revised!L2474,Mapping!$H:$I,2,FALSE)</f>
        <v>4</v>
      </c>
      <c r="N2474" s="2">
        <f>VLOOKUP(Revised!M2474,Mapping!$H:$I,2,FALSE)</f>
        <v>4</v>
      </c>
      <c r="O2474" s="2">
        <f>VLOOKUP(Revised!N2474,Mapping!$H:$I,2,FALSE)</f>
        <v>4</v>
      </c>
      <c r="P2474" s="2">
        <f>VLOOKUP(Revised!O2474,Mapping!$H:$I,2,FALSE)</f>
        <v>4</v>
      </c>
      <c r="Q2474" s="2">
        <f>VLOOKUP(Revised!P2474,Mapping!$H:$I,2,FALSE)</f>
        <v>4</v>
      </c>
      <c r="R2474" s="2">
        <f>VLOOKUP(Revised!Q2474,Mapping!$K:$L,2,FALSE)</f>
        <v>3</v>
      </c>
      <c r="S2474" s="2">
        <f>VLOOKUP(Revised!R2474,Mapping!$K:$L,2,FALSE)</f>
        <v>3</v>
      </c>
      <c r="T2474" s="2" t="s">
        <v>1906</v>
      </c>
      <c r="U2474" s="2"/>
      <c r="V2474" s="2"/>
    </row>
    <row r="2475" spans="1:22" x14ac:dyDescent="0.2">
      <c r="A2475">
        <v>2474</v>
      </c>
      <c r="B2475" s="1">
        <v>44791.515486111108</v>
      </c>
      <c r="C2475" s="2" t="s">
        <v>3302</v>
      </c>
      <c r="D2475" s="2" t="s">
        <v>3304</v>
      </c>
      <c r="E2475" s="3">
        <v>44791</v>
      </c>
      <c r="F2475" s="22">
        <v>2022</v>
      </c>
      <c r="G2475" s="2">
        <f>VLOOKUP(Revised!F2475,Mapping!$H:$I,2,FALSE)</f>
        <v>5</v>
      </c>
      <c r="H2475" s="2">
        <f>VLOOKUP(Revised!G2475,Mapping!$H:$I,2,FALSE)</f>
        <v>5</v>
      </c>
      <c r="I2475" s="2">
        <f>VLOOKUP(Revised!H2475,Mapping!$H:$I,2,FALSE)</f>
        <v>5</v>
      </c>
      <c r="J2475" s="2">
        <f>VLOOKUP(Revised!I2475,Mapping!$H:$I,2,FALSE)</f>
        <v>5</v>
      </c>
      <c r="K2475" s="2">
        <f>VLOOKUP(Revised!J2475,Mapping!$H:$I,2,FALSE)</f>
        <v>5</v>
      </c>
      <c r="L2475" s="2">
        <f>VLOOKUP(Revised!K2475,Mapping!$H:$I,2,FALSE)</f>
        <v>5</v>
      </c>
      <c r="M2475" s="2">
        <f>VLOOKUP(Revised!L2475,Mapping!$H:$I,2,FALSE)</f>
        <v>5</v>
      </c>
      <c r="N2475" s="2">
        <f>VLOOKUP(Revised!M2475,Mapping!$H:$I,2,FALSE)</f>
        <v>5</v>
      </c>
      <c r="O2475" s="2">
        <f>VLOOKUP(Revised!N2475,Mapping!$H:$I,2,FALSE)</f>
        <v>5</v>
      </c>
      <c r="P2475" s="2">
        <f>VLOOKUP(Revised!O2475,Mapping!$H:$I,2,FALSE)</f>
        <v>5</v>
      </c>
      <c r="Q2475" s="2">
        <f>VLOOKUP(Revised!P2475,Mapping!$H:$I,2,FALSE)</f>
        <v>5</v>
      </c>
      <c r="R2475" s="2">
        <f>VLOOKUP(Revised!Q2475,Mapping!$K:$L,2,FALSE)</f>
        <v>5</v>
      </c>
      <c r="S2475" s="2">
        <f>VLOOKUP(Revised!R2475,Mapping!$K:$L,2,FALSE)</f>
        <v>5</v>
      </c>
      <c r="T2475" s="2" t="s">
        <v>1907</v>
      </c>
      <c r="U2475" s="2" t="s">
        <v>1908</v>
      </c>
      <c r="V2475" s="2"/>
    </row>
    <row r="2476" spans="1:22" x14ac:dyDescent="0.2">
      <c r="A2476">
        <v>2475</v>
      </c>
      <c r="B2476" s="1">
        <v>44791.515543981484</v>
      </c>
      <c r="C2476" s="2" t="s">
        <v>3302</v>
      </c>
      <c r="D2476" s="2" t="s">
        <v>3304</v>
      </c>
      <c r="E2476" s="3">
        <v>44791</v>
      </c>
      <c r="F2476" s="22">
        <v>2022</v>
      </c>
      <c r="G2476" s="2">
        <f>VLOOKUP(Revised!F2476,Mapping!$H:$I,2,FALSE)</f>
        <v>4</v>
      </c>
      <c r="H2476" s="2">
        <f>VLOOKUP(Revised!G2476,Mapping!$H:$I,2,FALSE)</f>
        <v>4</v>
      </c>
      <c r="I2476" s="2">
        <f>VLOOKUP(Revised!H2476,Mapping!$H:$I,2,FALSE)</f>
        <v>5</v>
      </c>
      <c r="J2476" s="2">
        <f>VLOOKUP(Revised!I2476,Mapping!$H:$I,2,FALSE)</f>
        <v>4</v>
      </c>
      <c r="K2476" s="2">
        <f>VLOOKUP(Revised!J2476,Mapping!$H:$I,2,FALSE)</f>
        <v>4</v>
      </c>
      <c r="L2476" s="2">
        <f>VLOOKUP(Revised!K2476,Mapping!$H:$I,2,FALSE)</f>
        <v>4</v>
      </c>
      <c r="M2476" s="2">
        <f>VLOOKUP(Revised!L2476,Mapping!$H:$I,2,FALSE)</f>
        <v>4</v>
      </c>
      <c r="N2476" s="2">
        <f>VLOOKUP(Revised!M2476,Mapping!$H:$I,2,FALSE)</f>
        <v>4</v>
      </c>
      <c r="O2476" s="2">
        <f>VLOOKUP(Revised!N2476,Mapping!$H:$I,2,FALSE)</f>
        <v>4</v>
      </c>
      <c r="P2476" s="2">
        <f>VLOOKUP(Revised!O2476,Mapping!$H:$I,2,FALSE)</f>
        <v>4</v>
      </c>
      <c r="Q2476" s="2">
        <f>VLOOKUP(Revised!P2476,Mapping!$H:$I,2,FALSE)</f>
        <v>4</v>
      </c>
      <c r="R2476" s="2">
        <f>VLOOKUP(Revised!Q2476,Mapping!$K:$L,2,FALSE)</f>
        <v>5</v>
      </c>
      <c r="S2476" s="2">
        <f>VLOOKUP(Revised!R2476,Mapping!$K:$L,2,FALSE)</f>
        <v>5</v>
      </c>
      <c r="T2476" s="2"/>
      <c r="U2476" s="2"/>
      <c r="V2476" s="2"/>
    </row>
    <row r="2477" spans="1:22" x14ac:dyDescent="0.2">
      <c r="A2477">
        <v>2476</v>
      </c>
      <c r="B2477" s="1">
        <v>44791.516180555554</v>
      </c>
      <c r="C2477" s="2" t="s">
        <v>3302</v>
      </c>
      <c r="D2477" s="2" t="s">
        <v>3304</v>
      </c>
      <c r="E2477" s="3">
        <v>44791</v>
      </c>
      <c r="F2477" s="22">
        <v>2022</v>
      </c>
      <c r="G2477" s="2">
        <f>VLOOKUP(Revised!F2477,Mapping!$H:$I,2,FALSE)</f>
        <v>3</v>
      </c>
      <c r="H2477" s="2">
        <f>VLOOKUP(Revised!G2477,Mapping!$H:$I,2,FALSE)</f>
        <v>4</v>
      </c>
      <c r="I2477" s="2">
        <f>VLOOKUP(Revised!H2477,Mapping!$H:$I,2,FALSE)</f>
        <v>3</v>
      </c>
      <c r="J2477" s="2">
        <f>VLOOKUP(Revised!I2477,Mapping!$H:$I,2,FALSE)</f>
        <v>4</v>
      </c>
      <c r="K2477" s="2">
        <f>VLOOKUP(Revised!J2477,Mapping!$H:$I,2,FALSE)</f>
        <v>4</v>
      </c>
      <c r="L2477" s="2">
        <f>VLOOKUP(Revised!K2477,Mapping!$H:$I,2,FALSE)</f>
        <v>4</v>
      </c>
      <c r="M2477" s="2">
        <f>VLOOKUP(Revised!L2477,Mapping!$H:$I,2,FALSE)</f>
        <v>3</v>
      </c>
      <c r="N2477" s="2">
        <f>VLOOKUP(Revised!M2477,Mapping!$H:$I,2,FALSE)</f>
        <v>4</v>
      </c>
      <c r="O2477" s="2">
        <f>VLOOKUP(Revised!N2477,Mapping!$H:$I,2,FALSE)</f>
        <v>4</v>
      </c>
      <c r="P2477" s="2">
        <f>VLOOKUP(Revised!O2477,Mapping!$H:$I,2,FALSE)</f>
        <v>4</v>
      </c>
      <c r="Q2477" s="2">
        <f>VLOOKUP(Revised!P2477,Mapping!$H:$I,2,FALSE)</f>
        <v>4</v>
      </c>
      <c r="R2477" s="2">
        <f>VLOOKUP(Revised!Q2477,Mapping!$K:$L,2,FALSE)</f>
        <v>5</v>
      </c>
      <c r="S2477" s="2">
        <f>VLOOKUP(Revised!R2477,Mapping!$K:$L,2,FALSE)</f>
        <v>3</v>
      </c>
      <c r="T2477" s="2"/>
      <c r="U2477" s="2"/>
      <c r="V2477" s="2"/>
    </row>
    <row r="2478" spans="1:22" x14ac:dyDescent="0.2">
      <c r="A2478">
        <v>2477</v>
      </c>
      <c r="B2478" s="1">
        <v>44791.516712962963</v>
      </c>
      <c r="C2478" s="2" t="s">
        <v>3302</v>
      </c>
      <c r="D2478" s="2" t="s">
        <v>3304</v>
      </c>
      <c r="E2478" s="3">
        <v>44791</v>
      </c>
      <c r="F2478" s="22">
        <v>2022</v>
      </c>
      <c r="G2478" s="2">
        <f>VLOOKUP(Revised!F2478,Mapping!$H:$I,2,FALSE)</f>
        <v>5</v>
      </c>
      <c r="H2478" s="2">
        <f>VLOOKUP(Revised!G2478,Mapping!$H:$I,2,FALSE)</f>
        <v>5</v>
      </c>
      <c r="I2478" s="2">
        <f>VLOOKUP(Revised!H2478,Mapping!$H:$I,2,FALSE)</f>
        <v>5</v>
      </c>
      <c r="J2478" s="2">
        <f>VLOOKUP(Revised!I2478,Mapping!$H:$I,2,FALSE)</f>
        <v>5</v>
      </c>
      <c r="K2478" s="2">
        <f>VLOOKUP(Revised!J2478,Mapping!$H:$I,2,FALSE)</f>
        <v>5</v>
      </c>
      <c r="L2478" s="2">
        <f>VLOOKUP(Revised!K2478,Mapping!$H:$I,2,FALSE)</f>
        <v>5</v>
      </c>
      <c r="M2478" s="2">
        <f>VLOOKUP(Revised!L2478,Mapping!$H:$I,2,FALSE)</f>
        <v>5</v>
      </c>
      <c r="N2478" s="2">
        <f>VLOOKUP(Revised!M2478,Mapping!$H:$I,2,FALSE)</f>
        <v>5</v>
      </c>
      <c r="O2478" s="2">
        <f>VLOOKUP(Revised!N2478,Mapping!$H:$I,2,FALSE)</f>
        <v>5</v>
      </c>
      <c r="P2478" s="2">
        <f>VLOOKUP(Revised!O2478,Mapping!$H:$I,2,FALSE)</f>
        <v>5</v>
      </c>
      <c r="Q2478" s="2">
        <f>VLOOKUP(Revised!P2478,Mapping!$H:$I,2,FALSE)</f>
        <v>5</v>
      </c>
      <c r="R2478" s="2">
        <f>VLOOKUP(Revised!Q2478,Mapping!$K:$L,2,FALSE)</f>
        <v>5</v>
      </c>
      <c r="S2478" s="2">
        <f>VLOOKUP(Revised!R2478,Mapping!$K:$L,2,FALSE)</f>
        <v>5</v>
      </c>
      <c r="T2478" s="2" t="s">
        <v>1910</v>
      </c>
      <c r="U2478" s="2"/>
      <c r="V2478" s="2"/>
    </row>
    <row r="2479" spans="1:22" x14ac:dyDescent="0.2">
      <c r="A2479">
        <v>2478</v>
      </c>
      <c r="B2479" s="1">
        <v>44791.517418981479</v>
      </c>
      <c r="C2479" s="2" t="s">
        <v>3302</v>
      </c>
      <c r="D2479" s="2" t="s">
        <v>3304</v>
      </c>
      <c r="E2479" s="3">
        <v>44791</v>
      </c>
      <c r="F2479" s="22">
        <v>2022</v>
      </c>
      <c r="G2479" s="2">
        <f>VLOOKUP(Revised!F2479,Mapping!$H:$I,2,FALSE)</f>
        <v>5</v>
      </c>
      <c r="H2479" s="2">
        <f>VLOOKUP(Revised!G2479,Mapping!$H:$I,2,FALSE)</f>
        <v>5</v>
      </c>
      <c r="I2479" s="2">
        <f>VLOOKUP(Revised!H2479,Mapping!$H:$I,2,FALSE)</f>
        <v>5</v>
      </c>
      <c r="J2479" s="2">
        <f>VLOOKUP(Revised!I2479,Mapping!$H:$I,2,FALSE)</f>
        <v>5</v>
      </c>
      <c r="K2479" s="2">
        <f>VLOOKUP(Revised!J2479,Mapping!$H:$I,2,FALSE)</f>
        <v>5</v>
      </c>
      <c r="L2479" s="2">
        <f>VLOOKUP(Revised!K2479,Mapping!$H:$I,2,FALSE)</f>
        <v>5</v>
      </c>
      <c r="M2479" s="2">
        <f>VLOOKUP(Revised!L2479,Mapping!$H:$I,2,FALSE)</f>
        <v>5</v>
      </c>
      <c r="N2479" s="2">
        <f>VLOOKUP(Revised!M2479,Mapping!$H:$I,2,FALSE)</f>
        <v>5</v>
      </c>
      <c r="O2479" s="2">
        <f>VLOOKUP(Revised!N2479,Mapping!$H:$I,2,FALSE)</f>
        <v>5</v>
      </c>
      <c r="P2479" s="2">
        <f>VLOOKUP(Revised!O2479,Mapping!$H:$I,2,FALSE)</f>
        <v>5</v>
      </c>
      <c r="Q2479" s="2">
        <f>VLOOKUP(Revised!P2479,Mapping!$H:$I,2,FALSE)</f>
        <v>5</v>
      </c>
      <c r="R2479" s="2">
        <f>VLOOKUP(Revised!Q2479,Mapping!$K:$L,2,FALSE)</f>
        <v>5</v>
      </c>
      <c r="S2479" s="2">
        <f>VLOOKUP(Revised!R2479,Mapping!$K:$L,2,FALSE)</f>
        <v>5</v>
      </c>
      <c r="T2479" s="2" t="s">
        <v>1911</v>
      </c>
      <c r="U2479" s="2" t="s">
        <v>1912</v>
      </c>
      <c r="V2479" s="2"/>
    </row>
    <row r="2480" spans="1:22" x14ac:dyDescent="0.2">
      <c r="A2480">
        <v>2479</v>
      </c>
      <c r="B2480" s="1">
        <v>44791.518229166664</v>
      </c>
      <c r="C2480" s="2" t="s">
        <v>3302</v>
      </c>
      <c r="D2480" s="2" t="s">
        <v>3304</v>
      </c>
      <c r="E2480" s="3">
        <v>44791</v>
      </c>
      <c r="F2480" s="22">
        <v>2022</v>
      </c>
      <c r="G2480" s="2">
        <f>VLOOKUP(Revised!F2480,Mapping!$H:$I,2,FALSE)</f>
        <v>5</v>
      </c>
      <c r="H2480" s="2">
        <f>VLOOKUP(Revised!G2480,Mapping!$H:$I,2,FALSE)</f>
        <v>5</v>
      </c>
      <c r="I2480" s="2">
        <f>VLOOKUP(Revised!H2480,Mapping!$H:$I,2,FALSE)</f>
        <v>5</v>
      </c>
      <c r="J2480" s="2">
        <f>VLOOKUP(Revised!I2480,Mapping!$H:$I,2,FALSE)</f>
        <v>5</v>
      </c>
      <c r="K2480" s="2">
        <f>VLOOKUP(Revised!J2480,Mapping!$H:$I,2,FALSE)</f>
        <v>5</v>
      </c>
      <c r="L2480" s="2">
        <f>VLOOKUP(Revised!K2480,Mapping!$H:$I,2,FALSE)</f>
        <v>5</v>
      </c>
      <c r="M2480" s="2">
        <f>VLOOKUP(Revised!L2480,Mapping!$H:$I,2,FALSE)</f>
        <v>5</v>
      </c>
      <c r="N2480" s="2">
        <f>VLOOKUP(Revised!M2480,Mapping!$H:$I,2,FALSE)</f>
        <v>5</v>
      </c>
      <c r="O2480" s="2">
        <f>VLOOKUP(Revised!N2480,Mapping!$H:$I,2,FALSE)</f>
        <v>5</v>
      </c>
      <c r="P2480" s="2">
        <f>VLOOKUP(Revised!O2480,Mapping!$H:$I,2,FALSE)</f>
        <v>5</v>
      </c>
      <c r="Q2480" s="2">
        <f>VLOOKUP(Revised!P2480,Mapping!$H:$I,2,FALSE)</f>
        <v>5</v>
      </c>
      <c r="R2480" s="2">
        <f>VLOOKUP(Revised!Q2480,Mapping!$K:$L,2,FALSE)</f>
        <v>5</v>
      </c>
      <c r="S2480" s="2">
        <f>VLOOKUP(Revised!R2480,Mapping!$K:$L,2,FALSE)</f>
        <v>5</v>
      </c>
      <c r="T2480" s="2" t="s">
        <v>1913</v>
      </c>
      <c r="U2480" s="2"/>
      <c r="V2480" s="2"/>
    </row>
    <row r="2481" spans="1:22" x14ac:dyDescent="0.2">
      <c r="A2481">
        <v>2480</v>
      </c>
      <c r="B2481" s="1">
        <v>44791.547662037039</v>
      </c>
      <c r="C2481" s="2" t="s">
        <v>3302</v>
      </c>
      <c r="D2481" s="2" t="s">
        <v>3304</v>
      </c>
      <c r="E2481" s="3">
        <v>44791</v>
      </c>
      <c r="F2481" s="22">
        <v>2022</v>
      </c>
      <c r="G2481" s="2">
        <f>VLOOKUP(Revised!F2481,Mapping!$H:$I,2,FALSE)</f>
        <v>5</v>
      </c>
      <c r="H2481" s="2">
        <f>VLOOKUP(Revised!G2481,Mapping!$H:$I,2,FALSE)</f>
        <v>5</v>
      </c>
      <c r="I2481" s="2">
        <f>VLOOKUP(Revised!H2481,Mapping!$H:$I,2,FALSE)</f>
        <v>5</v>
      </c>
      <c r="J2481" s="2">
        <f>VLOOKUP(Revised!I2481,Mapping!$H:$I,2,FALSE)</f>
        <v>5</v>
      </c>
      <c r="K2481" s="2">
        <f>VLOOKUP(Revised!J2481,Mapping!$H:$I,2,FALSE)</f>
        <v>5</v>
      </c>
      <c r="L2481" s="2">
        <f>VLOOKUP(Revised!K2481,Mapping!$H:$I,2,FALSE)</f>
        <v>5</v>
      </c>
      <c r="M2481" s="2">
        <f>VLOOKUP(Revised!L2481,Mapping!$H:$I,2,FALSE)</f>
        <v>5</v>
      </c>
      <c r="N2481" s="2">
        <f>VLOOKUP(Revised!M2481,Mapping!$H:$I,2,FALSE)</f>
        <v>4</v>
      </c>
      <c r="O2481" s="2">
        <f>VLOOKUP(Revised!N2481,Mapping!$H:$I,2,FALSE)</f>
        <v>5</v>
      </c>
      <c r="P2481" s="2">
        <f>VLOOKUP(Revised!O2481,Mapping!$H:$I,2,FALSE)</f>
        <v>5</v>
      </c>
      <c r="Q2481" s="2">
        <f>VLOOKUP(Revised!P2481,Mapping!$H:$I,2,FALSE)</f>
        <v>5</v>
      </c>
      <c r="R2481" s="2">
        <f>VLOOKUP(Revised!Q2481,Mapping!$K:$L,2,FALSE)</f>
        <v>5</v>
      </c>
      <c r="S2481" s="2">
        <f>VLOOKUP(Revised!R2481,Mapping!$K:$L,2,FALSE)</f>
        <v>5</v>
      </c>
      <c r="T2481" s="2"/>
      <c r="U2481" s="2" t="s">
        <v>3411</v>
      </c>
      <c r="V2481" s="2"/>
    </row>
    <row r="2482" spans="1:22" x14ac:dyDescent="0.2">
      <c r="A2482">
        <v>2481</v>
      </c>
      <c r="B2482" s="1">
        <v>44805.621365740742</v>
      </c>
      <c r="C2482" s="2" t="s">
        <v>3302</v>
      </c>
      <c r="D2482" s="2" t="s">
        <v>3304</v>
      </c>
      <c r="E2482" s="3">
        <v>44570</v>
      </c>
      <c r="F2482" s="22">
        <v>2022</v>
      </c>
      <c r="G2482" s="2">
        <f>VLOOKUP(Revised!F2482,Mapping!$H:$I,2,FALSE)</f>
        <v>5</v>
      </c>
      <c r="H2482" s="2">
        <f>VLOOKUP(Revised!G2482,Mapping!$H:$I,2,FALSE)</f>
        <v>5</v>
      </c>
      <c r="I2482" s="2">
        <f>VLOOKUP(Revised!H2482,Mapping!$H:$I,2,FALSE)</f>
        <v>5</v>
      </c>
      <c r="J2482" s="2">
        <f>VLOOKUP(Revised!I2482,Mapping!$H:$I,2,FALSE)</f>
        <v>5</v>
      </c>
      <c r="K2482" s="2">
        <f>VLOOKUP(Revised!J2482,Mapping!$H:$I,2,FALSE)</f>
        <v>5</v>
      </c>
      <c r="L2482" s="2">
        <f>VLOOKUP(Revised!K2482,Mapping!$H:$I,2,FALSE)</f>
        <v>5</v>
      </c>
      <c r="M2482" s="2">
        <f>VLOOKUP(Revised!L2482,Mapping!$H:$I,2,FALSE)</f>
        <v>5</v>
      </c>
      <c r="N2482" s="2">
        <f>VLOOKUP(Revised!M2482,Mapping!$H:$I,2,FALSE)</f>
        <v>5</v>
      </c>
      <c r="O2482" s="2">
        <f>VLOOKUP(Revised!N2482,Mapping!$H:$I,2,FALSE)</f>
        <v>5</v>
      </c>
      <c r="P2482" s="2">
        <f>VLOOKUP(Revised!O2482,Mapping!$H:$I,2,FALSE)</f>
        <v>4</v>
      </c>
      <c r="Q2482" s="2">
        <f>VLOOKUP(Revised!P2482,Mapping!$H:$I,2,FALSE)</f>
        <v>4</v>
      </c>
      <c r="R2482" s="2">
        <f>VLOOKUP(Revised!Q2482,Mapping!$K:$L,2,FALSE)</f>
        <v>5</v>
      </c>
      <c r="S2482" s="2">
        <f>VLOOKUP(Revised!R2482,Mapping!$K:$L,2,FALSE)</f>
        <v>3</v>
      </c>
      <c r="T2482" s="2"/>
      <c r="U2482" s="2"/>
      <c r="V2482" s="2"/>
    </row>
    <row r="2483" spans="1:22" x14ac:dyDescent="0.2">
      <c r="A2483">
        <v>2482</v>
      </c>
      <c r="B2483" s="1">
        <v>44805.621388888889</v>
      </c>
      <c r="C2483" s="2" t="s">
        <v>3302</v>
      </c>
      <c r="D2483" s="2" t="s">
        <v>3304</v>
      </c>
      <c r="E2483" s="3">
        <v>44805</v>
      </c>
      <c r="F2483" s="22">
        <v>2022</v>
      </c>
      <c r="G2483" s="2">
        <f>VLOOKUP(Revised!F2483,Mapping!$H:$I,2,FALSE)</f>
        <v>5</v>
      </c>
      <c r="H2483" s="2">
        <f>VLOOKUP(Revised!G2483,Mapping!$H:$I,2,FALSE)</f>
        <v>5</v>
      </c>
      <c r="I2483" s="2">
        <f>VLOOKUP(Revised!H2483,Mapping!$H:$I,2,FALSE)</f>
        <v>5</v>
      </c>
      <c r="J2483" s="2">
        <f>VLOOKUP(Revised!I2483,Mapping!$H:$I,2,FALSE)</f>
        <v>5</v>
      </c>
      <c r="K2483" s="2">
        <f>VLOOKUP(Revised!J2483,Mapping!$H:$I,2,FALSE)</f>
        <v>5</v>
      </c>
      <c r="L2483" s="2">
        <f>VLOOKUP(Revised!K2483,Mapping!$H:$I,2,FALSE)</f>
        <v>5</v>
      </c>
      <c r="M2483" s="2">
        <f>VLOOKUP(Revised!L2483,Mapping!$H:$I,2,FALSE)</f>
        <v>5</v>
      </c>
      <c r="N2483" s="2">
        <f>VLOOKUP(Revised!M2483,Mapping!$H:$I,2,FALSE)</f>
        <v>5</v>
      </c>
      <c r="O2483" s="2">
        <f>VLOOKUP(Revised!N2483,Mapping!$H:$I,2,FALSE)</f>
        <v>5</v>
      </c>
      <c r="P2483" s="2">
        <f>VLOOKUP(Revised!O2483,Mapping!$H:$I,2,FALSE)</f>
        <v>5</v>
      </c>
      <c r="Q2483" s="2">
        <f>VLOOKUP(Revised!P2483,Mapping!$H:$I,2,FALSE)</f>
        <v>5</v>
      </c>
      <c r="R2483" s="2">
        <f>VLOOKUP(Revised!Q2483,Mapping!$K:$L,2,FALSE)</f>
        <v>5</v>
      </c>
      <c r="S2483" s="2">
        <f>VLOOKUP(Revised!R2483,Mapping!$K:$L,2,FALSE)</f>
        <v>5</v>
      </c>
      <c r="T2483" s="2"/>
      <c r="U2483" s="2"/>
      <c r="V2483" s="2"/>
    </row>
    <row r="2484" spans="1:22" x14ac:dyDescent="0.2">
      <c r="A2484">
        <v>2483</v>
      </c>
      <c r="B2484" s="1">
        <v>44805.621412037035</v>
      </c>
      <c r="C2484" s="2" t="s">
        <v>3302</v>
      </c>
      <c r="D2484" s="2" t="s">
        <v>3304</v>
      </c>
      <c r="E2484" s="3">
        <v>44805</v>
      </c>
      <c r="F2484" s="22">
        <v>2022</v>
      </c>
      <c r="G2484" s="2">
        <f>VLOOKUP(Revised!F2484,Mapping!$H:$I,2,FALSE)</f>
        <v>4</v>
      </c>
      <c r="H2484" s="2">
        <f>VLOOKUP(Revised!G2484,Mapping!$H:$I,2,FALSE)</f>
        <v>5</v>
      </c>
      <c r="I2484" s="2">
        <f>VLOOKUP(Revised!H2484,Mapping!$H:$I,2,FALSE)</f>
        <v>5</v>
      </c>
      <c r="J2484" s="2">
        <f>VLOOKUP(Revised!I2484,Mapping!$H:$I,2,FALSE)</f>
        <v>5</v>
      </c>
      <c r="K2484" s="2">
        <f>VLOOKUP(Revised!J2484,Mapping!$H:$I,2,FALSE)</f>
        <v>5</v>
      </c>
      <c r="L2484" s="2">
        <f>VLOOKUP(Revised!K2484,Mapping!$H:$I,2,FALSE)</f>
        <v>5</v>
      </c>
      <c r="M2484" s="2">
        <f>VLOOKUP(Revised!L2484,Mapping!$H:$I,2,FALSE)</f>
        <v>5</v>
      </c>
      <c r="N2484" s="2">
        <f>VLOOKUP(Revised!M2484,Mapping!$H:$I,2,FALSE)</f>
        <v>5</v>
      </c>
      <c r="O2484" s="2">
        <f>VLOOKUP(Revised!N2484,Mapping!$H:$I,2,FALSE)</f>
        <v>5</v>
      </c>
      <c r="P2484" s="2">
        <f>VLOOKUP(Revised!O2484,Mapping!$H:$I,2,FALSE)</f>
        <v>4</v>
      </c>
      <c r="Q2484" s="2">
        <f>VLOOKUP(Revised!P2484,Mapping!$H:$I,2,FALSE)</f>
        <v>5</v>
      </c>
      <c r="R2484" s="2">
        <f>VLOOKUP(Revised!Q2484,Mapping!$K:$L,2,FALSE)</f>
        <v>5</v>
      </c>
      <c r="S2484" s="2">
        <f>VLOOKUP(Revised!R2484,Mapping!$K:$L,2,FALSE)</f>
        <v>3</v>
      </c>
      <c r="T2484" s="2"/>
      <c r="U2484" s="2"/>
      <c r="V2484" s="2"/>
    </row>
    <row r="2485" spans="1:22" x14ac:dyDescent="0.2">
      <c r="A2485">
        <v>2484</v>
      </c>
      <c r="B2485" s="1">
        <v>44805.621620370373</v>
      </c>
      <c r="C2485" s="2" t="s">
        <v>3302</v>
      </c>
      <c r="D2485" s="2" t="s">
        <v>3304</v>
      </c>
      <c r="E2485" s="3">
        <v>44805</v>
      </c>
      <c r="F2485" s="22">
        <v>2022</v>
      </c>
      <c r="G2485" s="2">
        <f>VLOOKUP(Revised!F2485,Mapping!$H:$I,2,FALSE)</f>
        <v>4</v>
      </c>
      <c r="H2485" s="2">
        <f>VLOOKUP(Revised!G2485,Mapping!$H:$I,2,FALSE)</f>
        <v>5</v>
      </c>
      <c r="I2485" s="2">
        <f>VLOOKUP(Revised!H2485,Mapping!$H:$I,2,FALSE)</f>
        <v>4</v>
      </c>
      <c r="J2485" s="2">
        <f>VLOOKUP(Revised!I2485,Mapping!$H:$I,2,FALSE)</f>
        <v>5</v>
      </c>
      <c r="K2485" s="2">
        <f>VLOOKUP(Revised!J2485,Mapping!$H:$I,2,FALSE)</f>
        <v>5</v>
      </c>
      <c r="L2485" s="2">
        <f>VLOOKUP(Revised!K2485,Mapping!$H:$I,2,FALSE)</f>
        <v>5</v>
      </c>
      <c r="M2485" s="2">
        <f>VLOOKUP(Revised!L2485,Mapping!$H:$I,2,FALSE)</f>
        <v>5</v>
      </c>
      <c r="N2485" s="2">
        <f>VLOOKUP(Revised!M2485,Mapping!$H:$I,2,FALSE)</f>
        <v>4</v>
      </c>
      <c r="O2485" s="2">
        <f>VLOOKUP(Revised!N2485,Mapping!$H:$I,2,FALSE)</f>
        <v>4</v>
      </c>
      <c r="P2485" s="2">
        <f>VLOOKUP(Revised!O2485,Mapping!$H:$I,2,FALSE)</f>
        <v>4</v>
      </c>
      <c r="Q2485" s="2">
        <f>VLOOKUP(Revised!P2485,Mapping!$H:$I,2,FALSE)</f>
        <v>4</v>
      </c>
      <c r="R2485" s="2">
        <f>VLOOKUP(Revised!Q2485,Mapping!$K:$L,2,FALSE)</f>
        <v>5</v>
      </c>
      <c r="S2485" s="2">
        <f>VLOOKUP(Revised!R2485,Mapping!$K:$L,2,FALSE)</f>
        <v>5</v>
      </c>
      <c r="T2485" s="2" t="s">
        <v>1942</v>
      </c>
      <c r="U2485" s="2" t="s">
        <v>3412</v>
      </c>
      <c r="V2485" s="2"/>
    </row>
    <row r="2486" spans="1:22" x14ac:dyDescent="0.2">
      <c r="A2486">
        <v>2485</v>
      </c>
      <c r="B2486" s="1">
        <v>44805.621655092589</v>
      </c>
      <c r="C2486" s="2" t="s">
        <v>3302</v>
      </c>
      <c r="D2486" s="2" t="s">
        <v>3304</v>
      </c>
      <c r="E2486" s="3">
        <v>44805</v>
      </c>
      <c r="F2486" s="22">
        <v>2022</v>
      </c>
      <c r="G2486" s="2">
        <f>VLOOKUP(Revised!F2486,Mapping!$H:$I,2,FALSE)</f>
        <v>4</v>
      </c>
      <c r="H2486" s="2">
        <f>VLOOKUP(Revised!G2486,Mapping!$H:$I,2,FALSE)</f>
        <v>4</v>
      </c>
      <c r="I2486" s="2">
        <f>VLOOKUP(Revised!H2486,Mapping!$H:$I,2,FALSE)</f>
        <v>5</v>
      </c>
      <c r="J2486" s="2">
        <f>VLOOKUP(Revised!I2486,Mapping!$H:$I,2,FALSE)</f>
        <v>5</v>
      </c>
      <c r="K2486" s="2">
        <f>VLOOKUP(Revised!J2486,Mapping!$H:$I,2,FALSE)</f>
        <v>4</v>
      </c>
      <c r="L2486" s="2">
        <f>VLOOKUP(Revised!K2486,Mapping!$H:$I,2,FALSE)</f>
        <v>5</v>
      </c>
      <c r="M2486" s="2">
        <f>VLOOKUP(Revised!L2486,Mapping!$H:$I,2,FALSE)</f>
        <v>5</v>
      </c>
      <c r="N2486" s="2">
        <f>VLOOKUP(Revised!M2486,Mapping!$H:$I,2,FALSE)</f>
        <v>5</v>
      </c>
      <c r="O2486" s="2">
        <f>VLOOKUP(Revised!N2486,Mapping!$H:$I,2,FALSE)</f>
        <v>5</v>
      </c>
      <c r="P2486" s="2">
        <f>VLOOKUP(Revised!O2486,Mapping!$H:$I,2,FALSE)</f>
        <v>4</v>
      </c>
      <c r="Q2486" s="2">
        <f>VLOOKUP(Revised!P2486,Mapping!$H:$I,2,FALSE)</f>
        <v>4</v>
      </c>
      <c r="R2486" s="2">
        <f>VLOOKUP(Revised!Q2486,Mapping!$K:$L,2,FALSE)</f>
        <v>5</v>
      </c>
      <c r="S2486" s="2">
        <f>VLOOKUP(Revised!R2486,Mapping!$K:$L,2,FALSE)</f>
        <v>5</v>
      </c>
      <c r="T2486" s="2"/>
      <c r="U2486" s="2"/>
      <c r="V2486" s="2"/>
    </row>
    <row r="2487" spans="1:22" x14ac:dyDescent="0.2">
      <c r="A2487">
        <v>2486</v>
      </c>
      <c r="B2487" s="1">
        <v>44805.621759259258</v>
      </c>
      <c r="C2487" s="2" t="s">
        <v>3302</v>
      </c>
      <c r="D2487" s="2" t="s">
        <v>3304</v>
      </c>
      <c r="E2487" s="3">
        <v>44805</v>
      </c>
      <c r="F2487" s="22">
        <v>2022</v>
      </c>
      <c r="G2487" s="2">
        <f>VLOOKUP(Revised!F2487,Mapping!$H:$I,2,FALSE)</f>
        <v>5</v>
      </c>
      <c r="H2487" s="2">
        <f>VLOOKUP(Revised!G2487,Mapping!$H:$I,2,FALSE)</f>
        <v>5</v>
      </c>
      <c r="I2487" s="2">
        <f>VLOOKUP(Revised!H2487,Mapping!$H:$I,2,FALSE)</f>
        <v>5</v>
      </c>
      <c r="J2487" s="2">
        <f>VLOOKUP(Revised!I2487,Mapping!$H:$I,2,FALSE)</f>
        <v>5</v>
      </c>
      <c r="K2487" s="2">
        <f>VLOOKUP(Revised!J2487,Mapping!$H:$I,2,FALSE)</f>
        <v>5</v>
      </c>
      <c r="L2487" s="2">
        <f>VLOOKUP(Revised!K2487,Mapping!$H:$I,2,FALSE)</f>
        <v>5</v>
      </c>
      <c r="M2487" s="2">
        <f>VLOOKUP(Revised!L2487,Mapping!$H:$I,2,FALSE)</f>
        <v>5</v>
      </c>
      <c r="N2487" s="2">
        <f>VLOOKUP(Revised!M2487,Mapping!$H:$I,2,FALSE)</f>
        <v>5</v>
      </c>
      <c r="O2487" s="2">
        <f>VLOOKUP(Revised!N2487,Mapping!$H:$I,2,FALSE)</f>
        <v>5</v>
      </c>
      <c r="P2487" s="2">
        <f>VLOOKUP(Revised!O2487,Mapping!$H:$I,2,FALSE)</f>
        <v>5</v>
      </c>
      <c r="Q2487" s="2">
        <f>VLOOKUP(Revised!P2487,Mapping!$H:$I,2,FALSE)</f>
        <v>5</v>
      </c>
      <c r="R2487" s="2">
        <f>VLOOKUP(Revised!Q2487,Mapping!$K:$L,2,FALSE)</f>
        <v>5</v>
      </c>
      <c r="S2487" s="2">
        <f>VLOOKUP(Revised!R2487,Mapping!$K:$L,2,FALSE)</f>
        <v>5</v>
      </c>
      <c r="T2487" s="2"/>
      <c r="U2487" s="2"/>
      <c r="V2487" s="2"/>
    </row>
    <row r="2488" spans="1:22" x14ac:dyDescent="0.2">
      <c r="A2488">
        <v>2487</v>
      </c>
      <c r="B2488" s="1">
        <v>44805.622071759259</v>
      </c>
      <c r="C2488" s="2" t="s">
        <v>3302</v>
      </c>
      <c r="D2488" s="2" t="s">
        <v>3304</v>
      </c>
      <c r="E2488" s="3">
        <v>44805</v>
      </c>
      <c r="F2488" s="22">
        <v>2022</v>
      </c>
      <c r="G2488" s="2">
        <f>VLOOKUP(Revised!F2488,Mapping!$H:$I,2,FALSE)</f>
        <v>5</v>
      </c>
      <c r="H2488" s="2">
        <f>VLOOKUP(Revised!G2488,Mapping!$H:$I,2,FALSE)</f>
        <v>5</v>
      </c>
      <c r="I2488" s="2">
        <f>VLOOKUP(Revised!H2488,Mapping!$H:$I,2,FALSE)</f>
        <v>5</v>
      </c>
      <c r="J2488" s="2">
        <f>VLOOKUP(Revised!I2488,Mapping!$H:$I,2,FALSE)</f>
        <v>5</v>
      </c>
      <c r="K2488" s="2">
        <f>VLOOKUP(Revised!J2488,Mapping!$H:$I,2,FALSE)</f>
        <v>5</v>
      </c>
      <c r="L2488" s="2">
        <f>VLOOKUP(Revised!K2488,Mapping!$H:$I,2,FALSE)</f>
        <v>5</v>
      </c>
      <c r="M2488" s="2">
        <f>VLOOKUP(Revised!L2488,Mapping!$H:$I,2,FALSE)</f>
        <v>5</v>
      </c>
      <c r="N2488" s="2">
        <f>VLOOKUP(Revised!M2488,Mapping!$H:$I,2,FALSE)</f>
        <v>5</v>
      </c>
      <c r="O2488" s="2">
        <f>VLOOKUP(Revised!N2488,Mapping!$H:$I,2,FALSE)</f>
        <v>5</v>
      </c>
      <c r="P2488" s="2">
        <f>VLOOKUP(Revised!O2488,Mapping!$H:$I,2,FALSE)</f>
        <v>5</v>
      </c>
      <c r="Q2488" s="2">
        <f>VLOOKUP(Revised!P2488,Mapping!$H:$I,2,FALSE)</f>
        <v>5</v>
      </c>
      <c r="R2488" s="2">
        <f>VLOOKUP(Revised!Q2488,Mapping!$K:$L,2,FALSE)</f>
        <v>3</v>
      </c>
      <c r="S2488" s="2">
        <f>VLOOKUP(Revised!R2488,Mapping!$K:$L,2,FALSE)</f>
        <v>5</v>
      </c>
      <c r="T2488" s="2"/>
      <c r="U2488" s="2"/>
      <c r="V2488" s="2"/>
    </row>
    <row r="2489" spans="1:22" x14ac:dyDescent="0.2">
      <c r="A2489">
        <v>2488</v>
      </c>
      <c r="B2489" s="1">
        <v>44805.622696759259</v>
      </c>
      <c r="C2489" s="2" t="s">
        <v>3302</v>
      </c>
      <c r="D2489" s="2" t="s">
        <v>3304</v>
      </c>
      <c r="E2489" s="3">
        <v>44805</v>
      </c>
      <c r="F2489" s="22">
        <v>2022</v>
      </c>
      <c r="G2489" s="2">
        <f>VLOOKUP(Revised!F2489,Mapping!$H:$I,2,FALSE)</f>
        <v>5</v>
      </c>
      <c r="H2489" s="2">
        <f>VLOOKUP(Revised!G2489,Mapping!$H:$I,2,FALSE)</f>
        <v>5</v>
      </c>
      <c r="I2489" s="2">
        <f>VLOOKUP(Revised!H2489,Mapping!$H:$I,2,FALSE)</f>
        <v>5</v>
      </c>
      <c r="J2489" s="2">
        <f>VLOOKUP(Revised!I2489,Mapping!$H:$I,2,FALSE)</f>
        <v>5</v>
      </c>
      <c r="K2489" s="2">
        <f>VLOOKUP(Revised!J2489,Mapping!$H:$I,2,FALSE)</f>
        <v>5</v>
      </c>
      <c r="L2489" s="2">
        <f>VLOOKUP(Revised!K2489,Mapping!$H:$I,2,FALSE)</f>
        <v>4</v>
      </c>
      <c r="M2489" s="2">
        <f>VLOOKUP(Revised!L2489,Mapping!$H:$I,2,FALSE)</f>
        <v>5</v>
      </c>
      <c r="N2489" s="2">
        <f>VLOOKUP(Revised!M2489,Mapping!$H:$I,2,FALSE)</f>
        <v>5</v>
      </c>
      <c r="O2489" s="2">
        <f>VLOOKUP(Revised!N2489,Mapping!$H:$I,2,FALSE)</f>
        <v>5</v>
      </c>
      <c r="P2489" s="2">
        <f>VLOOKUP(Revised!O2489,Mapping!$H:$I,2,FALSE)</f>
        <v>5</v>
      </c>
      <c r="Q2489" s="2">
        <f>VLOOKUP(Revised!P2489,Mapping!$H:$I,2,FALSE)</f>
        <v>4</v>
      </c>
      <c r="R2489" s="2">
        <f>VLOOKUP(Revised!Q2489,Mapping!$K:$L,2,FALSE)</f>
        <v>3</v>
      </c>
      <c r="S2489" s="2">
        <f>VLOOKUP(Revised!R2489,Mapping!$K:$L,2,FALSE)</f>
        <v>5</v>
      </c>
      <c r="T2489" s="2" t="s">
        <v>1944</v>
      </c>
      <c r="U2489" s="2" t="s">
        <v>3413</v>
      </c>
      <c r="V2489" s="2"/>
    </row>
    <row r="2490" spans="1:22" x14ac:dyDescent="0.2">
      <c r="A2490">
        <v>2489</v>
      </c>
      <c r="B2490" s="1">
        <v>44805.651712962965</v>
      </c>
      <c r="C2490" s="2" t="s">
        <v>3302</v>
      </c>
      <c r="D2490" s="2" t="s">
        <v>3304</v>
      </c>
      <c r="E2490" s="3">
        <v>44805</v>
      </c>
      <c r="F2490" s="22">
        <v>2022</v>
      </c>
      <c r="G2490" s="2">
        <f>VLOOKUP(Revised!F2490,Mapping!$H:$I,2,FALSE)</f>
        <v>4</v>
      </c>
      <c r="H2490" s="2">
        <f>VLOOKUP(Revised!G2490,Mapping!$H:$I,2,FALSE)</f>
        <v>5</v>
      </c>
      <c r="I2490" s="2">
        <f>VLOOKUP(Revised!H2490,Mapping!$H:$I,2,FALSE)</f>
        <v>4</v>
      </c>
      <c r="J2490" s="2">
        <f>VLOOKUP(Revised!I2490,Mapping!$H:$I,2,FALSE)</f>
        <v>3</v>
      </c>
      <c r="K2490" s="2">
        <f>VLOOKUP(Revised!J2490,Mapping!$H:$I,2,FALSE)</f>
        <v>5</v>
      </c>
      <c r="L2490" s="2">
        <f>VLOOKUP(Revised!K2490,Mapping!$H:$I,2,FALSE)</f>
        <v>4</v>
      </c>
      <c r="M2490" s="2">
        <f>VLOOKUP(Revised!L2490,Mapping!$H:$I,2,FALSE)</f>
        <v>4</v>
      </c>
      <c r="N2490" s="2">
        <f>VLOOKUP(Revised!M2490,Mapping!$H:$I,2,FALSE)</f>
        <v>4</v>
      </c>
      <c r="O2490" s="2">
        <f>VLOOKUP(Revised!N2490,Mapping!$H:$I,2,FALSE)</f>
        <v>4</v>
      </c>
      <c r="P2490" s="2">
        <f>VLOOKUP(Revised!O2490,Mapping!$H:$I,2,FALSE)</f>
        <v>4</v>
      </c>
      <c r="Q2490" s="2">
        <f>VLOOKUP(Revised!P2490,Mapping!$H:$I,2,FALSE)</f>
        <v>4</v>
      </c>
      <c r="R2490" s="2">
        <f>VLOOKUP(Revised!Q2490,Mapping!$K:$L,2,FALSE)</f>
        <v>5</v>
      </c>
      <c r="S2490" s="2">
        <f>VLOOKUP(Revised!R2490,Mapping!$K:$L,2,FALSE)</f>
        <v>3</v>
      </c>
      <c r="T2490" s="2"/>
      <c r="U2490" s="2"/>
      <c r="V2490" s="2"/>
    </row>
    <row r="2491" spans="1:22" x14ac:dyDescent="0.2">
      <c r="A2491">
        <v>2490</v>
      </c>
      <c r="B2491" s="1">
        <v>44805.624143518522</v>
      </c>
      <c r="C2491" s="2" t="s">
        <v>3302</v>
      </c>
      <c r="D2491" s="2" t="s">
        <v>3304</v>
      </c>
      <c r="E2491" s="3">
        <v>44805</v>
      </c>
      <c r="F2491" s="22">
        <v>2022</v>
      </c>
      <c r="G2491" s="2">
        <f>VLOOKUP(Revised!F2491,Mapping!$H:$I,2,FALSE)</f>
        <v>4</v>
      </c>
      <c r="H2491" s="2">
        <f>VLOOKUP(Revised!G2491,Mapping!$H:$I,2,FALSE)</f>
        <v>4</v>
      </c>
      <c r="I2491" s="2">
        <f>VLOOKUP(Revised!H2491,Mapping!$H:$I,2,FALSE)</f>
        <v>4</v>
      </c>
      <c r="J2491" s="2">
        <f>VLOOKUP(Revised!I2491,Mapping!$H:$I,2,FALSE)</f>
        <v>5</v>
      </c>
      <c r="K2491" s="2">
        <f>VLOOKUP(Revised!J2491,Mapping!$H:$I,2,FALSE)</f>
        <v>5</v>
      </c>
      <c r="L2491" s="2">
        <f>VLOOKUP(Revised!K2491,Mapping!$H:$I,2,FALSE)</f>
        <v>5</v>
      </c>
      <c r="M2491" s="2">
        <f>VLOOKUP(Revised!L2491,Mapping!$H:$I,2,FALSE)</f>
        <v>4</v>
      </c>
      <c r="N2491" s="2">
        <f>VLOOKUP(Revised!M2491,Mapping!$H:$I,2,FALSE)</f>
        <v>5</v>
      </c>
      <c r="O2491" s="2">
        <f>VLOOKUP(Revised!N2491,Mapping!$H:$I,2,FALSE)</f>
        <v>5</v>
      </c>
      <c r="P2491" s="2">
        <f>VLOOKUP(Revised!O2491,Mapping!$H:$I,2,FALSE)</f>
        <v>5</v>
      </c>
      <c r="Q2491" s="2">
        <f>VLOOKUP(Revised!P2491,Mapping!$H:$I,2,FALSE)</f>
        <v>5</v>
      </c>
      <c r="R2491" s="2">
        <f>VLOOKUP(Revised!Q2491,Mapping!$K:$L,2,FALSE)</f>
        <v>3</v>
      </c>
      <c r="S2491" s="2">
        <f>VLOOKUP(Revised!R2491,Mapping!$K:$L,2,FALSE)</f>
        <v>3</v>
      </c>
      <c r="T2491" s="2"/>
      <c r="U2491" s="2"/>
      <c r="V2491" s="2"/>
    </row>
    <row r="2492" spans="1:22" x14ac:dyDescent="0.2">
      <c r="A2492">
        <v>2491</v>
      </c>
      <c r="B2492" s="1">
        <v>44805.624247685184</v>
      </c>
      <c r="C2492" s="2" t="s">
        <v>3302</v>
      </c>
      <c r="D2492" s="2" t="s">
        <v>3304</v>
      </c>
      <c r="E2492" s="3">
        <v>44805</v>
      </c>
      <c r="F2492" s="22">
        <v>2022</v>
      </c>
      <c r="G2492" s="2">
        <f>VLOOKUP(Revised!F2492,Mapping!$H:$I,2,FALSE)</f>
        <v>5</v>
      </c>
      <c r="H2492" s="2">
        <f>VLOOKUP(Revised!G2492,Mapping!$H:$I,2,FALSE)</f>
        <v>5</v>
      </c>
      <c r="I2492" s="2">
        <f>VLOOKUP(Revised!H2492,Mapping!$H:$I,2,FALSE)</f>
        <v>5</v>
      </c>
      <c r="J2492" s="2">
        <f>VLOOKUP(Revised!I2492,Mapping!$H:$I,2,FALSE)</f>
        <v>5</v>
      </c>
      <c r="K2492" s="2">
        <f>VLOOKUP(Revised!J2492,Mapping!$H:$I,2,FALSE)</f>
        <v>5</v>
      </c>
      <c r="L2492" s="2">
        <f>VLOOKUP(Revised!K2492,Mapping!$H:$I,2,FALSE)</f>
        <v>5</v>
      </c>
      <c r="M2492" s="2">
        <f>VLOOKUP(Revised!L2492,Mapping!$H:$I,2,FALSE)</f>
        <v>5</v>
      </c>
      <c r="N2492" s="2">
        <f>VLOOKUP(Revised!M2492,Mapping!$H:$I,2,FALSE)</f>
        <v>5</v>
      </c>
      <c r="O2492" s="2">
        <f>VLOOKUP(Revised!N2492,Mapping!$H:$I,2,FALSE)</f>
        <v>5</v>
      </c>
      <c r="P2492" s="2">
        <f>VLOOKUP(Revised!O2492,Mapping!$H:$I,2,FALSE)</f>
        <v>5</v>
      </c>
      <c r="Q2492" s="2">
        <f>VLOOKUP(Revised!P2492,Mapping!$H:$I,2,FALSE)</f>
        <v>5</v>
      </c>
      <c r="R2492" s="2">
        <f>VLOOKUP(Revised!Q2492,Mapping!$K:$L,2,FALSE)</f>
        <v>5</v>
      </c>
      <c r="S2492" s="2">
        <f>VLOOKUP(Revised!R2492,Mapping!$K:$L,2,FALSE)</f>
        <v>5</v>
      </c>
      <c r="T2492" s="2" t="s">
        <v>1945</v>
      </c>
      <c r="U2492" s="2"/>
      <c r="V2492" s="2"/>
    </row>
    <row r="2493" spans="1:22" x14ac:dyDescent="0.2">
      <c r="A2493">
        <v>2492</v>
      </c>
      <c r="B2493" s="1">
        <v>44812.664131944446</v>
      </c>
      <c r="C2493" s="2" t="s">
        <v>3302</v>
      </c>
      <c r="D2493" s="2" t="s">
        <v>3304</v>
      </c>
      <c r="E2493" s="3">
        <v>44812</v>
      </c>
      <c r="F2493" s="22">
        <v>2022</v>
      </c>
      <c r="G2493" s="2">
        <f>VLOOKUP(Revised!F2493,Mapping!$H:$I,2,FALSE)</f>
        <v>5</v>
      </c>
      <c r="H2493" s="2">
        <f>VLOOKUP(Revised!G2493,Mapping!$H:$I,2,FALSE)</f>
        <v>5</v>
      </c>
      <c r="I2493" s="2">
        <f>VLOOKUP(Revised!H2493,Mapping!$H:$I,2,FALSE)</f>
        <v>5</v>
      </c>
      <c r="J2493" s="2">
        <f>VLOOKUP(Revised!I2493,Mapping!$H:$I,2,FALSE)</f>
        <v>5</v>
      </c>
      <c r="K2493" s="2">
        <f>VLOOKUP(Revised!J2493,Mapping!$H:$I,2,FALSE)</f>
        <v>5</v>
      </c>
      <c r="L2493" s="2">
        <f>VLOOKUP(Revised!K2493,Mapping!$H:$I,2,FALSE)</f>
        <v>5</v>
      </c>
      <c r="M2493" s="2">
        <f>VLOOKUP(Revised!L2493,Mapping!$H:$I,2,FALSE)</f>
        <v>5</v>
      </c>
      <c r="N2493" s="2">
        <f>VLOOKUP(Revised!M2493,Mapping!$H:$I,2,FALSE)</f>
        <v>5</v>
      </c>
      <c r="O2493" s="2">
        <f>VLOOKUP(Revised!N2493,Mapping!$H:$I,2,FALSE)</f>
        <v>5</v>
      </c>
      <c r="P2493" s="2">
        <f>VLOOKUP(Revised!O2493,Mapping!$H:$I,2,FALSE)</f>
        <v>5</v>
      </c>
      <c r="Q2493" s="2">
        <f>VLOOKUP(Revised!P2493,Mapping!$H:$I,2,FALSE)</f>
        <v>5</v>
      </c>
      <c r="R2493" s="2">
        <f>VLOOKUP(Revised!Q2493,Mapping!$K:$L,2,FALSE)</f>
        <v>5</v>
      </c>
      <c r="S2493" s="2">
        <f>VLOOKUP(Revised!R2493,Mapping!$K:$L,2,FALSE)</f>
        <v>5</v>
      </c>
      <c r="T2493" s="2" t="s">
        <v>1946</v>
      </c>
      <c r="U2493" s="2"/>
      <c r="V2493" s="2"/>
    </row>
    <row r="2494" spans="1:22" x14ac:dyDescent="0.2">
      <c r="A2494">
        <v>2493</v>
      </c>
      <c r="B2494" s="1">
        <v>44812.664861111109</v>
      </c>
      <c r="C2494" s="2" t="s">
        <v>3302</v>
      </c>
      <c r="D2494" s="2" t="s">
        <v>3304</v>
      </c>
      <c r="E2494" s="3">
        <v>44812</v>
      </c>
      <c r="F2494" s="22">
        <v>2022</v>
      </c>
      <c r="G2494" s="2">
        <f>VLOOKUP(Revised!F2494,Mapping!$H:$I,2,FALSE)</f>
        <v>5</v>
      </c>
      <c r="H2494" s="2">
        <f>VLOOKUP(Revised!G2494,Mapping!$H:$I,2,FALSE)</f>
        <v>5</v>
      </c>
      <c r="I2494" s="2">
        <f>VLOOKUP(Revised!H2494,Mapping!$H:$I,2,FALSE)</f>
        <v>5</v>
      </c>
      <c r="J2494" s="2">
        <f>VLOOKUP(Revised!I2494,Mapping!$H:$I,2,FALSE)</f>
        <v>5</v>
      </c>
      <c r="K2494" s="2">
        <f>VLOOKUP(Revised!J2494,Mapping!$H:$I,2,FALSE)</f>
        <v>5</v>
      </c>
      <c r="L2494" s="2">
        <f>VLOOKUP(Revised!K2494,Mapping!$H:$I,2,FALSE)</f>
        <v>5</v>
      </c>
      <c r="M2494" s="2">
        <f>VLOOKUP(Revised!L2494,Mapping!$H:$I,2,FALSE)</f>
        <v>5</v>
      </c>
      <c r="N2494" s="2">
        <f>VLOOKUP(Revised!M2494,Mapping!$H:$I,2,FALSE)</f>
        <v>5</v>
      </c>
      <c r="O2494" s="2">
        <f>VLOOKUP(Revised!N2494,Mapping!$H:$I,2,FALSE)</f>
        <v>5</v>
      </c>
      <c r="P2494" s="2">
        <f>VLOOKUP(Revised!O2494,Mapping!$H:$I,2,FALSE)</f>
        <v>5</v>
      </c>
      <c r="Q2494" s="2">
        <f>VLOOKUP(Revised!P2494,Mapping!$H:$I,2,FALSE)</f>
        <v>5</v>
      </c>
      <c r="R2494" s="2">
        <f>VLOOKUP(Revised!Q2494,Mapping!$K:$L,2,FALSE)</f>
        <v>5</v>
      </c>
      <c r="S2494" s="2">
        <f>VLOOKUP(Revised!R2494,Mapping!$K:$L,2,FALSE)</f>
        <v>5</v>
      </c>
      <c r="T2494" s="2" t="s">
        <v>1948</v>
      </c>
      <c r="U2494" s="2"/>
      <c r="V2494" s="2"/>
    </row>
    <row r="2495" spans="1:22" x14ac:dyDescent="0.2">
      <c r="A2495">
        <v>2494</v>
      </c>
      <c r="B2495" s="1">
        <v>44812.664872685185</v>
      </c>
      <c r="C2495" s="2" t="s">
        <v>3302</v>
      </c>
      <c r="D2495" s="2" t="s">
        <v>3304</v>
      </c>
      <c r="E2495" s="3">
        <v>44812</v>
      </c>
      <c r="F2495" s="22">
        <v>2022</v>
      </c>
      <c r="G2495" s="2">
        <f>VLOOKUP(Revised!F2495,Mapping!$H:$I,2,FALSE)</f>
        <v>4</v>
      </c>
      <c r="H2495" s="2">
        <f>VLOOKUP(Revised!G2495,Mapping!$H:$I,2,FALSE)</f>
        <v>4</v>
      </c>
      <c r="I2495" s="2">
        <f>VLOOKUP(Revised!H2495,Mapping!$H:$I,2,FALSE)</f>
        <v>4</v>
      </c>
      <c r="J2495" s="2">
        <f>VLOOKUP(Revised!I2495,Mapping!$H:$I,2,FALSE)</f>
        <v>4</v>
      </c>
      <c r="K2495" s="2">
        <f>VLOOKUP(Revised!J2495,Mapping!$H:$I,2,FALSE)</f>
        <v>4</v>
      </c>
      <c r="L2495" s="2">
        <f>VLOOKUP(Revised!K2495,Mapping!$H:$I,2,FALSE)</f>
        <v>4</v>
      </c>
      <c r="M2495" s="2">
        <f>VLOOKUP(Revised!L2495,Mapping!$H:$I,2,FALSE)</f>
        <v>4</v>
      </c>
      <c r="N2495" s="2">
        <f>VLOOKUP(Revised!M2495,Mapping!$H:$I,2,FALSE)</f>
        <v>4</v>
      </c>
      <c r="O2495" s="2">
        <f>VLOOKUP(Revised!N2495,Mapping!$H:$I,2,FALSE)</f>
        <v>4</v>
      </c>
      <c r="P2495" s="2">
        <f>VLOOKUP(Revised!O2495,Mapping!$H:$I,2,FALSE)</f>
        <v>4</v>
      </c>
      <c r="Q2495" s="2">
        <f>VLOOKUP(Revised!P2495,Mapping!$H:$I,2,FALSE)</f>
        <v>4</v>
      </c>
      <c r="R2495" s="2">
        <f>VLOOKUP(Revised!Q2495,Mapping!$K:$L,2,FALSE)</f>
        <v>3</v>
      </c>
      <c r="S2495" s="2">
        <f>VLOOKUP(Revised!R2495,Mapping!$K:$L,2,FALSE)</f>
        <v>3</v>
      </c>
      <c r="T2495" s="2" t="s">
        <v>1950</v>
      </c>
      <c r="U2495" s="2"/>
      <c r="V2495" s="2"/>
    </row>
    <row r="2496" spans="1:22" x14ac:dyDescent="0.2">
      <c r="A2496">
        <v>2495</v>
      </c>
      <c r="B2496" s="1">
        <v>44812.665983796294</v>
      </c>
      <c r="C2496" s="2" t="s">
        <v>3302</v>
      </c>
      <c r="D2496" s="2" t="s">
        <v>3304</v>
      </c>
      <c r="E2496" s="3">
        <v>44812</v>
      </c>
      <c r="F2496" s="22">
        <v>2022</v>
      </c>
      <c r="G2496" s="2">
        <f>VLOOKUP(Revised!F2496,Mapping!$H:$I,2,FALSE)</f>
        <v>5</v>
      </c>
      <c r="H2496" s="2">
        <f>VLOOKUP(Revised!G2496,Mapping!$H:$I,2,FALSE)</f>
        <v>5</v>
      </c>
      <c r="I2496" s="2">
        <f>VLOOKUP(Revised!H2496,Mapping!$H:$I,2,FALSE)</f>
        <v>5</v>
      </c>
      <c r="J2496" s="2">
        <f>VLOOKUP(Revised!I2496,Mapping!$H:$I,2,FALSE)</f>
        <v>5</v>
      </c>
      <c r="K2496" s="2">
        <f>VLOOKUP(Revised!J2496,Mapping!$H:$I,2,FALSE)</f>
        <v>5</v>
      </c>
      <c r="L2496" s="2">
        <f>VLOOKUP(Revised!K2496,Mapping!$H:$I,2,FALSE)</f>
        <v>5</v>
      </c>
      <c r="M2496" s="2">
        <f>VLOOKUP(Revised!L2496,Mapping!$H:$I,2,FALSE)</f>
        <v>5</v>
      </c>
      <c r="N2496" s="2">
        <f>VLOOKUP(Revised!M2496,Mapping!$H:$I,2,FALSE)</f>
        <v>5</v>
      </c>
      <c r="O2496" s="2">
        <f>VLOOKUP(Revised!N2496,Mapping!$H:$I,2,FALSE)</f>
        <v>5</v>
      </c>
      <c r="P2496" s="2">
        <f>VLOOKUP(Revised!O2496,Mapping!$H:$I,2,FALSE)</f>
        <v>5</v>
      </c>
      <c r="Q2496" s="2">
        <f>VLOOKUP(Revised!P2496,Mapping!$H:$I,2,FALSE)</f>
        <v>5</v>
      </c>
      <c r="R2496" s="2">
        <f>VLOOKUP(Revised!Q2496,Mapping!$K:$L,2,FALSE)</f>
        <v>5</v>
      </c>
      <c r="S2496" s="2">
        <f>VLOOKUP(Revised!R2496,Mapping!$K:$L,2,FALSE)</f>
        <v>5</v>
      </c>
      <c r="T2496" s="2" t="s">
        <v>1951</v>
      </c>
      <c r="U2496" s="2"/>
      <c r="V2496" s="2"/>
    </row>
    <row r="2497" spans="1:22" x14ac:dyDescent="0.2">
      <c r="A2497">
        <v>2496</v>
      </c>
      <c r="B2497" s="1">
        <v>44812.666261574072</v>
      </c>
      <c r="C2497" s="2" t="s">
        <v>3302</v>
      </c>
      <c r="D2497" s="2" t="s">
        <v>3304</v>
      </c>
      <c r="E2497" s="3">
        <v>44812</v>
      </c>
      <c r="F2497" s="22">
        <v>2022</v>
      </c>
      <c r="G2497" s="2">
        <f>VLOOKUP(Revised!F2497,Mapping!$H:$I,2,FALSE)</f>
        <v>5</v>
      </c>
      <c r="H2497" s="2">
        <f>VLOOKUP(Revised!G2497,Mapping!$H:$I,2,FALSE)</f>
        <v>5</v>
      </c>
      <c r="I2497" s="2">
        <f>VLOOKUP(Revised!H2497,Mapping!$H:$I,2,FALSE)</f>
        <v>5</v>
      </c>
      <c r="J2497" s="2">
        <f>VLOOKUP(Revised!I2497,Mapping!$H:$I,2,FALSE)</f>
        <v>5</v>
      </c>
      <c r="K2497" s="2">
        <f>VLOOKUP(Revised!J2497,Mapping!$H:$I,2,FALSE)</f>
        <v>5</v>
      </c>
      <c r="L2497" s="2">
        <f>VLOOKUP(Revised!K2497,Mapping!$H:$I,2,FALSE)</f>
        <v>5</v>
      </c>
      <c r="M2497" s="2">
        <f>VLOOKUP(Revised!L2497,Mapping!$H:$I,2,FALSE)</f>
        <v>5</v>
      </c>
      <c r="N2497" s="2">
        <f>VLOOKUP(Revised!M2497,Mapping!$H:$I,2,FALSE)</f>
        <v>5</v>
      </c>
      <c r="O2497" s="2">
        <f>VLOOKUP(Revised!N2497,Mapping!$H:$I,2,FALSE)</f>
        <v>5</v>
      </c>
      <c r="P2497" s="2">
        <f>VLOOKUP(Revised!O2497,Mapping!$H:$I,2,FALSE)</f>
        <v>5</v>
      </c>
      <c r="Q2497" s="2">
        <f>VLOOKUP(Revised!P2497,Mapping!$H:$I,2,FALSE)</f>
        <v>5</v>
      </c>
      <c r="R2497" s="2">
        <f>VLOOKUP(Revised!Q2497,Mapping!$K:$L,2,FALSE)</f>
        <v>5</v>
      </c>
      <c r="S2497" s="2">
        <f>VLOOKUP(Revised!R2497,Mapping!$K:$L,2,FALSE)</f>
        <v>5</v>
      </c>
      <c r="T2497" s="2" t="s">
        <v>1952</v>
      </c>
      <c r="U2497" s="2" t="s">
        <v>3414</v>
      </c>
      <c r="V2497" s="2"/>
    </row>
    <row r="2498" spans="1:22" x14ac:dyDescent="0.2">
      <c r="A2498">
        <v>2497</v>
      </c>
      <c r="B2498" s="1">
        <v>44812.667025462964</v>
      </c>
      <c r="C2498" s="2" t="s">
        <v>3302</v>
      </c>
      <c r="D2498" s="2" t="s">
        <v>3304</v>
      </c>
      <c r="E2498" s="3">
        <v>44812</v>
      </c>
      <c r="F2498" s="22">
        <v>2022</v>
      </c>
      <c r="G2498" s="2">
        <f>VLOOKUP(Revised!F2498,Mapping!$H:$I,2,FALSE)</f>
        <v>5</v>
      </c>
      <c r="H2498" s="2">
        <f>VLOOKUP(Revised!G2498,Mapping!$H:$I,2,FALSE)</f>
        <v>5</v>
      </c>
      <c r="I2498" s="2">
        <f>VLOOKUP(Revised!H2498,Mapping!$H:$I,2,FALSE)</f>
        <v>5</v>
      </c>
      <c r="J2498" s="2">
        <f>VLOOKUP(Revised!I2498,Mapping!$H:$I,2,FALSE)</f>
        <v>5</v>
      </c>
      <c r="K2498" s="2">
        <f>VLOOKUP(Revised!J2498,Mapping!$H:$I,2,FALSE)</f>
        <v>5</v>
      </c>
      <c r="L2498" s="2">
        <f>VLOOKUP(Revised!K2498,Mapping!$H:$I,2,FALSE)</f>
        <v>5</v>
      </c>
      <c r="M2498" s="2">
        <f>VLOOKUP(Revised!L2498,Mapping!$H:$I,2,FALSE)</f>
        <v>5</v>
      </c>
      <c r="N2498" s="2">
        <f>VLOOKUP(Revised!M2498,Mapping!$H:$I,2,FALSE)</f>
        <v>5</v>
      </c>
      <c r="O2498" s="2">
        <f>VLOOKUP(Revised!N2498,Mapping!$H:$I,2,FALSE)</f>
        <v>5</v>
      </c>
      <c r="P2498" s="2">
        <f>VLOOKUP(Revised!O2498,Mapping!$H:$I,2,FALSE)</f>
        <v>5</v>
      </c>
      <c r="Q2498" s="2">
        <f>VLOOKUP(Revised!P2498,Mapping!$H:$I,2,FALSE)</f>
        <v>5</v>
      </c>
      <c r="R2498" s="2">
        <f>VLOOKUP(Revised!Q2498,Mapping!$K:$L,2,FALSE)</f>
        <v>5</v>
      </c>
      <c r="S2498" s="2">
        <f>VLOOKUP(Revised!R2498,Mapping!$K:$L,2,FALSE)</f>
        <v>5</v>
      </c>
      <c r="T2498" s="2" t="s">
        <v>1953</v>
      </c>
      <c r="U2498" s="2" t="s">
        <v>1954</v>
      </c>
      <c r="V2498" s="2"/>
    </row>
    <row r="2499" spans="1:22" x14ac:dyDescent="0.2">
      <c r="A2499">
        <v>2498</v>
      </c>
      <c r="B2499" s="1">
        <v>44812.667037037034</v>
      </c>
      <c r="C2499" s="2" t="s">
        <v>3302</v>
      </c>
      <c r="D2499" s="2" t="s">
        <v>3304</v>
      </c>
      <c r="E2499" s="3">
        <v>44812</v>
      </c>
      <c r="F2499" s="22">
        <v>2022</v>
      </c>
      <c r="G2499" s="2">
        <f>VLOOKUP(Revised!F2499,Mapping!$H:$I,2,FALSE)</f>
        <v>5</v>
      </c>
      <c r="H2499" s="2">
        <f>VLOOKUP(Revised!G2499,Mapping!$H:$I,2,FALSE)</f>
        <v>5</v>
      </c>
      <c r="I2499" s="2">
        <f>VLOOKUP(Revised!H2499,Mapping!$H:$I,2,FALSE)</f>
        <v>5</v>
      </c>
      <c r="J2499" s="2">
        <f>VLOOKUP(Revised!I2499,Mapping!$H:$I,2,FALSE)</f>
        <v>5</v>
      </c>
      <c r="K2499" s="2">
        <f>VLOOKUP(Revised!J2499,Mapping!$H:$I,2,FALSE)</f>
        <v>5</v>
      </c>
      <c r="L2499" s="2">
        <f>VLOOKUP(Revised!K2499,Mapping!$H:$I,2,FALSE)</f>
        <v>5</v>
      </c>
      <c r="M2499" s="2">
        <f>VLOOKUP(Revised!L2499,Mapping!$H:$I,2,FALSE)</f>
        <v>5</v>
      </c>
      <c r="N2499" s="2">
        <f>VLOOKUP(Revised!M2499,Mapping!$H:$I,2,FALSE)</f>
        <v>5</v>
      </c>
      <c r="O2499" s="2">
        <f>VLOOKUP(Revised!N2499,Mapping!$H:$I,2,FALSE)</f>
        <v>5</v>
      </c>
      <c r="P2499" s="2">
        <f>VLOOKUP(Revised!O2499,Mapping!$H:$I,2,FALSE)</f>
        <v>5</v>
      </c>
      <c r="Q2499" s="2">
        <f>VLOOKUP(Revised!P2499,Mapping!$H:$I,2,FALSE)</f>
        <v>5</v>
      </c>
      <c r="R2499" s="2">
        <f>VLOOKUP(Revised!Q2499,Mapping!$K:$L,2,FALSE)</f>
        <v>5</v>
      </c>
      <c r="S2499" s="2">
        <f>VLOOKUP(Revised!R2499,Mapping!$K:$L,2,FALSE)</f>
        <v>5</v>
      </c>
      <c r="T2499" s="2" t="s">
        <v>1955</v>
      </c>
      <c r="U2499" s="2" t="s">
        <v>1956</v>
      </c>
      <c r="V2499" s="2"/>
    </row>
    <row r="2500" spans="1:22" x14ac:dyDescent="0.2">
      <c r="A2500">
        <v>2499</v>
      </c>
      <c r="B2500" s="1">
        <v>44812.667175925926</v>
      </c>
      <c r="C2500" s="2" t="s">
        <v>3302</v>
      </c>
      <c r="D2500" s="2" t="s">
        <v>3304</v>
      </c>
      <c r="E2500" s="3">
        <v>44812</v>
      </c>
      <c r="F2500" s="22">
        <v>2022</v>
      </c>
      <c r="G2500" s="2">
        <f>VLOOKUP(Revised!F2500,Mapping!$H:$I,2,FALSE)</f>
        <v>5</v>
      </c>
      <c r="H2500" s="2">
        <f>VLOOKUP(Revised!G2500,Mapping!$H:$I,2,FALSE)</f>
        <v>4</v>
      </c>
      <c r="I2500" s="2">
        <f>VLOOKUP(Revised!H2500,Mapping!$H:$I,2,FALSE)</f>
        <v>5</v>
      </c>
      <c r="J2500" s="2">
        <f>VLOOKUP(Revised!I2500,Mapping!$H:$I,2,FALSE)</f>
        <v>4</v>
      </c>
      <c r="K2500" s="2">
        <f>VLOOKUP(Revised!J2500,Mapping!$H:$I,2,FALSE)</f>
        <v>5</v>
      </c>
      <c r="L2500" s="2">
        <f>VLOOKUP(Revised!K2500,Mapping!$H:$I,2,FALSE)</f>
        <v>5</v>
      </c>
      <c r="M2500" s="2">
        <f>VLOOKUP(Revised!L2500,Mapping!$H:$I,2,FALSE)</f>
        <v>5</v>
      </c>
      <c r="N2500" s="2">
        <f>VLOOKUP(Revised!M2500,Mapping!$H:$I,2,FALSE)</f>
        <v>5</v>
      </c>
      <c r="O2500" s="2">
        <f>VLOOKUP(Revised!N2500,Mapping!$H:$I,2,FALSE)</f>
        <v>5</v>
      </c>
      <c r="P2500" s="2">
        <f>VLOOKUP(Revised!O2500,Mapping!$H:$I,2,FALSE)</f>
        <v>5</v>
      </c>
      <c r="Q2500" s="2">
        <f>VLOOKUP(Revised!P2500,Mapping!$H:$I,2,FALSE)</f>
        <v>5</v>
      </c>
      <c r="R2500" s="2">
        <f>VLOOKUP(Revised!Q2500,Mapping!$K:$L,2,FALSE)</f>
        <v>5</v>
      </c>
      <c r="S2500" s="2">
        <f>VLOOKUP(Revised!R2500,Mapping!$K:$L,2,FALSE)</f>
        <v>5</v>
      </c>
      <c r="T2500" s="2" t="s">
        <v>1958</v>
      </c>
      <c r="U2500" s="2" t="s">
        <v>1959</v>
      </c>
      <c r="V2500" s="2"/>
    </row>
    <row r="2501" spans="1:22" x14ac:dyDescent="0.2">
      <c r="A2501">
        <v>2500</v>
      </c>
      <c r="B2501" s="1">
        <v>44812.667638888888</v>
      </c>
      <c r="C2501" s="2" t="s">
        <v>3302</v>
      </c>
      <c r="D2501" s="2" t="s">
        <v>3304</v>
      </c>
      <c r="E2501" s="3">
        <v>44812</v>
      </c>
      <c r="F2501" s="22">
        <v>2022</v>
      </c>
      <c r="G2501" s="2">
        <f>VLOOKUP(Revised!F2501,Mapping!$H:$I,2,FALSE)</f>
        <v>4</v>
      </c>
      <c r="H2501" s="2">
        <f>VLOOKUP(Revised!G2501,Mapping!$H:$I,2,FALSE)</f>
        <v>4</v>
      </c>
      <c r="I2501" s="2">
        <f>VLOOKUP(Revised!H2501,Mapping!$H:$I,2,FALSE)</f>
        <v>4</v>
      </c>
      <c r="J2501" s="2">
        <f>VLOOKUP(Revised!I2501,Mapping!$H:$I,2,FALSE)</f>
        <v>4</v>
      </c>
      <c r="K2501" s="2">
        <f>VLOOKUP(Revised!J2501,Mapping!$H:$I,2,FALSE)</f>
        <v>4</v>
      </c>
      <c r="L2501" s="2">
        <f>VLOOKUP(Revised!K2501,Mapping!$H:$I,2,FALSE)</f>
        <v>4</v>
      </c>
      <c r="M2501" s="2">
        <f>VLOOKUP(Revised!L2501,Mapping!$H:$I,2,FALSE)</f>
        <v>4</v>
      </c>
      <c r="N2501" s="2">
        <f>VLOOKUP(Revised!M2501,Mapping!$H:$I,2,FALSE)</f>
        <v>4</v>
      </c>
      <c r="O2501" s="2">
        <f>VLOOKUP(Revised!N2501,Mapping!$H:$I,2,FALSE)</f>
        <v>4</v>
      </c>
      <c r="P2501" s="2">
        <f>VLOOKUP(Revised!O2501,Mapping!$H:$I,2,FALSE)</f>
        <v>4</v>
      </c>
      <c r="Q2501" s="2">
        <f>VLOOKUP(Revised!P2501,Mapping!$H:$I,2,FALSE)</f>
        <v>4</v>
      </c>
      <c r="R2501" s="2">
        <f>VLOOKUP(Revised!Q2501,Mapping!$K:$L,2,FALSE)</f>
        <v>3</v>
      </c>
      <c r="S2501" s="2">
        <f>VLOOKUP(Revised!R2501,Mapping!$K:$L,2,FALSE)</f>
        <v>3</v>
      </c>
      <c r="T2501" s="2" t="s">
        <v>1960</v>
      </c>
      <c r="U2501" s="2" t="s">
        <v>1961</v>
      </c>
      <c r="V2501" s="2"/>
    </row>
    <row r="2502" spans="1:22" x14ac:dyDescent="0.2">
      <c r="A2502">
        <v>2501</v>
      </c>
      <c r="B2502" s="1">
        <v>44812.669606481482</v>
      </c>
      <c r="C2502" s="2" t="s">
        <v>3302</v>
      </c>
      <c r="D2502" s="2" t="s">
        <v>3304</v>
      </c>
      <c r="E2502" s="3">
        <v>44812</v>
      </c>
      <c r="F2502" s="22">
        <v>2022</v>
      </c>
      <c r="G2502" s="2">
        <f>VLOOKUP(Revised!F2502,Mapping!$H:$I,2,FALSE)</f>
        <v>5</v>
      </c>
      <c r="H2502" s="2">
        <f>VLOOKUP(Revised!G2502,Mapping!$H:$I,2,FALSE)</f>
        <v>4</v>
      </c>
      <c r="I2502" s="2">
        <f>VLOOKUP(Revised!H2502,Mapping!$H:$I,2,FALSE)</f>
        <v>5</v>
      </c>
      <c r="J2502" s="2">
        <f>VLOOKUP(Revised!I2502,Mapping!$H:$I,2,FALSE)</f>
        <v>4</v>
      </c>
      <c r="K2502" s="2">
        <f>VLOOKUP(Revised!J2502,Mapping!$H:$I,2,FALSE)</f>
        <v>5</v>
      </c>
      <c r="L2502" s="2">
        <f>VLOOKUP(Revised!K2502,Mapping!$H:$I,2,FALSE)</f>
        <v>5</v>
      </c>
      <c r="M2502" s="2">
        <f>VLOOKUP(Revised!L2502,Mapping!$H:$I,2,FALSE)</f>
        <v>4</v>
      </c>
      <c r="N2502" s="2">
        <f>VLOOKUP(Revised!M2502,Mapping!$H:$I,2,FALSE)</f>
        <v>4</v>
      </c>
      <c r="O2502" s="2">
        <f>VLOOKUP(Revised!N2502,Mapping!$H:$I,2,FALSE)</f>
        <v>4</v>
      </c>
      <c r="P2502" s="2">
        <f>VLOOKUP(Revised!O2502,Mapping!$H:$I,2,FALSE)</f>
        <v>4</v>
      </c>
      <c r="Q2502" s="2">
        <f>VLOOKUP(Revised!P2502,Mapping!$H:$I,2,FALSE)</f>
        <v>5</v>
      </c>
      <c r="R2502" s="2">
        <f>VLOOKUP(Revised!Q2502,Mapping!$K:$L,2,FALSE)</f>
        <v>5</v>
      </c>
      <c r="S2502" s="2">
        <f>VLOOKUP(Revised!R2502,Mapping!$K:$L,2,FALSE)</f>
        <v>5</v>
      </c>
      <c r="T2502" s="2" t="s">
        <v>1962</v>
      </c>
      <c r="U2502" s="2" t="s">
        <v>1963</v>
      </c>
      <c r="V2502" s="2"/>
    </row>
    <row r="2503" spans="1:22" x14ac:dyDescent="0.2">
      <c r="A2503">
        <v>2502</v>
      </c>
      <c r="B2503" s="1">
        <v>44812.669733796298</v>
      </c>
      <c r="C2503" s="2" t="s">
        <v>3302</v>
      </c>
      <c r="D2503" s="2" t="s">
        <v>3304</v>
      </c>
      <c r="E2503" s="3">
        <v>44812</v>
      </c>
      <c r="F2503" s="22">
        <v>2022</v>
      </c>
      <c r="G2503" s="2">
        <f>VLOOKUP(Revised!F2503,Mapping!$H:$I,2,FALSE)</f>
        <v>5</v>
      </c>
      <c r="H2503" s="2">
        <f>VLOOKUP(Revised!G2503,Mapping!$H:$I,2,FALSE)</f>
        <v>5</v>
      </c>
      <c r="I2503" s="2">
        <f>VLOOKUP(Revised!H2503,Mapping!$H:$I,2,FALSE)</f>
        <v>5</v>
      </c>
      <c r="J2503" s="2">
        <f>VLOOKUP(Revised!I2503,Mapping!$H:$I,2,FALSE)</f>
        <v>5</v>
      </c>
      <c r="K2503" s="2">
        <f>VLOOKUP(Revised!J2503,Mapping!$H:$I,2,FALSE)</f>
        <v>5</v>
      </c>
      <c r="L2503" s="2">
        <f>VLOOKUP(Revised!K2503,Mapping!$H:$I,2,FALSE)</f>
        <v>5</v>
      </c>
      <c r="M2503" s="2">
        <f>VLOOKUP(Revised!L2503,Mapping!$H:$I,2,FALSE)</f>
        <v>5</v>
      </c>
      <c r="N2503" s="2">
        <f>VLOOKUP(Revised!M2503,Mapping!$H:$I,2,FALSE)</f>
        <v>5</v>
      </c>
      <c r="O2503" s="2">
        <f>VLOOKUP(Revised!N2503,Mapping!$H:$I,2,FALSE)</f>
        <v>5</v>
      </c>
      <c r="P2503" s="2">
        <f>VLOOKUP(Revised!O2503,Mapping!$H:$I,2,FALSE)</f>
        <v>5</v>
      </c>
      <c r="Q2503" s="2">
        <f>VLOOKUP(Revised!P2503,Mapping!$H:$I,2,FALSE)</f>
        <v>4</v>
      </c>
      <c r="R2503" s="2">
        <f>VLOOKUP(Revised!Q2503,Mapping!$K:$L,2,FALSE)</f>
        <v>5</v>
      </c>
      <c r="S2503" s="2">
        <f>VLOOKUP(Revised!R2503,Mapping!$K:$L,2,FALSE)</f>
        <v>5</v>
      </c>
      <c r="T2503" s="2" t="s">
        <v>1965</v>
      </c>
      <c r="U2503" s="2" t="s">
        <v>3415</v>
      </c>
      <c r="V2503" s="2"/>
    </row>
    <row r="2504" spans="1:22" x14ac:dyDescent="0.2">
      <c r="A2504">
        <v>2503</v>
      </c>
      <c r="B2504" s="1">
        <v>44840.621770833335</v>
      </c>
      <c r="C2504" s="2" t="s">
        <v>3302</v>
      </c>
      <c r="D2504" s="2" t="s">
        <v>3304</v>
      </c>
      <c r="E2504" s="3">
        <v>44840</v>
      </c>
      <c r="F2504" s="22">
        <v>2022</v>
      </c>
      <c r="G2504" s="2">
        <f>VLOOKUP(Revised!F2504,Mapping!$H:$I,2,FALSE)</f>
        <v>5</v>
      </c>
      <c r="H2504" s="2">
        <f>VLOOKUP(Revised!G2504,Mapping!$H:$I,2,FALSE)</f>
        <v>5</v>
      </c>
      <c r="I2504" s="2">
        <f>VLOOKUP(Revised!H2504,Mapping!$H:$I,2,FALSE)</f>
        <v>5</v>
      </c>
      <c r="J2504" s="2">
        <f>VLOOKUP(Revised!I2504,Mapping!$H:$I,2,FALSE)</f>
        <v>5</v>
      </c>
      <c r="K2504" s="2">
        <f>VLOOKUP(Revised!J2504,Mapping!$H:$I,2,FALSE)</f>
        <v>5</v>
      </c>
      <c r="L2504" s="2">
        <f>VLOOKUP(Revised!K2504,Mapping!$H:$I,2,FALSE)</f>
        <v>5</v>
      </c>
      <c r="M2504" s="2">
        <f>VLOOKUP(Revised!L2504,Mapping!$H:$I,2,FALSE)</f>
        <v>5</v>
      </c>
      <c r="N2504" s="2">
        <f>VLOOKUP(Revised!M2504,Mapping!$H:$I,2,FALSE)</f>
        <v>5</v>
      </c>
      <c r="O2504" s="2">
        <f>VLOOKUP(Revised!N2504,Mapping!$H:$I,2,FALSE)</f>
        <v>5</v>
      </c>
      <c r="P2504" s="2">
        <f>VLOOKUP(Revised!O2504,Mapping!$H:$I,2,FALSE)</f>
        <v>5</v>
      </c>
      <c r="Q2504" s="2">
        <f>VLOOKUP(Revised!P2504,Mapping!$H:$I,2,FALSE)</f>
        <v>5</v>
      </c>
      <c r="R2504" s="2">
        <f>VLOOKUP(Revised!Q2504,Mapping!$K:$L,2,FALSE)</f>
        <v>5</v>
      </c>
      <c r="S2504" s="2">
        <f>VLOOKUP(Revised!R2504,Mapping!$K:$L,2,FALSE)</f>
        <v>5</v>
      </c>
      <c r="T2504" s="2"/>
      <c r="U2504" s="2"/>
      <c r="V2504" s="2"/>
    </row>
    <row r="2505" spans="1:22" x14ac:dyDescent="0.2">
      <c r="A2505">
        <v>2504</v>
      </c>
      <c r="B2505" s="1">
        <v>44840.62190972222</v>
      </c>
      <c r="C2505" s="2" t="s">
        <v>3302</v>
      </c>
      <c r="D2505" s="2" t="s">
        <v>3304</v>
      </c>
      <c r="E2505" s="3">
        <v>44840</v>
      </c>
      <c r="F2505" s="22">
        <v>2022</v>
      </c>
      <c r="G2505" s="2">
        <f>VLOOKUP(Revised!F2505,Mapping!$H:$I,2,FALSE)</f>
        <v>5</v>
      </c>
      <c r="H2505" s="2">
        <f>VLOOKUP(Revised!G2505,Mapping!$H:$I,2,FALSE)</f>
        <v>5</v>
      </c>
      <c r="I2505" s="2">
        <f>VLOOKUP(Revised!H2505,Mapping!$H:$I,2,FALSE)</f>
        <v>5</v>
      </c>
      <c r="J2505" s="2">
        <f>VLOOKUP(Revised!I2505,Mapping!$H:$I,2,FALSE)</f>
        <v>4</v>
      </c>
      <c r="K2505" s="2">
        <f>VLOOKUP(Revised!J2505,Mapping!$H:$I,2,FALSE)</f>
        <v>5</v>
      </c>
      <c r="L2505" s="2">
        <f>VLOOKUP(Revised!K2505,Mapping!$H:$I,2,FALSE)</f>
        <v>4</v>
      </c>
      <c r="M2505" s="2">
        <f>VLOOKUP(Revised!L2505,Mapping!$H:$I,2,FALSE)</f>
        <v>5</v>
      </c>
      <c r="N2505" s="2">
        <f>VLOOKUP(Revised!M2505,Mapping!$H:$I,2,FALSE)</f>
        <v>5</v>
      </c>
      <c r="O2505" s="2">
        <f>VLOOKUP(Revised!N2505,Mapping!$H:$I,2,FALSE)</f>
        <v>5</v>
      </c>
      <c r="P2505" s="2">
        <f>VLOOKUP(Revised!O2505,Mapping!$H:$I,2,FALSE)</f>
        <v>5</v>
      </c>
      <c r="Q2505" s="2">
        <f>VLOOKUP(Revised!P2505,Mapping!$H:$I,2,FALSE)</f>
        <v>4</v>
      </c>
      <c r="R2505" s="2">
        <f>VLOOKUP(Revised!Q2505,Mapping!$K:$L,2,FALSE)</f>
        <v>3</v>
      </c>
      <c r="S2505" s="2">
        <f>VLOOKUP(Revised!R2505,Mapping!$K:$L,2,FALSE)</f>
        <v>3</v>
      </c>
      <c r="T2505" s="2"/>
      <c r="U2505" s="2"/>
      <c r="V2505" s="2"/>
    </row>
    <row r="2506" spans="1:22" x14ac:dyDescent="0.2">
      <c r="A2506">
        <v>2505</v>
      </c>
      <c r="B2506" s="1">
        <v>44840.622094907405</v>
      </c>
      <c r="C2506" s="2" t="s">
        <v>3302</v>
      </c>
      <c r="D2506" s="2" t="s">
        <v>3304</v>
      </c>
      <c r="E2506" s="3">
        <v>44840</v>
      </c>
      <c r="F2506" s="22">
        <v>2022</v>
      </c>
      <c r="G2506" s="2">
        <f>VLOOKUP(Revised!F2506,Mapping!$H:$I,2,FALSE)</f>
        <v>4</v>
      </c>
      <c r="H2506" s="2">
        <f>VLOOKUP(Revised!G2506,Mapping!$H:$I,2,FALSE)</f>
        <v>4</v>
      </c>
      <c r="I2506" s="2">
        <f>VLOOKUP(Revised!H2506,Mapping!$H:$I,2,FALSE)</f>
        <v>4</v>
      </c>
      <c r="J2506" s="2">
        <f>VLOOKUP(Revised!I2506,Mapping!$H:$I,2,FALSE)</f>
        <v>4</v>
      </c>
      <c r="K2506" s="2">
        <f>VLOOKUP(Revised!J2506,Mapping!$H:$I,2,FALSE)</f>
        <v>4</v>
      </c>
      <c r="L2506" s="2">
        <f>VLOOKUP(Revised!K2506,Mapping!$H:$I,2,FALSE)</f>
        <v>4</v>
      </c>
      <c r="M2506" s="2">
        <f>VLOOKUP(Revised!L2506,Mapping!$H:$I,2,FALSE)</f>
        <v>4</v>
      </c>
      <c r="N2506" s="2">
        <f>VLOOKUP(Revised!M2506,Mapping!$H:$I,2,FALSE)</f>
        <v>4</v>
      </c>
      <c r="O2506" s="2">
        <f>VLOOKUP(Revised!N2506,Mapping!$H:$I,2,FALSE)</f>
        <v>4</v>
      </c>
      <c r="P2506" s="2">
        <f>VLOOKUP(Revised!O2506,Mapping!$H:$I,2,FALSE)</f>
        <v>4</v>
      </c>
      <c r="Q2506" s="2">
        <f>VLOOKUP(Revised!P2506,Mapping!$H:$I,2,FALSE)</f>
        <v>4</v>
      </c>
      <c r="R2506" s="2">
        <f>VLOOKUP(Revised!Q2506,Mapping!$K:$L,2,FALSE)</f>
        <v>5</v>
      </c>
      <c r="S2506" s="2">
        <f>VLOOKUP(Revised!R2506,Mapping!$K:$L,2,FALSE)</f>
        <v>3</v>
      </c>
      <c r="T2506" s="2"/>
      <c r="U2506" s="2"/>
      <c r="V2506" s="2"/>
    </row>
    <row r="2507" spans="1:22" x14ac:dyDescent="0.2">
      <c r="A2507">
        <v>2506</v>
      </c>
      <c r="B2507" s="1">
        <v>44840.622361111113</v>
      </c>
      <c r="C2507" s="2" t="s">
        <v>3302</v>
      </c>
      <c r="D2507" s="2" t="s">
        <v>3304</v>
      </c>
      <c r="E2507" s="3">
        <v>44840</v>
      </c>
      <c r="F2507" s="22">
        <v>2022</v>
      </c>
      <c r="G2507" s="2">
        <f>VLOOKUP(Revised!F2507,Mapping!$H:$I,2,FALSE)</f>
        <v>5</v>
      </c>
      <c r="H2507" s="2">
        <f>VLOOKUP(Revised!G2507,Mapping!$H:$I,2,FALSE)</f>
        <v>5</v>
      </c>
      <c r="I2507" s="2">
        <f>VLOOKUP(Revised!H2507,Mapping!$H:$I,2,FALSE)</f>
        <v>5</v>
      </c>
      <c r="J2507" s="2">
        <f>VLOOKUP(Revised!I2507,Mapping!$H:$I,2,FALSE)</f>
        <v>5</v>
      </c>
      <c r="K2507" s="2">
        <f>VLOOKUP(Revised!J2507,Mapping!$H:$I,2,FALSE)</f>
        <v>5</v>
      </c>
      <c r="L2507" s="2">
        <f>VLOOKUP(Revised!K2507,Mapping!$H:$I,2,FALSE)</f>
        <v>5</v>
      </c>
      <c r="M2507" s="2">
        <f>VLOOKUP(Revised!L2507,Mapping!$H:$I,2,FALSE)</f>
        <v>5</v>
      </c>
      <c r="N2507" s="2">
        <f>VLOOKUP(Revised!M2507,Mapping!$H:$I,2,FALSE)</f>
        <v>5</v>
      </c>
      <c r="O2507" s="2">
        <f>VLOOKUP(Revised!N2507,Mapping!$H:$I,2,FALSE)</f>
        <v>5</v>
      </c>
      <c r="P2507" s="2">
        <f>VLOOKUP(Revised!O2507,Mapping!$H:$I,2,FALSE)</f>
        <v>5</v>
      </c>
      <c r="Q2507" s="2">
        <f>VLOOKUP(Revised!P2507,Mapping!$H:$I,2,FALSE)</f>
        <v>5</v>
      </c>
      <c r="R2507" s="2">
        <f>VLOOKUP(Revised!Q2507,Mapping!$K:$L,2,FALSE)</f>
        <v>5</v>
      </c>
      <c r="S2507" s="2">
        <f>VLOOKUP(Revised!R2507,Mapping!$K:$L,2,FALSE)</f>
        <v>5</v>
      </c>
      <c r="T2507" s="2" t="s">
        <v>2029</v>
      </c>
      <c r="U2507" s="2" t="s">
        <v>2030</v>
      </c>
      <c r="V2507" s="2"/>
    </row>
    <row r="2508" spans="1:22" x14ac:dyDescent="0.2">
      <c r="A2508">
        <v>2507</v>
      </c>
      <c r="B2508" s="1">
        <v>44840.622418981482</v>
      </c>
      <c r="C2508" s="2" t="s">
        <v>3302</v>
      </c>
      <c r="D2508" s="2" t="s">
        <v>3304</v>
      </c>
      <c r="E2508" s="3">
        <v>44840</v>
      </c>
      <c r="F2508" s="22">
        <v>2022</v>
      </c>
      <c r="G2508" s="2">
        <f>VLOOKUP(Revised!F2508,Mapping!$H:$I,2,FALSE)</f>
        <v>4</v>
      </c>
      <c r="H2508" s="2">
        <f>VLOOKUP(Revised!G2508,Mapping!$H:$I,2,FALSE)</f>
        <v>5</v>
      </c>
      <c r="I2508" s="2">
        <f>VLOOKUP(Revised!H2508,Mapping!$H:$I,2,FALSE)</f>
        <v>4</v>
      </c>
      <c r="J2508" s="2">
        <f>VLOOKUP(Revised!I2508,Mapping!$H:$I,2,FALSE)</f>
        <v>4</v>
      </c>
      <c r="K2508" s="2">
        <f>VLOOKUP(Revised!J2508,Mapping!$H:$I,2,FALSE)</f>
        <v>5</v>
      </c>
      <c r="L2508" s="2">
        <f>VLOOKUP(Revised!K2508,Mapping!$H:$I,2,FALSE)</f>
        <v>5</v>
      </c>
      <c r="M2508" s="2">
        <f>VLOOKUP(Revised!L2508,Mapping!$H:$I,2,FALSE)</f>
        <v>4</v>
      </c>
      <c r="N2508" s="2">
        <f>VLOOKUP(Revised!M2508,Mapping!$H:$I,2,FALSE)</f>
        <v>4</v>
      </c>
      <c r="O2508" s="2">
        <f>VLOOKUP(Revised!N2508,Mapping!$H:$I,2,FALSE)</f>
        <v>5</v>
      </c>
      <c r="P2508" s="2">
        <f>VLOOKUP(Revised!O2508,Mapping!$H:$I,2,FALSE)</f>
        <v>4</v>
      </c>
      <c r="Q2508" s="2">
        <f>VLOOKUP(Revised!P2508,Mapping!$H:$I,2,FALSE)</f>
        <v>4</v>
      </c>
      <c r="R2508" s="2">
        <f>VLOOKUP(Revised!Q2508,Mapping!$K:$L,2,FALSE)</f>
        <v>5</v>
      </c>
      <c r="S2508" s="2">
        <f>VLOOKUP(Revised!R2508,Mapping!$K:$L,2,FALSE)</f>
        <v>3</v>
      </c>
      <c r="T2508" s="2" t="s">
        <v>2031</v>
      </c>
      <c r="U2508" s="2"/>
      <c r="V2508" s="2"/>
    </row>
    <row r="2509" spans="1:22" x14ac:dyDescent="0.2">
      <c r="A2509">
        <v>2508</v>
      </c>
      <c r="B2509" s="1">
        <v>44840.622476851851</v>
      </c>
      <c r="C2509" s="2" t="s">
        <v>3302</v>
      </c>
      <c r="D2509" s="2" t="s">
        <v>3304</v>
      </c>
      <c r="E2509" s="3">
        <v>44840</v>
      </c>
      <c r="F2509" s="22">
        <v>2022</v>
      </c>
      <c r="G2509" s="2">
        <f>VLOOKUP(Revised!F2509,Mapping!$H:$I,2,FALSE)</f>
        <v>4</v>
      </c>
      <c r="H2509" s="2">
        <f>VLOOKUP(Revised!G2509,Mapping!$H:$I,2,FALSE)</f>
        <v>5</v>
      </c>
      <c r="I2509" s="2">
        <f>VLOOKUP(Revised!H2509,Mapping!$H:$I,2,FALSE)</f>
        <v>5</v>
      </c>
      <c r="J2509" s="2">
        <f>VLOOKUP(Revised!I2509,Mapping!$H:$I,2,FALSE)</f>
        <v>5</v>
      </c>
      <c r="K2509" s="2">
        <f>VLOOKUP(Revised!J2509,Mapping!$H:$I,2,FALSE)</f>
        <v>5</v>
      </c>
      <c r="L2509" s="2">
        <f>VLOOKUP(Revised!K2509,Mapping!$H:$I,2,FALSE)</f>
        <v>5</v>
      </c>
      <c r="M2509" s="2">
        <f>VLOOKUP(Revised!L2509,Mapping!$H:$I,2,FALSE)</f>
        <v>5</v>
      </c>
      <c r="N2509" s="2">
        <f>VLOOKUP(Revised!M2509,Mapping!$H:$I,2,FALSE)</f>
        <v>5</v>
      </c>
      <c r="O2509" s="2">
        <f>VLOOKUP(Revised!N2509,Mapping!$H:$I,2,FALSE)</f>
        <v>5</v>
      </c>
      <c r="P2509" s="2">
        <f>VLOOKUP(Revised!O2509,Mapping!$H:$I,2,FALSE)</f>
        <v>4</v>
      </c>
      <c r="Q2509" s="2">
        <f>VLOOKUP(Revised!P2509,Mapping!$H:$I,2,FALSE)</f>
        <v>5</v>
      </c>
      <c r="R2509" s="2">
        <f>VLOOKUP(Revised!Q2509,Mapping!$K:$L,2,FALSE)</f>
        <v>5</v>
      </c>
      <c r="S2509" s="2">
        <f>VLOOKUP(Revised!R2509,Mapping!$K:$L,2,FALSE)</f>
        <v>5</v>
      </c>
      <c r="T2509" s="2"/>
      <c r="U2509" s="2"/>
      <c r="V2509" s="2"/>
    </row>
    <row r="2510" spans="1:22" x14ac:dyDescent="0.2">
      <c r="A2510">
        <v>2509</v>
      </c>
      <c r="B2510" s="1">
        <v>44840.622569444444</v>
      </c>
      <c r="C2510" s="2" t="s">
        <v>3302</v>
      </c>
      <c r="D2510" s="2" t="s">
        <v>3304</v>
      </c>
      <c r="E2510" s="3">
        <v>44840</v>
      </c>
      <c r="F2510" s="22">
        <v>2022</v>
      </c>
      <c r="G2510" s="2">
        <f>VLOOKUP(Revised!F2510,Mapping!$H:$I,2,FALSE)</f>
        <v>5</v>
      </c>
      <c r="H2510" s="2">
        <f>VLOOKUP(Revised!G2510,Mapping!$H:$I,2,FALSE)</f>
        <v>5</v>
      </c>
      <c r="I2510" s="2">
        <f>VLOOKUP(Revised!H2510,Mapping!$H:$I,2,FALSE)</f>
        <v>5</v>
      </c>
      <c r="J2510" s="2">
        <f>VLOOKUP(Revised!I2510,Mapping!$H:$I,2,FALSE)</f>
        <v>5</v>
      </c>
      <c r="K2510" s="2">
        <f>VLOOKUP(Revised!J2510,Mapping!$H:$I,2,FALSE)</f>
        <v>5</v>
      </c>
      <c r="L2510" s="2">
        <f>VLOOKUP(Revised!K2510,Mapping!$H:$I,2,FALSE)</f>
        <v>5</v>
      </c>
      <c r="M2510" s="2">
        <f>VLOOKUP(Revised!L2510,Mapping!$H:$I,2,FALSE)</f>
        <v>5</v>
      </c>
      <c r="N2510" s="2">
        <f>VLOOKUP(Revised!M2510,Mapping!$H:$I,2,FALSE)</f>
        <v>5</v>
      </c>
      <c r="O2510" s="2">
        <f>VLOOKUP(Revised!N2510,Mapping!$H:$I,2,FALSE)</f>
        <v>5</v>
      </c>
      <c r="P2510" s="2">
        <f>VLOOKUP(Revised!O2510,Mapping!$H:$I,2,FALSE)</f>
        <v>4</v>
      </c>
      <c r="Q2510" s="2">
        <f>VLOOKUP(Revised!P2510,Mapping!$H:$I,2,FALSE)</f>
        <v>4</v>
      </c>
      <c r="R2510" s="2">
        <f>VLOOKUP(Revised!Q2510,Mapping!$K:$L,2,FALSE)</f>
        <v>5</v>
      </c>
      <c r="S2510" s="2">
        <f>VLOOKUP(Revised!R2510,Mapping!$K:$L,2,FALSE)</f>
        <v>3</v>
      </c>
      <c r="T2510" s="2"/>
      <c r="U2510" s="2"/>
      <c r="V2510" s="2"/>
    </row>
    <row r="2511" spans="1:22" x14ac:dyDescent="0.2">
      <c r="A2511">
        <v>2510</v>
      </c>
      <c r="B2511" s="1">
        <v>44840.622581018521</v>
      </c>
      <c r="C2511" s="2" t="s">
        <v>3302</v>
      </c>
      <c r="D2511" s="2" t="s">
        <v>3304</v>
      </c>
      <c r="E2511" s="3">
        <v>44840</v>
      </c>
      <c r="F2511" s="22">
        <v>2022</v>
      </c>
      <c r="G2511" s="2">
        <f>VLOOKUP(Revised!F2511,Mapping!$H:$I,2,FALSE)</f>
        <v>4</v>
      </c>
      <c r="H2511" s="2">
        <f>VLOOKUP(Revised!G2511,Mapping!$H:$I,2,FALSE)</f>
        <v>4</v>
      </c>
      <c r="I2511" s="2">
        <f>VLOOKUP(Revised!H2511,Mapping!$H:$I,2,FALSE)</f>
        <v>4</v>
      </c>
      <c r="J2511" s="2">
        <f>VLOOKUP(Revised!I2511,Mapping!$H:$I,2,FALSE)</f>
        <v>4</v>
      </c>
      <c r="K2511" s="2">
        <f>VLOOKUP(Revised!J2511,Mapping!$H:$I,2,FALSE)</f>
        <v>4</v>
      </c>
      <c r="L2511" s="2">
        <f>VLOOKUP(Revised!K2511,Mapping!$H:$I,2,FALSE)</f>
        <v>4</v>
      </c>
      <c r="M2511" s="2">
        <f>VLOOKUP(Revised!L2511,Mapping!$H:$I,2,FALSE)</f>
        <v>4</v>
      </c>
      <c r="N2511" s="2">
        <f>VLOOKUP(Revised!M2511,Mapping!$H:$I,2,FALSE)</f>
        <v>4</v>
      </c>
      <c r="O2511" s="2">
        <f>VLOOKUP(Revised!N2511,Mapping!$H:$I,2,FALSE)</f>
        <v>4</v>
      </c>
      <c r="P2511" s="2">
        <f>VLOOKUP(Revised!O2511,Mapping!$H:$I,2,FALSE)</f>
        <v>4</v>
      </c>
      <c r="Q2511" s="2">
        <f>VLOOKUP(Revised!P2511,Mapping!$H:$I,2,FALSE)</f>
        <v>4</v>
      </c>
      <c r="R2511" s="2">
        <f>VLOOKUP(Revised!Q2511,Mapping!$K:$L,2,FALSE)</f>
        <v>3</v>
      </c>
      <c r="S2511" s="2">
        <f>VLOOKUP(Revised!R2511,Mapping!$K:$L,2,FALSE)</f>
        <v>3</v>
      </c>
      <c r="T2511" s="2"/>
      <c r="U2511" s="2"/>
      <c r="V2511" s="2"/>
    </row>
    <row r="2512" spans="1:22" x14ac:dyDescent="0.2">
      <c r="A2512">
        <v>2511</v>
      </c>
      <c r="B2512" s="1">
        <v>44840.62263888889</v>
      </c>
      <c r="C2512" s="2" t="s">
        <v>3302</v>
      </c>
      <c r="D2512" s="2" t="s">
        <v>3304</v>
      </c>
      <c r="E2512" s="3">
        <v>44840</v>
      </c>
      <c r="F2512" s="22">
        <v>2022</v>
      </c>
      <c r="G2512" s="2">
        <f>VLOOKUP(Revised!F2512,Mapping!$H:$I,2,FALSE)</f>
        <v>4</v>
      </c>
      <c r="H2512" s="2">
        <f>VLOOKUP(Revised!G2512,Mapping!$H:$I,2,FALSE)</f>
        <v>5</v>
      </c>
      <c r="I2512" s="2">
        <f>VLOOKUP(Revised!H2512,Mapping!$H:$I,2,FALSE)</f>
        <v>5</v>
      </c>
      <c r="J2512" s="2">
        <f>VLOOKUP(Revised!I2512,Mapping!$H:$I,2,FALSE)</f>
        <v>4</v>
      </c>
      <c r="K2512" s="2">
        <f>VLOOKUP(Revised!J2512,Mapping!$H:$I,2,FALSE)</f>
        <v>5</v>
      </c>
      <c r="L2512" s="2">
        <f>VLOOKUP(Revised!K2512,Mapping!$H:$I,2,FALSE)</f>
        <v>5</v>
      </c>
      <c r="M2512" s="2">
        <f>VLOOKUP(Revised!L2512,Mapping!$H:$I,2,FALSE)</f>
        <v>4</v>
      </c>
      <c r="N2512" s="2">
        <f>VLOOKUP(Revised!M2512,Mapping!$H:$I,2,FALSE)</f>
        <v>5</v>
      </c>
      <c r="O2512" s="2">
        <f>VLOOKUP(Revised!N2512,Mapping!$H:$I,2,FALSE)</f>
        <v>5</v>
      </c>
      <c r="P2512" s="2">
        <f>VLOOKUP(Revised!O2512,Mapping!$H:$I,2,FALSE)</f>
        <v>5</v>
      </c>
      <c r="Q2512" s="2">
        <f>VLOOKUP(Revised!P2512,Mapping!$H:$I,2,FALSE)</f>
        <v>4</v>
      </c>
      <c r="R2512" s="2">
        <f>VLOOKUP(Revised!Q2512,Mapping!$K:$L,2,FALSE)</f>
        <v>5</v>
      </c>
      <c r="S2512" s="2">
        <f>VLOOKUP(Revised!R2512,Mapping!$K:$L,2,FALSE)</f>
        <v>3</v>
      </c>
      <c r="T2512" s="2" t="s">
        <v>2034</v>
      </c>
      <c r="U2512" s="2" t="s">
        <v>2035</v>
      </c>
      <c r="V2512" s="2"/>
    </row>
    <row r="2513" spans="1:22" x14ac:dyDescent="0.2">
      <c r="A2513">
        <v>2512</v>
      </c>
      <c r="B2513" s="1">
        <v>44840.622789351852</v>
      </c>
      <c r="C2513" s="2" t="s">
        <v>3302</v>
      </c>
      <c r="D2513" s="2" t="s">
        <v>3304</v>
      </c>
      <c r="E2513" s="3">
        <v>44840</v>
      </c>
      <c r="F2513" s="22">
        <v>2022</v>
      </c>
      <c r="G2513" s="2">
        <f>VLOOKUP(Revised!F2513,Mapping!$H:$I,2,FALSE)</f>
        <v>5</v>
      </c>
      <c r="H2513" s="2">
        <f>VLOOKUP(Revised!G2513,Mapping!$H:$I,2,FALSE)</f>
        <v>5</v>
      </c>
      <c r="I2513" s="2">
        <f>VLOOKUP(Revised!H2513,Mapping!$H:$I,2,FALSE)</f>
        <v>5</v>
      </c>
      <c r="J2513" s="2">
        <f>VLOOKUP(Revised!I2513,Mapping!$H:$I,2,FALSE)</f>
        <v>5</v>
      </c>
      <c r="K2513" s="2">
        <f>VLOOKUP(Revised!J2513,Mapping!$H:$I,2,FALSE)</f>
        <v>5</v>
      </c>
      <c r="L2513" s="2">
        <f>VLOOKUP(Revised!K2513,Mapping!$H:$I,2,FALSE)</f>
        <v>5</v>
      </c>
      <c r="M2513" s="2">
        <f>VLOOKUP(Revised!L2513,Mapping!$H:$I,2,FALSE)</f>
        <v>5</v>
      </c>
      <c r="N2513" s="2">
        <f>VLOOKUP(Revised!M2513,Mapping!$H:$I,2,FALSE)</f>
        <v>5</v>
      </c>
      <c r="O2513" s="2">
        <f>VLOOKUP(Revised!N2513,Mapping!$H:$I,2,FALSE)</f>
        <v>5</v>
      </c>
      <c r="P2513" s="2">
        <f>VLOOKUP(Revised!O2513,Mapping!$H:$I,2,FALSE)</f>
        <v>5</v>
      </c>
      <c r="Q2513" s="2">
        <f>VLOOKUP(Revised!P2513,Mapping!$H:$I,2,FALSE)</f>
        <v>5</v>
      </c>
      <c r="R2513" s="2">
        <f>VLOOKUP(Revised!Q2513,Mapping!$K:$L,2,FALSE)</f>
        <v>5</v>
      </c>
      <c r="S2513" s="2">
        <f>VLOOKUP(Revised!R2513,Mapping!$K:$L,2,FALSE)</f>
        <v>5</v>
      </c>
      <c r="T2513" s="2"/>
      <c r="U2513" s="2"/>
      <c r="V2513" s="2"/>
    </row>
    <row r="2514" spans="1:22" x14ac:dyDescent="0.2">
      <c r="A2514">
        <v>2513</v>
      </c>
      <c r="B2514" s="1">
        <v>44840.622789351852</v>
      </c>
      <c r="C2514" s="2" t="s">
        <v>3302</v>
      </c>
      <c r="D2514" s="2" t="s">
        <v>3304</v>
      </c>
      <c r="E2514" s="3">
        <v>44840</v>
      </c>
      <c r="F2514" s="22">
        <v>2022</v>
      </c>
      <c r="G2514" s="2">
        <f>VLOOKUP(Revised!F2514,Mapping!$H:$I,2,FALSE)</f>
        <v>5</v>
      </c>
      <c r="H2514" s="2">
        <f>VLOOKUP(Revised!G2514,Mapping!$H:$I,2,FALSE)</f>
        <v>5</v>
      </c>
      <c r="I2514" s="2">
        <f>VLOOKUP(Revised!H2514,Mapping!$H:$I,2,FALSE)</f>
        <v>5</v>
      </c>
      <c r="J2514" s="2">
        <f>VLOOKUP(Revised!I2514,Mapping!$H:$I,2,FALSE)</f>
        <v>5</v>
      </c>
      <c r="K2514" s="2">
        <f>VLOOKUP(Revised!J2514,Mapping!$H:$I,2,FALSE)</f>
        <v>5</v>
      </c>
      <c r="L2514" s="2">
        <f>VLOOKUP(Revised!K2514,Mapping!$H:$I,2,FALSE)</f>
        <v>5</v>
      </c>
      <c r="M2514" s="2">
        <f>VLOOKUP(Revised!L2514,Mapping!$H:$I,2,FALSE)</f>
        <v>5</v>
      </c>
      <c r="N2514" s="2">
        <f>VLOOKUP(Revised!M2514,Mapping!$H:$I,2,FALSE)</f>
        <v>5</v>
      </c>
      <c r="O2514" s="2">
        <f>VLOOKUP(Revised!N2514,Mapping!$H:$I,2,FALSE)</f>
        <v>5</v>
      </c>
      <c r="P2514" s="2">
        <f>VLOOKUP(Revised!O2514,Mapping!$H:$I,2,FALSE)</f>
        <v>5</v>
      </c>
      <c r="Q2514" s="2">
        <f>VLOOKUP(Revised!P2514,Mapping!$H:$I,2,FALSE)</f>
        <v>5</v>
      </c>
      <c r="R2514" s="2">
        <f>VLOOKUP(Revised!Q2514,Mapping!$K:$L,2,FALSE)</f>
        <v>5</v>
      </c>
      <c r="S2514" s="2">
        <f>VLOOKUP(Revised!R2514,Mapping!$K:$L,2,FALSE)</f>
        <v>5</v>
      </c>
      <c r="T2514" s="2" t="s">
        <v>2036</v>
      </c>
      <c r="U2514" s="2"/>
      <c r="V2514" s="2"/>
    </row>
    <row r="2515" spans="1:22" x14ac:dyDescent="0.2">
      <c r="A2515">
        <v>2514</v>
      </c>
      <c r="B2515" s="1">
        <v>44840.622812499998</v>
      </c>
      <c r="C2515" s="2" t="s">
        <v>3302</v>
      </c>
      <c r="D2515" s="2" t="s">
        <v>3304</v>
      </c>
      <c r="E2515" s="3">
        <v>44840</v>
      </c>
      <c r="F2515" s="22">
        <v>2022</v>
      </c>
      <c r="G2515" s="2">
        <f>VLOOKUP(Revised!F2515,Mapping!$H:$I,2,FALSE)</f>
        <v>5</v>
      </c>
      <c r="H2515" s="2">
        <f>VLOOKUP(Revised!G2515,Mapping!$H:$I,2,FALSE)</f>
        <v>5</v>
      </c>
      <c r="I2515" s="2">
        <f>VLOOKUP(Revised!H2515,Mapping!$H:$I,2,FALSE)</f>
        <v>5</v>
      </c>
      <c r="J2515" s="2">
        <f>VLOOKUP(Revised!I2515,Mapping!$H:$I,2,FALSE)</f>
        <v>5</v>
      </c>
      <c r="K2515" s="2">
        <f>VLOOKUP(Revised!J2515,Mapping!$H:$I,2,FALSE)</f>
        <v>5</v>
      </c>
      <c r="L2515" s="2">
        <f>VLOOKUP(Revised!K2515,Mapping!$H:$I,2,FALSE)</f>
        <v>5</v>
      </c>
      <c r="M2515" s="2">
        <f>VLOOKUP(Revised!L2515,Mapping!$H:$I,2,FALSE)</f>
        <v>5</v>
      </c>
      <c r="N2515" s="2">
        <f>VLOOKUP(Revised!M2515,Mapping!$H:$I,2,FALSE)</f>
        <v>5</v>
      </c>
      <c r="O2515" s="2">
        <f>VLOOKUP(Revised!N2515,Mapping!$H:$I,2,FALSE)</f>
        <v>5</v>
      </c>
      <c r="P2515" s="2">
        <f>VLOOKUP(Revised!O2515,Mapping!$H:$I,2,FALSE)</f>
        <v>5</v>
      </c>
      <c r="Q2515" s="2">
        <f>VLOOKUP(Revised!P2515,Mapping!$H:$I,2,FALSE)</f>
        <v>5</v>
      </c>
      <c r="R2515" s="2">
        <f>VLOOKUP(Revised!Q2515,Mapping!$K:$L,2,FALSE)</f>
        <v>5</v>
      </c>
      <c r="S2515" s="2">
        <f>VLOOKUP(Revised!R2515,Mapping!$K:$L,2,FALSE)</f>
        <v>5</v>
      </c>
      <c r="T2515" s="2"/>
      <c r="U2515" s="2"/>
      <c r="V2515" s="2"/>
    </row>
    <row r="2516" spans="1:22" x14ac:dyDescent="0.2">
      <c r="A2516">
        <v>2515</v>
      </c>
      <c r="B2516" s="1">
        <v>44854.619444444441</v>
      </c>
      <c r="C2516" s="2" t="s">
        <v>3302</v>
      </c>
      <c r="D2516" s="2" t="s">
        <v>3304</v>
      </c>
      <c r="E2516" s="3">
        <v>44854</v>
      </c>
      <c r="F2516" s="22">
        <v>2022</v>
      </c>
      <c r="G2516" s="2">
        <f>VLOOKUP(Revised!F2516,Mapping!$H:$I,2,FALSE)</f>
        <v>5</v>
      </c>
      <c r="H2516" s="2">
        <f>VLOOKUP(Revised!G2516,Mapping!$H:$I,2,FALSE)</f>
        <v>5</v>
      </c>
      <c r="I2516" s="2">
        <f>VLOOKUP(Revised!H2516,Mapping!$H:$I,2,FALSE)</f>
        <v>5</v>
      </c>
      <c r="J2516" s="2">
        <f>VLOOKUP(Revised!I2516,Mapping!$H:$I,2,FALSE)</f>
        <v>5</v>
      </c>
      <c r="K2516" s="2">
        <f>VLOOKUP(Revised!J2516,Mapping!$H:$I,2,FALSE)</f>
        <v>5</v>
      </c>
      <c r="L2516" s="2">
        <f>VLOOKUP(Revised!K2516,Mapping!$H:$I,2,FALSE)</f>
        <v>5</v>
      </c>
      <c r="M2516" s="2">
        <f>VLOOKUP(Revised!L2516,Mapping!$H:$I,2,FALSE)</f>
        <v>5</v>
      </c>
      <c r="N2516" s="2">
        <f>VLOOKUP(Revised!M2516,Mapping!$H:$I,2,FALSE)</f>
        <v>5</v>
      </c>
      <c r="O2516" s="2">
        <f>VLOOKUP(Revised!N2516,Mapping!$H:$I,2,FALSE)</f>
        <v>5</v>
      </c>
      <c r="P2516" s="2">
        <f>VLOOKUP(Revised!O2516,Mapping!$H:$I,2,FALSE)</f>
        <v>5</v>
      </c>
      <c r="Q2516" s="2">
        <f>VLOOKUP(Revised!P2516,Mapping!$H:$I,2,FALSE)</f>
        <v>4</v>
      </c>
      <c r="R2516" s="2">
        <f>VLOOKUP(Revised!Q2516,Mapping!$K:$L,2,FALSE)</f>
        <v>5</v>
      </c>
      <c r="S2516" s="2">
        <f>VLOOKUP(Revised!R2516,Mapping!$K:$L,2,FALSE)</f>
        <v>3</v>
      </c>
      <c r="T2516" s="2"/>
      <c r="U2516" s="2"/>
      <c r="V2516" s="2"/>
    </row>
    <row r="2517" spans="1:22" x14ac:dyDescent="0.2">
      <c r="A2517">
        <v>2516</v>
      </c>
      <c r="B2517" s="1">
        <v>44854.619733796295</v>
      </c>
      <c r="C2517" s="2" t="s">
        <v>3302</v>
      </c>
      <c r="D2517" s="2" t="s">
        <v>3304</v>
      </c>
      <c r="E2517" s="3">
        <v>44854</v>
      </c>
      <c r="F2517" s="22">
        <v>2022</v>
      </c>
      <c r="G2517" s="2">
        <f>VLOOKUP(Revised!F2517,Mapping!$H:$I,2,FALSE)</f>
        <v>5</v>
      </c>
      <c r="H2517" s="2">
        <f>VLOOKUP(Revised!G2517,Mapping!$H:$I,2,FALSE)</f>
        <v>5</v>
      </c>
      <c r="I2517" s="2">
        <f>VLOOKUP(Revised!H2517,Mapping!$H:$I,2,FALSE)</f>
        <v>5</v>
      </c>
      <c r="J2517" s="2">
        <f>VLOOKUP(Revised!I2517,Mapping!$H:$I,2,FALSE)</f>
        <v>5</v>
      </c>
      <c r="K2517" s="2">
        <f>VLOOKUP(Revised!J2517,Mapping!$H:$I,2,FALSE)</f>
        <v>5</v>
      </c>
      <c r="L2517" s="2">
        <f>VLOOKUP(Revised!K2517,Mapping!$H:$I,2,FALSE)</f>
        <v>5</v>
      </c>
      <c r="M2517" s="2">
        <f>VLOOKUP(Revised!L2517,Mapping!$H:$I,2,FALSE)</f>
        <v>5</v>
      </c>
      <c r="N2517" s="2">
        <f>VLOOKUP(Revised!M2517,Mapping!$H:$I,2,FALSE)</f>
        <v>1</v>
      </c>
      <c r="O2517" s="2">
        <f>VLOOKUP(Revised!N2517,Mapping!$H:$I,2,FALSE)</f>
        <v>1</v>
      </c>
      <c r="P2517" s="2">
        <f>VLOOKUP(Revised!O2517,Mapping!$H:$I,2,FALSE)</f>
        <v>5</v>
      </c>
      <c r="Q2517" s="2">
        <f>VLOOKUP(Revised!P2517,Mapping!$H:$I,2,FALSE)</f>
        <v>5</v>
      </c>
      <c r="R2517" s="2">
        <f>VLOOKUP(Revised!Q2517,Mapping!$K:$L,2,FALSE)</f>
        <v>5</v>
      </c>
      <c r="S2517" s="2">
        <f>VLOOKUP(Revised!R2517,Mapping!$K:$L,2,FALSE)</f>
        <v>5</v>
      </c>
      <c r="T2517" s="2" t="s">
        <v>2091</v>
      </c>
      <c r="U2517" s="2"/>
      <c r="V2517" s="2"/>
    </row>
    <row r="2518" spans="1:22" x14ac:dyDescent="0.2">
      <c r="A2518">
        <v>2517</v>
      </c>
      <c r="B2518" s="1">
        <v>44854.619768518518</v>
      </c>
      <c r="C2518" s="2" t="s">
        <v>3302</v>
      </c>
      <c r="D2518" s="2" t="s">
        <v>3304</v>
      </c>
      <c r="E2518" s="3">
        <v>44854</v>
      </c>
      <c r="F2518" s="22">
        <v>2022</v>
      </c>
      <c r="G2518" s="2">
        <f>VLOOKUP(Revised!F2518,Mapping!$H:$I,2,FALSE)</f>
        <v>5</v>
      </c>
      <c r="H2518" s="2">
        <f>VLOOKUP(Revised!G2518,Mapping!$H:$I,2,FALSE)</f>
        <v>5</v>
      </c>
      <c r="I2518" s="2">
        <f>VLOOKUP(Revised!H2518,Mapping!$H:$I,2,FALSE)</f>
        <v>5</v>
      </c>
      <c r="J2518" s="2">
        <f>VLOOKUP(Revised!I2518,Mapping!$H:$I,2,FALSE)</f>
        <v>5</v>
      </c>
      <c r="K2518" s="2">
        <f>VLOOKUP(Revised!J2518,Mapping!$H:$I,2,FALSE)</f>
        <v>5</v>
      </c>
      <c r="L2518" s="2">
        <f>VLOOKUP(Revised!K2518,Mapping!$H:$I,2,FALSE)</f>
        <v>5</v>
      </c>
      <c r="M2518" s="2">
        <f>VLOOKUP(Revised!L2518,Mapping!$H:$I,2,FALSE)</f>
        <v>5</v>
      </c>
      <c r="N2518" s="2">
        <f>VLOOKUP(Revised!M2518,Mapping!$H:$I,2,FALSE)</f>
        <v>5</v>
      </c>
      <c r="O2518" s="2">
        <f>VLOOKUP(Revised!N2518,Mapping!$H:$I,2,FALSE)</f>
        <v>5</v>
      </c>
      <c r="P2518" s="2">
        <f>VLOOKUP(Revised!O2518,Mapping!$H:$I,2,FALSE)</f>
        <v>5</v>
      </c>
      <c r="Q2518" s="2">
        <f>VLOOKUP(Revised!P2518,Mapping!$H:$I,2,FALSE)</f>
        <v>5</v>
      </c>
      <c r="R2518" s="2">
        <f>VLOOKUP(Revised!Q2518,Mapping!$K:$L,2,FALSE)</f>
        <v>5</v>
      </c>
      <c r="S2518" s="2">
        <f>VLOOKUP(Revised!R2518,Mapping!$K:$L,2,FALSE)</f>
        <v>5</v>
      </c>
      <c r="T2518" s="2" t="s">
        <v>2092</v>
      </c>
      <c r="U2518" s="2"/>
      <c r="V2518" s="2"/>
    </row>
    <row r="2519" spans="1:22" x14ac:dyDescent="0.2">
      <c r="A2519">
        <v>2518</v>
      </c>
      <c r="B2519" s="1">
        <v>44854.619872685187</v>
      </c>
      <c r="C2519" s="2" t="s">
        <v>3302</v>
      </c>
      <c r="D2519" s="2" t="s">
        <v>3304</v>
      </c>
      <c r="E2519" s="3">
        <v>44854</v>
      </c>
      <c r="F2519" s="22">
        <v>2022</v>
      </c>
      <c r="G2519" s="2">
        <f>VLOOKUP(Revised!F2519,Mapping!$H:$I,2,FALSE)</f>
        <v>4</v>
      </c>
      <c r="H2519" s="2">
        <f>VLOOKUP(Revised!G2519,Mapping!$H:$I,2,FALSE)</f>
        <v>4</v>
      </c>
      <c r="I2519" s="2">
        <f>VLOOKUP(Revised!H2519,Mapping!$H:$I,2,FALSE)</f>
        <v>4</v>
      </c>
      <c r="J2519" s="2">
        <f>VLOOKUP(Revised!I2519,Mapping!$H:$I,2,FALSE)</f>
        <v>4</v>
      </c>
      <c r="K2519" s="2">
        <f>VLOOKUP(Revised!J2519,Mapping!$H:$I,2,FALSE)</f>
        <v>4</v>
      </c>
      <c r="L2519" s="2">
        <f>VLOOKUP(Revised!K2519,Mapping!$H:$I,2,FALSE)</f>
        <v>4</v>
      </c>
      <c r="M2519" s="2">
        <f>VLOOKUP(Revised!L2519,Mapping!$H:$I,2,FALSE)</f>
        <v>4</v>
      </c>
      <c r="N2519" s="2">
        <f>VLOOKUP(Revised!M2519,Mapping!$H:$I,2,FALSE)</f>
        <v>3</v>
      </c>
      <c r="O2519" s="2">
        <f>VLOOKUP(Revised!N2519,Mapping!$H:$I,2,FALSE)</f>
        <v>4</v>
      </c>
      <c r="P2519" s="2">
        <f>VLOOKUP(Revised!O2519,Mapping!$H:$I,2,FALSE)</f>
        <v>4</v>
      </c>
      <c r="Q2519" s="2">
        <f>VLOOKUP(Revised!P2519,Mapping!$H:$I,2,FALSE)</f>
        <v>4</v>
      </c>
      <c r="R2519" s="2">
        <f>VLOOKUP(Revised!Q2519,Mapping!$K:$L,2,FALSE)</f>
        <v>5</v>
      </c>
      <c r="S2519" s="2">
        <f>VLOOKUP(Revised!R2519,Mapping!$K:$L,2,FALSE)</f>
        <v>3</v>
      </c>
      <c r="T2519" s="2" t="s">
        <v>2093</v>
      </c>
      <c r="U2519" s="2"/>
      <c r="V2519" s="2"/>
    </row>
    <row r="2520" spans="1:22" x14ac:dyDescent="0.2">
      <c r="A2520">
        <v>2519</v>
      </c>
      <c r="B2520" s="1">
        <v>44854.620173611111</v>
      </c>
      <c r="C2520" s="2" t="s">
        <v>3302</v>
      </c>
      <c r="D2520" s="2" t="s">
        <v>3304</v>
      </c>
      <c r="E2520" s="3">
        <v>44854</v>
      </c>
      <c r="F2520" s="22">
        <v>2022</v>
      </c>
      <c r="G2520" s="2">
        <f>VLOOKUP(Revised!F2520,Mapping!$H:$I,2,FALSE)</f>
        <v>4</v>
      </c>
      <c r="H2520" s="2">
        <f>VLOOKUP(Revised!G2520,Mapping!$H:$I,2,FALSE)</f>
        <v>4</v>
      </c>
      <c r="I2520" s="2">
        <f>VLOOKUP(Revised!H2520,Mapping!$H:$I,2,FALSE)</f>
        <v>4</v>
      </c>
      <c r="J2520" s="2">
        <f>VLOOKUP(Revised!I2520,Mapping!$H:$I,2,FALSE)</f>
        <v>3</v>
      </c>
      <c r="K2520" s="2">
        <f>VLOOKUP(Revised!J2520,Mapping!$H:$I,2,FALSE)</f>
        <v>4</v>
      </c>
      <c r="L2520" s="2">
        <f>VLOOKUP(Revised!K2520,Mapping!$H:$I,2,FALSE)</f>
        <v>4</v>
      </c>
      <c r="M2520" s="2">
        <f>VLOOKUP(Revised!L2520,Mapping!$H:$I,2,FALSE)</f>
        <v>4</v>
      </c>
      <c r="N2520" s="2">
        <f>VLOOKUP(Revised!M2520,Mapping!$H:$I,2,FALSE)</f>
        <v>3</v>
      </c>
      <c r="O2520" s="2">
        <f>VLOOKUP(Revised!N2520,Mapping!$H:$I,2,FALSE)</f>
        <v>3</v>
      </c>
      <c r="P2520" s="2">
        <f>VLOOKUP(Revised!O2520,Mapping!$H:$I,2,FALSE)</f>
        <v>3</v>
      </c>
      <c r="Q2520" s="2">
        <f>VLOOKUP(Revised!P2520,Mapping!$H:$I,2,FALSE)</f>
        <v>3</v>
      </c>
      <c r="R2520" s="2">
        <f>VLOOKUP(Revised!Q2520,Mapping!$K:$L,2,FALSE)</f>
        <v>3</v>
      </c>
      <c r="S2520" s="2">
        <f>VLOOKUP(Revised!R2520,Mapping!$K:$L,2,FALSE)</f>
        <v>3</v>
      </c>
      <c r="T2520" s="2"/>
      <c r="U2520" s="2"/>
      <c r="V2520" s="2"/>
    </row>
    <row r="2521" spans="1:22" x14ac:dyDescent="0.2">
      <c r="A2521">
        <v>2520</v>
      </c>
      <c r="B2521" s="1">
        <v>44854.620405092595</v>
      </c>
      <c r="C2521" s="2" t="s">
        <v>3302</v>
      </c>
      <c r="D2521" s="2" t="s">
        <v>3304</v>
      </c>
      <c r="E2521" s="3">
        <v>44854</v>
      </c>
      <c r="F2521" s="22">
        <v>2022</v>
      </c>
      <c r="G2521" s="2">
        <f>VLOOKUP(Revised!F2521,Mapping!$H:$I,2,FALSE)</f>
        <v>5</v>
      </c>
      <c r="H2521" s="2">
        <f>VLOOKUP(Revised!G2521,Mapping!$H:$I,2,FALSE)</f>
        <v>5</v>
      </c>
      <c r="I2521" s="2">
        <f>VLOOKUP(Revised!H2521,Mapping!$H:$I,2,FALSE)</f>
        <v>5</v>
      </c>
      <c r="J2521" s="2">
        <f>VLOOKUP(Revised!I2521,Mapping!$H:$I,2,FALSE)</f>
        <v>5</v>
      </c>
      <c r="K2521" s="2">
        <f>VLOOKUP(Revised!J2521,Mapping!$H:$I,2,FALSE)</f>
        <v>5</v>
      </c>
      <c r="L2521" s="2">
        <f>VLOOKUP(Revised!K2521,Mapping!$H:$I,2,FALSE)</f>
        <v>5</v>
      </c>
      <c r="M2521" s="2">
        <f>VLOOKUP(Revised!L2521,Mapping!$H:$I,2,FALSE)</f>
        <v>5</v>
      </c>
      <c r="N2521" s="2">
        <f>VLOOKUP(Revised!M2521,Mapping!$H:$I,2,FALSE)</f>
        <v>4</v>
      </c>
      <c r="O2521" s="2">
        <f>VLOOKUP(Revised!N2521,Mapping!$H:$I,2,FALSE)</f>
        <v>4</v>
      </c>
      <c r="P2521" s="2">
        <f>VLOOKUP(Revised!O2521,Mapping!$H:$I,2,FALSE)</f>
        <v>5</v>
      </c>
      <c r="Q2521" s="2">
        <f>VLOOKUP(Revised!P2521,Mapping!$H:$I,2,FALSE)</f>
        <v>4</v>
      </c>
      <c r="R2521" s="2">
        <f>VLOOKUP(Revised!Q2521,Mapping!$K:$L,2,FALSE)</f>
        <v>5</v>
      </c>
      <c r="S2521" s="2">
        <f>VLOOKUP(Revised!R2521,Mapping!$K:$L,2,FALSE)</f>
        <v>5</v>
      </c>
      <c r="T2521" s="2" t="s">
        <v>3319</v>
      </c>
      <c r="U2521" s="2" t="s">
        <v>2094</v>
      </c>
      <c r="V2521" s="2"/>
    </row>
    <row r="2522" spans="1:22" x14ac:dyDescent="0.2">
      <c r="A2522">
        <v>2521</v>
      </c>
      <c r="B2522" s="1">
        <v>44854.620555555557</v>
      </c>
      <c r="C2522" s="2" t="s">
        <v>3302</v>
      </c>
      <c r="D2522" s="2" t="s">
        <v>3304</v>
      </c>
      <c r="E2522" s="3">
        <v>44854</v>
      </c>
      <c r="F2522" s="22">
        <v>2022</v>
      </c>
      <c r="G2522" s="2">
        <f>VLOOKUP(Revised!F2522,Mapping!$H:$I,2,FALSE)</f>
        <v>5</v>
      </c>
      <c r="H2522" s="2">
        <f>VLOOKUP(Revised!G2522,Mapping!$H:$I,2,FALSE)</f>
        <v>4</v>
      </c>
      <c r="I2522" s="2">
        <f>VLOOKUP(Revised!H2522,Mapping!$H:$I,2,FALSE)</f>
        <v>5</v>
      </c>
      <c r="J2522" s="2">
        <f>VLOOKUP(Revised!I2522,Mapping!$H:$I,2,FALSE)</f>
        <v>5</v>
      </c>
      <c r="K2522" s="2">
        <f>VLOOKUP(Revised!J2522,Mapping!$H:$I,2,FALSE)</f>
        <v>5</v>
      </c>
      <c r="L2522" s="2">
        <f>VLOOKUP(Revised!K2522,Mapping!$H:$I,2,FALSE)</f>
        <v>5</v>
      </c>
      <c r="M2522" s="2">
        <f>VLOOKUP(Revised!L2522,Mapping!$H:$I,2,FALSE)</f>
        <v>5</v>
      </c>
      <c r="N2522" s="2">
        <f>VLOOKUP(Revised!M2522,Mapping!$H:$I,2,FALSE)</f>
        <v>4</v>
      </c>
      <c r="O2522" s="2">
        <f>VLOOKUP(Revised!N2522,Mapping!$H:$I,2,FALSE)</f>
        <v>5</v>
      </c>
      <c r="P2522" s="2">
        <f>VLOOKUP(Revised!O2522,Mapping!$H:$I,2,FALSE)</f>
        <v>5</v>
      </c>
      <c r="Q2522" s="2">
        <f>VLOOKUP(Revised!P2522,Mapping!$H:$I,2,FALSE)</f>
        <v>5</v>
      </c>
      <c r="R2522" s="2">
        <f>VLOOKUP(Revised!Q2522,Mapping!$K:$L,2,FALSE)</f>
        <v>5</v>
      </c>
      <c r="S2522" s="2">
        <f>VLOOKUP(Revised!R2522,Mapping!$K:$L,2,FALSE)</f>
        <v>5</v>
      </c>
      <c r="T2522" s="2" t="s">
        <v>2095</v>
      </c>
      <c r="U2522" s="2"/>
      <c r="V2522" s="2"/>
    </row>
    <row r="2523" spans="1:22" x14ac:dyDescent="0.2">
      <c r="A2523">
        <v>2522</v>
      </c>
      <c r="B2523" s="1">
        <v>44854.620567129627</v>
      </c>
      <c r="C2523" s="2" t="s">
        <v>3302</v>
      </c>
      <c r="D2523" s="2" t="s">
        <v>3304</v>
      </c>
      <c r="E2523" s="3">
        <v>44854</v>
      </c>
      <c r="F2523" s="22">
        <v>2022</v>
      </c>
      <c r="G2523" s="2">
        <f>VLOOKUP(Revised!F2523,Mapping!$H:$I,2,FALSE)</f>
        <v>5</v>
      </c>
      <c r="H2523" s="2">
        <f>VLOOKUP(Revised!G2523,Mapping!$H:$I,2,FALSE)</f>
        <v>5</v>
      </c>
      <c r="I2523" s="2">
        <f>VLOOKUP(Revised!H2523,Mapping!$H:$I,2,FALSE)</f>
        <v>4</v>
      </c>
      <c r="J2523" s="2">
        <f>VLOOKUP(Revised!I2523,Mapping!$H:$I,2,FALSE)</f>
        <v>4</v>
      </c>
      <c r="K2523" s="2">
        <f>VLOOKUP(Revised!J2523,Mapping!$H:$I,2,FALSE)</f>
        <v>5</v>
      </c>
      <c r="L2523" s="2">
        <f>VLOOKUP(Revised!K2523,Mapping!$H:$I,2,FALSE)</f>
        <v>5</v>
      </c>
      <c r="M2523" s="2">
        <f>VLOOKUP(Revised!L2523,Mapping!$H:$I,2,FALSE)</f>
        <v>5</v>
      </c>
      <c r="N2523" s="2">
        <f>VLOOKUP(Revised!M2523,Mapping!$H:$I,2,FALSE)</f>
        <v>5</v>
      </c>
      <c r="O2523" s="2">
        <f>VLOOKUP(Revised!N2523,Mapping!$H:$I,2,FALSE)</f>
        <v>5</v>
      </c>
      <c r="P2523" s="2">
        <f>VLOOKUP(Revised!O2523,Mapping!$H:$I,2,FALSE)</f>
        <v>4</v>
      </c>
      <c r="Q2523" s="2">
        <f>VLOOKUP(Revised!P2523,Mapping!$H:$I,2,FALSE)</f>
        <v>5</v>
      </c>
      <c r="R2523" s="2">
        <f>VLOOKUP(Revised!Q2523,Mapping!$K:$L,2,FALSE)</f>
        <v>5</v>
      </c>
      <c r="S2523" s="2">
        <f>VLOOKUP(Revised!R2523,Mapping!$K:$L,2,FALSE)</f>
        <v>5</v>
      </c>
      <c r="T2523" s="2" t="s">
        <v>2096</v>
      </c>
      <c r="U2523" s="2" t="s">
        <v>2097</v>
      </c>
      <c r="V2523" s="2"/>
    </row>
    <row r="2524" spans="1:22" x14ac:dyDescent="0.2">
      <c r="A2524">
        <v>2523</v>
      </c>
      <c r="B2524" s="1">
        <v>44854.620775462965</v>
      </c>
      <c r="C2524" s="2" t="s">
        <v>3302</v>
      </c>
      <c r="D2524" s="2" t="s">
        <v>3304</v>
      </c>
      <c r="E2524" s="3">
        <v>44854</v>
      </c>
      <c r="F2524" s="22">
        <v>2022</v>
      </c>
      <c r="G2524" s="2">
        <f>VLOOKUP(Revised!F2524,Mapping!$H:$I,2,FALSE)</f>
        <v>4</v>
      </c>
      <c r="H2524" s="2">
        <f>VLOOKUP(Revised!G2524,Mapping!$H:$I,2,FALSE)</f>
        <v>4</v>
      </c>
      <c r="I2524" s="2">
        <f>VLOOKUP(Revised!H2524,Mapping!$H:$I,2,FALSE)</f>
        <v>5</v>
      </c>
      <c r="J2524" s="2">
        <f>VLOOKUP(Revised!I2524,Mapping!$H:$I,2,FALSE)</f>
        <v>5</v>
      </c>
      <c r="K2524" s="2">
        <f>VLOOKUP(Revised!J2524,Mapping!$H:$I,2,FALSE)</f>
        <v>5</v>
      </c>
      <c r="L2524" s="2">
        <f>VLOOKUP(Revised!K2524,Mapping!$H:$I,2,FALSE)</f>
        <v>5</v>
      </c>
      <c r="M2524" s="2">
        <f>VLOOKUP(Revised!L2524,Mapping!$H:$I,2,FALSE)</f>
        <v>5</v>
      </c>
      <c r="N2524" s="2">
        <f>VLOOKUP(Revised!M2524,Mapping!$H:$I,2,FALSE)</f>
        <v>4</v>
      </c>
      <c r="O2524" s="2">
        <f>VLOOKUP(Revised!N2524,Mapping!$H:$I,2,FALSE)</f>
        <v>4</v>
      </c>
      <c r="P2524" s="2">
        <f>VLOOKUP(Revised!O2524,Mapping!$H:$I,2,FALSE)</f>
        <v>4</v>
      </c>
      <c r="Q2524" s="2">
        <f>VLOOKUP(Revised!P2524,Mapping!$H:$I,2,FALSE)</f>
        <v>4</v>
      </c>
      <c r="R2524" s="2">
        <f>VLOOKUP(Revised!Q2524,Mapping!$K:$L,2,FALSE)</f>
        <v>5</v>
      </c>
      <c r="S2524" s="2">
        <f>VLOOKUP(Revised!R2524,Mapping!$K:$L,2,FALSE)</f>
        <v>5</v>
      </c>
      <c r="T2524" s="2" t="s">
        <v>2099</v>
      </c>
      <c r="U2524" s="2"/>
      <c r="V2524" s="2"/>
    </row>
    <row r="2525" spans="1:22" x14ac:dyDescent="0.2">
      <c r="A2525">
        <v>2524</v>
      </c>
      <c r="B2525" s="1">
        <v>44854.620810185188</v>
      </c>
      <c r="C2525" s="2" t="s">
        <v>3302</v>
      </c>
      <c r="D2525" s="2" t="s">
        <v>3304</v>
      </c>
      <c r="E2525" s="3">
        <v>44854</v>
      </c>
      <c r="F2525" s="22">
        <v>2022</v>
      </c>
      <c r="G2525" s="2">
        <f>VLOOKUP(Revised!F2525,Mapping!$H:$I,2,FALSE)</f>
        <v>5</v>
      </c>
      <c r="H2525" s="2">
        <f>VLOOKUP(Revised!G2525,Mapping!$H:$I,2,FALSE)</f>
        <v>5</v>
      </c>
      <c r="I2525" s="2">
        <f>VLOOKUP(Revised!H2525,Mapping!$H:$I,2,FALSE)</f>
        <v>5</v>
      </c>
      <c r="J2525" s="2">
        <f>VLOOKUP(Revised!I2525,Mapping!$H:$I,2,FALSE)</f>
        <v>5</v>
      </c>
      <c r="K2525" s="2">
        <f>VLOOKUP(Revised!J2525,Mapping!$H:$I,2,FALSE)</f>
        <v>5</v>
      </c>
      <c r="L2525" s="2">
        <f>VLOOKUP(Revised!K2525,Mapping!$H:$I,2,FALSE)</f>
        <v>5</v>
      </c>
      <c r="M2525" s="2">
        <f>VLOOKUP(Revised!L2525,Mapping!$H:$I,2,FALSE)</f>
        <v>5</v>
      </c>
      <c r="N2525" s="2">
        <f>VLOOKUP(Revised!M2525,Mapping!$H:$I,2,FALSE)</f>
        <v>5</v>
      </c>
      <c r="O2525" s="2">
        <f>VLOOKUP(Revised!N2525,Mapping!$H:$I,2,FALSE)</f>
        <v>5</v>
      </c>
      <c r="P2525" s="2">
        <f>VLOOKUP(Revised!O2525,Mapping!$H:$I,2,FALSE)</f>
        <v>5</v>
      </c>
      <c r="Q2525" s="2">
        <f>VLOOKUP(Revised!P2525,Mapping!$H:$I,2,FALSE)</f>
        <v>5</v>
      </c>
      <c r="R2525" s="2">
        <f>VLOOKUP(Revised!Q2525,Mapping!$K:$L,2,FALSE)</f>
        <v>5</v>
      </c>
      <c r="S2525" s="2">
        <f>VLOOKUP(Revised!R2525,Mapping!$K:$L,2,FALSE)</f>
        <v>5</v>
      </c>
      <c r="T2525" s="2" t="s">
        <v>2100</v>
      </c>
      <c r="U2525" s="2"/>
      <c r="V2525" s="2"/>
    </row>
    <row r="2526" spans="1:22" x14ac:dyDescent="0.2">
      <c r="A2526">
        <v>2525</v>
      </c>
      <c r="B2526" s="1">
        <v>44854.62090277778</v>
      </c>
      <c r="C2526" s="2" t="s">
        <v>3302</v>
      </c>
      <c r="D2526" s="2" t="s">
        <v>3304</v>
      </c>
      <c r="E2526" s="3">
        <v>44854</v>
      </c>
      <c r="F2526" s="22">
        <v>2022</v>
      </c>
      <c r="G2526" s="2">
        <f>VLOOKUP(Revised!F2526,Mapping!$H:$I,2,FALSE)</f>
        <v>4</v>
      </c>
      <c r="H2526" s="2">
        <f>VLOOKUP(Revised!G2526,Mapping!$H:$I,2,FALSE)</f>
        <v>4</v>
      </c>
      <c r="I2526" s="2">
        <f>VLOOKUP(Revised!H2526,Mapping!$H:$I,2,FALSE)</f>
        <v>4</v>
      </c>
      <c r="J2526" s="2">
        <f>VLOOKUP(Revised!I2526,Mapping!$H:$I,2,FALSE)</f>
        <v>4</v>
      </c>
      <c r="K2526" s="2">
        <f>VLOOKUP(Revised!J2526,Mapping!$H:$I,2,FALSE)</f>
        <v>4</v>
      </c>
      <c r="L2526" s="2">
        <f>VLOOKUP(Revised!K2526,Mapping!$H:$I,2,FALSE)</f>
        <v>4</v>
      </c>
      <c r="M2526" s="2">
        <f>VLOOKUP(Revised!L2526,Mapping!$H:$I,2,FALSE)</f>
        <v>4</v>
      </c>
      <c r="N2526" s="2">
        <f>VLOOKUP(Revised!M2526,Mapping!$H:$I,2,FALSE)</f>
        <v>4</v>
      </c>
      <c r="O2526" s="2">
        <f>VLOOKUP(Revised!N2526,Mapping!$H:$I,2,FALSE)</f>
        <v>4</v>
      </c>
      <c r="P2526" s="2">
        <f>VLOOKUP(Revised!O2526,Mapping!$H:$I,2,FALSE)</f>
        <v>4</v>
      </c>
      <c r="Q2526" s="2">
        <f>VLOOKUP(Revised!P2526,Mapping!$H:$I,2,FALSE)</f>
        <v>4</v>
      </c>
      <c r="R2526" s="2">
        <f>VLOOKUP(Revised!Q2526,Mapping!$K:$L,2,FALSE)</f>
        <v>5</v>
      </c>
      <c r="S2526" s="2">
        <f>VLOOKUP(Revised!R2526,Mapping!$K:$L,2,FALSE)</f>
        <v>5</v>
      </c>
      <c r="T2526" s="2" t="s">
        <v>2101</v>
      </c>
      <c r="U2526" s="2"/>
      <c r="V2526" s="2"/>
    </row>
    <row r="2527" spans="1:22" x14ac:dyDescent="0.2">
      <c r="A2527">
        <v>2526</v>
      </c>
      <c r="B2527" s="1">
        <v>44854.621122685188</v>
      </c>
      <c r="C2527" s="2" t="s">
        <v>3302</v>
      </c>
      <c r="D2527" s="2" t="s">
        <v>3304</v>
      </c>
      <c r="E2527" s="3">
        <v>44854</v>
      </c>
      <c r="F2527" s="22">
        <v>2022</v>
      </c>
      <c r="G2527" s="2">
        <f>VLOOKUP(Revised!F2527,Mapping!$H:$I,2,FALSE)</f>
        <v>5</v>
      </c>
      <c r="H2527" s="2">
        <f>VLOOKUP(Revised!G2527,Mapping!$H:$I,2,FALSE)</f>
        <v>5</v>
      </c>
      <c r="I2527" s="2">
        <f>VLOOKUP(Revised!H2527,Mapping!$H:$I,2,FALSE)</f>
        <v>5</v>
      </c>
      <c r="J2527" s="2">
        <f>VLOOKUP(Revised!I2527,Mapping!$H:$I,2,FALSE)</f>
        <v>5</v>
      </c>
      <c r="K2527" s="2">
        <f>VLOOKUP(Revised!J2527,Mapping!$H:$I,2,FALSE)</f>
        <v>5</v>
      </c>
      <c r="L2527" s="2">
        <f>VLOOKUP(Revised!K2527,Mapping!$H:$I,2,FALSE)</f>
        <v>5</v>
      </c>
      <c r="M2527" s="2">
        <f>VLOOKUP(Revised!L2527,Mapping!$H:$I,2,FALSE)</f>
        <v>5</v>
      </c>
      <c r="N2527" s="2">
        <f>VLOOKUP(Revised!M2527,Mapping!$H:$I,2,FALSE)</f>
        <v>5</v>
      </c>
      <c r="O2527" s="2">
        <f>VLOOKUP(Revised!N2527,Mapping!$H:$I,2,FALSE)</f>
        <v>5</v>
      </c>
      <c r="P2527" s="2">
        <f>VLOOKUP(Revised!O2527,Mapping!$H:$I,2,FALSE)</f>
        <v>5</v>
      </c>
      <c r="Q2527" s="2">
        <f>VLOOKUP(Revised!P2527,Mapping!$H:$I,2,FALSE)</f>
        <v>5</v>
      </c>
      <c r="R2527" s="2">
        <f>VLOOKUP(Revised!Q2527,Mapping!$K:$L,2,FALSE)</f>
        <v>5</v>
      </c>
      <c r="S2527" s="2">
        <f>VLOOKUP(Revised!R2527,Mapping!$K:$L,2,FALSE)</f>
        <v>5</v>
      </c>
      <c r="T2527" s="2" t="s">
        <v>2102</v>
      </c>
      <c r="U2527" s="2"/>
      <c r="V2527" s="2"/>
    </row>
    <row r="2528" spans="1:22" x14ac:dyDescent="0.2">
      <c r="A2528">
        <v>2527</v>
      </c>
      <c r="B2528" s="1">
        <v>44854.635509259257</v>
      </c>
      <c r="C2528" s="2" t="s">
        <v>3302</v>
      </c>
      <c r="D2528" s="2" t="s">
        <v>3304</v>
      </c>
      <c r="E2528" s="3">
        <v>44854</v>
      </c>
      <c r="F2528" s="22">
        <v>2022</v>
      </c>
      <c r="G2528" s="2">
        <f>VLOOKUP(Revised!F2528,Mapping!$H:$I,2,FALSE)</f>
        <v>5</v>
      </c>
      <c r="H2528" s="2">
        <f>VLOOKUP(Revised!G2528,Mapping!$H:$I,2,FALSE)</f>
        <v>5</v>
      </c>
      <c r="I2528" s="2">
        <f>VLOOKUP(Revised!H2528,Mapping!$H:$I,2,FALSE)</f>
        <v>5</v>
      </c>
      <c r="J2528" s="2">
        <f>VLOOKUP(Revised!I2528,Mapping!$H:$I,2,FALSE)</f>
        <v>5</v>
      </c>
      <c r="K2528" s="2">
        <f>VLOOKUP(Revised!J2528,Mapping!$H:$I,2,FALSE)</f>
        <v>5</v>
      </c>
      <c r="L2528" s="2">
        <f>VLOOKUP(Revised!K2528,Mapping!$H:$I,2,FALSE)</f>
        <v>5</v>
      </c>
      <c r="M2528" s="2">
        <f>VLOOKUP(Revised!L2528,Mapping!$H:$I,2,FALSE)</f>
        <v>4</v>
      </c>
      <c r="N2528" s="2">
        <f>VLOOKUP(Revised!M2528,Mapping!$H:$I,2,FALSE)</f>
        <v>5</v>
      </c>
      <c r="O2528" s="2">
        <f>VLOOKUP(Revised!N2528,Mapping!$H:$I,2,FALSE)</f>
        <v>5</v>
      </c>
      <c r="P2528" s="2">
        <f>VLOOKUP(Revised!O2528,Mapping!$H:$I,2,FALSE)</f>
        <v>5</v>
      </c>
      <c r="Q2528" s="2">
        <f>VLOOKUP(Revised!P2528,Mapping!$H:$I,2,FALSE)</f>
        <v>5</v>
      </c>
      <c r="R2528" s="2">
        <f>VLOOKUP(Revised!Q2528,Mapping!$K:$L,2,FALSE)</f>
        <v>5</v>
      </c>
      <c r="S2528" s="2">
        <f>VLOOKUP(Revised!R2528,Mapping!$K:$L,2,FALSE)</f>
        <v>5</v>
      </c>
      <c r="T2528" s="2" t="s">
        <v>2103</v>
      </c>
      <c r="U2528" s="2"/>
      <c r="V2528" s="2"/>
    </row>
    <row r="2529" spans="1:22" x14ac:dyDescent="0.2">
      <c r="A2529">
        <v>2528</v>
      </c>
      <c r="B2529" s="1">
        <v>44854.968460648146</v>
      </c>
      <c r="C2529" s="2" t="s">
        <v>3302</v>
      </c>
      <c r="D2529" s="2" t="s">
        <v>3304</v>
      </c>
      <c r="E2529" s="3">
        <v>44854</v>
      </c>
      <c r="F2529" s="22">
        <v>2022</v>
      </c>
      <c r="G2529" s="2">
        <f>VLOOKUP(Revised!F2529,Mapping!$H:$I,2,FALSE)</f>
        <v>4</v>
      </c>
      <c r="H2529" s="2">
        <f>VLOOKUP(Revised!G2529,Mapping!$H:$I,2,FALSE)</f>
        <v>4</v>
      </c>
      <c r="I2529" s="2">
        <f>VLOOKUP(Revised!H2529,Mapping!$H:$I,2,FALSE)</f>
        <v>4</v>
      </c>
      <c r="J2529" s="2">
        <f>VLOOKUP(Revised!I2529,Mapping!$H:$I,2,FALSE)</f>
        <v>4</v>
      </c>
      <c r="K2529" s="2">
        <f>VLOOKUP(Revised!J2529,Mapping!$H:$I,2,FALSE)</f>
        <v>5</v>
      </c>
      <c r="L2529" s="2">
        <f>VLOOKUP(Revised!K2529,Mapping!$H:$I,2,FALSE)</f>
        <v>5</v>
      </c>
      <c r="M2529" s="2">
        <f>VLOOKUP(Revised!L2529,Mapping!$H:$I,2,FALSE)</f>
        <v>4</v>
      </c>
      <c r="N2529" s="2">
        <f>VLOOKUP(Revised!M2529,Mapping!$H:$I,2,FALSE)</f>
        <v>4</v>
      </c>
      <c r="O2529" s="2">
        <f>VLOOKUP(Revised!N2529,Mapping!$H:$I,2,FALSE)</f>
        <v>4</v>
      </c>
      <c r="P2529" s="2">
        <f>VLOOKUP(Revised!O2529,Mapping!$H:$I,2,FALSE)</f>
        <v>4</v>
      </c>
      <c r="Q2529" s="2">
        <f>VLOOKUP(Revised!P2529,Mapping!$H:$I,2,FALSE)</f>
        <v>4</v>
      </c>
      <c r="R2529" s="2">
        <f>VLOOKUP(Revised!Q2529,Mapping!$K:$L,2,FALSE)</f>
        <v>5</v>
      </c>
      <c r="S2529" s="2">
        <f>VLOOKUP(Revised!R2529,Mapping!$K:$L,2,FALSE)</f>
        <v>5</v>
      </c>
      <c r="T2529" s="2" t="s">
        <v>2104</v>
      </c>
      <c r="U2529" s="2"/>
      <c r="V2529" s="2"/>
    </row>
    <row r="2530" spans="1:22" x14ac:dyDescent="0.2">
      <c r="A2530">
        <v>2529</v>
      </c>
      <c r="B2530" s="1">
        <v>44868.630393518521</v>
      </c>
      <c r="C2530" s="2" t="s">
        <v>3302</v>
      </c>
      <c r="D2530" s="2" t="s">
        <v>3304</v>
      </c>
      <c r="E2530" s="3">
        <v>44868</v>
      </c>
      <c r="F2530" s="22">
        <v>2022</v>
      </c>
      <c r="G2530" s="2">
        <f>VLOOKUP(Revised!F2530,Mapping!$H:$I,2,FALSE)</f>
        <v>5</v>
      </c>
      <c r="H2530" s="2">
        <f>VLOOKUP(Revised!G2530,Mapping!$H:$I,2,FALSE)</f>
        <v>5</v>
      </c>
      <c r="I2530" s="2">
        <f>VLOOKUP(Revised!H2530,Mapping!$H:$I,2,FALSE)</f>
        <v>5</v>
      </c>
      <c r="J2530" s="2">
        <f>VLOOKUP(Revised!I2530,Mapping!$H:$I,2,FALSE)</f>
        <v>5</v>
      </c>
      <c r="K2530" s="2">
        <f>VLOOKUP(Revised!J2530,Mapping!$H:$I,2,FALSE)</f>
        <v>5</v>
      </c>
      <c r="L2530" s="2">
        <f>VLOOKUP(Revised!K2530,Mapping!$H:$I,2,FALSE)</f>
        <v>5</v>
      </c>
      <c r="M2530" s="2">
        <f>VLOOKUP(Revised!L2530,Mapping!$H:$I,2,FALSE)</f>
        <v>5</v>
      </c>
      <c r="N2530" s="2">
        <f>VLOOKUP(Revised!M2530,Mapping!$H:$I,2,FALSE)</f>
        <v>5</v>
      </c>
      <c r="O2530" s="2">
        <f>VLOOKUP(Revised!N2530,Mapping!$H:$I,2,FALSE)</f>
        <v>5</v>
      </c>
      <c r="P2530" s="2">
        <f>VLOOKUP(Revised!O2530,Mapping!$H:$I,2,FALSE)</f>
        <v>5</v>
      </c>
      <c r="Q2530" s="2">
        <f>VLOOKUP(Revised!P2530,Mapping!$H:$I,2,FALSE)</f>
        <v>5</v>
      </c>
      <c r="R2530" s="2">
        <f>VLOOKUP(Revised!Q2530,Mapping!$K:$L,2,FALSE)</f>
        <v>5</v>
      </c>
      <c r="S2530" s="2">
        <f>VLOOKUP(Revised!R2530,Mapping!$K:$L,2,FALSE)</f>
        <v>5</v>
      </c>
      <c r="T2530" s="2"/>
      <c r="U2530" s="2"/>
      <c r="V2530" s="2"/>
    </row>
    <row r="2531" spans="1:22" x14ac:dyDescent="0.2">
      <c r="A2531">
        <v>2530</v>
      </c>
      <c r="B2531" s="1">
        <v>44868.630543981482</v>
      </c>
      <c r="C2531" s="2" t="s">
        <v>3302</v>
      </c>
      <c r="D2531" s="2" t="s">
        <v>3304</v>
      </c>
      <c r="E2531" s="3">
        <v>44868</v>
      </c>
      <c r="F2531" s="22">
        <v>2022</v>
      </c>
      <c r="G2531" s="2">
        <f>VLOOKUP(Revised!F2531,Mapping!$H:$I,2,FALSE)</f>
        <v>5</v>
      </c>
      <c r="H2531" s="2">
        <f>VLOOKUP(Revised!G2531,Mapping!$H:$I,2,FALSE)</f>
        <v>5</v>
      </c>
      <c r="I2531" s="2">
        <f>VLOOKUP(Revised!H2531,Mapping!$H:$I,2,FALSE)</f>
        <v>5</v>
      </c>
      <c r="J2531" s="2">
        <f>VLOOKUP(Revised!I2531,Mapping!$H:$I,2,FALSE)</f>
        <v>5</v>
      </c>
      <c r="K2531" s="2">
        <f>VLOOKUP(Revised!J2531,Mapping!$H:$I,2,FALSE)</f>
        <v>5</v>
      </c>
      <c r="L2531" s="2">
        <f>VLOOKUP(Revised!K2531,Mapping!$H:$I,2,FALSE)</f>
        <v>5</v>
      </c>
      <c r="M2531" s="2">
        <f>VLOOKUP(Revised!L2531,Mapping!$H:$I,2,FALSE)</f>
        <v>5</v>
      </c>
      <c r="N2531" s="2">
        <f>VLOOKUP(Revised!M2531,Mapping!$H:$I,2,FALSE)</f>
        <v>5</v>
      </c>
      <c r="O2531" s="2">
        <f>VLOOKUP(Revised!N2531,Mapping!$H:$I,2,FALSE)</f>
        <v>5</v>
      </c>
      <c r="P2531" s="2">
        <f>VLOOKUP(Revised!O2531,Mapping!$H:$I,2,FALSE)</f>
        <v>5</v>
      </c>
      <c r="Q2531" s="2">
        <f>VLOOKUP(Revised!P2531,Mapping!$H:$I,2,FALSE)</f>
        <v>5</v>
      </c>
      <c r="R2531" s="2">
        <f>VLOOKUP(Revised!Q2531,Mapping!$K:$L,2,FALSE)</f>
        <v>5</v>
      </c>
      <c r="S2531" s="2">
        <f>VLOOKUP(Revised!R2531,Mapping!$K:$L,2,FALSE)</f>
        <v>5</v>
      </c>
      <c r="T2531" s="2" t="s">
        <v>2135</v>
      </c>
      <c r="U2531" s="2"/>
      <c r="V2531" s="2"/>
    </row>
    <row r="2532" spans="1:22" x14ac:dyDescent="0.2">
      <c r="A2532">
        <v>2531</v>
      </c>
      <c r="B2532" s="1">
        <v>44868.630937499998</v>
      </c>
      <c r="C2532" s="2" t="s">
        <v>3302</v>
      </c>
      <c r="D2532" s="2" t="s">
        <v>3304</v>
      </c>
      <c r="E2532" s="3">
        <v>44868</v>
      </c>
      <c r="F2532" s="22">
        <v>2022</v>
      </c>
      <c r="G2532" s="2">
        <f>VLOOKUP(Revised!F2532,Mapping!$H:$I,2,FALSE)</f>
        <v>4</v>
      </c>
      <c r="H2532" s="2">
        <f>VLOOKUP(Revised!G2532,Mapping!$H:$I,2,FALSE)</f>
        <v>4</v>
      </c>
      <c r="I2532" s="2">
        <f>VLOOKUP(Revised!H2532,Mapping!$H:$I,2,FALSE)</f>
        <v>4</v>
      </c>
      <c r="J2532" s="2">
        <f>VLOOKUP(Revised!I2532,Mapping!$H:$I,2,FALSE)</f>
        <v>4</v>
      </c>
      <c r="K2532" s="2">
        <f>VLOOKUP(Revised!J2532,Mapping!$H:$I,2,FALSE)</f>
        <v>4</v>
      </c>
      <c r="L2532" s="2">
        <f>VLOOKUP(Revised!K2532,Mapping!$H:$I,2,FALSE)</f>
        <v>4</v>
      </c>
      <c r="M2532" s="2">
        <f>VLOOKUP(Revised!L2532,Mapping!$H:$I,2,FALSE)</f>
        <v>4</v>
      </c>
      <c r="N2532" s="2">
        <f>VLOOKUP(Revised!M2532,Mapping!$H:$I,2,FALSE)</f>
        <v>5</v>
      </c>
      <c r="O2532" s="2">
        <f>VLOOKUP(Revised!N2532,Mapping!$H:$I,2,FALSE)</f>
        <v>5</v>
      </c>
      <c r="P2532" s="2">
        <f>VLOOKUP(Revised!O2532,Mapping!$H:$I,2,FALSE)</f>
        <v>4</v>
      </c>
      <c r="Q2532" s="2">
        <f>VLOOKUP(Revised!P2532,Mapping!$H:$I,2,FALSE)</f>
        <v>4</v>
      </c>
      <c r="R2532" s="2">
        <f>VLOOKUP(Revised!Q2532,Mapping!$K:$L,2,FALSE)</f>
        <v>5</v>
      </c>
      <c r="S2532" s="2">
        <f>VLOOKUP(Revised!R2532,Mapping!$K:$L,2,FALSE)</f>
        <v>5</v>
      </c>
      <c r="T2532" s="2"/>
      <c r="U2532" s="2"/>
      <c r="V2532" s="2"/>
    </row>
    <row r="2533" spans="1:22" x14ac:dyDescent="0.2">
      <c r="A2533">
        <v>2532</v>
      </c>
      <c r="B2533" s="1">
        <v>44868.630995370368</v>
      </c>
      <c r="C2533" s="2" t="s">
        <v>3302</v>
      </c>
      <c r="D2533" s="2" t="s">
        <v>3304</v>
      </c>
      <c r="E2533" s="3">
        <v>44868</v>
      </c>
      <c r="F2533" s="22">
        <v>2022</v>
      </c>
      <c r="G2533" s="2">
        <f>VLOOKUP(Revised!F2533,Mapping!$H:$I,2,FALSE)</f>
        <v>4</v>
      </c>
      <c r="H2533" s="2">
        <f>VLOOKUP(Revised!G2533,Mapping!$H:$I,2,FALSE)</f>
        <v>4</v>
      </c>
      <c r="I2533" s="2">
        <f>VLOOKUP(Revised!H2533,Mapping!$H:$I,2,FALSE)</f>
        <v>4</v>
      </c>
      <c r="J2533" s="2">
        <f>VLOOKUP(Revised!I2533,Mapping!$H:$I,2,FALSE)</f>
        <v>4</v>
      </c>
      <c r="K2533" s="2">
        <f>VLOOKUP(Revised!J2533,Mapping!$H:$I,2,FALSE)</f>
        <v>4</v>
      </c>
      <c r="L2533" s="2">
        <f>VLOOKUP(Revised!K2533,Mapping!$H:$I,2,FALSE)</f>
        <v>4</v>
      </c>
      <c r="M2533" s="2">
        <f>VLOOKUP(Revised!L2533,Mapping!$H:$I,2,FALSE)</f>
        <v>4</v>
      </c>
      <c r="N2533" s="2">
        <f>VLOOKUP(Revised!M2533,Mapping!$H:$I,2,FALSE)</f>
        <v>5</v>
      </c>
      <c r="O2533" s="2">
        <f>VLOOKUP(Revised!N2533,Mapping!$H:$I,2,FALSE)</f>
        <v>5</v>
      </c>
      <c r="P2533" s="2">
        <f>VLOOKUP(Revised!O2533,Mapping!$H:$I,2,FALSE)</f>
        <v>4</v>
      </c>
      <c r="Q2533" s="2">
        <f>VLOOKUP(Revised!P2533,Mapping!$H:$I,2,FALSE)</f>
        <v>4</v>
      </c>
      <c r="R2533" s="2">
        <f>VLOOKUP(Revised!Q2533,Mapping!$K:$L,2,FALSE)</f>
        <v>3</v>
      </c>
      <c r="S2533" s="2">
        <f>VLOOKUP(Revised!R2533,Mapping!$K:$L,2,FALSE)</f>
        <v>3</v>
      </c>
      <c r="T2533" s="2"/>
      <c r="U2533" s="2"/>
      <c r="V2533" s="2"/>
    </row>
    <row r="2534" spans="1:22" x14ac:dyDescent="0.2">
      <c r="A2534">
        <v>2533</v>
      </c>
      <c r="B2534" s="1">
        <v>44868.631122685183</v>
      </c>
      <c r="C2534" s="2" t="s">
        <v>3302</v>
      </c>
      <c r="D2534" s="2" t="s">
        <v>3304</v>
      </c>
      <c r="E2534" s="3">
        <v>44868</v>
      </c>
      <c r="F2534" s="22">
        <v>2022</v>
      </c>
      <c r="G2534" s="2">
        <f>VLOOKUP(Revised!F2534,Mapping!$H:$I,2,FALSE)</f>
        <v>5</v>
      </c>
      <c r="H2534" s="2">
        <f>VLOOKUP(Revised!G2534,Mapping!$H:$I,2,FALSE)</f>
        <v>5</v>
      </c>
      <c r="I2534" s="2">
        <f>VLOOKUP(Revised!H2534,Mapping!$H:$I,2,FALSE)</f>
        <v>5</v>
      </c>
      <c r="J2534" s="2">
        <f>VLOOKUP(Revised!I2534,Mapping!$H:$I,2,FALSE)</f>
        <v>5</v>
      </c>
      <c r="K2534" s="2">
        <f>VLOOKUP(Revised!J2534,Mapping!$H:$I,2,FALSE)</f>
        <v>5</v>
      </c>
      <c r="L2534" s="2">
        <f>VLOOKUP(Revised!K2534,Mapping!$H:$I,2,FALSE)</f>
        <v>5</v>
      </c>
      <c r="M2534" s="2">
        <f>VLOOKUP(Revised!L2534,Mapping!$H:$I,2,FALSE)</f>
        <v>5</v>
      </c>
      <c r="N2534" s="2">
        <f>VLOOKUP(Revised!M2534,Mapping!$H:$I,2,FALSE)</f>
        <v>5</v>
      </c>
      <c r="O2534" s="2">
        <f>VLOOKUP(Revised!N2534,Mapping!$H:$I,2,FALSE)</f>
        <v>5</v>
      </c>
      <c r="P2534" s="2">
        <f>VLOOKUP(Revised!O2534,Mapping!$H:$I,2,FALSE)</f>
        <v>5</v>
      </c>
      <c r="Q2534" s="2">
        <f>VLOOKUP(Revised!P2534,Mapping!$H:$I,2,FALSE)</f>
        <v>5</v>
      </c>
      <c r="R2534" s="2">
        <f>VLOOKUP(Revised!Q2534,Mapping!$K:$L,2,FALSE)</f>
        <v>5</v>
      </c>
      <c r="S2534" s="2">
        <f>VLOOKUP(Revised!R2534,Mapping!$K:$L,2,FALSE)</f>
        <v>5</v>
      </c>
      <c r="T2534" s="2"/>
      <c r="U2534" s="2"/>
      <c r="V2534" s="2"/>
    </row>
    <row r="2535" spans="1:22" x14ac:dyDescent="0.2">
      <c r="A2535">
        <v>2534</v>
      </c>
      <c r="B2535" s="1">
        <v>44868.631192129629</v>
      </c>
      <c r="C2535" s="2" t="s">
        <v>3302</v>
      </c>
      <c r="D2535" s="2" t="s">
        <v>3304</v>
      </c>
      <c r="E2535" s="3">
        <v>44868</v>
      </c>
      <c r="F2535" s="22">
        <v>2022</v>
      </c>
      <c r="G2535" s="2">
        <f>VLOOKUP(Revised!F2535,Mapping!$H:$I,2,FALSE)</f>
        <v>5</v>
      </c>
      <c r="H2535" s="2">
        <f>VLOOKUP(Revised!G2535,Mapping!$H:$I,2,FALSE)</f>
        <v>5</v>
      </c>
      <c r="I2535" s="2">
        <f>VLOOKUP(Revised!H2535,Mapping!$H:$I,2,FALSE)</f>
        <v>5</v>
      </c>
      <c r="J2535" s="2">
        <f>VLOOKUP(Revised!I2535,Mapping!$H:$I,2,FALSE)</f>
        <v>5</v>
      </c>
      <c r="K2535" s="2">
        <f>VLOOKUP(Revised!J2535,Mapping!$H:$I,2,FALSE)</f>
        <v>5</v>
      </c>
      <c r="L2535" s="2">
        <f>VLOOKUP(Revised!K2535,Mapping!$H:$I,2,FALSE)</f>
        <v>5</v>
      </c>
      <c r="M2535" s="2">
        <f>VLOOKUP(Revised!L2535,Mapping!$H:$I,2,FALSE)</f>
        <v>5</v>
      </c>
      <c r="N2535" s="2">
        <f>VLOOKUP(Revised!M2535,Mapping!$H:$I,2,FALSE)</f>
        <v>1</v>
      </c>
      <c r="O2535" s="2">
        <f>VLOOKUP(Revised!N2535,Mapping!$H:$I,2,FALSE)</f>
        <v>1</v>
      </c>
      <c r="P2535" s="2">
        <f>VLOOKUP(Revised!O2535,Mapping!$H:$I,2,FALSE)</f>
        <v>5</v>
      </c>
      <c r="Q2535" s="2">
        <f>VLOOKUP(Revised!P2535,Mapping!$H:$I,2,FALSE)</f>
        <v>5</v>
      </c>
      <c r="R2535" s="2">
        <f>VLOOKUP(Revised!Q2535,Mapping!$K:$L,2,FALSE)</f>
        <v>5</v>
      </c>
      <c r="S2535" s="2">
        <f>VLOOKUP(Revised!R2535,Mapping!$K:$L,2,FALSE)</f>
        <v>5</v>
      </c>
      <c r="T2535" s="2" t="s">
        <v>2139</v>
      </c>
      <c r="U2535" s="2"/>
      <c r="V2535" s="2"/>
    </row>
    <row r="2536" spans="1:22" x14ac:dyDescent="0.2">
      <c r="A2536">
        <v>2535</v>
      </c>
      <c r="B2536" s="1">
        <v>44868.631273148145</v>
      </c>
      <c r="C2536" s="2" t="s">
        <v>3302</v>
      </c>
      <c r="D2536" s="2" t="s">
        <v>3304</v>
      </c>
      <c r="E2536" s="3">
        <v>44868</v>
      </c>
      <c r="F2536" s="22">
        <v>2022</v>
      </c>
      <c r="G2536" s="2">
        <f>VLOOKUP(Revised!F2536,Mapping!$H:$I,2,FALSE)</f>
        <v>5</v>
      </c>
      <c r="H2536" s="2">
        <f>VLOOKUP(Revised!G2536,Mapping!$H:$I,2,FALSE)</f>
        <v>5</v>
      </c>
      <c r="I2536" s="2">
        <f>VLOOKUP(Revised!H2536,Mapping!$H:$I,2,FALSE)</f>
        <v>5</v>
      </c>
      <c r="J2536" s="2">
        <f>VLOOKUP(Revised!I2536,Mapping!$H:$I,2,FALSE)</f>
        <v>5</v>
      </c>
      <c r="K2536" s="2">
        <f>VLOOKUP(Revised!J2536,Mapping!$H:$I,2,FALSE)</f>
        <v>5</v>
      </c>
      <c r="L2536" s="2">
        <f>VLOOKUP(Revised!K2536,Mapping!$H:$I,2,FALSE)</f>
        <v>4</v>
      </c>
      <c r="M2536" s="2">
        <f>VLOOKUP(Revised!L2536,Mapping!$H:$I,2,FALSE)</f>
        <v>5</v>
      </c>
      <c r="N2536" s="2">
        <f>VLOOKUP(Revised!M2536,Mapping!$H:$I,2,FALSE)</f>
        <v>5</v>
      </c>
      <c r="O2536" s="2">
        <f>VLOOKUP(Revised!N2536,Mapping!$H:$I,2,FALSE)</f>
        <v>5</v>
      </c>
      <c r="P2536" s="2">
        <f>VLOOKUP(Revised!O2536,Mapping!$H:$I,2,FALSE)</f>
        <v>4</v>
      </c>
      <c r="Q2536" s="2">
        <f>VLOOKUP(Revised!P2536,Mapping!$H:$I,2,FALSE)</f>
        <v>5</v>
      </c>
      <c r="R2536" s="2">
        <f>VLOOKUP(Revised!Q2536,Mapping!$K:$L,2,FALSE)</f>
        <v>5</v>
      </c>
      <c r="S2536" s="2">
        <f>VLOOKUP(Revised!R2536,Mapping!$K:$L,2,FALSE)</f>
        <v>3</v>
      </c>
      <c r="T2536" s="2"/>
      <c r="U2536" s="2"/>
      <c r="V2536" s="2"/>
    </row>
    <row r="2537" spans="1:22" x14ac:dyDescent="0.2">
      <c r="A2537">
        <v>2536</v>
      </c>
      <c r="B2537" s="1">
        <v>44868.631377314814</v>
      </c>
      <c r="C2537" s="2" t="s">
        <v>3302</v>
      </c>
      <c r="D2537" s="2" t="s">
        <v>3304</v>
      </c>
      <c r="E2537" s="3">
        <v>44868</v>
      </c>
      <c r="F2537" s="22">
        <v>2022</v>
      </c>
      <c r="G2537" s="2">
        <f>VLOOKUP(Revised!F2537,Mapping!$H:$I,2,FALSE)</f>
        <v>5</v>
      </c>
      <c r="H2537" s="2">
        <f>VLOOKUP(Revised!G2537,Mapping!$H:$I,2,FALSE)</f>
        <v>5</v>
      </c>
      <c r="I2537" s="2">
        <f>VLOOKUP(Revised!H2537,Mapping!$H:$I,2,FALSE)</f>
        <v>5</v>
      </c>
      <c r="J2537" s="2">
        <f>VLOOKUP(Revised!I2537,Mapping!$H:$I,2,FALSE)</f>
        <v>5</v>
      </c>
      <c r="K2537" s="2">
        <f>VLOOKUP(Revised!J2537,Mapping!$H:$I,2,FALSE)</f>
        <v>5</v>
      </c>
      <c r="L2537" s="2">
        <f>VLOOKUP(Revised!K2537,Mapping!$H:$I,2,FALSE)</f>
        <v>5</v>
      </c>
      <c r="M2537" s="2">
        <f>VLOOKUP(Revised!L2537,Mapping!$H:$I,2,FALSE)</f>
        <v>5</v>
      </c>
      <c r="N2537" s="2">
        <f>VLOOKUP(Revised!M2537,Mapping!$H:$I,2,FALSE)</f>
        <v>5</v>
      </c>
      <c r="O2537" s="2">
        <f>VLOOKUP(Revised!N2537,Mapping!$H:$I,2,FALSE)</f>
        <v>5</v>
      </c>
      <c r="P2537" s="2">
        <f>VLOOKUP(Revised!O2537,Mapping!$H:$I,2,FALSE)</f>
        <v>5</v>
      </c>
      <c r="Q2537" s="2">
        <f>VLOOKUP(Revised!P2537,Mapping!$H:$I,2,FALSE)</f>
        <v>5</v>
      </c>
      <c r="R2537" s="2">
        <f>VLOOKUP(Revised!Q2537,Mapping!$K:$L,2,FALSE)</f>
        <v>5</v>
      </c>
      <c r="S2537" s="2">
        <f>VLOOKUP(Revised!R2537,Mapping!$K:$L,2,FALSE)</f>
        <v>5</v>
      </c>
      <c r="T2537" s="2" t="s">
        <v>2141</v>
      </c>
      <c r="U2537" s="2" t="s">
        <v>113</v>
      </c>
      <c r="V2537" s="2"/>
    </row>
    <row r="2538" spans="1:22" x14ac:dyDescent="0.2">
      <c r="A2538">
        <v>2537</v>
      </c>
      <c r="B2538" s="1">
        <v>44868.631643518522</v>
      </c>
      <c r="C2538" s="2" t="s">
        <v>3302</v>
      </c>
      <c r="D2538" s="2" t="s">
        <v>3304</v>
      </c>
      <c r="E2538" s="3">
        <v>44868</v>
      </c>
      <c r="F2538" s="22">
        <v>2022</v>
      </c>
      <c r="G2538" s="2">
        <f>VLOOKUP(Revised!F2538,Mapping!$H:$I,2,FALSE)</f>
        <v>4</v>
      </c>
      <c r="H2538" s="2">
        <f>VLOOKUP(Revised!G2538,Mapping!$H:$I,2,FALSE)</f>
        <v>4</v>
      </c>
      <c r="I2538" s="2">
        <f>VLOOKUP(Revised!H2538,Mapping!$H:$I,2,FALSE)</f>
        <v>4</v>
      </c>
      <c r="J2538" s="2">
        <f>VLOOKUP(Revised!I2538,Mapping!$H:$I,2,FALSE)</f>
        <v>4</v>
      </c>
      <c r="K2538" s="2">
        <f>VLOOKUP(Revised!J2538,Mapping!$H:$I,2,FALSE)</f>
        <v>4</v>
      </c>
      <c r="L2538" s="2">
        <f>VLOOKUP(Revised!K2538,Mapping!$H:$I,2,FALSE)</f>
        <v>4</v>
      </c>
      <c r="M2538" s="2">
        <f>VLOOKUP(Revised!L2538,Mapping!$H:$I,2,FALSE)</f>
        <v>4</v>
      </c>
      <c r="N2538" s="2">
        <f>VLOOKUP(Revised!M2538,Mapping!$H:$I,2,FALSE)</f>
        <v>4</v>
      </c>
      <c r="O2538" s="2">
        <f>VLOOKUP(Revised!N2538,Mapping!$H:$I,2,FALSE)</f>
        <v>4</v>
      </c>
      <c r="P2538" s="2">
        <f>VLOOKUP(Revised!O2538,Mapping!$H:$I,2,FALSE)</f>
        <v>4</v>
      </c>
      <c r="Q2538" s="2">
        <f>VLOOKUP(Revised!P2538,Mapping!$H:$I,2,FALSE)</f>
        <v>4</v>
      </c>
      <c r="R2538" s="2">
        <f>VLOOKUP(Revised!Q2538,Mapping!$K:$L,2,FALSE)</f>
        <v>3</v>
      </c>
      <c r="S2538" s="2">
        <f>VLOOKUP(Revised!R2538,Mapping!$K:$L,2,FALSE)</f>
        <v>3</v>
      </c>
      <c r="T2538" s="2"/>
      <c r="U2538" s="2"/>
      <c r="V2538" s="2"/>
    </row>
    <row r="2539" spans="1:22" x14ac:dyDescent="0.2">
      <c r="A2539">
        <v>2538</v>
      </c>
      <c r="B2539" s="1">
        <v>44876.626493055555</v>
      </c>
      <c r="C2539" s="2" t="s">
        <v>3302</v>
      </c>
      <c r="D2539" s="2" t="s">
        <v>3304</v>
      </c>
      <c r="E2539" s="3">
        <v>44876</v>
      </c>
      <c r="F2539" s="22">
        <v>2022</v>
      </c>
      <c r="G2539" s="2">
        <f>VLOOKUP(Revised!F2539,Mapping!$H:$I,2,FALSE)</f>
        <v>4</v>
      </c>
      <c r="H2539" s="2">
        <f>VLOOKUP(Revised!G2539,Mapping!$H:$I,2,FALSE)</f>
        <v>4</v>
      </c>
      <c r="I2539" s="2">
        <f>VLOOKUP(Revised!H2539,Mapping!$H:$I,2,FALSE)</f>
        <v>4</v>
      </c>
      <c r="J2539" s="2">
        <f>VLOOKUP(Revised!I2539,Mapping!$H:$I,2,FALSE)</f>
        <v>4</v>
      </c>
      <c r="K2539" s="2">
        <f>VLOOKUP(Revised!J2539,Mapping!$H:$I,2,FALSE)</f>
        <v>4</v>
      </c>
      <c r="L2539" s="2">
        <f>VLOOKUP(Revised!K2539,Mapping!$H:$I,2,FALSE)</f>
        <v>4</v>
      </c>
      <c r="M2539" s="2">
        <f>VLOOKUP(Revised!L2539,Mapping!$H:$I,2,FALSE)</f>
        <v>4</v>
      </c>
      <c r="N2539" s="2">
        <f>VLOOKUP(Revised!M2539,Mapping!$H:$I,2,FALSE)</f>
        <v>4</v>
      </c>
      <c r="O2539" s="2">
        <f>VLOOKUP(Revised!N2539,Mapping!$H:$I,2,FALSE)</f>
        <v>4</v>
      </c>
      <c r="P2539" s="2">
        <f>VLOOKUP(Revised!O2539,Mapping!$H:$I,2,FALSE)</f>
        <v>4</v>
      </c>
      <c r="Q2539" s="2">
        <f>VLOOKUP(Revised!P2539,Mapping!$H:$I,2,FALSE)</f>
        <v>4</v>
      </c>
      <c r="R2539" s="2">
        <f>VLOOKUP(Revised!Q2539,Mapping!$K:$L,2,FALSE)</f>
        <v>5</v>
      </c>
      <c r="S2539" s="2">
        <f>VLOOKUP(Revised!R2539,Mapping!$K:$L,2,FALSE)</f>
        <v>3</v>
      </c>
      <c r="T2539" s="2"/>
      <c r="U2539" s="2"/>
      <c r="V2539" s="2"/>
    </row>
    <row r="2540" spans="1:22" x14ac:dyDescent="0.2">
      <c r="A2540">
        <v>2539</v>
      </c>
      <c r="B2540" s="1">
        <v>44876.626620370371</v>
      </c>
      <c r="C2540" s="2" t="s">
        <v>3302</v>
      </c>
      <c r="D2540" s="2" t="s">
        <v>3304</v>
      </c>
      <c r="E2540" s="3">
        <v>44876</v>
      </c>
      <c r="F2540" s="22">
        <v>2022</v>
      </c>
      <c r="G2540" s="2">
        <f>VLOOKUP(Revised!F2540,Mapping!$H:$I,2,FALSE)</f>
        <v>4</v>
      </c>
      <c r="H2540" s="2">
        <f>VLOOKUP(Revised!G2540,Mapping!$H:$I,2,FALSE)</f>
        <v>4</v>
      </c>
      <c r="I2540" s="2">
        <f>VLOOKUP(Revised!H2540,Mapping!$H:$I,2,FALSE)</f>
        <v>5</v>
      </c>
      <c r="J2540" s="2">
        <f>VLOOKUP(Revised!I2540,Mapping!$H:$I,2,FALSE)</f>
        <v>4</v>
      </c>
      <c r="K2540" s="2">
        <f>VLOOKUP(Revised!J2540,Mapping!$H:$I,2,FALSE)</f>
        <v>5</v>
      </c>
      <c r="L2540" s="2">
        <f>VLOOKUP(Revised!K2540,Mapping!$H:$I,2,FALSE)</f>
        <v>5</v>
      </c>
      <c r="M2540" s="2">
        <f>VLOOKUP(Revised!L2540,Mapping!$H:$I,2,FALSE)</f>
        <v>4</v>
      </c>
      <c r="N2540" s="2">
        <f>VLOOKUP(Revised!M2540,Mapping!$H:$I,2,FALSE)</f>
        <v>3</v>
      </c>
      <c r="O2540" s="2">
        <f>VLOOKUP(Revised!N2540,Mapping!$H:$I,2,FALSE)</f>
        <v>4</v>
      </c>
      <c r="P2540" s="2">
        <f>VLOOKUP(Revised!O2540,Mapping!$H:$I,2,FALSE)</f>
        <v>4</v>
      </c>
      <c r="Q2540" s="2">
        <f>VLOOKUP(Revised!P2540,Mapping!$H:$I,2,FALSE)</f>
        <v>4</v>
      </c>
      <c r="R2540" s="2">
        <f>VLOOKUP(Revised!Q2540,Mapping!$K:$L,2,FALSE)</f>
        <v>5</v>
      </c>
      <c r="S2540" s="2">
        <f>VLOOKUP(Revised!R2540,Mapping!$K:$L,2,FALSE)</f>
        <v>5</v>
      </c>
      <c r="T2540" s="2"/>
      <c r="U2540" s="2"/>
      <c r="V2540" s="2"/>
    </row>
    <row r="2541" spans="1:22" x14ac:dyDescent="0.2">
      <c r="A2541">
        <v>2540</v>
      </c>
      <c r="B2541" s="1">
        <v>44876.627199074072</v>
      </c>
      <c r="C2541" s="2" t="s">
        <v>3302</v>
      </c>
      <c r="D2541" s="2" t="s">
        <v>3304</v>
      </c>
      <c r="E2541" s="3">
        <v>44876</v>
      </c>
      <c r="F2541" s="22">
        <v>2022</v>
      </c>
      <c r="G2541" s="2">
        <f>VLOOKUP(Revised!F2541,Mapping!$H:$I,2,FALSE)</f>
        <v>5</v>
      </c>
      <c r="H2541" s="2">
        <f>VLOOKUP(Revised!G2541,Mapping!$H:$I,2,FALSE)</f>
        <v>5</v>
      </c>
      <c r="I2541" s="2">
        <f>VLOOKUP(Revised!H2541,Mapping!$H:$I,2,FALSE)</f>
        <v>5</v>
      </c>
      <c r="J2541" s="2">
        <f>VLOOKUP(Revised!I2541,Mapping!$H:$I,2,FALSE)</f>
        <v>5</v>
      </c>
      <c r="K2541" s="2">
        <f>VLOOKUP(Revised!J2541,Mapping!$H:$I,2,FALSE)</f>
        <v>5</v>
      </c>
      <c r="L2541" s="2">
        <f>VLOOKUP(Revised!K2541,Mapping!$H:$I,2,FALSE)</f>
        <v>5</v>
      </c>
      <c r="M2541" s="2">
        <f>VLOOKUP(Revised!L2541,Mapping!$H:$I,2,FALSE)</f>
        <v>5</v>
      </c>
      <c r="N2541" s="2">
        <f>VLOOKUP(Revised!M2541,Mapping!$H:$I,2,FALSE)</f>
        <v>4</v>
      </c>
      <c r="O2541" s="2">
        <f>VLOOKUP(Revised!N2541,Mapping!$H:$I,2,FALSE)</f>
        <v>4</v>
      </c>
      <c r="P2541" s="2">
        <f>VLOOKUP(Revised!O2541,Mapping!$H:$I,2,FALSE)</f>
        <v>5</v>
      </c>
      <c r="Q2541" s="2">
        <f>VLOOKUP(Revised!P2541,Mapping!$H:$I,2,FALSE)</f>
        <v>5</v>
      </c>
      <c r="R2541" s="2">
        <f>VLOOKUP(Revised!Q2541,Mapping!$K:$L,2,FALSE)</f>
        <v>5</v>
      </c>
      <c r="S2541" s="2">
        <f>VLOOKUP(Revised!R2541,Mapping!$K:$L,2,FALSE)</f>
        <v>5</v>
      </c>
      <c r="T2541" s="2" t="s">
        <v>2147</v>
      </c>
      <c r="U2541" s="2"/>
      <c r="V2541" s="2"/>
    </row>
    <row r="2542" spans="1:22" x14ac:dyDescent="0.2">
      <c r="A2542">
        <v>2541</v>
      </c>
      <c r="B2542" s="1">
        <v>44876.627488425926</v>
      </c>
      <c r="C2542" s="2" t="s">
        <v>3302</v>
      </c>
      <c r="D2542" s="2" t="s">
        <v>3304</v>
      </c>
      <c r="E2542" s="3">
        <v>44876</v>
      </c>
      <c r="F2542" s="22">
        <v>2022</v>
      </c>
      <c r="G2542" s="2">
        <f>VLOOKUP(Revised!F2542,Mapping!$H:$I,2,FALSE)</f>
        <v>5</v>
      </c>
      <c r="H2542" s="2">
        <f>VLOOKUP(Revised!G2542,Mapping!$H:$I,2,FALSE)</f>
        <v>5</v>
      </c>
      <c r="I2542" s="2">
        <f>VLOOKUP(Revised!H2542,Mapping!$H:$I,2,FALSE)</f>
        <v>5</v>
      </c>
      <c r="J2542" s="2">
        <f>VLOOKUP(Revised!I2542,Mapping!$H:$I,2,FALSE)</f>
        <v>5</v>
      </c>
      <c r="K2542" s="2">
        <f>VLOOKUP(Revised!J2542,Mapping!$H:$I,2,FALSE)</f>
        <v>5</v>
      </c>
      <c r="L2542" s="2">
        <f>VLOOKUP(Revised!K2542,Mapping!$H:$I,2,FALSE)</f>
        <v>5</v>
      </c>
      <c r="M2542" s="2">
        <f>VLOOKUP(Revised!L2542,Mapping!$H:$I,2,FALSE)</f>
        <v>5</v>
      </c>
      <c r="N2542" s="2">
        <f>VLOOKUP(Revised!M2542,Mapping!$H:$I,2,FALSE)</f>
        <v>5</v>
      </c>
      <c r="O2542" s="2">
        <f>VLOOKUP(Revised!N2542,Mapping!$H:$I,2,FALSE)</f>
        <v>5</v>
      </c>
      <c r="P2542" s="2">
        <f>VLOOKUP(Revised!O2542,Mapping!$H:$I,2,FALSE)</f>
        <v>5</v>
      </c>
      <c r="Q2542" s="2">
        <f>VLOOKUP(Revised!P2542,Mapping!$H:$I,2,FALSE)</f>
        <v>5</v>
      </c>
      <c r="R2542" s="2">
        <f>VLOOKUP(Revised!Q2542,Mapping!$K:$L,2,FALSE)</f>
        <v>5</v>
      </c>
      <c r="S2542" s="2">
        <f>VLOOKUP(Revised!R2542,Mapping!$K:$L,2,FALSE)</f>
        <v>5</v>
      </c>
      <c r="T2542" s="2" t="s">
        <v>2148</v>
      </c>
      <c r="U2542" s="2"/>
      <c r="V2542" s="2"/>
    </row>
    <row r="2543" spans="1:22" x14ac:dyDescent="0.2">
      <c r="A2543">
        <v>2542</v>
      </c>
      <c r="B2543" s="1">
        <v>44876.627928240741</v>
      </c>
      <c r="C2543" s="2" t="s">
        <v>3302</v>
      </c>
      <c r="D2543" s="2" t="s">
        <v>3304</v>
      </c>
      <c r="E2543" s="3">
        <v>44876</v>
      </c>
      <c r="F2543" s="22">
        <v>2022</v>
      </c>
      <c r="G2543" s="2">
        <f>VLOOKUP(Revised!F2543,Mapping!$H:$I,2,FALSE)</f>
        <v>5</v>
      </c>
      <c r="H2543" s="2">
        <f>VLOOKUP(Revised!G2543,Mapping!$H:$I,2,FALSE)</f>
        <v>5</v>
      </c>
      <c r="I2543" s="2">
        <f>VLOOKUP(Revised!H2543,Mapping!$H:$I,2,FALSE)</f>
        <v>5</v>
      </c>
      <c r="J2543" s="2">
        <f>VLOOKUP(Revised!I2543,Mapping!$H:$I,2,FALSE)</f>
        <v>5</v>
      </c>
      <c r="K2543" s="2">
        <f>VLOOKUP(Revised!J2543,Mapping!$H:$I,2,FALSE)</f>
        <v>5</v>
      </c>
      <c r="L2543" s="2">
        <f>VLOOKUP(Revised!K2543,Mapping!$H:$I,2,FALSE)</f>
        <v>5</v>
      </c>
      <c r="M2543" s="2">
        <f>VLOOKUP(Revised!L2543,Mapping!$H:$I,2,FALSE)</f>
        <v>5</v>
      </c>
      <c r="N2543" s="2">
        <f>VLOOKUP(Revised!M2543,Mapping!$H:$I,2,FALSE)</f>
        <v>5</v>
      </c>
      <c r="O2543" s="2">
        <f>VLOOKUP(Revised!N2543,Mapping!$H:$I,2,FALSE)</f>
        <v>5</v>
      </c>
      <c r="P2543" s="2">
        <f>VLOOKUP(Revised!O2543,Mapping!$H:$I,2,FALSE)</f>
        <v>5</v>
      </c>
      <c r="Q2543" s="2">
        <f>VLOOKUP(Revised!P2543,Mapping!$H:$I,2,FALSE)</f>
        <v>5</v>
      </c>
      <c r="R2543" s="2">
        <f>VLOOKUP(Revised!Q2543,Mapping!$K:$L,2,FALSE)</f>
        <v>5</v>
      </c>
      <c r="S2543" s="2">
        <f>VLOOKUP(Revised!R2543,Mapping!$K:$L,2,FALSE)</f>
        <v>5</v>
      </c>
      <c r="T2543" s="2"/>
      <c r="U2543" s="2"/>
      <c r="V2543" s="2"/>
    </row>
    <row r="2544" spans="1:22" x14ac:dyDescent="0.2">
      <c r="A2544">
        <v>2543</v>
      </c>
      <c r="B2544" s="1">
        <v>44876.628125000003</v>
      </c>
      <c r="C2544" s="2" t="s">
        <v>3302</v>
      </c>
      <c r="D2544" s="2" t="s">
        <v>3304</v>
      </c>
      <c r="E2544" s="3">
        <v>44876</v>
      </c>
      <c r="F2544" s="22">
        <v>2022</v>
      </c>
      <c r="G2544" s="2">
        <f>VLOOKUP(Revised!F2544,Mapping!$H:$I,2,FALSE)</f>
        <v>4</v>
      </c>
      <c r="H2544" s="2">
        <f>VLOOKUP(Revised!G2544,Mapping!$H:$I,2,FALSE)</f>
        <v>4</v>
      </c>
      <c r="I2544" s="2">
        <f>VLOOKUP(Revised!H2544,Mapping!$H:$I,2,FALSE)</f>
        <v>4</v>
      </c>
      <c r="J2544" s="2">
        <f>VLOOKUP(Revised!I2544,Mapping!$H:$I,2,FALSE)</f>
        <v>4</v>
      </c>
      <c r="K2544" s="2">
        <f>VLOOKUP(Revised!J2544,Mapping!$H:$I,2,FALSE)</f>
        <v>4</v>
      </c>
      <c r="L2544" s="2">
        <f>VLOOKUP(Revised!K2544,Mapping!$H:$I,2,FALSE)</f>
        <v>4</v>
      </c>
      <c r="M2544" s="2">
        <f>VLOOKUP(Revised!L2544,Mapping!$H:$I,2,FALSE)</f>
        <v>4</v>
      </c>
      <c r="N2544" s="2">
        <f>VLOOKUP(Revised!M2544,Mapping!$H:$I,2,FALSE)</f>
        <v>4</v>
      </c>
      <c r="O2544" s="2">
        <f>VLOOKUP(Revised!N2544,Mapping!$H:$I,2,FALSE)</f>
        <v>4</v>
      </c>
      <c r="P2544" s="2">
        <f>VLOOKUP(Revised!O2544,Mapping!$H:$I,2,FALSE)</f>
        <v>4</v>
      </c>
      <c r="Q2544" s="2">
        <f>VLOOKUP(Revised!P2544,Mapping!$H:$I,2,FALSE)</f>
        <v>4</v>
      </c>
      <c r="R2544" s="2">
        <f>VLOOKUP(Revised!Q2544,Mapping!$K:$L,2,FALSE)</f>
        <v>3</v>
      </c>
      <c r="S2544" s="2">
        <f>VLOOKUP(Revised!R2544,Mapping!$K:$L,2,FALSE)</f>
        <v>3</v>
      </c>
      <c r="T2544" s="2"/>
      <c r="U2544" s="2"/>
      <c r="V2544" s="2"/>
    </row>
    <row r="2545" spans="1:22" x14ac:dyDescent="0.2">
      <c r="A2545">
        <v>2544</v>
      </c>
      <c r="B2545" s="1">
        <v>44876.628217592595</v>
      </c>
      <c r="C2545" s="2" t="s">
        <v>3302</v>
      </c>
      <c r="D2545" s="2" t="s">
        <v>3304</v>
      </c>
      <c r="E2545" s="3">
        <v>44876</v>
      </c>
      <c r="F2545" s="22">
        <v>2022</v>
      </c>
      <c r="G2545" s="2">
        <f>VLOOKUP(Revised!F2545,Mapping!$H:$I,2,FALSE)</f>
        <v>5</v>
      </c>
      <c r="H2545" s="2">
        <f>VLOOKUP(Revised!G2545,Mapping!$H:$I,2,FALSE)</f>
        <v>5</v>
      </c>
      <c r="I2545" s="2">
        <f>VLOOKUP(Revised!H2545,Mapping!$H:$I,2,FALSE)</f>
        <v>5</v>
      </c>
      <c r="J2545" s="2">
        <f>VLOOKUP(Revised!I2545,Mapping!$H:$I,2,FALSE)</f>
        <v>5</v>
      </c>
      <c r="K2545" s="2">
        <f>VLOOKUP(Revised!J2545,Mapping!$H:$I,2,FALSE)</f>
        <v>5</v>
      </c>
      <c r="L2545" s="2">
        <f>VLOOKUP(Revised!K2545,Mapping!$H:$I,2,FALSE)</f>
        <v>5</v>
      </c>
      <c r="M2545" s="2">
        <f>VLOOKUP(Revised!L2545,Mapping!$H:$I,2,FALSE)</f>
        <v>5</v>
      </c>
      <c r="N2545" s="2">
        <f>VLOOKUP(Revised!M2545,Mapping!$H:$I,2,FALSE)</f>
        <v>5</v>
      </c>
      <c r="O2545" s="2">
        <f>VLOOKUP(Revised!N2545,Mapping!$H:$I,2,FALSE)</f>
        <v>5</v>
      </c>
      <c r="P2545" s="2">
        <f>VLOOKUP(Revised!O2545,Mapping!$H:$I,2,FALSE)</f>
        <v>5</v>
      </c>
      <c r="Q2545" s="2">
        <f>VLOOKUP(Revised!P2545,Mapping!$H:$I,2,FALSE)</f>
        <v>5</v>
      </c>
      <c r="R2545" s="2">
        <f>VLOOKUP(Revised!Q2545,Mapping!$K:$L,2,FALSE)</f>
        <v>5</v>
      </c>
      <c r="S2545" s="2">
        <f>VLOOKUP(Revised!R2545,Mapping!$K:$L,2,FALSE)</f>
        <v>5</v>
      </c>
      <c r="T2545" s="2" t="s">
        <v>2150</v>
      </c>
      <c r="U2545" s="2"/>
      <c r="V2545" s="2"/>
    </row>
    <row r="2546" spans="1:22" x14ac:dyDescent="0.2">
      <c r="A2546">
        <v>2545</v>
      </c>
      <c r="B2546" s="1">
        <v>44876.628460648149</v>
      </c>
      <c r="C2546" s="2" t="s">
        <v>3302</v>
      </c>
      <c r="D2546" s="2" t="s">
        <v>3304</v>
      </c>
      <c r="E2546" s="3">
        <v>44876</v>
      </c>
      <c r="F2546" s="22">
        <v>2022</v>
      </c>
      <c r="G2546" s="2">
        <f>VLOOKUP(Revised!F2546,Mapping!$H:$I,2,FALSE)</f>
        <v>5</v>
      </c>
      <c r="H2546" s="2">
        <f>VLOOKUP(Revised!G2546,Mapping!$H:$I,2,FALSE)</f>
        <v>5</v>
      </c>
      <c r="I2546" s="2">
        <f>VLOOKUP(Revised!H2546,Mapping!$H:$I,2,FALSE)</f>
        <v>5</v>
      </c>
      <c r="J2546" s="2">
        <f>VLOOKUP(Revised!I2546,Mapping!$H:$I,2,FALSE)</f>
        <v>5</v>
      </c>
      <c r="K2546" s="2">
        <f>VLOOKUP(Revised!J2546,Mapping!$H:$I,2,FALSE)</f>
        <v>5</v>
      </c>
      <c r="L2546" s="2">
        <f>VLOOKUP(Revised!K2546,Mapping!$H:$I,2,FALSE)</f>
        <v>5</v>
      </c>
      <c r="M2546" s="2">
        <f>VLOOKUP(Revised!L2546,Mapping!$H:$I,2,FALSE)</f>
        <v>5</v>
      </c>
      <c r="N2546" s="2">
        <f>VLOOKUP(Revised!M2546,Mapping!$H:$I,2,FALSE)</f>
        <v>4</v>
      </c>
      <c r="O2546" s="2">
        <f>VLOOKUP(Revised!N2546,Mapping!$H:$I,2,FALSE)</f>
        <v>4</v>
      </c>
      <c r="P2546" s="2">
        <f>VLOOKUP(Revised!O2546,Mapping!$H:$I,2,FALSE)</f>
        <v>5</v>
      </c>
      <c r="Q2546" s="2">
        <f>VLOOKUP(Revised!P2546,Mapping!$H:$I,2,FALSE)</f>
        <v>5</v>
      </c>
      <c r="R2546" s="2">
        <f>VLOOKUP(Revised!Q2546,Mapping!$K:$L,2,FALSE)</f>
        <v>5</v>
      </c>
      <c r="S2546" s="2">
        <f>VLOOKUP(Revised!R2546,Mapping!$K:$L,2,FALSE)</f>
        <v>5</v>
      </c>
      <c r="T2546" s="2" t="s">
        <v>2152</v>
      </c>
      <c r="U2546" s="2"/>
      <c r="V2546" s="2"/>
    </row>
    <row r="2547" spans="1:22" x14ac:dyDescent="0.2">
      <c r="A2547">
        <v>2546</v>
      </c>
      <c r="B2547" s="1">
        <v>44876.628958333335</v>
      </c>
      <c r="C2547" s="2" t="s">
        <v>3302</v>
      </c>
      <c r="D2547" s="2" t="s">
        <v>3304</v>
      </c>
      <c r="E2547" s="3">
        <v>44876</v>
      </c>
      <c r="F2547" s="22">
        <v>2022</v>
      </c>
      <c r="G2547" s="2">
        <f>VLOOKUP(Revised!F2547,Mapping!$H:$I,2,FALSE)</f>
        <v>5</v>
      </c>
      <c r="H2547" s="2">
        <f>VLOOKUP(Revised!G2547,Mapping!$H:$I,2,FALSE)</f>
        <v>5</v>
      </c>
      <c r="I2547" s="2">
        <f>VLOOKUP(Revised!H2547,Mapping!$H:$I,2,FALSE)</f>
        <v>4</v>
      </c>
      <c r="J2547" s="2">
        <f>VLOOKUP(Revised!I2547,Mapping!$H:$I,2,FALSE)</f>
        <v>4</v>
      </c>
      <c r="K2547" s="2">
        <f>VLOOKUP(Revised!J2547,Mapping!$H:$I,2,FALSE)</f>
        <v>4</v>
      </c>
      <c r="L2547" s="2">
        <f>VLOOKUP(Revised!K2547,Mapping!$H:$I,2,FALSE)</f>
        <v>4</v>
      </c>
      <c r="M2547" s="2">
        <f>VLOOKUP(Revised!L2547,Mapping!$H:$I,2,FALSE)</f>
        <v>4</v>
      </c>
      <c r="N2547" s="2">
        <f>VLOOKUP(Revised!M2547,Mapping!$H:$I,2,FALSE)</f>
        <v>4</v>
      </c>
      <c r="O2547" s="2">
        <f>VLOOKUP(Revised!N2547,Mapping!$H:$I,2,FALSE)</f>
        <v>4</v>
      </c>
      <c r="P2547" s="2">
        <f>VLOOKUP(Revised!O2547,Mapping!$H:$I,2,FALSE)</f>
        <v>4</v>
      </c>
      <c r="Q2547" s="2">
        <f>VLOOKUP(Revised!P2547,Mapping!$H:$I,2,FALSE)</f>
        <v>4</v>
      </c>
      <c r="R2547" s="2">
        <f>VLOOKUP(Revised!Q2547,Mapping!$K:$L,2,FALSE)</f>
        <v>3</v>
      </c>
      <c r="S2547" s="2">
        <f>VLOOKUP(Revised!R2547,Mapping!$K:$L,2,FALSE)</f>
        <v>3</v>
      </c>
      <c r="T2547" s="2"/>
      <c r="U2547" s="2"/>
      <c r="V2547" s="2"/>
    </row>
    <row r="2548" spans="1:22" x14ac:dyDescent="0.2">
      <c r="A2548">
        <v>2547</v>
      </c>
      <c r="B2548" s="1">
        <v>44876.631689814814</v>
      </c>
      <c r="C2548" s="2" t="s">
        <v>3302</v>
      </c>
      <c r="D2548" s="2" t="s">
        <v>3304</v>
      </c>
      <c r="E2548" s="3">
        <v>44876</v>
      </c>
      <c r="F2548" s="22">
        <v>2022</v>
      </c>
      <c r="G2548" s="2">
        <f>VLOOKUP(Revised!F2548,Mapping!$H:$I,2,FALSE)</f>
        <v>5</v>
      </c>
      <c r="H2548" s="2">
        <f>VLOOKUP(Revised!G2548,Mapping!$H:$I,2,FALSE)</f>
        <v>5</v>
      </c>
      <c r="I2548" s="2">
        <f>VLOOKUP(Revised!H2548,Mapping!$H:$I,2,FALSE)</f>
        <v>5</v>
      </c>
      <c r="J2548" s="2">
        <f>VLOOKUP(Revised!I2548,Mapping!$H:$I,2,FALSE)</f>
        <v>5</v>
      </c>
      <c r="K2548" s="2">
        <f>VLOOKUP(Revised!J2548,Mapping!$H:$I,2,FALSE)</f>
        <v>5</v>
      </c>
      <c r="L2548" s="2">
        <f>VLOOKUP(Revised!K2548,Mapping!$H:$I,2,FALSE)</f>
        <v>5</v>
      </c>
      <c r="M2548" s="2">
        <f>VLOOKUP(Revised!L2548,Mapping!$H:$I,2,FALSE)</f>
        <v>5</v>
      </c>
      <c r="N2548" s="2">
        <f>VLOOKUP(Revised!M2548,Mapping!$H:$I,2,FALSE)</f>
        <v>5</v>
      </c>
      <c r="O2548" s="2">
        <f>VLOOKUP(Revised!N2548,Mapping!$H:$I,2,FALSE)</f>
        <v>5</v>
      </c>
      <c r="P2548" s="2">
        <f>VLOOKUP(Revised!O2548,Mapping!$H:$I,2,FALSE)</f>
        <v>5</v>
      </c>
      <c r="Q2548" s="2">
        <f>VLOOKUP(Revised!P2548,Mapping!$H:$I,2,FALSE)</f>
        <v>5</v>
      </c>
      <c r="R2548" s="2">
        <f>VLOOKUP(Revised!Q2548,Mapping!$K:$L,2,FALSE)</f>
        <v>5</v>
      </c>
      <c r="S2548" s="2">
        <f>VLOOKUP(Revised!R2548,Mapping!$K:$L,2,FALSE)</f>
        <v>5</v>
      </c>
      <c r="T2548" s="2" t="s">
        <v>2153</v>
      </c>
      <c r="U2548" s="2"/>
      <c r="V2548" s="2"/>
    </row>
    <row r="2549" spans="1:22" x14ac:dyDescent="0.2">
      <c r="A2549">
        <v>2548</v>
      </c>
      <c r="B2549" s="1">
        <v>44876.632013888891</v>
      </c>
      <c r="C2549" s="2" t="s">
        <v>3302</v>
      </c>
      <c r="D2549" s="2" t="s">
        <v>3304</v>
      </c>
      <c r="E2549" s="3">
        <v>44876</v>
      </c>
      <c r="F2549" s="22">
        <v>2022</v>
      </c>
      <c r="G2549" s="2">
        <f>VLOOKUP(Revised!F2549,Mapping!$H:$I,2,FALSE)</f>
        <v>5</v>
      </c>
      <c r="H2549" s="2">
        <f>VLOOKUP(Revised!G2549,Mapping!$H:$I,2,FALSE)</f>
        <v>4</v>
      </c>
      <c r="I2549" s="2">
        <f>VLOOKUP(Revised!H2549,Mapping!$H:$I,2,FALSE)</f>
        <v>5</v>
      </c>
      <c r="J2549" s="2">
        <f>VLOOKUP(Revised!I2549,Mapping!$H:$I,2,FALSE)</f>
        <v>5</v>
      </c>
      <c r="K2549" s="2">
        <f>VLOOKUP(Revised!J2549,Mapping!$H:$I,2,FALSE)</f>
        <v>5</v>
      </c>
      <c r="L2549" s="2">
        <f>VLOOKUP(Revised!K2549,Mapping!$H:$I,2,FALSE)</f>
        <v>5</v>
      </c>
      <c r="M2549" s="2">
        <f>VLOOKUP(Revised!L2549,Mapping!$H:$I,2,FALSE)</f>
        <v>5</v>
      </c>
      <c r="N2549" s="2">
        <f>VLOOKUP(Revised!M2549,Mapping!$H:$I,2,FALSE)</f>
        <v>4</v>
      </c>
      <c r="O2549" s="2">
        <f>VLOOKUP(Revised!N2549,Mapping!$H:$I,2,FALSE)</f>
        <v>4</v>
      </c>
      <c r="P2549" s="2">
        <f>VLOOKUP(Revised!O2549,Mapping!$H:$I,2,FALSE)</f>
        <v>5</v>
      </c>
      <c r="Q2549" s="2">
        <f>VLOOKUP(Revised!P2549,Mapping!$H:$I,2,FALSE)</f>
        <v>4</v>
      </c>
      <c r="R2549" s="2">
        <f>VLOOKUP(Revised!Q2549,Mapping!$K:$L,2,FALSE)</f>
        <v>5</v>
      </c>
      <c r="S2549" s="2">
        <f>VLOOKUP(Revised!R2549,Mapping!$K:$L,2,FALSE)</f>
        <v>3</v>
      </c>
      <c r="T2549" s="2"/>
      <c r="U2549" s="2" t="s">
        <v>2154</v>
      </c>
      <c r="V2549" s="2"/>
    </row>
    <row r="2550" spans="1:22" x14ac:dyDescent="0.2">
      <c r="A2550">
        <v>2549</v>
      </c>
      <c r="B2550" s="1">
        <v>44876.731608796297</v>
      </c>
      <c r="C2550" s="2" t="s">
        <v>3302</v>
      </c>
      <c r="D2550" s="2" t="s">
        <v>3304</v>
      </c>
      <c r="E2550" s="3">
        <v>44876</v>
      </c>
      <c r="F2550" s="22">
        <v>2022</v>
      </c>
      <c r="G2550" s="2">
        <f>VLOOKUP(Revised!F2550,Mapping!$H:$I,2,FALSE)</f>
        <v>4</v>
      </c>
      <c r="H2550" s="2">
        <f>VLOOKUP(Revised!G2550,Mapping!$H:$I,2,FALSE)</f>
        <v>4</v>
      </c>
      <c r="I2550" s="2">
        <f>VLOOKUP(Revised!H2550,Mapping!$H:$I,2,FALSE)</f>
        <v>4</v>
      </c>
      <c r="J2550" s="2">
        <f>VLOOKUP(Revised!I2550,Mapping!$H:$I,2,FALSE)</f>
        <v>3</v>
      </c>
      <c r="K2550" s="2">
        <f>VLOOKUP(Revised!J2550,Mapping!$H:$I,2,FALSE)</f>
        <v>4</v>
      </c>
      <c r="L2550" s="2">
        <f>VLOOKUP(Revised!K2550,Mapping!$H:$I,2,FALSE)</f>
        <v>4</v>
      </c>
      <c r="M2550" s="2">
        <f>VLOOKUP(Revised!L2550,Mapping!$H:$I,2,FALSE)</f>
        <v>4</v>
      </c>
      <c r="N2550" s="2">
        <f>VLOOKUP(Revised!M2550,Mapping!$H:$I,2,FALSE)</f>
        <v>3</v>
      </c>
      <c r="O2550" s="2">
        <f>VLOOKUP(Revised!N2550,Mapping!$H:$I,2,FALSE)</f>
        <v>3</v>
      </c>
      <c r="P2550" s="2">
        <f>VLOOKUP(Revised!O2550,Mapping!$H:$I,2,FALSE)</f>
        <v>3</v>
      </c>
      <c r="Q2550" s="2">
        <f>VLOOKUP(Revised!P2550,Mapping!$H:$I,2,FALSE)</f>
        <v>4</v>
      </c>
      <c r="R2550" s="2">
        <f>VLOOKUP(Revised!Q2550,Mapping!$K:$L,2,FALSE)</f>
        <v>3</v>
      </c>
      <c r="S2550" s="2">
        <f>VLOOKUP(Revised!R2550,Mapping!$K:$L,2,FALSE)</f>
        <v>3</v>
      </c>
      <c r="T2550" s="2"/>
      <c r="U2550" s="2"/>
      <c r="V2550" s="2"/>
    </row>
    <row r="2551" spans="1:22" x14ac:dyDescent="0.2">
      <c r="A2551">
        <v>2550</v>
      </c>
      <c r="B2551" s="1">
        <v>44903.629004629627</v>
      </c>
      <c r="C2551" s="2" t="s">
        <v>3302</v>
      </c>
      <c r="D2551" s="2" t="s">
        <v>3304</v>
      </c>
      <c r="E2551" s="3">
        <v>44903</v>
      </c>
      <c r="F2551" s="22">
        <v>2022</v>
      </c>
      <c r="G2551" s="2">
        <f>VLOOKUP(Revised!F2551,Mapping!$H:$I,2,FALSE)</f>
        <v>4</v>
      </c>
      <c r="H2551" s="2">
        <f>VLOOKUP(Revised!G2551,Mapping!$H:$I,2,FALSE)</f>
        <v>4</v>
      </c>
      <c r="I2551" s="2">
        <f>VLOOKUP(Revised!H2551,Mapping!$H:$I,2,FALSE)</f>
        <v>4</v>
      </c>
      <c r="J2551" s="2">
        <f>VLOOKUP(Revised!I2551,Mapping!$H:$I,2,FALSE)</f>
        <v>4</v>
      </c>
      <c r="K2551" s="2">
        <f>VLOOKUP(Revised!J2551,Mapping!$H:$I,2,FALSE)</f>
        <v>4</v>
      </c>
      <c r="L2551" s="2">
        <f>VLOOKUP(Revised!K2551,Mapping!$H:$I,2,FALSE)</f>
        <v>4</v>
      </c>
      <c r="M2551" s="2">
        <f>VLOOKUP(Revised!L2551,Mapping!$H:$I,2,FALSE)</f>
        <v>4</v>
      </c>
      <c r="N2551" s="2">
        <f>VLOOKUP(Revised!M2551,Mapping!$H:$I,2,FALSE)</f>
        <v>5</v>
      </c>
      <c r="O2551" s="2">
        <f>VLOOKUP(Revised!N2551,Mapping!$H:$I,2,FALSE)</f>
        <v>5</v>
      </c>
      <c r="P2551" s="2">
        <f>VLOOKUP(Revised!O2551,Mapping!$H:$I,2,FALSE)</f>
        <v>5</v>
      </c>
      <c r="Q2551" s="2">
        <f>VLOOKUP(Revised!P2551,Mapping!$H:$I,2,FALSE)</f>
        <v>4</v>
      </c>
      <c r="R2551" s="2">
        <f>VLOOKUP(Revised!Q2551,Mapping!$K:$L,2,FALSE)</f>
        <v>3</v>
      </c>
      <c r="S2551" s="2">
        <f>VLOOKUP(Revised!R2551,Mapping!$K:$L,2,FALSE)</f>
        <v>3</v>
      </c>
      <c r="T2551" s="2" t="s">
        <v>2195</v>
      </c>
      <c r="U2551" s="2"/>
      <c r="V2551" s="2"/>
    </row>
    <row r="2552" spans="1:22" x14ac:dyDescent="0.2">
      <c r="A2552">
        <v>2551</v>
      </c>
      <c r="B2552" s="1">
        <v>44903.629143518519</v>
      </c>
      <c r="C2552" s="2" t="s">
        <v>3302</v>
      </c>
      <c r="D2552" s="2" t="s">
        <v>3304</v>
      </c>
      <c r="E2552" s="3">
        <v>44903</v>
      </c>
      <c r="F2552" s="22">
        <v>2022</v>
      </c>
      <c r="G2552" s="2">
        <f>VLOOKUP(Revised!F2552,Mapping!$H:$I,2,FALSE)</f>
        <v>4</v>
      </c>
      <c r="H2552" s="2">
        <f>VLOOKUP(Revised!G2552,Mapping!$H:$I,2,FALSE)</f>
        <v>4</v>
      </c>
      <c r="I2552" s="2">
        <f>VLOOKUP(Revised!H2552,Mapping!$H:$I,2,FALSE)</f>
        <v>4</v>
      </c>
      <c r="J2552" s="2">
        <f>VLOOKUP(Revised!I2552,Mapping!$H:$I,2,FALSE)</f>
        <v>4</v>
      </c>
      <c r="K2552" s="2">
        <f>VLOOKUP(Revised!J2552,Mapping!$H:$I,2,FALSE)</f>
        <v>4</v>
      </c>
      <c r="L2552" s="2">
        <f>VLOOKUP(Revised!K2552,Mapping!$H:$I,2,FALSE)</f>
        <v>4</v>
      </c>
      <c r="M2552" s="2">
        <f>VLOOKUP(Revised!L2552,Mapping!$H:$I,2,FALSE)</f>
        <v>4</v>
      </c>
      <c r="N2552" s="2">
        <f>VLOOKUP(Revised!M2552,Mapping!$H:$I,2,FALSE)</f>
        <v>4</v>
      </c>
      <c r="O2552" s="2">
        <f>VLOOKUP(Revised!N2552,Mapping!$H:$I,2,FALSE)</f>
        <v>4</v>
      </c>
      <c r="P2552" s="2">
        <f>VLOOKUP(Revised!O2552,Mapping!$H:$I,2,FALSE)</f>
        <v>4</v>
      </c>
      <c r="Q2552" s="2">
        <f>VLOOKUP(Revised!P2552,Mapping!$H:$I,2,FALSE)</f>
        <v>4</v>
      </c>
      <c r="R2552" s="2">
        <f>VLOOKUP(Revised!Q2552,Mapping!$K:$L,2,FALSE)</f>
        <v>5</v>
      </c>
      <c r="S2552" s="2">
        <f>VLOOKUP(Revised!R2552,Mapping!$K:$L,2,FALSE)</f>
        <v>5</v>
      </c>
      <c r="T2552" s="2"/>
      <c r="U2552" s="2"/>
      <c r="V2552" s="2"/>
    </row>
    <row r="2553" spans="1:22" x14ac:dyDescent="0.2">
      <c r="A2553">
        <v>2552</v>
      </c>
      <c r="B2553" s="1">
        <v>44903.629282407404</v>
      </c>
      <c r="C2553" s="2" t="s">
        <v>3302</v>
      </c>
      <c r="D2553" s="2" t="s">
        <v>3304</v>
      </c>
      <c r="E2553" s="3">
        <v>44903</v>
      </c>
      <c r="F2553" s="22">
        <v>2022</v>
      </c>
      <c r="G2553" s="2">
        <f>VLOOKUP(Revised!F2553,Mapping!$H:$I,2,FALSE)</f>
        <v>4</v>
      </c>
      <c r="H2553" s="2">
        <f>VLOOKUP(Revised!G2553,Mapping!$H:$I,2,FALSE)</f>
        <v>4</v>
      </c>
      <c r="I2553" s="2">
        <f>VLOOKUP(Revised!H2553,Mapping!$H:$I,2,FALSE)</f>
        <v>4</v>
      </c>
      <c r="J2553" s="2">
        <f>VLOOKUP(Revised!I2553,Mapping!$H:$I,2,FALSE)</f>
        <v>4</v>
      </c>
      <c r="K2553" s="2">
        <f>VLOOKUP(Revised!J2553,Mapping!$H:$I,2,FALSE)</f>
        <v>4</v>
      </c>
      <c r="L2553" s="2">
        <f>VLOOKUP(Revised!K2553,Mapping!$H:$I,2,FALSE)</f>
        <v>4</v>
      </c>
      <c r="M2553" s="2">
        <f>VLOOKUP(Revised!L2553,Mapping!$H:$I,2,FALSE)</f>
        <v>4</v>
      </c>
      <c r="N2553" s="2">
        <f>VLOOKUP(Revised!M2553,Mapping!$H:$I,2,FALSE)</f>
        <v>4</v>
      </c>
      <c r="O2553" s="2">
        <f>VLOOKUP(Revised!N2553,Mapping!$H:$I,2,FALSE)</f>
        <v>4</v>
      </c>
      <c r="P2553" s="2">
        <f>VLOOKUP(Revised!O2553,Mapping!$H:$I,2,FALSE)</f>
        <v>4</v>
      </c>
      <c r="Q2553" s="2">
        <f>VLOOKUP(Revised!P2553,Mapping!$H:$I,2,FALSE)</f>
        <v>4</v>
      </c>
      <c r="R2553" s="2">
        <f>VLOOKUP(Revised!Q2553,Mapping!$K:$L,2,FALSE)</f>
        <v>5</v>
      </c>
      <c r="S2553" s="2">
        <f>VLOOKUP(Revised!R2553,Mapping!$K:$L,2,FALSE)</f>
        <v>5</v>
      </c>
      <c r="T2553" s="2" t="s">
        <v>2196</v>
      </c>
      <c r="U2553" s="2"/>
      <c r="V2553" s="2"/>
    </row>
    <row r="2554" spans="1:22" x14ac:dyDescent="0.2">
      <c r="A2554">
        <v>2553</v>
      </c>
      <c r="B2554" s="1">
        <v>44903.629930555559</v>
      </c>
      <c r="C2554" s="2" t="s">
        <v>3302</v>
      </c>
      <c r="D2554" s="2" t="s">
        <v>3304</v>
      </c>
      <c r="E2554" s="3">
        <v>44903</v>
      </c>
      <c r="F2554" s="22">
        <v>2022</v>
      </c>
      <c r="G2554" s="2">
        <f>VLOOKUP(Revised!F2554,Mapping!$H:$I,2,FALSE)</f>
        <v>5</v>
      </c>
      <c r="H2554" s="2">
        <f>VLOOKUP(Revised!G2554,Mapping!$H:$I,2,FALSE)</f>
        <v>5</v>
      </c>
      <c r="I2554" s="2">
        <f>VLOOKUP(Revised!H2554,Mapping!$H:$I,2,FALSE)</f>
        <v>5</v>
      </c>
      <c r="J2554" s="2">
        <f>VLOOKUP(Revised!I2554,Mapping!$H:$I,2,FALSE)</f>
        <v>5</v>
      </c>
      <c r="K2554" s="2">
        <f>VLOOKUP(Revised!J2554,Mapping!$H:$I,2,FALSE)</f>
        <v>5</v>
      </c>
      <c r="L2554" s="2">
        <f>VLOOKUP(Revised!K2554,Mapping!$H:$I,2,FALSE)</f>
        <v>5</v>
      </c>
      <c r="M2554" s="2">
        <f>VLOOKUP(Revised!L2554,Mapping!$H:$I,2,FALSE)</f>
        <v>5</v>
      </c>
      <c r="N2554" s="2">
        <f>VLOOKUP(Revised!M2554,Mapping!$H:$I,2,FALSE)</f>
        <v>1</v>
      </c>
      <c r="O2554" s="2">
        <f>VLOOKUP(Revised!N2554,Mapping!$H:$I,2,FALSE)</f>
        <v>1</v>
      </c>
      <c r="P2554" s="2">
        <f>VLOOKUP(Revised!O2554,Mapping!$H:$I,2,FALSE)</f>
        <v>5</v>
      </c>
      <c r="Q2554" s="2">
        <f>VLOOKUP(Revised!P2554,Mapping!$H:$I,2,FALSE)</f>
        <v>5</v>
      </c>
      <c r="R2554" s="2">
        <f>VLOOKUP(Revised!Q2554,Mapping!$K:$L,2,FALSE)</f>
        <v>5</v>
      </c>
      <c r="S2554" s="2">
        <f>VLOOKUP(Revised!R2554,Mapping!$K:$L,2,FALSE)</f>
        <v>5</v>
      </c>
      <c r="T2554" s="2"/>
      <c r="U2554" s="2"/>
      <c r="V2554" s="2"/>
    </row>
    <row r="2555" spans="1:22" x14ac:dyDescent="0.2">
      <c r="A2555">
        <v>2554</v>
      </c>
      <c r="B2555" s="1">
        <v>44903.630057870374</v>
      </c>
      <c r="C2555" s="2" t="s">
        <v>3302</v>
      </c>
      <c r="D2555" s="2" t="s">
        <v>3304</v>
      </c>
      <c r="E2555" s="3">
        <v>44903</v>
      </c>
      <c r="F2555" s="22">
        <v>2022</v>
      </c>
      <c r="G2555" s="2">
        <f>VLOOKUP(Revised!F2555,Mapping!$H:$I,2,FALSE)</f>
        <v>5</v>
      </c>
      <c r="H2555" s="2">
        <f>VLOOKUP(Revised!G2555,Mapping!$H:$I,2,FALSE)</f>
        <v>5</v>
      </c>
      <c r="I2555" s="2">
        <f>VLOOKUP(Revised!H2555,Mapping!$H:$I,2,FALSE)</f>
        <v>5</v>
      </c>
      <c r="J2555" s="2">
        <f>VLOOKUP(Revised!I2555,Mapping!$H:$I,2,FALSE)</f>
        <v>5</v>
      </c>
      <c r="K2555" s="2">
        <f>VLOOKUP(Revised!J2555,Mapping!$H:$I,2,FALSE)</f>
        <v>5</v>
      </c>
      <c r="L2555" s="2">
        <f>VLOOKUP(Revised!K2555,Mapping!$H:$I,2,FALSE)</f>
        <v>5</v>
      </c>
      <c r="M2555" s="2">
        <f>VLOOKUP(Revised!L2555,Mapping!$H:$I,2,FALSE)</f>
        <v>5</v>
      </c>
      <c r="N2555" s="2">
        <f>VLOOKUP(Revised!M2555,Mapping!$H:$I,2,FALSE)</f>
        <v>5</v>
      </c>
      <c r="O2555" s="2">
        <f>VLOOKUP(Revised!N2555,Mapping!$H:$I,2,FALSE)</f>
        <v>5</v>
      </c>
      <c r="P2555" s="2">
        <f>VLOOKUP(Revised!O2555,Mapping!$H:$I,2,FALSE)</f>
        <v>5</v>
      </c>
      <c r="Q2555" s="2">
        <f>VLOOKUP(Revised!P2555,Mapping!$H:$I,2,FALSE)</f>
        <v>5</v>
      </c>
      <c r="R2555" s="2">
        <f>VLOOKUP(Revised!Q2555,Mapping!$K:$L,2,FALSE)</f>
        <v>5</v>
      </c>
      <c r="S2555" s="2">
        <f>VLOOKUP(Revised!R2555,Mapping!$K:$L,2,FALSE)</f>
        <v>5</v>
      </c>
      <c r="T2555" s="2" t="s">
        <v>2150</v>
      </c>
      <c r="U2555" s="2" t="s">
        <v>2197</v>
      </c>
      <c r="V2555" s="2"/>
    </row>
    <row r="2556" spans="1:22" x14ac:dyDescent="0.2">
      <c r="A2556">
        <v>2555</v>
      </c>
      <c r="B2556" s="1">
        <v>44903.630254629628</v>
      </c>
      <c r="C2556" s="2" t="s">
        <v>3302</v>
      </c>
      <c r="D2556" s="2" t="s">
        <v>3304</v>
      </c>
      <c r="E2556" s="3">
        <v>44903</v>
      </c>
      <c r="F2556" s="22">
        <v>2022</v>
      </c>
      <c r="G2556" s="2">
        <f>VLOOKUP(Revised!F2556,Mapping!$H:$I,2,FALSE)</f>
        <v>5</v>
      </c>
      <c r="H2556" s="2">
        <f>VLOOKUP(Revised!G2556,Mapping!$H:$I,2,FALSE)</f>
        <v>5</v>
      </c>
      <c r="I2556" s="2">
        <f>VLOOKUP(Revised!H2556,Mapping!$H:$I,2,FALSE)</f>
        <v>5</v>
      </c>
      <c r="J2556" s="2">
        <f>VLOOKUP(Revised!I2556,Mapping!$H:$I,2,FALSE)</f>
        <v>5</v>
      </c>
      <c r="K2556" s="2">
        <f>VLOOKUP(Revised!J2556,Mapping!$H:$I,2,FALSE)</f>
        <v>5</v>
      </c>
      <c r="L2556" s="2">
        <f>VLOOKUP(Revised!K2556,Mapping!$H:$I,2,FALSE)</f>
        <v>5</v>
      </c>
      <c r="M2556" s="2">
        <f>VLOOKUP(Revised!L2556,Mapping!$H:$I,2,FALSE)</f>
        <v>5</v>
      </c>
      <c r="N2556" s="2">
        <f>VLOOKUP(Revised!M2556,Mapping!$H:$I,2,FALSE)</f>
        <v>5</v>
      </c>
      <c r="O2556" s="2">
        <f>VLOOKUP(Revised!N2556,Mapping!$H:$I,2,FALSE)</f>
        <v>5</v>
      </c>
      <c r="P2556" s="2">
        <f>VLOOKUP(Revised!O2556,Mapping!$H:$I,2,FALSE)</f>
        <v>5</v>
      </c>
      <c r="Q2556" s="2">
        <f>VLOOKUP(Revised!P2556,Mapping!$H:$I,2,FALSE)</f>
        <v>5</v>
      </c>
      <c r="R2556" s="2">
        <f>VLOOKUP(Revised!Q2556,Mapping!$K:$L,2,FALSE)</f>
        <v>5</v>
      </c>
      <c r="S2556" s="2">
        <f>VLOOKUP(Revised!R2556,Mapping!$K:$L,2,FALSE)</f>
        <v>5</v>
      </c>
      <c r="T2556" s="2"/>
      <c r="U2556" s="2" t="s">
        <v>2198</v>
      </c>
      <c r="V2556" s="2"/>
    </row>
    <row r="2557" spans="1:22" x14ac:dyDescent="0.2">
      <c r="A2557">
        <v>2556</v>
      </c>
      <c r="B2557" s="1">
        <v>44903.631122685183</v>
      </c>
      <c r="C2557" s="2" t="s">
        <v>3302</v>
      </c>
      <c r="D2557" s="2" t="s">
        <v>3304</v>
      </c>
      <c r="E2557" s="3">
        <v>44903</v>
      </c>
      <c r="F2557" s="22">
        <v>2022</v>
      </c>
      <c r="G2557" s="2">
        <f>VLOOKUP(Revised!F2557,Mapping!$H:$I,2,FALSE)</f>
        <v>4</v>
      </c>
      <c r="H2557" s="2">
        <f>VLOOKUP(Revised!G2557,Mapping!$H:$I,2,FALSE)</f>
        <v>4</v>
      </c>
      <c r="I2557" s="2">
        <f>VLOOKUP(Revised!H2557,Mapping!$H:$I,2,FALSE)</f>
        <v>4</v>
      </c>
      <c r="J2557" s="2">
        <f>VLOOKUP(Revised!I2557,Mapping!$H:$I,2,FALSE)</f>
        <v>4</v>
      </c>
      <c r="K2557" s="2">
        <f>VLOOKUP(Revised!J2557,Mapping!$H:$I,2,FALSE)</f>
        <v>4</v>
      </c>
      <c r="L2557" s="2">
        <f>VLOOKUP(Revised!K2557,Mapping!$H:$I,2,FALSE)</f>
        <v>4</v>
      </c>
      <c r="M2557" s="2">
        <f>VLOOKUP(Revised!L2557,Mapping!$H:$I,2,FALSE)</f>
        <v>4</v>
      </c>
      <c r="N2557" s="2">
        <f>VLOOKUP(Revised!M2557,Mapping!$H:$I,2,FALSE)</f>
        <v>4</v>
      </c>
      <c r="O2557" s="2">
        <f>VLOOKUP(Revised!N2557,Mapping!$H:$I,2,FALSE)</f>
        <v>4</v>
      </c>
      <c r="P2557" s="2">
        <f>VLOOKUP(Revised!O2557,Mapping!$H:$I,2,FALSE)</f>
        <v>4</v>
      </c>
      <c r="Q2557" s="2">
        <f>VLOOKUP(Revised!P2557,Mapping!$H:$I,2,FALSE)</f>
        <v>4</v>
      </c>
      <c r="R2557" s="2">
        <f>VLOOKUP(Revised!Q2557,Mapping!$K:$L,2,FALSE)</f>
        <v>5</v>
      </c>
      <c r="S2557" s="2">
        <f>VLOOKUP(Revised!R2557,Mapping!$K:$L,2,FALSE)</f>
        <v>3</v>
      </c>
      <c r="T2557" s="2" t="s">
        <v>2200</v>
      </c>
      <c r="U2557" s="2"/>
      <c r="V2557" s="2"/>
    </row>
    <row r="2558" spans="1:22" x14ac:dyDescent="0.2">
      <c r="A2558">
        <v>2557</v>
      </c>
      <c r="B2558" s="1">
        <v>44903.631921296299</v>
      </c>
      <c r="C2558" s="2" t="s">
        <v>3302</v>
      </c>
      <c r="D2558" s="2" t="s">
        <v>3304</v>
      </c>
      <c r="E2558" s="3">
        <v>44903</v>
      </c>
      <c r="F2558" s="22">
        <v>2022</v>
      </c>
      <c r="G2558" s="2">
        <f>VLOOKUP(Revised!F2558,Mapping!$H:$I,2,FALSE)</f>
        <v>5</v>
      </c>
      <c r="H2558" s="2">
        <f>VLOOKUP(Revised!G2558,Mapping!$H:$I,2,FALSE)</f>
        <v>5</v>
      </c>
      <c r="I2558" s="2">
        <f>VLOOKUP(Revised!H2558,Mapping!$H:$I,2,FALSE)</f>
        <v>5</v>
      </c>
      <c r="J2558" s="2">
        <f>VLOOKUP(Revised!I2558,Mapping!$H:$I,2,FALSE)</f>
        <v>5</v>
      </c>
      <c r="K2558" s="2">
        <f>VLOOKUP(Revised!J2558,Mapping!$H:$I,2,FALSE)</f>
        <v>5</v>
      </c>
      <c r="L2558" s="2">
        <f>VLOOKUP(Revised!K2558,Mapping!$H:$I,2,FALSE)</f>
        <v>5</v>
      </c>
      <c r="M2558" s="2">
        <f>VLOOKUP(Revised!L2558,Mapping!$H:$I,2,FALSE)</f>
        <v>5</v>
      </c>
      <c r="N2558" s="2">
        <f>VLOOKUP(Revised!M2558,Mapping!$H:$I,2,FALSE)</f>
        <v>5</v>
      </c>
      <c r="O2558" s="2">
        <f>VLOOKUP(Revised!N2558,Mapping!$H:$I,2,FALSE)</f>
        <v>5</v>
      </c>
      <c r="P2558" s="2">
        <f>VLOOKUP(Revised!O2558,Mapping!$H:$I,2,FALSE)</f>
        <v>4</v>
      </c>
      <c r="Q2558" s="2">
        <f>VLOOKUP(Revised!P2558,Mapping!$H:$I,2,FALSE)</f>
        <v>4</v>
      </c>
      <c r="R2558" s="2">
        <f>VLOOKUP(Revised!Q2558,Mapping!$K:$L,2,FALSE)</f>
        <v>5</v>
      </c>
      <c r="S2558" s="2">
        <f>VLOOKUP(Revised!R2558,Mapping!$K:$L,2,FALSE)</f>
        <v>5</v>
      </c>
      <c r="T2558" s="2" t="s">
        <v>2201</v>
      </c>
      <c r="U2558" s="2"/>
      <c r="V2558" s="2"/>
    </row>
    <row r="2559" spans="1:22" x14ac:dyDescent="0.2">
      <c r="A2559">
        <v>2558</v>
      </c>
      <c r="B2559" s="1">
        <v>44903.631956018522</v>
      </c>
      <c r="C2559" s="2" t="s">
        <v>3302</v>
      </c>
      <c r="D2559" s="2" t="s">
        <v>3304</v>
      </c>
      <c r="E2559" s="3">
        <v>44903</v>
      </c>
      <c r="F2559" s="22">
        <v>2022</v>
      </c>
      <c r="G2559" s="2">
        <f>VLOOKUP(Revised!F2559,Mapping!$H:$I,2,FALSE)</f>
        <v>5</v>
      </c>
      <c r="H2559" s="2">
        <f>VLOOKUP(Revised!G2559,Mapping!$H:$I,2,FALSE)</f>
        <v>5</v>
      </c>
      <c r="I2559" s="2">
        <f>VLOOKUP(Revised!H2559,Mapping!$H:$I,2,FALSE)</f>
        <v>5</v>
      </c>
      <c r="J2559" s="2">
        <f>VLOOKUP(Revised!I2559,Mapping!$H:$I,2,FALSE)</f>
        <v>5</v>
      </c>
      <c r="K2559" s="2">
        <f>VLOOKUP(Revised!J2559,Mapping!$H:$I,2,FALSE)</f>
        <v>5</v>
      </c>
      <c r="L2559" s="2">
        <f>VLOOKUP(Revised!K2559,Mapping!$H:$I,2,FALSE)</f>
        <v>5</v>
      </c>
      <c r="M2559" s="2">
        <f>VLOOKUP(Revised!L2559,Mapping!$H:$I,2,FALSE)</f>
        <v>5</v>
      </c>
      <c r="N2559" s="2">
        <f>VLOOKUP(Revised!M2559,Mapping!$H:$I,2,FALSE)</f>
        <v>5</v>
      </c>
      <c r="O2559" s="2">
        <f>VLOOKUP(Revised!N2559,Mapping!$H:$I,2,FALSE)</f>
        <v>5</v>
      </c>
      <c r="P2559" s="2">
        <f>VLOOKUP(Revised!O2559,Mapping!$H:$I,2,FALSE)</f>
        <v>5</v>
      </c>
      <c r="Q2559" s="2">
        <f>VLOOKUP(Revised!P2559,Mapping!$H:$I,2,FALSE)</f>
        <v>5</v>
      </c>
      <c r="R2559" s="2">
        <f>VLOOKUP(Revised!Q2559,Mapping!$K:$L,2,FALSE)</f>
        <v>5</v>
      </c>
      <c r="S2559" s="2">
        <f>VLOOKUP(Revised!R2559,Mapping!$K:$L,2,FALSE)</f>
        <v>5</v>
      </c>
      <c r="T2559" s="2" t="s">
        <v>2202</v>
      </c>
      <c r="U2559" s="2" t="s">
        <v>2203</v>
      </c>
      <c r="V2559" s="2"/>
    </row>
    <row r="2560" spans="1:22" x14ac:dyDescent="0.2">
      <c r="A2560">
        <v>2559</v>
      </c>
      <c r="B2560" s="1">
        <v>44903.657361111109</v>
      </c>
      <c r="C2560" s="2" t="s">
        <v>3302</v>
      </c>
      <c r="D2560" s="2" t="s">
        <v>3304</v>
      </c>
      <c r="E2560" s="3">
        <v>44903</v>
      </c>
      <c r="F2560" s="22">
        <v>2022</v>
      </c>
      <c r="G2560" s="2">
        <f>VLOOKUP(Revised!F2560,Mapping!$H:$I,2,FALSE)</f>
        <v>5</v>
      </c>
      <c r="H2560" s="2">
        <f>VLOOKUP(Revised!G2560,Mapping!$H:$I,2,FALSE)</f>
        <v>5</v>
      </c>
      <c r="I2560" s="2">
        <f>VLOOKUP(Revised!H2560,Mapping!$H:$I,2,FALSE)</f>
        <v>5</v>
      </c>
      <c r="J2560" s="2">
        <f>VLOOKUP(Revised!I2560,Mapping!$H:$I,2,FALSE)</f>
        <v>5</v>
      </c>
      <c r="K2560" s="2">
        <f>VLOOKUP(Revised!J2560,Mapping!$H:$I,2,FALSE)</f>
        <v>5</v>
      </c>
      <c r="L2560" s="2">
        <f>VLOOKUP(Revised!K2560,Mapping!$H:$I,2,FALSE)</f>
        <v>5</v>
      </c>
      <c r="M2560" s="2">
        <f>VLOOKUP(Revised!L2560,Mapping!$H:$I,2,FALSE)</f>
        <v>5</v>
      </c>
      <c r="N2560" s="2">
        <f>VLOOKUP(Revised!M2560,Mapping!$H:$I,2,FALSE)</f>
        <v>4</v>
      </c>
      <c r="O2560" s="2">
        <f>VLOOKUP(Revised!N2560,Mapping!$H:$I,2,FALSE)</f>
        <v>4</v>
      </c>
      <c r="P2560" s="2">
        <f>VLOOKUP(Revised!O2560,Mapping!$H:$I,2,FALSE)</f>
        <v>5</v>
      </c>
      <c r="Q2560" s="2">
        <f>VLOOKUP(Revised!P2560,Mapping!$H:$I,2,FALSE)</f>
        <v>5</v>
      </c>
      <c r="R2560" s="2">
        <f>VLOOKUP(Revised!Q2560,Mapping!$K:$L,2,FALSE)</f>
        <v>5</v>
      </c>
      <c r="S2560" s="2">
        <f>VLOOKUP(Revised!R2560,Mapping!$K:$L,2,FALSE)</f>
        <v>5</v>
      </c>
      <c r="T2560" s="2" t="s">
        <v>2204</v>
      </c>
      <c r="U2560" s="2"/>
      <c r="V2560" s="2"/>
    </row>
    <row r="2561" spans="1:22" x14ac:dyDescent="0.2">
      <c r="A2561">
        <v>2560</v>
      </c>
      <c r="B2561" s="1">
        <v>44966.626006944447</v>
      </c>
      <c r="C2561" s="2" t="s">
        <v>3302</v>
      </c>
      <c r="D2561" s="2" t="s">
        <v>3304</v>
      </c>
      <c r="E2561" s="3">
        <v>44966</v>
      </c>
      <c r="F2561" s="22">
        <v>2023</v>
      </c>
      <c r="G2561" s="2">
        <f>VLOOKUP(Revised!F2561,Mapping!$H:$I,2,FALSE)</f>
        <v>5</v>
      </c>
      <c r="H2561" s="2">
        <f>VLOOKUP(Revised!G2561,Mapping!$H:$I,2,FALSE)</f>
        <v>5</v>
      </c>
      <c r="I2561" s="2">
        <f>VLOOKUP(Revised!H2561,Mapping!$H:$I,2,FALSE)</f>
        <v>5</v>
      </c>
      <c r="J2561" s="2">
        <f>VLOOKUP(Revised!I2561,Mapping!$H:$I,2,FALSE)</f>
        <v>5</v>
      </c>
      <c r="K2561" s="2">
        <f>VLOOKUP(Revised!J2561,Mapping!$H:$I,2,FALSE)</f>
        <v>5</v>
      </c>
      <c r="L2561" s="2">
        <f>VLOOKUP(Revised!K2561,Mapping!$H:$I,2,FALSE)</f>
        <v>5</v>
      </c>
      <c r="M2561" s="2">
        <f>VLOOKUP(Revised!L2561,Mapping!$H:$I,2,FALSE)</f>
        <v>5</v>
      </c>
      <c r="N2561" s="2">
        <f>VLOOKUP(Revised!M2561,Mapping!$H:$I,2,FALSE)</f>
        <v>4</v>
      </c>
      <c r="O2561" s="2">
        <f>VLOOKUP(Revised!N2561,Mapping!$H:$I,2,FALSE)</f>
        <v>4</v>
      </c>
      <c r="P2561" s="2">
        <f>VLOOKUP(Revised!O2561,Mapping!$H:$I,2,FALSE)</f>
        <v>4</v>
      </c>
      <c r="Q2561" s="2">
        <f>VLOOKUP(Revised!P2561,Mapping!$H:$I,2,FALSE)</f>
        <v>4</v>
      </c>
      <c r="R2561" s="2">
        <f>VLOOKUP(Revised!Q2561,Mapping!$K:$L,2,FALSE)</f>
        <v>5</v>
      </c>
      <c r="S2561" s="2">
        <f>VLOOKUP(Revised!R2561,Mapping!$K:$L,2,FALSE)</f>
        <v>5</v>
      </c>
      <c r="T2561" s="2"/>
      <c r="U2561" s="2"/>
      <c r="V2561" s="2"/>
    </row>
    <row r="2562" spans="1:22" x14ac:dyDescent="0.2">
      <c r="A2562">
        <v>2561</v>
      </c>
      <c r="B2562" s="1">
        <v>44966.626064814816</v>
      </c>
      <c r="C2562" s="2" t="s">
        <v>3302</v>
      </c>
      <c r="D2562" s="2" t="s">
        <v>3304</v>
      </c>
      <c r="E2562" s="3">
        <v>44966</v>
      </c>
      <c r="F2562" s="22">
        <v>2023</v>
      </c>
      <c r="G2562" s="2">
        <f>VLOOKUP(Revised!F2562,Mapping!$H:$I,2,FALSE)</f>
        <v>4</v>
      </c>
      <c r="H2562" s="2">
        <f>VLOOKUP(Revised!G2562,Mapping!$H:$I,2,FALSE)</f>
        <v>4</v>
      </c>
      <c r="I2562" s="2">
        <f>VLOOKUP(Revised!H2562,Mapping!$H:$I,2,FALSE)</f>
        <v>4</v>
      </c>
      <c r="J2562" s="2">
        <f>VLOOKUP(Revised!I2562,Mapping!$H:$I,2,FALSE)</f>
        <v>4</v>
      </c>
      <c r="K2562" s="2">
        <f>VLOOKUP(Revised!J2562,Mapping!$H:$I,2,FALSE)</f>
        <v>4</v>
      </c>
      <c r="L2562" s="2">
        <f>VLOOKUP(Revised!K2562,Mapping!$H:$I,2,FALSE)</f>
        <v>4</v>
      </c>
      <c r="M2562" s="2">
        <f>VLOOKUP(Revised!L2562,Mapping!$H:$I,2,FALSE)</f>
        <v>4</v>
      </c>
      <c r="N2562" s="2">
        <f>VLOOKUP(Revised!M2562,Mapping!$H:$I,2,FALSE)</f>
        <v>4</v>
      </c>
      <c r="O2562" s="2">
        <f>VLOOKUP(Revised!N2562,Mapping!$H:$I,2,FALSE)</f>
        <v>4</v>
      </c>
      <c r="P2562" s="2">
        <f>VLOOKUP(Revised!O2562,Mapping!$H:$I,2,FALSE)</f>
        <v>4</v>
      </c>
      <c r="Q2562" s="2">
        <f>VLOOKUP(Revised!P2562,Mapping!$H:$I,2,FALSE)</f>
        <v>4</v>
      </c>
      <c r="R2562" s="2">
        <f>VLOOKUP(Revised!Q2562,Mapping!$K:$L,2,FALSE)</f>
        <v>5</v>
      </c>
      <c r="S2562" s="2">
        <f>VLOOKUP(Revised!R2562,Mapping!$K:$L,2,FALSE)</f>
        <v>5</v>
      </c>
      <c r="T2562" s="2"/>
      <c r="U2562" s="2"/>
      <c r="V2562" s="2"/>
    </row>
    <row r="2563" spans="1:22" x14ac:dyDescent="0.2">
      <c r="A2563">
        <v>2562</v>
      </c>
      <c r="B2563" s="1">
        <v>44966.626400462963</v>
      </c>
      <c r="C2563" s="2" t="s">
        <v>3302</v>
      </c>
      <c r="D2563" s="2" t="s">
        <v>3304</v>
      </c>
      <c r="E2563" s="3">
        <v>44966</v>
      </c>
      <c r="F2563" s="22">
        <v>2023</v>
      </c>
      <c r="G2563" s="2">
        <f>VLOOKUP(Revised!F2563,Mapping!$H:$I,2,FALSE)</f>
        <v>4</v>
      </c>
      <c r="H2563" s="2">
        <f>VLOOKUP(Revised!G2563,Mapping!$H:$I,2,FALSE)</f>
        <v>4</v>
      </c>
      <c r="I2563" s="2">
        <f>VLOOKUP(Revised!H2563,Mapping!$H:$I,2,FALSE)</f>
        <v>4</v>
      </c>
      <c r="J2563" s="2">
        <f>VLOOKUP(Revised!I2563,Mapping!$H:$I,2,FALSE)</f>
        <v>4</v>
      </c>
      <c r="K2563" s="2">
        <f>VLOOKUP(Revised!J2563,Mapping!$H:$I,2,FALSE)</f>
        <v>4</v>
      </c>
      <c r="L2563" s="2">
        <f>VLOOKUP(Revised!K2563,Mapping!$H:$I,2,FALSE)</f>
        <v>4</v>
      </c>
      <c r="M2563" s="2">
        <f>VLOOKUP(Revised!L2563,Mapping!$H:$I,2,FALSE)</f>
        <v>4</v>
      </c>
      <c r="N2563" s="2">
        <f>VLOOKUP(Revised!M2563,Mapping!$H:$I,2,FALSE)</f>
        <v>4</v>
      </c>
      <c r="O2563" s="2">
        <f>VLOOKUP(Revised!N2563,Mapping!$H:$I,2,FALSE)</f>
        <v>4</v>
      </c>
      <c r="P2563" s="2">
        <f>VLOOKUP(Revised!O2563,Mapping!$H:$I,2,FALSE)</f>
        <v>4</v>
      </c>
      <c r="Q2563" s="2">
        <f>VLOOKUP(Revised!P2563,Mapping!$H:$I,2,FALSE)</f>
        <v>4</v>
      </c>
      <c r="R2563" s="2">
        <f>VLOOKUP(Revised!Q2563,Mapping!$K:$L,2,FALSE)</f>
        <v>3</v>
      </c>
      <c r="S2563" s="2">
        <f>VLOOKUP(Revised!R2563,Mapping!$K:$L,2,FALSE)</f>
        <v>3</v>
      </c>
      <c r="T2563" s="2"/>
      <c r="U2563" s="2"/>
      <c r="V2563" s="2"/>
    </row>
    <row r="2564" spans="1:22" x14ac:dyDescent="0.2">
      <c r="A2564">
        <v>2563</v>
      </c>
      <c r="B2564" s="1">
        <v>44966.626493055555</v>
      </c>
      <c r="C2564" s="2" t="s">
        <v>3302</v>
      </c>
      <c r="D2564" s="2" t="s">
        <v>3304</v>
      </c>
      <c r="E2564" s="3">
        <v>44966</v>
      </c>
      <c r="F2564" s="22">
        <v>2023</v>
      </c>
      <c r="G2564" s="2">
        <f>VLOOKUP(Revised!F2564,Mapping!$H:$I,2,FALSE)</f>
        <v>5</v>
      </c>
      <c r="H2564" s="2">
        <f>VLOOKUP(Revised!G2564,Mapping!$H:$I,2,FALSE)</f>
        <v>5</v>
      </c>
      <c r="I2564" s="2">
        <f>VLOOKUP(Revised!H2564,Mapping!$H:$I,2,FALSE)</f>
        <v>5</v>
      </c>
      <c r="J2564" s="2">
        <f>VLOOKUP(Revised!I2564,Mapping!$H:$I,2,FALSE)</f>
        <v>5</v>
      </c>
      <c r="K2564" s="2">
        <f>VLOOKUP(Revised!J2564,Mapping!$H:$I,2,FALSE)</f>
        <v>5</v>
      </c>
      <c r="L2564" s="2">
        <f>VLOOKUP(Revised!K2564,Mapping!$H:$I,2,FALSE)</f>
        <v>5</v>
      </c>
      <c r="M2564" s="2">
        <f>VLOOKUP(Revised!L2564,Mapping!$H:$I,2,FALSE)</f>
        <v>5</v>
      </c>
      <c r="N2564" s="2">
        <f>VLOOKUP(Revised!M2564,Mapping!$H:$I,2,FALSE)</f>
        <v>4</v>
      </c>
      <c r="O2564" s="2">
        <f>VLOOKUP(Revised!N2564,Mapping!$H:$I,2,FALSE)</f>
        <v>4</v>
      </c>
      <c r="P2564" s="2">
        <f>VLOOKUP(Revised!O2564,Mapping!$H:$I,2,FALSE)</f>
        <v>5</v>
      </c>
      <c r="Q2564" s="2">
        <f>VLOOKUP(Revised!P2564,Mapping!$H:$I,2,FALSE)</f>
        <v>5</v>
      </c>
      <c r="R2564" s="2">
        <f>VLOOKUP(Revised!Q2564,Mapping!$K:$L,2,FALSE)</f>
        <v>5</v>
      </c>
      <c r="S2564" s="2">
        <f>VLOOKUP(Revised!R2564,Mapping!$K:$L,2,FALSE)</f>
        <v>5</v>
      </c>
      <c r="T2564" s="2" t="s">
        <v>2265</v>
      </c>
      <c r="U2564" s="2"/>
      <c r="V2564" s="2"/>
    </row>
    <row r="2565" spans="1:22" x14ac:dyDescent="0.2">
      <c r="A2565">
        <v>2564</v>
      </c>
      <c r="B2565" s="1">
        <v>44966.626597222225</v>
      </c>
      <c r="C2565" s="2" t="s">
        <v>3302</v>
      </c>
      <c r="D2565" s="2" t="s">
        <v>3304</v>
      </c>
      <c r="E2565" s="3">
        <v>44966</v>
      </c>
      <c r="F2565" s="22">
        <v>2023</v>
      </c>
      <c r="G2565" s="2">
        <f>VLOOKUP(Revised!F2565,Mapping!$H:$I,2,FALSE)</f>
        <v>5</v>
      </c>
      <c r="H2565" s="2">
        <f>VLOOKUP(Revised!G2565,Mapping!$H:$I,2,FALSE)</f>
        <v>5</v>
      </c>
      <c r="I2565" s="2">
        <f>VLOOKUP(Revised!H2565,Mapping!$H:$I,2,FALSE)</f>
        <v>5</v>
      </c>
      <c r="J2565" s="2">
        <f>VLOOKUP(Revised!I2565,Mapping!$H:$I,2,FALSE)</f>
        <v>5</v>
      </c>
      <c r="K2565" s="2">
        <f>VLOOKUP(Revised!J2565,Mapping!$H:$I,2,FALSE)</f>
        <v>5</v>
      </c>
      <c r="L2565" s="2">
        <f>VLOOKUP(Revised!K2565,Mapping!$H:$I,2,FALSE)</f>
        <v>5</v>
      </c>
      <c r="M2565" s="2">
        <f>VLOOKUP(Revised!L2565,Mapping!$H:$I,2,FALSE)</f>
        <v>5</v>
      </c>
      <c r="N2565" s="2">
        <f>VLOOKUP(Revised!M2565,Mapping!$H:$I,2,FALSE)</f>
        <v>5</v>
      </c>
      <c r="O2565" s="2">
        <f>VLOOKUP(Revised!N2565,Mapping!$H:$I,2,FALSE)</f>
        <v>5</v>
      </c>
      <c r="P2565" s="2">
        <f>VLOOKUP(Revised!O2565,Mapping!$H:$I,2,FALSE)</f>
        <v>5</v>
      </c>
      <c r="Q2565" s="2">
        <f>VLOOKUP(Revised!P2565,Mapping!$H:$I,2,FALSE)</f>
        <v>5</v>
      </c>
      <c r="R2565" s="2">
        <f>VLOOKUP(Revised!Q2565,Mapping!$K:$L,2,FALSE)</f>
        <v>5</v>
      </c>
      <c r="S2565" s="2">
        <f>VLOOKUP(Revised!R2565,Mapping!$K:$L,2,FALSE)</f>
        <v>5</v>
      </c>
      <c r="T2565" s="2"/>
      <c r="U2565" s="2"/>
      <c r="V2565" s="2"/>
    </row>
    <row r="2566" spans="1:22" x14ac:dyDescent="0.2">
      <c r="A2566">
        <v>2565</v>
      </c>
      <c r="B2566" s="1">
        <v>44966.626620370371</v>
      </c>
      <c r="C2566" s="2" t="s">
        <v>3302</v>
      </c>
      <c r="D2566" s="2" t="s">
        <v>3304</v>
      </c>
      <c r="E2566" s="3">
        <v>44966</v>
      </c>
      <c r="F2566" s="22">
        <v>2023</v>
      </c>
      <c r="G2566" s="2">
        <f>VLOOKUP(Revised!F2566,Mapping!$H:$I,2,FALSE)</f>
        <v>5</v>
      </c>
      <c r="H2566" s="2">
        <f>VLOOKUP(Revised!G2566,Mapping!$H:$I,2,FALSE)</f>
        <v>5</v>
      </c>
      <c r="I2566" s="2">
        <f>VLOOKUP(Revised!H2566,Mapping!$H:$I,2,FALSE)</f>
        <v>5</v>
      </c>
      <c r="J2566" s="2">
        <f>VLOOKUP(Revised!I2566,Mapping!$H:$I,2,FALSE)</f>
        <v>5</v>
      </c>
      <c r="K2566" s="2">
        <f>VLOOKUP(Revised!J2566,Mapping!$H:$I,2,FALSE)</f>
        <v>5</v>
      </c>
      <c r="L2566" s="2">
        <f>VLOOKUP(Revised!K2566,Mapping!$H:$I,2,FALSE)</f>
        <v>5</v>
      </c>
      <c r="M2566" s="2">
        <f>VLOOKUP(Revised!L2566,Mapping!$H:$I,2,FALSE)</f>
        <v>5</v>
      </c>
      <c r="N2566" s="2">
        <f>VLOOKUP(Revised!M2566,Mapping!$H:$I,2,FALSE)</f>
        <v>5</v>
      </c>
      <c r="O2566" s="2">
        <f>VLOOKUP(Revised!N2566,Mapping!$H:$I,2,FALSE)</f>
        <v>5</v>
      </c>
      <c r="P2566" s="2">
        <f>VLOOKUP(Revised!O2566,Mapping!$H:$I,2,FALSE)</f>
        <v>5</v>
      </c>
      <c r="Q2566" s="2">
        <f>VLOOKUP(Revised!P2566,Mapping!$H:$I,2,FALSE)</f>
        <v>5</v>
      </c>
      <c r="R2566" s="2">
        <f>VLOOKUP(Revised!Q2566,Mapping!$K:$L,2,FALSE)</f>
        <v>5</v>
      </c>
      <c r="S2566" s="2">
        <f>VLOOKUP(Revised!R2566,Mapping!$K:$L,2,FALSE)</f>
        <v>5</v>
      </c>
      <c r="T2566" s="2"/>
      <c r="U2566" s="2"/>
      <c r="V2566" s="2"/>
    </row>
    <row r="2567" spans="1:22" x14ac:dyDescent="0.2">
      <c r="A2567">
        <v>2566</v>
      </c>
      <c r="B2567" s="1">
        <v>44966.626666666663</v>
      </c>
      <c r="C2567" s="2" t="s">
        <v>3302</v>
      </c>
      <c r="D2567" s="2" t="s">
        <v>3304</v>
      </c>
      <c r="E2567" s="3">
        <v>44966</v>
      </c>
      <c r="F2567" s="22">
        <v>2023</v>
      </c>
      <c r="G2567" s="2">
        <f>VLOOKUP(Revised!F2567,Mapping!$H:$I,2,FALSE)</f>
        <v>4</v>
      </c>
      <c r="H2567" s="2">
        <f>VLOOKUP(Revised!G2567,Mapping!$H:$I,2,FALSE)</f>
        <v>4</v>
      </c>
      <c r="I2567" s="2">
        <f>VLOOKUP(Revised!H2567,Mapping!$H:$I,2,FALSE)</f>
        <v>5</v>
      </c>
      <c r="J2567" s="2">
        <f>VLOOKUP(Revised!I2567,Mapping!$H:$I,2,FALSE)</f>
        <v>5</v>
      </c>
      <c r="K2567" s="2">
        <f>VLOOKUP(Revised!J2567,Mapping!$H:$I,2,FALSE)</f>
        <v>5</v>
      </c>
      <c r="L2567" s="2">
        <f>VLOOKUP(Revised!K2567,Mapping!$H:$I,2,FALSE)</f>
        <v>4</v>
      </c>
      <c r="M2567" s="2">
        <f>VLOOKUP(Revised!L2567,Mapping!$H:$I,2,FALSE)</f>
        <v>5</v>
      </c>
      <c r="N2567" s="2">
        <f>VLOOKUP(Revised!M2567,Mapping!$H:$I,2,FALSE)</f>
        <v>4</v>
      </c>
      <c r="O2567" s="2">
        <f>VLOOKUP(Revised!N2567,Mapping!$H:$I,2,FALSE)</f>
        <v>4</v>
      </c>
      <c r="P2567" s="2">
        <f>VLOOKUP(Revised!O2567,Mapping!$H:$I,2,FALSE)</f>
        <v>5</v>
      </c>
      <c r="Q2567" s="2">
        <f>VLOOKUP(Revised!P2567,Mapping!$H:$I,2,FALSE)</f>
        <v>5</v>
      </c>
      <c r="R2567" s="2">
        <f>VLOOKUP(Revised!Q2567,Mapping!$K:$L,2,FALSE)</f>
        <v>5</v>
      </c>
      <c r="S2567" s="2">
        <f>VLOOKUP(Revised!R2567,Mapping!$K:$L,2,FALSE)</f>
        <v>5</v>
      </c>
      <c r="T2567" s="2"/>
      <c r="U2567" s="2"/>
      <c r="V2567" s="2"/>
    </row>
    <row r="2568" spans="1:22" x14ac:dyDescent="0.2">
      <c r="A2568">
        <v>2567</v>
      </c>
      <c r="B2568" s="1">
        <v>44966.626967592594</v>
      </c>
      <c r="C2568" s="2" t="s">
        <v>3302</v>
      </c>
      <c r="D2568" s="2" t="s">
        <v>3304</v>
      </c>
      <c r="E2568" s="3">
        <v>44966</v>
      </c>
      <c r="F2568" s="22">
        <v>2023</v>
      </c>
      <c r="G2568" s="2">
        <f>VLOOKUP(Revised!F2568,Mapping!$H:$I,2,FALSE)</f>
        <v>5</v>
      </c>
      <c r="H2568" s="2">
        <f>VLOOKUP(Revised!G2568,Mapping!$H:$I,2,FALSE)</f>
        <v>5</v>
      </c>
      <c r="I2568" s="2">
        <f>VLOOKUP(Revised!H2568,Mapping!$H:$I,2,FALSE)</f>
        <v>5</v>
      </c>
      <c r="J2568" s="2">
        <f>VLOOKUP(Revised!I2568,Mapping!$H:$I,2,FALSE)</f>
        <v>4</v>
      </c>
      <c r="K2568" s="2">
        <f>VLOOKUP(Revised!J2568,Mapping!$H:$I,2,FALSE)</f>
        <v>5</v>
      </c>
      <c r="L2568" s="2">
        <f>VLOOKUP(Revised!K2568,Mapping!$H:$I,2,FALSE)</f>
        <v>5</v>
      </c>
      <c r="M2568" s="2">
        <f>VLOOKUP(Revised!L2568,Mapping!$H:$I,2,FALSE)</f>
        <v>5</v>
      </c>
      <c r="N2568" s="2">
        <f>VLOOKUP(Revised!M2568,Mapping!$H:$I,2,FALSE)</f>
        <v>5</v>
      </c>
      <c r="O2568" s="2">
        <f>VLOOKUP(Revised!N2568,Mapping!$H:$I,2,FALSE)</f>
        <v>5</v>
      </c>
      <c r="P2568" s="2">
        <f>VLOOKUP(Revised!O2568,Mapping!$H:$I,2,FALSE)</f>
        <v>5</v>
      </c>
      <c r="Q2568" s="2">
        <f>VLOOKUP(Revised!P2568,Mapping!$H:$I,2,FALSE)</f>
        <v>4</v>
      </c>
      <c r="R2568" s="2">
        <f>VLOOKUP(Revised!Q2568,Mapping!$K:$L,2,FALSE)</f>
        <v>5</v>
      </c>
      <c r="S2568" s="2">
        <f>VLOOKUP(Revised!R2568,Mapping!$K:$L,2,FALSE)</f>
        <v>5</v>
      </c>
      <c r="T2568" s="2" t="s">
        <v>2267</v>
      </c>
      <c r="U2568" s="2" t="s">
        <v>3416</v>
      </c>
      <c r="V2568" s="2"/>
    </row>
    <row r="2569" spans="1:22" x14ac:dyDescent="0.2">
      <c r="A2569">
        <v>2568</v>
      </c>
      <c r="B2569" s="1">
        <v>44966.627071759256</v>
      </c>
      <c r="C2569" s="2" t="s">
        <v>3302</v>
      </c>
      <c r="D2569" s="2" t="s">
        <v>3304</v>
      </c>
      <c r="E2569" s="3">
        <v>44966</v>
      </c>
      <c r="F2569" s="22">
        <v>2023</v>
      </c>
      <c r="G2569" s="2">
        <f>VLOOKUP(Revised!F2569,Mapping!$H:$I,2,FALSE)</f>
        <v>5</v>
      </c>
      <c r="H2569" s="2">
        <f>VLOOKUP(Revised!G2569,Mapping!$H:$I,2,FALSE)</f>
        <v>5</v>
      </c>
      <c r="I2569" s="2">
        <f>VLOOKUP(Revised!H2569,Mapping!$H:$I,2,FALSE)</f>
        <v>5</v>
      </c>
      <c r="J2569" s="2">
        <f>VLOOKUP(Revised!I2569,Mapping!$H:$I,2,FALSE)</f>
        <v>5</v>
      </c>
      <c r="K2569" s="2">
        <f>VLOOKUP(Revised!J2569,Mapping!$H:$I,2,FALSE)</f>
        <v>5</v>
      </c>
      <c r="L2569" s="2">
        <f>VLOOKUP(Revised!K2569,Mapping!$H:$I,2,FALSE)</f>
        <v>4</v>
      </c>
      <c r="M2569" s="2">
        <f>VLOOKUP(Revised!L2569,Mapping!$H:$I,2,FALSE)</f>
        <v>5</v>
      </c>
      <c r="N2569" s="2">
        <f>VLOOKUP(Revised!M2569,Mapping!$H:$I,2,FALSE)</f>
        <v>4</v>
      </c>
      <c r="O2569" s="2">
        <f>VLOOKUP(Revised!N2569,Mapping!$H:$I,2,FALSE)</f>
        <v>4</v>
      </c>
      <c r="P2569" s="2">
        <f>VLOOKUP(Revised!O2569,Mapping!$H:$I,2,FALSE)</f>
        <v>4</v>
      </c>
      <c r="Q2569" s="2">
        <f>VLOOKUP(Revised!P2569,Mapping!$H:$I,2,FALSE)</f>
        <v>4</v>
      </c>
      <c r="R2569" s="2">
        <f>VLOOKUP(Revised!Q2569,Mapping!$K:$L,2,FALSE)</f>
        <v>3</v>
      </c>
      <c r="S2569" s="2">
        <f>VLOOKUP(Revised!R2569,Mapping!$K:$L,2,FALSE)</f>
        <v>3</v>
      </c>
      <c r="T2569" s="2" t="s">
        <v>2268</v>
      </c>
      <c r="U2569" s="2"/>
    </row>
    <row r="2570" spans="1:22" x14ac:dyDescent="0.2">
      <c r="A2570">
        <v>2569</v>
      </c>
      <c r="B2570" s="1">
        <v>44987.622453703705</v>
      </c>
      <c r="C2570" s="2" t="s">
        <v>3302</v>
      </c>
      <c r="D2570" s="2" t="s">
        <v>3304</v>
      </c>
      <c r="E2570" s="3">
        <v>44987</v>
      </c>
      <c r="F2570" s="22">
        <v>2023</v>
      </c>
      <c r="G2570" s="2">
        <f>VLOOKUP(Revised!F2570,Mapping!$H:$I,2,FALSE)</f>
        <v>5</v>
      </c>
      <c r="H2570" s="2">
        <f>VLOOKUP(Revised!G2570,Mapping!$H:$I,2,FALSE)</f>
        <v>4</v>
      </c>
      <c r="I2570" s="2">
        <f>VLOOKUP(Revised!H2570,Mapping!$H:$I,2,FALSE)</f>
        <v>5</v>
      </c>
      <c r="J2570" s="2">
        <f>VLOOKUP(Revised!I2570,Mapping!$H:$I,2,FALSE)</f>
        <v>5</v>
      </c>
      <c r="K2570" s="2">
        <f>VLOOKUP(Revised!J2570,Mapping!$H:$I,2,FALSE)</f>
        <v>5</v>
      </c>
      <c r="L2570" s="2">
        <f>VLOOKUP(Revised!K2570,Mapping!$H:$I,2,FALSE)</f>
        <v>5</v>
      </c>
      <c r="M2570" s="2">
        <f>VLOOKUP(Revised!L2570,Mapping!$H:$I,2,FALSE)</f>
        <v>5</v>
      </c>
      <c r="N2570" s="2">
        <f>VLOOKUP(Revised!M2570,Mapping!$H:$I,2,FALSE)</f>
        <v>5</v>
      </c>
      <c r="O2570" s="2">
        <f>VLOOKUP(Revised!N2570,Mapping!$H:$I,2,FALSE)</f>
        <v>5</v>
      </c>
      <c r="P2570" s="2">
        <f>VLOOKUP(Revised!O2570,Mapping!$H:$I,2,FALSE)</f>
        <v>5</v>
      </c>
      <c r="Q2570" s="2">
        <f>VLOOKUP(Revised!P2570,Mapping!$H:$I,2,FALSE)</f>
        <v>5</v>
      </c>
      <c r="R2570" s="2">
        <f>VLOOKUP(Revised!Q2570,Mapping!$K:$L,2,FALSE)</f>
        <v>5</v>
      </c>
      <c r="S2570" s="2">
        <f>VLOOKUP(Revised!R2570,Mapping!$K:$L,2,FALSE)</f>
        <v>5</v>
      </c>
      <c r="T2570" s="2"/>
      <c r="U2570" s="2"/>
      <c r="V2570" s="2"/>
    </row>
    <row r="2571" spans="1:22" x14ac:dyDescent="0.2">
      <c r="A2571">
        <v>2570</v>
      </c>
      <c r="B2571" s="1">
        <v>44987.622499999998</v>
      </c>
      <c r="C2571" s="2" t="s">
        <v>3302</v>
      </c>
      <c r="D2571" s="2" t="s">
        <v>3304</v>
      </c>
      <c r="E2571" s="3">
        <v>44987</v>
      </c>
      <c r="F2571" s="22">
        <v>2023</v>
      </c>
      <c r="G2571" s="2">
        <f>VLOOKUP(Revised!F2571,Mapping!$H:$I,2,FALSE)</f>
        <v>4</v>
      </c>
      <c r="H2571" s="2">
        <f>VLOOKUP(Revised!G2571,Mapping!$H:$I,2,FALSE)</f>
        <v>5</v>
      </c>
      <c r="I2571" s="2">
        <f>VLOOKUP(Revised!H2571,Mapping!$H:$I,2,FALSE)</f>
        <v>5</v>
      </c>
      <c r="J2571" s="2">
        <f>VLOOKUP(Revised!I2571,Mapping!$H:$I,2,FALSE)</f>
        <v>4</v>
      </c>
      <c r="K2571" s="2">
        <f>VLOOKUP(Revised!J2571,Mapping!$H:$I,2,FALSE)</f>
        <v>5</v>
      </c>
      <c r="L2571" s="2">
        <f>VLOOKUP(Revised!K2571,Mapping!$H:$I,2,FALSE)</f>
        <v>4</v>
      </c>
      <c r="M2571" s="2">
        <f>VLOOKUP(Revised!L2571,Mapping!$H:$I,2,FALSE)</f>
        <v>5</v>
      </c>
      <c r="N2571" s="2">
        <f>VLOOKUP(Revised!M2571,Mapping!$H:$I,2,FALSE)</f>
        <v>5</v>
      </c>
      <c r="O2571" s="2">
        <f>VLOOKUP(Revised!N2571,Mapping!$H:$I,2,FALSE)</f>
        <v>4</v>
      </c>
      <c r="P2571" s="2">
        <f>VLOOKUP(Revised!O2571,Mapping!$H:$I,2,FALSE)</f>
        <v>5</v>
      </c>
      <c r="Q2571" s="2">
        <f>VLOOKUP(Revised!P2571,Mapping!$H:$I,2,FALSE)</f>
        <v>5</v>
      </c>
      <c r="R2571" s="2">
        <f>VLOOKUP(Revised!Q2571,Mapping!$K:$L,2,FALSE)</f>
        <v>3</v>
      </c>
      <c r="S2571" s="2">
        <f>VLOOKUP(Revised!R2571,Mapping!$K:$L,2,FALSE)</f>
        <v>5</v>
      </c>
      <c r="T2571" s="2"/>
      <c r="U2571" s="2"/>
      <c r="V2571" s="2"/>
    </row>
    <row r="2572" spans="1:22" x14ac:dyDescent="0.2">
      <c r="A2572">
        <v>2571</v>
      </c>
      <c r="B2572" s="1">
        <v>44987.622731481482</v>
      </c>
      <c r="C2572" s="2" t="s">
        <v>3302</v>
      </c>
      <c r="D2572" s="2" t="s">
        <v>3304</v>
      </c>
      <c r="E2572" s="3">
        <v>44987</v>
      </c>
      <c r="F2572" s="22">
        <v>2023</v>
      </c>
      <c r="G2572" s="2">
        <f>VLOOKUP(Revised!F2572,Mapping!$H:$I,2,FALSE)</f>
        <v>5</v>
      </c>
      <c r="H2572" s="2">
        <f>VLOOKUP(Revised!G2572,Mapping!$H:$I,2,FALSE)</f>
        <v>4</v>
      </c>
      <c r="I2572" s="2">
        <f>VLOOKUP(Revised!H2572,Mapping!$H:$I,2,FALSE)</f>
        <v>4</v>
      </c>
      <c r="J2572" s="2">
        <f>VLOOKUP(Revised!I2572,Mapping!$H:$I,2,FALSE)</f>
        <v>3</v>
      </c>
      <c r="K2572" s="2">
        <f>VLOOKUP(Revised!J2572,Mapping!$H:$I,2,FALSE)</f>
        <v>5</v>
      </c>
      <c r="L2572" s="2">
        <f>VLOOKUP(Revised!K2572,Mapping!$H:$I,2,FALSE)</f>
        <v>3</v>
      </c>
      <c r="M2572" s="2">
        <f>VLOOKUP(Revised!L2572,Mapping!$H:$I,2,FALSE)</f>
        <v>4</v>
      </c>
      <c r="N2572" s="2">
        <f>VLOOKUP(Revised!M2572,Mapping!$H:$I,2,FALSE)</f>
        <v>3</v>
      </c>
      <c r="O2572" s="2">
        <f>VLOOKUP(Revised!N2572,Mapping!$H:$I,2,FALSE)</f>
        <v>3</v>
      </c>
      <c r="P2572" s="2">
        <f>VLOOKUP(Revised!O2572,Mapping!$H:$I,2,FALSE)</f>
        <v>4</v>
      </c>
      <c r="Q2572" s="2">
        <f>VLOOKUP(Revised!P2572,Mapping!$H:$I,2,FALSE)</f>
        <v>3</v>
      </c>
      <c r="R2572" s="2">
        <f>VLOOKUP(Revised!Q2572,Mapping!$K:$L,2,FALSE)</f>
        <v>3</v>
      </c>
      <c r="S2572" s="2">
        <f>VLOOKUP(Revised!R2572,Mapping!$K:$L,2,FALSE)</f>
        <v>4</v>
      </c>
      <c r="T2572" s="2"/>
      <c r="U2572" s="2"/>
    </row>
    <row r="2573" spans="1:22" x14ac:dyDescent="0.2">
      <c r="A2573">
        <v>2572</v>
      </c>
      <c r="B2573" s="1">
        <v>44987.623530092591</v>
      </c>
      <c r="C2573" s="2" t="s">
        <v>3302</v>
      </c>
      <c r="D2573" s="2" t="s">
        <v>3304</v>
      </c>
      <c r="E2573" s="3">
        <v>44987</v>
      </c>
      <c r="F2573" s="22">
        <v>2023</v>
      </c>
      <c r="G2573" s="2">
        <f>VLOOKUP(Revised!F2573,Mapping!$H:$I,2,FALSE)</f>
        <v>5</v>
      </c>
      <c r="H2573" s="2">
        <f>VLOOKUP(Revised!G2573,Mapping!$H:$I,2,FALSE)</f>
        <v>5</v>
      </c>
      <c r="I2573" s="2">
        <f>VLOOKUP(Revised!H2573,Mapping!$H:$I,2,FALSE)</f>
        <v>5</v>
      </c>
      <c r="J2573" s="2">
        <f>VLOOKUP(Revised!I2573,Mapping!$H:$I,2,FALSE)</f>
        <v>5</v>
      </c>
      <c r="K2573" s="2">
        <f>VLOOKUP(Revised!J2573,Mapping!$H:$I,2,FALSE)</f>
        <v>5</v>
      </c>
      <c r="L2573" s="2">
        <f>VLOOKUP(Revised!K2573,Mapping!$H:$I,2,FALSE)</f>
        <v>5</v>
      </c>
      <c r="M2573" s="2">
        <f>VLOOKUP(Revised!L2573,Mapping!$H:$I,2,FALSE)</f>
        <v>5</v>
      </c>
      <c r="N2573" s="2">
        <f>VLOOKUP(Revised!M2573,Mapping!$H:$I,2,FALSE)</f>
        <v>5</v>
      </c>
      <c r="O2573" s="2">
        <f>VLOOKUP(Revised!N2573,Mapping!$H:$I,2,FALSE)</f>
        <v>5</v>
      </c>
      <c r="P2573" s="2">
        <f>VLOOKUP(Revised!O2573,Mapping!$H:$I,2,FALSE)</f>
        <v>5</v>
      </c>
      <c r="Q2573" s="2">
        <f>VLOOKUP(Revised!P2573,Mapping!$H:$I,2,FALSE)</f>
        <v>4</v>
      </c>
      <c r="R2573" s="2">
        <f>VLOOKUP(Revised!Q2573,Mapping!$K:$L,2,FALSE)</f>
        <v>5</v>
      </c>
      <c r="S2573" s="2">
        <f>VLOOKUP(Revised!R2573,Mapping!$K:$L,2,FALSE)</f>
        <v>5</v>
      </c>
      <c r="T2573" s="2" t="s">
        <v>2310</v>
      </c>
      <c r="U2573" s="2" t="s">
        <v>2311</v>
      </c>
    </row>
    <row r="2574" spans="1:22" x14ac:dyDescent="0.2">
      <c r="A2574">
        <v>2573</v>
      </c>
      <c r="B2574" s="1">
        <v>44987.623969907407</v>
      </c>
      <c r="C2574" s="2" t="s">
        <v>3302</v>
      </c>
      <c r="D2574" s="2" t="s">
        <v>3304</v>
      </c>
      <c r="E2574" s="3">
        <v>44987</v>
      </c>
      <c r="F2574" s="22">
        <v>2023</v>
      </c>
      <c r="G2574" s="2">
        <f>VLOOKUP(Revised!F2574,Mapping!$H:$I,2,FALSE)</f>
        <v>5</v>
      </c>
      <c r="H2574" s="2">
        <f>VLOOKUP(Revised!G2574,Mapping!$H:$I,2,FALSE)</f>
        <v>5</v>
      </c>
      <c r="I2574" s="2">
        <f>VLOOKUP(Revised!H2574,Mapping!$H:$I,2,FALSE)</f>
        <v>5</v>
      </c>
      <c r="J2574" s="2">
        <f>VLOOKUP(Revised!I2574,Mapping!$H:$I,2,FALSE)</f>
        <v>5</v>
      </c>
      <c r="K2574" s="2">
        <f>VLOOKUP(Revised!J2574,Mapping!$H:$I,2,FALSE)</f>
        <v>5</v>
      </c>
      <c r="L2574" s="2">
        <f>VLOOKUP(Revised!K2574,Mapping!$H:$I,2,FALSE)</f>
        <v>5</v>
      </c>
      <c r="M2574" s="2">
        <f>VLOOKUP(Revised!L2574,Mapping!$H:$I,2,FALSE)</f>
        <v>5</v>
      </c>
      <c r="N2574" s="2">
        <f>VLOOKUP(Revised!M2574,Mapping!$H:$I,2,FALSE)</f>
        <v>5</v>
      </c>
      <c r="O2574" s="2">
        <f>VLOOKUP(Revised!N2574,Mapping!$H:$I,2,FALSE)</f>
        <v>5</v>
      </c>
      <c r="P2574" s="2">
        <f>VLOOKUP(Revised!O2574,Mapping!$H:$I,2,FALSE)</f>
        <v>5</v>
      </c>
      <c r="Q2574" s="2">
        <f>VLOOKUP(Revised!P2574,Mapping!$H:$I,2,FALSE)</f>
        <v>5</v>
      </c>
      <c r="R2574" s="2">
        <f>VLOOKUP(Revised!Q2574,Mapping!$K:$L,2,FALSE)</f>
        <v>5</v>
      </c>
      <c r="S2574" s="2">
        <f>VLOOKUP(Revised!R2574,Mapping!$K:$L,2,FALSE)</f>
        <v>5</v>
      </c>
      <c r="T2574" s="2" t="s">
        <v>2313</v>
      </c>
      <c r="U2574" s="2" t="s">
        <v>2314</v>
      </c>
      <c r="V2574" s="2"/>
    </row>
    <row r="2575" spans="1:22" x14ac:dyDescent="0.2">
      <c r="A2575">
        <v>2574</v>
      </c>
      <c r="B2575" s="1">
        <v>44987.624120370368</v>
      </c>
      <c r="C2575" s="2" t="s">
        <v>3302</v>
      </c>
      <c r="D2575" s="2" t="s">
        <v>3304</v>
      </c>
      <c r="E2575" s="3">
        <v>44987</v>
      </c>
      <c r="F2575" s="22">
        <v>2023</v>
      </c>
      <c r="G2575" s="2">
        <f>VLOOKUP(Revised!F2575,Mapping!$H:$I,2,FALSE)</f>
        <v>5</v>
      </c>
      <c r="H2575" s="2">
        <f>VLOOKUP(Revised!G2575,Mapping!$H:$I,2,FALSE)</f>
        <v>5</v>
      </c>
      <c r="I2575" s="2">
        <f>VLOOKUP(Revised!H2575,Mapping!$H:$I,2,FALSE)</f>
        <v>5</v>
      </c>
      <c r="J2575" s="2">
        <f>VLOOKUP(Revised!I2575,Mapping!$H:$I,2,FALSE)</f>
        <v>5</v>
      </c>
      <c r="K2575" s="2">
        <f>VLOOKUP(Revised!J2575,Mapping!$H:$I,2,FALSE)</f>
        <v>5</v>
      </c>
      <c r="L2575" s="2">
        <f>VLOOKUP(Revised!K2575,Mapping!$H:$I,2,FALSE)</f>
        <v>5</v>
      </c>
      <c r="M2575" s="2">
        <f>VLOOKUP(Revised!L2575,Mapping!$H:$I,2,FALSE)</f>
        <v>5</v>
      </c>
      <c r="N2575" s="2">
        <f>VLOOKUP(Revised!M2575,Mapping!$H:$I,2,FALSE)</f>
        <v>5</v>
      </c>
      <c r="O2575" s="2">
        <f>VLOOKUP(Revised!N2575,Mapping!$H:$I,2,FALSE)</f>
        <v>5</v>
      </c>
      <c r="P2575" s="2">
        <f>VLOOKUP(Revised!O2575,Mapping!$H:$I,2,FALSE)</f>
        <v>5</v>
      </c>
      <c r="Q2575" s="2">
        <f>VLOOKUP(Revised!P2575,Mapping!$H:$I,2,FALSE)</f>
        <v>5</v>
      </c>
      <c r="R2575" s="2">
        <f>VLOOKUP(Revised!Q2575,Mapping!$K:$L,2,FALSE)</f>
        <v>5</v>
      </c>
      <c r="S2575" s="2">
        <f>VLOOKUP(Revised!R2575,Mapping!$K:$L,2,FALSE)</f>
        <v>5</v>
      </c>
      <c r="T2575" s="2" t="s">
        <v>2316</v>
      </c>
      <c r="U2575" s="2" t="s">
        <v>1182</v>
      </c>
      <c r="V2575" s="2"/>
    </row>
    <row r="2576" spans="1:22" x14ac:dyDescent="0.2">
      <c r="A2576">
        <v>2575</v>
      </c>
      <c r="B2576" s="1">
        <v>44987.624641203707</v>
      </c>
      <c r="C2576" s="2" t="s">
        <v>3302</v>
      </c>
      <c r="D2576" s="2" t="s">
        <v>3304</v>
      </c>
      <c r="E2576" s="3">
        <v>44987</v>
      </c>
      <c r="F2576" s="22">
        <v>2023</v>
      </c>
      <c r="G2576" s="2">
        <f>VLOOKUP(Revised!F2576,Mapping!$H:$I,2,FALSE)</f>
        <v>5</v>
      </c>
      <c r="H2576" s="2">
        <f>VLOOKUP(Revised!G2576,Mapping!$H:$I,2,FALSE)</f>
        <v>5</v>
      </c>
      <c r="I2576" s="2">
        <f>VLOOKUP(Revised!H2576,Mapping!$H:$I,2,FALSE)</f>
        <v>5</v>
      </c>
      <c r="J2576" s="2">
        <f>VLOOKUP(Revised!I2576,Mapping!$H:$I,2,FALSE)</f>
        <v>5</v>
      </c>
      <c r="K2576" s="2">
        <f>VLOOKUP(Revised!J2576,Mapping!$H:$I,2,FALSE)</f>
        <v>5</v>
      </c>
      <c r="L2576" s="2">
        <f>VLOOKUP(Revised!K2576,Mapping!$H:$I,2,FALSE)</f>
        <v>5</v>
      </c>
      <c r="M2576" s="2">
        <f>VLOOKUP(Revised!L2576,Mapping!$H:$I,2,FALSE)</f>
        <v>5</v>
      </c>
      <c r="N2576" s="2">
        <f>VLOOKUP(Revised!M2576,Mapping!$H:$I,2,FALSE)</f>
        <v>5</v>
      </c>
      <c r="O2576" s="2">
        <f>VLOOKUP(Revised!N2576,Mapping!$H:$I,2,FALSE)</f>
        <v>5</v>
      </c>
      <c r="P2576" s="2">
        <f>VLOOKUP(Revised!O2576,Mapping!$H:$I,2,FALSE)</f>
        <v>5</v>
      </c>
      <c r="Q2576" s="2">
        <f>VLOOKUP(Revised!P2576,Mapping!$H:$I,2,FALSE)</f>
        <v>5</v>
      </c>
      <c r="R2576" s="2">
        <f>VLOOKUP(Revised!Q2576,Mapping!$K:$L,2,FALSE)</f>
        <v>5</v>
      </c>
      <c r="S2576" s="2">
        <f>VLOOKUP(Revised!R2576,Mapping!$K:$L,2,FALSE)</f>
        <v>5</v>
      </c>
      <c r="T2576" s="2" t="s">
        <v>2317</v>
      </c>
      <c r="U2576" s="2"/>
      <c r="V2576" s="2"/>
    </row>
    <row r="2577" spans="1:22" x14ac:dyDescent="0.2">
      <c r="A2577">
        <v>2576</v>
      </c>
      <c r="B2577" s="1">
        <v>44987.625011574077</v>
      </c>
      <c r="C2577" s="2" t="s">
        <v>3302</v>
      </c>
      <c r="D2577" s="2" t="s">
        <v>3304</v>
      </c>
      <c r="E2577" s="3">
        <v>44987</v>
      </c>
      <c r="F2577" s="22">
        <v>2023</v>
      </c>
      <c r="G2577" s="2">
        <f>VLOOKUP(Revised!F2577,Mapping!$H:$I,2,FALSE)</f>
        <v>5</v>
      </c>
      <c r="H2577" s="2">
        <f>VLOOKUP(Revised!G2577,Mapping!$H:$I,2,FALSE)</f>
        <v>5</v>
      </c>
      <c r="I2577" s="2">
        <f>VLOOKUP(Revised!H2577,Mapping!$H:$I,2,FALSE)</f>
        <v>5</v>
      </c>
      <c r="J2577" s="2">
        <f>VLOOKUP(Revised!I2577,Mapping!$H:$I,2,FALSE)</f>
        <v>5</v>
      </c>
      <c r="K2577" s="2">
        <f>VLOOKUP(Revised!J2577,Mapping!$H:$I,2,FALSE)</f>
        <v>5</v>
      </c>
      <c r="L2577" s="2">
        <f>VLOOKUP(Revised!K2577,Mapping!$H:$I,2,FALSE)</f>
        <v>5</v>
      </c>
      <c r="M2577" s="2">
        <f>VLOOKUP(Revised!L2577,Mapping!$H:$I,2,FALSE)</f>
        <v>5</v>
      </c>
      <c r="N2577" s="2">
        <f>VLOOKUP(Revised!M2577,Mapping!$H:$I,2,FALSE)</f>
        <v>5</v>
      </c>
      <c r="O2577" s="2">
        <f>VLOOKUP(Revised!N2577,Mapping!$H:$I,2,FALSE)</f>
        <v>5</v>
      </c>
      <c r="P2577" s="2">
        <f>VLOOKUP(Revised!O2577,Mapping!$H:$I,2,FALSE)</f>
        <v>5</v>
      </c>
      <c r="Q2577" s="2">
        <f>VLOOKUP(Revised!P2577,Mapping!$H:$I,2,FALSE)</f>
        <v>5</v>
      </c>
      <c r="R2577" s="2">
        <f>VLOOKUP(Revised!Q2577,Mapping!$K:$L,2,FALSE)</f>
        <v>5</v>
      </c>
      <c r="S2577" s="2">
        <f>VLOOKUP(Revised!R2577,Mapping!$K:$L,2,FALSE)</f>
        <v>5</v>
      </c>
      <c r="T2577" s="2" t="s">
        <v>2319</v>
      </c>
      <c r="U2577" s="2" t="s">
        <v>2320</v>
      </c>
      <c r="V2577" s="2"/>
    </row>
    <row r="2578" spans="1:22" x14ac:dyDescent="0.2">
      <c r="A2578">
        <v>2577</v>
      </c>
      <c r="B2578" s="1">
        <v>44987.625115740739</v>
      </c>
      <c r="C2578" s="2" t="s">
        <v>3302</v>
      </c>
      <c r="D2578" s="2" t="s">
        <v>3304</v>
      </c>
      <c r="E2578" s="3">
        <v>44987</v>
      </c>
      <c r="F2578" s="22">
        <v>2023</v>
      </c>
      <c r="G2578" s="2">
        <f>VLOOKUP(Revised!F2578,Mapping!$H:$I,2,FALSE)</f>
        <v>5</v>
      </c>
      <c r="H2578" s="2">
        <f>VLOOKUP(Revised!G2578,Mapping!$H:$I,2,FALSE)</f>
        <v>5</v>
      </c>
      <c r="I2578" s="2">
        <f>VLOOKUP(Revised!H2578,Mapping!$H:$I,2,FALSE)</f>
        <v>5</v>
      </c>
      <c r="J2578" s="2">
        <f>VLOOKUP(Revised!I2578,Mapping!$H:$I,2,FALSE)</f>
        <v>5</v>
      </c>
      <c r="K2578" s="2">
        <f>VLOOKUP(Revised!J2578,Mapping!$H:$I,2,FALSE)</f>
        <v>5</v>
      </c>
      <c r="L2578" s="2">
        <f>VLOOKUP(Revised!K2578,Mapping!$H:$I,2,FALSE)</f>
        <v>5</v>
      </c>
      <c r="M2578" s="2">
        <f>VLOOKUP(Revised!L2578,Mapping!$H:$I,2,FALSE)</f>
        <v>5</v>
      </c>
      <c r="N2578" s="2">
        <f>VLOOKUP(Revised!M2578,Mapping!$H:$I,2,FALSE)</f>
        <v>5</v>
      </c>
      <c r="O2578" s="2">
        <f>VLOOKUP(Revised!N2578,Mapping!$H:$I,2,FALSE)</f>
        <v>5</v>
      </c>
      <c r="P2578" s="2">
        <f>VLOOKUP(Revised!O2578,Mapping!$H:$I,2,FALSE)</f>
        <v>5</v>
      </c>
      <c r="Q2578" s="2">
        <f>VLOOKUP(Revised!P2578,Mapping!$H:$I,2,FALSE)</f>
        <v>5</v>
      </c>
      <c r="R2578" s="2">
        <f>VLOOKUP(Revised!Q2578,Mapping!$K:$L,2,FALSE)</f>
        <v>5</v>
      </c>
      <c r="S2578" s="2">
        <f>VLOOKUP(Revised!R2578,Mapping!$K:$L,2,FALSE)</f>
        <v>5</v>
      </c>
      <c r="T2578" s="2" t="s">
        <v>2321</v>
      </c>
      <c r="U2578" s="2" t="s">
        <v>3417</v>
      </c>
    </row>
    <row r="2579" spans="1:22" x14ac:dyDescent="0.2">
      <c r="A2579">
        <v>2578</v>
      </c>
      <c r="B2579" s="1">
        <v>44987.62537037037</v>
      </c>
      <c r="C2579" s="2" t="s">
        <v>3302</v>
      </c>
      <c r="D2579" s="2" t="s">
        <v>3304</v>
      </c>
      <c r="E2579" s="3">
        <v>44987</v>
      </c>
      <c r="F2579" s="22">
        <v>2023</v>
      </c>
      <c r="G2579" s="2">
        <f>VLOOKUP(Revised!F2579,Mapping!$H:$I,2,FALSE)</f>
        <v>5</v>
      </c>
      <c r="H2579" s="2">
        <f>VLOOKUP(Revised!G2579,Mapping!$H:$I,2,FALSE)</f>
        <v>5</v>
      </c>
      <c r="I2579" s="2">
        <f>VLOOKUP(Revised!H2579,Mapping!$H:$I,2,FALSE)</f>
        <v>5</v>
      </c>
      <c r="J2579" s="2">
        <f>VLOOKUP(Revised!I2579,Mapping!$H:$I,2,FALSE)</f>
        <v>5</v>
      </c>
      <c r="K2579" s="2">
        <f>VLOOKUP(Revised!J2579,Mapping!$H:$I,2,FALSE)</f>
        <v>5</v>
      </c>
      <c r="L2579" s="2">
        <f>VLOOKUP(Revised!K2579,Mapping!$H:$I,2,FALSE)</f>
        <v>5</v>
      </c>
      <c r="M2579" s="2">
        <f>VLOOKUP(Revised!L2579,Mapping!$H:$I,2,FALSE)</f>
        <v>5</v>
      </c>
      <c r="N2579" s="2">
        <f>VLOOKUP(Revised!M2579,Mapping!$H:$I,2,FALSE)</f>
        <v>5</v>
      </c>
      <c r="O2579" s="2">
        <f>VLOOKUP(Revised!N2579,Mapping!$H:$I,2,FALSE)</f>
        <v>5</v>
      </c>
      <c r="P2579" s="2">
        <f>VLOOKUP(Revised!O2579,Mapping!$H:$I,2,FALSE)</f>
        <v>5</v>
      </c>
      <c r="Q2579" s="2">
        <f>VLOOKUP(Revised!P2579,Mapping!$H:$I,2,FALSE)</f>
        <v>5</v>
      </c>
      <c r="R2579" s="2">
        <f>VLOOKUP(Revised!Q2579,Mapping!$K:$L,2,FALSE)</f>
        <v>5</v>
      </c>
      <c r="S2579" s="2">
        <f>VLOOKUP(Revised!R2579,Mapping!$K:$L,2,FALSE)</f>
        <v>5</v>
      </c>
      <c r="T2579" s="2" t="s">
        <v>2322</v>
      </c>
      <c r="U2579" s="2"/>
      <c r="V2579" s="2"/>
    </row>
    <row r="2580" spans="1:22" x14ac:dyDescent="0.2">
      <c r="A2580">
        <v>2579</v>
      </c>
      <c r="B2580" s="1">
        <v>44987.627141203702</v>
      </c>
      <c r="C2580" s="2" t="s">
        <v>3302</v>
      </c>
      <c r="D2580" s="2" t="s">
        <v>3304</v>
      </c>
      <c r="E2580" s="3">
        <v>44987</v>
      </c>
      <c r="F2580" s="22">
        <v>2023</v>
      </c>
      <c r="G2580" s="2">
        <f>VLOOKUP(Revised!F2580,Mapping!$H:$I,2,FALSE)</f>
        <v>5</v>
      </c>
      <c r="H2580" s="2">
        <f>VLOOKUP(Revised!G2580,Mapping!$H:$I,2,FALSE)</f>
        <v>4</v>
      </c>
      <c r="I2580" s="2">
        <f>VLOOKUP(Revised!H2580,Mapping!$H:$I,2,FALSE)</f>
        <v>4</v>
      </c>
      <c r="J2580" s="2">
        <f>VLOOKUP(Revised!I2580,Mapping!$H:$I,2,FALSE)</f>
        <v>4</v>
      </c>
      <c r="K2580" s="2">
        <f>VLOOKUP(Revised!J2580,Mapping!$H:$I,2,FALSE)</f>
        <v>5</v>
      </c>
      <c r="L2580" s="2">
        <f>VLOOKUP(Revised!K2580,Mapping!$H:$I,2,FALSE)</f>
        <v>5</v>
      </c>
      <c r="M2580" s="2">
        <f>VLOOKUP(Revised!L2580,Mapping!$H:$I,2,FALSE)</f>
        <v>4</v>
      </c>
      <c r="N2580" s="2">
        <f>VLOOKUP(Revised!M2580,Mapping!$H:$I,2,FALSE)</f>
        <v>5</v>
      </c>
      <c r="O2580" s="2">
        <f>VLOOKUP(Revised!N2580,Mapping!$H:$I,2,FALSE)</f>
        <v>5</v>
      </c>
      <c r="P2580" s="2">
        <f>VLOOKUP(Revised!O2580,Mapping!$H:$I,2,FALSE)</f>
        <v>4</v>
      </c>
      <c r="Q2580" s="2">
        <f>VLOOKUP(Revised!P2580,Mapping!$H:$I,2,FALSE)</f>
        <v>5</v>
      </c>
      <c r="R2580" s="2">
        <f>VLOOKUP(Revised!Q2580,Mapping!$K:$L,2,FALSE)</f>
        <v>5</v>
      </c>
      <c r="S2580" s="2">
        <f>VLOOKUP(Revised!R2580,Mapping!$K:$L,2,FALSE)</f>
        <v>5</v>
      </c>
      <c r="T2580" s="2" t="s">
        <v>2323</v>
      </c>
      <c r="U2580" s="2" t="s">
        <v>2324</v>
      </c>
      <c r="V2580" s="2"/>
    </row>
    <row r="2581" spans="1:22" x14ac:dyDescent="0.2">
      <c r="A2581">
        <v>2580</v>
      </c>
      <c r="B2581" s="1">
        <v>44987.627187500002</v>
      </c>
      <c r="C2581" s="2" t="s">
        <v>3302</v>
      </c>
      <c r="D2581" s="2" t="s">
        <v>3304</v>
      </c>
      <c r="E2581" s="3">
        <v>44987</v>
      </c>
      <c r="F2581" s="22">
        <v>2023</v>
      </c>
      <c r="G2581" s="2">
        <f>VLOOKUP(Revised!F2581,Mapping!$H:$I,2,FALSE)</f>
        <v>5</v>
      </c>
      <c r="H2581" s="2">
        <f>VLOOKUP(Revised!G2581,Mapping!$H:$I,2,FALSE)</f>
        <v>5</v>
      </c>
      <c r="I2581" s="2">
        <f>VLOOKUP(Revised!H2581,Mapping!$H:$I,2,FALSE)</f>
        <v>5</v>
      </c>
      <c r="J2581" s="2">
        <f>VLOOKUP(Revised!I2581,Mapping!$H:$I,2,FALSE)</f>
        <v>5</v>
      </c>
      <c r="K2581" s="2">
        <f>VLOOKUP(Revised!J2581,Mapping!$H:$I,2,FALSE)</f>
        <v>5</v>
      </c>
      <c r="L2581" s="2">
        <f>VLOOKUP(Revised!K2581,Mapping!$H:$I,2,FALSE)</f>
        <v>5</v>
      </c>
      <c r="M2581" s="2">
        <f>VLOOKUP(Revised!L2581,Mapping!$H:$I,2,FALSE)</f>
        <v>5</v>
      </c>
      <c r="N2581" s="2">
        <f>VLOOKUP(Revised!M2581,Mapping!$H:$I,2,FALSE)</f>
        <v>5</v>
      </c>
      <c r="O2581" s="2">
        <f>VLOOKUP(Revised!N2581,Mapping!$H:$I,2,FALSE)</f>
        <v>5</v>
      </c>
      <c r="P2581" s="2">
        <f>VLOOKUP(Revised!O2581,Mapping!$H:$I,2,FALSE)</f>
        <v>5</v>
      </c>
      <c r="Q2581" s="2">
        <f>VLOOKUP(Revised!P2581,Mapping!$H:$I,2,FALSE)</f>
        <v>5</v>
      </c>
      <c r="R2581" s="2">
        <f>VLOOKUP(Revised!Q2581,Mapping!$K:$L,2,FALSE)</f>
        <v>5</v>
      </c>
      <c r="S2581" s="2">
        <f>VLOOKUP(Revised!R2581,Mapping!$K:$L,2,FALSE)</f>
        <v>5</v>
      </c>
      <c r="T2581" s="2" t="s">
        <v>2325</v>
      </c>
      <c r="U2581" s="2"/>
      <c r="V2581" s="2"/>
    </row>
    <row r="2582" spans="1:22" x14ac:dyDescent="0.2">
      <c r="A2582">
        <v>2581</v>
      </c>
      <c r="B2582" s="1">
        <v>44992.615868055553</v>
      </c>
      <c r="C2582" s="2" t="s">
        <v>3302</v>
      </c>
      <c r="D2582" s="2" t="s">
        <v>3304</v>
      </c>
      <c r="E2582" s="3">
        <v>44992</v>
      </c>
      <c r="F2582" s="22">
        <v>2023</v>
      </c>
      <c r="G2582" s="2">
        <f>VLOOKUP(Revised!F2582,Mapping!$H:$I,2,FALSE)</f>
        <v>4</v>
      </c>
      <c r="H2582" s="2">
        <f>VLOOKUP(Revised!G2582,Mapping!$H:$I,2,FALSE)</f>
        <v>4</v>
      </c>
      <c r="I2582" s="2">
        <f>VLOOKUP(Revised!H2582,Mapping!$H:$I,2,FALSE)</f>
        <v>4</v>
      </c>
      <c r="J2582" s="2">
        <f>VLOOKUP(Revised!I2582,Mapping!$H:$I,2,FALSE)</f>
        <v>4</v>
      </c>
      <c r="K2582" s="2">
        <f>VLOOKUP(Revised!J2582,Mapping!$H:$I,2,FALSE)</f>
        <v>4</v>
      </c>
      <c r="L2582" s="2">
        <f>VLOOKUP(Revised!K2582,Mapping!$H:$I,2,FALSE)</f>
        <v>4</v>
      </c>
      <c r="M2582" s="2">
        <f>VLOOKUP(Revised!L2582,Mapping!$H:$I,2,FALSE)</f>
        <v>4</v>
      </c>
      <c r="N2582" s="2">
        <f>VLOOKUP(Revised!M2582,Mapping!$H:$I,2,FALSE)</f>
        <v>3</v>
      </c>
      <c r="O2582" s="2">
        <f>VLOOKUP(Revised!N2582,Mapping!$H:$I,2,FALSE)</f>
        <v>4</v>
      </c>
      <c r="P2582" s="2">
        <f>VLOOKUP(Revised!O2582,Mapping!$H:$I,2,FALSE)</f>
        <v>3</v>
      </c>
      <c r="Q2582" s="2">
        <f>VLOOKUP(Revised!P2582,Mapping!$H:$I,2,FALSE)</f>
        <v>4</v>
      </c>
      <c r="R2582" s="2">
        <f>VLOOKUP(Revised!Q2582,Mapping!$K:$L,2,FALSE)</f>
        <v>3</v>
      </c>
      <c r="S2582" s="2">
        <f>VLOOKUP(Revised!R2582,Mapping!$K:$L,2,FALSE)</f>
        <v>3</v>
      </c>
      <c r="T2582" s="2" t="s">
        <v>2345</v>
      </c>
      <c r="U2582" s="2"/>
      <c r="V2582" s="2"/>
    </row>
    <row r="2583" spans="1:22" x14ac:dyDescent="0.2">
      <c r="A2583">
        <v>2582</v>
      </c>
      <c r="B2583" s="1">
        <v>44994.625868055555</v>
      </c>
      <c r="C2583" s="2" t="s">
        <v>3302</v>
      </c>
      <c r="D2583" s="2" t="s">
        <v>3304</v>
      </c>
      <c r="E2583" s="3">
        <v>44994</v>
      </c>
      <c r="F2583" s="22">
        <v>2023</v>
      </c>
      <c r="G2583" s="2">
        <f>VLOOKUP(Revised!F2583,Mapping!$H:$I,2,FALSE)</f>
        <v>5</v>
      </c>
      <c r="H2583" s="2">
        <f>VLOOKUP(Revised!G2583,Mapping!$H:$I,2,FALSE)</f>
        <v>5</v>
      </c>
      <c r="I2583" s="2">
        <f>VLOOKUP(Revised!H2583,Mapping!$H:$I,2,FALSE)</f>
        <v>5</v>
      </c>
      <c r="J2583" s="2">
        <f>VLOOKUP(Revised!I2583,Mapping!$H:$I,2,FALSE)</f>
        <v>5</v>
      </c>
      <c r="K2583" s="2">
        <f>VLOOKUP(Revised!J2583,Mapping!$H:$I,2,FALSE)</f>
        <v>5</v>
      </c>
      <c r="L2583" s="2">
        <f>VLOOKUP(Revised!K2583,Mapping!$H:$I,2,FALSE)</f>
        <v>5</v>
      </c>
      <c r="M2583" s="2">
        <f>VLOOKUP(Revised!L2583,Mapping!$H:$I,2,FALSE)</f>
        <v>5</v>
      </c>
      <c r="N2583" s="2">
        <f>VLOOKUP(Revised!M2583,Mapping!$H:$I,2,FALSE)</f>
        <v>5</v>
      </c>
      <c r="O2583" s="2">
        <f>VLOOKUP(Revised!N2583,Mapping!$H:$I,2,FALSE)</f>
        <v>5</v>
      </c>
      <c r="P2583" s="2">
        <f>VLOOKUP(Revised!O2583,Mapping!$H:$I,2,FALSE)</f>
        <v>5</v>
      </c>
      <c r="Q2583" s="2">
        <f>VLOOKUP(Revised!P2583,Mapping!$H:$I,2,FALSE)</f>
        <v>5</v>
      </c>
      <c r="R2583" s="2">
        <f>VLOOKUP(Revised!Q2583,Mapping!$K:$L,2,FALSE)</f>
        <v>5</v>
      </c>
      <c r="S2583" s="2">
        <f>VLOOKUP(Revised!R2583,Mapping!$K:$L,2,FALSE)</f>
        <v>5</v>
      </c>
      <c r="T2583" s="2" t="s">
        <v>2353</v>
      </c>
      <c r="U2583" s="2" t="s">
        <v>2354</v>
      </c>
    </row>
    <row r="2584" spans="1:22" x14ac:dyDescent="0.2">
      <c r="A2584">
        <v>2583</v>
      </c>
      <c r="B2584" s="1">
        <v>44994.625868055555</v>
      </c>
      <c r="C2584" s="2" t="s">
        <v>3302</v>
      </c>
      <c r="D2584" s="2" t="s">
        <v>3304</v>
      </c>
      <c r="E2584" s="3">
        <v>44994</v>
      </c>
      <c r="F2584" s="22">
        <v>2023</v>
      </c>
      <c r="G2584" s="2">
        <f>VLOOKUP(Revised!F2584,Mapping!$H:$I,2,FALSE)</f>
        <v>5</v>
      </c>
      <c r="H2584" s="2">
        <f>VLOOKUP(Revised!G2584,Mapping!$H:$I,2,FALSE)</f>
        <v>5</v>
      </c>
      <c r="I2584" s="2">
        <f>VLOOKUP(Revised!H2584,Mapping!$H:$I,2,FALSE)</f>
        <v>5</v>
      </c>
      <c r="J2584" s="2">
        <f>VLOOKUP(Revised!I2584,Mapping!$H:$I,2,FALSE)</f>
        <v>5</v>
      </c>
      <c r="K2584" s="2">
        <f>VLOOKUP(Revised!J2584,Mapping!$H:$I,2,FALSE)</f>
        <v>5</v>
      </c>
      <c r="L2584" s="2">
        <f>VLOOKUP(Revised!K2584,Mapping!$H:$I,2,FALSE)</f>
        <v>4</v>
      </c>
      <c r="M2584" s="2">
        <f>VLOOKUP(Revised!L2584,Mapping!$H:$I,2,FALSE)</f>
        <v>5</v>
      </c>
      <c r="N2584" s="2">
        <f>VLOOKUP(Revised!M2584,Mapping!$H:$I,2,FALSE)</f>
        <v>4</v>
      </c>
      <c r="O2584" s="2">
        <f>VLOOKUP(Revised!N2584,Mapping!$H:$I,2,FALSE)</f>
        <v>5</v>
      </c>
      <c r="P2584" s="2">
        <f>VLOOKUP(Revised!O2584,Mapping!$H:$I,2,FALSE)</f>
        <v>4</v>
      </c>
      <c r="Q2584" s="2">
        <f>VLOOKUP(Revised!P2584,Mapping!$H:$I,2,FALSE)</f>
        <v>5</v>
      </c>
      <c r="R2584" s="2">
        <f>VLOOKUP(Revised!Q2584,Mapping!$K:$L,2,FALSE)</f>
        <v>3</v>
      </c>
      <c r="S2584" s="2">
        <f>VLOOKUP(Revised!R2584,Mapping!$K:$L,2,FALSE)</f>
        <v>3</v>
      </c>
      <c r="T2584" s="2" t="s">
        <v>2355</v>
      </c>
      <c r="U2584" s="2"/>
    </row>
    <row r="2585" spans="1:22" x14ac:dyDescent="0.2">
      <c r="A2585">
        <v>2584</v>
      </c>
      <c r="B2585" s="1">
        <v>44994.626157407409</v>
      </c>
      <c r="C2585" s="2" t="s">
        <v>3302</v>
      </c>
      <c r="D2585" s="2" t="s">
        <v>3304</v>
      </c>
      <c r="E2585" s="3">
        <v>44994</v>
      </c>
      <c r="F2585" s="22">
        <v>2023</v>
      </c>
      <c r="G2585" s="2">
        <f>VLOOKUP(Revised!F2585,Mapping!$H:$I,2,FALSE)</f>
        <v>4</v>
      </c>
      <c r="H2585" s="2">
        <f>VLOOKUP(Revised!G2585,Mapping!$H:$I,2,FALSE)</f>
        <v>4</v>
      </c>
      <c r="I2585" s="2">
        <f>VLOOKUP(Revised!H2585,Mapping!$H:$I,2,FALSE)</f>
        <v>4</v>
      </c>
      <c r="J2585" s="2">
        <f>VLOOKUP(Revised!I2585,Mapping!$H:$I,2,FALSE)</f>
        <v>4</v>
      </c>
      <c r="K2585" s="2">
        <f>VLOOKUP(Revised!J2585,Mapping!$H:$I,2,FALSE)</f>
        <v>4</v>
      </c>
      <c r="L2585" s="2">
        <f>VLOOKUP(Revised!K2585,Mapping!$H:$I,2,FALSE)</f>
        <v>4</v>
      </c>
      <c r="M2585" s="2">
        <f>VLOOKUP(Revised!L2585,Mapping!$H:$I,2,FALSE)</f>
        <v>4</v>
      </c>
      <c r="N2585" s="2">
        <f>VLOOKUP(Revised!M2585,Mapping!$H:$I,2,FALSE)</f>
        <v>4</v>
      </c>
      <c r="O2585" s="2">
        <f>VLOOKUP(Revised!N2585,Mapping!$H:$I,2,FALSE)</f>
        <v>4</v>
      </c>
      <c r="P2585" s="2">
        <f>VLOOKUP(Revised!O2585,Mapping!$H:$I,2,FALSE)</f>
        <v>4</v>
      </c>
      <c r="Q2585" s="2">
        <f>VLOOKUP(Revised!P2585,Mapping!$H:$I,2,FALSE)</f>
        <v>4</v>
      </c>
      <c r="R2585" s="2">
        <f>VLOOKUP(Revised!Q2585,Mapping!$K:$L,2,FALSE)</f>
        <v>5</v>
      </c>
      <c r="S2585" s="2">
        <f>VLOOKUP(Revised!R2585,Mapping!$K:$L,2,FALSE)</f>
        <v>5</v>
      </c>
      <c r="T2585" s="2"/>
      <c r="U2585" s="2"/>
      <c r="V2585" s="2"/>
    </row>
    <row r="2586" spans="1:22" x14ac:dyDescent="0.2">
      <c r="A2586">
        <v>2585</v>
      </c>
      <c r="B2586" s="1">
        <v>44994.626354166663</v>
      </c>
      <c r="C2586" s="2" t="s">
        <v>3302</v>
      </c>
      <c r="D2586" s="2" t="s">
        <v>3304</v>
      </c>
      <c r="E2586" s="3">
        <v>44994</v>
      </c>
      <c r="F2586" s="22">
        <v>2023</v>
      </c>
      <c r="G2586" s="2">
        <f>VLOOKUP(Revised!F2586,Mapping!$H:$I,2,FALSE)</f>
        <v>5</v>
      </c>
      <c r="H2586" s="2">
        <f>VLOOKUP(Revised!G2586,Mapping!$H:$I,2,FALSE)</f>
        <v>5</v>
      </c>
      <c r="I2586" s="2">
        <f>VLOOKUP(Revised!H2586,Mapping!$H:$I,2,FALSE)</f>
        <v>5</v>
      </c>
      <c r="J2586" s="2">
        <f>VLOOKUP(Revised!I2586,Mapping!$H:$I,2,FALSE)</f>
        <v>5</v>
      </c>
      <c r="K2586" s="2">
        <f>VLOOKUP(Revised!J2586,Mapping!$H:$I,2,FALSE)</f>
        <v>5</v>
      </c>
      <c r="L2586" s="2">
        <f>VLOOKUP(Revised!K2586,Mapping!$H:$I,2,FALSE)</f>
        <v>5</v>
      </c>
      <c r="M2586" s="2">
        <f>VLOOKUP(Revised!L2586,Mapping!$H:$I,2,FALSE)</f>
        <v>5</v>
      </c>
      <c r="N2586" s="2">
        <f>VLOOKUP(Revised!M2586,Mapping!$H:$I,2,FALSE)</f>
        <v>5</v>
      </c>
      <c r="O2586" s="2">
        <f>VLOOKUP(Revised!N2586,Mapping!$H:$I,2,FALSE)</f>
        <v>5</v>
      </c>
      <c r="P2586" s="2">
        <f>VLOOKUP(Revised!O2586,Mapping!$H:$I,2,FALSE)</f>
        <v>5</v>
      </c>
      <c r="Q2586" s="2">
        <f>VLOOKUP(Revised!P2586,Mapping!$H:$I,2,FALSE)</f>
        <v>5</v>
      </c>
      <c r="R2586" s="2">
        <f>VLOOKUP(Revised!Q2586,Mapping!$K:$L,2,FALSE)</f>
        <v>5</v>
      </c>
      <c r="S2586" s="2">
        <f>VLOOKUP(Revised!R2586,Mapping!$K:$L,2,FALSE)</f>
        <v>5</v>
      </c>
      <c r="T2586" s="2" t="s">
        <v>2357</v>
      </c>
      <c r="U2586" s="2"/>
      <c r="V2586" s="2"/>
    </row>
    <row r="2587" spans="1:22" x14ac:dyDescent="0.2">
      <c r="A2587">
        <v>2586</v>
      </c>
      <c r="B2587" s="1">
        <v>44994.62636574074</v>
      </c>
      <c r="C2587" s="2" t="s">
        <v>3302</v>
      </c>
      <c r="D2587" s="2" t="s">
        <v>3304</v>
      </c>
      <c r="E2587" s="3">
        <v>44994</v>
      </c>
      <c r="F2587" s="22">
        <v>2023</v>
      </c>
      <c r="G2587" s="2">
        <f>VLOOKUP(Revised!F2587,Mapping!$H:$I,2,FALSE)</f>
        <v>5</v>
      </c>
      <c r="H2587" s="2">
        <f>VLOOKUP(Revised!G2587,Mapping!$H:$I,2,FALSE)</f>
        <v>5</v>
      </c>
      <c r="I2587" s="2">
        <f>VLOOKUP(Revised!H2587,Mapping!$H:$I,2,FALSE)</f>
        <v>5</v>
      </c>
      <c r="J2587" s="2">
        <f>VLOOKUP(Revised!I2587,Mapping!$H:$I,2,FALSE)</f>
        <v>5</v>
      </c>
      <c r="K2587" s="2">
        <f>VLOOKUP(Revised!J2587,Mapping!$H:$I,2,FALSE)</f>
        <v>5</v>
      </c>
      <c r="L2587" s="2">
        <f>VLOOKUP(Revised!K2587,Mapping!$H:$I,2,FALSE)</f>
        <v>5</v>
      </c>
      <c r="M2587" s="2">
        <f>VLOOKUP(Revised!L2587,Mapping!$H:$I,2,FALSE)</f>
        <v>5</v>
      </c>
      <c r="N2587" s="2">
        <f>VLOOKUP(Revised!M2587,Mapping!$H:$I,2,FALSE)</f>
        <v>5</v>
      </c>
      <c r="O2587" s="2">
        <f>VLOOKUP(Revised!N2587,Mapping!$H:$I,2,FALSE)</f>
        <v>5</v>
      </c>
      <c r="P2587" s="2">
        <f>VLOOKUP(Revised!O2587,Mapping!$H:$I,2,FALSE)</f>
        <v>5</v>
      </c>
      <c r="Q2587" s="2">
        <f>VLOOKUP(Revised!P2587,Mapping!$H:$I,2,FALSE)</f>
        <v>5</v>
      </c>
      <c r="R2587" s="2">
        <f>VLOOKUP(Revised!Q2587,Mapping!$K:$L,2,FALSE)</f>
        <v>5</v>
      </c>
      <c r="S2587" s="2">
        <f>VLOOKUP(Revised!R2587,Mapping!$K:$L,2,FALSE)</f>
        <v>5</v>
      </c>
      <c r="T2587" s="2"/>
      <c r="U2587" s="2"/>
      <c r="V2587" s="2"/>
    </row>
    <row r="2588" spans="1:22" x14ac:dyDescent="0.2">
      <c r="A2588">
        <v>2587</v>
      </c>
      <c r="B2588" s="1">
        <v>44994.626435185186</v>
      </c>
      <c r="C2588" s="2" t="s">
        <v>3302</v>
      </c>
      <c r="D2588" s="2" t="s">
        <v>3304</v>
      </c>
      <c r="E2588" s="3">
        <v>44994</v>
      </c>
      <c r="F2588" s="22">
        <v>2023</v>
      </c>
      <c r="G2588" s="2">
        <f>VLOOKUP(Revised!F2588,Mapping!$H:$I,2,FALSE)</f>
        <v>4</v>
      </c>
      <c r="H2588" s="2">
        <f>VLOOKUP(Revised!G2588,Mapping!$H:$I,2,FALSE)</f>
        <v>5</v>
      </c>
      <c r="I2588" s="2">
        <f>VLOOKUP(Revised!H2588,Mapping!$H:$I,2,FALSE)</f>
        <v>5</v>
      </c>
      <c r="J2588" s="2">
        <f>VLOOKUP(Revised!I2588,Mapping!$H:$I,2,FALSE)</f>
        <v>5</v>
      </c>
      <c r="K2588" s="2">
        <f>VLOOKUP(Revised!J2588,Mapping!$H:$I,2,FALSE)</f>
        <v>5</v>
      </c>
      <c r="L2588" s="2">
        <f>VLOOKUP(Revised!K2588,Mapping!$H:$I,2,FALSE)</f>
        <v>5</v>
      </c>
      <c r="M2588" s="2">
        <f>VLOOKUP(Revised!L2588,Mapping!$H:$I,2,FALSE)</f>
        <v>5</v>
      </c>
      <c r="N2588" s="2">
        <f>VLOOKUP(Revised!M2588,Mapping!$H:$I,2,FALSE)</f>
        <v>5</v>
      </c>
      <c r="O2588" s="2">
        <f>VLOOKUP(Revised!N2588,Mapping!$H:$I,2,FALSE)</f>
        <v>4</v>
      </c>
      <c r="P2588" s="2">
        <f>VLOOKUP(Revised!O2588,Mapping!$H:$I,2,FALSE)</f>
        <v>4</v>
      </c>
      <c r="Q2588" s="2">
        <f>VLOOKUP(Revised!P2588,Mapping!$H:$I,2,FALSE)</f>
        <v>5</v>
      </c>
      <c r="R2588" s="2">
        <f>VLOOKUP(Revised!Q2588,Mapping!$K:$L,2,FALSE)</f>
        <v>5</v>
      </c>
      <c r="S2588" s="2">
        <f>VLOOKUP(Revised!R2588,Mapping!$K:$L,2,FALSE)</f>
        <v>5</v>
      </c>
      <c r="T2588" s="2"/>
      <c r="U2588" s="2"/>
      <c r="V2588" s="2"/>
    </row>
    <row r="2589" spans="1:22" x14ac:dyDescent="0.2">
      <c r="A2589">
        <v>2588</v>
      </c>
      <c r="B2589" s="1">
        <v>44994.626979166664</v>
      </c>
      <c r="C2589" s="2" t="s">
        <v>3302</v>
      </c>
      <c r="D2589" s="2" t="s">
        <v>3304</v>
      </c>
      <c r="E2589" s="3">
        <v>44994</v>
      </c>
      <c r="F2589" s="22">
        <v>2023</v>
      </c>
      <c r="G2589" s="2">
        <f>VLOOKUP(Revised!F2589,Mapping!$H:$I,2,FALSE)</f>
        <v>5</v>
      </c>
      <c r="H2589" s="2">
        <f>VLOOKUP(Revised!G2589,Mapping!$H:$I,2,FALSE)</f>
        <v>5</v>
      </c>
      <c r="I2589" s="2">
        <f>VLOOKUP(Revised!H2589,Mapping!$H:$I,2,FALSE)</f>
        <v>5</v>
      </c>
      <c r="J2589" s="2">
        <f>VLOOKUP(Revised!I2589,Mapping!$H:$I,2,FALSE)</f>
        <v>5</v>
      </c>
      <c r="K2589" s="2">
        <f>VLOOKUP(Revised!J2589,Mapping!$H:$I,2,FALSE)</f>
        <v>5</v>
      </c>
      <c r="L2589" s="2">
        <f>VLOOKUP(Revised!K2589,Mapping!$H:$I,2,FALSE)</f>
        <v>5</v>
      </c>
      <c r="M2589" s="2">
        <f>VLOOKUP(Revised!L2589,Mapping!$H:$I,2,FALSE)</f>
        <v>5</v>
      </c>
      <c r="N2589" s="2">
        <f>VLOOKUP(Revised!M2589,Mapping!$H:$I,2,FALSE)</f>
        <v>5</v>
      </c>
      <c r="O2589" s="2">
        <f>VLOOKUP(Revised!N2589,Mapping!$H:$I,2,FALSE)</f>
        <v>5</v>
      </c>
      <c r="P2589" s="2">
        <f>VLOOKUP(Revised!O2589,Mapping!$H:$I,2,FALSE)</f>
        <v>5</v>
      </c>
      <c r="Q2589" s="2">
        <f>VLOOKUP(Revised!P2589,Mapping!$H:$I,2,FALSE)</f>
        <v>4</v>
      </c>
      <c r="R2589" s="2">
        <f>VLOOKUP(Revised!Q2589,Mapping!$K:$L,2,FALSE)</f>
        <v>5</v>
      </c>
      <c r="S2589" s="2">
        <f>VLOOKUP(Revised!R2589,Mapping!$K:$L,2,FALSE)</f>
        <v>5</v>
      </c>
      <c r="T2589" s="2" t="s">
        <v>2358</v>
      </c>
      <c r="U2589" s="2"/>
      <c r="V2589" s="2"/>
    </row>
    <row r="2590" spans="1:22" x14ac:dyDescent="0.2">
      <c r="A2590">
        <v>2589</v>
      </c>
      <c r="B2590" s="1">
        <v>45001.626331018517</v>
      </c>
      <c r="C2590" s="2" t="s">
        <v>3302</v>
      </c>
      <c r="D2590" s="2" t="s">
        <v>3304</v>
      </c>
      <c r="E2590" s="3">
        <v>45001</v>
      </c>
      <c r="F2590" s="22">
        <v>2023</v>
      </c>
      <c r="G2590" s="2">
        <f>VLOOKUP(Revised!F2590,Mapping!$H:$I,2,FALSE)</f>
        <v>5</v>
      </c>
      <c r="H2590" s="2">
        <f>VLOOKUP(Revised!G2590,Mapping!$H:$I,2,FALSE)</f>
        <v>5</v>
      </c>
      <c r="I2590" s="2">
        <f>VLOOKUP(Revised!H2590,Mapping!$H:$I,2,FALSE)</f>
        <v>5</v>
      </c>
      <c r="J2590" s="2">
        <f>VLOOKUP(Revised!I2590,Mapping!$H:$I,2,FALSE)</f>
        <v>5</v>
      </c>
      <c r="K2590" s="2">
        <f>VLOOKUP(Revised!J2590,Mapping!$H:$I,2,FALSE)</f>
        <v>5</v>
      </c>
      <c r="L2590" s="2">
        <f>VLOOKUP(Revised!K2590,Mapping!$H:$I,2,FALSE)</f>
        <v>5</v>
      </c>
      <c r="M2590" s="2">
        <f>VLOOKUP(Revised!L2590,Mapping!$H:$I,2,FALSE)</f>
        <v>5</v>
      </c>
      <c r="N2590" s="2">
        <f>VLOOKUP(Revised!M2590,Mapping!$H:$I,2,FALSE)</f>
        <v>4</v>
      </c>
      <c r="O2590" s="2">
        <f>VLOOKUP(Revised!N2590,Mapping!$H:$I,2,FALSE)</f>
        <v>5</v>
      </c>
      <c r="P2590" s="2">
        <f>VLOOKUP(Revised!O2590,Mapping!$H:$I,2,FALSE)</f>
        <v>5</v>
      </c>
      <c r="Q2590" s="2">
        <f>VLOOKUP(Revised!P2590,Mapping!$H:$I,2,FALSE)</f>
        <v>5</v>
      </c>
      <c r="R2590" s="2">
        <f>VLOOKUP(Revised!Q2590,Mapping!$K:$L,2,FALSE)</f>
        <v>5</v>
      </c>
      <c r="S2590" s="2">
        <f>VLOOKUP(Revised!R2590,Mapping!$K:$L,2,FALSE)</f>
        <v>5</v>
      </c>
      <c r="T2590" s="2"/>
      <c r="U2590" s="2"/>
    </row>
    <row r="2591" spans="1:22" x14ac:dyDescent="0.2">
      <c r="A2591">
        <v>2590</v>
      </c>
      <c r="B2591" s="1">
        <v>45001.626469907409</v>
      </c>
      <c r="C2591" s="2" t="s">
        <v>3302</v>
      </c>
      <c r="D2591" s="2" t="s">
        <v>3304</v>
      </c>
      <c r="E2591" s="3">
        <v>45001</v>
      </c>
      <c r="F2591" s="22">
        <v>2023</v>
      </c>
      <c r="G2591" s="2">
        <f>VLOOKUP(Revised!F2591,Mapping!$H:$I,2,FALSE)</f>
        <v>4</v>
      </c>
      <c r="H2591" s="2">
        <f>VLOOKUP(Revised!G2591,Mapping!$H:$I,2,FALSE)</f>
        <v>4</v>
      </c>
      <c r="I2591" s="2">
        <f>VLOOKUP(Revised!H2591,Mapping!$H:$I,2,FALSE)</f>
        <v>5</v>
      </c>
      <c r="J2591" s="2">
        <f>VLOOKUP(Revised!I2591,Mapping!$H:$I,2,FALSE)</f>
        <v>5</v>
      </c>
      <c r="K2591" s="2">
        <f>VLOOKUP(Revised!J2591,Mapping!$H:$I,2,FALSE)</f>
        <v>5</v>
      </c>
      <c r="L2591" s="2">
        <f>VLOOKUP(Revised!K2591,Mapping!$H:$I,2,FALSE)</f>
        <v>5</v>
      </c>
      <c r="M2591" s="2">
        <f>VLOOKUP(Revised!L2591,Mapping!$H:$I,2,FALSE)</f>
        <v>5</v>
      </c>
      <c r="N2591" s="2">
        <f>VLOOKUP(Revised!M2591,Mapping!$H:$I,2,FALSE)</f>
        <v>4</v>
      </c>
      <c r="O2591" s="2">
        <f>VLOOKUP(Revised!N2591,Mapping!$H:$I,2,FALSE)</f>
        <v>4</v>
      </c>
      <c r="P2591" s="2">
        <f>VLOOKUP(Revised!O2591,Mapping!$H:$I,2,FALSE)</f>
        <v>4</v>
      </c>
      <c r="Q2591" s="2">
        <f>VLOOKUP(Revised!P2591,Mapping!$H:$I,2,FALSE)</f>
        <v>4</v>
      </c>
      <c r="R2591" s="2">
        <f>VLOOKUP(Revised!Q2591,Mapping!$K:$L,2,FALSE)</f>
        <v>5</v>
      </c>
      <c r="S2591" s="2">
        <f>VLOOKUP(Revised!R2591,Mapping!$K:$L,2,FALSE)</f>
        <v>5</v>
      </c>
      <c r="T2591" s="2"/>
      <c r="U2591" s="2" t="s">
        <v>2402</v>
      </c>
      <c r="V2591" s="2"/>
    </row>
    <row r="2592" spans="1:22" x14ac:dyDescent="0.2">
      <c r="A2592">
        <v>2591</v>
      </c>
      <c r="B2592" s="1">
        <v>45001.626469907409</v>
      </c>
      <c r="C2592" s="2" t="s">
        <v>3302</v>
      </c>
      <c r="D2592" s="2" t="s">
        <v>3304</v>
      </c>
      <c r="E2592" s="3">
        <v>45001</v>
      </c>
      <c r="F2592" s="22">
        <v>2023</v>
      </c>
      <c r="G2592" s="2">
        <f>VLOOKUP(Revised!F2592,Mapping!$H:$I,2,FALSE)</f>
        <v>5</v>
      </c>
      <c r="H2592" s="2">
        <f>VLOOKUP(Revised!G2592,Mapping!$H:$I,2,FALSE)</f>
        <v>5</v>
      </c>
      <c r="I2592" s="2">
        <f>VLOOKUP(Revised!H2592,Mapping!$H:$I,2,FALSE)</f>
        <v>5</v>
      </c>
      <c r="J2592" s="2">
        <f>VLOOKUP(Revised!I2592,Mapping!$H:$I,2,FALSE)</f>
        <v>5</v>
      </c>
      <c r="K2592" s="2">
        <f>VLOOKUP(Revised!J2592,Mapping!$H:$I,2,FALSE)</f>
        <v>5</v>
      </c>
      <c r="L2592" s="2">
        <f>VLOOKUP(Revised!K2592,Mapping!$H:$I,2,FALSE)</f>
        <v>5</v>
      </c>
      <c r="M2592" s="2">
        <f>VLOOKUP(Revised!L2592,Mapping!$H:$I,2,FALSE)</f>
        <v>5</v>
      </c>
      <c r="N2592" s="2">
        <f>VLOOKUP(Revised!M2592,Mapping!$H:$I,2,FALSE)</f>
        <v>5</v>
      </c>
      <c r="O2592" s="2">
        <f>VLOOKUP(Revised!N2592,Mapping!$H:$I,2,FALSE)</f>
        <v>5</v>
      </c>
      <c r="P2592" s="2">
        <f>VLOOKUP(Revised!O2592,Mapping!$H:$I,2,FALSE)</f>
        <v>5</v>
      </c>
      <c r="Q2592" s="2">
        <f>VLOOKUP(Revised!P2592,Mapping!$H:$I,2,FALSE)</f>
        <v>5</v>
      </c>
      <c r="R2592" s="2">
        <f>VLOOKUP(Revised!Q2592,Mapping!$K:$L,2,FALSE)</f>
        <v>5</v>
      </c>
      <c r="S2592" s="2">
        <f>VLOOKUP(Revised!R2592,Mapping!$K:$L,2,FALSE)</f>
        <v>5</v>
      </c>
      <c r="T2592" s="2"/>
      <c r="U2592" s="2"/>
      <c r="V2592" s="2"/>
    </row>
    <row r="2593" spans="1:22" x14ac:dyDescent="0.2">
      <c r="A2593">
        <v>2592</v>
      </c>
      <c r="B2593" s="1">
        <v>45001.626481481479</v>
      </c>
      <c r="C2593" s="2" t="s">
        <v>3302</v>
      </c>
      <c r="D2593" s="2" t="s">
        <v>3304</v>
      </c>
      <c r="E2593" s="3">
        <v>45001</v>
      </c>
      <c r="F2593" s="22">
        <v>2023</v>
      </c>
      <c r="G2593" s="2">
        <f>VLOOKUP(Revised!F2593,Mapping!$H:$I,2,FALSE)</f>
        <v>4</v>
      </c>
      <c r="H2593" s="2">
        <f>VLOOKUP(Revised!G2593,Mapping!$H:$I,2,FALSE)</f>
        <v>4</v>
      </c>
      <c r="I2593" s="2">
        <f>VLOOKUP(Revised!H2593,Mapping!$H:$I,2,FALSE)</f>
        <v>4</v>
      </c>
      <c r="J2593" s="2">
        <f>VLOOKUP(Revised!I2593,Mapping!$H:$I,2,FALSE)</f>
        <v>4</v>
      </c>
      <c r="K2593" s="2">
        <f>VLOOKUP(Revised!J2593,Mapping!$H:$I,2,FALSE)</f>
        <v>4</v>
      </c>
      <c r="L2593" s="2">
        <f>VLOOKUP(Revised!K2593,Mapping!$H:$I,2,FALSE)</f>
        <v>4</v>
      </c>
      <c r="M2593" s="2">
        <f>VLOOKUP(Revised!L2593,Mapping!$H:$I,2,FALSE)</f>
        <v>4</v>
      </c>
      <c r="N2593" s="2">
        <f>VLOOKUP(Revised!M2593,Mapping!$H:$I,2,FALSE)</f>
        <v>4</v>
      </c>
      <c r="O2593" s="2">
        <f>VLOOKUP(Revised!N2593,Mapping!$H:$I,2,FALSE)</f>
        <v>4</v>
      </c>
      <c r="P2593" s="2">
        <f>VLOOKUP(Revised!O2593,Mapping!$H:$I,2,FALSE)</f>
        <v>4</v>
      </c>
      <c r="Q2593" s="2">
        <f>VLOOKUP(Revised!P2593,Mapping!$H:$I,2,FALSE)</f>
        <v>4</v>
      </c>
      <c r="R2593" s="2">
        <f>VLOOKUP(Revised!Q2593,Mapping!$K:$L,2,FALSE)</f>
        <v>3</v>
      </c>
      <c r="S2593" s="2">
        <f>VLOOKUP(Revised!R2593,Mapping!$K:$L,2,FALSE)</f>
        <v>3</v>
      </c>
      <c r="T2593" s="2"/>
      <c r="U2593" s="2"/>
      <c r="V2593" s="2"/>
    </row>
    <row r="2594" spans="1:22" x14ac:dyDescent="0.2">
      <c r="A2594">
        <v>2593</v>
      </c>
      <c r="B2594" s="1">
        <v>45001.626655092594</v>
      </c>
      <c r="C2594" s="2" t="s">
        <v>3302</v>
      </c>
      <c r="D2594" s="2" t="s">
        <v>3304</v>
      </c>
      <c r="E2594" s="3">
        <v>45001</v>
      </c>
      <c r="F2594" s="22">
        <v>2023</v>
      </c>
      <c r="G2594" s="2">
        <f>VLOOKUP(Revised!F2594,Mapping!$H:$I,2,FALSE)</f>
        <v>5</v>
      </c>
      <c r="H2594" s="2">
        <f>VLOOKUP(Revised!G2594,Mapping!$H:$I,2,FALSE)</f>
        <v>5</v>
      </c>
      <c r="I2594" s="2">
        <f>VLOOKUP(Revised!H2594,Mapping!$H:$I,2,FALSE)</f>
        <v>5</v>
      </c>
      <c r="J2594" s="2">
        <f>VLOOKUP(Revised!I2594,Mapping!$H:$I,2,FALSE)</f>
        <v>5</v>
      </c>
      <c r="K2594" s="2">
        <f>VLOOKUP(Revised!J2594,Mapping!$H:$I,2,FALSE)</f>
        <v>5</v>
      </c>
      <c r="L2594" s="2">
        <f>VLOOKUP(Revised!K2594,Mapping!$H:$I,2,FALSE)</f>
        <v>5</v>
      </c>
      <c r="M2594" s="2">
        <f>VLOOKUP(Revised!L2594,Mapping!$H:$I,2,FALSE)</f>
        <v>5</v>
      </c>
      <c r="N2594" s="2">
        <f>VLOOKUP(Revised!M2594,Mapping!$H:$I,2,FALSE)</f>
        <v>5</v>
      </c>
      <c r="O2594" s="2">
        <f>VLOOKUP(Revised!N2594,Mapping!$H:$I,2,FALSE)</f>
        <v>5</v>
      </c>
      <c r="P2594" s="2">
        <f>VLOOKUP(Revised!O2594,Mapping!$H:$I,2,FALSE)</f>
        <v>5</v>
      </c>
      <c r="Q2594" s="2">
        <f>VLOOKUP(Revised!P2594,Mapping!$H:$I,2,FALSE)</f>
        <v>5</v>
      </c>
      <c r="R2594" s="2">
        <f>VLOOKUP(Revised!Q2594,Mapping!$K:$L,2,FALSE)</f>
        <v>5</v>
      </c>
      <c r="S2594" s="2">
        <f>VLOOKUP(Revised!R2594,Mapping!$K:$L,2,FALSE)</f>
        <v>5</v>
      </c>
      <c r="T2594" s="2" t="s">
        <v>2405</v>
      </c>
      <c r="U2594" s="2"/>
      <c r="V2594" s="2"/>
    </row>
    <row r="2595" spans="1:22" x14ac:dyDescent="0.2">
      <c r="A2595">
        <v>2594</v>
      </c>
      <c r="B2595" s="1">
        <v>45001.627187500002</v>
      </c>
      <c r="C2595" s="2" t="s">
        <v>3302</v>
      </c>
      <c r="D2595" s="2" t="s">
        <v>3304</v>
      </c>
      <c r="E2595" s="3">
        <v>45001</v>
      </c>
      <c r="F2595" s="22">
        <v>2023</v>
      </c>
      <c r="G2595" s="2">
        <f>VLOOKUP(Revised!F2595,Mapping!$H:$I,2,FALSE)</f>
        <v>4</v>
      </c>
      <c r="H2595" s="2">
        <f>VLOOKUP(Revised!G2595,Mapping!$H:$I,2,FALSE)</f>
        <v>3</v>
      </c>
      <c r="I2595" s="2">
        <f>VLOOKUP(Revised!H2595,Mapping!$H:$I,2,FALSE)</f>
        <v>4</v>
      </c>
      <c r="J2595" s="2">
        <f>VLOOKUP(Revised!I2595,Mapping!$H:$I,2,FALSE)</f>
        <v>4</v>
      </c>
      <c r="K2595" s="2">
        <f>VLOOKUP(Revised!J2595,Mapping!$H:$I,2,FALSE)</f>
        <v>4</v>
      </c>
      <c r="L2595" s="2">
        <f>VLOOKUP(Revised!K2595,Mapping!$H:$I,2,FALSE)</f>
        <v>4</v>
      </c>
      <c r="M2595" s="2">
        <f>VLOOKUP(Revised!L2595,Mapping!$H:$I,2,FALSE)</f>
        <v>4</v>
      </c>
      <c r="N2595" s="2">
        <f>VLOOKUP(Revised!M2595,Mapping!$H:$I,2,FALSE)</f>
        <v>3</v>
      </c>
      <c r="O2595" s="2">
        <f>VLOOKUP(Revised!N2595,Mapping!$H:$I,2,FALSE)</f>
        <v>4</v>
      </c>
      <c r="P2595" s="2">
        <f>VLOOKUP(Revised!O2595,Mapping!$H:$I,2,FALSE)</f>
        <v>4</v>
      </c>
      <c r="Q2595" s="2">
        <f>VLOOKUP(Revised!P2595,Mapping!$H:$I,2,FALSE)</f>
        <v>4</v>
      </c>
      <c r="R2595" s="2">
        <f>VLOOKUP(Revised!Q2595,Mapping!$K:$L,2,FALSE)</f>
        <v>3</v>
      </c>
      <c r="S2595" s="2">
        <f>VLOOKUP(Revised!R2595,Mapping!$K:$L,2,FALSE)</f>
        <v>3</v>
      </c>
      <c r="T2595" s="2" t="s">
        <v>2406</v>
      </c>
      <c r="U2595" s="2"/>
      <c r="V2595" s="2"/>
    </row>
    <row r="2596" spans="1:22" x14ac:dyDescent="0.2">
      <c r="A2596">
        <v>2595</v>
      </c>
      <c r="B2596" s="1">
        <v>45001.627222222225</v>
      </c>
      <c r="C2596" s="2" t="s">
        <v>3302</v>
      </c>
      <c r="D2596" s="2" t="s">
        <v>3304</v>
      </c>
      <c r="E2596" s="3">
        <v>45001</v>
      </c>
      <c r="F2596" s="22">
        <v>2023</v>
      </c>
      <c r="G2596" s="2">
        <f>VLOOKUP(Revised!F2596,Mapping!$H:$I,2,FALSE)</f>
        <v>4</v>
      </c>
      <c r="H2596" s="2">
        <f>VLOOKUP(Revised!G2596,Mapping!$H:$I,2,FALSE)</f>
        <v>4</v>
      </c>
      <c r="I2596" s="2">
        <f>VLOOKUP(Revised!H2596,Mapping!$H:$I,2,FALSE)</f>
        <v>4</v>
      </c>
      <c r="J2596" s="2">
        <f>VLOOKUP(Revised!I2596,Mapping!$H:$I,2,FALSE)</f>
        <v>4</v>
      </c>
      <c r="K2596" s="2">
        <f>VLOOKUP(Revised!J2596,Mapping!$H:$I,2,FALSE)</f>
        <v>4</v>
      </c>
      <c r="L2596" s="2">
        <f>VLOOKUP(Revised!K2596,Mapping!$H:$I,2,FALSE)</f>
        <v>4</v>
      </c>
      <c r="M2596" s="2">
        <f>VLOOKUP(Revised!L2596,Mapping!$H:$I,2,FALSE)</f>
        <v>4</v>
      </c>
      <c r="N2596" s="2">
        <f>VLOOKUP(Revised!M2596,Mapping!$H:$I,2,FALSE)</f>
        <v>4</v>
      </c>
      <c r="O2596" s="2">
        <f>VLOOKUP(Revised!N2596,Mapping!$H:$I,2,FALSE)</f>
        <v>4</v>
      </c>
      <c r="P2596" s="2">
        <f>VLOOKUP(Revised!O2596,Mapping!$H:$I,2,FALSE)</f>
        <v>3</v>
      </c>
      <c r="Q2596" s="2">
        <f>VLOOKUP(Revised!P2596,Mapping!$H:$I,2,FALSE)</f>
        <v>4</v>
      </c>
      <c r="R2596" s="2">
        <f>VLOOKUP(Revised!Q2596,Mapping!$K:$L,2,FALSE)</f>
        <v>3</v>
      </c>
      <c r="S2596" s="2">
        <f>VLOOKUP(Revised!R2596,Mapping!$K:$L,2,FALSE)</f>
        <v>3</v>
      </c>
      <c r="T2596" s="2"/>
      <c r="U2596" s="2"/>
      <c r="V2596" s="2"/>
    </row>
    <row r="2597" spans="1:22" x14ac:dyDescent="0.2">
      <c r="A2597">
        <v>2596</v>
      </c>
      <c r="B2597" s="1">
        <v>45001.62740740741</v>
      </c>
      <c r="C2597" s="2" t="s">
        <v>3302</v>
      </c>
      <c r="D2597" s="2" t="s">
        <v>3304</v>
      </c>
      <c r="E2597" s="3">
        <v>45001</v>
      </c>
      <c r="F2597" s="22">
        <v>2023</v>
      </c>
      <c r="G2597" s="2">
        <f>VLOOKUP(Revised!F2597,Mapping!$H:$I,2,FALSE)</f>
        <v>4</v>
      </c>
      <c r="H2597" s="2">
        <f>VLOOKUP(Revised!G2597,Mapping!$H:$I,2,FALSE)</f>
        <v>4</v>
      </c>
      <c r="I2597" s="2">
        <f>VLOOKUP(Revised!H2597,Mapping!$H:$I,2,FALSE)</f>
        <v>4</v>
      </c>
      <c r="J2597" s="2">
        <f>VLOOKUP(Revised!I2597,Mapping!$H:$I,2,FALSE)</f>
        <v>4</v>
      </c>
      <c r="K2597" s="2">
        <f>VLOOKUP(Revised!J2597,Mapping!$H:$I,2,FALSE)</f>
        <v>4</v>
      </c>
      <c r="L2597" s="2">
        <f>VLOOKUP(Revised!K2597,Mapping!$H:$I,2,FALSE)</f>
        <v>4</v>
      </c>
      <c r="M2597" s="2">
        <f>VLOOKUP(Revised!L2597,Mapping!$H:$I,2,FALSE)</f>
        <v>4</v>
      </c>
      <c r="N2597" s="2">
        <f>VLOOKUP(Revised!M2597,Mapping!$H:$I,2,FALSE)</f>
        <v>3</v>
      </c>
      <c r="O2597" s="2">
        <f>VLOOKUP(Revised!N2597,Mapping!$H:$I,2,FALSE)</f>
        <v>3</v>
      </c>
      <c r="P2597" s="2">
        <f>VLOOKUP(Revised!O2597,Mapping!$H:$I,2,FALSE)</f>
        <v>4</v>
      </c>
      <c r="Q2597" s="2">
        <f>VLOOKUP(Revised!P2597,Mapping!$H:$I,2,FALSE)</f>
        <v>4</v>
      </c>
      <c r="R2597" s="2">
        <f>VLOOKUP(Revised!Q2597,Mapping!$K:$L,2,FALSE)</f>
        <v>3</v>
      </c>
      <c r="S2597" s="2">
        <f>VLOOKUP(Revised!R2597,Mapping!$K:$L,2,FALSE)</f>
        <v>3</v>
      </c>
      <c r="T2597" s="2"/>
      <c r="U2597" s="2"/>
      <c r="V2597" s="2"/>
    </row>
    <row r="2598" spans="1:22" x14ac:dyDescent="0.2">
      <c r="A2598">
        <v>2597</v>
      </c>
      <c r="B2598" s="1">
        <v>45001.627453703702</v>
      </c>
      <c r="C2598" s="2" t="s">
        <v>3302</v>
      </c>
      <c r="D2598" s="2" t="s">
        <v>3304</v>
      </c>
      <c r="E2598" s="3">
        <v>45001</v>
      </c>
      <c r="F2598" s="22">
        <v>2023</v>
      </c>
      <c r="G2598" s="2">
        <f>VLOOKUP(Revised!F2598,Mapping!$H:$I,2,FALSE)</f>
        <v>5</v>
      </c>
      <c r="H2598" s="2">
        <f>VLOOKUP(Revised!G2598,Mapping!$H:$I,2,FALSE)</f>
        <v>5</v>
      </c>
      <c r="I2598" s="2">
        <f>VLOOKUP(Revised!H2598,Mapping!$H:$I,2,FALSE)</f>
        <v>5</v>
      </c>
      <c r="J2598" s="2">
        <f>VLOOKUP(Revised!I2598,Mapping!$H:$I,2,FALSE)</f>
        <v>5</v>
      </c>
      <c r="K2598" s="2">
        <f>VLOOKUP(Revised!J2598,Mapping!$H:$I,2,FALSE)</f>
        <v>5</v>
      </c>
      <c r="L2598" s="2">
        <f>VLOOKUP(Revised!K2598,Mapping!$H:$I,2,FALSE)</f>
        <v>5</v>
      </c>
      <c r="M2598" s="2">
        <f>VLOOKUP(Revised!L2598,Mapping!$H:$I,2,FALSE)</f>
        <v>5</v>
      </c>
      <c r="N2598" s="2">
        <f>VLOOKUP(Revised!M2598,Mapping!$H:$I,2,FALSE)</f>
        <v>5</v>
      </c>
      <c r="O2598" s="2">
        <f>VLOOKUP(Revised!N2598,Mapping!$H:$I,2,FALSE)</f>
        <v>5</v>
      </c>
      <c r="P2598" s="2">
        <f>VLOOKUP(Revised!O2598,Mapping!$H:$I,2,FALSE)</f>
        <v>5</v>
      </c>
      <c r="Q2598" s="2">
        <f>VLOOKUP(Revised!P2598,Mapping!$H:$I,2,FALSE)</f>
        <v>5</v>
      </c>
      <c r="R2598" s="2">
        <f>VLOOKUP(Revised!Q2598,Mapping!$K:$L,2,FALSE)</f>
        <v>5</v>
      </c>
      <c r="S2598" s="2">
        <f>VLOOKUP(Revised!R2598,Mapping!$K:$L,2,FALSE)</f>
        <v>5</v>
      </c>
      <c r="T2598" s="2" t="s">
        <v>2407</v>
      </c>
      <c r="U2598" s="2"/>
      <c r="V2598" s="2"/>
    </row>
    <row r="2599" spans="1:22" x14ac:dyDescent="0.2">
      <c r="A2599">
        <v>2598</v>
      </c>
      <c r="B2599" s="1">
        <v>45001.627465277779</v>
      </c>
      <c r="C2599" s="2" t="s">
        <v>3302</v>
      </c>
      <c r="D2599" s="2" t="s">
        <v>3304</v>
      </c>
      <c r="E2599" s="3">
        <v>45001</v>
      </c>
      <c r="F2599" s="22">
        <v>2023</v>
      </c>
      <c r="G2599" s="2">
        <f>VLOOKUP(Revised!F2599,Mapping!$H:$I,2,FALSE)</f>
        <v>5</v>
      </c>
      <c r="H2599" s="2">
        <f>VLOOKUP(Revised!G2599,Mapping!$H:$I,2,FALSE)</f>
        <v>5</v>
      </c>
      <c r="I2599" s="2">
        <f>VLOOKUP(Revised!H2599,Mapping!$H:$I,2,FALSE)</f>
        <v>5</v>
      </c>
      <c r="J2599" s="2">
        <f>VLOOKUP(Revised!I2599,Mapping!$H:$I,2,FALSE)</f>
        <v>5</v>
      </c>
      <c r="K2599" s="2">
        <f>VLOOKUP(Revised!J2599,Mapping!$H:$I,2,FALSE)</f>
        <v>5</v>
      </c>
      <c r="L2599" s="2">
        <f>VLOOKUP(Revised!K2599,Mapping!$H:$I,2,FALSE)</f>
        <v>5</v>
      </c>
      <c r="M2599" s="2">
        <f>VLOOKUP(Revised!L2599,Mapping!$H:$I,2,FALSE)</f>
        <v>5</v>
      </c>
      <c r="N2599" s="2">
        <f>VLOOKUP(Revised!M2599,Mapping!$H:$I,2,FALSE)</f>
        <v>5</v>
      </c>
      <c r="O2599" s="2">
        <f>VLOOKUP(Revised!N2599,Mapping!$H:$I,2,FALSE)</f>
        <v>5</v>
      </c>
      <c r="P2599" s="2">
        <f>VLOOKUP(Revised!O2599,Mapping!$H:$I,2,FALSE)</f>
        <v>5</v>
      </c>
      <c r="Q2599" s="2">
        <f>VLOOKUP(Revised!P2599,Mapping!$H:$I,2,FALSE)</f>
        <v>5</v>
      </c>
      <c r="R2599" s="2">
        <f>VLOOKUP(Revised!Q2599,Mapping!$K:$L,2,FALSE)</f>
        <v>5</v>
      </c>
      <c r="S2599" s="2">
        <f>VLOOKUP(Revised!R2599,Mapping!$K:$L,2,FALSE)</f>
        <v>5</v>
      </c>
      <c r="T2599" s="2" t="s">
        <v>2408</v>
      </c>
      <c r="U2599" s="2" t="s">
        <v>2409</v>
      </c>
      <c r="V2599" s="2"/>
    </row>
    <row r="2600" spans="1:22" x14ac:dyDescent="0.2">
      <c r="A2600">
        <v>2599</v>
      </c>
      <c r="B2600" s="1">
        <v>45001.627708333333</v>
      </c>
      <c r="C2600" s="2" t="s">
        <v>3302</v>
      </c>
      <c r="D2600" s="2" t="s">
        <v>3304</v>
      </c>
      <c r="E2600" s="3">
        <v>45001</v>
      </c>
      <c r="F2600" s="22">
        <v>2023</v>
      </c>
      <c r="G2600" s="2">
        <f>VLOOKUP(Revised!F2600,Mapping!$H:$I,2,FALSE)</f>
        <v>5</v>
      </c>
      <c r="H2600" s="2">
        <f>VLOOKUP(Revised!G2600,Mapping!$H:$I,2,FALSE)</f>
        <v>4</v>
      </c>
      <c r="I2600" s="2">
        <f>VLOOKUP(Revised!H2600,Mapping!$H:$I,2,FALSE)</f>
        <v>5</v>
      </c>
      <c r="J2600" s="2">
        <f>VLOOKUP(Revised!I2600,Mapping!$H:$I,2,FALSE)</f>
        <v>5</v>
      </c>
      <c r="K2600" s="2">
        <f>VLOOKUP(Revised!J2600,Mapping!$H:$I,2,FALSE)</f>
        <v>5</v>
      </c>
      <c r="L2600" s="2">
        <f>VLOOKUP(Revised!K2600,Mapping!$H:$I,2,FALSE)</f>
        <v>5</v>
      </c>
      <c r="M2600" s="2">
        <f>VLOOKUP(Revised!L2600,Mapping!$H:$I,2,FALSE)</f>
        <v>5</v>
      </c>
      <c r="N2600" s="2">
        <f>VLOOKUP(Revised!M2600,Mapping!$H:$I,2,FALSE)</f>
        <v>4</v>
      </c>
      <c r="O2600" s="2">
        <f>VLOOKUP(Revised!N2600,Mapping!$H:$I,2,FALSE)</f>
        <v>5</v>
      </c>
      <c r="P2600" s="2">
        <f>VLOOKUP(Revised!O2600,Mapping!$H:$I,2,FALSE)</f>
        <v>5</v>
      </c>
      <c r="Q2600" s="2">
        <f>VLOOKUP(Revised!P2600,Mapping!$H:$I,2,FALSE)</f>
        <v>5</v>
      </c>
      <c r="R2600" s="2">
        <f>VLOOKUP(Revised!Q2600,Mapping!$K:$L,2,FALSE)</f>
        <v>5</v>
      </c>
      <c r="S2600" s="2">
        <f>VLOOKUP(Revised!R2600,Mapping!$K:$L,2,FALSE)</f>
        <v>5</v>
      </c>
      <c r="T2600" s="2" t="s">
        <v>2410</v>
      </c>
      <c r="U2600" s="2"/>
      <c r="V2600" s="2"/>
    </row>
    <row r="2601" spans="1:22" x14ac:dyDescent="0.2">
      <c r="A2601">
        <v>2600</v>
      </c>
      <c r="B2601" s="1">
        <v>45001.628113425926</v>
      </c>
      <c r="C2601" s="2" t="s">
        <v>3302</v>
      </c>
      <c r="D2601" s="2" t="s">
        <v>3304</v>
      </c>
      <c r="E2601" s="3">
        <v>45001</v>
      </c>
      <c r="F2601" s="22">
        <v>2023</v>
      </c>
      <c r="G2601" s="2">
        <f>VLOOKUP(Revised!F2601,Mapping!$H:$I,2,FALSE)</f>
        <v>5</v>
      </c>
      <c r="H2601" s="2">
        <f>VLOOKUP(Revised!G2601,Mapping!$H:$I,2,FALSE)</f>
        <v>5</v>
      </c>
      <c r="I2601" s="2">
        <f>VLOOKUP(Revised!H2601,Mapping!$H:$I,2,FALSE)</f>
        <v>5</v>
      </c>
      <c r="J2601" s="2">
        <f>VLOOKUP(Revised!I2601,Mapping!$H:$I,2,FALSE)</f>
        <v>5</v>
      </c>
      <c r="K2601" s="2">
        <f>VLOOKUP(Revised!J2601,Mapping!$H:$I,2,FALSE)</f>
        <v>5</v>
      </c>
      <c r="L2601" s="2">
        <f>VLOOKUP(Revised!K2601,Mapping!$H:$I,2,FALSE)</f>
        <v>5</v>
      </c>
      <c r="M2601" s="2">
        <f>VLOOKUP(Revised!L2601,Mapping!$H:$I,2,FALSE)</f>
        <v>5</v>
      </c>
      <c r="N2601" s="2">
        <f>VLOOKUP(Revised!M2601,Mapping!$H:$I,2,FALSE)</f>
        <v>5</v>
      </c>
      <c r="O2601" s="2">
        <f>VLOOKUP(Revised!N2601,Mapping!$H:$I,2,FALSE)</f>
        <v>5</v>
      </c>
      <c r="P2601" s="2">
        <f>VLOOKUP(Revised!O2601,Mapping!$H:$I,2,FALSE)</f>
        <v>5</v>
      </c>
      <c r="Q2601" s="2">
        <f>VLOOKUP(Revised!P2601,Mapping!$H:$I,2,FALSE)</f>
        <v>5</v>
      </c>
      <c r="R2601" s="2">
        <f>VLOOKUP(Revised!Q2601,Mapping!$K:$L,2,FALSE)</f>
        <v>5</v>
      </c>
      <c r="S2601" s="2">
        <f>VLOOKUP(Revised!R2601,Mapping!$K:$L,2,FALSE)</f>
        <v>5</v>
      </c>
      <c r="T2601" s="2" t="s">
        <v>2411</v>
      </c>
      <c r="U2601" s="2" t="s">
        <v>3418</v>
      </c>
      <c r="V2601" s="2"/>
    </row>
    <row r="2602" spans="1:22" x14ac:dyDescent="0.2">
      <c r="A2602">
        <v>2601</v>
      </c>
      <c r="B2602" s="1">
        <v>45001.628692129627</v>
      </c>
      <c r="C2602" s="2" t="s">
        <v>3302</v>
      </c>
      <c r="D2602" s="2" t="s">
        <v>3304</v>
      </c>
      <c r="E2602" s="3">
        <v>45001</v>
      </c>
      <c r="F2602" s="22">
        <v>2023</v>
      </c>
      <c r="G2602" s="2">
        <f>VLOOKUP(Revised!F2602,Mapping!$H:$I,2,FALSE)</f>
        <v>4</v>
      </c>
      <c r="H2602" s="2">
        <f>VLOOKUP(Revised!G2602,Mapping!$H:$I,2,FALSE)</f>
        <v>4</v>
      </c>
      <c r="I2602" s="2">
        <f>VLOOKUP(Revised!H2602,Mapping!$H:$I,2,FALSE)</f>
        <v>5</v>
      </c>
      <c r="J2602" s="2">
        <f>VLOOKUP(Revised!I2602,Mapping!$H:$I,2,FALSE)</f>
        <v>5</v>
      </c>
      <c r="K2602" s="2">
        <f>VLOOKUP(Revised!J2602,Mapping!$H:$I,2,FALSE)</f>
        <v>5</v>
      </c>
      <c r="L2602" s="2">
        <f>VLOOKUP(Revised!K2602,Mapping!$H:$I,2,FALSE)</f>
        <v>5</v>
      </c>
      <c r="M2602" s="2">
        <f>VLOOKUP(Revised!L2602,Mapping!$H:$I,2,FALSE)</f>
        <v>4</v>
      </c>
      <c r="N2602" s="2">
        <f>VLOOKUP(Revised!M2602,Mapping!$H:$I,2,FALSE)</f>
        <v>4</v>
      </c>
      <c r="O2602" s="2">
        <f>VLOOKUP(Revised!N2602,Mapping!$H:$I,2,FALSE)</f>
        <v>4</v>
      </c>
      <c r="P2602" s="2">
        <f>VLOOKUP(Revised!O2602,Mapping!$H:$I,2,FALSE)</f>
        <v>4</v>
      </c>
      <c r="Q2602" s="2">
        <f>VLOOKUP(Revised!P2602,Mapping!$H:$I,2,FALSE)</f>
        <v>4</v>
      </c>
      <c r="R2602" s="2">
        <f>VLOOKUP(Revised!Q2602,Mapping!$K:$L,2,FALSE)</f>
        <v>5</v>
      </c>
      <c r="S2602" s="2">
        <f>VLOOKUP(Revised!R2602,Mapping!$K:$L,2,FALSE)</f>
        <v>5</v>
      </c>
      <c r="T2602" s="2" t="s">
        <v>2412</v>
      </c>
      <c r="U2602" s="2"/>
      <c r="V2602" s="2"/>
    </row>
    <row r="2603" spans="1:22" x14ac:dyDescent="0.2">
      <c r="A2603">
        <v>2602</v>
      </c>
      <c r="B2603" s="1">
        <v>45015.663773148146</v>
      </c>
      <c r="C2603" s="2" t="s">
        <v>3302</v>
      </c>
      <c r="D2603" s="2" t="s">
        <v>3304</v>
      </c>
      <c r="E2603" s="3">
        <v>45015</v>
      </c>
      <c r="F2603" s="22">
        <v>2023</v>
      </c>
      <c r="G2603" s="2">
        <f>VLOOKUP(Revised!F2603,Mapping!$H:$I,2,FALSE)</f>
        <v>5</v>
      </c>
      <c r="H2603" s="2">
        <f>VLOOKUP(Revised!G2603,Mapping!$H:$I,2,FALSE)</f>
        <v>5</v>
      </c>
      <c r="I2603" s="2">
        <f>VLOOKUP(Revised!H2603,Mapping!$H:$I,2,FALSE)</f>
        <v>4</v>
      </c>
      <c r="J2603" s="2">
        <f>VLOOKUP(Revised!I2603,Mapping!$H:$I,2,FALSE)</f>
        <v>5</v>
      </c>
      <c r="K2603" s="2">
        <f>VLOOKUP(Revised!J2603,Mapping!$H:$I,2,FALSE)</f>
        <v>5</v>
      </c>
      <c r="L2603" s="2">
        <f>VLOOKUP(Revised!K2603,Mapping!$H:$I,2,FALSE)</f>
        <v>5</v>
      </c>
      <c r="M2603" s="2">
        <f>VLOOKUP(Revised!L2603,Mapping!$H:$I,2,FALSE)</f>
        <v>5</v>
      </c>
      <c r="N2603" s="2">
        <f>VLOOKUP(Revised!M2603,Mapping!$H:$I,2,FALSE)</f>
        <v>5</v>
      </c>
      <c r="O2603" s="2">
        <f>VLOOKUP(Revised!N2603,Mapping!$H:$I,2,FALSE)</f>
        <v>5</v>
      </c>
      <c r="P2603" s="2">
        <f>VLOOKUP(Revised!O2603,Mapping!$H:$I,2,FALSE)</f>
        <v>4</v>
      </c>
      <c r="Q2603" s="2">
        <f>VLOOKUP(Revised!P2603,Mapping!$H:$I,2,FALSE)</f>
        <v>5</v>
      </c>
      <c r="R2603" s="2">
        <f>VLOOKUP(Revised!Q2603,Mapping!$K:$L,2,FALSE)</f>
        <v>5</v>
      </c>
      <c r="S2603" s="2">
        <f>VLOOKUP(Revised!R2603,Mapping!$K:$L,2,FALSE)</f>
        <v>5</v>
      </c>
      <c r="T2603" s="2" t="s">
        <v>2431</v>
      </c>
      <c r="U2603" s="2"/>
      <c r="V2603" s="2"/>
    </row>
    <row r="2604" spans="1:22" x14ac:dyDescent="0.2">
      <c r="A2604">
        <v>2603</v>
      </c>
      <c r="B2604" s="1">
        <v>45015.663981481484</v>
      </c>
      <c r="C2604" s="2" t="s">
        <v>3302</v>
      </c>
      <c r="D2604" s="2" t="s">
        <v>3304</v>
      </c>
      <c r="E2604" s="3">
        <v>45015</v>
      </c>
      <c r="F2604" s="22">
        <v>2023</v>
      </c>
      <c r="G2604" s="2">
        <f>VLOOKUP(Revised!F2604,Mapping!$H:$I,2,FALSE)</f>
        <v>4</v>
      </c>
      <c r="H2604" s="2">
        <f>VLOOKUP(Revised!G2604,Mapping!$H:$I,2,FALSE)</f>
        <v>4</v>
      </c>
      <c r="I2604" s="2">
        <f>VLOOKUP(Revised!H2604,Mapping!$H:$I,2,FALSE)</f>
        <v>4</v>
      </c>
      <c r="J2604" s="2">
        <f>VLOOKUP(Revised!I2604,Mapping!$H:$I,2,FALSE)</f>
        <v>4</v>
      </c>
      <c r="K2604" s="2">
        <f>VLOOKUP(Revised!J2604,Mapping!$H:$I,2,FALSE)</f>
        <v>4</v>
      </c>
      <c r="L2604" s="2">
        <f>VLOOKUP(Revised!K2604,Mapping!$H:$I,2,FALSE)</f>
        <v>4</v>
      </c>
      <c r="M2604" s="2">
        <f>VLOOKUP(Revised!L2604,Mapping!$H:$I,2,FALSE)</f>
        <v>4</v>
      </c>
      <c r="N2604" s="2">
        <f>VLOOKUP(Revised!M2604,Mapping!$H:$I,2,FALSE)</f>
        <v>4</v>
      </c>
      <c r="O2604" s="2">
        <f>VLOOKUP(Revised!N2604,Mapping!$H:$I,2,FALSE)</f>
        <v>4</v>
      </c>
      <c r="P2604" s="2">
        <f>VLOOKUP(Revised!O2604,Mapping!$H:$I,2,FALSE)</f>
        <v>4</v>
      </c>
      <c r="Q2604" s="2">
        <f>VLOOKUP(Revised!P2604,Mapping!$H:$I,2,FALSE)</f>
        <v>3</v>
      </c>
      <c r="R2604" s="2">
        <f>VLOOKUP(Revised!Q2604,Mapping!$K:$L,2,FALSE)</f>
        <v>3</v>
      </c>
      <c r="S2604" s="2">
        <f>VLOOKUP(Revised!R2604,Mapping!$K:$L,2,FALSE)</f>
        <v>3</v>
      </c>
      <c r="T2604" s="2" t="s">
        <v>2433</v>
      </c>
      <c r="U2604" s="2"/>
      <c r="V2604" s="2"/>
    </row>
    <row r="2605" spans="1:22" x14ac:dyDescent="0.2">
      <c r="A2605">
        <v>2604</v>
      </c>
      <c r="B2605" s="1">
        <v>45015.664398148147</v>
      </c>
      <c r="C2605" s="2" t="s">
        <v>3302</v>
      </c>
      <c r="D2605" s="2" t="s">
        <v>3304</v>
      </c>
      <c r="E2605" s="3">
        <v>45015</v>
      </c>
      <c r="F2605" s="22">
        <v>2023</v>
      </c>
      <c r="G2605" s="2">
        <f>VLOOKUP(Revised!F2605,Mapping!$H:$I,2,FALSE)</f>
        <v>5</v>
      </c>
      <c r="H2605" s="2">
        <f>VLOOKUP(Revised!G2605,Mapping!$H:$I,2,FALSE)</f>
        <v>5</v>
      </c>
      <c r="I2605" s="2">
        <f>VLOOKUP(Revised!H2605,Mapping!$H:$I,2,FALSE)</f>
        <v>5</v>
      </c>
      <c r="J2605" s="2">
        <f>VLOOKUP(Revised!I2605,Mapping!$H:$I,2,FALSE)</f>
        <v>5</v>
      </c>
      <c r="K2605" s="2">
        <f>VLOOKUP(Revised!J2605,Mapping!$H:$I,2,FALSE)</f>
        <v>5</v>
      </c>
      <c r="L2605" s="2">
        <f>VLOOKUP(Revised!K2605,Mapping!$H:$I,2,FALSE)</f>
        <v>5</v>
      </c>
      <c r="M2605" s="2">
        <f>VLOOKUP(Revised!L2605,Mapping!$H:$I,2,FALSE)</f>
        <v>5</v>
      </c>
      <c r="N2605" s="2">
        <f>VLOOKUP(Revised!M2605,Mapping!$H:$I,2,FALSE)</f>
        <v>5</v>
      </c>
      <c r="O2605" s="2">
        <f>VLOOKUP(Revised!N2605,Mapping!$H:$I,2,FALSE)</f>
        <v>5</v>
      </c>
      <c r="P2605" s="2">
        <f>VLOOKUP(Revised!O2605,Mapping!$H:$I,2,FALSE)</f>
        <v>5</v>
      </c>
      <c r="Q2605" s="2">
        <f>VLOOKUP(Revised!P2605,Mapping!$H:$I,2,FALSE)</f>
        <v>5</v>
      </c>
      <c r="R2605" s="2">
        <f>VLOOKUP(Revised!Q2605,Mapping!$K:$L,2,FALSE)</f>
        <v>5</v>
      </c>
      <c r="S2605" s="2">
        <f>VLOOKUP(Revised!R2605,Mapping!$K:$L,2,FALSE)</f>
        <v>5</v>
      </c>
      <c r="T2605" s="2"/>
      <c r="U2605" s="2"/>
      <c r="V2605" s="2"/>
    </row>
    <row r="2606" spans="1:22" x14ac:dyDescent="0.2">
      <c r="A2606">
        <v>2605</v>
      </c>
      <c r="B2606" s="1">
        <v>45015.664537037039</v>
      </c>
      <c r="C2606" s="2" t="s">
        <v>3302</v>
      </c>
      <c r="D2606" s="2" t="s">
        <v>3304</v>
      </c>
      <c r="E2606" s="3">
        <v>45015</v>
      </c>
      <c r="F2606" s="22">
        <v>2023</v>
      </c>
      <c r="G2606" s="2">
        <f>VLOOKUP(Revised!F2606,Mapping!$H:$I,2,FALSE)</f>
        <v>5</v>
      </c>
      <c r="H2606" s="2">
        <f>VLOOKUP(Revised!G2606,Mapping!$H:$I,2,FALSE)</f>
        <v>5</v>
      </c>
      <c r="I2606" s="2">
        <f>VLOOKUP(Revised!H2606,Mapping!$H:$I,2,FALSE)</f>
        <v>5</v>
      </c>
      <c r="J2606" s="2">
        <f>VLOOKUP(Revised!I2606,Mapping!$H:$I,2,FALSE)</f>
        <v>5</v>
      </c>
      <c r="K2606" s="2">
        <f>VLOOKUP(Revised!J2606,Mapping!$H:$I,2,FALSE)</f>
        <v>5</v>
      </c>
      <c r="L2606" s="2">
        <f>VLOOKUP(Revised!K2606,Mapping!$H:$I,2,FALSE)</f>
        <v>5</v>
      </c>
      <c r="M2606" s="2">
        <f>VLOOKUP(Revised!L2606,Mapping!$H:$I,2,FALSE)</f>
        <v>5</v>
      </c>
      <c r="N2606" s="2">
        <f>VLOOKUP(Revised!M2606,Mapping!$H:$I,2,FALSE)</f>
        <v>5</v>
      </c>
      <c r="O2606" s="2">
        <f>VLOOKUP(Revised!N2606,Mapping!$H:$I,2,FALSE)</f>
        <v>5</v>
      </c>
      <c r="P2606" s="2">
        <f>VLOOKUP(Revised!O2606,Mapping!$H:$I,2,FALSE)</f>
        <v>5</v>
      </c>
      <c r="Q2606" s="2">
        <f>VLOOKUP(Revised!P2606,Mapping!$H:$I,2,FALSE)</f>
        <v>5</v>
      </c>
      <c r="R2606" s="2">
        <f>VLOOKUP(Revised!Q2606,Mapping!$K:$L,2,FALSE)</f>
        <v>5</v>
      </c>
      <c r="S2606" s="2">
        <f>VLOOKUP(Revised!R2606,Mapping!$K:$L,2,FALSE)</f>
        <v>5</v>
      </c>
      <c r="T2606" s="2" t="s">
        <v>2434</v>
      </c>
      <c r="U2606" s="2" t="s">
        <v>2435</v>
      </c>
      <c r="V2606" s="2"/>
    </row>
    <row r="2607" spans="1:22" x14ac:dyDescent="0.2">
      <c r="A2607">
        <v>2606</v>
      </c>
      <c r="B2607" s="1">
        <v>45015.665347222224</v>
      </c>
      <c r="C2607" s="2" t="s">
        <v>3302</v>
      </c>
      <c r="D2607" s="2" t="s">
        <v>3304</v>
      </c>
      <c r="E2607" s="3">
        <v>45015</v>
      </c>
      <c r="F2607" s="22">
        <v>2023</v>
      </c>
      <c r="G2607" s="2">
        <f>VLOOKUP(Revised!F2607,Mapping!$H:$I,2,FALSE)</f>
        <v>5</v>
      </c>
      <c r="H2607" s="2">
        <f>VLOOKUP(Revised!G2607,Mapping!$H:$I,2,FALSE)</f>
        <v>5</v>
      </c>
      <c r="I2607" s="2">
        <f>VLOOKUP(Revised!H2607,Mapping!$H:$I,2,FALSE)</f>
        <v>5</v>
      </c>
      <c r="J2607" s="2">
        <f>VLOOKUP(Revised!I2607,Mapping!$H:$I,2,FALSE)</f>
        <v>5</v>
      </c>
      <c r="K2607" s="2">
        <f>VLOOKUP(Revised!J2607,Mapping!$H:$I,2,FALSE)</f>
        <v>5</v>
      </c>
      <c r="L2607" s="2">
        <f>VLOOKUP(Revised!K2607,Mapping!$H:$I,2,FALSE)</f>
        <v>5</v>
      </c>
      <c r="M2607" s="2">
        <f>VLOOKUP(Revised!L2607,Mapping!$H:$I,2,FALSE)</f>
        <v>5</v>
      </c>
      <c r="N2607" s="2">
        <f>VLOOKUP(Revised!M2607,Mapping!$H:$I,2,FALSE)</f>
        <v>5</v>
      </c>
      <c r="O2607" s="2">
        <f>VLOOKUP(Revised!N2607,Mapping!$H:$I,2,FALSE)</f>
        <v>5</v>
      </c>
      <c r="P2607" s="2">
        <f>VLOOKUP(Revised!O2607,Mapping!$H:$I,2,FALSE)</f>
        <v>5</v>
      </c>
      <c r="Q2607" s="2">
        <f>VLOOKUP(Revised!P2607,Mapping!$H:$I,2,FALSE)</f>
        <v>5</v>
      </c>
      <c r="R2607" s="2">
        <f>VLOOKUP(Revised!Q2607,Mapping!$K:$L,2,FALSE)</f>
        <v>5</v>
      </c>
      <c r="S2607" s="2">
        <f>VLOOKUP(Revised!R2607,Mapping!$K:$L,2,FALSE)</f>
        <v>5</v>
      </c>
      <c r="T2607" s="2"/>
      <c r="U2607" s="2"/>
      <c r="V2607" s="2"/>
    </row>
    <row r="2608" spans="1:22" x14ac:dyDescent="0.2">
      <c r="A2608">
        <v>2607</v>
      </c>
      <c r="B2608" s="1">
        <v>45015.665590277778</v>
      </c>
      <c r="C2608" s="2" t="s">
        <v>3302</v>
      </c>
      <c r="D2608" s="2" t="s">
        <v>3304</v>
      </c>
      <c r="E2608" s="3">
        <v>45015</v>
      </c>
      <c r="F2608" s="22">
        <v>2023</v>
      </c>
      <c r="G2608" s="2">
        <f>VLOOKUP(Revised!F2608,Mapping!$H:$I,2,FALSE)</f>
        <v>5</v>
      </c>
      <c r="H2608" s="2">
        <f>VLOOKUP(Revised!G2608,Mapping!$H:$I,2,FALSE)</f>
        <v>5</v>
      </c>
      <c r="I2608" s="2">
        <f>VLOOKUP(Revised!H2608,Mapping!$H:$I,2,FALSE)</f>
        <v>5</v>
      </c>
      <c r="J2608" s="2">
        <f>VLOOKUP(Revised!I2608,Mapping!$H:$I,2,FALSE)</f>
        <v>5</v>
      </c>
      <c r="K2608" s="2">
        <f>VLOOKUP(Revised!J2608,Mapping!$H:$I,2,FALSE)</f>
        <v>5</v>
      </c>
      <c r="L2608" s="2">
        <f>VLOOKUP(Revised!K2608,Mapping!$H:$I,2,FALSE)</f>
        <v>5</v>
      </c>
      <c r="M2608" s="2">
        <f>VLOOKUP(Revised!L2608,Mapping!$H:$I,2,FALSE)</f>
        <v>5</v>
      </c>
      <c r="N2608" s="2">
        <f>VLOOKUP(Revised!M2608,Mapping!$H:$I,2,FALSE)</f>
        <v>5</v>
      </c>
      <c r="O2608" s="2">
        <f>VLOOKUP(Revised!N2608,Mapping!$H:$I,2,FALSE)</f>
        <v>5</v>
      </c>
      <c r="P2608" s="2">
        <f>VLOOKUP(Revised!O2608,Mapping!$H:$I,2,FALSE)</f>
        <v>5</v>
      </c>
      <c r="Q2608" s="2">
        <f>VLOOKUP(Revised!P2608,Mapping!$H:$I,2,FALSE)</f>
        <v>5</v>
      </c>
      <c r="R2608" s="2">
        <f>VLOOKUP(Revised!Q2608,Mapping!$K:$L,2,FALSE)</f>
        <v>5</v>
      </c>
      <c r="S2608" s="2">
        <f>VLOOKUP(Revised!R2608,Mapping!$K:$L,2,FALSE)</f>
        <v>5</v>
      </c>
      <c r="T2608" s="2" t="s">
        <v>2436</v>
      </c>
      <c r="U2608" s="2" t="s">
        <v>3419</v>
      </c>
      <c r="V2608" s="2"/>
    </row>
    <row r="2609" spans="1:22" x14ac:dyDescent="0.2">
      <c r="A2609">
        <v>2608</v>
      </c>
      <c r="B2609" s="1">
        <v>45015.665833333333</v>
      </c>
      <c r="C2609" s="2" t="s">
        <v>3302</v>
      </c>
      <c r="D2609" s="2" t="s">
        <v>3304</v>
      </c>
      <c r="E2609" s="3">
        <v>45015</v>
      </c>
      <c r="F2609" s="22">
        <v>2023</v>
      </c>
      <c r="G2609" s="2">
        <f>VLOOKUP(Revised!F2609,Mapping!$H:$I,2,FALSE)</f>
        <v>4</v>
      </c>
      <c r="H2609" s="2">
        <f>VLOOKUP(Revised!G2609,Mapping!$H:$I,2,FALSE)</f>
        <v>4</v>
      </c>
      <c r="I2609" s="2">
        <f>VLOOKUP(Revised!H2609,Mapping!$H:$I,2,FALSE)</f>
        <v>4</v>
      </c>
      <c r="J2609" s="2">
        <f>VLOOKUP(Revised!I2609,Mapping!$H:$I,2,FALSE)</f>
        <v>5</v>
      </c>
      <c r="K2609" s="2">
        <f>VLOOKUP(Revised!J2609,Mapping!$H:$I,2,FALSE)</f>
        <v>5</v>
      </c>
      <c r="L2609" s="2">
        <f>VLOOKUP(Revised!K2609,Mapping!$H:$I,2,FALSE)</f>
        <v>5</v>
      </c>
      <c r="M2609" s="2">
        <f>VLOOKUP(Revised!L2609,Mapping!$H:$I,2,FALSE)</f>
        <v>5</v>
      </c>
      <c r="N2609" s="2">
        <f>VLOOKUP(Revised!M2609,Mapping!$H:$I,2,FALSE)</f>
        <v>4</v>
      </c>
      <c r="O2609" s="2">
        <f>VLOOKUP(Revised!N2609,Mapping!$H:$I,2,FALSE)</f>
        <v>4</v>
      </c>
      <c r="P2609" s="2">
        <f>VLOOKUP(Revised!O2609,Mapping!$H:$I,2,FALSE)</f>
        <v>4</v>
      </c>
      <c r="Q2609" s="2">
        <f>VLOOKUP(Revised!P2609,Mapping!$H:$I,2,FALSE)</f>
        <v>4</v>
      </c>
      <c r="R2609" s="2">
        <f>VLOOKUP(Revised!Q2609,Mapping!$K:$L,2,FALSE)</f>
        <v>5</v>
      </c>
      <c r="S2609" s="2">
        <f>VLOOKUP(Revised!R2609,Mapping!$K:$L,2,FALSE)</f>
        <v>5</v>
      </c>
      <c r="T2609" s="2" t="s">
        <v>2437</v>
      </c>
      <c r="U2609" s="2" t="s">
        <v>3420</v>
      </c>
      <c r="V2609" s="2"/>
    </row>
    <row r="2610" spans="1:22" x14ac:dyDescent="0.2">
      <c r="A2610">
        <v>2609</v>
      </c>
      <c r="B2610" s="1">
        <v>45015.667210648149</v>
      </c>
      <c r="C2610" s="2" t="s">
        <v>3302</v>
      </c>
      <c r="D2610" s="2" t="s">
        <v>3304</v>
      </c>
      <c r="E2610" s="3">
        <v>45046</v>
      </c>
      <c r="F2610" s="22">
        <v>2023</v>
      </c>
      <c r="G2610" s="2">
        <f>VLOOKUP(Revised!F2610,Mapping!$H:$I,2,FALSE)</f>
        <v>5</v>
      </c>
      <c r="H2610" s="2">
        <f>VLOOKUP(Revised!G2610,Mapping!$H:$I,2,FALSE)</f>
        <v>5</v>
      </c>
      <c r="I2610" s="2">
        <f>VLOOKUP(Revised!H2610,Mapping!$H:$I,2,FALSE)</f>
        <v>5</v>
      </c>
      <c r="J2610" s="2">
        <f>VLOOKUP(Revised!I2610,Mapping!$H:$I,2,FALSE)</f>
        <v>5</v>
      </c>
      <c r="K2610" s="2">
        <f>VLOOKUP(Revised!J2610,Mapping!$H:$I,2,FALSE)</f>
        <v>5</v>
      </c>
      <c r="L2610" s="2">
        <f>VLOOKUP(Revised!K2610,Mapping!$H:$I,2,FALSE)</f>
        <v>5</v>
      </c>
      <c r="M2610" s="2">
        <f>VLOOKUP(Revised!L2610,Mapping!$H:$I,2,FALSE)</f>
        <v>5</v>
      </c>
      <c r="N2610" s="2">
        <f>VLOOKUP(Revised!M2610,Mapping!$H:$I,2,FALSE)</f>
        <v>4</v>
      </c>
      <c r="O2610" s="2">
        <f>VLOOKUP(Revised!N2610,Mapping!$H:$I,2,FALSE)</f>
        <v>4</v>
      </c>
      <c r="P2610" s="2">
        <f>VLOOKUP(Revised!O2610,Mapping!$H:$I,2,FALSE)</f>
        <v>5</v>
      </c>
      <c r="Q2610" s="2">
        <f>VLOOKUP(Revised!P2610,Mapping!$H:$I,2,FALSE)</f>
        <v>5</v>
      </c>
      <c r="R2610" s="2">
        <f>VLOOKUP(Revised!Q2610,Mapping!$K:$L,2,FALSE)</f>
        <v>5</v>
      </c>
      <c r="S2610" s="2">
        <f>VLOOKUP(Revised!R2610,Mapping!$K:$L,2,FALSE)</f>
        <v>5</v>
      </c>
      <c r="T2610" s="2" t="s">
        <v>2438</v>
      </c>
      <c r="U2610" s="2"/>
      <c r="V2610" s="2"/>
    </row>
    <row r="2611" spans="1:22" x14ac:dyDescent="0.2">
      <c r="A2611">
        <v>2610</v>
      </c>
      <c r="B2611" s="1">
        <v>45022.616979166669</v>
      </c>
      <c r="C2611" s="2" t="s">
        <v>3302</v>
      </c>
      <c r="D2611" s="2" t="s">
        <v>3304</v>
      </c>
      <c r="E2611" s="3">
        <v>45022</v>
      </c>
      <c r="F2611" s="22">
        <v>2023</v>
      </c>
      <c r="G2611" s="2">
        <f>VLOOKUP(Revised!F2611,Mapping!$H:$I,2,FALSE)</f>
        <v>5</v>
      </c>
      <c r="H2611" s="2">
        <f>VLOOKUP(Revised!G2611,Mapping!$H:$I,2,FALSE)</f>
        <v>5</v>
      </c>
      <c r="I2611" s="2">
        <f>VLOOKUP(Revised!H2611,Mapping!$H:$I,2,FALSE)</f>
        <v>5</v>
      </c>
      <c r="J2611" s="2">
        <f>VLOOKUP(Revised!I2611,Mapping!$H:$I,2,FALSE)</f>
        <v>4</v>
      </c>
      <c r="K2611" s="2">
        <f>VLOOKUP(Revised!J2611,Mapping!$H:$I,2,FALSE)</f>
        <v>5</v>
      </c>
      <c r="L2611" s="2">
        <f>VLOOKUP(Revised!K2611,Mapping!$H:$I,2,FALSE)</f>
        <v>5</v>
      </c>
      <c r="M2611" s="2">
        <f>VLOOKUP(Revised!L2611,Mapping!$H:$I,2,FALSE)</f>
        <v>5</v>
      </c>
      <c r="N2611" s="2">
        <f>VLOOKUP(Revised!M2611,Mapping!$H:$I,2,FALSE)</f>
        <v>4</v>
      </c>
      <c r="O2611" s="2">
        <f>VLOOKUP(Revised!N2611,Mapping!$H:$I,2,FALSE)</f>
        <v>4</v>
      </c>
      <c r="P2611" s="2">
        <f>VLOOKUP(Revised!O2611,Mapping!$H:$I,2,FALSE)</f>
        <v>5</v>
      </c>
      <c r="Q2611" s="2">
        <f>VLOOKUP(Revised!P2611,Mapping!$H:$I,2,FALSE)</f>
        <v>5</v>
      </c>
      <c r="R2611" s="2">
        <f>VLOOKUP(Revised!Q2611,Mapping!$K:$L,2,FALSE)</f>
        <v>5</v>
      </c>
      <c r="S2611" s="2">
        <f>VLOOKUP(Revised!R2611,Mapping!$K:$L,2,FALSE)</f>
        <v>3</v>
      </c>
      <c r="T2611" s="2" t="s">
        <v>2447</v>
      </c>
      <c r="U2611" s="2"/>
      <c r="V2611" s="2"/>
    </row>
    <row r="2612" spans="1:22" x14ac:dyDescent="0.2">
      <c r="A2612">
        <v>2611</v>
      </c>
      <c r="B2612" s="1">
        <v>45022.616979166669</v>
      </c>
      <c r="C2612" s="2" t="s">
        <v>3302</v>
      </c>
      <c r="D2612" s="2" t="s">
        <v>3304</v>
      </c>
      <c r="E2612" s="3">
        <v>45022</v>
      </c>
      <c r="F2612" s="22">
        <v>2023</v>
      </c>
      <c r="G2612" s="2">
        <f>VLOOKUP(Revised!F2612,Mapping!$H:$I,2,FALSE)</f>
        <v>5</v>
      </c>
      <c r="H2612" s="2">
        <f>VLOOKUP(Revised!G2612,Mapping!$H:$I,2,FALSE)</f>
        <v>5</v>
      </c>
      <c r="I2612" s="2">
        <f>VLOOKUP(Revised!H2612,Mapping!$H:$I,2,FALSE)</f>
        <v>5</v>
      </c>
      <c r="J2612" s="2">
        <f>VLOOKUP(Revised!I2612,Mapping!$H:$I,2,FALSE)</f>
        <v>5</v>
      </c>
      <c r="K2612" s="2">
        <f>VLOOKUP(Revised!J2612,Mapping!$H:$I,2,FALSE)</f>
        <v>5</v>
      </c>
      <c r="L2612" s="2">
        <f>VLOOKUP(Revised!K2612,Mapping!$H:$I,2,FALSE)</f>
        <v>5</v>
      </c>
      <c r="M2612" s="2">
        <f>VLOOKUP(Revised!L2612,Mapping!$H:$I,2,FALSE)</f>
        <v>5</v>
      </c>
      <c r="N2612" s="2">
        <f>VLOOKUP(Revised!M2612,Mapping!$H:$I,2,FALSE)</f>
        <v>5</v>
      </c>
      <c r="O2612" s="2">
        <f>VLOOKUP(Revised!N2612,Mapping!$H:$I,2,FALSE)</f>
        <v>5</v>
      </c>
      <c r="P2612" s="2">
        <f>VLOOKUP(Revised!O2612,Mapping!$H:$I,2,FALSE)</f>
        <v>5</v>
      </c>
      <c r="Q2612" s="2">
        <f>VLOOKUP(Revised!P2612,Mapping!$H:$I,2,FALSE)</f>
        <v>5</v>
      </c>
      <c r="R2612" s="2">
        <f>VLOOKUP(Revised!Q2612,Mapping!$K:$L,2,FALSE)</f>
        <v>5</v>
      </c>
      <c r="S2612" s="2">
        <f>VLOOKUP(Revised!R2612,Mapping!$K:$L,2,FALSE)</f>
        <v>5</v>
      </c>
      <c r="T2612" s="2"/>
      <c r="U2612" s="2"/>
      <c r="V2612" s="2"/>
    </row>
    <row r="2613" spans="1:22" x14ac:dyDescent="0.2">
      <c r="A2613">
        <v>2612</v>
      </c>
      <c r="B2613" s="1">
        <v>45022.617037037038</v>
      </c>
      <c r="C2613" s="2" t="s">
        <v>3302</v>
      </c>
      <c r="D2613" s="2" t="s">
        <v>3304</v>
      </c>
      <c r="E2613" s="3">
        <v>45022</v>
      </c>
      <c r="F2613" s="22">
        <v>2023</v>
      </c>
      <c r="G2613" s="2">
        <f>VLOOKUP(Revised!F2613,Mapping!$H:$I,2,FALSE)</f>
        <v>5</v>
      </c>
      <c r="H2613" s="2">
        <f>VLOOKUP(Revised!G2613,Mapping!$H:$I,2,FALSE)</f>
        <v>5</v>
      </c>
      <c r="I2613" s="2">
        <f>VLOOKUP(Revised!H2613,Mapping!$H:$I,2,FALSE)</f>
        <v>5</v>
      </c>
      <c r="J2613" s="2">
        <f>VLOOKUP(Revised!I2613,Mapping!$H:$I,2,FALSE)</f>
        <v>5</v>
      </c>
      <c r="K2613" s="2">
        <f>VLOOKUP(Revised!J2613,Mapping!$H:$I,2,FALSE)</f>
        <v>5</v>
      </c>
      <c r="L2613" s="2">
        <f>VLOOKUP(Revised!K2613,Mapping!$H:$I,2,FALSE)</f>
        <v>5</v>
      </c>
      <c r="M2613" s="2">
        <f>VLOOKUP(Revised!L2613,Mapping!$H:$I,2,FALSE)</f>
        <v>5</v>
      </c>
      <c r="N2613" s="2">
        <f>VLOOKUP(Revised!M2613,Mapping!$H:$I,2,FALSE)</f>
        <v>5</v>
      </c>
      <c r="O2613" s="2">
        <f>VLOOKUP(Revised!N2613,Mapping!$H:$I,2,FALSE)</f>
        <v>5</v>
      </c>
      <c r="P2613" s="2">
        <f>VLOOKUP(Revised!O2613,Mapping!$H:$I,2,FALSE)</f>
        <v>5</v>
      </c>
      <c r="Q2613" s="2">
        <f>VLOOKUP(Revised!P2613,Mapping!$H:$I,2,FALSE)</f>
        <v>5</v>
      </c>
      <c r="R2613" s="2">
        <f>VLOOKUP(Revised!Q2613,Mapping!$K:$L,2,FALSE)</f>
        <v>5</v>
      </c>
      <c r="S2613" s="2">
        <f>VLOOKUP(Revised!R2613,Mapping!$K:$L,2,FALSE)</f>
        <v>5</v>
      </c>
      <c r="T2613" s="2"/>
      <c r="U2613" s="2"/>
      <c r="V2613" s="2"/>
    </row>
    <row r="2614" spans="1:22" x14ac:dyDescent="0.2">
      <c r="A2614">
        <v>2613</v>
      </c>
      <c r="B2614" s="1">
        <v>45022.617210648146</v>
      </c>
      <c r="C2614" s="2" t="s">
        <v>3302</v>
      </c>
      <c r="D2614" s="2" t="s">
        <v>3304</v>
      </c>
      <c r="E2614" s="3">
        <v>45022</v>
      </c>
      <c r="F2614" s="22">
        <v>2023</v>
      </c>
      <c r="G2614" s="2">
        <f>VLOOKUP(Revised!F2614,Mapping!$H:$I,2,FALSE)</f>
        <v>5</v>
      </c>
      <c r="H2614" s="2">
        <f>VLOOKUP(Revised!G2614,Mapping!$H:$I,2,FALSE)</f>
        <v>5</v>
      </c>
      <c r="I2614" s="2">
        <f>VLOOKUP(Revised!H2614,Mapping!$H:$I,2,FALSE)</f>
        <v>5</v>
      </c>
      <c r="J2614" s="2">
        <f>VLOOKUP(Revised!I2614,Mapping!$H:$I,2,FALSE)</f>
        <v>5</v>
      </c>
      <c r="K2614" s="2">
        <f>VLOOKUP(Revised!J2614,Mapping!$H:$I,2,FALSE)</f>
        <v>5</v>
      </c>
      <c r="L2614" s="2">
        <f>VLOOKUP(Revised!K2614,Mapping!$H:$I,2,FALSE)</f>
        <v>5</v>
      </c>
      <c r="M2614" s="2">
        <f>VLOOKUP(Revised!L2614,Mapping!$H:$I,2,FALSE)</f>
        <v>5</v>
      </c>
      <c r="N2614" s="2">
        <f>VLOOKUP(Revised!M2614,Mapping!$H:$I,2,FALSE)</f>
        <v>5</v>
      </c>
      <c r="O2614" s="2">
        <f>VLOOKUP(Revised!N2614,Mapping!$H:$I,2,FALSE)</f>
        <v>5</v>
      </c>
      <c r="P2614" s="2">
        <f>VLOOKUP(Revised!O2614,Mapping!$H:$I,2,FALSE)</f>
        <v>5</v>
      </c>
      <c r="Q2614" s="2">
        <f>VLOOKUP(Revised!P2614,Mapping!$H:$I,2,FALSE)</f>
        <v>5</v>
      </c>
      <c r="R2614" s="2">
        <f>VLOOKUP(Revised!Q2614,Mapping!$K:$L,2,FALSE)</f>
        <v>5</v>
      </c>
      <c r="S2614" s="2">
        <f>VLOOKUP(Revised!R2614,Mapping!$K:$L,2,FALSE)</f>
        <v>5</v>
      </c>
      <c r="T2614" s="2"/>
      <c r="U2614" s="2"/>
      <c r="V2614" s="2"/>
    </row>
    <row r="2615" spans="1:22" x14ac:dyDescent="0.2">
      <c r="A2615">
        <v>2614</v>
      </c>
      <c r="B2615" s="1">
        <v>45022.617314814815</v>
      </c>
      <c r="C2615" s="2" t="s">
        <v>3302</v>
      </c>
      <c r="D2615" s="2" t="s">
        <v>3304</v>
      </c>
      <c r="E2615" s="3">
        <v>45022</v>
      </c>
      <c r="F2615" s="22">
        <v>2023</v>
      </c>
      <c r="G2615" s="2">
        <f>VLOOKUP(Revised!F2615,Mapping!$H:$I,2,FALSE)</f>
        <v>4</v>
      </c>
      <c r="H2615" s="2">
        <f>VLOOKUP(Revised!G2615,Mapping!$H:$I,2,FALSE)</f>
        <v>5</v>
      </c>
      <c r="I2615" s="2">
        <f>VLOOKUP(Revised!H2615,Mapping!$H:$I,2,FALSE)</f>
        <v>5</v>
      </c>
      <c r="J2615" s="2">
        <f>VLOOKUP(Revised!I2615,Mapping!$H:$I,2,FALSE)</f>
        <v>5</v>
      </c>
      <c r="K2615" s="2">
        <f>VLOOKUP(Revised!J2615,Mapping!$H:$I,2,FALSE)</f>
        <v>5</v>
      </c>
      <c r="L2615" s="2">
        <f>VLOOKUP(Revised!K2615,Mapping!$H:$I,2,FALSE)</f>
        <v>5</v>
      </c>
      <c r="M2615" s="2">
        <f>VLOOKUP(Revised!L2615,Mapping!$H:$I,2,FALSE)</f>
        <v>5</v>
      </c>
      <c r="N2615" s="2">
        <f>VLOOKUP(Revised!M2615,Mapping!$H:$I,2,FALSE)</f>
        <v>5</v>
      </c>
      <c r="O2615" s="2">
        <f>VLOOKUP(Revised!N2615,Mapping!$H:$I,2,FALSE)</f>
        <v>5</v>
      </c>
      <c r="P2615" s="2">
        <f>VLOOKUP(Revised!O2615,Mapping!$H:$I,2,FALSE)</f>
        <v>4</v>
      </c>
      <c r="Q2615" s="2">
        <f>VLOOKUP(Revised!P2615,Mapping!$H:$I,2,FALSE)</f>
        <v>4</v>
      </c>
      <c r="R2615" s="2">
        <f>VLOOKUP(Revised!Q2615,Mapping!$K:$L,2,FALSE)</f>
        <v>5</v>
      </c>
      <c r="S2615" s="2">
        <f>VLOOKUP(Revised!R2615,Mapping!$K:$L,2,FALSE)</f>
        <v>5</v>
      </c>
      <c r="T2615" s="2"/>
      <c r="U2615" s="2"/>
      <c r="V2615" s="2"/>
    </row>
    <row r="2616" spans="1:22" x14ac:dyDescent="0.2">
      <c r="A2616">
        <v>2615</v>
      </c>
      <c r="B2616" s="1">
        <v>45022.6174537037</v>
      </c>
      <c r="C2616" s="2" t="s">
        <v>3302</v>
      </c>
      <c r="D2616" s="2" t="s">
        <v>3304</v>
      </c>
      <c r="E2616" s="3">
        <v>45081</v>
      </c>
      <c r="F2616" s="22">
        <v>2023</v>
      </c>
      <c r="G2616" s="2">
        <f>VLOOKUP(Revised!F2616,Mapping!$H:$I,2,FALSE)</f>
        <v>4</v>
      </c>
      <c r="H2616" s="2">
        <f>VLOOKUP(Revised!G2616,Mapping!$H:$I,2,FALSE)</f>
        <v>4</v>
      </c>
      <c r="I2616" s="2">
        <f>VLOOKUP(Revised!H2616,Mapping!$H:$I,2,FALSE)</f>
        <v>4</v>
      </c>
      <c r="J2616" s="2">
        <f>VLOOKUP(Revised!I2616,Mapping!$H:$I,2,FALSE)</f>
        <v>4</v>
      </c>
      <c r="K2616" s="2">
        <f>VLOOKUP(Revised!J2616,Mapping!$H:$I,2,FALSE)</f>
        <v>4</v>
      </c>
      <c r="L2616" s="2">
        <f>VLOOKUP(Revised!K2616,Mapping!$H:$I,2,FALSE)</f>
        <v>4</v>
      </c>
      <c r="M2616" s="2">
        <f>VLOOKUP(Revised!L2616,Mapping!$H:$I,2,FALSE)</f>
        <v>4</v>
      </c>
      <c r="N2616" s="2">
        <f>VLOOKUP(Revised!M2616,Mapping!$H:$I,2,FALSE)</f>
        <v>4</v>
      </c>
      <c r="O2616" s="2">
        <f>VLOOKUP(Revised!N2616,Mapping!$H:$I,2,FALSE)</f>
        <v>4</v>
      </c>
      <c r="P2616" s="2">
        <f>VLOOKUP(Revised!O2616,Mapping!$H:$I,2,FALSE)</f>
        <v>4</v>
      </c>
      <c r="Q2616" s="2">
        <f>VLOOKUP(Revised!P2616,Mapping!$H:$I,2,FALSE)</f>
        <v>4</v>
      </c>
      <c r="R2616" s="2">
        <f>VLOOKUP(Revised!Q2616,Mapping!$K:$L,2,FALSE)</f>
        <v>5</v>
      </c>
      <c r="S2616" s="2">
        <f>VLOOKUP(Revised!R2616,Mapping!$K:$L,2,FALSE)</f>
        <v>5</v>
      </c>
      <c r="T2616" s="2"/>
      <c r="U2616" s="2"/>
      <c r="V2616" s="2"/>
    </row>
    <row r="2617" spans="1:22" x14ac:dyDescent="0.2">
      <c r="A2617">
        <v>2616</v>
      </c>
      <c r="B2617" s="1">
        <v>45022.617800925924</v>
      </c>
      <c r="C2617" s="2" t="s">
        <v>3302</v>
      </c>
      <c r="D2617" s="2" t="s">
        <v>3304</v>
      </c>
      <c r="E2617" s="3">
        <v>45022</v>
      </c>
      <c r="F2617" s="22">
        <v>2023</v>
      </c>
      <c r="G2617" s="2">
        <f>VLOOKUP(Revised!F2617,Mapping!$H:$I,2,FALSE)</f>
        <v>4</v>
      </c>
      <c r="H2617" s="2">
        <f>VLOOKUP(Revised!G2617,Mapping!$H:$I,2,FALSE)</f>
        <v>5</v>
      </c>
      <c r="I2617" s="2">
        <f>VLOOKUP(Revised!H2617,Mapping!$H:$I,2,FALSE)</f>
        <v>5</v>
      </c>
      <c r="J2617" s="2">
        <f>VLOOKUP(Revised!I2617,Mapping!$H:$I,2,FALSE)</f>
        <v>5</v>
      </c>
      <c r="K2617" s="2">
        <f>VLOOKUP(Revised!J2617,Mapping!$H:$I,2,FALSE)</f>
        <v>4</v>
      </c>
      <c r="L2617" s="2">
        <f>VLOOKUP(Revised!K2617,Mapping!$H:$I,2,FALSE)</f>
        <v>5</v>
      </c>
      <c r="M2617" s="2">
        <f>VLOOKUP(Revised!L2617,Mapping!$H:$I,2,FALSE)</f>
        <v>5</v>
      </c>
      <c r="N2617" s="2">
        <f>VLOOKUP(Revised!M2617,Mapping!$H:$I,2,FALSE)</f>
        <v>5</v>
      </c>
      <c r="O2617" s="2">
        <f>VLOOKUP(Revised!N2617,Mapping!$H:$I,2,FALSE)</f>
        <v>5</v>
      </c>
      <c r="P2617" s="2">
        <f>VLOOKUP(Revised!O2617,Mapping!$H:$I,2,FALSE)</f>
        <v>4</v>
      </c>
      <c r="Q2617" s="2">
        <f>VLOOKUP(Revised!P2617,Mapping!$H:$I,2,FALSE)</f>
        <v>4</v>
      </c>
      <c r="R2617" s="2">
        <f>VLOOKUP(Revised!Q2617,Mapping!$K:$L,2,FALSE)</f>
        <v>3</v>
      </c>
      <c r="S2617" s="2">
        <f>VLOOKUP(Revised!R2617,Mapping!$K:$L,2,FALSE)</f>
        <v>5</v>
      </c>
      <c r="T2617" s="2"/>
      <c r="U2617" s="2"/>
      <c r="V2617" s="2"/>
    </row>
    <row r="2618" spans="1:22" x14ac:dyDescent="0.2">
      <c r="A2618">
        <v>2617</v>
      </c>
      <c r="B2618" s="1">
        <v>45022.618101851855</v>
      </c>
      <c r="C2618" s="2" t="s">
        <v>3302</v>
      </c>
      <c r="D2618" s="2" t="s">
        <v>3304</v>
      </c>
      <c r="E2618" s="3">
        <v>45022</v>
      </c>
      <c r="F2618" s="22">
        <v>2023</v>
      </c>
      <c r="G2618" s="2">
        <f>VLOOKUP(Revised!F2618,Mapping!$H:$I,2,FALSE)</f>
        <v>4</v>
      </c>
      <c r="H2618" s="2">
        <f>VLOOKUP(Revised!G2618,Mapping!$H:$I,2,FALSE)</f>
        <v>4</v>
      </c>
      <c r="I2618" s="2">
        <f>VLOOKUP(Revised!H2618,Mapping!$H:$I,2,FALSE)</f>
        <v>4</v>
      </c>
      <c r="J2618" s="2">
        <f>VLOOKUP(Revised!I2618,Mapping!$H:$I,2,FALSE)</f>
        <v>4</v>
      </c>
      <c r="K2618" s="2">
        <f>VLOOKUP(Revised!J2618,Mapping!$H:$I,2,FALSE)</f>
        <v>4</v>
      </c>
      <c r="L2618" s="2">
        <f>VLOOKUP(Revised!K2618,Mapping!$H:$I,2,FALSE)</f>
        <v>4</v>
      </c>
      <c r="M2618" s="2">
        <f>VLOOKUP(Revised!L2618,Mapping!$H:$I,2,FALSE)</f>
        <v>4</v>
      </c>
      <c r="N2618" s="2">
        <f>VLOOKUP(Revised!M2618,Mapping!$H:$I,2,FALSE)</f>
        <v>3</v>
      </c>
      <c r="O2618" s="2">
        <f>VLOOKUP(Revised!N2618,Mapping!$H:$I,2,FALSE)</f>
        <v>3</v>
      </c>
      <c r="P2618" s="2">
        <f>VLOOKUP(Revised!O2618,Mapping!$H:$I,2,FALSE)</f>
        <v>3</v>
      </c>
      <c r="Q2618" s="2">
        <f>VLOOKUP(Revised!P2618,Mapping!$H:$I,2,FALSE)</f>
        <v>3</v>
      </c>
      <c r="R2618" s="2">
        <f>VLOOKUP(Revised!Q2618,Mapping!$K:$L,2,FALSE)</f>
        <v>3</v>
      </c>
      <c r="S2618" s="2">
        <f>VLOOKUP(Revised!R2618,Mapping!$K:$L,2,FALSE)</f>
        <v>3</v>
      </c>
      <c r="T2618" s="2"/>
      <c r="U2618" s="2"/>
      <c r="V2618" s="2"/>
    </row>
    <row r="2619" spans="1:22" x14ac:dyDescent="0.2">
      <c r="A2619">
        <v>2618</v>
      </c>
      <c r="B2619" s="1">
        <v>45022.618252314816</v>
      </c>
      <c r="C2619" s="2" t="s">
        <v>3302</v>
      </c>
      <c r="D2619" s="2" t="s">
        <v>3304</v>
      </c>
      <c r="E2619" s="3">
        <v>45022</v>
      </c>
      <c r="F2619" s="22">
        <v>2023</v>
      </c>
      <c r="G2619" s="2">
        <f>VLOOKUP(Revised!F2619,Mapping!$H:$I,2,FALSE)</f>
        <v>5</v>
      </c>
      <c r="H2619" s="2">
        <f>VLOOKUP(Revised!G2619,Mapping!$H:$I,2,FALSE)</f>
        <v>5</v>
      </c>
      <c r="I2619" s="2">
        <f>VLOOKUP(Revised!H2619,Mapping!$H:$I,2,FALSE)</f>
        <v>5</v>
      </c>
      <c r="J2619" s="2">
        <f>VLOOKUP(Revised!I2619,Mapping!$H:$I,2,FALSE)</f>
        <v>5</v>
      </c>
      <c r="K2619" s="2">
        <f>VLOOKUP(Revised!J2619,Mapping!$H:$I,2,FALSE)</f>
        <v>5</v>
      </c>
      <c r="L2619" s="2">
        <f>VLOOKUP(Revised!K2619,Mapping!$H:$I,2,FALSE)</f>
        <v>5</v>
      </c>
      <c r="M2619" s="2">
        <f>VLOOKUP(Revised!L2619,Mapping!$H:$I,2,FALSE)</f>
        <v>5</v>
      </c>
      <c r="N2619" s="2">
        <f>VLOOKUP(Revised!M2619,Mapping!$H:$I,2,FALSE)</f>
        <v>5</v>
      </c>
      <c r="O2619" s="2">
        <f>VLOOKUP(Revised!N2619,Mapping!$H:$I,2,FALSE)</f>
        <v>5</v>
      </c>
      <c r="P2619" s="2">
        <f>VLOOKUP(Revised!O2619,Mapping!$H:$I,2,FALSE)</f>
        <v>5</v>
      </c>
      <c r="Q2619" s="2">
        <f>VLOOKUP(Revised!P2619,Mapping!$H:$I,2,FALSE)</f>
        <v>5</v>
      </c>
      <c r="R2619" s="2">
        <f>VLOOKUP(Revised!Q2619,Mapping!$K:$L,2,FALSE)</f>
        <v>5</v>
      </c>
      <c r="S2619" s="2">
        <f>VLOOKUP(Revised!R2619,Mapping!$K:$L,2,FALSE)</f>
        <v>5</v>
      </c>
      <c r="T2619" s="2" t="s">
        <v>2450</v>
      </c>
      <c r="U2619" s="2"/>
      <c r="V2619" s="2"/>
    </row>
    <row r="2620" spans="1:22" x14ac:dyDescent="0.2">
      <c r="A2620">
        <v>2619</v>
      </c>
      <c r="B2620" s="1">
        <v>45057.658518518518</v>
      </c>
      <c r="C2620" s="2" t="s">
        <v>3302</v>
      </c>
      <c r="D2620" s="2" t="s">
        <v>3304</v>
      </c>
      <c r="E2620" s="3">
        <v>45064</v>
      </c>
      <c r="F2620" s="22">
        <v>2023</v>
      </c>
      <c r="G2620" s="2">
        <f>VLOOKUP(Revised!F2620,Mapping!$H:$I,2,FALSE)</f>
        <v>5</v>
      </c>
      <c r="H2620" s="2">
        <f>VLOOKUP(Revised!G2620,Mapping!$H:$I,2,FALSE)</f>
        <v>5</v>
      </c>
      <c r="I2620" s="2">
        <f>VLOOKUP(Revised!H2620,Mapping!$H:$I,2,FALSE)</f>
        <v>5</v>
      </c>
      <c r="J2620" s="2">
        <f>VLOOKUP(Revised!I2620,Mapping!$H:$I,2,FALSE)</f>
        <v>5</v>
      </c>
      <c r="K2620" s="2">
        <f>VLOOKUP(Revised!J2620,Mapping!$H:$I,2,FALSE)</f>
        <v>5</v>
      </c>
      <c r="L2620" s="2">
        <f>VLOOKUP(Revised!K2620,Mapping!$H:$I,2,FALSE)</f>
        <v>5</v>
      </c>
      <c r="M2620" s="2">
        <f>VLOOKUP(Revised!L2620,Mapping!$H:$I,2,FALSE)</f>
        <v>5</v>
      </c>
      <c r="N2620" s="2">
        <f>VLOOKUP(Revised!M2620,Mapping!$H:$I,2,FALSE)</f>
        <v>5</v>
      </c>
      <c r="O2620" s="2">
        <f>VLOOKUP(Revised!N2620,Mapping!$H:$I,2,FALSE)</f>
        <v>5</v>
      </c>
      <c r="P2620" s="2">
        <f>VLOOKUP(Revised!O2620,Mapping!$H:$I,2,FALSE)</f>
        <v>5</v>
      </c>
      <c r="Q2620" s="2">
        <f>VLOOKUP(Revised!P2620,Mapping!$H:$I,2,FALSE)</f>
        <v>5</v>
      </c>
      <c r="R2620" s="2">
        <f>VLOOKUP(Revised!Q2620,Mapping!$K:$L,2,FALSE)</f>
        <v>5</v>
      </c>
      <c r="S2620" s="2">
        <f>VLOOKUP(Revised!R2620,Mapping!$K:$L,2,FALSE)</f>
        <v>5</v>
      </c>
      <c r="T2620" s="2" t="s">
        <v>2517</v>
      </c>
      <c r="U2620" s="2"/>
      <c r="V2620" s="2"/>
    </row>
    <row r="2621" spans="1:22" x14ac:dyDescent="0.2">
      <c r="A2621">
        <v>2620</v>
      </c>
      <c r="B2621" s="1">
        <v>45057.659050925926</v>
      </c>
      <c r="C2621" s="2" t="s">
        <v>3302</v>
      </c>
      <c r="D2621" s="2" t="s">
        <v>3304</v>
      </c>
      <c r="E2621" s="3">
        <v>45057</v>
      </c>
      <c r="F2621" s="22">
        <v>2023</v>
      </c>
      <c r="G2621" s="2">
        <f>VLOOKUP(Revised!F2621,Mapping!$H:$I,2,FALSE)</f>
        <v>5</v>
      </c>
      <c r="H2621" s="2">
        <f>VLOOKUP(Revised!G2621,Mapping!$H:$I,2,FALSE)</f>
        <v>5</v>
      </c>
      <c r="I2621" s="2">
        <f>VLOOKUP(Revised!H2621,Mapping!$H:$I,2,FALSE)</f>
        <v>5</v>
      </c>
      <c r="J2621" s="2">
        <f>VLOOKUP(Revised!I2621,Mapping!$H:$I,2,FALSE)</f>
        <v>5</v>
      </c>
      <c r="K2621" s="2">
        <f>VLOOKUP(Revised!J2621,Mapping!$H:$I,2,FALSE)</f>
        <v>5</v>
      </c>
      <c r="L2621" s="2">
        <f>VLOOKUP(Revised!K2621,Mapping!$H:$I,2,FALSE)</f>
        <v>5</v>
      </c>
      <c r="M2621" s="2">
        <f>VLOOKUP(Revised!L2621,Mapping!$H:$I,2,FALSE)</f>
        <v>5</v>
      </c>
      <c r="N2621" s="2">
        <f>VLOOKUP(Revised!M2621,Mapping!$H:$I,2,FALSE)</f>
        <v>4</v>
      </c>
      <c r="O2621" s="2">
        <f>VLOOKUP(Revised!N2621,Mapping!$H:$I,2,FALSE)</f>
        <v>4</v>
      </c>
      <c r="P2621" s="2">
        <f>VLOOKUP(Revised!O2621,Mapping!$H:$I,2,FALSE)</f>
        <v>5</v>
      </c>
      <c r="Q2621" s="2">
        <f>VLOOKUP(Revised!P2621,Mapping!$H:$I,2,FALSE)</f>
        <v>5</v>
      </c>
      <c r="R2621" s="2">
        <f>VLOOKUP(Revised!Q2621,Mapping!$K:$L,2,FALSE)</f>
        <v>5</v>
      </c>
      <c r="S2621" s="2">
        <f>VLOOKUP(Revised!R2621,Mapping!$K:$L,2,FALSE)</f>
        <v>5</v>
      </c>
      <c r="T2621" s="2" t="s">
        <v>2518</v>
      </c>
      <c r="U2621" s="2" t="s">
        <v>2519</v>
      </c>
      <c r="V2621" s="2"/>
    </row>
    <row r="2622" spans="1:22" x14ac:dyDescent="0.2">
      <c r="A2622">
        <v>2621</v>
      </c>
      <c r="B2622" s="1">
        <v>45057.659259259257</v>
      </c>
      <c r="C2622" s="2" t="s">
        <v>3302</v>
      </c>
      <c r="D2622" s="2" t="s">
        <v>3304</v>
      </c>
      <c r="E2622" s="3">
        <v>45057</v>
      </c>
      <c r="F2622" s="22">
        <v>2023</v>
      </c>
      <c r="G2622" s="2">
        <f>VLOOKUP(Revised!F2622,Mapping!$H:$I,2,FALSE)</f>
        <v>4</v>
      </c>
      <c r="H2622" s="2">
        <f>VLOOKUP(Revised!G2622,Mapping!$H:$I,2,FALSE)</f>
        <v>5</v>
      </c>
      <c r="I2622" s="2">
        <f>VLOOKUP(Revised!H2622,Mapping!$H:$I,2,FALSE)</f>
        <v>5</v>
      </c>
      <c r="J2622" s="2">
        <f>VLOOKUP(Revised!I2622,Mapping!$H:$I,2,FALSE)</f>
        <v>5</v>
      </c>
      <c r="K2622" s="2">
        <f>VLOOKUP(Revised!J2622,Mapping!$H:$I,2,FALSE)</f>
        <v>5</v>
      </c>
      <c r="L2622" s="2">
        <f>VLOOKUP(Revised!K2622,Mapping!$H:$I,2,FALSE)</f>
        <v>5</v>
      </c>
      <c r="M2622" s="2">
        <f>VLOOKUP(Revised!L2622,Mapping!$H:$I,2,FALSE)</f>
        <v>5</v>
      </c>
      <c r="N2622" s="2">
        <f>VLOOKUP(Revised!M2622,Mapping!$H:$I,2,FALSE)</f>
        <v>5</v>
      </c>
      <c r="O2622" s="2">
        <f>VLOOKUP(Revised!N2622,Mapping!$H:$I,2,FALSE)</f>
        <v>4</v>
      </c>
      <c r="P2622" s="2">
        <f>VLOOKUP(Revised!O2622,Mapping!$H:$I,2,FALSE)</f>
        <v>5</v>
      </c>
      <c r="Q2622" s="2">
        <f>VLOOKUP(Revised!P2622,Mapping!$H:$I,2,FALSE)</f>
        <v>5</v>
      </c>
      <c r="R2622" s="2">
        <f>VLOOKUP(Revised!Q2622,Mapping!$K:$L,2,FALSE)</f>
        <v>5</v>
      </c>
      <c r="S2622" s="2">
        <f>VLOOKUP(Revised!R2622,Mapping!$K:$L,2,FALSE)</f>
        <v>5</v>
      </c>
      <c r="T2622" s="2"/>
      <c r="U2622" s="2"/>
      <c r="V2622" s="2"/>
    </row>
    <row r="2623" spans="1:22" x14ac:dyDescent="0.2">
      <c r="A2623">
        <v>2622</v>
      </c>
      <c r="B2623" s="1">
        <v>45057.659409722219</v>
      </c>
      <c r="C2623" s="2" t="s">
        <v>3302</v>
      </c>
      <c r="D2623" s="2" t="s">
        <v>3304</v>
      </c>
      <c r="E2623" s="3">
        <v>45057</v>
      </c>
      <c r="F2623" s="22">
        <v>2023</v>
      </c>
      <c r="G2623" s="2">
        <f>VLOOKUP(Revised!F2623,Mapping!$H:$I,2,FALSE)</f>
        <v>5</v>
      </c>
      <c r="H2623" s="2">
        <f>VLOOKUP(Revised!G2623,Mapping!$H:$I,2,FALSE)</f>
        <v>5</v>
      </c>
      <c r="I2623" s="2">
        <f>VLOOKUP(Revised!H2623,Mapping!$H:$I,2,FALSE)</f>
        <v>5</v>
      </c>
      <c r="J2623" s="2">
        <f>VLOOKUP(Revised!I2623,Mapping!$H:$I,2,FALSE)</f>
        <v>5</v>
      </c>
      <c r="K2623" s="2">
        <f>VLOOKUP(Revised!J2623,Mapping!$H:$I,2,FALSE)</f>
        <v>5</v>
      </c>
      <c r="L2623" s="2">
        <f>VLOOKUP(Revised!K2623,Mapping!$H:$I,2,FALSE)</f>
        <v>5</v>
      </c>
      <c r="M2623" s="2">
        <f>VLOOKUP(Revised!L2623,Mapping!$H:$I,2,FALSE)</f>
        <v>5</v>
      </c>
      <c r="N2623" s="2">
        <f>VLOOKUP(Revised!M2623,Mapping!$H:$I,2,FALSE)</f>
        <v>5</v>
      </c>
      <c r="O2623" s="2">
        <f>VLOOKUP(Revised!N2623,Mapping!$H:$I,2,FALSE)</f>
        <v>5</v>
      </c>
      <c r="P2623" s="2">
        <f>VLOOKUP(Revised!O2623,Mapping!$H:$I,2,FALSE)</f>
        <v>5</v>
      </c>
      <c r="Q2623" s="2">
        <f>VLOOKUP(Revised!P2623,Mapping!$H:$I,2,FALSE)</f>
        <v>5</v>
      </c>
      <c r="R2623" s="2">
        <f>VLOOKUP(Revised!Q2623,Mapping!$K:$L,2,FALSE)</f>
        <v>5</v>
      </c>
      <c r="S2623" s="2">
        <f>VLOOKUP(Revised!R2623,Mapping!$K:$L,2,FALSE)</f>
        <v>3</v>
      </c>
      <c r="T2623" s="2" t="s">
        <v>2520</v>
      </c>
      <c r="U2623" s="2" t="s">
        <v>2521</v>
      </c>
      <c r="V2623" s="2"/>
    </row>
    <row r="2624" spans="1:22" x14ac:dyDescent="0.2">
      <c r="A2624">
        <v>2623</v>
      </c>
      <c r="B2624" s="1">
        <v>45057.659456018519</v>
      </c>
      <c r="C2624" s="2" t="s">
        <v>3302</v>
      </c>
      <c r="D2624" s="2" t="s">
        <v>3304</v>
      </c>
      <c r="E2624" s="3">
        <v>45235</v>
      </c>
      <c r="F2624" s="22">
        <v>2023</v>
      </c>
      <c r="G2624" s="2">
        <f>VLOOKUP(Revised!F2624,Mapping!$H:$I,2,FALSE)</f>
        <v>5</v>
      </c>
      <c r="H2624" s="2">
        <f>VLOOKUP(Revised!G2624,Mapping!$H:$I,2,FALSE)</f>
        <v>5</v>
      </c>
      <c r="I2624" s="2">
        <f>VLOOKUP(Revised!H2624,Mapping!$H:$I,2,FALSE)</f>
        <v>5</v>
      </c>
      <c r="J2624" s="2">
        <f>VLOOKUP(Revised!I2624,Mapping!$H:$I,2,FALSE)</f>
        <v>5</v>
      </c>
      <c r="K2624" s="2">
        <f>VLOOKUP(Revised!J2624,Mapping!$H:$I,2,FALSE)</f>
        <v>5</v>
      </c>
      <c r="L2624" s="2">
        <f>VLOOKUP(Revised!K2624,Mapping!$H:$I,2,FALSE)</f>
        <v>5</v>
      </c>
      <c r="M2624" s="2">
        <f>VLOOKUP(Revised!L2624,Mapping!$H:$I,2,FALSE)</f>
        <v>5</v>
      </c>
      <c r="N2624" s="2">
        <f>VLOOKUP(Revised!M2624,Mapping!$H:$I,2,FALSE)</f>
        <v>5</v>
      </c>
      <c r="O2624" s="2">
        <f>VLOOKUP(Revised!N2624,Mapping!$H:$I,2,FALSE)</f>
        <v>5</v>
      </c>
      <c r="P2624" s="2">
        <f>VLOOKUP(Revised!O2624,Mapping!$H:$I,2,FALSE)</f>
        <v>5</v>
      </c>
      <c r="Q2624" s="2">
        <f>VLOOKUP(Revised!P2624,Mapping!$H:$I,2,FALSE)</f>
        <v>5</v>
      </c>
      <c r="R2624" s="2">
        <f>VLOOKUP(Revised!Q2624,Mapping!$K:$L,2,FALSE)</f>
        <v>5</v>
      </c>
      <c r="S2624" s="2">
        <f>VLOOKUP(Revised!R2624,Mapping!$K:$L,2,FALSE)</f>
        <v>5</v>
      </c>
      <c r="T2624" s="2" t="s">
        <v>2522</v>
      </c>
      <c r="U2624" s="2"/>
      <c r="V2624" s="2"/>
    </row>
    <row r="2625" spans="1:22" x14ac:dyDescent="0.2">
      <c r="A2625">
        <v>2624</v>
      </c>
      <c r="B2625" s="1">
        <v>45057.659525462965</v>
      </c>
      <c r="C2625" s="2" t="s">
        <v>3302</v>
      </c>
      <c r="D2625" s="2" t="s">
        <v>3304</v>
      </c>
      <c r="E2625" s="3">
        <v>45057</v>
      </c>
      <c r="F2625" s="22">
        <v>2023</v>
      </c>
      <c r="G2625" s="2">
        <f>VLOOKUP(Revised!F2625,Mapping!$H:$I,2,FALSE)</f>
        <v>4</v>
      </c>
      <c r="H2625" s="2">
        <f>VLOOKUP(Revised!G2625,Mapping!$H:$I,2,FALSE)</f>
        <v>4</v>
      </c>
      <c r="I2625" s="2">
        <f>VLOOKUP(Revised!H2625,Mapping!$H:$I,2,FALSE)</f>
        <v>4</v>
      </c>
      <c r="J2625" s="2">
        <f>VLOOKUP(Revised!I2625,Mapping!$H:$I,2,FALSE)</f>
        <v>4</v>
      </c>
      <c r="K2625" s="2">
        <f>VLOOKUP(Revised!J2625,Mapping!$H:$I,2,FALSE)</f>
        <v>4</v>
      </c>
      <c r="L2625" s="2">
        <f>VLOOKUP(Revised!K2625,Mapping!$H:$I,2,FALSE)</f>
        <v>4</v>
      </c>
      <c r="M2625" s="2">
        <f>VLOOKUP(Revised!L2625,Mapping!$H:$I,2,FALSE)</f>
        <v>4</v>
      </c>
      <c r="N2625" s="2">
        <f>VLOOKUP(Revised!M2625,Mapping!$H:$I,2,FALSE)</f>
        <v>5</v>
      </c>
      <c r="O2625" s="2">
        <f>VLOOKUP(Revised!N2625,Mapping!$H:$I,2,FALSE)</f>
        <v>5</v>
      </c>
      <c r="P2625" s="2">
        <f>VLOOKUP(Revised!O2625,Mapping!$H:$I,2,FALSE)</f>
        <v>4</v>
      </c>
      <c r="Q2625" s="2">
        <f>VLOOKUP(Revised!P2625,Mapping!$H:$I,2,FALSE)</f>
        <v>5</v>
      </c>
      <c r="R2625" s="2">
        <f>VLOOKUP(Revised!Q2625,Mapping!$K:$L,2,FALSE)</f>
        <v>5</v>
      </c>
      <c r="S2625" s="2">
        <f>VLOOKUP(Revised!R2625,Mapping!$K:$L,2,FALSE)</f>
        <v>5</v>
      </c>
      <c r="T2625" s="2" t="s">
        <v>2524</v>
      </c>
      <c r="U2625" s="2" t="s">
        <v>3421</v>
      </c>
      <c r="V2625" s="2"/>
    </row>
    <row r="2626" spans="1:22" x14ac:dyDescent="0.2">
      <c r="A2626">
        <v>2625</v>
      </c>
      <c r="B2626" s="1">
        <v>45057.659907407404</v>
      </c>
      <c r="C2626" s="2" t="s">
        <v>3302</v>
      </c>
      <c r="D2626" s="2" t="s">
        <v>3304</v>
      </c>
      <c r="E2626" s="3">
        <v>45057</v>
      </c>
      <c r="F2626" s="22">
        <v>2023</v>
      </c>
      <c r="G2626" s="2">
        <f>VLOOKUP(Revised!F2626,Mapping!$H:$I,2,FALSE)</f>
        <v>5</v>
      </c>
      <c r="H2626" s="2">
        <f>VLOOKUP(Revised!G2626,Mapping!$H:$I,2,FALSE)</f>
        <v>5</v>
      </c>
      <c r="I2626" s="2">
        <f>VLOOKUP(Revised!H2626,Mapping!$H:$I,2,FALSE)</f>
        <v>5</v>
      </c>
      <c r="J2626" s="2">
        <f>VLOOKUP(Revised!I2626,Mapping!$H:$I,2,FALSE)</f>
        <v>5</v>
      </c>
      <c r="K2626" s="2">
        <f>VLOOKUP(Revised!J2626,Mapping!$H:$I,2,FALSE)</f>
        <v>5</v>
      </c>
      <c r="L2626" s="2">
        <f>VLOOKUP(Revised!K2626,Mapping!$H:$I,2,FALSE)</f>
        <v>5</v>
      </c>
      <c r="M2626" s="2">
        <f>VLOOKUP(Revised!L2626,Mapping!$H:$I,2,FALSE)</f>
        <v>5</v>
      </c>
      <c r="N2626" s="2">
        <f>VLOOKUP(Revised!M2626,Mapping!$H:$I,2,FALSE)</f>
        <v>4</v>
      </c>
      <c r="O2626" s="2">
        <f>VLOOKUP(Revised!N2626,Mapping!$H:$I,2,FALSE)</f>
        <v>5</v>
      </c>
      <c r="P2626" s="2">
        <f>VLOOKUP(Revised!O2626,Mapping!$H:$I,2,FALSE)</f>
        <v>5</v>
      </c>
      <c r="Q2626" s="2">
        <f>VLOOKUP(Revised!P2626,Mapping!$H:$I,2,FALSE)</f>
        <v>5</v>
      </c>
      <c r="R2626" s="2">
        <f>VLOOKUP(Revised!Q2626,Mapping!$K:$L,2,FALSE)</f>
        <v>5</v>
      </c>
      <c r="S2626" s="2">
        <f>VLOOKUP(Revised!R2626,Mapping!$K:$L,2,FALSE)</f>
        <v>5</v>
      </c>
      <c r="T2626" s="2" t="s">
        <v>2526</v>
      </c>
      <c r="U2626" s="2"/>
      <c r="V2626" s="2"/>
    </row>
    <row r="2627" spans="1:22" x14ac:dyDescent="0.2">
      <c r="A2627">
        <v>2626</v>
      </c>
      <c r="B2627" s="1">
        <v>45057.661273148151</v>
      </c>
      <c r="C2627" s="2" t="s">
        <v>3302</v>
      </c>
      <c r="D2627" s="2" t="s">
        <v>3304</v>
      </c>
      <c r="E2627" s="3">
        <v>45057</v>
      </c>
      <c r="F2627" s="22">
        <v>2023</v>
      </c>
      <c r="G2627" s="2">
        <f>VLOOKUP(Revised!F2627,Mapping!$H:$I,2,FALSE)</f>
        <v>4</v>
      </c>
      <c r="H2627" s="2">
        <f>VLOOKUP(Revised!G2627,Mapping!$H:$I,2,FALSE)</f>
        <v>4</v>
      </c>
      <c r="I2627" s="2">
        <f>VLOOKUP(Revised!H2627,Mapping!$H:$I,2,FALSE)</f>
        <v>4</v>
      </c>
      <c r="J2627" s="2">
        <f>VLOOKUP(Revised!I2627,Mapping!$H:$I,2,FALSE)</f>
        <v>5</v>
      </c>
      <c r="K2627" s="2">
        <f>VLOOKUP(Revised!J2627,Mapping!$H:$I,2,FALSE)</f>
        <v>5</v>
      </c>
      <c r="L2627" s="2">
        <f>VLOOKUP(Revised!K2627,Mapping!$H:$I,2,FALSE)</f>
        <v>5</v>
      </c>
      <c r="M2627" s="2">
        <f>VLOOKUP(Revised!L2627,Mapping!$H:$I,2,FALSE)</f>
        <v>4</v>
      </c>
      <c r="N2627" s="2">
        <f>VLOOKUP(Revised!M2627,Mapping!$H:$I,2,FALSE)</f>
        <v>5</v>
      </c>
      <c r="O2627" s="2">
        <f>VLOOKUP(Revised!N2627,Mapping!$H:$I,2,FALSE)</f>
        <v>5</v>
      </c>
      <c r="P2627" s="2">
        <f>VLOOKUP(Revised!O2627,Mapping!$H:$I,2,FALSE)</f>
        <v>5</v>
      </c>
      <c r="Q2627" s="2">
        <f>VLOOKUP(Revised!P2627,Mapping!$H:$I,2,FALSE)</f>
        <v>5</v>
      </c>
      <c r="R2627" s="2">
        <f>VLOOKUP(Revised!Q2627,Mapping!$K:$L,2,FALSE)</f>
        <v>3</v>
      </c>
      <c r="S2627" s="2">
        <f>VLOOKUP(Revised!R2627,Mapping!$K:$L,2,FALSE)</f>
        <v>3</v>
      </c>
      <c r="T2627" s="2" t="s">
        <v>2527</v>
      </c>
      <c r="U2627" s="2"/>
      <c r="V2627" s="2"/>
    </row>
    <row r="2628" spans="1:22" x14ac:dyDescent="0.2">
      <c r="A2628">
        <v>2627</v>
      </c>
      <c r="B2628" s="1">
        <v>45064.629467592589</v>
      </c>
      <c r="C2628" s="2" t="s">
        <v>3302</v>
      </c>
      <c r="D2628" s="2" t="s">
        <v>3304</v>
      </c>
      <c r="E2628" s="3">
        <v>45064</v>
      </c>
      <c r="F2628" s="22">
        <v>2023</v>
      </c>
      <c r="G2628" s="2">
        <f>VLOOKUP(Revised!F2628,Mapping!$H:$I,2,FALSE)</f>
        <v>4</v>
      </c>
      <c r="H2628" s="2">
        <f>VLOOKUP(Revised!G2628,Mapping!$H:$I,2,FALSE)</f>
        <v>4</v>
      </c>
      <c r="I2628" s="2">
        <f>VLOOKUP(Revised!H2628,Mapping!$H:$I,2,FALSE)</f>
        <v>4</v>
      </c>
      <c r="J2628" s="2">
        <f>VLOOKUP(Revised!I2628,Mapping!$H:$I,2,FALSE)</f>
        <v>4</v>
      </c>
      <c r="K2628" s="2">
        <f>VLOOKUP(Revised!J2628,Mapping!$H:$I,2,FALSE)</f>
        <v>5</v>
      </c>
      <c r="L2628" s="2">
        <f>VLOOKUP(Revised!K2628,Mapping!$H:$I,2,FALSE)</f>
        <v>5</v>
      </c>
      <c r="M2628" s="2">
        <f>VLOOKUP(Revised!L2628,Mapping!$H:$I,2,FALSE)</f>
        <v>4</v>
      </c>
      <c r="N2628" s="2">
        <f>VLOOKUP(Revised!M2628,Mapping!$H:$I,2,FALSE)</f>
        <v>4</v>
      </c>
      <c r="O2628" s="2">
        <f>VLOOKUP(Revised!N2628,Mapping!$H:$I,2,FALSE)</f>
        <v>4</v>
      </c>
      <c r="P2628" s="2">
        <f>VLOOKUP(Revised!O2628,Mapping!$H:$I,2,FALSE)</f>
        <v>4</v>
      </c>
      <c r="Q2628" s="2">
        <f>VLOOKUP(Revised!P2628,Mapping!$H:$I,2,FALSE)</f>
        <v>4</v>
      </c>
      <c r="R2628" s="2">
        <f>VLOOKUP(Revised!Q2628,Mapping!$K:$L,2,FALSE)</f>
        <v>5</v>
      </c>
      <c r="S2628" s="2">
        <f>VLOOKUP(Revised!R2628,Mapping!$K:$L,2,FALSE)</f>
        <v>3</v>
      </c>
      <c r="T2628" s="2"/>
      <c r="U2628" s="2"/>
      <c r="V2628" s="2"/>
    </row>
    <row r="2629" spans="1:22" x14ac:dyDescent="0.2">
      <c r="A2629">
        <v>2628</v>
      </c>
      <c r="B2629" s="1">
        <v>45064.629513888889</v>
      </c>
      <c r="C2629" s="2" t="s">
        <v>3302</v>
      </c>
      <c r="D2629" s="2" t="s">
        <v>3304</v>
      </c>
      <c r="E2629" s="3">
        <v>45064</v>
      </c>
      <c r="F2629" s="22">
        <v>2023</v>
      </c>
      <c r="G2629" s="2">
        <f>VLOOKUP(Revised!F2629,Mapping!$H:$I,2,FALSE)</f>
        <v>5</v>
      </c>
      <c r="H2629" s="2">
        <f>VLOOKUP(Revised!G2629,Mapping!$H:$I,2,FALSE)</f>
        <v>5</v>
      </c>
      <c r="I2629" s="2">
        <f>VLOOKUP(Revised!H2629,Mapping!$H:$I,2,FALSE)</f>
        <v>5</v>
      </c>
      <c r="J2629" s="2">
        <f>VLOOKUP(Revised!I2629,Mapping!$H:$I,2,FALSE)</f>
        <v>5</v>
      </c>
      <c r="K2629" s="2">
        <f>VLOOKUP(Revised!J2629,Mapping!$H:$I,2,FALSE)</f>
        <v>5</v>
      </c>
      <c r="L2629" s="2">
        <f>VLOOKUP(Revised!K2629,Mapping!$H:$I,2,FALSE)</f>
        <v>5</v>
      </c>
      <c r="M2629" s="2">
        <f>VLOOKUP(Revised!L2629,Mapping!$H:$I,2,FALSE)</f>
        <v>5</v>
      </c>
      <c r="N2629" s="2">
        <f>VLOOKUP(Revised!M2629,Mapping!$H:$I,2,FALSE)</f>
        <v>5</v>
      </c>
      <c r="O2629" s="2">
        <f>VLOOKUP(Revised!N2629,Mapping!$H:$I,2,FALSE)</f>
        <v>5</v>
      </c>
      <c r="P2629" s="2">
        <f>VLOOKUP(Revised!O2629,Mapping!$H:$I,2,FALSE)</f>
        <v>5</v>
      </c>
      <c r="Q2629" s="2">
        <f>VLOOKUP(Revised!P2629,Mapping!$H:$I,2,FALSE)</f>
        <v>5</v>
      </c>
      <c r="R2629" s="2">
        <f>VLOOKUP(Revised!Q2629,Mapping!$K:$L,2,FALSE)</f>
        <v>5</v>
      </c>
      <c r="S2629" s="2">
        <f>VLOOKUP(Revised!R2629,Mapping!$K:$L,2,FALSE)</f>
        <v>5</v>
      </c>
      <c r="T2629" s="2"/>
      <c r="U2629" s="2"/>
      <c r="V2629" s="2"/>
    </row>
    <row r="2630" spans="1:22" x14ac:dyDescent="0.2">
      <c r="A2630">
        <v>2629</v>
      </c>
      <c r="B2630" s="1">
        <v>45064.629606481481</v>
      </c>
      <c r="C2630" s="2" t="s">
        <v>3302</v>
      </c>
      <c r="D2630" s="2" t="s">
        <v>3304</v>
      </c>
      <c r="E2630" s="3">
        <v>45064</v>
      </c>
      <c r="F2630" s="22">
        <v>2023</v>
      </c>
      <c r="G2630" s="2">
        <f>VLOOKUP(Revised!F2630,Mapping!$H:$I,2,FALSE)</f>
        <v>4</v>
      </c>
      <c r="H2630" s="2">
        <f>VLOOKUP(Revised!G2630,Mapping!$H:$I,2,FALSE)</f>
        <v>4</v>
      </c>
      <c r="I2630" s="2">
        <f>VLOOKUP(Revised!H2630,Mapping!$H:$I,2,FALSE)</f>
        <v>4</v>
      </c>
      <c r="J2630" s="2">
        <f>VLOOKUP(Revised!I2630,Mapping!$H:$I,2,FALSE)</f>
        <v>4</v>
      </c>
      <c r="K2630" s="2">
        <f>VLOOKUP(Revised!J2630,Mapping!$H:$I,2,FALSE)</f>
        <v>4</v>
      </c>
      <c r="L2630" s="2">
        <f>VLOOKUP(Revised!K2630,Mapping!$H:$I,2,FALSE)</f>
        <v>4</v>
      </c>
      <c r="M2630" s="2">
        <f>VLOOKUP(Revised!L2630,Mapping!$H:$I,2,FALSE)</f>
        <v>4</v>
      </c>
      <c r="N2630" s="2">
        <f>VLOOKUP(Revised!M2630,Mapping!$H:$I,2,FALSE)</f>
        <v>5</v>
      </c>
      <c r="O2630" s="2">
        <f>VLOOKUP(Revised!N2630,Mapping!$H:$I,2,FALSE)</f>
        <v>5</v>
      </c>
      <c r="P2630" s="2">
        <f>VLOOKUP(Revised!O2630,Mapping!$H:$I,2,FALSE)</f>
        <v>4</v>
      </c>
      <c r="Q2630" s="2">
        <f>VLOOKUP(Revised!P2630,Mapping!$H:$I,2,FALSE)</f>
        <v>4</v>
      </c>
      <c r="R2630" s="2">
        <f>VLOOKUP(Revised!Q2630,Mapping!$K:$L,2,FALSE)</f>
        <v>5</v>
      </c>
      <c r="S2630" s="2">
        <f>VLOOKUP(Revised!R2630,Mapping!$K:$L,2,FALSE)</f>
        <v>3</v>
      </c>
      <c r="T2630" s="2"/>
      <c r="U2630" s="2"/>
    </row>
    <row r="2631" spans="1:22" x14ac:dyDescent="0.2">
      <c r="A2631">
        <v>2630</v>
      </c>
      <c r="B2631" s="1">
        <v>45064.629664351851</v>
      </c>
      <c r="C2631" s="2" t="s">
        <v>3302</v>
      </c>
      <c r="D2631" s="2" t="s">
        <v>3304</v>
      </c>
      <c r="E2631" s="3">
        <v>45064</v>
      </c>
      <c r="F2631" s="22">
        <v>2023</v>
      </c>
      <c r="G2631" s="2">
        <f>VLOOKUP(Revised!F2631,Mapping!$H:$I,2,FALSE)</f>
        <v>4</v>
      </c>
      <c r="H2631" s="2">
        <f>VLOOKUP(Revised!G2631,Mapping!$H:$I,2,FALSE)</f>
        <v>4</v>
      </c>
      <c r="I2631" s="2">
        <f>VLOOKUP(Revised!H2631,Mapping!$H:$I,2,FALSE)</f>
        <v>4</v>
      </c>
      <c r="J2631" s="2">
        <f>VLOOKUP(Revised!I2631,Mapping!$H:$I,2,FALSE)</f>
        <v>4</v>
      </c>
      <c r="K2631" s="2">
        <f>VLOOKUP(Revised!J2631,Mapping!$H:$I,2,FALSE)</f>
        <v>4</v>
      </c>
      <c r="L2631" s="2">
        <f>VLOOKUP(Revised!K2631,Mapping!$H:$I,2,FALSE)</f>
        <v>4</v>
      </c>
      <c r="M2631" s="2">
        <f>VLOOKUP(Revised!L2631,Mapping!$H:$I,2,FALSE)</f>
        <v>4</v>
      </c>
      <c r="N2631" s="2">
        <f>VLOOKUP(Revised!M2631,Mapping!$H:$I,2,FALSE)</f>
        <v>4</v>
      </c>
      <c r="O2631" s="2">
        <f>VLOOKUP(Revised!N2631,Mapping!$H:$I,2,FALSE)</f>
        <v>4</v>
      </c>
      <c r="P2631" s="2">
        <f>VLOOKUP(Revised!O2631,Mapping!$H:$I,2,FALSE)</f>
        <v>4</v>
      </c>
      <c r="Q2631" s="2">
        <f>VLOOKUP(Revised!P2631,Mapping!$H:$I,2,FALSE)</f>
        <v>4</v>
      </c>
      <c r="R2631" s="2">
        <f>VLOOKUP(Revised!Q2631,Mapping!$K:$L,2,FALSE)</f>
        <v>3</v>
      </c>
      <c r="S2631" s="2">
        <f>VLOOKUP(Revised!R2631,Mapping!$K:$L,2,FALSE)</f>
        <v>3</v>
      </c>
      <c r="T2631" s="2"/>
      <c r="U2631" s="2"/>
    </row>
    <row r="2632" spans="1:22" x14ac:dyDescent="0.2">
      <c r="A2632">
        <v>2631</v>
      </c>
      <c r="B2632" s="1">
        <v>45064.629780092589</v>
      </c>
      <c r="C2632" s="2" t="s">
        <v>3302</v>
      </c>
      <c r="D2632" s="2" t="s">
        <v>3304</v>
      </c>
      <c r="E2632" s="3">
        <v>45064</v>
      </c>
      <c r="F2632" s="22">
        <v>2023</v>
      </c>
      <c r="G2632" s="2">
        <f>VLOOKUP(Revised!F2632,Mapping!$H:$I,2,FALSE)</f>
        <v>5</v>
      </c>
      <c r="H2632" s="2">
        <f>VLOOKUP(Revised!G2632,Mapping!$H:$I,2,FALSE)</f>
        <v>5</v>
      </c>
      <c r="I2632" s="2">
        <f>VLOOKUP(Revised!H2632,Mapping!$H:$I,2,FALSE)</f>
        <v>5</v>
      </c>
      <c r="J2632" s="2">
        <f>VLOOKUP(Revised!I2632,Mapping!$H:$I,2,FALSE)</f>
        <v>5</v>
      </c>
      <c r="K2632" s="2">
        <f>VLOOKUP(Revised!J2632,Mapping!$H:$I,2,FALSE)</f>
        <v>5</v>
      </c>
      <c r="L2632" s="2">
        <f>VLOOKUP(Revised!K2632,Mapping!$H:$I,2,FALSE)</f>
        <v>5</v>
      </c>
      <c r="M2632" s="2">
        <f>VLOOKUP(Revised!L2632,Mapping!$H:$I,2,FALSE)</f>
        <v>5</v>
      </c>
      <c r="N2632" s="2">
        <f>VLOOKUP(Revised!M2632,Mapping!$H:$I,2,FALSE)</f>
        <v>5</v>
      </c>
      <c r="O2632" s="2">
        <f>VLOOKUP(Revised!N2632,Mapping!$H:$I,2,FALSE)</f>
        <v>5</v>
      </c>
      <c r="P2632" s="2">
        <f>VLOOKUP(Revised!O2632,Mapping!$H:$I,2,FALSE)</f>
        <v>5</v>
      </c>
      <c r="Q2632" s="2">
        <f>VLOOKUP(Revised!P2632,Mapping!$H:$I,2,FALSE)</f>
        <v>5</v>
      </c>
      <c r="R2632" s="2">
        <f>VLOOKUP(Revised!Q2632,Mapping!$K:$L,2,FALSE)</f>
        <v>5</v>
      </c>
      <c r="S2632" s="2">
        <f>VLOOKUP(Revised!R2632,Mapping!$K:$L,2,FALSE)</f>
        <v>5</v>
      </c>
      <c r="T2632" s="2" t="s">
        <v>2528</v>
      </c>
      <c r="U2632" s="2"/>
      <c r="V2632" s="2"/>
    </row>
    <row r="2633" spans="1:22" x14ac:dyDescent="0.2">
      <c r="A2633">
        <v>2632</v>
      </c>
      <c r="B2633" s="1">
        <v>45064.629953703705</v>
      </c>
      <c r="C2633" s="2" t="s">
        <v>3302</v>
      </c>
      <c r="D2633" s="2" t="s">
        <v>3304</v>
      </c>
      <c r="E2633" s="3">
        <v>45064</v>
      </c>
      <c r="F2633" s="22">
        <v>2023</v>
      </c>
      <c r="G2633" s="2">
        <f>VLOOKUP(Revised!F2633,Mapping!$H:$I,2,FALSE)</f>
        <v>3</v>
      </c>
      <c r="H2633" s="2">
        <f>VLOOKUP(Revised!G2633,Mapping!$H:$I,2,FALSE)</f>
        <v>4</v>
      </c>
      <c r="I2633" s="2">
        <f>VLOOKUP(Revised!H2633,Mapping!$H:$I,2,FALSE)</f>
        <v>5</v>
      </c>
      <c r="J2633" s="2">
        <f>VLOOKUP(Revised!I2633,Mapping!$H:$I,2,FALSE)</f>
        <v>4</v>
      </c>
      <c r="K2633" s="2">
        <f>VLOOKUP(Revised!J2633,Mapping!$H:$I,2,FALSE)</f>
        <v>5</v>
      </c>
      <c r="L2633" s="2">
        <f>VLOOKUP(Revised!K2633,Mapping!$H:$I,2,FALSE)</f>
        <v>4</v>
      </c>
      <c r="M2633" s="2">
        <f>VLOOKUP(Revised!L2633,Mapping!$H:$I,2,FALSE)</f>
        <v>3</v>
      </c>
      <c r="N2633" s="2">
        <f>VLOOKUP(Revised!M2633,Mapping!$H:$I,2,FALSE)</f>
        <v>4</v>
      </c>
      <c r="O2633" s="2">
        <f>VLOOKUP(Revised!N2633,Mapping!$H:$I,2,FALSE)</f>
        <v>3</v>
      </c>
      <c r="P2633" s="2">
        <f>VLOOKUP(Revised!O2633,Mapping!$H:$I,2,FALSE)</f>
        <v>3</v>
      </c>
      <c r="Q2633" s="2">
        <f>VLOOKUP(Revised!P2633,Mapping!$H:$I,2,FALSE)</f>
        <v>4</v>
      </c>
      <c r="R2633" s="2">
        <f>VLOOKUP(Revised!Q2633,Mapping!$K:$L,2,FALSE)</f>
        <v>5</v>
      </c>
      <c r="S2633" s="2">
        <f>VLOOKUP(Revised!R2633,Mapping!$K:$L,2,FALSE)</f>
        <v>3</v>
      </c>
      <c r="T2633" s="2"/>
      <c r="U2633" s="2"/>
      <c r="V2633" s="2"/>
    </row>
    <row r="2634" spans="1:22" x14ac:dyDescent="0.2">
      <c r="A2634">
        <v>2633</v>
      </c>
      <c r="B2634" s="1">
        <v>45064.630312499998</v>
      </c>
      <c r="C2634" s="2" t="s">
        <v>3302</v>
      </c>
      <c r="D2634" s="2" t="s">
        <v>3304</v>
      </c>
      <c r="E2634" s="3">
        <v>45064</v>
      </c>
      <c r="F2634" s="22">
        <v>2023</v>
      </c>
      <c r="G2634" s="2">
        <f>VLOOKUP(Revised!F2634,Mapping!$H:$I,2,FALSE)</f>
        <v>5</v>
      </c>
      <c r="H2634" s="2">
        <f>VLOOKUP(Revised!G2634,Mapping!$H:$I,2,FALSE)</f>
        <v>4</v>
      </c>
      <c r="I2634" s="2">
        <f>VLOOKUP(Revised!H2634,Mapping!$H:$I,2,FALSE)</f>
        <v>4</v>
      </c>
      <c r="J2634" s="2">
        <f>VLOOKUP(Revised!I2634,Mapping!$H:$I,2,FALSE)</f>
        <v>4</v>
      </c>
      <c r="K2634" s="2">
        <f>VLOOKUP(Revised!J2634,Mapping!$H:$I,2,FALSE)</f>
        <v>4</v>
      </c>
      <c r="L2634" s="2">
        <f>VLOOKUP(Revised!K2634,Mapping!$H:$I,2,FALSE)</f>
        <v>4</v>
      </c>
      <c r="M2634" s="2">
        <f>VLOOKUP(Revised!L2634,Mapping!$H:$I,2,FALSE)</f>
        <v>4</v>
      </c>
      <c r="N2634" s="2">
        <f>VLOOKUP(Revised!M2634,Mapping!$H:$I,2,FALSE)</f>
        <v>4</v>
      </c>
      <c r="O2634" s="2">
        <f>VLOOKUP(Revised!N2634,Mapping!$H:$I,2,FALSE)</f>
        <v>4</v>
      </c>
      <c r="P2634" s="2">
        <f>VLOOKUP(Revised!O2634,Mapping!$H:$I,2,FALSE)</f>
        <v>4</v>
      </c>
      <c r="Q2634" s="2">
        <f>VLOOKUP(Revised!P2634,Mapping!$H:$I,2,FALSE)</f>
        <v>4</v>
      </c>
      <c r="R2634" s="2">
        <f>VLOOKUP(Revised!Q2634,Mapping!$K:$L,2,FALSE)</f>
        <v>3</v>
      </c>
      <c r="S2634" s="2">
        <f>VLOOKUP(Revised!R2634,Mapping!$K:$L,2,FALSE)</f>
        <v>3</v>
      </c>
      <c r="T2634" s="2"/>
      <c r="U2634" s="2"/>
      <c r="V2634" s="2"/>
    </row>
    <row r="2635" spans="1:22" x14ac:dyDescent="0.2">
      <c r="A2635">
        <v>2634</v>
      </c>
      <c r="B2635" s="1">
        <v>45064.63040509259</v>
      </c>
      <c r="C2635" s="2" t="s">
        <v>3302</v>
      </c>
      <c r="D2635" s="2" t="s">
        <v>3304</v>
      </c>
      <c r="E2635" s="3">
        <v>45064</v>
      </c>
      <c r="F2635" s="22">
        <v>2023</v>
      </c>
      <c r="G2635" s="2">
        <f>VLOOKUP(Revised!F2635,Mapping!$H:$I,2,FALSE)</f>
        <v>4</v>
      </c>
      <c r="H2635" s="2">
        <f>VLOOKUP(Revised!G2635,Mapping!$H:$I,2,FALSE)</f>
        <v>5</v>
      </c>
      <c r="I2635" s="2">
        <f>VLOOKUP(Revised!H2635,Mapping!$H:$I,2,FALSE)</f>
        <v>5</v>
      </c>
      <c r="J2635" s="2">
        <f>VLOOKUP(Revised!I2635,Mapping!$H:$I,2,FALSE)</f>
        <v>5</v>
      </c>
      <c r="K2635" s="2">
        <f>VLOOKUP(Revised!J2635,Mapping!$H:$I,2,FALSE)</f>
        <v>5</v>
      </c>
      <c r="L2635" s="2">
        <f>VLOOKUP(Revised!K2635,Mapping!$H:$I,2,FALSE)</f>
        <v>5</v>
      </c>
      <c r="M2635" s="2">
        <f>VLOOKUP(Revised!L2635,Mapping!$H:$I,2,FALSE)</f>
        <v>5</v>
      </c>
      <c r="N2635" s="2">
        <f>VLOOKUP(Revised!M2635,Mapping!$H:$I,2,FALSE)</f>
        <v>5</v>
      </c>
      <c r="O2635" s="2">
        <f>VLOOKUP(Revised!N2635,Mapping!$H:$I,2,FALSE)</f>
        <v>5</v>
      </c>
      <c r="P2635" s="2">
        <f>VLOOKUP(Revised!O2635,Mapping!$H:$I,2,FALSE)</f>
        <v>5</v>
      </c>
      <c r="Q2635" s="2">
        <f>VLOOKUP(Revised!P2635,Mapping!$H:$I,2,FALSE)</f>
        <v>5</v>
      </c>
      <c r="R2635" s="2">
        <f>VLOOKUP(Revised!Q2635,Mapping!$K:$L,2,FALSE)</f>
        <v>5</v>
      </c>
      <c r="S2635" s="2">
        <f>VLOOKUP(Revised!R2635,Mapping!$K:$L,2,FALSE)</f>
        <v>5</v>
      </c>
      <c r="T2635" s="2" t="s">
        <v>2530</v>
      </c>
      <c r="U2635" s="2"/>
      <c r="V2635" s="2"/>
    </row>
    <row r="2636" spans="1:22" x14ac:dyDescent="0.2">
      <c r="A2636">
        <v>2635</v>
      </c>
      <c r="B2636" s="1">
        <v>45064.630648148152</v>
      </c>
      <c r="C2636" s="2" t="s">
        <v>3302</v>
      </c>
      <c r="D2636" s="2" t="s">
        <v>3304</v>
      </c>
      <c r="E2636" s="3">
        <v>45064</v>
      </c>
      <c r="F2636" s="22">
        <v>2023</v>
      </c>
      <c r="G2636" s="2">
        <f>VLOOKUP(Revised!F2636,Mapping!$H:$I,2,FALSE)</f>
        <v>5</v>
      </c>
      <c r="H2636" s="2">
        <f>VLOOKUP(Revised!G2636,Mapping!$H:$I,2,FALSE)</f>
        <v>5</v>
      </c>
      <c r="I2636" s="2">
        <f>VLOOKUP(Revised!H2636,Mapping!$H:$I,2,FALSE)</f>
        <v>5</v>
      </c>
      <c r="J2636" s="2">
        <f>VLOOKUP(Revised!I2636,Mapping!$H:$I,2,FALSE)</f>
        <v>5</v>
      </c>
      <c r="K2636" s="2">
        <f>VLOOKUP(Revised!J2636,Mapping!$H:$I,2,FALSE)</f>
        <v>5</v>
      </c>
      <c r="L2636" s="2">
        <f>VLOOKUP(Revised!K2636,Mapping!$H:$I,2,FALSE)</f>
        <v>5</v>
      </c>
      <c r="M2636" s="2">
        <f>VLOOKUP(Revised!L2636,Mapping!$H:$I,2,FALSE)</f>
        <v>5</v>
      </c>
      <c r="N2636" s="2">
        <f>VLOOKUP(Revised!M2636,Mapping!$H:$I,2,FALSE)</f>
        <v>5</v>
      </c>
      <c r="O2636" s="2">
        <f>VLOOKUP(Revised!N2636,Mapping!$H:$I,2,FALSE)</f>
        <v>5</v>
      </c>
      <c r="P2636" s="2">
        <f>VLOOKUP(Revised!O2636,Mapping!$H:$I,2,FALSE)</f>
        <v>5</v>
      </c>
      <c r="Q2636" s="2">
        <f>VLOOKUP(Revised!P2636,Mapping!$H:$I,2,FALSE)</f>
        <v>5</v>
      </c>
      <c r="R2636" s="2">
        <f>VLOOKUP(Revised!Q2636,Mapping!$K:$L,2,FALSE)</f>
        <v>5</v>
      </c>
      <c r="S2636" s="2">
        <f>VLOOKUP(Revised!R2636,Mapping!$K:$L,2,FALSE)</f>
        <v>5</v>
      </c>
      <c r="T2636" s="2" t="s">
        <v>2532</v>
      </c>
      <c r="U2636" s="2" t="s">
        <v>2533</v>
      </c>
      <c r="V2636" s="2"/>
    </row>
    <row r="2637" spans="1:22" x14ac:dyDescent="0.2">
      <c r="A2637">
        <v>2636</v>
      </c>
      <c r="B2637" s="1">
        <v>45064.630844907406</v>
      </c>
      <c r="C2637" s="2" t="s">
        <v>3302</v>
      </c>
      <c r="D2637" s="2" t="s">
        <v>3304</v>
      </c>
      <c r="E2637" s="3">
        <v>45064</v>
      </c>
      <c r="F2637" s="22">
        <v>2023</v>
      </c>
      <c r="G2637" s="2">
        <f>VLOOKUP(Revised!F2637,Mapping!$H:$I,2,FALSE)</f>
        <v>5</v>
      </c>
      <c r="H2637" s="2">
        <f>VLOOKUP(Revised!G2637,Mapping!$H:$I,2,FALSE)</f>
        <v>5</v>
      </c>
      <c r="I2637" s="2">
        <f>VLOOKUP(Revised!H2637,Mapping!$H:$I,2,FALSE)</f>
        <v>4</v>
      </c>
      <c r="J2637" s="2">
        <f>VLOOKUP(Revised!I2637,Mapping!$H:$I,2,FALSE)</f>
        <v>4</v>
      </c>
      <c r="K2637" s="2">
        <f>VLOOKUP(Revised!J2637,Mapping!$H:$I,2,FALSE)</f>
        <v>5</v>
      </c>
      <c r="L2637" s="2">
        <f>VLOOKUP(Revised!K2637,Mapping!$H:$I,2,FALSE)</f>
        <v>5</v>
      </c>
      <c r="M2637" s="2">
        <f>VLOOKUP(Revised!L2637,Mapping!$H:$I,2,FALSE)</f>
        <v>4</v>
      </c>
      <c r="N2637" s="2">
        <f>VLOOKUP(Revised!M2637,Mapping!$H:$I,2,FALSE)</f>
        <v>4</v>
      </c>
      <c r="O2637" s="2">
        <f>VLOOKUP(Revised!N2637,Mapping!$H:$I,2,FALSE)</f>
        <v>4</v>
      </c>
      <c r="P2637" s="2">
        <f>VLOOKUP(Revised!O2637,Mapping!$H:$I,2,FALSE)</f>
        <v>4</v>
      </c>
      <c r="Q2637" s="2">
        <f>VLOOKUP(Revised!P2637,Mapping!$H:$I,2,FALSE)</f>
        <v>4</v>
      </c>
      <c r="R2637" s="2">
        <f>VLOOKUP(Revised!Q2637,Mapping!$K:$L,2,FALSE)</f>
        <v>3</v>
      </c>
      <c r="S2637" s="2">
        <f>VLOOKUP(Revised!R2637,Mapping!$K:$L,2,FALSE)</f>
        <v>3</v>
      </c>
      <c r="T2637" s="2" t="s">
        <v>2534</v>
      </c>
      <c r="U2637" s="2"/>
      <c r="V2637" s="2"/>
    </row>
    <row r="2638" spans="1:22" x14ac:dyDescent="0.2">
      <c r="A2638">
        <v>2637</v>
      </c>
      <c r="B2638" s="1">
        <v>45064.630972222221</v>
      </c>
      <c r="C2638" s="2" t="s">
        <v>3302</v>
      </c>
      <c r="D2638" s="2" t="s">
        <v>3304</v>
      </c>
      <c r="E2638" s="3">
        <v>45064</v>
      </c>
      <c r="F2638" s="22">
        <v>2023</v>
      </c>
      <c r="G2638" s="2">
        <f>VLOOKUP(Revised!F2638,Mapping!$H:$I,2,FALSE)</f>
        <v>5</v>
      </c>
      <c r="H2638" s="2">
        <f>VLOOKUP(Revised!G2638,Mapping!$H:$I,2,FALSE)</f>
        <v>5</v>
      </c>
      <c r="I2638" s="2">
        <f>VLOOKUP(Revised!H2638,Mapping!$H:$I,2,FALSE)</f>
        <v>5</v>
      </c>
      <c r="J2638" s="2">
        <f>VLOOKUP(Revised!I2638,Mapping!$H:$I,2,FALSE)</f>
        <v>5</v>
      </c>
      <c r="K2638" s="2">
        <f>VLOOKUP(Revised!J2638,Mapping!$H:$I,2,FALSE)</f>
        <v>5</v>
      </c>
      <c r="L2638" s="2">
        <f>VLOOKUP(Revised!K2638,Mapping!$H:$I,2,FALSE)</f>
        <v>5</v>
      </c>
      <c r="M2638" s="2">
        <f>VLOOKUP(Revised!L2638,Mapping!$H:$I,2,FALSE)</f>
        <v>5</v>
      </c>
      <c r="N2638" s="2">
        <f>VLOOKUP(Revised!M2638,Mapping!$H:$I,2,FALSE)</f>
        <v>5</v>
      </c>
      <c r="O2638" s="2">
        <f>VLOOKUP(Revised!N2638,Mapping!$H:$I,2,FALSE)</f>
        <v>5</v>
      </c>
      <c r="P2638" s="2">
        <f>VLOOKUP(Revised!O2638,Mapping!$H:$I,2,FALSE)</f>
        <v>5</v>
      </c>
      <c r="Q2638" s="2">
        <f>VLOOKUP(Revised!P2638,Mapping!$H:$I,2,FALSE)</f>
        <v>5</v>
      </c>
      <c r="R2638" s="2">
        <f>VLOOKUP(Revised!Q2638,Mapping!$K:$L,2,FALSE)</f>
        <v>5</v>
      </c>
      <c r="S2638" s="2">
        <f>VLOOKUP(Revised!R2638,Mapping!$K:$L,2,FALSE)</f>
        <v>5</v>
      </c>
      <c r="T2638" s="2" t="s">
        <v>2535</v>
      </c>
      <c r="U2638" s="2"/>
      <c r="V2638" s="2"/>
    </row>
    <row r="2639" spans="1:22" x14ac:dyDescent="0.2">
      <c r="A2639">
        <v>2638</v>
      </c>
      <c r="B2639" s="1">
        <v>45064.631261574075</v>
      </c>
      <c r="C2639" s="2" t="s">
        <v>3302</v>
      </c>
      <c r="D2639" s="2" t="s">
        <v>3304</v>
      </c>
      <c r="E2639" s="3">
        <v>45064</v>
      </c>
      <c r="F2639" s="22">
        <v>2023</v>
      </c>
      <c r="G2639" s="2">
        <f>VLOOKUP(Revised!F2639,Mapping!$H:$I,2,FALSE)</f>
        <v>4</v>
      </c>
      <c r="H2639" s="2">
        <f>VLOOKUP(Revised!G2639,Mapping!$H:$I,2,FALSE)</f>
        <v>4</v>
      </c>
      <c r="I2639" s="2">
        <f>VLOOKUP(Revised!H2639,Mapping!$H:$I,2,FALSE)</f>
        <v>5</v>
      </c>
      <c r="J2639" s="2">
        <f>VLOOKUP(Revised!I2639,Mapping!$H:$I,2,FALSE)</f>
        <v>5</v>
      </c>
      <c r="K2639" s="2">
        <f>VLOOKUP(Revised!J2639,Mapping!$H:$I,2,FALSE)</f>
        <v>5</v>
      </c>
      <c r="L2639" s="2">
        <f>VLOOKUP(Revised!K2639,Mapping!$H:$I,2,FALSE)</f>
        <v>5</v>
      </c>
      <c r="M2639" s="2">
        <f>VLOOKUP(Revised!L2639,Mapping!$H:$I,2,FALSE)</f>
        <v>4</v>
      </c>
      <c r="N2639" s="2">
        <f>VLOOKUP(Revised!M2639,Mapping!$H:$I,2,FALSE)</f>
        <v>4</v>
      </c>
      <c r="O2639" s="2">
        <f>VLOOKUP(Revised!N2639,Mapping!$H:$I,2,FALSE)</f>
        <v>4</v>
      </c>
      <c r="P2639" s="2">
        <f>VLOOKUP(Revised!O2639,Mapping!$H:$I,2,FALSE)</f>
        <v>4</v>
      </c>
      <c r="Q2639" s="2">
        <f>VLOOKUP(Revised!P2639,Mapping!$H:$I,2,FALSE)</f>
        <v>4</v>
      </c>
      <c r="R2639" s="2">
        <f>VLOOKUP(Revised!Q2639,Mapping!$K:$L,2,FALSE)</f>
        <v>5</v>
      </c>
      <c r="S2639" s="2">
        <f>VLOOKUP(Revised!R2639,Mapping!$K:$L,2,FALSE)</f>
        <v>5</v>
      </c>
      <c r="T2639" s="2"/>
      <c r="U2639" s="2"/>
      <c r="V2639" s="2"/>
    </row>
    <row r="2640" spans="1:22" x14ac:dyDescent="0.2">
      <c r="A2640">
        <v>2639</v>
      </c>
      <c r="B2640" s="1">
        <v>45078.627812500003</v>
      </c>
      <c r="C2640" s="2" t="s">
        <v>3302</v>
      </c>
      <c r="D2640" s="2" t="s">
        <v>3304</v>
      </c>
      <c r="E2640" s="3">
        <v>45078</v>
      </c>
      <c r="F2640" s="22">
        <v>2023</v>
      </c>
      <c r="G2640" s="2">
        <f>VLOOKUP(Revised!F2640,Mapping!$H:$I,2,FALSE)</f>
        <v>4</v>
      </c>
      <c r="H2640" s="2">
        <f>VLOOKUP(Revised!G2640,Mapping!$H:$I,2,FALSE)</f>
        <v>4</v>
      </c>
      <c r="I2640" s="2">
        <f>VLOOKUP(Revised!H2640,Mapping!$H:$I,2,FALSE)</f>
        <v>4</v>
      </c>
      <c r="J2640" s="2">
        <f>VLOOKUP(Revised!I2640,Mapping!$H:$I,2,FALSE)</f>
        <v>4</v>
      </c>
      <c r="K2640" s="2">
        <f>VLOOKUP(Revised!J2640,Mapping!$H:$I,2,FALSE)</f>
        <v>4</v>
      </c>
      <c r="L2640" s="2">
        <f>VLOOKUP(Revised!K2640,Mapping!$H:$I,2,FALSE)</f>
        <v>4</v>
      </c>
      <c r="M2640" s="2">
        <f>VLOOKUP(Revised!L2640,Mapping!$H:$I,2,FALSE)</f>
        <v>4</v>
      </c>
      <c r="N2640" s="2">
        <f>VLOOKUP(Revised!M2640,Mapping!$H:$I,2,FALSE)</f>
        <v>4</v>
      </c>
      <c r="O2640" s="2">
        <f>VLOOKUP(Revised!N2640,Mapping!$H:$I,2,FALSE)</f>
        <v>4</v>
      </c>
      <c r="P2640" s="2">
        <f>VLOOKUP(Revised!O2640,Mapping!$H:$I,2,FALSE)</f>
        <v>4</v>
      </c>
      <c r="Q2640" s="2">
        <f>VLOOKUP(Revised!P2640,Mapping!$H:$I,2,FALSE)</f>
        <v>4</v>
      </c>
      <c r="R2640" s="2">
        <f>VLOOKUP(Revised!Q2640,Mapping!$K:$L,2,FALSE)</f>
        <v>5</v>
      </c>
      <c r="S2640" s="2">
        <f>VLOOKUP(Revised!R2640,Mapping!$K:$L,2,FALSE)</f>
        <v>3</v>
      </c>
      <c r="T2640" s="2"/>
      <c r="U2640" s="2"/>
      <c r="V2640" s="2"/>
    </row>
    <row r="2641" spans="1:22" x14ac:dyDescent="0.2">
      <c r="A2641">
        <v>2640</v>
      </c>
      <c r="B2641" s="1">
        <v>45078.628009259257</v>
      </c>
      <c r="C2641" s="2" t="s">
        <v>3302</v>
      </c>
      <c r="D2641" s="2" t="s">
        <v>3304</v>
      </c>
      <c r="E2641" s="3">
        <v>45078</v>
      </c>
      <c r="F2641" s="22">
        <v>2023</v>
      </c>
      <c r="G2641" s="2">
        <f>VLOOKUP(Revised!F2641,Mapping!$H:$I,2,FALSE)</f>
        <v>3</v>
      </c>
      <c r="H2641" s="2">
        <f>VLOOKUP(Revised!G2641,Mapping!$H:$I,2,FALSE)</f>
        <v>3</v>
      </c>
      <c r="I2641" s="2">
        <f>VLOOKUP(Revised!H2641,Mapping!$H:$I,2,FALSE)</f>
        <v>3</v>
      </c>
      <c r="J2641" s="2">
        <f>VLOOKUP(Revised!I2641,Mapping!$H:$I,2,FALSE)</f>
        <v>3</v>
      </c>
      <c r="K2641" s="2">
        <f>VLOOKUP(Revised!J2641,Mapping!$H:$I,2,FALSE)</f>
        <v>5</v>
      </c>
      <c r="L2641" s="2">
        <f>VLOOKUP(Revised!K2641,Mapping!$H:$I,2,FALSE)</f>
        <v>4</v>
      </c>
      <c r="M2641" s="2">
        <f>VLOOKUP(Revised!L2641,Mapping!$H:$I,2,FALSE)</f>
        <v>3</v>
      </c>
      <c r="N2641" s="2">
        <f>VLOOKUP(Revised!M2641,Mapping!$H:$I,2,FALSE)</f>
        <v>3</v>
      </c>
      <c r="O2641" s="2">
        <f>VLOOKUP(Revised!N2641,Mapping!$H:$I,2,FALSE)</f>
        <v>3</v>
      </c>
      <c r="P2641" s="2">
        <f>VLOOKUP(Revised!O2641,Mapping!$H:$I,2,FALSE)</f>
        <v>3</v>
      </c>
      <c r="Q2641" s="2">
        <f>VLOOKUP(Revised!P2641,Mapping!$H:$I,2,FALSE)</f>
        <v>3</v>
      </c>
      <c r="R2641" s="2">
        <f>VLOOKUP(Revised!Q2641,Mapping!$K:$L,2,FALSE)</f>
        <v>5</v>
      </c>
      <c r="S2641" s="2">
        <f>VLOOKUP(Revised!R2641,Mapping!$K:$L,2,FALSE)</f>
        <v>5</v>
      </c>
      <c r="T2641" s="2"/>
      <c r="U2641" s="2" t="s">
        <v>2559</v>
      </c>
      <c r="V2641" s="2"/>
    </row>
    <row r="2642" spans="1:22" x14ac:dyDescent="0.2">
      <c r="A2642">
        <v>2641</v>
      </c>
      <c r="B2642" s="1">
        <v>45078.628194444442</v>
      </c>
      <c r="C2642" s="2" t="s">
        <v>3302</v>
      </c>
      <c r="D2642" s="2" t="s">
        <v>3304</v>
      </c>
      <c r="E2642" s="3">
        <v>45078</v>
      </c>
      <c r="F2642" s="22">
        <v>2023</v>
      </c>
      <c r="G2642" s="2">
        <f>VLOOKUP(Revised!F2642,Mapping!$H:$I,2,FALSE)</f>
        <v>4</v>
      </c>
      <c r="H2642" s="2">
        <f>VLOOKUP(Revised!G2642,Mapping!$H:$I,2,FALSE)</f>
        <v>5</v>
      </c>
      <c r="I2642" s="2">
        <f>VLOOKUP(Revised!H2642,Mapping!$H:$I,2,FALSE)</f>
        <v>5</v>
      </c>
      <c r="J2642" s="2">
        <f>VLOOKUP(Revised!I2642,Mapping!$H:$I,2,FALSE)</f>
        <v>4</v>
      </c>
      <c r="K2642" s="2">
        <f>VLOOKUP(Revised!J2642,Mapping!$H:$I,2,FALSE)</f>
        <v>5</v>
      </c>
      <c r="L2642" s="2">
        <f>VLOOKUP(Revised!K2642,Mapping!$H:$I,2,FALSE)</f>
        <v>5</v>
      </c>
      <c r="M2642" s="2">
        <f>VLOOKUP(Revised!L2642,Mapping!$H:$I,2,FALSE)</f>
        <v>5</v>
      </c>
      <c r="N2642" s="2">
        <f>VLOOKUP(Revised!M2642,Mapping!$H:$I,2,FALSE)</f>
        <v>5</v>
      </c>
      <c r="O2642" s="2">
        <f>VLOOKUP(Revised!N2642,Mapping!$H:$I,2,FALSE)</f>
        <v>5</v>
      </c>
      <c r="P2642" s="2">
        <f>VLOOKUP(Revised!O2642,Mapping!$H:$I,2,FALSE)</f>
        <v>5</v>
      </c>
      <c r="Q2642" s="2">
        <f>VLOOKUP(Revised!P2642,Mapping!$H:$I,2,FALSE)</f>
        <v>5</v>
      </c>
      <c r="R2642" s="2">
        <f>VLOOKUP(Revised!Q2642,Mapping!$K:$L,2,FALSE)</f>
        <v>5</v>
      </c>
      <c r="S2642" s="2">
        <f>VLOOKUP(Revised!R2642,Mapping!$K:$L,2,FALSE)</f>
        <v>5</v>
      </c>
      <c r="T2642" s="2" t="s">
        <v>2560</v>
      </c>
      <c r="U2642" s="2" t="s">
        <v>2561</v>
      </c>
      <c r="V2642" s="2"/>
    </row>
    <row r="2643" spans="1:22" x14ac:dyDescent="0.2">
      <c r="A2643">
        <v>2642</v>
      </c>
      <c r="B2643" s="1">
        <v>45078.628194444442</v>
      </c>
      <c r="C2643" s="2" t="s">
        <v>3302</v>
      </c>
      <c r="D2643" s="2" t="s">
        <v>3304</v>
      </c>
      <c r="E2643" s="3">
        <v>45078</v>
      </c>
      <c r="F2643" s="22">
        <v>2023</v>
      </c>
      <c r="G2643" s="2">
        <f>VLOOKUP(Revised!F2643,Mapping!$H:$I,2,FALSE)</f>
        <v>5</v>
      </c>
      <c r="H2643" s="2">
        <f>VLOOKUP(Revised!G2643,Mapping!$H:$I,2,FALSE)</f>
        <v>4</v>
      </c>
      <c r="I2643" s="2">
        <f>VLOOKUP(Revised!H2643,Mapping!$H:$I,2,FALSE)</f>
        <v>5</v>
      </c>
      <c r="J2643" s="2">
        <f>VLOOKUP(Revised!I2643,Mapping!$H:$I,2,FALSE)</f>
        <v>5</v>
      </c>
      <c r="K2643" s="2">
        <f>VLOOKUP(Revised!J2643,Mapping!$H:$I,2,FALSE)</f>
        <v>5</v>
      </c>
      <c r="L2643" s="2">
        <f>VLOOKUP(Revised!K2643,Mapping!$H:$I,2,FALSE)</f>
        <v>5</v>
      </c>
      <c r="M2643" s="2">
        <f>VLOOKUP(Revised!L2643,Mapping!$H:$I,2,FALSE)</f>
        <v>5</v>
      </c>
      <c r="N2643" s="2">
        <f>VLOOKUP(Revised!M2643,Mapping!$H:$I,2,FALSE)</f>
        <v>5</v>
      </c>
      <c r="O2643" s="2">
        <f>VLOOKUP(Revised!N2643,Mapping!$H:$I,2,FALSE)</f>
        <v>5</v>
      </c>
      <c r="P2643" s="2">
        <f>VLOOKUP(Revised!O2643,Mapping!$H:$I,2,FALSE)</f>
        <v>5</v>
      </c>
      <c r="Q2643" s="2">
        <f>VLOOKUP(Revised!P2643,Mapping!$H:$I,2,FALSE)</f>
        <v>5</v>
      </c>
      <c r="R2643" s="2">
        <f>VLOOKUP(Revised!Q2643,Mapping!$K:$L,2,FALSE)</f>
        <v>5</v>
      </c>
      <c r="S2643" s="2">
        <f>VLOOKUP(Revised!R2643,Mapping!$K:$L,2,FALSE)</f>
        <v>5</v>
      </c>
      <c r="T2643" s="2"/>
      <c r="U2643" s="2"/>
      <c r="V2643" s="2"/>
    </row>
    <row r="2644" spans="1:22" x14ac:dyDescent="0.2">
      <c r="A2644">
        <v>2643</v>
      </c>
      <c r="B2644" s="1">
        <v>45078.62840277778</v>
      </c>
      <c r="C2644" s="2" t="s">
        <v>3302</v>
      </c>
      <c r="D2644" s="2" t="s">
        <v>3304</v>
      </c>
      <c r="E2644" s="3">
        <v>45078</v>
      </c>
      <c r="F2644" s="22">
        <v>2023</v>
      </c>
      <c r="G2644" s="2">
        <f>VLOOKUP(Revised!F2644,Mapping!$H:$I,2,FALSE)</f>
        <v>4</v>
      </c>
      <c r="H2644" s="2">
        <f>VLOOKUP(Revised!G2644,Mapping!$H:$I,2,FALSE)</f>
        <v>4</v>
      </c>
      <c r="I2644" s="2">
        <f>VLOOKUP(Revised!H2644,Mapping!$H:$I,2,FALSE)</f>
        <v>4</v>
      </c>
      <c r="J2644" s="2">
        <f>VLOOKUP(Revised!I2644,Mapping!$H:$I,2,FALSE)</f>
        <v>4</v>
      </c>
      <c r="K2644" s="2">
        <f>VLOOKUP(Revised!J2644,Mapping!$H:$I,2,FALSE)</f>
        <v>5</v>
      </c>
      <c r="L2644" s="2">
        <f>VLOOKUP(Revised!K2644,Mapping!$H:$I,2,FALSE)</f>
        <v>5</v>
      </c>
      <c r="M2644" s="2">
        <f>VLOOKUP(Revised!L2644,Mapping!$H:$I,2,FALSE)</f>
        <v>5</v>
      </c>
      <c r="N2644" s="2">
        <f>VLOOKUP(Revised!M2644,Mapping!$H:$I,2,FALSE)</f>
        <v>4</v>
      </c>
      <c r="O2644" s="2">
        <f>VLOOKUP(Revised!N2644,Mapping!$H:$I,2,FALSE)</f>
        <v>4</v>
      </c>
      <c r="P2644" s="2">
        <f>VLOOKUP(Revised!O2644,Mapping!$H:$I,2,FALSE)</f>
        <v>4</v>
      </c>
      <c r="Q2644" s="2">
        <f>VLOOKUP(Revised!P2644,Mapping!$H:$I,2,FALSE)</f>
        <v>4</v>
      </c>
      <c r="R2644" s="2">
        <f>VLOOKUP(Revised!Q2644,Mapping!$K:$L,2,FALSE)</f>
        <v>5</v>
      </c>
      <c r="S2644" s="2">
        <f>VLOOKUP(Revised!R2644,Mapping!$K:$L,2,FALSE)</f>
        <v>5</v>
      </c>
      <c r="T2644" s="2"/>
      <c r="U2644" s="2"/>
      <c r="V2644" s="2"/>
    </row>
    <row r="2645" spans="1:22" x14ac:dyDescent="0.2">
      <c r="A2645">
        <v>2644</v>
      </c>
      <c r="B2645" s="1">
        <v>45078.628703703704</v>
      </c>
      <c r="C2645" s="2" t="s">
        <v>3302</v>
      </c>
      <c r="D2645" s="2" t="s">
        <v>3304</v>
      </c>
      <c r="E2645" s="3">
        <v>45078</v>
      </c>
      <c r="F2645" s="22">
        <v>2023</v>
      </c>
      <c r="G2645" s="2">
        <f>VLOOKUP(Revised!F2645,Mapping!$H:$I,2,FALSE)</f>
        <v>5</v>
      </c>
      <c r="H2645" s="2">
        <f>VLOOKUP(Revised!G2645,Mapping!$H:$I,2,FALSE)</f>
        <v>5</v>
      </c>
      <c r="I2645" s="2">
        <f>VLOOKUP(Revised!H2645,Mapping!$H:$I,2,FALSE)</f>
        <v>5</v>
      </c>
      <c r="J2645" s="2">
        <f>VLOOKUP(Revised!I2645,Mapping!$H:$I,2,FALSE)</f>
        <v>5</v>
      </c>
      <c r="K2645" s="2">
        <f>VLOOKUP(Revised!J2645,Mapping!$H:$I,2,FALSE)</f>
        <v>5</v>
      </c>
      <c r="L2645" s="2">
        <f>VLOOKUP(Revised!K2645,Mapping!$H:$I,2,FALSE)</f>
        <v>5</v>
      </c>
      <c r="M2645" s="2">
        <f>VLOOKUP(Revised!L2645,Mapping!$H:$I,2,FALSE)</f>
        <v>5</v>
      </c>
      <c r="N2645" s="2">
        <f>VLOOKUP(Revised!M2645,Mapping!$H:$I,2,FALSE)</f>
        <v>5</v>
      </c>
      <c r="O2645" s="2">
        <f>VLOOKUP(Revised!N2645,Mapping!$H:$I,2,FALSE)</f>
        <v>5</v>
      </c>
      <c r="P2645" s="2">
        <f>VLOOKUP(Revised!O2645,Mapping!$H:$I,2,FALSE)</f>
        <v>5</v>
      </c>
      <c r="Q2645" s="2">
        <f>VLOOKUP(Revised!P2645,Mapping!$H:$I,2,FALSE)</f>
        <v>5</v>
      </c>
      <c r="R2645" s="2">
        <f>VLOOKUP(Revised!Q2645,Mapping!$K:$L,2,FALSE)</f>
        <v>5</v>
      </c>
      <c r="S2645" s="2">
        <f>VLOOKUP(Revised!R2645,Mapping!$K:$L,2,FALSE)</f>
        <v>5</v>
      </c>
      <c r="T2645" s="2" t="s">
        <v>2562</v>
      </c>
      <c r="U2645" s="2"/>
      <c r="V2645" s="2"/>
    </row>
    <row r="2646" spans="1:22" x14ac:dyDescent="0.2">
      <c r="A2646">
        <v>2645</v>
      </c>
      <c r="B2646" s="1">
        <v>45078.62903935185</v>
      </c>
      <c r="C2646" s="2" t="s">
        <v>3302</v>
      </c>
      <c r="D2646" s="2" t="s">
        <v>3304</v>
      </c>
      <c r="E2646" s="3">
        <v>45078</v>
      </c>
      <c r="F2646" s="22">
        <v>2023</v>
      </c>
      <c r="G2646" s="2">
        <f>VLOOKUP(Revised!F2646,Mapping!$H:$I,2,FALSE)</f>
        <v>5</v>
      </c>
      <c r="H2646" s="2">
        <f>VLOOKUP(Revised!G2646,Mapping!$H:$I,2,FALSE)</f>
        <v>5</v>
      </c>
      <c r="I2646" s="2">
        <f>VLOOKUP(Revised!H2646,Mapping!$H:$I,2,FALSE)</f>
        <v>3</v>
      </c>
      <c r="J2646" s="2">
        <f>VLOOKUP(Revised!I2646,Mapping!$H:$I,2,FALSE)</f>
        <v>5</v>
      </c>
      <c r="K2646" s="2">
        <f>VLOOKUP(Revised!J2646,Mapping!$H:$I,2,FALSE)</f>
        <v>5</v>
      </c>
      <c r="L2646" s="2">
        <f>VLOOKUP(Revised!K2646,Mapping!$H:$I,2,FALSE)</f>
        <v>5</v>
      </c>
      <c r="M2646" s="2">
        <f>VLOOKUP(Revised!L2646,Mapping!$H:$I,2,FALSE)</f>
        <v>5</v>
      </c>
      <c r="N2646" s="2">
        <f>VLOOKUP(Revised!M2646,Mapping!$H:$I,2,FALSE)</f>
        <v>4</v>
      </c>
      <c r="O2646" s="2">
        <f>VLOOKUP(Revised!N2646,Mapping!$H:$I,2,FALSE)</f>
        <v>4</v>
      </c>
      <c r="P2646" s="2">
        <f>VLOOKUP(Revised!O2646,Mapping!$H:$I,2,FALSE)</f>
        <v>4</v>
      </c>
      <c r="Q2646" s="2">
        <f>VLOOKUP(Revised!P2646,Mapping!$H:$I,2,FALSE)</f>
        <v>5</v>
      </c>
      <c r="R2646" s="2">
        <f>VLOOKUP(Revised!Q2646,Mapping!$K:$L,2,FALSE)</f>
        <v>5</v>
      </c>
      <c r="S2646" s="2">
        <f>VLOOKUP(Revised!R2646,Mapping!$K:$L,2,FALSE)</f>
        <v>3</v>
      </c>
      <c r="T2646" s="2" t="s">
        <v>2563</v>
      </c>
      <c r="U2646" s="2"/>
      <c r="V2646" s="2"/>
    </row>
    <row r="2647" spans="1:22" x14ac:dyDescent="0.2">
      <c r="A2647">
        <v>2646</v>
      </c>
      <c r="B2647" s="1">
        <v>45085.623576388891</v>
      </c>
      <c r="C2647" s="2" t="s">
        <v>3302</v>
      </c>
      <c r="D2647" s="2" t="s">
        <v>3304</v>
      </c>
      <c r="E2647" s="3">
        <v>45085</v>
      </c>
      <c r="F2647" s="22">
        <v>2023</v>
      </c>
      <c r="G2647" s="2">
        <f>VLOOKUP(Revised!F2647,Mapping!$H:$I,2,FALSE)</f>
        <v>4</v>
      </c>
      <c r="H2647" s="2">
        <f>VLOOKUP(Revised!G2647,Mapping!$H:$I,2,FALSE)</f>
        <v>4</v>
      </c>
      <c r="I2647" s="2">
        <f>VLOOKUP(Revised!H2647,Mapping!$H:$I,2,FALSE)</f>
        <v>4</v>
      </c>
      <c r="J2647" s="2">
        <f>VLOOKUP(Revised!I2647,Mapping!$H:$I,2,FALSE)</f>
        <v>5</v>
      </c>
      <c r="K2647" s="2">
        <f>VLOOKUP(Revised!J2647,Mapping!$H:$I,2,FALSE)</f>
        <v>5</v>
      </c>
      <c r="L2647" s="2">
        <f>VLOOKUP(Revised!K2647,Mapping!$H:$I,2,FALSE)</f>
        <v>4</v>
      </c>
      <c r="M2647" s="2">
        <f>VLOOKUP(Revised!L2647,Mapping!$H:$I,2,FALSE)</f>
        <v>4</v>
      </c>
      <c r="N2647" s="2">
        <f>VLOOKUP(Revised!M2647,Mapping!$H:$I,2,FALSE)</f>
        <v>4</v>
      </c>
      <c r="O2647" s="2">
        <f>VLOOKUP(Revised!N2647,Mapping!$H:$I,2,FALSE)</f>
        <v>4</v>
      </c>
      <c r="P2647" s="2">
        <f>VLOOKUP(Revised!O2647,Mapping!$H:$I,2,FALSE)</f>
        <v>4</v>
      </c>
      <c r="Q2647" s="2">
        <f>VLOOKUP(Revised!P2647,Mapping!$H:$I,2,FALSE)</f>
        <v>4</v>
      </c>
      <c r="R2647" s="2">
        <f>VLOOKUP(Revised!Q2647,Mapping!$K:$L,2,FALSE)</f>
        <v>5</v>
      </c>
      <c r="S2647" s="2">
        <f>VLOOKUP(Revised!R2647,Mapping!$K:$L,2,FALSE)</f>
        <v>5</v>
      </c>
      <c r="T2647" s="2" t="s">
        <v>2564</v>
      </c>
      <c r="U2647" s="2"/>
      <c r="V2647" s="2"/>
    </row>
    <row r="2648" spans="1:22" x14ac:dyDescent="0.2">
      <c r="A2648">
        <v>2647</v>
      </c>
      <c r="B2648" s="1">
        <v>45085.623831018522</v>
      </c>
      <c r="C2648" s="2" t="s">
        <v>3302</v>
      </c>
      <c r="D2648" s="2" t="s">
        <v>3304</v>
      </c>
      <c r="E2648" s="3">
        <v>45085</v>
      </c>
      <c r="F2648" s="22">
        <v>2023</v>
      </c>
      <c r="G2648" s="2">
        <f>VLOOKUP(Revised!F2648,Mapping!$H:$I,2,FALSE)</f>
        <v>4</v>
      </c>
      <c r="H2648" s="2">
        <f>VLOOKUP(Revised!G2648,Mapping!$H:$I,2,FALSE)</f>
        <v>4</v>
      </c>
      <c r="I2648" s="2">
        <f>VLOOKUP(Revised!H2648,Mapping!$H:$I,2,FALSE)</f>
        <v>4</v>
      </c>
      <c r="J2648" s="2">
        <f>VLOOKUP(Revised!I2648,Mapping!$H:$I,2,FALSE)</f>
        <v>4</v>
      </c>
      <c r="K2648" s="2">
        <f>VLOOKUP(Revised!J2648,Mapping!$H:$I,2,FALSE)</f>
        <v>4</v>
      </c>
      <c r="L2648" s="2">
        <f>VLOOKUP(Revised!K2648,Mapping!$H:$I,2,FALSE)</f>
        <v>4</v>
      </c>
      <c r="M2648" s="2">
        <f>VLOOKUP(Revised!L2648,Mapping!$H:$I,2,FALSE)</f>
        <v>4</v>
      </c>
      <c r="N2648" s="2">
        <f>VLOOKUP(Revised!M2648,Mapping!$H:$I,2,FALSE)</f>
        <v>4</v>
      </c>
      <c r="O2648" s="2">
        <f>VLOOKUP(Revised!N2648,Mapping!$H:$I,2,FALSE)</f>
        <v>4</v>
      </c>
      <c r="P2648" s="2">
        <f>VLOOKUP(Revised!O2648,Mapping!$H:$I,2,FALSE)</f>
        <v>4</v>
      </c>
      <c r="Q2648" s="2">
        <f>VLOOKUP(Revised!P2648,Mapping!$H:$I,2,FALSE)</f>
        <v>4</v>
      </c>
      <c r="R2648" s="2">
        <f>VLOOKUP(Revised!Q2648,Mapping!$K:$L,2,FALSE)</f>
        <v>5</v>
      </c>
      <c r="S2648" s="2">
        <f>VLOOKUP(Revised!R2648,Mapping!$K:$L,2,FALSE)</f>
        <v>5</v>
      </c>
      <c r="T2648" s="2"/>
      <c r="U2648" s="2"/>
      <c r="V2648" s="2"/>
    </row>
    <row r="2649" spans="1:22" x14ac:dyDescent="0.2">
      <c r="A2649">
        <v>2648</v>
      </c>
      <c r="B2649" s="1">
        <v>45085.624166666668</v>
      </c>
      <c r="C2649" s="2" t="s">
        <v>3302</v>
      </c>
      <c r="D2649" s="2" t="s">
        <v>3304</v>
      </c>
      <c r="E2649" s="3">
        <v>45085</v>
      </c>
      <c r="F2649" s="22">
        <v>2023</v>
      </c>
      <c r="G2649" s="2">
        <f>VLOOKUP(Revised!F2649,Mapping!$H:$I,2,FALSE)</f>
        <v>4</v>
      </c>
      <c r="H2649" s="2">
        <f>VLOOKUP(Revised!G2649,Mapping!$H:$I,2,FALSE)</f>
        <v>4</v>
      </c>
      <c r="I2649" s="2">
        <f>VLOOKUP(Revised!H2649,Mapping!$H:$I,2,FALSE)</f>
        <v>5</v>
      </c>
      <c r="J2649" s="2">
        <f>VLOOKUP(Revised!I2649,Mapping!$H:$I,2,FALSE)</f>
        <v>4</v>
      </c>
      <c r="K2649" s="2">
        <f>VLOOKUP(Revised!J2649,Mapping!$H:$I,2,FALSE)</f>
        <v>5</v>
      </c>
      <c r="L2649" s="2">
        <f>VLOOKUP(Revised!K2649,Mapping!$H:$I,2,FALSE)</f>
        <v>5</v>
      </c>
      <c r="M2649" s="2">
        <f>VLOOKUP(Revised!L2649,Mapping!$H:$I,2,FALSE)</f>
        <v>4</v>
      </c>
      <c r="N2649" s="2">
        <f>VLOOKUP(Revised!M2649,Mapping!$H:$I,2,FALSE)</f>
        <v>5</v>
      </c>
      <c r="O2649" s="2">
        <f>VLOOKUP(Revised!N2649,Mapping!$H:$I,2,FALSE)</f>
        <v>5</v>
      </c>
      <c r="P2649" s="2">
        <f>VLOOKUP(Revised!O2649,Mapping!$H:$I,2,FALSE)</f>
        <v>4</v>
      </c>
      <c r="Q2649" s="2">
        <f>VLOOKUP(Revised!P2649,Mapping!$H:$I,2,FALSE)</f>
        <v>4</v>
      </c>
      <c r="R2649" s="2">
        <f>VLOOKUP(Revised!Q2649,Mapping!$K:$L,2,FALSE)</f>
        <v>5</v>
      </c>
      <c r="S2649" s="2">
        <f>VLOOKUP(Revised!R2649,Mapping!$K:$L,2,FALSE)</f>
        <v>3</v>
      </c>
      <c r="T2649" s="2"/>
      <c r="U2649" s="2"/>
    </row>
    <row r="2650" spans="1:22" x14ac:dyDescent="0.2">
      <c r="A2650">
        <v>2649</v>
      </c>
      <c r="B2650" s="1">
        <v>45085.624409722222</v>
      </c>
      <c r="C2650" s="2" t="s">
        <v>3302</v>
      </c>
      <c r="D2650" s="2" t="s">
        <v>3304</v>
      </c>
      <c r="E2650" s="3">
        <v>45085</v>
      </c>
      <c r="F2650" s="22">
        <v>2023</v>
      </c>
      <c r="G2650" s="2">
        <f>VLOOKUP(Revised!F2650,Mapping!$H:$I,2,FALSE)</f>
        <v>5</v>
      </c>
      <c r="H2650" s="2">
        <f>VLOOKUP(Revised!G2650,Mapping!$H:$I,2,FALSE)</f>
        <v>5</v>
      </c>
      <c r="I2650" s="2">
        <f>VLOOKUP(Revised!H2650,Mapping!$H:$I,2,FALSE)</f>
        <v>4</v>
      </c>
      <c r="J2650" s="2">
        <f>VLOOKUP(Revised!I2650,Mapping!$H:$I,2,FALSE)</f>
        <v>4</v>
      </c>
      <c r="K2650" s="2">
        <f>VLOOKUP(Revised!J2650,Mapping!$H:$I,2,FALSE)</f>
        <v>4</v>
      </c>
      <c r="L2650" s="2">
        <f>VLOOKUP(Revised!K2650,Mapping!$H:$I,2,FALSE)</f>
        <v>4</v>
      </c>
      <c r="M2650" s="2">
        <f>VLOOKUP(Revised!L2650,Mapping!$H:$I,2,FALSE)</f>
        <v>4</v>
      </c>
      <c r="N2650" s="2">
        <f>VLOOKUP(Revised!M2650,Mapping!$H:$I,2,FALSE)</f>
        <v>5</v>
      </c>
      <c r="O2650" s="2">
        <f>VLOOKUP(Revised!N2650,Mapping!$H:$I,2,FALSE)</f>
        <v>5</v>
      </c>
      <c r="P2650" s="2">
        <f>VLOOKUP(Revised!O2650,Mapping!$H:$I,2,FALSE)</f>
        <v>4</v>
      </c>
      <c r="Q2650" s="2">
        <f>VLOOKUP(Revised!P2650,Mapping!$H:$I,2,FALSE)</f>
        <v>4</v>
      </c>
      <c r="R2650" s="2">
        <f>VLOOKUP(Revised!Q2650,Mapping!$K:$L,2,FALSE)</f>
        <v>5</v>
      </c>
      <c r="S2650" s="2">
        <f>VLOOKUP(Revised!R2650,Mapping!$K:$L,2,FALSE)</f>
        <v>5</v>
      </c>
      <c r="T2650" s="2" t="s">
        <v>2565</v>
      </c>
      <c r="U2650" s="2"/>
    </row>
    <row r="2651" spans="1:22" x14ac:dyDescent="0.2">
      <c r="A2651">
        <v>2650</v>
      </c>
      <c r="B2651" s="1">
        <v>45085.624745370369</v>
      </c>
      <c r="C2651" s="2" t="s">
        <v>3302</v>
      </c>
      <c r="D2651" s="2" t="s">
        <v>3304</v>
      </c>
      <c r="E2651" s="3">
        <v>45144</v>
      </c>
      <c r="F2651" s="22">
        <v>2023</v>
      </c>
      <c r="G2651" s="2">
        <f>VLOOKUP(Revised!F2651,Mapping!$H:$I,2,FALSE)</f>
        <v>5</v>
      </c>
      <c r="H2651" s="2">
        <f>VLOOKUP(Revised!G2651,Mapping!$H:$I,2,FALSE)</f>
        <v>5</v>
      </c>
      <c r="I2651" s="2">
        <f>VLOOKUP(Revised!H2651,Mapping!$H:$I,2,FALSE)</f>
        <v>5</v>
      </c>
      <c r="J2651" s="2">
        <f>VLOOKUP(Revised!I2651,Mapping!$H:$I,2,FALSE)</f>
        <v>5</v>
      </c>
      <c r="K2651" s="2">
        <f>VLOOKUP(Revised!J2651,Mapping!$H:$I,2,FALSE)</f>
        <v>5</v>
      </c>
      <c r="L2651" s="2">
        <f>VLOOKUP(Revised!K2651,Mapping!$H:$I,2,FALSE)</f>
        <v>5</v>
      </c>
      <c r="M2651" s="2">
        <f>VLOOKUP(Revised!L2651,Mapping!$H:$I,2,FALSE)</f>
        <v>5</v>
      </c>
      <c r="N2651" s="2">
        <f>VLOOKUP(Revised!M2651,Mapping!$H:$I,2,FALSE)</f>
        <v>5</v>
      </c>
      <c r="O2651" s="2">
        <f>VLOOKUP(Revised!N2651,Mapping!$H:$I,2,FALSE)</f>
        <v>5</v>
      </c>
      <c r="P2651" s="2">
        <f>VLOOKUP(Revised!O2651,Mapping!$H:$I,2,FALSE)</f>
        <v>5</v>
      </c>
      <c r="Q2651" s="2">
        <f>VLOOKUP(Revised!P2651,Mapping!$H:$I,2,FALSE)</f>
        <v>5</v>
      </c>
      <c r="R2651" s="2">
        <f>VLOOKUP(Revised!Q2651,Mapping!$K:$L,2,FALSE)</f>
        <v>5</v>
      </c>
      <c r="S2651" s="2">
        <f>VLOOKUP(Revised!R2651,Mapping!$K:$L,2,FALSE)</f>
        <v>5</v>
      </c>
      <c r="T2651" s="2"/>
      <c r="U2651" s="2"/>
      <c r="V2651" s="2"/>
    </row>
    <row r="2652" spans="1:22" x14ac:dyDescent="0.2">
      <c r="A2652">
        <v>2651</v>
      </c>
      <c r="B2652" s="1">
        <v>45085.624814814815</v>
      </c>
      <c r="C2652" s="2" t="s">
        <v>3302</v>
      </c>
      <c r="D2652" s="2" t="s">
        <v>3304</v>
      </c>
      <c r="E2652" s="3">
        <v>45085</v>
      </c>
      <c r="F2652" s="22">
        <v>2023</v>
      </c>
      <c r="G2652" s="2">
        <f>VLOOKUP(Revised!F2652,Mapping!$H:$I,2,FALSE)</f>
        <v>5</v>
      </c>
      <c r="H2652" s="2">
        <f>VLOOKUP(Revised!G2652,Mapping!$H:$I,2,FALSE)</f>
        <v>5</v>
      </c>
      <c r="I2652" s="2">
        <f>VLOOKUP(Revised!H2652,Mapping!$H:$I,2,FALSE)</f>
        <v>5</v>
      </c>
      <c r="J2652" s="2">
        <f>VLOOKUP(Revised!I2652,Mapping!$H:$I,2,FALSE)</f>
        <v>5</v>
      </c>
      <c r="K2652" s="2">
        <f>VLOOKUP(Revised!J2652,Mapping!$H:$I,2,FALSE)</f>
        <v>5</v>
      </c>
      <c r="L2652" s="2">
        <f>VLOOKUP(Revised!K2652,Mapping!$H:$I,2,FALSE)</f>
        <v>5</v>
      </c>
      <c r="M2652" s="2">
        <f>VLOOKUP(Revised!L2652,Mapping!$H:$I,2,FALSE)</f>
        <v>5</v>
      </c>
      <c r="N2652" s="2">
        <f>VLOOKUP(Revised!M2652,Mapping!$H:$I,2,FALSE)</f>
        <v>4</v>
      </c>
      <c r="O2652" s="2">
        <f>VLOOKUP(Revised!N2652,Mapping!$H:$I,2,FALSE)</f>
        <v>4</v>
      </c>
      <c r="P2652" s="2">
        <f>VLOOKUP(Revised!O2652,Mapping!$H:$I,2,FALSE)</f>
        <v>5</v>
      </c>
      <c r="Q2652" s="2">
        <f>VLOOKUP(Revised!P2652,Mapping!$H:$I,2,FALSE)</f>
        <v>5</v>
      </c>
      <c r="R2652" s="2">
        <f>VLOOKUP(Revised!Q2652,Mapping!$K:$L,2,FALSE)</f>
        <v>5</v>
      </c>
      <c r="S2652" s="2">
        <f>VLOOKUP(Revised!R2652,Mapping!$K:$L,2,FALSE)</f>
        <v>5</v>
      </c>
      <c r="T2652" s="2" t="s">
        <v>2566</v>
      </c>
      <c r="U2652" s="2" t="s">
        <v>2567</v>
      </c>
      <c r="V2652" s="2"/>
    </row>
    <row r="2653" spans="1:22" x14ac:dyDescent="0.2">
      <c r="A2653">
        <v>2652</v>
      </c>
      <c r="B2653" s="1">
        <v>45085.625150462962</v>
      </c>
      <c r="C2653" s="2" t="s">
        <v>3302</v>
      </c>
      <c r="D2653" s="2" t="s">
        <v>3304</v>
      </c>
      <c r="E2653" s="3">
        <v>45085</v>
      </c>
      <c r="F2653" s="22">
        <v>2023</v>
      </c>
      <c r="G2653" s="2">
        <f>VLOOKUP(Revised!F2653,Mapping!$H:$I,2,FALSE)</f>
        <v>4</v>
      </c>
      <c r="H2653" s="2">
        <f>VLOOKUP(Revised!G2653,Mapping!$H:$I,2,FALSE)</f>
        <v>4</v>
      </c>
      <c r="I2653" s="2">
        <f>VLOOKUP(Revised!H2653,Mapping!$H:$I,2,FALSE)</f>
        <v>5</v>
      </c>
      <c r="J2653" s="2">
        <f>VLOOKUP(Revised!I2653,Mapping!$H:$I,2,FALSE)</f>
        <v>5</v>
      </c>
      <c r="K2653" s="2">
        <f>VLOOKUP(Revised!J2653,Mapping!$H:$I,2,FALSE)</f>
        <v>5</v>
      </c>
      <c r="L2653" s="2">
        <f>VLOOKUP(Revised!K2653,Mapping!$H:$I,2,FALSE)</f>
        <v>5</v>
      </c>
      <c r="M2653" s="2">
        <f>VLOOKUP(Revised!L2653,Mapping!$H:$I,2,FALSE)</f>
        <v>4</v>
      </c>
      <c r="N2653" s="2">
        <f>VLOOKUP(Revised!M2653,Mapping!$H:$I,2,FALSE)</f>
        <v>1</v>
      </c>
      <c r="O2653" s="2">
        <f>VLOOKUP(Revised!N2653,Mapping!$H:$I,2,FALSE)</f>
        <v>1</v>
      </c>
      <c r="P2653" s="2">
        <f>VLOOKUP(Revised!O2653,Mapping!$H:$I,2,FALSE)</f>
        <v>4</v>
      </c>
      <c r="Q2653" s="2">
        <f>VLOOKUP(Revised!P2653,Mapping!$H:$I,2,FALSE)</f>
        <v>5</v>
      </c>
      <c r="R2653" s="2">
        <f>VLOOKUP(Revised!Q2653,Mapping!$K:$L,2,FALSE)</f>
        <v>5</v>
      </c>
      <c r="S2653" s="2">
        <f>VLOOKUP(Revised!R2653,Mapping!$K:$L,2,FALSE)</f>
        <v>5</v>
      </c>
      <c r="T2653" s="2" t="s">
        <v>2569</v>
      </c>
      <c r="U2653" s="2"/>
      <c r="V2653" s="2"/>
    </row>
    <row r="2654" spans="1:22" x14ac:dyDescent="0.2">
      <c r="A2654">
        <v>2653</v>
      </c>
      <c r="B2654" s="1">
        <v>45085.625474537039</v>
      </c>
      <c r="C2654" s="2" t="s">
        <v>3302</v>
      </c>
      <c r="D2654" s="2" t="s">
        <v>3304</v>
      </c>
      <c r="E2654" s="3">
        <v>45144</v>
      </c>
      <c r="F2654" s="22">
        <v>2023</v>
      </c>
      <c r="G2654" s="2">
        <f>VLOOKUP(Revised!F2654,Mapping!$H:$I,2,FALSE)</f>
        <v>5</v>
      </c>
      <c r="H2654" s="2">
        <f>VLOOKUP(Revised!G2654,Mapping!$H:$I,2,FALSE)</f>
        <v>5</v>
      </c>
      <c r="I2654" s="2">
        <f>VLOOKUP(Revised!H2654,Mapping!$H:$I,2,FALSE)</f>
        <v>5</v>
      </c>
      <c r="J2654" s="2">
        <f>VLOOKUP(Revised!I2654,Mapping!$H:$I,2,FALSE)</f>
        <v>5</v>
      </c>
      <c r="K2654" s="2">
        <f>VLOOKUP(Revised!J2654,Mapping!$H:$I,2,FALSE)</f>
        <v>5</v>
      </c>
      <c r="L2654" s="2">
        <f>VLOOKUP(Revised!K2654,Mapping!$H:$I,2,FALSE)</f>
        <v>5</v>
      </c>
      <c r="M2654" s="2">
        <f>VLOOKUP(Revised!L2654,Mapping!$H:$I,2,FALSE)</f>
        <v>5</v>
      </c>
      <c r="N2654" s="2">
        <f>VLOOKUP(Revised!M2654,Mapping!$H:$I,2,FALSE)</f>
        <v>5</v>
      </c>
      <c r="O2654" s="2">
        <f>VLOOKUP(Revised!N2654,Mapping!$H:$I,2,FALSE)</f>
        <v>5</v>
      </c>
      <c r="P2654" s="2">
        <f>VLOOKUP(Revised!O2654,Mapping!$H:$I,2,FALSE)</f>
        <v>5</v>
      </c>
      <c r="Q2654" s="2">
        <f>VLOOKUP(Revised!P2654,Mapping!$H:$I,2,FALSE)</f>
        <v>5</v>
      </c>
      <c r="R2654" s="2">
        <f>VLOOKUP(Revised!Q2654,Mapping!$K:$L,2,FALSE)</f>
        <v>5</v>
      </c>
      <c r="S2654" s="2">
        <f>VLOOKUP(Revised!R2654,Mapping!$K:$L,2,FALSE)</f>
        <v>5</v>
      </c>
      <c r="T2654" s="2" t="s">
        <v>2570</v>
      </c>
      <c r="U2654" s="2"/>
      <c r="V2654" s="2"/>
    </row>
    <row r="2655" spans="1:22" x14ac:dyDescent="0.2">
      <c r="A2655">
        <v>2654</v>
      </c>
      <c r="B2655" s="1">
        <v>45085.625648148147</v>
      </c>
      <c r="C2655" s="2" t="s">
        <v>3302</v>
      </c>
      <c r="D2655" s="2" t="s">
        <v>3304</v>
      </c>
      <c r="E2655" s="3">
        <v>45085</v>
      </c>
      <c r="F2655" s="22">
        <v>2023</v>
      </c>
      <c r="G2655" s="2">
        <f>VLOOKUP(Revised!F2655,Mapping!$H:$I,2,FALSE)</f>
        <v>5</v>
      </c>
      <c r="H2655" s="2">
        <f>VLOOKUP(Revised!G2655,Mapping!$H:$I,2,FALSE)</f>
        <v>5</v>
      </c>
      <c r="I2655" s="2">
        <f>VLOOKUP(Revised!H2655,Mapping!$H:$I,2,FALSE)</f>
        <v>4</v>
      </c>
      <c r="J2655" s="2">
        <f>VLOOKUP(Revised!I2655,Mapping!$H:$I,2,FALSE)</f>
        <v>4</v>
      </c>
      <c r="K2655" s="2">
        <f>VLOOKUP(Revised!J2655,Mapping!$H:$I,2,FALSE)</f>
        <v>4</v>
      </c>
      <c r="L2655" s="2">
        <f>VLOOKUP(Revised!K2655,Mapping!$H:$I,2,FALSE)</f>
        <v>4</v>
      </c>
      <c r="M2655" s="2">
        <f>VLOOKUP(Revised!L2655,Mapping!$H:$I,2,FALSE)</f>
        <v>4</v>
      </c>
      <c r="N2655" s="2">
        <f>VLOOKUP(Revised!M2655,Mapping!$H:$I,2,FALSE)</f>
        <v>4</v>
      </c>
      <c r="O2655" s="2">
        <f>VLOOKUP(Revised!N2655,Mapping!$H:$I,2,FALSE)</f>
        <v>4</v>
      </c>
      <c r="P2655" s="2">
        <f>VLOOKUP(Revised!O2655,Mapping!$H:$I,2,FALSE)</f>
        <v>4</v>
      </c>
      <c r="Q2655" s="2">
        <f>VLOOKUP(Revised!P2655,Mapping!$H:$I,2,FALSE)</f>
        <v>4</v>
      </c>
      <c r="R2655" s="2">
        <f>VLOOKUP(Revised!Q2655,Mapping!$K:$L,2,FALSE)</f>
        <v>5</v>
      </c>
      <c r="S2655" s="2">
        <f>VLOOKUP(Revised!R2655,Mapping!$K:$L,2,FALSE)</f>
        <v>5</v>
      </c>
      <c r="T2655" s="2"/>
      <c r="U2655" s="2"/>
      <c r="V2655" s="2"/>
    </row>
    <row r="2656" spans="1:22" x14ac:dyDescent="0.2">
      <c r="A2656">
        <v>2655</v>
      </c>
      <c r="B2656" s="1">
        <v>45085.626446759263</v>
      </c>
      <c r="C2656" s="2" t="s">
        <v>3302</v>
      </c>
      <c r="D2656" s="2" t="s">
        <v>3304</v>
      </c>
      <c r="E2656" s="3">
        <v>45085</v>
      </c>
      <c r="F2656" s="22">
        <v>2023</v>
      </c>
      <c r="G2656" s="2">
        <f>VLOOKUP(Revised!F2656,Mapping!$H:$I,2,FALSE)</f>
        <v>4</v>
      </c>
      <c r="H2656" s="2">
        <f>VLOOKUP(Revised!G2656,Mapping!$H:$I,2,FALSE)</f>
        <v>4</v>
      </c>
      <c r="I2656" s="2">
        <f>VLOOKUP(Revised!H2656,Mapping!$H:$I,2,FALSE)</f>
        <v>4</v>
      </c>
      <c r="J2656" s="2">
        <f>VLOOKUP(Revised!I2656,Mapping!$H:$I,2,FALSE)</f>
        <v>5</v>
      </c>
      <c r="K2656" s="2">
        <f>VLOOKUP(Revised!J2656,Mapping!$H:$I,2,FALSE)</f>
        <v>4</v>
      </c>
      <c r="L2656" s="2">
        <f>VLOOKUP(Revised!K2656,Mapping!$H:$I,2,FALSE)</f>
        <v>4</v>
      </c>
      <c r="M2656" s="2">
        <f>VLOOKUP(Revised!L2656,Mapping!$H:$I,2,FALSE)</f>
        <v>4</v>
      </c>
      <c r="N2656" s="2">
        <f>VLOOKUP(Revised!M2656,Mapping!$H:$I,2,FALSE)</f>
        <v>4</v>
      </c>
      <c r="O2656" s="2">
        <f>VLOOKUP(Revised!N2656,Mapping!$H:$I,2,FALSE)</f>
        <v>4</v>
      </c>
      <c r="P2656" s="2">
        <f>VLOOKUP(Revised!O2656,Mapping!$H:$I,2,FALSE)</f>
        <v>4</v>
      </c>
      <c r="Q2656" s="2">
        <f>VLOOKUP(Revised!P2656,Mapping!$H:$I,2,FALSE)</f>
        <v>4</v>
      </c>
      <c r="R2656" s="2">
        <f>VLOOKUP(Revised!Q2656,Mapping!$K:$L,2,FALSE)</f>
        <v>3</v>
      </c>
      <c r="S2656" s="2">
        <f>VLOOKUP(Revised!R2656,Mapping!$K:$L,2,FALSE)</f>
        <v>3</v>
      </c>
      <c r="T2656" s="2" t="s">
        <v>2571</v>
      </c>
      <c r="U2656" s="2" t="s">
        <v>3422</v>
      </c>
      <c r="V2656" s="2"/>
    </row>
    <row r="2657" spans="1:22" x14ac:dyDescent="0.2">
      <c r="A2657">
        <v>2656</v>
      </c>
      <c r="B2657" s="1">
        <v>45092.63354166667</v>
      </c>
      <c r="C2657" s="2" t="s">
        <v>3302</v>
      </c>
      <c r="D2657" s="2" t="s">
        <v>3304</v>
      </c>
      <c r="E2657" s="3">
        <v>45092</v>
      </c>
      <c r="F2657" s="22">
        <v>2023</v>
      </c>
      <c r="G2657" s="2">
        <f>VLOOKUP(Revised!F2657,Mapping!$H:$I,2,FALSE)</f>
        <v>5</v>
      </c>
      <c r="H2657" s="2">
        <f>VLOOKUP(Revised!G2657,Mapping!$H:$I,2,FALSE)</f>
        <v>5</v>
      </c>
      <c r="I2657" s="2">
        <f>VLOOKUP(Revised!H2657,Mapping!$H:$I,2,FALSE)</f>
        <v>5</v>
      </c>
      <c r="J2657" s="2">
        <f>VLOOKUP(Revised!I2657,Mapping!$H:$I,2,FALSE)</f>
        <v>5</v>
      </c>
      <c r="K2657" s="2">
        <f>VLOOKUP(Revised!J2657,Mapping!$H:$I,2,FALSE)</f>
        <v>5</v>
      </c>
      <c r="L2657" s="2">
        <f>VLOOKUP(Revised!K2657,Mapping!$H:$I,2,FALSE)</f>
        <v>5</v>
      </c>
      <c r="M2657" s="2">
        <f>VLOOKUP(Revised!L2657,Mapping!$H:$I,2,FALSE)</f>
        <v>5</v>
      </c>
      <c r="N2657" s="2">
        <f>VLOOKUP(Revised!M2657,Mapping!$H:$I,2,FALSE)</f>
        <v>5</v>
      </c>
      <c r="O2657" s="2">
        <f>VLOOKUP(Revised!N2657,Mapping!$H:$I,2,FALSE)</f>
        <v>5</v>
      </c>
      <c r="P2657" s="2">
        <f>VLOOKUP(Revised!O2657,Mapping!$H:$I,2,FALSE)</f>
        <v>5</v>
      </c>
      <c r="Q2657" s="2">
        <f>VLOOKUP(Revised!P2657,Mapping!$H:$I,2,FALSE)</f>
        <v>5</v>
      </c>
      <c r="R2657" s="2">
        <f>VLOOKUP(Revised!Q2657,Mapping!$K:$L,2,FALSE)</f>
        <v>5</v>
      </c>
      <c r="S2657" s="2">
        <f>VLOOKUP(Revised!R2657,Mapping!$K:$L,2,FALSE)</f>
        <v>5</v>
      </c>
      <c r="T2657" s="2" t="s">
        <v>2572</v>
      </c>
      <c r="U2657" s="2"/>
      <c r="V2657" s="2"/>
    </row>
    <row r="2658" spans="1:22" x14ac:dyDescent="0.2">
      <c r="A2658">
        <v>2657</v>
      </c>
      <c r="B2658" s="1">
        <v>45092.633657407408</v>
      </c>
      <c r="C2658" s="2" t="s">
        <v>3302</v>
      </c>
      <c r="D2658" s="2" t="s">
        <v>3304</v>
      </c>
      <c r="E2658" s="3">
        <v>45092</v>
      </c>
      <c r="F2658" s="22">
        <v>2023</v>
      </c>
      <c r="G2658" s="2">
        <f>VLOOKUP(Revised!F2658,Mapping!$H:$I,2,FALSE)</f>
        <v>4</v>
      </c>
      <c r="H2658" s="2">
        <f>VLOOKUP(Revised!G2658,Mapping!$H:$I,2,FALSE)</f>
        <v>4</v>
      </c>
      <c r="I2658" s="2">
        <f>VLOOKUP(Revised!H2658,Mapping!$H:$I,2,FALSE)</f>
        <v>4</v>
      </c>
      <c r="J2658" s="2">
        <f>VLOOKUP(Revised!I2658,Mapping!$H:$I,2,FALSE)</f>
        <v>4</v>
      </c>
      <c r="K2658" s="2">
        <f>VLOOKUP(Revised!J2658,Mapping!$H:$I,2,FALSE)</f>
        <v>4</v>
      </c>
      <c r="L2658" s="2">
        <f>VLOOKUP(Revised!K2658,Mapping!$H:$I,2,FALSE)</f>
        <v>4</v>
      </c>
      <c r="M2658" s="2">
        <f>VLOOKUP(Revised!L2658,Mapping!$H:$I,2,FALSE)</f>
        <v>4</v>
      </c>
      <c r="N2658" s="2">
        <f>VLOOKUP(Revised!M2658,Mapping!$H:$I,2,FALSE)</f>
        <v>5</v>
      </c>
      <c r="O2658" s="2">
        <f>VLOOKUP(Revised!N2658,Mapping!$H:$I,2,FALSE)</f>
        <v>5</v>
      </c>
      <c r="P2658" s="2">
        <f>VLOOKUP(Revised!O2658,Mapping!$H:$I,2,FALSE)</f>
        <v>4</v>
      </c>
      <c r="Q2658" s="2">
        <f>VLOOKUP(Revised!P2658,Mapping!$H:$I,2,FALSE)</f>
        <v>4</v>
      </c>
      <c r="R2658" s="2">
        <f>VLOOKUP(Revised!Q2658,Mapping!$K:$L,2,FALSE)</f>
        <v>5</v>
      </c>
      <c r="S2658" s="2">
        <f>VLOOKUP(Revised!R2658,Mapping!$K:$L,2,FALSE)</f>
        <v>3</v>
      </c>
      <c r="T2658" s="2"/>
      <c r="U2658" s="2"/>
      <c r="V2658" s="2"/>
    </row>
    <row r="2659" spans="1:22" x14ac:dyDescent="0.2">
      <c r="A2659">
        <v>2658</v>
      </c>
      <c r="B2659" s="1">
        <v>45092.633819444447</v>
      </c>
      <c r="C2659" s="2" t="s">
        <v>3302</v>
      </c>
      <c r="D2659" s="2" t="s">
        <v>3304</v>
      </c>
      <c r="E2659" s="3">
        <v>45092</v>
      </c>
      <c r="F2659" s="22">
        <v>2023</v>
      </c>
      <c r="G2659" s="2">
        <f>VLOOKUP(Revised!F2659,Mapping!$H:$I,2,FALSE)</f>
        <v>5</v>
      </c>
      <c r="H2659" s="2">
        <f>VLOOKUP(Revised!G2659,Mapping!$H:$I,2,FALSE)</f>
        <v>5</v>
      </c>
      <c r="I2659" s="2">
        <f>VLOOKUP(Revised!H2659,Mapping!$H:$I,2,FALSE)</f>
        <v>5</v>
      </c>
      <c r="J2659" s="2">
        <f>VLOOKUP(Revised!I2659,Mapping!$H:$I,2,FALSE)</f>
        <v>5</v>
      </c>
      <c r="K2659" s="2">
        <f>VLOOKUP(Revised!J2659,Mapping!$H:$I,2,FALSE)</f>
        <v>5</v>
      </c>
      <c r="L2659" s="2">
        <f>VLOOKUP(Revised!K2659,Mapping!$H:$I,2,FALSE)</f>
        <v>5</v>
      </c>
      <c r="M2659" s="2">
        <f>VLOOKUP(Revised!L2659,Mapping!$H:$I,2,FALSE)</f>
        <v>5</v>
      </c>
      <c r="N2659" s="2">
        <f>VLOOKUP(Revised!M2659,Mapping!$H:$I,2,FALSE)</f>
        <v>5</v>
      </c>
      <c r="O2659" s="2">
        <f>VLOOKUP(Revised!N2659,Mapping!$H:$I,2,FALSE)</f>
        <v>5</v>
      </c>
      <c r="P2659" s="2">
        <f>VLOOKUP(Revised!O2659,Mapping!$H:$I,2,FALSE)</f>
        <v>5</v>
      </c>
      <c r="Q2659" s="2">
        <f>VLOOKUP(Revised!P2659,Mapping!$H:$I,2,FALSE)</f>
        <v>5</v>
      </c>
      <c r="R2659" s="2">
        <f>VLOOKUP(Revised!Q2659,Mapping!$K:$L,2,FALSE)</f>
        <v>5</v>
      </c>
      <c r="S2659" s="2">
        <f>VLOOKUP(Revised!R2659,Mapping!$K:$L,2,FALSE)</f>
        <v>5</v>
      </c>
      <c r="T2659" s="2" t="s">
        <v>2573</v>
      </c>
      <c r="U2659" s="2" t="s">
        <v>2574</v>
      </c>
      <c r="V2659" s="2"/>
    </row>
    <row r="2660" spans="1:22" x14ac:dyDescent="0.2">
      <c r="A2660">
        <v>2659</v>
      </c>
      <c r="B2660" s="1">
        <v>45092.633923611109</v>
      </c>
      <c r="C2660" s="2" t="s">
        <v>3302</v>
      </c>
      <c r="D2660" s="2" t="s">
        <v>3304</v>
      </c>
      <c r="E2660" s="3">
        <v>45092</v>
      </c>
      <c r="F2660" s="22">
        <v>2023</v>
      </c>
      <c r="G2660" s="2">
        <f>VLOOKUP(Revised!F2660,Mapping!$H:$I,2,FALSE)</f>
        <v>4</v>
      </c>
      <c r="H2660" s="2">
        <f>VLOOKUP(Revised!G2660,Mapping!$H:$I,2,FALSE)</f>
        <v>4</v>
      </c>
      <c r="I2660" s="2">
        <f>VLOOKUP(Revised!H2660,Mapping!$H:$I,2,FALSE)</f>
        <v>4</v>
      </c>
      <c r="J2660" s="2">
        <f>VLOOKUP(Revised!I2660,Mapping!$H:$I,2,FALSE)</f>
        <v>4</v>
      </c>
      <c r="K2660" s="2">
        <f>VLOOKUP(Revised!J2660,Mapping!$H:$I,2,FALSE)</f>
        <v>4</v>
      </c>
      <c r="L2660" s="2">
        <f>VLOOKUP(Revised!K2660,Mapping!$H:$I,2,FALSE)</f>
        <v>4</v>
      </c>
      <c r="M2660" s="2">
        <f>VLOOKUP(Revised!L2660,Mapping!$H:$I,2,FALSE)</f>
        <v>4</v>
      </c>
      <c r="N2660" s="2">
        <f>VLOOKUP(Revised!M2660,Mapping!$H:$I,2,FALSE)</f>
        <v>4</v>
      </c>
      <c r="O2660" s="2">
        <f>VLOOKUP(Revised!N2660,Mapping!$H:$I,2,FALSE)</f>
        <v>4</v>
      </c>
      <c r="P2660" s="2">
        <f>VLOOKUP(Revised!O2660,Mapping!$H:$I,2,FALSE)</f>
        <v>4</v>
      </c>
      <c r="Q2660" s="2">
        <f>VLOOKUP(Revised!P2660,Mapping!$H:$I,2,FALSE)</f>
        <v>4</v>
      </c>
      <c r="R2660" s="2">
        <f>VLOOKUP(Revised!Q2660,Mapping!$K:$L,2,FALSE)</f>
        <v>5</v>
      </c>
      <c r="S2660" s="2">
        <f>VLOOKUP(Revised!R2660,Mapping!$K:$L,2,FALSE)</f>
        <v>5</v>
      </c>
      <c r="T2660" s="2"/>
      <c r="U2660" s="2"/>
      <c r="V2660" s="2"/>
    </row>
    <row r="2661" spans="1:22" x14ac:dyDescent="0.2">
      <c r="A2661">
        <v>2660</v>
      </c>
      <c r="B2661" s="1">
        <v>45092.634317129632</v>
      </c>
      <c r="C2661" s="2" t="s">
        <v>3302</v>
      </c>
      <c r="D2661" s="2" t="s">
        <v>3304</v>
      </c>
      <c r="E2661" s="3">
        <v>45061</v>
      </c>
      <c r="F2661" s="22">
        <v>2023</v>
      </c>
      <c r="G2661" s="2">
        <f>VLOOKUP(Revised!F2661,Mapping!$H:$I,2,FALSE)</f>
        <v>5</v>
      </c>
      <c r="H2661" s="2">
        <f>VLOOKUP(Revised!G2661,Mapping!$H:$I,2,FALSE)</f>
        <v>4</v>
      </c>
      <c r="I2661" s="2">
        <f>VLOOKUP(Revised!H2661,Mapping!$H:$I,2,FALSE)</f>
        <v>4</v>
      </c>
      <c r="J2661" s="2">
        <f>VLOOKUP(Revised!I2661,Mapping!$H:$I,2,FALSE)</f>
        <v>4</v>
      </c>
      <c r="K2661" s="2">
        <f>VLOOKUP(Revised!J2661,Mapping!$H:$I,2,FALSE)</f>
        <v>5</v>
      </c>
      <c r="L2661" s="2">
        <f>VLOOKUP(Revised!K2661,Mapping!$H:$I,2,FALSE)</f>
        <v>5</v>
      </c>
      <c r="M2661" s="2">
        <f>VLOOKUP(Revised!L2661,Mapping!$H:$I,2,FALSE)</f>
        <v>4</v>
      </c>
      <c r="N2661" s="2">
        <f>VLOOKUP(Revised!M2661,Mapping!$H:$I,2,FALSE)</f>
        <v>4</v>
      </c>
      <c r="O2661" s="2">
        <f>VLOOKUP(Revised!N2661,Mapping!$H:$I,2,FALSE)</f>
        <v>4</v>
      </c>
      <c r="P2661" s="2">
        <f>VLOOKUP(Revised!O2661,Mapping!$H:$I,2,FALSE)</f>
        <v>4</v>
      </c>
      <c r="Q2661" s="2">
        <f>VLOOKUP(Revised!P2661,Mapping!$H:$I,2,FALSE)</f>
        <v>4</v>
      </c>
      <c r="R2661" s="2">
        <f>VLOOKUP(Revised!Q2661,Mapping!$K:$L,2,FALSE)</f>
        <v>3</v>
      </c>
      <c r="S2661" s="2">
        <f>VLOOKUP(Revised!R2661,Mapping!$K:$L,2,FALSE)</f>
        <v>3</v>
      </c>
      <c r="T2661" s="2"/>
      <c r="U2661" s="2"/>
      <c r="V2661" s="2"/>
    </row>
    <row r="2662" spans="1:22" x14ac:dyDescent="0.2">
      <c r="A2662">
        <v>2661</v>
      </c>
      <c r="B2662" s="1">
        <v>45092.634652777779</v>
      </c>
      <c r="C2662" s="2" t="s">
        <v>3302</v>
      </c>
      <c r="D2662" s="2" t="s">
        <v>3304</v>
      </c>
      <c r="E2662" s="3">
        <v>45092</v>
      </c>
      <c r="F2662" s="22">
        <v>2023</v>
      </c>
      <c r="G2662" s="2">
        <f>VLOOKUP(Revised!F2662,Mapping!$H:$I,2,FALSE)</f>
        <v>5</v>
      </c>
      <c r="H2662" s="2">
        <f>VLOOKUP(Revised!G2662,Mapping!$H:$I,2,FALSE)</f>
        <v>5</v>
      </c>
      <c r="I2662" s="2">
        <f>VLOOKUP(Revised!H2662,Mapping!$H:$I,2,FALSE)</f>
        <v>5</v>
      </c>
      <c r="J2662" s="2">
        <f>VLOOKUP(Revised!I2662,Mapping!$H:$I,2,FALSE)</f>
        <v>5</v>
      </c>
      <c r="K2662" s="2">
        <f>VLOOKUP(Revised!J2662,Mapping!$H:$I,2,FALSE)</f>
        <v>5</v>
      </c>
      <c r="L2662" s="2">
        <f>VLOOKUP(Revised!K2662,Mapping!$H:$I,2,FALSE)</f>
        <v>5</v>
      </c>
      <c r="M2662" s="2">
        <f>VLOOKUP(Revised!L2662,Mapping!$H:$I,2,FALSE)</f>
        <v>5</v>
      </c>
      <c r="N2662" s="2">
        <f>VLOOKUP(Revised!M2662,Mapping!$H:$I,2,FALSE)</f>
        <v>5</v>
      </c>
      <c r="O2662" s="2">
        <f>VLOOKUP(Revised!N2662,Mapping!$H:$I,2,FALSE)</f>
        <v>5</v>
      </c>
      <c r="P2662" s="2">
        <f>VLOOKUP(Revised!O2662,Mapping!$H:$I,2,FALSE)</f>
        <v>5</v>
      </c>
      <c r="Q2662" s="2">
        <f>VLOOKUP(Revised!P2662,Mapping!$H:$I,2,FALSE)</f>
        <v>5</v>
      </c>
      <c r="R2662" s="2">
        <f>VLOOKUP(Revised!Q2662,Mapping!$K:$L,2,FALSE)</f>
        <v>5</v>
      </c>
      <c r="S2662" s="2">
        <f>VLOOKUP(Revised!R2662,Mapping!$K:$L,2,FALSE)</f>
        <v>5</v>
      </c>
      <c r="T2662" s="2"/>
      <c r="U2662" s="2"/>
      <c r="V2662" s="2"/>
    </row>
    <row r="2663" spans="1:22" x14ac:dyDescent="0.2">
      <c r="A2663">
        <v>2662</v>
      </c>
      <c r="B2663" s="1">
        <v>45092.634756944448</v>
      </c>
      <c r="C2663" s="2" t="s">
        <v>3302</v>
      </c>
      <c r="D2663" s="2" t="s">
        <v>3304</v>
      </c>
      <c r="E2663" s="3">
        <v>45092</v>
      </c>
      <c r="F2663" s="22">
        <v>2023</v>
      </c>
      <c r="G2663" s="2">
        <f>VLOOKUP(Revised!F2663,Mapping!$H:$I,2,FALSE)</f>
        <v>5</v>
      </c>
      <c r="H2663" s="2">
        <f>VLOOKUP(Revised!G2663,Mapping!$H:$I,2,FALSE)</f>
        <v>5</v>
      </c>
      <c r="I2663" s="2">
        <f>VLOOKUP(Revised!H2663,Mapping!$H:$I,2,FALSE)</f>
        <v>5</v>
      </c>
      <c r="J2663" s="2">
        <f>VLOOKUP(Revised!I2663,Mapping!$H:$I,2,FALSE)</f>
        <v>5</v>
      </c>
      <c r="K2663" s="2">
        <f>VLOOKUP(Revised!J2663,Mapping!$H:$I,2,FALSE)</f>
        <v>5</v>
      </c>
      <c r="L2663" s="2">
        <f>VLOOKUP(Revised!K2663,Mapping!$H:$I,2,FALSE)</f>
        <v>5</v>
      </c>
      <c r="M2663" s="2">
        <f>VLOOKUP(Revised!L2663,Mapping!$H:$I,2,FALSE)</f>
        <v>5</v>
      </c>
      <c r="N2663" s="2">
        <f>VLOOKUP(Revised!M2663,Mapping!$H:$I,2,FALSE)</f>
        <v>5</v>
      </c>
      <c r="O2663" s="2">
        <f>VLOOKUP(Revised!N2663,Mapping!$H:$I,2,FALSE)</f>
        <v>5</v>
      </c>
      <c r="P2663" s="2">
        <f>VLOOKUP(Revised!O2663,Mapping!$H:$I,2,FALSE)</f>
        <v>5</v>
      </c>
      <c r="Q2663" s="2">
        <f>VLOOKUP(Revised!P2663,Mapping!$H:$I,2,FALSE)</f>
        <v>5</v>
      </c>
      <c r="R2663" s="2">
        <f>VLOOKUP(Revised!Q2663,Mapping!$K:$L,2,FALSE)</f>
        <v>5</v>
      </c>
      <c r="S2663" s="2">
        <f>VLOOKUP(Revised!R2663,Mapping!$K:$L,2,FALSE)</f>
        <v>5</v>
      </c>
      <c r="T2663" s="2" t="s">
        <v>2575</v>
      </c>
      <c r="U2663" s="2" t="s">
        <v>3620</v>
      </c>
      <c r="V2663" s="2"/>
    </row>
    <row r="2664" spans="1:22" x14ac:dyDescent="0.2">
      <c r="A2664">
        <v>2663</v>
      </c>
      <c r="B2664" s="1">
        <v>45092.635416666664</v>
      </c>
      <c r="C2664" s="2" t="s">
        <v>3302</v>
      </c>
      <c r="D2664" s="2" t="s">
        <v>3304</v>
      </c>
      <c r="E2664" s="3">
        <v>45092</v>
      </c>
      <c r="F2664" s="22">
        <v>2023</v>
      </c>
      <c r="G2664" s="2">
        <f>VLOOKUP(Revised!F2664,Mapping!$H:$I,2,FALSE)</f>
        <v>5</v>
      </c>
      <c r="H2664" s="2">
        <f>VLOOKUP(Revised!G2664,Mapping!$H:$I,2,FALSE)</f>
        <v>5</v>
      </c>
      <c r="I2664" s="2">
        <f>VLOOKUP(Revised!H2664,Mapping!$H:$I,2,FALSE)</f>
        <v>5</v>
      </c>
      <c r="J2664" s="2">
        <f>VLOOKUP(Revised!I2664,Mapping!$H:$I,2,FALSE)</f>
        <v>4</v>
      </c>
      <c r="K2664" s="2">
        <f>VLOOKUP(Revised!J2664,Mapping!$H:$I,2,FALSE)</f>
        <v>5</v>
      </c>
      <c r="L2664" s="2">
        <f>VLOOKUP(Revised!K2664,Mapping!$H:$I,2,FALSE)</f>
        <v>5</v>
      </c>
      <c r="M2664" s="2">
        <f>VLOOKUP(Revised!L2664,Mapping!$H:$I,2,FALSE)</f>
        <v>5</v>
      </c>
      <c r="N2664" s="2">
        <f>VLOOKUP(Revised!M2664,Mapping!$H:$I,2,FALSE)</f>
        <v>4</v>
      </c>
      <c r="O2664" s="2">
        <f>VLOOKUP(Revised!N2664,Mapping!$H:$I,2,FALSE)</f>
        <v>5</v>
      </c>
      <c r="P2664" s="2">
        <f>VLOOKUP(Revised!O2664,Mapping!$H:$I,2,FALSE)</f>
        <v>4</v>
      </c>
      <c r="Q2664" s="2">
        <f>VLOOKUP(Revised!P2664,Mapping!$H:$I,2,FALSE)</f>
        <v>4</v>
      </c>
      <c r="R2664" s="2">
        <f>VLOOKUP(Revised!Q2664,Mapping!$K:$L,2,FALSE)</f>
        <v>5</v>
      </c>
      <c r="S2664" s="2">
        <f>VLOOKUP(Revised!R2664,Mapping!$K:$L,2,FALSE)</f>
        <v>5</v>
      </c>
      <c r="T2664" s="2" t="s">
        <v>2576</v>
      </c>
      <c r="U2664" s="2"/>
      <c r="V2664" s="2"/>
    </row>
    <row r="2665" spans="1:22" x14ac:dyDescent="0.2">
      <c r="A2665">
        <v>2664</v>
      </c>
      <c r="B2665" s="1">
        <v>45092.63585648148</v>
      </c>
      <c r="C2665" s="2" t="s">
        <v>3302</v>
      </c>
      <c r="D2665" s="2" t="s">
        <v>3304</v>
      </c>
      <c r="E2665" s="3">
        <v>45092</v>
      </c>
      <c r="F2665" s="22">
        <v>2023</v>
      </c>
      <c r="G2665" s="2">
        <f>VLOOKUP(Revised!F2665,Mapping!$H:$I,2,FALSE)</f>
        <v>5</v>
      </c>
      <c r="H2665" s="2">
        <f>VLOOKUP(Revised!G2665,Mapping!$H:$I,2,FALSE)</f>
        <v>5</v>
      </c>
      <c r="I2665" s="2">
        <f>VLOOKUP(Revised!H2665,Mapping!$H:$I,2,FALSE)</f>
        <v>5</v>
      </c>
      <c r="J2665" s="2">
        <f>VLOOKUP(Revised!I2665,Mapping!$H:$I,2,FALSE)</f>
        <v>5</v>
      </c>
      <c r="K2665" s="2">
        <f>VLOOKUP(Revised!J2665,Mapping!$H:$I,2,FALSE)</f>
        <v>5</v>
      </c>
      <c r="L2665" s="2">
        <f>VLOOKUP(Revised!K2665,Mapping!$H:$I,2,FALSE)</f>
        <v>5</v>
      </c>
      <c r="M2665" s="2">
        <f>VLOOKUP(Revised!L2665,Mapping!$H:$I,2,FALSE)</f>
        <v>5</v>
      </c>
      <c r="N2665" s="2">
        <f>VLOOKUP(Revised!M2665,Mapping!$H:$I,2,FALSE)</f>
        <v>5</v>
      </c>
      <c r="O2665" s="2">
        <f>VLOOKUP(Revised!N2665,Mapping!$H:$I,2,FALSE)</f>
        <v>5</v>
      </c>
      <c r="P2665" s="2">
        <f>VLOOKUP(Revised!O2665,Mapping!$H:$I,2,FALSE)</f>
        <v>5</v>
      </c>
      <c r="Q2665" s="2">
        <f>VLOOKUP(Revised!P2665,Mapping!$H:$I,2,FALSE)</f>
        <v>5</v>
      </c>
      <c r="R2665" s="2">
        <f>VLOOKUP(Revised!Q2665,Mapping!$K:$L,2,FALSE)</f>
        <v>5</v>
      </c>
      <c r="S2665" s="2">
        <f>VLOOKUP(Revised!R2665,Mapping!$K:$L,2,FALSE)</f>
        <v>5</v>
      </c>
      <c r="T2665" s="2"/>
      <c r="U2665" s="2"/>
      <c r="V2665" s="2"/>
    </row>
    <row r="2666" spans="1:22" x14ac:dyDescent="0.2">
      <c r="A2666">
        <v>2665</v>
      </c>
      <c r="B2666" s="1">
        <v>45092.641562500001</v>
      </c>
      <c r="C2666" s="2" t="s">
        <v>3302</v>
      </c>
      <c r="D2666" s="2" t="s">
        <v>3304</v>
      </c>
      <c r="E2666" s="3">
        <v>45092</v>
      </c>
      <c r="F2666" s="22">
        <v>2023</v>
      </c>
      <c r="G2666" s="2">
        <f>VLOOKUP(Revised!F2666,Mapping!$H:$I,2,FALSE)</f>
        <v>4</v>
      </c>
      <c r="H2666" s="2">
        <f>VLOOKUP(Revised!G2666,Mapping!$H:$I,2,FALSE)</f>
        <v>4</v>
      </c>
      <c r="I2666" s="2">
        <f>VLOOKUP(Revised!H2666,Mapping!$H:$I,2,FALSE)</f>
        <v>5</v>
      </c>
      <c r="J2666" s="2">
        <f>VLOOKUP(Revised!I2666,Mapping!$H:$I,2,FALSE)</f>
        <v>5</v>
      </c>
      <c r="K2666" s="2">
        <f>VLOOKUP(Revised!J2666,Mapping!$H:$I,2,FALSE)</f>
        <v>5</v>
      </c>
      <c r="L2666" s="2">
        <f>VLOOKUP(Revised!K2666,Mapping!$H:$I,2,FALSE)</f>
        <v>5</v>
      </c>
      <c r="M2666" s="2">
        <f>VLOOKUP(Revised!L2666,Mapping!$H:$I,2,FALSE)</f>
        <v>4</v>
      </c>
      <c r="N2666" s="2">
        <f>VLOOKUP(Revised!M2666,Mapping!$H:$I,2,FALSE)</f>
        <v>4</v>
      </c>
      <c r="O2666" s="2">
        <f>VLOOKUP(Revised!N2666,Mapping!$H:$I,2,FALSE)</f>
        <v>4</v>
      </c>
      <c r="P2666" s="2">
        <f>VLOOKUP(Revised!O2666,Mapping!$H:$I,2,FALSE)</f>
        <v>4</v>
      </c>
      <c r="Q2666" s="2">
        <f>VLOOKUP(Revised!P2666,Mapping!$H:$I,2,FALSE)</f>
        <v>4</v>
      </c>
      <c r="R2666" s="2">
        <f>VLOOKUP(Revised!Q2666,Mapping!$K:$L,2,FALSE)</f>
        <v>5</v>
      </c>
      <c r="S2666" s="2">
        <f>VLOOKUP(Revised!R2666,Mapping!$K:$L,2,FALSE)</f>
        <v>5</v>
      </c>
      <c r="T2666" s="2"/>
      <c r="U2666" s="2"/>
      <c r="V2666" s="2"/>
    </row>
    <row r="2667" spans="1:22" x14ac:dyDescent="0.2">
      <c r="A2667">
        <v>2666</v>
      </c>
      <c r="B2667" s="1">
        <v>45112.621493055558</v>
      </c>
      <c r="C2667" s="2" t="s">
        <v>3302</v>
      </c>
      <c r="D2667" s="2" t="s">
        <v>3304</v>
      </c>
      <c r="E2667" s="3">
        <v>45112</v>
      </c>
      <c r="F2667" s="22">
        <v>2023</v>
      </c>
      <c r="G2667" s="2">
        <f>VLOOKUP(Revised!F2667,Mapping!$H:$I,2,FALSE)</f>
        <v>5</v>
      </c>
      <c r="H2667" s="2">
        <f>VLOOKUP(Revised!G2667,Mapping!$H:$I,2,FALSE)</f>
        <v>5</v>
      </c>
      <c r="I2667" s="2">
        <f>VLOOKUP(Revised!H2667,Mapping!$H:$I,2,FALSE)</f>
        <v>5</v>
      </c>
      <c r="J2667" s="2">
        <f>VLOOKUP(Revised!I2667,Mapping!$H:$I,2,FALSE)</f>
        <v>5</v>
      </c>
      <c r="K2667" s="2">
        <f>VLOOKUP(Revised!J2667,Mapping!$H:$I,2,FALSE)</f>
        <v>5</v>
      </c>
      <c r="L2667" s="2">
        <f>VLOOKUP(Revised!K2667,Mapping!$H:$I,2,FALSE)</f>
        <v>5</v>
      </c>
      <c r="M2667" s="2">
        <f>VLOOKUP(Revised!L2667,Mapping!$H:$I,2,FALSE)</f>
        <v>5</v>
      </c>
      <c r="N2667" s="2">
        <f>VLOOKUP(Revised!M2667,Mapping!$H:$I,2,FALSE)</f>
        <v>5</v>
      </c>
      <c r="O2667" s="2">
        <f>VLOOKUP(Revised!N2667,Mapping!$H:$I,2,FALSE)</f>
        <v>5</v>
      </c>
      <c r="P2667" s="2">
        <f>VLOOKUP(Revised!O2667,Mapping!$H:$I,2,FALSE)</f>
        <v>5</v>
      </c>
      <c r="Q2667" s="2">
        <f>VLOOKUP(Revised!P2667,Mapping!$H:$I,2,FALSE)</f>
        <v>5</v>
      </c>
      <c r="R2667" s="2">
        <f>VLOOKUP(Revised!Q2667,Mapping!$K:$L,2,FALSE)</f>
        <v>3</v>
      </c>
      <c r="S2667" s="2">
        <f>VLOOKUP(Revised!R2667,Mapping!$K:$L,2,FALSE)</f>
        <v>5</v>
      </c>
      <c r="T2667" s="2"/>
      <c r="U2667" s="2"/>
      <c r="V2667" s="2"/>
    </row>
    <row r="2668" spans="1:22" x14ac:dyDescent="0.2">
      <c r="A2668">
        <v>2667</v>
      </c>
      <c r="B2668" s="1">
        <v>45112.621631944443</v>
      </c>
      <c r="C2668" s="2" t="s">
        <v>3302</v>
      </c>
      <c r="D2668" s="2" t="s">
        <v>3304</v>
      </c>
      <c r="E2668" s="3">
        <v>45112</v>
      </c>
      <c r="F2668" s="22">
        <v>2023</v>
      </c>
      <c r="G2668" s="2">
        <f>VLOOKUP(Revised!F2668,Mapping!$H:$I,2,FALSE)</f>
        <v>5</v>
      </c>
      <c r="H2668" s="2">
        <f>VLOOKUP(Revised!G2668,Mapping!$H:$I,2,FALSE)</f>
        <v>5</v>
      </c>
      <c r="I2668" s="2">
        <f>VLOOKUP(Revised!H2668,Mapping!$H:$I,2,FALSE)</f>
        <v>4</v>
      </c>
      <c r="J2668" s="2">
        <f>VLOOKUP(Revised!I2668,Mapping!$H:$I,2,FALSE)</f>
        <v>5</v>
      </c>
      <c r="K2668" s="2">
        <f>VLOOKUP(Revised!J2668,Mapping!$H:$I,2,FALSE)</f>
        <v>5</v>
      </c>
      <c r="L2668" s="2">
        <f>VLOOKUP(Revised!K2668,Mapping!$H:$I,2,FALSE)</f>
        <v>5</v>
      </c>
      <c r="M2668" s="2">
        <f>VLOOKUP(Revised!L2668,Mapping!$H:$I,2,FALSE)</f>
        <v>5</v>
      </c>
      <c r="N2668" s="2">
        <f>VLOOKUP(Revised!M2668,Mapping!$H:$I,2,FALSE)</f>
        <v>4</v>
      </c>
      <c r="O2668" s="2">
        <f>VLOOKUP(Revised!N2668,Mapping!$H:$I,2,FALSE)</f>
        <v>4</v>
      </c>
      <c r="P2668" s="2">
        <f>VLOOKUP(Revised!O2668,Mapping!$H:$I,2,FALSE)</f>
        <v>4</v>
      </c>
      <c r="Q2668" s="2">
        <f>VLOOKUP(Revised!P2668,Mapping!$H:$I,2,FALSE)</f>
        <v>4</v>
      </c>
      <c r="R2668" s="2">
        <f>VLOOKUP(Revised!Q2668,Mapping!$K:$L,2,FALSE)</f>
        <v>3</v>
      </c>
      <c r="S2668" s="2">
        <f>VLOOKUP(Revised!R2668,Mapping!$K:$L,2,FALSE)</f>
        <v>5</v>
      </c>
      <c r="T2668" s="2" t="s">
        <v>2667</v>
      </c>
      <c r="U2668" s="2"/>
      <c r="V2668" s="2"/>
    </row>
    <row r="2669" spans="1:22" x14ac:dyDescent="0.2">
      <c r="A2669">
        <v>2668</v>
      </c>
      <c r="B2669" s="1">
        <v>45112.622245370374</v>
      </c>
      <c r="C2669" s="2" t="s">
        <v>3302</v>
      </c>
      <c r="D2669" s="2" t="s">
        <v>3304</v>
      </c>
      <c r="E2669" s="3">
        <v>45112</v>
      </c>
      <c r="F2669" s="22">
        <v>2023</v>
      </c>
      <c r="G2669" s="2">
        <f>VLOOKUP(Revised!F2669,Mapping!$H:$I,2,FALSE)</f>
        <v>5</v>
      </c>
      <c r="H2669" s="2">
        <f>VLOOKUP(Revised!G2669,Mapping!$H:$I,2,FALSE)</f>
        <v>5</v>
      </c>
      <c r="I2669" s="2">
        <f>VLOOKUP(Revised!H2669,Mapping!$H:$I,2,FALSE)</f>
        <v>5</v>
      </c>
      <c r="J2669" s="2">
        <f>VLOOKUP(Revised!I2669,Mapping!$H:$I,2,FALSE)</f>
        <v>5</v>
      </c>
      <c r="K2669" s="2">
        <f>VLOOKUP(Revised!J2669,Mapping!$H:$I,2,FALSE)</f>
        <v>5</v>
      </c>
      <c r="L2669" s="2">
        <f>VLOOKUP(Revised!K2669,Mapping!$H:$I,2,FALSE)</f>
        <v>5</v>
      </c>
      <c r="M2669" s="2">
        <f>VLOOKUP(Revised!L2669,Mapping!$H:$I,2,FALSE)</f>
        <v>5</v>
      </c>
      <c r="N2669" s="2">
        <f>VLOOKUP(Revised!M2669,Mapping!$H:$I,2,FALSE)</f>
        <v>5</v>
      </c>
      <c r="O2669" s="2">
        <f>VLOOKUP(Revised!N2669,Mapping!$H:$I,2,FALSE)</f>
        <v>5</v>
      </c>
      <c r="P2669" s="2">
        <f>VLOOKUP(Revised!O2669,Mapping!$H:$I,2,FALSE)</f>
        <v>5</v>
      </c>
      <c r="Q2669" s="2">
        <f>VLOOKUP(Revised!P2669,Mapping!$H:$I,2,FALSE)</f>
        <v>5</v>
      </c>
      <c r="R2669" s="2">
        <f>VLOOKUP(Revised!Q2669,Mapping!$K:$L,2,FALSE)</f>
        <v>5</v>
      </c>
      <c r="S2669" s="2">
        <f>VLOOKUP(Revised!R2669,Mapping!$K:$L,2,FALSE)</f>
        <v>5</v>
      </c>
      <c r="T2669" s="2"/>
      <c r="U2669" s="2"/>
      <c r="V2669" s="2"/>
    </row>
    <row r="2670" spans="1:22" x14ac:dyDescent="0.2">
      <c r="A2670">
        <v>2669</v>
      </c>
      <c r="B2670" s="1">
        <v>45112.622696759259</v>
      </c>
      <c r="C2670" s="2" t="s">
        <v>3302</v>
      </c>
      <c r="D2670" s="2" t="s">
        <v>3304</v>
      </c>
      <c r="E2670" s="3">
        <v>45112</v>
      </c>
      <c r="F2670" s="22">
        <v>2023</v>
      </c>
      <c r="G2670" s="2">
        <f>VLOOKUP(Revised!F2670,Mapping!$H:$I,2,FALSE)</f>
        <v>5</v>
      </c>
      <c r="H2670" s="2">
        <f>VLOOKUP(Revised!G2670,Mapping!$H:$I,2,FALSE)</f>
        <v>4</v>
      </c>
      <c r="I2670" s="2">
        <f>VLOOKUP(Revised!H2670,Mapping!$H:$I,2,FALSE)</f>
        <v>5</v>
      </c>
      <c r="J2670" s="2">
        <f>VLOOKUP(Revised!I2670,Mapping!$H:$I,2,FALSE)</f>
        <v>5</v>
      </c>
      <c r="K2670" s="2">
        <f>VLOOKUP(Revised!J2670,Mapping!$H:$I,2,FALSE)</f>
        <v>5</v>
      </c>
      <c r="L2670" s="2">
        <f>VLOOKUP(Revised!K2670,Mapping!$H:$I,2,FALSE)</f>
        <v>5</v>
      </c>
      <c r="M2670" s="2">
        <f>VLOOKUP(Revised!L2670,Mapping!$H:$I,2,FALSE)</f>
        <v>4</v>
      </c>
      <c r="N2670" s="2">
        <f>VLOOKUP(Revised!M2670,Mapping!$H:$I,2,FALSE)</f>
        <v>4</v>
      </c>
      <c r="O2670" s="2">
        <f>VLOOKUP(Revised!N2670,Mapping!$H:$I,2,FALSE)</f>
        <v>4</v>
      </c>
      <c r="P2670" s="2">
        <f>VLOOKUP(Revised!O2670,Mapping!$H:$I,2,FALSE)</f>
        <v>5</v>
      </c>
      <c r="Q2670" s="2">
        <f>VLOOKUP(Revised!P2670,Mapping!$H:$I,2,FALSE)</f>
        <v>5</v>
      </c>
      <c r="R2670" s="2">
        <f>VLOOKUP(Revised!Q2670,Mapping!$K:$L,2,FALSE)</f>
        <v>5</v>
      </c>
      <c r="S2670" s="2">
        <f>VLOOKUP(Revised!R2670,Mapping!$K:$L,2,FALSE)</f>
        <v>5</v>
      </c>
      <c r="T2670" s="2" t="s">
        <v>2668</v>
      </c>
      <c r="U2670" s="2"/>
      <c r="V2670" s="2"/>
    </row>
    <row r="2671" spans="1:22" x14ac:dyDescent="0.2">
      <c r="A2671">
        <v>2670</v>
      </c>
      <c r="B2671" s="1">
        <v>45112.622893518521</v>
      </c>
      <c r="C2671" s="2" t="s">
        <v>3302</v>
      </c>
      <c r="D2671" s="2" t="s">
        <v>3304</v>
      </c>
      <c r="E2671" s="3">
        <v>45112</v>
      </c>
      <c r="F2671" s="22">
        <v>2023</v>
      </c>
      <c r="G2671" s="2">
        <f>VLOOKUP(Revised!F2671,Mapping!$H:$I,2,FALSE)</f>
        <v>5</v>
      </c>
      <c r="H2671" s="2">
        <f>VLOOKUP(Revised!G2671,Mapping!$H:$I,2,FALSE)</f>
        <v>5</v>
      </c>
      <c r="I2671" s="2">
        <f>VLOOKUP(Revised!H2671,Mapping!$H:$I,2,FALSE)</f>
        <v>5</v>
      </c>
      <c r="J2671" s="2">
        <f>VLOOKUP(Revised!I2671,Mapping!$H:$I,2,FALSE)</f>
        <v>5</v>
      </c>
      <c r="K2671" s="2">
        <f>VLOOKUP(Revised!J2671,Mapping!$H:$I,2,FALSE)</f>
        <v>5</v>
      </c>
      <c r="L2671" s="2">
        <f>VLOOKUP(Revised!K2671,Mapping!$H:$I,2,FALSE)</f>
        <v>5</v>
      </c>
      <c r="M2671" s="2">
        <f>VLOOKUP(Revised!L2671,Mapping!$H:$I,2,FALSE)</f>
        <v>5</v>
      </c>
      <c r="N2671" s="2">
        <f>VLOOKUP(Revised!M2671,Mapping!$H:$I,2,FALSE)</f>
        <v>5</v>
      </c>
      <c r="O2671" s="2">
        <f>VLOOKUP(Revised!N2671,Mapping!$H:$I,2,FALSE)</f>
        <v>5</v>
      </c>
      <c r="P2671" s="2">
        <f>VLOOKUP(Revised!O2671,Mapping!$H:$I,2,FALSE)</f>
        <v>5</v>
      </c>
      <c r="Q2671" s="2">
        <f>VLOOKUP(Revised!P2671,Mapping!$H:$I,2,FALSE)</f>
        <v>5</v>
      </c>
      <c r="R2671" s="2">
        <f>VLOOKUP(Revised!Q2671,Mapping!$K:$L,2,FALSE)</f>
        <v>5</v>
      </c>
      <c r="S2671" s="2">
        <f>VLOOKUP(Revised!R2671,Mapping!$K:$L,2,FALSE)</f>
        <v>5</v>
      </c>
      <c r="T2671" s="2" t="s">
        <v>2669</v>
      </c>
      <c r="U2671" s="2" t="s">
        <v>3423</v>
      </c>
      <c r="V2671" s="2"/>
    </row>
    <row r="2672" spans="1:22" x14ac:dyDescent="0.2">
      <c r="A2672">
        <v>2671</v>
      </c>
      <c r="B2672" s="1">
        <v>45112.62327546296</v>
      </c>
      <c r="C2672" s="2" t="s">
        <v>3302</v>
      </c>
      <c r="D2672" s="2" t="s">
        <v>3304</v>
      </c>
      <c r="E2672" s="3">
        <v>45053</v>
      </c>
      <c r="F2672" s="22">
        <v>2023</v>
      </c>
      <c r="G2672" s="2">
        <f>VLOOKUP(Revised!F2672,Mapping!$H:$I,2,FALSE)</f>
        <v>5</v>
      </c>
      <c r="H2672" s="2">
        <f>VLOOKUP(Revised!G2672,Mapping!$H:$I,2,FALSE)</f>
        <v>5</v>
      </c>
      <c r="I2672" s="2">
        <f>VLOOKUP(Revised!H2672,Mapping!$H:$I,2,FALSE)</f>
        <v>5</v>
      </c>
      <c r="J2672" s="2">
        <f>VLOOKUP(Revised!I2672,Mapping!$H:$I,2,FALSE)</f>
        <v>5</v>
      </c>
      <c r="K2672" s="2">
        <f>VLOOKUP(Revised!J2672,Mapping!$H:$I,2,FALSE)</f>
        <v>5</v>
      </c>
      <c r="L2672" s="2">
        <f>VLOOKUP(Revised!K2672,Mapping!$H:$I,2,FALSE)</f>
        <v>5</v>
      </c>
      <c r="M2672" s="2">
        <f>VLOOKUP(Revised!L2672,Mapping!$H:$I,2,FALSE)</f>
        <v>5</v>
      </c>
      <c r="N2672" s="2">
        <f>VLOOKUP(Revised!M2672,Mapping!$H:$I,2,FALSE)</f>
        <v>4</v>
      </c>
      <c r="O2672" s="2">
        <f>VLOOKUP(Revised!N2672,Mapping!$H:$I,2,FALSE)</f>
        <v>4</v>
      </c>
      <c r="P2672" s="2">
        <f>VLOOKUP(Revised!O2672,Mapping!$H:$I,2,FALSE)</f>
        <v>5</v>
      </c>
      <c r="Q2672" s="2">
        <f>VLOOKUP(Revised!P2672,Mapping!$H:$I,2,FALSE)</f>
        <v>5</v>
      </c>
      <c r="R2672" s="2">
        <f>VLOOKUP(Revised!Q2672,Mapping!$K:$L,2,FALSE)</f>
        <v>5</v>
      </c>
      <c r="S2672" s="2">
        <f>VLOOKUP(Revised!R2672,Mapping!$K:$L,2,FALSE)</f>
        <v>5</v>
      </c>
      <c r="T2672" s="2" t="s">
        <v>2670</v>
      </c>
      <c r="U2672" s="2"/>
    </row>
    <row r="2673" spans="1:22" x14ac:dyDescent="0.2">
      <c r="A2673">
        <v>2672</v>
      </c>
      <c r="B2673" s="1">
        <v>45112.624247685184</v>
      </c>
      <c r="C2673" s="2" t="s">
        <v>3302</v>
      </c>
      <c r="D2673" s="2" t="s">
        <v>3304</v>
      </c>
      <c r="E2673" s="3">
        <v>45112</v>
      </c>
      <c r="F2673" s="22">
        <v>2023</v>
      </c>
      <c r="G2673" s="2">
        <f>VLOOKUP(Revised!F2673,Mapping!$H:$I,2,FALSE)</f>
        <v>5</v>
      </c>
      <c r="H2673" s="2">
        <f>VLOOKUP(Revised!G2673,Mapping!$H:$I,2,FALSE)</f>
        <v>4</v>
      </c>
      <c r="I2673" s="2">
        <f>VLOOKUP(Revised!H2673,Mapping!$H:$I,2,FALSE)</f>
        <v>5</v>
      </c>
      <c r="J2673" s="2">
        <f>VLOOKUP(Revised!I2673,Mapping!$H:$I,2,FALSE)</f>
        <v>4</v>
      </c>
      <c r="K2673" s="2">
        <f>VLOOKUP(Revised!J2673,Mapping!$H:$I,2,FALSE)</f>
        <v>5</v>
      </c>
      <c r="L2673" s="2">
        <f>VLOOKUP(Revised!K2673,Mapping!$H:$I,2,FALSE)</f>
        <v>5</v>
      </c>
      <c r="M2673" s="2">
        <f>VLOOKUP(Revised!L2673,Mapping!$H:$I,2,FALSE)</f>
        <v>4</v>
      </c>
      <c r="N2673" s="2">
        <f>VLOOKUP(Revised!M2673,Mapping!$H:$I,2,FALSE)</f>
        <v>4</v>
      </c>
      <c r="O2673" s="2">
        <f>VLOOKUP(Revised!N2673,Mapping!$H:$I,2,FALSE)</f>
        <v>4</v>
      </c>
      <c r="P2673" s="2">
        <f>VLOOKUP(Revised!O2673,Mapping!$H:$I,2,FALSE)</f>
        <v>4</v>
      </c>
      <c r="Q2673" s="2">
        <f>VLOOKUP(Revised!P2673,Mapping!$H:$I,2,FALSE)</f>
        <v>4</v>
      </c>
      <c r="R2673" s="2">
        <f>VLOOKUP(Revised!Q2673,Mapping!$K:$L,2,FALSE)</f>
        <v>5</v>
      </c>
      <c r="S2673" s="2">
        <f>VLOOKUP(Revised!R2673,Mapping!$K:$L,2,FALSE)</f>
        <v>3</v>
      </c>
      <c r="T2673" s="2" t="s">
        <v>3320</v>
      </c>
      <c r="U2673" s="2"/>
    </row>
    <row r="2674" spans="1:22" x14ac:dyDescent="0.2">
      <c r="A2674">
        <v>2673</v>
      </c>
      <c r="B2674" s="1">
        <v>45113.509918981479</v>
      </c>
      <c r="C2674" s="2" t="s">
        <v>3302</v>
      </c>
      <c r="D2674" s="2" t="s">
        <v>3304</v>
      </c>
      <c r="E2674" s="3">
        <v>45084</v>
      </c>
      <c r="F2674" s="22">
        <v>2023</v>
      </c>
      <c r="G2674" s="2">
        <f>VLOOKUP(Revised!F2674,Mapping!$H:$I,2,FALSE)</f>
        <v>4</v>
      </c>
      <c r="H2674" s="2">
        <f>VLOOKUP(Revised!G2674,Mapping!$H:$I,2,FALSE)</f>
        <v>4</v>
      </c>
      <c r="I2674" s="2">
        <f>VLOOKUP(Revised!H2674,Mapping!$H:$I,2,FALSE)</f>
        <v>4</v>
      </c>
      <c r="J2674" s="2">
        <f>VLOOKUP(Revised!I2674,Mapping!$H:$I,2,FALSE)</f>
        <v>4</v>
      </c>
      <c r="K2674" s="2">
        <f>VLOOKUP(Revised!J2674,Mapping!$H:$I,2,FALSE)</f>
        <v>4</v>
      </c>
      <c r="L2674" s="2">
        <f>VLOOKUP(Revised!K2674,Mapping!$H:$I,2,FALSE)</f>
        <v>4</v>
      </c>
      <c r="M2674" s="2">
        <f>VLOOKUP(Revised!L2674,Mapping!$H:$I,2,FALSE)</f>
        <v>4</v>
      </c>
      <c r="N2674" s="2">
        <f>VLOOKUP(Revised!M2674,Mapping!$H:$I,2,FALSE)</f>
        <v>4</v>
      </c>
      <c r="O2674" s="2">
        <f>VLOOKUP(Revised!N2674,Mapping!$H:$I,2,FALSE)</f>
        <v>4</v>
      </c>
      <c r="P2674" s="2">
        <f>VLOOKUP(Revised!O2674,Mapping!$H:$I,2,FALSE)</f>
        <v>4</v>
      </c>
      <c r="Q2674" s="2">
        <f>VLOOKUP(Revised!P2674,Mapping!$H:$I,2,FALSE)</f>
        <v>4</v>
      </c>
      <c r="R2674" s="2">
        <f>VLOOKUP(Revised!Q2674,Mapping!$K:$L,2,FALSE)</f>
        <v>3</v>
      </c>
      <c r="S2674" s="2">
        <f>VLOOKUP(Revised!R2674,Mapping!$K:$L,2,FALSE)</f>
        <v>3</v>
      </c>
      <c r="T2674" s="2"/>
      <c r="U2674" s="2"/>
      <c r="V2674" s="2"/>
    </row>
    <row r="2675" spans="1:22" x14ac:dyDescent="0.2">
      <c r="A2675">
        <v>2674</v>
      </c>
      <c r="B2675" s="1">
        <v>45113.509976851848</v>
      </c>
      <c r="C2675" s="2" t="s">
        <v>3302</v>
      </c>
      <c r="D2675" s="2" t="s">
        <v>3304</v>
      </c>
      <c r="E2675" s="3">
        <v>45113</v>
      </c>
      <c r="F2675" s="22">
        <v>2023</v>
      </c>
      <c r="G2675" s="2">
        <f>VLOOKUP(Revised!F2675,Mapping!$H:$I,2,FALSE)</f>
        <v>5</v>
      </c>
      <c r="H2675" s="2">
        <f>VLOOKUP(Revised!G2675,Mapping!$H:$I,2,FALSE)</f>
        <v>5</v>
      </c>
      <c r="I2675" s="2">
        <f>VLOOKUP(Revised!H2675,Mapping!$H:$I,2,FALSE)</f>
        <v>5</v>
      </c>
      <c r="J2675" s="2">
        <f>VLOOKUP(Revised!I2675,Mapping!$H:$I,2,FALSE)</f>
        <v>5</v>
      </c>
      <c r="K2675" s="2">
        <f>VLOOKUP(Revised!J2675,Mapping!$H:$I,2,FALSE)</f>
        <v>5</v>
      </c>
      <c r="L2675" s="2">
        <f>VLOOKUP(Revised!K2675,Mapping!$H:$I,2,FALSE)</f>
        <v>5</v>
      </c>
      <c r="M2675" s="2">
        <f>VLOOKUP(Revised!L2675,Mapping!$H:$I,2,FALSE)</f>
        <v>5</v>
      </c>
      <c r="N2675" s="2">
        <f>VLOOKUP(Revised!M2675,Mapping!$H:$I,2,FALSE)</f>
        <v>5</v>
      </c>
      <c r="O2675" s="2">
        <f>VLOOKUP(Revised!N2675,Mapping!$H:$I,2,FALSE)</f>
        <v>5</v>
      </c>
      <c r="P2675" s="2">
        <f>VLOOKUP(Revised!O2675,Mapping!$H:$I,2,FALSE)</f>
        <v>5</v>
      </c>
      <c r="Q2675" s="2">
        <f>VLOOKUP(Revised!P2675,Mapping!$H:$I,2,FALSE)</f>
        <v>5</v>
      </c>
      <c r="R2675" s="2">
        <f>VLOOKUP(Revised!Q2675,Mapping!$K:$L,2,FALSE)</f>
        <v>5</v>
      </c>
      <c r="S2675" s="2">
        <f>VLOOKUP(Revised!R2675,Mapping!$K:$L,2,FALSE)</f>
        <v>5</v>
      </c>
      <c r="T2675" s="2"/>
      <c r="U2675" s="2"/>
      <c r="V2675" s="2"/>
    </row>
    <row r="2676" spans="1:22" x14ac:dyDescent="0.2">
      <c r="A2676">
        <v>2675</v>
      </c>
      <c r="B2676" s="1">
        <v>45113.511018518519</v>
      </c>
      <c r="C2676" s="2" t="s">
        <v>3302</v>
      </c>
      <c r="D2676" s="2" t="s">
        <v>3304</v>
      </c>
      <c r="E2676" s="3">
        <v>45113</v>
      </c>
      <c r="F2676" s="22">
        <v>2023</v>
      </c>
      <c r="G2676" s="2">
        <f>VLOOKUP(Revised!F2676,Mapping!$H:$I,2,FALSE)</f>
        <v>5</v>
      </c>
      <c r="H2676" s="2">
        <f>VLOOKUP(Revised!G2676,Mapping!$H:$I,2,FALSE)</f>
        <v>5</v>
      </c>
      <c r="I2676" s="2">
        <f>VLOOKUP(Revised!H2676,Mapping!$H:$I,2,FALSE)</f>
        <v>5</v>
      </c>
      <c r="J2676" s="2">
        <f>VLOOKUP(Revised!I2676,Mapping!$H:$I,2,FALSE)</f>
        <v>5</v>
      </c>
      <c r="K2676" s="2">
        <f>VLOOKUP(Revised!J2676,Mapping!$H:$I,2,FALSE)</f>
        <v>5</v>
      </c>
      <c r="L2676" s="2">
        <f>VLOOKUP(Revised!K2676,Mapping!$H:$I,2,FALSE)</f>
        <v>5</v>
      </c>
      <c r="M2676" s="2">
        <f>VLOOKUP(Revised!L2676,Mapping!$H:$I,2,FALSE)</f>
        <v>5</v>
      </c>
      <c r="N2676" s="2">
        <f>VLOOKUP(Revised!M2676,Mapping!$H:$I,2,FALSE)</f>
        <v>5</v>
      </c>
      <c r="O2676" s="2">
        <f>VLOOKUP(Revised!N2676,Mapping!$H:$I,2,FALSE)</f>
        <v>5</v>
      </c>
      <c r="P2676" s="2">
        <f>VLOOKUP(Revised!O2676,Mapping!$H:$I,2,FALSE)</f>
        <v>5</v>
      </c>
      <c r="Q2676" s="2">
        <f>VLOOKUP(Revised!P2676,Mapping!$H:$I,2,FALSE)</f>
        <v>5</v>
      </c>
      <c r="R2676" s="2">
        <f>VLOOKUP(Revised!Q2676,Mapping!$K:$L,2,FALSE)</f>
        <v>5</v>
      </c>
      <c r="S2676" s="2">
        <f>VLOOKUP(Revised!R2676,Mapping!$K:$L,2,FALSE)</f>
        <v>5</v>
      </c>
      <c r="T2676" s="2"/>
      <c r="U2676" s="2" t="s">
        <v>2671</v>
      </c>
      <c r="V2676" s="2"/>
    </row>
    <row r="2677" spans="1:22" x14ac:dyDescent="0.2">
      <c r="A2677">
        <v>2676</v>
      </c>
      <c r="B2677" s="1">
        <v>45113.511354166665</v>
      </c>
      <c r="C2677" s="2" t="s">
        <v>3302</v>
      </c>
      <c r="D2677" s="2" t="s">
        <v>3304</v>
      </c>
      <c r="E2677" s="3">
        <v>45113</v>
      </c>
      <c r="F2677" s="22">
        <v>2023</v>
      </c>
      <c r="G2677" s="2">
        <f>VLOOKUP(Revised!F2677,Mapping!$H:$I,2,FALSE)</f>
        <v>4</v>
      </c>
      <c r="H2677" s="2">
        <f>VLOOKUP(Revised!G2677,Mapping!$H:$I,2,FALSE)</f>
        <v>4</v>
      </c>
      <c r="I2677" s="2">
        <f>VLOOKUP(Revised!H2677,Mapping!$H:$I,2,FALSE)</f>
        <v>4</v>
      </c>
      <c r="J2677" s="2">
        <f>VLOOKUP(Revised!I2677,Mapping!$H:$I,2,FALSE)</f>
        <v>4</v>
      </c>
      <c r="K2677" s="2">
        <f>VLOOKUP(Revised!J2677,Mapping!$H:$I,2,FALSE)</f>
        <v>4</v>
      </c>
      <c r="L2677" s="2">
        <f>VLOOKUP(Revised!K2677,Mapping!$H:$I,2,FALSE)</f>
        <v>4</v>
      </c>
      <c r="M2677" s="2">
        <f>VLOOKUP(Revised!L2677,Mapping!$H:$I,2,FALSE)</f>
        <v>4</v>
      </c>
      <c r="N2677" s="2">
        <f>VLOOKUP(Revised!M2677,Mapping!$H:$I,2,FALSE)</f>
        <v>4</v>
      </c>
      <c r="O2677" s="2">
        <f>VLOOKUP(Revised!N2677,Mapping!$H:$I,2,FALSE)</f>
        <v>4</v>
      </c>
      <c r="P2677" s="2">
        <f>VLOOKUP(Revised!O2677,Mapping!$H:$I,2,FALSE)</f>
        <v>4</v>
      </c>
      <c r="Q2677" s="2">
        <f>VLOOKUP(Revised!P2677,Mapping!$H:$I,2,FALSE)</f>
        <v>4</v>
      </c>
      <c r="R2677" s="2">
        <f>VLOOKUP(Revised!Q2677,Mapping!$K:$L,2,FALSE)</f>
        <v>3</v>
      </c>
      <c r="S2677" s="2">
        <f>VLOOKUP(Revised!R2677,Mapping!$K:$L,2,FALSE)</f>
        <v>3</v>
      </c>
      <c r="T2677" s="2"/>
      <c r="U2677" s="2"/>
      <c r="V2677" s="2"/>
    </row>
    <row r="2678" spans="1:22" x14ac:dyDescent="0.2">
      <c r="A2678">
        <v>2677</v>
      </c>
      <c r="B2678" s="1">
        <v>45113.511516203704</v>
      </c>
      <c r="C2678" s="2" t="s">
        <v>3302</v>
      </c>
      <c r="D2678" s="2" t="s">
        <v>3304</v>
      </c>
      <c r="E2678" s="3">
        <v>45113</v>
      </c>
      <c r="F2678" s="22">
        <v>2023</v>
      </c>
      <c r="G2678" s="2">
        <f>VLOOKUP(Revised!F2678,Mapping!$H:$I,2,FALSE)</f>
        <v>4</v>
      </c>
      <c r="H2678" s="2">
        <f>VLOOKUP(Revised!G2678,Mapping!$H:$I,2,FALSE)</f>
        <v>4</v>
      </c>
      <c r="I2678" s="2">
        <f>VLOOKUP(Revised!H2678,Mapping!$H:$I,2,FALSE)</f>
        <v>5</v>
      </c>
      <c r="J2678" s="2">
        <f>VLOOKUP(Revised!I2678,Mapping!$H:$I,2,FALSE)</f>
        <v>5</v>
      </c>
      <c r="K2678" s="2">
        <f>VLOOKUP(Revised!J2678,Mapping!$H:$I,2,FALSE)</f>
        <v>5</v>
      </c>
      <c r="L2678" s="2">
        <f>VLOOKUP(Revised!K2678,Mapping!$H:$I,2,FALSE)</f>
        <v>4</v>
      </c>
      <c r="M2678" s="2">
        <f>VLOOKUP(Revised!L2678,Mapping!$H:$I,2,FALSE)</f>
        <v>5</v>
      </c>
      <c r="N2678" s="2">
        <f>VLOOKUP(Revised!M2678,Mapping!$H:$I,2,FALSE)</f>
        <v>4</v>
      </c>
      <c r="O2678" s="2">
        <f>VLOOKUP(Revised!N2678,Mapping!$H:$I,2,FALSE)</f>
        <v>4</v>
      </c>
      <c r="P2678" s="2">
        <f>VLOOKUP(Revised!O2678,Mapping!$H:$I,2,FALSE)</f>
        <v>5</v>
      </c>
      <c r="Q2678" s="2">
        <f>VLOOKUP(Revised!P2678,Mapping!$H:$I,2,FALSE)</f>
        <v>5</v>
      </c>
      <c r="R2678" s="2">
        <f>VLOOKUP(Revised!Q2678,Mapping!$K:$L,2,FALSE)</f>
        <v>5</v>
      </c>
      <c r="S2678" s="2">
        <f>VLOOKUP(Revised!R2678,Mapping!$K:$L,2,FALSE)</f>
        <v>5</v>
      </c>
      <c r="T2678" s="2"/>
      <c r="U2678" s="2" t="s">
        <v>2672</v>
      </c>
      <c r="V2678" s="2"/>
    </row>
    <row r="2679" spans="1:22" x14ac:dyDescent="0.2">
      <c r="A2679">
        <v>2678</v>
      </c>
      <c r="B2679" s="1">
        <v>45113.51284722222</v>
      </c>
      <c r="C2679" s="2" t="s">
        <v>3302</v>
      </c>
      <c r="D2679" s="2" t="s">
        <v>3304</v>
      </c>
      <c r="E2679" s="3">
        <v>45113</v>
      </c>
      <c r="F2679" s="22">
        <v>2023</v>
      </c>
      <c r="G2679" s="2">
        <f>VLOOKUP(Revised!F2679,Mapping!$H:$I,2,FALSE)</f>
        <v>5</v>
      </c>
      <c r="H2679" s="2">
        <f>VLOOKUP(Revised!G2679,Mapping!$H:$I,2,FALSE)</f>
        <v>4</v>
      </c>
      <c r="I2679" s="2">
        <f>VLOOKUP(Revised!H2679,Mapping!$H:$I,2,FALSE)</f>
        <v>4</v>
      </c>
      <c r="J2679" s="2">
        <f>VLOOKUP(Revised!I2679,Mapping!$H:$I,2,FALSE)</f>
        <v>4</v>
      </c>
      <c r="K2679" s="2">
        <f>VLOOKUP(Revised!J2679,Mapping!$H:$I,2,FALSE)</f>
        <v>4</v>
      </c>
      <c r="L2679" s="2">
        <f>VLOOKUP(Revised!K2679,Mapping!$H:$I,2,FALSE)</f>
        <v>5</v>
      </c>
      <c r="M2679" s="2">
        <f>VLOOKUP(Revised!L2679,Mapping!$H:$I,2,FALSE)</f>
        <v>5</v>
      </c>
      <c r="N2679" s="2">
        <f>VLOOKUP(Revised!M2679,Mapping!$H:$I,2,FALSE)</f>
        <v>5</v>
      </c>
      <c r="O2679" s="2">
        <f>VLOOKUP(Revised!N2679,Mapping!$H:$I,2,FALSE)</f>
        <v>5</v>
      </c>
      <c r="P2679" s="2">
        <f>VLOOKUP(Revised!O2679,Mapping!$H:$I,2,FALSE)</f>
        <v>5</v>
      </c>
      <c r="Q2679" s="2">
        <f>VLOOKUP(Revised!P2679,Mapping!$H:$I,2,FALSE)</f>
        <v>5</v>
      </c>
      <c r="R2679" s="2">
        <f>VLOOKUP(Revised!Q2679,Mapping!$K:$L,2,FALSE)</f>
        <v>5</v>
      </c>
      <c r="S2679" s="2">
        <f>VLOOKUP(Revised!R2679,Mapping!$K:$L,2,FALSE)</f>
        <v>5</v>
      </c>
      <c r="T2679" s="2" t="s">
        <v>2673</v>
      </c>
      <c r="U2679" s="2" t="s">
        <v>3613</v>
      </c>
      <c r="V2679" s="2"/>
    </row>
    <row r="2680" spans="1:22" x14ac:dyDescent="0.2">
      <c r="A2680">
        <v>2679</v>
      </c>
      <c r="B2680" s="1">
        <v>45113.513842592591</v>
      </c>
      <c r="C2680" s="2" t="s">
        <v>3302</v>
      </c>
      <c r="D2680" s="2" t="s">
        <v>3304</v>
      </c>
      <c r="E2680" s="3">
        <v>45113</v>
      </c>
      <c r="F2680" s="22">
        <v>2023</v>
      </c>
      <c r="G2680" s="2">
        <f>VLOOKUP(Revised!F2680,Mapping!$H:$I,2,FALSE)</f>
        <v>5</v>
      </c>
      <c r="H2680" s="2">
        <f>VLOOKUP(Revised!G2680,Mapping!$H:$I,2,FALSE)</f>
        <v>5</v>
      </c>
      <c r="I2680" s="2">
        <f>VLOOKUP(Revised!H2680,Mapping!$H:$I,2,FALSE)</f>
        <v>5</v>
      </c>
      <c r="J2680" s="2">
        <f>VLOOKUP(Revised!I2680,Mapping!$H:$I,2,FALSE)</f>
        <v>5</v>
      </c>
      <c r="K2680" s="2">
        <f>VLOOKUP(Revised!J2680,Mapping!$H:$I,2,FALSE)</f>
        <v>5</v>
      </c>
      <c r="L2680" s="2">
        <f>VLOOKUP(Revised!K2680,Mapping!$H:$I,2,FALSE)</f>
        <v>5</v>
      </c>
      <c r="M2680" s="2">
        <f>VLOOKUP(Revised!L2680,Mapping!$H:$I,2,FALSE)</f>
        <v>5</v>
      </c>
      <c r="N2680" s="2">
        <f>VLOOKUP(Revised!M2680,Mapping!$H:$I,2,FALSE)</f>
        <v>5</v>
      </c>
      <c r="O2680" s="2">
        <f>VLOOKUP(Revised!N2680,Mapping!$H:$I,2,FALSE)</f>
        <v>5</v>
      </c>
      <c r="P2680" s="2">
        <f>VLOOKUP(Revised!O2680,Mapping!$H:$I,2,FALSE)</f>
        <v>4</v>
      </c>
      <c r="Q2680" s="2">
        <f>VLOOKUP(Revised!P2680,Mapping!$H:$I,2,FALSE)</f>
        <v>4</v>
      </c>
      <c r="R2680" s="2">
        <f>VLOOKUP(Revised!Q2680,Mapping!$K:$L,2,FALSE)</f>
        <v>5</v>
      </c>
      <c r="S2680" s="2">
        <f>VLOOKUP(Revised!R2680,Mapping!$K:$L,2,FALSE)</f>
        <v>5</v>
      </c>
      <c r="T2680" s="2" t="s">
        <v>2674</v>
      </c>
      <c r="U2680" s="2" t="s">
        <v>3424</v>
      </c>
      <c r="V2680" s="2"/>
    </row>
    <row r="2681" spans="1:22" x14ac:dyDescent="0.2">
      <c r="A2681">
        <v>2680</v>
      </c>
      <c r="B2681" s="1">
        <v>45113.515451388892</v>
      </c>
      <c r="C2681" s="2" t="s">
        <v>3302</v>
      </c>
      <c r="D2681" s="2" t="s">
        <v>3304</v>
      </c>
      <c r="E2681" s="3">
        <v>45113</v>
      </c>
      <c r="F2681" s="22">
        <v>2023</v>
      </c>
      <c r="G2681" s="2">
        <f>VLOOKUP(Revised!F2681,Mapping!$H:$I,2,FALSE)</f>
        <v>5</v>
      </c>
      <c r="H2681" s="2">
        <f>VLOOKUP(Revised!G2681,Mapping!$H:$I,2,FALSE)</f>
        <v>5</v>
      </c>
      <c r="I2681" s="2">
        <f>VLOOKUP(Revised!H2681,Mapping!$H:$I,2,FALSE)</f>
        <v>4</v>
      </c>
      <c r="J2681" s="2">
        <f>VLOOKUP(Revised!I2681,Mapping!$H:$I,2,FALSE)</f>
        <v>5</v>
      </c>
      <c r="K2681" s="2">
        <f>VLOOKUP(Revised!J2681,Mapping!$H:$I,2,FALSE)</f>
        <v>5</v>
      </c>
      <c r="L2681" s="2">
        <f>VLOOKUP(Revised!K2681,Mapping!$H:$I,2,FALSE)</f>
        <v>4</v>
      </c>
      <c r="M2681" s="2">
        <f>VLOOKUP(Revised!L2681,Mapping!$H:$I,2,FALSE)</f>
        <v>5</v>
      </c>
      <c r="N2681" s="2">
        <f>VLOOKUP(Revised!M2681,Mapping!$H:$I,2,FALSE)</f>
        <v>5</v>
      </c>
      <c r="O2681" s="2">
        <f>VLOOKUP(Revised!N2681,Mapping!$H:$I,2,FALSE)</f>
        <v>5</v>
      </c>
      <c r="P2681" s="2">
        <f>VLOOKUP(Revised!O2681,Mapping!$H:$I,2,FALSE)</f>
        <v>5</v>
      </c>
      <c r="Q2681" s="2">
        <f>VLOOKUP(Revised!P2681,Mapping!$H:$I,2,FALSE)</f>
        <v>5</v>
      </c>
      <c r="R2681" s="2">
        <f>VLOOKUP(Revised!Q2681,Mapping!$K:$L,2,FALSE)</f>
        <v>5</v>
      </c>
      <c r="S2681" s="2">
        <f>VLOOKUP(Revised!R2681,Mapping!$K:$L,2,FALSE)</f>
        <v>3</v>
      </c>
      <c r="T2681" s="2" t="s">
        <v>2675</v>
      </c>
      <c r="U2681" s="2" t="s">
        <v>2676</v>
      </c>
      <c r="V2681" s="2"/>
    </row>
    <row r="2682" spans="1:22" x14ac:dyDescent="0.2">
      <c r="A2682">
        <v>2681</v>
      </c>
      <c r="B2682" s="1">
        <v>45141.625925925924</v>
      </c>
      <c r="C2682" s="2" t="s">
        <v>3302</v>
      </c>
      <c r="D2682" s="2" t="s">
        <v>3304</v>
      </c>
      <c r="E2682" s="3">
        <v>45147</v>
      </c>
      <c r="F2682" s="22">
        <v>2023</v>
      </c>
      <c r="G2682" s="2">
        <f>VLOOKUP(Revised!F2682,Mapping!$H:$I,2,FALSE)</f>
        <v>5</v>
      </c>
      <c r="H2682" s="2">
        <f>VLOOKUP(Revised!G2682,Mapping!$H:$I,2,FALSE)</f>
        <v>5</v>
      </c>
      <c r="I2682" s="2">
        <f>VLOOKUP(Revised!H2682,Mapping!$H:$I,2,FALSE)</f>
        <v>5</v>
      </c>
      <c r="J2682" s="2">
        <f>VLOOKUP(Revised!I2682,Mapping!$H:$I,2,FALSE)</f>
        <v>5</v>
      </c>
      <c r="K2682" s="2">
        <f>VLOOKUP(Revised!J2682,Mapping!$H:$I,2,FALSE)</f>
        <v>4</v>
      </c>
      <c r="L2682" s="2">
        <f>VLOOKUP(Revised!K2682,Mapping!$H:$I,2,FALSE)</f>
        <v>4</v>
      </c>
      <c r="M2682" s="2">
        <f>VLOOKUP(Revised!L2682,Mapping!$H:$I,2,FALSE)</f>
        <v>4</v>
      </c>
      <c r="N2682" s="2">
        <f>VLOOKUP(Revised!M2682,Mapping!$H:$I,2,FALSE)</f>
        <v>4</v>
      </c>
      <c r="O2682" s="2">
        <f>VLOOKUP(Revised!N2682,Mapping!$H:$I,2,FALSE)</f>
        <v>4</v>
      </c>
      <c r="P2682" s="2">
        <f>VLOOKUP(Revised!O2682,Mapping!$H:$I,2,FALSE)</f>
        <v>4</v>
      </c>
      <c r="Q2682" s="2">
        <f>VLOOKUP(Revised!P2682,Mapping!$H:$I,2,FALSE)</f>
        <v>5</v>
      </c>
      <c r="R2682" s="2">
        <f>VLOOKUP(Revised!Q2682,Mapping!$K:$L,2,FALSE)</f>
        <v>5</v>
      </c>
      <c r="S2682" s="2">
        <f>VLOOKUP(Revised!R2682,Mapping!$K:$L,2,FALSE)</f>
        <v>4</v>
      </c>
      <c r="T2682" s="2"/>
      <c r="U2682" s="2"/>
      <c r="V2682" s="2"/>
    </row>
    <row r="2683" spans="1:22" x14ac:dyDescent="0.2">
      <c r="A2683">
        <v>2682</v>
      </c>
      <c r="B2683" s="1">
        <v>45141.626909722225</v>
      </c>
      <c r="C2683" s="2" t="s">
        <v>3302</v>
      </c>
      <c r="D2683" s="2" t="s">
        <v>3304</v>
      </c>
      <c r="E2683" s="3">
        <v>45141</v>
      </c>
      <c r="F2683" s="22">
        <v>2023</v>
      </c>
      <c r="G2683" s="2">
        <f>VLOOKUP(Revised!F2683,Mapping!$H:$I,2,FALSE)</f>
        <v>5</v>
      </c>
      <c r="H2683" s="2">
        <f>VLOOKUP(Revised!G2683,Mapping!$H:$I,2,FALSE)</f>
        <v>5</v>
      </c>
      <c r="I2683" s="2">
        <f>VLOOKUP(Revised!H2683,Mapping!$H:$I,2,FALSE)</f>
        <v>5</v>
      </c>
      <c r="J2683" s="2">
        <f>VLOOKUP(Revised!I2683,Mapping!$H:$I,2,FALSE)</f>
        <v>5</v>
      </c>
      <c r="K2683" s="2">
        <f>VLOOKUP(Revised!J2683,Mapping!$H:$I,2,FALSE)</f>
        <v>5</v>
      </c>
      <c r="L2683" s="2">
        <f>VLOOKUP(Revised!K2683,Mapping!$H:$I,2,FALSE)</f>
        <v>5</v>
      </c>
      <c r="M2683" s="2">
        <f>VLOOKUP(Revised!L2683,Mapping!$H:$I,2,FALSE)</f>
        <v>5</v>
      </c>
      <c r="N2683" s="2">
        <f>VLOOKUP(Revised!M2683,Mapping!$H:$I,2,FALSE)</f>
        <v>5</v>
      </c>
      <c r="O2683" s="2">
        <f>VLOOKUP(Revised!N2683,Mapping!$H:$I,2,FALSE)</f>
        <v>5</v>
      </c>
      <c r="P2683" s="2">
        <f>VLOOKUP(Revised!O2683,Mapping!$H:$I,2,FALSE)</f>
        <v>5</v>
      </c>
      <c r="Q2683" s="2">
        <f>VLOOKUP(Revised!P2683,Mapping!$H:$I,2,FALSE)</f>
        <v>5</v>
      </c>
      <c r="R2683" s="2">
        <f>VLOOKUP(Revised!Q2683,Mapping!$K:$L,2,FALSE)</f>
        <v>5</v>
      </c>
      <c r="S2683" s="2">
        <f>VLOOKUP(Revised!R2683,Mapping!$K:$L,2,FALSE)</f>
        <v>5</v>
      </c>
      <c r="T2683" s="2"/>
      <c r="U2683" s="2"/>
      <c r="V2683" s="2"/>
    </row>
    <row r="2684" spans="1:22" x14ac:dyDescent="0.2">
      <c r="A2684">
        <v>2683</v>
      </c>
      <c r="B2684" s="1">
        <v>45141.62703703704</v>
      </c>
      <c r="C2684" s="2" t="s">
        <v>3302</v>
      </c>
      <c r="D2684" s="2" t="s">
        <v>3304</v>
      </c>
      <c r="E2684" s="3">
        <v>45141</v>
      </c>
      <c r="F2684" s="22">
        <v>2023</v>
      </c>
      <c r="G2684" s="2">
        <f>VLOOKUP(Revised!F2684,Mapping!$H:$I,2,FALSE)</f>
        <v>4</v>
      </c>
      <c r="H2684" s="2">
        <f>VLOOKUP(Revised!G2684,Mapping!$H:$I,2,FALSE)</f>
        <v>5</v>
      </c>
      <c r="I2684" s="2">
        <f>VLOOKUP(Revised!H2684,Mapping!$H:$I,2,FALSE)</f>
        <v>5</v>
      </c>
      <c r="J2684" s="2">
        <f>VLOOKUP(Revised!I2684,Mapping!$H:$I,2,FALSE)</f>
        <v>5</v>
      </c>
      <c r="K2684" s="2">
        <f>VLOOKUP(Revised!J2684,Mapping!$H:$I,2,FALSE)</f>
        <v>4</v>
      </c>
      <c r="L2684" s="2">
        <f>VLOOKUP(Revised!K2684,Mapping!$H:$I,2,FALSE)</f>
        <v>5</v>
      </c>
      <c r="M2684" s="2">
        <f>VLOOKUP(Revised!L2684,Mapping!$H:$I,2,FALSE)</f>
        <v>4</v>
      </c>
      <c r="N2684" s="2">
        <f>VLOOKUP(Revised!M2684,Mapping!$H:$I,2,FALSE)</f>
        <v>4</v>
      </c>
      <c r="O2684" s="2">
        <f>VLOOKUP(Revised!N2684,Mapping!$H:$I,2,FALSE)</f>
        <v>4</v>
      </c>
      <c r="P2684" s="2">
        <f>VLOOKUP(Revised!O2684,Mapping!$H:$I,2,FALSE)</f>
        <v>5</v>
      </c>
      <c r="Q2684" s="2">
        <f>VLOOKUP(Revised!P2684,Mapping!$H:$I,2,FALSE)</f>
        <v>5</v>
      </c>
      <c r="R2684" s="2">
        <f>VLOOKUP(Revised!Q2684,Mapping!$K:$L,2,FALSE)</f>
        <v>3</v>
      </c>
      <c r="S2684" s="2">
        <f>VLOOKUP(Revised!R2684,Mapping!$K:$L,2,FALSE)</f>
        <v>5</v>
      </c>
      <c r="T2684" s="2"/>
      <c r="U2684" s="2"/>
      <c r="V2684" s="2"/>
    </row>
    <row r="2685" spans="1:22" x14ac:dyDescent="0.2">
      <c r="A2685">
        <v>2684</v>
      </c>
      <c r="B2685" s="1">
        <v>45141.627071759256</v>
      </c>
      <c r="C2685" s="2" t="s">
        <v>3302</v>
      </c>
      <c r="D2685" s="2" t="s">
        <v>3304</v>
      </c>
      <c r="E2685" s="3">
        <v>45141</v>
      </c>
      <c r="F2685" s="22">
        <v>2023</v>
      </c>
      <c r="G2685" s="2">
        <f>VLOOKUP(Revised!F2685,Mapping!$H:$I,2,FALSE)</f>
        <v>5</v>
      </c>
      <c r="H2685" s="2">
        <f>VLOOKUP(Revised!G2685,Mapping!$H:$I,2,FALSE)</f>
        <v>5</v>
      </c>
      <c r="I2685" s="2">
        <f>VLOOKUP(Revised!H2685,Mapping!$H:$I,2,FALSE)</f>
        <v>5</v>
      </c>
      <c r="J2685" s="2">
        <f>VLOOKUP(Revised!I2685,Mapping!$H:$I,2,FALSE)</f>
        <v>5</v>
      </c>
      <c r="K2685" s="2">
        <f>VLOOKUP(Revised!J2685,Mapping!$H:$I,2,FALSE)</f>
        <v>5</v>
      </c>
      <c r="L2685" s="2">
        <f>VLOOKUP(Revised!K2685,Mapping!$H:$I,2,FALSE)</f>
        <v>5</v>
      </c>
      <c r="M2685" s="2">
        <f>VLOOKUP(Revised!L2685,Mapping!$H:$I,2,FALSE)</f>
        <v>5</v>
      </c>
      <c r="N2685" s="2">
        <f>VLOOKUP(Revised!M2685,Mapping!$H:$I,2,FALSE)</f>
        <v>5</v>
      </c>
      <c r="O2685" s="2">
        <f>VLOOKUP(Revised!N2685,Mapping!$H:$I,2,FALSE)</f>
        <v>5</v>
      </c>
      <c r="P2685" s="2">
        <f>VLOOKUP(Revised!O2685,Mapping!$H:$I,2,FALSE)</f>
        <v>5</v>
      </c>
      <c r="Q2685" s="2">
        <f>VLOOKUP(Revised!P2685,Mapping!$H:$I,2,FALSE)</f>
        <v>5</v>
      </c>
      <c r="R2685" s="2">
        <f>VLOOKUP(Revised!Q2685,Mapping!$K:$L,2,FALSE)</f>
        <v>5</v>
      </c>
      <c r="S2685" s="2">
        <f>VLOOKUP(Revised!R2685,Mapping!$K:$L,2,FALSE)</f>
        <v>5</v>
      </c>
      <c r="T2685" s="2"/>
      <c r="U2685" s="2"/>
      <c r="V2685" s="2"/>
    </row>
    <row r="2686" spans="1:22" x14ac:dyDescent="0.2">
      <c r="A2686">
        <v>2685</v>
      </c>
      <c r="B2686" s="1">
        <v>45162.629328703704</v>
      </c>
      <c r="C2686" s="2" t="s">
        <v>3302</v>
      </c>
      <c r="D2686" s="2" t="s">
        <v>3304</v>
      </c>
      <c r="E2686" s="3">
        <v>45162</v>
      </c>
      <c r="F2686" s="22">
        <v>2023</v>
      </c>
      <c r="G2686" s="2">
        <f>VLOOKUP(Revised!F2686,Mapping!$H:$I,2,FALSE)</f>
        <v>4</v>
      </c>
      <c r="H2686" s="2">
        <f>VLOOKUP(Revised!G2686,Mapping!$H:$I,2,FALSE)</f>
        <v>4</v>
      </c>
      <c r="I2686" s="2">
        <f>VLOOKUP(Revised!H2686,Mapping!$H:$I,2,FALSE)</f>
        <v>4</v>
      </c>
      <c r="J2686" s="2">
        <f>VLOOKUP(Revised!I2686,Mapping!$H:$I,2,FALSE)</f>
        <v>4</v>
      </c>
      <c r="K2686" s="2">
        <f>VLOOKUP(Revised!J2686,Mapping!$H:$I,2,FALSE)</f>
        <v>4</v>
      </c>
      <c r="L2686" s="2">
        <f>VLOOKUP(Revised!K2686,Mapping!$H:$I,2,FALSE)</f>
        <v>4</v>
      </c>
      <c r="M2686" s="2">
        <f>VLOOKUP(Revised!L2686,Mapping!$H:$I,2,FALSE)</f>
        <v>4</v>
      </c>
      <c r="N2686" s="2">
        <f>VLOOKUP(Revised!M2686,Mapping!$H:$I,2,FALSE)</f>
        <v>4</v>
      </c>
      <c r="O2686" s="2">
        <f>VLOOKUP(Revised!N2686,Mapping!$H:$I,2,FALSE)</f>
        <v>4</v>
      </c>
      <c r="P2686" s="2">
        <f>VLOOKUP(Revised!O2686,Mapping!$H:$I,2,FALSE)</f>
        <v>4</v>
      </c>
      <c r="Q2686" s="2">
        <f>VLOOKUP(Revised!P2686,Mapping!$H:$I,2,FALSE)</f>
        <v>4</v>
      </c>
      <c r="R2686" s="2">
        <f>VLOOKUP(Revised!Q2686,Mapping!$K:$L,2,FALSE)</f>
        <v>5</v>
      </c>
      <c r="S2686" s="2">
        <f>VLOOKUP(Revised!R2686,Mapping!$K:$L,2,FALSE)</f>
        <v>5</v>
      </c>
      <c r="T2686" s="2"/>
      <c r="U2686" s="2"/>
      <c r="V2686" s="2"/>
    </row>
    <row r="2687" spans="1:22" x14ac:dyDescent="0.2">
      <c r="A2687">
        <v>2686</v>
      </c>
      <c r="B2687" s="1">
        <v>45162.629340277781</v>
      </c>
      <c r="C2687" s="2" t="s">
        <v>3302</v>
      </c>
      <c r="D2687" s="2" t="s">
        <v>3304</v>
      </c>
      <c r="E2687" s="3">
        <v>45162</v>
      </c>
      <c r="F2687" s="22">
        <v>2023</v>
      </c>
      <c r="G2687" s="2">
        <f>VLOOKUP(Revised!F2687,Mapping!$H:$I,2,FALSE)</f>
        <v>4</v>
      </c>
      <c r="H2687" s="2">
        <f>VLOOKUP(Revised!G2687,Mapping!$H:$I,2,FALSE)</f>
        <v>4</v>
      </c>
      <c r="I2687" s="2">
        <f>VLOOKUP(Revised!H2687,Mapping!$H:$I,2,FALSE)</f>
        <v>4</v>
      </c>
      <c r="J2687" s="2">
        <f>VLOOKUP(Revised!I2687,Mapping!$H:$I,2,FALSE)</f>
        <v>4</v>
      </c>
      <c r="K2687" s="2">
        <f>VLOOKUP(Revised!J2687,Mapping!$H:$I,2,FALSE)</f>
        <v>4</v>
      </c>
      <c r="L2687" s="2">
        <f>VLOOKUP(Revised!K2687,Mapping!$H:$I,2,FALSE)</f>
        <v>4</v>
      </c>
      <c r="M2687" s="2">
        <f>VLOOKUP(Revised!L2687,Mapping!$H:$I,2,FALSE)</f>
        <v>4</v>
      </c>
      <c r="N2687" s="2">
        <f>VLOOKUP(Revised!M2687,Mapping!$H:$I,2,FALSE)</f>
        <v>4</v>
      </c>
      <c r="O2687" s="2">
        <f>VLOOKUP(Revised!N2687,Mapping!$H:$I,2,FALSE)</f>
        <v>4</v>
      </c>
      <c r="P2687" s="2">
        <f>VLOOKUP(Revised!O2687,Mapping!$H:$I,2,FALSE)</f>
        <v>4</v>
      </c>
      <c r="Q2687" s="2">
        <f>VLOOKUP(Revised!P2687,Mapping!$H:$I,2,FALSE)</f>
        <v>4</v>
      </c>
      <c r="R2687" s="2">
        <f>VLOOKUP(Revised!Q2687,Mapping!$K:$L,2,FALSE)</f>
        <v>3</v>
      </c>
      <c r="S2687" s="2">
        <f>VLOOKUP(Revised!R2687,Mapping!$K:$L,2,FALSE)</f>
        <v>5</v>
      </c>
      <c r="T2687" s="2"/>
      <c r="U2687" s="2"/>
      <c r="V2687" s="2"/>
    </row>
    <row r="2688" spans="1:22" x14ac:dyDescent="0.2">
      <c r="A2688">
        <v>2687</v>
      </c>
      <c r="B2688" s="1">
        <v>45162.62939814815</v>
      </c>
      <c r="C2688" s="2" t="s">
        <v>3302</v>
      </c>
      <c r="D2688" s="2" t="s">
        <v>3304</v>
      </c>
      <c r="E2688" s="3">
        <v>45162</v>
      </c>
      <c r="F2688" s="22">
        <v>2023</v>
      </c>
      <c r="G2688" s="2">
        <f>VLOOKUP(Revised!F2688,Mapping!$H:$I,2,FALSE)</f>
        <v>5</v>
      </c>
      <c r="H2688" s="2">
        <f>VLOOKUP(Revised!G2688,Mapping!$H:$I,2,FALSE)</f>
        <v>5</v>
      </c>
      <c r="I2688" s="2">
        <f>VLOOKUP(Revised!H2688,Mapping!$H:$I,2,FALSE)</f>
        <v>5</v>
      </c>
      <c r="J2688" s="2">
        <f>VLOOKUP(Revised!I2688,Mapping!$H:$I,2,FALSE)</f>
        <v>5</v>
      </c>
      <c r="K2688" s="2">
        <f>VLOOKUP(Revised!J2688,Mapping!$H:$I,2,FALSE)</f>
        <v>5</v>
      </c>
      <c r="L2688" s="2">
        <f>VLOOKUP(Revised!K2688,Mapping!$H:$I,2,FALSE)</f>
        <v>5</v>
      </c>
      <c r="M2688" s="2">
        <f>VLOOKUP(Revised!L2688,Mapping!$H:$I,2,FALSE)</f>
        <v>5</v>
      </c>
      <c r="N2688" s="2">
        <f>VLOOKUP(Revised!M2688,Mapping!$H:$I,2,FALSE)</f>
        <v>5</v>
      </c>
      <c r="O2688" s="2">
        <f>VLOOKUP(Revised!N2688,Mapping!$H:$I,2,FALSE)</f>
        <v>5</v>
      </c>
      <c r="P2688" s="2">
        <f>VLOOKUP(Revised!O2688,Mapping!$H:$I,2,FALSE)</f>
        <v>5</v>
      </c>
      <c r="Q2688" s="2">
        <f>VLOOKUP(Revised!P2688,Mapping!$H:$I,2,FALSE)</f>
        <v>5</v>
      </c>
      <c r="R2688" s="2">
        <f>VLOOKUP(Revised!Q2688,Mapping!$K:$L,2,FALSE)</f>
        <v>5</v>
      </c>
      <c r="S2688" s="2">
        <f>VLOOKUP(Revised!R2688,Mapping!$K:$L,2,FALSE)</f>
        <v>5</v>
      </c>
      <c r="T2688" s="2" t="s">
        <v>2755</v>
      </c>
      <c r="U2688" s="2"/>
      <c r="V2688" s="2"/>
    </row>
    <row r="2689" spans="1:22" x14ac:dyDescent="0.2">
      <c r="A2689">
        <v>2688</v>
      </c>
      <c r="B2689" s="1">
        <v>45162.629826388889</v>
      </c>
      <c r="C2689" s="2" t="s">
        <v>3302</v>
      </c>
      <c r="D2689" s="2" t="s">
        <v>3304</v>
      </c>
      <c r="E2689" s="3">
        <v>45528</v>
      </c>
      <c r="F2689" s="22">
        <v>2023</v>
      </c>
      <c r="G2689" s="2">
        <f>VLOOKUP(Revised!F2689,Mapping!$H:$I,2,FALSE)</f>
        <v>4</v>
      </c>
      <c r="H2689" s="2">
        <f>VLOOKUP(Revised!G2689,Mapping!$H:$I,2,FALSE)</f>
        <v>4</v>
      </c>
      <c r="I2689" s="2">
        <f>VLOOKUP(Revised!H2689,Mapping!$H:$I,2,FALSE)</f>
        <v>4</v>
      </c>
      <c r="J2689" s="2">
        <f>VLOOKUP(Revised!I2689,Mapping!$H:$I,2,FALSE)</f>
        <v>4</v>
      </c>
      <c r="K2689" s="2">
        <f>VLOOKUP(Revised!J2689,Mapping!$H:$I,2,FALSE)</f>
        <v>5</v>
      </c>
      <c r="L2689" s="2">
        <f>VLOOKUP(Revised!K2689,Mapping!$H:$I,2,FALSE)</f>
        <v>4</v>
      </c>
      <c r="M2689" s="2">
        <f>VLOOKUP(Revised!L2689,Mapping!$H:$I,2,FALSE)</f>
        <v>4</v>
      </c>
      <c r="N2689" s="2">
        <f>VLOOKUP(Revised!M2689,Mapping!$H:$I,2,FALSE)</f>
        <v>5</v>
      </c>
      <c r="O2689" s="2">
        <f>VLOOKUP(Revised!N2689,Mapping!$H:$I,2,FALSE)</f>
        <v>4</v>
      </c>
      <c r="P2689" s="2">
        <f>VLOOKUP(Revised!O2689,Mapping!$H:$I,2,FALSE)</f>
        <v>4</v>
      </c>
      <c r="Q2689" s="2">
        <f>VLOOKUP(Revised!P2689,Mapping!$H:$I,2,FALSE)</f>
        <v>4</v>
      </c>
      <c r="R2689" s="2">
        <f>VLOOKUP(Revised!Q2689,Mapping!$K:$L,2,FALSE)</f>
        <v>3</v>
      </c>
      <c r="S2689" s="2">
        <f>VLOOKUP(Revised!R2689,Mapping!$K:$L,2,FALSE)</f>
        <v>3</v>
      </c>
      <c r="T2689" s="2"/>
      <c r="U2689" s="2"/>
      <c r="V2689" s="2"/>
    </row>
    <row r="2690" spans="1:22" x14ac:dyDescent="0.2">
      <c r="A2690">
        <v>2689</v>
      </c>
      <c r="B2690" s="1">
        <v>45162.632106481484</v>
      </c>
      <c r="C2690" s="2" t="s">
        <v>3302</v>
      </c>
      <c r="D2690" s="2" t="s">
        <v>3304</v>
      </c>
      <c r="E2690" s="3">
        <v>45162</v>
      </c>
      <c r="F2690" s="22">
        <v>2023</v>
      </c>
      <c r="G2690" s="2">
        <f>VLOOKUP(Revised!F2690,Mapping!$H:$I,2,FALSE)</f>
        <v>5</v>
      </c>
      <c r="H2690" s="2">
        <f>VLOOKUP(Revised!G2690,Mapping!$H:$I,2,FALSE)</f>
        <v>5</v>
      </c>
      <c r="I2690" s="2">
        <f>VLOOKUP(Revised!H2690,Mapping!$H:$I,2,FALSE)</f>
        <v>5</v>
      </c>
      <c r="J2690" s="2">
        <f>VLOOKUP(Revised!I2690,Mapping!$H:$I,2,FALSE)</f>
        <v>5</v>
      </c>
      <c r="K2690" s="2">
        <f>VLOOKUP(Revised!J2690,Mapping!$H:$I,2,FALSE)</f>
        <v>5</v>
      </c>
      <c r="L2690" s="2">
        <f>VLOOKUP(Revised!K2690,Mapping!$H:$I,2,FALSE)</f>
        <v>5</v>
      </c>
      <c r="M2690" s="2">
        <f>VLOOKUP(Revised!L2690,Mapping!$H:$I,2,FALSE)</f>
        <v>5</v>
      </c>
      <c r="N2690" s="2">
        <f>VLOOKUP(Revised!M2690,Mapping!$H:$I,2,FALSE)</f>
        <v>5</v>
      </c>
      <c r="O2690" s="2">
        <f>VLOOKUP(Revised!N2690,Mapping!$H:$I,2,FALSE)</f>
        <v>5</v>
      </c>
      <c r="P2690" s="2">
        <f>VLOOKUP(Revised!O2690,Mapping!$H:$I,2,FALSE)</f>
        <v>5</v>
      </c>
      <c r="Q2690" s="2">
        <f>VLOOKUP(Revised!P2690,Mapping!$H:$I,2,FALSE)</f>
        <v>5</v>
      </c>
      <c r="R2690" s="2">
        <f>VLOOKUP(Revised!Q2690,Mapping!$K:$L,2,FALSE)</f>
        <v>5</v>
      </c>
      <c r="S2690" s="2">
        <f>VLOOKUP(Revised!R2690,Mapping!$K:$L,2,FALSE)</f>
        <v>5</v>
      </c>
      <c r="T2690" s="2" t="s">
        <v>2756</v>
      </c>
      <c r="U2690" s="2"/>
      <c r="V2690" s="2"/>
    </row>
    <row r="2691" spans="1:22" x14ac:dyDescent="0.2">
      <c r="A2691">
        <v>2690</v>
      </c>
      <c r="B2691" s="1">
        <v>45162.633518518516</v>
      </c>
      <c r="C2691" s="2" t="s">
        <v>3302</v>
      </c>
      <c r="D2691" s="2" t="s">
        <v>3304</v>
      </c>
      <c r="E2691" s="3">
        <v>45162</v>
      </c>
      <c r="F2691" s="22">
        <v>2023</v>
      </c>
      <c r="G2691" s="2">
        <f>VLOOKUP(Revised!F2691,Mapping!$H:$I,2,FALSE)</f>
        <v>4</v>
      </c>
      <c r="H2691" s="2">
        <f>VLOOKUP(Revised!G2691,Mapping!$H:$I,2,FALSE)</f>
        <v>3</v>
      </c>
      <c r="I2691" s="2">
        <f>VLOOKUP(Revised!H2691,Mapping!$H:$I,2,FALSE)</f>
        <v>3</v>
      </c>
      <c r="J2691" s="2">
        <f>VLOOKUP(Revised!I2691,Mapping!$H:$I,2,FALSE)</f>
        <v>3</v>
      </c>
      <c r="K2691" s="2">
        <f>VLOOKUP(Revised!J2691,Mapping!$H:$I,2,FALSE)</f>
        <v>4</v>
      </c>
      <c r="L2691" s="2">
        <f>VLOOKUP(Revised!K2691,Mapping!$H:$I,2,FALSE)</f>
        <v>4</v>
      </c>
      <c r="M2691" s="2">
        <f>VLOOKUP(Revised!L2691,Mapping!$H:$I,2,FALSE)</f>
        <v>3</v>
      </c>
      <c r="N2691" s="2">
        <f>VLOOKUP(Revised!M2691,Mapping!$H:$I,2,FALSE)</f>
        <v>3</v>
      </c>
      <c r="O2691" s="2">
        <f>VLOOKUP(Revised!N2691,Mapping!$H:$I,2,FALSE)</f>
        <v>4</v>
      </c>
      <c r="P2691" s="2">
        <f>VLOOKUP(Revised!O2691,Mapping!$H:$I,2,FALSE)</f>
        <v>3</v>
      </c>
      <c r="Q2691" s="2">
        <f>VLOOKUP(Revised!P2691,Mapping!$H:$I,2,FALSE)</f>
        <v>3</v>
      </c>
      <c r="R2691" s="2">
        <f>VLOOKUP(Revised!Q2691,Mapping!$K:$L,2,FALSE)</f>
        <v>3</v>
      </c>
      <c r="S2691" s="2">
        <f>VLOOKUP(Revised!R2691,Mapping!$K:$L,2,FALSE)</f>
        <v>4</v>
      </c>
      <c r="T2691" s="2"/>
      <c r="U2691" s="2" t="s">
        <v>2757</v>
      </c>
      <c r="V2691" s="2"/>
    </row>
    <row r="2692" spans="1:22" x14ac:dyDescent="0.2">
      <c r="A2692">
        <v>2691</v>
      </c>
      <c r="B2692" s="1">
        <v>45162.636712962965</v>
      </c>
      <c r="C2692" s="2" t="s">
        <v>3302</v>
      </c>
      <c r="D2692" s="2" t="s">
        <v>3304</v>
      </c>
      <c r="E2692" s="3">
        <v>45162</v>
      </c>
      <c r="F2692" s="22">
        <v>2023</v>
      </c>
      <c r="G2692" s="2">
        <f>VLOOKUP(Revised!F2692,Mapping!$H:$I,2,FALSE)</f>
        <v>4</v>
      </c>
      <c r="H2692" s="2">
        <f>VLOOKUP(Revised!G2692,Mapping!$H:$I,2,FALSE)</f>
        <v>4</v>
      </c>
      <c r="I2692" s="2">
        <f>VLOOKUP(Revised!H2692,Mapping!$H:$I,2,FALSE)</f>
        <v>4</v>
      </c>
      <c r="J2692" s="2">
        <f>VLOOKUP(Revised!I2692,Mapping!$H:$I,2,FALSE)</f>
        <v>4</v>
      </c>
      <c r="K2692" s="2">
        <f>VLOOKUP(Revised!J2692,Mapping!$H:$I,2,FALSE)</f>
        <v>4</v>
      </c>
      <c r="L2692" s="2">
        <f>VLOOKUP(Revised!K2692,Mapping!$H:$I,2,FALSE)</f>
        <v>4</v>
      </c>
      <c r="M2692" s="2">
        <f>VLOOKUP(Revised!L2692,Mapping!$H:$I,2,FALSE)</f>
        <v>4</v>
      </c>
      <c r="N2692" s="2">
        <f>VLOOKUP(Revised!M2692,Mapping!$H:$I,2,FALSE)</f>
        <v>4</v>
      </c>
      <c r="O2692" s="2">
        <f>VLOOKUP(Revised!N2692,Mapping!$H:$I,2,FALSE)</f>
        <v>4</v>
      </c>
      <c r="P2692" s="2">
        <f>VLOOKUP(Revised!O2692,Mapping!$H:$I,2,FALSE)</f>
        <v>4</v>
      </c>
      <c r="Q2692" s="2">
        <f>VLOOKUP(Revised!P2692,Mapping!$H:$I,2,FALSE)</f>
        <v>4</v>
      </c>
      <c r="R2692" s="2">
        <f>VLOOKUP(Revised!Q2692,Mapping!$K:$L,2,FALSE)</f>
        <v>5</v>
      </c>
      <c r="S2692" s="2">
        <f>VLOOKUP(Revised!R2692,Mapping!$K:$L,2,FALSE)</f>
        <v>3</v>
      </c>
      <c r="T2692" s="2" t="s">
        <v>2759</v>
      </c>
      <c r="U2692" s="2" t="s">
        <v>2760</v>
      </c>
      <c r="V2692" s="2"/>
    </row>
    <row r="2693" spans="1:22" x14ac:dyDescent="0.2">
      <c r="A2693">
        <v>2692</v>
      </c>
      <c r="B2693" s="1">
        <v>45162.637060185189</v>
      </c>
      <c r="C2693" s="2" t="s">
        <v>3302</v>
      </c>
      <c r="D2693" s="2" t="s">
        <v>3304</v>
      </c>
      <c r="E2693" s="3">
        <v>45162</v>
      </c>
      <c r="F2693" s="22">
        <v>2023</v>
      </c>
      <c r="G2693" s="2">
        <f>VLOOKUP(Revised!F2693,Mapping!$H:$I,2,FALSE)</f>
        <v>5</v>
      </c>
      <c r="H2693" s="2">
        <f>VLOOKUP(Revised!G2693,Mapping!$H:$I,2,FALSE)</f>
        <v>5</v>
      </c>
      <c r="I2693" s="2">
        <f>VLOOKUP(Revised!H2693,Mapping!$H:$I,2,FALSE)</f>
        <v>5</v>
      </c>
      <c r="J2693" s="2">
        <f>VLOOKUP(Revised!I2693,Mapping!$H:$I,2,FALSE)</f>
        <v>5</v>
      </c>
      <c r="K2693" s="2">
        <f>VLOOKUP(Revised!J2693,Mapping!$H:$I,2,FALSE)</f>
        <v>5</v>
      </c>
      <c r="L2693" s="2">
        <f>VLOOKUP(Revised!K2693,Mapping!$H:$I,2,FALSE)</f>
        <v>5</v>
      </c>
      <c r="M2693" s="2">
        <f>VLOOKUP(Revised!L2693,Mapping!$H:$I,2,FALSE)</f>
        <v>5</v>
      </c>
      <c r="N2693" s="2">
        <f>VLOOKUP(Revised!M2693,Mapping!$H:$I,2,FALSE)</f>
        <v>5</v>
      </c>
      <c r="O2693" s="2">
        <f>VLOOKUP(Revised!N2693,Mapping!$H:$I,2,FALSE)</f>
        <v>5</v>
      </c>
      <c r="P2693" s="2">
        <f>VLOOKUP(Revised!O2693,Mapping!$H:$I,2,FALSE)</f>
        <v>5</v>
      </c>
      <c r="Q2693" s="2">
        <f>VLOOKUP(Revised!P2693,Mapping!$H:$I,2,FALSE)</f>
        <v>5</v>
      </c>
      <c r="R2693" s="2">
        <f>VLOOKUP(Revised!Q2693,Mapping!$K:$L,2,FALSE)</f>
        <v>5</v>
      </c>
      <c r="S2693" s="2">
        <f>VLOOKUP(Revised!R2693,Mapping!$K:$L,2,FALSE)</f>
        <v>5</v>
      </c>
      <c r="T2693" s="2" t="s">
        <v>2761</v>
      </c>
      <c r="U2693" s="2"/>
      <c r="V2693" s="2"/>
    </row>
    <row r="2694" spans="1:22" x14ac:dyDescent="0.2">
      <c r="A2694">
        <v>2693</v>
      </c>
      <c r="B2694" s="1">
        <v>45162.637812499997</v>
      </c>
      <c r="C2694" s="2" t="s">
        <v>3302</v>
      </c>
      <c r="D2694" s="2" t="s">
        <v>3304</v>
      </c>
      <c r="E2694" s="3">
        <v>45162</v>
      </c>
      <c r="F2694" s="22">
        <v>2023</v>
      </c>
      <c r="G2694" s="2">
        <f>VLOOKUP(Revised!F2694,Mapping!$H:$I,2,FALSE)</f>
        <v>5</v>
      </c>
      <c r="H2694" s="2">
        <f>VLOOKUP(Revised!G2694,Mapping!$H:$I,2,FALSE)</f>
        <v>4</v>
      </c>
      <c r="I2694" s="2">
        <f>VLOOKUP(Revised!H2694,Mapping!$H:$I,2,FALSE)</f>
        <v>4</v>
      </c>
      <c r="J2694" s="2">
        <f>VLOOKUP(Revised!I2694,Mapping!$H:$I,2,FALSE)</f>
        <v>4</v>
      </c>
      <c r="K2694" s="2">
        <f>VLOOKUP(Revised!J2694,Mapping!$H:$I,2,FALSE)</f>
        <v>5</v>
      </c>
      <c r="L2694" s="2">
        <f>VLOOKUP(Revised!K2694,Mapping!$H:$I,2,FALSE)</f>
        <v>5</v>
      </c>
      <c r="M2694" s="2">
        <f>VLOOKUP(Revised!L2694,Mapping!$H:$I,2,FALSE)</f>
        <v>4</v>
      </c>
      <c r="N2694" s="2">
        <f>VLOOKUP(Revised!M2694,Mapping!$H:$I,2,FALSE)</f>
        <v>4</v>
      </c>
      <c r="O2694" s="2">
        <f>VLOOKUP(Revised!N2694,Mapping!$H:$I,2,FALSE)</f>
        <v>4</v>
      </c>
      <c r="P2694" s="2">
        <f>VLOOKUP(Revised!O2694,Mapping!$H:$I,2,FALSE)</f>
        <v>4</v>
      </c>
      <c r="Q2694" s="2">
        <f>VLOOKUP(Revised!P2694,Mapping!$H:$I,2,FALSE)</f>
        <v>4</v>
      </c>
      <c r="R2694" s="2">
        <f>VLOOKUP(Revised!Q2694,Mapping!$K:$L,2,FALSE)</f>
        <v>3</v>
      </c>
      <c r="S2694" s="2">
        <f>VLOOKUP(Revised!R2694,Mapping!$K:$L,2,FALSE)</f>
        <v>3</v>
      </c>
      <c r="T2694" s="2" t="s">
        <v>2762</v>
      </c>
      <c r="U2694" s="2"/>
      <c r="V2694" s="2"/>
    </row>
    <row r="2695" spans="1:22" x14ac:dyDescent="0.2">
      <c r="A2695">
        <v>2694</v>
      </c>
      <c r="B2695" s="1">
        <v>45162.736307870371</v>
      </c>
      <c r="C2695" s="2" t="s">
        <v>3302</v>
      </c>
      <c r="D2695" s="2" t="s">
        <v>3304</v>
      </c>
      <c r="E2695" s="3">
        <v>45162</v>
      </c>
      <c r="F2695" s="22">
        <v>2023</v>
      </c>
      <c r="G2695" s="2">
        <f>VLOOKUP(Revised!F2695,Mapping!$H:$I,2,FALSE)</f>
        <v>5</v>
      </c>
      <c r="H2695" s="2">
        <f>VLOOKUP(Revised!G2695,Mapping!$H:$I,2,FALSE)</f>
        <v>5</v>
      </c>
      <c r="I2695" s="2">
        <f>VLOOKUP(Revised!H2695,Mapping!$H:$I,2,FALSE)</f>
        <v>5</v>
      </c>
      <c r="J2695" s="2">
        <f>VLOOKUP(Revised!I2695,Mapping!$H:$I,2,FALSE)</f>
        <v>5</v>
      </c>
      <c r="K2695" s="2">
        <f>VLOOKUP(Revised!J2695,Mapping!$H:$I,2,FALSE)</f>
        <v>5</v>
      </c>
      <c r="L2695" s="2">
        <f>VLOOKUP(Revised!K2695,Mapping!$H:$I,2,FALSE)</f>
        <v>5</v>
      </c>
      <c r="M2695" s="2">
        <f>VLOOKUP(Revised!L2695,Mapping!$H:$I,2,FALSE)</f>
        <v>5</v>
      </c>
      <c r="N2695" s="2">
        <f>VLOOKUP(Revised!M2695,Mapping!$H:$I,2,FALSE)</f>
        <v>5</v>
      </c>
      <c r="O2695" s="2">
        <f>VLOOKUP(Revised!N2695,Mapping!$H:$I,2,FALSE)</f>
        <v>5</v>
      </c>
      <c r="P2695" s="2">
        <f>VLOOKUP(Revised!O2695,Mapping!$H:$I,2,FALSE)</f>
        <v>5</v>
      </c>
      <c r="Q2695" s="2">
        <f>VLOOKUP(Revised!P2695,Mapping!$H:$I,2,FALSE)</f>
        <v>5</v>
      </c>
      <c r="R2695" s="2">
        <f>VLOOKUP(Revised!Q2695,Mapping!$K:$L,2,FALSE)</f>
        <v>5</v>
      </c>
      <c r="S2695" s="2">
        <f>VLOOKUP(Revised!R2695,Mapping!$K:$L,2,FALSE)</f>
        <v>5</v>
      </c>
      <c r="T2695" s="2" t="s">
        <v>2763</v>
      </c>
      <c r="U2695" s="2" t="s">
        <v>2764</v>
      </c>
      <c r="V2695" s="2"/>
    </row>
    <row r="2696" spans="1:22" x14ac:dyDescent="0.2">
      <c r="A2696">
        <v>2695</v>
      </c>
      <c r="B2696" s="1">
        <v>45180.636967592596</v>
      </c>
      <c r="C2696" s="2" t="s">
        <v>3302</v>
      </c>
      <c r="D2696" s="2" t="s">
        <v>3304</v>
      </c>
      <c r="E2696" s="3">
        <v>45180</v>
      </c>
      <c r="F2696" s="22">
        <v>2023</v>
      </c>
      <c r="G2696" s="2">
        <f>VLOOKUP(Revised!F2696,Mapping!$H:$I,2,FALSE)</f>
        <v>5</v>
      </c>
      <c r="H2696" s="2">
        <f>VLOOKUP(Revised!G2696,Mapping!$H:$I,2,FALSE)</f>
        <v>5</v>
      </c>
      <c r="I2696" s="2">
        <f>VLOOKUP(Revised!H2696,Mapping!$H:$I,2,FALSE)</f>
        <v>5</v>
      </c>
      <c r="J2696" s="2">
        <f>VLOOKUP(Revised!I2696,Mapping!$H:$I,2,FALSE)</f>
        <v>5</v>
      </c>
      <c r="K2696" s="2">
        <f>VLOOKUP(Revised!J2696,Mapping!$H:$I,2,FALSE)</f>
        <v>5</v>
      </c>
      <c r="L2696" s="2">
        <f>VLOOKUP(Revised!K2696,Mapping!$H:$I,2,FALSE)</f>
        <v>5</v>
      </c>
      <c r="M2696" s="2">
        <f>VLOOKUP(Revised!L2696,Mapping!$H:$I,2,FALSE)</f>
        <v>5</v>
      </c>
      <c r="N2696" s="2">
        <f>VLOOKUP(Revised!M2696,Mapping!$H:$I,2,FALSE)</f>
        <v>5</v>
      </c>
      <c r="O2696" s="2">
        <f>VLOOKUP(Revised!N2696,Mapping!$H:$I,2,FALSE)</f>
        <v>5</v>
      </c>
      <c r="P2696" s="2">
        <f>VLOOKUP(Revised!O2696,Mapping!$H:$I,2,FALSE)</f>
        <v>5</v>
      </c>
      <c r="Q2696" s="2">
        <f>VLOOKUP(Revised!P2696,Mapping!$H:$I,2,FALSE)</f>
        <v>5</v>
      </c>
      <c r="R2696" s="2">
        <f>VLOOKUP(Revised!Q2696,Mapping!$K:$L,2,FALSE)</f>
        <v>5</v>
      </c>
      <c r="S2696" s="2">
        <f>VLOOKUP(Revised!R2696,Mapping!$K:$L,2,FALSE)</f>
        <v>5</v>
      </c>
      <c r="T2696" s="2" t="s">
        <v>2779</v>
      </c>
      <c r="U2696" s="2"/>
      <c r="V2696" s="2"/>
    </row>
    <row r="2697" spans="1:22" x14ac:dyDescent="0.2">
      <c r="A2697">
        <v>2696</v>
      </c>
      <c r="B2697" s="1">
        <v>45180.637129629627</v>
      </c>
      <c r="C2697" s="2" t="s">
        <v>3302</v>
      </c>
      <c r="D2697" s="2" t="s">
        <v>3304</v>
      </c>
      <c r="E2697" s="3">
        <v>45180</v>
      </c>
      <c r="F2697" s="22">
        <v>2023</v>
      </c>
      <c r="G2697" s="2">
        <f>VLOOKUP(Revised!F2697,Mapping!$H:$I,2,FALSE)</f>
        <v>4</v>
      </c>
      <c r="H2697" s="2">
        <f>VLOOKUP(Revised!G2697,Mapping!$H:$I,2,FALSE)</f>
        <v>4</v>
      </c>
      <c r="I2697" s="2">
        <f>VLOOKUP(Revised!H2697,Mapping!$H:$I,2,FALSE)</f>
        <v>4</v>
      </c>
      <c r="J2697" s="2">
        <f>VLOOKUP(Revised!I2697,Mapping!$H:$I,2,FALSE)</f>
        <v>4</v>
      </c>
      <c r="K2697" s="2">
        <f>VLOOKUP(Revised!J2697,Mapping!$H:$I,2,FALSE)</f>
        <v>4</v>
      </c>
      <c r="L2697" s="2">
        <f>VLOOKUP(Revised!K2697,Mapping!$H:$I,2,FALSE)</f>
        <v>4</v>
      </c>
      <c r="M2697" s="2">
        <f>VLOOKUP(Revised!L2697,Mapping!$H:$I,2,FALSE)</f>
        <v>4</v>
      </c>
      <c r="N2697" s="2">
        <f>VLOOKUP(Revised!M2697,Mapping!$H:$I,2,FALSE)</f>
        <v>4</v>
      </c>
      <c r="O2697" s="2">
        <f>VLOOKUP(Revised!N2697,Mapping!$H:$I,2,FALSE)</f>
        <v>4</v>
      </c>
      <c r="P2697" s="2">
        <f>VLOOKUP(Revised!O2697,Mapping!$H:$I,2,FALSE)</f>
        <v>4</v>
      </c>
      <c r="Q2697" s="2">
        <f>VLOOKUP(Revised!P2697,Mapping!$H:$I,2,FALSE)</f>
        <v>4</v>
      </c>
      <c r="R2697" s="2">
        <f>VLOOKUP(Revised!Q2697,Mapping!$K:$L,2,FALSE)</f>
        <v>5</v>
      </c>
      <c r="S2697" s="2">
        <f>VLOOKUP(Revised!R2697,Mapping!$K:$L,2,FALSE)</f>
        <v>5</v>
      </c>
      <c r="T2697" s="2"/>
      <c r="U2697" s="2"/>
      <c r="V2697" s="2"/>
    </row>
    <row r="2698" spans="1:22" x14ac:dyDescent="0.2">
      <c r="A2698">
        <v>2697</v>
      </c>
      <c r="B2698" s="1">
        <v>45180.63721064815</v>
      </c>
      <c r="C2698" s="2" t="s">
        <v>3302</v>
      </c>
      <c r="D2698" s="2" t="s">
        <v>3304</v>
      </c>
      <c r="E2698" s="3">
        <v>45180</v>
      </c>
      <c r="F2698" s="22">
        <v>2023</v>
      </c>
      <c r="G2698" s="2">
        <f>VLOOKUP(Revised!F2698,Mapping!$H:$I,2,FALSE)</f>
        <v>5</v>
      </c>
      <c r="H2698" s="2">
        <f>VLOOKUP(Revised!G2698,Mapping!$H:$I,2,FALSE)</f>
        <v>5</v>
      </c>
      <c r="I2698" s="2">
        <f>VLOOKUP(Revised!H2698,Mapping!$H:$I,2,FALSE)</f>
        <v>5</v>
      </c>
      <c r="J2698" s="2">
        <f>VLOOKUP(Revised!I2698,Mapping!$H:$I,2,FALSE)</f>
        <v>5</v>
      </c>
      <c r="K2698" s="2">
        <f>VLOOKUP(Revised!J2698,Mapping!$H:$I,2,FALSE)</f>
        <v>5</v>
      </c>
      <c r="L2698" s="2">
        <f>VLOOKUP(Revised!K2698,Mapping!$H:$I,2,FALSE)</f>
        <v>5</v>
      </c>
      <c r="M2698" s="2">
        <f>VLOOKUP(Revised!L2698,Mapping!$H:$I,2,FALSE)</f>
        <v>5</v>
      </c>
      <c r="N2698" s="2">
        <f>VLOOKUP(Revised!M2698,Mapping!$H:$I,2,FALSE)</f>
        <v>5</v>
      </c>
      <c r="O2698" s="2">
        <f>VLOOKUP(Revised!N2698,Mapping!$H:$I,2,FALSE)</f>
        <v>5</v>
      </c>
      <c r="P2698" s="2">
        <f>VLOOKUP(Revised!O2698,Mapping!$H:$I,2,FALSE)</f>
        <v>5</v>
      </c>
      <c r="Q2698" s="2">
        <f>VLOOKUP(Revised!P2698,Mapping!$H:$I,2,FALSE)</f>
        <v>5</v>
      </c>
      <c r="R2698" s="2">
        <f>VLOOKUP(Revised!Q2698,Mapping!$K:$L,2,FALSE)</f>
        <v>5</v>
      </c>
      <c r="S2698" s="2">
        <f>VLOOKUP(Revised!R2698,Mapping!$K:$L,2,FALSE)</f>
        <v>5</v>
      </c>
      <c r="T2698" s="2" t="s">
        <v>2780</v>
      </c>
      <c r="U2698" s="2"/>
      <c r="V2698" s="2"/>
    </row>
    <row r="2699" spans="1:22" x14ac:dyDescent="0.2">
      <c r="A2699">
        <v>2698</v>
      </c>
      <c r="B2699" s="1">
        <v>45180.637731481482</v>
      </c>
      <c r="C2699" s="2" t="s">
        <v>3302</v>
      </c>
      <c r="D2699" s="2" t="s">
        <v>3304</v>
      </c>
      <c r="E2699" s="3">
        <v>45180</v>
      </c>
      <c r="F2699" s="22">
        <v>2023</v>
      </c>
      <c r="G2699" s="2">
        <f>VLOOKUP(Revised!F2699,Mapping!$H:$I,2,FALSE)</f>
        <v>5</v>
      </c>
      <c r="H2699" s="2">
        <f>VLOOKUP(Revised!G2699,Mapping!$H:$I,2,FALSE)</f>
        <v>5</v>
      </c>
      <c r="I2699" s="2">
        <f>VLOOKUP(Revised!H2699,Mapping!$H:$I,2,FALSE)</f>
        <v>5</v>
      </c>
      <c r="J2699" s="2">
        <f>VLOOKUP(Revised!I2699,Mapping!$H:$I,2,FALSE)</f>
        <v>5</v>
      </c>
      <c r="K2699" s="2">
        <f>VLOOKUP(Revised!J2699,Mapping!$H:$I,2,FALSE)</f>
        <v>5</v>
      </c>
      <c r="L2699" s="2">
        <f>VLOOKUP(Revised!K2699,Mapping!$H:$I,2,FALSE)</f>
        <v>5</v>
      </c>
      <c r="M2699" s="2">
        <f>VLOOKUP(Revised!L2699,Mapping!$H:$I,2,FALSE)</f>
        <v>5</v>
      </c>
      <c r="N2699" s="2">
        <f>VLOOKUP(Revised!M2699,Mapping!$H:$I,2,FALSE)</f>
        <v>5</v>
      </c>
      <c r="O2699" s="2">
        <f>VLOOKUP(Revised!N2699,Mapping!$H:$I,2,FALSE)</f>
        <v>5</v>
      </c>
      <c r="P2699" s="2">
        <f>VLOOKUP(Revised!O2699,Mapping!$H:$I,2,FALSE)</f>
        <v>5</v>
      </c>
      <c r="Q2699" s="2">
        <f>VLOOKUP(Revised!P2699,Mapping!$H:$I,2,FALSE)</f>
        <v>5</v>
      </c>
      <c r="R2699" s="2">
        <f>VLOOKUP(Revised!Q2699,Mapping!$K:$L,2,FALSE)</f>
        <v>5</v>
      </c>
      <c r="S2699" s="2">
        <f>VLOOKUP(Revised!R2699,Mapping!$K:$L,2,FALSE)</f>
        <v>5</v>
      </c>
      <c r="T2699" s="2"/>
      <c r="U2699" s="2"/>
      <c r="V2699" s="2"/>
    </row>
    <row r="2700" spans="1:22" x14ac:dyDescent="0.2">
      <c r="A2700">
        <v>2699</v>
      </c>
      <c r="B2700" s="1">
        <v>45180.637916666667</v>
      </c>
      <c r="C2700" s="2" t="s">
        <v>3302</v>
      </c>
      <c r="D2700" s="2" t="s">
        <v>3304</v>
      </c>
      <c r="E2700" s="3">
        <v>45180</v>
      </c>
      <c r="F2700" s="22">
        <v>2023</v>
      </c>
      <c r="G2700" s="2">
        <f>VLOOKUP(Revised!F2700,Mapping!$H:$I,2,FALSE)</f>
        <v>5</v>
      </c>
      <c r="H2700" s="2">
        <f>VLOOKUP(Revised!G2700,Mapping!$H:$I,2,FALSE)</f>
        <v>5</v>
      </c>
      <c r="I2700" s="2">
        <f>VLOOKUP(Revised!H2700,Mapping!$H:$I,2,FALSE)</f>
        <v>5</v>
      </c>
      <c r="J2700" s="2">
        <f>VLOOKUP(Revised!I2700,Mapping!$H:$I,2,FALSE)</f>
        <v>5</v>
      </c>
      <c r="K2700" s="2">
        <f>VLOOKUP(Revised!J2700,Mapping!$H:$I,2,FALSE)</f>
        <v>5</v>
      </c>
      <c r="L2700" s="2">
        <f>VLOOKUP(Revised!K2700,Mapping!$H:$I,2,FALSE)</f>
        <v>5</v>
      </c>
      <c r="M2700" s="2">
        <f>VLOOKUP(Revised!L2700,Mapping!$H:$I,2,FALSE)</f>
        <v>5</v>
      </c>
      <c r="N2700" s="2">
        <f>VLOOKUP(Revised!M2700,Mapping!$H:$I,2,FALSE)</f>
        <v>5</v>
      </c>
      <c r="O2700" s="2">
        <f>VLOOKUP(Revised!N2700,Mapping!$H:$I,2,FALSE)</f>
        <v>5</v>
      </c>
      <c r="P2700" s="2">
        <f>VLOOKUP(Revised!O2700,Mapping!$H:$I,2,FALSE)</f>
        <v>5</v>
      </c>
      <c r="Q2700" s="2">
        <f>VLOOKUP(Revised!P2700,Mapping!$H:$I,2,FALSE)</f>
        <v>5</v>
      </c>
      <c r="R2700" s="2">
        <f>VLOOKUP(Revised!Q2700,Mapping!$K:$L,2,FALSE)</f>
        <v>5</v>
      </c>
      <c r="S2700" s="2">
        <f>VLOOKUP(Revised!R2700,Mapping!$K:$L,2,FALSE)</f>
        <v>5</v>
      </c>
      <c r="T2700" s="2" t="s">
        <v>2781</v>
      </c>
      <c r="U2700" s="2"/>
      <c r="V2700" s="2"/>
    </row>
    <row r="2701" spans="1:22" x14ac:dyDescent="0.2">
      <c r="A2701">
        <v>2700</v>
      </c>
      <c r="B2701" s="1">
        <v>45180.637974537036</v>
      </c>
      <c r="C2701" s="2" t="s">
        <v>3302</v>
      </c>
      <c r="D2701" s="2" t="s">
        <v>3304</v>
      </c>
      <c r="E2701" s="3">
        <v>45180</v>
      </c>
      <c r="F2701" s="22">
        <v>2023</v>
      </c>
      <c r="G2701" s="2">
        <f>VLOOKUP(Revised!F2701,Mapping!$H:$I,2,FALSE)</f>
        <v>4</v>
      </c>
      <c r="H2701" s="2">
        <f>VLOOKUP(Revised!G2701,Mapping!$H:$I,2,FALSE)</f>
        <v>4</v>
      </c>
      <c r="I2701" s="2">
        <f>VLOOKUP(Revised!H2701,Mapping!$H:$I,2,FALSE)</f>
        <v>5</v>
      </c>
      <c r="J2701" s="2">
        <f>VLOOKUP(Revised!I2701,Mapping!$H:$I,2,FALSE)</f>
        <v>4</v>
      </c>
      <c r="K2701" s="2">
        <f>VLOOKUP(Revised!J2701,Mapping!$H:$I,2,FALSE)</f>
        <v>5</v>
      </c>
      <c r="L2701" s="2">
        <f>VLOOKUP(Revised!K2701,Mapping!$H:$I,2,FALSE)</f>
        <v>5</v>
      </c>
      <c r="M2701" s="2">
        <f>VLOOKUP(Revised!L2701,Mapping!$H:$I,2,FALSE)</f>
        <v>4</v>
      </c>
      <c r="N2701" s="2">
        <f>VLOOKUP(Revised!M2701,Mapping!$H:$I,2,FALSE)</f>
        <v>5</v>
      </c>
      <c r="O2701" s="2">
        <f>VLOOKUP(Revised!N2701,Mapping!$H:$I,2,FALSE)</f>
        <v>5</v>
      </c>
      <c r="P2701" s="2">
        <f>VLOOKUP(Revised!O2701,Mapping!$H:$I,2,FALSE)</f>
        <v>4</v>
      </c>
      <c r="Q2701" s="2">
        <f>VLOOKUP(Revised!P2701,Mapping!$H:$I,2,FALSE)</f>
        <v>4</v>
      </c>
      <c r="R2701" s="2">
        <f>VLOOKUP(Revised!Q2701,Mapping!$K:$L,2,FALSE)</f>
        <v>5</v>
      </c>
      <c r="S2701" s="2">
        <f>VLOOKUP(Revised!R2701,Mapping!$K:$L,2,FALSE)</f>
        <v>5</v>
      </c>
      <c r="T2701" s="2" t="s">
        <v>2782</v>
      </c>
      <c r="U2701" s="2"/>
      <c r="V2701" s="2"/>
    </row>
    <row r="2702" spans="1:22" x14ac:dyDescent="0.2">
      <c r="A2702">
        <v>2701</v>
      </c>
      <c r="B2702" s="1">
        <v>45180.638032407405</v>
      </c>
      <c r="C2702" s="2" t="s">
        <v>3302</v>
      </c>
      <c r="D2702" s="2" t="s">
        <v>3304</v>
      </c>
      <c r="E2702" s="3">
        <v>45180</v>
      </c>
      <c r="F2702" s="22">
        <v>2023</v>
      </c>
      <c r="G2702" s="2">
        <f>VLOOKUP(Revised!F2702,Mapping!$H:$I,2,FALSE)</f>
        <v>4</v>
      </c>
      <c r="H2702" s="2">
        <f>VLOOKUP(Revised!G2702,Mapping!$H:$I,2,FALSE)</f>
        <v>4</v>
      </c>
      <c r="I2702" s="2">
        <f>VLOOKUP(Revised!H2702,Mapping!$H:$I,2,FALSE)</f>
        <v>4</v>
      </c>
      <c r="J2702" s="2">
        <f>VLOOKUP(Revised!I2702,Mapping!$H:$I,2,FALSE)</f>
        <v>4</v>
      </c>
      <c r="K2702" s="2">
        <f>VLOOKUP(Revised!J2702,Mapping!$H:$I,2,FALSE)</f>
        <v>5</v>
      </c>
      <c r="L2702" s="2">
        <f>VLOOKUP(Revised!K2702,Mapping!$H:$I,2,FALSE)</f>
        <v>4</v>
      </c>
      <c r="M2702" s="2">
        <f>VLOOKUP(Revised!L2702,Mapping!$H:$I,2,FALSE)</f>
        <v>4</v>
      </c>
      <c r="N2702" s="2">
        <f>VLOOKUP(Revised!M2702,Mapping!$H:$I,2,FALSE)</f>
        <v>3</v>
      </c>
      <c r="O2702" s="2">
        <f>VLOOKUP(Revised!N2702,Mapping!$H:$I,2,FALSE)</f>
        <v>3</v>
      </c>
      <c r="P2702" s="2">
        <f>VLOOKUP(Revised!O2702,Mapping!$H:$I,2,FALSE)</f>
        <v>4</v>
      </c>
      <c r="Q2702" s="2">
        <f>VLOOKUP(Revised!P2702,Mapping!$H:$I,2,FALSE)</f>
        <v>4</v>
      </c>
      <c r="R2702" s="2">
        <f>VLOOKUP(Revised!Q2702,Mapping!$K:$L,2,FALSE)</f>
        <v>3</v>
      </c>
      <c r="S2702" s="2">
        <f>VLOOKUP(Revised!R2702,Mapping!$K:$L,2,FALSE)</f>
        <v>3</v>
      </c>
      <c r="T2702" s="2"/>
      <c r="U2702" s="2"/>
      <c r="V2702" s="2"/>
    </row>
    <row r="2703" spans="1:22" x14ac:dyDescent="0.2">
      <c r="A2703">
        <v>2702</v>
      </c>
      <c r="B2703" s="1">
        <v>45180.638738425929</v>
      </c>
      <c r="C2703" s="2" t="s">
        <v>3302</v>
      </c>
      <c r="D2703" s="2" t="s">
        <v>3304</v>
      </c>
      <c r="E2703" s="3">
        <v>45180</v>
      </c>
      <c r="F2703" s="22">
        <v>2023</v>
      </c>
      <c r="G2703" s="2">
        <f>VLOOKUP(Revised!F2703,Mapping!$H:$I,2,FALSE)</f>
        <v>5</v>
      </c>
      <c r="H2703" s="2">
        <f>VLOOKUP(Revised!G2703,Mapping!$H:$I,2,FALSE)</f>
        <v>5</v>
      </c>
      <c r="I2703" s="2">
        <f>VLOOKUP(Revised!H2703,Mapping!$H:$I,2,FALSE)</f>
        <v>5</v>
      </c>
      <c r="J2703" s="2">
        <f>VLOOKUP(Revised!I2703,Mapping!$H:$I,2,FALSE)</f>
        <v>5</v>
      </c>
      <c r="K2703" s="2">
        <f>VLOOKUP(Revised!J2703,Mapping!$H:$I,2,FALSE)</f>
        <v>5</v>
      </c>
      <c r="L2703" s="2">
        <f>VLOOKUP(Revised!K2703,Mapping!$H:$I,2,FALSE)</f>
        <v>5</v>
      </c>
      <c r="M2703" s="2">
        <f>VLOOKUP(Revised!L2703,Mapping!$H:$I,2,FALSE)</f>
        <v>5</v>
      </c>
      <c r="N2703" s="2">
        <f>VLOOKUP(Revised!M2703,Mapping!$H:$I,2,FALSE)</f>
        <v>5</v>
      </c>
      <c r="O2703" s="2">
        <f>VLOOKUP(Revised!N2703,Mapping!$H:$I,2,FALSE)</f>
        <v>5</v>
      </c>
      <c r="P2703" s="2">
        <f>VLOOKUP(Revised!O2703,Mapping!$H:$I,2,FALSE)</f>
        <v>5</v>
      </c>
      <c r="Q2703" s="2">
        <f>VLOOKUP(Revised!P2703,Mapping!$H:$I,2,FALSE)</f>
        <v>4</v>
      </c>
      <c r="R2703" s="2">
        <f>VLOOKUP(Revised!Q2703,Mapping!$K:$L,2,FALSE)</f>
        <v>5</v>
      </c>
      <c r="S2703" s="2">
        <f>VLOOKUP(Revised!R2703,Mapping!$K:$L,2,FALSE)</f>
        <v>5</v>
      </c>
      <c r="T2703" s="2"/>
      <c r="U2703" s="2"/>
      <c r="V2703" s="2"/>
    </row>
    <row r="2704" spans="1:22" x14ac:dyDescent="0.2">
      <c r="A2704">
        <v>2703</v>
      </c>
      <c r="B2704" s="1">
        <v>45180.639965277776</v>
      </c>
      <c r="C2704" s="2" t="s">
        <v>3302</v>
      </c>
      <c r="D2704" s="2" t="s">
        <v>3304</v>
      </c>
      <c r="E2704" s="3">
        <v>45180</v>
      </c>
      <c r="F2704" s="22">
        <v>2023</v>
      </c>
      <c r="G2704" s="2">
        <f>VLOOKUP(Revised!F2704,Mapping!$H:$I,2,FALSE)</f>
        <v>4</v>
      </c>
      <c r="H2704" s="2">
        <f>VLOOKUP(Revised!G2704,Mapping!$H:$I,2,FALSE)</f>
        <v>4</v>
      </c>
      <c r="I2704" s="2">
        <f>VLOOKUP(Revised!H2704,Mapping!$H:$I,2,FALSE)</f>
        <v>5</v>
      </c>
      <c r="J2704" s="2">
        <f>VLOOKUP(Revised!I2704,Mapping!$H:$I,2,FALSE)</f>
        <v>5</v>
      </c>
      <c r="K2704" s="2">
        <f>VLOOKUP(Revised!J2704,Mapping!$H:$I,2,FALSE)</f>
        <v>5</v>
      </c>
      <c r="L2704" s="2">
        <f>VLOOKUP(Revised!K2704,Mapping!$H:$I,2,FALSE)</f>
        <v>5</v>
      </c>
      <c r="M2704" s="2">
        <f>VLOOKUP(Revised!L2704,Mapping!$H:$I,2,FALSE)</f>
        <v>5</v>
      </c>
      <c r="N2704" s="2">
        <f>VLOOKUP(Revised!M2704,Mapping!$H:$I,2,FALSE)</f>
        <v>4</v>
      </c>
      <c r="O2704" s="2">
        <f>VLOOKUP(Revised!N2704,Mapping!$H:$I,2,FALSE)</f>
        <v>4</v>
      </c>
      <c r="P2704" s="2">
        <f>VLOOKUP(Revised!O2704,Mapping!$H:$I,2,FALSE)</f>
        <v>4</v>
      </c>
      <c r="Q2704" s="2">
        <f>VLOOKUP(Revised!P2704,Mapping!$H:$I,2,FALSE)</f>
        <v>4</v>
      </c>
      <c r="R2704" s="2">
        <f>VLOOKUP(Revised!Q2704,Mapping!$K:$L,2,FALSE)</f>
        <v>3</v>
      </c>
      <c r="S2704" s="2">
        <f>VLOOKUP(Revised!R2704,Mapping!$K:$L,2,FALSE)</f>
        <v>3</v>
      </c>
      <c r="T2704" s="2"/>
      <c r="U2704" s="2"/>
      <c r="V2704" s="2"/>
    </row>
    <row r="2705" spans="1:22" x14ac:dyDescent="0.2">
      <c r="A2705">
        <v>2704</v>
      </c>
      <c r="B2705" s="1">
        <v>45180.640196759261</v>
      </c>
      <c r="C2705" s="2" t="s">
        <v>3302</v>
      </c>
      <c r="D2705" s="2" t="s">
        <v>3304</v>
      </c>
      <c r="E2705" s="3">
        <v>45180</v>
      </c>
      <c r="F2705" s="22">
        <v>2023</v>
      </c>
      <c r="G2705" s="2">
        <f>VLOOKUP(Revised!F2705,Mapping!$H:$I,2,FALSE)</f>
        <v>5</v>
      </c>
      <c r="H2705" s="2">
        <f>VLOOKUP(Revised!G2705,Mapping!$H:$I,2,FALSE)</f>
        <v>5</v>
      </c>
      <c r="I2705" s="2">
        <f>VLOOKUP(Revised!H2705,Mapping!$H:$I,2,FALSE)</f>
        <v>5</v>
      </c>
      <c r="J2705" s="2">
        <f>VLOOKUP(Revised!I2705,Mapping!$H:$I,2,FALSE)</f>
        <v>5</v>
      </c>
      <c r="K2705" s="2">
        <f>VLOOKUP(Revised!J2705,Mapping!$H:$I,2,FALSE)</f>
        <v>5</v>
      </c>
      <c r="L2705" s="2">
        <f>VLOOKUP(Revised!K2705,Mapping!$H:$I,2,FALSE)</f>
        <v>5</v>
      </c>
      <c r="M2705" s="2">
        <f>VLOOKUP(Revised!L2705,Mapping!$H:$I,2,FALSE)</f>
        <v>5</v>
      </c>
      <c r="N2705" s="2">
        <f>VLOOKUP(Revised!M2705,Mapping!$H:$I,2,FALSE)</f>
        <v>5</v>
      </c>
      <c r="O2705" s="2">
        <f>VLOOKUP(Revised!N2705,Mapping!$H:$I,2,FALSE)</f>
        <v>5</v>
      </c>
      <c r="P2705" s="2">
        <f>VLOOKUP(Revised!O2705,Mapping!$H:$I,2,FALSE)</f>
        <v>5</v>
      </c>
      <c r="Q2705" s="2">
        <f>VLOOKUP(Revised!P2705,Mapping!$H:$I,2,FALSE)</f>
        <v>5</v>
      </c>
      <c r="R2705" s="2">
        <f>VLOOKUP(Revised!Q2705,Mapping!$K:$L,2,FALSE)</f>
        <v>5</v>
      </c>
      <c r="S2705" s="2">
        <f>VLOOKUP(Revised!R2705,Mapping!$K:$L,2,FALSE)</f>
        <v>5</v>
      </c>
      <c r="T2705" s="2" t="s">
        <v>3321</v>
      </c>
      <c r="U2705" s="2"/>
      <c r="V2705" s="2"/>
    </row>
    <row r="2706" spans="1:22" x14ac:dyDescent="0.2">
      <c r="A2706">
        <v>2705</v>
      </c>
      <c r="B2706" s="1">
        <v>45180.645787037036</v>
      </c>
      <c r="C2706" s="2" t="s">
        <v>3302</v>
      </c>
      <c r="D2706" s="2" t="s">
        <v>3304</v>
      </c>
      <c r="E2706" s="3">
        <v>45180</v>
      </c>
      <c r="F2706" s="22">
        <v>2023</v>
      </c>
      <c r="G2706" s="2">
        <f>VLOOKUP(Revised!F2706,Mapping!$H:$I,2,FALSE)</f>
        <v>5</v>
      </c>
      <c r="H2706" s="2">
        <f>VLOOKUP(Revised!G2706,Mapping!$H:$I,2,FALSE)</f>
        <v>5</v>
      </c>
      <c r="I2706" s="2">
        <f>VLOOKUP(Revised!H2706,Mapping!$H:$I,2,FALSE)</f>
        <v>5</v>
      </c>
      <c r="J2706" s="2">
        <f>VLOOKUP(Revised!I2706,Mapping!$H:$I,2,FALSE)</f>
        <v>5</v>
      </c>
      <c r="K2706" s="2">
        <f>VLOOKUP(Revised!J2706,Mapping!$H:$I,2,FALSE)</f>
        <v>5</v>
      </c>
      <c r="L2706" s="2">
        <f>VLOOKUP(Revised!K2706,Mapping!$H:$I,2,FALSE)</f>
        <v>5</v>
      </c>
      <c r="M2706" s="2">
        <f>VLOOKUP(Revised!L2706,Mapping!$H:$I,2,FALSE)</f>
        <v>5</v>
      </c>
      <c r="N2706" s="2">
        <f>VLOOKUP(Revised!M2706,Mapping!$H:$I,2,FALSE)</f>
        <v>4</v>
      </c>
      <c r="O2706" s="2">
        <f>VLOOKUP(Revised!N2706,Mapping!$H:$I,2,FALSE)</f>
        <v>5</v>
      </c>
      <c r="P2706" s="2">
        <f>VLOOKUP(Revised!O2706,Mapping!$H:$I,2,FALSE)</f>
        <v>5</v>
      </c>
      <c r="Q2706" s="2">
        <f>VLOOKUP(Revised!P2706,Mapping!$H:$I,2,FALSE)</f>
        <v>5</v>
      </c>
      <c r="R2706" s="2">
        <f>VLOOKUP(Revised!Q2706,Mapping!$K:$L,2,FALSE)</f>
        <v>5</v>
      </c>
      <c r="S2706" s="2">
        <f>VLOOKUP(Revised!R2706,Mapping!$K:$L,2,FALSE)</f>
        <v>5</v>
      </c>
      <c r="T2706" s="2" t="s">
        <v>2785</v>
      </c>
      <c r="U2706" s="2"/>
      <c r="V2706" s="2"/>
    </row>
    <row r="2707" spans="1:22" x14ac:dyDescent="0.2">
      <c r="A2707">
        <v>2706</v>
      </c>
      <c r="B2707" s="1">
        <v>45180.652824074074</v>
      </c>
      <c r="C2707" s="2" t="s">
        <v>3302</v>
      </c>
      <c r="D2707" s="2" t="s">
        <v>3304</v>
      </c>
      <c r="E2707" s="3">
        <v>45180</v>
      </c>
      <c r="F2707" s="22">
        <v>2023</v>
      </c>
      <c r="G2707" s="2">
        <f>VLOOKUP(Revised!F2707,Mapping!$H:$I,2,FALSE)</f>
        <v>5</v>
      </c>
      <c r="H2707" s="2">
        <f>VLOOKUP(Revised!G2707,Mapping!$H:$I,2,FALSE)</f>
        <v>5</v>
      </c>
      <c r="I2707" s="2">
        <f>VLOOKUP(Revised!H2707,Mapping!$H:$I,2,FALSE)</f>
        <v>5</v>
      </c>
      <c r="J2707" s="2">
        <f>VLOOKUP(Revised!I2707,Mapping!$H:$I,2,FALSE)</f>
        <v>4</v>
      </c>
      <c r="K2707" s="2">
        <f>VLOOKUP(Revised!J2707,Mapping!$H:$I,2,FALSE)</f>
        <v>5</v>
      </c>
      <c r="L2707" s="2">
        <f>VLOOKUP(Revised!K2707,Mapping!$H:$I,2,FALSE)</f>
        <v>4</v>
      </c>
      <c r="M2707" s="2">
        <f>VLOOKUP(Revised!L2707,Mapping!$H:$I,2,FALSE)</f>
        <v>4</v>
      </c>
      <c r="N2707" s="2">
        <f>VLOOKUP(Revised!M2707,Mapping!$H:$I,2,FALSE)</f>
        <v>4</v>
      </c>
      <c r="O2707" s="2">
        <f>VLOOKUP(Revised!N2707,Mapping!$H:$I,2,FALSE)</f>
        <v>4</v>
      </c>
      <c r="P2707" s="2">
        <f>VLOOKUP(Revised!O2707,Mapping!$H:$I,2,FALSE)</f>
        <v>4</v>
      </c>
      <c r="Q2707" s="2">
        <f>VLOOKUP(Revised!P2707,Mapping!$H:$I,2,FALSE)</f>
        <v>5</v>
      </c>
      <c r="R2707" s="2">
        <f>VLOOKUP(Revised!Q2707,Mapping!$K:$L,2,FALSE)</f>
        <v>3</v>
      </c>
      <c r="S2707" s="2">
        <f>VLOOKUP(Revised!R2707,Mapping!$K:$L,2,FALSE)</f>
        <v>5</v>
      </c>
      <c r="T2707" s="2" t="s">
        <v>2787</v>
      </c>
      <c r="U2707" s="2" t="s">
        <v>3614</v>
      </c>
      <c r="V2707" s="2"/>
    </row>
    <row r="2708" spans="1:22" x14ac:dyDescent="0.2">
      <c r="A2708">
        <v>2707</v>
      </c>
      <c r="B2708" s="1">
        <v>45187.626423611109</v>
      </c>
      <c r="C2708" s="2" t="s">
        <v>3302</v>
      </c>
      <c r="D2708" s="2" t="s">
        <v>3304</v>
      </c>
      <c r="E2708" s="3">
        <v>45187</v>
      </c>
      <c r="F2708" s="22">
        <v>2023</v>
      </c>
      <c r="G2708" s="2">
        <f>VLOOKUP(Revised!F2708,Mapping!$H:$I,2,FALSE)</f>
        <v>5</v>
      </c>
      <c r="H2708" s="2">
        <f>VLOOKUP(Revised!G2708,Mapping!$H:$I,2,FALSE)</f>
        <v>5</v>
      </c>
      <c r="I2708" s="2">
        <f>VLOOKUP(Revised!H2708,Mapping!$H:$I,2,FALSE)</f>
        <v>5</v>
      </c>
      <c r="J2708" s="2">
        <f>VLOOKUP(Revised!I2708,Mapping!$H:$I,2,FALSE)</f>
        <v>5</v>
      </c>
      <c r="K2708" s="2">
        <f>VLOOKUP(Revised!J2708,Mapping!$H:$I,2,FALSE)</f>
        <v>5</v>
      </c>
      <c r="L2708" s="2">
        <f>VLOOKUP(Revised!K2708,Mapping!$H:$I,2,FALSE)</f>
        <v>5</v>
      </c>
      <c r="M2708" s="2">
        <f>VLOOKUP(Revised!L2708,Mapping!$H:$I,2,FALSE)</f>
        <v>5</v>
      </c>
      <c r="N2708" s="2">
        <f>VLOOKUP(Revised!M2708,Mapping!$H:$I,2,FALSE)</f>
        <v>5</v>
      </c>
      <c r="O2708" s="2">
        <f>VLOOKUP(Revised!N2708,Mapping!$H:$I,2,FALSE)</f>
        <v>5</v>
      </c>
      <c r="P2708" s="2">
        <f>VLOOKUP(Revised!O2708,Mapping!$H:$I,2,FALSE)</f>
        <v>5</v>
      </c>
      <c r="Q2708" s="2">
        <f>VLOOKUP(Revised!P2708,Mapping!$H:$I,2,FALSE)</f>
        <v>5</v>
      </c>
      <c r="R2708" s="2">
        <f>VLOOKUP(Revised!Q2708,Mapping!$K:$L,2,FALSE)</f>
        <v>5</v>
      </c>
      <c r="S2708" s="2">
        <f>VLOOKUP(Revised!R2708,Mapping!$K:$L,2,FALSE)</f>
        <v>5</v>
      </c>
      <c r="T2708" s="2"/>
      <c r="U2708" s="2"/>
      <c r="V2708" s="2"/>
    </row>
    <row r="2709" spans="1:22" x14ac:dyDescent="0.2">
      <c r="A2709">
        <v>2708</v>
      </c>
      <c r="B2709" s="1">
        <v>45187.626875000002</v>
      </c>
      <c r="C2709" s="2" t="s">
        <v>3302</v>
      </c>
      <c r="D2709" s="2" t="s">
        <v>3304</v>
      </c>
      <c r="E2709" s="3">
        <v>45187</v>
      </c>
      <c r="F2709" s="22">
        <v>2023</v>
      </c>
      <c r="G2709" s="2">
        <f>VLOOKUP(Revised!F2709,Mapping!$H:$I,2,FALSE)</f>
        <v>5</v>
      </c>
      <c r="H2709" s="2">
        <f>VLOOKUP(Revised!G2709,Mapping!$H:$I,2,FALSE)</f>
        <v>5</v>
      </c>
      <c r="I2709" s="2">
        <f>VLOOKUP(Revised!H2709,Mapping!$H:$I,2,FALSE)</f>
        <v>5</v>
      </c>
      <c r="J2709" s="2">
        <f>VLOOKUP(Revised!I2709,Mapping!$H:$I,2,FALSE)</f>
        <v>5</v>
      </c>
      <c r="K2709" s="2">
        <f>VLOOKUP(Revised!J2709,Mapping!$H:$I,2,FALSE)</f>
        <v>5</v>
      </c>
      <c r="L2709" s="2">
        <f>VLOOKUP(Revised!K2709,Mapping!$H:$I,2,FALSE)</f>
        <v>5</v>
      </c>
      <c r="M2709" s="2">
        <f>VLOOKUP(Revised!L2709,Mapping!$H:$I,2,FALSE)</f>
        <v>5</v>
      </c>
      <c r="N2709" s="2">
        <f>VLOOKUP(Revised!M2709,Mapping!$H:$I,2,FALSE)</f>
        <v>5</v>
      </c>
      <c r="O2709" s="2">
        <f>VLOOKUP(Revised!N2709,Mapping!$H:$I,2,FALSE)</f>
        <v>5</v>
      </c>
      <c r="P2709" s="2">
        <f>VLOOKUP(Revised!O2709,Mapping!$H:$I,2,FALSE)</f>
        <v>5</v>
      </c>
      <c r="Q2709" s="2">
        <f>VLOOKUP(Revised!P2709,Mapping!$H:$I,2,FALSE)</f>
        <v>5</v>
      </c>
      <c r="R2709" s="2">
        <f>VLOOKUP(Revised!Q2709,Mapping!$K:$L,2,FALSE)</f>
        <v>5</v>
      </c>
      <c r="S2709" s="2">
        <f>VLOOKUP(Revised!R2709,Mapping!$K:$L,2,FALSE)</f>
        <v>5</v>
      </c>
      <c r="T2709" s="2"/>
      <c r="U2709" s="2"/>
      <c r="V2709" s="2"/>
    </row>
    <row r="2710" spans="1:22" x14ac:dyDescent="0.2">
      <c r="A2710">
        <v>2709</v>
      </c>
      <c r="B2710" s="1">
        <v>45187.627083333333</v>
      </c>
      <c r="C2710" s="2" t="s">
        <v>3302</v>
      </c>
      <c r="D2710" s="2" t="s">
        <v>3304</v>
      </c>
      <c r="E2710" s="3">
        <v>45187</v>
      </c>
      <c r="F2710" s="22">
        <v>2023</v>
      </c>
      <c r="G2710" s="2">
        <f>VLOOKUP(Revised!F2710,Mapping!$H:$I,2,FALSE)</f>
        <v>5</v>
      </c>
      <c r="H2710" s="2">
        <f>VLOOKUP(Revised!G2710,Mapping!$H:$I,2,FALSE)</f>
        <v>5</v>
      </c>
      <c r="I2710" s="2">
        <f>VLOOKUP(Revised!H2710,Mapping!$H:$I,2,FALSE)</f>
        <v>5</v>
      </c>
      <c r="J2710" s="2">
        <f>VLOOKUP(Revised!I2710,Mapping!$H:$I,2,FALSE)</f>
        <v>5</v>
      </c>
      <c r="K2710" s="2">
        <f>VLOOKUP(Revised!J2710,Mapping!$H:$I,2,FALSE)</f>
        <v>5</v>
      </c>
      <c r="L2710" s="2">
        <f>VLOOKUP(Revised!K2710,Mapping!$H:$I,2,FALSE)</f>
        <v>5</v>
      </c>
      <c r="M2710" s="2">
        <f>VLOOKUP(Revised!L2710,Mapping!$H:$I,2,FALSE)</f>
        <v>5</v>
      </c>
      <c r="N2710" s="2">
        <f>VLOOKUP(Revised!M2710,Mapping!$H:$I,2,FALSE)</f>
        <v>5</v>
      </c>
      <c r="O2710" s="2">
        <f>VLOOKUP(Revised!N2710,Mapping!$H:$I,2,FALSE)</f>
        <v>5</v>
      </c>
      <c r="P2710" s="2">
        <f>VLOOKUP(Revised!O2710,Mapping!$H:$I,2,FALSE)</f>
        <v>5</v>
      </c>
      <c r="Q2710" s="2">
        <f>VLOOKUP(Revised!P2710,Mapping!$H:$I,2,FALSE)</f>
        <v>5</v>
      </c>
      <c r="R2710" s="2">
        <f>VLOOKUP(Revised!Q2710,Mapping!$K:$L,2,FALSE)</f>
        <v>5</v>
      </c>
      <c r="S2710" s="2">
        <f>VLOOKUP(Revised!R2710,Mapping!$K:$L,2,FALSE)</f>
        <v>5</v>
      </c>
      <c r="T2710" s="2"/>
      <c r="U2710" s="2"/>
      <c r="V2710" s="2"/>
    </row>
    <row r="2711" spans="1:22" x14ac:dyDescent="0.2">
      <c r="A2711">
        <v>2710</v>
      </c>
      <c r="B2711" s="1">
        <v>45187.62709490741</v>
      </c>
      <c r="C2711" s="2" t="s">
        <v>3302</v>
      </c>
      <c r="D2711" s="2" t="s">
        <v>3304</v>
      </c>
      <c r="E2711" s="3">
        <v>45187</v>
      </c>
      <c r="F2711" s="22">
        <v>2023</v>
      </c>
      <c r="G2711" s="2">
        <f>VLOOKUP(Revised!F2711,Mapping!$H:$I,2,FALSE)</f>
        <v>5</v>
      </c>
      <c r="H2711" s="2">
        <f>VLOOKUP(Revised!G2711,Mapping!$H:$I,2,FALSE)</f>
        <v>5</v>
      </c>
      <c r="I2711" s="2">
        <f>VLOOKUP(Revised!H2711,Mapping!$H:$I,2,FALSE)</f>
        <v>5</v>
      </c>
      <c r="J2711" s="2">
        <f>VLOOKUP(Revised!I2711,Mapping!$H:$I,2,FALSE)</f>
        <v>5</v>
      </c>
      <c r="K2711" s="2">
        <f>VLOOKUP(Revised!J2711,Mapping!$H:$I,2,FALSE)</f>
        <v>5</v>
      </c>
      <c r="L2711" s="2">
        <f>VLOOKUP(Revised!K2711,Mapping!$H:$I,2,FALSE)</f>
        <v>5</v>
      </c>
      <c r="M2711" s="2">
        <f>VLOOKUP(Revised!L2711,Mapping!$H:$I,2,FALSE)</f>
        <v>5</v>
      </c>
      <c r="N2711" s="2">
        <f>VLOOKUP(Revised!M2711,Mapping!$H:$I,2,FALSE)</f>
        <v>5</v>
      </c>
      <c r="O2711" s="2">
        <f>VLOOKUP(Revised!N2711,Mapping!$H:$I,2,FALSE)</f>
        <v>5</v>
      </c>
      <c r="P2711" s="2">
        <f>VLOOKUP(Revised!O2711,Mapping!$H:$I,2,FALSE)</f>
        <v>5</v>
      </c>
      <c r="Q2711" s="2">
        <f>VLOOKUP(Revised!P2711,Mapping!$H:$I,2,FALSE)</f>
        <v>5</v>
      </c>
      <c r="R2711" s="2">
        <f>VLOOKUP(Revised!Q2711,Mapping!$K:$L,2,FALSE)</f>
        <v>5</v>
      </c>
      <c r="S2711" s="2">
        <f>VLOOKUP(Revised!R2711,Mapping!$K:$L,2,FALSE)</f>
        <v>5</v>
      </c>
      <c r="T2711" s="2" t="s">
        <v>2833</v>
      </c>
      <c r="U2711" s="2"/>
      <c r="V2711" s="2"/>
    </row>
    <row r="2712" spans="1:22" x14ac:dyDescent="0.2">
      <c r="A2712">
        <v>2711</v>
      </c>
      <c r="B2712" s="1">
        <v>45187.627986111111</v>
      </c>
      <c r="C2712" s="2" t="s">
        <v>3302</v>
      </c>
      <c r="D2712" s="2" t="s">
        <v>3304</v>
      </c>
      <c r="E2712" s="3">
        <v>45187</v>
      </c>
      <c r="F2712" s="22">
        <v>2023</v>
      </c>
      <c r="G2712" s="2">
        <f>VLOOKUP(Revised!F2712,Mapping!$H:$I,2,FALSE)</f>
        <v>4</v>
      </c>
      <c r="H2712" s="2">
        <f>VLOOKUP(Revised!G2712,Mapping!$H:$I,2,FALSE)</f>
        <v>4</v>
      </c>
      <c r="I2712" s="2">
        <f>VLOOKUP(Revised!H2712,Mapping!$H:$I,2,FALSE)</f>
        <v>4</v>
      </c>
      <c r="J2712" s="2">
        <f>VLOOKUP(Revised!I2712,Mapping!$H:$I,2,FALSE)</f>
        <v>4</v>
      </c>
      <c r="K2712" s="2">
        <f>VLOOKUP(Revised!J2712,Mapping!$H:$I,2,FALSE)</f>
        <v>5</v>
      </c>
      <c r="L2712" s="2">
        <f>VLOOKUP(Revised!K2712,Mapping!$H:$I,2,FALSE)</f>
        <v>5</v>
      </c>
      <c r="M2712" s="2">
        <f>VLOOKUP(Revised!L2712,Mapping!$H:$I,2,FALSE)</f>
        <v>5</v>
      </c>
      <c r="N2712" s="2">
        <f>VLOOKUP(Revised!M2712,Mapping!$H:$I,2,FALSE)</f>
        <v>5</v>
      </c>
      <c r="O2712" s="2">
        <f>VLOOKUP(Revised!N2712,Mapping!$H:$I,2,FALSE)</f>
        <v>5</v>
      </c>
      <c r="P2712" s="2">
        <f>VLOOKUP(Revised!O2712,Mapping!$H:$I,2,FALSE)</f>
        <v>4</v>
      </c>
      <c r="Q2712" s="2">
        <f>VLOOKUP(Revised!P2712,Mapping!$H:$I,2,FALSE)</f>
        <v>4</v>
      </c>
      <c r="R2712" s="2">
        <f>VLOOKUP(Revised!Q2712,Mapping!$K:$L,2,FALSE)</f>
        <v>3</v>
      </c>
      <c r="S2712" s="2">
        <f>VLOOKUP(Revised!R2712,Mapping!$K:$L,2,FALSE)</f>
        <v>3</v>
      </c>
      <c r="T2712" s="2" t="s">
        <v>2834</v>
      </c>
      <c r="U2712" s="2"/>
      <c r="V2712" s="2"/>
    </row>
    <row r="2713" spans="1:22" x14ac:dyDescent="0.2">
      <c r="A2713">
        <v>2712</v>
      </c>
      <c r="B2713" s="1">
        <v>45187.62804398148</v>
      </c>
      <c r="C2713" s="2" t="s">
        <v>3302</v>
      </c>
      <c r="D2713" s="2" t="s">
        <v>3304</v>
      </c>
      <c r="E2713" s="3">
        <v>45187</v>
      </c>
      <c r="F2713" s="22">
        <v>2023</v>
      </c>
      <c r="G2713" s="2">
        <f>VLOOKUP(Revised!F2713,Mapping!$H:$I,2,FALSE)</f>
        <v>5</v>
      </c>
      <c r="H2713" s="2">
        <f>VLOOKUP(Revised!G2713,Mapping!$H:$I,2,FALSE)</f>
        <v>5</v>
      </c>
      <c r="I2713" s="2">
        <f>VLOOKUP(Revised!H2713,Mapping!$H:$I,2,FALSE)</f>
        <v>5</v>
      </c>
      <c r="J2713" s="2">
        <f>VLOOKUP(Revised!I2713,Mapping!$H:$I,2,FALSE)</f>
        <v>5</v>
      </c>
      <c r="K2713" s="2">
        <f>VLOOKUP(Revised!J2713,Mapping!$H:$I,2,FALSE)</f>
        <v>5</v>
      </c>
      <c r="L2713" s="2">
        <f>VLOOKUP(Revised!K2713,Mapping!$H:$I,2,FALSE)</f>
        <v>5</v>
      </c>
      <c r="M2713" s="2">
        <f>VLOOKUP(Revised!L2713,Mapping!$H:$I,2,FALSE)</f>
        <v>5</v>
      </c>
      <c r="N2713" s="2">
        <f>VLOOKUP(Revised!M2713,Mapping!$H:$I,2,FALSE)</f>
        <v>5</v>
      </c>
      <c r="O2713" s="2">
        <f>VLOOKUP(Revised!N2713,Mapping!$H:$I,2,FALSE)</f>
        <v>5</v>
      </c>
      <c r="P2713" s="2">
        <f>VLOOKUP(Revised!O2713,Mapping!$H:$I,2,FALSE)</f>
        <v>5</v>
      </c>
      <c r="Q2713" s="2">
        <f>VLOOKUP(Revised!P2713,Mapping!$H:$I,2,FALSE)</f>
        <v>5</v>
      </c>
      <c r="R2713" s="2">
        <f>VLOOKUP(Revised!Q2713,Mapping!$K:$L,2,FALSE)</f>
        <v>5</v>
      </c>
      <c r="S2713" s="2">
        <f>VLOOKUP(Revised!R2713,Mapping!$K:$L,2,FALSE)</f>
        <v>5</v>
      </c>
      <c r="T2713" s="2" t="s">
        <v>2836</v>
      </c>
      <c r="U2713" s="2" t="s">
        <v>3425</v>
      </c>
      <c r="V2713" s="2"/>
    </row>
    <row r="2714" spans="1:22" x14ac:dyDescent="0.2">
      <c r="A2714">
        <v>2713</v>
      </c>
      <c r="B2714" s="1">
        <v>45187.628217592595</v>
      </c>
      <c r="C2714" s="2" t="s">
        <v>3302</v>
      </c>
      <c r="D2714" s="2" t="s">
        <v>3304</v>
      </c>
      <c r="E2714" s="3">
        <v>45187</v>
      </c>
      <c r="F2714" s="22">
        <v>2023</v>
      </c>
      <c r="G2714" s="2">
        <f>VLOOKUP(Revised!F2714,Mapping!$H:$I,2,FALSE)</f>
        <v>4</v>
      </c>
      <c r="H2714" s="2">
        <f>VLOOKUP(Revised!G2714,Mapping!$H:$I,2,FALSE)</f>
        <v>4</v>
      </c>
      <c r="I2714" s="2">
        <f>VLOOKUP(Revised!H2714,Mapping!$H:$I,2,FALSE)</f>
        <v>5</v>
      </c>
      <c r="J2714" s="2">
        <f>VLOOKUP(Revised!I2714,Mapping!$H:$I,2,FALSE)</f>
        <v>4</v>
      </c>
      <c r="K2714" s="2">
        <f>VLOOKUP(Revised!J2714,Mapping!$H:$I,2,FALSE)</f>
        <v>5</v>
      </c>
      <c r="L2714" s="2">
        <f>VLOOKUP(Revised!K2714,Mapping!$H:$I,2,FALSE)</f>
        <v>5</v>
      </c>
      <c r="M2714" s="2">
        <f>VLOOKUP(Revised!L2714,Mapping!$H:$I,2,FALSE)</f>
        <v>4</v>
      </c>
      <c r="N2714" s="2">
        <f>VLOOKUP(Revised!M2714,Mapping!$H:$I,2,FALSE)</f>
        <v>2</v>
      </c>
      <c r="O2714" s="2">
        <f>VLOOKUP(Revised!N2714,Mapping!$H:$I,2,FALSE)</f>
        <v>3</v>
      </c>
      <c r="P2714" s="2">
        <f>VLOOKUP(Revised!O2714,Mapping!$H:$I,2,FALSE)</f>
        <v>4</v>
      </c>
      <c r="Q2714" s="2">
        <f>VLOOKUP(Revised!P2714,Mapping!$H:$I,2,FALSE)</f>
        <v>5</v>
      </c>
      <c r="R2714" s="2">
        <f>VLOOKUP(Revised!Q2714,Mapping!$K:$L,2,FALSE)</f>
        <v>5</v>
      </c>
      <c r="S2714" s="2">
        <f>VLOOKUP(Revised!R2714,Mapping!$K:$L,2,FALSE)</f>
        <v>5</v>
      </c>
      <c r="T2714" s="2" t="s">
        <v>2837</v>
      </c>
      <c r="U2714" s="2"/>
      <c r="V2714" s="2"/>
    </row>
    <row r="2715" spans="1:22" x14ac:dyDescent="0.2">
      <c r="A2715">
        <v>2714</v>
      </c>
      <c r="B2715" s="1">
        <v>45187.628240740742</v>
      </c>
      <c r="C2715" s="2" t="s">
        <v>3302</v>
      </c>
      <c r="D2715" s="2" t="s">
        <v>3304</v>
      </c>
      <c r="E2715" s="3">
        <v>45187</v>
      </c>
      <c r="F2715" s="22">
        <v>2023</v>
      </c>
      <c r="G2715" s="2">
        <f>VLOOKUP(Revised!F2715,Mapping!$H:$I,2,FALSE)</f>
        <v>5</v>
      </c>
      <c r="H2715" s="2">
        <f>VLOOKUP(Revised!G2715,Mapping!$H:$I,2,FALSE)</f>
        <v>5</v>
      </c>
      <c r="I2715" s="2">
        <f>VLOOKUP(Revised!H2715,Mapping!$H:$I,2,FALSE)</f>
        <v>4</v>
      </c>
      <c r="J2715" s="2">
        <f>VLOOKUP(Revised!I2715,Mapping!$H:$I,2,FALSE)</f>
        <v>4</v>
      </c>
      <c r="K2715" s="2">
        <f>VLOOKUP(Revised!J2715,Mapping!$H:$I,2,FALSE)</f>
        <v>4</v>
      </c>
      <c r="L2715" s="2">
        <f>VLOOKUP(Revised!K2715,Mapping!$H:$I,2,FALSE)</f>
        <v>4</v>
      </c>
      <c r="M2715" s="2">
        <f>VLOOKUP(Revised!L2715,Mapping!$H:$I,2,FALSE)</f>
        <v>4</v>
      </c>
      <c r="N2715" s="2">
        <f>VLOOKUP(Revised!M2715,Mapping!$H:$I,2,FALSE)</f>
        <v>5</v>
      </c>
      <c r="O2715" s="2">
        <f>VLOOKUP(Revised!N2715,Mapping!$H:$I,2,FALSE)</f>
        <v>5</v>
      </c>
      <c r="P2715" s="2">
        <f>VLOOKUP(Revised!O2715,Mapping!$H:$I,2,FALSE)</f>
        <v>4</v>
      </c>
      <c r="Q2715" s="2">
        <f>VLOOKUP(Revised!P2715,Mapping!$H:$I,2,FALSE)</f>
        <v>4</v>
      </c>
      <c r="R2715" s="2">
        <f>VLOOKUP(Revised!Q2715,Mapping!$K:$L,2,FALSE)</f>
        <v>3</v>
      </c>
      <c r="S2715" s="2">
        <f>VLOOKUP(Revised!R2715,Mapping!$K:$L,2,FALSE)</f>
        <v>3</v>
      </c>
      <c r="T2715" s="2" t="s">
        <v>2839</v>
      </c>
      <c r="U2715" s="2"/>
      <c r="V2715" s="2"/>
    </row>
    <row r="2716" spans="1:22" x14ac:dyDescent="0.2">
      <c r="A2716">
        <v>2715</v>
      </c>
      <c r="B2716" s="1">
        <v>45187.628275462965</v>
      </c>
      <c r="C2716" s="2" t="s">
        <v>3302</v>
      </c>
      <c r="D2716" s="2" t="s">
        <v>3304</v>
      </c>
      <c r="E2716" s="3">
        <v>45187</v>
      </c>
      <c r="F2716" s="22">
        <v>2023</v>
      </c>
      <c r="G2716" s="2">
        <f>VLOOKUP(Revised!F2716,Mapping!$H:$I,2,FALSE)</f>
        <v>5</v>
      </c>
      <c r="H2716" s="2">
        <f>VLOOKUP(Revised!G2716,Mapping!$H:$I,2,FALSE)</f>
        <v>5</v>
      </c>
      <c r="I2716" s="2">
        <f>VLOOKUP(Revised!H2716,Mapping!$H:$I,2,FALSE)</f>
        <v>5</v>
      </c>
      <c r="J2716" s="2">
        <f>VLOOKUP(Revised!I2716,Mapping!$H:$I,2,FALSE)</f>
        <v>4</v>
      </c>
      <c r="K2716" s="2">
        <f>VLOOKUP(Revised!J2716,Mapping!$H:$I,2,FALSE)</f>
        <v>4</v>
      </c>
      <c r="L2716" s="2">
        <f>VLOOKUP(Revised!K2716,Mapping!$H:$I,2,FALSE)</f>
        <v>4</v>
      </c>
      <c r="M2716" s="2">
        <f>VLOOKUP(Revised!L2716,Mapping!$H:$I,2,FALSE)</f>
        <v>4</v>
      </c>
      <c r="N2716" s="2">
        <f>VLOOKUP(Revised!M2716,Mapping!$H:$I,2,FALSE)</f>
        <v>4</v>
      </c>
      <c r="O2716" s="2">
        <f>VLOOKUP(Revised!N2716,Mapping!$H:$I,2,FALSE)</f>
        <v>4</v>
      </c>
      <c r="P2716" s="2">
        <f>VLOOKUP(Revised!O2716,Mapping!$H:$I,2,FALSE)</f>
        <v>5</v>
      </c>
      <c r="Q2716" s="2">
        <f>VLOOKUP(Revised!P2716,Mapping!$H:$I,2,FALSE)</f>
        <v>4</v>
      </c>
      <c r="R2716" s="2">
        <f>VLOOKUP(Revised!Q2716,Mapping!$K:$L,2,FALSE)</f>
        <v>3</v>
      </c>
      <c r="S2716" s="2">
        <f>VLOOKUP(Revised!R2716,Mapping!$K:$L,2,FALSE)</f>
        <v>3</v>
      </c>
      <c r="T2716" s="2" t="s">
        <v>2840</v>
      </c>
      <c r="U2716" s="2"/>
      <c r="V2716" s="2"/>
    </row>
    <row r="2717" spans="1:22" x14ac:dyDescent="0.2">
      <c r="A2717">
        <v>2716</v>
      </c>
      <c r="B2717" s="1">
        <v>45187.628946759258</v>
      </c>
      <c r="C2717" s="2" t="s">
        <v>3302</v>
      </c>
      <c r="D2717" s="2" t="s">
        <v>3304</v>
      </c>
      <c r="E2717" s="3">
        <v>45187</v>
      </c>
      <c r="F2717" s="22">
        <v>2023</v>
      </c>
      <c r="G2717" s="2">
        <f>VLOOKUP(Revised!F2717,Mapping!$H:$I,2,FALSE)</f>
        <v>5</v>
      </c>
      <c r="H2717" s="2">
        <f>VLOOKUP(Revised!G2717,Mapping!$H:$I,2,FALSE)</f>
        <v>5</v>
      </c>
      <c r="I2717" s="2">
        <f>VLOOKUP(Revised!H2717,Mapping!$H:$I,2,FALSE)</f>
        <v>5</v>
      </c>
      <c r="J2717" s="2">
        <f>VLOOKUP(Revised!I2717,Mapping!$H:$I,2,FALSE)</f>
        <v>5</v>
      </c>
      <c r="K2717" s="2">
        <f>VLOOKUP(Revised!J2717,Mapping!$H:$I,2,FALSE)</f>
        <v>5</v>
      </c>
      <c r="L2717" s="2">
        <f>VLOOKUP(Revised!K2717,Mapping!$H:$I,2,FALSE)</f>
        <v>5</v>
      </c>
      <c r="M2717" s="2">
        <f>VLOOKUP(Revised!L2717,Mapping!$H:$I,2,FALSE)</f>
        <v>5</v>
      </c>
      <c r="N2717" s="2">
        <f>VLOOKUP(Revised!M2717,Mapping!$H:$I,2,FALSE)</f>
        <v>5</v>
      </c>
      <c r="O2717" s="2">
        <f>VLOOKUP(Revised!N2717,Mapping!$H:$I,2,FALSE)</f>
        <v>5</v>
      </c>
      <c r="P2717" s="2">
        <f>VLOOKUP(Revised!O2717,Mapping!$H:$I,2,FALSE)</f>
        <v>5</v>
      </c>
      <c r="Q2717" s="2">
        <f>VLOOKUP(Revised!P2717,Mapping!$H:$I,2,FALSE)</f>
        <v>5</v>
      </c>
      <c r="R2717" s="2">
        <f>VLOOKUP(Revised!Q2717,Mapping!$K:$L,2,FALSE)</f>
        <v>5</v>
      </c>
      <c r="S2717" s="2">
        <f>VLOOKUP(Revised!R2717,Mapping!$K:$L,2,FALSE)</f>
        <v>5</v>
      </c>
      <c r="T2717" s="2" t="s">
        <v>2841</v>
      </c>
      <c r="U2717" s="2"/>
      <c r="V2717" s="2"/>
    </row>
    <row r="2718" spans="1:22" x14ac:dyDescent="0.2">
      <c r="A2718">
        <v>2717</v>
      </c>
      <c r="B2718" s="1">
        <v>45187.629606481481</v>
      </c>
      <c r="C2718" s="2" t="s">
        <v>3302</v>
      </c>
      <c r="D2718" s="2" t="s">
        <v>3304</v>
      </c>
      <c r="E2718" s="3">
        <v>45187</v>
      </c>
      <c r="F2718" s="22">
        <v>2023</v>
      </c>
      <c r="G2718" s="2">
        <f>VLOOKUP(Revised!F2718,Mapping!$H:$I,2,FALSE)</f>
        <v>5</v>
      </c>
      <c r="H2718" s="2">
        <f>VLOOKUP(Revised!G2718,Mapping!$H:$I,2,FALSE)</f>
        <v>4</v>
      </c>
      <c r="I2718" s="2">
        <f>VLOOKUP(Revised!H2718,Mapping!$H:$I,2,FALSE)</f>
        <v>5</v>
      </c>
      <c r="J2718" s="2">
        <f>VLOOKUP(Revised!I2718,Mapping!$H:$I,2,FALSE)</f>
        <v>5</v>
      </c>
      <c r="K2718" s="2">
        <f>VLOOKUP(Revised!J2718,Mapping!$H:$I,2,FALSE)</f>
        <v>5</v>
      </c>
      <c r="L2718" s="2">
        <f>VLOOKUP(Revised!K2718,Mapping!$H:$I,2,FALSE)</f>
        <v>5</v>
      </c>
      <c r="M2718" s="2">
        <f>VLOOKUP(Revised!L2718,Mapping!$H:$I,2,FALSE)</f>
        <v>5</v>
      </c>
      <c r="N2718" s="2">
        <f>VLOOKUP(Revised!M2718,Mapping!$H:$I,2,FALSE)</f>
        <v>4</v>
      </c>
      <c r="O2718" s="2">
        <f>VLOOKUP(Revised!N2718,Mapping!$H:$I,2,FALSE)</f>
        <v>4</v>
      </c>
      <c r="P2718" s="2">
        <f>VLOOKUP(Revised!O2718,Mapping!$H:$I,2,FALSE)</f>
        <v>4</v>
      </c>
      <c r="Q2718" s="2">
        <f>VLOOKUP(Revised!P2718,Mapping!$H:$I,2,FALSE)</f>
        <v>4</v>
      </c>
      <c r="R2718" s="2">
        <f>VLOOKUP(Revised!Q2718,Mapping!$K:$L,2,FALSE)</f>
        <v>5</v>
      </c>
      <c r="S2718" s="2">
        <f>VLOOKUP(Revised!R2718,Mapping!$K:$L,2,FALSE)</f>
        <v>3</v>
      </c>
      <c r="T2718" s="2"/>
      <c r="U2718" s="2"/>
      <c r="V2718" s="2"/>
    </row>
    <row r="2719" spans="1:22" x14ac:dyDescent="0.2">
      <c r="A2719">
        <v>2718</v>
      </c>
      <c r="B2719" s="1">
        <v>45190.511608796296</v>
      </c>
      <c r="C2719" s="2" t="s">
        <v>3302</v>
      </c>
      <c r="D2719" s="2" t="s">
        <v>3304</v>
      </c>
      <c r="E2719" s="3">
        <v>45190</v>
      </c>
      <c r="F2719" s="22">
        <v>2023</v>
      </c>
      <c r="G2719" s="2">
        <f>VLOOKUP(Revised!F2719,Mapping!$H:$I,2,FALSE)</f>
        <v>5</v>
      </c>
      <c r="H2719" s="2">
        <f>VLOOKUP(Revised!G2719,Mapping!$H:$I,2,FALSE)</f>
        <v>5</v>
      </c>
      <c r="I2719" s="2">
        <f>VLOOKUP(Revised!H2719,Mapping!$H:$I,2,FALSE)</f>
        <v>4</v>
      </c>
      <c r="J2719" s="2">
        <f>VLOOKUP(Revised!I2719,Mapping!$H:$I,2,FALSE)</f>
        <v>4</v>
      </c>
      <c r="K2719" s="2">
        <f>VLOOKUP(Revised!J2719,Mapping!$H:$I,2,FALSE)</f>
        <v>4</v>
      </c>
      <c r="L2719" s="2">
        <f>VLOOKUP(Revised!K2719,Mapping!$H:$I,2,FALSE)</f>
        <v>4</v>
      </c>
      <c r="M2719" s="2">
        <f>VLOOKUP(Revised!L2719,Mapping!$H:$I,2,FALSE)</f>
        <v>4</v>
      </c>
      <c r="N2719" s="2">
        <f>VLOOKUP(Revised!M2719,Mapping!$H:$I,2,FALSE)</f>
        <v>5</v>
      </c>
      <c r="O2719" s="2">
        <f>VLOOKUP(Revised!N2719,Mapping!$H:$I,2,FALSE)</f>
        <v>5</v>
      </c>
      <c r="P2719" s="2">
        <f>VLOOKUP(Revised!O2719,Mapping!$H:$I,2,FALSE)</f>
        <v>4</v>
      </c>
      <c r="Q2719" s="2">
        <f>VLOOKUP(Revised!P2719,Mapping!$H:$I,2,FALSE)</f>
        <v>3</v>
      </c>
      <c r="R2719" s="2">
        <f>VLOOKUP(Revised!Q2719,Mapping!$K:$L,2,FALSE)</f>
        <v>3</v>
      </c>
      <c r="S2719" s="2">
        <f>VLOOKUP(Revised!R2719,Mapping!$K:$L,2,FALSE)</f>
        <v>3</v>
      </c>
      <c r="T2719" s="2"/>
      <c r="U2719" s="2"/>
      <c r="V2719" s="2"/>
    </row>
    <row r="2720" spans="1:22" x14ac:dyDescent="0.2">
      <c r="A2720">
        <v>2719</v>
      </c>
      <c r="B2720" s="1">
        <v>45190.511759259258</v>
      </c>
      <c r="C2720" s="2" t="s">
        <v>3302</v>
      </c>
      <c r="D2720" s="2" t="s">
        <v>3304</v>
      </c>
      <c r="E2720" s="3">
        <v>45190</v>
      </c>
      <c r="F2720" s="22">
        <v>2023</v>
      </c>
      <c r="G2720" s="2">
        <f>VLOOKUP(Revised!F2720,Mapping!$H:$I,2,FALSE)</f>
        <v>5</v>
      </c>
      <c r="H2720" s="2">
        <f>VLOOKUP(Revised!G2720,Mapping!$H:$I,2,FALSE)</f>
        <v>5</v>
      </c>
      <c r="I2720" s="2">
        <f>VLOOKUP(Revised!H2720,Mapping!$H:$I,2,FALSE)</f>
        <v>5</v>
      </c>
      <c r="J2720" s="2">
        <f>VLOOKUP(Revised!I2720,Mapping!$H:$I,2,FALSE)</f>
        <v>5</v>
      </c>
      <c r="K2720" s="2">
        <f>VLOOKUP(Revised!J2720,Mapping!$H:$I,2,FALSE)</f>
        <v>5</v>
      </c>
      <c r="L2720" s="2">
        <f>VLOOKUP(Revised!K2720,Mapping!$H:$I,2,FALSE)</f>
        <v>5</v>
      </c>
      <c r="M2720" s="2">
        <f>VLOOKUP(Revised!L2720,Mapping!$H:$I,2,FALSE)</f>
        <v>5</v>
      </c>
      <c r="N2720" s="2">
        <f>VLOOKUP(Revised!M2720,Mapping!$H:$I,2,FALSE)</f>
        <v>5</v>
      </c>
      <c r="O2720" s="2">
        <f>VLOOKUP(Revised!N2720,Mapping!$H:$I,2,FALSE)</f>
        <v>5</v>
      </c>
      <c r="P2720" s="2">
        <f>VLOOKUP(Revised!O2720,Mapping!$H:$I,2,FALSE)</f>
        <v>5</v>
      </c>
      <c r="Q2720" s="2">
        <f>VLOOKUP(Revised!P2720,Mapping!$H:$I,2,FALSE)</f>
        <v>5</v>
      </c>
      <c r="R2720" s="2">
        <f>VLOOKUP(Revised!Q2720,Mapping!$K:$L,2,FALSE)</f>
        <v>5</v>
      </c>
      <c r="S2720" s="2">
        <f>VLOOKUP(Revised!R2720,Mapping!$K:$L,2,FALSE)</f>
        <v>5</v>
      </c>
      <c r="T2720" s="2"/>
      <c r="U2720" s="2"/>
      <c r="V2720" s="2"/>
    </row>
    <row r="2721" spans="1:22" x14ac:dyDescent="0.2">
      <c r="A2721">
        <v>2720</v>
      </c>
      <c r="B2721" s="1">
        <v>45190.512430555558</v>
      </c>
      <c r="C2721" s="2" t="s">
        <v>3302</v>
      </c>
      <c r="D2721" s="2" t="s">
        <v>3304</v>
      </c>
      <c r="E2721" s="3">
        <v>45190</v>
      </c>
      <c r="F2721" s="22">
        <v>2023</v>
      </c>
      <c r="G2721" s="2">
        <f>VLOOKUP(Revised!F2721,Mapping!$H:$I,2,FALSE)</f>
        <v>5</v>
      </c>
      <c r="H2721" s="2">
        <f>VLOOKUP(Revised!G2721,Mapping!$H:$I,2,FALSE)</f>
        <v>5</v>
      </c>
      <c r="I2721" s="2">
        <f>VLOOKUP(Revised!H2721,Mapping!$H:$I,2,FALSE)</f>
        <v>5</v>
      </c>
      <c r="J2721" s="2">
        <f>VLOOKUP(Revised!I2721,Mapping!$H:$I,2,FALSE)</f>
        <v>5</v>
      </c>
      <c r="K2721" s="2">
        <f>VLOOKUP(Revised!J2721,Mapping!$H:$I,2,FALSE)</f>
        <v>5</v>
      </c>
      <c r="L2721" s="2">
        <f>VLOOKUP(Revised!K2721,Mapping!$H:$I,2,FALSE)</f>
        <v>5</v>
      </c>
      <c r="M2721" s="2">
        <f>VLOOKUP(Revised!L2721,Mapping!$H:$I,2,FALSE)</f>
        <v>5</v>
      </c>
      <c r="N2721" s="2">
        <f>VLOOKUP(Revised!M2721,Mapping!$H:$I,2,FALSE)</f>
        <v>5</v>
      </c>
      <c r="O2721" s="2">
        <f>VLOOKUP(Revised!N2721,Mapping!$H:$I,2,FALSE)</f>
        <v>5</v>
      </c>
      <c r="P2721" s="2">
        <f>VLOOKUP(Revised!O2721,Mapping!$H:$I,2,FALSE)</f>
        <v>5</v>
      </c>
      <c r="Q2721" s="2">
        <f>VLOOKUP(Revised!P2721,Mapping!$H:$I,2,FALSE)</f>
        <v>5</v>
      </c>
      <c r="R2721" s="2">
        <f>VLOOKUP(Revised!Q2721,Mapping!$K:$L,2,FALSE)</f>
        <v>5</v>
      </c>
      <c r="S2721" s="2">
        <f>VLOOKUP(Revised!R2721,Mapping!$K:$L,2,FALSE)</f>
        <v>5</v>
      </c>
      <c r="T2721" s="2" t="s">
        <v>2843</v>
      </c>
      <c r="U2721" s="2"/>
      <c r="V2721" s="2"/>
    </row>
    <row r="2722" spans="1:22" x14ac:dyDescent="0.2">
      <c r="A2722">
        <v>2721</v>
      </c>
      <c r="B2722" s="1">
        <v>45190.512662037036</v>
      </c>
      <c r="C2722" s="2" t="s">
        <v>3302</v>
      </c>
      <c r="D2722" s="2" t="s">
        <v>3304</v>
      </c>
      <c r="E2722" s="3">
        <v>45190</v>
      </c>
      <c r="F2722" s="22">
        <v>2023</v>
      </c>
      <c r="G2722" s="2">
        <f>VLOOKUP(Revised!F2722,Mapping!$H:$I,2,FALSE)</f>
        <v>5</v>
      </c>
      <c r="H2722" s="2">
        <f>VLOOKUP(Revised!G2722,Mapping!$H:$I,2,FALSE)</f>
        <v>5</v>
      </c>
      <c r="I2722" s="2">
        <f>VLOOKUP(Revised!H2722,Mapping!$H:$I,2,FALSE)</f>
        <v>5</v>
      </c>
      <c r="J2722" s="2">
        <f>VLOOKUP(Revised!I2722,Mapping!$H:$I,2,FALSE)</f>
        <v>5</v>
      </c>
      <c r="K2722" s="2">
        <f>VLOOKUP(Revised!J2722,Mapping!$H:$I,2,FALSE)</f>
        <v>5</v>
      </c>
      <c r="L2722" s="2">
        <f>VLOOKUP(Revised!K2722,Mapping!$H:$I,2,FALSE)</f>
        <v>5</v>
      </c>
      <c r="M2722" s="2">
        <f>VLOOKUP(Revised!L2722,Mapping!$H:$I,2,FALSE)</f>
        <v>5</v>
      </c>
      <c r="N2722" s="2">
        <f>VLOOKUP(Revised!M2722,Mapping!$H:$I,2,FALSE)</f>
        <v>4</v>
      </c>
      <c r="O2722" s="2">
        <f>VLOOKUP(Revised!N2722,Mapping!$H:$I,2,FALSE)</f>
        <v>4</v>
      </c>
      <c r="P2722" s="2">
        <f>VLOOKUP(Revised!O2722,Mapping!$H:$I,2,FALSE)</f>
        <v>5</v>
      </c>
      <c r="Q2722" s="2">
        <f>VLOOKUP(Revised!P2722,Mapping!$H:$I,2,FALSE)</f>
        <v>5</v>
      </c>
      <c r="R2722" s="2">
        <f>VLOOKUP(Revised!Q2722,Mapping!$K:$L,2,FALSE)</f>
        <v>5</v>
      </c>
      <c r="S2722" s="2">
        <f>VLOOKUP(Revised!R2722,Mapping!$K:$L,2,FALSE)</f>
        <v>5</v>
      </c>
      <c r="T2722" s="2" t="s">
        <v>2845</v>
      </c>
      <c r="U2722" s="2" t="s">
        <v>2846</v>
      </c>
      <c r="V2722" s="2"/>
    </row>
    <row r="2723" spans="1:22" x14ac:dyDescent="0.2">
      <c r="A2723">
        <v>2722</v>
      </c>
      <c r="B2723" s="1">
        <v>45190.512858796297</v>
      </c>
      <c r="C2723" s="2" t="s">
        <v>3302</v>
      </c>
      <c r="D2723" s="2" t="s">
        <v>3304</v>
      </c>
      <c r="E2723" s="3">
        <v>45190</v>
      </c>
      <c r="F2723" s="22">
        <v>2023</v>
      </c>
      <c r="G2723" s="2">
        <f>VLOOKUP(Revised!F2723,Mapping!$H:$I,2,FALSE)</f>
        <v>4</v>
      </c>
      <c r="H2723" s="2">
        <f>VLOOKUP(Revised!G2723,Mapping!$H:$I,2,FALSE)</f>
        <v>4</v>
      </c>
      <c r="I2723" s="2">
        <f>VLOOKUP(Revised!H2723,Mapping!$H:$I,2,FALSE)</f>
        <v>5</v>
      </c>
      <c r="J2723" s="2">
        <f>VLOOKUP(Revised!I2723,Mapping!$H:$I,2,FALSE)</f>
        <v>5</v>
      </c>
      <c r="K2723" s="2">
        <f>VLOOKUP(Revised!J2723,Mapping!$H:$I,2,FALSE)</f>
        <v>5</v>
      </c>
      <c r="L2723" s="2">
        <f>VLOOKUP(Revised!K2723,Mapping!$H:$I,2,FALSE)</f>
        <v>5</v>
      </c>
      <c r="M2723" s="2">
        <f>VLOOKUP(Revised!L2723,Mapping!$H:$I,2,FALSE)</f>
        <v>5</v>
      </c>
      <c r="N2723" s="2">
        <f>VLOOKUP(Revised!M2723,Mapping!$H:$I,2,FALSE)</f>
        <v>4</v>
      </c>
      <c r="O2723" s="2">
        <f>VLOOKUP(Revised!N2723,Mapping!$H:$I,2,FALSE)</f>
        <v>5</v>
      </c>
      <c r="P2723" s="2">
        <f>VLOOKUP(Revised!O2723,Mapping!$H:$I,2,FALSE)</f>
        <v>5</v>
      </c>
      <c r="Q2723" s="2">
        <f>VLOOKUP(Revised!P2723,Mapping!$H:$I,2,FALSE)</f>
        <v>5</v>
      </c>
      <c r="R2723" s="2">
        <f>VLOOKUP(Revised!Q2723,Mapping!$K:$L,2,FALSE)</f>
        <v>5</v>
      </c>
      <c r="S2723" s="2">
        <f>VLOOKUP(Revised!R2723,Mapping!$K:$L,2,FALSE)</f>
        <v>5</v>
      </c>
      <c r="T2723" s="2" t="s">
        <v>2847</v>
      </c>
      <c r="U2723" s="2"/>
      <c r="V2723" s="2"/>
    </row>
    <row r="2724" spans="1:22" x14ac:dyDescent="0.2">
      <c r="A2724">
        <v>2723</v>
      </c>
      <c r="B2724" s="1">
        <v>45190.513055555559</v>
      </c>
      <c r="C2724" s="2" t="s">
        <v>3302</v>
      </c>
      <c r="D2724" s="2" t="s">
        <v>3304</v>
      </c>
      <c r="E2724" s="3">
        <v>45190</v>
      </c>
      <c r="F2724" s="22">
        <v>2023</v>
      </c>
      <c r="G2724" s="2">
        <f>VLOOKUP(Revised!F2724,Mapping!$H:$I,2,FALSE)</f>
        <v>5</v>
      </c>
      <c r="H2724" s="2">
        <f>VLOOKUP(Revised!G2724,Mapping!$H:$I,2,FALSE)</f>
        <v>5</v>
      </c>
      <c r="I2724" s="2">
        <f>VLOOKUP(Revised!H2724,Mapping!$H:$I,2,FALSE)</f>
        <v>5</v>
      </c>
      <c r="J2724" s="2">
        <f>VLOOKUP(Revised!I2724,Mapping!$H:$I,2,FALSE)</f>
        <v>5</v>
      </c>
      <c r="K2724" s="2">
        <f>VLOOKUP(Revised!J2724,Mapping!$H:$I,2,FALSE)</f>
        <v>5</v>
      </c>
      <c r="L2724" s="2">
        <f>VLOOKUP(Revised!K2724,Mapping!$H:$I,2,FALSE)</f>
        <v>4</v>
      </c>
      <c r="M2724" s="2">
        <f>VLOOKUP(Revised!L2724,Mapping!$H:$I,2,FALSE)</f>
        <v>4</v>
      </c>
      <c r="N2724" s="2">
        <f>VLOOKUP(Revised!M2724,Mapping!$H:$I,2,FALSE)</f>
        <v>4</v>
      </c>
      <c r="O2724" s="2">
        <f>VLOOKUP(Revised!N2724,Mapping!$H:$I,2,FALSE)</f>
        <v>4</v>
      </c>
      <c r="P2724" s="2">
        <f>VLOOKUP(Revised!O2724,Mapping!$H:$I,2,FALSE)</f>
        <v>4</v>
      </c>
      <c r="Q2724" s="2">
        <f>VLOOKUP(Revised!P2724,Mapping!$H:$I,2,FALSE)</f>
        <v>4</v>
      </c>
      <c r="R2724" s="2">
        <f>VLOOKUP(Revised!Q2724,Mapping!$K:$L,2,FALSE)</f>
        <v>5</v>
      </c>
      <c r="S2724" s="2">
        <f>VLOOKUP(Revised!R2724,Mapping!$K:$L,2,FALSE)</f>
        <v>5</v>
      </c>
      <c r="T2724" s="2"/>
      <c r="U2724" s="2"/>
      <c r="V2724" s="2"/>
    </row>
    <row r="2725" spans="1:22" x14ac:dyDescent="0.2">
      <c r="A2725">
        <v>2724</v>
      </c>
      <c r="B2725" s="1">
        <v>45190.515555555554</v>
      </c>
      <c r="C2725" s="2" t="s">
        <v>3302</v>
      </c>
      <c r="D2725" s="2" t="s">
        <v>3304</v>
      </c>
      <c r="E2725" s="3">
        <v>45190</v>
      </c>
      <c r="F2725" s="22">
        <v>2023</v>
      </c>
      <c r="G2725" s="2">
        <f>VLOOKUP(Revised!F2725,Mapping!$H:$I,2,FALSE)</f>
        <v>5</v>
      </c>
      <c r="H2725" s="2">
        <f>VLOOKUP(Revised!G2725,Mapping!$H:$I,2,FALSE)</f>
        <v>5</v>
      </c>
      <c r="I2725" s="2">
        <f>VLOOKUP(Revised!H2725,Mapping!$H:$I,2,FALSE)</f>
        <v>5</v>
      </c>
      <c r="J2725" s="2">
        <f>VLOOKUP(Revised!I2725,Mapping!$H:$I,2,FALSE)</f>
        <v>5</v>
      </c>
      <c r="K2725" s="2">
        <f>VLOOKUP(Revised!J2725,Mapping!$H:$I,2,FALSE)</f>
        <v>5</v>
      </c>
      <c r="L2725" s="2">
        <f>VLOOKUP(Revised!K2725,Mapping!$H:$I,2,FALSE)</f>
        <v>5</v>
      </c>
      <c r="M2725" s="2">
        <f>VLOOKUP(Revised!L2725,Mapping!$H:$I,2,FALSE)</f>
        <v>5</v>
      </c>
      <c r="N2725" s="2">
        <f>VLOOKUP(Revised!M2725,Mapping!$H:$I,2,FALSE)</f>
        <v>5</v>
      </c>
      <c r="O2725" s="2">
        <f>VLOOKUP(Revised!N2725,Mapping!$H:$I,2,FALSE)</f>
        <v>5</v>
      </c>
      <c r="P2725" s="2">
        <f>VLOOKUP(Revised!O2725,Mapping!$H:$I,2,FALSE)</f>
        <v>5</v>
      </c>
      <c r="Q2725" s="2">
        <f>VLOOKUP(Revised!P2725,Mapping!$H:$I,2,FALSE)</f>
        <v>5</v>
      </c>
      <c r="R2725" s="2">
        <f>VLOOKUP(Revised!Q2725,Mapping!$K:$L,2,FALSE)</f>
        <v>5</v>
      </c>
      <c r="S2725" s="2">
        <f>VLOOKUP(Revised!R2725,Mapping!$K:$L,2,FALSE)</f>
        <v>5</v>
      </c>
      <c r="T2725" s="2"/>
      <c r="U2725" s="2"/>
      <c r="V2725" s="2"/>
    </row>
    <row r="2726" spans="1:22" x14ac:dyDescent="0.2">
      <c r="A2726">
        <v>2725</v>
      </c>
      <c r="B2726" s="1">
        <v>45190.517511574071</v>
      </c>
      <c r="C2726" s="2" t="s">
        <v>3302</v>
      </c>
      <c r="D2726" s="2" t="s">
        <v>3304</v>
      </c>
      <c r="E2726" s="3">
        <v>45190</v>
      </c>
      <c r="F2726" s="22">
        <v>2023</v>
      </c>
      <c r="G2726" s="2">
        <f>VLOOKUP(Revised!F2726,Mapping!$H:$I,2,FALSE)</f>
        <v>4</v>
      </c>
      <c r="H2726" s="2">
        <f>VLOOKUP(Revised!G2726,Mapping!$H:$I,2,FALSE)</f>
        <v>4</v>
      </c>
      <c r="I2726" s="2">
        <f>VLOOKUP(Revised!H2726,Mapping!$H:$I,2,FALSE)</f>
        <v>4</v>
      </c>
      <c r="J2726" s="2">
        <f>VLOOKUP(Revised!I2726,Mapping!$H:$I,2,FALSE)</f>
        <v>4</v>
      </c>
      <c r="K2726" s="2">
        <f>VLOOKUP(Revised!J2726,Mapping!$H:$I,2,FALSE)</f>
        <v>4</v>
      </c>
      <c r="L2726" s="2">
        <f>VLOOKUP(Revised!K2726,Mapping!$H:$I,2,FALSE)</f>
        <v>4</v>
      </c>
      <c r="M2726" s="2">
        <f>VLOOKUP(Revised!L2726,Mapping!$H:$I,2,FALSE)</f>
        <v>4</v>
      </c>
      <c r="N2726" s="2">
        <f>VLOOKUP(Revised!M2726,Mapping!$H:$I,2,FALSE)</f>
        <v>4</v>
      </c>
      <c r="O2726" s="2">
        <f>VLOOKUP(Revised!N2726,Mapping!$H:$I,2,FALSE)</f>
        <v>4</v>
      </c>
      <c r="P2726" s="2">
        <f>VLOOKUP(Revised!O2726,Mapping!$H:$I,2,FALSE)</f>
        <v>4</v>
      </c>
      <c r="Q2726" s="2">
        <f>VLOOKUP(Revised!P2726,Mapping!$H:$I,2,FALSE)</f>
        <v>4</v>
      </c>
      <c r="R2726" s="2">
        <f>VLOOKUP(Revised!Q2726,Mapping!$K:$L,2,FALSE)</f>
        <v>5</v>
      </c>
      <c r="S2726" s="2">
        <f>VLOOKUP(Revised!R2726,Mapping!$K:$L,2,FALSE)</f>
        <v>3</v>
      </c>
      <c r="T2726" s="2"/>
      <c r="U2726" s="2"/>
      <c r="V2726" s="2"/>
    </row>
    <row r="2727" spans="1:22" x14ac:dyDescent="0.2">
      <c r="A2727">
        <v>2726</v>
      </c>
      <c r="B2727" s="1">
        <v>45190.518993055557</v>
      </c>
      <c r="C2727" s="2" t="s">
        <v>3302</v>
      </c>
      <c r="D2727" s="2" t="s">
        <v>3304</v>
      </c>
      <c r="E2727" s="3">
        <v>45190</v>
      </c>
      <c r="F2727" s="22">
        <v>2023</v>
      </c>
      <c r="G2727" s="2">
        <f>VLOOKUP(Revised!F2727,Mapping!$H:$I,2,FALSE)</f>
        <v>4</v>
      </c>
      <c r="H2727" s="2">
        <f>VLOOKUP(Revised!G2727,Mapping!$H:$I,2,FALSE)</f>
        <v>4</v>
      </c>
      <c r="I2727" s="2">
        <f>VLOOKUP(Revised!H2727,Mapping!$H:$I,2,FALSE)</f>
        <v>4</v>
      </c>
      <c r="J2727" s="2">
        <f>VLOOKUP(Revised!I2727,Mapping!$H:$I,2,FALSE)</f>
        <v>4</v>
      </c>
      <c r="K2727" s="2">
        <f>VLOOKUP(Revised!J2727,Mapping!$H:$I,2,FALSE)</f>
        <v>5</v>
      </c>
      <c r="L2727" s="2">
        <f>VLOOKUP(Revised!K2727,Mapping!$H:$I,2,FALSE)</f>
        <v>5</v>
      </c>
      <c r="M2727" s="2">
        <f>VLOOKUP(Revised!L2727,Mapping!$H:$I,2,FALSE)</f>
        <v>4</v>
      </c>
      <c r="N2727" s="2">
        <f>VLOOKUP(Revised!M2727,Mapping!$H:$I,2,FALSE)</f>
        <v>4</v>
      </c>
      <c r="O2727" s="2">
        <f>VLOOKUP(Revised!N2727,Mapping!$H:$I,2,FALSE)</f>
        <v>4</v>
      </c>
      <c r="P2727" s="2">
        <f>VLOOKUP(Revised!O2727,Mapping!$H:$I,2,FALSE)</f>
        <v>4</v>
      </c>
      <c r="Q2727" s="2">
        <f>VLOOKUP(Revised!P2727,Mapping!$H:$I,2,FALSE)</f>
        <v>4</v>
      </c>
      <c r="R2727" s="2">
        <f>VLOOKUP(Revised!Q2727,Mapping!$K:$L,2,FALSE)</f>
        <v>3</v>
      </c>
      <c r="S2727" s="2">
        <f>VLOOKUP(Revised!R2727,Mapping!$K:$L,2,FALSE)</f>
        <v>3</v>
      </c>
      <c r="T2727" s="2"/>
      <c r="U2727" s="2"/>
      <c r="V2727" s="2"/>
    </row>
    <row r="2728" spans="1:22" x14ac:dyDescent="0.2">
      <c r="A2728">
        <v>2727</v>
      </c>
      <c r="B2728" s="1">
        <v>45190.519050925926</v>
      </c>
      <c r="C2728" s="2" t="s">
        <v>3302</v>
      </c>
      <c r="D2728" s="2" t="s">
        <v>3304</v>
      </c>
      <c r="E2728" s="3">
        <v>45190</v>
      </c>
      <c r="F2728" s="22">
        <v>2023</v>
      </c>
      <c r="G2728" s="2">
        <f>VLOOKUP(Revised!F2728,Mapping!$H:$I,2,FALSE)</f>
        <v>5</v>
      </c>
      <c r="H2728" s="2">
        <f>VLOOKUP(Revised!G2728,Mapping!$H:$I,2,FALSE)</f>
        <v>5</v>
      </c>
      <c r="I2728" s="2">
        <f>VLOOKUP(Revised!H2728,Mapping!$H:$I,2,FALSE)</f>
        <v>5</v>
      </c>
      <c r="J2728" s="2">
        <f>VLOOKUP(Revised!I2728,Mapping!$H:$I,2,FALSE)</f>
        <v>5</v>
      </c>
      <c r="K2728" s="2">
        <f>VLOOKUP(Revised!J2728,Mapping!$H:$I,2,FALSE)</f>
        <v>5</v>
      </c>
      <c r="L2728" s="2">
        <f>VLOOKUP(Revised!K2728,Mapping!$H:$I,2,FALSE)</f>
        <v>5</v>
      </c>
      <c r="M2728" s="2">
        <f>VLOOKUP(Revised!L2728,Mapping!$H:$I,2,FALSE)</f>
        <v>5</v>
      </c>
      <c r="N2728" s="2">
        <f>VLOOKUP(Revised!M2728,Mapping!$H:$I,2,FALSE)</f>
        <v>5</v>
      </c>
      <c r="O2728" s="2">
        <f>VLOOKUP(Revised!N2728,Mapping!$H:$I,2,FALSE)</f>
        <v>5</v>
      </c>
      <c r="P2728" s="2">
        <f>VLOOKUP(Revised!O2728,Mapping!$H:$I,2,FALSE)</f>
        <v>5</v>
      </c>
      <c r="Q2728" s="2">
        <f>VLOOKUP(Revised!P2728,Mapping!$H:$I,2,FALSE)</f>
        <v>5</v>
      </c>
      <c r="R2728" s="2">
        <f>VLOOKUP(Revised!Q2728,Mapping!$K:$L,2,FALSE)</f>
        <v>5</v>
      </c>
      <c r="S2728" s="2">
        <f>VLOOKUP(Revised!R2728,Mapping!$K:$L,2,FALSE)</f>
        <v>5</v>
      </c>
      <c r="T2728" s="2" t="s">
        <v>2848</v>
      </c>
      <c r="U2728" s="2" t="s">
        <v>2849</v>
      </c>
      <c r="V2728" s="2"/>
    </row>
    <row r="2729" spans="1:22" x14ac:dyDescent="0.2">
      <c r="A2729">
        <v>2728</v>
      </c>
      <c r="B2729" s="1">
        <v>45190.52039351852</v>
      </c>
      <c r="C2729" s="2" t="s">
        <v>3302</v>
      </c>
      <c r="D2729" s="2" t="s">
        <v>3304</v>
      </c>
      <c r="E2729" s="3">
        <v>45190</v>
      </c>
      <c r="F2729" s="22">
        <v>2023</v>
      </c>
      <c r="G2729" s="2">
        <f>VLOOKUP(Revised!F2729,Mapping!$H:$I,2,FALSE)</f>
        <v>5</v>
      </c>
      <c r="H2729" s="2">
        <f>VLOOKUP(Revised!G2729,Mapping!$H:$I,2,FALSE)</f>
        <v>4</v>
      </c>
      <c r="I2729" s="2">
        <f>VLOOKUP(Revised!H2729,Mapping!$H:$I,2,FALSE)</f>
        <v>5</v>
      </c>
      <c r="J2729" s="2">
        <f>VLOOKUP(Revised!I2729,Mapping!$H:$I,2,FALSE)</f>
        <v>4</v>
      </c>
      <c r="K2729" s="2">
        <f>VLOOKUP(Revised!J2729,Mapping!$H:$I,2,FALSE)</f>
        <v>5</v>
      </c>
      <c r="L2729" s="2">
        <f>VLOOKUP(Revised!K2729,Mapping!$H:$I,2,FALSE)</f>
        <v>5</v>
      </c>
      <c r="M2729" s="2">
        <f>VLOOKUP(Revised!L2729,Mapping!$H:$I,2,FALSE)</f>
        <v>5</v>
      </c>
      <c r="N2729" s="2">
        <f>VLOOKUP(Revised!M2729,Mapping!$H:$I,2,FALSE)</f>
        <v>4</v>
      </c>
      <c r="O2729" s="2">
        <f>VLOOKUP(Revised!N2729,Mapping!$H:$I,2,FALSE)</f>
        <v>4</v>
      </c>
      <c r="P2729" s="2">
        <f>VLOOKUP(Revised!O2729,Mapping!$H:$I,2,FALSE)</f>
        <v>5</v>
      </c>
      <c r="Q2729" s="2">
        <f>VLOOKUP(Revised!P2729,Mapping!$H:$I,2,FALSE)</f>
        <v>4</v>
      </c>
      <c r="R2729" s="2">
        <f>VLOOKUP(Revised!Q2729,Mapping!$K:$L,2,FALSE)</f>
        <v>5</v>
      </c>
      <c r="S2729" s="2">
        <f>VLOOKUP(Revised!R2729,Mapping!$K:$L,2,FALSE)</f>
        <v>5</v>
      </c>
      <c r="T2729" s="2" t="s">
        <v>2850</v>
      </c>
      <c r="U2729" s="2"/>
      <c r="V2729" s="2"/>
    </row>
    <row r="2730" spans="1:22" x14ac:dyDescent="0.2">
      <c r="A2730">
        <v>2729</v>
      </c>
      <c r="B2730" s="1">
        <v>45190.527037037034</v>
      </c>
      <c r="C2730" s="2" t="s">
        <v>3302</v>
      </c>
      <c r="D2730" s="2" t="s">
        <v>3304</v>
      </c>
      <c r="E2730" s="3">
        <v>45190</v>
      </c>
      <c r="F2730" s="22">
        <v>2023</v>
      </c>
      <c r="G2730" s="2">
        <f>VLOOKUP(Revised!F2730,Mapping!$H:$I,2,FALSE)</f>
        <v>5</v>
      </c>
      <c r="H2730" s="2">
        <f>VLOOKUP(Revised!G2730,Mapping!$H:$I,2,FALSE)</f>
        <v>5</v>
      </c>
      <c r="I2730" s="2">
        <f>VLOOKUP(Revised!H2730,Mapping!$H:$I,2,FALSE)</f>
        <v>5</v>
      </c>
      <c r="J2730" s="2">
        <f>VLOOKUP(Revised!I2730,Mapping!$H:$I,2,FALSE)</f>
        <v>5</v>
      </c>
      <c r="K2730" s="2">
        <f>VLOOKUP(Revised!J2730,Mapping!$H:$I,2,FALSE)</f>
        <v>5</v>
      </c>
      <c r="L2730" s="2">
        <f>VLOOKUP(Revised!K2730,Mapping!$H:$I,2,FALSE)</f>
        <v>5</v>
      </c>
      <c r="M2730" s="2">
        <f>VLOOKUP(Revised!L2730,Mapping!$H:$I,2,FALSE)</f>
        <v>5</v>
      </c>
      <c r="N2730" s="2">
        <f>VLOOKUP(Revised!M2730,Mapping!$H:$I,2,FALSE)</f>
        <v>5</v>
      </c>
      <c r="O2730" s="2">
        <f>VLOOKUP(Revised!N2730,Mapping!$H:$I,2,FALSE)</f>
        <v>5</v>
      </c>
      <c r="P2730" s="2">
        <f>VLOOKUP(Revised!O2730,Mapping!$H:$I,2,FALSE)</f>
        <v>5</v>
      </c>
      <c r="Q2730" s="2">
        <f>VLOOKUP(Revised!P2730,Mapping!$H:$I,2,FALSE)</f>
        <v>5</v>
      </c>
      <c r="R2730" s="2">
        <f>VLOOKUP(Revised!Q2730,Mapping!$K:$L,2,FALSE)</f>
        <v>5</v>
      </c>
      <c r="S2730" s="2">
        <f>VLOOKUP(Revised!R2730,Mapping!$K:$L,2,FALSE)</f>
        <v>5</v>
      </c>
      <c r="T2730" s="2" t="s">
        <v>2851</v>
      </c>
      <c r="U2730" s="2" t="s">
        <v>2852</v>
      </c>
      <c r="V2730" s="2"/>
    </row>
    <row r="2731" spans="1:22" x14ac:dyDescent="0.2">
      <c r="A2731">
        <v>2730</v>
      </c>
      <c r="B2731" s="1">
        <v>45190.527245370373</v>
      </c>
      <c r="C2731" s="2" t="s">
        <v>3302</v>
      </c>
      <c r="D2731" s="2" t="s">
        <v>3304</v>
      </c>
      <c r="E2731" s="3">
        <v>45190</v>
      </c>
      <c r="F2731" s="22">
        <v>2023</v>
      </c>
      <c r="G2731" s="2">
        <f>VLOOKUP(Revised!F2731,Mapping!$H:$I,2,FALSE)</f>
        <v>5</v>
      </c>
      <c r="H2731" s="2">
        <f>VLOOKUP(Revised!G2731,Mapping!$H:$I,2,FALSE)</f>
        <v>5</v>
      </c>
      <c r="I2731" s="2">
        <f>VLOOKUP(Revised!H2731,Mapping!$H:$I,2,FALSE)</f>
        <v>5</v>
      </c>
      <c r="J2731" s="2">
        <f>VLOOKUP(Revised!I2731,Mapping!$H:$I,2,FALSE)</f>
        <v>5</v>
      </c>
      <c r="K2731" s="2">
        <f>VLOOKUP(Revised!J2731,Mapping!$H:$I,2,FALSE)</f>
        <v>5</v>
      </c>
      <c r="L2731" s="2">
        <f>VLOOKUP(Revised!K2731,Mapping!$H:$I,2,FALSE)</f>
        <v>5</v>
      </c>
      <c r="M2731" s="2">
        <f>VLOOKUP(Revised!L2731,Mapping!$H:$I,2,FALSE)</f>
        <v>5</v>
      </c>
      <c r="N2731" s="2">
        <f>VLOOKUP(Revised!M2731,Mapping!$H:$I,2,FALSE)</f>
        <v>5</v>
      </c>
      <c r="O2731" s="2">
        <f>VLOOKUP(Revised!N2731,Mapping!$H:$I,2,FALSE)</f>
        <v>5</v>
      </c>
      <c r="P2731" s="2">
        <f>VLOOKUP(Revised!O2731,Mapping!$H:$I,2,FALSE)</f>
        <v>5</v>
      </c>
      <c r="Q2731" s="2">
        <f>VLOOKUP(Revised!P2731,Mapping!$H:$I,2,FALSE)</f>
        <v>5</v>
      </c>
      <c r="R2731" s="2">
        <f>VLOOKUP(Revised!Q2731,Mapping!$K:$L,2,FALSE)</f>
        <v>5</v>
      </c>
      <c r="S2731" s="2">
        <f>VLOOKUP(Revised!R2731,Mapping!$K:$L,2,FALSE)</f>
        <v>5</v>
      </c>
      <c r="T2731" s="2" t="s">
        <v>2853</v>
      </c>
      <c r="U2731" s="2"/>
      <c r="V2731" s="2"/>
    </row>
    <row r="2732" spans="1:22" x14ac:dyDescent="0.2">
      <c r="A2732">
        <v>2731</v>
      </c>
      <c r="B2732" s="1">
        <v>45197.622048611112</v>
      </c>
      <c r="C2732" s="2" t="s">
        <v>3302</v>
      </c>
      <c r="D2732" s="2" t="s">
        <v>3304</v>
      </c>
      <c r="E2732" s="3">
        <v>45197</v>
      </c>
      <c r="F2732" s="22">
        <v>2023</v>
      </c>
      <c r="G2732" s="2">
        <f>VLOOKUP(Revised!F2732,Mapping!$H:$I,2,FALSE)</f>
        <v>4</v>
      </c>
      <c r="H2732" s="2">
        <f>VLOOKUP(Revised!G2732,Mapping!$H:$I,2,FALSE)</f>
        <v>5</v>
      </c>
      <c r="I2732" s="2">
        <f>VLOOKUP(Revised!H2732,Mapping!$H:$I,2,FALSE)</f>
        <v>5</v>
      </c>
      <c r="J2732" s="2">
        <f>VLOOKUP(Revised!I2732,Mapping!$H:$I,2,FALSE)</f>
        <v>4</v>
      </c>
      <c r="K2732" s="2">
        <f>VLOOKUP(Revised!J2732,Mapping!$H:$I,2,FALSE)</f>
        <v>4</v>
      </c>
      <c r="L2732" s="2">
        <f>VLOOKUP(Revised!K2732,Mapping!$H:$I,2,FALSE)</f>
        <v>5</v>
      </c>
      <c r="M2732" s="2">
        <f>VLOOKUP(Revised!L2732,Mapping!$H:$I,2,FALSE)</f>
        <v>5</v>
      </c>
      <c r="N2732" s="2">
        <f>VLOOKUP(Revised!M2732,Mapping!$H:$I,2,FALSE)</f>
        <v>4</v>
      </c>
      <c r="O2732" s="2">
        <f>VLOOKUP(Revised!N2732,Mapping!$H:$I,2,FALSE)</f>
        <v>4</v>
      </c>
      <c r="P2732" s="2">
        <f>VLOOKUP(Revised!O2732,Mapping!$H:$I,2,FALSE)</f>
        <v>4</v>
      </c>
      <c r="Q2732" s="2">
        <f>VLOOKUP(Revised!P2732,Mapping!$H:$I,2,FALSE)</f>
        <v>4</v>
      </c>
      <c r="R2732" s="2">
        <f>VLOOKUP(Revised!Q2732,Mapping!$K:$L,2,FALSE)</f>
        <v>5</v>
      </c>
      <c r="S2732" s="2">
        <f>VLOOKUP(Revised!R2732,Mapping!$K:$L,2,FALSE)</f>
        <v>5</v>
      </c>
      <c r="T2732" s="2"/>
      <c r="U2732" s="2"/>
      <c r="V2732" s="2"/>
    </row>
    <row r="2733" spans="1:22" x14ac:dyDescent="0.2">
      <c r="A2733">
        <v>2732</v>
      </c>
      <c r="B2733" s="1">
        <v>45197.623124999998</v>
      </c>
      <c r="C2733" s="2" t="s">
        <v>3302</v>
      </c>
      <c r="D2733" s="2" t="s">
        <v>3304</v>
      </c>
      <c r="E2733" s="3">
        <v>45197</v>
      </c>
      <c r="F2733" s="22">
        <v>2023</v>
      </c>
      <c r="G2733" s="2">
        <f>VLOOKUP(Revised!F2733,Mapping!$H:$I,2,FALSE)</f>
        <v>5</v>
      </c>
      <c r="H2733" s="2">
        <f>VLOOKUP(Revised!G2733,Mapping!$H:$I,2,FALSE)</f>
        <v>4</v>
      </c>
      <c r="I2733" s="2">
        <f>VLOOKUP(Revised!H2733,Mapping!$H:$I,2,FALSE)</f>
        <v>5</v>
      </c>
      <c r="J2733" s="2">
        <f>VLOOKUP(Revised!I2733,Mapping!$H:$I,2,FALSE)</f>
        <v>4</v>
      </c>
      <c r="K2733" s="2">
        <f>VLOOKUP(Revised!J2733,Mapping!$H:$I,2,FALSE)</f>
        <v>5</v>
      </c>
      <c r="L2733" s="2">
        <f>VLOOKUP(Revised!K2733,Mapping!$H:$I,2,FALSE)</f>
        <v>5</v>
      </c>
      <c r="M2733" s="2">
        <f>VLOOKUP(Revised!L2733,Mapping!$H:$I,2,FALSE)</f>
        <v>5</v>
      </c>
      <c r="N2733" s="2">
        <f>VLOOKUP(Revised!M2733,Mapping!$H:$I,2,FALSE)</f>
        <v>4</v>
      </c>
      <c r="O2733" s="2">
        <f>VLOOKUP(Revised!N2733,Mapping!$H:$I,2,FALSE)</f>
        <v>5</v>
      </c>
      <c r="P2733" s="2">
        <f>VLOOKUP(Revised!O2733,Mapping!$H:$I,2,FALSE)</f>
        <v>5</v>
      </c>
      <c r="Q2733" s="2">
        <f>VLOOKUP(Revised!P2733,Mapping!$H:$I,2,FALSE)</f>
        <v>4</v>
      </c>
      <c r="R2733" s="2">
        <f>VLOOKUP(Revised!Q2733,Mapping!$K:$L,2,FALSE)</f>
        <v>5</v>
      </c>
      <c r="S2733" s="2">
        <f>VLOOKUP(Revised!R2733,Mapping!$K:$L,2,FALSE)</f>
        <v>5</v>
      </c>
      <c r="T2733" s="2"/>
      <c r="U2733" s="2"/>
      <c r="V2733" s="2"/>
    </row>
    <row r="2734" spans="1:22" x14ac:dyDescent="0.2">
      <c r="A2734">
        <v>2733</v>
      </c>
      <c r="B2734" s="1">
        <v>45197.623229166667</v>
      </c>
      <c r="C2734" s="2" t="s">
        <v>3302</v>
      </c>
      <c r="D2734" s="2" t="s">
        <v>3304</v>
      </c>
      <c r="E2734" s="3">
        <v>45197</v>
      </c>
      <c r="F2734" s="22">
        <v>2023</v>
      </c>
      <c r="G2734" s="2">
        <f>VLOOKUP(Revised!F2734,Mapping!$H:$I,2,FALSE)</f>
        <v>5</v>
      </c>
      <c r="H2734" s="2">
        <f>VLOOKUP(Revised!G2734,Mapping!$H:$I,2,FALSE)</f>
        <v>5</v>
      </c>
      <c r="I2734" s="2">
        <f>VLOOKUP(Revised!H2734,Mapping!$H:$I,2,FALSE)</f>
        <v>5</v>
      </c>
      <c r="J2734" s="2">
        <f>VLOOKUP(Revised!I2734,Mapping!$H:$I,2,FALSE)</f>
        <v>5</v>
      </c>
      <c r="K2734" s="2">
        <f>VLOOKUP(Revised!J2734,Mapping!$H:$I,2,FALSE)</f>
        <v>5</v>
      </c>
      <c r="L2734" s="2">
        <f>VLOOKUP(Revised!K2734,Mapping!$H:$I,2,FALSE)</f>
        <v>5</v>
      </c>
      <c r="M2734" s="2">
        <f>VLOOKUP(Revised!L2734,Mapping!$H:$I,2,FALSE)</f>
        <v>5</v>
      </c>
      <c r="N2734" s="2">
        <f>VLOOKUP(Revised!M2734,Mapping!$H:$I,2,FALSE)</f>
        <v>5</v>
      </c>
      <c r="O2734" s="2">
        <f>VLOOKUP(Revised!N2734,Mapping!$H:$I,2,FALSE)</f>
        <v>5</v>
      </c>
      <c r="P2734" s="2">
        <f>VLOOKUP(Revised!O2734,Mapping!$H:$I,2,FALSE)</f>
        <v>5</v>
      </c>
      <c r="Q2734" s="2">
        <f>VLOOKUP(Revised!P2734,Mapping!$H:$I,2,FALSE)</f>
        <v>5</v>
      </c>
      <c r="R2734" s="2">
        <f>VLOOKUP(Revised!Q2734,Mapping!$K:$L,2,FALSE)</f>
        <v>5</v>
      </c>
      <c r="S2734" s="2">
        <f>VLOOKUP(Revised!R2734,Mapping!$K:$L,2,FALSE)</f>
        <v>5</v>
      </c>
      <c r="T2734" s="2"/>
      <c r="U2734" s="2"/>
      <c r="V2734" s="2"/>
    </row>
    <row r="2735" spans="1:22" x14ac:dyDescent="0.2">
      <c r="A2735">
        <v>2734</v>
      </c>
      <c r="B2735" s="1">
        <v>45197.623356481483</v>
      </c>
      <c r="C2735" s="2" t="s">
        <v>3302</v>
      </c>
      <c r="D2735" s="2" t="s">
        <v>3304</v>
      </c>
      <c r="E2735" s="3">
        <v>45197</v>
      </c>
      <c r="F2735" s="22">
        <v>2023</v>
      </c>
      <c r="G2735" s="2">
        <f>VLOOKUP(Revised!F2735,Mapping!$H:$I,2,FALSE)</f>
        <v>5</v>
      </c>
      <c r="H2735" s="2">
        <f>VLOOKUP(Revised!G2735,Mapping!$H:$I,2,FALSE)</f>
        <v>5</v>
      </c>
      <c r="I2735" s="2">
        <f>VLOOKUP(Revised!H2735,Mapping!$H:$I,2,FALSE)</f>
        <v>5</v>
      </c>
      <c r="J2735" s="2">
        <f>VLOOKUP(Revised!I2735,Mapping!$H:$I,2,FALSE)</f>
        <v>5</v>
      </c>
      <c r="K2735" s="2">
        <f>VLOOKUP(Revised!J2735,Mapping!$H:$I,2,FALSE)</f>
        <v>5</v>
      </c>
      <c r="L2735" s="2">
        <f>VLOOKUP(Revised!K2735,Mapping!$H:$I,2,FALSE)</f>
        <v>5</v>
      </c>
      <c r="M2735" s="2">
        <f>VLOOKUP(Revised!L2735,Mapping!$H:$I,2,FALSE)</f>
        <v>5</v>
      </c>
      <c r="N2735" s="2">
        <f>VLOOKUP(Revised!M2735,Mapping!$H:$I,2,FALSE)</f>
        <v>5</v>
      </c>
      <c r="O2735" s="2">
        <f>VLOOKUP(Revised!N2735,Mapping!$H:$I,2,FALSE)</f>
        <v>5</v>
      </c>
      <c r="P2735" s="2">
        <f>VLOOKUP(Revised!O2735,Mapping!$H:$I,2,FALSE)</f>
        <v>5</v>
      </c>
      <c r="Q2735" s="2">
        <f>VLOOKUP(Revised!P2735,Mapping!$H:$I,2,FALSE)</f>
        <v>5</v>
      </c>
      <c r="R2735" s="2">
        <f>VLOOKUP(Revised!Q2735,Mapping!$K:$L,2,FALSE)</f>
        <v>5</v>
      </c>
      <c r="S2735" s="2">
        <f>VLOOKUP(Revised!R2735,Mapping!$K:$L,2,FALSE)</f>
        <v>5</v>
      </c>
      <c r="T2735" s="2"/>
      <c r="U2735" s="2"/>
      <c r="V2735" s="2"/>
    </row>
    <row r="2736" spans="1:22" x14ac:dyDescent="0.2">
      <c r="A2736">
        <v>2735</v>
      </c>
      <c r="B2736" s="1">
        <v>45197.625150462962</v>
      </c>
      <c r="C2736" s="2" t="s">
        <v>3302</v>
      </c>
      <c r="D2736" s="2" t="s">
        <v>3304</v>
      </c>
      <c r="E2736" s="3">
        <v>45197</v>
      </c>
      <c r="F2736" s="22">
        <v>2023</v>
      </c>
      <c r="G2736" s="2">
        <f>VLOOKUP(Revised!F2736,Mapping!$H:$I,2,FALSE)</f>
        <v>5</v>
      </c>
      <c r="H2736" s="2">
        <f>VLOOKUP(Revised!G2736,Mapping!$H:$I,2,FALSE)</f>
        <v>4</v>
      </c>
      <c r="I2736" s="2">
        <f>VLOOKUP(Revised!H2736,Mapping!$H:$I,2,FALSE)</f>
        <v>5</v>
      </c>
      <c r="J2736" s="2">
        <f>VLOOKUP(Revised!I2736,Mapping!$H:$I,2,FALSE)</f>
        <v>4</v>
      </c>
      <c r="K2736" s="2">
        <f>VLOOKUP(Revised!J2736,Mapping!$H:$I,2,FALSE)</f>
        <v>5</v>
      </c>
      <c r="L2736" s="2">
        <f>VLOOKUP(Revised!K2736,Mapping!$H:$I,2,FALSE)</f>
        <v>4</v>
      </c>
      <c r="M2736" s="2">
        <f>VLOOKUP(Revised!L2736,Mapping!$H:$I,2,FALSE)</f>
        <v>4</v>
      </c>
      <c r="N2736" s="2">
        <f>VLOOKUP(Revised!M2736,Mapping!$H:$I,2,FALSE)</f>
        <v>5</v>
      </c>
      <c r="O2736" s="2">
        <f>VLOOKUP(Revised!N2736,Mapping!$H:$I,2,FALSE)</f>
        <v>5</v>
      </c>
      <c r="P2736" s="2">
        <f>VLOOKUP(Revised!O2736,Mapping!$H:$I,2,FALSE)</f>
        <v>4</v>
      </c>
      <c r="Q2736" s="2">
        <f>VLOOKUP(Revised!P2736,Mapping!$H:$I,2,FALSE)</f>
        <v>4</v>
      </c>
      <c r="R2736" s="2">
        <f>VLOOKUP(Revised!Q2736,Mapping!$K:$L,2,FALSE)</f>
        <v>5</v>
      </c>
      <c r="S2736" s="2">
        <f>VLOOKUP(Revised!R2736,Mapping!$K:$L,2,FALSE)</f>
        <v>5</v>
      </c>
      <c r="T2736" s="2" t="s">
        <v>2868</v>
      </c>
      <c r="U2736" s="2" t="s">
        <v>2869</v>
      </c>
      <c r="V2736" s="2"/>
    </row>
    <row r="2737" spans="1:22" x14ac:dyDescent="0.2">
      <c r="A2737">
        <v>2736</v>
      </c>
      <c r="B2737" s="1">
        <v>45225.625405092593</v>
      </c>
      <c r="C2737" s="2" t="s">
        <v>3302</v>
      </c>
      <c r="D2737" s="2" t="s">
        <v>3304</v>
      </c>
      <c r="E2737" s="3">
        <v>45225</v>
      </c>
      <c r="F2737" s="22">
        <v>2023</v>
      </c>
      <c r="G2737" s="2">
        <f>VLOOKUP(Revised!F2737,Mapping!$H:$I,2,FALSE)</f>
        <v>5</v>
      </c>
      <c r="H2737" s="2">
        <f>VLOOKUP(Revised!G2737,Mapping!$H:$I,2,FALSE)</f>
        <v>5</v>
      </c>
      <c r="I2737" s="2">
        <f>VLOOKUP(Revised!H2737,Mapping!$H:$I,2,FALSE)</f>
        <v>5</v>
      </c>
      <c r="J2737" s="2">
        <f>VLOOKUP(Revised!I2737,Mapping!$H:$I,2,FALSE)</f>
        <v>5</v>
      </c>
      <c r="K2737" s="2">
        <f>VLOOKUP(Revised!J2737,Mapping!$H:$I,2,FALSE)</f>
        <v>5</v>
      </c>
      <c r="L2737" s="2">
        <f>VLOOKUP(Revised!K2737,Mapping!$H:$I,2,FALSE)</f>
        <v>5</v>
      </c>
      <c r="M2737" s="2">
        <f>VLOOKUP(Revised!L2737,Mapping!$H:$I,2,FALSE)</f>
        <v>5</v>
      </c>
      <c r="N2737" s="2">
        <f>VLOOKUP(Revised!M2737,Mapping!$H:$I,2,FALSE)</f>
        <v>5</v>
      </c>
      <c r="O2737" s="2">
        <f>VLOOKUP(Revised!N2737,Mapping!$H:$I,2,FALSE)</f>
        <v>5</v>
      </c>
      <c r="P2737" s="2">
        <f>VLOOKUP(Revised!O2737,Mapping!$H:$I,2,FALSE)</f>
        <v>5</v>
      </c>
      <c r="Q2737" s="2">
        <f>VLOOKUP(Revised!P2737,Mapping!$H:$I,2,FALSE)</f>
        <v>5</v>
      </c>
      <c r="R2737" s="2">
        <f>VLOOKUP(Revised!Q2737,Mapping!$K:$L,2,FALSE)</f>
        <v>5</v>
      </c>
      <c r="S2737" s="2">
        <f>VLOOKUP(Revised!R2737,Mapping!$K:$L,2,FALSE)</f>
        <v>5</v>
      </c>
      <c r="T2737" s="2"/>
      <c r="U2737" s="2"/>
      <c r="V2737" s="2"/>
    </row>
    <row r="2738" spans="1:22" x14ac:dyDescent="0.2">
      <c r="A2738">
        <v>2737</v>
      </c>
      <c r="B2738" s="1">
        <v>45225.626342592594</v>
      </c>
      <c r="C2738" s="2" t="s">
        <v>3302</v>
      </c>
      <c r="D2738" s="2" t="s">
        <v>3304</v>
      </c>
      <c r="E2738" s="3">
        <v>45225</v>
      </c>
      <c r="F2738" s="22">
        <v>2023</v>
      </c>
      <c r="G2738" s="2">
        <f>VLOOKUP(Revised!F2738,Mapping!$H:$I,2,FALSE)</f>
        <v>4</v>
      </c>
      <c r="H2738" s="2">
        <f>VLOOKUP(Revised!G2738,Mapping!$H:$I,2,FALSE)</f>
        <v>4</v>
      </c>
      <c r="I2738" s="2">
        <f>VLOOKUP(Revised!H2738,Mapping!$H:$I,2,FALSE)</f>
        <v>5</v>
      </c>
      <c r="J2738" s="2">
        <f>VLOOKUP(Revised!I2738,Mapping!$H:$I,2,FALSE)</f>
        <v>5</v>
      </c>
      <c r="K2738" s="2">
        <f>VLOOKUP(Revised!J2738,Mapping!$H:$I,2,FALSE)</f>
        <v>5</v>
      </c>
      <c r="L2738" s="2">
        <f>VLOOKUP(Revised!K2738,Mapping!$H:$I,2,FALSE)</f>
        <v>4</v>
      </c>
      <c r="M2738" s="2">
        <f>VLOOKUP(Revised!L2738,Mapping!$H:$I,2,FALSE)</f>
        <v>4</v>
      </c>
      <c r="N2738" s="2">
        <f>VLOOKUP(Revised!M2738,Mapping!$H:$I,2,FALSE)</f>
        <v>5</v>
      </c>
      <c r="O2738" s="2">
        <f>VLOOKUP(Revised!N2738,Mapping!$H:$I,2,FALSE)</f>
        <v>5</v>
      </c>
      <c r="P2738" s="2">
        <f>VLOOKUP(Revised!O2738,Mapping!$H:$I,2,FALSE)</f>
        <v>4</v>
      </c>
      <c r="Q2738" s="2">
        <f>VLOOKUP(Revised!P2738,Mapping!$H:$I,2,FALSE)</f>
        <v>4</v>
      </c>
      <c r="R2738" s="2">
        <f>VLOOKUP(Revised!Q2738,Mapping!$K:$L,2,FALSE)</f>
        <v>5</v>
      </c>
      <c r="S2738" s="2">
        <f>VLOOKUP(Revised!R2738,Mapping!$K:$L,2,FALSE)</f>
        <v>3</v>
      </c>
      <c r="T2738" s="2"/>
      <c r="U2738" s="2" t="s">
        <v>2888</v>
      </c>
      <c r="V2738" s="2"/>
    </row>
    <row r="2739" spans="1:22" x14ac:dyDescent="0.2">
      <c r="A2739">
        <v>2738</v>
      </c>
      <c r="B2739" s="1">
        <v>45225.626493055555</v>
      </c>
      <c r="C2739" s="2" t="s">
        <v>3302</v>
      </c>
      <c r="D2739" s="2" t="s">
        <v>3304</v>
      </c>
      <c r="E2739" s="3">
        <v>45225</v>
      </c>
      <c r="F2739" s="22">
        <v>2023</v>
      </c>
      <c r="G2739" s="2">
        <f>VLOOKUP(Revised!F2739,Mapping!$H:$I,2,FALSE)</f>
        <v>4</v>
      </c>
      <c r="H2739" s="2">
        <f>VLOOKUP(Revised!G2739,Mapping!$H:$I,2,FALSE)</f>
        <v>4</v>
      </c>
      <c r="I2739" s="2">
        <f>VLOOKUP(Revised!H2739,Mapping!$H:$I,2,FALSE)</f>
        <v>5</v>
      </c>
      <c r="J2739" s="2">
        <f>VLOOKUP(Revised!I2739,Mapping!$H:$I,2,FALSE)</f>
        <v>5</v>
      </c>
      <c r="K2739" s="2">
        <f>VLOOKUP(Revised!J2739,Mapping!$H:$I,2,FALSE)</f>
        <v>5</v>
      </c>
      <c r="L2739" s="2">
        <f>VLOOKUP(Revised!K2739,Mapping!$H:$I,2,FALSE)</f>
        <v>5</v>
      </c>
      <c r="M2739" s="2">
        <f>VLOOKUP(Revised!L2739,Mapping!$H:$I,2,FALSE)</f>
        <v>4</v>
      </c>
      <c r="N2739" s="2">
        <f>VLOOKUP(Revised!M2739,Mapping!$H:$I,2,FALSE)</f>
        <v>4</v>
      </c>
      <c r="O2739" s="2">
        <f>VLOOKUP(Revised!N2739,Mapping!$H:$I,2,FALSE)</f>
        <v>4</v>
      </c>
      <c r="P2739" s="2">
        <f>VLOOKUP(Revised!O2739,Mapping!$H:$I,2,FALSE)</f>
        <v>5</v>
      </c>
      <c r="Q2739" s="2">
        <f>VLOOKUP(Revised!P2739,Mapping!$H:$I,2,FALSE)</f>
        <v>5</v>
      </c>
      <c r="R2739" s="2">
        <f>VLOOKUP(Revised!Q2739,Mapping!$K:$L,2,FALSE)</f>
        <v>5</v>
      </c>
      <c r="S2739" s="2">
        <f>VLOOKUP(Revised!R2739,Mapping!$K:$L,2,FALSE)</f>
        <v>5</v>
      </c>
      <c r="T2739" s="2"/>
      <c r="U2739" s="2"/>
      <c r="V2739" s="2"/>
    </row>
    <row r="2740" spans="1:22" x14ac:dyDescent="0.2">
      <c r="A2740">
        <v>2739</v>
      </c>
      <c r="B2740" s="1">
        <v>45225.626527777778</v>
      </c>
      <c r="C2740" s="2" t="s">
        <v>3302</v>
      </c>
      <c r="D2740" s="2" t="s">
        <v>3304</v>
      </c>
      <c r="E2740" s="3">
        <v>45225</v>
      </c>
      <c r="F2740" s="22">
        <v>2023</v>
      </c>
      <c r="G2740" s="2">
        <f>VLOOKUP(Revised!F2740,Mapping!$H:$I,2,FALSE)</f>
        <v>4</v>
      </c>
      <c r="H2740" s="2">
        <f>VLOOKUP(Revised!G2740,Mapping!$H:$I,2,FALSE)</f>
        <v>4</v>
      </c>
      <c r="I2740" s="2">
        <f>VLOOKUP(Revised!H2740,Mapping!$H:$I,2,FALSE)</f>
        <v>4</v>
      </c>
      <c r="J2740" s="2">
        <f>VLOOKUP(Revised!I2740,Mapping!$H:$I,2,FALSE)</f>
        <v>4</v>
      </c>
      <c r="K2740" s="2">
        <f>VLOOKUP(Revised!J2740,Mapping!$H:$I,2,FALSE)</f>
        <v>5</v>
      </c>
      <c r="L2740" s="2">
        <f>VLOOKUP(Revised!K2740,Mapping!$H:$I,2,FALSE)</f>
        <v>4</v>
      </c>
      <c r="M2740" s="2">
        <f>VLOOKUP(Revised!L2740,Mapping!$H:$I,2,FALSE)</f>
        <v>4</v>
      </c>
      <c r="N2740" s="2">
        <f>VLOOKUP(Revised!M2740,Mapping!$H:$I,2,FALSE)</f>
        <v>4</v>
      </c>
      <c r="O2740" s="2">
        <f>VLOOKUP(Revised!N2740,Mapping!$H:$I,2,FALSE)</f>
        <v>4</v>
      </c>
      <c r="P2740" s="2">
        <f>VLOOKUP(Revised!O2740,Mapping!$H:$I,2,FALSE)</f>
        <v>4</v>
      </c>
      <c r="Q2740" s="2">
        <f>VLOOKUP(Revised!P2740,Mapping!$H:$I,2,FALSE)</f>
        <v>4</v>
      </c>
      <c r="R2740" s="2">
        <f>VLOOKUP(Revised!Q2740,Mapping!$K:$L,2,FALSE)</f>
        <v>5</v>
      </c>
      <c r="S2740" s="2">
        <f>VLOOKUP(Revised!R2740,Mapping!$K:$L,2,FALSE)</f>
        <v>3</v>
      </c>
      <c r="T2740" s="2"/>
      <c r="U2740" s="2"/>
      <c r="V2740" s="2"/>
    </row>
    <row r="2741" spans="1:22" x14ac:dyDescent="0.2">
      <c r="A2741">
        <v>2740</v>
      </c>
      <c r="B2741" s="1">
        <v>45225.629201388889</v>
      </c>
      <c r="C2741" s="2" t="s">
        <v>3302</v>
      </c>
      <c r="D2741" s="2" t="s">
        <v>3304</v>
      </c>
      <c r="E2741" s="3">
        <v>45225</v>
      </c>
      <c r="F2741" s="22">
        <v>2023</v>
      </c>
      <c r="G2741" s="2">
        <f>VLOOKUP(Revised!F2741,Mapping!$H:$I,2,FALSE)</f>
        <v>5</v>
      </c>
      <c r="H2741" s="2">
        <f>VLOOKUP(Revised!G2741,Mapping!$H:$I,2,FALSE)</f>
        <v>5</v>
      </c>
      <c r="I2741" s="2">
        <f>VLOOKUP(Revised!H2741,Mapping!$H:$I,2,FALSE)</f>
        <v>5</v>
      </c>
      <c r="J2741" s="2">
        <f>VLOOKUP(Revised!I2741,Mapping!$H:$I,2,FALSE)</f>
        <v>4</v>
      </c>
      <c r="K2741" s="2">
        <f>VLOOKUP(Revised!J2741,Mapping!$H:$I,2,FALSE)</f>
        <v>4</v>
      </c>
      <c r="L2741" s="2">
        <f>VLOOKUP(Revised!K2741,Mapping!$H:$I,2,FALSE)</f>
        <v>4</v>
      </c>
      <c r="M2741" s="2">
        <f>VLOOKUP(Revised!L2741,Mapping!$H:$I,2,FALSE)</f>
        <v>4</v>
      </c>
      <c r="N2741" s="2">
        <f>VLOOKUP(Revised!M2741,Mapping!$H:$I,2,FALSE)</f>
        <v>5</v>
      </c>
      <c r="O2741" s="2">
        <f>VLOOKUP(Revised!N2741,Mapping!$H:$I,2,FALSE)</f>
        <v>5</v>
      </c>
      <c r="P2741" s="2">
        <f>VLOOKUP(Revised!O2741,Mapping!$H:$I,2,FALSE)</f>
        <v>4</v>
      </c>
      <c r="Q2741" s="2">
        <f>VLOOKUP(Revised!P2741,Mapping!$H:$I,2,FALSE)</f>
        <v>4</v>
      </c>
      <c r="R2741" s="2">
        <f>VLOOKUP(Revised!Q2741,Mapping!$K:$L,2,FALSE)</f>
        <v>5</v>
      </c>
      <c r="S2741" s="2">
        <f>VLOOKUP(Revised!R2741,Mapping!$K:$L,2,FALSE)</f>
        <v>5</v>
      </c>
      <c r="T2741" s="2" t="s">
        <v>2889</v>
      </c>
      <c r="U2741" s="2"/>
      <c r="V2741" s="2"/>
    </row>
    <row r="2742" spans="1:22" x14ac:dyDescent="0.2">
      <c r="A2742">
        <v>2741</v>
      </c>
      <c r="B2742" s="1">
        <v>45226.710289351853</v>
      </c>
      <c r="C2742" s="2" t="s">
        <v>3302</v>
      </c>
      <c r="D2742" s="2" t="s">
        <v>3304</v>
      </c>
      <c r="E2742" s="3">
        <v>45226</v>
      </c>
      <c r="F2742" s="22">
        <v>2023</v>
      </c>
      <c r="G2742" s="2">
        <f>VLOOKUP(Revised!F2742,Mapping!$H:$I,2,FALSE)</f>
        <v>4</v>
      </c>
      <c r="H2742" s="2">
        <f>VLOOKUP(Revised!G2742,Mapping!$H:$I,2,FALSE)</f>
        <v>4</v>
      </c>
      <c r="I2742" s="2">
        <f>VLOOKUP(Revised!H2742,Mapping!$H:$I,2,FALSE)</f>
        <v>4</v>
      </c>
      <c r="J2742" s="2">
        <f>VLOOKUP(Revised!I2742,Mapping!$H:$I,2,FALSE)</f>
        <v>4</v>
      </c>
      <c r="K2742" s="2">
        <f>VLOOKUP(Revised!J2742,Mapping!$H:$I,2,FALSE)</f>
        <v>5</v>
      </c>
      <c r="L2742" s="2">
        <f>VLOOKUP(Revised!K2742,Mapping!$H:$I,2,FALSE)</f>
        <v>5</v>
      </c>
      <c r="M2742" s="2">
        <f>VLOOKUP(Revised!L2742,Mapping!$H:$I,2,FALSE)</f>
        <v>4</v>
      </c>
      <c r="N2742" s="2">
        <f>VLOOKUP(Revised!M2742,Mapping!$H:$I,2,FALSE)</f>
        <v>4</v>
      </c>
      <c r="O2742" s="2">
        <f>VLOOKUP(Revised!N2742,Mapping!$H:$I,2,FALSE)</f>
        <v>5</v>
      </c>
      <c r="P2742" s="2">
        <f>VLOOKUP(Revised!O2742,Mapping!$H:$I,2,FALSE)</f>
        <v>5</v>
      </c>
      <c r="Q2742" s="2">
        <f>VLOOKUP(Revised!P2742,Mapping!$H:$I,2,FALSE)</f>
        <v>4</v>
      </c>
      <c r="R2742" s="2">
        <f>VLOOKUP(Revised!Q2742,Mapping!$K:$L,2,FALSE)</f>
        <v>3</v>
      </c>
      <c r="S2742" s="2">
        <f>VLOOKUP(Revised!R2742,Mapping!$K:$L,2,FALSE)</f>
        <v>3</v>
      </c>
      <c r="T2742" s="2"/>
      <c r="U2742" s="2"/>
      <c r="V2742" s="2"/>
    </row>
    <row r="2743" spans="1:22" x14ac:dyDescent="0.2">
      <c r="A2743">
        <v>2742</v>
      </c>
      <c r="B2743" s="1">
        <v>45226.724675925929</v>
      </c>
      <c r="C2743" s="2" t="s">
        <v>3302</v>
      </c>
      <c r="D2743" s="2" t="s">
        <v>3304</v>
      </c>
      <c r="E2743" s="3">
        <v>45226</v>
      </c>
      <c r="F2743" s="22">
        <v>2023</v>
      </c>
      <c r="G2743" s="2">
        <f>VLOOKUP(Revised!F2743,Mapping!$H:$I,2,FALSE)</f>
        <v>5</v>
      </c>
      <c r="H2743" s="2">
        <f>VLOOKUP(Revised!G2743,Mapping!$H:$I,2,FALSE)</f>
        <v>5</v>
      </c>
      <c r="I2743" s="2">
        <f>VLOOKUP(Revised!H2743,Mapping!$H:$I,2,FALSE)</f>
        <v>5</v>
      </c>
      <c r="J2743" s="2">
        <f>VLOOKUP(Revised!I2743,Mapping!$H:$I,2,FALSE)</f>
        <v>5</v>
      </c>
      <c r="K2743" s="2">
        <f>VLOOKUP(Revised!J2743,Mapping!$H:$I,2,FALSE)</f>
        <v>5</v>
      </c>
      <c r="L2743" s="2">
        <f>VLOOKUP(Revised!K2743,Mapping!$H:$I,2,FALSE)</f>
        <v>5</v>
      </c>
      <c r="M2743" s="2">
        <f>VLOOKUP(Revised!L2743,Mapping!$H:$I,2,FALSE)</f>
        <v>5</v>
      </c>
      <c r="N2743" s="2">
        <f>VLOOKUP(Revised!M2743,Mapping!$H:$I,2,FALSE)</f>
        <v>5</v>
      </c>
      <c r="O2743" s="2">
        <f>VLOOKUP(Revised!N2743,Mapping!$H:$I,2,FALSE)</f>
        <v>5</v>
      </c>
      <c r="P2743" s="2">
        <f>VLOOKUP(Revised!O2743,Mapping!$H:$I,2,FALSE)</f>
        <v>5</v>
      </c>
      <c r="Q2743" s="2">
        <f>VLOOKUP(Revised!P2743,Mapping!$H:$I,2,FALSE)</f>
        <v>5</v>
      </c>
      <c r="R2743" s="2">
        <f>VLOOKUP(Revised!Q2743,Mapping!$K:$L,2,FALSE)</f>
        <v>5</v>
      </c>
      <c r="S2743" s="2">
        <f>VLOOKUP(Revised!R2743,Mapping!$K:$L,2,FALSE)</f>
        <v>5</v>
      </c>
      <c r="T2743" s="2" t="s">
        <v>2890</v>
      </c>
      <c r="U2743" s="2"/>
      <c r="V2743" s="2"/>
    </row>
    <row r="2744" spans="1:22" x14ac:dyDescent="0.2">
      <c r="A2744">
        <v>2743</v>
      </c>
      <c r="B2744" s="1">
        <v>45226.791817129626</v>
      </c>
      <c r="C2744" s="2" t="s">
        <v>3302</v>
      </c>
      <c r="D2744" s="2" t="s">
        <v>3304</v>
      </c>
      <c r="E2744" s="3">
        <v>45226</v>
      </c>
      <c r="F2744" s="22">
        <v>2023</v>
      </c>
      <c r="G2744" s="2">
        <f>VLOOKUP(Revised!F2744,Mapping!$H:$I,2,FALSE)</f>
        <v>5</v>
      </c>
      <c r="H2744" s="2">
        <f>VLOOKUP(Revised!G2744,Mapping!$H:$I,2,FALSE)</f>
        <v>5</v>
      </c>
      <c r="I2744" s="2">
        <f>VLOOKUP(Revised!H2744,Mapping!$H:$I,2,FALSE)</f>
        <v>5</v>
      </c>
      <c r="J2744" s="2">
        <f>VLOOKUP(Revised!I2744,Mapping!$H:$I,2,FALSE)</f>
        <v>5</v>
      </c>
      <c r="K2744" s="2">
        <f>VLOOKUP(Revised!J2744,Mapping!$H:$I,2,FALSE)</f>
        <v>5</v>
      </c>
      <c r="L2744" s="2">
        <f>VLOOKUP(Revised!K2744,Mapping!$H:$I,2,FALSE)</f>
        <v>5</v>
      </c>
      <c r="M2744" s="2">
        <f>VLOOKUP(Revised!L2744,Mapping!$H:$I,2,FALSE)</f>
        <v>5</v>
      </c>
      <c r="N2744" s="2">
        <f>VLOOKUP(Revised!M2744,Mapping!$H:$I,2,FALSE)</f>
        <v>5</v>
      </c>
      <c r="O2744" s="2">
        <f>VLOOKUP(Revised!N2744,Mapping!$H:$I,2,FALSE)</f>
        <v>5</v>
      </c>
      <c r="P2744" s="2">
        <f>VLOOKUP(Revised!O2744,Mapping!$H:$I,2,FALSE)</f>
        <v>5</v>
      </c>
      <c r="Q2744" s="2">
        <f>VLOOKUP(Revised!P2744,Mapping!$H:$I,2,FALSE)</f>
        <v>5</v>
      </c>
      <c r="R2744" s="2">
        <f>VLOOKUP(Revised!Q2744,Mapping!$K:$L,2,FALSE)</f>
        <v>5</v>
      </c>
      <c r="S2744" s="2">
        <f>VLOOKUP(Revised!R2744,Mapping!$K:$L,2,FALSE)</f>
        <v>5</v>
      </c>
      <c r="T2744" s="2" t="s">
        <v>2891</v>
      </c>
      <c r="U2744" s="2" t="s">
        <v>2892</v>
      </c>
      <c r="V2744" s="2"/>
    </row>
    <row r="2745" spans="1:22" x14ac:dyDescent="0.2">
      <c r="A2745">
        <v>2744</v>
      </c>
      <c r="B2745" s="1">
        <v>45228.413981481484</v>
      </c>
      <c r="C2745" s="2" t="s">
        <v>3302</v>
      </c>
      <c r="D2745" s="2" t="s">
        <v>3304</v>
      </c>
      <c r="E2745" s="3">
        <v>45226</v>
      </c>
      <c r="F2745" s="22">
        <v>2023</v>
      </c>
      <c r="G2745" s="2">
        <f>VLOOKUP(Revised!F2745,Mapping!$H:$I,2,FALSE)</f>
        <v>5</v>
      </c>
      <c r="H2745" s="2">
        <f>VLOOKUP(Revised!G2745,Mapping!$H:$I,2,FALSE)</f>
        <v>5</v>
      </c>
      <c r="I2745" s="2">
        <f>VLOOKUP(Revised!H2745,Mapping!$H:$I,2,FALSE)</f>
        <v>5</v>
      </c>
      <c r="J2745" s="2">
        <f>VLOOKUP(Revised!I2745,Mapping!$H:$I,2,FALSE)</f>
        <v>5</v>
      </c>
      <c r="K2745" s="2">
        <f>VLOOKUP(Revised!J2745,Mapping!$H:$I,2,FALSE)</f>
        <v>5</v>
      </c>
      <c r="L2745" s="2">
        <f>VLOOKUP(Revised!K2745,Mapping!$H:$I,2,FALSE)</f>
        <v>5</v>
      </c>
      <c r="M2745" s="2">
        <f>VLOOKUP(Revised!L2745,Mapping!$H:$I,2,FALSE)</f>
        <v>5</v>
      </c>
      <c r="N2745" s="2">
        <f>VLOOKUP(Revised!M2745,Mapping!$H:$I,2,FALSE)</f>
        <v>4</v>
      </c>
      <c r="O2745" s="2">
        <f>VLOOKUP(Revised!N2745,Mapping!$H:$I,2,FALSE)</f>
        <v>5</v>
      </c>
      <c r="P2745" s="2">
        <f>VLOOKUP(Revised!O2745,Mapping!$H:$I,2,FALSE)</f>
        <v>5</v>
      </c>
      <c r="Q2745" s="2">
        <f>VLOOKUP(Revised!P2745,Mapping!$H:$I,2,FALSE)</f>
        <v>5</v>
      </c>
      <c r="R2745" s="2">
        <f>VLOOKUP(Revised!Q2745,Mapping!$K:$L,2,FALSE)</f>
        <v>5</v>
      </c>
      <c r="S2745" s="2">
        <f>VLOOKUP(Revised!R2745,Mapping!$K:$L,2,FALSE)</f>
        <v>5</v>
      </c>
      <c r="T2745" s="2" t="s">
        <v>2894</v>
      </c>
      <c r="U2745" s="2" t="s">
        <v>2895</v>
      </c>
      <c r="V2745" s="2"/>
    </row>
    <row r="2746" spans="1:22" x14ac:dyDescent="0.2">
      <c r="A2746">
        <v>2745</v>
      </c>
      <c r="B2746" s="1">
        <v>45229.350289351853</v>
      </c>
      <c r="C2746" s="2" t="s">
        <v>3302</v>
      </c>
      <c r="D2746" s="2" t="s">
        <v>3304</v>
      </c>
      <c r="E2746" s="3">
        <v>45226</v>
      </c>
      <c r="F2746" s="22">
        <v>2023</v>
      </c>
      <c r="G2746" s="2">
        <f>VLOOKUP(Revised!F2746,Mapping!$H:$I,2,FALSE)</f>
        <v>5</v>
      </c>
      <c r="H2746" s="2">
        <f>VLOOKUP(Revised!G2746,Mapping!$H:$I,2,FALSE)</f>
        <v>5</v>
      </c>
      <c r="I2746" s="2">
        <f>VLOOKUP(Revised!H2746,Mapping!$H:$I,2,FALSE)</f>
        <v>5</v>
      </c>
      <c r="J2746" s="2">
        <f>VLOOKUP(Revised!I2746,Mapping!$H:$I,2,FALSE)</f>
        <v>5</v>
      </c>
      <c r="K2746" s="2">
        <f>VLOOKUP(Revised!J2746,Mapping!$H:$I,2,FALSE)</f>
        <v>5</v>
      </c>
      <c r="L2746" s="2">
        <f>VLOOKUP(Revised!K2746,Mapping!$H:$I,2,FALSE)</f>
        <v>5</v>
      </c>
      <c r="M2746" s="2">
        <f>VLOOKUP(Revised!L2746,Mapping!$H:$I,2,FALSE)</f>
        <v>5</v>
      </c>
      <c r="N2746" s="2">
        <f>VLOOKUP(Revised!M2746,Mapping!$H:$I,2,FALSE)</f>
        <v>5</v>
      </c>
      <c r="O2746" s="2">
        <f>VLOOKUP(Revised!N2746,Mapping!$H:$I,2,FALSE)</f>
        <v>5</v>
      </c>
      <c r="P2746" s="2">
        <f>VLOOKUP(Revised!O2746,Mapping!$H:$I,2,FALSE)</f>
        <v>5</v>
      </c>
      <c r="Q2746" s="2">
        <f>VLOOKUP(Revised!P2746,Mapping!$H:$I,2,FALSE)</f>
        <v>5</v>
      </c>
      <c r="R2746" s="2">
        <f>VLOOKUP(Revised!Q2746,Mapping!$K:$L,2,FALSE)</f>
        <v>5</v>
      </c>
      <c r="S2746" s="2">
        <f>VLOOKUP(Revised!R2746,Mapping!$K:$L,2,FALSE)</f>
        <v>5</v>
      </c>
      <c r="T2746" s="2"/>
      <c r="U2746" s="2"/>
      <c r="V2746" s="2"/>
    </row>
    <row r="2747" spans="1:22" x14ac:dyDescent="0.2">
      <c r="A2747">
        <v>2746</v>
      </c>
      <c r="B2747" s="1">
        <v>45231.495474537034</v>
      </c>
      <c r="C2747" s="2" t="s">
        <v>3302</v>
      </c>
      <c r="D2747" s="2" t="s">
        <v>3304</v>
      </c>
      <c r="E2747" s="3">
        <v>45226</v>
      </c>
      <c r="F2747" s="22">
        <v>2023</v>
      </c>
      <c r="G2747" s="2">
        <f>VLOOKUP(Revised!F2747,Mapping!$H:$I,2,FALSE)</f>
        <v>5</v>
      </c>
      <c r="H2747" s="2">
        <f>VLOOKUP(Revised!G2747,Mapping!$H:$I,2,FALSE)</f>
        <v>5</v>
      </c>
      <c r="I2747" s="2">
        <f>VLOOKUP(Revised!H2747,Mapping!$H:$I,2,FALSE)</f>
        <v>5</v>
      </c>
      <c r="J2747" s="2">
        <f>VLOOKUP(Revised!I2747,Mapping!$H:$I,2,FALSE)</f>
        <v>5</v>
      </c>
      <c r="K2747" s="2">
        <f>VLOOKUP(Revised!J2747,Mapping!$H:$I,2,FALSE)</f>
        <v>5</v>
      </c>
      <c r="L2747" s="2">
        <f>VLOOKUP(Revised!K2747,Mapping!$H:$I,2,FALSE)</f>
        <v>5</v>
      </c>
      <c r="M2747" s="2">
        <f>VLOOKUP(Revised!L2747,Mapping!$H:$I,2,FALSE)</f>
        <v>4</v>
      </c>
      <c r="N2747" s="2">
        <f>VLOOKUP(Revised!M2747,Mapping!$H:$I,2,FALSE)</f>
        <v>3</v>
      </c>
      <c r="O2747" s="2">
        <f>VLOOKUP(Revised!N2747,Mapping!$H:$I,2,FALSE)</f>
        <v>3</v>
      </c>
      <c r="P2747" s="2">
        <f>VLOOKUP(Revised!O2747,Mapping!$H:$I,2,FALSE)</f>
        <v>4</v>
      </c>
      <c r="Q2747" s="2">
        <f>VLOOKUP(Revised!P2747,Mapping!$H:$I,2,FALSE)</f>
        <v>5</v>
      </c>
      <c r="R2747" s="2">
        <f>VLOOKUP(Revised!Q2747,Mapping!$K:$L,2,FALSE)</f>
        <v>5</v>
      </c>
      <c r="S2747" s="2">
        <f>VLOOKUP(Revised!R2747,Mapping!$K:$L,2,FALSE)</f>
        <v>3</v>
      </c>
      <c r="T2747" s="2" t="s">
        <v>2897</v>
      </c>
      <c r="U2747" s="2" t="s">
        <v>3426</v>
      </c>
      <c r="V2747" s="2"/>
    </row>
    <row r="2748" spans="1:22" x14ac:dyDescent="0.2">
      <c r="A2748">
        <v>2747</v>
      </c>
      <c r="B2748" s="1">
        <v>45229.658564814818</v>
      </c>
      <c r="C2748" s="2" t="s">
        <v>3302</v>
      </c>
      <c r="D2748" s="2" t="s">
        <v>3304</v>
      </c>
      <c r="E2748" s="3">
        <v>45229</v>
      </c>
      <c r="F2748" s="22">
        <v>2023</v>
      </c>
      <c r="G2748" s="2">
        <f>VLOOKUP(Revised!F2748,Mapping!$H:$I,2,FALSE)</f>
        <v>4</v>
      </c>
      <c r="H2748" s="2">
        <f>VLOOKUP(Revised!G2748,Mapping!$H:$I,2,FALSE)</f>
        <v>4</v>
      </c>
      <c r="I2748" s="2">
        <f>VLOOKUP(Revised!H2748,Mapping!$H:$I,2,FALSE)</f>
        <v>4</v>
      </c>
      <c r="J2748" s="2">
        <f>VLOOKUP(Revised!I2748,Mapping!$H:$I,2,FALSE)</f>
        <v>4</v>
      </c>
      <c r="K2748" s="2">
        <f>VLOOKUP(Revised!J2748,Mapping!$H:$I,2,FALSE)</f>
        <v>4</v>
      </c>
      <c r="L2748" s="2">
        <f>VLOOKUP(Revised!K2748,Mapping!$H:$I,2,FALSE)</f>
        <v>4</v>
      </c>
      <c r="M2748" s="2">
        <f>VLOOKUP(Revised!L2748,Mapping!$H:$I,2,FALSE)</f>
        <v>4</v>
      </c>
      <c r="N2748" s="2">
        <f>VLOOKUP(Revised!M2748,Mapping!$H:$I,2,FALSE)</f>
        <v>4</v>
      </c>
      <c r="O2748" s="2">
        <f>VLOOKUP(Revised!N2748,Mapping!$H:$I,2,FALSE)</f>
        <v>4</v>
      </c>
      <c r="P2748" s="2">
        <f>VLOOKUP(Revised!O2748,Mapping!$H:$I,2,FALSE)</f>
        <v>4</v>
      </c>
      <c r="Q2748" s="2">
        <f>VLOOKUP(Revised!P2748,Mapping!$H:$I,2,FALSE)</f>
        <v>4</v>
      </c>
      <c r="R2748" s="2">
        <f>VLOOKUP(Revised!Q2748,Mapping!$K:$L,2,FALSE)</f>
        <v>5</v>
      </c>
      <c r="S2748" s="2">
        <f>VLOOKUP(Revised!R2748,Mapping!$K:$L,2,FALSE)</f>
        <v>5</v>
      </c>
      <c r="T2748" s="2"/>
      <c r="U2748" s="2"/>
      <c r="V2748" s="2"/>
    </row>
    <row r="2749" spans="1:22" x14ac:dyDescent="0.2">
      <c r="A2749">
        <v>2748</v>
      </c>
      <c r="B2749" s="1">
        <v>45229.658645833333</v>
      </c>
      <c r="C2749" s="2" t="s">
        <v>3302</v>
      </c>
      <c r="D2749" s="2" t="s">
        <v>3304</v>
      </c>
      <c r="E2749" s="3">
        <v>45229</v>
      </c>
      <c r="F2749" s="22">
        <v>2023</v>
      </c>
      <c r="G2749" s="2">
        <f>VLOOKUP(Revised!F2749,Mapping!$H:$I,2,FALSE)</f>
        <v>5</v>
      </c>
      <c r="H2749" s="2">
        <f>VLOOKUP(Revised!G2749,Mapping!$H:$I,2,FALSE)</f>
        <v>5</v>
      </c>
      <c r="I2749" s="2">
        <f>VLOOKUP(Revised!H2749,Mapping!$H:$I,2,FALSE)</f>
        <v>5</v>
      </c>
      <c r="J2749" s="2">
        <f>VLOOKUP(Revised!I2749,Mapping!$H:$I,2,FALSE)</f>
        <v>5</v>
      </c>
      <c r="K2749" s="2">
        <f>VLOOKUP(Revised!J2749,Mapping!$H:$I,2,FALSE)</f>
        <v>5</v>
      </c>
      <c r="L2749" s="2">
        <f>VLOOKUP(Revised!K2749,Mapping!$H:$I,2,FALSE)</f>
        <v>5</v>
      </c>
      <c r="M2749" s="2">
        <f>VLOOKUP(Revised!L2749,Mapping!$H:$I,2,FALSE)</f>
        <v>5</v>
      </c>
      <c r="N2749" s="2">
        <f>VLOOKUP(Revised!M2749,Mapping!$H:$I,2,FALSE)</f>
        <v>4</v>
      </c>
      <c r="O2749" s="2">
        <f>VLOOKUP(Revised!N2749,Mapping!$H:$I,2,FALSE)</f>
        <v>4</v>
      </c>
      <c r="P2749" s="2">
        <f>VLOOKUP(Revised!O2749,Mapping!$H:$I,2,FALSE)</f>
        <v>5</v>
      </c>
      <c r="Q2749" s="2">
        <f>VLOOKUP(Revised!P2749,Mapping!$H:$I,2,FALSE)</f>
        <v>5</v>
      </c>
      <c r="R2749" s="2">
        <f>VLOOKUP(Revised!Q2749,Mapping!$K:$L,2,FALSE)</f>
        <v>5</v>
      </c>
      <c r="S2749" s="2">
        <f>VLOOKUP(Revised!R2749,Mapping!$K:$L,2,FALSE)</f>
        <v>5</v>
      </c>
      <c r="T2749" s="2" t="s">
        <v>2899</v>
      </c>
      <c r="U2749" s="2"/>
      <c r="V2749" s="2"/>
    </row>
    <row r="2750" spans="1:22" x14ac:dyDescent="0.2">
      <c r="A2750">
        <v>2749</v>
      </c>
      <c r="B2750" s="1">
        <v>45229.659039351849</v>
      </c>
      <c r="C2750" s="2" t="s">
        <v>3302</v>
      </c>
      <c r="D2750" s="2" t="s">
        <v>3304</v>
      </c>
      <c r="E2750" s="3">
        <v>45229</v>
      </c>
      <c r="F2750" s="22">
        <v>2023</v>
      </c>
      <c r="G2750" s="2">
        <f>VLOOKUP(Revised!F2750,Mapping!$H:$I,2,FALSE)</f>
        <v>4</v>
      </c>
      <c r="H2750" s="2">
        <f>VLOOKUP(Revised!G2750,Mapping!$H:$I,2,FALSE)</f>
        <v>4</v>
      </c>
      <c r="I2750" s="2">
        <f>VLOOKUP(Revised!H2750,Mapping!$H:$I,2,FALSE)</f>
        <v>4</v>
      </c>
      <c r="J2750" s="2">
        <f>VLOOKUP(Revised!I2750,Mapping!$H:$I,2,FALSE)</f>
        <v>4</v>
      </c>
      <c r="K2750" s="2">
        <f>VLOOKUP(Revised!J2750,Mapping!$H:$I,2,FALSE)</f>
        <v>4</v>
      </c>
      <c r="L2750" s="2">
        <f>VLOOKUP(Revised!K2750,Mapping!$H:$I,2,FALSE)</f>
        <v>4</v>
      </c>
      <c r="M2750" s="2">
        <f>VLOOKUP(Revised!L2750,Mapping!$H:$I,2,FALSE)</f>
        <v>4</v>
      </c>
      <c r="N2750" s="2">
        <f>VLOOKUP(Revised!M2750,Mapping!$H:$I,2,FALSE)</f>
        <v>4</v>
      </c>
      <c r="O2750" s="2">
        <f>VLOOKUP(Revised!N2750,Mapping!$H:$I,2,FALSE)</f>
        <v>4</v>
      </c>
      <c r="P2750" s="2">
        <f>VLOOKUP(Revised!O2750,Mapping!$H:$I,2,FALSE)</f>
        <v>4</v>
      </c>
      <c r="Q2750" s="2">
        <f>VLOOKUP(Revised!P2750,Mapping!$H:$I,2,FALSE)</f>
        <v>4</v>
      </c>
      <c r="R2750" s="2">
        <f>VLOOKUP(Revised!Q2750,Mapping!$K:$L,2,FALSE)</f>
        <v>5</v>
      </c>
      <c r="S2750" s="2">
        <f>VLOOKUP(Revised!R2750,Mapping!$K:$L,2,FALSE)</f>
        <v>5</v>
      </c>
      <c r="T2750" s="2" t="s">
        <v>2901</v>
      </c>
      <c r="U2750" s="2"/>
      <c r="V2750" s="2"/>
    </row>
    <row r="2751" spans="1:22" x14ac:dyDescent="0.2">
      <c r="A2751">
        <v>2750</v>
      </c>
      <c r="B2751" s="1">
        <v>45229.659513888888</v>
      </c>
      <c r="C2751" s="2" t="s">
        <v>3302</v>
      </c>
      <c r="D2751" s="2" t="s">
        <v>3304</v>
      </c>
      <c r="E2751" s="3">
        <v>45229</v>
      </c>
      <c r="F2751" s="22">
        <v>2023</v>
      </c>
      <c r="G2751" s="2">
        <f>VLOOKUP(Revised!F2751,Mapping!$H:$I,2,FALSE)</f>
        <v>5</v>
      </c>
      <c r="H2751" s="2">
        <f>VLOOKUP(Revised!G2751,Mapping!$H:$I,2,FALSE)</f>
        <v>5</v>
      </c>
      <c r="I2751" s="2">
        <f>VLOOKUP(Revised!H2751,Mapping!$H:$I,2,FALSE)</f>
        <v>5</v>
      </c>
      <c r="J2751" s="2">
        <f>VLOOKUP(Revised!I2751,Mapping!$H:$I,2,FALSE)</f>
        <v>5</v>
      </c>
      <c r="K2751" s="2">
        <f>VLOOKUP(Revised!J2751,Mapping!$H:$I,2,FALSE)</f>
        <v>5</v>
      </c>
      <c r="L2751" s="2">
        <f>VLOOKUP(Revised!K2751,Mapping!$H:$I,2,FALSE)</f>
        <v>5</v>
      </c>
      <c r="M2751" s="2">
        <f>VLOOKUP(Revised!L2751,Mapping!$H:$I,2,FALSE)</f>
        <v>5</v>
      </c>
      <c r="N2751" s="2">
        <f>VLOOKUP(Revised!M2751,Mapping!$H:$I,2,FALSE)</f>
        <v>5</v>
      </c>
      <c r="O2751" s="2">
        <f>VLOOKUP(Revised!N2751,Mapping!$H:$I,2,FALSE)</f>
        <v>5</v>
      </c>
      <c r="P2751" s="2">
        <f>VLOOKUP(Revised!O2751,Mapping!$H:$I,2,FALSE)</f>
        <v>5</v>
      </c>
      <c r="Q2751" s="2">
        <f>VLOOKUP(Revised!P2751,Mapping!$H:$I,2,FALSE)</f>
        <v>5</v>
      </c>
      <c r="R2751" s="2">
        <f>VLOOKUP(Revised!Q2751,Mapping!$K:$L,2,FALSE)</f>
        <v>5</v>
      </c>
      <c r="S2751" s="2">
        <f>VLOOKUP(Revised!R2751,Mapping!$K:$L,2,FALSE)</f>
        <v>5</v>
      </c>
      <c r="T2751" s="2"/>
      <c r="U2751" s="2"/>
      <c r="V2751" s="2"/>
    </row>
    <row r="2752" spans="1:22" x14ac:dyDescent="0.2">
      <c r="A2752">
        <v>2751</v>
      </c>
      <c r="B2752" s="1">
        <v>45229.659513888888</v>
      </c>
      <c r="C2752" s="2" t="s">
        <v>3302</v>
      </c>
      <c r="D2752" s="2" t="s">
        <v>3304</v>
      </c>
      <c r="E2752" s="3">
        <v>45229</v>
      </c>
      <c r="F2752" s="22">
        <v>2023</v>
      </c>
      <c r="G2752" s="2">
        <f>VLOOKUP(Revised!F2752,Mapping!$H:$I,2,FALSE)</f>
        <v>5</v>
      </c>
      <c r="H2752" s="2">
        <f>VLOOKUP(Revised!G2752,Mapping!$H:$I,2,FALSE)</f>
        <v>5</v>
      </c>
      <c r="I2752" s="2">
        <f>VLOOKUP(Revised!H2752,Mapping!$H:$I,2,FALSE)</f>
        <v>5</v>
      </c>
      <c r="J2752" s="2">
        <f>VLOOKUP(Revised!I2752,Mapping!$H:$I,2,FALSE)</f>
        <v>5</v>
      </c>
      <c r="K2752" s="2">
        <f>VLOOKUP(Revised!J2752,Mapping!$H:$I,2,FALSE)</f>
        <v>5</v>
      </c>
      <c r="L2752" s="2">
        <f>VLOOKUP(Revised!K2752,Mapping!$H:$I,2,FALSE)</f>
        <v>5</v>
      </c>
      <c r="M2752" s="2">
        <f>VLOOKUP(Revised!L2752,Mapping!$H:$I,2,FALSE)</f>
        <v>5</v>
      </c>
      <c r="N2752" s="2">
        <f>VLOOKUP(Revised!M2752,Mapping!$H:$I,2,FALSE)</f>
        <v>5</v>
      </c>
      <c r="O2752" s="2">
        <f>VLOOKUP(Revised!N2752,Mapping!$H:$I,2,FALSE)</f>
        <v>5</v>
      </c>
      <c r="P2752" s="2">
        <f>VLOOKUP(Revised!O2752,Mapping!$H:$I,2,FALSE)</f>
        <v>4</v>
      </c>
      <c r="Q2752" s="2">
        <f>VLOOKUP(Revised!P2752,Mapping!$H:$I,2,FALSE)</f>
        <v>4</v>
      </c>
      <c r="R2752" s="2">
        <f>VLOOKUP(Revised!Q2752,Mapping!$K:$L,2,FALSE)</f>
        <v>3</v>
      </c>
      <c r="S2752" s="2">
        <f>VLOOKUP(Revised!R2752,Mapping!$K:$L,2,FALSE)</f>
        <v>5</v>
      </c>
      <c r="T2752" s="2" t="s">
        <v>2903</v>
      </c>
      <c r="U2752" s="2" t="s">
        <v>588</v>
      </c>
      <c r="V2752" s="2"/>
    </row>
    <row r="2753" spans="1:22" x14ac:dyDescent="0.2">
      <c r="A2753">
        <v>2752</v>
      </c>
      <c r="B2753" s="1">
        <v>45229.659710648149</v>
      </c>
      <c r="C2753" s="2" t="s">
        <v>3302</v>
      </c>
      <c r="D2753" s="2" t="s">
        <v>3304</v>
      </c>
      <c r="E2753" s="3">
        <v>45229</v>
      </c>
      <c r="F2753" s="22">
        <v>2023</v>
      </c>
      <c r="G2753" s="2">
        <f>VLOOKUP(Revised!F2753,Mapping!$H:$I,2,FALSE)</f>
        <v>4</v>
      </c>
      <c r="H2753" s="2">
        <f>VLOOKUP(Revised!G2753,Mapping!$H:$I,2,FALSE)</f>
        <v>4</v>
      </c>
      <c r="I2753" s="2">
        <f>VLOOKUP(Revised!H2753,Mapping!$H:$I,2,FALSE)</f>
        <v>4</v>
      </c>
      <c r="J2753" s="2">
        <f>VLOOKUP(Revised!I2753,Mapping!$H:$I,2,FALSE)</f>
        <v>4</v>
      </c>
      <c r="K2753" s="2">
        <f>VLOOKUP(Revised!J2753,Mapping!$H:$I,2,FALSE)</f>
        <v>4</v>
      </c>
      <c r="L2753" s="2">
        <f>VLOOKUP(Revised!K2753,Mapping!$H:$I,2,FALSE)</f>
        <v>4</v>
      </c>
      <c r="M2753" s="2">
        <f>VLOOKUP(Revised!L2753,Mapping!$H:$I,2,FALSE)</f>
        <v>4</v>
      </c>
      <c r="N2753" s="2">
        <f>VLOOKUP(Revised!M2753,Mapping!$H:$I,2,FALSE)</f>
        <v>4</v>
      </c>
      <c r="O2753" s="2">
        <f>VLOOKUP(Revised!N2753,Mapping!$H:$I,2,FALSE)</f>
        <v>4</v>
      </c>
      <c r="P2753" s="2">
        <f>VLOOKUP(Revised!O2753,Mapping!$H:$I,2,FALSE)</f>
        <v>4</v>
      </c>
      <c r="Q2753" s="2">
        <f>VLOOKUP(Revised!P2753,Mapping!$H:$I,2,FALSE)</f>
        <v>4</v>
      </c>
      <c r="R2753" s="2">
        <f>VLOOKUP(Revised!Q2753,Mapping!$K:$L,2,FALSE)</f>
        <v>3</v>
      </c>
      <c r="S2753" s="2">
        <f>VLOOKUP(Revised!R2753,Mapping!$K:$L,2,FALSE)</f>
        <v>3</v>
      </c>
      <c r="T2753" s="2" t="s">
        <v>2904</v>
      </c>
      <c r="U2753" s="2" t="s">
        <v>2905</v>
      </c>
      <c r="V2753" s="2"/>
    </row>
    <row r="2754" spans="1:22" x14ac:dyDescent="0.2">
      <c r="A2754">
        <v>2753</v>
      </c>
      <c r="B2754" s="1">
        <v>45229.660914351851</v>
      </c>
      <c r="C2754" s="2" t="s">
        <v>3302</v>
      </c>
      <c r="D2754" s="2" t="s">
        <v>3304</v>
      </c>
      <c r="E2754" s="3">
        <v>45229</v>
      </c>
      <c r="F2754" s="22">
        <v>2023</v>
      </c>
      <c r="G2754" s="2">
        <f>VLOOKUP(Revised!F2754,Mapping!$H:$I,2,FALSE)</f>
        <v>5</v>
      </c>
      <c r="H2754" s="2">
        <f>VLOOKUP(Revised!G2754,Mapping!$H:$I,2,FALSE)</f>
        <v>5</v>
      </c>
      <c r="I2754" s="2">
        <f>VLOOKUP(Revised!H2754,Mapping!$H:$I,2,FALSE)</f>
        <v>5</v>
      </c>
      <c r="J2754" s="2">
        <f>VLOOKUP(Revised!I2754,Mapping!$H:$I,2,FALSE)</f>
        <v>5</v>
      </c>
      <c r="K2754" s="2">
        <f>VLOOKUP(Revised!J2754,Mapping!$H:$I,2,FALSE)</f>
        <v>5</v>
      </c>
      <c r="L2754" s="2">
        <f>VLOOKUP(Revised!K2754,Mapping!$H:$I,2,FALSE)</f>
        <v>5</v>
      </c>
      <c r="M2754" s="2">
        <f>VLOOKUP(Revised!L2754,Mapping!$H:$I,2,FALSE)</f>
        <v>5</v>
      </c>
      <c r="N2754" s="2">
        <f>VLOOKUP(Revised!M2754,Mapping!$H:$I,2,FALSE)</f>
        <v>5</v>
      </c>
      <c r="O2754" s="2">
        <f>VLOOKUP(Revised!N2754,Mapping!$H:$I,2,FALSE)</f>
        <v>5</v>
      </c>
      <c r="P2754" s="2">
        <f>VLOOKUP(Revised!O2754,Mapping!$H:$I,2,FALSE)</f>
        <v>5</v>
      </c>
      <c r="Q2754" s="2">
        <f>VLOOKUP(Revised!P2754,Mapping!$H:$I,2,FALSE)</f>
        <v>5</v>
      </c>
      <c r="R2754" s="2">
        <f>VLOOKUP(Revised!Q2754,Mapping!$K:$L,2,FALSE)</f>
        <v>5</v>
      </c>
      <c r="S2754" s="2">
        <f>VLOOKUP(Revised!R2754,Mapping!$K:$L,2,FALSE)</f>
        <v>5</v>
      </c>
      <c r="T2754" s="2"/>
      <c r="U2754" s="2"/>
      <c r="V2754" s="2"/>
    </row>
    <row r="2755" spans="1:22" x14ac:dyDescent="0.2">
      <c r="A2755">
        <v>2754</v>
      </c>
      <c r="B2755" s="1">
        <v>45229.661400462966</v>
      </c>
      <c r="C2755" s="2" t="s">
        <v>3302</v>
      </c>
      <c r="D2755" s="2" t="s">
        <v>3304</v>
      </c>
      <c r="E2755" s="3">
        <v>45229</v>
      </c>
      <c r="F2755" s="22">
        <v>2023</v>
      </c>
      <c r="G2755" s="2">
        <f>VLOOKUP(Revised!F2755,Mapping!$H:$I,2,FALSE)</f>
        <v>4</v>
      </c>
      <c r="H2755" s="2">
        <f>VLOOKUP(Revised!G2755,Mapping!$H:$I,2,FALSE)</f>
        <v>5</v>
      </c>
      <c r="I2755" s="2">
        <f>VLOOKUP(Revised!H2755,Mapping!$H:$I,2,FALSE)</f>
        <v>5</v>
      </c>
      <c r="J2755" s="2">
        <f>VLOOKUP(Revised!I2755,Mapping!$H:$I,2,FALSE)</f>
        <v>5</v>
      </c>
      <c r="K2755" s="2">
        <f>VLOOKUP(Revised!J2755,Mapping!$H:$I,2,FALSE)</f>
        <v>5</v>
      </c>
      <c r="L2755" s="2">
        <f>VLOOKUP(Revised!K2755,Mapping!$H:$I,2,FALSE)</f>
        <v>5</v>
      </c>
      <c r="M2755" s="2">
        <f>VLOOKUP(Revised!L2755,Mapping!$H:$I,2,FALSE)</f>
        <v>5</v>
      </c>
      <c r="N2755" s="2">
        <f>VLOOKUP(Revised!M2755,Mapping!$H:$I,2,FALSE)</f>
        <v>5</v>
      </c>
      <c r="O2755" s="2">
        <f>VLOOKUP(Revised!N2755,Mapping!$H:$I,2,FALSE)</f>
        <v>5</v>
      </c>
      <c r="P2755" s="2">
        <f>VLOOKUP(Revised!O2755,Mapping!$H:$I,2,FALSE)</f>
        <v>5</v>
      </c>
      <c r="Q2755" s="2">
        <f>VLOOKUP(Revised!P2755,Mapping!$H:$I,2,FALSE)</f>
        <v>5</v>
      </c>
      <c r="R2755" s="2">
        <f>VLOOKUP(Revised!Q2755,Mapping!$K:$L,2,FALSE)</f>
        <v>5</v>
      </c>
      <c r="S2755" s="2">
        <f>VLOOKUP(Revised!R2755,Mapping!$K:$L,2,FALSE)</f>
        <v>5</v>
      </c>
      <c r="T2755" s="2"/>
      <c r="U2755" s="2"/>
      <c r="V2755" s="2"/>
    </row>
    <row r="2756" spans="1:22" x14ac:dyDescent="0.2">
      <c r="A2756">
        <v>2755</v>
      </c>
      <c r="B2756" s="1">
        <v>45229.66202546296</v>
      </c>
      <c r="C2756" s="2" t="s">
        <v>3302</v>
      </c>
      <c r="D2756" s="2" t="s">
        <v>3304</v>
      </c>
      <c r="E2756" s="3">
        <v>45229</v>
      </c>
      <c r="F2756" s="22">
        <v>2023</v>
      </c>
      <c r="G2756" s="2">
        <f>VLOOKUP(Revised!F2756,Mapping!$H:$I,2,FALSE)</f>
        <v>5</v>
      </c>
      <c r="H2756" s="2">
        <f>VLOOKUP(Revised!G2756,Mapping!$H:$I,2,FALSE)</f>
        <v>5</v>
      </c>
      <c r="I2756" s="2">
        <f>VLOOKUP(Revised!H2756,Mapping!$H:$I,2,FALSE)</f>
        <v>5</v>
      </c>
      <c r="J2756" s="2">
        <f>VLOOKUP(Revised!I2756,Mapping!$H:$I,2,FALSE)</f>
        <v>5</v>
      </c>
      <c r="K2756" s="2">
        <f>VLOOKUP(Revised!J2756,Mapping!$H:$I,2,FALSE)</f>
        <v>5</v>
      </c>
      <c r="L2756" s="2">
        <f>VLOOKUP(Revised!K2756,Mapping!$H:$I,2,FALSE)</f>
        <v>5</v>
      </c>
      <c r="M2756" s="2">
        <f>VLOOKUP(Revised!L2756,Mapping!$H:$I,2,FALSE)</f>
        <v>5</v>
      </c>
      <c r="N2756" s="2">
        <f>VLOOKUP(Revised!M2756,Mapping!$H:$I,2,FALSE)</f>
        <v>4</v>
      </c>
      <c r="O2756" s="2">
        <f>VLOOKUP(Revised!N2756,Mapping!$H:$I,2,FALSE)</f>
        <v>4</v>
      </c>
      <c r="P2756" s="2">
        <f>VLOOKUP(Revised!O2756,Mapping!$H:$I,2,FALSE)</f>
        <v>5</v>
      </c>
      <c r="Q2756" s="2">
        <f>VLOOKUP(Revised!P2756,Mapping!$H:$I,2,FALSE)</f>
        <v>5</v>
      </c>
      <c r="R2756" s="2">
        <f>VLOOKUP(Revised!Q2756,Mapping!$K:$L,2,FALSE)</f>
        <v>5</v>
      </c>
      <c r="S2756" s="2">
        <f>VLOOKUP(Revised!R2756,Mapping!$K:$L,2,FALSE)</f>
        <v>3</v>
      </c>
      <c r="T2756" s="2"/>
      <c r="U2756" s="2" t="s">
        <v>2906</v>
      </c>
      <c r="V2756" s="2"/>
    </row>
    <row r="2757" spans="1:22" x14ac:dyDescent="0.2">
      <c r="A2757">
        <v>2756</v>
      </c>
      <c r="B2757" s="1">
        <v>45250.661597222221</v>
      </c>
      <c r="C2757" s="2" t="s">
        <v>3302</v>
      </c>
      <c r="D2757" s="2" t="s">
        <v>3304</v>
      </c>
      <c r="E2757" s="3">
        <v>45250</v>
      </c>
      <c r="F2757" s="22">
        <v>2023</v>
      </c>
      <c r="G2757" s="2">
        <f>VLOOKUP(Revised!F2757,Mapping!$H:$I,2,FALSE)</f>
        <v>5</v>
      </c>
      <c r="H2757" s="2">
        <f>VLOOKUP(Revised!G2757,Mapping!$H:$I,2,FALSE)</f>
        <v>5</v>
      </c>
      <c r="I2757" s="2">
        <f>VLOOKUP(Revised!H2757,Mapping!$H:$I,2,FALSE)</f>
        <v>5</v>
      </c>
      <c r="J2757" s="2">
        <f>VLOOKUP(Revised!I2757,Mapping!$H:$I,2,FALSE)</f>
        <v>5</v>
      </c>
      <c r="K2757" s="2">
        <f>VLOOKUP(Revised!J2757,Mapping!$H:$I,2,FALSE)</f>
        <v>5</v>
      </c>
      <c r="L2757" s="2">
        <f>VLOOKUP(Revised!K2757,Mapping!$H:$I,2,FALSE)</f>
        <v>5</v>
      </c>
      <c r="M2757" s="2">
        <f>VLOOKUP(Revised!L2757,Mapping!$H:$I,2,FALSE)</f>
        <v>5</v>
      </c>
      <c r="N2757" s="2">
        <f>VLOOKUP(Revised!M2757,Mapping!$H:$I,2,FALSE)</f>
        <v>5</v>
      </c>
      <c r="O2757" s="2">
        <f>VLOOKUP(Revised!N2757,Mapping!$H:$I,2,FALSE)</f>
        <v>5</v>
      </c>
      <c r="P2757" s="2">
        <f>VLOOKUP(Revised!O2757,Mapping!$H:$I,2,FALSE)</f>
        <v>5</v>
      </c>
      <c r="Q2757" s="2">
        <f>VLOOKUP(Revised!P2757,Mapping!$H:$I,2,FALSE)</f>
        <v>5</v>
      </c>
      <c r="R2757" s="2">
        <f>VLOOKUP(Revised!Q2757,Mapping!$K:$L,2,FALSE)</f>
        <v>5</v>
      </c>
      <c r="S2757" s="2">
        <f>VLOOKUP(Revised!R2757,Mapping!$K:$L,2,FALSE)</f>
        <v>5</v>
      </c>
      <c r="T2757" s="2" t="s">
        <v>2907</v>
      </c>
      <c r="U2757" s="2"/>
      <c r="V2757" s="2"/>
    </row>
    <row r="2758" spans="1:22" x14ac:dyDescent="0.2">
      <c r="A2758">
        <v>2757</v>
      </c>
      <c r="B2758" s="1">
        <v>45250.662361111114</v>
      </c>
      <c r="C2758" s="2" t="s">
        <v>3302</v>
      </c>
      <c r="D2758" s="2" t="s">
        <v>3304</v>
      </c>
      <c r="E2758" s="3">
        <v>45250</v>
      </c>
      <c r="F2758" s="22">
        <v>2023</v>
      </c>
      <c r="G2758" s="2">
        <f>VLOOKUP(Revised!F2758,Mapping!$H:$I,2,FALSE)</f>
        <v>5</v>
      </c>
      <c r="H2758" s="2">
        <f>VLOOKUP(Revised!G2758,Mapping!$H:$I,2,FALSE)</f>
        <v>5</v>
      </c>
      <c r="I2758" s="2">
        <f>VLOOKUP(Revised!H2758,Mapping!$H:$I,2,FALSE)</f>
        <v>5</v>
      </c>
      <c r="J2758" s="2">
        <f>VLOOKUP(Revised!I2758,Mapping!$H:$I,2,FALSE)</f>
        <v>5</v>
      </c>
      <c r="K2758" s="2">
        <f>VLOOKUP(Revised!J2758,Mapping!$H:$I,2,FALSE)</f>
        <v>5</v>
      </c>
      <c r="L2758" s="2">
        <f>VLOOKUP(Revised!K2758,Mapping!$H:$I,2,FALSE)</f>
        <v>5</v>
      </c>
      <c r="M2758" s="2">
        <f>VLOOKUP(Revised!L2758,Mapping!$H:$I,2,FALSE)</f>
        <v>5</v>
      </c>
      <c r="N2758" s="2">
        <f>VLOOKUP(Revised!M2758,Mapping!$H:$I,2,FALSE)</f>
        <v>4</v>
      </c>
      <c r="O2758" s="2">
        <f>VLOOKUP(Revised!N2758,Mapping!$H:$I,2,FALSE)</f>
        <v>4</v>
      </c>
      <c r="P2758" s="2">
        <f>VLOOKUP(Revised!O2758,Mapping!$H:$I,2,FALSE)</f>
        <v>4</v>
      </c>
      <c r="Q2758" s="2">
        <f>VLOOKUP(Revised!P2758,Mapping!$H:$I,2,FALSE)</f>
        <v>4</v>
      </c>
      <c r="R2758" s="2">
        <f>VLOOKUP(Revised!Q2758,Mapping!$K:$L,2,FALSE)</f>
        <v>5</v>
      </c>
      <c r="S2758" s="2">
        <f>VLOOKUP(Revised!R2758,Mapping!$K:$L,2,FALSE)</f>
        <v>5</v>
      </c>
      <c r="T2758" s="2"/>
      <c r="U2758" s="2"/>
      <c r="V2758" s="2"/>
    </row>
    <row r="2759" spans="1:22" x14ac:dyDescent="0.2">
      <c r="A2759">
        <v>2758</v>
      </c>
      <c r="B2759" s="1">
        <v>45250.662986111114</v>
      </c>
      <c r="C2759" s="2" t="s">
        <v>3302</v>
      </c>
      <c r="D2759" s="2" t="s">
        <v>3304</v>
      </c>
      <c r="E2759" s="3">
        <v>45250</v>
      </c>
      <c r="F2759" s="22">
        <v>2023</v>
      </c>
      <c r="G2759" s="2">
        <f>VLOOKUP(Revised!F2759,Mapping!$H:$I,2,FALSE)</f>
        <v>5</v>
      </c>
      <c r="H2759" s="2">
        <f>VLOOKUP(Revised!G2759,Mapping!$H:$I,2,FALSE)</f>
        <v>5</v>
      </c>
      <c r="I2759" s="2">
        <f>VLOOKUP(Revised!H2759,Mapping!$H:$I,2,FALSE)</f>
        <v>5</v>
      </c>
      <c r="J2759" s="2">
        <f>VLOOKUP(Revised!I2759,Mapping!$H:$I,2,FALSE)</f>
        <v>5</v>
      </c>
      <c r="K2759" s="2">
        <f>VLOOKUP(Revised!J2759,Mapping!$H:$I,2,FALSE)</f>
        <v>5</v>
      </c>
      <c r="L2759" s="2">
        <f>VLOOKUP(Revised!K2759,Mapping!$H:$I,2,FALSE)</f>
        <v>5</v>
      </c>
      <c r="M2759" s="2">
        <f>VLOOKUP(Revised!L2759,Mapping!$H:$I,2,FALSE)</f>
        <v>5</v>
      </c>
      <c r="N2759" s="2">
        <f>VLOOKUP(Revised!M2759,Mapping!$H:$I,2,FALSE)</f>
        <v>5</v>
      </c>
      <c r="O2759" s="2">
        <f>VLOOKUP(Revised!N2759,Mapping!$H:$I,2,FALSE)</f>
        <v>5</v>
      </c>
      <c r="P2759" s="2">
        <f>VLOOKUP(Revised!O2759,Mapping!$H:$I,2,FALSE)</f>
        <v>5</v>
      </c>
      <c r="Q2759" s="2">
        <f>VLOOKUP(Revised!P2759,Mapping!$H:$I,2,FALSE)</f>
        <v>4</v>
      </c>
      <c r="R2759" s="2">
        <f>VLOOKUP(Revised!Q2759,Mapping!$K:$L,2,FALSE)</f>
        <v>5</v>
      </c>
      <c r="S2759" s="2">
        <f>VLOOKUP(Revised!R2759,Mapping!$K:$L,2,FALSE)</f>
        <v>5</v>
      </c>
      <c r="T2759" s="2"/>
      <c r="U2759" s="2"/>
      <c r="V2759" s="2"/>
    </row>
    <row r="2760" spans="1:22" x14ac:dyDescent="0.2">
      <c r="A2760">
        <v>2759</v>
      </c>
      <c r="B2760" s="1">
        <v>45250.664085648146</v>
      </c>
      <c r="C2760" s="2" t="s">
        <v>3302</v>
      </c>
      <c r="D2760" s="2" t="s">
        <v>3304</v>
      </c>
      <c r="E2760" s="3">
        <v>45250</v>
      </c>
      <c r="F2760" s="22">
        <v>2023</v>
      </c>
      <c r="G2760" s="2">
        <f>VLOOKUP(Revised!F2760,Mapping!$H:$I,2,FALSE)</f>
        <v>5</v>
      </c>
      <c r="H2760" s="2">
        <f>VLOOKUP(Revised!G2760,Mapping!$H:$I,2,FALSE)</f>
        <v>5</v>
      </c>
      <c r="I2760" s="2">
        <f>VLOOKUP(Revised!H2760,Mapping!$H:$I,2,FALSE)</f>
        <v>4</v>
      </c>
      <c r="J2760" s="2">
        <f>VLOOKUP(Revised!I2760,Mapping!$H:$I,2,FALSE)</f>
        <v>4</v>
      </c>
      <c r="K2760" s="2">
        <f>VLOOKUP(Revised!J2760,Mapping!$H:$I,2,FALSE)</f>
        <v>5</v>
      </c>
      <c r="L2760" s="2">
        <f>VLOOKUP(Revised!K2760,Mapping!$H:$I,2,FALSE)</f>
        <v>5</v>
      </c>
      <c r="M2760" s="2">
        <f>VLOOKUP(Revised!L2760,Mapping!$H:$I,2,FALSE)</f>
        <v>4</v>
      </c>
      <c r="N2760" s="2">
        <f>VLOOKUP(Revised!M2760,Mapping!$H:$I,2,FALSE)</f>
        <v>3</v>
      </c>
      <c r="O2760" s="2">
        <f>VLOOKUP(Revised!N2760,Mapping!$H:$I,2,FALSE)</f>
        <v>4</v>
      </c>
      <c r="P2760" s="2">
        <f>VLOOKUP(Revised!O2760,Mapping!$H:$I,2,FALSE)</f>
        <v>4</v>
      </c>
      <c r="Q2760" s="2">
        <f>VLOOKUP(Revised!P2760,Mapping!$H:$I,2,FALSE)</f>
        <v>4</v>
      </c>
      <c r="R2760" s="2">
        <f>VLOOKUP(Revised!Q2760,Mapping!$K:$L,2,FALSE)</f>
        <v>5</v>
      </c>
      <c r="S2760" s="2">
        <f>VLOOKUP(Revised!R2760,Mapping!$K:$L,2,FALSE)</f>
        <v>3</v>
      </c>
      <c r="T2760" s="2" t="s">
        <v>2908</v>
      </c>
      <c r="U2760" s="2"/>
      <c r="V2760" s="2"/>
    </row>
    <row r="2761" spans="1:22" x14ac:dyDescent="0.2">
      <c r="A2761">
        <v>2760</v>
      </c>
      <c r="B2761" s="1">
        <v>45250.665902777779</v>
      </c>
      <c r="C2761" s="2" t="s">
        <v>3302</v>
      </c>
      <c r="D2761" s="2" t="s">
        <v>3304</v>
      </c>
      <c r="E2761" s="3">
        <v>45250</v>
      </c>
      <c r="F2761" s="22">
        <v>2023</v>
      </c>
      <c r="G2761" s="2">
        <f>VLOOKUP(Revised!F2761,Mapping!$H:$I,2,FALSE)</f>
        <v>4</v>
      </c>
      <c r="H2761" s="2">
        <f>VLOOKUP(Revised!G2761,Mapping!$H:$I,2,FALSE)</f>
        <v>4</v>
      </c>
      <c r="I2761" s="2">
        <f>VLOOKUP(Revised!H2761,Mapping!$H:$I,2,FALSE)</f>
        <v>4</v>
      </c>
      <c r="J2761" s="2">
        <f>VLOOKUP(Revised!I2761,Mapping!$H:$I,2,FALSE)</f>
        <v>4</v>
      </c>
      <c r="K2761" s="2">
        <f>VLOOKUP(Revised!J2761,Mapping!$H:$I,2,FALSE)</f>
        <v>4</v>
      </c>
      <c r="L2761" s="2">
        <f>VLOOKUP(Revised!K2761,Mapping!$H:$I,2,FALSE)</f>
        <v>4</v>
      </c>
      <c r="M2761" s="2">
        <f>VLOOKUP(Revised!L2761,Mapping!$H:$I,2,FALSE)</f>
        <v>4</v>
      </c>
      <c r="N2761" s="2">
        <f>VLOOKUP(Revised!M2761,Mapping!$H:$I,2,FALSE)</f>
        <v>4</v>
      </c>
      <c r="O2761" s="2">
        <f>VLOOKUP(Revised!N2761,Mapping!$H:$I,2,FALSE)</f>
        <v>4</v>
      </c>
      <c r="P2761" s="2">
        <f>VLOOKUP(Revised!O2761,Mapping!$H:$I,2,FALSE)</f>
        <v>4</v>
      </c>
      <c r="Q2761" s="2">
        <f>VLOOKUP(Revised!P2761,Mapping!$H:$I,2,FALSE)</f>
        <v>4</v>
      </c>
      <c r="R2761" s="2">
        <f>VLOOKUP(Revised!Q2761,Mapping!$K:$L,2,FALSE)</f>
        <v>5</v>
      </c>
      <c r="S2761" s="2">
        <f>VLOOKUP(Revised!R2761,Mapping!$K:$L,2,FALSE)</f>
        <v>5</v>
      </c>
      <c r="T2761" s="2"/>
      <c r="U2761" s="2" t="s">
        <v>2909</v>
      </c>
      <c r="V2761" s="2"/>
    </row>
    <row r="2762" spans="1:22" x14ac:dyDescent="0.2">
      <c r="A2762">
        <v>2761</v>
      </c>
      <c r="B2762" s="1">
        <v>45250.666539351849</v>
      </c>
      <c r="C2762" s="2" t="s">
        <v>3302</v>
      </c>
      <c r="D2762" s="2" t="s">
        <v>3304</v>
      </c>
      <c r="E2762" s="3">
        <v>45250</v>
      </c>
      <c r="F2762" s="22">
        <v>2023</v>
      </c>
      <c r="G2762" s="2">
        <f>VLOOKUP(Revised!F2762,Mapping!$H:$I,2,FALSE)</f>
        <v>5</v>
      </c>
      <c r="H2762" s="2">
        <f>VLOOKUP(Revised!G2762,Mapping!$H:$I,2,FALSE)</f>
        <v>5</v>
      </c>
      <c r="I2762" s="2">
        <f>VLOOKUP(Revised!H2762,Mapping!$H:$I,2,FALSE)</f>
        <v>5</v>
      </c>
      <c r="J2762" s="2">
        <f>VLOOKUP(Revised!I2762,Mapping!$H:$I,2,FALSE)</f>
        <v>5</v>
      </c>
      <c r="K2762" s="2">
        <f>VLOOKUP(Revised!J2762,Mapping!$H:$I,2,FALSE)</f>
        <v>5</v>
      </c>
      <c r="L2762" s="2">
        <f>VLOOKUP(Revised!K2762,Mapping!$H:$I,2,FALSE)</f>
        <v>5</v>
      </c>
      <c r="M2762" s="2">
        <f>VLOOKUP(Revised!L2762,Mapping!$H:$I,2,FALSE)</f>
        <v>5</v>
      </c>
      <c r="N2762" s="2">
        <f>VLOOKUP(Revised!M2762,Mapping!$H:$I,2,FALSE)</f>
        <v>5</v>
      </c>
      <c r="O2762" s="2">
        <f>VLOOKUP(Revised!N2762,Mapping!$H:$I,2,FALSE)</f>
        <v>5</v>
      </c>
      <c r="P2762" s="2">
        <f>VLOOKUP(Revised!O2762,Mapping!$H:$I,2,FALSE)</f>
        <v>5</v>
      </c>
      <c r="Q2762" s="2">
        <f>VLOOKUP(Revised!P2762,Mapping!$H:$I,2,FALSE)</f>
        <v>5</v>
      </c>
      <c r="R2762" s="2">
        <f>VLOOKUP(Revised!Q2762,Mapping!$K:$L,2,FALSE)</f>
        <v>5</v>
      </c>
      <c r="S2762" s="2">
        <f>VLOOKUP(Revised!R2762,Mapping!$K:$L,2,FALSE)</f>
        <v>5</v>
      </c>
      <c r="T2762" s="2" t="s">
        <v>2910</v>
      </c>
      <c r="U2762" s="2" t="s">
        <v>2911</v>
      </c>
      <c r="V2762" s="2"/>
    </row>
    <row r="2763" spans="1:22" x14ac:dyDescent="0.2">
      <c r="A2763">
        <v>2762</v>
      </c>
      <c r="B2763" s="1">
        <v>45250.667893518519</v>
      </c>
      <c r="C2763" s="2" t="s">
        <v>3302</v>
      </c>
      <c r="D2763" s="2" t="s">
        <v>3304</v>
      </c>
      <c r="E2763" s="3">
        <v>45250</v>
      </c>
      <c r="F2763" s="22">
        <v>2023</v>
      </c>
      <c r="G2763" s="2">
        <f>VLOOKUP(Revised!F2763,Mapping!$H:$I,2,FALSE)</f>
        <v>5</v>
      </c>
      <c r="H2763" s="2">
        <f>VLOOKUP(Revised!G2763,Mapping!$H:$I,2,FALSE)</f>
        <v>5</v>
      </c>
      <c r="I2763" s="2">
        <f>VLOOKUP(Revised!H2763,Mapping!$H:$I,2,FALSE)</f>
        <v>5</v>
      </c>
      <c r="J2763" s="2">
        <f>VLOOKUP(Revised!I2763,Mapping!$H:$I,2,FALSE)</f>
        <v>5</v>
      </c>
      <c r="K2763" s="2">
        <f>VLOOKUP(Revised!J2763,Mapping!$H:$I,2,FALSE)</f>
        <v>5</v>
      </c>
      <c r="L2763" s="2">
        <f>VLOOKUP(Revised!K2763,Mapping!$H:$I,2,FALSE)</f>
        <v>5</v>
      </c>
      <c r="M2763" s="2">
        <f>VLOOKUP(Revised!L2763,Mapping!$H:$I,2,FALSE)</f>
        <v>5</v>
      </c>
      <c r="N2763" s="2">
        <f>VLOOKUP(Revised!M2763,Mapping!$H:$I,2,FALSE)</f>
        <v>5</v>
      </c>
      <c r="O2763" s="2">
        <f>VLOOKUP(Revised!N2763,Mapping!$H:$I,2,FALSE)</f>
        <v>5</v>
      </c>
      <c r="P2763" s="2">
        <f>VLOOKUP(Revised!O2763,Mapping!$H:$I,2,FALSE)</f>
        <v>5</v>
      </c>
      <c r="Q2763" s="2">
        <f>VLOOKUP(Revised!P2763,Mapping!$H:$I,2,FALSE)</f>
        <v>5</v>
      </c>
      <c r="R2763" s="2">
        <f>VLOOKUP(Revised!Q2763,Mapping!$K:$L,2,FALSE)</f>
        <v>5</v>
      </c>
      <c r="S2763" s="2">
        <f>VLOOKUP(Revised!R2763,Mapping!$K:$L,2,FALSE)</f>
        <v>5</v>
      </c>
      <c r="T2763" s="2" t="s">
        <v>2912</v>
      </c>
      <c r="U2763" s="2" t="s">
        <v>2913</v>
      </c>
      <c r="V2763" s="2"/>
    </row>
    <row r="2764" spans="1:22" x14ac:dyDescent="0.2">
      <c r="A2764">
        <v>2763</v>
      </c>
      <c r="B2764" s="1">
        <v>45250.697858796295</v>
      </c>
      <c r="C2764" s="2" t="s">
        <v>3302</v>
      </c>
      <c r="D2764" s="2" t="s">
        <v>3304</v>
      </c>
      <c r="E2764" s="3">
        <v>45250</v>
      </c>
      <c r="F2764" s="22">
        <v>2023</v>
      </c>
      <c r="G2764" s="2">
        <f>VLOOKUP(Revised!F2764,Mapping!$H:$I,2,FALSE)</f>
        <v>5</v>
      </c>
      <c r="H2764" s="2">
        <f>VLOOKUP(Revised!G2764,Mapping!$H:$I,2,FALSE)</f>
        <v>5</v>
      </c>
      <c r="I2764" s="2">
        <f>VLOOKUP(Revised!H2764,Mapping!$H:$I,2,FALSE)</f>
        <v>5</v>
      </c>
      <c r="J2764" s="2">
        <f>VLOOKUP(Revised!I2764,Mapping!$H:$I,2,FALSE)</f>
        <v>5</v>
      </c>
      <c r="K2764" s="2">
        <f>VLOOKUP(Revised!J2764,Mapping!$H:$I,2,FALSE)</f>
        <v>5</v>
      </c>
      <c r="L2764" s="2">
        <f>VLOOKUP(Revised!K2764,Mapping!$H:$I,2,FALSE)</f>
        <v>5</v>
      </c>
      <c r="M2764" s="2">
        <f>VLOOKUP(Revised!L2764,Mapping!$H:$I,2,FALSE)</f>
        <v>5</v>
      </c>
      <c r="N2764" s="2">
        <f>VLOOKUP(Revised!M2764,Mapping!$H:$I,2,FALSE)</f>
        <v>5</v>
      </c>
      <c r="O2764" s="2">
        <f>VLOOKUP(Revised!N2764,Mapping!$H:$I,2,FALSE)</f>
        <v>5</v>
      </c>
      <c r="P2764" s="2">
        <f>VLOOKUP(Revised!O2764,Mapping!$H:$I,2,FALSE)</f>
        <v>5</v>
      </c>
      <c r="Q2764" s="2">
        <f>VLOOKUP(Revised!P2764,Mapping!$H:$I,2,FALSE)</f>
        <v>5</v>
      </c>
      <c r="R2764" s="2">
        <f>VLOOKUP(Revised!Q2764,Mapping!$K:$L,2,FALSE)</f>
        <v>5</v>
      </c>
      <c r="S2764" s="2">
        <f>VLOOKUP(Revised!R2764,Mapping!$K:$L,2,FALSE)</f>
        <v>5</v>
      </c>
      <c r="T2764" s="2" t="s">
        <v>2915</v>
      </c>
      <c r="U2764" s="2" t="s">
        <v>114</v>
      </c>
      <c r="V2764" s="2"/>
    </row>
    <row r="2765" spans="1:22" x14ac:dyDescent="0.2">
      <c r="A2765">
        <v>2764</v>
      </c>
      <c r="B2765" s="1">
        <v>45257.66128472222</v>
      </c>
      <c r="C2765" s="2" t="s">
        <v>3302</v>
      </c>
      <c r="D2765" s="2" t="s">
        <v>3304</v>
      </c>
      <c r="E2765" s="3">
        <v>45257</v>
      </c>
      <c r="F2765" s="22">
        <v>2023</v>
      </c>
      <c r="G2765" s="2">
        <f>VLOOKUP(Revised!F2765,Mapping!$H:$I,2,FALSE)</f>
        <v>5</v>
      </c>
      <c r="H2765" s="2">
        <f>VLOOKUP(Revised!G2765,Mapping!$H:$I,2,FALSE)</f>
        <v>5</v>
      </c>
      <c r="I2765" s="2">
        <f>VLOOKUP(Revised!H2765,Mapping!$H:$I,2,FALSE)</f>
        <v>5</v>
      </c>
      <c r="J2765" s="2">
        <f>VLOOKUP(Revised!I2765,Mapping!$H:$I,2,FALSE)</f>
        <v>5</v>
      </c>
      <c r="K2765" s="2">
        <f>VLOOKUP(Revised!J2765,Mapping!$H:$I,2,FALSE)</f>
        <v>5</v>
      </c>
      <c r="L2765" s="2">
        <f>VLOOKUP(Revised!K2765,Mapping!$H:$I,2,FALSE)</f>
        <v>5</v>
      </c>
      <c r="M2765" s="2">
        <f>VLOOKUP(Revised!L2765,Mapping!$H:$I,2,FALSE)</f>
        <v>5</v>
      </c>
      <c r="N2765" s="2">
        <f>VLOOKUP(Revised!M2765,Mapping!$H:$I,2,FALSE)</f>
        <v>5</v>
      </c>
      <c r="O2765" s="2">
        <f>VLOOKUP(Revised!N2765,Mapping!$H:$I,2,FALSE)</f>
        <v>5</v>
      </c>
      <c r="P2765" s="2">
        <f>VLOOKUP(Revised!O2765,Mapping!$H:$I,2,FALSE)</f>
        <v>5</v>
      </c>
      <c r="Q2765" s="2">
        <f>VLOOKUP(Revised!P2765,Mapping!$H:$I,2,FALSE)</f>
        <v>5</v>
      </c>
      <c r="R2765" s="2">
        <f>VLOOKUP(Revised!Q2765,Mapping!$K:$L,2,FALSE)</f>
        <v>5</v>
      </c>
      <c r="S2765" s="2">
        <f>VLOOKUP(Revised!R2765,Mapping!$K:$L,2,FALSE)</f>
        <v>5</v>
      </c>
      <c r="T2765" s="2" t="s">
        <v>1948</v>
      </c>
      <c r="U2765" s="2"/>
      <c r="V2765" s="2"/>
    </row>
    <row r="2766" spans="1:22" x14ac:dyDescent="0.2">
      <c r="A2766">
        <v>2765</v>
      </c>
      <c r="B2766" s="1">
        <v>45257.662395833337</v>
      </c>
      <c r="C2766" s="2" t="s">
        <v>3302</v>
      </c>
      <c r="D2766" s="2" t="s">
        <v>3304</v>
      </c>
      <c r="E2766" s="3">
        <v>45257</v>
      </c>
      <c r="F2766" s="22">
        <v>2023</v>
      </c>
      <c r="G2766" s="2">
        <f>VLOOKUP(Revised!F2766,Mapping!$H:$I,2,FALSE)</f>
        <v>4</v>
      </c>
      <c r="H2766" s="2">
        <f>VLOOKUP(Revised!G2766,Mapping!$H:$I,2,FALSE)</f>
        <v>4</v>
      </c>
      <c r="I2766" s="2">
        <f>VLOOKUP(Revised!H2766,Mapping!$H:$I,2,FALSE)</f>
        <v>4</v>
      </c>
      <c r="J2766" s="2">
        <f>VLOOKUP(Revised!I2766,Mapping!$H:$I,2,FALSE)</f>
        <v>4</v>
      </c>
      <c r="K2766" s="2">
        <f>VLOOKUP(Revised!J2766,Mapping!$H:$I,2,FALSE)</f>
        <v>4</v>
      </c>
      <c r="L2766" s="2">
        <f>VLOOKUP(Revised!K2766,Mapping!$H:$I,2,FALSE)</f>
        <v>4</v>
      </c>
      <c r="M2766" s="2">
        <f>VLOOKUP(Revised!L2766,Mapping!$H:$I,2,FALSE)</f>
        <v>4</v>
      </c>
      <c r="N2766" s="2">
        <f>VLOOKUP(Revised!M2766,Mapping!$H:$I,2,FALSE)</f>
        <v>4</v>
      </c>
      <c r="O2766" s="2">
        <f>VLOOKUP(Revised!N2766,Mapping!$H:$I,2,FALSE)</f>
        <v>4</v>
      </c>
      <c r="P2766" s="2">
        <f>VLOOKUP(Revised!O2766,Mapping!$H:$I,2,FALSE)</f>
        <v>4</v>
      </c>
      <c r="Q2766" s="2">
        <f>VLOOKUP(Revised!P2766,Mapping!$H:$I,2,FALSE)</f>
        <v>4</v>
      </c>
      <c r="R2766" s="2">
        <f>VLOOKUP(Revised!Q2766,Mapping!$K:$L,2,FALSE)</f>
        <v>5</v>
      </c>
      <c r="S2766" s="2">
        <f>VLOOKUP(Revised!R2766,Mapping!$K:$L,2,FALSE)</f>
        <v>5</v>
      </c>
      <c r="T2766" s="2" t="s">
        <v>2917</v>
      </c>
      <c r="U2766" s="2"/>
      <c r="V2766" s="2"/>
    </row>
    <row r="2767" spans="1:22" x14ac:dyDescent="0.2">
      <c r="A2767">
        <v>2766</v>
      </c>
      <c r="B2767" s="1">
        <v>45257.662407407406</v>
      </c>
      <c r="C2767" s="2" t="s">
        <v>3302</v>
      </c>
      <c r="D2767" s="2" t="s">
        <v>3304</v>
      </c>
      <c r="E2767" s="3">
        <v>45257</v>
      </c>
      <c r="F2767" s="22">
        <v>2023</v>
      </c>
      <c r="G2767" s="2">
        <f>VLOOKUP(Revised!F2767,Mapping!$H:$I,2,FALSE)</f>
        <v>5</v>
      </c>
      <c r="H2767" s="2">
        <f>VLOOKUP(Revised!G2767,Mapping!$H:$I,2,FALSE)</f>
        <v>5</v>
      </c>
      <c r="I2767" s="2">
        <f>VLOOKUP(Revised!H2767,Mapping!$H:$I,2,FALSE)</f>
        <v>5</v>
      </c>
      <c r="J2767" s="2">
        <f>VLOOKUP(Revised!I2767,Mapping!$H:$I,2,FALSE)</f>
        <v>5</v>
      </c>
      <c r="K2767" s="2">
        <f>VLOOKUP(Revised!J2767,Mapping!$H:$I,2,FALSE)</f>
        <v>5</v>
      </c>
      <c r="L2767" s="2">
        <f>VLOOKUP(Revised!K2767,Mapping!$H:$I,2,FALSE)</f>
        <v>5</v>
      </c>
      <c r="M2767" s="2">
        <f>VLOOKUP(Revised!L2767,Mapping!$H:$I,2,FALSE)</f>
        <v>5</v>
      </c>
      <c r="N2767" s="2">
        <f>VLOOKUP(Revised!M2767,Mapping!$H:$I,2,FALSE)</f>
        <v>5</v>
      </c>
      <c r="O2767" s="2">
        <f>VLOOKUP(Revised!N2767,Mapping!$H:$I,2,FALSE)</f>
        <v>5</v>
      </c>
      <c r="P2767" s="2">
        <f>VLOOKUP(Revised!O2767,Mapping!$H:$I,2,FALSE)</f>
        <v>5</v>
      </c>
      <c r="Q2767" s="2">
        <f>VLOOKUP(Revised!P2767,Mapping!$H:$I,2,FALSE)</f>
        <v>5</v>
      </c>
      <c r="R2767" s="2">
        <f>VLOOKUP(Revised!Q2767,Mapping!$K:$L,2,FALSE)</f>
        <v>5</v>
      </c>
      <c r="S2767" s="2">
        <f>VLOOKUP(Revised!R2767,Mapping!$K:$L,2,FALSE)</f>
        <v>5</v>
      </c>
      <c r="T2767" s="2"/>
      <c r="U2767" s="2"/>
      <c r="V2767" s="2"/>
    </row>
    <row r="2768" spans="1:22" x14ac:dyDescent="0.2">
      <c r="A2768">
        <v>2767</v>
      </c>
      <c r="B2768" s="1">
        <v>45257.662812499999</v>
      </c>
      <c r="C2768" s="2" t="s">
        <v>3302</v>
      </c>
      <c r="D2768" s="2" t="s">
        <v>3304</v>
      </c>
      <c r="E2768" s="3">
        <v>45257</v>
      </c>
      <c r="F2768" s="22">
        <v>2023</v>
      </c>
      <c r="G2768" s="2">
        <f>VLOOKUP(Revised!F2768,Mapping!$H:$I,2,FALSE)</f>
        <v>4</v>
      </c>
      <c r="H2768" s="2">
        <f>VLOOKUP(Revised!G2768,Mapping!$H:$I,2,FALSE)</f>
        <v>4</v>
      </c>
      <c r="I2768" s="2">
        <f>VLOOKUP(Revised!H2768,Mapping!$H:$I,2,FALSE)</f>
        <v>4</v>
      </c>
      <c r="J2768" s="2">
        <f>VLOOKUP(Revised!I2768,Mapping!$H:$I,2,FALSE)</f>
        <v>4</v>
      </c>
      <c r="K2768" s="2">
        <f>VLOOKUP(Revised!J2768,Mapping!$H:$I,2,FALSE)</f>
        <v>5</v>
      </c>
      <c r="L2768" s="2">
        <f>VLOOKUP(Revised!K2768,Mapping!$H:$I,2,FALSE)</f>
        <v>5</v>
      </c>
      <c r="M2768" s="2">
        <f>VLOOKUP(Revised!L2768,Mapping!$H:$I,2,FALSE)</f>
        <v>4</v>
      </c>
      <c r="N2768" s="2">
        <f>VLOOKUP(Revised!M2768,Mapping!$H:$I,2,FALSE)</f>
        <v>5</v>
      </c>
      <c r="O2768" s="2">
        <f>VLOOKUP(Revised!N2768,Mapping!$H:$I,2,FALSE)</f>
        <v>5</v>
      </c>
      <c r="P2768" s="2">
        <f>VLOOKUP(Revised!O2768,Mapping!$H:$I,2,FALSE)</f>
        <v>4</v>
      </c>
      <c r="Q2768" s="2">
        <f>VLOOKUP(Revised!P2768,Mapping!$H:$I,2,FALSE)</f>
        <v>4</v>
      </c>
      <c r="R2768" s="2">
        <f>VLOOKUP(Revised!Q2768,Mapping!$K:$L,2,FALSE)</f>
        <v>5</v>
      </c>
      <c r="S2768" s="2">
        <f>VLOOKUP(Revised!R2768,Mapping!$K:$L,2,FALSE)</f>
        <v>5</v>
      </c>
      <c r="T2768" s="2" t="s">
        <v>2918</v>
      </c>
      <c r="U2768" s="2" t="s">
        <v>588</v>
      </c>
      <c r="V2768" s="2"/>
    </row>
    <row r="2769" spans="1:22" x14ac:dyDescent="0.2">
      <c r="A2769">
        <v>2768</v>
      </c>
      <c r="B2769" s="1">
        <v>45257.662824074076</v>
      </c>
      <c r="C2769" s="2" t="s">
        <v>3302</v>
      </c>
      <c r="D2769" s="2" t="s">
        <v>3304</v>
      </c>
      <c r="E2769" s="3">
        <v>45257</v>
      </c>
      <c r="F2769" s="22">
        <v>2023</v>
      </c>
      <c r="G2769" s="2">
        <f>VLOOKUP(Revised!F2769,Mapping!$H:$I,2,FALSE)</f>
        <v>5</v>
      </c>
      <c r="H2769" s="2">
        <f>VLOOKUP(Revised!G2769,Mapping!$H:$I,2,FALSE)</f>
        <v>5</v>
      </c>
      <c r="I2769" s="2">
        <f>VLOOKUP(Revised!H2769,Mapping!$H:$I,2,FALSE)</f>
        <v>5</v>
      </c>
      <c r="J2769" s="2">
        <f>VLOOKUP(Revised!I2769,Mapping!$H:$I,2,FALSE)</f>
        <v>5</v>
      </c>
      <c r="K2769" s="2">
        <f>VLOOKUP(Revised!J2769,Mapping!$H:$I,2,FALSE)</f>
        <v>5</v>
      </c>
      <c r="L2769" s="2">
        <f>VLOOKUP(Revised!K2769,Mapping!$H:$I,2,FALSE)</f>
        <v>5</v>
      </c>
      <c r="M2769" s="2">
        <f>VLOOKUP(Revised!L2769,Mapping!$H:$I,2,FALSE)</f>
        <v>5</v>
      </c>
      <c r="N2769" s="2">
        <f>VLOOKUP(Revised!M2769,Mapping!$H:$I,2,FALSE)</f>
        <v>5</v>
      </c>
      <c r="O2769" s="2">
        <f>VLOOKUP(Revised!N2769,Mapping!$H:$I,2,FALSE)</f>
        <v>5</v>
      </c>
      <c r="P2769" s="2">
        <f>VLOOKUP(Revised!O2769,Mapping!$H:$I,2,FALSE)</f>
        <v>5</v>
      </c>
      <c r="Q2769" s="2">
        <f>VLOOKUP(Revised!P2769,Mapping!$H:$I,2,FALSE)</f>
        <v>5</v>
      </c>
      <c r="R2769" s="2">
        <f>VLOOKUP(Revised!Q2769,Mapping!$K:$L,2,FALSE)</f>
        <v>5</v>
      </c>
      <c r="S2769" s="2">
        <f>VLOOKUP(Revised!R2769,Mapping!$K:$L,2,FALSE)</f>
        <v>5</v>
      </c>
      <c r="T2769" s="2" t="s">
        <v>2919</v>
      </c>
      <c r="U2769" s="2"/>
      <c r="V2769" s="2"/>
    </row>
    <row r="2770" spans="1:22" x14ac:dyDescent="0.2">
      <c r="A2770">
        <v>2769</v>
      </c>
      <c r="B2770" s="1">
        <v>45257.663090277776</v>
      </c>
      <c r="C2770" s="2" t="s">
        <v>3302</v>
      </c>
      <c r="D2770" s="2" t="s">
        <v>3304</v>
      </c>
      <c r="E2770" s="3">
        <v>45257</v>
      </c>
      <c r="F2770" s="22">
        <v>2023</v>
      </c>
      <c r="G2770" s="2">
        <f>VLOOKUP(Revised!F2770,Mapping!$H:$I,2,FALSE)</f>
        <v>4</v>
      </c>
      <c r="H2770" s="2">
        <f>VLOOKUP(Revised!G2770,Mapping!$H:$I,2,FALSE)</f>
        <v>4</v>
      </c>
      <c r="I2770" s="2">
        <f>VLOOKUP(Revised!H2770,Mapping!$H:$I,2,FALSE)</f>
        <v>5</v>
      </c>
      <c r="J2770" s="2">
        <f>VLOOKUP(Revised!I2770,Mapping!$H:$I,2,FALSE)</f>
        <v>5</v>
      </c>
      <c r="K2770" s="2">
        <f>VLOOKUP(Revised!J2770,Mapping!$H:$I,2,FALSE)</f>
        <v>5</v>
      </c>
      <c r="L2770" s="2">
        <f>VLOOKUP(Revised!K2770,Mapping!$H:$I,2,FALSE)</f>
        <v>5</v>
      </c>
      <c r="M2770" s="2">
        <f>VLOOKUP(Revised!L2770,Mapping!$H:$I,2,FALSE)</f>
        <v>5</v>
      </c>
      <c r="N2770" s="2">
        <f>VLOOKUP(Revised!M2770,Mapping!$H:$I,2,FALSE)</f>
        <v>4</v>
      </c>
      <c r="O2770" s="2">
        <f>VLOOKUP(Revised!N2770,Mapping!$H:$I,2,FALSE)</f>
        <v>4</v>
      </c>
      <c r="P2770" s="2">
        <f>VLOOKUP(Revised!O2770,Mapping!$H:$I,2,FALSE)</f>
        <v>5</v>
      </c>
      <c r="Q2770" s="2">
        <f>VLOOKUP(Revised!P2770,Mapping!$H:$I,2,FALSE)</f>
        <v>5</v>
      </c>
      <c r="R2770" s="2">
        <f>VLOOKUP(Revised!Q2770,Mapping!$K:$L,2,FALSE)</f>
        <v>5</v>
      </c>
      <c r="S2770" s="2">
        <f>VLOOKUP(Revised!R2770,Mapping!$K:$L,2,FALSE)</f>
        <v>5</v>
      </c>
      <c r="T2770" s="2"/>
      <c r="U2770" s="2"/>
      <c r="V2770" s="2"/>
    </row>
    <row r="2771" spans="1:22" x14ac:dyDescent="0.2">
      <c r="A2771">
        <v>2770</v>
      </c>
      <c r="B2771" s="1">
        <v>45257.663240740738</v>
      </c>
      <c r="C2771" s="2" t="s">
        <v>3302</v>
      </c>
      <c r="D2771" s="2" t="s">
        <v>3304</v>
      </c>
      <c r="E2771" s="3">
        <v>45257</v>
      </c>
      <c r="F2771" s="22">
        <v>2023</v>
      </c>
      <c r="G2771" s="2">
        <f>VLOOKUP(Revised!F2771,Mapping!$H:$I,2,FALSE)</f>
        <v>4</v>
      </c>
      <c r="H2771" s="2">
        <f>VLOOKUP(Revised!G2771,Mapping!$H:$I,2,FALSE)</f>
        <v>5</v>
      </c>
      <c r="I2771" s="2">
        <f>VLOOKUP(Revised!H2771,Mapping!$H:$I,2,FALSE)</f>
        <v>4</v>
      </c>
      <c r="J2771" s="2">
        <f>VLOOKUP(Revised!I2771,Mapping!$H:$I,2,FALSE)</f>
        <v>5</v>
      </c>
      <c r="K2771" s="2">
        <f>VLOOKUP(Revised!J2771,Mapping!$H:$I,2,FALSE)</f>
        <v>4</v>
      </c>
      <c r="L2771" s="2">
        <f>VLOOKUP(Revised!K2771,Mapping!$H:$I,2,FALSE)</f>
        <v>5</v>
      </c>
      <c r="M2771" s="2">
        <f>VLOOKUP(Revised!L2771,Mapping!$H:$I,2,FALSE)</f>
        <v>4</v>
      </c>
      <c r="N2771" s="2">
        <f>VLOOKUP(Revised!M2771,Mapping!$H:$I,2,FALSE)</f>
        <v>4</v>
      </c>
      <c r="O2771" s="2">
        <f>VLOOKUP(Revised!N2771,Mapping!$H:$I,2,FALSE)</f>
        <v>4</v>
      </c>
      <c r="P2771" s="2">
        <f>VLOOKUP(Revised!O2771,Mapping!$H:$I,2,FALSE)</f>
        <v>3</v>
      </c>
      <c r="Q2771" s="2">
        <f>VLOOKUP(Revised!P2771,Mapping!$H:$I,2,FALSE)</f>
        <v>4</v>
      </c>
      <c r="R2771" s="2">
        <f>VLOOKUP(Revised!Q2771,Mapping!$K:$L,2,FALSE)</f>
        <v>5</v>
      </c>
      <c r="S2771" s="2">
        <f>VLOOKUP(Revised!R2771,Mapping!$K:$L,2,FALSE)</f>
        <v>3</v>
      </c>
      <c r="T2771" s="2" t="s">
        <v>2921</v>
      </c>
      <c r="U2771" s="2" t="s">
        <v>3427</v>
      </c>
      <c r="V2771" s="2"/>
    </row>
    <row r="2772" spans="1:22" x14ac:dyDescent="0.2">
      <c r="A2772">
        <v>2771</v>
      </c>
      <c r="B2772" s="1">
        <v>45257.665972222225</v>
      </c>
      <c r="C2772" s="2" t="s">
        <v>3302</v>
      </c>
      <c r="D2772" s="2" t="s">
        <v>3304</v>
      </c>
      <c r="E2772" s="3">
        <v>45257</v>
      </c>
      <c r="F2772" s="22">
        <v>2023</v>
      </c>
      <c r="G2772" s="2">
        <f>VLOOKUP(Revised!F2772,Mapping!$H:$I,2,FALSE)</f>
        <v>4</v>
      </c>
      <c r="H2772" s="2">
        <f>VLOOKUP(Revised!G2772,Mapping!$H:$I,2,FALSE)</f>
        <v>4</v>
      </c>
      <c r="I2772" s="2">
        <f>VLOOKUP(Revised!H2772,Mapping!$H:$I,2,FALSE)</f>
        <v>3</v>
      </c>
      <c r="J2772" s="2">
        <f>VLOOKUP(Revised!I2772,Mapping!$H:$I,2,FALSE)</f>
        <v>4</v>
      </c>
      <c r="K2772" s="2">
        <f>VLOOKUP(Revised!J2772,Mapping!$H:$I,2,FALSE)</f>
        <v>5</v>
      </c>
      <c r="L2772" s="2">
        <f>VLOOKUP(Revised!K2772,Mapping!$H:$I,2,FALSE)</f>
        <v>4</v>
      </c>
      <c r="M2772" s="2">
        <f>VLOOKUP(Revised!L2772,Mapping!$H:$I,2,FALSE)</f>
        <v>3</v>
      </c>
      <c r="N2772" s="2">
        <f>VLOOKUP(Revised!M2772,Mapping!$H:$I,2,FALSE)</f>
        <v>4</v>
      </c>
      <c r="O2772" s="2">
        <f>VLOOKUP(Revised!N2772,Mapping!$H:$I,2,FALSE)</f>
        <v>4</v>
      </c>
      <c r="P2772" s="2">
        <f>VLOOKUP(Revised!O2772,Mapping!$H:$I,2,FALSE)</f>
        <v>3</v>
      </c>
      <c r="Q2772" s="2">
        <f>VLOOKUP(Revised!P2772,Mapping!$H:$I,2,FALSE)</f>
        <v>3</v>
      </c>
      <c r="R2772" s="2">
        <f>VLOOKUP(Revised!Q2772,Mapping!$K:$L,2,FALSE)</f>
        <v>3</v>
      </c>
      <c r="S2772" s="2">
        <f>VLOOKUP(Revised!R2772,Mapping!$K:$L,2,FALSE)</f>
        <v>3</v>
      </c>
      <c r="T2772" s="2"/>
      <c r="U2772" s="2"/>
      <c r="V2772" s="2"/>
    </row>
    <row r="2773" spans="1:22" x14ac:dyDescent="0.2">
      <c r="A2773">
        <v>2772</v>
      </c>
      <c r="B2773" s="1">
        <v>45260.6252662037</v>
      </c>
      <c r="C2773" s="2" t="s">
        <v>3302</v>
      </c>
      <c r="D2773" s="2" t="s">
        <v>3304</v>
      </c>
      <c r="E2773" s="3">
        <v>45260</v>
      </c>
      <c r="F2773" s="22">
        <v>2023</v>
      </c>
      <c r="G2773" s="2">
        <f>VLOOKUP(Revised!F2773,Mapping!$H:$I,2,FALSE)</f>
        <v>5</v>
      </c>
      <c r="H2773" s="2">
        <f>VLOOKUP(Revised!G2773,Mapping!$H:$I,2,FALSE)</f>
        <v>5</v>
      </c>
      <c r="I2773" s="2">
        <f>VLOOKUP(Revised!H2773,Mapping!$H:$I,2,FALSE)</f>
        <v>5</v>
      </c>
      <c r="J2773" s="2">
        <f>VLOOKUP(Revised!I2773,Mapping!$H:$I,2,FALSE)</f>
        <v>5</v>
      </c>
      <c r="K2773" s="2">
        <f>VLOOKUP(Revised!J2773,Mapping!$H:$I,2,FALSE)</f>
        <v>5</v>
      </c>
      <c r="L2773" s="2">
        <f>VLOOKUP(Revised!K2773,Mapping!$H:$I,2,FALSE)</f>
        <v>5</v>
      </c>
      <c r="M2773" s="2">
        <f>VLOOKUP(Revised!L2773,Mapping!$H:$I,2,FALSE)</f>
        <v>5</v>
      </c>
      <c r="N2773" s="2">
        <f>VLOOKUP(Revised!M2773,Mapping!$H:$I,2,FALSE)</f>
        <v>4</v>
      </c>
      <c r="O2773" s="2">
        <f>VLOOKUP(Revised!N2773,Mapping!$H:$I,2,FALSE)</f>
        <v>5</v>
      </c>
      <c r="P2773" s="2">
        <f>VLOOKUP(Revised!O2773,Mapping!$H:$I,2,FALSE)</f>
        <v>4</v>
      </c>
      <c r="Q2773" s="2">
        <f>VLOOKUP(Revised!P2773,Mapping!$H:$I,2,FALSE)</f>
        <v>4</v>
      </c>
      <c r="R2773" s="2">
        <f>VLOOKUP(Revised!Q2773,Mapping!$K:$L,2,FALSE)</f>
        <v>5</v>
      </c>
      <c r="S2773" s="2">
        <f>VLOOKUP(Revised!R2773,Mapping!$K:$L,2,FALSE)</f>
        <v>3</v>
      </c>
      <c r="T2773" s="2" t="s">
        <v>2922</v>
      </c>
      <c r="U2773" s="2"/>
      <c r="V2773" s="2"/>
    </row>
    <row r="2774" spans="1:22" x14ac:dyDescent="0.2">
      <c r="A2774">
        <v>2773</v>
      </c>
      <c r="B2774" s="1">
        <v>45260.626458333332</v>
      </c>
      <c r="C2774" s="2" t="s">
        <v>3302</v>
      </c>
      <c r="D2774" s="2" t="s">
        <v>3304</v>
      </c>
      <c r="E2774" s="3">
        <v>45260</v>
      </c>
      <c r="F2774" s="22">
        <v>2023</v>
      </c>
      <c r="G2774" s="2">
        <f>VLOOKUP(Revised!F2774,Mapping!$H:$I,2,FALSE)</f>
        <v>5</v>
      </c>
      <c r="H2774" s="2">
        <f>VLOOKUP(Revised!G2774,Mapping!$H:$I,2,FALSE)</f>
        <v>5</v>
      </c>
      <c r="I2774" s="2">
        <f>VLOOKUP(Revised!H2774,Mapping!$H:$I,2,FALSE)</f>
        <v>5</v>
      </c>
      <c r="J2774" s="2">
        <f>VLOOKUP(Revised!I2774,Mapping!$H:$I,2,FALSE)</f>
        <v>5</v>
      </c>
      <c r="K2774" s="2">
        <f>VLOOKUP(Revised!J2774,Mapping!$H:$I,2,FALSE)</f>
        <v>5</v>
      </c>
      <c r="L2774" s="2">
        <f>VLOOKUP(Revised!K2774,Mapping!$H:$I,2,FALSE)</f>
        <v>5</v>
      </c>
      <c r="M2774" s="2">
        <f>VLOOKUP(Revised!L2774,Mapping!$H:$I,2,FALSE)</f>
        <v>5</v>
      </c>
      <c r="N2774" s="2">
        <f>VLOOKUP(Revised!M2774,Mapping!$H:$I,2,FALSE)</f>
        <v>5</v>
      </c>
      <c r="O2774" s="2">
        <f>VLOOKUP(Revised!N2774,Mapping!$H:$I,2,FALSE)</f>
        <v>5</v>
      </c>
      <c r="P2774" s="2">
        <f>VLOOKUP(Revised!O2774,Mapping!$H:$I,2,FALSE)</f>
        <v>5</v>
      </c>
      <c r="Q2774" s="2">
        <f>VLOOKUP(Revised!P2774,Mapping!$H:$I,2,FALSE)</f>
        <v>5</v>
      </c>
      <c r="R2774" s="2">
        <f>VLOOKUP(Revised!Q2774,Mapping!$K:$L,2,FALSE)</f>
        <v>3</v>
      </c>
      <c r="S2774" s="2">
        <f>VLOOKUP(Revised!R2774,Mapping!$K:$L,2,FALSE)</f>
        <v>5</v>
      </c>
      <c r="T2774" s="2" t="s">
        <v>2923</v>
      </c>
      <c r="U2774" s="2" t="s">
        <v>3428</v>
      </c>
      <c r="V2774" s="2"/>
    </row>
    <row r="2775" spans="1:22" x14ac:dyDescent="0.2">
      <c r="A2775">
        <v>2774</v>
      </c>
      <c r="B2775" s="1">
        <v>45260.627291666664</v>
      </c>
      <c r="C2775" s="2" t="s">
        <v>3302</v>
      </c>
      <c r="D2775" s="2" t="s">
        <v>3304</v>
      </c>
      <c r="E2775" s="3">
        <v>45260</v>
      </c>
      <c r="F2775" s="22">
        <v>2023</v>
      </c>
      <c r="G2775" s="2">
        <f>VLOOKUP(Revised!F2775,Mapping!$H:$I,2,FALSE)</f>
        <v>5</v>
      </c>
      <c r="H2775" s="2">
        <f>VLOOKUP(Revised!G2775,Mapping!$H:$I,2,FALSE)</f>
        <v>5</v>
      </c>
      <c r="I2775" s="2">
        <f>VLOOKUP(Revised!H2775,Mapping!$H:$I,2,FALSE)</f>
        <v>5</v>
      </c>
      <c r="J2775" s="2">
        <f>VLOOKUP(Revised!I2775,Mapping!$H:$I,2,FALSE)</f>
        <v>5</v>
      </c>
      <c r="K2775" s="2">
        <f>VLOOKUP(Revised!J2775,Mapping!$H:$I,2,FALSE)</f>
        <v>5</v>
      </c>
      <c r="L2775" s="2">
        <f>VLOOKUP(Revised!K2775,Mapping!$H:$I,2,FALSE)</f>
        <v>5</v>
      </c>
      <c r="M2775" s="2">
        <f>VLOOKUP(Revised!L2775,Mapping!$H:$I,2,FALSE)</f>
        <v>5</v>
      </c>
      <c r="N2775" s="2">
        <f>VLOOKUP(Revised!M2775,Mapping!$H:$I,2,FALSE)</f>
        <v>4</v>
      </c>
      <c r="O2775" s="2">
        <f>VLOOKUP(Revised!N2775,Mapping!$H:$I,2,FALSE)</f>
        <v>4</v>
      </c>
      <c r="P2775" s="2">
        <f>VLOOKUP(Revised!O2775,Mapping!$H:$I,2,FALSE)</f>
        <v>4</v>
      </c>
      <c r="Q2775" s="2">
        <f>VLOOKUP(Revised!P2775,Mapping!$H:$I,2,FALSE)</f>
        <v>4</v>
      </c>
      <c r="R2775" s="2">
        <f>VLOOKUP(Revised!Q2775,Mapping!$K:$L,2,FALSE)</f>
        <v>5</v>
      </c>
      <c r="S2775" s="2">
        <f>VLOOKUP(Revised!R2775,Mapping!$K:$L,2,FALSE)</f>
        <v>3</v>
      </c>
      <c r="T2775" s="2" t="s">
        <v>2924</v>
      </c>
      <c r="U2775" s="2"/>
      <c r="V2775" s="2"/>
    </row>
    <row r="2776" spans="1:22" x14ac:dyDescent="0.2">
      <c r="A2776">
        <v>2775</v>
      </c>
      <c r="B2776" s="1">
        <v>45323.619976851849</v>
      </c>
      <c r="C2776" s="2" t="s">
        <v>3302</v>
      </c>
      <c r="D2776" s="2" t="s">
        <v>3304</v>
      </c>
      <c r="E2776" s="3">
        <v>45323</v>
      </c>
      <c r="F2776" s="22">
        <v>2024</v>
      </c>
      <c r="G2776" s="2">
        <f>VLOOKUP(Revised!F2776,Mapping!$H:$I,2,FALSE)</f>
        <v>5</v>
      </c>
      <c r="H2776" s="2">
        <f>VLOOKUP(Revised!G2776,Mapping!$H:$I,2,FALSE)</f>
        <v>5</v>
      </c>
      <c r="I2776" s="2">
        <f>VLOOKUP(Revised!H2776,Mapping!$H:$I,2,FALSE)</f>
        <v>5</v>
      </c>
      <c r="J2776" s="2">
        <f>VLOOKUP(Revised!I2776,Mapping!$H:$I,2,FALSE)</f>
        <v>5</v>
      </c>
      <c r="K2776" s="2">
        <f>VLOOKUP(Revised!J2776,Mapping!$H:$I,2,FALSE)</f>
        <v>5</v>
      </c>
      <c r="L2776" s="2">
        <f>VLOOKUP(Revised!K2776,Mapping!$H:$I,2,FALSE)</f>
        <v>5</v>
      </c>
      <c r="M2776" s="2">
        <f>VLOOKUP(Revised!L2776,Mapping!$H:$I,2,FALSE)</f>
        <v>5</v>
      </c>
      <c r="N2776" s="2">
        <f>VLOOKUP(Revised!M2776,Mapping!$H:$I,2,FALSE)</f>
        <v>5</v>
      </c>
      <c r="O2776" s="2">
        <f>VLOOKUP(Revised!N2776,Mapping!$H:$I,2,FALSE)</f>
        <v>5</v>
      </c>
      <c r="P2776" s="2">
        <f>VLOOKUP(Revised!O2776,Mapping!$H:$I,2,FALSE)</f>
        <v>5</v>
      </c>
      <c r="Q2776" s="2">
        <f>VLOOKUP(Revised!P2776,Mapping!$H:$I,2,FALSE)</f>
        <v>5</v>
      </c>
      <c r="R2776" s="2">
        <f>VLOOKUP(Revised!Q2776,Mapping!$K:$L,2,FALSE)</f>
        <v>5</v>
      </c>
      <c r="S2776" s="2">
        <f>VLOOKUP(Revised!R2776,Mapping!$K:$L,2,FALSE)</f>
        <v>5</v>
      </c>
      <c r="T2776" s="2" t="s">
        <v>2925</v>
      </c>
      <c r="U2776" s="2"/>
      <c r="V2776" s="2"/>
    </row>
    <row r="2777" spans="1:22" x14ac:dyDescent="0.2">
      <c r="A2777">
        <v>2776</v>
      </c>
      <c r="B2777" s="1">
        <v>45323.621145833335</v>
      </c>
      <c r="C2777" s="2" t="s">
        <v>3302</v>
      </c>
      <c r="D2777" s="2" t="s">
        <v>3304</v>
      </c>
      <c r="E2777" s="3">
        <v>45323</v>
      </c>
      <c r="F2777" s="22">
        <v>2024</v>
      </c>
      <c r="G2777" s="2">
        <f>VLOOKUP(Revised!F2777,Mapping!$H:$I,2,FALSE)</f>
        <v>4</v>
      </c>
      <c r="H2777" s="2">
        <f>VLOOKUP(Revised!G2777,Mapping!$H:$I,2,FALSE)</f>
        <v>4</v>
      </c>
      <c r="I2777" s="2">
        <f>VLOOKUP(Revised!H2777,Mapping!$H:$I,2,FALSE)</f>
        <v>4</v>
      </c>
      <c r="J2777" s="2">
        <f>VLOOKUP(Revised!I2777,Mapping!$H:$I,2,FALSE)</f>
        <v>4</v>
      </c>
      <c r="K2777" s="2">
        <f>VLOOKUP(Revised!J2777,Mapping!$H:$I,2,FALSE)</f>
        <v>4</v>
      </c>
      <c r="L2777" s="2">
        <f>VLOOKUP(Revised!K2777,Mapping!$H:$I,2,FALSE)</f>
        <v>4</v>
      </c>
      <c r="M2777" s="2">
        <f>VLOOKUP(Revised!L2777,Mapping!$H:$I,2,FALSE)</f>
        <v>4</v>
      </c>
      <c r="N2777" s="2">
        <f>VLOOKUP(Revised!M2777,Mapping!$H:$I,2,FALSE)</f>
        <v>4</v>
      </c>
      <c r="O2777" s="2">
        <f>VLOOKUP(Revised!N2777,Mapping!$H:$I,2,FALSE)</f>
        <v>4</v>
      </c>
      <c r="P2777" s="2">
        <f>VLOOKUP(Revised!O2777,Mapping!$H:$I,2,FALSE)</f>
        <v>4</v>
      </c>
      <c r="Q2777" s="2">
        <f>VLOOKUP(Revised!P2777,Mapping!$H:$I,2,FALSE)</f>
        <v>4</v>
      </c>
      <c r="R2777" s="2">
        <f>VLOOKUP(Revised!Q2777,Mapping!$K:$L,2,FALSE)</f>
        <v>3</v>
      </c>
      <c r="S2777" s="2">
        <f>VLOOKUP(Revised!R2777,Mapping!$K:$L,2,FALSE)</f>
        <v>3</v>
      </c>
      <c r="T2777" s="2"/>
      <c r="U2777" s="2"/>
      <c r="V2777" s="2"/>
    </row>
    <row r="2778" spans="1:22" x14ac:dyDescent="0.2">
      <c r="A2778">
        <v>2777</v>
      </c>
      <c r="B2778" s="1">
        <v>45323.621215277781</v>
      </c>
      <c r="C2778" s="2" t="s">
        <v>3302</v>
      </c>
      <c r="D2778" s="2" t="s">
        <v>3304</v>
      </c>
      <c r="E2778" s="3">
        <v>45323</v>
      </c>
      <c r="F2778" s="22">
        <v>2024</v>
      </c>
      <c r="G2778" s="2">
        <f>VLOOKUP(Revised!F2778,Mapping!$H:$I,2,FALSE)</f>
        <v>4</v>
      </c>
      <c r="H2778" s="2">
        <f>VLOOKUP(Revised!G2778,Mapping!$H:$I,2,FALSE)</f>
        <v>4</v>
      </c>
      <c r="I2778" s="2">
        <f>VLOOKUP(Revised!H2778,Mapping!$H:$I,2,FALSE)</f>
        <v>4</v>
      </c>
      <c r="J2778" s="2">
        <f>VLOOKUP(Revised!I2778,Mapping!$H:$I,2,FALSE)</f>
        <v>4</v>
      </c>
      <c r="K2778" s="2">
        <f>VLOOKUP(Revised!J2778,Mapping!$H:$I,2,FALSE)</f>
        <v>4</v>
      </c>
      <c r="L2778" s="2">
        <f>VLOOKUP(Revised!K2778,Mapping!$H:$I,2,FALSE)</f>
        <v>4</v>
      </c>
      <c r="M2778" s="2">
        <f>VLOOKUP(Revised!L2778,Mapping!$H:$I,2,FALSE)</f>
        <v>4</v>
      </c>
      <c r="N2778" s="2">
        <f>VLOOKUP(Revised!M2778,Mapping!$H:$I,2,FALSE)</f>
        <v>4</v>
      </c>
      <c r="O2778" s="2">
        <f>VLOOKUP(Revised!N2778,Mapping!$H:$I,2,FALSE)</f>
        <v>4</v>
      </c>
      <c r="P2778" s="2">
        <f>VLOOKUP(Revised!O2778,Mapping!$H:$I,2,FALSE)</f>
        <v>4</v>
      </c>
      <c r="Q2778" s="2">
        <f>VLOOKUP(Revised!P2778,Mapping!$H:$I,2,FALSE)</f>
        <v>4</v>
      </c>
      <c r="R2778" s="2">
        <f>VLOOKUP(Revised!Q2778,Mapping!$K:$L,2,FALSE)</f>
        <v>3</v>
      </c>
      <c r="S2778" s="2">
        <f>VLOOKUP(Revised!R2778,Mapping!$K:$L,2,FALSE)</f>
        <v>3</v>
      </c>
      <c r="T2778" s="2"/>
      <c r="U2778" s="2"/>
      <c r="V2778" s="2"/>
    </row>
    <row r="2779" spans="1:22" x14ac:dyDescent="0.2">
      <c r="A2779">
        <v>2778</v>
      </c>
      <c r="B2779" s="1">
        <v>45323.621365740742</v>
      </c>
      <c r="C2779" s="2" t="s">
        <v>3302</v>
      </c>
      <c r="D2779" s="2" t="s">
        <v>3304</v>
      </c>
      <c r="E2779" s="3">
        <v>45323</v>
      </c>
      <c r="F2779" s="22">
        <v>2024</v>
      </c>
      <c r="G2779" s="2">
        <f>VLOOKUP(Revised!F2779,Mapping!$H:$I,2,FALSE)</f>
        <v>4</v>
      </c>
      <c r="H2779" s="2">
        <f>VLOOKUP(Revised!G2779,Mapping!$H:$I,2,FALSE)</f>
        <v>4</v>
      </c>
      <c r="I2779" s="2">
        <f>VLOOKUP(Revised!H2779,Mapping!$H:$I,2,FALSE)</f>
        <v>4</v>
      </c>
      <c r="J2779" s="2">
        <f>VLOOKUP(Revised!I2779,Mapping!$H:$I,2,FALSE)</f>
        <v>4</v>
      </c>
      <c r="K2779" s="2">
        <f>VLOOKUP(Revised!J2779,Mapping!$H:$I,2,FALSE)</f>
        <v>4</v>
      </c>
      <c r="L2779" s="2">
        <f>VLOOKUP(Revised!K2779,Mapping!$H:$I,2,FALSE)</f>
        <v>4</v>
      </c>
      <c r="M2779" s="2">
        <f>VLOOKUP(Revised!L2779,Mapping!$H:$I,2,FALSE)</f>
        <v>4</v>
      </c>
      <c r="N2779" s="2">
        <f>VLOOKUP(Revised!M2779,Mapping!$H:$I,2,FALSE)</f>
        <v>3</v>
      </c>
      <c r="O2779" s="2">
        <f>VLOOKUP(Revised!N2779,Mapping!$H:$I,2,FALSE)</f>
        <v>3</v>
      </c>
      <c r="P2779" s="2">
        <f>VLOOKUP(Revised!O2779,Mapping!$H:$I,2,FALSE)</f>
        <v>4</v>
      </c>
      <c r="Q2779" s="2">
        <f>VLOOKUP(Revised!P2779,Mapping!$H:$I,2,FALSE)</f>
        <v>3</v>
      </c>
      <c r="R2779" s="2">
        <f>VLOOKUP(Revised!Q2779,Mapping!$K:$L,2,FALSE)</f>
        <v>3</v>
      </c>
      <c r="S2779" s="2">
        <f>VLOOKUP(Revised!R2779,Mapping!$K:$L,2,FALSE)</f>
        <v>4</v>
      </c>
      <c r="T2779" s="2"/>
      <c r="U2779" s="2"/>
      <c r="V2779" s="2"/>
    </row>
    <row r="2780" spans="1:22" x14ac:dyDescent="0.2">
      <c r="A2780">
        <v>2779</v>
      </c>
      <c r="B2780" s="1">
        <v>45323.624884259261</v>
      </c>
      <c r="C2780" s="2" t="s">
        <v>3302</v>
      </c>
      <c r="D2780" s="2" t="s">
        <v>3304</v>
      </c>
      <c r="E2780" s="3">
        <v>45332</v>
      </c>
      <c r="F2780" s="22">
        <v>2024</v>
      </c>
      <c r="G2780" s="2">
        <f>VLOOKUP(Revised!F2780,Mapping!$H:$I,2,FALSE)</f>
        <v>4</v>
      </c>
      <c r="H2780" s="2">
        <f>VLOOKUP(Revised!G2780,Mapping!$H:$I,2,FALSE)</f>
        <v>4</v>
      </c>
      <c r="I2780" s="2">
        <f>VLOOKUP(Revised!H2780,Mapping!$H:$I,2,FALSE)</f>
        <v>4</v>
      </c>
      <c r="J2780" s="2">
        <f>VLOOKUP(Revised!I2780,Mapping!$H:$I,2,FALSE)</f>
        <v>4</v>
      </c>
      <c r="K2780" s="2">
        <f>VLOOKUP(Revised!J2780,Mapping!$H:$I,2,FALSE)</f>
        <v>5</v>
      </c>
      <c r="L2780" s="2">
        <f>VLOOKUP(Revised!K2780,Mapping!$H:$I,2,FALSE)</f>
        <v>5</v>
      </c>
      <c r="M2780" s="2">
        <f>VLOOKUP(Revised!L2780,Mapping!$H:$I,2,FALSE)</f>
        <v>3</v>
      </c>
      <c r="N2780" s="2">
        <f>VLOOKUP(Revised!M2780,Mapping!$H:$I,2,FALSE)</f>
        <v>4</v>
      </c>
      <c r="O2780" s="2">
        <f>VLOOKUP(Revised!N2780,Mapping!$H:$I,2,FALSE)</f>
        <v>4</v>
      </c>
      <c r="P2780" s="2">
        <f>VLOOKUP(Revised!O2780,Mapping!$H:$I,2,FALSE)</f>
        <v>4</v>
      </c>
      <c r="Q2780" s="2">
        <f>VLOOKUP(Revised!P2780,Mapping!$H:$I,2,FALSE)</f>
        <v>3</v>
      </c>
      <c r="R2780" s="2">
        <f>VLOOKUP(Revised!Q2780,Mapping!$K:$L,2,FALSE)</f>
        <v>3</v>
      </c>
      <c r="S2780" s="2">
        <f>VLOOKUP(Revised!R2780,Mapping!$K:$L,2,FALSE)</f>
        <v>3</v>
      </c>
      <c r="T2780" s="2" t="s">
        <v>2926</v>
      </c>
      <c r="U2780" s="2"/>
      <c r="V2780" s="2"/>
    </row>
    <row r="2781" spans="1:22" x14ac:dyDescent="0.2">
      <c r="A2781">
        <v>2780</v>
      </c>
      <c r="B2781" s="1">
        <v>45323.629189814812</v>
      </c>
      <c r="C2781" s="2" t="s">
        <v>3302</v>
      </c>
      <c r="D2781" s="2" t="s">
        <v>3304</v>
      </c>
      <c r="E2781" s="3">
        <v>45323</v>
      </c>
      <c r="F2781" s="22">
        <v>2024</v>
      </c>
      <c r="G2781" s="2">
        <f>VLOOKUP(Revised!F2781,Mapping!$H:$I,2,FALSE)</f>
        <v>5</v>
      </c>
      <c r="H2781" s="2">
        <f>VLOOKUP(Revised!G2781,Mapping!$H:$I,2,FALSE)</f>
        <v>5</v>
      </c>
      <c r="I2781" s="2">
        <f>VLOOKUP(Revised!H2781,Mapping!$H:$I,2,FALSE)</f>
        <v>5</v>
      </c>
      <c r="J2781" s="2">
        <f>VLOOKUP(Revised!I2781,Mapping!$H:$I,2,FALSE)</f>
        <v>5</v>
      </c>
      <c r="K2781" s="2">
        <f>VLOOKUP(Revised!J2781,Mapping!$H:$I,2,FALSE)</f>
        <v>5</v>
      </c>
      <c r="L2781" s="2">
        <f>VLOOKUP(Revised!K2781,Mapping!$H:$I,2,FALSE)</f>
        <v>5</v>
      </c>
      <c r="M2781" s="2">
        <f>VLOOKUP(Revised!L2781,Mapping!$H:$I,2,FALSE)</f>
        <v>5</v>
      </c>
      <c r="N2781" s="2">
        <f>VLOOKUP(Revised!M2781,Mapping!$H:$I,2,FALSE)</f>
        <v>5</v>
      </c>
      <c r="O2781" s="2">
        <f>VLOOKUP(Revised!N2781,Mapping!$H:$I,2,FALSE)</f>
        <v>5</v>
      </c>
      <c r="P2781" s="2">
        <f>VLOOKUP(Revised!O2781,Mapping!$H:$I,2,FALSE)</f>
        <v>5</v>
      </c>
      <c r="Q2781" s="2">
        <f>VLOOKUP(Revised!P2781,Mapping!$H:$I,2,FALSE)</f>
        <v>5</v>
      </c>
      <c r="R2781" s="2">
        <f>VLOOKUP(Revised!Q2781,Mapping!$K:$L,2,FALSE)</f>
        <v>5</v>
      </c>
      <c r="S2781" s="2">
        <f>VLOOKUP(Revised!R2781,Mapping!$K:$L,2,FALSE)</f>
        <v>5</v>
      </c>
      <c r="T2781" s="2" t="s">
        <v>2927</v>
      </c>
      <c r="U2781" s="2"/>
      <c r="V2781" s="2"/>
    </row>
    <row r="2782" spans="1:22" x14ac:dyDescent="0.2">
      <c r="A2782">
        <v>2781</v>
      </c>
      <c r="B2782" s="1">
        <v>45329.615706018521</v>
      </c>
      <c r="C2782" s="2" t="s">
        <v>3302</v>
      </c>
      <c r="D2782" s="2" t="s">
        <v>3304</v>
      </c>
      <c r="E2782" s="3">
        <v>45329</v>
      </c>
      <c r="F2782" s="22">
        <v>2024</v>
      </c>
      <c r="G2782" s="2">
        <f>VLOOKUP(Revised!F2782,Mapping!$H:$I,2,FALSE)</f>
        <v>5</v>
      </c>
      <c r="H2782" s="2">
        <f>VLOOKUP(Revised!G2782,Mapping!$H:$I,2,FALSE)</f>
        <v>4</v>
      </c>
      <c r="I2782" s="2">
        <f>VLOOKUP(Revised!H2782,Mapping!$H:$I,2,FALSE)</f>
        <v>4</v>
      </c>
      <c r="J2782" s="2">
        <f>VLOOKUP(Revised!I2782,Mapping!$H:$I,2,FALSE)</f>
        <v>4</v>
      </c>
      <c r="K2782" s="2">
        <f>VLOOKUP(Revised!J2782,Mapping!$H:$I,2,FALSE)</f>
        <v>5</v>
      </c>
      <c r="L2782" s="2">
        <f>VLOOKUP(Revised!K2782,Mapping!$H:$I,2,FALSE)</f>
        <v>5</v>
      </c>
      <c r="M2782" s="2">
        <f>VLOOKUP(Revised!L2782,Mapping!$H:$I,2,FALSE)</f>
        <v>5</v>
      </c>
      <c r="N2782" s="2">
        <f>VLOOKUP(Revised!M2782,Mapping!$H:$I,2,FALSE)</f>
        <v>5</v>
      </c>
      <c r="O2782" s="2">
        <f>VLOOKUP(Revised!N2782,Mapping!$H:$I,2,FALSE)</f>
        <v>4</v>
      </c>
      <c r="P2782" s="2">
        <f>VLOOKUP(Revised!O2782,Mapping!$H:$I,2,FALSE)</f>
        <v>4</v>
      </c>
      <c r="Q2782" s="2">
        <f>VLOOKUP(Revised!P2782,Mapping!$H:$I,2,FALSE)</f>
        <v>4</v>
      </c>
      <c r="R2782" s="2">
        <f>VLOOKUP(Revised!Q2782,Mapping!$K:$L,2,FALSE)</f>
        <v>5</v>
      </c>
      <c r="S2782" s="2">
        <f>VLOOKUP(Revised!R2782,Mapping!$K:$L,2,FALSE)</f>
        <v>5</v>
      </c>
      <c r="T2782" s="2" t="s">
        <v>2928</v>
      </c>
      <c r="U2782" s="2" t="s">
        <v>852</v>
      </c>
      <c r="V2782" s="2"/>
    </row>
    <row r="2783" spans="1:22" x14ac:dyDescent="0.2">
      <c r="A2783">
        <v>2782</v>
      </c>
      <c r="B2783" s="1">
        <v>45329.616087962961</v>
      </c>
      <c r="C2783" s="2" t="s">
        <v>3302</v>
      </c>
      <c r="D2783" s="2" t="s">
        <v>3304</v>
      </c>
      <c r="E2783" s="3">
        <v>45329</v>
      </c>
      <c r="F2783" s="22">
        <v>2024</v>
      </c>
      <c r="G2783" s="2">
        <f>VLOOKUP(Revised!F2783,Mapping!$H:$I,2,FALSE)</f>
        <v>4</v>
      </c>
      <c r="H2783" s="2">
        <f>VLOOKUP(Revised!G2783,Mapping!$H:$I,2,FALSE)</f>
        <v>4</v>
      </c>
      <c r="I2783" s="2">
        <f>VLOOKUP(Revised!H2783,Mapping!$H:$I,2,FALSE)</f>
        <v>5</v>
      </c>
      <c r="J2783" s="2">
        <f>VLOOKUP(Revised!I2783,Mapping!$H:$I,2,FALSE)</f>
        <v>5</v>
      </c>
      <c r="K2783" s="2">
        <f>VLOOKUP(Revised!J2783,Mapping!$H:$I,2,FALSE)</f>
        <v>5</v>
      </c>
      <c r="L2783" s="2">
        <f>VLOOKUP(Revised!K2783,Mapping!$H:$I,2,FALSE)</f>
        <v>5</v>
      </c>
      <c r="M2783" s="2">
        <f>VLOOKUP(Revised!L2783,Mapping!$H:$I,2,FALSE)</f>
        <v>4</v>
      </c>
      <c r="N2783" s="2">
        <f>VLOOKUP(Revised!M2783,Mapping!$H:$I,2,FALSE)</f>
        <v>3</v>
      </c>
      <c r="O2783" s="2">
        <f>VLOOKUP(Revised!N2783,Mapping!$H:$I,2,FALSE)</f>
        <v>3</v>
      </c>
      <c r="P2783" s="2">
        <f>VLOOKUP(Revised!O2783,Mapping!$H:$I,2,FALSE)</f>
        <v>4</v>
      </c>
      <c r="Q2783" s="2">
        <f>VLOOKUP(Revised!P2783,Mapping!$H:$I,2,FALSE)</f>
        <v>4</v>
      </c>
      <c r="R2783" s="2">
        <f>VLOOKUP(Revised!Q2783,Mapping!$K:$L,2,FALSE)</f>
        <v>3</v>
      </c>
      <c r="S2783" s="2">
        <f>VLOOKUP(Revised!R2783,Mapping!$K:$L,2,FALSE)</f>
        <v>5</v>
      </c>
      <c r="T2783" s="2"/>
      <c r="U2783" s="2"/>
      <c r="V2783" s="2"/>
    </row>
    <row r="2784" spans="1:22" x14ac:dyDescent="0.2">
      <c r="A2784">
        <v>2783</v>
      </c>
      <c r="B2784" s="1">
        <v>45329.616261574076</v>
      </c>
      <c r="C2784" s="2" t="s">
        <v>3302</v>
      </c>
      <c r="D2784" s="2" t="s">
        <v>3304</v>
      </c>
      <c r="E2784" s="3">
        <v>45329</v>
      </c>
      <c r="F2784" s="22">
        <v>2024</v>
      </c>
      <c r="G2784" s="2">
        <f>VLOOKUP(Revised!F2784,Mapping!$H:$I,2,FALSE)</f>
        <v>5</v>
      </c>
      <c r="H2784" s="2">
        <f>VLOOKUP(Revised!G2784,Mapping!$H:$I,2,FALSE)</f>
        <v>5</v>
      </c>
      <c r="I2784" s="2">
        <f>VLOOKUP(Revised!H2784,Mapping!$H:$I,2,FALSE)</f>
        <v>5</v>
      </c>
      <c r="J2784" s="2">
        <f>VLOOKUP(Revised!I2784,Mapping!$H:$I,2,FALSE)</f>
        <v>5</v>
      </c>
      <c r="K2784" s="2">
        <f>VLOOKUP(Revised!J2784,Mapping!$H:$I,2,FALSE)</f>
        <v>5</v>
      </c>
      <c r="L2784" s="2">
        <f>VLOOKUP(Revised!K2784,Mapping!$H:$I,2,FALSE)</f>
        <v>5</v>
      </c>
      <c r="M2784" s="2">
        <f>VLOOKUP(Revised!L2784,Mapping!$H:$I,2,FALSE)</f>
        <v>5</v>
      </c>
      <c r="N2784" s="2">
        <f>VLOOKUP(Revised!M2784,Mapping!$H:$I,2,FALSE)</f>
        <v>5</v>
      </c>
      <c r="O2784" s="2">
        <f>VLOOKUP(Revised!N2784,Mapping!$H:$I,2,FALSE)</f>
        <v>5</v>
      </c>
      <c r="P2784" s="2">
        <f>VLOOKUP(Revised!O2784,Mapping!$H:$I,2,FALSE)</f>
        <v>5</v>
      </c>
      <c r="Q2784" s="2">
        <f>VLOOKUP(Revised!P2784,Mapping!$H:$I,2,FALSE)</f>
        <v>5</v>
      </c>
      <c r="R2784" s="2">
        <f>VLOOKUP(Revised!Q2784,Mapping!$K:$L,2,FALSE)</f>
        <v>5</v>
      </c>
      <c r="S2784" s="2">
        <f>VLOOKUP(Revised!R2784,Mapping!$K:$L,2,FALSE)</f>
        <v>5</v>
      </c>
      <c r="T2784" s="2"/>
      <c r="U2784" s="2"/>
      <c r="V2784" s="2"/>
    </row>
    <row r="2785" spans="1:22" x14ac:dyDescent="0.2">
      <c r="A2785">
        <v>2784</v>
      </c>
      <c r="B2785" s="1">
        <v>45329.616597222222</v>
      </c>
      <c r="C2785" s="2" t="s">
        <v>3302</v>
      </c>
      <c r="D2785" s="2" t="s">
        <v>3304</v>
      </c>
      <c r="E2785" s="3">
        <v>45329</v>
      </c>
      <c r="F2785" s="22">
        <v>2024</v>
      </c>
      <c r="G2785" s="2">
        <f>VLOOKUP(Revised!F2785,Mapping!$H:$I,2,FALSE)</f>
        <v>4</v>
      </c>
      <c r="H2785" s="2">
        <f>VLOOKUP(Revised!G2785,Mapping!$H:$I,2,FALSE)</f>
        <v>4</v>
      </c>
      <c r="I2785" s="2">
        <f>VLOOKUP(Revised!H2785,Mapping!$H:$I,2,FALSE)</f>
        <v>4</v>
      </c>
      <c r="J2785" s="2">
        <f>VLOOKUP(Revised!I2785,Mapping!$H:$I,2,FALSE)</f>
        <v>4</v>
      </c>
      <c r="K2785" s="2">
        <f>VLOOKUP(Revised!J2785,Mapping!$H:$I,2,FALSE)</f>
        <v>4</v>
      </c>
      <c r="L2785" s="2">
        <f>VLOOKUP(Revised!K2785,Mapping!$H:$I,2,FALSE)</f>
        <v>4</v>
      </c>
      <c r="M2785" s="2">
        <f>VLOOKUP(Revised!L2785,Mapping!$H:$I,2,FALSE)</f>
        <v>4</v>
      </c>
      <c r="N2785" s="2">
        <f>VLOOKUP(Revised!M2785,Mapping!$H:$I,2,FALSE)</f>
        <v>4</v>
      </c>
      <c r="O2785" s="2">
        <f>VLOOKUP(Revised!N2785,Mapping!$H:$I,2,FALSE)</f>
        <v>4</v>
      </c>
      <c r="P2785" s="2">
        <f>VLOOKUP(Revised!O2785,Mapping!$H:$I,2,FALSE)</f>
        <v>4</v>
      </c>
      <c r="Q2785" s="2">
        <f>VLOOKUP(Revised!P2785,Mapping!$H:$I,2,FALSE)</f>
        <v>4</v>
      </c>
      <c r="R2785" s="2">
        <f>VLOOKUP(Revised!Q2785,Mapping!$K:$L,2,FALSE)</f>
        <v>5</v>
      </c>
      <c r="S2785" s="2">
        <f>VLOOKUP(Revised!R2785,Mapping!$K:$L,2,FALSE)</f>
        <v>5</v>
      </c>
      <c r="T2785" s="2"/>
      <c r="U2785" s="2"/>
      <c r="V2785" s="2"/>
    </row>
    <row r="2786" spans="1:22" x14ac:dyDescent="0.2">
      <c r="A2786">
        <v>2785</v>
      </c>
      <c r="B2786" s="1">
        <v>45329.616655092592</v>
      </c>
      <c r="C2786" s="2" t="s">
        <v>3302</v>
      </c>
      <c r="D2786" s="2" t="s">
        <v>3304</v>
      </c>
      <c r="E2786" s="3">
        <v>45329</v>
      </c>
      <c r="F2786" s="22">
        <v>2024</v>
      </c>
      <c r="G2786" s="2">
        <f>VLOOKUP(Revised!F2786,Mapping!$H:$I,2,FALSE)</f>
        <v>4</v>
      </c>
      <c r="H2786" s="2">
        <f>VLOOKUP(Revised!G2786,Mapping!$H:$I,2,FALSE)</f>
        <v>5</v>
      </c>
      <c r="I2786" s="2">
        <f>VLOOKUP(Revised!H2786,Mapping!$H:$I,2,FALSE)</f>
        <v>5</v>
      </c>
      <c r="J2786" s="2">
        <f>VLOOKUP(Revised!I2786,Mapping!$H:$I,2,FALSE)</f>
        <v>5</v>
      </c>
      <c r="K2786" s="2">
        <f>VLOOKUP(Revised!J2786,Mapping!$H:$I,2,FALSE)</f>
        <v>5</v>
      </c>
      <c r="L2786" s="2">
        <f>VLOOKUP(Revised!K2786,Mapping!$H:$I,2,FALSE)</f>
        <v>5</v>
      </c>
      <c r="M2786" s="2">
        <f>VLOOKUP(Revised!L2786,Mapping!$H:$I,2,FALSE)</f>
        <v>5</v>
      </c>
      <c r="N2786" s="2">
        <f>VLOOKUP(Revised!M2786,Mapping!$H:$I,2,FALSE)</f>
        <v>5</v>
      </c>
      <c r="O2786" s="2">
        <f>VLOOKUP(Revised!N2786,Mapping!$H:$I,2,FALSE)</f>
        <v>5</v>
      </c>
      <c r="P2786" s="2">
        <f>VLOOKUP(Revised!O2786,Mapping!$H:$I,2,FALSE)</f>
        <v>5</v>
      </c>
      <c r="Q2786" s="2">
        <f>VLOOKUP(Revised!P2786,Mapping!$H:$I,2,FALSE)</f>
        <v>5</v>
      </c>
      <c r="R2786" s="2">
        <f>VLOOKUP(Revised!Q2786,Mapping!$K:$L,2,FALSE)</f>
        <v>5</v>
      </c>
      <c r="S2786" s="2">
        <f>VLOOKUP(Revised!R2786,Mapping!$K:$L,2,FALSE)</f>
        <v>5</v>
      </c>
      <c r="T2786" s="2" t="s">
        <v>2930</v>
      </c>
      <c r="U2786" s="2"/>
      <c r="V2786" s="2"/>
    </row>
    <row r="2787" spans="1:22" x14ac:dyDescent="0.2">
      <c r="A2787">
        <v>2786</v>
      </c>
      <c r="B2787" s="1">
        <v>45329.617372685185</v>
      </c>
      <c r="C2787" s="2" t="s">
        <v>3302</v>
      </c>
      <c r="D2787" s="2" t="s">
        <v>3304</v>
      </c>
      <c r="E2787" s="3">
        <v>45329</v>
      </c>
      <c r="F2787" s="22">
        <v>2024</v>
      </c>
      <c r="G2787" s="2">
        <f>VLOOKUP(Revised!F2787,Mapping!$H:$I,2,FALSE)</f>
        <v>4</v>
      </c>
      <c r="H2787" s="2">
        <f>VLOOKUP(Revised!G2787,Mapping!$H:$I,2,FALSE)</f>
        <v>4</v>
      </c>
      <c r="I2787" s="2">
        <f>VLOOKUP(Revised!H2787,Mapping!$H:$I,2,FALSE)</f>
        <v>5</v>
      </c>
      <c r="J2787" s="2">
        <f>VLOOKUP(Revised!I2787,Mapping!$H:$I,2,FALSE)</f>
        <v>5</v>
      </c>
      <c r="K2787" s="2">
        <f>VLOOKUP(Revised!J2787,Mapping!$H:$I,2,FALSE)</f>
        <v>5</v>
      </c>
      <c r="L2787" s="2">
        <f>VLOOKUP(Revised!K2787,Mapping!$H:$I,2,FALSE)</f>
        <v>5</v>
      </c>
      <c r="M2787" s="2">
        <f>VLOOKUP(Revised!L2787,Mapping!$H:$I,2,FALSE)</f>
        <v>5</v>
      </c>
      <c r="N2787" s="2">
        <f>VLOOKUP(Revised!M2787,Mapping!$H:$I,2,FALSE)</f>
        <v>5</v>
      </c>
      <c r="O2787" s="2">
        <f>VLOOKUP(Revised!N2787,Mapping!$H:$I,2,FALSE)</f>
        <v>4</v>
      </c>
      <c r="P2787" s="2">
        <f>VLOOKUP(Revised!O2787,Mapping!$H:$I,2,FALSE)</f>
        <v>4</v>
      </c>
      <c r="Q2787" s="2">
        <f>VLOOKUP(Revised!P2787,Mapping!$H:$I,2,FALSE)</f>
        <v>4</v>
      </c>
      <c r="R2787" s="2">
        <f>VLOOKUP(Revised!Q2787,Mapping!$K:$L,2,FALSE)</f>
        <v>5</v>
      </c>
      <c r="S2787" s="2">
        <f>VLOOKUP(Revised!R2787,Mapping!$K:$L,2,FALSE)</f>
        <v>5</v>
      </c>
      <c r="T2787" s="2" t="s">
        <v>2931</v>
      </c>
      <c r="U2787" s="2"/>
      <c r="V2787" s="2"/>
    </row>
    <row r="2788" spans="1:22" x14ac:dyDescent="0.2">
      <c r="A2788">
        <v>2787</v>
      </c>
      <c r="B2788" s="1">
        <v>45329.61824074074</v>
      </c>
      <c r="C2788" s="2" t="s">
        <v>3302</v>
      </c>
      <c r="D2788" s="2" t="s">
        <v>3304</v>
      </c>
      <c r="E2788" s="3">
        <v>45329</v>
      </c>
      <c r="F2788" s="22">
        <v>2024</v>
      </c>
      <c r="G2788" s="2">
        <f>VLOOKUP(Revised!F2788,Mapping!$H:$I,2,FALSE)</f>
        <v>5</v>
      </c>
      <c r="H2788" s="2">
        <f>VLOOKUP(Revised!G2788,Mapping!$H:$I,2,FALSE)</f>
        <v>4</v>
      </c>
      <c r="I2788" s="2">
        <f>VLOOKUP(Revised!H2788,Mapping!$H:$I,2,FALSE)</f>
        <v>5</v>
      </c>
      <c r="J2788" s="2">
        <f>VLOOKUP(Revised!I2788,Mapping!$H:$I,2,FALSE)</f>
        <v>5</v>
      </c>
      <c r="K2788" s="2">
        <f>VLOOKUP(Revised!J2788,Mapping!$H:$I,2,FALSE)</f>
        <v>5</v>
      </c>
      <c r="L2788" s="2">
        <f>VLOOKUP(Revised!K2788,Mapping!$H:$I,2,FALSE)</f>
        <v>5</v>
      </c>
      <c r="M2788" s="2">
        <f>VLOOKUP(Revised!L2788,Mapping!$H:$I,2,FALSE)</f>
        <v>5</v>
      </c>
      <c r="N2788" s="2">
        <f>VLOOKUP(Revised!M2788,Mapping!$H:$I,2,FALSE)</f>
        <v>4</v>
      </c>
      <c r="O2788" s="2">
        <f>VLOOKUP(Revised!N2788,Mapping!$H:$I,2,FALSE)</f>
        <v>4</v>
      </c>
      <c r="P2788" s="2">
        <f>VLOOKUP(Revised!O2788,Mapping!$H:$I,2,FALSE)</f>
        <v>5</v>
      </c>
      <c r="Q2788" s="2">
        <f>VLOOKUP(Revised!P2788,Mapping!$H:$I,2,FALSE)</f>
        <v>5</v>
      </c>
      <c r="R2788" s="2">
        <f>VLOOKUP(Revised!Q2788,Mapping!$K:$L,2,FALSE)</f>
        <v>5</v>
      </c>
      <c r="S2788" s="2">
        <f>VLOOKUP(Revised!R2788,Mapping!$K:$L,2,FALSE)</f>
        <v>5</v>
      </c>
      <c r="T2788" s="2" t="s">
        <v>2932</v>
      </c>
      <c r="U2788" s="2"/>
      <c r="V2788" s="2"/>
    </row>
    <row r="2789" spans="1:22" x14ac:dyDescent="0.2">
      <c r="A2789">
        <v>2788</v>
      </c>
      <c r="B2789" s="1">
        <v>45329.618634259263</v>
      </c>
      <c r="C2789" s="2" t="s">
        <v>3302</v>
      </c>
      <c r="D2789" s="2" t="s">
        <v>3304</v>
      </c>
      <c r="E2789" s="3">
        <v>45329</v>
      </c>
      <c r="F2789" s="22">
        <v>2024</v>
      </c>
      <c r="G2789" s="2">
        <f>VLOOKUP(Revised!F2789,Mapping!$H:$I,2,FALSE)</f>
        <v>4</v>
      </c>
      <c r="H2789" s="2">
        <f>VLOOKUP(Revised!G2789,Mapping!$H:$I,2,FALSE)</f>
        <v>5</v>
      </c>
      <c r="I2789" s="2">
        <f>VLOOKUP(Revised!H2789,Mapping!$H:$I,2,FALSE)</f>
        <v>4</v>
      </c>
      <c r="J2789" s="2">
        <f>VLOOKUP(Revised!I2789,Mapping!$H:$I,2,FALSE)</f>
        <v>4</v>
      </c>
      <c r="K2789" s="2">
        <f>VLOOKUP(Revised!J2789,Mapping!$H:$I,2,FALSE)</f>
        <v>4</v>
      </c>
      <c r="L2789" s="2">
        <f>VLOOKUP(Revised!K2789,Mapping!$H:$I,2,FALSE)</f>
        <v>4</v>
      </c>
      <c r="M2789" s="2">
        <f>VLOOKUP(Revised!L2789,Mapping!$H:$I,2,FALSE)</f>
        <v>4</v>
      </c>
      <c r="N2789" s="2">
        <f>VLOOKUP(Revised!M2789,Mapping!$H:$I,2,FALSE)</f>
        <v>3</v>
      </c>
      <c r="O2789" s="2">
        <f>VLOOKUP(Revised!N2789,Mapping!$H:$I,2,FALSE)</f>
        <v>4</v>
      </c>
      <c r="P2789" s="2">
        <f>VLOOKUP(Revised!O2789,Mapping!$H:$I,2,FALSE)</f>
        <v>4</v>
      </c>
      <c r="Q2789" s="2">
        <f>VLOOKUP(Revised!P2789,Mapping!$H:$I,2,FALSE)</f>
        <v>4</v>
      </c>
      <c r="R2789" s="2">
        <f>VLOOKUP(Revised!Q2789,Mapping!$K:$L,2,FALSE)</f>
        <v>3</v>
      </c>
      <c r="S2789" s="2">
        <f>VLOOKUP(Revised!R2789,Mapping!$K:$L,2,FALSE)</f>
        <v>3</v>
      </c>
      <c r="T2789" s="2" t="s">
        <v>2933</v>
      </c>
      <c r="U2789" s="2"/>
      <c r="V2789" s="2"/>
    </row>
    <row r="2790" spans="1:22" x14ac:dyDescent="0.2">
      <c r="A2790">
        <v>2789</v>
      </c>
      <c r="B2790" s="1">
        <v>45351.622314814813</v>
      </c>
      <c r="C2790" s="2" t="s">
        <v>3302</v>
      </c>
      <c r="D2790" s="2" t="s">
        <v>3304</v>
      </c>
      <c r="E2790" s="3">
        <v>45351</v>
      </c>
      <c r="F2790" s="22">
        <v>2024</v>
      </c>
      <c r="G2790" s="2">
        <f>VLOOKUP(Revised!F2790,Mapping!$H:$I,2,FALSE)</f>
        <v>5</v>
      </c>
      <c r="H2790" s="2">
        <f>VLOOKUP(Revised!G2790,Mapping!$H:$I,2,FALSE)</f>
        <v>5</v>
      </c>
      <c r="I2790" s="2">
        <f>VLOOKUP(Revised!H2790,Mapping!$H:$I,2,FALSE)</f>
        <v>5</v>
      </c>
      <c r="J2790" s="2">
        <f>VLOOKUP(Revised!I2790,Mapping!$H:$I,2,FALSE)</f>
        <v>5</v>
      </c>
      <c r="K2790" s="2">
        <f>VLOOKUP(Revised!J2790,Mapping!$H:$I,2,FALSE)</f>
        <v>5</v>
      </c>
      <c r="L2790" s="2">
        <f>VLOOKUP(Revised!K2790,Mapping!$H:$I,2,FALSE)</f>
        <v>5</v>
      </c>
      <c r="M2790" s="2">
        <f>VLOOKUP(Revised!L2790,Mapping!$H:$I,2,FALSE)</f>
        <v>5</v>
      </c>
      <c r="N2790" s="2">
        <f>VLOOKUP(Revised!M2790,Mapping!$H:$I,2,FALSE)</f>
        <v>5</v>
      </c>
      <c r="O2790" s="2">
        <f>VLOOKUP(Revised!N2790,Mapping!$H:$I,2,FALSE)</f>
        <v>5</v>
      </c>
      <c r="P2790" s="2">
        <f>VLOOKUP(Revised!O2790,Mapping!$H:$I,2,FALSE)</f>
        <v>5</v>
      </c>
      <c r="Q2790" s="2">
        <f>VLOOKUP(Revised!P2790,Mapping!$H:$I,2,FALSE)</f>
        <v>5</v>
      </c>
      <c r="R2790" s="2">
        <f>VLOOKUP(Revised!Q2790,Mapping!$K:$L,2,FALSE)</f>
        <v>5</v>
      </c>
      <c r="S2790" s="2">
        <f>VLOOKUP(Revised!R2790,Mapping!$K:$L,2,FALSE)</f>
        <v>5</v>
      </c>
      <c r="T2790" s="2" t="s">
        <v>2949</v>
      </c>
      <c r="U2790" s="2"/>
      <c r="V2790" s="2"/>
    </row>
    <row r="2791" spans="1:22" x14ac:dyDescent="0.2">
      <c r="A2791">
        <v>2790</v>
      </c>
      <c r="B2791" s="1">
        <v>45351.623715277776</v>
      </c>
      <c r="C2791" s="2" t="s">
        <v>3302</v>
      </c>
      <c r="D2791" s="2" t="s">
        <v>3304</v>
      </c>
      <c r="E2791" s="3">
        <v>45351</v>
      </c>
      <c r="F2791" s="22">
        <v>2024</v>
      </c>
      <c r="G2791" s="2">
        <f>VLOOKUP(Revised!F2791,Mapping!$H:$I,2,FALSE)</f>
        <v>5</v>
      </c>
      <c r="H2791" s="2">
        <f>VLOOKUP(Revised!G2791,Mapping!$H:$I,2,FALSE)</f>
        <v>5</v>
      </c>
      <c r="I2791" s="2">
        <f>VLOOKUP(Revised!H2791,Mapping!$H:$I,2,FALSE)</f>
        <v>5</v>
      </c>
      <c r="J2791" s="2">
        <f>VLOOKUP(Revised!I2791,Mapping!$H:$I,2,FALSE)</f>
        <v>5</v>
      </c>
      <c r="K2791" s="2">
        <f>VLOOKUP(Revised!J2791,Mapping!$H:$I,2,FALSE)</f>
        <v>5</v>
      </c>
      <c r="L2791" s="2">
        <f>VLOOKUP(Revised!K2791,Mapping!$H:$I,2,FALSE)</f>
        <v>5</v>
      </c>
      <c r="M2791" s="2">
        <f>VLOOKUP(Revised!L2791,Mapping!$H:$I,2,FALSE)</f>
        <v>5</v>
      </c>
      <c r="N2791" s="2">
        <f>VLOOKUP(Revised!M2791,Mapping!$H:$I,2,FALSE)</f>
        <v>4</v>
      </c>
      <c r="O2791" s="2">
        <f>VLOOKUP(Revised!N2791,Mapping!$H:$I,2,FALSE)</f>
        <v>5</v>
      </c>
      <c r="P2791" s="2">
        <f>VLOOKUP(Revised!O2791,Mapping!$H:$I,2,FALSE)</f>
        <v>5</v>
      </c>
      <c r="Q2791" s="2">
        <f>VLOOKUP(Revised!P2791,Mapping!$H:$I,2,FALSE)</f>
        <v>5</v>
      </c>
      <c r="R2791" s="2">
        <f>VLOOKUP(Revised!Q2791,Mapping!$K:$L,2,FALSE)</f>
        <v>5</v>
      </c>
      <c r="S2791" s="2">
        <f>VLOOKUP(Revised!R2791,Mapping!$K:$L,2,FALSE)</f>
        <v>5</v>
      </c>
      <c r="T2791" s="2"/>
      <c r="U2791" s="2"/>
      <c r="V2791" s="2"/>
    </row>
    <row r="2792" spans="1:22" x14ac:dyDescent="0.2">
      <c r="A2792">
        <v>2791</v>
      </c>
      <c r="B2792" s="1">
        <v>45351.623807870368</v>
      </c>
      <c r="C2792" s="2" t="s">
        <v>3302</v>
      </c>
      <c r="D2792" s="2" t="s">
        <v>3304</v>
      </c>
      <c r="E2792" s="3">
        <v>45351</v>
      </c>
      <c r="F2792" s="22">
        <v>2024</v>
      </c>
      <c r="G2792" s="2">
        <f>VLOOKUP(Revised!F2792,Mapping!$H:$I,2,FALSE)</f>
        <v>5</v>
      </c>
      <c r="H2792" s="2">
        <f>VLOOKUP(Revised!G2792,Mapping!$H:$I,2,FALSE)</f>
        <v>5</v>
      </c>
      <c r="I2792" s="2">
        <f>VLOOKUP(Revised!H2792,Mapping!$H:$I,2,FALSE)</f>
        <v>5</v>
      </c>
      <c r="J2792" s="2">
        <f>VLOOKUP(Revised!I2792,Mapping!$H:$I,2,FALSE)</f>
        <v>5</v>
      </c>
      <c r="K2792" s="2">
        <f>VLOOKUP(Revised!J2792,Mapping!$H:$I,2,FALSE)</f>
        <v>5</v>
      </c>
      <c r="L2792" s="2">
        <f>VLOOKUP(Revised!K2792,Mapping!$H:$I,2,FALSE)</f>
        <v>5</v>
      </c>
      <c r="M2792" s="2">
        <f>VLOOKUP(Revised!L2792,Mapping!$H:$I,2,FALSE)</f>
        <v>5</v>
      </c>
      <c r="N2792" s="2">
        <f>VLOOKUP(Revised!M2792,Mapping!$H:$I,2,FALSE)</f>
        <v>5</v>
      </c>
      <c r="O2792" s="2">
        <f>VLOOKUP(Revised!N2792,Mapping!$H:$I,2,FALSE)</f>
        <v>5</v>
      </c>
      <c r="P2792" s="2">
        <f>VLOOKUP(Revised!O2792,Mapping!$H:$I,2,FALSE)</f>
        <v>5</v>
      </c>
      <c r="Q2792" s="2">
        <f>VLOOKUP(Revised!P2792,Mapping!$H:$I,2,FALSE)</f>
        <v>5</v>
      </c>
      <c r="R2792" s="2">
        <f>VLOOKUP(Revised!Q2792,Mapping!$K:$L,2,FALSE)</f>
        <v>5</v>
      </c>
      <c r="S2792" s="2">
        <f>VLOOKUP(Revised!R2792,Mapping!$K:$L,2,FALSE)</f>
        <v>5</v>
      </c>
      <c r="T2792" s="2" t="s">
        <v>2950</v>
      </c>
      <c r="U2792" s="2" t="s">
        <v>2951</v>
      </c>
      <c r="V2792" s="2"/>
    </row>
    <row r="2793" spans="1:22" x14ac:dyDescent="0.2">
      <c r="A2793">
        <v>2792</v>
      </c>
      <c r="B2793" s="1">
        <v>45351.624039351853</v>
      </c>
      <c r="C2793" s="2" t="s">
        <v>3302</v>
      </c>
      <c r="D2793" s="2" t="s">
        <v>3304</v>
      </c>
      <c r="E2793" s="3">
        <v>45351</v>
      </c>
      <c r="F2793" s="22">
        <v>2024</v>
      </c>
      <c r="G2793" s="2">
        <f>VLOOKUP(Revised!F2793,Mapping!$H:$I,2,FALSE)</f>
        <v>4</v>
      </c>
      <c r="H2793" s="2">
        <f>VLOOKUP(Revised!G2793,Mapping!$H:$I,2,FALSE)</f>
        <v>5</v>
      </c>
      <c r="I2793" s="2">
        <f>VLOOKUP(Revised!H2793,Mapping!$H:$I,2,FALSE)</f>
        <v>5</v>
      </c>
      <c r="J2793" s="2">
        <f>VLOOKUP(Revised!I2793,Mapping!$H:$I,2,FALSE)</f>
        <v>4</v>
      </c>
      <c r="K2793" s="2">
        <f>VLOOKUP(Revised!J2793,Mapping!$H:$I,2,FALSE)</f>
        <v>5</v>
      </c>
      <c r="L2793" s="2">
        <f>VLOOKUP(Revised!K2793,Mapping!$H:$I,2,FALSE)</f>
        <v>5</v>
      </c>
      <c r="M2793" s="2">
        <f>VLOOKUP(Revised!L2793,Mapping!$H:$I,2,FALSE)</f>
        <v>4</v>
      </c>
      <c r="N2793" s="2">
        <f>VLOOKUP(Revised!M2793,Mapping!$H:$I,2,FALSE)</f>
        <v>5</v>
      </c>
      <c r="O2793" s="2">
        <f>VLOOKUP(Revised!N2793,Mapping!$H:$I,2,FALSE)</f>
        <v>4</v>
      </c>
      <c r="P2793" s="2">
        <f>VLOOKUP(Revised!O2793,Mapping!$H:$I,2,FALSE)</f>
        <v>5</v>
      </c>
      <c r="Q2793" s="2">
        <f>VLOOKUP(Revised!P2793,Mapping!$H:$I,2,FALSE)</f>
        <v>5</v>
      </c>
      <c r="R2793" s="2">
        <f>VLOOKUP(Revised!Q2793,Mapping!$K:$L,2,FALSE)</f>
        <v>3</v>
      </c>
      <c r="S2793" s="2">
        <f>VLOOKUP(Revised!R2793,Mapping!$K:$L,2,FALSE)</f>
        <v>3</v>
      </c>
      <c r="T2793" s="2" t="s">
        <v>2952</v>
      </c>
      <c r="U2793" s="2"/>
      <c r="V2793" s="2"/>
    </row>
    <row r="2794" spans="1:22" x14ac:dyDescent="0.2">
      <c r="A2794">
        <v>2793</v>
      </c>
      <c r="B2794" s="1">
        <v>45351.624131944445</v>
      </c>
      <c r="C2794" s="2" t="s">
        <v>3302</v>
      </c>
      <c r="D2794" s="2" t="s">
        <v>3304</v>
      </c>
      <c r="E2794" s="3">
        <v>45351</v>
      </c>
      <c r="F2794" s="22">
        <v>2024</v>
      </c>
      <c r="G2794" s="2">
        <f>VLOOKUP(Revised!F2794,Mapping!$H:$I,2,FALSE)</f>
        <v>4</v>
      </c>
      <c r="H2794" s="2">
        <f>VLOOKUP(Revised!G2794,Mapping!$H:$I,2,FALSE)</f>
        <v>4</v>
      </c>
      <c r="I2794" s="2">
        <f>VLOOKUP(Revised!H2794,Mapping!$H:$I,2,FALSE)</f>
        <v>4</v>
      </c>
      <c r="J2794" s="2">
        <f>VLOOKUP(Revised!I2794,Mapping!$H:$I,2,FALSE)</f>
        <v>4</v>
      </c>
      <c r="K2794" s="2">
        <f>VLOOKUP(Revised!J2794,Mapping!$H:$I,2,FALSE)</f>
        <v>4</v>
      </c>
      <c r="L2794" s="2">
        <f>VLOOKUP(Revised!K2794,Mapping!$H:$I,2,FALSE)</f>
        <v>4</v>
      </c>
      <c r="M2794" s="2">
        <f>VLOOKUP(Revised!L2794,Mapping!$H:$I,2,FALSE)</f>
        <v>4</v>
      </c>
      <c r="N2794" s="2">
        <f>VLOOKUP(Revised!M2794,Mapping!$H:$I,2,FALSE)</f>
        <v>4</v>
      </c>
      <c r="O2794" s="2">
        <f>VLOOKUP(Revised!N2794,Mapping!$H:$I,2,FALSE)</f>
        <v>4</v>
      </c>
      <c r="P2794" s="2">
        <f>VLOOKUP(Revised!O2794,Mapping!$H:$I,2,FALSE)</f>
        <v>4</v>
      </c>
      <c r="Q2794" s="2">
        <f>VLOOKUP(Revised!P2794,Mapping!$H:$I,2,FALSE)</f>
        <v>4</v>
      </c>
      <c r="R2794" s="2">
        <f>VLOOKUP(Revised!Q2794,Mapping!$K:$L,2,FALSE)</f>
        <v>3</v>
      </c>
      <c r="S2794" s="2">
        <f>VLOOKUP(Revised!R2794,Mapping!$K:$L,2,FALSE)</f>
        <v>3</v>
      </c>
      <c r="T2794" s="2"/>
      <c r="U2794" s="2"/>
      <c r="V2794" s="2"/>
    </row>
    <row r="2795" spans="1:22" x14ac:dyDescent="0.2">
      <c r="A2795">
        <v>2794</v>
      </c>
      <c r="B2795" s="1">
        <v>45351.624479166669</v>
      </c>
      <c r="C2795" s="2" t="s">
        <v>3302</v>
      </c>
      <c r="D2795" s="2" t="s">
        <v>3304</v>
      </c>
      <c r="E2795" s="3">
        <v>45351</v>
      </c>
      <c r="F2795" s="22">
        <v>2024</v>
      </c>
      <c r="G2795" s="2">
        <f>VLOOKUP(Revised!F2795,Mapping!$H:$I,2,FALSE)</f>
        <v>5</v>
      </c>
      <c r="H2795" s="2">
        <f>VLOOKUP(Revised!G2795,Mapping!$H:$I,2,FALSE)</f>
        <v>5</v>
      </c>
      <c r="I2795" s="2">
        <f>VLOOKUP(Revised!H2795,Mapping!$H:$I,2,FALSE)</f>
        <v>5</v>
      </c>
      <c r="J2795" s="2">
        <f>VLOOKUP(Revised!I2795,Mapping!$H:$I,2,FALSE)</f>
        <v>5</v>
      </c>
      <c r="K2795" s="2">
        <f>VLOOKUP(Revised!J2795,Mapping!$H:$I,2,FALSE)</f>
        <v>5</v>
      </c>
      <c r="L2795" s="2">
        <f>VLOOKUP(Revised!K2795,Mapping!$H:$I,2,FALSE)</f>
        <v>5</v>
      </c>
      <c r="M2795" s="2">
        <f>VLOOKUP(Revised!L2795,Mapping!$H:$I,2,FALSE)</f>
        <v>5</v>
      </c>
      <c r="N2795" s="2">
        <f>VLOOKUP(Revised!M2795,Mapping!$H:$I,2,FALSE)</f>
        <v>5</v>
      </c>
      <c r="O2795" s="2">
        <f>VLOOKUP(Revised!N2795,Mapping!$H:$I,2,FALSE)</f>
        <v>5</v>
      </c>
      <c r="P2795" s="2">
        <f>VLOOKUP(Revised!O2795,Mapping!$H:$I,2,FALSE)</f>
        <v>5</v>
      </c>
      <c r="Q2795" s="2">
        <f>VLOOKUP(Revised!P2795,Mapping!$H:$I,2,FALSE)</f>
        <v>5</v>
      </c>
      <c r="R2795" s="2">
        <f>VLOOKUP(Revised!Q2795,Mapping!$K:$L,2,FALSE)</f>
        <v>5</v>
      </c>
      <c r="S2795" s="2">
        <f>VLOOKUP(Revised!R2795,Mapping!$K:$L,2,FALSE)</f>
        <v>5</v>
      </c>
      <c r="T2795" s="2"/>
      <c r="U2795" s="2"/>
      <c r="V2795" s="2"/>
    </row>
    <row r="2796" spans="1:22" x14ac:dyDescent="0.2">
      <c r="A2796">
        <v>2795</v>
      </c>
      <c r="B2796" s="1">
        <v>45351.62462962963</v>
      </c>
      <c r="C2796" s="2" t="s">
        <v>3302</v>
      </c>
      <c r="D2796" s="2" t="s">
        <v>3304</v>
      </c>
      <c r="E2796" s="3">
        <v>45351</v>
      </c>
      <c r="F2796" s="22">
        <v>2024</v>
      </c>
      <c r="G2796" s="2">
        <f>VLOOKUP(Revised!F2796,Mapping!$H:$I,2,FALSE)</f>
        <v>5</v>
      </c>
      <c r="H2796" s="2">
        <f>VLOOKUP(Revised!G2796,Mapping!$H:$I,2,FALSE)</f>
        <v>5</v>
      </c>
      <c r="I2796" s="2">
        <f>VLOOKUP(Revised!H2796,Mapping!$H:$I,2,FALSE)</f>
        <v>5</v>
      </c>
      <c r="J2796" s="2">
        <f>VLOOKUP(Revised!I2796,Mapping!$H:$I,2,FALSE)</f>
        <v>5</v>
      </c>
      <c r="K2796" s="2">
        <f>VLOOKUP(Revised!J2796,Mapping!$H:$I,2,FALSE)</f>
        <v>5</v>
      </c>
      <c r="L2796" s="2">
        <f>VLOOKUP(Revised!K2796,Mapping!$H:$I,2,FALSE)</f>
        <v>5</v>
      </c>
      <c r="M2796" s="2">
        <f>VLOOKUP(Revised!L2796,Mapping!$H:$I,2,FALSE)</f>
        <v>5</v>
      </c>
      <c r="N2796" s="2">
        <f>VLOOKUP(Revised!M2796,Mapping!$H:$I,2,FALSE)</f>
        <v>4</v>
      </c>
      <c r="O2796" s="2">
        <f>VLOOKUP(Revised!N2796,Mapping!$H:$I,2,FALSE)</f>
        <v>5</v>
      </c>
      <c r="P2796" s="2">
        <f>VLOOKUP(Revised!O2796,Mapping!$H:$I,2,FALSE)</f>
        <v>4</v>
      </c>
      <c r="Q2796" s="2">
        <f>VLOOKUP(Revised!P2796,Mapping!$H:$I,2,FALSE)</f>
        <v>5</v>
      </c>
      <c r="R2796" s="2">
        <f>VLOOKUP(Revised!Q2796,Mapping!$K:$L,2,FALSE)</f>
        <v>5</v>
      </c>
      <c r="S2796" s="2">
        <f>VLOOKUP(Revised!R2796,Mapping!$K:$L,2,FALSE)</f>
        <v>5</v>
      </c>
      <c r="T2796" s="2" t="s">
        <v>2953</v>
      </c>
      <c r="U2796" s="2"/>
      <c r="V2796" s="2"/>
    </row>
    <row r="2797" spans="1:22" x14ac:dyDescent="0.2">
      <c r="A2797">
        <v>2796</v>
      </c>
      <c r="B2797" s="1">
        <v>45351.627337962964</v>
      </c>
      <c r="C2797" s="2" t="s">
        <v>3302</v>
      </c>
      <c r="D2797" s="2" t="s">
        <v>3304</v>
      </c>
      <c r="E2797" s="3">
        <v>45351</v>
      </c>
      <c r="F2797" s="22">
        <v>2024</v>
      </c>
      <c r="G2797" s="2">
        <f>VLOOKUP(Revised!F2797,Mapping!$H:$I,2,FALSE)</f>
        <v>5</v>
      </c>
      <c r="H2797" s="2">
        <f>VLOOKUP(Revised!G2797,Mapping!$H:$I,2,FALSE)</f>
        <v>5</v>
      </c>
      <c r="I2797" s="2">
        <f>VLOOKUP(Revised!H2797,Mapping!$H:$I,2,FALSE)</f>
        <v>5</v>
      </c>
      <c r="J2797" s="2">
        <f>VLOOKUP(Revised!I2797,Mapping!$H:$I,2,FALSE)</f>
        <v>5</v>
      </c>
      <c r="K2797" s="2">
        <f>VLOOKUP(Revised!J2797,Mapping!$H:$I,2,FALSE)</f>
        <v>5</v>
      </c>
      <c r="L2797" s="2">
        <f>VLOOKUP(Revised!K2797,Mapping!$H:$I,2,FALSE)</f>
        <v>5</v>
      </c>
      <c r="M2797" s="2">
        <f>VLOOKUP(Revised!L2797,Mapping!$H:$I,2,FALSE)</f>
        <v>5</v>
      </c>
      <c r="N2797" s="2">
        <f>VLOOKUP(Revised!M2797,Mapping!$H:$I,2,FALSE)</f>
        <v>5</v>
      </c>
      <c r="O2797" s="2">
        <f>VLOOKUP(Revised!N2797,Mapping!$H:$I,2,FALSE)</f>
        <v>5</v>
      </c>
      <c r="P2797" s="2">
        <f>VLOOKUP(Revised!O2797,Mapping!$H:$I,2,FALSE)</f>
        <v>5</v>
      </c>
      <c r="Q2797" s="2">
        <f>VLOOKUP(Revised!P2797,Mapping!$H:$I,2,FALSE)</f>
        <v>5</v>
      </c>
      <c r="R2797" s="2">
        <f>VLOOKUP(Revised!Q2797,Mapping!$K:$L,2,FALSE)</f>
        <v>5</v>
      </c>
      <c r="S2797" s="2">
        <f>VLOOKUP(Revised!R2797,Mapping!$K:$L,2,FALSE)</f>
        <v>5</v>
      </c>
      <c r="T2797" s="2" t="s">
        <v>2954</v>
      </c>
      <c r="U2797" s="2" t="s">
        <v>2955</v>
      </c>
      <c r="V2797" s="2"/>
    </row>
    <row r="2798" spans="1:22" x14ac:dyDescent="0.2">
      <c r="A2798">
        <v>2797</v>
      </c>
      <c r="B2798" s="1">
        <v>45357.621249999997</v>
      </c>
      <c r="C2798" s="2" t="s">
        <v>3302</v>
      </c>
      <c r="D2798" s="2" t="s">
        <v>3304</v>
      </c>
      <c r="E2798" s="3">
        <v>45357</v>
      </c>
      <c r="F2798" s="22">
        <v>2024</v>
      </c>
      <c r="G2798" s="2">
        <f>VLOOKUP(Revised!F2798,Mapping!$H:$I,2,FALSE)</f>
        <v>5</v>
      </c>
      <c r="H2798" s="2">
        <f>VLOOKUP(Revised!G2798,Mapping!$H:$I,2,FALSE)</f>
        <v>5</v>
      </c>
      <c r="I2798" s="2">
        <f>VLOOKUP(Revised!H2798,Mapping!$H:$I,2,FALSE)</f>
        <v>5</v>
      </c>
      <c r="J2798" s="2">
        <f>VLOOKUP(Revised!I2798,Mapping!$H:$I,2,FALSE)</f>
        <v>5</v>
      </c>
      <c r="K2798" s="2">
        <f>VLOOKUP(Revised!J2798,Mapping!$H:$I,2,FALSE)</f>
        <v>5</v>
      </c>
      <c r="L2798" s="2">
        <f>VLOOKUP(Revised!K2798,Mapping!$H:$I,2,FALSE)</f>
        <v>5</v>
      </c>
      <c r="M2798" s="2">
        <f>VLOOKUP(Revised!L2798,Mapping!$H:$I,2,FALSE)</f>
        <v>5</v>
      </c>
      <c r="N2798" s="2">
        <f>VLOOKUP(Revised!M2798,Mapping!$H:$I,2,FALSE)</f>
        <v>5</v>
      </c>
      <c r="O2798" s="2">
        <f>VLOOKUP(Revised!N2798,Mapping!$H:$I,2,FALSE)</f>
        <v>5</v>
      </c>
      <c r="P2798" s="2">
        <f>VLOOKUP(Revised!O2798,Mapping!$H:$I,2,FALSE)</f>
        <v>5</v>
      </c>
      <c r="Q2798" s="2">
        <f>VLOOKUP(Revised!P2798,Mapping!$H:$I,2,FALSE)</f>
        <v>5</v>
      </c>
      <c r="R2798" s="2">
        <f>VLOOKUP(Revised!Q2798,Mapping!$K:$L,2,FALSE)</f>
        <v>5</v>
      </c>
      <c r="S2798" s="2">
        <f>VLOOKUP(Revised!R2798,Mapping!$K:$L,2,FALSE)</f>
        <v>5</v>
      </c>
      <c r="T2798" s="2"/>
      <c r="U2798" s="2"/>
      <c r="V2798" s="2"/>
    </row>
    <row r="2799" spans="1:22" x14ac:dyDescent="0.2">
      <c r="A2799">
        <v>2798</v>
      </c>
      <c r="B2799" s="1">
        <v>45357.621898148151</v>
      </c>
      <c r="C2799" s="2" t="s">
        <v>3302</v>
      </c>
      <c r="D2799" s="2" t="s">
        <v>3304</v>
      </c>
      <c r="E2799" s="3">
        <v>45357</v>
      </c>
      <c r="F2799" s="22">
        <v>2024</v>
      </c>
      <c r="G2799" s="2">
        <f>VLOOKUP(Revised!F2799,Mapping!$H:$I,2,FALSE)</f>
        <v>5</v>
      </c>
      <c r="H2799" s="2">
        <f>VLOOKUP(Revised!G2799,Mapping!$H:$I,2,FALSE)</f>
        <v>5</v>
      </c>
      <c r="I2799" s="2">
        <f>VLOOKUP(Revised!H2799,Mapping!$H:$I,2,FALSE)</f>
        <v>5</v>
      </c>
      <c r="J2799" s="2">
        <f>VLOOKUP(Revised!I2799,Mapping!$H:$I,2,FALSE)</f>
        <v>5</v>
      </c>
      <c r="K2799" s="2">
        <f>VLOOKUP(Revised!J2799,Mapping!$H:$I,2,FALSE)</f>
        <v>5</v>
      </c>
      <c r="L2799" s="2">
        <f>VLOOKUP(Revised!K2799,Mapping!$H:$I,2,FALSE)</f>
        <v>5</v>
      </c>
      <c r="M2799" s="2">
        <f>VLOOKUP(Revised!L2799,Mapping!$H:$I,2,FALSE)</f>
        <v>5</v>
      </c>
      <c r="N2799" s="2">
        <f>VLOOKUP(Revised!M2799,Mapping!$H:$I,2,FALSE)</f>
        <v>4</v>
      </c>
      <c r="O2799" s="2">
        <f>VLOOKUP(Revised!N2799,Mapping!$H:$I,2,FALSE)</f>
        <v>4</v>
      </c>
      <c r="P2799" s="2">
        <f>VLOOKUP(Revised!O2799,Mapping!$H:$I,2,FALSE)</f>
        <v>5</v>
      </c>
      <c r="Q2799" s="2">
        <f>VLOOKUP(Revised!P2799,Mapping!$H:$I,2,FALSE)</f>
        <v>5</v>
      </c>
      <c r="R2799" s="2">
        <f>VLOOKUP(Revised!Q2799,Mapping!$K:$L,2,FALSE)</f>
        <v>5</v>
      </c>
      <c r="S2799" s="2">
        <f>VLOOKUP(Revised!R2799,Mapping!$K:$L,2,FALSE)</f>
        <v>5</v>
      </c>
      <c r="T2799" s="2"/>
      <c r="U2799" s="2"/>
      <c r="V2799" s="2"/>
    </row>
    <row r="2800" spans="1:22" x14ac:dyDescent="0.2">
      <c r="A2800">
        <v>2799</v>
      </c>
      <c r="B2800" s="1">
        <v>45357.62190972222</v>
      </c>
      <c r="C2800" s="2" t="s">
        <v>3302</v>
      </c>
      <c r="D2800" s="2" t="s">
        <v>3304</v>
      </c>
      <c r="E2800" s="3">
        <v>45357</v>
      </c>
      <c r="F2800" s="22">
        <v>2024</v>
      </c>
      <c r="G2800" s="2">
        <f>VLOOKUP(Revised!F2800,Mapping!$H:$I,2,FALSE)</f>
        <v>5</v>
      </c>
      <c r="H2800" s="2">
        <f>VLOOKUP(Revised!G2800,Mapping!$H:$I,2,FALSE)</f>
        <v>5</v>
      </c>
      <c r="I2800" s="2">
        <f>VLOOKUP(Revised!H2800,Mapping!$H:$I,2,FALSE)</f>
        <v>5</v>
      </c>
      <c r="J2800" s="2">
        <f>VLOOKUP(Revised!I2800,Mapping!$H:$I,2,FALSE)</f>
        <v>5</v>
      </c>
      <c r="K2800" s="2">
        <f>VLOOKUP(Revised!J2800,Mapping!$H:$I,2,FALSE)</f>
        <v>5</v>
      </c>
      <c r="L2800" s="2">
        <f>VLOOKUP(Revised!K2800,Mapping!$H:$I,2,FALSE)</f>
        <v>5</v>
      </c>
      <c r="M2800" s="2">
        <f>VLOOKUP(Revised!L2800,Mapping!$H:$I,2,FALSE)</f>
        <v>5</v>
      </c>
      <c r="N2800" s="2">
        <f>VLOOKUP(Revised!M2800,Mapping!$H:$I,2,FALSE)</f>
        <v>5</v>
      </c>
      <c r="O2800" s="2">
        <f>VLOOKUP(Revised!N2800,Mapping!$H:$I,2,FALSE)</f>
        <v>5</v>
      </c>
      <c r="P2800" s="2">
        <f>VLOOKUP(Revised!O2800,Mapping!$H:$I,2,FALSE)</f>
        <v>5</v>
      </c>
      <c r="Q2800" s="2">
        <f>VLOOKUP(Revised!P2800,Mapping!$H:$I,2,FALSE)</f>
        <v>5</v>
      </c>
      <c r="R2800" s="2">
        <f>VLOOKUP(Revised!Q2800,Mapping!$K:$L,2,FALSE)</f>
        <v>5</v>
      </c>
      <c r="S2800" s="2">
        <f>VLOOKUP(Revised!R2800,Mapping!$K:$L,2,FALSE)</f>
        <v>5</v>
      </c>
      <c r="T2800" s="2" t="s">
        <v>2956</v>
      </c>
      <c r="U2800" s="2"/>
      <c r="V2800" s="2"/>
    </row>
    <row r="2801" spans="1:22" x14ac:dyDescent="0.2">
      <c r="A2801">
        <v>2800</v>
      </c>
      <c r="B2801" s="1">
        <v>45357.62226851852</v>
      </c>
      <c r="C2801" s="2" t="s">
        <v>3302</v>
      </c>
      <c r="D2801" s="2" t="s">
        <v>3304</v>
      </c>
      <c r="E2801" s="3">
        <v>45357</v>
      </c>
      <c r="F2801" s="22">
        <v>2024</v>
      </c>
      <c r="G2801" s="2">
        <f>VLOOKUP(Revised!F2801,Mapping!$H:$I,2,FALSE)</f>
        <v>5</v>
      </c>
      <c r="H2801" s="2">
        <f>VLOOKUP(Revised!G2801,Mapping!$H:$I,2,FALSE)</f>
        <v>5</v>
      </c>
      <c r="I2801" s="2">
        <f>VLOOKUP(Revised!H2801,Mapping!$H:$I,2,FALSE)</f>
        <v>5</v>
      </c>
      <c r="J2801" s="2">
        <f>VLOOKUP(Revised!I2801,Mapping!$H:$I,2,FALSE)</f>
        <v>5</v>
      </c>
      <c r="K2801" s="2">
        <f>VLOOKUP(Revised!J2801,Mapping!$H:$I,2,FALSE)</f>
        <v>5</v>
      </c>
      <c r="L2801" s="2">
        <f>VLOOKUP(Revised!K2801,Mapping!$H:$I,2,FALSE)</f>
        <v>5</v>
      </c>
      <c r="M2801" s="2">
        <f>VLOOKUP(Revised!L2801,Mapping!$H:$I,2,FALSE)</f>
        <v>5</v>
      </c>
      <c r="N2801" s="2">
        <f>VLOOKUP(Revised!M2801,Mapping!$H:$I,2,FALSE)</f>
        <v>4</v>
      </c>
      <c r="O2801" s="2">
        <f>VLOOKUP(Revised!N2801,Mapping!$H:$I,2,FALSE)</f>
        <v>4</v>
      </c>
      <c r="P2801" s="2">
        <f>VLOOKUP(Revised!O2801,Mapping!$H:$I,2,FALSE)</f>
        <v>5</v>
      </c>
      <c r="Q2801" s="2">
        <f>VLOOKUP(Revised!P2801,Mapping!$H:$I,2,FALSE)</f>
        <v>5</v>
      </c>
      <c r="R2801" s="2">
        <f>VLOOKUP(Revised!Q2801,Mapping!$K:$L,2,FALSE)</f>
        <v>3</v>
      </c>
      <c r="S2801" s="2">
        <f>VLOOKUP(Revised!R2801,Mapping!$K:$L,2,FALSE)</f>
        <v>5</v>
      </c>
      <c r="T2801" s="2" t="s">
        <v>2957</v>
      </c>
      <c r="U2801" s="2"/>
      <c r="V2801" s="2"/>
    </row>
    <row r="2802" spans="1:22" x14ac:dyDescent="0.2">
      <c r="A2802">
        <v>2801</v>
      </c>
      <c r="B2802" s="1">
        <v>45357.622291666667</v>
      </c>
      <c r="C2802" s="2" t="s">
        <v>3302</v>
      </c>
      <c r="D2802" s="2" t="s">
        <v>3304</v>
      </c>
      <c r="E2802" s="3">
        <v>45357</v>
      </c>
      <c r="F2802" s="22">
        <v>2024</v>
      </c>
      <c r="G2802" s="2">
        <f>VLOOKUP(Revised!F2802,Mapping!$H:$I,2,FALSE)</f>
        <v>5</v>
      </c>
      <c r="H2802" s="2">
        <f>VLOOKUP(Revised!G2802,Mapping!$H:$I,2,FALSE)</f>
        <v>5</v>
      </c>
      <c r="I2802" s="2">
        <f>VLOOKUP(Revised!H2802,Mapping!$H:$I,2,FALSE)</f>
        <v>5</v>
      </c>
      <c r="J2802" s="2">
        <f>VLOOKUP(Revised!I2802,Mapping!$H:$I,2,FALSE)</f>
        <v>5</v>
      </c>
      <c r="K2802" s="2">
        <f>VLOOKUP(Revised!J2802,Mapping!$H:$I,2,FALSE)</f>
        <v>5</v>
      </c>
      <c r="L2802" s="2">
        <f>VLOOKUP(Revised!K2802,Mapping!$H:$I,2,FALSE)</f>
        <v>5</v>
      </c>
      <c r="M2802" s="2">
        <f>VLOOKUP(Revised!L2802,Mapping!$H:$I,2,FALSE)</f>
        <v>5</v>
      </c>
      <c r="N2802" s="2">
        <f>VLOOKUP(Revised!M2802,Mapping!$H:$I,2,FALSE)</f>
        <v>5</v>
      </c>
      <c r="O2802" s="2">
        <f>VLOOKUP(Revised!N2802,Mapping!$H:$I,2,FALSE)</f>
        <v>5</v>
      </c>
      <c r="P2802" s="2">
        <f>VLOOKUP(Revised!O2802,Mapping!$H:$I,2,FALSE)</f>
        <v>4</v>
      </c>
      <c r="Q2802" s="2">
        <f>VLOOKUP(Revised!P2802,Mapping!$H:$I,2,FALSE)</f>
        <v>4</v>
      </c>
      <c r="R2802" s="2">
        <f>VLOOKUP(Revised!Q2802,Mapping!$K:$L,2,FALSE)</f>
        <v>5</v>
      </c>
      <c r="S2802" s="2">
        <f>VLOOKUP(Revised!R2802,Mapping!$K:$L,2,FALSE)</f>
        <v>3</v>
      </c>
      <c r="T2802" s="2"/>
      <c r="U2802" s="2"/>
      <c r="V2802" s="2"/>
    </row>
    <row r="2803" spans="1:22" x14ac:dyDescent="0.2">
      <c r="A2803">
        <v>2802</v>
      </c>
      <c r="B2803" s="1">
        <v>45357.622303240743</v>
      </c>
      <c r="C2803" s="2" t="s">
        <v>3302</v>
      </c>
      <c r="D2803" s="2" t="s">
        <v>3304</v>
      </c>
      <c r="E2803" s="3">
        <v>45357</v>
      </c>
      <c r="F2803" s="22">
        <v>2024</v>
      </c>
      <c r="G2803" s="2">
        <f>VLOOKUP(Revised!F2803,Mapping!$H:$I,2,FALSE)</f>
        <v>5</v>
      </c>
      <c r="H2803" s="2">
        <f>VLOOKUP(Revised!G2803,Mapping!$H:$I,2,FALSE)</f>
        <v>5</v>
      </c>
      <c r="I2803" s="2">
        <f>VLOOKUP(Revised!H2803,Mapping!$H:$I,2,FALSE)</f>
        <v>5</v>
      </c>
      <c r="J2803" s="2">
        <f>VLOOKUP(Revised!I2803,Mapping!$H:$I,2,FALSE)</f>
        <v>4</v>
      </c>
      <c r="K2803" s="2">
        <f>VLOOKUP(Revised!J2803,Mapping!$H:$I,2,FALSE)</f>
        <v>5</v>
      </c>
      <c r="L2803" s="2">
        <f>VLOOKUP(Revised!K2803,Mapping!$H:$I,2,FALSE)</f>
        <v>5</v>
      </c>
      <c r="M2803" s="2">
        <f>VLOOKUP(Revised!L2803,Mapping!$H:$I,2,FALSE)</f>
        <v>5</v>
      </c>
      <c r="N2803" s="2">
        <f>VLOOKUP(Revised!M2803,Mapping!$H:$I,2,FALSE)</f>
        <v>4</v>
      </c>
      <c r="O2803" s="2">
        <f>VLOOKUP(Revised!N2803,Mapping!$H:$I,2,FALSE)</f>
        <v>4</v>
      </c>
      <c r="P2803" s="2">
        <f>VLOOKUP(Revised!O2803,Mapping!$H:$I,2,FALSE)</f>
        <v>4</v>
      </c>
      <c r="Q2803" s="2">
        <f>VLOOKUP(Revised!P2803,Mapping!$H:$I,2,FALSE)</f>
        <v>4</v>
      </c>
      <c r="R2803" s="2">
        <f>VLOOKUP(Revised!Q2803,Mapping!$K:$L,2,FALSE)</f>
        <v>5</v>
      </c>
      <c r="S2803" s="2">
        <f>VLOOKUP(Revised!R2803,Mapping!$K:$L,2,FALSE)</f>
        <v>3</v>
      </c>
      <c r="T2803" s="2" t="s">
        <v>2958</v>
      </c>
      <c r="U2803" s="2"/>
      <c r="V2803" s="2"/>
    </row>
    <row r="2804" spans="1:22" x14ac:dyDescent="0.2">
      <c r="A2804">
        <v>2803</v>
      </c>
      <c r="B2804" s="1">
        <v>45357.622719907406</v>
      </c>
      <c r="C2804" s="2" t="s">
        <v>3302</v>
      </c>
      <c r="D2804" s="2" t="s">
        <v>3304</v>
      </c>
      <c r="E2804" s="3">
        <v>45357</v>
      </c>
      <c r="F2804" s="22">
        <v>2024</v>
      </c>
      <c r="G2804" s="2">
        <f>VLOOKUP(Revised!F2804,Mapping!$H:$I,2,FALSE)</f>
        <v>5</v>
      </c>
      <c r="H2804" s="2">
        <f>VLOOKUP(Revised!G2804,Mapping!$H:$I,2,FALSE)</f>
        <v>5</v>
      </c>
      <c r="I2804" s="2">
        <f>VLOOKUP(Revised!H2804,Mapping!$H:$I,2,FALSE)</f>
        <v>5</v>
      </c>
      <c r="J2804" s="2">
        <f>VLOOKUP(Revised!I2804,Mapping!$H:$I,2,FALSE)</f>
        <v>5</v>
      </c>
      <c r="K2804" s="2">
        <f>VLOOKUP(Revised!J2804,Mapping!$H:$I,2,FALSE)</f>
        <v>5</v>
      </c>
      <c r="L2804" s="2">
        <f>VLOOKUP(Revised!K2804,Mapping!$H:$I,2,FALSE)</f>
        <v>4</v>
      </c>
      <c r="M2804" s="2">
        <f>VLOOKUP(Revised!L2804,Mapping!$H:$I,2,FALSE)</f>
        <v>4</v>
      </c>
      <c r="N2804" s="2">
        <f>VLOOKUP(Revised!M2804,Mapping!$H:$I,2,FALSE)</f>
        <v>4</v>
      </c>
      <c r="O2804" s="2">
        <f>VLOOKUP(Revised!N2804,Mapping!$H:$I,2,FALSE)</f>
        <v>4</v>
      </c>
      <c r="P2804" s="2">
        <f>VLOOKUP(Revised!O2804,Mapping!$H:$I,2,FALSE)</f>
        <v>4</v>
      </c>
      <c r="Q2804" s="2">
        <f>VLOOKUP(Revised!P2804,Mapping!$H:$I,2,FALSE)</f>
        <v>4</v>
      </c>
      <c r="R2804" s="2">
        <f>VLOOKUP(Revised!Q2804,Mapping!$K:$L,2,FALSE)</f>
        <v>3</v>
      </c>
      <c r="S2804" s="2">
        <f>VLOOKUP(Revised!R2804,Mapping!$K:$L,2,FALSE)</f>
        <v>3</v>
      </c>
      <c r="T2804" s="2"/>
      <c r="U2804" s="2" t="s">
        <v>3429</v>
      </c>
      <c r="V2804" s="2"/>
    </row>
    <row r="2805" spans="1:22" x14ac:dyDescent="0.2">
      <c r="A2805">
        <v>2804</v>
      </c>
      <c r="B2805" s="1">
        <v>45357.628368055557</v>
      </c>
      <c r="C2805" s="2" t="s">
        <v>3302</v>
      </c>
      <c r="D2805" s="2" t="s">
        <v>3304</v>
      </c>
      <c r="E2805" s="3">
        <v>45357</v>
      </c>
      <c r="F2805" s="22">
        <v>2024</v>
      </c>
      <c r="G2805" s="2">
        <f>VLOOKUP(Revised!F2805,Mapping!$H:$I,2,FALSE)</f>
        <v>5</v>
      </c>
      <c r="H2805" s="2">
        <f>VLOOKUP(Revised!G2805,Mapping!$H:$I,2,FALSE)</f>
        <v>5</v>
      </c>
      <c r="I2805" s="2">
        <f>VLOOKUP(Revised!H2805,Mapping!$H:$I,2,FALSE)</f>
        <v>4</v>
      </c>
      <c r="J2805" s="2">
        <f>VLOOKUP(Revised!I2805,Mapping!$H:$I,2,FALSE)</f>
        <v>4</v>
      </c>
      <c r="K2805" s="2">
        <f>VLOOKUP(Revised!J2805,Mapping!$H:$I,2,FALSE)</f>
        <v>5</v>
      </c>
      <c r="L2805" s="2">
        <f>VLOOKUP(Revised!K2805,Mapping!$H:$I,2,FALSE)</f>
        <v>5</v>
      </c>
      <c r="M2805" s="2">
        <f>VLOOKUP(Revised!L2805,Mapping!$H:$I,2,FALSE)</f>
        <v>4</v>
      </c>
      <c r="N2805" s="2">
        <f>VLOOKUP(Revised!M2805,Mapping!$H:$I,2,FALSE)</f>
        <v>4</v>
      </c>
      <c r="O2805" s="2">
        <f>VLOOKUP(Revised!N2805,Mapping!$H:$I,2,FALSE)</f>
        <v>4</v>
      </c>
      <c r="P2805" s="2">
        <f>VLOOKUP(Revised!O2805,Mapping!$H:$I,2,FALSE)</f>
        <v>4</v>
      </c>
      <c r="Q2805" s="2">
        <f>VLOOKUP(Revised!P2805,Mapping!$H:$I,2,FALSE)</f>
        <v>4</v>
      </c>
      <c r="R2805" s="2">
        <f>VLOOKUP(Revised!Q2805,Mapping!$K:$L,2,FALSE)</f>
        <v>5</v>
      </c>
      <c r="S2805" s="2">
        <f>VLOOKUP(Revised!R2805,Mapping!$K:$L,2,FALSE)</f>
        <v>5</v>
      </c>
      <c r="T2805" s="2" t="s">
        <v>2959</v>
      </c>
      <c r="U2805" s="2"/>
      <c r="V2805" s="2"/>
    </row>
    <row r="2806" spans="1:22" x14ac:dyDescent="0.2">
      <c r="A2806">
        <v>2805</v>
      </c>
      <c r="B2806" s="1">
        <v>45358.629270833335</v>
      </c>
      <c r="C2806" s="2" t="s">
        <v>3302</v>
      </c>
      <c r="D2806" s="2" t="s">
        <v>3304</v>
      </c>
      <c r="E2806" s="3">
        <v>45358</v>
      </c>
      <c r="F2806" s="22">
        <v>2024</v>
      </c>
      <c r="G2806" s="2">
        <f>VLOOKUP(Revised!F2806,Mapping!$H:$I,2,FALSE)</f>
        <v>5</v>
      </c>
      <c r="H2806" s="2">
        <f>VLOOKUP(Revised!G2806,Mapping!$H:$I,2,FALSE)</f>
        <v>5</v>
      </c>
      <c r="I2806" s="2">
        <f>VLOOKUP(Revised!H2806,Mapping!$H:$I,2,FALSE)</f>
        <v>5</v>
      </c>
      <c r="J2806" s="2">
        <f>VLOOKUP(Revised!I2806,Mapping!$H:$I,2,FALSE)</f>
        <v>5</v>
      </c>
      <c r="K2806" s="2">
        <f>VLOOKUP(Revised!J2806,Mapping!$H:$I,2,FALSE)</f>
        <v>5</v>
      </c>
      <c r="L2806" s="2">
        <f>VLOOKUP(Revised!K2806,Mapping!$H:$I,2,FALSE)</f>
        <v>5</v>
      </c>
      <c r="M2806" s="2">
        <f>VLOOKUP(Revised!L2806,Mapping!$H:$I,2,FALSE)</f>
        <v>5</v>
      </c>
      <c r="N2806" s="2">
        <f>VLOOKUP(Revised!M2806,Mapping!$H:$I,2,FALSE)</f>
        <v>5</v>
      </c>
      <c r="O2806" s="2">
        <f>VLOOKUP(Revised!N2806,Mapping!$H:$I,2,FALSE)</f>
        <v>5</v>
      </c>
      <c r="P2806" s="2">
        <f>VLOOKUP(Revised!O2806,Mapping!$H:$I,2,FALSE)</f>
        <v>5</v>
      </c>
      <c r="Q2806" s="2">
        <f>VLOOKUP(Revised!P2806,Mapping!$H:$I,2,FALSE)</f>
        <v>5</v>
      </c>
      <c r="R2806" s="2">
        <f>VLOOKUP(Revised!Q2806,Mapping!$K:$L,2,FALSE)</f>
        <v>5</v>
      </c>
      <c r="S2806" s="2">
        <f>VLOOKUP(Revised!R2806,Mapping!$K:$L,2,FALSE)</f>
        <v>5</v>
      </c>
      <c r="T2806" s="2" t="s">
        <v>2960</v>
      </c>
      <c r="U2806" s="2" t="s">
        <v>3430</v>
      </c>
      <c r="V2806" s="2"/>
    </row>
    <row r="2807" spans="1:22" x14ac:dyDescent="0.2">
      <c r="A2807">
        <v>2806</v>
      </c>
      <c r="B2807" s="1">
        <v>45358.629641203705</v>
      </c>
      <c r="C2807" s="2" t="s">
        <v>3302</v>
      </c>
      <c r="D2807" s="2" t="s">
        <v>3304</v>
      </c>
      <c r="E2807" s="3">
        <v>45358</v>
      </c>
      <c r="F2807" s="22">
        <v>2024</v>
      </c>
      <c r="G2807" s="2">
        <f>VLOOKUP(Revised!F2807,Mapping!$H:$I,2,FALSE)</f>
        <v>5</v>
      </c>
      <c r="H2807" s="2">
        <f>VLOOKUP(Revised!G2807,Mapping!$H:$I,2,FALSE)</f>
        <v>5</v>
      </c>
      <c r="I2807" s="2">
        <f>VLOOKUP(Revised!H2807,Mapping!$H:$I,2,FALSE)</f>
        <v>5</v>
      </c>
      <c r="J2807" s="2">
        <f>VLOOKUP(Revised!I2807,Mapping!$H:$I,2,FALSE)</f>
        <v>5</v>
      </c>
      <c r="K2807" s="2">
        <f>VLOOKUP(Revised!J2807,Mapping!$H:$I,2,FALSE)</f>
        <v>5</v>
      </c>
      <c r="L2807" s="2">
        <f>VLOOKUP(Revised!K2807,Mapping!$H:$I,2,FALSE)</f>
        <v>5</v>
      </c>
      <c r="M2807" s="2">
        <f>VLOOKUP(Revised!L2807,Mapping!$H:$I,2,FALSE)</f>
        <v>5</v>
      </c>
      <c r="N2807" s="2">
        <f>VLOOKUP(Revised!M2807,Mapping!$H:$I,2,FALSE)</f>
        <v>5</v>
      </c>
      <c r="O2807" s="2">
        <f>VLOOKUP(Revised!N2807,Mapping!$H:$I,2,FALSE)</f>
        <v>5</v>
      </c>
      <c r="P2807" s="2">
        <f>VLOOKUP(Revised!O2807,Mapping!$H:$I,2,FALSE)</f>
        <v>5</v>
      </c>
      <c r="Q2807" s="2">
        <f>VLOOKUP(Revised!P2807,Mapping!$H:$I,2,FALSE)</f>
        <v>5</v>
      </c>
      <c r="R2807" s="2">
        <f>VLOOKUP(Revised!Q2807,Mapping!$K:$L,2,FALSE)</f>
        <v>5</v>
      </c>
      <c r="S2807" s="2">
        <f>VLOOKUP(Revised!R2807,Mapping!$K:$L,2,FALSE)</f>
        <v>5</v>
      </c>
      <c r="T2807" s="2"/>
      <c r="U2807" s="2"/>
      <c r="V2807" s="2"/>
    </row>
    <row r="2808" spans="1:22" x14ac:dyDescent="0.2">
      <c r="A2808">
        <v>2807</v>
      </c>
      <c r="B2808" s="1">
        <v>45358.630648148152</v>
      </c>
      <c r="C2808" s="2" t="s">
        <v>3302</v>
      </c>
      <c r="D2808" s="2" t="s">
        <v>3304</v>
      </c>
      <c r="E2808" s="3">
        <v>45358</v>
      </c>
      <c r="F2808" s="22">
        <v>2024</v>
      </c>
      <c r="G2808" s="2">
        <f>VLOOKUP(Revised!F2808,Mapping!$H:$I,2,FALSE)</f>
        <v>5</v>
      </c>
      <c r="H2808" s="2">
        <f>VLOOKUP(Revised!G2808,Mapping!$H:$I,2,FALSE)</f>
        <v>5</v>
      </c>
      <c r="I2808" s="2">
        <f>VLOOKUP(Revised!H2808,Mapping!$H:$I,2,FALSE)</f>
        <v>5</v>
      </c>
      <c r="J2808" s="2">
        <f>VLOOKUP(Revised!I2808,Mapping!$H:$I,2,FALSE)</f>
        <v>5</v>
      </c>
      <c r="K2808" s="2">
        <f>VLOOKUP(Revised!J2808,Mapping!$H:$I,2,FALSE)</f>
        <v>5</v>
      </c>
      <c r="L2808" s="2">
        <f>VLOOKUP(Revised!K2808,Mapping!$H:$I,2,FALSE)</f>
        <v>5</v>
      </c>
      <c r="M2808" s="2">
        <f>VLOOKUP(Revised!L2808,Mapping!$H:$I,2,FALSE)</f>
        <v>5</v>
      </c>
      <c r="N2808" s="2">
        <f>VLOOKUP(Revised!M2808,Mapping!$H:$I,2,FALSE)</f>
        <v>5</v>
      </c>
      <c r="O2808" s="2">
        <f>VLOOKUP(Revised!N2808,Mapping!$H:$I,2,FALSE)</f>
        <v>5</v>
      </c>
      <c r="P2808" s="2">
        <f>VLOOKUP(Revised!O2808,Mapping!$H:$I,2,FALSE)</f>
        <v>5</v>
      </c>
      <c r="Q2808" s="2">
        <f>VLOOKUP(Revised!P2808,Mapping!$H:$I,2,FALSE)</f>
        <v>5</v>
      </c>
      <c r="R2808" s="2">
        <f>VLOOKUP(Revised!Q2808,Mapping!$K:$L,2,FALSE)</f>
        <v>5</v>
      </c>
      <c r="S2808" s="2">
        <f>VLOOKUP(Revised!R2808,Mapping!$K:$L,2,FALSE)</f>
        <v>5</v>
      </c>
      <c r="T2808" s="2" t="s">
        <v>2962</v>
      </c>
      <c r="U2808" s="2" t="s">
        <v>3431</v>
      </c>
      <c r="V2808" s="2"/>
    </row>
    <row r="2809" spans="1:22" x14ac:dyDescent="0.2">
      <c r="A2809">
        <v>2808</v>
      </c>
      <c r="B2809" s="1">
        <v>45358.631145833337</v>
      </c>
      <c r="C2809" s="2" t="s">
        <v>3302</v>
      </c>
      <c r="D2809" s="2" t="s">
        <v>3304</v>
      </c>
      <c r="E2809" s="3">
        <v>45358</v>
      </c>
      <c r="F2809" s="22">
        <v>2024</v>
      </c>
      <c r="G2809" s="2">
        <f>VLOOKUP(Revised!F2809,Mapping!$H:$I,2,FALSE)</f>
        <v>4</v>
      </c>
      <c r="H2809" s="2">
        <f>VLOOKUP(Revised!G2809,Mapping!$H:$I,2,FALSE)</f>
        <v>4</v>
      </c>
      <c r="I2809" s="2">
        <f>VLOOKUP(Revised!H2809,Mapping!$H:$I,2,FALSE)</f>
        <v>4</v>
      </c>
      <c r="J2809" s="2">
        <f>VLOOKUP(Revised!I2809,Mapping!$H:$I,2,FALSE)</f>
        <v>4</v>
      </c>
      <c r="K2809" s="2">
        <f>VLOOKUP(Revised!J2809,Mapping!$H:$I,2,FALSE)</f>
        <v>4</v>
      </c>
      <c r="L2809" s="2">
        <f>VLOOKUP(Revised!K2809,Mapping!$H:$I,2,FALSE)</f>
        <v>4</v>
      </c>
      <c r="M2809" s="2">
        <f>VLOOKUP(Revised!L2809,Mapping!$H:$I,2,FALSE)</f>
        <v>4</v>
      </c>
      <c r="N2809" s="2">
        <f>VLOOKUP(Revised!M2809,Mapping!$H:$I,2,FALSE)</f>
        <v>4</v>
      </c>
      <c r="O2809" s="2">
        <f>VLOOKUP(Revised!N2809,Mapping!$H:$I,2,FALSE)</f>
        <v>4</v>
      </c>
      <c r="P2809" s="2">
        <f>VLOOKUP(Revised!O2809,Mapping!$H:$I,2,FALSE)</f>
        <v>4</v>
      </c>
      <c r="Q2809" s="2">
        <f>VLOOKUP(Revised!P2809,Mapping!$H:$I,2,FALSE)</f>
        <v>4</v>
      </c>
      <c r="R2809" s="2">
        <f>VLOOKUP(Revised!Q2809,Mapping!$K:$L,2,FALSE)</f>
        <v>3</v>
      </c>
      <c r="S2809" s="2">
        <f>VLOOKUP(Revised!R2809,Mapping!$K:$L,2,FALSE)</f>
        <v>3</v>
      </c>
      <c r="T2809" s="2" t="s">
        <v>2963</v>
      </c>
      <c r="U2809" s="2" t="s">
        <v>2964</v>
      </c>
      <c r="V2809" s="2"/>
    </row>
    <row r="2810" spans="1:22" x14ac:dyDescent="0.2">
      <c r="A2810">
        <v>2809</v>
      </c>
      <c r="B2810" s="1">
        <v>45379.624479166669</v>
      </c>
      <c r="C2810" s="2" t="s">
        <v>3302</v>
      </c>
      <c r="D2810" s="2" t="s">
        <v>3304</v>
      </c>
      <c r="E2810" s="3">
        <v>45379</v>
      </c>
      <c r="F2810" s="22">
        <v>2024</v>
      </c>
      <c r="G2810" s="2">
        <f>VLOOKUP(Revised!F2810,Mapping!$H:$I,2,FALSE)</f>
        <v>5</v>
      </c>
      <c r="H2810" s="2">
        <f>VLOOKUP(Revised!G2810,Mapping!$H:$I,2,FALSE)</f>
        <v>5</v>
      </c>
      <c r="I2810" s="2">
        <f>VLOOKUP(Revised!H2810,Mapping!$H:$I,2,FALSE)</f>
        <v>5</v>
      </c>
      <c r="J2810" s="2">
        <f>VLOOKUP(Revised!I2810,Mapping!$H:$I,2,FALSE)</f>
        <v>5</v>
      </c>
      <c r="K2810" s="2">
        <f>VLOOKUP(Revised!J2810,Mapping!$H:$I,2,FALSE)</f>
        <v>5</v>
      </c>
      <c r="L2810" s="2">
        <f>VLOOKUP(Revised!K2810,Mapping!$H:$I,2,FALSE)</f>
        <v>5</v>
      </c>
      <c r="M2810" s="2">
        <f>VLOOKUP(Revised!L2810,Mapping!$H:$I,2,FALSE)</f>
        <v>5</v>
      </c>
      <c r="N2810" s="2">
        <f>VLOOKUP(Revised!M2810,Mapping!$H:$I,2,FALSE)</f>
        <v>5</v>
      </c>
      <c r="O2810" s="2">
        <f>VLOOKUP(Revised!N2810,Mapping!$H:$I,2,FALSE)</f>
        <v>5</v>
      </c>
      <c r="P2810" s="2">
        <f>VLOOKUP(Revised!O2810,Mapping!$H:$I,2,FALSE)</f>
        <v>5</v>
      </c>
      <c r="Q2810" s="2">
        <f>VLOOKUP(Revised!P2810,Mapping!$H:$I,2,FALSE)</f>
        <v>5</v>
      </c>
      <c r="R2810" s="2">
        <f>VLOOKUP(Revised!Q2810,Mapping!$K:$L,2,FALSE)</f>
        <v>5</v>
      </c>
      <c r="S2810" s="2">
        <f>VLOOKUP(Revised!R2810,Mapping!$K:$L,2,FALSE)</f>
        <v>5</v>
      </c>
      <c r="T2810" s="2" t="s">
        <v>2997</v>
      </c>
      <c r="U2810" s="2"/>
      <c r="V2810" s="2"/>
    </row>
    <row r="2811" spans="1:22" x14ac:dyDescent="0.2">
      <c r="A2811">
        <v>2810</v>
      </c>
      <c r="B2811" s="1">
        <v>45379.625393518516</v>
      </c>
      <c r="C2811" s="2" t="s">
        <v>3302</v>
      </c>
      <c r="D2811" s="2" t="s">
        <v>3304</v>
      </c>
      <c r="E2811" s="3">
        <v>45379</v>
      </c>
      <c r="F2811" s="22">
        <v>2024</v>
      </c>
      <c r="G2811" s="2">
        <f>VLOOKUP(Revised!F2811,Mapping!$H:$I,2,FALSE)</f>
        <v>5</v>
      </c>
      <c r="H2811" s="2">
        <f>VLOOKUP(Revised!G2811,Mapping!$H:$I,2,FALSE)</f>
        <v>5</v>
      </c>
      <c r="I2811" s="2">
        <f>VLOOKUP(Revised!H2811,Mapping!$H:$I,2,FALSE)</f>
        <v>5</v>
      </c>
      <c r="J2811" s="2">
        <f>VLOOKUP(Revised!I2811,Mapping!$H:$I,2,FALSE)</f>
        <v>5</v>
      </c>
      <c r="K2811" s="2">
        <f>VLOOKUP(Revised!J2811,Mapping!$H:$I,2,FALSE)</f>
        <v>5</v>
      </c>
      <c r="L2811" s="2">
        <f>VLOOKUP(Revised!K2811,Mapping!$H:$I,2,FALSE)</f>
        <v>5</v>
      </c>
      <c r="M2811" s="2">
        <f>VLOOKUP(Revised!L2811,Mapping!$H:$I,2,FALSE)</f>
        <v>5</v>
      </c>
      <c r="N2811" s="2">
        <f>VLOOKUP(Revised!M2811,Mapping!$H:$I,2,FALSE)</f>
        <v>5</v>
      </c>
      <c r="O2811" s="2">
        <f>VLOOKUP(Revised!N2811,Mapping!$H:$I,2,FALSE)</f>
        <v>5</v>
      </c>
      <c r="P2811" s="2">
        <f>VLOOKUP(Revised!O2811,Mapping!$H:$I,2,FALSE)</f>
        <v>5</v>
      </c>
      <c r="Q2811" s="2">
        <f>VLOOKUP(Revised!P2811,Mapping!$H:$I,2,FALSE)</f>
        <v>5</v>
      </c>
      <c r="R2811" s="2">
        <f>VLOOKUP(Revised!Q2811,Mapping!$K:$L,2,FALSE)</f>
        <v>5</v>
      </c>
      <c r="S2811" s="2">
        <f>VLOOKUP(Revised!R2811,Mapping!$K:$L,2,FALSE)</f>
        <v>5</v>
      </c>
      <c r="T2811" s="2"/>
      <c r="U2811" s="2"/>
      <c r="V2811" s="2"/>
    </row>
    <row r="2812" spans="1:22" x14ac:dyDescent="0.2">
      <c r="A2812">
        <v>2811</v>
      </c>
      <c r="B2812" s="1">
        <v>45379.627557870372</v>
      </c>
      <c r="C2812" s="2" t="s">
        <v>3302</v>
      </c>
      <c r="D2812" s="2" t="s">
        <v>3304</v>
      </c>
      <c r="E2812" s="3">
        <v>45379</v>
      </c>
      <c r="F2812" s="22">
        <v>2024</v>
      </c>
      <c r="G2812" s="2">
        <f>VLOOKUP(Revised!F2812,Mapping!$H:$I,2,FALSE)</f>
        <v>5</v>
      </c>
      <c r="H2812" s="2">
        <f>VLOOKUP(Revised!G2812,Mapping!$H:$I,2,FALSE)</f>
        <v>5</v>
      </c>
      <c r="I2812" s="2">
        <f>VLOOKUP(Revised!H2812,Mapping!$H:$I,2,FALSE)</f>
        <v>4</v>
      </c>
      <c r="J2812" s="2">
        <f>VLOOKUP(Revised!I2812,Mapping!$H:$I,2,FALSE)</f>
        <v>4</v>
      </c>
      <c r="K2812" s="2">
        <f>VLOOKUP(Revised!J2812,Mapping!$H:$I,2,FALSE)</f>
        <v>5</v>
      </c>
      <c r="L2812" s="2">
        <f>VLOOKUP(Revised!K2812,Mapping!$H:$I,2,FALSE)</f>
        <v>4</v>
      </c>
      <c r="M2812" s="2">
        <f>VLOOKUP(Revised!L2812,Mapping!$H:$I,2,FALSE)</f>
        <v>4</v>
      </c>
      <c r="N2812" s="2">
        <f>VLOOKUP(Revised!M2812,Mapping!$H:$I,2,FALSE)</f>
        <v>5</v>
      </c>
      <c r="O2812" s="2">
        <f>VLOOKUP(Revised!N2812,Mapping!$H:$I,2,FALSE)</f>
        <v>5</v>
      </c>
      <c r="P2812" s="2">
        <f>VLOOKUP(Revised!O2812,Mapping!$H:$I,2,FALSE)</f>
        <v>4</v>
      </c>
      <c r="Q2812" s="2">
        <f>VLOOKUP(Revised!P2812,Mapping!$H:$I,2,FALSE)</f>
        <v>4</v>
      </c>
      <c r="R2812" s="2">
        <f>VLOOKUP(Revised!Q2812,Mapping!$K:$L,2,FALSE)</f>
        <v>5</v>
      </c>
      <c r="S2812" s="2">
        <f>VLOOKUP(Revised!R2812,Mapping!$K:$L,2,FALSE)</f>
        <v>5</v>
      </c>
      <c r="T2812" s="2"/>
      <c r="U2812" s="2"/>
      <c r="V2812" s="2"/>
    </row>
    <row r="2813" spans="1:22" x14ac:dyDescent="0.2">
      <c r="A2813">
        <v>2812</v>
      </c>
      <c r="B2813" s="1">
        <v>45379.628761574073</v>
      </c>
      <c r="C2813" s="2" t="s">
        <v>3302</v>
      </c>
      <c r="D2813" s="2" t="s">
        <v>3304</v>
      </c>
      <c r="E2813" s="3">
        <v>45379</v>
      </c>
      <c r="F2813" s="22">
        <v>2024</v>
      </c>
      <c r="G2813" s="2">
        <f>VLOOKUP(Revised!F2813,Mapping!$H:$I,2,FALSE)</f>
        <v>5</v>
      </c>
      <c r="H2813" s="2">
        <f>VLOOKUP(Revised!G2813,Mapping!$H:$I,2,FALSE)</f>
        <v>5</v>
      </c>
      <c r="I2813" s="2">
        <f>VLOOKUP(Revised!H2813,Mapping!$H:$I,2,FALSE)</f>
        <v>5</v>
      </c>
      <c r="J2813" s="2">
        <f>VLOOKUP(Revised!I2813,Mapping!$H:$I,2,FALSE)</f>
        <v>5</v>
      </c>
      <c r="K2813" s="2">
        <f>VLOOKUP(Revised!J2813,Mapping!$H:$I,2,FALSE)</f>
        <v>5</v>
      </c>
      <c r="L2813" s="2">
        <f>VLOOKUP(Revised!K2813,Mapping!$H:$I,2,FALSE)</f>
        <v>5</v>
      </c>
      <c r="M2813" s="2">
        <f>VLOOKUP(Revised!L2813,Mapping!$H:$I,2,FALSE)</f>
        <v>5</v>
      </c>
      <c r="N2813" s="2">
        <f>VLOOKUP(Revised!M2813,Mapping!$H:$I,2,FALSE)</f>
        <v>5</v>
      </c>
      <c r="O2813" s="2">
        <f>VLOOKUP(Revised!N2813,Mapping!$H:$I,2,FALSE)</f>
        <v>5</v>
      </c>
      <c r="P2813" s="2">
        <f>VLOOKUP(Revised!O2813,Mapping!$H:$I,2,FALSE)</f>
        <v>5</v>
      </c>
      <c r="Q2813" s="2">
        <f>VLOOKUP(Revised!P2813,Mapping!$H:$I,2,FALSE)</f>
        <v>5</v>
      </c>
      <c r="R2813" s="2">
        <f>VLOOKUP(Revised!Q2813,Mapping!$K:$L,2,FALSE)</f>
        <v>5</v>
      </c>
      <c r="S2813" s="2">
        <f>VLOOKUP(Revised!R2813,Mapping!$K:$L,2,FALSE)</f>
        <v>5</v>
      </c>
      <c r="T2813" s="2" t="s">
        <v>2998</v>
      </c>
      <c r="U2813" s="2" t="s">
        <v>3432</v>
      </c>
      <c r="V2813" s="2"/>
    </row>
    <row r="2814" spans="1:22" x14ac:dyDescent="0.2">
      <c r="A2814">
        <v>2813</v>
      </c>
      <c r="B2814" s="1">
        <v>45379.768831018519</v>
      </c>
      <c r="C2814" s="2" t="s">
        <v>3302</v>
      </c>
      <c r="D2814" s="2" t="s">
        <v>3304</v>
      </c>
      <c r="E2814" s="3">
        <v>45379</v>
      </c>
      <c r="F2814" s="22">
        <v>2024</v>
      </c>
      <c r="G2814" s="2">
        <f>VLOOKUP(Revised!F2814,Mapping!$H:$I,2,FALSE)</f>
        <v>4</v>
      </c>
      <c r="H2814" s="2">
        <f>VLOOKUP(Revised!G2814,Mapping!$H:$I,2,FALSE)</f>
        <v>5</v>
      </c>
      <c r="I2814" s="2">
        <f>VLOOKUP(Revised!H2814,Mapping!$H:$I,2,FALSE)</f>
        <v>5</v>
      </c>
      <c r="J2814" s="2">
        <f>VLOOKUP(Revised!I2814,Mapping!$H:$I,2,FALSE)</f>
        <v>5</v>
      </c>
      <c r="K2814" s="2">
        <f>VLOOKUP(Revised!J2814,Mapping!$H:$I,2,FALSE)</f>
        <v>5</v>
      </c>
      <c r="L2814" s="2">
        <f>VLOOKUP(Revised!K2814,Mapping!$H:$I,2,FALSE)</f>
        <v>5</v>
      </c>
      <c r="M2814" s="2">
        <f>VLOOKUP(Revised!L2814,Mapping!$H:$I,2,FALSE)</f>
        <v>5</v>
      </c>
      <c r="N2814" s="2">
        <f>VLOOKUP(Revised!M2814,Mapping!$H:$I,2,FALSE)</f>
        <v>4</v>
      </c>
      <c r="O2814" s="2">
        <f>VLOOKUP(Revised!N2814,Mapping!$H:$I,2,FALSE)</f>
        <v>4</v>
      </c>
      <c r="P2814" s="2">
        <f>VLOOKUP(Revised!O2814,Mapping!$H:$I,2,FALSE)</f>
        <v>4</v>
      </c>
      <c r="Q2814" s="2">
        <f>VLOOKUP(Revised!P2814,Mapping!$H:$I,2,FALSE)</f>
        <v>5</v>
      </c>
      <c r="R2814" s="2">
        <f>VLOOKUP(Revised!Q2814,Mapping!$K:$L,2,FALSE)</f>
        <v>5</v>
      </c>
      <c r="S2814" s="2">
        <f>VLOOKUP(Revised!R2814,Mapping!$K:$L,2,FALSE)</f>
        <v>5</v>
      </c>
      <c r="T2814" s="2"/>
      <c r="U2814" s="2"/>
      <c r="V2814" s="2"/>
    </row>
    <row r="2815" spans="1:22" x14ac:dyDescent="0.2">
      <c r="A2815">
        <v>2814</v>
      </c>
      <c r="B2815" s="1">
        <v>45385.615046296298</v>
      </c>
      <c r="C2815" s="2" t="s">
        <v>3302</v>
      </c>
      <c r="D2815" s="2" t="s">
        <v>3304</v>
      </c>
      <c r="E2815" s="3">
        <v>45385</v>
      </c>
      <c r="F2815" s="22">
        <v>2024</v>
      </c>
      <c r="G2815" s="2">
        <f>VLOOKUP(Revised!F2815,Mapping!$H:$I,2,FALSE)</f>
        <v>5</v>
      </c>
      <c r="H2815" s="2">
        <f>VLOOKUP(Revised!G2815,Mapping!$H:$I,2,FALSE)</f>
        <v>5</v>
      </c>
      <c r="I2815" s="2">
        <f>VLOOKUP(Revised!H2815,Mapping!$H:$I,2,FALSE)</f>
        <v>5</v>
      </c>
      <c r="J2815" s="2">
        <f>VLOOKUP(Revised!I2815,Mapping!$H:$I,2,FALSE)</f>
        <v>5</v>
      </c>
      <c r="K2815" s="2">
        <f>VLOOKUP(Revised!J2815,Mapping!$H:$I,2,FALSE)</f>
        <v>5</v>
      </c>
      <c r="L2815" s="2">
        <f>VLOOKUP(Revised!K2815,Mapping!$H:$I,2,FALSE)</f>
        <v>5</v>
      </c>
      <c r="M2815" s="2">
        <f>VLOOKUP(Revised!L2815,Mapping!$H:$I,2,FALSE)</f>
        <v>5</v>
      </c>
      <c r="N2815" s="2">
        <f>VLOOKUP(Revised!M2815,Mapping!$H:$I,2,FALSE)</f>
        <v>5</v>
      </c>
      <c r="O2815" s="2">
        <f>VLOOKUP(Revised!N2815,Mapping!$H:$I,2,FALSE)</f>
        <v>5</v>
      </c>
      <c r="P2815" s="2">
        <f>VLOOKUP(Revised!O2815,Mapping!$H:$I,2,FALSE)</f>
        <v>5</v>
      </c>
      <c r="Q2815" s="2">
        <f>VLOOKUP(Revised!P2815,Mapping!$H:$I,2,FALSE)</f>
        <v>5</v>
      </c>
      <c r="R2815" s="2">
        <f>VLOOKUP(Revised!Q2815,Mapping!$K:$L,2,FALSE)</f>
        <v>5</v>
      </c>
      <c r="S2815" s="2">
        <f>VLOOKUP(Revised!R2815,Mapping!$K:$L,2,FALSE)</f>
        <v>5</v>
      </c>
      <c r="T2815" s="2" t="s">
        <v>588</v>
      </c>
      <c r="U2815" s="2" t="s">
        <v>588</v>
      </c>
      <c r="V2815" s="2"/>
    </row>
    <row r="2816" spans="1:22" x14ac:dyDescent="0.2">
      <c r="A2816">
        <v>2815</v>
      </c>
      <c r="B2816" s="1">
        <v>45385.61681712963</v>
      </c>
      <c r="C2816" s="2" t="s">
        <v>3302</v>
      </c>
      <c r="D2816" s="2" t="s">
        <v>3304</v>
      </c>
      <c r="E2816" s="3">
        <v>45385</v>
      </c>
      <c r="F2816" s="22">
        <v>2024</v>
      </c>
      <c r="G2816" s="2">
        <f>VLOOKUP(Revised!F2816,Mapping!$H:$I,2,FALSE)</f>
        <v>4</v>
      </c>
      <c r="H2816" s="2">
        <f>VLOOKUP(Revised!G2816,Mapping!$H:$I,2,FALSE)</f>
        <v>5</v>
      </c>
      <c r="I2816" s="2">
        <f>VLOOKUP(Revised!H2816,Mapping!$H:$I,2,FALSE)</f>
        <v>5</v>
      </c>
      <c r="J2816" s="2">
        <f>VLOOKUP(Revised!I2816,Mapping!$H:$I,2,FALSE)</f>
        <v>5</v>
      </c>
      <c r="K2816" s="2">
        <f>VLOOKUP(Revised!J2816,Mapping!$H:$I,2,FALSE)</f>
        <v>5</v>
      </c>
      <c r="L2816" s="2">
        <f>VLOOKUP(Revised!K2816,Mapping!$H:$I,2,FALSE)</f>
        <v>5</v>
      </c>
      <c r="M2816" s="2">
        <f>VLOOKUP(Revised!L2816,Mapping!$H:$I,2,FALSE)</f>
        <v>4</v>
      </c>
      <c r="N2816" s="2">
        <f>VLOOKUP(Revised!M2816,Mapping!$H:$I,2,FALSE)</f>
        <v>5</v>
      </c>
      <c r="O2816" s="2">
        <f>VLOOKUP(Revised!N2816,Mapping!$H:$I,2,FALSE)</f>
        <v>5</v>
      </c>
      <c r="P2816" s="2">
        <f>VLOOKUP(Revised!O2816,Mapping!$H:$I,2,FALSE)</f>
        <v>5</v>
      </c>
      <c r="Q2816" s="2">
        <f>VLOOKUP(Revised!P2816,Mapping!$H:$I,2,FALSE)</f>
        <v>4</v>
      </c>
      <c r="R2816" s="2">
        <f>VLOOKUP(Revised!Q2816,Mapping!$K:$L,2,FALSE)</f>
        <v>5</v>
      </c>
      <c r="S2816" s="2">
        <f>VLOOKUP(Revised!R2816,Mapping!$K:$L,2,FALSE)</f>
        <v>3</v>
      </c>
      <c r="T2816" s="2" t="s">
        <v>3000</v>
      </c>
      <c r="U2816" s="2"/>
      <c r="V2816" s="2"/>
    </row>
    <row r="2817" spans="1:22" x14ac:dyDescent="0.2">
      <c r="A2817">
        <v>2816</v>
      </c>
      <c r="B2817" s="1">
        <v>45385.617164351854</v>
      </c>
      <c r="C2817" s="2" t="s">
        <v>3302</v>
      </c>
      <c r="D2817" s="2" t="s">
        <v>3304</v>
      </c>
      <c r="E2817" s="3">
        <v>45385</v>
      </c>
      <c r="F2817" s="22">
        <v>2024</v>
      </c>
      <c r="G2817" s="2">
        <f>VLOOKUP(Revised!F2817,Mapping!$H:$I,2,FALSE)</f>
        <v>4</v>
      </c>
      <c r="H2817" s="2">
        <f>VLOOKUP(Revised!G2817,Mapping!$H:$I,2,FALSE)</f>
        <v>4</v>
      </c>
      <c r="I2817" s="2">
        <f>VLOOKUP(Revised!H2817,Mapping!$H:$I,2,FALSE)</f>
        <v>4</v>
      </c>
      <c r="J2817" s="2">
        <f>VLOOKUP(Revised!I2817,Mapping!$H:$I,2,FALSE)</f>
        <v>4</v>
      </c>
      <c r="K2817" s="2">
        <f>VLOOKUP(Revised!J2817,Mapping!$H:$I,2,FALSE)</f>
        <v>4</v>
      </c>
      <c r="L2817" s="2">
        <f>VLOOKUP(Revised!K2817,Mapping!$H:$I,2,FALSE)</f>
        <v>4</v>
      </c>
      <c r="M2817" s="2">
        <f>VLOOKUP(Revised!L2817,Mapping!$H:$I,2,FALSE)</f>
        <v>4</v>
      </c>
      <c r="N2817" s="2">
        <f>VLOOKUP(Revised!M2817,Mapping!$H:$I,2,FALSE)</f>
        <v>4</v>
      </c>
      <c r="O2817" s="2">
        <f>VLOOKUP(Revised!N2817,Mapping!$H:$I,2,FALSE)</f>
        <v>4</v>
      </c>
      <c r="P2817" s="2">
        <f>VLOOKUP(Revised!O2817,Mapping!$H:$I,2,FALSE)</f>
        <v>4</v>
      </c>
      <c r="Q2817" s="2">
        <f>VLOOKUP(Revised!P2817,Mapping!$H:$I,2,FALSE)</f>
        <v>4</v>
      </c>
      <c r="R2817" s="2">
        <f>VLOOKUP(Revised!Q2817,Mapping!$K:$L,2,FALSE)</f>
        <v>5</v>
      </c>
      <c r="S2817" s="2">
        <f>VLOOKUP(Revised!R2817,Mapping!$K:$L,2,FALSE)</f>
        <v>5</v>
      </c>
      <c r="T2817" s="2"/>
      <c r="U2817" s="2"/>
      <c r="V2817" s="2"/>
    </row>
    <row r="2818" spans="1:22" x14ac:dyDescent="0.2">
      <c r="A2818">
        <v>2817</v>
      </c>
      <c r="B2818" s="1">
        <v>45385.617546296293</v>
      </c>
      <c r="C2818" s="2" t="s">
        <v>3302</v>
      </c>
      <c r="D2818" s="2" t="s">
        <v>3304</v>
      </c>
      <c r="E2818" s="3">
        <v>45385</v>
      </c>
      <c r="F2818" s="22">
        <v>2024</v>
      </c>
      <c r="G2818" s="2">
        <f>VLOOKUP(Revised!F2818,Mapping!$H:$I,2,FALSE)</f>
        <v>5</v>
      </c>
      <c r="H2818" s="2">
        <f>VLOOKUP(Revised!G2818,Mapping!$H:$I,2,FALSE)</f>
        <v>5</v>
      </c>
      <c r="I2818" s="2">
        <f>VLOOKUP(Revised!H2818,Mapping!$H:$I,2,FALSE)</f>
        <v>5</v>
      </c>
      <c r="J2818" s="2">
        <f>VLOOKUP(Revised!I2818,Mapping!$H:$I,2,FALSE)</f>
        <v>5</v>
      </c>
      <c r="K2818" s="2">
        <f>VLOOKUP(Revised!J2818,Mapping!$H:$I,2,FALSE)</f>
        <v>5</v>
      </c>
      <c r="L2818" s="2">
        <f>VLOOKUP(Revised!K2818,Mapping!$H:$I,2,FALSE)</f>
        <v>5</v>
      </c>
      <c r="M2818" s="2">
        <f>VLOOKUP(Revised!L2818,Mapping!$H:$I,2,FALSE)</f>
        <v>5</v>
      </c>
      <c r="N2818" s="2">
        <f>VLOOKUP(Revised!M2818,Mapping!$H:$I,2,FALSE)</f>
        <v>4</v>
      </c>
      <c r="O2818" s="2">
        <f>VLOOKUP(Revised!N2818,Mapping!$H:$I,2,FALSE)</f>
        <v>4</v>
      </c>
      <c r="P2818" s="2">
        <f>VLOOKUP(Revised!O2818,Mapping!$H:$I,2,FALSE)</f>
        <v>5</v>
      </c>
      <c r="Q2818" s="2">
        <f>VLOOKUP(Revised!P2818,Mapping!$H:$I,2,FALSE)</f>
        <v>5</v>
      </c>
      <c r="R2818" s="2">
        <f>VLOOKUP(Revised!Q2818,Mapping!$K:$L,2,FALSE)</f>
        <v>5</v>
      </c>
      <c r="S2818" s="2">
        <f>VLOOKUP(Revised!R2818,Mapping!$K:$L,2,FALSE)</f>
        <v>5</v>
      </c>
      <c r="T2818" s="2" t="s">
        <v>3001</v>
      </c>
      <c r="U2818" s="2"/>
      <c r="V2818" s="2"/>
    </row>
    <row r="2819" spans="1:22" x14ac:dyDescent="0.2">
      <c r="A2819">
        <v>2818</v>
      </c>
      <c r="B2819" s="1">
        <v>45385.618043981478</v>
      </c>
      <c r="C2819" s="2" t="s">
        <v>3302</v>
      </c>
      <c r="D2819" s="2" t="s">
        <v>3304</v>
      </c>
      <c r="E2819" s="3">
        <v>45385</v>
      </c>
      <c r="F2819" s="22">
        <v>2024</v>
      </c>
      <c r="G2819" s="2">
        <f>VLOOKUP(Revised!F2819,Mapping!$H:$I,2,FALSE)</f>
        <v>5</v>
      </c>
      <c r="H2819" s="2">
        <f>VLOOKUP(Revised!G2819,Mapping!$H:$I,2,FALSE)</f>
        <v>5</v>
      </c>
      <c r="I2819" s="2">
        <f>VLOOKUP(Revised!H2819,Mapping!$H:$I,2,FALSE)</f>
        <v>5</v>
      </c>
      <c r="J2819" s="2">
        <f>VLOOKUP(Revised!I2819,Mapping!$H:$I,2,FALSE)</f>
        <v>5</v>
      </c>
      <c r="K2819" s="2">
        <f>VLOOKUP(Revised!J2819,Mapping!$H:$I,2,FALSE)</f>
        <v>5</v>
      </c>
      <c r="L2819" s="2">
        <f>VLOOKUP(Revised!K2819,Mapping!$H:$I,2,FALSE)</f>
        <v>5</v>
      </c>
      <c r="M2819" s="2">
        <f>VLOOKUP(Revised!L2819,Mapping!$H:$I,2,FALSE)</f>
        <v>5</v>
      </c>
      <c r="N2819" s="2">
        <f>VLOOKUP(Revised!M2819,Mapping!$H:$I,2,FALSE)</f>
        <v>5</v>
      </c>
      <c r="O2819" s="2">
        <f>VLOOKUP(Revised!N2819,Mapping!$H:$I,2,FALSE)</f>
        <v>5</v>
      </c>
      <c r="P2819" s="2">
        <f>VLOOKUP(Revised!O2819,Mapping!$H:$I,2,FALSE)</f>
        <v>5</v>
      </c>
      <c r="Q2819" s="2">
        <f>VLOOKUP(Revised!P2819,Mapping!$H:$I,2,FALSE)</f>
        <v>5</v>
      </c>
      <c r="R2819" s="2">
        <f>VLOOKUP(Revised!Q2819,Mapping!$K:$L,2,FALSE)</f>
        <v>5</v>
      </c>
      <c r="S2819" s="2">
        <f>VLOOKUP(Revised!R2819,Mapping!$K:$L,2,FALSE)</f>
        <v>5</v>
      </c>
      <c r="T2819" s="2"/>
      <c r="U2819" s="2"/>
      <c r="V2819" s="2"/>
    </row>
    <row r="2820" spans="1:22" x14ac:dyDescent="0.2">
      <c r="A2820">
        <v>2819</v>
      </c>
      <c r="B2820" s="1">
        <v>45385.61822916667</v>
      </c>
      <c r="C2820" s="2" t="s">
        <v>3302</v>
      </c>
      <c r="D2820" s="2" t="s">
        <v>3304</v>
      </c>
      <c r="E2820" s="3">
        <v>45385</v>
      </c>
      <c r="F2820" s="22">
        <v>2024</v>
      </c>
      <c r="G2820" s="2">
        <f>VLOOKUP(Revised!F2820,Mapping!$H:$I,2,FALSE)</f>
        <v>5</v>
      </c>
      <c r="H2820" s="2">
        <f>VLOOKUP(Revised!G2820,Mapping!$H:$I,2,FALSE)</f>
        <v>5</v>
      </c>
      <c r="I2820" s="2">
        <f>VLOOKUP(Revised!H2820,Mapping!$H:$I,2,FALSE)</f>
        <v>5</v>
      </c>
      <c r="J2820" s="2">
        <f>VLOOKUP(Revised!I2820,Mapping!$H:$I,2,FALSE)</f>
        <v>5</v>
      </c>
      <c r="K2820" s="2">
        <f>VLOOKUP(Revised!J2820,Mapping!$H:$I,2,FALSE)</f>
        <v>5</v>
      </c>
      <c r="L2820" s="2">
        <f>VLOOKUP(Revised!K2820,Mapping!$H:$I,2,FALSE)</f>
        <v>5</v>
      </c>
      <c r="M2820" s="2">
        <f>VLOOKUP(Revised!L2820,Mapping!$H:$I,2,FALSE)</f>
        <v>5</v>
      </c>
      <c r="N2820" s="2">
        <f>VLOOKUP(Revised!M2820,Mapping!$H:$I,2,FALSE)</f>
        <v>4</v>
      </c>
      <c r="O2820" s="2">
        <f>VLOOKUP(Revised!N2820,Mapping!$H:$I,2,FALSE)</f>
        <v>4</v>
      </c>
      <c r="P2820" s="2">
        <f>VLOOKUP(Revised!O2820,Mapping!$H:$I,2,FALSE)</f>
        <v>4</v>
      </c>
      <c r="Q2820" s="2">
        <f>VLOOKUP(Revised!P2820,Mapping!$H:$I,2,FALSE)</f>
        <v>4</v>
      </c>
      <c r="R2820" s="2">
        <f>VLOOKUP(Revised!Q2820,Mapping!$K:$L,2,FALSE)</f>
        <v>5</v>
      </c>
      <c r="S2820" s="2">
        <f>VLOOKUP(Revised!R2820,Mapping!$K:$L,2,FALSE)</f>
        <v>5</v>
      </c>
      <c r="T2820" s="2"/>
      <c r="U2820" s="2"/>
      <c r="V2820" s="2"/>
    </row>
    <row r="2821" spans="1:22" x14ac:dyDescent="0.2">
      <c r="A2821">
        <v>2820</v>
      </c>
      <c r="B2821" s="1">
        <v>45385.618379629632</v>
      </c>
      <c r="C2821" s="2" t="s">
        <v>3302</v>
      </c>
      <c r="D2821" s="2" t="s">
        <v>3304</v>
      </c>
      <c r="E2821" s="3">
        <v>45385</v>
      </c>
      <c r="F2821" s="22">
        <v>2024</v>
      </c>
      <c r="G2821" s="2">
        <f>VLOOKUP(Revised!F2821,Mapping!$H:$I,2,FALSE)</f>
        <v>5</v>
      </c>
      <c r="H2821" s="2">
        <f>VLOOKUP(Revised!G2821,Mapping!$H:$I,2,FALSE)</f>
        <v>5</v>
      </c>
      <c r="I2821" s="2">
        <f>VLOOKUP(Revised!H2821,Mapping!$H:$I,2,FALSE)</f>
        <v>5</v>
      </c>
      <c r="J2821" s="2">
        <f>VLOOKUP(Revised!I2821,Mapping!$H:$I,2,FALSE)</f>
        <v>5</v>
      </c>
      <c r="K2821" s="2">
        <f>VLOOKUP(Revised!J2821,Mapping!$H:$I,2,FALSE)</f>
        <v>5</v>
      </c>
      <c r="L2821" s="2">
        <f>VLOOKUP(Revised!K2821,Mapping!$H:$I,2,FALSE)</f>
        <v>5</v>
      </c>
      <c r="M2821" s="2">
        <f>VLOOKUP(Revised!L2821,Mapping!$H:$I,2,FALSE)</f>
        <v>5</v>
      </c>
      <c r="N2821" s="2">
        <f>VLOOKUP(Revised!M2821,Mapping!$H:$I,2,FALSE)</f>
        <v>5</v>
      </c>
      <c r="O2821" s="2">
        <f>VLOOKUP(Revised!N2821,Mapping!$H:$I,2,FALSE)</f>
        <v>5</v>
      </c>
      <c r="P2821" s="2">
        <f>VLOOKUP(Revised!O2821,Mapping!$H:$I,2,FALSE)</f>
        <v>5</v>
      </c>
      <c r="Q2821" s="2">
        <f>VLOOKUP(Revised!P2821,Mapping!$H:$I,2,FALSE)</f>
        <v>5</v>
      </c>
      <c r="R2821" s="2">
        <f>VLOOKUP(Revised!Q2821,Mapping!$K:$L,2,FALSE)</f>
        <v>5</v>
      </c>
      <c r="S2821" s="2">
        <f>VLOOKUP(Revised!R2821,Mapping!$K:$L,2,FALSE)</f>
        <v>5</v>
      </c>
      <c r="T2821" s="2"/>
      <c r="U2821" s="2"/>
      <c r="V2821" s="2"/>
    </row>
    <row r="2822" spans="1:22" x14ac:dyDescent="0.2">
      <c r="A2822">
        <v>2821</v>
      </c>
      <c r="B2822" s="1">
        <v>45385.61855324074</v>
      </c>
      <c r="C2822" s="2" t="s">
        <v>3302</v>
      </c>
      <c r="D2822" s="2" t="s">
        <v>3304</v>
      </c>
      <c r="E2822" s="3">
        <v>45385</v>
      </c>
      <c r="F2822" s="22">
        <v>2024</v>
      </c>
      <c r="G2822" s="2">
        <f>VLOOKUP(Revised!F2822,Mapping!$H:$I,2,FALSE)</f>
        <v>4</v>
      </c>
      <c r="H2822" s="2">
        <f>VLOOKUP(Revised!G2822,Mapping!$H:$I,2,FALSE)</f>
        <v>5</v>
      </c>
      <c r="I2822" s="2">
        <f>VLOOKUP(Revised!H2822,Mapping!$H:$I,2,FALSE)</f>
        <v>4</v>
      </c>
      <c r="J2822" s="2">
        <f>VLOOKUP(Revised!I2822,Mapping!$H:$I,2,FALSE)</f>
        <v>4</v>
      </c>
      <c r="K2822" s="2">
        <f>VLOOKUP(Revised!J2822,Mapping!$H:$I,2,FALSE)</f>
        <v>5</v>
      </c>
      <c r="L2822" s="2">
        <f>VLOOKUP(Revised!K2822,Mapping!$H:$I,2,FALSE)</f>
        <v>4</v>
      </c>
      <c r="M2822" s="2">
        <f>VLOOKUP(Revised!L2822,Mapping!$H:$I,2,FALSE)</f>
        <v>4</v>
      </c>
      <c r="N2822" s="2">
        <f>VLOOKUP(Revised!M2822,Mapping!$H:$I,2,FALSE)</f>
        <v>4</v>
      </c>
      <c r="O2822" s="2">
        <f>VLOOKUP(Revised!N2822,Mapping!$H:$I,2,FALSE)</f>
        <v>5</v>
      </c>
      <c r="P2822" s="2">
        <f>VLOOKUP(Revised!O2822,Mapping!$H:$I,2,FALSE)</f>
        <v>4</v>
      </c>
      <c r="Q2822" s="2">
        <f>VLOOKUP(Revised!P2822,Mapping!$H:$I,2,FALSE)</f>
        <v>3</v>
      </c>
      <c r="R2822" s="2">
        <f>VLOOKUP(Revised!Q2822,Mapping!$K:$L,2,FALSE)</f>
        <v>3</v>
      </c>
      <c r="S2822" s="2">
        <f>VLOOKUP(Revised!R2822,Mapping!$K:$L,2,FALSE)</f>
        <v>3</v>
      </c>
      <c r="T2822" s="2" t="s">
        <v>3002</v>
      </c>
      <c r="U2822" s="2"/>
      <c r="V2822" s="2"/>
    </row>
    <row r="2823" spans="1:22" x14ac:dyDescent="0.2">
      <c r="A2823">
        <v>2822</v>
      </c>
      <c r="B2823" s="1">
        <v>45385.618888888886</v>
      </c>
      <c r="C2823" s="2" t="s">
        <v>3302</v>
      </c>
      <c r="D2823" s="2" t="s">
        <v>3304</v>
      </c>
      <c r="E2823" s="3">
        <v>45385</v>
      </c>
      <c r="F2823" s="22">
        <v>2024</v>
      </c>
      <c r="G2823" s="2">
        <f>VLOOKUP(Revised!F2823,Mapping!$H:$I,2,FALSE)</f>
        <v>5</v>
      </c>
      <c r="H2823" s="2">
        <f>VLOOKUP(Revised!G2823,Mapping!$H:$I,2,FALSE)</f>
        <v>5</v>
      </c>
      <c r="I2823" s="2">
        <f>VLOOKUP(Revised!H2823,Mapping!$H:$I,2,FALSE)</f>
        <v>5</v>
      </c>
      <c r="J2823" s="2">
        <f>VLOOKUP(Revised!I2823,Mapping!$H:$I,2,FALSE)</f>
        <v>5</v>
      </c>
      <c r="K2823" s="2">
        <f>VLOOKUP(Revised!J2823,Mapping!$H:$I,2,FALSE)</f>
        <v>5</v>
      </c>
      <c r="L2823" s="2">
        <f>VLOOKUP(Revised!K2823,Mapping!$H:$I,2,FALSE)</f>
        <v>5</v>
      </c>
      <c r="M2823" s="2">
        <f>VLOOKUP(Revised!L2823,Mapping!$H:$I,2,FALSE)</f>
        <v>5</v>
      </c>
      <c r="N2823" s="2">
        <f>VLOOKUP(Revised!M2823,Mapping!$H:$I,2,FALSE)</f>
        <v>5</v>
      </c>
      <c r="O2823" s="2">
        <f>VLOOKUP(Revised!N2823,Mapping!$H:$I,2,FALSE)</f>
        <v>5</v>
      </c>
      <c r="P2823" s="2">
        <f>VLOOKUP(Revised!O2823,Mapping!$H:$I,2,FALSE)</f>
        <v>5</v>
      </c>
      <c r="Q2823" s="2">
        <f>VLOOKUP(Revised!P2823,Mapping!$H:$I,2,FALSE)</f>
        <v>4</v>
      </c>
      <c r="R2823" s="2">
        <f>VLOOKUP(Revised!Q2823,Mapping!$K:$L,2,FALSE)</f>
        <v>5</v>
      </c>
      <c r="S2823" s="2">
        <f>VLOOKUP(Revised!R2823,Mapping!$K:$L,2,FALSE)</f>
        <v>5</v>
      </c>
      <c r="T2823" s="2"/>
      <c r="U2823" s="2"/>
      <c r="V2823" s="2"/>
    </row>
    <row r="2824" spans="1:22" x14ac:dyDescent="0.2">
      <c r="A2824">
        <v>2823</v>
      </c>
      <c r="B2824" s="1">
        <v>45386.505868055552</v>
      </c>
      <c r="C2824" s="2" t="s">
        <v>3302</v>
      </c>
      <c r="D2824" s="2" t="s">
        <v>3304</v>
      </c>
      <c r="E2824" s="3">
        <v>45386</v>
      </c>
      <c r="F2824" s="22">
        <v>2024</v>
      </c>
      <c r="G2824" s="2">
        <f>VLOOKUP(Revised!F2824,Mapping!$H:$I,2,FALSE)</f>
        <v>5</v>
      </c>
      <c r="H2824" s="2">
        <f>VLOOKUP(Revised!G2824,Mapping!$H:$I,2,FALSE)</f>
        <v>5</v>
      </c>
      <c r="I2824" s="2">
        <f>VLOOKUP(Revised!H2824,Mapping!$H:$I,2,FALSE)</f>
        <v>5</v>
      </c>
      <c r="J2824" s="2">
        <f>VLOOKUP(Revised!I2824,Mapping!$H:$I,2,FALSE)</f>
        <v>5</v>
      </c>
      <c r="K2824" s="2">
        <f>VLOOKUP(Revised!J2824,Mapping!$H:$I,2,FALSE)</f>
        <v>5</v>
      </c>
      <c r="L2824" s="2">
        <f>VLOOKUP(Revised!K2824,Mapping!$H:$I,2,FALSE)</f>
        <v>5</v>
      </c>
      <c r="M2824" s="2">
        <f>VLOOKUP(Revised!L2824,Mapping!$H:$I,2,FALSE)</f>
        <v>5</v>
      </c>
      <c r="N2824" s="2">
        <f>VLOOKUP(Revised!M2824,Mapping!$H:$I,2,FALSE)</f>
        <v>4</v>
      </c>
      <c r="O2824" s="2">
        <f>VLOOKUP(Revised!N2824,Mapping!$H:$I,2,FALSE)</f>
        <v>4</v>
      </c>
      <c r="P2824" s="2">
        <f>VLOOKUP(Revised!O2824,Mapping!$H:$I,2,FALSE)</f>
        <v>5</v>
      </c>
      <c r="Q2824" s="2">
        <f>VLOOKUP(Revised!P2824,Mapping!$H:$I,2,FALSE)</f>
        <v>5</v>
      </c>
      <c r="R2824" s="2">
        <f>VLOOKUP(Revised!Q2824,Mapping!$K:$L,2,FALSE)</f>
        <v>5</v>
      </c>
      <c r="S2824" s="2">
        <f>VLOOKUP(Revised!R2824,Mapping!$K:$L,2,FALSE)</f>
        <v>5</v>
      </c>
      <c r="T2824" s="2"/>
      <c r="U2824" s="2"/>
      <c r="V2824" s="2"/>
    </row>
    <row r="2825" spans="1:22" x14ac:dyDescent="0.2">
      <c r="A2825">
        <v>2824</v>
      </c>
      <c r="B2825" s="1">
        <v>45386.506863425922</v>
      </c>
      <c r="C2825" s="2" t="s">
        <v>3302</v>
      </c>
      <c r="D2825" s="2" t="s">
        <v>3304</v>
      </c>
      <c r="E2825" s="3">
        <v>45386</v>
      </c>
      <c r="F2825" s="22">
        <v>2024</v>
      </c>
      <c r="G2825" s="2">
        <f>VLOOKUP(Revised!F2825,Mapping!$H:$I,2,FALSE)</f>
        <v>5</v>
      </c>
      <c r="H2825" s="2">
        <f>VLOOKUP(Revised!G2825,Mapping!$H:$I,2,FALSE)</f>
        <v>5</v>
      </c>
      <c r="I2825" s="2">
        <f>VLOOKUP(Revised!H2825,Mapping!$H:$I,2,FALSE)</f>
        <v>5</v>
      </c>
      <c r="J2825" s="2">
        <f>VLOOKUP(Revised!I2825,Mapping!$H:$I,2,FALSE)</f>
        <v>5</v>
      </c>
      <c r="K2825" s="2">
        <f>VLOOKUP(Revised!J2825,Mapping!$H:$I,2,FALSE)</f>
        <v>5</v>
      </c>
      <c r="L2825" s="2">
        <f>VLOOKUP(Revised!K2825,Mapping!$H:$I,2,FALSE)</f>
        <v>5</v>
      </c>
      <c r="M2825" s="2">
        <f>VLOOKUP(Revised!L2825,Mapping!$H:$I,2,FALSE)</f>
        <v>5</v>
      </c>
      <c r="N2825" s="2">
        <f>VLOOKUP(Revised!M2825,Mapping!$H:$I,2,FALSE)</f>
        <v>5</v>
      </c>
      <c r="O2825" s="2">
        <f>VLOOKUP(Revised!N2825,Mapping!$H:$I,2,FALSE)</f>
        <v>5</v>
      </c>
      <c r="P2825" s="2">
        <f>VLOOKUP(Revised!O2825,Mapping!$H:$I,2,FALSE)</f>
        <v>5</v>
      </c>
      <c r="Q2825" s="2">
        <f>VLOOKUP(Revised!P2825,Mapping!$H:$I,2,FALSE)</f>
        <v>5</v>
      </c>
      <c r="R2825" s="2">
        <f>VLOOKUP(Revised!Q2825,Mapping!$K:$L,2,FALSE)</f>
        <v>5</v>
      </c>
      <c r="S2825" s="2">
        <f>VLOOKUP(Revised!R2825,Mapping!$K:$L,2,FALSE)</f>
        <v>5</v>
      </c>
      <c r="T2825" s="2" t="s">
        <v>3004</v>
      </c>
      <c r="U2825" s="2" t="s">
        <v>3615</v>
      </c>
      <c r="V2825" s="2"/>
    </row>
    <row r="2826" spans="1:22" x14ac:dyDescent="0.2">
      <c r="A2826">
        <v>2825</v>
      </c>
      <c r="B2826" s="1">
        <v>45386.507893518516</v>
      </c>
      <c r="C2826" s="2" t="s">
        <v>3302</v>
      </c>
      <c r="D2826" s="2" t="s">
        <v>3304</v>
      </c>
      <c r="E2826" s="3">
        <v>45386</v>
      </c>
      <c r="F2826" s="22">
        <v>2024</v>
      </c>
      <c r="G2826" s="2">
        <f>VLOOKUP(Revised!F2826,Mapping!$H:$I,2,FALSE)</f>
        <v>5</v>
      </c>
      <c r="H2826" s="2">
        <f>VLOOKUP(Revised!G2826,Mapping!$H:$I,2,FALSE)</f>
        <v>5</v>
      </c>
      <c r="I2826" s="2">
        <f>VLOOKUP(Revised!H2826,Mapping!$H:$I,2,FALSE)</f>
        <v>5</v>
      </c>
      <c r="J2826" s="2">
        <f>VLOOKUP(Revised!I2826,Mapping!$H:$I,2,FALSE)</f>
        <v>5</v>
      </c>
      <c r="K2826" s="2">
        <f>VLOOKUP(Revised!J2826,Mapping!$H:$I,2,FALSE)</f>
        <v>5</v>
      </c>
      <c r="L2826" s="2">
        <f>VLOOKUP(Revised!K2826,Mapping!$H:$I,2,FALSE)</f>
        <v>5</v>
      </c>
      <c r="M2826" s="2">
        <f>VLOOKUP(Revised!L2826,Mapping!$H:$I,2,FALSE)</f>
        <v>5</v>
      </c>
      <c r="N2826" s="2">
        <f>VLOOKUP(Revised!M2826,Mapping!$H:$I,2,FALSE)</f>
        <v>5</v>
      </c>
      <c r="O2826" s="2">
        <f>VLOOKUP(Revised!N2826,Mapping!$H:$I,2,FALSE)</f>
        <v>5</v>
      </c>
      <c r="P2826" s="2">
        <f>VLOOKUP(Revised!O2826,Mapping!$H:$I,2,FALSE)</f>
        <v>5</v>
      </c>
      <c r="Q2826" s="2">
        <f>VLOOKUP(Revised!P2826,Mapping!$H:$I,2,FALSE)</f>
        <v>5</v>
      </c>
      <c r="R2826" s="2">
        <f>VLOOKUP(Revised!Q2826,Mapping!$K:$L,2,FALSE)</f>
        <v>5</v>
      </c>
      <c r="S2826" s="2">
        <f>VLOOKUP(Revised!R2826,Mapping!$K:$L,2,FALSE)</f>
        <v>5</v>
      </c>
      <c r="T2826" s="2"/>
      <c r="U2826" s="2"/>
      <c r="V2826" s="2"/>
    </row>
    <row r="2827" spans="1:22" x14ac:dyDescent="0.2">
      <c r="A2827">
        <v>2826</v>
      </c>
      <c r="B2827" s="1">
        <v>45386.510115740741</v>
      </c>
      <c r="C2827" s="2" t="s">
        <v>3302</v>
      </c>
      <c r="D2827" s="2" t="s">
        <v>3304</v>
      </c>
      <c r="E2827" s="3">
        <v>45386</v>
      </c>
      <c r="F2827" s="22">
        <v>2024</v>
      </c>
      <c r="G2827" s="2">
        <f>VLOOKUP(Revised!F2827,Mapping!$H:$I,2,FALSE)</f>
        <v>5</v>
      </c>
      <c r="H2827" s="2">
        <f>VLOOKUP(Revised!G2827,Mapping!$H:$I,2,FALSE)</f>
        <v>5</v>
      </c>
      <c r="I2827" s="2">
        <f>VLOOKUP(Revised!H2827,Mapping!$H:$I,2,FALSE)</f>
        <v>5</v>
      </c>
      <c r="J2827" s="2">
        <f>VLOOKUP(Revised!I2827,Mapping!$H:$I,2,FALSE)</f>
        <v>5</v>
      </c>
      <c r="K2827" s="2">
        <f>VLOOKUP(Revised!J2827,Mapping!$H:$I,2,FALSE)</f>
        <v>5</v>
      </c>
      <c r="L2827" s="2">
        <f>VLOOKUP(Revised!K2827,Mapping!$H:$I,2,FALSE)</f>
        <v>5</v>
      </c>
      <c r="M2827" s="2">
        <f>VLOOKUP(Revised!L2827,Mapping!$H:$I,2,FALSE)</f>
        <v>5</v>
      </c>
      <c r="N2827" s="2">
        <f>VLOOKUP(Revised!M2827,Mapping!$H:$I,2,FALSE)</f>
        <v>5</v>
      </c>
      <c r="O2827" s="2">
        <f>VLOOKUP(Revised!N2827,Mapping!$H:$I,2,FALSE)</f>
        <v>5</v>
      </c>
      <c r="P2827" s="2">
        <f>VLOOKUP(Revised!O2827,Mapping!$H:$I,2,FALSE)</f>
        <v>5</v>
      </c>
      <c r="Q2827" s="2">
        <f>VLOOKUP(Revised!P2827,Mapping!$H:$I,2,FALSE)</f>
        <v>5</v>
      </c>
      <c r="R2827" s="2">
        <f>VLOOKUP(Revised!Q2827,Mapping!$K:$L,2,FALSE)</f>
        <v>5</v>
      </c>
      <c r="S2827" s="2">
        <f>VLOOKUP(Revised!R2827,Mapping!$K:$L,2,FALSE)</f>
        <v>5</v>
      </c>
      <c r="T2827" s="2" t="s">
        <v>3005</v>
      </c>
      <c r="U2827" s="2" t="s">
        <v>3433</v>
      </c>
      <c r="V2827" s="2"/>
    </row>
    <row r="2828" spans="1:22" x14ac:dyDescent="0.2">
      <c r="A2828">
        <v>2827</v>
      </c>
      <c r="B2828" s="1">
        <v>45386.511458333334</v>
      </c>
      <c r="C2828" s="2" t="s">
        <v>3302</v>
      </c>
      <c r="D2828" s="2" t="s">
        <v>3304</v>
      </c>
      <c r="E2828" s="3">
        <v>45386</v>
      </c>
      <c r="F2828" s="22">
        <v>2024</v>
      </c>
      <c r="G2828" s="2">
        <f>VLOOKUP(Revised!F2828,Mapping!$H:$I,2,FALSE)</f>
        <v>5</v>
      </c>
      <c r="H2828" s="2">
        <f>VLOOKUP(Revised!G2828,Mapping!$H:$I,2,FALSE)</f>
        <v>5</v>
      </c>
      <c r="I2828" s="2">
        <f>VLOOKUP(Revised!H2828,Mapping!$H:$I,2,FALSE)</f>
        <v>5</v>
      </c>
      <c r="J2828" s="2">
        <f>VLOOKUP(Revised!I2828,Mapping!$H:$I,2,FALSE)</f>
        <v>5</v>
      </c>
      <c r="K2828" s="2">
        <f>VLOOKUP(Revised!J2828,Mapping!$H:$I,2,FALSE)</f>
        <v>5</v>
      </c>
      <c r="L2828" s="2">
        <f>VLOOKUP(Revised!K2828,Mapping!$H:$I,2,FALSE)</f>
        <v>5</v>
      </c>
      <c r="M2828" s="2">
        <f>VLOOKUP(Revised!L2828,Mapping!$H:$I,2,FALSE)</f>
        <v>5</v>
      </c>
      <c r="N2828" s="2">
        <f>VLOOKUP(Revised!M2828,Mapping!$H:$I,2,FALSE)</f>
        <v>5</v>
      </c>
      <c r="O2828" s="2">
        <f>VLOOKUP(Revised!N2828,Mapping!$H:$I,2,FALSE)</f>
        <v>5</v>
      </c>
      <c r="P2828" s="2">
        <f>VLOOKUP(Revised!O2828,Mapping!$H:$I,2,FALSE)</f>
        <v>5</v>
      </c>
      <c r="Q2828" s="2">
        <f>VLOOKUP(Revised!P2828,Mapping!$H:$I,2,FALSE)</f>
        <v>5</v>
      </c>
      <c r="R2828" s="2">
        <f>VLOOKUP(Revised!Q2828,Mapping!$K:$L,2,FALSE)</f>
        <v>5</v>
      </c>
      <c r="S2828" s="2">
        <f>VLOOKUP(Revised!R2828,Mapping!$K:$L,2,FALSE)</f>
        <v>5</v>
      </c>
      <c r="T2828" s="2" t="s">
        <v>3322</v>
      </c>
      <c r="U2828" s="2" t="s">
        <v>3616</v>
      </c>
      <c r="V2828" s="2"/>
    </row>
    <row r="2829" spans="1:22" x14ac:dyDescent="0.2">
      <c r="A2829">
        <v>2828</v>
      </c>
      <c r="B2829" s="1">
        <v>45386.513298611113</v>
      </c>
      <c r="C2829" s="2" t="s">
        <v>3302</v>
      </c>
      <c r="D2829" s="2" t="s">
        <v>3304</v>
      </c>
      <c r="E2829" s="3">
        <v>45386</v>
      </c>
      <c r="F2829" s="22">
        <v>2024</v>
      </c>
      <c r="G2829" s="2">
        <f>VLOOKUP(Revised!F2829,Mapping!$H:$I,2,FALSE)</f>
        <v>4</v>
      </c>
      <c r="H2829" s="2">
        <f>VLOOKUP(Revised!G2829,Mapping!$H:$I,2,FALSE)</f>
        <v>5</v>
      </c>
      <c r="I2829" s="2">
        <f>VLOOKUP(Revised!H2829,Mapping!$H:$I,2,FALSE)</f>
        <v>4</v>
      </c>
      <c r="J2829" s="2">
        <f>VLOOKUP(Revised!I2829,Mapping!$H:$I,2,FALSE)</f>
        <v>5</v>
      </c>
      <c r="K2829" s="2">
        <f>VLOOKUP(Revised!J2829,Mapping!$H:$I,2,FALSE)</f>
        <v>4</v>
      </c>
      <c r="L2829" s="2">
        <f>VLOOKUP(Revised!K2829,Mapping!$H:$I,2,FALSE)</f>
        <v>4</v>
      </c>
      <c r="M2829" s="2">
        <f>VLOOKUP(Revised!L2829,Mapping!$H:$I,2,FALSE)</f>
        <v>4</v>
      </c>
      <c r="N2829" s="2">
        <f>VLOOKUP(Revised!M2829,Mapping!$H:$I,2,FALSE)</f>
        <v>5</v>
      </c>
      <c r="O2829" s="2">
        <f>VLOOKUP(Revised!N2829,Mapping!$H:$I,2,FALSE)</f>
        <v>5</v>
      </c>
      <c r="P2829" s="2">
        <f>VLOOKUP(Revised!O2829,Mapping!$H:$I,2,FALSE)</f>
        <v>4</v>
      </c>
      <c r="Q2829" s="2">
        <f>VLOOKUP(Revised!P2829,Mapping!$H:$I,2,FALSE)</f>
        <v>5</v>
      </c>
      <c r="R2829" s="2">
        <f>VLOOKUP(Revised!Q2829,Mapping!$K:$L,2,FALSE)</f>
        <v>5</v>
      </c>
      <c r="S2829" s="2">
        <f>VLOOKUP(Revised!R2829,Mapping!$K:$L,2,FALSE)</f>
        <v>5</v>
      </c>
      <c r="T2829" s="2" t="s">
        <v>3006</v>
      </c>
      <c r="U2829" s="2" t="s">
        <v>3007</v>
      </c>
      <c r="V2829" s="2"/>
    </row>
    <row r="2830" spans="1:22" x14ac:dyDescent="0.2">
      <c r="A2830">
        <v>2829</v>
      </c>
      <c r="B2830" s="1">
        <v>45386.51630787037</v>
      </c>
      <c r="C2830" s="2" t="s">
        <v>3302</v>
      </c>
      <c r="D2830" s="2" t="s">
        <v>3304</v>
      </c>
      <c r="E2830" s="3">
        <v>45386</v>
      </c>
      <c r="F2830" s="22">
        <v>2024</v>
      </c>
      <c r="G2830" s="2">
        <f>VLOOKUP(Revised!F2830,Mapping!$H:$I,2,FALSE)</f>
        <v>5</v>
      </c>
      <c r="H2830" s="2">
        <f>VLOOKUP(Revised!G2830,Mapping!$H:$I,2,FALSE)</f>
        <v>5</v>
      </c>
      <c r="I2830" s="2">
        <f>VLOOKUP(Revised!H2830,Mapping!$H:$I,2,FALSE)</f>
        <v>5</v>
      </c>
      <c r="J2830" s="2">
        <f>VLOOKUP(Revised!I2830,Mapping!$H:$I,2,FALSE)</f>
        <v>5</v>
      </c>
      <c r="K2830" s="2">
        <f>VLOOKUP(Revised!J2830,Mapping!$H:$I,2,FALSE)</f>
        <v>5</v>
      </c>
      <c r="L2830" s="2">
        <f>VLOOKUP(Revised!K2830,Mapping!$H:$I,2,FALSE)</f>
        <v>5</v>
      </c>
      <c r="M2830" s="2">
        <f>VLOOKUP(Revised!L2830,Mapping!$H:$I,2,FALSE)</f>
        <v>5</v>
      </c>
      <c r="N2830" s="2">
        <f>VLOOKUP(Revised!M2830,Mapping!$H:$I,2,FALSE)</f>
        <v>5</v>
      </c>
      <c r="O2830" s="2">
        <f>VLOOKUP(Revised!N2830,Mapping!$H:$I,2,FALSE)</f>
        <v>5</v>
      </c>
      <c r="P2830" s="2">
        <f>VLOOKUP(Revised!O2830,Mapping!$H:$I,2,FALSE)</f>
        <v>5</v>
      </c>
      <c r="Q2830" s="2">
        <f>VLOOKUP(Revised!P2830,Mapping!$H:$I,2,FALSE)</f>
        <v>5</v>
      </c>
      <c r="R2830" s="2">
        <f>VLOOKUP(Revised!Q2830,Mapping!$K:$L,2,FALSE)</f>
        <v>5</v>
      </c>
      <c r="S2830" s="2">
        <f>VLOOKUP(Revised!R2830,Mapping!$K:$L,2,FALSE)</f>
        <v>5</v>
      </c>
      <c r="T2830" s="2" t="s">
        <v>3008</v>
      </c>
      <c r="U2830" s="2" t="s">
        <v>3617</v>
      </c>
      <c r="V2830" s="2"/>
    </row>
    <row r="2831" spans="1:22" x14ac:dyDescent="0.2">
      <c r="A2831">
        <v>2830</v>
      </c>
      <c r="B2831" s="1">
        <v>45386.52070601852</v>
      </c>
      <c r="C2831" s="2" t="s">
        <v>3302</v>
      </c>
      <c r="D2831" s="2" t="s">
        <v>3304</v>
      </c>
      <c r="E2831" s="3">
        <v>45386</v>
      </c>
      <c r="F2831" s="22">
        <v>2024</v>
      </c>
      <c r="G2831" s="2">
        <f>VLOOKUP(Revised!F2831,Mapping!$H:$I,2,FALSE)</f>
        <v>4</v>
      </c>
      <c r="H2831" s="2">
        <f>VLOOKUP(Revised!G2831,Mapping!$H:$I,2,FALSE)</f>
        <v>5</v>
      </c>
      <c r="I2831" s="2">
        <f>VLOOKUP(Revised!H2831,Mapping!$H:$I,2,FALSE)</f>
        <v>5</v>
      </c>
      <c r="J2831" s="2">
        <f>VLOOKUP(Revised!I2831,Mapping!$H:$I,2,FALSE)</f>
        <v>5</v>
      </c>
      <c r="K2831" s="2">
        <f>VLOOKUP(Revised!J2831,Mapping!$H:$I,2,FALSE)</f>
        <v>5</v>
      </c>
      <c r="L2831" s="2">
        <f>VLOOKUP(Revised!K2831,Mapping!$H:$I,2,FALSE)</f>
        <v>5</v>
      </c>
      <c r="M2831" s="2">
        <f>VLOOKUP(Revised!L2831,Mapping!$H:$I,2,FALSE)</f>
        <v>5</v>
      </c>
      <c r="N2831" s="2">
        <f>VLOOKUP(Revised!M2831,Mapping!$H:$I,2,FALSE)</f>
        <v>5</v>
      </c>
      <c r="O2831" s="2">
        <f>VLOOKUP(Revised!N2831,Mapping!$H:$I,2,FALSE)</f>
        <v>5</v>
      </c>
      <c r="P2831" s="2">
        <f>VLOOKUP(Revised!O2831,Mapping!$H:$I,2,FALSE)</f>
        <v>5</v>
      </c>
      <c r="Q2831" s="2">
        <f>VLOOKUP(Revised!P2831,Mapping!$H:$I,2,FALSE)</f>
        <v>5</v>
      </c>
      <c r="R2831" s="2">
        <f>VLOOKUP(Revised!Q2831,Mapping!$K:$L,2,FALSE)</f>
        <v>5</v>
      </c>
      <c r="S2831" s="2">
        <f>VLOOKUP(Revised!R2831,Mapping!$K:$L,2,FALSE)</f>
        <v>5</v>
      </c>
      <c r="T2831" s="2"/>
      <c r="U2831" s="2"/>
      <c r="V2831" s="2"/>
    </row>
    <row r="2832" spans="1:22" x14ac:dyDescent="0.2">
      <c r="A2832">
        <v>2831</v>
      </c>
      <c r="B2832" s="1">
        <v>45442.625972222224</v>
      </c>
      <c r="C2832" s="2" t="s">
        <v>3302</v>
      </c>
      <c r="D2832" s="2" t="s">
        <v>3304</v>
      </c>
      <c r="E2832" s="3">
        <v>45442</v>
      </c>
      <c r="F2832" s="22">
        <v>2024</v>
      </c>
      <c r="G2832" s="2">
        <f>VLOOKUP(Revised!F2832,Mapping!$H:$I,2,FALSE)</f>
        <v>5</v>
      </c>
      <c r="H2832" s="2">
        <f>VLOOKUP(Revised!G2832,Mapping!$H:$I,2,FALSE)</f>
        <v>5</v>
      </c>
      <c r="I2832" s="2">
        <f>VLOOKUP(Revised!H2832,Mapping!$H:$I,2,FALSE)</f>
        <v>5</v>
      </c>
      <c r="J2832" s="2">
        <f>VLOOKUP(Revised!I2832,Mapping!$H:$I,2,FALSE)</f>
        <v>5</v>
      </c>
      <c r="K2832" s="2">
        <f>VLOOKUP(Revised!J2832,Mapping!$H:$I,2,FALSE)</f>
        <v>5</v>
      </c>
      <c r="L2832" s="2">
        <f>VLOOKUP(Revised!K2832,Mapping!$H:$I,2,FALSE)</f>
        <v>5</v>
      </c>
      <c r="M2832" s="2">
        <f>VLOOKUP(Revised!L2832,Mapping!$H:$I,2,FALSE)</f>
        <v>5</v>
      </c>
      <c r="N2832" s="2">
        <f>VLOOKUP(Revised!M2832,Mapping!$H:$I,2,FALSE)</f>
        <v>5</v>
      </c>
      <c r="O2832" s="2">
        <f>VLOOKUP(Revised!N2832,Mapping!$H:$I,2,FALSE)</f>
        <v>5</v>
      </c>
      <c r="P2832" s="2">
        <f>VLOOKUP(Revised!O2832,Mapping!$H:$I,2,FALSE)</f>
        <v>5</v>
      </c>
      <c r="Q2832" s="2">
        <f>VLOOKUP(Revised!P2832,Mapping!$H:$I,2,FALSE)</f>
        <v>5</v>
      </c>
      <c r="R2832" s="2">
        <f>VLOOKUP(Revised!Q2832,Mapping!$K:$L,2,FALSE)</f>
        <v>5</v>
      </c>
      <c r="S2832" s="2">
        <f>VLOOKUP(Revised!R2832,Mapping!$K:$L,2,FALSE)</f>
        <v>5</v>
      </c>
      <c r="T2832" s="2" t="s">
        <v>3051</v>
      </c>
      <c r="U2832" s="2"/>
      <c r="V2832" s="2"/>
    </row>
    <row r="2833" spans="1:22" x14ac:dyDescent="0.2">
      <c r="A2833">
        <v>2832</v>
      </c>
      <c r="B2833" s="1">
        <v>45442.626134259262</v>
      </c>
      <c r="C2833" s="2" t="s">
        <v>3302</v>
      </c>
      <c r="D2833" s="2" t="s">
        <v>3304</v>
      </c>
      <c r="E2833" s="3">
        <v>45442</v>
      </c>
      <c r="F2833" s="22">
        <v>2024</v>
      </c>
      <c r="G2833" s="2">
        <f>VLOOKUP(Revised!F2833,Mapping!$H:$I,2,FALSE)</f>
        <v>4</v>
      </c>
      <c r="H2833" s="2">
        <f>VLOOKUP(Revised!G2833,Mapping!$H:$I,2,FALSE)</f>
        <v>4</v>
      </c>
      <c r="I2833" s="2">
        <f>VLOOKUP(Revised!H2833,Mapping!$H:$I,2,FALSE)</f>
        <v>5</v>
      </c>
      <c r="J2833" s="2">
        <f>VLOOKUP(Revised!I2833,Mapping!$H:$I,2,FALSE)</f>
        <v>5</v>
      </c>
      <c r="K2833" s="2">
        <f>VLOOKUP(Revised!J2833,Mapping!$H:$I,2,FALSE)</f>
        <v>5</v>
      </c>
      <c r="L2833" s="2">
        <f>VLOOKUP(Revised!K2833,Mapping!$H:$I,2,FALSE)</f>
        <v>5</v>
      </c>
      <c r="M2833" s="2">
        <f>VLOOKUP(Revised!L2833,Mapping!$H:$I,2,FALSE)</f>
        <v>5</v>
      </c>
      <c r="N2833" s="2">
        <f>VLOOKUP(Revised!M2833,Mapping!$H:$I,2,FALSE)</f>
        <v>4</v>
      </c>
      <c r="O2833" s="2">
        <f>VLOOKUP(Revised!N2833,Mapping!$H:$I,2,FALSE)</f>
        <v>5</v>
      </c>
      <c r="P2833" s="2">
        <f>VLOOKUP(Revised!O2833,Mapping!$H:$I,2,FALSE)</f>
        <v>5</v>
      </c>
      <c r="Q2833" s="2">
        <f>VLOOKUP(Revised!P2833,Mapping!$H:$I,2,FALSE)</f>
        <v>4</v>
      </c>
      <c r="R2833" s="2">
        <f>VLOOKUP(Revised!Q2833,Mapping!$K:$L,2,FALSE)</f>
        <v>3</v>
      </c>
      <c r="S2833" s="2">
        <f>VLOOKUP(Revised!R2833,Mapping!$K:$L,2,FALSE)</f>
        <v>5</v>
      </c>
      <c r="T2833" s="2"/>
      <c r="U2833" s="2"/>
      <c r="V2833" s="2"/>
    </row>
    <row r="2834" spans="1:22" x14ac:dyDescent="0.2">
      <c r="A2834">
        <v>2833</v>
      </c>
      <c r="B2834" s="1">
        <v>45442.626145833332</v>
      </c>
      <c r="C2834" s="2" t="s">
        <v>3302</v>
      </c>
      <c r="D2834" s="2" t="s">
        <v>3304</v>
      </c>
      <c r="E2834" s="3">
        <v>45442</v>
      </c>
      <c r="F2834" s="22">
        <v>2024</v>
      </c>
      <c r="G2834" s="2">
        <f>VLOOKUP(Revised!F2834,Mapping!$H:$I,2,FALSE)</f>
        <v>5</v>
      </c>
      <c r="H2834" s="2">
        <f>VLOOKUP(Revised!G2834,Mapping!$H:$I,2,FALSE)</f>
        <v>5</v>
      </c>
      <c r="I2834" s="2">
        <f>VLOOKUP(Revised!H2834,Mapping!$H:$I,2,FALSE)</f>
        <v>5</v>
      </c>
      <c r="J2834" s="2">
        <f>VLOOKUP(Revised!I2834,Mapping!$H:$I,2,FALSE)</f>
        <v>5</v>
      </c>
      <c r="K2834" s="2">
        <f>VLOOKUP(Revised!J2834,Mapping!$H:$I,2,FALSE)</f>
        <v>5</v>
      </c>
      <c r="L2834" s="2">
        <f>VLOOKUP(Revised!K2834,Mapping!$H:$I,2,FALSE)</f>
        <v>5</v>
      </c>
      <c r="M2834" s="2">
        <f>VLOOKUP(Revised!L2834,Mapping!$H:$I,2,FALSE)</f>
        <v>5</v>
      </c>
      <c r="N2834" s="2">
        <f>VLOOKUP(Revised!M2834,Mapping!$H:$I,2,FALSE)</f>
        <v>5</v>
      </c>
      <c r="O2834" s="2">
        <f>VLOOKUP(Revised!N2834,Mapping!$H:$I,2,FALSE)</f>
        <v>5</v>
      </c>
      <c r="P2834" s="2">
        <f>VLOOKUP(Revised!O2834,Mapping!$H:$I,2,FALSE)</f>
        <v>4</v>
      </c>
      <c r="Q2834" s="2">
        <f>VLOOKUP(Revised!P2834,Mapping!$H:$I,2,FALSE)</f>
        <v>4</v>
      </c>
      <c r="R2834" s="2">
        <f>VLOOKUP(Revised!Q2834,Mapping!$K:$L,2,FALSE)</f>
        <v>5</v>
      </c>
      <c r="S2834" s="2">
        <f>VLOOKUP(Revised!R2834,Mapping!$K:$L,2,FALSE)</f>
        <v>5</v>
      </c>
      <c r="T2834" s="2"/>
      <c r="U2834" s="2" t="s">
        <v>588</v>
      </c>
      <c r="V2834" s="2"/>
    </row>
    <row r="2835" spans="1:22" x14ac:dyDescent="0.2">
      <c r="A2835">
        <v>2834</v>
      </c>
      <c r="B2835" s="1">
        <v>45442.626168981478</v>
      </c>
      <c r="C2835" s="2" t="s">
        <v>3302</v>
      </c>
      <c r="D2835" s="2" t="s">
        <v>3304</v>
      </c>
      <c r="E2835" s="3">
        <v>45442</v>
      </c>
      <c r="F2835" s="22">
        <v>2024</v>
      </c>
      <c r="G2835" s="2">
        <f>VLOOKUP(Revised!F2835,Mapping!$H:$I,2,FALSE)</f>
        <v>5</v>
      </c>
      <c r="H2835" s="2">
        <f>VLOOKUP(Revised!G2835,Mapping!$H:$I,2,FALSE)</f>
        <v>5</v>
      </c>
      <c r="I2835" s="2">
        <f>VLOOKUP(Revised!H2835,Mapping!$H:$I,2,FALSE)</f>
        <v>5</v>
      </c>
      <c r="J2835" s="2">
        <f>VLOOKUP(Revised!I2835,Mapping!$H:$I,2,FALSE)</f>
        <v>5</v>
      </c>
      <c r="K2835" s="2">
        <f>VLOOKUP(Revised!J2835,Mapping!$H:$I,2,FALSE)</f>
        <v>5</v>
      </c>
      <c r="L2835" s="2">
        <f>VLOOKUP(Revised!K2835,Mapping!$H:$I,2,FALSE)</f>
        <v>5</v>
      </c>
      <c r="M2835" s="2">
        <f>VLOOKUP(Revised!L2835,Mapping!$H:$I,2,FALSE)</f>
        <v>5</v>
      </c>
      <c r="N2835" s="2">
        <f>VLOOKUP(Revised!M2835,Mapping!$H:$I,2,FALSE)</f>
        <v>5</v>
      </c>
      <c r="O2835" s="2">
        <f>VLOOKUP(Revised!N2835,Mapping!$H:$I,2,FALSE)</f>
        <v>5</v>
      </c>
      <c r="P2835" s="2">
        <f>VLOOKUP(Revised!O2835,Mapping!$H:$I,2,FALSE)</f>
        <v>5</v>
      </c>
      <c r="Q2835" s="2">
        <f>VLOOKUP(Revised!P2835,Mapping!$H:$I,2,FALSE)</f>
        <v>5</v>
      </c>
      <c r="R2835" s="2">
        <f>VLOOKUP(Revised!Q2835,Mapping!$K:$L,2,FALSE)</f>
        <v>5</v>
      </c>
      <c r="S2835" s="2">
        <f>VLOOKUP(Revised!R2835,Mapping!$K:$L,2,FALSE)</f>
        <v>5</v>
      </c>
      <c r="T2835" s="2"/>
      <c r="U2835" s="2"/>
      <c r="V2835" s="2"/>
    </row>
    <row r="2836" spans="1:22" x14ac:dyDescent="0.2">
      <c r="A2836">
        <v>2835</v>
      </c>
      <c r="B2836" s="1">
        <v>45442.626377314817</v>
      </c>
      <c r="C2836" s="2" t="s">
        <v>3302</v>
      </c>
      <c r="D2836" s="2" t="s">
        <v>3304</v>
      </c>
      <c r="E2836" s="3">
        <v>45442</v>
      </c>
      <c r="F2836" s="22">
        <v>2024</v>
      </c>
      <c r="G2836" s="2">
        <f>VLOOKUP(Revised!F2836,Mapping!$H:$I,2,FALSE)</f>
        <v>5</v>
      </c>
      <c r="H2836" s="2">
        <f>VLOOKUP(Revised!G2836,Mapping!$H:$I,2,FALSE)</f>
        <v>5</v>
      </c>
      <c r="I2836" s="2">
        <f>VLOOKUP(Revised!H2836,Mapping!$H:$I,2,FALSE)</f>
        <v>5</v>
      </c>
      <c r="J2836" s="2">
        <f>VLOOKUP(Revised!I2836,Mapping!$H:$I,2,FALSE)</f>
        <v>5</v>
      </c>
      <c r="K2836" s="2">
        <f>VLOOKUP(Revised!J2836,Mapping!$H:$I,2,FALSE)</f>
        <v>5</v>
      </c>
      <c r="L2836" s="2">
        <f>VLOOKUP(Revised!K2836,Mapping!$H:$I,2,FALSE)</f>
        <v>5</v>
      </c>
      <c r="M2836" s="2">
        <f>VLOOKUP(Revised!L2836,Mapping!$H:$I,2,FALSE)</f>
        <v>5</v>
      </c>
      <c r="N2836" s="2">
        <f>VLOOKUP(Revised!M2836,Mapping!$H:$I,2,FALSE)</f>
        <v>5</v>
      </c>
      <c r="O2836" s="2">
        <f>VLOOKUP(Revised!N2836,Mapping!$H:$I,2,FALSE)</f>
        <v>5</v>
      </c>
      <c r="P2836" s="2">
        <f>VLOOKUP(Revised!O2836,Mapping!$H:$I,2,FALSE)</f>
        <v>5</v>
      </c>
      <c r="Q2836" s="2">
        <f>VLOOKUP(Revised!P2836,Mapping!$H:$I,2,FALSE)</f>
        <v>5</v>
      </c>
      <c r="R2836" s="2">
        <f>VLOOKUP(Revised!Q2836,Mapping!$K:$L,2,FALSE)</f>
        <v>5</v>
      </c>
      <c r="S2836" s="2">
        <f>VLOOKUP(Revised!R2836,Mapping!$K:$L,2,FALSE)</f>
        <v>5</v>
      </c>
      <c r="T2836" s="2"/>
      <c r="U2836" s="2"/>
      <c r="V2836" s="2"/>
    </row>
    <row r="2837" spans="1:22" x14ac:dyDescent="0.2">
      <c r="A2837">
        <v>2836</v>
      </c>
      <c r="B2837" s="1">
        <v>45442.626585648148</v>
      </c>
      <c r="C2837" s="2" t="s">
        <v>3302</v>
      </c>
      <c r="D2837" s="2" t="s">
        <v>3304</v>
      </c>
      <c r="E2837" s="3">
        <v>45442</v>
      </c>
      <c r="F2837" s="22">
        <v>2024</v>
      </c>
      <c r="G2837" s="2">
        <f>VLOOKUP(Revised!F2837,Mapping!$H:$I,2,FALSE)</f>
        <v>5</v>
      </c>
      <c r="H2837" s="2">
        <f>VLOOKUP(Revised!G2837,Mapping!$H:$I,2,FALSE)</f>
        <v>5</v>
      </c>
      <c r="I2837" s="2">
        <f>VLOOKUP(Revised!H2837,Mapping!$H:$I,2,FALSE)</f>
        <v>5</v>
      </c>
      <c r="J2837" s="2">
        <f>VLOOKUP(Revised!I2837,Mapping!$H:$I,2,FALSE)</f>
        <v>5</v>
      </c>
      <c r="K2837" s="2">
        <f>VLOOKUP(Revised!J2837,Mapping!$H:$I,2,FALSE)</f>
        <v>5</v>
      </c>
      <c r="L2837" s="2">
        <f>VLOOKUP(Revised!K2837,Mapping!$H:$I,2,FALSE)</f>
        <v>5</v>
      </c>
      <c r="M2837" s="2">
        <f>VLOOKUP(Revised!L2837,Mapping!$H:$I,2,FALSE)</f>
        <v>5</v>
      </c>
      <c r="N2837" s="2">
        <f>VLOOKUP(Revised!M2837,Mapping!$H:$I,2,FALSE)</f>
        <v>5</v>
      </c>
      <c r="O2837" s="2">
        <f>VLOOKUP(Revised!N2837,Mapping!$H:$I,2,FALSE)</f>
        <v>5</v>
      </c>
      <c r="P2837" s="2">
        <f>VLOOKUP(Revised!O2837,Mapping!$H:$I,2,FALSE)</f>
        <v>5</v>
      </c>
      <c r="Q2837" s="2">
        <f>VLOOKUP(Revised!P2837,Mapping!$H:$I,2,FALSE)</f>
        <v>5</v>
      </c>
      <c r="R2837" s="2">
        <f>VLOOKUP(Revised!Q2837,Mapping!$K:$L,2,FALSE)</f>
        <v>5</v>
      </c>
      <c r="S2837" s="2">
        <f>VLOOKUP(Revised!R2837,Mapping!$K:$L,2,FALSE)</f>
        <v>5</v>
      </c>
      <c r="T2837" s="2" t="s">
        <v>3052</v>
      </c>
      <c r="U2837" s="2" t="s">
        <v>3053</v>
      </c>
      <c r="V2837" s="2"/>
    </row>
    <row r="2838" spans="1:22" x14ac:dyDescent="0.2">
      <c r="A2838">
        <v>2837</v>
      </c>
      <c r="B2838" s="1">
        <v>45442.626747685186</v>
      </c>
      <c r="C2838" s="2" t="s">
        <v>3302</v>
      </c>
      <c r="D2838" s="2" t="s">
        <v>3304</v>
      </c>
      <c r="E2838" s="3">
        <v>45442</v>
      </c>
      <c r="F2838" s="22">
        <v>2024</v>
      </c>
      <c r="G2838" s="2">
        <f>VLOOKUP(Revised!F2838,Mapping!$H:$I,2,FALSE)</f>
        <v>5</v>
      </c>
      <c r="H2838" s="2">
        <f>VLOOKUP(Revised!G2838,Mapping!$H:$I,2,FALSE)</f>
        <v>5</v>
      </c>
      <c r="I2838" s="2">
        <f>VLOOKUP(Revised!H2838,Mapping!$H:$I,2,FALSE)</f>
        <v>5</v>
      </c>
      <c r="J2838" s="2">
        <f>VLOOKUP(Revised!I2838,Mapping!$H:$I,2,FALSE)</f>
        <v>4</v>
      </c>
      <c r="K2838" s="2">
        <f>VLOOKUP(Revised!J2838,Mapping!$H:$I,2,FALSE)</f>
        <v>5</v>
      </c>
      <c r="L2838" s="2">
        <f>VLOOKUP(Revised!K2838,Mapping!$H:$I,2,FALSE)</f>
        <v>5</v>
      </c>
      <c r="M2838" s="2">
        <f>VLOOKUP(Revised!L2838,Mapping!$H:$I,2,FALSE)</f>
        <v>5</v>
      </c>
      <c r="N2838" s="2">
        <f>VLOOKUP(Revised!M2838,Mapping!$H:$I,2,FALSE)</f>
        <v>5</v>
      </c>
      <c r="O2838" s="2">
        <f>VLOOKUP(Revised!N2838,Mapping!$H:$I,2,FALSE)</f>
        <v>5</v>
      </c>
      <c r="P2838" s="2">
        <f>VLOOKUP(Revised!O2838,Mapping!$H:$I,2,FALSE)</f>
        <v>4</v>
      </c>
      <c r="Q2838" s="2">
        <f>VLOOKUP(Revised!P2838,Mapping!$H:$I,2,FALSE)</f>
        <v>5</v>
      </c>
      <c r="R2838" s="2">
        <f>VLOOKUP(Revised!Q2838,Mapping!$K:$L,2,FALSE)</f>
        <v>5</v>
      </c>
      <c r="S2838" s="2">
        <f>VLOOKUP(Revised!R2838,Mapping!$K:$L,2,FALSE)</f>
        <v>5</v>
      </c>
      <c r="T2838" s="2"/>
      <c r="U2838" s="2"/>
      <c r="V2838" s="2"/>
    </row>
    <row r="2839" spans="1:22" x14ac:dyDescent="0.2">
      <c r="A2839">
        <v>2838</v>
      </c>
      <c r="B2839" s="1">
        <v>45442.626875000002</v>
      </c>
      <c r="C2839" s="2" t="s">
        <v>3302</v>
      </c>
      <c r="D2839" s="2" t="s">
        <v>3304</v>
      </c>
      <c r="E2839" s="3">
        <v>45442</v>
      </c>
      <c r="F2839" s="22">
        <v>2024</v>
      </c>
      <c r="G2839" s="2">
        <f>VLOOKUP(Revised!F2839,Mapping!$H:$I,2,FALSE)</f>
        <v>4</v>
      </c>
      <c r="H2839" s="2">
        <f>VLOOKUP(Revised!G2839,Mapping!$H:$I,2,FALSE)</f>
        <v>4</v>
      </c>
      <c r="I2839" s="2">
        <f>VLOOKUP(Revised!H2839,Mapping!$H:$I,2,FALSE)</f>
        <v>5</v>
      </c>
      <c r="J2839" s="2">
        <f>VLOOKUP(Revised!I2839,Mapping!$H:$I,2,FALSE)</f>
        <v>4</v>
      </c>
      <c r="K2839" s="2">
        <f>VLOOKUP(Revised!J2839,Mapping!$H:$I,2,FALSE)</f>
        <v>5</v>
      </c>
      <c r="L2839" s="2">
        <f>VLOOKUP(Revised!K2839,Mapping!$H:$I,2,FALSE)</f>
        <v>4</v>
      </c>
      <c r="M2839" s="2">
        <f>VLOOKUP(Revised!L2839,Mapping!$H:$I,2,FALSE)</f>
        <v>5</v>
      </c>
      <c r="N2839" s="2">
        <f>VLOOKUP(Revised!M2839,Mapping!$H:$I,2,FALSE)</f>
        <v>4</v>
      </c>
      <c r="O2839" s="2">
        <f>VLOOKUP(Revised!N2839,Mapping!$H:$I,2,FALSE)</f>
        <v>4</v>
      </c>
      <c r="P2839" s="2">
        <f>VLOOKUP(Revised!O2839,Mapping!$H:$I,2,FALSE)</f>
        <v>4</v>
      </c>
      <c r="Q2839" s="2">
        <f>VLOOKUP(Revised!P2839,Mapping!$H:$I,2,FALSE)</f>
        <v>4</v>
      </c>
      <c r="R2839" s="2">
        <f>VLOOKUP(Revised!Q2839,Mapping!$K:$L,2,FALSE)</f>
        <v>5</v>
      </c>
      <c r="S2839" s="2">
        <f>VLOOKUP(Revised!R2839,Mapping!$K:$L,2,FALSE)</f>
        <v>3</v>
      </c>
      <c r="T2839" s="2" t="s">
        <v>3054</v>
      </c>
      <c r="U2839" s="2"/>
      <c r="V2839" s="2"/>
    </row>
    <row r="2840" spans="1:22" x14ac:dyDescent="0.2">
      <c r="A2840">
        <v>2839</v>
      </c>
      <c r="B2840" s="1">
        <v>45442.627071759256</v>
      </c>
      <c r="C2840" s="2" t="s">
        <v>3302</v>
      </c>
      <c r="D2840" s="2" t="s">
        <v>3304</v>
      </c>
      <c r="E2840" s="3">
        <v>45442</v>
      </c>
      <c r="F2840" s="22">
        <v>2024</v>
      </c>
      <c r="G2840" s="2">
        <f>VLOOKUP(Revised!F2840,Mapping!$H:$I,2,FALSE)</f>
        <v>4</v>
      </c>
      <c r="H2840" s="2">
        <f>VLOOKUP(Revised!G2840,Mapping!$H:$I,2,FALSE)</f>
        <v>4</v>
      </c>
      <c r="I2840" s="2">
        <f>VLOOKUP(Revised!H2840,Mapping!$H:$I,2,FALSE)</f>
        <v>4</v>
      </c>
      <c r="J2840" s="2">
        <f>VLOOKUP(Revised!I2840,Mapping!$H:$I,2,FALSE)</f>
        <v>4</v>
      </c>
      <c r="K2840" s="2">
        <f>VLOOKUP(Revised!J2840,Mapping!$H:$I,2,FALSE)</f>
        <v>4</v>
      </c>
      <c r="L2840" s="2">
        <f>VLOOKUP(Revised!K2840,Mapping!$H:$I,2,FALSE)</f>
        <v>4</v>
      </c>
      <c r="M2840" s="2">
        <f>VLOOKUP(Revised!L2840,Mapping!$H:$I,2,FALSE)</f>
        <v>4</v>
      </c>
      <c r="N2840" s="2">
        <f>VLOOKUP(Revised!M2840,Mapping!$H:$I,2,FALSE)</f>
        <v>5</v>
      </c>
      <c r="O2840" s="2">
        <f>VLOOKUP(Revised!N2840,Mapping!$H:$I,2,FALSE)</f>
        <v>5</v>
      </c>
      <c r="P2840" s="2">
        <f>VLOOKUP(Revised!O2840,Mapping!$H:$I,2,FALSE)</f>
        <v>4</v>
      </c>
      <c r="Q2840" s="2">
        <f>VLOOKUP(Revised!P2840,Mapping!$H:$I,2,FALSE)</f>
        <v>4</v>
      </c>
      <c r="R2840" s="2">
        <f>VLOOKUP(Revised!Q2840,Mapping!$K:$L,2,FALSE)</f>
        <v>5</v>
      </c>
      <c r="S2840" s="2">
        <f>VLOOKUP(Revised!R2840,Mapping!$K:$L,2,FALSE)</f>
        <v>3</v>
      </c>
      <c r="T2840" s="2"/>
      <c r="U2840" s="2"/>
      <c r="V2840" s="2"/>
    </row>
    <row r="2841" spans="1:22" x14ac:dyDescent="0.2">
      <c r="A2841">
        <v>2840</v>
      </c>
      <c r="B2841" s="1">
        <v>45442.627523148149</v>
      </c>
      <c r="C2841" s="2" t="s">
        <v>3302</v>
      </c>
      <c r="D2841" s="2" t="s">
        <v>3304</v>
      </c>
      <c r="E2841" s="3">
        <v>45442</v>
      </c>
      <c r="F2841" s="22">
        <v>2024</v>
      </c>
      <c r="G2841" s="2">
        <f>VLOOKUP(Revised!F2841,Mapping!$H:$I,2,FALSE)</f>
        <v>5</v>
      </c>
      <c r="H2841" s="2">
        <f>VLOOKUP(Revised!G2841,Mapping!$H:$I,2,FALSE)</f>
        <v>5</v>
      </c>
      <c r="I2841" s="2">
        <f>VLOOKUP(Revised!H2841,Mapping!$H:$I,2,FALSE)</f>
        <v>5</v>
      </c>
      <c r="J2841" s="2">
        <f>VLOOKUP(Revised!I2841,Mapping!$H:$I,2,FALSE)</f>
        <v>5</v>
      </c>
      <c r="K2841" s="2">
        <f>VLOOKUP(Revised!J2841,Mapping!$H:$I,2,FALSE)</f>
        <v>5</v>
      </c>
      <c r="L2841" s="2">
        <f>VLOOKUP(Revised!K2841,Mapping!$H:$I,2,FALSE)</f>
        <v>5</v>
      </c>
      <c r="M2841" s="2">
        <f>VLOOKUP(Revised!L2841,Mapping!$H:$I,2,FALSE)</f>
        <v>5</v>
      </c>
      <c r="N2841" s="2">
        <f>VLOOKUP(Revised!M2841,Mapping!$H:$I,2,FALSE)</f>
        <v>5</v>
      </c>
      <c r="O2841" s="2">
        <f>VLOOKUP(Revised!N2841,Mapping!$H:$I,2,FALSE)</f>
        <v>5</v>
      </c>
      <c r="P2841" s="2">
        <f>VLOOKUP(Revised!O2841,Mapping!$H:$I,2,FALSE)</f>
        <v>5</v>
      </c>
      <c r="Q2841" s="2">
        <f>VLOOKUP(Revised!P2841,Mapping!$H:$I,2,FALSE)</f>
        <v>5</v>
      </c>
      <c r="R2841" s="2">
        <f>VLOOKUP(Revised!Q2841,Mapping!$K:$L,2,FALSE)</f>
        <v>5</v>
      </c>
      <c r="S2841" s="2">
        <f>VLOOKUP(Revised!R2841,Mapping!$K:$L,2,FALSE)</f>
        <v>5</v>
      </c>
      <c r="T2841" s="2"/>
      <c r="U2841" s="2"/>
      <c r="V2841" s="2"/>
    </row>
    <row r="2842" spans="1:22" x14ac:dyDescent="0.2">
      <c r="A2842">
        <v>2841</v>
      </c>
      <c r="B2842" s="1">
        <v>45449.620833333334</v>
      </c>
      <c r="C2842" s="2" t="s">
        <v>3302</v>
      </c>
      <c r="D2842" s="2" t="s">
        <v>3304</v>
      </c>
      <c r="E2842" s="3">
        <v>45449</v>
      </c>
      <c r="F2842" s="22">
        <v>2024</v>
      </c>
      <c r="G2842" s="2">
        <f>VLOOKUP(Revised!F2842,Mapping!$H:$I,2,FALSE)</f>
        <v>5</v>
      </c>
      <c r="H2842" s="2">
        <f>VLOOKUP(Revised!G2842,Mapping!$H:$I,2,FALSE)</f>
        <v>5</v>
      </c>
      <c r="I2842" s="2">
        <f>VLOOKUP(Revised!H2842,Mapping!$H:$I,2,FALSE)</f>
        <v>5</v>
      </c>
      <c r="J2842" s="2">
        <f>VLOOKUP(Revised!I2842,Mapping!$H:$I,2,FALSE)</f>
        <v>5</v>
      </c>
      <c r="K2842" s="2">
        <f>VLOOKUP(Revised!J2842,Mapping!$H:$I,2,FALSE)</f>
        <v>5</v>
      </c>
      <c r="L2842" s="2">
        <f>VLOOKUP(Revised!K2842,Mapping!$H:$I,2,FALSE)</f>
        <v>5</v>
      </c>
      <c r="M2842" s="2">
        <f>VLOOKUP(Revised!L2842,Mapping!$H:$I,2,FALSE)</f>
        <v>5</v>
      </c>
      <c r="N2842" s="2">
        <f>VLOOKUP(Revised!M2842,Mapping!$H:$I,2,FALSE)</f>
        <v>5</v>
      </c>
      <c r="O2842" s="2">
        <f>VLOOKUP(Revised!N2842,Mapping!$H:$I,2,FALSE)</f>
        <v>5</v>
      </c>
      <c r="P2842" s="2">
        <f>VLOOKUP(Revised!O2842,Mapping!$H:$I,2,FALSE)</f>
        <v>5</v>
      </c>
      <c r="Q2842" s="2">
        <f>VLOOKUP(Revised!P2842,Mapping!$H:$I,2,FALSE)</f>
        <v>5</v>
      </c>
      <c r="R2842" s="2">
        <f>VLOOKUP(Revised!Q2842,Mapping!$K:$L,2,FALSE)</f>
        <v>5</v>
      </c>
      <c r="S2842" s="2">
        <f>VLOOKUP(Revised!R2842,Mapping!$K:$L,2,FALSE)</f>
        <v>5</v>
      </c>
      <c r="T2842" s="2" t="s">
        <v>3056</v>
      </c>
      <c r="U2842" s="2"/>
      <c r="V2842" s="2"/>
    </row>
    <row r="2843" spans="1:22" x14ac:dyDescent="0.2">
      <c r="A2843">
        <v>2842</v>
      </c>
      <c r="B2843" s="1">
        <v>45449.621157407404</v>
      </c>
      <c r="C2843" s="2" t="s">
        <v>3302</v>
      </c>
      <c r="D2843" s="2" t="s">
        <v>3304</v>
      </c>
      <c r="E2843" s="3">
        <v>45449</v>
      </c>
      <c r="F2843" s="22">
        <v>2024</v>
      </c>
      <c r="G2843" s="2">
        <f>VLOOKUP(Revised!F2843,Mapping!$H:$I,2,FALSE)</f>
        <v>5</v>
      </c>
      <c r="H2843" s="2">
        <f>VLOOKUP(Revised!G2843,Mapping!$H:$I,2,FALSE)</f>
        <v>5</v>
      </c>
      <c r="I2843" s="2">
        <f>VLOOKUP(Revised!H2843,Mapping!$H:$I,2,FALSE)</f>
        <v>5</v>
      </c>
      <c r="J2843" s="2">
        <f>VLOOKUP(Revised!I2843,Mapping!$H:$I,2,FALSE)</f>
        <v>5</v>
      </c>
      <c r="K2843" s="2">
        <f>VLOOKUP(Revised!J2843,Mapping!$H:$I,2,FALSE)</f>
        <v>5</v>
      </c>
      <c r="L2843" s="2">
        <f>VLOOKUP(Revised!K2843,Mapping!$H:$I,2,FALSE)</f>
        <v>5</v>
      </c>
      <c r="M2843" s="2">
        <f>VLOOKUP(Revised!L2843,Mapping!$H:$I,2,FALSE)</f>
        <v>5</v>
      </c>
      <c r="N2843" s="2">
        <f>VLOOKUP(Revised!M2843,Mapping!$H:$I,2,FALSE)</f>
        <v>4</v>
      </c>
      <c r="O2843" s="2">
        <f>VLOOKUP(Revised!N2843,Mapping!$H:$I,2,FALSE)</f>
        <v>5</v>
      </c>
      <c r="P2843" s="2">
        <f>VLOOKUP(Revised!O2843,Mapping!$H:$I,2,FALSE)</f>
        <v>5</v>
      </c>
      <c r="Q2843" s="2">
        <f>VLOOKUP(Revised!P2843,Mapping!$H:$I,2,FALSE)</f>
        <v>5</v>
      </c>
      <c r="R2843" s="2">
        <f>VLOOKUP(Revised!Q2843,Mapping!$K:$L,2,FALSE)</f>
        <v>5</v>
      </c>
      <c r="S2843" s="2">
        <f>VLOOKUP(Revised!R2843,Mapping!$K:$L,2,FALSE)</f>
        <v>5</v>
      </c>
      <c r="T2843" s="2"/>
      <c r="U2843" s="2"/>
      <c r="V2843" s="2"/>
    </row>
    <row r="2844" spans="1:22" x14ac:dyDescent="0.2">
      <c r="A2844">
        <v>2843</v>
      </c>
      <c r="B2844" s="1">
        <v>45449.621319444443</v>
      </c>
      <c r="C2844" s="2" t="s">
        <v>3302</v>
      </c>
      <c r="D2844" s="2" t="s">
        <v>3304</v>
      </c>
      <c r="E2844" s="3">
        <v>45449</v>
      </c>
      <c r="F2844" s="22">
        <v>2024</v>
      </c>
      <c r="G2844" s="2">
        <f>VLOOKUP(Revised!F2844,Mapping!$H:$I,2,FALSE)</f>
        <v>4</v>
      </c>
      <c r="H2844" s="2">
        <f>VLOOKUP(Revised!G2844,Mapping!$H:$I,2,FALSE)</f>
        <v>4</v>
      </c>
      <c r="I2844" s="2">
        <f>VLOOKUP(Revised!H2844,Mapping!$H:$I,2,FALSE)</f>
        <v>4</v>
      </c>
      <c r="J2844" s="2">
        <f>VLOOKUP(Revised!I2844,Mapping!$H:$I,2,FALSE)</f>
        <v>4</v>
      </c>
      <c r="K2844" s="2">
        <f>VLOOKUP(Revised!J2844,Mapping!$H:$I,2,FALSE)</f>
        <v>4</v>
      </c>
      <c r="L2844" s="2">
        <f>VLOOKUP(Revised!K2844,Mapping!$H:$I,2,FALSE)</f>
        <v>4</v>
      </c>
      <c r="M2844" s="2">
        <f>VLOOKUP(Revised!L2844,Mapping!$H:$I,2,FALSE)</f>
        <v>4</v>
      </c>
      <c r="N2844" s="2">
        <f>VLOOKUP(Revised!M2844,Mapping!$H:$I,2,FALSE)</f>
        <v>4</v>
      </c>
      <c r="O2844" s="2">
        <f>VLOOKUP(Revised!N2844,Mapping!$H:$I,2,FALSE)</f>
        <v>4</v>
      </c>
      <c r="P2844" s="2">
        <f>VLOOKUP(Revised!O2844,Mapping!$H:$I,2,FALSE)</f>
        <v>4</v>
      </c>
      <c r="Q2844" s="2">
        <f>VLOOKUP(Revised!P2844,Mapping!$H:$I,2,FALSE)</f>
        <v>4</v>
      </c>
      <c r="R2844" s="2">
        <f>VLOOKUP(Revised!Q2844,Mapping!$K:$L,2,FALSE)</f>
        <v>3</v>
      </c>
      <c r="S2844" s="2">
        <f>VLOOKUP(Revised!R2844,Mapping!$K:$L,2,FALSE)</f>
        <v>3</v>
      </c>
      <c r="T2844" s="2"/>
      <c r="U2844" s="2"/>
      <c r="V2844" s="2"/>
    </row>
    <row r="2845" spans="1:22" x14ac:dyDescent="0.2">
      <c r="A2845">
        <v>2844</v>
      </c>
      <c r="B2845" s="1">
        <v>45449.621493055558</v>
      </c>
      <c r="C2845" s="2" t="s">
        <v>3302</v>
      </c>
      <c r="D2845" s="2" t="s">
        <v>3304</v>
      </c>
      <c r="E2845" s="3">
        <v>45449</v>
      </c>
      <c r="F2845" s="22">
        <v>2024</v>
      </c>
      <c r="G2845" s="2">
        <f>VLOOKUP(Revised!F2845,Mapping!$H:$I,2,FALSE)</f>
        <v>4</v>
      </c>
      <c r="H2845" s="2">
        <f>VLOOKUP(Revised!G2845,Mapping!$H:$I,2,FALSE)</f>
        <v>4</v>
      </c>
      <c r="I2845" s="2">
        <f>VLOOKUP(Revised!H2845,Mapping!$H:$I,2,FALSE)</f>
        <v>5</v>
      </c>
      <c r="J2845" s="2">
        <f>VLOOKUP(Revised!I2845,Mapping!$H:$I,2,FALSE)</f>
        <v>5</v>
      </c>
      <c r="K2845" s="2">
        <f>VLOOKUP(Revised!J2845,Mapping!$H:$I,2,FALSE)</f>
        <v>5</v>
      </c>
      <c r="L2845" s="2">
        <f>VLOOKUP(Revised!K2845,Mapping!$H:$I,2,FALSE)</f>
        <v>5</v>
      </c>
      <c r="M2845" s="2">
        <f>VLOOKUP(Revised!L2845,Mapping!$H:$I,2,FALSE)</f>
        <v>4</v>
      </c>
      <c r="N2845" s="2">
        <f>VLOOKUP(Revised!M2845,Mapping!$H:$I,2,FALSE)</f>
        <v>4</v>
      </c>
      <c r="O2845" s="2">
        <f>VLOOKUP(Revised!N2845,Mapping!$H:$I,2,FALSE)</f>
        <v>4</v>
      </c>
      <c r="P2845" s="2">
        <f>VLOOKUP(Revised!O2845,Mapping!$H:$I,2,FALSE)</f>
        <v>5</v>
      </c>
      <c r="Q2845" s="2">
        <f>VLOOKUP(Revised!P2845,Mapping!$H:$I,2,FALSE)</f>
        <v>5</v>
      </c>
      <c r="R2845" s="2">
        <f>VLOOKUP(Revised!Q2845,Mapping!$K:$L,2,FALSE)</f>
        <v>5</v>
      </c>
      <c r="S2845" s="2">
        <f>VLOOKUP(Revised!R2845,Mapping!$K:$L,2,FALSE)</f>
        <v>5</v>
      </c>
      <c r="T2845" s="2"/>
      <c r="U2845" s="2"/>
      <c r="V2845" s="2"/>
    </row>
    <row r="2846" spans="1:22" x14ac:dyDescent="0.2">
      <c r="A2846">
        <v>2845</v>
      </c>
      <c r="B2846" s="1">
        <v>45449.622106481482</v>
      </c>
      <c r="C2846" s="2" t="s">
        <v>3302</v>
      </c>
      <c r="D2846" s="2" t="s">
        <v>3304</v>
      </c>
      <c r="E2846" s="3">
        <v>45449</v>
      </c>
      <c r="F2846" s="22">
        <v>2024</v>
      </c>
      <c r="G2846" s="2">
        <f>VLOOKUP(Revised!F2846,Mapping!$H:$I,2,FALSE)</f>
        <v>4</v>
      </c>
      <c r="H2846" s="2">
        <f>VLOOKUP(Revised!G2846,Mapping!$H:$I,2,FALSE)</f>
        <v>5</v>
      </c>
      <c r="I2846" s="2">
        <f>VLOOKUP(Revised!H2846,Mapping!$H:$I,2,FALSE)</f>
        <v>4</v>
      </c>
      <c r="J2846" s="2">
        <f>VLOOKUP(Revised!I2846,Mapping!$H:$I,2,FALSE)</f>
        <v>5</v>
      </c>
      <c r="K2846" s="2">
        <f>VLOOKUP(Revised!J2846,Mapping!$H:$I,2,FALSE)</f>
        <v>5</v>
      </c>
      <c r="L2846" s="2">
        <f>VLOOKUP(Revised!K2846,Mapping!$H:$I,2,FALSE)</f>
        <v>5</v>
      </c>
      <c r="M2846" s="2">
        <f>VLOOKUP(Revised!L2846,Mapping!$H:$I,2,FALSE)</f>
        <v>4</v>
      </c>
      <c r="N2846" s="2">
        <f>VLOOKUP(Revised!M2846,Mapping!$H:$I,2,FALSE)</f>
        <v>5</v>
      </c>
      <c r="O2846" s="2">
        <f>VLOOKUP(Revised!N2846,Mapping!$H:$I,2,FALSE)</f>
        <v>4</v>
      </c>
      <c r="P2846" s="2">
        <f>VLOOKUP(Revised!O2846,Mapping!$H:$I,2,FALSE)</f>
        <v>4</v>
      </c>
      <c r="Q2846" s="2">
        <f>VLOOKUP(Revised!P2846,Mapping!$H:$I,2,FALSE)</f>
        <v>4</v>
      </c>
      <c r="R2846" s="2">
        <f>VLOOKUP(Revised!Q2846,Mapping!$K:$L,2,FALSE)</f>
        <v>5</v>
      </c>
      <c r="S2846" s="2">
        <f>VLOOKUP(Revised!R2846,Mapping!$K:$L,2,FALSE)</f>
        <v>5</v>
      </c>
      <c r="T2846" s="2"/>
      <c r="U2846" s="2"/>
      <c r="V2846" s="2"/>
    </row>
    <row r="2847" spans="1:22" x14ac:dyDescent="0.2">
      <c r="A2847">
        <v>2846</v>
      </c>
      <c r="B2847" s="1">
        <v>45449.623993055553</v>
      </c>
      <c r="C2847" s="2" t="s">
        <v>3302</v>
      </c>
      <c r="D2847" s="2" t="s">
        <v>3304</v>
      </c>
      <c r="E2847" s="3">
        <v>45449</v>
      </c>
      <c r="F2847" s="22">
        <v>2024</v>
      </c>
      <c r="G2847" s="2">
        <f>VLOOKUP(Revised!F2847,Mapping!$H:$I,2,FALSE)</f>
        <v>4</v>
      </c>
      <c r="H2847" s="2">
        <f>VLOOKUP(Revised!G2847,Mapping!$H:$I,2,FALSE)</f>
        <v>4</v>
      </c>
      <c r="I2847" s="2">
        <f>VLOOKUP(Revised!H2847,Mapping!$H:$I,2,FALSE)</f>
        <v>4</v>
      </c>
      <c r="J2847" s="2">
        <f>VLOOKUP(Revised!I2847,Mapping!$H:$I,2,FALSE)</f>
        <v>4</v>
      </c>
      <c r="K2847" s="2">
        <f>VLOOKUP(Revised!J2847,Mapping!$H:$I,2,FALSE)</f>
        <v>4</v>
      </c>
      <c r="L2847" s="2">
        <f>VLOOKUP(Revised!K2847,Mapping!$H:$I,2,FALSE)</f>
        <v>4</v>
      </c>
      <c r="M2847" s="2">
        <f>VLOOKUP(Revised!L2847,Mapping!$H:$I,2,FALSE)</f>
        <v>4</v>
      </c>
      <c r="N2847" s="2">
        <f>VLOOKUP(Revised!M2847,Mapping!$H:$I,2,FALSE)</f>
        <v>4</v>
      </c>
      <c r="O2847" s="2">
        <f>VLOOKUP(Revised!N2847,Mapping!$H:$I,2,FALSE)</f>
        <v>4</v>
      </c>
      <c r="P2847" s="2">
        <f>VLOOKUP(Revised!O2847,Mapping!$H:$I,2,FALSE)</f>
        <v>4</v>
      </c>
      <c r="Q2847" s="2">
        <f>VLOOKUP(Revised!P2847,Mapping!$H:$I,2,FALSE)</f>
        <v>4</v>
      </c>
      <c r="R2847" s="2">
        <f>VLOOKUP(Revised!Q2847,Mapping!$K:$L,2,FALSE)</f>
        <v>3</v>
      </c>
      <c r="S2847" s="2">
        <f>VLOOKUP(Revised!R2847,Mapping!$K:$L,2,FALSE)</f>
        <v>3</v>
      </c>
      <c r="T2847" s="2"/>
      <c r="U2847" s="2"/>
      <c r="V2847" s="2"/>
    </row>
    <row r="2848" spans="1:22" x14ac:dyDescent="0.2">
      <c r="A2848">
        <v>2847</v>
      </c>
      <c r="B2848" s="1">
        <v>45449.624259259261</v>
      </c>
      <c r="C2848" s="2" t="s">
        <v>3302</v>
      </c>
      <c r="D2848" s="2" t="s">
        <v>3304</v>
      </c>
      <c r="E2848" s="3">
        <v>45449</v>
      </c>
      <c r="F2848" s="22">
        <v>2024</v>
      </c>
      <c r="G2848" s="2">
        <f>VLOOKUP(Revised!F2848,Mapping!$H:$I,2,FALSE)</f>
        <v>5</v>
      </c>
      <c r="H2848" s="2">
        <f>VLOOKUP(Revised!G2848,Mapping!$H:$I,2,FALSE)</f>
        <v>5</v>
      </c>
      <c r="I2848" s="2">
        <f>VLOOKUP(Revised!H2848,Mapping!$H:$I,2,FALSE)</f>
        <v>5</v>
      </c>
      <c r="J2848" s="2">
        <f>VLOOKUP(Revised!I2848,Mapping!$H:$I,2,FALSE)</f>
        <v>5</v>
      </c>
      <c r="K2848" s="2">
        <f>VLOOKUP(Revised!J2848,Mapping!$H:$I,2,FALSE)</f>
        <v>5</v>
      </c>
      <c r="L2848" s="2">
        <f>VLOOKUP(Revised!K2848,Mapping!$H:$I,2,FALSE)</f>
        <v>5</v>
      </c>
      <c r="M2848" s="2">
        <f>VLOOKUP(Revised!L2848,Mapping!$H:$I,2,FALSE)</f>
        <v>5</v>
      </c>
      <c r="N2848" s="2">
        <f>VLOOKUP(Revised!M2848,Mapping!$H:$I,2,FALSE)</f>
        <v>4</v>
      </c>
      <c r="O2848" s="2">
        <f>VLOOKUP(Revised!N2848,Mapping!$H:$I,2,FALSE)</f>
        <v>5</v>
      </c>
      <c r="P2848" s="2">
        <f>VLOOKUP(Revised!O2848,Mapping!$H:$I,2,FALSE)</f>
        <v>5</v>
      </c>
      <c r="Q2848" s="2">
        <f>VLOOKUP(Revised!P2848,Mapping!$H:$I,2,FALSE)</f>
        <v>5</v>
      </c>
      <c r="R2848" s="2">
        <f>VLOOKUP(Revised!Q2848,Mapping!$K:$L,2,FALSE)</f>
        <v>5</v>
      </c>
      <c r="S2848" s="2">
        <f>VLOOKUP(Revised!R2848,Mapping!$K:$L,2,FALSE)</f>
        <v>5</v>
      </c>
      <c r="T2848" s="2" t="s">
        <v>3060</v>
      </c>
      <c r="U2848" s="2"/>
      <c r="V2848" s="2"/>
    </row>
    <row r="2849" spans="1:22" x14ac:dyDescent="0.2">
      <c r="A2849">
        <v>2848</v>
      </c>
      <c r="B2849" s="1">
        <v>45470.721782407411</v>
      </c>
      <c r="C2849" s="2" t="s">
        <v>3302</v>
      </c>
      <c r="D2849" s="2" t="s">
        <v>3304</v>
      </c>
      <c r="E2849" s="3">
        <v>45470</v>
      </c>
      <c r="F2849" s="22">
        <v>2024</v>
      </c>
      <c r="G2849" s="2">
        <f>VLOOKUP(Revised!F2849,Mapping!$H:$I,2,FALSE)</f>
        <v>4</v>
      </c>
      <c r="H2849" s="2">
        <f>VLOOKUP(Revised!G2849,Mapping!$H:$I,2,FALSE)</f>
        <v>4</v>
      </c>
      <c r="I2849" s="2">
        <f>VLOOKUP(Revised!H2849,Mapping!$H:$I,2,FALSE)</f>
        <v>4</v>
      </c>
      <c r="J2849" s="2">
        <f>VLOOKUP(Revised!I2849,Mapping!$H:$I,2,FALSE)</f>
        <v>5</v>
      </c>
      <c r="K2849" s="2">
        <f>VLOOKUP(Revised!J2849,Mapping!$H:$I,2,FALSE)</f>
        <v>4</v>
      </c>
      <c r="L2849" s="2">
        <f>VLOOKUP(Revised!K2849,Mapping!$H:$I,2,FALSE)</f>
        <v>5</v>
      </c>
      <c r="M2849" s="2">
        <f>VLOOKUP(Revised!L2849,Mapping!$H:$I,2,FALSE)</f>
        <v>4</v>
      </c>
      <c r="N2849" s="2">
        <f>VLOOKUP(Revised!M2849,Mapping!$H:$I,2,FALSE)</f>
        <v>4</v>
      </c>
      <c r="O2849" s="2">
        <f>VLOOKUP(Revised!N2849,Mapping!$H:$I,2,FALSE)</f>
        <v>4</v>
      </c>
      <c r="P2849" s="2">
        <f>VLOOKUP(Revised!O2849,Mapping!$H:$I,2,FALSE)</f>
        <v>3</v>
      </c>
      <c r="Q2849" s="2">
        <f>VLOOKUP(Revised!P2849,Mapping!$H:$I,2,FALSE)</f>
        <v>4</v>
      </c>
      <c r="R2849" s="2">
        <f>VLOOKUP(Revised!Q2849,Mapping!$K:$L,2,FALSE)</f>
        <v>3</v>
      </c>
      <c r="S2849" s="2">
        <f>VLOOKUP(Revised!R2849,Mapping!$K:$L,2,FALSE)</f>
        <v>3</v>
      </c>
      <c r="T2849" s="2" t="s">
        <v>3088</v>
      </c>
      <c r="U2849" s="2"/>
      <c r="V2849" s="2"/>
    </row>
    <row r="2850" spans="1:22" x14ac:dyDescent="0.2">
      <c r="A2850">
        <v>2849</v>
      </c>
      <c r="B2850" s="1">
        <v>45471.361840277779</v>
      </c>
      <c r="C2850" s="2" t="s">
        <v>3302</v>
      </c>
      <c r="D2850" s="2" t="s">
        <v>3304</v>
      </c>
      <c r="E2850" s="3">
        <v>45470</v>
      </c>
      <c r="F2850" s="22">
        <v>2024</v>
      </c>
      <c r="G2850" s="2">
        <f>VLOOKUP(Revised!F2850,Mapping!$H:$I,2,FALSE)</f>
        <v>5</v>
      </c>
      <c r="H2850" s="2">
        <f>VLOOKUP(Revised!G2850,Mapping!$H:$I,2,FALSE)</f>
        <v>5</v>
      </c>
      <c r="I2850" s="2">
        <f>VLOOKUP(Revised!H2850,Mapping!$H:$I,2,FALSE)</f>
        <v>5</v>
      </c>
      <c r="J2850" s="2">
        <f>VLOOKUP(Revised!I2850,Mapping!$H:$I,2,FALSE)</f>
        <v>5</v>
      </c>
      <c r="K2850" s="2">
        <f>VLOOKUP(Revised!J2850,Mapping!$H:$I,2,FALSE)</f>
        <v>5</v>
      </c>
      <c r="L2850" s="2">
        <f>VLOOKUP(Revised!K2850,Mapping!$H:$I,2,FALSE)</f>
        <v>5</v>
      </c>
      <c r="M2850" s="2">
        <f>VLOOKUP(Revised!L2850,Mapping!$H:$I,2,FALSE)</f>
        <v>5</v>
      </c>
      <c r="N2850" s="2">
        <f>VLOOKUP(Revised!M2850,Mapping!$H:$I,2,FALSE)</f>
        <v>5</v>
      </c>
      <c r="O2850" s="2">
        <f>VLOOKUP(Revised!N2850,Mapping!$H:$I,2,FALSE)</f>
        <v>5</v>
      </c>
      <c r="P2850" s="2">
        <f>VLOOKUP(Revised!O2850,Mapping!$H:$I,2,FALSE)</f>
        <v>5</v>
      </c>
      <c r="Q2850" s="2">
        <f>VLOOKUP(Revised!P2850,Mapping!$H:$I,2,FALSE)</f>
        <v>5</v>
      </c>
      <c r="R2850" s="2">
        <f>VLOOKUP(Revised!Q2850,Mapping!$K:$L,2,FALSE)</f>
        <v>5</v>
      </c>
      <c r="S2850" s="2">
        <f>VLOOKUP(Revised!R2850,Mapping!$K:$L,2,FALSE)</f>
        <v>5</v>
      </c>
      <c r="T2850" s="2" t="s">
        <v>3090</v>
      </c>
      <c r="U2850" s="2"/>
      <c r="V2850" s="2"/>
    </row>
    <row r="2851" spans="1:22" x14ac:dyDescent="0.2">
      <c r="A2851">
        <v>2850</v>
      </c>
      <c r="B2851" s="1">
        <v>45476.630115740743</v>
      </c>
      <c r="C2851" s="2" t="s">
        <v>3302</v>
      </c>
      <c r="D2851" s="2" t="s">
        <v>3304</v>
      </c>
      <c r="E2851" s="3">
        <v>45476</v>
      </c>
      <c r="F2851" s="22">
        <v>2024</v>
      </c>
      <c r="G2851" s="2">
        <f>VLOOKUP(Revised!F2851,Mapping!$H:$I,2,FALSE)</f>
        <v>5</v>
      </c>
      <c r="H2851" s="2">
        <f>VLOOKUP(Revised!G2851,Mapping!$H:$I,2,FALSE)</f>
        <v>5</v>
      </c>
      <c r="I2851" s="2">
        <f>VLOOKUP(Revised!H2851,Mapping!$H:$I,2,FALSE)</f>
        <v>5</v>
      </c>
      <c r="J2851" s="2">
        <f>VLOOKUP(Revised!I2851,Mapping!$H:$I,2,FALSE)</f>
        <v>5</v>
      </c>
      <c r="K2851" s="2">
        <f>VLOOKUP(Revised!J2851,Mapping!$H:$I,2,FALSE)</f>
        <v>5</v>
      </c>
      <c r="L2851" s="2">
        <f>VLOOKUP(Revised!K2851,Mapping!$H:$I,2,FALSE)</f>
        <v>5</v>
      </c>
      <c r="M2851" s="2">
        <f>VLOOKUP(Revised!L2851,Mapping!$H:$I,2,FALSE)</f>
        <v>5</v>
      </c>
      <c r="N2851" s="2">
        <f>VLOOKUP(Revised!M2851,Mapping!$H:$I,2,FALSE)</f>
        <v>5</v>
      </c>
      <c r="O2851" s="2">
        <f>VLOOKUP(Revised!N2851,Mapping!$H:$I,2,FALSE)</f>
        <v>5</v>
      </c>
      <c r="P2851" s="2">
        <f>VLOOKUP(Revised!O2851,Mapping!$H:$I,2,FALSE)</f>
        <v>5</v>
      </c>
      <c r="Q2851" s="2">
        <f>VLOOKUP(Revised!P2851,Mapping!$H:$I,2,FALSE)</f>
        <v>5</v>
      </c>
      <c r="R2851" s="2">
        <f>VLOOKUP(Revised!Q2851,Mapping!$K:$L,2,FALSE)</f>
        <v>5</v>
      </c>
      <c r="S2851" s="2">
        <f>VLOOKUP(Revised!R2851,Mapping!$K:$L,2,FALSE)</f>
        <v>5</v>
      </c>
      <c r="T2851" s="2"/>
      <c r="U2851" s="2"/>
      <c r="V2851" s="2"/>
    </row>
    <row r="2852" spans="1:22" x14ac:dyDescent="0.2">
      <c r="A2852">
        <v>2851</v>
      </c>
      <c r="B2852" s="1">
        <v>45476.630208333336</v>
      </c>
      <c r="C2852" s="2" t="s">
        <v>3302</v>
      </c>
      <c r="D2852" s="2" t="s">
        <v>3304</v>
      </c>
      <c r="E2852" s="3">
        <v>45476</v>
      </c>
      <c r="F2852" s="22">
        <v>2024</v>
      </c>
      <c r="G2852" s="2">
        <f>VLOOKUP(Revised!F2852,Mapping!$H:$I,2,FALSE)</f>
        <v>5</v>
      </c>
      <c r="H2852" s="2">
        <f>VLOOKUP(Revised!G2852,Mapping!$H:$I,2,FALSE)</f>
        <v>5</v>
      </c>
      <c r="I2852" s="2">
        <f>VLOOKUP(Revised!H2852,Mapping!$H:$I,2,FALSE)</f>
        <v>5</v>
      </c>
      <c r="J2852" s="2">
        <f>VLOOKUP(Revised!I2852,Mapping!$H:$I,2,FALSE)</f>
        <v>5</v>
      </c>
      <c r="K2852" s="2">
        <f>VLOOKUP(Revised!J2852,Mapping!$H:$I,2,FALSE)</f>
        <v>5</v>
      </c>
      <c r="L2852" s="2">
        <f>VLOOKUP(Revised!K2852,Mapping!$H:$I,2,FALSE)</f>
        <v>5</v>
      </c>
      <c r="M2852" s="2">
        <f>VLOOKUP(Revised!L2852,Mapping!$H:$I,2,FALSE)</f>
        <v>5</v>
      </c>
      <c r="N2852" s="2">
        <f>VLOOKUP(Revised!M2852,Mapping!$H:$I,2,FALSE)</f>
        <v>5</v>
      </c>
      <c r="O2852" s="2">
        <f>VLOOKUP(Revised!N2852,Mapping!$H:$I,2,FALSE)</f>
        <v>5</v>
      </c>
      <c r="P2852" s="2">
        <f>VLOOKUP(Revised!O2852,Mapping!$H:$I,2,FALSE)</f>
        <v>5</v>
      </c>
      <c r="Q2852" s="2">
        <f>VLOOKUP(Revised!P2852,Mapping!$H:$I,2,FALSE)</f>
        <v>5</v>
      </c>
      <c r="R2852" s="2">
        <f>VLOOKUP(Revised!Q2852,Mapping!$K:$L,2,FALSE)</f>
        <v>5</v>
      </c>
      <c r="S2852" s="2">
        <f>VLOOKUP(Revised!R2852,Mapping!$K:$L,2,FALSE)</f>
        <v>5</v>
      </c>
      <c r="T2852" s="2" t="s">
        <v>3091</v>
      </c>
      <c r="U2852" s="2"/>
      <c r="V2852" s="2"/>
    </row>
    <row r="2853" spans="1:22" x14ac:dyDescent="0.2">
      <c r="A2853">
        <v>2852</v>
      </c>
      <c r="B2853" s="1">
        <v>45476.630231481482</v>
      </c>
      <c r="C2853" s="2" t="s">
        <v>3302</v>
      </c>
      <c r="D2853" s="2" t="s">
        <v>3304</v>
      </c>
      <c r="E2853" s="3">
        <v>45476</v>
      </c>
      <c r="F2853" s="22">
        <v>2024</v>
      </c>
      <c r="G2853" s="2">
        <f>VLOOKUP(Revised!F2853,Mapping!$H:$I,2,FALSE)</f>
        <v>5</v>
      </c>
      <c r="H2853" s="2">
        <f>VLOOKUP(Revised!G2853,Mapping!$H:$I,2,FALSE)</f>
        <v>4</v>
      </c>
      <c r="I2853" s="2">
        <f>VLOOKUP(Revised!H2853,Mapping!$H:$I,2,FALSE)</f>
        <v>4</v>
      </c>
      <c r="J2853" s="2">
        <f>VLOOKUP(Revised!I2853,Mapping!$H:$I,2,FALSE)</f>
        <v>4</v>
      </c>
      <c r="K2853" s="2">
        <f>VLOOKUP(Revised!J2853,Mapping!$H:$I,2,FALSE)</f>
        <v>4</v>
      </c>
      <c r="L2853" s="2">
        <f>VLOOKUP(Revised!K2853,Mapping!$H:$I,2,FALSE)</f>
        <v>5</v>
      </c>
      <c r="M2853" s="2">
        <f>VLOOKUP(Revised!L2853,Mapping!$H:$I,2,FALSE)</f>
        <v>4</v>
      </c>
      <c r="N2853" s="2">
        <f>VLOOKUP(Revised!M2853,Mapping!$H:$I,2,FALSE)</f>
        <v>4</v>
      </c>
      <c r="O2853" s="2">
        <f>VLOOKUP(Revised!N2853,Mapping!$H:$I,2,FALSE)</f>
        <v>4</v>
      </c>
      <c r="P2853" s="2">
        <f>VLOOKUP(Revised!O2853,Mapping!$H:$I,2,FALSE)</f>
        <v>4</v>
      </c>
      <c r="Q2853" s="2">
        <f>VLOOKUP(Revised!P2853,Mapping!$H:$I,2,FALSE)</f>
        <v>5</v>
      </c>
      <c r="R2853" s="2">
        <f>VLOOKUP(Revised!Q2853,Mapping!$K:$L,2,FALSE)</f>
        <v>5</v>
      </c>
      <c r="S2853" s="2">
        <f>VLOOKUP(Revised!R2853,Mapping!$K:$L,2,FALSE)</f>
        <v>3</v>
      </c>
      <c r="T2853" s="2"/>
      <c r="U2853" s="2"/>
      <c r="V2853" s="2"/>
    </row>
    <row r="2854" spans="1:22" x14ac:dyDescent="0.2">
      <c r="A2854">
        <v>2853</v>
      </c>
      <c r="B2854" s="1">
        <v>45476.630868055552</v>
      </c>
      <c r="C2854" s="2" t="s">
        <v>3302</v>
      </c>
      <c r="D2854" s="2" t="s">
        <v>3304</v>
      </c>
      <c r="E2854" s="3">
        <v>45476</v>
      </c>
      <c r="F2854" s="22">
        <v>2024</v>
      </c>
      <c r="G2854" s="2">
        <f>VLOOKUP(Revised!F2854,Mapping!$H:$I,2,FALSE)</f>
        <v>5</v>
      </c>
      <c r="H2854" s="2">
        <f>VLOOKUP(Revised!G2854,Mapping!$H:$I,2,FALSE)</f>
        <v>5</v>
      </c>
      <c r="I2854" s="2">
        <f>VLOOKUP(Revised!H2854,Mapping!$H:$I,2,FALSE)</f>
        <v>5</v>
      </c>
      <c r="J2854" s="2">
        <f>VLOOKUP(Revised!I2854,Mapping!$H:$I,2,FALSE)</f>
        <v>5</v>
      </c>
      <c r="K2854" s="2">
        <f>VLOOKUP(Revised!J2854,Mapping!$H:$I,2,FALSE)</f>
        <v>5</v>
      </c>
      <c r="L2854" s="2">
        <f>VLOOKUP(Revised!K2854,Mapping!$H:$I,2,FALSE)</f>
        <v>5</v>
      </c>
      <c r="M2854" s="2">
        <f>VLOOKUP(Revised!L2854,Mapping!$H:$I,2,FALSE)</f>
        <v>5</v>
      </c>
      <c r="N2854" s="2">
        <f>VLOOKUP(Revised!M2854,Mapping!$H:$I,2,FALSE)</f>
        <v>5</v>
      </c>
      <c r="O2854" s="2">
        <f>VLOOKUP(Revised!N2854,Mapping!$H:$I,2,FALSE)</f>
        <v>5</v>
      </c>
      <c r="P2854" s="2">
        <f>VLOOKUP(Revised!O2854,Mapping!$H:$I,2,FALSE)</f>
        <v>5</v>
      </c>
      <c r="Q2854" s="2">
        <f>VLOOKUP(Revised!P2854,Mapping!$H:$I,2,FALSE)</f>
        <v>5</v>
      </c>
      <c r="R2854" s="2">
        <f>VLOOKUP(Revised!Q2854,Mapping!$K:$L,2,FALSE)</f>
        <v>5</v>
      </c>
      <c r="S2854" s="2">
        <f>VLOOKUP(Revised!R2854,Mapping!$K:$L,2,FALSE)</f>
        <v>5</v>
      </c>
      <c r="T2854" s="2"/>
      <c r="U2854" s="2"/>
      <c r="V2854" s="2"/>
    </row>
    <row r="2855" spans="1:22" x14ac:dyDescent="0.2">
      <c r="A2855">
        <v>2854</v>
      </c>
      <c r="B2855" s="1">
        <v>45476.630960648145</v>
      </c>
      <c r="C2855" s="2" t="s">
        <v>3302</v>
      </c>
      <c r="D2855" s="2" t="s">
        <v>3304</v>
      </c>
      <c r="E2855" s="3">
        <v>45476</v>
      </c>
      <c r="F2855" s="22">
        <v>2024</v>
      </c>
      <c r="G2855" s="2">
        <f>VLOOKUP(Revised!F2855,Mapping!$H:$I,2,FALSE)</f>
        <v>4</v>
      </c>
      <c r="H2855" s="2">
        <f>VLOOKUP(Revised!G2855,Mapping!$H:$I,2,FALSE)</f>
        <v>4</v>
      </c>
      <c r="I2855" s="2">
        <f>VLOOKUP(Revised!H2855,Mapping!$H:$I,2,FALSE)</f>
        <v>4</v>
      </c>
      <c r="J2855" s="2">
        <f>VLOOKUP(Revised!I2855,Mapping!$H:$I,2,FALSE)</f>
        <v>4</v>
      </c>
      <c r="K2855" s="2">
        <f>VLOOKUP(Revised!J2855,Mapping!$H:$I,2,FALSE)</f>
        <v>4</v>
      </c>
      <c r="L2855" s="2">
        <f>VLOOKUP(Revised!K2855,Mapping!$H:$I,2,FALSE)</f>
        <v>4</v>
      </c>
      <c r="M2855" s="2">
        <f>VLOOKUP(Revised!L2855,Mapping!$H:$I,2,FALSE)</f>
        <v>4</v>
      </c>
      <c r="N2855" s="2">
        <f>VLOOKUP(Revised!M2855,Mapping!$H:$I,2,FALSE)</f>
        <v>5</v>
      </c>
      <c r="O2855" s="2">
        <f>VLOOKUP(Revised!N2855,Mapping!$H:$I,2,FALSE)</f>
        <v>5</v>
      </c>
      <c r="P2855" s="2">
        <f>VLOOKUP(Revised!O2855,Mapping!$H:$I,2,FALSE)</f>
        <v>4</v>
      </c>
      <c r="Q2855" s="2">
        <f>VLOOKUP(Revised!P2855,Mapping!$H:$I,2,FALSE)</f>
        <v>4</v>
      </c>
      <c r="R2855" s="2">
        <f>VLOOKUP(Revised!Q2855,Mapping!$K:$L,2,FALSE)</f>
        <v>3</v>
      </c>
      <c r="S2855" s="2">
        <f>VLOOKUP(Revised!R2855,Mapping!$K:$L,2,FALSE)</f>
        <v>3</v>
      </c>
      <c r="T2855" s="2"/>
      <c r="U2855" s="2"/>
      <c r="V2855" s="2"/>
    </row>
    <row r="2856" spans="1:22" x14ac:dyDescent="0.2">
      <c r="A2856">
        <v>2855</v>
      </c>
      <c r="B2856" s="1">
        <v>45476.631249999999</v>
      </c>
      <c r="C2856" s="2" t="s">
        <v>3302</v>
      </c>
      <c r="D2856" s="2" t="s">
        <v>3304</v>
      </c>
      <c r="E2856" s="3">
        <v>45476</v>
      </c>
      <c r="F2856" s="22">
        <v>2024</v>
      </c>
      <c r="G2856" s="2">
        <f>VLOOKUP(Revised!F2856,Mapping!$H:$I,2,FALSE)</f>
        <v>4</v>
      </c>
      <c r="H2856" s="2">
        <f>VLOOKUP(Revised!G2856,Mapping!$H:$I,2,FALSE)</f>
        <v>4</v>
      </c>
      <c r="I2856" s="2">
        <f>VLOOKUP(Revised!H2856,Mapping!$H:$I,2,FALSE)</f>
        <v>4</v>
      </c>
      <c r="J2856" s="2">
        <f>VLOOKUP(Revised!I2856,Mapping!$H:$I,2,FALSE)</f>
        <v>3</v>
      </c>
      <c r="K2856" s="2">
        <f>VLOOKUP(Revised!J2856,Mapping!$H:$I,2,FALSE)</f>
        <v>4</v>
      </c>
      <c r="L2856" s="2">
        <f>VLOOKUP(Revised!K2856,Mapping!$H:$I,2,FALSE)</f>
        <v>4</v>
      </c>
      <c r="M2856" s="2">
        <f>VLOOKUP(Revised!L2856,Mapping!$H:$I,2,FALSE)</f>
        <v>4</v>
      </c>
      <c r="N2856" s="2">
        <f>VLOOKUP(Revised!M2856,Mapping!$H:$I,2,FALSE)</f>
        <v>4</v>
      </c>
      <c r="O2856" s="2">
        <f>VLOOKUP(Revised!N2856,Mapping!$H:$I,2,FALSE)</f>
        <v>4</v>
      </c>
      <c r="P2856" s="2">
        <f>VLOOKUP(Revised!O2856,Mapping!$H:$I,2,FALSE)</f>
        <v>4</v>
      </c>
      <c r="Q2856" s="2">
        <f>VLOOKUP(Revised!P2856,Mapping!$H:$I,2,FALSE)</f>
        <v>4</v>
      </c>
      <c r="R2856" s="2">
        <f>VLOOKUP(Revised!Q2856,Mapping!$K:$L,2,FALSE)</f>
        <v>3</v>
      </c>
      <c r="S2856" s="2">
        <f>VLOOKUP(Revised!R2856,Mapping!$K:$L,2,FALSE)</f>
        <v>3</v>
      </c>
      <c r="T2856" s="2"/>
      <c r="U2856" s="2"/>
      <c r="V2856" s="2"/>
    </row>
    <row r="2857" spans="1:22" x14ac:dyDescent="0.2">
      <c r="A2857">
        <v>2856</v>
      </c>
      <c r="B2857" s="1">
        <v>45476.631273148145</v>
      </c>
      <c r="C2857" s="2" t="s">
        <v>3302</v>
      </c>
      <c r="D2857" s="2" t="s">
        <v>3304</v>
      </c>
      <c r="E2857" s="3">
        <v>45476</v>
      </c>
      <c r="F2857" s="22">
        <v>2024</v>
      </c>
      <c r="G2857" s="2">
        <f>VLOOKUP(Revised!F2857,Mapping!$H:$I,2,FALSE)</f>
        <v>5</v>
      </c>
      <c r="H2857" s="2">
        <f>VLOOKUP(Revised!G2857,Mapping!$H:$I,2,FALSE)</f>
        <v>5</v>
      </c>
      <c r="I2857" s="2">
        <f>VLOOKUP(Revised!H2857,Mapping!$H:$I,2,FALSE)</f>
        <v>5</v>
      </c>
      <c r="J2857" s="2">
        <f>VLOOKUP(Revised!I2857,Mapping!$H:$I,2,FALSE)</f>
        <v>5</v>
      </c>
      <c r="K2857" s="2">
        <f>VLOOKUP(Revised!J2857,Mapping!$H:$I,2,FALSE)</f>
        <v>5</v>
      </c>
      <c r="L2857" s="2">
        <f>VLOOKUP(Revised!K2857,Mapping!$H:$I,2,FALSE)</f>
        <v>5</v>
      </c>
      <c r="M2857" s="2">
        <f>VLOOKUP(Revised!L2857,Mapping!$H:$I,2,FALSE)</f>
        <v>5</v>
      </c>
      <c r="N2857" s="2">
        <f>VLOOKUP(Revised!M2857,Mapping!$H:$I,2,FALSE)</f>
        <v>4</v>
      </c>
      <c r="O2857" s="2">
        <f>VLOOKUP(Revised!N2857,Mapping!$H:$I,2,FALSE)</f>
        <v>5</v>
      </c>
      <c r="P2857" s="2">
        <f>VLOOKUP(Revised!O2857,Mapping!$H:$I,2,FALSE)</f>
        <v>5</v>
      </c>
      <c r="Q2857" s="2">
        <f>VLOOKUP(Revised!P2857,Mapping!$H:$I,2,FALSE)</f>
        <v>5</v>
      </c>
      <c r="R2857" s="2">
        <f>VLOOKUP(Revised!Q2857,Mapping!$K:$L,2,FALSE)</f>
        <v>5</v>
      </c>
      <c r="S2857" s="2">
        <f>VLOOKUP(Revised!R2857,Mapping!$K:$L,2,FALSE)</f>
        <v>5</v>
      </c>
      <c r="T2857" s="2"/>
      <c r="U2857" s="2"/>
      <c r="V2857" s="2"/>
    </row>
    <row r="2858" spans="1:22" x14ac:dyDescent="0.2">
      <c r="A2858">
        <v>2857</v>
      </c>
      <c r="B2858" s="1">
        <v>45476.631307870368</v>
      </c>
      <c r="C2858" s="2" t="s">
        <v>3302</v>
      </c>
      <c r="D2858" s="2" t="s">
        <v>3304</v>
      </c>
      <c r="E2858" s="3">
        <v>45476</v>
      </c>
      <c r="F2858" s="22">
        <v>2024</v>
      </c>
      <c r="G2858" s="2">
        <f>VLOOKUP(Revised!F2858,Mapping!$H:$I,2,FALSE)</f>
        <v>5</v>
      </c>
      <c r="H2858" s="2">
        <f>VLOOKUP(Revised!G2858,Mapping!$H:$I,2,FALSE)</f>
        <v>5</v>
      </c>
      <c r="I2858" s="2">
        <f>VLOOKUP(Revised!H2858,Mapping!$H:$I,2,FALSE)</f>
        <v>5</v>
      </c>
      <c r="J2858" s="2">
        <f>VLOOKUP(Revised!I2858,Mapping!$H:$I,2,FALSE)</f>
        <v>5</v>
      </c>
      <c r="K2858" s="2">
        <f>VLOOKUP(Revised!J2858,Mapping!$H:$I,2,FALSE)</f>
        <v>5</v>
      </c>
      <c r="L2858" s="2">
        <f>VLOOKUP(Revised!K2858,Mapping!$H:$I,2,FALSE)</f>
        <v>5</v>
      </c>
      <c r="M2858" s="2">
        <f>VLOOKUP(Revised!L2858,Mapping!$H:$I,2,FALSE)</f>
        <v>5</v>
      </c>
      <c r="N2858" s="2">
        <f>VLOOKUP(Revised!M2858,Mapping!$H:$I,2,FALSE)</f>
        <v>5</v>
      </c>
      <c r="O2858" s="2">
        <f>VLOOKUP(Revised!N2858,Mapping!$H:$I,2,FALSE)</f>
        <v>5</v>
      </c>
      <c r="P2858" s="2">
        <f>VLOOKUP(Revised!O2858,Mapping!$H:$I,2,FALSE)</f>
        <v>5</v>
      </c>
      <c r="Q2858" s="2">
        <f>VLOOKUP(Revised!P2858,Mapping!$H:$I,2,FALSE)</f>
        <v>5</v>
      </c>
      <c r="R2858" s="2">
        <f>VLOOKUP(Revised!Q2858,Mapping!$K:$L,2,FALSE)</f>
        <v>5</v>
      </c>
      <c r="S2858" s="2">
        <f>VLOOKUP(Revised!R2858,Mapping!$K:$L,2,FALSE)</f>
        <v>5</v>
      </c>
      <c r="T2858" s="2"/>
      <c r="U2858" s="2"/>
      <c r="V2858" s="2"/>
    </row>
    <row r="2859" spans="1:22" x14ac:dyDescent="0.2">
      <c r="A2859">
        <v>2858</v>
      </c>
      <c r="B2859" s="1">
        <v>45476.631307870368</v>
      </c>
      <c r="C2859" s="2" t="s">
        <v>3302</v>
      </c>
      <c r="D2859" s="2" t="s">
        <v>3304</v>
      </c>
      <c r="E2859" s="3">
        <v>45476</v>
      </c>
      <c r="F2859" s="22">
        <v>2024</v>
      </c>
      <c r="G2859" s="2">
        <f>VLOOKUP(Revised!F2859,Mapping!$H:$I,2,FALSE)</f>
        <v>5</v>
      </c>
      <c r="H2859" s="2">
        <f>VLOOKUP(Revised!G2859,Mapping!$H:$I,2,FALSE)</f>
        <v>5</v>
      </c>
      <c r="I2859" s="2">
        <f>VLOOKUP(Revised!H2859,Mapping!$H:$I,2,FALSE)</f>
        <v>5</v>
      </c>
      <c r="J2859" s="2">
        <f>VLOOKUP(Revised!I2859,Mapping!$H:$I,2,FALSE)</f>
        <v>5</v>
      </c>
      <c r="K2859" s="2">
        <f>VLOOKUP(Revised!J2859,Mapping!$H:$I,2,FALSE)</f>
        <v>5</v>
      </c>
      <c r="L2859" s="2">
        <f>VLOOKUP(Revised!K2859,Mapping!$H:$I,2,FALSE)</f>
        <v>5</v>
      </c>
      <c r="M2859" s="2">
        <f>VLOOKUP(Revised!L2859,Mapping!$H:$I,2,FALSE)</f>
        <v>5</v>
      </c>
      <c r="N2859" s="2">
        <f>VLOOKUP(Revised!M2859,Mapping!$H:$I,2,FALSE)</f>
        <v>4</v>
      </c>
      <c r="O2859" s="2">
        <f>VLOOKUP(Revised!N2859,Mapping!$H:$I,2,FALSE)</f>
        <v>4</v>
      </c>
      <c r="P2859" s="2">
        <f>VLOOKUP(Revised!O2859,Mapping!$H:$I,2,FALSE)</f>
        <v>5</v>
      </c>
      <c r="Q2859" s="2">
        <f>VLOOKUP(Revised!P2859,Mapping!$H:$I,2,FALSE)</f>
        <v>5</v>
      </c>
      <c r="R2859" s="2">
        <f>VLOOKUP(Revised!Q2859,Mapping!$K:$L,2,FALSE)</f>
        <v>5</v>
      </c>
      <c r="S2859" s="2">
        <f>VLOOKUP(Revised!R2859,Mapping!$K:$L,2,FALSE)</f>
        <v>5</v>
      </c>
      <c r="T2859" s="2"/>
      <c r="U2859" s="2"/>
      <c r="V2859" s="2"/>
    </row>
    <row r="2860" spans="1:22" x14ac:dyDescent="0.2">
      <c r="A2860">
        <v>2859</v>
      </c>
      <c r="B2860" s="1">
        <v>45476.631701388891</v>
      </c>
      <c r="C2860" s="2" t="s">
        <v>3302</v>
      </c>
      <c r="D2860" s="2" t="s">
        <v>3304</v>
      </c>
      <c r="E2860" s="3">
        <v>45476</v>
      </c>
      <c r="F2860" s="22">
        <v>2024</v>
      </c>
      <c r="G2860" s="2">
        <f>VLOOKUP(Revised!F2860,Mapping!$H:$I,2,FALSE)</f>
        <v>5</v>
      </c>
      <c r="H2860" s="2">
        <f>VLOOKUP(Revised!G2860,Mapping!$H:$I,2,FALSE)</f>
        <v>5</v>
      </c>
      <c r="I2860" s="2">
        <f>VLOOKUP(Revised!H2860,Mapping!$H:$I,2,FALSE)</f>
        <v>5</v>
      </c>
      <c r="J2860" s="2">
        <f>VLOOKUP(Revised!I2860,Mapping!$H:$I,2,FALSE)</f>
        <v>4</v>
      </c>
      <c r="K2860" s="2">
        <f>VLOOKUP(Revised!J2860,Mapping!$H:$I,2,FALSE)</f>
        <v>5</v>
      </c>
      <c r="L2860" s="2">
        <f>VLOOKUP(Revised!K2860,Mapping!$H:$I,2,FALSE)</f>
        <v>5</v>
      </c>
      <c r="M2860" s="2">
        <f>VLOOKUP(Revised!L2860,Mapping!$H:$I,2,FALSE)</f>
        <v>5</v>
      </c>
      <c r="N2860" s="2">
        <f>VLOOKUP(Revised!M2860,Mapping!$H:$I,2,FALSE)</f>
        <v>5</v>
      </c>
      <c r="O2860" s="2">
        <f>VLOOKUP(Revised!N2860,Mapping!$H:$I,2,FALSE)</f>
        <v>5</v>
      </c>
      <c r="P2860" s="2">
        <f>VLOOKUP(Revised!O2860,Mapping!$H:$I,2,FALSE)</f>
        <v>4</v>
      </c>
      <c r="Q2860" s="2">
        <f>VLOOKUP(Revised!P2860,Mapping!$H:$I,2,FALSE)</f>
        <v>5</v>
      </c>
      <c r="R2860" s="2">
        <f>VLOOKUP(Revised!Q2860,Mapping!$K:$L,2,FALSE)</f>
        <v>5</v>
      </c>
      <c r="S2860" s="2">
        <f>VLOOKUP(Revised!R2860,Mapping!$K:$L,2,FALSE)</f>
        <v>5</v>
      </c>
      <c r="T2860" s="2" t="s">
        <v>3096</v>
      </c>
      <c r="U2860" s="2"/>
      <c r="V2860" s="2"/>
    </row>
    <row r="2861" spans="1:22" x14ac:dyDescent="0.2">
      <c r="A2861">
        <v>2860</v>
      </c>
      <c r="B2861" s="1">
        <v>45476.631805555553</v>
      </c>
      <c r="C2861" s="2" t="s">
        <v>3302</v>
      </c>
      <c r="D2861" s="2" t="s">
        <v>3304</v>
      </c>
      <c r="E2861" s="3">
        <v>45476</v>
      </c>
      <c r="F2861" s="22">
        <v>2024</v>
      </c>
      <c r="G2861" s="2">
        <f>VLOOKUP(Revised!F2861,Mapping!$H:$I,2,FALSE)</f>
        <v>5</v>
      </c>
      <c r="H2861" s="2">
        <f>VLOOKUP(Revised!G2861,Mapping!$H:$I,2,FALSE)</f>
        <v>5</v>
      </c>
      <c r="I2861" s="2">
        <f>VLOOKUP(Revised!H2861,Mapping!$H:$I,2,FALSE)</f>
        <v>5</v>
      </c>
      <c r="J2861" s="2">
        <f>VLOOKUP(Revised!I2861,Mapping!$H:$I,2,FALSE)</f>
        <v>4</v>
      </c>
      <c r="K2861" s="2">
        <f>VLOOKUP(Revised!J2861,Mapping!$H:$I,2,FALSE)</f>
        <v>5</v>
      </c>
      <c r="L2861" s="2">
        <f>VLOOKUP(Revised!K2861,Mapping!$H:$I,2,FALSE)</f>
        <v>5</v>
      </c>
      <c r="M2861" s="2">
        <f>VLOOKUP(Revised!L2861,Mapping!$H:$I,2,FALSE)</f>
        <v>5</v>
      </c>
      <c r="N2861" s="2">
        <f>VLOOKUP(Revised!M2861,Mapping!$H:$I,2,FALSE)</f>
        <v>5</v>
      </c>
      <c r="O2861" s="2">
        <f>VLOOKUP(Revised!N2861,Mapping!$H:$I,2,FALSE)</f>
        <v>5</v>
      </c>
      <c r="P2861" s="2">
        <f>VLOOKUP(Revised!O2861,Mapping!$H:$I,2,FALSE)</f>
        <v>5</v>
      </c>
      <c r="Q2861" s="2">
        <f>VLOOKUP(Revised!P2861,Mapping!$H:$I,2,FALSE)</f>
        <v>5</v>
      </c>
      <c r="R2861" s="2">
        <f>VLOOKUP(Revised!Q2861,Mapping!$K:$L,2,FALSE)</f>
        <v>5</v>
      </c>
      <c r="S2861" s="2">
        <f>VLOOKUP(Revised!R2861,Mapping!$K:$L,2,FALSE)</f>
        <v>5</v>
      </c>
      <c r="T2861" s="2" t="s">
        <v>3097</v>
      </c>
      <c r="U2861" s="2" t="s">
        <v>3434</v>
      </c>
      <c r="V2861" s="2"/>
    </row>
    <row r="2862" spans="1:22" x14ac:dyDescent="0.2">
      <c r="A2862">
        <v>2861</v>
      </c>
      <c r="B2862" s="1">
        <v>45476.631956018522</v>
      </c>
      <c r="C2862" s="2" t="s">
        <v>3302</v>
      </c>
      <c r="D2862" s="2" t="s">
        <v>3304</v>
      </c>
      <c r="E2862" s="3">
        <v>45476</v>
      </c>
      <c r="F2862" s="22">
        <v>2024</v>
      </c>
      <c r="G2862" s="2">
        <f>VLOOKUP(Revised!F2862,Mapping!$H:$I,2,FALSE)</f>
        <v>5</v>
      </c>
      <c r="H2862" s="2">
        <f>VLOOKUP(Revised!G2862,Mapping!$H:$I,2,FALSE)</f>
        <v>5</v>
      </c>
      <c r="I2862" s="2">
        <f>VLOOKUP(Revised!H2862,Mapping!$H:$I,2,FALSE)</f>
        <v>5</v>
      </c>
      <c r="J2862" s="2">
        <f>VLOOKUP(Revised!I2862,Mapping!$H:$I,2,FALSE)</f>
        <v>5</v>
      </c>
      <c r="K2862" s="2">
        <f>VLOOKUP(Revised!J2862,Mapping!$H:$I,2,FALSE)</f>
        <v>5</v>
      </c>
      <c r="L2862" s="2">
        <f>VLOOKUP(Revised!K2862,Mapping!$H:$I,2,FALSE)</f>
        <v>5</v>
      </c>
      <c r="M2862" s="2">
        <f>VLOOKUP(Revised!L2862,Mapping!$H:$I,2,FALSE)</f>
        <v>5</v>
      </c>
      <c r="N2862" s="2">
        <f>VLOOKUP(Revised!M2862,Mapping!$H:$I,2,FALSE)</f>
        <v>5</v>
      </c>
      <c r="O2862" s="2">
        <f>VLOOKUP(Revised!N2862,Mapping!$H:$I,2,FALSE)</f>
        <v>5</v>
      </c>
      <c r="P2862" s="2">
        <f>VLOOKUP(Revised!O2862,Mapping!$H:$I,2,FALSE)</f>
        <v>5</v>
      </c>
      <c r="Q2862" s="2">
        <f>VLOOKUP(Revised!P2862,Mapping!$H:$I,2,FALSE)</f>
        <v>5</v>
      </c>
      <c r="R2862" s="2">
        <f>VLOOKUP(Revised!Q2862,Mapping!$K:$L,2,FALSE)</f>
        <v>5</v>
      </c>
      <c r="S2862" s="2">
        <f>VLOOKUP(Revised!R2862,Mapping!$K:$L,2,FALSE)</f>
        <v>5</v>
      </c>
      <c r="T2862" s="2" t="s">
        <v>3098</v>
      </c>
      <c r="U2862" s="2"/>
      <c r="V2862" s="2"/>
    </row>
    <row r="2863" spans="1:22" x14ac:dyDescent="0.2">
      <c r="A2863">
        <v>2862</v>
      </c>
      <c r="B2863" s="1">
        <v>45476.63212962963</v>
      </c>
      <c r="C2863" s="2" t="s">
        <v>3302</v>
      </c>
      <c r="D2863" s="2" t="s">
        <v>3304</v>
      </c>
      <c r="E2863" s="3">
        <v>45476</v>
      </c>
      <c r="F2863" s="22">
        <v>2024</v>
      </c>
      <c r="G2863" s="2">
        <f>VLOOKUP(Revised!F2863,Mapping!$H:$I,2,FALSE)</f>
        <v>5</v>
      </c>
      <c r="H2863" s="2">
        <f>VLOOKUP(Revised!G2863,Mapping!$H:$I,2,FALSE)</f>
        <v>5</v>
      </c>
      <c r="I2863" s="2">
        <f>VLOOKUP(Revised!H2863,Mapping!$H:$I,2,FALSE)</f>
        <v>5</v>
      </c>
      <c r="J2863" s="2">
        <f>VLOOKUP(Revised!I2863,Mapping!$H:$I,2,FALSE)</f>
        <v>5</v>
      </c>
      <c r="K2863" s="2">
        <f>VLOOKUP(Revised!J2863,Mapping!$H:$I,2,FALSE)</f>
        <v>5</v>
      </c>
      <c r="L2863" s="2">
        <f>VLOOKUP(Revised!K2863,Mapping!$H:$I,2,FALSE)</f>
        <v>5</v>
      </c>
      <c r="M2863" s="2">
        <f>VLOOKUP(Revised!L2863,Mapping!$H:$I,2,FALSE)</f>
        <v>5</v>
      </c>
      <c r="N2863" s="2">
        <f>VLOOKUP(Revised!M2863,Mapping!$H:$I,2,FALSE)</f>
        <v>5</v>
      </c>
      <c r="O2863" s="2">
        <f>VLOOKUP(Revised!N2863,Mapping!$H:$I,2,FALSE)</f>
        <v>5</v>
      </c>
      <c r="P2863" s="2">
        <f>VLOOKUP(Revised!O2863,Mapping!$H:$I,2,FALSE)</f>
        <v>5</v>
      </c>
      <c r="Q2863" s="2">
        <f>VLOOKUP(Revised!P2863,Mapping!$H:$I,2,FALSE)</f>
        <v>5</v>
      </c>
      <c r="R2863" s="2">
        <f>VLOOKUP(Revised!Q2863,Mapping!$K:$L,2,FALSE)</f>
        <v>5</v>
      </c>
      <c r="S2863" s="2">
        <f>VLOOKUP(Revised!R2863,Mapping!$K:$L,2,FALSE)</f>
        <v>5</v>
      </c>
      <c r="T2863" s="2"/>
      <c r="U2863" s="2"/>
      <c r="V2863" s="2"/>
    </row>
    <row r="2864" spans="1:22" x14ac:dyDescent="0.2">
      <c r="A2864">
        <v>2863</v>
      </c>
      <c r="B2864" s="1">
        <v>45476.632418981484</v>
      </c>
      <c r="C2864" s="2" t="s">
        <v>3302</v>
      </c>
      <c r="D2864" s="2" t="s">
        <v>3304</v>
      </c>
      <c r="E2864" s="3">
        <v>45476</v>
      </c>
      <c r="F2864" s="22">
        <v>2024</v>
      </c>
      <c r="G2864" s="2">
        <f>VLOOKUP(Revised!F2864,Mapping!$H:$I,2,FALSE)</f>
        <v>5</v>
      </c>
      <c r="H2864" s="2">
        <f>VLOOKUP(Revised!G2864,Mapping!$H:$I,2,FALSE)</f>
        <v>4</v>
      </c>
      <c r="I2864" s="2">
        <f>VLOOKUP(Revised!H2864,Mapping!$H:$I,2,FALSE)</f>
        <v>5</v>
      </c>
      <c r="J2864" s="2">
        <f>VLOOKUP(Revised!I2864,Mapping!$H:$I,2,FALSE)</f>
        <v>4</v>
      </c>
      <c r="K2864" s="2">
        <f>VLOOKUP(Revised!J2864,Mapping!$H:$I,2,FALSE)</f>
        <v>5</v>
      </c>
      <c r="L2864" s="2">
        <f>VLOOKUP(Revised!K2864,Mapping!$H:$I,2,FALSE)</f>
        <v>4</v>
      </c>
      <c r="M2864" s="2">
        <f>VLOOKUP(Revised!L2864,Mapping!$H:$I,2,FALSE)</f>
        <v>5</v>
      </c>
      <c r="N2864" s="2">
        <f>VLOOKUP(Revised!M2864,Mapping!$H:$I,2,FALSE)</f>
        <v>5</v>
      </c>
      <c r="O2864" s="2">
        <f>VLOOKUP(Revised!N2864,Mapping!$H:$I,2,FALSE)</f>
        <v>5</v>
      </c>
      <c r="P2864" s="2">
        <f>VLOOKUP(Revised!O2864,Mapping!$H:$I,2,FALSE)</f>
        <v>5</v>
      </c>
      <c r="Q2864" s="2">
        <f>VLOOKUP(Revised!P2864,Mapping!$H:$I,2,FALSE)</f>
        <v>5</v>
      </c>
      <c r="R2864" s="2">
        <f>VLOOKUP(Revised!Q2864,Mapping!$K:$L,2,FALSE)</f>
        <v>5</v>
      </c>
      <c r="S2864" s="2">
        <f>VLOOKUP(Revised!R2864,Mapping!$K:$L,2,FALSE)</f>
        <v>5</v>
      </c>
      <c r="T2864" s="2" t="s">
        <v>3100</v>
      </c>
      <c r="U2864" s="2"/>
      <c r="V2864" s="2"/>
    </row>
    <row r="2865" spans="1:22" x14ac:dyDescent="0.2">
      <c r="A2865">
        <v>2864</v>
      </c>
      <c r="B2865" s="1">
        <v>45476.632800925923</v>
      </c>
      <c r="C2865" s="2" t="s">
        <v>3302</v>
      </c>
      <c r="D2865" s="2" t="s">
        <v>3304</v>
      </c>
      <c r="E2865" s="3">
        <v>45476</v>
      </c>
      <c r="F2865" s="22">
        <v>2024</v>
      </c>
      <c r="G2865" s="2">
        <f>VLOOKUP(Revised!F2865,Mapping!$H:$I,2,FALSE)</f>
        <v>5</v>
      </c>
      <c r="H2865" s="2">
        <f>VLOOKUP(Revised!G2865,Mapping!$H:$I,2,FALSE)</f>
        <v>4</v>
      </c>
      <c r="I2865" s="2">
        <f>VLOOKUP(Revised!H2865,Mapping!$H:$I,2,FALSE)</f>
        <v>4</v>
      </c>
      <c r="J2865" s="2">
        <f>VLOOKUP(Revised!I2865,Mapping!$H:$I,2,FALSE)</f>
        <v>4</v>
      </c>
      <c r="K2865" s="2">
        <f>VLOOKUP(Revised!J2865,Mapping!$H:$I,2,FALSE)</f>
        <v>5</v>
      </c>
      <c r="L2865" s="2">
        <f>VLOOKUP(Revised!K2865,Mapping!$H:$I,2,FALSE)</f>
        <v>4</v>
      </c>
      <c r="M2865" s="2">
        <f>VLOOKUP(Revised!L2865,Mapping!$H:$I,2,FALSE)</f>
        <v>4</v>
      </c>
      <c r="N2865" s="2">
        <f>VLOOKUP(Revised!M2865,Mapping!$H:$I,2,FALSE)</f>
        <v>3</v>
      </c>
      <c r="O2865" s="2">
        <f>VLOOKUP(Revised!N2865,Mapping!$H:$I,2,FALSE)</f>
        <v>3</v>
      </c>
      <c r="P2865" s="2">
        <f>VLOOKUP(Revised!O2865,Mapping!$H:$I,2,FALSE)</f>
        <v>4</v>
      </c>
      <c r="Q2865" s="2">
        <f>VLOOKUP(Revised!P2865,Mapping!$H:$I,2,FALSE)</f>
        <v>4</v>
      </c>
      <c r="R2865" s="2">
        <f>VLOOKUP(Revised!Q2865,Mapping!$K:$L,2,FALSE)</f>
        <v>5</v>
      </c>
      <c r="S2865" s="2">
        <f>VLOOKUP(Revised!R2865,Mapping!$K:$L,2,FALSE)</f>
        <v>5</v>
      </c>
      <c r="T2865" s="2" t="s">
        <v>3102</v>
      </c>
      <c r="U2865" s="2"/>
      <c r="V2865" s="2"/>
    </row>
    <row r="2866" spans="1:22" x14ac:dyDescent="0.2">
      <c r="A2866">
        <v>2865</v>
      </c>
      <c r="B2866" s="1">
        <v>45476.633020833331</v>
      </c>
      <c r="C2866" s="2" t="s">
        <v>3302</v>
      </c>
      <c r="D2866" s="2" t="s">
        <v>3304</v>
      </c>
      <c r="E2866" s="3">
        <v>45476</v>
      </c>
      <c r="F2866" s="22">
        <v>2024</v>
      </c>
      <c r="G2866" s="2">
        <f>VLOOKUP(Revised!F2866,Mapping!$H:$I,2,FALSE)</f>
        <v>4</v>
      </c>
      <c r="H2866" s="2">
        <f>VLOOKUP(Revised!G2866,Mapping!$H:$I,2,FALSE)</f>
        <v>4</v>
      </c>
      <c r="I2866" s="2">
        <f>VLOOKUP(Revised!H2866,Mapping!$H:$I,2,FALSE)</f>
        <v>5</v>
      </c>
      <c r="J2866" s="2">
        <f>VLOOKUP(Revised!I2866,Mapping!$H:$I,2,FALSE)</f>
        <v>4</v>
      </c>
      <c r="K2866" s="2">
        <f>VLOOKUP(Revised!J2866,Mapping!$H:$I,2,FALSE)</f>
        <v>4</v>
      </c>
      <c r="L2866" s="2">
        <f>VLOOKUP(Revised!K2866,Mapping!$H:$I,2,FALSE)</f>
        <v>4</v>
      </c>
      <c r="M2866" s="2">
        <f>VLOOKUP(Revised!L2866,Mapping!$H:$I,2,FALSE)</f>
        <v>4</v>
      </c>
      <c r="N2866" s="2">
        <f>VLOOKUP(Revised!M2866,Mapping!$H:$I,2,FALSE)</f>
        <v>4</v>
      </c>
      <c r="O2866" s="2">
        <f>VLOOKUP(Revised!N2866,Mapping!$H:$I,2,FALSE)</f>
        <v>4</v>
      </c>
      <c r="P2866" s="2">
        <f>VLOOKUP(Revised!O2866,Mapping!$H:$I,2,FALSE)</f>
        <v>4</v>
      </c>
      <c r="Q2866" s="2">
        <f>VLOOKUP(Revised!P2866,Mapping!$H:$I,2,FALSE)</f>
        <v>4</v>
      </c>
      <c r="R2866" s="2">
        <f>VLOOKUP(Revised!Q2866,Mapping!$K:$L,2,FALSE)</f>
        <v>5</v>
      </c>
      <c r="S2866" s="2">
        <f>VLOOKUP(Revised!R2866,Mapping!$K:$L,2,FALSE)</f>
        <v>3</v>
      </c>
      <c r="T2866" s="2" t="s">
        <v>3104</v>
      </c>
      <c r="U2866" s="2"/>
      <c r="V2866" s="2"/>
    </row>
    <row r="2867" spans="1:22" x14ac:dyDescent="0.2">
      <c r="A2867">
        <v>2866</v>
      </c>
      <c r="B2867" s="1">
        <v>45498.613680555558</v>
      </c>
      <c r="C2867" s="2" t="s">
        <v>3302</v>
      </c>
      <c r="D2867" s="2" t="s">
        <v>3304</v>
      </c>
      <c r="E2867" s="3">
        <v>45498</v>
      </c>
      <c r="F2867" s="22">
        <v>2024</v>
      </c>
      <c r="G2867" s="2">
        <f>VLOOKUP(Revised!F2867,Mapping!$H:$I,2,FALSE)</f>
        <v>4</v>
      </c>
      <c r="H2867" s="2">
        <f>VLOOKUP(Revised!G2867,Mapping!$H:$I,2,FALSE)</f>
        <v>4</v>
      </c>
      <c r="I2867" s="2">
        <f>VLOOKUP(Revised!H2867,Mapping!$H:$I,2,FALSE)</f>
        <v>4</v>
      </c>
      <c r="J2867" s="2">
        <f>VLOOKUP(Revised!I2867,Mapping!$H:$I,2,FALSE)</f>
        <v>4</v>
      </c>
      <c r="K2867" s="2">
        <f>VLOOKUP(Revised!J2867,Mapping!$H:$I,2,FALSE)</f>
        <v>4</v>
      </c>
      <c r="L2867" s="2">
        <f>VLOOKUP(Revised!K2867,Mapping!$H:$I,2,FALSE)</f>
        <v>4</v>
      </c>
      <c r="M2867" s="2">
        <f>VLOOKUP(Revised!L2867,Mapping!$H:$I,2,FALSE)</f>
        <v>4</v>
      </c>
      <c r="N2867" s="2">
        <f>VLOOKUP(Revised!M2867,Mapping!$H:$I,2,FALSE)</f>
        <v>4</v>
      </c>
      <c r="O2867" s="2">
        <f>VLOOKUP(Revised!N2867,Mapping!$H:$I,2,FALSE)</f>
        <v>4</v>
      </c>
      <c r="P2867" s="2">
        <f>VLOOKUP(Revised!O2867,Mapping!$H:$I,2,FALSE)</f>
        <v>4</v>
      </c>
      <c r="Q2867" s="2">
        <f>VLOOKUP(Revised!P2867,Mapping!$H:$I,2,FALSE)</f>
        <v>4</v>
      </c>
      <c r="R2867" s="2">
        <f>VLOOKUP(Revised!Q2867,Mapping!$K:$L,2,FALSE)</f>
        <v>3</v>
      </c>
      <c r="S2867" s="2">
        <f>VLOOKUP(Revised!R2867,Mapping!$K:$L,2,FALSE)</f>
        <v>3</v>
      </c>
      <c r="T2867" s="2"/>
      <c r="U2867" s="2"/>
      <c r="V2867" s="2"/>
    </row>
    <row r="2868" spans="1:22" x14ac:dyDescent="0.2">
      <c r="A2868">
        <v>2867</v>
      </c>
      <c r="B2868" s="1">
        <v>45498.61377314815</v>
      </c>
      <c r="C2868" s="2" t="s">
        <v>3302</v>
      </c>
      <c r="D2868" s="2" t="s">
        <v>3304</v>
      </c>
      <c r="E2868" s="3">
        <v>45498</v>
      </c>
      <c r="F2868" s="22">
        <v>2024</v>
      </c>
      <c r="G2868" s="2">
        <f>VLOOKUP(Revised!F2868,Mapping!$H:$I,2,FALSE)</f>
        <v>5</v>
      </c>
      <c r="H2868" s="2">
        <f>VLOOKUP(Revised!G2868,Mapping!$H:$I,2,FALSE)</f>
        <v>5</v>
      </c>
      <c r="I2868" s="2">
        <f>VLOOKUP(Revised!H2868,Mapping!$H:$I,2,FALSE)</f>
        <v>5</v>
      </c>
      <c r="J2868" s="2">
        <f>VLOOKUP(Revised!I2868,Mapping!$H:$I,2,FALSE)</f>
        <v>5</v>
      </c>
      <c r="K2868" s="2">
        <f>VLOOKUP(Revised!J2868,Mapping!$H:$I,2,FALSE)</f>
        <v>5</v>
      </c>
      <c r="L2868" s="2">
        <f>VLOOKUP(Revised!K2868,Mapping!$H:$I,2,FALSE)</f>
        <v>5</v>
      </c>
      <c r="M2868" s="2">
        <f>VLOOKUP(Revised!L2868,Mapping!$H:$I,2,FALSE)</f>
        <v>4</v>
      </c>
      <c r="N2868" s="2">
        <f>VLOOKUP(Revised!M2868,Mapping!$H:$I,2,FALSE)</f>
        <v>5</v>
      </c>
      <c r="O2868" s="2">
        <f>VLOOKUP(Revised!N2868,Mapping!$H:$I,2,FALSE)</f>
        <v>5</v>
      </c>
      <c r="P2868" s="2">
        <f>VLOOKUP(Revised!O2868,Mapping!$H:$I,2,FALSE)</f>
        <v>5</v>
      </c>
      <c r="Q2868" s="2">
        <f>VLOOKUP(Revised!P2868,Mapping!$H:$I,2,FALSE)</f>
        <v>5</v>
      </c>
      <c r="R2868" s="2">
        <f>VLOOKUP(Revised!Q2868,Mapping!$K:$L,2,FALSE)</f>
        <v>5</v>
      </c>
      <c r="S2868" s="2">
        <f>VLOOKUP(Revised!R2868,Mapping!$K:$L,2,FALSE)</f>
        <v>3</v>
      </c>
      <c r="T2868" s="2"/>
      <c r="U2868" s="2"/>
      <c r="V2868" s="2"/>
    </row>
    <row r="2869" spans="1:22" x14ac:dyDescent="0.2">
      <c r="A2869">
        <v>2868</v>
      </c>
      <c r="B2869" s="1">
        <v>45498.614120370374</v>
      </c>
      <c r="C2869" s="2" t="s">
        <v>3302</v>
      </c>
      <c r="D2869" s="2" t="s">
        <v>3304</v>
      </c>
      <c r="E2869" s="3">
        <v>45498</v>
      </c>
      <c r="F2869" s="22">
        <v>2024</v>
      </c>
      <c r="G2869" s="2">
        <f>VLOOKUP(Revised!F2869,Mapping!$H:$I,2,FALSE)</f>
        <v>5</v>
      </c>
      <c r="H2869" s="2">
        <f>VLOOKUP(Revised!G2869,Mapping!$H:$I,2,FALSE)</f>
        <v>5</v>
      </c>
      <c r="I2869" s="2">
        <f>VLOOKUP(Revised!H2869,Mapping!$H:$I,2,FALSE)</f>
        <v>5</v>
      </c>
      <c r="J2869" s="2">
        <f>VLOOKUP(Revised!I2869,Mapping!$H:$I,2,FALSE)</f>
        <v>5</v>
      </c>
      <c r="K2869" s="2">
        <f>VLOOKUP(Revised!J2869,Mapping!$H:$I,2,FALSE)</f>
        <v>5</v>
      </c>
      <c r="L2869" s="2">
        <f>VLOOKUP(Revised!K2869,Mapping!$H:$I,2,FALSE)</f>
        <v>5</v>
      </c>
      <c r="M2869" s="2">
        <f>VLOOKUP(Revised!L2869,Mapping!$H:$I,2,FALSE)</f>
        <v>5</v>
      </c>
      <c r="N2869" s="2">
        <f>VLOOKUP(Revised!M2869,Mapping!$H:$I,2,FALSE)</f>
        <v>5</v>
      </c>
      <c r="O2869" s="2">
        <f>VLOOKUP(Revised!N2869,Mapping!$H:$I,2,FALSE)</f>
        <v>5</v>
      </c>
      <c r="P2869" s="2">
        <f>VLOOKUP(Revised!O2869,Mapping!$H:$I,2,FALSE)</f>
        <v>5</v>
      </c>
      <c r="Q2869" s="2">
        <f>VLOOKUP(Revised!P2869,Mapping!$H:$I,2,FALSE)</f>
        <v>5</v>
      </c>
      <c r="R2869" s="2">
        <f>VLOOKUP(Revised!Q2869,Mapping!$K:$L,2,FALSE)</f>
        <v>5</v>
      </c>
      <c r="S2869" s="2">
        <f>VLOOKUP(Revised!R2869,Mapping!$K:$L,2,FALSE)</f>
        <v>3</v>
      </c>
      <c r="T2869" s="2" t="s">
        <v>3127</v>
      </c>
      <c r="U2869" s="2" t="s">
        <v>3128</v>
      </c>
      <c r="V2869" s="2"/>
    </row>
    <row r="2870" spans="1:22" x14ac:dyDescent="0.2">
      <c r="A2870">
        <v>2869</v>
      </c>
      <c r="B2870" s="1">
        <v>45498.614317129628</v>
      </c>
      <c r="C2870" s="2" t="s">
        <v>3302</v>
      </c>
      <c r="D2870" s="2" t="s">
        <v>3304</v>
      </c>
      <c r="E2870" s="3">
        <v>45498</v>
      </c>
      <c r="F2870" s="22">
        <v>2024</v>
      </c>
      <c r="G2870" s="2">
        <f>VLOOKUP(Revised!F2870,Mapping!$H:$I,2,FALSE)</f>
        <v>5</v>
      </c>
      <c r="H2870" s="2">
        <f>VLOOKUP(Revised!G2870,Mapping!$H:$I,2,FALSE)</f>
        <v>5</v>
      </c>
      <c r="I2870" s="2">
        <f>VLOOKUP(Revised!H2870,Mapping!$H:$I,2,FALSE)</f>
        <v>5</v>
      </c>
      <c r="J2870" s="2">
        <f>VLOOKUP(Revised!I2870,Mapping!$H:$I,2,FALSE)</f>
        <v>5</v>
      </c>
      <c r="K2870" s="2">
        <f>VLOOKUP(Revised!J2870,Mapping!$H:$I,2,FALSE)</f>
        <v>5</v>
      </c>
      <c r="L2870" s="2">
        <f>VLOOKUP(Revised!K2870,Mapping!$H:$I,2,FALSE)</f>
        <v>5</v>
      </c>
      <c r="M2870" s="2">
        <f>VLOOKUP(Revised!L2870,Mapping!$H:$I,2,FALSE)</f>
        <v>5</v>
      </c>
      <c r="N2870" s="2">
        <f>VLOOKUP(Revised!M2870,Mapping!$H:$I,2,FALSE)</f>
        <v>4</v>
      </c>
      <c r="O2870" s="2">
        <f>VLOOKUP(Revised!N2870,Mapping!$H:$I,2,FALSE)</f>
        <v>4</v>
      </c>
      <c r="P2870" s="2">
        <f>VLOOKUP(Revised!O2870,Mapping!$H:$I,2,FALSE)</f>
        <v>5</v>
      </c>
      <c r="Q2870" s="2">
        <f>VLOOKUP(Revised!P2870,Mapping!$H:$I,2,FALSE)</f>
        <v>5</v>
      </c>
      <c r="R2870" s="2">
        <f>VLOOKUP(Revised!Q2870,Mapping!$K:$L,2,FALSE)</f>
        <v>5</v>
      </c>
      <c r="S2870" s="2">
        <f>VLOOKUP(Revised!R2870,Mapping!$K:$L,2,FALSE)</f>
        <v>5</v>
      </c>
      <c r="T2870" s="2"/>
      <c r="U2870" s="2"/>
      <c r="V2870" s="2"/>
    </row>
    <row r="2871" spans="1:22" x14ac:dyDescent="0.2">
      <c r="A2871">
        <v>2870</v>
      </c>
      <c r="B2871" s="1">
        <v>45498.617766203701</v>
      </c>
      <c r="C2871" s="2" t="s">
        <v>3302</v>
      </c>
      <c r="D2871" s="2" t="s">
        <v>3304</v>
      </c>
      <c r="E2871" s="3">
        <v>45498</v>
      </c>
      <c r="F2871" s="22">
        <v>2024</v>
      </c>
      <c r="G2871" s="2">
        <f>VLOOKUP(Revised!F2871,Mapping!$H:$I,2,FALSE)</f>
        <v>5</v>
      </c>
      <c r="H2871" s="2">
        <f>VLOOKUP(Revised!G2871,Mapping!$H:$I,2,FALSE)</f>
        <v>5</v>
      </c>
      <c r="I2871" s="2">
        <f>VLOOKUP(Revised!H2871,Mapping!$H:$I,2,FALSE)</f>
        <v>5</v>
      </c>
      <c r="J2871" s="2">
        <f>VLOOKUP(Revised!I2871,Mapping!$H:$I,2,FALSE)</f>
        <v>5</v>
      </c>
      <c r="K2871" s="2">
        <f>VLOOKUP(Revised!J2871,Mapping!$H:$I,2,FALSE)</f>
        <v>5</v>
      </c>
      <c r="L2871" s="2">
        <f>VLOOKUP(Revised!K2871,Mapping!$H:$I,2,FALSE)</f>
        <v>5</v>
      </c>
      <c r="M2871" s="2">
        <f>VLOOKUP(Revised!L2871,Mapping!$H:$I,2,FALSE)</f>
        <v>5</v>
      </c>
      <c r="N2871" s="2">
        <f>VLOOKUP(Revised!M2871,Mapping!$H:$I,2,FALSE)</f>
        <v>5</v>
      </c>
      <c r="O2871" s="2">
        <f>VLOOKUP(Revised!N2871,Mapping!$H:$I,2,FALSE)</f>
        <v>5</v>
      </c>
      <c r="P2871" s="2">
        <f>VLOOKUP(Revised!O2871,Mapping!$H:$I,2,FALSE)</f>
        <v>5</v>
      </c>
      <c r="Q2871" s="2">
        <f>VLOOKUP(Revised!P2871,Mapping!$H:$I,2,FALSE)</f>
        <v>5</v>
      </c>
      <c r="R2871" s="2">
        <f>VLOOKUP(Revised!Q2871,Mapping!$K:$L,2,FALSE)</f>
        <v>5</v>
      </c>
      <c r="S2871" s="2">
        <f>VLOOKUP(Revised!R2871,Mapping!$K:$L,2,FALSE)</f>
        <v>5</v>
      </c>
      <c r="T2871" s="2" t="s">
        <v>3129</v>
      </c>
      <c r="U2871" s="2"/>
      <c r="V2871" s="2"/>
    </row>
    <row r="2872" spans="1:22" x14ac:dyDescent="0.2">
      <c r="A2872">
        <v>2871</v>
      </c>
      <c r="B2872" s="1">
        <v>45503.662083333336</v>
      </c>
      <c r="C2872" s="2" t="s">
        <v>3302</v>
      </c>
      <c r="D2872" s="2" t="s">
        <v>3304</v>
      </c>
      <c r="E2872" s="3">
        <v>45503</v>
      </c>
      <c r="F2872" s="22">
        <v>2024</v>
      </c>
      <c r="G2872" s="2">
        <f>VLOOKUP(Revised!F2872,Mapping!$H:$I,2,FALSE)</f>
        <v>4</v>
      </c>
      <c r="H2872" s="2">
        <f>VLOOKUP(Revised!G2872,Mapping!$H:$I,2,FALSE)</f>
        <v>4</v>
      </c>
      <c r="I2872" s="2">
        <f>VLOOKUP(Revised!H2872,Mapping!$H:$I,2,FALSE)</f>
        <v>4</v>
      </c>
      <c r="J2872" s="2">
        <f>VLOOKUP(Revised!I2872,Mapping!$H:$I,2,FALSE)</f>
        <v>4</v>
      </c>
      <c r="K2872" s="2">
        <f>VLOOKUP(Revised!J2872,Mapping!$H:$I,2,FALSE)</f>
        <v>4</v>
      </c>
      <c r="L2872" s="2">
        <f>VLOOKUP(Revised!K2872,Mapping!$H:$I,2,FALSE)</f>
        <v>4</v>
      </c>
      <c r="M2872" s="2">
        <f>VLOOKUP(Revised!L2872,Mapping!$H:$I,2,FALSE)</f>
        <v>4</v>
      </c>
      <c r="N2872" s="2">
        <f>VLOOKUP(Revised!M2872,Mapping!$H:$I,2,FALSE)</f>
        <v>4</v>
      </c>
      <c r="O2872" s="2">
        <f>VLOOKUP(Revised!N2872,Mapping!$H:$I,2,FALSE)</f>
        <v>4</v>
      </c>
      <c r="P2872" s="2">
        <f>VLOOKUP(Revised!O2872,Mapping!$H:$I,2,FALSE)</f>
        <v>4</v>
      </c>
      <c r="Q2872" s="2">
        <f>VLOOKUP(Revised!P2872,Mapping!$H:$I,2,FALSE)</f>
        <v>4</v>
      </c>
      <c r="R2872" s="2">
        <f>VLOOKUP(Revised!Q2872,Mapping!$K:$L,2,FALSE)</f>
        <v>5</v>
      </c>
      <c r="S2872" s="2">
        <f>VLOOKUP(Revised!R2872,Mapping!$K:$L,2,FALSE)</f>
        <v>3</v>
      </c>
      <c r="T2872" s="2"/>
      <c r="U2872" s="2"/>
      <c r="V2872" s="2"/>
    </row>
    <row r="2873" spans="1:22" x14ac:dyDescent="0.2">
      <c r="A2873">
        <v>2872</v>
      </c>
      <c r="B2873" s="1">
        <v>45503.662187499998</v>
      </c>
      <c r="C2873" s="2" t="s">
        <v>3302</v>
      </c>
      <c r="D2873" s="2" t="s">
        <v>3304</v>
      </c>
      <c r="E2873" s="3">
        <v>45503</v>
      </c>
      <c r="F2873" s="22">
        <v>2024</v>
      </c>
      <c r="G2873" s="2">
        <f>VLOOKUP(Revised!F2873,Mapping!$H:$I,2,FALSE)</f>
        <v>5</v>
      </c>
      <c r="H2873" s="2">
        <f>VLOOKUP(Revised!G2873,Mapping!$H:$I,2,FALSE)</f>
        <v>5</v>
      </c>
      <c r="I2873" s="2">
        <f>VLOOKUP(Revised!H2873,Mapping!$H:$I,2,FALSE)</f>
        <v>5</v>
      </c>
      <c r="J2873" s="2">
        <f>VLOOKUP(Revised!I2873,Mapping!$H:$I,2,FALSE)</f>
        <v>4</v>
      </c>
      <c r="K2873" s="2">
        <f>VLOOKUP(Revised!J2873,Mapping!$H:$I,2,FALSE)</f>
        <v>5</v>
      </c>
      <c r="L2873" s="2">
        <f>VLOOKUP(Revised!K2873,Mapping!$H:$I,2,FALSE)</f>
        <v>4</v>
      </c>
      <c r="M2873" s="2">
        <f>VLOOKUP(Revised!L2873,Mapping!$H:$I,2,FALSE)</f>
        <v>5</v>
      </c>
      <c r="N2873" s="2">
        <f>VLOOKUP(Revised!M2873,Mapping!$H:$I,2,FALSE)</f>
        <v>5</v>
      </c>
      <c r="O2873" s="2">
        <f>VLOOKUP(Revised!N2873,Mapping!$H:$I,2,FALSE)</f>
        <v>5</v>
      </c>
      <c r="P2873" s="2">
        <f>VLOOKUP(Revised!O2873,Mapping!$H:$I,2,FALSE)</f>
        <v>4</v>
      </c>
      <c r="Q2873" s="2">
        <f>VLOOKUP(Revised!P2873,Mapping!$H:$I,2,FALSE)</f>
        <v>5</v>
      </c>
      <c r="R2873" s="2">
        <f>VLOOKUP(Revised!Q2873,Mapping!$K:$L,2,FALSE)</f>
        <v>3</v>
      </c>
      <c r="S2873" s="2">
        <f>VLOOKUP(Revised!R2873,Mapping!$K:$L,2,FALSE)</f>
        <v>3</v>
      </c>
      <c r="T2873" s="2"/>
      <c r="U2873" s="2"/>
      <c r="V2873" s="2"/>
    </row>
    <row r="2874" spans="1:22" x14ac:dyDescent="0.2">
      <c r="A2874">
        <v>2873</v>
      </c>
      <c r="B2874" s="1">
        <v>45503.662326388891</v>
      </c>
      <c r="C2874" s="2" t="s">
        <v>3302</v>
      </c>
      <c r="D2874" s="2" t="s">
        <v>3304</v>
      </c>
      <c r="E2874" s="3">
        <v>45503</v>
      </c>
      <c r="F2874" s="22">
        <v>2024</v>
      </c>
      <c r="G2874" s="2">
        <f>VLOOKUP(Revised!F2874,Mapping!$H:$I,2,FALSE)</f>
        <v>5</v>
      </c>
      <c r="H2874" s="2">
        <f>VLOOKUP(Revised!G2874,Mapping!$H:$I,2,FALSE)</f>
        <v>5</v>
      </c>
      <c r="I2874" s="2">
        <f>VLOOKUP(Revised!H2874,Mapping!$H:$I,2,FALSE)</f>
        <v>5</v>
      </c>
      <c r="J2874" s="2">
        <f>VLOOKUP(Revised!I2874,Mapping!$H:$I,2,FALSE)</f>
        <v>5</v>
      </c>
      <c r="K2874" s="2">
        <f>VLOOKUP(Revised!J2874,Mapping!$H:$I,2,FALSE)</f>
        <v>5</v>
      </c>
      <c r="L2874" s="2">
        <f>VLOOKUP(Revised!K2874,Mapping!$H:$I,2,FALSE)</f>
        <v>5</v>
      </c>
      <c r="M2874" s="2">
        <f>VLOOKUP(Revised!L2874,Mapping!$H:$I,2,FALSE)</f>
        <v>5</v>
      </c>
      <c r="N2874" s="2">
        <f>VLOOKUP(Revised!M2874,Mapping!$H:$I,2,FALSE)</f>
        <v>5</v>
      </c>
      <c r="O2874" s="2">
        <f>VLOOKUP(Revised!N2874,Mapping!$H:$I,2,FALSE)</f>
        <v>5</v>
      </c>
      <c r="P2874" s="2">
        <f>VLOOKUP(Revised!O2874,Mapping!$H:$I,2,FALSE)</f>
        <v>5</v>
      </c>
      <c r="Q2874" s="2">
        <f>VLOOKUP(Revised!P2874,Mapping!$H:$I,2,FALSE)</f>
        <v>5</v>
      </c>
      <c r="R2874" s="2">
        <f>VLOOKUP(Revised!Q2874,Mapping!$K:$L,2,FALSE)</f>
        <v>5</v>
      </c>
      <c r="S2874" s="2">
        <f>VLOOKUP(Revised!R2874,Mapping!$K:$L,2,FALSE)</f>
        <v>5</v>
      </c>
      <c r="T2874" s="2"/>
      <c r="U2874" s="2"/>
      <c r="V2874" s="2"/>
    </row>
    <row r="2875" spans="1:22" x14ac:dyDescent="0.2">
      <c r="A2875">
        <v>2874</v>
      </c>
      <c r="B2875" s="1">
        <v>45503.662546296298</v>
      </c>
      <c r="C2875" s="2" t="s">
        <v>3302</v>
      </c>
      <c r="D2875" s="2" t="s">
        <v>3304</v>
      </c>
      <c r="E2875" s="3">
        <v>45503</v>
      </c>
      <c r="F2875" s="22">
        <v>2024</v>
      </c>
      <c r="G2875" s="2">
        <f>VLOOKUP(Revised!F2875,Mapping!$H:$I,2,FALSE)</f>
        <v>5</v>
      </c>
      <c r="H2875" s="2">
        <f>VLOOKUP(Revised!G2875,Mapping!$H:$I,2,FALSE)</f>
        <v>5</v>
      </c>
      <c r="I2875" s="2">
        <f>VLOOKUP(Revised!H2875,Mapping!$H:$I,2,FALSE)</f>
        <v>5</v>
      </c>
      <c r="J2875" s="2">
        <f>VLOOKUP(Revised!I2875,Mapping!$H:$I,2,FALSE)</f>
        <v>5</v>
      </c>
      <c r="K2875" s="2">
        <f>VLOOKUP(Revised!J2875,Mapping!$H:$I,2,FALSE)</f>
        <v>5</v>
      </c>
      <c r="L2875" s="2">
        <f>VLOOKUP(Revised!K2875,Mapping!$H:$I,2,FALSE)</f>
        <v>5</v>
      </c>
      <c r="M2875" s="2">
        <f>VLOOKUP(Revised!L2875,Mapping!$H:$I,2,FALSE)</f>
        <v>5</v>
      </c>
      <c r="N2875" s="2">
        <f>VLOOKUP(Revised!M2875,Mapping!$H:$I,2,FALSE)</f>
        <v>4</v>
      </c>
      <c r="O2875" s="2">
        <f>VLOOKUP(Revised!N2875,Mapping!$H:$I,2,FALSE)</f>
        <v>4</v>
      </c>
      <c r="P2875" s="2">
        <f>VLOOKUP(Revised!O2875,Mapping!$H:$I,2,FALSE)</f>
        <v>4</v>
      </c>
      <c r="Q2875" s="2">
        <f>VLOOKUP(Revised!P2875,Mapping!$H:$I,2,FALSE)</f>
        <v>4</v>
      </c>
      <c r="R2875" s="2">
        <f>VLOOKUP(Revised!Q2875,Mapping!$K:$L,2,FALSE)</f>
        <v>3</v>
      </c>
      <c r="S2875" s="2">
        <f>VLOOKUP(Revised!R2875,Mapping!$K:$L,2,FALSE)</f>
        <v>3</v>
      </c>
      <c r="T2875" s="2" t="s">
        <v>3132</v>
      </c>
      <c r="U2875" s="2" t="s">
        <v>26</v>
      </c>
      <c r="V2875" s="2"/>
    </row>
    <row r="2876" spans="1:22" x14ac:dyDescent="0.2">
      <c r="A2876">
        <v>2875</v>
      </c>
      <c r="B2876" s="1">
        <v>45503.662581018521</v>
      </c>
      <c r="C2876" s="2" t="s">
        <v>3302</v>
      </c>
      <c r="D2876" s="2" t="s">
        <v>3304</v>
      </c>
      <c r="E2876" s="3">
        <v>45503</v>
      </c>
      <c r="F2876" s="22">
        <v>2024</v>
      </c>
      <c r="G2876" s="2">
        <f>VLOOKUP(Revised!F2876,Mapping!$H:$I,2,FALSE)</f>
        <v>4</v>
      </c>
      <c r="H2876" s="2">
        <f>VLOOKUP(Revised!G2876,Mapping!$H:$I,2,FALSE)</f>
        <v>4</v>
      </c>
      <c r="I2876" s="2">
        <f>VLOOKUP(Revised!H2876,Mapping!$H:$I,2,FALSE)</f>
        <v>4</v>
      </c>
      <c r="J2876" s="2">
        <f>VLOOKUP(Revised!I2876,Mapping!$H:$I,2,FALSE)</f>
        <v>4</v>
      </c>
      <c r="K2876" s="2">
        <f>VLOOKUP(Revised!J2876,Mapping!$H:$I,2,FALSE)</f>
        <v>4</v>
      </c>
      <c r="L2876" s="2">
        <f>VLOOKUP(Revised!K2876,Mapping!$H:$I,2,FALSE)</f>
        <v>4</v>
      </c>
      <c r="M2876" s="2">
        <f>VLOOKUP(Revised!L2876,Mapping!$H:$I,2,FALSE)</f>
        <v>4</v>
      </c>
      <c r="N2876" s="2">
        <f>VLOOKUP(Revised!M2876,Mapping!$H:$I,2,FALSE)</f>
        <v>4</v>
      </c>
      <c r="O2876" s="2">
        <f>VLOOKUP(Revised!N2876,Mapping!$H:$I,2,FALSE)</f>
        <v>4</v>
      </c>
      <c r="P2876" s="2">
        <f>VLOOKUP(Revised!O2876,Mapping!$H:$I,2,FALSE)</f>
        <v>4</v>
      </c>
      <c r="Q2876" s="2">
        <f>VLOOKUP(Revised!P2876,Mapping!$H:$I,2,FALSE)</f>
        <v>4</v>
      </c>
      <c r="R2876" s="2">
        <f>VLOOKUP(Revised!Q2876,Mapping!$K:$L,2,FALSE)</f>
        <v>3</v>
      </c>
      <c r="S2876" s="2">
        <f>VLOOKUP(Revised!R2876,Mapping!$K:$L,2,FALSE)</f>
        <v>3</v>
      </c>
      <c r="T2876" s="2"/>
      <c r="U2876" s="2" t="s">
        <v>3134</v>
      </c>
      <c r="V2876" s="2"/>
    </row>
    <row r="2877" spans="1:22" x14ac:dyDescent="0.2">
      <c r="A2877">
        <v>2876</v>
      </c>
      <c r="B2877" s="1">
        <v>45503.662766203706</v>
      </c>
      <c r="C2877" s="2" t="s">
        <v>3302</v>
      </c>
      <c r="D2877" s="2" t="s">
        <v>3304</v>
      </c>
      <c r="E2877" s="3">
        <v>45503</v>
      </c>
      <c r="F2877" s="22">
        <v>2024</v>
      </c>
      <c r="G2877" s="2">
        <f>VLOOKUP(Revised!F2877,Mapping!$H:$I,2,FALSE)</f>
        <v>4</v>
      </c>
      <c r="H2877" s="2">
        <f>VLOOKUP(Revised!G2877,Mapping!$H:$I,2,FALSE)</f>
        <v>4</v>
      </c>
      <c r="I2877" s="2">
        <f>VLOOKUP(Revised!H2877,Mapping!$H:$I,2,FALSE)</f>
        <v>4</v>
      </c>
      <c r="J2877" s="2">
        <f>VLOOKUP(Revised!I2877,Mapping!$H:$I,2,FALSE)</f>
        <v>4</v>
      </c>
      <c r="K2877" s="2">
        <f>VLOOKUP(Revised!J2877,Mapping!$H:$I,2,FALSE)</f>
        <v>4</v>
      </c>
      <c r="L2877" s="2">
        <f>VLOOKUP(Revised!K2877,Mapping!$H:$I,2,FALSE)</f>
        <v>4</v>
      </c>
      <c r="M2877" s="2">
        <f>VLOOKUP(Revised!L2877,Mapping!$H:$I,2,FALSE)</f>
        <v>4</v>
      </c>
      <c r="N2877" s="2">
        <f>VLOOKUP(Revised!M2877,Mapping!$H:$I,2,FALSE)</f>
        <v>5</v>
      </c>
      <c r="O2877" s="2">
        <f>VLOOKUP(Revised!N2877,Mapping!$H:$I,2,FALSE)</f>
        <v>5</v>
      </c>
      <c r="P2877" s="2">
        <f>VLOOKUP(Revised!O2877,Mapping!$H:$I,2,FALSE)</f>
        <v>4</v>
      </c>
      <c r="Q2877" s="2">
        <f>VLOOKUP(Revised!P2877,Mapping!$H:$I,2,FALSE)</f>
        <v>4</v>
      </c>
      <c r="R2877" s="2">
        <f>VLOOKUP(Revised!Q2877,Mapping!$K:$L,2,FALSE)</f>
        <v>3</v>
      </c>
      <c r="S2877" s="2">
        <f>VLOOKUP(Revised!R2877,Mapping!$K:$L,2,FALSE)</f>
        <v>3</v>
      </c>
      <c r="T2877" s="2" t="s">
        <v>3135</v>
      </c>
      <c r="U2877" s="2"/>
      <c r="V2877" s="2"/>
    </row>
    <row r="2878" spans="1:22" x14ac:dyDescent="0.2">
      <c r="A2878">
        <v>2877</v>
      </c>
      <c r="B2878" s="1">
        <v>45503.663078703707</v>
      </c>
      <c r="C2878" s="2" t="s">
        <v>3302</v>
      </c>
      <c r="D2878" s="2" t="s">
        <v>3304</v>
      </c>
      <c r="E2878" s="3">
        <v>45503</v>
      </c>
      <c r="F2878" s="22">
        <v>2024</v>
      </c>
      <c r="G2878" s="2">
        <f>VLOOKUP(Revised!F2878,Mapping!$H:$I,2,FALSE)</f>
        <v>5</v>
      </c>
      <c r="H2878" s="2">
        <f>VLOOKUP(Revised!G2878,Mapping!$H:$I,2,FALSE)</f>
        <v>5</v>
      </c>
      <c r="I2878" s="2">
        <f>VLOOKUP(Revised!H2878,Mapping!$H:$I,2,FALSE)</f>
        <v>5</v>
      </c>
      <c r="J2878" s="2">
        <f>VLOOKUP(Revised!I2878,Mapping!$H:$I,2,FALSE)</f>
        <v>4</v>
      </c>
      <c r="K2878" s="2">
        <f>VLOOKUP(Revised!J2878,Mapping!$H:$I,2,FALSE)</f>
        <v>5</v>
      </c>
      <c r="L2878" s="2">
        <f>VLOOKUP(Revised!K2878,Mapping!$H:$I,2,FALSE)</f>
        <v>5</v>
      </c>
      <c r="M2878" s="2">
        <f>VLOOKUP(Revised!L2878,Mapping!$H:$I,2,FALSE)</f>
        <v>5</v>
      </c>
      <c r="N2878" s="2">
        <f>VLOOKUP(Revised!M2878,Mapping!$H:$I,2,FALSE)</f>
        <v>3</v>
      </c>
      <c r="O2878" s="2">
        <f>VLOOKUP(Revised!N2878,Mapping!$H:$I,2,FALSE)</f>
        <v>3</v>
      </c>
      <c r="P2878" s="2">
        <f>VLOOKUP(Revised!O2878,Mapping!$H:$I,2,FALSE)</f>
        <v>5</v>
      </c>
      <c r="Q2878" s="2">
        <f>VLOOKUP(Revised!P2878,Mapping!$H:$I,2,FALSE)</f>
        <v>5</v>
      </c>
      <c r="R2878" s="2">
        <f>VLOOKUP(Revised!Q2878,Mapping!$K:$L,2,FALSE)</f>
        <v>5</v>
      </c>
      <c r="S2878" s="2">
        <f>VLOOKUP(Revised!R2878,Mapping!$K:$L,2,FALSE)</f>
        <v>5</v>
      </c>
      <c r="T2878" s="2" t="s">
        <v>3137</v>
      </c>
      <c r="U2878" s="2"/>
      <c r="V2878" s="2"/>
    </row>
    <row r="2879" spans="1:22" x14ac:dyDescent="0.2">
      <c r="A2879">
        <v>2878</v>
      </c>
      <c r="B2879" s="1">
        <v>45503.663159722222</v>
      </c>
      <c r="C2879" s="2" t="s">
        <v>3302</v>
      </c>
      <c r="D2879" s="2" t="s">
        <v>3304</v>
      </c>
      <c r="E2879" s="3">
        <v>45503</v>
      </c>
      <c r="F2879" s="22">
        <v>2024</v>
      </c>
      <c r="G2879" s="2">
        <f>VLOOKUP(Revised!F2879,Mapping!$H:$I,2,FALSE)</f>
        <v>4</v>
      </c>
      <c r="H2879" s="2">
        <f>VLOOKUP(Revised!G2879,Mapping!$H:$I,2,FALSE)</f>
        <v>4</v>
      </c>
      <c r="I2879" s="2">
        <f>VLOOKUP(Revised!H2879,Mapping!$H:$I,2,FALSE)</f>
        <v>3</v>
      </c>
      <c r="J2879" s="2">
        <f>VLOOKUP(Revised!I2879,Mapping!$H:$I,2,FALSE)</f>
        <v>4</v>
      </c>
      <c r="K2879" s="2">
        <f>VLOOKUP(Revised!J2879,Mapping!$H:$I,2,FALSE)</f>
        <v>5</v>
      </c>
      <c r="L2879" s="2">
        <f>VLOOKUP(Revised!K2879,Mapping!$H:$I,2,FALSE)</f>
        <v>5</v>
      </c>
      <c r="M2879" s="2">
        <f>VLOOKUP(Revised!L2879,Mapping!$H:$I,2,FALSE)</f>
        <v>5</v>
      </c>
      <c r="N2879" s="2">
        <f>VLOOKUP(Revised!M2879,Mapping!$H:$I,2,FALSE)</f>
        <v>4</v>
      </c>
      <c r="O2879" s="2">
        <f>VLOOKUP(Revised!N2879,Mapping!$H:$I,2,FALSE)</f>
        <v>4</v>
      </c>
      <c r="P2879" s="2">
        <f>VLOOKUP(Revised!O2879,Mapping!$H:$I,2,FALSE)</f>
        <v>4</v>
      </c>
      <c r="Q2879" s="2">
        <f>VLOOKUP(Revised!P2879,Mapping!$H:$I,2,FALSE)</f>
        <v>4</v>
      </c>
      <c r="R2879" s="2">
        <f>VLOOKUP(Revised!Q2879,Mapping!$K:$L,2,FALSE)</f>
        <v>3</v>
      </c>
      <c r="S2879" s="2">
        <f>VLOOKUP(Revised!R2879,Mapping!$K:$L,2,FALSE)</f>
        <v>3</v>
      </c>
      <c r="T2879" s="2"/>
      <c r="U2879" s="2"/>
      <c r="V2879" s="2"/>
    </row>
    <row r="2880" spans="1:22" x14ac:dyDescent="0.2">
      <c r="A2880">
        <v>2879</v>
      </c>
      <c r="B2880" s="1">
        <v>45503.663159722222</v>
      </c>
      <c r="C2880" s="2" t="s">
        <v>3302</v>
      </c>
      <c r="D2880" s="2" t="s">
        <v>3304</v>
      </c>
      <c r="E2880" s="3">
        <v>45503</v>
      </c>
      <c r="F2880" s="22">
        <v>2024</v>
      </c>
      <c r="G2880" s="2">
        <f>VLOOKUP(Revised!F2880,Mapping!$H:$I,2,FALSE)</f>
        <v>5</v>
      </c>
      <c r="H2880" s="2">
        <f>VLOOKUP(Revised!G2880,Mapping!$H:$I,2,FALSE)</f>
        <v>5</v>
      </c>
      <c r="I2880" s="2">
        <f>VLOOKUP(Revised!H2880,Mapping!$H:$I,2,FALSE)</f>
        <v>5</v>
      </c>
      <c r="J2880" s="2">
        <f>VLOOKUP(Revised!I2880,Mapping!$H:$I,2,FALSE)</f>
        <v>5</v>
      </c>
      <c r="K2880" s="2">
        <f>VLOOKUP(Revised!J2880,Mapping!$H:$I,2,FALSE)</f>
        <v>5</v>
      </c>
      <c r="L2880" s="2">
        <f>VLOOKUP(Revised!K2880,Mapping!$H:$I,2,FALSE)</f>
        <v>5</v>
      </c>
      <c r="M2880" s="2">
        <f>VLOOKUP(Revised!L2880,Mapping!$H:$I,2,FALSE)</f>
        <v>5</v>
      </c>
      <c r="N2880" s="2">
        <f>VLOOKUP(Revised!M2880,Mapping!$H:$I,2,FALSE)</f>
        <v>5</v>
      </c>
      <c r="O2880" s="2">
        <f>VLOOKUP(Revised!N2880,Mapping!$H:$I,2,FALSE)</f>
        <v>5</v>
      </c>
      <c r="P2880" s="2">
        <f>VLOOKUP(Revised!O2880,Mapping!$H:$I,2,FALSE)</f>
        <v>5</v>
      </c>
      <c r="Q2880" s="2">
        <f>VLOOKUP(Revised!P2880,Mapping!$H:$I,2,FALSE)</f>
        <v>5</v>
      </c>
      <c r="R2880" s="2">
        <f>VLOOKUP(Revised!Q2880,Mapping!$K:$L,2,FALSE)</f>
        <v>5</v>
      </c>
      <c r="S2880" s="2">
        <f>VLOOKUP(Revised!R2880,Mapping!$K:$L,2,FALSE)</f>
        <v>5</v>
      </c>
      <c r="T2880" s="2" t="s">
        <v>3138</v>
      </c>
      <c r="U2880" s="2" t="s">
        <v>3139</v>
      </c>
      <c r="V2880" s="2"/>
    </row>
    <row r="2881" spans="1:22" x14ac:dyDescent="0.2">
      <c r="A2881">
        <v>2880</v>
      </c>
      <c r="B2881" s="1">
        <v>45503.663287037038</v>
      </c>
      <c r="C2881" s="2" t="s">
        <v>3302</v>
      </c>
      <c r="D2881" s="2" t="s">
        <v>3304</v>
      </c>
      <c r="E2881" s="3">
        <v>45503</v>
      </c>
      <c r="F2881" s="22">
        <v>2024</v>
      </c>
      <c r="G2881" s="2">
        <f>VLOOKUP(Revised!F2881,Mapping!$H:$I,2,FALSE)</f>
        <v>5</v>
      </c>
      <c r="H2881" s="2">
        <f>VLOOKUP(Revised!G2881,Mapping!$H:$I,2,FALSE)</f>
        <v>5</v>
      </c>
      <c r="I2881" s="2">
        <f>VLOOKUP(Revised!H2881,Mapping!$H:$I,2,FALSE)</f>
        <v>4</v>
      </c>
      <c r="J2881" s="2">
        <f>VLOOKUP(Revised!I2881,Mapping!$H:$I,2,FALSE)</f>
        <v>5</v>
      </c>
      <c r="K2881" s="2">
        <f>VLOOKUP(Revised!J2881,Mapping!$H:$I,2,FALSE)</f>
        <v>5</v>
      </c>
      <c r="L2881" s="2">
        <f>VLOOKUP(Revised!K2881,Mapping!$H:$I,2,FALSE)</f>
        <v>5</v>
      </c>
      <c r="M2881" s="2">
        <f>VLOOKUP(Revised!L2881,Mapping!$H:$I,2,FALSE)</f>
        <v>4</v>
      </c>
      <c r="N2881" s="2">
        <f>VLOOKUP(Revised!M2881,Mapping!$H:$I,2,FALSE)</f>
        <v>3</v>
      </c>
      <c r="O2881" s="2">
        <f>VLOOKUP(Revised!N2881,Mapping!$H:$I,2,FALSE)</f>
        <v>4</v>
      </c>
      <c r="P2881" s="2">
        <f>VLOOKUP(Revised!O2881,Mapping!$H:$I,2,FALSE)</f>
        <v>5</v>
      </c>
      <c r="Q2881" s="2">
        <f>VLOOKUP(Revised!P2881,Mapping!$H:$I,2,FALSE)</f>
        <v>5</v>
      </c>
      <c r="R2881" s="2">
        <f>VLOOKUP(Revised!Q2881,Mapping!$K:$L,2,FALSE)</f>
        <v>5</v>
      </c>
      <c r="S2881" s="2">
        <f>VLOOKUP(Revised!R2881,Mapping!$K:$L,2,FALSE)</f>
        <v>5</v>
      </c>
      <c r="T2881" s="2"/>
      <c r="U2881" s="2"/>
      <c r="V2881" s="2"/>
    </row>
    <row r="2882" spans="1:22" x14ac:dyDescent="0.2">
      <c r="A2882">
        <v>2881</v>
      </c>
      <c r="B2882" s="1">
        <v>45503.663495370369</v>
      </c>
      <c r="C2882" s="2" t="s">
        <v>3302</v>
      </c>
      <c r="D2882" s="2" t="s">
        <v>3304</v>
      </c>
      <c r="E2882" s="3">
        <v>45503</v>
      </c>
      <c r="F2882" s="22">
        <v>2024</v>
      </c>
      <c r="G2882" s="2">
        <f>VLOOKUP(Revised!F2882,Mapping!$H:$I,2,FALSE)</f>
        <v>5</v>
      </c>
      <c r="H2882" s="2">
        <f>VLOOKUP(Revised!G2882,Mapping!$H:$I,2,FALSE)</f>
        <v>5</v>
      </c>
      <c r="I2882" s="2">
        <f>VLOOKUP(Revised!H2882,Mapping!$H:$I,2,FALSE)</f>
        <v>4</v>
      </c>
      <c r="J2882" s="2">
        <f>VLOOKUP(Revised!I2882,Mapping!$H:$I,2,FALSE)</f>
        <v>5</v>
      </c>
      <c r="K2882" s="2">
        <f>VLOOKUP(Revised!J2882,Mapping!$H:$I,2,FALSE)</f>
        <v>5</v>
      </c>
      <c r="L2882" s="2">
        <f>VLOOKUP(Revised!K2882,Mapping!$H:$I,2,FALSE)</f>
        <v>5</v>
      </c>
      <c r="M2882" s="2">
        <f>VLOOKUP(Revised!L2882,Mapping!$H:$I,2,FALSE)</f>
        <v>5</v>
      </c>
      <c r="N2882" s="2">
        <f>VLOOKUP(Revised!M2882,Mapping!$H:$I,2,FALSE)</f>
        <v>5</v>
      </c>
      <c r="O2882" s="2">
        <f>VLOOKUP(Revised!N2882,Mapping!$H:$I,2,FALSE)</f>
        <v>5</v>
      </c>
      <c r="P2882" s="2">
        <f>VLOOKUP(Revised!O2882,Mapping!$H:$I,2,FALSE)</f>
        <v>5</v>
      </c>
      <c r="Q2882" s="2">
        <f>VLOOKUP(Revised!P2882,Mapping!$H:$I,2,FALSE)</f>
        <v>5</v>
      </c>
      <c r="R2882" s="2">
        <f>VLOOKUP(Revised!Q2882,Mapping!$K:$L,2,FALSE)</f>
        <v>5</v>
      </c>
      <c r="S2882" s="2">
        <f>VLOOKUP(Revised!R2882,Mapping!$K:$L,2,FALSE)</f>
        <v>5</v>
      </c>
      <c r="T2882" s="2"/>
      <c r="U2882" s="2"/>
      <c r="V2882" s="2"/>
    </row>
    <row r="2883" spans="1:22" x14ac:dyDescent="0.2">
      <c r="A2883">
        <v>2882</v>
      </c>
      <c r="B2883" s="1">
        <v>45503.663599537038</v>
      </c>
      <c r="C2883" s="2" t="s">
        <v>3302</v>
      </c>
      <c r="D2883" s="2" t="s">
        <v>3304</v>
      </c>
      <c r="E2883" s="3">
        <v>45503</v>
      </c>
      <c r="F2883" s="22">
        <v>2024</v>
      </c>
      <c r="G2883" s="2">
        <f>VLOOKUP(Revised!F2883,Mapping!$H:$I,2,FALSE)</f>
        <v>5</v>
      </c>
      <c r="H2883" s="2">
        <f>VLOOKUP(Revised!G2883,Mapping!$H:$I,2,FALSE)</f>
        <v>5</v>
      </c>
      <c r="I2883" s="2">
        <f>VLOOKUP(Revised!H2883,Mapping!$H:$I,2,FALSE)</f>
        <v>5</v>
      </c>
      <c r="J2883" s="2">
        <f>VLOOKUP(Revised!I2883,Mapping!$H:$I,2,FALSE)</f>
        <v>5</v>
      </c>
      <c r="K2883" s="2">
        <f>VLOOKUP(Revised!J2883,Mapping!$H:$I,2,FALSE)</f>
        <v>5</v>
      </c>
      <c r="L2883" s="2">
        <f>VLOOKUP(Revised!K2883,Mapping!$H:$I,2,FALSE)</f>
        <v>5</v>
      </c>
      <c r="M2883" s="2">
        <f>VLOOKUP(Revised!L2883,Mapping!$H:$I,2,FALSE)</f>
        <v>5</v>
      </c>
      <c r="N2883" s="2">
        <f>VLOOKUP(Revised!M2883,Mapping!$H:$I,2,FALSE)</f>
        <v>5</v>
      </c>
      <c r="O2883" s="2">
        <f>VLOOKUP(Revised!N2883,Mapping!$H:$I,2,FALSE)</f>
        <v>5</v>
      </c>
      <c r="P2883" s="2">
        <f>VLOOKUP(Revised!O2883,Mapping!$H:$I,2,FALSE)</f>
        <v>5</v>
      </c>
      <c r="Q2883" s="2">
        <f>VLOOKUP(Revised!P2883,Mapping!$H:$I,2,FALSE)</f>
        <v>4</v>
      </c>
      <c r="R2883" s="2">
        <f>VLOOKUP(Revised!Q2883,Mapping!$K:$L,2,FALSE)</f>
        <v>5</v>
      </c>
      <c r="S2883" s="2">
        <f>VLOOKUP(Revised!R2883,Mapping!$K:$L,2,FALSE)</f>
        <v>5</v>
      </c>
      <c r="T2883" s="2"/>
      <c r="U2883" s="2"/>
      <c r="V2883" s="2"/>
    </row>
    <row r="2884" spans="1:22" x14ac:dyDescent="0.2">
      <c r="A2884">
        <v>2883</v>
      </c>
      <c r="B2884" s="1">
        <v>45503.663726851853</v>
      </c>
      <c r="C2884" s="2" t="s">
        <v>3302</v>
      </c>
      <c r="D2884" s="2" t="s">
        <v>3304</v>
      </c>
      <c r="E2884" s="3">
        <v>45503</v>
      </c>
      <c r="F2884" s="22">
        <v>2024</v>
      </c>
      <c r="G2884" s="2">
        <f>VLOOKUP(Revised!F2884,Mapping!$H:$I,2,FALSE)</f>
        <v>4</v>
      </c>
      <c r="H2884" s="2">
        <f>VLOOKUP(Revised!G2884,Mapping!$H:$I,2,FALSE)</f>
        <v>4</v>
      </c>
      <c r="I2884" s="2">
        <f>VLOOKUP(Revised!H2884,Mapping!$H:$I,2,FALSE)</f>
        <v>3</v>
      </c>
      <c r="J2884" s="2">
        <f>VLOOKUP(Revised!I2884,Mapping!$H:$I,2,FALSE)</f>
        <v>4</v>
      </c>
      <c r="K2884" s="2">
        <f>VLOOKUP(Revised!J2884,Mapping!$H:$I,2,FALSE)</f>
        <v>4</v>
      </c>
      <c r="L2884" s="2">
        <f>VLOOKUP(Revised!K2884,Mapping!$H:$I,2,FALSE)</f>
        <v>4</v>
      </c>
      <c r="M2884" s="2">
        <f>VLOOKUP(Revised!L2884,Mapping!$H:$I,2,FALSE)</f>
        <v>3</v>
      </c>
      <c r="N2884" s="2">
        <f>VLOOKUP(Revised!M2884,Mapping!$H:$I,2,FALSE)</f>
        <v>4</v>
      </c>
      <c r="O2884" s="2">
        <f>VLOOKUP(Revised!N2884,Mapping!$H:$I,2,FALSE)</f>
        <v>4</v>
      </c>
      <c r="P2884" s="2">
        <f>VLOOKUP(Revised!O2884,Mapping!$H:$I,2,FALSE)</f>
        <v>4</v>
      </c>
      <c r="Q2884" s="2">
        <f>VLOOKUP(Revised!P2884,Mapping!$H:$I,2,FALSE)</f>
        <v>4</v>
      </c>
      <c r="R2884" s="2">
        <f>VLOOKUP(Revised!Q2884,Mapping!$K:$L,2,FALSE)</f>
        <v>5</v>
      </c>
      <c r="S2884" s="2">
        <f>VLOOKUP(Revised!R2884,Mapping!$K:$L,2,FALSE)</f>
        <v>3</v>
      </c>
      <c r="T2884" s="2" t="s">
        <v>3142</v>
      </c>
      <c r="U2884" s="2" t="s">
        <v>3143</v>
      </c>
      <c r="V2884" s="2"/>
    </row>
    <row r="2885" spans="1:22" x14ac:dyDescent="0.2">
      <c r="A2885">
        <v>2884</v>
      </c>
      <c r="B2885" s="1">
        <v>45503.664143518516</v>
      </c>
      <c r="C2885" s="2" t="s">
        <v>3302</v>
      </c>
      <c r="D2885" s="2" t="s">
        <v>3304</v>
      </c>
      <c r="E2885" s="3">
        <v>45503</v>
      </c>
      <c r="F2885" s="22">
        <v>2024</v>
      </c>
      <c r="G2885" s="2">
        <f>VLOOKUP(Revised!F2885,Mapping!$H:$I,2,FALSE)</f>
        <v>4</v>
      </c>
      <c r="H2885" s="2">
        <f>VLOOKUP(Revised!G2885,Mapping!$H:$I,2,FALSE)</f>
        <v>5</v>
      </c>
      <c r="I2885" s="2">
        <f>VLOOKUP(Revised!H2885,Mapping!$H:$I,2,FALSE)</f>
        <v>4</v>
      </c>
      <c r="J2885" s="2">
        <f>VLOOKUP(Revised!I2885,Mapping!$H:$I,2,FALSE)</f>
        <v>4</v>
      </c>
      <c r="K2885" s="2">
        <f>VLOOKUP(Revised!J2885,Mapping!$H:$I,2,FALSE)</f>
        <v>5</v>
      </c>
      <c r="L2885" s="2">
        <f>VLOOKUP(Revised!K2885,Mapping!$H:$I,2,FALSE)</f>
        <v>5</v>
      </c>
      <c r="M2885" s="2">
        <f>VLOOKUP(Revised!L2885,Mapping!$H:$I,2,FALSE)</f>
        <v>4</v>
      </c>
      <c r="N2885" s="2">
        <f>VLOOKUP(Revised!M2885,Mapping!$H:$I,2,FALSE)</f>
        <v>4</v>
      </c>
      <c r="O2885" s="2">
        <f>VLOOKUP(Revised!N2885,Mapping!$H:$I,2,FALSE)</f>
        <v>5</v>
      </c>
      <c r="P2885" s="2">
        <f>VLOOKUP(Revised!O2885,Mapping!$H:$I,2,FALSE)</f>
        <v>4</v>
      </c>
      <c r="Q2885" s="2">
        <f>VLOOKUP(Revised!P2885,Mapping!$H:$I,2,FALSE)</f>
        <v>4</v>
      </c>
      <c r="R2885" s="2">
        <f>VLOOKUP(Revised!Q2885,Mapping!$K:$L,2,FALSE)</f>
        <v>3</v>
      </c>
      <c r="S2885" s="2">
        <f>VLOOKUP(Revised!R2885,Mapping!$K:$L,2,FALSE)</f>
        <v>3</v>
      </c>
      <c r="T2885" s="2" t="s">
        <v>3144</v>
      </c>
      <c r="U2885" s="2"/>
      <c r="V2885" s="2"/>
    </row>
    <row r="2886" spans="1:22" x14ac:dyDescent="0.2">
      <c r="A2886">
        <v>2885</v>
      </c>
      <c r="B2886" s="1">
        <v>45503.665069444447</v>
      </c>
      <c r="C2886" s="2" t="s">
        <v>3302</v>
      </c>
      <c r="D2886" s="2" t="s">
        <v>3304</v>
      </c>
      <c r="E2886" s="3">
        <v>45503</v>
      </c>
      <c r="F2886" s="22">
        <v>2024</v>
      </c>
      <c r="G2886" s="2">
        <f>VLOOKUP(Revised!F2886,Mapping!$H:$I,2,FALSE)</f>
        <v>5</v>
      </c>
      <c r="H2886" s="2">
        <f>VLOOKUP(Revised!G2886,Mapping!$H:$I,2,FALSE)</f>
        <v>5</v>
      </c>
      <c r="I2886" s="2">
        <f>VLOOKUP(Revised!H2886,Mapping!$H:$I,2,FALSE)</f>
        <v>4</v>
      </c>
      <c r="J2886" s="2">
        <f>VLOOKUP(Revised!I2886,Mapping!$H:$I,2,FALSE)</f>
        <v>4</v>
      </c>
      <c r="K2886" s="2">
        <f>VLOOKUP(Revised!J2886,Mapping!$H:$I,2,FALSE)</f>
        <v>5</v>
      </c>
      <c r="L2886" s="2">
        <f>VLOOKUP(Revised!K2886,Mapping!$H:$I,2,FALSE)</f>
        <v>5</v>
      </c>
      <c r="M2886" s="2">
        <f>VLOOKUP(Revised!L2886,Mapping!$H:$I,2,FALSE)</f>
        <v>4</v>
      </c>
      <c r="N2886" s="2">
        <f>VLOOKUP(Revised!M2886,Mapping!$H:$I,2,FALSE)</f>
        <v>4</v>
      </c>
      <c r="O2886" s="2">
        <f>VLOOKUP(Revised!N2886,Mapping!$H:$I,2,FALSE)</f>
        <v>4</v>
      </c>
      <c r="P2886" s="2">
        <f>VLOOKUP(Revised!O2886,Mapping!$H:$I,2,FALSE)</f>
        <v>4</v>
      </c>
      <c r="Q2886" s="2">
        <f>VLOOKUP(Revised!P2886,Mapping!$H:$I,2,FALSE)</f>
        <v>4</v>
      </c>
      <c r="R2886" s="2">
        <f>VLOOKUP(Revised!Q2886,Mapping!$K:$L,2,FALSE)</f>
        <v>3</v>
      </c>
      <c r="S2886" s="2">
        <f>VLOOKUP(Revised!R2886,Mapping!$K:$L,2,FALSE)</f>
        <v>5</v>
      </c>
      <c r="T2886" s="2" t="s">
        <v>3146</v>
      </c>
      <c r="U2886" s="2"/>
      <c r="V2886" s="2"/>
    </row>
    <row r="2887" spans="1:22" x14ac:dyDescent="0.2">
      <c r="A2887">
        <v>2886</v>
      </c>
      <c r="B2887" s="1">
        <v>45503.66511574074</v>
      </c>
      <c r="C2887" s="2" t="s">
        <v>3302</v>
      </c>
      <c r="D2887" s="2" t="s">
        <v>3304</v>
      </c>
      <c r="E2887" s="3">
        <v>45503</v>
      </c>
      <c r="F2887" s="22">
        <v>2024</v>
      </c>
      <c r="G2887" s="2">
        <f>VLOOKUP(Revised!F2887,Mapping!$H:$I,2,FALSE)</f>
        <v>4</v>
      </c>
      <c r="H2887" s="2">
        <f>VLOOKUP(Revised!G2887,Mapping!$H:$I,2,FALSE)</f>
        <v>4</v>
      </c>
      <c r="I2887" s="2">
        <f>VLOOKUP(Revised!H2887,Mapping!$H:$I,2,FALSE)</f>
        <v>4</v>
      </c>
      <c r="J2887" s="2">
        <f>VLOOKUP(Revised!I2887,Mapping!$H:$I,2,FALSE)</f>
        <v>4</v>
      </c>
      <c r="K2887" s="2">
        <f>VLOOKUP(Revised!J2887,Mapping!$H:$I,2,FALSE)</f>
        <v>5</v>
      </c>
      <c r="L2887" s="2">
        <f>VLOOKUP(Revised!K2887,Mapping!$H:$I,2,FALSE)</f>
        <v>5</v>
      </c>
      <c r="M2887" s="2">
        <f>VLOOKUP(Revised!L2887,Mapping!$H:$I,2,FALSE)</f>
        <v>3</v>
      </c>
      <c r="N2887" s="2">
        <f>VLOOKUP(Revised!M2887,Mapping!$H:$I,2,FALSE)</f>
        <v>3</v>
      </c>
      <c r="O2887" s="2">
        <f>VLOOKUP(Revised!N2887,Mapping!$H:$I,2,FALSE)</f>
        <v>4</v>
      </c>
      <c r="P2887" s="2">
        <f>VLOOKUP(Revised!O2887,Mapping!$H:$I,2,FALSE)</f>
        <v>4</v>
      </c>
      <c r="Q2887" s="2">
        <f>VLOOKUP(Revised!P2887,Mapping!$H:$I,2,FALSE)</f>
        <v>4</v>
      </c>
      <c r="R2887" s="2">
        <f>VLOOKUP(Revised!Q2887,Mapping!$K:$L,2,FALSE)</f>
        <v>5</v>
      </c>
      <c r="S2887" s="2">
        <f>VLOOKUP(Revised!R2887,Mapping!$K:$L,2,FALSE)</f>
        <v>3</v>
      </c>
      <c r="T2887" s="2"/>
      <c r="U2887" s="2"/>
      <c r="V2887" s="2"/>
    </row>
    <row r="2888" spans="1:22" x14ac:dyDescent="0.2">
      <c r="A2888">
        <v>2887</v>
      </c>
      <c r="B2888" s="1">
        <v>45505.628182870372</v>
      </c>
      <c r="C2888" s="2" t="s">
        <v>3302</v>
      </c>
      <c r="D2888" s="2" t="s">
        <v>3304</v>
      </c>
      <c r="E2888" s="3">
        <v>45505</v>
      </c>
      <c r="F2888" s="22">
        <v>2024</v>
      </c>
      <c r="G2888" s="2">
        <f>VLOOKUP(Revised!F2888,Mapping!$H:$I,2,FALSE)</f>
        <v>4</v>
      </c>
      <c r="H2888" s="2">
        <f>VLOOKUP(Revised!G2888,Mapping!$H:$I,2,FALSE)</f>
        <v>4</v>
      </c>
      <c r="I2888" s="2">
        <f>VLOOKUP(Revised!H2888,Mapping!$H:$I,2,FALSE)</f>
        <v>4</v>
      </c>
      <c r="J2888" s="2">
        <f>VLOOKUP(Revised!I2888,Mapping!$H:$I,2,FALSE)</f>
        <v>4</v>
      </c>
      <c r="K2888" s="2">
        <f>VLOOKUP(Revised!J2888,Mapping!$H:$I,2,FALSE)</f>
        <v>4</v>
      </c>
      <c r="L2888" s="2">
        <f>VLOOKUP(Revised!K2888,Mapping!$H:$I,2,FALSE)</f>
        <v>4</v>
      </c>
      <c r="M2888" s="2">
        <f>VLOOKUP(Revised!L2888,Mapping!$H:$I,2,FALSE)</f>
        <v>4</v>
      </c>
      <c r="N2888" s="2">
        <f>VLOOKUP(Revised!M2888,Mapping!$H:$I,2,FALSE)</f>
        <v>5</v>
      </c>
      <c r="O2888" s="2">
        <f>VLOOKUP(Revised!N2888,Mapping!$H:$I,2,FALSE)</f>
        <v>5</v>
      </c>
      <c r="P2888" s="2">
        <f>VLOOKUP(Revised!O2888,Mapping!$H:$I,2,FALSE)</f>
        <v>4</v>
      </c>
      <c r="Q2888" s="2">
        <f>VLOOKUP(Revised!P2888,Mapping!$H:$I,2,FALSE)</f>
        <v>5</v>
      </c>
      <c r="R2888" s="2">
        <f>VLOOKUP(Revised!Q2888,Mapping!$K:$L,2,FALSE)</f>
        <v>5</v>
      </c>
      <c r="S2888" s="2">
        <f>VLOOKUP(Revised!R2888,Mapping!$K:$L,2,FALSE)</f>
        <v>5</v>
      </c>
      <c r="T2888" s="2" t="s">
        <v>588</v>
      </c>
      <c r="U2888" s="2" t="s">
        <v>588</v>
      </c>
      <c r="V2888" s="2"/>
    </row>
    <row r="2889" spans="1:22" x14ac:dyDescent="0.2">
      <c r="A2889">
        <v>2888</v>
      </c>
      <c r="B2889" s="1">
        <v>45505.628263888888</v>
      </c>
      <c r="C2889" s="2" t="s">
        <v>3302</v>
      </c>
      <c r="D2889" s="2" t="s">
        <v>3304</v>
      </c>
      <c r="E2889" s="3">
        <v>45505</v>
      </c>
      <c r="F2889" s="22">
        <v>2024</v>
      </c>
      <c r="G2889" s="2">
        <f>VLOOKUP(Revised!F2889,Mapping!$H:$I,2,FALSE)</f>
        <v>5</v>
      </c>
      <c r="H2889" s="2">
        <f>VLOOKUP(Revised!G2889,Mapping!$H:$I,2,FALSE)</f>
        <v>5</v>
      </c>
      <c r="I2889" s="2">
        <f>VLOOKUP(Revised!H2889,Mapping!$H:$I,2,FALSE)</f>
        <v>5</v>
      </c>
      <c r="J2889" s="2">
        <f>VLOOKUP(Revised!I2889,Mapping!$H:$I,2,FALSE)</f>
        <v>5</v>
      </c>
      <c r="K2889" s="2">
        <f>VLOOKUP(Revised!J2889,Mapping!$H:$I,2,FALSE)</f>
        <v>5</v>
      </c>
      <c r="L2889" s="2">
        <f>VLOOKUP(Revised!K2889,Mapping!$H:$I,2,FALSE)</f>
        <v>5</v>
      </c>
      <c r="M2889" s="2">
        <f>VLOOKUP(Revised!L2889,Mapping!$H:$I,2,FALSE)</f>
        <v>5</v>
      </c>
      <c r="N2889" s="2">
        <f>VLOOKUP(Revised!M2889,Mapping!$H:$I,2,FALSE)</f>
        <v>5</v>
      </c>
      <c r="O2889" s="2">
        <f>VLOOKUP(Revised!N2889,Mapping!$H:$I,2,FALSE)</f>
        <v>5</v>
      </c>
      <c r="P2889" s="2">
        <f>VLOOKUP(Revised!O2889,Mapping!$H:$I,2,FALSE)</f>
        <v>5</v>
      </c>
      <c r="Q2889" s="2">
        <f>VLOOKUP(Revised!P2889,Mapping!$H:$I,2,FALSE)</f>
        <v>5</v>
      </c>
      <c r="R2889" s="2">
        <f>VLOOKUP(Revised!Q2889,Mapping!$K:$L,2,FALSE)</f>
        <v>5</v>
      </c>
      <c r="S2889" s="2">
        <f>VLOOKUP(Revised!R2889,Mapping!$K:$L,2,FALSE)</f>
        <v>5</v>
      </c>
      <c r="T2889" s="2" t="s">
        <v>3147</v>
      </c>
      <c r="U2889" s="2"/>
      <c r="V2889" s="2"/>
    </row>
    <row r="2890" spans="1:22" x14ac:dyDescent="0.2">
      <c r="A2890">
        <v>2889</v>
      </c>
      <c r="B2890" s="1">
        <v>45505.62841435185</v>
      </c>
      <c r="C2890" s="2" t="s">
        <v>3302</v>
      </c>
      <c r="D2890" s="2" t="s">
        <v>3304</v>
      </c>
      <c r="E2890" s="3">
        <v>45505</v>
      </c>
      <c r="F2890" s="22">
        <v>2024</v>
      </c>
      <c r="G2890" s="2">
        <f>VLOOKUP(Revised!F2890,Mapping!$H:$I,2,FALSE)</f>
        <v>5</v>
      </c>
      <c r="H2890" s="2">
        <f>VLOOKUP(Revised!G2890,Mapping!$H:$I,2,FALSE)</f>
        <v>5</v>
      </c>
      <c r="I2890" s="2">
        <f>VLOOKUP(Revised!H2890,Mapping!$H:$I,2,FALSE)</f>
        <v>5</v>
      </c>
      <c r="J2890" s="2">
        <f>VLOOKUP(Revised!I2890,Mapping!$H:$I,2,FALSE)</f>
        <v>5</v>
      </c>
      <c r="K2890" s="2">
        <f>VLOOKUP(Revised!J2890,Mapping!$H:$I,2,FALSE)</f>
        <v>5</v>
      </c>
      <c r="L2890" s="2">
        <f>VLOOKUP(Revised!K2890,Mapping!$H:$I,2,FALSE)</f>
        <v>5</v>
      </c>
      <c r="M2890" s="2">
        <f>VLOOKUP(Revised!L2890,Mapping!$H:$I,2,FALSE)</f>
        <v>4</v>
      </c>
      <c r="N2890" s="2">
        <f>VLOOKUP(Revised!M2890,Mapping!$H:$I,2,FALSE)</f>
        <v>5</v>
      </c>
      <c r="O2890" s="2">
        <f>VLOOKUP(Revised!N2890,Mapping!$H:$I,2,FALSE)</f>
        <v>5</v>
      </c>
      <c r="P2890" s="2">
        <f>VLOOKUP(Revised!O2890,Mapping!$H:$I,2,FALSE)</f>
        <v>5</v>
      </c>
      <c r="Q2890" s="2">
        <f>VLOOKUP(Revised!P2890,Mapping!$H:$I,2,FALSE)</f>
        <v>4</v>
      </c>
      <c r="R2890" s="2">
        <f>VLOOKUP(Revised!Q2890,Mapping!$K:$L,2,FALSE)</f>
        <v>5</v>
      </c>
      <c r="S2890" s="2">
        <f>VLOOKUP(Revised!R2890,Mapping!$K:$L,2,FALSE)</f>
        <v>3</v>
      </c>
      <c r="T2890" s="2"/>
      <c r="U2890" s="2"/>
      <c r="V2890" s="2"/>
    </row>
    <row r="2891" spans="1:22" x14ac:dyDescent="0.2">
      <c r="A2891">
        <v>2890</v>
      </c>
      <c r="B2891" s="1">
        <v>45505.628518518519</v>
      </c>
      <c r="C2891" s="2" t="s">
        <v>3302</v>
      </c>
      <c r="D2891" s="2" t="s">
        <v>3304</v>
      </c>
      <c r="E2891" s="3">
        <v>45505</v>
      </c>
      <c r="F2891" s="22">
        <v>2024</v>
      </c>
      <c r="G2891" s="2">
        <f>VLOOKUP(Revised!F2891,Mapping!$H:$I,2,FALSE)</f>
        <v>5</v>
      </c>
      <c r="H2891" s="2">
        <f>VLOOKUP(Revised!G2891,Mapping!$H:$I,2,FALSE)</f>
        <v>5</v>
      </c>
      <c r="I2891" s="2">
        <f>VLOOKUP(Revised!H2891,Mapping!$H:$I,2,FALSE)</f>
        <v>5</v>
      </c>
      <c r="J2891" s="2">
        <f>VLOOKUP(Revised!I2891,Mapping!$H:$I,2,FALSE)</f>
        <v>5</v>
      </c>
      <c r="K2891" s="2">
        <f>VLOOKUP(Revised!J2891,Mapping!$H:$I,2,FALSE)</f>
        <v>5</v>
      </c>
      <c r="L2891" s="2">
        <f>VLOOKUP(Revised!K2891,Mapping!$H:$I,2,FALSE)</f>
        <v>5</v>
      </c>
      <c r="M2891" s="2">
        <f>VLOOKUP(Revised!L2891,Mapping!$H:$I,2,FALSE)</f>
        <v>5</v>
      </c>
      <c r="N2891" s="2">
        <f>VLOOKUP(Revised!M2891,Mapping!$H:$I,2,FALSE)</f>
        <v>5</v>
      </c>
      <c r="O2891" s="2">
        <f>VLOOKUP(Revised!N2891,Mapping!$H:$I,2,FALSE)</f>
        <v>5</v>
      </c>
      <c r="P2891" s="2">
        <f>VLOOKUP(Revised!O2891,Mapping!$H:$I,2,FALSE)</f>
        <v>5</v>
      </c>
      <c r="Q2891" s="2">
        <f>VLOOKUP(Revised!P2891,Mapping!$H:$I,2,FALSE)</f>
        <v>5</v>
      </c>
      <c r="R2891" s="2">
        <f>VLOOKUP(Revised!Q2891,Mapping!$K:$L,2,FALSE)</f>
        <v>5</v>
      </c>
      <c r="S2891" s="2">
        <f>VLOOKUP(Revised!R2891,Mapping!$K:$L,2,FALSE)</f>
        <v>5</v>
      </c>
      <c r="T2891" s="2" t="s">
        <v>3148</v>
      </c>
      <c r="U2891" s="2"/>
      <c r="V2891" s="2"/>
    </row>
    <row r="2892" spans="1:22" x14ac:dyDescent="0.2">
      <c r="A2892">
        <v>2891</v>
      </c>
      <c r="B2892" s="1">
        <v>45505.628622685188</v>
      </c>
      <c r="C2892" s="2" t="s">
        <v>3302</v>
      </c>
      <c r="D2892" s="2" t="s">
        <v>3304</v>
      </c>
      <c r="E2892" s="3">
        <v>45505</v>
      </c>
      <c r="F2892" s="22">
        <v>2024</v>
      </c>
      <c r="G2892" s="2">
        <f>VLOOKUP(Revised!F2892,Mapping!$H:$I,2,FALSE)</f>
        <v>5</v>
      </c>
      <c r="H2892" s="2">
        <f>VLOOKUP(Revised!G2892,Mapping!$H:$I,2,FALSE)</f>
        <v>5</v>
      </c>
      <c r="I2892" s="2">
        <f>VLOOKUP(Revised!H2892,Mapping!$H:$I,2,FALSE)</f>
        <v>5</v>
      </c>
      <c r="J2892" s="2">
        <f>VLOOKUP(Revised!I2892,Mapping!$H:$I,2,FALSE)</f>
        <v>5</v>
      </c>
      <c r="K2892" s="2">
        <f>VLOOKUP(Revised!J2892,Mapping!$H:$I,2,FALSE)</f>
        <v>5</v>
      </c>
      <c r="L2892" s="2">
        <f>VLOOKUP(Revised!K2892,Mapping!$H:$I,2,FALSE)</f>
        <v>5</v>
      </c>
      <c r="M2892" s="2">
        <f>VLOOKUP(Revised!L2892,Mapping!$H:$I,2,FALSE)</f>
        <v>5</v>
      </c>
      <c r="N2892" s="2">
        <f>VLOOKUP(Revised!M2892,Mapping!$H:$I,2,FALSE)</f>
        <v>5</v>
      </c>
      <c r="O2892" s="2">
        <f>VLOOKUP(Revised!N2892,Mapping!$H:$I,2,FALSE)</f>
        <v>5</v>
      </c>
      <c r="P2892" s="2">
        <f>VLOOKUP(Revised!O2892,Mapping!$H:$I,2,FALSE)</f>
        <v>5</v>
      </c>
      <c r="Q2892" s="2">
        <f>VLOOKUP(Revised!P2892,Mapping!$H:$I,2,FALSE)</f>
        <v>5</v>
      </c>
      <c r="R2892" s="2">
        <f>VLOOKUP(Revised!Q2892,Mapping!$K:$L,2,FALSE)</f>
        <v>5</v>
      </c>
      <c r="S2892" s="2">
        <f>VLOOKUP(Revised!R2892,Mapping!$K:$L,2,FALSE)</f>
        <v>5</v>
      </c>
      <c r="T2892" s="2"/>
      <c r="U2892" s="2"/>
      <c r="V2892" s="2"/>
    </row>
    <row r="2893" spans="1:22" x14ac:dyDescent="0.2">
      <c r="A2893">
        <v>2892</v>
      </c>
      <c r="B2893" s="1">
        <v>45505.628923611112</v>
      </c>
      <c r="C2893" s="2" t="s">
        <v>3302</v>
      </c>
      <c r="D2893" s="2" t="s">
        <v>3304</v>
      </c>
      <c r="E2893" s="3">
        <v>45505</v>
      </c>
      <c r="F2893" s="22">
        <v>2024</v>
      </c>
      <c r="G2893" s="2">
        <f>VLOOKUP(Revised!F2893,Mapping!$H:$I,2,FALSE)</f>
        <v>5</v>
      </c>
      <c r="H2893" s="2">
        <f>VLOOKUP(Revised!G2893,Mapping!$H:$I,2,FALSE)</f>
        <v>5</v>
      </c>
      <c r="I2893" s="2">
        <f>VLOOKUP(Revised!H2893,Mapping!$H:$I,2,FALSE)</f>
        <v>5</v>
      </c>
      <c r="J2893" s="2">
        <f>VLOOKUP(Revised!I2893,Mapping!$H:$I,2,FALSE)</f>
        <v>5</v>
      </c>
      <c r="K2893" s="2">
        <f>VLOOKUP(Revised!J2893,Mapping!$H:$I,2,FALSE)</f>
        <v>5</v>
      </c>
      <c r="L2893" s="2">
        <f>VLOOKUP(Revised!K2893,Mapping!$H:$I,2,FALSE)</f>
        <v>5</v>
      </c>
      <c r="M2893" s="2">
        <f>VLOOKUP(Revised!L2893,Mapping!$H:$I,2,FALSE)</f>
        <v>5</v>
      </c>
      <c r="N2893" s="2">
        <f>VLOOKUP(Revised!M2893,Mapping!$H:$I,2,FALSE)</f>
        <v>5</v>
      </c>
      <c r="O2893" s="2">
        <f>VLOOKUP(Revised!N2893,Mapping!$H:$I,2,FALSE)</f>
        <v>5</v>
      </c>
      <c r="P2893" s="2">
        <f>VLOOKUP(Revised!O2893,Mapping!$H:$I,2,FALSE)</f>
        <v>5</v>
      </c>
      <c r="Q2893" s="2">
        <f>VLOOKUP(Revised!P2893,Mapping!$H:$I,2,FALSE)</f>
        <v>5</v>
      </c>
      <c r="R2893" s="2">
        <f>VLOOKUP(Revised!Q2893,Mapping!$K:$L,2,FALSE)</f>
        <v>5</v>
      </c>
      <c r="S2893" s="2">
        <f>VLOOKUP(Revised!R2893,Mapping!$K:$L,2,FALSE)</f>
        <v>5</v>
      </c>
      <c r="T2893" s="2" t="s">
        <v>3149</v>
      </c>
      <c r="U2893" s="2"/>
      <c r="V2893" s="2"/>
    </row>
    <row r="2894" spans="1:22" x14ac:dyDescent="0.2">
      <c r="A2894">
        <v>2893</v>
      </c>
      <c r="B2894" s="1">
        <v>45505.629166666666</v>
      </c>
      <c r="C2894" s="2" t="s">
        <v>3302</v>
      </c>
      <c r="D2894" s="2" t="s">
        <v>3304</v>
      </c>
      <c r="E2894" s="3">
        <v>45505</v>
      </c>
      <c r="F2894" s="22">
        <v>2024</v>
      </c>
      <c r="G2894" s="2">
        <f>VLOOKUP(Revised!F2894,Mapping!$H:$I,2,FALSE)</f>
        <v>4</v>
      </c>
      <c r="H2894" s="2">
        <f>VLOOKUP(Revised!G2894,Mapping!$H:$I,2,FALSE)</f>
        <v>4</v>
      </c>
      <c r="I2894" s="2">
        <f>VLOOKUP(Revised!H2894,Mapping!$H:$I,2,FALSE)</f>
        <v>4</v>
      </c>
      <c r="J2894" s="2">
        <f>VLOOKUP(Revised!I2894,Mapping!$H:$I,2,FALSE)</f>
        <v>4</v>
      </c>
      <c r="K2894" s="2">
        <f>VLOOKUP(Revised!J2894,Mapping!$H:$I,2,FALSE)</f>
        <v>5</v>
      </c>
      <c r="L2894" s="2">
        <f>VLOOKUP(Revised!K2894,Mapping!$H:$I,2,FALSE)</f>
        <v>4</v>
      </c>
      <c r="M2894" s="2">
        <f>VLOOKUP(Revised!L2894,Mapping!$H:$I,2,FALSE)</f>
        <v>4</v>
      </c>
      <c r="N2894" s="2">
        <f>VLOOKUP(Revised!M2894,Mapping!$H:$I,2,FALSE)</f>
        <v>5</v>
      </c>
      <c r="O2894" s="2">
        <f>VLOOKUP(Revised!N2894,Mapping!$H:$I,2,FALSE)</f>
        <v>5</v>
      </c>
      <c r="P2894" s="2">
        <f>VLOOKUP(Revised!O2894,Mapping!$H:$I,2,FALSE)</f>
        <v>4</v>
      </c>
      <c r="Q2894" s="2">
        <f>VLOOKUP(Revised!P2894,Mapping!$H:$I,2,FALSE)</f>
        <v>4</v>
      </c>
      <c r="R2894" s="2">
        <f>VLOOKUP(Revised!Q2894,Mapping!$K:$L,2,FALSE)</f>
        <v>3</v>
      </c>
      <c r="S2894" s="2">
        <f>VLOOKUP(Revised!R2894,Mapping!$K:$L,2,FALSE)</f>
        <v>3</v>
      </c>
      <c r="T2894" s="2"/>
      <c r="U2894" s="2"/>
      <c r="V2894" s="2"/>
    </row>
    <row r="2895" spans="1:22" x14ac:dyDescent="0.2">
      <c r="A2895">
        <v>2894</v>
      </c>
      <c r="B2895" s="1">
        <v>45505.629293981481</v>
      </c>
      <c r="C2895" s="2" t="s">
        <v>3302</v>
      </c>
      <c r="D2895" s="2" t="s">
        <v>3304</v>
      </c>
      <c r="E2895" s="3">
        <v>45505</v>
      </c>
      <c r="F2895" s="22">
        <v>2024</v>
      </c>
      <c r="G2895" s="2">
        <f>VLOOKUP(Revised!F2895,Mapping!$H:$I,2,FALSE)</f>
        <v>4</v>
      </c>
      <c r="H2895" s="2">
        <f>VLOOKUP(Revised!G2895,Mapping!$H:$I,2,FALSE)</f>
        <v>4</v>
      </c>
      <c r="I2895" s="2">
        <f>VLOOKUP(Revised!H2895,Mapping!$H:$I,2,FALSE)</f>
        <v>5</v>
      </c>
      <c r="J2895" s="2">
        <f>VLOOKUP(Revised!I2895,Mapping!$H:$I,2,FALSE)</f>
        <v>4</v>
      </c>
      <c r="K2895" s="2">
        <f>VLOOKUP(Revised!J2895,Mapping!$H:$I,2,FALSE)</f>
        <v>5</v>
      </c>
      <c r="L2895" s="2">
        <f>VLOOKUP(Revised!K2895,Mapping!$H:$I,2,FALSE)</f>
        <v>4</v>
      </c>
      <c r="M2895" s="2">
        <f>VLOOKUP(Revised!L2895,Mapping!$H:$I,2,FALSE)</f>
        <v>4</v>
      </c>
      <c r="N2895" s="2">
        <f>VLOOKUP(Revised!M2895,Mapping!$H:$I,2,FALSE)</f>
        <v>5</v>
      </c>
      <c r="O2895" s="2">
        <f>VLOOKUP(Revised!N2895,Mapping!$H:$I,2,FALSE)</f>
        <v>5</v>
      </c>
      <c r="P2895" s="2">
        <f>VLOOKUP(Revised!O2895,Mapping!$H:$I,2,FALSE)</f>
        <v>4</v>
      </c>
      <c r="Q2895" s="2">
        <f>VLOOKUP(Revised!P2895,Mapping!$H:$I,2,FALSE)</f>
        <v>4</v>
      </c>
      <c r="R2895" s="2">
        <f>VLOOKUP(Revised!Q2895,Mapping!$K:$L,2,FALSE)</f>
        <v>5</v>
      </c>
      <c r="S2895" s="2">
        <f>VLOOKUP(Revised!R2895,Mapping!$K:$L,2,FALSE)</f>
        <v>5</v>
      </c>
      <c r="T2895" s="2"/>
      <c r="U2895" s="2"/>
      <c r="V2895" s="2"/>
    </row>
    <row r="2896" spans="1:22" x14ac:dyDescent="0.2">
      <c r="A2896">
        <v>2895</v>
      </c>
      <c r="B2896" s="1">
        <v>45505.62940972222</v>
      </c>
      <c r="C2896" s="2" t="s">
        <v>3302</v>
      </c>
      <c r="D2896" s="2" t="s">
        <v>3304</v>
      </c>
      <c r="E2896" s="3">
        <v>45505</v>
      </c>
      <c r="F2896" s="22">
        <v>2024</v>
      </c>
      <c r="G2896" s="2">
        <f>VLOOKUP(Revised!F2896,Mapping!$H:$I,2,FALSE)</f>
        <v>4</v>
      </c>
      <c r="H2896" s="2">
        <f>VLOOKUP(Revised!G2896,Mapping!$H:$I,2,FALSE)</f>
        <v>4</v>
      </c>
      <c r="I2896" s="2">
        <f>VLOOKUP(Revised!H2896,Mapping!$H:$I,2,FALSE)</f>
        <v>4</v>
      </c>
      <c r="J2896" s="2">
        <f>VLOOKUP(Revised!I2896,Mapping!$H:$I,2,FALSE)</f>
        <v>3</v>
      </c>
      <c r="K2896" s="2">
        <f>VLOOKUP(Revised!J2896,Mapping!$H:$I,2,FALSE)</f>
        <v>4</v>
      </c>
      <c r="L2896" s="2">
        <f>VLOOKUP(Revised!K2896,Mapping!$H:$I,2,FALSE)</f>
        <v>4</v>
      </c>
      <c r="M2896" s="2">
        <f>VLOOKUP(Revised!L2896,Mapping!$H:$I,2,FALSE)</f>
        <v>4</v>
      </c>
      <c r="N2896" s="2">
        <f>VLOOKUP(Revised!M2896,Mapping!$H:$I,2,FALSE)</f>
        <v>3</v>
      </c>
      <c r="O2896" s="2">
        <f>VLOOKUP(Revised!N2896,Mapping!$H:$I,2,FALSE)</f>
        <v>4</v>
      </c>
      <c r="P2896" s="2">
        <f>VLOOKUP(Revised!O2896,Mapping!$H:$I,2,FALSE)</f>
        <v>4</v>
      </c>
      <c r="Q2896" s="2">
        <f>VLOOKUP(Revised!P2896,Mapping!$H:$I,2,FALSE)</f>
        <v>4</v>
      </c>
      <c r="R2896" s="2">
        <f>VLOOKUP(Revised!Q2896,Mapping!$K:$L,2,FALSE)</f>
        <v>5</v>
      </c>
      <c r="S2896" s="2">
        <f>VLOOKUP(Revised!R2896,Mapping!$K:$L,2,FALSE)</f>
        <v>3</v>
      </c>
      <c r="T2896" s="2" t="s">
        <v>3150</v>
      </c>
      <c r="U2896" s="2"/>
      <c r="V2896" s="2"/>
    </row>
    <row r="2897" spans="1:22" x14ac:dyDescent="0.2">
      <c r="A2897">
        <v>2896</v>
      </c>
      <c r="B2897" s="1">
        <v>45505.630011574074</v>
      </c>
      <c r="C2897" s="2" t="s">
        <v>3302</v>
      </c>
      <c r="D2897" s="2" t="s">
        <v>3304</v>
      </c>
      <c r="E2897" s="3">
        <v>45505</v>
      </c>
      <c r="F2897" s="22">
        <v>2024</v>
      </c>
      <c r="G2897" s="2">
        <f>VLOOKUP(Revised!F2897,Mapping!$H:$I,2,FALSE)</f>
        <v>4</v>
      </c>
      <c r="H2897" s="2">
        <f>VLOOKUP(Revised!G2897,Mapping!$H:$I,2,FALSE)</f>
        <v>4</v>
      </c>
      <c r="I2897" s="2">
        <f>VLOOKUP(Revised!H2897,Mapping!$H:$I,2,FALSE)</f>
        <v>4</v>
      </c>
      <c r="J2897" s="2">
        <f>VLOOKUP(Revised!I2897,Mapping!$H:$I,2,FALSE)</f>
        <v>4</v>
      </c>
      <c r="K2897" s="2">
        <f>VLOOKUP(Revised!J2897,Mapping!$H:$I,2,FALSE)</f>
        <v>4</v>
      </c>
      <c r="L2897" s="2">
        <f>VLOOKUP(Revised!K2897,Mapping!$H:$I,2,FALSE)</f>
        <v>4</v>
      </c>
      <c r="M2897" s="2">
        <f>VLOOKUP(Revised!L2897,Mapping!$H:$I,2,FALSE)</f>
        <v>4</v>
      </c>
      <c r="N2897" s="2">
        <f>VLOOKUP(Revised!M2897,Mapping!$H:$I,2,FALSE)</f>
        <v>4</v>
      </c>
      <c r="O2897" s="2">
        <f>VLOOKUP(Revised!N2897,Mapping!$H:$I,2,FALSE)</f>
        <v>4</v>
      </c>
      <c r="P2897" s="2">
        <f>VLOOKUP(Revised!O2897,Mapping!$H:$I,2,FALSE)</f>
        <v>4</v>
      </c>
      <c r="Q2897" s="2">
        <f>VLOOKUP(Revised!P2897,Mapping!$H:$I,2,FALSE)</f>
        <v>4</v>
      </c>
      <c r="R2897" s="2">
        <f>VLOOKUP(Revised!Q2897,Mapping!$K:$L,2,FALSE)</f>
        <v>5</v>
      </c>
      <c r="S2897" s="2">
        <f>VLOOKUP(Revised!R2897,Mapping!$K:$L,2,FALSE)</f>
        <v>5</v>
      </c>
      <c r="T2897" s="2"/>
      <c r="U2897" s="2"/>
      <c r="V2897" s="2"/>
    </row>
    <row r="2898" spans="1:22" x14ac:dyDescent="0.2">
      <c r="A2898">
        <v>2897</v>
      </c>
      <c r="B2898" s="1">
        <v>45526.613182870373</v>
      </c>
      <c r="C2898" s="2" t="s">
        <v>3302</v>
      </c>
      <c r="D2898" s="2" t="s">
        <v>3304</v>
      </c>
      <c r="E2898" s="3">
        <v>45526</v>
      </c>
      <c r="F2898" s="22">
        <v>2024</v>
      </c>
      <c r="G2898" s="2">
        <f>VLOOKUP(Revised!F2898,Mapping!$H:$I,2,FALSE)</f>
        <v>5</v>
      </c>
      <c r="H2898" s="2">
        <f>VLOOKUP(Revised!G2898,Mapping!$H:$I,2,FALSE)</f>
        <v>5</v>
      </c>
      <c r="I2898" s="2">
        <f>VLOOKUP(Revised!H2898,Mapping!$H:$I,2,FALSE)</f>
        <v>5</v>
      </c>
      <c r="J2898" s="2">
        <f>VLOOKUP(Revised!I2898,Mapping!$H:$I,2,FALSE)</f>
        <v>5</v>
      </c>
      <c r="K2898" s="2">
        <f>VLOOKUP(Revised!J2898,Mapping!$H:$I,2,FALSE)</f>
        <v>5</v>
      </c>
      <c r="L2898" s="2">
        <f>VLOOKUP(Revised!K2898,Mapping!$H:$I,2,FALSE)</f>
        <v>5</v>
      </c>
      <c r="M2898" s="2">
        <f>VLOOKUP(Revised!L2898,Mapping!$H:$I,2,FALSE)</f>
        <v>5</v>
      </c>
      <c r="N2898" s="2">
        <f>VLOOKUP(Revised!M2898,Mapping!$H:$I,2,FALSE)</f>
        <v>5</v>
      </c>
      <c r="O2898" s="2">
        <f>VLOOKUP(Revised!N2898,Mapping!$H:$I,2,FALSE)</f>
        <v>5</v>
      </c>
      <c r="P2898" s="2">
        <f>VLOOKUP(Revised!O2898,Mapping!$H:$I,2,FALSE)</f>
        <v>5</v>
      </c>
      <c r="Q2898" s="2">
        <f>VLOOKUP(Revised!P2898,Mapping!$H:$I,2,FALSE)</f>
        <v>5</v>
      </c>
      <c r="R2898" s="2">
        <f>VLOOKUP(Revised!Q2898,Mapping!$K:$L,2,FALSE)</f>
        <v>5</v>
      </c>
      <c r="S2898" s="2">
        <f>VLOOKUP(Revised!R2898,Mapping!$K:$L,2,FALSE)</f>
        <v>5</v>
      </c>
      <c r="T2898" s="2" t="s">
        <v>3165</v>
      </c>
      <c r="U2898" s="2"/>
      <c r="V2898" s="2"/>
    </row>
    <row r="2899" spans="1:22" x14ac:dyDescent="0.2">
      <c r="A2899">
        <v>2898</v>
      </c>
      <c r="B2899" s="1">
        <v>45526.613796296297</v>
      </c>
      <c r="C2899" s="2" t="s">
        <v>3302</v>
      </c>
      <c r="D2899" s="2" t="s">
        <v>3304</v>
      </c>
      <c r="E2899" s="3">
        <v>45526</v>
      </c>
      <c r="F2899" s="22">
        <v>2024</v>
      </c>
      <c r="G2899" s="2">
        <f>VLOOKUP(Revised!F2899,Mapping!$H:$I,2,FALSE)</f>
        <v>5</v>
      </c>
      <c r="H2899" s="2">
        <f>VLOOKUP(Revised!G2899,Mapping!$H:$I,2,FALSE)</f>
        <v>5</v>
      </c>
      <c r="I2899" s="2">
        <f>VLOOKUP(Revised!H2899,Mapping!$H:$I,2,FALSE)</f>
        <v>5</v>
      </c>
      <c r="J2899" s="2">
        <f>VLOOKUP(Revised!I2899,Mapping!$H:$I,2,FALSE)</f>
        <v>5</v>
      </c>
      <c r="K2899" s="2">
        <f>VLOOKUP(Revised!J2899,Mapping!$H:$I,2,FALSE)</f>
        <v>5</v>
      </c>
      <c r="L2899" s="2">
        <f>VLOOKUP(Revised!K2899,Mapping!$H:$I,2,FALSE)</f>
        <v>5</v>
      </c>
      <c r="M2899" s="2">
        <f>VLOOKUP(Revised!L2899,Mapping!$H:$I,2,FALSE)</f>
        <v>5</v>
      </c>
      <c r="N2899" s="2">
        <f>VLOOKUP(Revised!M2899,Mapping!$H:$I,2,FALSE)</f>
        <v>5</v>
      </c>
      <c r="O2899" s="2">
        <f>VLOOKUP(Revised!N2899,Mapping!$H:$I,2,FALSE)</f>
        <v>5</v>
      </c>
      <c r="P2899" s="2">
        <f>VLOOKUP(Revised!O2899,Mapping!$H:$I,2,FALSE)</f>
        <v>5</v>
      </c>
      <c r="Q2899" s="2">
        <f>VLOOKUP(Revised!P2899,Mapping!$H:$I,2,FALSE)</f>
        <v>5</v>
      </c>
      <c r="R2899" s="2">
        <f>VLOOKUP(Revised!Q2899,Mapping!$K:$L,2,FALSE)</f>
        <v>5</v>
      </c>
      <c r="S2899" s="2">
        <f>VLOOKUP(Revised!R2899,Mapping!$K:$L,2,FALSE)</f>
        <v>5</v>
      </c>
      <c r="T2899" s="2"/>
      <c r="U2899" s="2"/>
      <c r="V2899" s="2"/>
    </row>
    <row r="2900" spans="1:22" x14ac:dyDescent="0.2">
      <c r="A2900">
        <v>2899</v>
      </c>
      <c r="B2900" s="1">
        <v>45526.613842592589</v>
      </c>
      <c r="C2900" s="2" t="s">
        <v>3302</v>
      </c>
      <c r="D2900" s="2" t="s">
        <v>3304</v>
      </c>
      <c r="E2900" s="3">
        <v>45526</v>
      </c>
      <c r="F2900" s="22">
        <v>2024</v>
      </c>
      <c r="G2900" s="2">
        <f>VLOOKUP(Revised!F2900,Mapping!$H:$I,2,FALSE)</f>
        <v>5</v>
      </c>
      <c r="H2900" s="2">
        <f>VLOOKUP(Revised!G2900,Mapping!$H:$I,2,FALSE)</f>
        <v>5</v>
      </c>
      <c r="I2900" s="2">
        <f>VLOOKUP(Revised!H2900,Mapping!$H:$I,2,FALSE)</f>
        <v>5</v>
      </c>
      <c r="J2900" s="2">
        <f>VLOOKUP(Revised!I2900,Mapping!$H:$I,2,FALSE)</f>
        <v>5</v>
      </c>
      <c r="K2900" s="2">
        <f>VLOOKUP(Revised!J2900,Mapping!$H:$I,2,FALSE)</f>
        <v>5</v>
      </c>
      <c r="L2900" s="2">
        <f>VLOOKUP(Revised!K2900,Mapping!$H:$I,2,FALSE)</f>
        <v>5</v>
      </c>
      <c r="M2900" s="2">
        <f>VLOOKUP(Revised!L2900,Mapping!$H:$I,2,FALSE)</f>
        <v>5</v>
      </c>
      <c r="N2900" s="2">
        <f>VLOOKUP(Revised!M2900,Mapping!$H:$I,2,FALSE)</f>
        <v>5</v>
      </c>
      <c r="O2900" s="2">
        <f>VLOOKUP(Revised!N2900,Mapping!$H:$I,2,FALSE)</f>
        <v>5</v>
      </c>
      <c r="P2900" s="2">
        <f>VLOOKUP(Revised!O2900,Mapping!$H:$I,2,FALSE)</f>
        <v>5</v>
      </c>
      <c r="Q2900" s="2">
        <f>VLOOKUP(Revised!P2900,Mapping!$H:$I,2,FALSE)</f>
        <v>5</v>
      </c>
      <c r="R2900" s="2">
        <f>VLOOKUP(Revised!Q2900,Mapping!$K:$L,2,FALSE)</f>
        <v>5</v>
      </c>
      <c r="S2900" s="2">
        <f>VLOOKUP(Revised!R2900,Mapping!$K:$L,2,FALSE)</f>
        <v>5</v>
      </c>
      <c r="T2900" s="2"/>
      <c r="U2900" s="2"/>
      <c r="V2900" s="2"/>
    </row>
    <row r="2901" spans="1:22" x14ac:dyDescent="0.2">
      <c r="A2901">
        <v>2900</v>
      </c>
      <c r="B2901" s="1">
        <v>45526.613865740743</v>
      </c>
      <c r="C2901" s="2" t="s">
        <v>3302</v>
      </c>
      <c r="D2901" s="2" t="s">
        <v>3304</v>
      </c>
      <c r="E2901" s="3">
        <v>45526</v>
      </c>
      <c r="F2901" s="22">
        <v>2024</v>
      </c>
      <c r="G2901" s="2">
        <f>VLOOKUP(Revised!F2901,Mapping!$H:$I,2,FALSE)</f>
        <v>5</v>
      </c>
      <c r="H2901" s="2">
        <f>VLOOKUP(Revised!G2901,Mapping!$H:$I,2,FALSE)</f>
        <v>5</v>
      </c>
      <c r="I2901" s="2">
        <f>VLOOKUP(Revised!H2901,Mapping!$H:$I,2,FALSE)</f>
        <v>5</v>
      </c>
      <c r="J2901" s="2">
        <f>VLOOKUP(Revised!I2901,Mapping!$H:$I,2,FALSE)</f>
        <v>5</v>
      </c>
      <c r="K2901" s="2">
        <f>VLOOKUP(Revised!J2901,Mapping!$H:$I,2,FALSE)</f>
        <v>5</v>
      </c>
      <c r="L2901" s="2">
        <f>VLOOKUP(Revised!K2901,Mapping!$H:$I,2,FALSE)</f>
        <v>5</v>
      </c>
      <c r="M2901" s="2">
        <f>VLOOKUP(Revised!L2901,Mapping!$H:$I,2,FALSE)</f>
        <v>5</v>
      </c>
      <c r="N2901" s="2">
        <f>VLOOKUP(Revised!M2901,Mapping!$H:$I,2,FALSE)</f>
        <v>5</v>
      </c>
      <c r="O2901" s="2">
        <f>VLOOKUP(Revised!N2901,Mapping!$H:$I,2,FALSE)</f>
        <v>5</v>
      </c>
      <c r="P2901" s="2">
        <f>VLOOKUP(Revised!O2901,Mapping!$H:$I,2,FALSE)</f>
        <v>5</v>
      </c>
      <c r="Q2901" s="2">
        <f>VLOOKUP(Revised!P2901,Mapping!$H:$I,2,FALSE)</f>
        <v>5</v>
      </c>
      <c r="R2901" s="2">
        <f>VLOOKUP(Revised!Q2901,Mapping!$K:$L,2,FALSE)</f>
        <v>5</v>
      </c>
      <c r="S2901" s="2">
        <f>VLOOKUP(Revised!R2901,Mapping!$K:$L,2,FALSE)</f>
        <v>5</v>
      </c>
      <c r="T2901" s="2" t="s">
        <v>3166</v>
      </c>
      <c r="U2901" s="2"/>
      <c r="V2901" s="2"/>
    </row>
    <row r="2902" spans="1:22" x14ac:dyDescent="0.2">
      <c r="A2902">
        <v>2901</v>
      </c>
      <c r="B2902" s="1">
        <v>45526.614027777781</v>
      </c>
      <c r="C2902" s="2" t="s">
        <v>3302</v>
      </c>
      <c r="D2902" s="2" t="s">
        <v>3304</v>
      </c>
      <c r="E2902" s="3">
        <v>45526</v>
      </c>
      <c r="F2902" s="22">
        <v>2024</v>
      </c>
      <c r="G2902" s="2">
        <f>VLOOKUP(Revised!F2902,Mapping!$H:$I,2,FALSE)</f>
        <v>5</v>
      </c>
      <c r="H2902" s="2">
        <f>VLOOKUP(Revised!G2902,Mapping!$H:$I,2,FALSE)</f>
        <v>5</v>
      </c>
      <c r="I2902" s="2">
        <f>VLOOKUP(Revised!H2902,Mapping!$H:$I,2,FALSE)</f>
        <v>5</v>
      </c>
      <c r="J2902" s="2">
        <f>VLOOKUP(Revised!I2902,Mapping!$H:$I,2,FALSE)</f>
        <v>5</v>
      </c>
      <c r="K2902" s="2">
        <f>VLOOKUP(Revised!J2902,Mapping!$H:$I,2,FALSE)</f>
        <v>5</v>
      </c>
      <c r="L2902" s="2">
        <f>VLOOKUP(Revised!K2902,Mapping!$H:$I,2,FALSE)</f>
        <v>5</v>
      </c>
      <c r="M2902" s="2">
        <f>VLOOKUP(Revised!L2902,Mapping!$H:$I,2,FALSE)</f>
        <v>5</v>
      </c>
      <c r="N2902" s="2">
        <f>VLOOKUP(Revised!M2902,Mapping!$H:$I,2,FALSE)</f>
        <v>4</v>
      </c>
      <c r="O2902" s="2">
        <f>VLOOKUP(Revised!N2902,Mapping!$H:$I,2,FALSE)</f>
        <v>4</v>
      </c>
      <c r="P2902" s="2">
        <f>VLOOKUP(Revised!O2902,Mapping!$H:$I,2,FALSE)</f>
        <v>4</v>
      </c>
      <c r="Q2902" s="2">
        <f>VLOOKUP(Revised!P2902,Mapping!$H:$I,2,FALSE)</f>
        <v>5</v>
      </c>
      <c r="R2902" s="2">
        <f>VLOOKUP(Revised!Q2902,Mapping!$K:$L,2,FALSE)</f>
        <v>5</v>
      </c>
      <c r="S2902" s="2">
        <f>VLOOKUP(Revised!R2902,Mapping!$K:$L,2,FALSE)</f>
        <v>5</v>
      </c>
      <c r="T2902" s="2"/>
      <c r="U2902" s="2"/>
      <c r="V2902" s="2"/>
    </row>
    <row r="2903" spans="1:22" x14ac:dyDescent="0.2">
      <c r="A2903">
        <v>2902</v>
      </c>
      <c r="B2903" s="1">
        <v>45526.614074074074</v>
      </c>
      <c r="C2903" s="2" t="s">
        <v>3302</v>
      </c>
      <c r="D2903" s="2" t="s">
        <v>3304</v>
      </c>
      <c r="E2903" s="3">
        <v>45526</v>
      </c>
      <c r="F2903" s="22">
        <v>2024</v>
      </c>
      <c r="G2903" s="2">
        <f>VLOOKUP(Revised!F2903,Mapping!$H:$I,2,FALSE)</f>
        <v>4</v>
      </c>
      <c r="H2903" s="2">
        <f>VLOOKUP(Revised!G2903,Mapping!$H:$I,2,FALSE)</f>
        <v>4</v>
      </c>
      <c r="I2903" s="2">
        <f>VLOOKUP(Revised!H2903,Mapping!$H:$I,2,FALSE)</f>
        <v>4</v>
      </c>
      <c r="J2903" s="2">
        <f>VLOOKUP(Revised!I2903,Mapping!$H:$I,2,FALSE)</f>
        <v>4</v>
      </c>
      <c r="K2903" s="2">
        <f>VLOOKUP(Revised!J2903,Mapping!$H:$I,2,FALSE)</f>
        <v>4</v>
      </c>
      <c r="L2903" s="2">
        <f>VLOOKUP(Revised!K2903,Mapping!$H:$I,2,FALSE)</f>
        <v>4</v>
      </c>
      <c r="M2903" s="2">
        <f>VLOOKUP(Revised!L2903,Mapping!$H:$I,2,FALSE)</f>
        <v>4</v>
      </c>
      <c r="N2903" s="2">
        <f>VLOOKUP(Revised!M2903,Mapping!$H:$I,2,FALSE)</f>
        <v>4</v>
      </c>
      <c r="O2903" s="2">
        <f>VLOOKUP(Revised!N2903,Mapping!$H:$I,2,FALSE)</f>
        <v>4</v>
      </c>
      <c r="P2903" s="2">
        <f>VLOOKUP(Revised!O2903,Mapping!$H:$I,2,FALSE)</f>
        <v>4</v>
      </c>
      <c r="Q2903" s="2">
        <f>VLOOKUP(Revised!P2903,Mapping!$H:$I,2,FALSE)</f>
        <v>4</v>
      </c>
      <c r="R2903" s="2">
        <f>VLOOKUP(Revised!Q2903,Mapping!$K:$L,2,FALSE)</f>
        <v>3</v>
      </c>
      <c r="S2903" s="2">
        <f>VLOOKUP(Revised!R2903,Mapping!$K:$L,2,FALSE)</f>
        <v>3</v>
      </c>
      <c r="T2903" s="2"/>
      <c r="U2903" s="2"/>
      <c r="V2903" s="2"/>
    </row>
    <row r="2904" spans="1:22" x14ac:dyDescent="0.2">
      <c r="A2904">
        <v>2903</v>
      </c>
      <c r="B2904" s="1">
        <v>45526.615347222221</v>
      </c>
      <c r="C2904" s="2" t="s">
        <v>3302</v>
      </c>
      <c r="D2904" s="2" t="s">
        <v>3304</v>
      </c>
      <c r="E2904" s="3">
        <v>45526</v>
      </c>
      <c r="F2904" s="22">
        <v>2024</v>
      </c>
      <c r="G2904" s="2">
        <f>VLOOKUP(Revised!F2904,Mapping!$H:$I,2,FALSE)</f>
        <v>5</v>
      </c>
      <c r="H2904" s="2">
        <f>VLOOKUP(Revised!G2904,Mapping!$H:$I,2,FALSE)</f>
        <v>5</v>
      </c>
      <c r="I2904" s="2">
        <f>VLOOKUP(Revised!H2904,Mapping!$H:$I,2,FALSE)</f>
        <v>5</v>
      </c>
      <c r="J2904" s="2">
        <f>VLOOKUP(Revised!I2904,Mapping!$H:$I,2,FALSE)</f>
        <v>5</v>
      </c>
      <c r="K2904" s="2">
        <f>VLOOKUP(Revised!J2904,Mapping!$H:$I,2,FALSE)</f>
        <v>5</v>
      </c>
      <c r="L2904" s="2">
        <f>VLOOKUP(Revised!K2904,Mapping!$H:$I,2,FALSE)</f>
        <v>5</v>
      </c>
      <c r="M2904" s="2">
        <f>VLOOKUP(Revised!L2904,Mapping!$H:$I,2,FALSE)</f>
        <v>5</v>
      </c>
      <c r="N2904" s="2">
        <f>VLOOKUP(Revised!M2904,Mapping!$H:$I,2,FALSE)</f>
        <v>5</v>
      </c>
      <c r="O2904" s="2">
        <f>VLOOKUP(Revised!N2904,Mapping!$H:$I,2,FALSE)</f>
        <v>5</v>
      </c>
      <c r="P2904" s="2">
        <f>VLOOKUP(Revised!O2904,Mapping!$H:$I,2,FALSE)</f>
        <v>5</v>
      </c>
      <c r="Q2904" s="2">
        <f>VLOOKUP(Revised!P2904,Mapping!$H:$I,2,FALSE)</f>
        <v>5</v>
      </c>
      <c r="R2904" s="2">
        <f>VLOOKUP(Revised!Q2904,Mapping!$K:$L,2,FALSE)</f>
        <v>5</v>
      </c>
      <c r="S2904" s="2">
        <f>VLOOKUP(Revised!R2904,Mapping!$K:$L,2,FALSE)</f>
        <v>5</v>
      </c>
      <c r="T2904" s="2" t="s">
        <v>3168</v>
      </c>
      <c r="U2904" s="2"/>
      <c r="V2904" s="2"/>
    </row>
    <row r="2905" spans="1:22" x14ac:dyDescent="0.2">
      <c r="A2905">
        <v>2904</v>
      </c>
      <c r="B2905" s="1">
        <v>45531.636296296296</v>
      </c>
      <c r="C2905" s="2" t="s">
        <v>3302</v>
      </c>
      <c r="D2905" s="2" t="s">
        <v>3304</v>
      </c>
      <c r="E2905" s="3">
        <v>45531</v>
      </c>
      <c r="F2905" s="22">
        <v>2024</v>
      </c>
      <c r="G2905" s="2">
        <f>VLOOKUP(Revised!F2905,Mapping!$H:$I,2,FALSE)</f>
        <v>5</v>
      </c>
      <c r="H2905" s="2">
        <f>VLOOKUP(Revised!G2905,Mapping!$H:$I,2,FALSE)</f>
        <v>5</v>
      </c>
      <c r="I2905" s="2">
        <f>VLOOKUP(Revised!H2905,Mapping!$H:$I,2,FALSE)</f>
        <v>5</v>
      </c>
      <c r="J2905" s="2">
        <f>VLOOKUP(Revised!I2905,Mapping!$H:$I,2,FALSE)</f>
        <v>5</v>
      </c>
      <c r="K2905" s="2">
        <f>VLOOKUP(Revised!J2905,Mapping!$H:$I,2,FALSE)</f>
        <v>5</v>
      </c>
      <c r="L2905" s="2">
        <f>VLOOKUP(Revised!K2905,Mapping!$H:$I,2,FALSE)</f>
        <v>5</v>
      </c>
      <c r="M2905" s="2">
        <f>VLOOKUP(Revised!L2905,Mapping!$H:$I,2,FALSE)</f>
        <v>5</v>
      </c>
      <c r="N2905" s="2">
        <f>VLOOKUP(Revised!M2905,Mapping!$H:$I,2,FALSE)</f>
        <v>5</v>
      </c>
      <c r="O2905" s="2">
        <f>VLOOKUP(Revised!N2905,Mapping!$H:$I,2,FALSE)</f>
        <v>5</v>
      </c>
      <c r="P2905" s="2">
        <f>VLOOKUP(Revised!O2905,Mapping!$H:$I,2,FALSE)</f>
        <v>5</v>
      </c>
      <c r="Q2905" s="2">
        <f>VLOOKUP(Revised!P2905,Mapping!$H:$I,2,FALSE)</f>
        <v>5</v>
      </c>
      <c r="R2905" s="2">
        <f>VLOOKUP(Revised!Q2905,Mapping!$K:$L,2,FALSE)</f>
        <v>5</v>
      </c>
      <c r="S2905" s="2">
        <f>VLOOKUP(Revised!R2905,Mapping!$K:$L,2,FALSE)</f>
        <v>5</v>
      </c>
      <c r="T2905" s="2"/>
      <c r="U2905" s="2"/>
      <c r="V2905" s="2"/>
    </row>
    <row r="2906" spans="1:22" x14ac:dyDescent="0.2">
      <c r="A2906">
        <v>2905</v>
      </c>
      <c r="B2906" s="1">
        <v>45531.63690972222</v>
      </c>
      <c r="C2906" s="2" t="s">
        <v>3302</v>
      </c>
      <c r="D2906" s="2" t="s">
        <v>3304</v>
      </c>
      <c r="E2906" s="3">
        <v>45531</v>
      </c>
      <c r="F2906" s="22">
        <v>2024</v>
      </c>
      <c r="G2906" s="2">
        <f>VLOOKUP(Revised!F2906,Mapping!$H:$I,2,FALSE)</f>
        <v>5</v>
      </c>
      <c r="H2906" s="2">
        <f>VLOOKUP(Revised!G2906,Mapping!$H:$I,2,FALSE)</f>
        <v>5</v>
      </c>
      <c r="I2906" s="2">
        <f>VLOOKUP(Revised!H2906,Mapping!$H:$I,2,FALSE)</f>
        <v>5</v>
      </c>
      <c r="J2906" s="2">
        <f>VLOOKUP(Revised!I2906,Mapping!$H:$I,2,FALSE)</f>
        <v>5</v>
      </c>
      <c r="K2906" s="2">
        <f>VLOOKUP(Revised!J2906,Mapping!$H:$I,2,FALSE)</f>
        <v>5</v>
      </c>
      <c r="L2906" s="2">
        <f>VLOOKUP(Revised!K2906,Mapping!$H:$I,2,FALSE)</f>
        <v>5</v>
      </c>
      <c r="M2906" s="2">
        <f>VLOOKUP(Revised!L2906,Mapping!$H:$I,2,FALSE)</f>
        <v>5</v>
      </c>
      <c r="N2906" s="2">
        <f>VLOOKUP(Revised!M2906,Mapping!$H:$I,2,FALSE)</f>
        <v>4</v>
      </c>
      <c r="O2906" s="2">
        <f>VLOOKUP(Revised!N2906,Mapping!$H:$I,2,FALSE)</f>
        <v>5</v>
      </c>
      <c r="P2906" s="2">
        <f>VLOOKUP(Revised!O2906,Mapping!$H:$I,2,FALSE)</f>
        <v>4</v>
      </c>
      <c r="Q2906" s="2">
        <f>VLOOKUP(Revised!P2906,Mapping!$H:$I,2,FALSE)</f>
        <v>5</v>
      </c>
      <c r="R2906" s="2">
        <f>VLOOKUP(Revised!Q2906,Mapping!$K:$L,2,FALSE)</f>
        <v>5</v>
      </c>
      <c r="S2906" s="2">
        <f>VLOOKUP(Revised!R2906,Mapping!$K:$L,2,FALSE)</f>
        <v>3</v>
      </c>
      <c r="T2906" s="2" t="s">
        <v>3169</v>
      </c>
      <c r="U2906" s="2" t="s">
        <v>3347</v>
      </c>
      <c r="V2906" s="2"/>
    </row>
    <row r="2907" spans="1:22" x14ac:dyDescent="0.2">
      <c r="A2907">
        <v>2906</v>
      </c>
      <c r="B2907" s="1">
        <v>45531.636979166666</v>
      </c>
      <c r="C2907" s="2" t="s">
        <v>3302</v>
      </c>
      <c r="D2907" s="2" t="s">
        <v>3304</v>
      </c>
      <c r="E2907" s="3">
        <v>45531</v>
      </c>
      <c r="F2907" s="22">
        <v>2024</v>
      </c>
      <c r="G2907" s="2">
        <f>VLOOKUP(Revised!F2907,Mapping!$H:$I,2,FALSE)</f>
        <v>5</v>
      </c>
      <c r="H2907" s="2">
        <f>VLOOKUP(Revised!G2907,Mapping!$H:$I,2,FALSE)</f>
        <v>5</v>
      </c>
      <c r="I2907" s="2">
        <f>VLOOKUP(Revised!H2907,Mapping!$H:$I,2,FALSE)</f>
        <v>5</v>
      </c>
      <c r="J2907" s="2">
        <f>VLOOKUP(Revised!I2907,Mapping!$H:$I,2,FALSE)</f>
        <v>5</v>
      </c>
      <c r="K2907" s="2">
        <f>VLOOKUP(Revised!J2907,Mapping!$H:$I,2,FALSE)</f>
        <v>5</v>
      </c>
      <c r="L2907" s="2">
        <f>VLOOKUP(Revised!K2907,Mapping!$H:$I,2,FALSE)</f>
        <v>5</v>
      </c>
      <c r="M2907" s="2">
        <f>VLOOKUP(Revised!L2907,Mapping!$H:$I,2,FALSE)</f>
        <v>5</v>
      </c>
      <c r="N2907" s="2">
        <f>VLOOKUP(Revised!M2907,Mapping!$H:$I,2,FALSE)</f>
        <v>5</v>
      </c>
      <c r="O2907" s="2">
        <f>VLOOKUP(Revised!N2907,Mapping!$H:$I,2,FALSE)</f>
        <v>5</v>
      </c>
      <c r="P2907" s="2">
        <f>VLOOKUP(Revised!O2907,Mapping!$H:$I,2,FALSE)</f>
        <v>5</v>
      </c>
      <c r="Q2907" s="2">
        <f>VLOOKUP(Revised!P2907,Mapping!$H:$I,2,FALSE)</f>
        <v>5</v>
      </c>
      <c r="R2907" s="2">
        <f>VLOOKUP(Revised!Q2907,Mapping!$K:$L,2,FALSE)</f>
        <v>5</v>
      </c>
      <c r="S2907" s="2">
        <f>VLOOKUP(Revised!R2907,Mapping!$K:$L,2,FALSE)</f>
        <v>5</v>
      </c>
      <c r="T2907" s="2" t="s">
        <v>3170</v>
      </c>
      <c r="U2907" s="2" t="s">
        <v>3171</v>
      </c>
      <c r="V2907" s="2"/>
    </row>
    <row r="2908" spans="1:22" x14ac:dyDescent="0.2">
      <c r="A2908">
        <v>2907</v>
      </c>
      <c r="B2908" s="1">
        <v>45531.637094907404</v>
      </c>
      <c r="C2908" s="2" t="s">
        <v>3302</v>
      </c>
      <c r="D2908" s="2" t="s">
        <v>3304</v>
      </c>
      <c r="E2908" s="3">
        <v>45531</v>
      </c>
      <c r="F2908" s="22">
        <v>2024</v>
      </c>
      <c r="G2908" s="2">
        <f>VLOOKUP(Revised!F2908,Mapping!$H:$I,2,FALSE)</f>
        <v>5</v>
      </c>
      <c r="H2908" s="2">
        <f>VLOOKUP(Revised!G2908,Mapping!$H:$I,2,FALSE)</f>
        <v>5</v>
      </c>
      <c r="I2908" s="2">
        <f>VLOOKUP(Revised!H2908,Mapping!$H:$I,2,FALSE)</f>
        <v>5</v>
      </c>
      <c r="J2908" s="2">
        <f>VLOOKUP(Revised!I2908,Mapping!$H:$I,2,FALSE)</f>
        <v>4</v>
      </c>
      <c r="K2908" s="2">
        <f>VLOOKUP(Revised!J2908,Mapping!$H:$I,2,FALSE)</f>
        <v>5</v>
      </c>
      <c r="L2908" s="2">
        <f>VLOOKUP(Revised!K2908,Mapping!$H:$I,2,FALSE)</f>
        <v>5</v>
      </c>
      <c r="M2908" s="2">
        <f>VLOOKUP(Revised!L2908,Mapping!$H:$I,2,FALSE)</f>
        <v>5</v>
      </c>
      <c r="N2908" s="2">
        <f>VLOOKUP(Revised!M2908,Mapping!$H:$I,2,FALSE)</f>
        <v>5</v>
      </c>
      <c r="O2908" s="2">
        <f>VLOOKUP(Revised!N2908,Mapping!$H:$I,2,FALSE)</f>
        <v>5</v>
      </c>
      <c r="P2908" s="2">
        <f>VLOOKUP(Revised!O2908,Mapping!$H:$I,2,FALSE)</f>
        <v>5</v>
      </c>
      <c r="Q2908" s="2">
        <f>VLOOKUP(Revised!P2908,Mapping!$H:$I,2,FALSE)</f>
        <v>4</v>
      </c>
      <c r="R2908" s="2">
        <f>VLOOKUP(Revised!Q2908,Mapping!$K:$L,2,FALSE)</f>
        <v>5</v>
      </c>
      <c r="S2908" s="2">
        <f>VLOOKUP(Revised!R2908,Mapping!$K:$L,2,FALSE)</f>
        <v>5</v>
      </c>
      <c r="T2908" s="2" t="s">
        <v>3172</v>
      </c>
      <c r="U2908" s="2"/>
      <c r="V2908" s="2"/>
    </row>
    <row r="2909" spans="1:22" x14ac:dyDescent="0.2">
      <c r="A2909">
        <v>2908</v>
      </c>
      <c r="B2909" s="1">
        <v>45531.637094907404</v>
      </c>
      <c r="C2909" s="2" t="s">
        <v>3302</v>
      </c>
      <c r="D2909" s="2" t="s">
        <v>3304</v>
      </c>
      <c r="E2909" s="3">
        <v>45531</v>
      </c>
      <c r="F2909" s="22">
        <v>2024</v>
      </c>
      <c r="G2909" s="2">
        <f>VLOOKUP(Revised!F2909,Mapping!$H:$I,2,FALSE)</f>
        <v>5</v>
      </c>
      <c r="H2909" s="2">
        <f>VLOOKUP(Revised!G2909,Mapping!$H:$I,2,FALSE)</f>
        <v>5</v>
      </c>
      <c r="I2909" s="2">
        <f>VLOOKUP(Revised!H2909,Mapping!$H:$I,2,FALSE)</f>
        <v>5</v>
      </c>
      <c r="J2909" s="2">
        <f>VLOOKUP(Revised!I2909,Mapping!$H:$I,2,FALSE)</f>
        <v>5</v>
      </c>
      <c r="K2909" s="2">
        <f>VLOOKUP(Revised!J2909,Mapping!$H:$I,2,FALSE)</f>
        <v>5</v>
      </c>
      <c r="L2909" s="2">
        <f>VLOOKUP(Revised!K2909,Mapping!$H:$I,2,FALSE)</f>
        <v>4</v>
      </c>
      <c r="M2909" s="2">
        <f>VLOOKUP(Revised!L2909,Mapping!$H:$I,2,FALSE)</f>
        <v>4</v>
      </c>
      <c r="N2909" s="2">
        <f>VLOOKUP(Revised!M2909,Mapping!$H:$I,2,FALSE)</f>
        <v>4</v>
      </c>
      <c r="O2909" s="2">
        <f>VLOOKUP(Revised!N2909,Mapping!$H:$I,2,FALSE)</f>
        <v>4</v>
      </c>
      <c r="P2909" s="2">
        <f>VLOOKUP(Revised!O2909,Mapping!$H:$I,2,FALSE)</f>
        <v>5</v>
      </c>
      <c r="Q2909" s="2">
        <f>VLOOKUP(Revised!P2909,Mapping!$H:$I,2,FALSE)</f>
        <v>4</v>
      </c>
      <c r="R2909" s="2">
        <f>VLOOKUP(Revised!Q2909,Mapping!$K:$L,2,FALSE)</f>
        <v>5</v>
      </c>
      <c r="S2909" s="2">
        <f>VLOOKUP(Revised!R2909,Mapping!$K:$L,2,FALSE)</f>
        <v>5</v>
      </c>
      <c r="T2909" s="2" t="s">
        <v>3173</v>
      </c>
      <c r="U2909" s="2"/>
      <c r="V2909" s="2"/>
    </row>
    <row r="2910" spans="1:22" x14ac:dyDescent="0.2">
      <c r="A2910">
        <v>2909</v>
      </c>
      <c r="B2910" s="1">
        <v>45531.637314814812</v>
      </c>
      <c r="C2910" s="2" t="s">
        <v>3302</v>
      </c>
      <c r="D2910" s="2" t="s">
        <v>3304</v>
      </c>
      <c r="E2910" s="3">
        <v>45531</v>
      </c>
      <c r="F2910" s="22">
        <v>2024</v>
      </c>
      <c r="G2910" s="2">
        <f>VLOOKUP(Revised!F2910,Mapping!$H:$I,2,FALSE)</f>
        <v>4</v>
      </c>
      <c r="H2910" s="2">
        <f>VLOOKUP(Revised!G2910,Mapping!$H:$I,2,FALSE)</f>
        <v>4</v>
      </c>
      <c r="I2910" s="2">
        <f>VLOOKUP(Revised!H2910,Mapping!$H:$I,2,FALSE)</f>
        <v>3</v>
      </c>
      <c r="J2910" s="2">
        <f>VLOOKUP(Revised!I2910,Mapping!$H:$I,2,FALSE)</f>
        <v>4</v>
      </c>
      <c r="K2910" s="2">
        <f>VLOOKUP(Revised!J2910,Mapping!$H:$I,2,FALSE)</f>
        <v>4</v>
      </c>
      <c r="L2910" s="2">
        <f>VLOOKUP(Revised!K2910,Mapping!$H:$I,2,FALSE)</f>
        <v>4</v>
      </c>
      <c r="M2910" s="2">
        <f>VLOOKUP(Revised!L2910,Mapping!$H:$I,2,FALSE)</f>
        <v>4</v>
      </c>
      <c r="N2910" s="2">
        <f>VLOOKUP(Revised!M2910,Mapping!$H:$I,2,FALSE)</f>
        <v>4</v>
      </c>
      <c r="O2910" s="2">
        <f>VLOOKUP(Revised!N2910,Mapping!$H:$I,2,FALSE)</f>
        <v>4</v>
      </c>
      <c r="P2910" s="2">
        <f>VLOOKUP(Revised!O2910,Mapping!$H:$I,2,FALSE)</f>
        <v>4</v>
      </c>
      <c r="Q2910" s="2">
        <f>VLOOKUP(Revised!P2910,Mapping!$H:$I,2,FALSE)</f>
        <v>4</v>
      </c>
      <c r="R2910" s="2">
        <f>VLOOKUP(Revised!Q2910,Mapping!$K:$L,2,FALSE)</f>
        <v>3</v>
      </c>
      <c r="S2910" s="2">
        <f>VLOOKUP(Revised!R2910,Mapping!$K:$L,2,FALSE)</f>
        <v>3</v>
      </c>
      <c r="T2910" s="2" t="s">
        <v>3174</v>
      </c>
      <c r="U2910" s="2"/>
      <c r="V2910" s="2"/>
    </row>
    <row r="2911" spans="1:22" x14ac:dyDescent="0.2">
      <c r="A2911">
        <v>2910</v>
      </c>
      <c r="B2911" s="1">
        <v>45531.637569444443</v>
      </c>
      <c r="C2911" s="2" t="s">
        <v>3302</v>
      </c>
      <c r="D2911" s="2" t="s">
        <v>3304</v>
      </c>
      <c r="E2911" s="3">
        <v>45531</v>
      </c>
      <c r="F2911" s="22">
        <v>2024</v>
      </c>
      <c r="G2911" s="2">
        <f>VLOOKUP(Revised!F2911,Mapping!$H:$I,2,FALSE)</f>
        <v>4</v>
      </c>
      <c r="H2911" s="2">
        <f>VLOOKUP(Revised!G2911,Mapping!$H:$I,2,FALSE)</f>
        <v>4</v>
      </c>
      <c r="I2911" s="2">
        <f>VLOOKUP(Revised!H2911,Mapping!$H:$I,2,FALSE)</f>
        <v>3</v>
      </c>
      <c r="J2911" s="2">
        <f>VLOOKUP(Revised!I2911,Mapping!$H:$I,2,FALSE)</f>
        <v>4</v>
      </c>
      <c r="K2911" s="2">
        <f>VLOOKUP(Revised!J2911,Mapping!$H:$I,2,FALSE)</f>
        <v>4</v>
      </c>
      <c r="L2911" s="2">
        <f>VLOOKUP(Revised!K2911,Mapping!$H:$I,2,FALSE)</f>
        <v>4</v>
      </c>
      <c r="M2911" s="2">
        <f>VLOOKUP(Revised!L2911,Mapping!$H:$I,2,FALSE)</f>
        <v>4</v>
      </c>
      <c r="N2911" s="2">
        <f>VLOOKUP(Revised!M2911,Mapping!$H:$I,2,FALSE)</f>
        <v>4</v>
      </c>
      <c r="O2911" s="2">
        <f>VLOOKUP(Revised!N2911,Mapping!$H:$I,2,FALSE)</f>
        <v>4</v>
      </c>
      <c r="P2911" s="2">
        <f>VLOOKUP(Revised!O2911,Mapping!$H:$I,2,FALSE)</f>
        <v>4</v>
      </c>
      <c r="Q2911" s="2">
        <f>VLOOKUP(Revised!P2911,Mapping!$H:$I,2,FALSE)</f>
        <v>4</v>
      </c>
      <c r="R2911" s="2">
        <f>VLOOKUP(Revised!Q2911,Mapping!$K:$L,2,FALSE)</f>
        <v>3</v>
      </c>
      <c r="S2911" s="2">
        <f>VLOOKUP(Revised!R2911,Mapping!$K:$L,2,FALSE)</f>
        <v>3</v>
      </c>
      <c r="T2911" s="2"/>
      <c r="U2911" s="2"/>
      <c r="V2911" s="2"/>
    </row>
    <row r="2912" spans="1:22" x14ac:dyDescent="0.2">
      <c r="A2912">
        <v>2911</v>
      </c>
      <c r="B2912" s="1">
        <v>45531.637881944444</v>
      </c>
      <c r="C2912" s="2" t="s">
        <v>3302</v>
      </c>
      <c r="D2912" s="2" t="s">
        <v>3304</v>
      </c>
      <c r="E2912" s="3">
        <v>45531</v>
      </c>
      <c r="F2912" s="22">
        <v>2024</v>
      </c>
      <c r="G2912" s="2">
        <f>VLOOKUP(Revised!F2912,Mapping!$H:$I,2,FALSE)</f>
        <v>4</v>
      </c>
      <c r="H2912" s="2">
        <f>VLOOKUP(Revised!G2912,Mapping!$H:$I,2,FALSE)</f>
        <v>4</v>
      </c>
      <c r="I2912" s="2">
        <f>VLOOKUP(Revised!H2912,Mapping!$H:$I,2,FALSE)</f>
        <v>2</v>
      </c>
      <c r="J2912" s="2">
        <f>VLOOKUP(Revised!I2912,Mapping!$H:$I,2,FALSE)</f>
        <v>4</v>
      </c>
      <c r="K2912" s="2">
        <f>VLOOKUP(Revised!J2912,Mapping!$H:$I,2,FALSE)</f>
        <v>4</v>
      </c>
      <c r="L2912" s="2">
        <f>VLOOKUP(Revised!K2912,Mapping!$H:$I,2,FALSE)</f>
        <v>4</v>
      </c>
      <c r="M2912" s="2">
        <f>VLOOKUP(Revised!L2912,Mapping!$H:$I,2,FALSE)</f>
        <v>2</v>
      </c>
      <c r="N2912" s="2">
        <f>VLOOKUP(Revised!M2912,Mapping!$H:$I,2,FALSE)</f>
        <v>4</v>
      </c>
      <c r="O2912" s="2">
        <f>VLOOKUP(Revised!N2912,Mapping!$H:$I,2,FALSE)</f>
        <v>4</v>
      </c>
      <c r="P2912" s="2">
        <f>VLOOKUP(Revised!O2912,Mapping!$H:$I,2,FALSE)</f>
        <v>4</v>
      </c>
      <c r="Q2912" s="2">
        <f>VLOOKUP(Revised!P2912,Mapping!$H:$I,2,FALSE)</f>
        <v>4</v>
      </c>
      <c r="R2912" s="2">
        <f>VLOOKUP(Revised!Q2912,Mapping!$K:$L,2,FALSE)</f>
        <v>3</v>
      </c>
      <c r="S2912" s="2">
        <f>VLOOKUP(Revised!R2912,Mapping!$K:$L,2,FALSE)</f>
        <v>3</v>
      </c>
      <c r="T2912" s="2" t="s">
        <v>3176</v>
      </c>
      <c r="U2912" s="2" t="s">
        <v>3177</v>
      </c>
      <c r="V2912" s="2"/>
    </row>
    <row r="2913" spans="1:22" x14ac:dyDescent="0.2">
      <c r="A2913">
        <v>2912</v>
      </c>
      <c r="B2913" s="1">
        <v>45531.638726851852</v>
      </c>
      <c r="C2913" s="2" t="s">
        <v>3302</v>
      </c>
      <c r="D2913" s="2" t="s">
        <v>3304</v>
      </c>
      <c r="E2913" s="3">
        <v>45531</v>
      </c>
      <c r="F2913" s="22">
        <v>2024</v>
      </c>
      <c r="G2913" s="2">
        <f>VLOOKUP(Revised!F2913,Mapping!$H:$I,2,FALSE)</f>
        <v>4</v>
      </c>
      <c r="H2913" s="2">
        <f>VLOOKUP(Revised!G2913,Mapping!$H:$I,2,FALSE)</f>
        <v>5</v>
      </c>
      <c r="I2913" s="2">
        <f>VLOOKUP(Revised!H2913,Mapping!$H:$I,2,FALSE)</f>
        <v>3</v>
      </c>
      <c r="J2913" s="2">
        <f>VLOOKUP(Revised!I2913,Mapping!$H:$I,2,FALSE)</f>
        <v>4</v>
      </c>
      <c r="K2913" s="2">
        <f>VLOOKUP(Revised!J2913,Mapping!$H:$I,2,FALSE)</f>
        <v>5</v>
      </c>
      <c r="L2913" s="2">
        <f>VLOOKUP(Revised!K2913,Mapping!$H:$I,2,FALSE)</f>
        <v>4</v>
      </c>
      <c r="M2913" s="2">
        <f>VLOOKUP(Revised!L2913,Mapping!$H:$I,2,FALSE)</f>
        <v>4</v>
      </c>
      <c r="N2913" s="2">
        <f>VLOOKUP(Revised!M2913,Mapping!$H:$I,2,FALSE)</f>
        <v>5</v>
      </c>
      <c r="O2913" s="2">
        <f>VLOOKUP(Revised!N2913,Mapping!$H:$I,2,FALSE)</f>
        <v>5</v>
      </c>
      <c r="P2913" s="2">
        <f>VLOOKUP(Revised!O2913,Mapping!$H:$I,2,FALSE)</f>
        <v>5</v>
      </c>
      <c r="Q2913" s="2">
        <f>VLOOKUP(Revised!P2913,Mapping!$H:$I,2,FALSE)</f>
        <v>5</v>
      </c>
      <c r="R2913" s="2">
        <f>VLOOKUP(Revised!Q2913,Mapping!$K:$L,2,FALSE)</f>
        <v>5</v>
      </c>
      <c r="S2913" s="2">
        <f>VLOOKUP(Revised!R2913,Mapping!$K:$L,2,FALSE)</f>
        <v>3</v>
      </c>
      <c r="T2913" s="2" t="s">
        <v>3178</v>
      </c>
      <c r="U2913" s="2" t="s">
        <v>3435</v>
      </c>
      <c r="V2913" s="2"/>
    </row>
    <row r="2914" spans="1:22" x14ac:dyDescent="0.2">
      <c r="A2914">
        <v>2913</v>
      </c>
      <c r="B2914" s="1">
        <v>45561.619710648149</v>
      </c>
      <c r="C2914" s="2" t="s">
        <v>3302</v>
      </c>
      <c r="D2914" s="2" t="s">
        <v>3304</v>
      </c>
      <c r="E2914" s="3">
        <v>45561</v>
      </c>
      <c r="F2914" s="22">
        <v>2024</v>
      </c>
      <c r="G2914" s="2">
        <f>VLOOKUP(Revised!F2914,Mapping!$H:$I,2,FALSE)</f>
        <v>5</v>
      </c>
      <c r="H2914" s="2">
        <f>VLOOKUP(Revised!G2914,Mapping!$H:$I,2,FALSE)</f>
        <v>5</v>
      </c>
      <c r="I2914" s="2">
        <f>VLOOKUP(Revised!H2914,Mapping!$H:$I,2,FALSE)</f>
        <v>4</v>
      </c>
      <c r="J2914" s="2">
        <f>VLOOKUP(Revised!I2914,Mapping!$H:$I,2,FALSE)</f>
        <v>4</v>
      </c>
      <c r="K2914" s="2">
        <f>VLOOKUP(Revised!J2914,Mapping!$H:$I,2,FALSE)</f>
        <v>5</v>
      </c>
      <c r="L2914" s="2">
        <f>VLOOKUP(Revised!K2914,Mapping!$H:$I,2,FALSE)</f>
        <v>5</v>
      </c>
      <c r="M2914" s="2">
        <f>VLOOKUP(Revised!L2914,Mapping!$H:$I,2,FALSE)</f>
        <v>4</v>
      </c>
      <c r="N2914" s="2">
        <f>VLOOKUP(Revised!M2914,Mapping!$H:$I,2,FALSE)</f>
        <v>4</v>
      </c>
      <c r="O2914" s="2">
        <f>VLOOKUP(Revised!N2914,Mapping!$H:$I,2,FALSE)</f>
        <v>4</v>
      </c>
      <c r="P2914" s="2">
        <f>VLOOKUP(Revised!O2914,Mapping!$H:$I,2,FALSE)</f>
        <v>4</v>
      </c>
      <c r="Q2914" s="2">
        <f>VLOOKUP(Revised!P2914,Mapping!$H:$I,2,FALSE)</f>
        <v>4</v>
      </c>
      <c r="R2914" s="2">
        <f>VLOOKUP(Revised!Q2914,Mapping!$K:$L,2,FALSE)</f>
        <v>3</v>
      </c>
      <c r="S2914" s="2">
        <f>VLOOKUP(Revised!R2914,Mapping!$K:$L,2,FALSE)</f>
        <v>3</v>
      </c>
      <c r="T2914" s="2"/>
      <c r="U2914" s="2"/>
      <c r="V2914" s="2"/>
    </row>
    <row r="2915" spans="1:22" x14ac:dyDescent="0.2">
      <c r="A2915">
        <v>2914</v>
      </c>
      <c r="B2915" s="1">
        <v>45561.619791666664</v>
      </c>
      <c r="C2915" s="2" t="s">
        <v>3302</v>
      </c>
      <c r="D2915" s="2" t="s">
        <v>3304</v>
      </c>
      <c r="E2915" s="3">
        <v>45561</v>
      </c>
      <c r="F2915" s="22">
        <v>2024</v>
      </c>
      <c r="G2915" s="2">
        <f>VLOOKUP(Revised!F2915,Mapping!$H:$I,2,FALSE)</f>
        <v>4</v>
      </c>
      <c r="H2915" s="2">
        <f>VLOOKUP(Revised!G2915,Mapping!$H:$I,2,FALSE)</f>
        <v>4</v>
      </c>
      <c r="I2915" s="2">
        <f>VLOOKUP(Revised!H2915,Mapping!$H:$I,2,FALSE)</f>
        <v>4</v>
      </c>
      <c r="J2915" s="2">
        <f>VLOOKUP(Revised!I2915,Mapping!$H:$I,2,FALSE)</f>
        <v>4</v>
      </c>
      <c r="K2915" s="2">
        <f>VLOOKUP(Revised!J2915,Mapping!$H:$I,2,FALSE)</f>
        <v>4</v>
      </c>
      <c r="L2915" s="2">
        <f>VLOOKUP(Revised!K2915,Mapping!$H:$I,2,FALSE)</f>
        <v>4</v>
      </c>
      <c r="M2915" s="2">
        <f>VLOOKUP(Revised!L2915,Mapping!$H:$I,2,FALSE)</f>
        <v>4</v>
      </c>
      <c r="N2915" s="2">
        <f>VLOOKUP(Revised!M2915,Mapping!$H:$I,2,FALSE)</f>
        <v>4</v>
      </c>
      <c r="O2915" s="2">
        <f>VLOOKUP(Revised!N2915,Mapping!$H:$I,2,FALSE)</f>
        <v>4</v>
      </c>
      <c r="P2915" s="2">
        <f>VLOOKUP(Revised!O2915,Mapping!$H:$I,2,FALSE)</f>
        <v>4</v>
      </c>
      <c r="Q2915" s="2">
        <f>VLOOKUP(Revised!P2915,Mapping!$H:$I,2,FALSE)</f>
        <v>4</v>
      </c>
      <c r="R2915" s="2">
        <f>VLOOKUP(Revised!Q2915,Mapping!$K:$L,2,FALSE)</f>
        <v>3</v>
      </c>
      <c r="S2915" s="2">
        <f>VLOOKUP(Revised!R2915,Mapping!$K:$L,2,FALSE)</f>
        <v>3</v>
      </c>
      <c r="T2915" s="2"/>
      <c r="U2915" s="2"/>
      <c r="V2915" s="2"/>
    </row>
    <row r="2916" spans="1:22" x14ac:dyDescent="0.2">
      <c r="A2916">
        <v>2915</v>
      </c>
      <c r="B2916" s="1">
        <v>45561.619953703703</v>
      </c>
      <c r="C2916" s="2" t="s">
        <v>3302</v>
      </c>
      <c r="D2916" s="2" t="s">
        <v>3304</v>
      </c>
      <c r="E2916" s="3">
        <v>45561</v>
      </c>
      <c r="F2916" s="22">
        <v>2024</v>
      </c>
      <c r="G2916" s="2">
        <f>VLOOKUP(Revised!F2916,Mapping!$H:$I,2,FALSE)</f>
        <v>4</v>
      </c>
      <c r="H2916" s="2">
        <f>VLOOKUP(Revised!G2916,Mapping!$H:$I,2,FALSE)</f>
        <v>4</v>
      </c>
      <c r="I2916" s="2">
        <f>VLOOKUP(Revised!H2916,Mapping!$H:$I,2,FALSE)</f>
        <v>4</v>
      </c>
      <c r="J2916" s="2">
        <f>VLOOKUP(Revised!I2916,Mapping!$H:$I,2,FALSE)</f>
        <v>4</v>
      </c>
      <c r="K2916" s="2">
        <f>VLOOKUP(Revised!J2916,Mapping!$H:$I,2,FALSE)</f>
        <v>4</v>
      </c>
      <c r="L2916" s="2">
        <f>VLOOKUP(Revised!K2916,Mapping!$H:$I,2,FALSE)</f>
        <v>4</v>
      </c>
      <c r="M2916" s="2">
        <f>VLOOKUP(Revised!L2916,Mapping!$H:$I,2,FALSE)</f>
        <v>4</v>
      </c>
      <c r="N2916" s="2">
        <f>VLOOKUP(Revised!M2916,Mapping!$H:$I,2,FALSE)</f>
        <v>2</v>
      </c>
      <c r="O2916" s="2">
        <f>VLOOKUP(Revised!N2916,Mapping!$H:$I,2,FALSE)</f>
        <v>2</v>
      </c>
      <c r="P2916" s="2">
        <f>VLOOKUP(Revised!O2916,Mapping!$H:$I,2,FALSE)</f>
        <v>4</v>
      </c>
      <c r="Q2916" s="2">
        <f>VLOOKUP(Revised!P2916,Mapping!$H:$I,2,FALSE)</f>
        <v>4</v>
      </c>
      <c r="R2916" s="2">
        <f>VLOOKUP(Revised!Q2916,Mapping!$K:$L,2,FALSE)</f>
        <v>5</v>
      </c>
      <c r="S2916" s="2">
        <f>VLOOKUP(Revised!R2916,Mapping!$K:$L,2,FALSE)</f>
        <v>5</v>
      </c>
      <c r="T2916" s="2" t="s">
        <v>3200</v>
      </c>
      <c r="U2916" s="2"/>
      <c r="V2916" s="2"/>
    </row>
    <row r="2917" spans="1:22" x14ac:dyDescent="0.2">
      <c r="A2917">
        <v>2916</v>
      </c>
      <c r="B2917" s="1">
        <v>45561.620358796295</v>
      </c>
      <c r="C2917" s="2" t="s">
        <v>3302</v>
      </c>
      <c r="D2917" s="2" t="s">
        <v>3304</v>
      </c>
      <c r="E2917" s="3">
        <v>45561</v>
      </c>
      <c r="F2917" s="22">
        <v>2024</v>
      </c>
      <c r="G2917" s="2">
        <f>VLOOKUP(Revised!F2917,Mapping!$H:$I,2,FALSE)</f>
        <v>4</v>
      </c>
      <c r="H2917" s="2">
        <f>VLOOKUP(Revised!G2917,Mapping!$H:$I,2,FALSE)</f>
        <v>5</v>
      </c>
      <c r="I2917" s="2">
        <f>VLOOKUP(Revised!H2917,Mapping!$H:$I,2,FALSE)</f>
        <v>4</v>
      </c>
      <c r="J2917" s="2">
        <f>VLOOKUP(Revised!I2917,Mapping!$H:$I,2,FALSE)</f>
        <v>5</v>
      </c>
      <c r="K2917" s="2">
        <f>VLOOKUP(Revised!J2917,Mapping!$H:$I,2,FALSE)</f>
        <v>5</v>
      </c>
      <c r="L2917" s="2">
        <f>VLOOKUP(Revised!K2917,Mapping!$H:$I,2,FALSE)</f>
        <v>5</v>
      </c>
      <c r="M2917" s="2">
        <f>VLOOKUP(Revised!L2917,Mapping!$H:$I,2,FALSE)</f>
        <v>4</v>
      </c>
      <c r="N2917" s="2">
        <f>VLOOKUP(Revised!M2917,Mapping!$H:$I,2,FALSE)</f>
        <v>4</v>
      </c>
      <c r="O2917" s="2">
        <f>VLOOKUP(Revised!N2917,Mapping!$H:$I,2,FALSE)</f>
        <v>4</v>
      </c>
      <c r="P2917" s="2">
        <f>VLOOKUP(Revised!O2917,Mapping!$H:$I,2,FALSE)</f>
        <v>4</v>
      </c>
      <c r="Q2917" s="2">
        <f>VLOOKUP(Revised!P2917,Mapping!$H:$I,2,FALSE)</f>
        <v>5</v>
      </c>
      <c r="R2917" s="2">
        <f>VLOOKUP(Revised!Q2917,Mapping!$K:$L,2,FALSE)</f>
        <v>5</v>
      </c>
      <c r="S2917" s="2">
        <f>VLOOKUP(Revised!R2917,Mapping!$K:$L,2,FALSE)</f>
        <v>5</v>
      </c>
      <c r="T2917" s="2"/>
      <c r="U2917" s="2"/>
      <c r="V2917" s="2"/>
    </row>
    <row r="2918" spans="1:22" x14ac:dyDescent="0.2">
      <c r="A2918">
        <v>2917</v>
      </c>
      <c r="B2918" s="1">
        <v>45561.620474537034</v>
      </c>
      <c r="C2918" s="2" t="s">
        <v>3302</v>
      </c>
      <c r="D2918" s="2" t="s">
        <v>3304</v>
      </c>
      <c r="E2918" s="3">
        <v>45561</v>
      </c>
      <c r="F2918" s="22">
        <v>2024</v>
      </c>
      <c r="G2918" s="2">
        <f>VLOOKUP(Revised!F2918,Mapping!$H:$I,2,FALSE)</f>
        <v>5</v>
      </c>
      <c r="H2918" s="2">
        <f>VLOOKUP(Revised!G2918,Mapping!$H:$I,2,FALSE)</f>
        <v>5</v>
      </c>
      <c r="I2918" s="2">
        <f>VLOOKUP(Revised!H2918,Mapping!$H:$I,2,FALSE)</f>
        <v>5</v>
      </c>
      <c r="J2918" s="2">
        <f>VLOOKUP(Revised!I2918,Mapping!$H:$I,2,FALSE)</f>
        <v>4</v>
      </c>
      <c r="K2918" s="2">
        <f>VLOOKUP(Revised!J2918,Mapping!$H:$I,2,FALSE)</f>
        <v>5</v>
      </c>
      <c r="L2918" s="2">
        <f>VLOOKUP(Revised!K2918,Mapping!$H:$I,2,FALSE)</f>
        <v>5</v>
      </c>
      <c r="M2918" s="2">
        <f>VLOOKUP(Revised!L2918,Mapping!$H:$I,2,FALSE)</f>
        <v>5</v>
      </c>
      <c r="N2918" s="2">
        <f>VLOOKUP(Revised!M2918,Mapping!$H:$I,2,FALSE)</f>
        <v>4</v>
      </c>
      <c r="O2918" s="2">
        <f>VLOOKUP(Revised!N2918,Mapping!$H:$I,2,FALSE)</f>
        <v>5</v>
      </c>
      <c r="P2918" s="2">
        <f>VLOOKUP(Revised!O2918,Mapping!$H:$I,2,FALSE)</f>
        <v>4</v>
      </c>
      <c r="Q2918" s="2">
        <f>VLOOKUP(Revised!P2918,Mapping!$H:$I,2,FALSE)</f>
        <v>4</v>
      </c>
      <c r="R2918" s="2">
        <f>VLOOKUP(Revised!Q2918,Mapping!$K:$L,2,FALSE)</f>
        <v>5</v>
      </c>
      <c r="S2918" s="2">
        <f>VLOOKUP(Revised!R2918,Mapping!$K:$L,2,FALSE)</f>
        <v>5</v>
      </c>
      <c r="T2918" s="2" t="s">
        <v>3201</v>
      </c>
      <c r="U2918" s="2"/>
      <c r="V2918" s="2"/>
    </row>
    <row r="2919" spans="1:22" x14ac:dyDescent="0.2">
      <c r="A2919">
        <v>2918</v>
      </c>
      <c r="B2919" s="1">
        <v>45561.620532407411</v>
      </c>
      <c r="C2919" s="2" t="s">
        <v>3302</v>
      </c>
      <c r="D2919" s="2" t="s">
        <v>3304</v>
      </c>
      <c r="E2919" s="3">
        <v>45561</v>
      </c>
      <c r="F2919" s="22">
        <v>2024</v>
      </c>
      <c r="G2919" s="2">
        <f>VLOOKUP(Revised!F2919,Mapping!$H:$I,2,FALSE)</f>
        <v>5</v>
      </c>
      <c r="H2919" s="2">
        <f>VLOOKUP(Revised!G2919,Mapping!$H:$I,2,FALSE)</f>
        <v>5</v>
      </c>
      <c r="I2919" s="2">
        <f>VLOOKUP(Revised!H2919,Mapping!$H:$I,2,FALSE)</f>
        <v>5</v>
      </c>
      <c r="J2919" s="2">
        <f>VLOOKUP(Revised!I2919,Mapping!$H:$I,2,FALSE)</f>
        <v>5</v>
      </c>
      <c r="K2919" s="2">
        <f>VLOOKUP(Revised!J2919,Mapping!$H:$I,2,FALSE)</f>
        <v>5</v>
      </c>
      <c r="L2919" s="2">
        <f>VLOOKUP(Revised!K2919,Mapping!$H:$I,2,FALSE)</f>
        <v>5</v>
      </c>
      <c r="M2919" s="2">
        <f>VLOOKUP(Revised!L2919,Mapping!$H:$I,2,FALSE)</f>
        <v>5</v>
      </c>
      <c r="N2919" s="2">
        <f>VLOOKUP(Revised!M2919,Mapping!$H:$I,2,FALSE)</f>
        <v>4</v>
      </c>
      <c r="O2919" s="2">
        <f>VLOOKUP(Revised!N2919,Mapping!$H:$I,2,FALSE)</f>
        <v>4</v>
      </c>
      <c r="P2919" s="2">
        <f>VLOOKUP(Revised!O2919,Mapping!$H:$I,2,FALSE)</f>
        <v>5</v>
      </c>
      <c r="Q2919" s="2">
        <f>VLOOKUP(Revised!P2919,Mapping!$H:$I,2,FALSE)</f>
        <v>5</v>
      </c>
      <c r="R2919" s="2">
        <f>VLOOKUP(Revised!Q2919,Mapping!$K:$L,2,FALSE)</f>
        <v>5</v>
      </c>
      <c r="S2919" s="2">
        <f>VLOOKUP(Revised!R2919,Mapping!$K:$L,2,FALSE)</f>
        <v>5</v>
      </c>
      <c r="T2919" s="2"/>
      <c r="U2919" s="2"/>
      <c r="V2919" s="2"/>
    </row>
    <row r="2920" spans="1:22" x14ac:dyDescent="0.2">
      <c r="A2920">
        <v>2919</v>
      </c>
      <c r="B2920" s="1">
        <v>45561.620578703703</v>
      </c>
      <c r="C2920" s="2" t="s">
        <v>3302</v>
      </c>
      <c r="D2920" s="2" t="s">
        <v>3304</v>
      </c>
      <c r="E2920" s="3">
        <v>45561</v>
      </c>
      <c r="F2920" s="22">
        <v>2024</v>
      </c>
      <c r="G2920" s="2">
        <f>VLOOKUP(Revised!F2920,Mapping!$H:$I,2,FALSE)</f>
        <v>4</v>
      </c>
      <c r="H2920" s="2">
        <f>VLOOKUP(Revised!G2920,Mapping!$H:$I,2,FALSE)</f>
        <v>5</v>
      </c>
      <c r="I2920" s="2">
        <f>VLOOKUP(Revised!H2920,Mapping!$H:$I,2,FALSE)</f>
        <v>4</v>
      </c>
      <c r="J2920" s="2">
        <f>VLOOKUP(Revised!I2920,Mapping!$H:$I,2,FALSE)</f>
        <v>4</v>
      </c>
      <c r="K2920" s="2">
        <f>VLOOKUP(Revised!J2920,Mapping!$H:$I,2,FALSE)</f>
        <v>4</v>
      </c>
      <c r="L2920" s="2">
        <f>VLOOKUP(Revised!K2920,Mapping!$H:$I,2,FALSE)</f>
        <v>4</v>
      </c>
      <c r="M2920" s="2">
        <f>VLOOKUP(Revised!L2920,Mapping!$H:$I,2,FALSE)</f>
        <v>4</v>
      </c>
      <c r="N2920" s="2">
        <f>VLOOKUP(Revised!M2920,Mapping!$H:$I,2,FALSE)</f>
        <v>5</v>
      </c>
      <c r="O2920" s="2">
        <f>VLOOKUP(Revised!N2920,Mapping!$H:$I,2,FALSE)</f>
        <v>5</v>
      </c>
      <c r="P2920" s="2">
        <f>VLOOKUP(Revised!O2920,Mapping!$H:$I,2,FALSE)</f>
        <v>4</v>
      </c>
      <c r="Q2920" s="2">
        <f>VLOOKUP(Revised!P2920,Mapping!$H:$I,2,FALSE)</f>
        <v>4</v>
      </c>
      <c r="R2920" s="2">
        <f>VLOOKUP(Revised!Q2920,Mapping!$K:$L,2,FALSE)</f>
        <v>5</v>
      </c>
      <c r="S2920" s="2">
        <f>VLOOKUP(Revised!R2920,Mapping!$K:$L,2,FALSE)</f>
        <v>3</v>
      </c>
      <c r="T2920" s="2"/>
      <c r="U2920" s="2"/>
      <c r="V2920" s="2"/>
    </row>
    <row r="2921" spans="1:22" x14ac:dyDescent="0.2">
      <c r="A2921">
        <v>2920</v>
      </c>
      <c r="B2921" s="1">
        <v>45561.620613425926</v>
      </c>
      <c r="C2921" s="2" t="s">
        <v>3302</v>
      </c>
      <c r="D2921" s="2" t="s">
        <v>3304</v>
      </c>
      <c r="E2921" s="3">
        <v>45561</v>
      </c>
      <c r="F2921" s="22">
        <v>2024</v>
      </c>
      <c r="G2921" s="2">
        <f>VLOOKUP(Revised!F2921,Mapping!$H:$I,2,FALSE)</f>
        <v>4</v>
      </c>
      <c r="H2921" s="2">
        <f>VLOOKUP(Revised!G2921,Mapping!$H:$I,2,FALSE)</f>
        <v>4</v>
      </c>
      <c r="I2921" s="2">
        <f>VLOOKUP(Revised!H2921,Mapping!$H:$I,2,FALSE)</f>
        <v>5</v>
      </c>
      <c r="J2921" s="2">
        <f>VLOOKUP(Revised!I2921,Mapping!$H:$I,2,FALSE)</f>
        <v>4</v>
      </c>
      <c r="K2921" s="2">
        <f>VLOOKUP(Revised!J2921,Mapping!$H:$I,2,FALSE)</f>
        <v>5</v>
      </c>
      <c r="L2921" s="2">
        <f>VLOOKUP(Revised!K2921,Mapping!$H:$I,2,FALSE)</f>
        <v>4</v>
      </c>
      <c r="M2921" s="2">
        <f>VLOOKUP(Revised!L2921,Mapping!$H:$I,2,FALSE)</f>
        <v>3</v>
      </c>
      <c r="N2921" s="2">
        <f>VLOOKUP(Revised!M2921,Mapping!$H:$I,2,FALSE)</f>
        <v>3</v>
      </c>
      <c r="O2921" s="2">
        <f>VLOOKUP(Revised!N2921,Mapping!$H:$I,2,FALSE)</f>
        <v>4</v>
      </c>
      <c r="P2921" s="2">
        <f>VLOOKUP(Revised!O2921,Mapping!$H:$I,2,FALSE)</f>
        <v>4</v>
      </c>
      <c r="Q2921" s="2">
        <f>VLOOKUP(Revised!P2921,Mapping!$H:$I,2,FALSE)</f>
        <v>3</v>
      </c>
      <c r="R2921" s="2">
        <f>VLOOKUP(Revised!Q2921,Mapping!$K:$L,2,FALSE)</f>
        <v>5</v>
      </c>
      <c r="S2921" s="2">
        <f>VLOOKUP(Revised!R2921,Mapping!$K:$L,2,FALSE)</f>
        <v>4</v>
      </c>
      <c r="T2921" s="2"/>
      <c r="U2921" s="2"/>
      <c r="V2921" s="2"/>
    </row>
    <row r="2922" spans="1:22" x14ac:dyDescent="0.2">
      <c r="A2922">
        <v>2921</v>
      </c>
      <c r="B2922" s="1">
        <v>45561.620636574073</v>
      </c>
      <c r="C2922" s="2" t="s">
        <v>3302</v>
      </c>
      <c r="D2922" s="2" t="s">
        <v>3304</v>
      </c>
      <c r="E2922" s="3">
        <v>45561</v>
      </c>
      <c r="F2922" s="22">
        <v>2024</v>
      </c>
      <c r="G2922" s="2">
        <f>VLOOKUP(Revised!F2922,Mapping!$H:$I,2,FALSE)</f>
        <v>4</v>
      </c>
      <c r="H2922" s="2">
        <f>VLOOKUP(Revised!G2922,Mapping!$H:$I,2,FALSE)</f>
        <v>4</v>
      </c>
      <c r="I2922" s="2">
        <f>VLOOKUP(Revised!H2922,Mapping!$H:$I,2,FALSE)</f>
        <v>4</v>
      </c>
      <c r="J2922" s="2">
        <f>VLOOKUP(Revised!I2922,Mapping!$H:$I,2,FALSE)</f>
        <v>4</v>
      </c>
      <c r="K2922" s="2">
        <f>VLOOKUP(Revised!J2922,Mapping!$H:$I,2,FALSE)</f>
        <v>4</v>
      </c>
      <c r="L2922" s="2">
        <f>VLOOKUP(Revised!K2922,Mapping!$H:$I,2,FALSE)</f>
        <v>4</v>
      </c>
      <c r="M2922" s="2">
        <f>VLOOKUP(Revised!L2922,Mapping!$H:$I,2,FALSE)</f>
        <v>4</v>
      </c>
      <c r="N2922" s="2">
        <f>VLOOKUP(Revised!M2922,Mapping!$H:$I,2,FALSE)</f>
        <v>3</v>
      </c>
      <c r="O2922" s="2">
        <f>VLOOKUP(Revised!N2922,Mapping!$H:$I,2,FALSE)</f>
        <v>3</v>
      </c>
      <c r="P2922" s="2">
        <f>VLOOKUP(Revised!O2922,Mapping!$H:$I,2,FALSE)</f>
        <v>3</v>
      </c>
      <c r="Q2922" s="2">
        <f>VLOOKUP(Revised!P2922,Mapping!$H:$I,2,FALSE)</f>
        <v>4</v>
      </c>
      <c r="R2922" s="2">
        <f>VLOOKUP(Revised!Q2922,Mapping!$K:$L,2,FALSE)</f>
        <v>3</v>
      </c>
      <c r="S2922" s="2">
        <f>VLOOKUP(Revised!R2922,Mapping!$K:$L,2,FALSE)</f>
        <v>3</v>
      </c>
      <c r="T2922" s="2"/>
      <c r="U2922" s="2"/>
      <c r="V2922" s="2"/>
    </row>
    <row r="2923" spans="1:22" x14ac:dyDescent="0.2">
      <c r="A2923">
        <v>2922</v>
      </c>
      <c r="B2923" s="1">
        <v>45561.620682870373</v>
      </c>
      <c r="C2923" s="2" t="s">
        <v>3302</v>
      </c>
      <c r="D2923" s="2" t="s">
        <v>3304</v>
      </c>
      <c r="E2923" s="3">
        <v>45561</v>
      </c>
      <c r="F2923" s="22">
        <v>2024</v>
      </c>
      <c r="G2923" s="2">
        <f>VLOOKUP(Revised!F2923,Mapping!$H:$I,2,FALSE)</f>
        <v>5</v>
      </c>
      <c r="H2923" s="2">
        <f>VLOOKUP(Revised!G2923,Mapping!$H:$I,2,FALSE)</f>
        <v>5</v>
      </c>
      <c r="I2923" s="2">
        <f>VLOOKUP(Revised!H2923,Mapping!$H:$I,2,FALSE)</f>
        <v>5</v>
      </c>
      <c r="J2923" s="2">
        <f>VLOOKUP(Revised!I2923,Mapping!$H:$I,2,FALSE)</f>
        <v>5</v>
      </c>
      <c r="K2923" s="2">
        <f>VLOOKUP(Revised!J2923,Mapping!$H:$I,2,FALSE)</f>
        <v>5</v>
      </c>
      <c r="L2923" s="2">
        <f>VLOOKUP(Revised!K2923,Mapping!$H:$I,2,FALSE)</f>
        <v>5</v>
      </c>
      <c r="M2923" s="2">
        <f>VLOOKUP(Revised!L2923,Mapping!$H:$I,2,FALSE)</f>
        <v>5</v>
      </c>
      <c r="N2923" s="2">
        <f>VLOOKUP(Revised!M2923,Mapping!$H:$I,2,FALSE)</f>
        <v>5</v>
      </c>
      <c r="O2923" s="2">
        <f>VLOOKUP(Revised!N2923,Mapping!$H:$I,2,FALSE)</f>
        <v>5</v>
      </c>
      <c r="P2923" s="2">
        <f>VLOOKUP(Revised!O2923,Mapping!$H:$I,2,FALSE)</f>
        <v>5</v>
      </c>
      <c r="Q2923" s="2">
        <f>VLOOKUP(Revised!P2923,Mapping!$H:$I,2,FALSE)</f>
        <v>5</v>
      </c>
      <c r="R2923" s="2">
        <f>VLOOKUP(Revised!Q2923,Mapping!$K:$L,2,FALSE)</f>
        <v>5</v>
      </c>
      <c r="S2923" s="2">
        <f>VLOOKUP(Revised!R2923,Mapping!$K:$L,2,FALSE)</f>
        <v>5</v>
      </c>
      <c r="T2923" s="2"/>
      <c r="U2923" s="2"/>
      <c r="V2923" s="2"/>
    </row>
    <row r="2924" spans="1:22" x14ac:dyDescent="0.2">
      <c r="A2924">
        <v>2923</v>
      </c>
      <c r="B2924" s="1">
        <v>45561.620752314811</v>
      </c>
      <c r="C2924" s="2" t="s">
        <v>3302</v>
      </c>
      <c r="D2924" s="2" t="s">
        <v>3304</v>
      </c>
      <c r="E2924" s="3">
        <v>45561</v>
      </c>
      <c r="F2924" s="22">
        <v>2024</v>
      </c>
      <c r="G2924" s="2">
        <f>VLOOKUP(Revised!F2924,Mapping!$H:$I,2,FALSE)</f>
        <v>5</v>
      </c>
      <c r="H2924" s="2">
        <f>VLOOKUP(Revised!G2924,Mapping!$H:$I,2,FALSE)</f>
        <v>5</v>
      </c>
      <c r="I2924" s="2">
        <f>VLOOKUP(Revised!H2924,Mapping!$H:$I,2,FALSE)</f>
        <v>5</v>
      </c>
      <c r="J2924" s="2">
        <f>VLOOKUP(Revised!I2924,Mapping!$H:$I,2,FALSE)</f>
        <v>4</v>
      </c>
      <c r="K2924" s="2">
        <f>VLOOKUP(Revised!J2924,Mapping!$H:$I,2,FALSE)</f>
        <v>5</v>
      </c>
      <c r="L2924" s="2">
        <f>VLOOKUP(Revised!K2924,Mapping!$H:$I,2,FALSE)</f>
        <v>5</v>
      </c>
      <c r="M2924" s="2">
        <f>VLOOKUP(Revised!L2924,Mapping!$H:$I,2,FALSE)</f>
        <v>4</v>
      </c>
      <c r="N2924" s="2">
        <f>VLOOKUP(Revised!M2924,Mapping!$H:$I,2,FALSE)</f>
        <v>5</v>
      </c>
      <c r="O2924" s="2">
        <f>VLOOKUP(Revised!N2924,Mapping!$H:$I,2,FALSE)</f>
        <v>5</v>
      </c>
      <c r="P2924" s="2">
        <f>VLOOKUP(Revised!O2924,Mapping!$H:$I,2,FALSE)</f>
        <v>5</v>
      </c>
      <c r="Q2924" s="2">
        <f>VLOOKUP(Revised!P2924,Mapping!$H:$I,2,FALSE)</f>
        <v>4</v>
      </c>
      <c r="R2924" s="2">
        <f>VLOOKUP(Revised!Q2924,Mapping!$K:$L,2,FALSE)</f>
        <v>5</v>
      </c>
      <c r="S2924" s="2">
        <f>VLOOKUP(Revised!R2924,Mapping!$K:$L,2,FALSE)</f>
        <v>3</v>
      </c>
      <c r="T2924" s="2" t="s">
        <v>3204</v>
      </c>
      <c r="U2924" s="2" t="s">
        <v>3347</v>
      </c>
      <c r="V2924" s="2"/>
    </row>
    <row r="2925" spans="1:22" x14ac:dyDescent="0.2">
      <c r="A2925">
        <v>2924</v>
      </c>
      <c r="B2925" s="1">
        <v>45561.620995370373</v>
      </c>
      <c r="C2925" s="2" t="s">
        <v>3302</v>
      </c>
      <c r="D2925" s="2" t="s">
        <v>3304</v>
      </c>
      <c r="E2925" s="3">
        <v>45561</v>
      </c>
      <c r="F2925" s="22">
        <v>2024</v>
      </c>
      <c r="G2925" s="2">
        <f>VLOOKUP(Revised!F2925,Mapping!$H:$I,2,FALSE)</f>
        <v>5</v>
      </c>
      <c r="H2925" s="2">
        <f>VLOOKUP(Revised!G2925,Mapping!$H:$I,2,FALSE)</f>
        <v>5</v>
      </c>
      <c r="I2925" s="2">
        <f>VLOOKUP(Revised!H2925,Mapping!$H:$I,2,FALSE)</f>
        <v>5</v>
      </c>
      <c r="J2925" s="2">
        <f>VLOOKUP(Revised!I2925,Mapping!$H:$I,2,FALSE)</f>
        <v>5</v>
      </c>
      <c r="K2925" s="2">
        <f>VLOOKUP(Revised!J2925,Mapping!$H:$I,2,FALSE)</f>
        <v>5</v>
      </c>
      <c r="L2925" s="2">
        <f>VLOOKUP(Revised!K2925,Mapping!$H:$I,2,FALSE)</f>
        <v>5</v>
      </c>
      <c r="M2925" s="2">
        <f>VLOOKUP(Revised!L2925,Mapping!$H:$I,2,FALSE)</f>
        <v>5</v>
      </c>
      <c r="N2925" s="2">
        <f>VLOOKUP(Revised!M2925,Mapping!$H:$I,2,FALSE)</f>
        <v>5</v>
      </c>
      <c r="O2925" s="2">
        <f>VLOOKUP(Revised!N2925,Mapping!$H:$I,2,FALSE)</f>
        <v>5</v>
      </c>
      <c r="P2925" s="2">
        <f>VLOOKUP(Revised!O2925,Mapping!$H:$I,2,FALSE)</f>
        <v>5</v>
      </c>
      <c r="Q2925" s="2">
        <f>VLOOKUP(Revised!P2925,Mapping!$H:$I,2,FALSE)</f>
        <v>5</v>
      </c>
      <c r="R2925" s="2">
        <f>VLOOKUP(Revised!Q2925,Mapping!$K:$L,2,FALSE)</f>
        <v>5</v>
      </c>
      <c r="S2925" s="2">
        <f>VLOOKUP(Revised!R2925,Mapping!$K:$L,2,FALSE)</f>
        <v>5</v>
      </c>
      <c r="T2925" s="2" t="s">
        <v>3205</v>
      </c>
      <c r="U2925" s="2"/>
      <c r="V2925" s="2"/>
    </row>
    <row r="2926" spans="1:22" x14ac:dyDescent="0.2">
      <c r="A2926">
        <v>2925</v>
      </c>
      <c r="B2926" s="1">
        <v>45561.621111111112</v>
      </c>
      <c r="C2926" s="2" t="s">
        <v>3302</v>
      </c>
      <c r="D2926" s="2" t="s">
        <v>3304</v>
      </c>
      <c r="E2926" s="3">
        <v>45561</v>
      </c>
      <c r="F2926" s="22">
        <v>2024</v>
      </c>
      <c r="G2926" s="2">
        <f>VLOOKUP(Revised!F2926,Mapping!$H:$I,2,FALSE)</f>
        <v>4</v>
      </c>
      <c r="H2926" s="2">
        <f>VLOOKUP(Revised!G2926,Mapping!$H:$I,2,FALSE)</f>
        <v>4</v>
      </c>
      <c r="I2926" s="2">
        <f>VLOOKUP(Revised!H2926,Mapping!$H:$I,2,FALSE)</f>
        <v>4</v>
      </c>
      <c r="J2926" s="2">
        <f>VLOOKUP(Revised!I2926,Mapping!$H:$I,2,FALSE)</f>
        <v>3</v>
      </c>
      <c r="K2926" s="2">
        <f>VLOOKUP(Revised!J2926,Mapping!$H:$I,2,FALSE)</f>
        <v>4</v>
      </c>
      <c r="L2926" s="2">
        <f>VLOOKUP(Revised!K2926,Mapping!$H:$I,2,FALSE)</f>
        <v>4</v>
      </c>
      <c r="M2926" s="2">
        <f>VLOOKUP(Revised!L2926,Mapping!$H:$I,2,FALSE)</f>
        <v>4</v>
      </c>
      <c r="N2926" s="2">
        <f>VLOOKUP(Revised!M2926,Mapping!$H:$I,2,FALSE)</f>
        <v>4</v>
      </c>
      <c r="O2926" s="2">
        <f>VLOOKUP(Revised!N2926,Mapping!$H:$I,2,FALSE)</f>
        <v>4</v>
      </c>
      <c r="P2926" s="2">
        <f>VLOOKUP(Revised!O2926,Mapping!$H:$I,2,FALSE)</f>
        <v>4</v>
      </c>
      <c r="Q2926" s="2">
        <f>VLOOKUP(Revised!P2926,Mapping!$H:$I,2,FALSE)</f>
        <v>4</v>
      </c>
      <c r="R2926" s="2">
        <f>VLOOKUP(Revised!Q2926,Mapping!$K:$L,2,FALSE)</f>
        <v>3</v>
      </c>
      <c r="S2926" s="2">
        <f>VLOOKUP(Revised!R2926,Mapping!$K:$L,2,FALSE)</f>
        <v>3</v>
      </c>
      <c r="T2926" s="2" t="s">
        <v>3206</v>
      </c>
      <c r="U2926" s="2"/>
    </row>
    <row r="2927" spans="1:22" x14ac:dyDescent="0.2">
      <c r="A2927">
        <v>2926</v>
      </c>
      <c r="B2927" s="1">
        <v>45561.621516203704</v>
      </c>
      <c r="C2927" s="2" t="s">
        <v>3302</v>
      </c>
      <c r="D2927" s="2" t="s">
        <v>3304</v>
      </c>
      <c r="E2927" s="3">
        <v>45561</v>
      </c>
      <c r="F2927" s="22">
        <v>2024</v>
      </c>
      <c r="G2927" s="2">
        <f>VLOOKUP(Revised!F2927,Mapping!$H:$I,2,FALSE)</f>
        <v>5</v>
      </c>
      <c r="H2927" s="2">
        <f>VLOOKUP(Revised!G2927,Mapping!$H:$I,2,FALSE)</f>
        <v>5</v>
      </c>
      <c r="I2927" s="2">
        <f>VLOOKUP(Revised!H2927,Mapping!$H:$I,2,FALSE)</f>
        <v>4</v>
      </c>
      <c r="J2927" s="2">
        <f>VLOOKUP(Revised!I2927,Mapping!$H:$I,2,FALSE)</f>
        <v>4</v>
      </c>
      <c r="K2927" s="2">
        <f>VLOOKUP(Revised!J2927,Mapping!$H:$I,2,FALSE)</f>
        <v>5</v>
      </c>
      <c r="L2927" s="2">
        <f>VLOOKUP(Revised!K2927,Mapping!$H:$I,2,FALSE)</f>
        <v>5</v>
      </c>
      <c r="M2927" s="2">
        <f>VLOOKUP(Revised!L2927,Mapping!$H:$I,2,FALSE)</f>
        <v>4</v>
      </c>
      <c r="N2927" s="2">
        <f>VLOOKUP(Revised!M2927,Mapping!$H:$I,2,FALSE)</f>
        <v>4</v>
      </c>
      <c r="O2927" s="2">
        <f>VLOOKUP(Revised!N2927,Mapping!$H:$I,2,FALSE)</f>
        <v>4</v>
      </c>
      <c r="P2927" s="2">
        <f>VLOOKUP(Revised!O2927,Mapping!$H:$I,2,FALSE)</f>
        <v>4</v>
      </c>
      <c r="Q2927" s="2">
        <f>VLOOKUP(Revised!P2927,Mapping!$H:$I,2,FALSE)</f>
        <v>4</v>
      </c>
      <c r="R2927" s="2">
        <f>VLOOKUP(Revised!Q2927,Mapping!$K:$L,2,FALSE)</f>
        <v>5</v>
      </c>
      <c r="S2927" s="2">
        <f>VLOOKUP(Revised!R2927,Mapping!$K:$L,2,FALSE)</f>
        <v>3</v>
      </c>
      <c r="T2927" s="2" t="s">
        <v>3207</v>
      </c>
      <c r="U2927" s="2"/>
    </row>
    <row r="2928" spans="1:22" x14ac:dyDescent="0.2">
      <c r="A2928">
        <v>2927</v>
      </c>
      <c r="B2928" s="1">
        <v>45561.621562499997</v>
      </c>
      <c r="C2928" s="2" t="s">
        <v>3302</v>
      </c>
      <c r="D2928" s="2" t="s">
        <v>3304</v>
      </c>
      <c r="E2928" s="3">
        <v>45561</v>
      </c>
      <c r="F2928" s="22">
        <v>2024</v>
      </c>
      <c r="G2928" s="2">
        <f>VLOOKUP(Revised!F2928,Mapping!$H:$I,2,FALSE)</f>
        <v>4</v>
      </c>
      <c r="H2928" s="2">
        <f>VLOOKUP(Revised!G2928,Mapping!$H:$I,2,FALSE)</f>
        <v>4</v>
      </c>
      <c r="I2928" s="2">
        <f>VLOOKUP(Revised!H2928,Mapping!$H:$I,2,FALSE)</f>
        <v>5</v>
      </c>
      <c r="J2928" s="2">
        <f>VLOOKUP(Revised!I2928,Mapping!$H:$I,2,FALSE)</f>
        <v>5</v>
      </c>
      <c r="K2928" s="2">
        <f>VLOOKUP(Revised!J2928,Mapping!$H:$I,2,FALSE)</f>
        <v>5</v>
      </c>
      <c r="L2928" s="2">
        <f>VLOOKUP(Revised!K2928,Mapping!$H:$I,2,FALSE)</f>
        <v>4</v>
      </c>
      <c r="M2928" s="2">
        <f>VLOOKUP(Revised!L2928,Mapping!$H:$I,2,FALSE)</f>
        <v>4</v>
      </c>
      <c r="N2928" s="2">
        <f>VLOOKUP(Revised!M2928,Mapping!$H:$I,2,FALSE)</f>
        <v>3</v>
      </c>
      <c r="O2928" s="2">
        <f>VLOOKUP(Revised!N2928,Mapping!$H:$I,2,FALSE)</f>
        <v>3</v>
      </c>
      <c r="P2928" s="2">
        <f>VLOOKUP(Revised!O2928,Mapping!$H:$I,2,FALSE)</f>
        <v>4</v>
      </c>
      <c r="Q2928" s="2">
        <f>VLOOKUP(Revised!P2928,Mapping!$H:$I,2,FALSE)</f>
        <v>5</v>
      </c>
      <c r="R2928" s="2">
        <f>VLOOKUP(Revised!Q2928,Mapping!$K:$L,2,FALSE)</f>
        <v>5</v>
      </c>
      <c r="S2928" s="2">
        <f>VLOOKUP(Revised!R2928,Mapping!$K:$L,2,FALSE)</f>
        <v>3</v>
      </c>
      <c r="T2928" s="2"/>
      <c r="U2928" s="2"/>
    </row>
    <row r="2929" spans="1:22" x14ac:dyDescent="0.2">
      <c r="A2929">
        <v>2928</v>
      </c>
      <c r="B2929" s="1">
        <v>45561.624780092592</v>
      </c>
      <c r="C2929" s="2" t="s">
        <v>3302</v>
      </c>
      <c r="D2929" s="2" t="s">
        <v>3304</v>
      </c>
      <c r="E2929" s="3">
        <v>45561</v>
      </c>
      <c r="F2929" s="22">
        <v>2024</v>
      </c>
      <c r="G2929" s="2">
        <f>VLOOKUP(Revised!F2929,Mapping!$H:$I,2,FALSE)</f>
        <v>4</v>
      </c>
      <c r="H2929" s="2">
        <f>VLOOKUP(Revised!G2929,Mapping!$H:$I,2,FALSE)</f>
        <v>5</v>
      </c>
      <c r="I2929" s="2">
        <f>VLOOKUP(Revised!H2929,Mapping!$H:$I,2,FALSE)</f>
        <v>5</v>
      </c>
      <c r="J2929" s="2">
        <f>VLOOKUP(Revised!I2929,Mapping!$H:$I,2,FALSE)</f>
        <v>5</v>
      </c>
      <c r="K2929" s="2">
        <f>VLOOKUP(Revised!J2929,Mapping!$H:$I,2,FALSE)</f>
        <v>5</v>
      </c>
      <c r="L2929" s="2">
        <f>VLOOKUP(Revised!K2929,Mapping!$H:$I,2,FALSE)</f>
        <v>4</v>
      </c>
      <c r="M2929" s="2">
        <f>VLOOKUP(Revised!L2929,Mapping!$H:$I,2,FALSE)</f>
        <v>4</v>
      </c>
      <c r="N2929" s="2">
        <f>VLOOKUP(Revised!M2929,Mapping!$H:$I,2,FALSE)</f>
        <v>4</v>
      </c>
      <c r="O2929" s="2">
        <f>VLOOKUP(Revised!N2929,Mapping!$H:$I,2,FALSE)</f>
        <v>4</v>
      </c>
      <c r="P2929" s="2">
        <f>VLOOKUP(Revised!O2929,Mapping!$H:$I,2,FALSE)</f>
        <v>5</v>
      </c>
      <c r="Q2929" s="2">
        <f>VLOOKUP(Revised!P2929,Mapping!$H:$I,2,FALSE)</f>
        <v>4</v>
      </c>
      <c r="R2929" s="2">
        <f>VLOOKUP(Revised!Q2929,Mapping!$K:$L,2,FALSE)</f>
        <v>3</v>
      </c>
      <c r="S2929" s="2">
        <f>VLOOKUP(Revised!R2929,Mapping!$K:$L,2,FALSE)</f>
        <v>5</v>
      </c>
      <c r="T2929" s="2"/>
      <c r="U2929" s="2"/>
      <c r="V2929" s="2"/>
    </row>
    <row r="2930" spans="1:22" x14ac:dyDescent="0.2">
      <c r="A2930">
        <v>2929</v>
      </c>
      <c r="B2930" s="1">
        <v>45582.624166666668</v>
      </c>
      <c r="C2930" s="2" t="s">
        <v>3302</v>
      </c>
      <c r="D2930" s="2" t="s">
        <v>3304</v>
      </c>
      <c r="E2930" s="3">
        <v>45582</v>
      </c>
      <c r="F2930" s="22">
        <v>2024</v>
      </c>
      <c r="G2930" s="2">
        <f>VLOOKUP(Revised!F2930,Mapping!$H:$I,2,FALSE)</f>
        <v>5</v>
      </c>
      <c r="H2930" s="2">
        <f>VLOOKUP(Revised!G2930,Mapping!$H:$I,2,FALSE)</f>
        <v>5</v>
      </c>
      <c r="I2930" s="2">
        <f>VLOOKUP(Revised!H2930,Mapping!$H:$I,2,FALSE)</f>
        <v>5</v>
      </c>
      <c r="J2930" s="2">
        <f>VLOOKUP(Revised!I2930,Mapping!$H:$I,2,FALSE)</f>
        <v>5</v>
      </c>
      <c r="K2930" s="2">
        <f>VLOOKUP(Revised!J2930,Mapping!$H:$I,2,FALSE)</f>
        <v>5</v>
      </c>
      <c r="L2930" s="2">
        <f>VLOOKUP(Revised!K2930,Mapping!$H:$I,2,FALSE)</f>
        <v>5</v>
      </c>
      <c r="M2930" s="2">
        <f>VLOOKUP(Revised!L2930,Mapping!$H:$I,2,FALSE)</f>
        <v>5</v>
      </c>
      <c r="N2930" s="2">
        <f>VLOOKUP(Revised!M2930,Mapping!$H:$I,2,FALSE)</f>
        <v>5</v>
      </c>
      <c r="O2930" s="2">
        <f>VLOOKUP(Revised!N2930,Mapping!$H:$I,2,FALSE)</f>
        <v>5</v>
      </c>
      <c r="P2930" s="2">
        <f>VLOOKUP(Revised!O2930,Mapping!$H:$I,2,FALSE)</f>
        <v>5</v>
      </c>
      <c r="Q2930" s="2">
        <f>VLOOKUP(Revised!P2930,Mapping!$H:$I,2,FALSE)</f>
        <v>5</v>
      </c>
      <c r="R2930" s="2">
        <f>VLOOKUP(Revised!Q2930,Mapping!$K:$L,2,FALSE)</f>
        <v>5</v>
      </c>
      <c r="S2930" s="2">
        <f>VLOOKUP(Revised!R2930,Mapping!$K:$L,2,FALSE)</f>
        <v>5</v>
      </c>
      <c r="T2930" s="2"/>
      <c r="U2930" s="2"/>
      <c r="V2930" s="2"/>
    </row>
    <row r="2931" spans="1:22" x14ac:dyDescent="0.2">
      <c r="A2931">
        <v>2930</v>
      </c>
      <c r="B2931" s="1">
        <v>45582.625</v>
      </c>
      <c r="C2931" s="2" t="s">
        <v>3302</v>
      </c>
      <c r="D2931" s="2" t="s">
        <v>3304</v>
      </c>
      <c r="E2931" s="3">
        <v>45582</v>
      </c>
      <c r="F2931" s="22">
        <v>2024</v>
      </c>
      <c r="G2931" s="2">
        <f>VLOOKUP(Revised!F2931,Mapping!$H:$I,2,FALSE)</f>
        <v>5</v>
      </c>
      <c r="H2931" s="2">
        <f>VLOOKUP(Revised!G2931,Mapping!$H:$I,2,FALSE)</f>
        <v>5</v>
      </c>
      <c r="I2931" s="2">
        <f>VLOOKUP(Revised!H2931,Mapping!$H:$I,2,FALSE)</f>
        <v>5</v>
      </c>
      <c r="J2931" s="2">
        <f>VLOOKUP(Revised!I2931,Mapping!$H:$I,2,FALSE)</f>
        <v>5</v>
      </c>
      <c r="K2931" s="2">
        <f>VLOOKUP(Revised!J2931,Mapping!$H:$I,2,FALSE)</f>
        <v>5</v>
      </c>
      <c r="L2931" s="2">
        <f>VLOOKUP(Revised!K2931,Mapping!$H:$I,2,FALSE)</f>
        <v>5</v>
      </c>
      <c r="M2931" s="2">
        <f>VLOOKUP(Revised!L2931,Mapping!$H:$I,2,FALSE)</f>
        <v>5</v>
      </c>
      <c r="N2931" s="2">
        <f>VLOOKUP(Revised!M2931,Mapping!$H:$I,2,FALSE)</f>
        <v>4</v>
      </c>
      <c r="O2931" s="2">
        <f>VLOOKUP(Revised!N2931,Mapping!$H:$I,2,FALSE)</f>
        <v>4</v>
      </c>
      <c r="P2931" s="2">
        <f>VLOOKUP(Revised!O2931,Mapping!$H:$I,2,FALSE)</f>
        <v>4</v>
      </c>
      <c r="Q2931" s="2">
        <f>VLOOKUP(Revised!P2931,Mapping!$H:$I,2,FALSE)</f>
        <v>4</v>
      </c>
      <c r="R2931" s="2">
        <f>VLOOKUP(Revised!Q2931,Mapping!$K:$L,2,FALSE)</f>
        <v>5</v>
      </c>
      <c r="S2931" s="2">
        <f>VLOOKUP(Revised!R2931,Mapping!$K:$L,2,FALSE)</f>
        <v>3</v>
      </c>
      <c r="T2931" s="2"/>
      <c r="U2931" s="2"/>
      <c r="V2931" s="2"/>
    </row>
    <row r="2932" spans="1:22" x14ac:dyDescent="0.2">
      <c r="A2932">
        <v>2931</v>
      </c>
      <c r="B2932" s="1">
        <v>45582.625555555554</v>
      </c>
      <c r="C2932" s="2" t="s">
        <v>3302</v>
      </c>
      <c r="D2932" s="2" t="s">
        <v>3304</v>
      </c>
      <c r="E2932" s="3">
        <v>45582</v>
      </c>
      <c r="F2932" s="22">
        <v>2024</v>
      </c>
      <c r="G2932" s="2">
        <f>VLOOKUP(Revised!F2932,Mapping!$H:$I,2,FALSE)</f>
        <v>5</v>
      </c>
      <c r="H2932" s="2">
        <f>VLOOKUP(Revised!G2932,Mapping!$H:$I,2,FALSE)</f>
        <v>5</v>
      </c>
      <c r="I2932" s="2">
        <f>VLOOKUP(Revised!H2932,Mapping!$H:$I,2,FALSE)</f>
        <v>5</v>
      </c>
      <c r="J2932" s="2">
        <f>VLOOKUP(Revised!I2932,Mapping!$H:$I,2,FALSE)</f>
        <v>5</v>
      </c>
      <c r="K2932" s="2">
        <f>VLOOKUP(Revised!J2932,Mapping!$H:$I,2,FALSE)</f>
        <v>5</v>
      </c>
      <c r="L2932" s="2">
        <f>VLOOKUP(Revised!K2932,Mapping!$H:$I,2,FALSE)</f>
        <v>5</v>
      </c>
      <c r="M2932" s="2">
        <f>VLOOKUP(Revised!L2932,Mapping!$H:$I,2,FALSE)</f>
        <v>2</v>
      </c>
      <c r="N2932" s="2">
        <f>VLOOKUP(Revised!M2932,Mapping!$H:$I,2,FALSE)</f>
        <v>4</v>
      </c>
      <c r="O2932" s="2">
        <f>VLOOKUP(Revised!N2932,Mapping!$H:$I,2,FALSE)</f>
        <v>4</v>
      </c>
      <c r="P2932" s="2">
        <f>VLOOKUP(Revised!O2932,Mapping!$H:$I,2,FALSE)</f>
        <v>4</v>
      </c>
      <c r="Q2932" s="2">
        <f>VLOOKUP(Revised!P2932,Mapping!$H:$I,2,FALSE)</f>
        <v>4</v>
      </c>
      <c r="R2932" s="2">
        <f>VLOOKUP(Revised!Q2932,Mapping!$K:$L,2,FALSE)</f>
        <v>5</v>
      </c>
      <c r="S2932" s="2">
        <f>VLOOKUP(Revised!R2932,Mapping!$K:$L,2,FALSE)</f>
        <v>5</v>
      </c>
      <c r="T2932" s="2" t="s">
        <v>3209</v>
      </c>
      <c r="U2932" s="2"/>
      <c r="V2932" s="2"/>
    </row>
    <row r="2933" spans="1:22" x14ac:dyDescent="0.2">
      <c r="A2933">
        <v>2932</v>
      </c>
      <c r="B2933" s="1">
        <v>45582.625659722224</v>
      </c>
      <c r="C2933" s="2" t="s">
        <v>3302</v>
      </c>
      <c r="D2933" s="2" t="s">
        <v>3304</v>
      </c>
      <c r="E2933" s="3">
        <v>45582</v>
      </c>
      <c r="F2933" s="22">
        <v>2024</v>
      </c>
      <c r="G2933" s="2">
        <f>VLOOKUP(Revised!F2933,Mapping!$H:$I,2,FALSE)</f>
        <v>5</v>
      </c>
      <c r="H2933" s="2">
        <f>VLOOKUP(Revised!G2933,Mapping!$H:$I,2,FALSE)</f>
        <v>5</v>
      </c>
      <c r="I2933" s="2">
        <f>VLOOKUP(Revised!H2933,Mapping!$H:$I,2,FALSE)</f>
        <v>5</v>
      </c>
      <c r="J2933" s="2">
        <f>VLOOKUP(Revised!I2933,Mapping!$H:$I,2,FALSE)</f>
        <v>5</v>
      </c>
      <c r="K2933" s="2">
        <f>VLOOKUP(Revised!J2933,Mapping!$H:$I,2,FALSE)</f>
        <v>5</v>
      </c>
      <c r="L2933" s="2">
        <f>VLOOKUP(Revised!K2933,Mapping!$H:$I,2,FALSE)</f>
        <v>5</v>
      </c>
      <c r="M2933" s="2">
        <f>VLOOKUP(Revised!L2933,Mapping!$H:$I,2,FALSE)</f>
        <v>5</v>
      </c>
      <c r="N2933" s="2">
        <f>VLOOKUP(Revised!M2933,Mapping!$H:$I,2,FALSE)</f>
        <v>5</v>
      </c>
      <c r="O2933" s="2">
        <f>VLOOKUP(Revised!N2933,Mapping!$H:$I,2,FALSE)</f>
        <v>5</v>
      </c>
      <c r="P2933" s="2">
        <f>VLOOKUP(Revised!O2933,Mapping!$H:$I,2,FALSE)</f>
        <v>5</v>
      </c>
      <c r="Q2933" s="2">
        <f>VLOOKUP(Revised!P2933,Mapping!$H:$I,2,FALSE)</f>
        <v>5</v>
      </c>
      <c r="R2933" s="2">
        <f>VLOOKUP(Revised!Q2933,Mapping!$K:$L,2,FALSE)</f>
        <v>5</v>
      </c>
      <c r="S2933" s="2">
        <f>VLOOKUP(Revised!R2933,Mapping!$K:$L,2,FALSE)</f>
        <v>3</v>
      </c>
      <c r="T2933" s="2"/>
      <c r="U2933" s="2"/>
      <c r="V2933" s="2"/>
    </row>
    <row r="2934" spans="1:22" x14ac:dyDescent="0.2">
      <c r="A2934">
        <v>2933</v>
      </c>
      <c r="B2934" s="1">
        <v>45582.625983796293</v>
      </c>
      <c r="C2934" s="2" t="s">
        <v>3302</v>
      </c>
      <c r="D2934" s="2" t="s">
        <v>3304</v>
      </c>
      <c r="E2934" s="3">
        <v>45582</v>
      </c>
      <c r="F2934" s="22">
        <v>2024</v>
      </c>
      <c r="G2934" s="2">
        <f>VLOOKUP(Revised!F2934,Mapping!$H:$I,2,FALSE)</f>
        <v>4</v>
      </c>
      <c r="H2934" s="2">
        <f>VLOOKUP(Revised!G2934,Mapping!$H:$I,2,FALSE)</f>
        <v>4</v>
      </c>
      <c r="I2934" s="2">
        <f>VLOOKUP(Revised!H2934,Mapping!$H:$I,2,FALSE)</f>
        <v>3</v>
      </c>
      <c r="J2934" s="2">
        <f>VLOOKUP(Revised!I2934,Mapping!$H:$I,2,FALSE)</f>
        <v>4</v>
      </c>
      <c r="K2934" s="2">
        <f>VLOOKUP(Revised!J2934,Mapping!$H:$I,2,FALSE)</f>
        <v>4</v>
      </c>
      <c r="L2934" s="2">
        <f>VLOOKUP(Revised!K2934,Mapping!$H:$I,2,FALSE)</f>
        <v>4</v>
      </c>
      <c r="M2934" s="2">
        <f>VLOOKUP(Revised!L2934,Mapping!$H:$I,2,FALSE)</f>
        <v>4</v>
      </c>
      <c r="N2934" s="2">
        <f>VLOOKUP(Revised!M2934,Mapping!$H:$I,2,FALSE)</f>
        <v>4</v>
      </c>
      <c r="O2934" s="2">
        <f>VLOOKUP(Revised!N2934,Mapping!$H:$I,2,FALSE)</f>
        <v>5</v>
      </c>
      <c r="P2934" s="2">
        <f>VLOOKUP(Revised!O2934,Mapping!$H:$I,2,FALSE)</f>
        <v>4</v>
      </c>
      <c r="Q2934" s="2">
        <f>VLOOKUP(Revised!P2934,Mapping!$H:$I,2,FALSE)</f>
        <v>4</v>
      </c>
      <c r="R2934" s="2">
        <f>VLOOKUP(Revised!Q2934,Mapping!$K:$L,2,FALSE)</f>
        <v>5</v>
      </c>
      <c r="S2934" s="2">
        <f>VLOOKUP(Revised!R2934,Mapping!$K:$L,2,FALSE)</f>
        <v>5</v>
      </c>
      <c r="T2934" s="2" t="s">
        <v>3210</v>
      </c>
      <c r="U2934" s="2"/>
      <c r="V2934" s="2"/>
    </row>
    <row r="2935" spans="1:22" x14ac:dyDescent="0.2">
      <c r="A2935">
        <v>2934</v>
      </c>
      <c r="B2935" s="1">
        <v>45582.626493055555</v>
      </c>
      <c r="C2935" s="2" t="s">
        <v>3302</v>
      </c>
      <c r="D2935" s="2" t="s">
        <v>3304</v>
      </c>
      <c r="E2935" s="3">
        <v>45582</v>
      </c>
      <c r="F2935" s="22">
        <v>2024</v>
      </c>
      <c r="G2935" s="2">
        <f>VLOOKUP(Revised!F2935,Mapping!$H:$I,2,FALSE)</f>
        <v>4</v>
      </c>
      <c r="H2935" s="2">
        <f>VLOOKUP(Revised!G2935,Mapping!$H:$I,2,FALSE)</f>
        <v>4</v>
      </c>
      <c r="I2935" s="2">
        <f>VLOOKUP(Revised!H2935,Mapping!$H:$I,2,FALSE)</f>
        <v>4</v>
      </c>
      <c r="J2935" s="2">
        <f>VLOOKUP(Revised!I2935,Mapping!$H:$I,2,FALSE)</f>
        <v>4</v>
      </c>
      <c r="K2935" s="2">
        <f>VLOOKUP(Revised!J2935,Mapping!$H:$I,2,FALSE)</f>
        <v>4</v>
      </c>
      <c r="L2935" s="2">
        <f>VLOOKUP(Revised!K2935,Mapping!$H:$I,2,FALSE)</f>
        <v>4</v>
      </c>
      <c r="M2935" s="2">
        <f>VLOOKUP(Revised!L2935,Mapping!$H:$I,2,FALSE)</f>
        <v>4</v>
      </c>
      <c r="N2935" s="2">
        <f>VLOOKUP(Revised!M2935,Mapping!$H:$I,2,FALSE)</f>
        <v>4</v>
      </c>
      <c r="O2935" s="2">
        <f>VLOOKUP(Revised!N2935,Mapping!$H:$I,2,FALSE)</f>
        <v>4</v>
      </c>
      <c r="P2935" s="2">
        <f>VLOOKUP(Revised!O2935,Mapping!$H:$I,2,FALSE)</f>
        <v>4</v>
      </c>
      <c r="Q2935" s="2">
        <f>VLOOKUP(Revised!P2935,Mapping!$H:$I,2,FALSE)</f>
        <v>4</v>
      </c>
      <c r="R2935" s="2">
        <f>VLOOKUP(Revised!Q2935,Mapping!$K:$L,2,FALSE)</f>
        <v>5</v>
      </c>
      <c r="S2935" s="2">
        <f>VLOOKUP(Revised!R2935,Mapping!$K:$L,2,FALSE)</f>
        <v>3</v>
      </c>
      <c r="T2935" s="2"/>
      <c r="U2935" s="2"/>
      <c r="V2935" s="2"/>
    </row>
    <row r="2936" spans="1:22" x14ac:dyDescent="0.2">
      <c r="A2936">
        <v>2935</v>
      </c>
      <c r="B2936" s="1">
        <v>45589.625694444447</v>
      </c>
      <c r="C2936" s="2" t="s">
        <v>3302</v>
      </c>
      <c r="D2936" s="2" t="s">
        <v>3304</v>
      </c>
      <c r="E2936" s="3">
        <v>45589</v>
      </c>
      <c r="F2936" s="22">
        <v>2024</v>
      </c>
      <c r="G2936" s="2">
        <f>VLOOKUP(Revised!F2936,Mapping!$H:$I,2,FALSE)</f>
        <v>5</v>
      </c>
      <c r="H2936" s="2">
        <f>VLOOKUP(Revised!G2936,Mapping!$H:$I,2,FALSE)</f>
        <v>5</v>
      </c>
      <c r="I2936" s="2">
        <f>VLOOKUP(Revised!H2936,Mapping!$H:$I,2,FALSE)</f>
        <v>5</v>
      </c>
      <c r="J2936" s="2">
        <f>VLOOKUP(Revised!I2936,Mapping!$H:$I,2,FALSE)</f>
        <v>5</v>
      </c>
      <c r="K2936" s="2">
        <f>VLOOKUP(Revised!J2936,Mapping!$H:$I,2,FALSE)</f>
        <v>5</v>
      </c>
      <c r="L2936" s="2">
        <f>VLOOKUP(Revised!K2936,Mapping!$H:$I,2,FALSE)</f>
        <v>5</v>
      </c>
      <c r="M2936" s="2">
        <f>VLOOKUP(Revised!L2936,Mapping!$H:$I,2,FALSE)</f>
        <v>5</v>
      </c>
      <c r="N2936" s="2">
        <f>VLOOKUP(Revised!M2936,Mapping!$H:$I,2,FALSE)</f>
        <v>5</v>
      </c>
      <c r="O2936" s="2">
        <f>VLOOKUP(Revised!N2936,Mapping!$H:$I,2,FALSE)</f>
        <v>5</v>
      </c>
      <c r="P2936" s="2">
        <f>VLOOKUP(Revised!O2936,Mapping!$H:$I,2,FALSE)</f>
        <v>5</v>
      </c>
      <c r="Q2936" s="2">
        <f>VLOOKUP(Revised!P2936,Mapping!$H:$I,2,FALSE)</f>
        <v>5</v>
      </c>
      <c r="R2936" s="2">
        <f>VLOOKUP(Revised!Q2936,Mapping!$K:$L,2,FALSE)</f>
        <v>5</v>
      </c>
      <c r="S2936" s="2">
        <f>VLOOKUP(Revised!R2936,Mapping!$K:$L,2,FALSE)</f>
        <v>5</v>
      </c>
      <c r="T2936" s="2"/>
      <c r="U2936" s="2"/>
      <c r="V2936" s="2"/>
    </row>
    <row r="2937" spans="1:22" x14ac:dyDescent="0.2">
      <c r="A2937">
        <v>2936</v>
      </c>
      <c r="B2937" s="1">
        <v>45589.625844907408</v>
      </c>
      <c r="C2937" s="2" t="s">
        <v>3302</v>
      </c>
      <c r="D2937" s="2" t="s">
        <v>3304</v>
      </c>
      <c r="E2937" s="3">
        <v>45589</v>
      </c>
      <c r="F2937" s="22">
        <v>2024</v>
      </c>
      <c r="G2937" s="2">
        <f>VLOOKUP(Revised!F2937,Mapping!$H:$I,2,FALSE)</f>
        <v>5</v>
      </c>
      <c r="H2937" s="2">
        <f>VLOOKUP(Revised!G2937,Mapping!$H:$I,2,FALSE)</f>
        <v>5</v>
      </c>
      <c r="I2937" s="2">
        <f>VLOOKUP(Revised!H2937,Mapping!$H:$I,2,FALSE)</f>
        <v>5</v>
      </c>
      <c r="J2937" s="2">
        <f>VLOOKUP(Revised!I2937,Mapping!$H:$I,2,FALSE)</f>
        <v>5</v>
      </c>
      <c r="K2937" s="2">
        <f>VLOOKUP(Revised!J2937,Mapping!$H:$I,2,FALSE)</f>
        <v>5</v>
      </c>
      <c r="L2937" s="2">
        <f>VLOOKUP(Revised!K2937,Mapping!$H:$I,2,FALSE)</f>
        <v>5</v>
      </c>
      <c r="M2937" s="2">
        <f>VLOOKUP(Revised!L2937,Mapping!$H:$I,2,FALSE)</f>
        <v>5</v>
      </c>
      <c r="N2937" s="2">
        <f>VLOOKUP(Revised!M2937,Mapping!$H:$I,2,FALSE)</f>
        <v>1</v>
      </c>
      <c r="O2937" s="2">
        <f>VLOOKUP(Revised!N2937,Mapping!$H:$I,2,FALSE)</f>
        <v>1</v>
      </c>
      <c r="P2937" s="2">
        <f>VLOOKUP(Revised!O2937,Mapping!$H:$I,2,FALSE)</f>
        <v>5</v>
      </c>
      <c r="Q2937" s="2">
        <f>VLOOKUP(Revised!P2937,Mapping!$H:$I,2,FALSE)</f>
        <v>5</v>
      </c>
      <c r="R2937" s="2">
        <f>VLOOKUP(Revised!Q2937,Mapping!$K:$L,2,FALSE)</f>
        <v>5</v>
      </c>
      <c r="S2937" s="2">
        <f>VLOOKUP(Revised!R2937,Mapping!$K:$L,2,FALSE)</f>
        <v>5</v>
      </c>
      <c r="T2937" s="2"/>
      <c r="U2937" s="2"/>
      <c r="V2937" s="2"/>
    </row>
    <row r="2938" spans="1:22" x14ac:dyDescent="0.2">
      <c r="A2938">
        <v>2937</v>
      </c>
      <c r="B2938" s="1">
        <v>45589.626238425924</v>
      </c>
      <c r="C2938" s="2" t="s">
        <v>3302</v>
      </c>
      <c r="D2938" s="2" t="s">
        <v>3304</v>
      </c>
      <c r="E2938" s="3">
        <v>45589</v>
      </c>
      <c r="F2938" s="22">
        <v>2024</v>
      </c>
      <c r="G2938" s="2">
        <f>VLOOKUP(Revised!F2938,Mapping!$H:$I,2,FALSE)</f>
        <v>4</v>
      </c>
      <c r="H2938" s="2">
        <f>VLOOKUP(Revised!G2938,Mapping!$H:$I,2,FALSE)</f>
        <v>4</v>
      </c>
      <c r="I2938" s="2">
        <f>VLOOKUP(Revised!H2938,Mapping!$H:$I,2,FALSE)</f>
        <v>4</v>
      </c>
      <c r="J2938" s="2">
        <f>VLOOKUP(Revised!I2938,Mapping!$H:$I,2,FALSE)</f>
        <v>4</v>
      </c>
      <c r="K2938" s="2">
        <f>VLOOKUP(Revised!J2938,Mapping!$H:$I,2,FALSE)</f>
        <v>4</v>
      </c>
      <c r="L2938" s="2">
        <f>VLOOKUP(Revised!K2938,Mapping!$H:$I,2,FALSE)</f>
        <v>4</v>
      </c>
      <c r="M2938" s="2">
        <f>VLOOKUP(Revised!L2938,Mapping!$H:$I,2,FALSE)</f>
        <v>4</v>
      </c>
      <c r="N2938" s="2">
        <f>VLOOKUP(Revised!M2938,Mapping!$H:$I,2,FALSE)</f>
        <v>4</v>
      </c>
      <c r="O2938" s="2">
        <f>VLOOKUP(Revised!N2938,Mapping!$H:$I,2,FALSE)</f>
        <v>4</v>
      </c>
      <c r="P2938" s="2">
        <f>VLOOKUP(Revised!O2938,Mapping!$H:$I,2,FALSE)</f>
        <v>4</v>
      </c>
      <c r="Q2938" s="2">
        <f>VLOOKUP(Revised!P2938,Mapping!$H:$I,2,FALSE)</f>
        <v>4</v>
      </c>
      <c r="R2938" s="2">
        <f>VLOOKUP(Revised!Q2938,Mapping!$K:$L,2,FALSE)</f>
        <v>3</v>
      </c>
      <c r="S2938" s="2">
        <f>VLOOKUP(Revised!R2938,Mapping!$K:$L,2,FALSE)</f>
        <v>3</v>
      </c>
      <c r="T2938" s="2"/>
      <c r="U2938" s="2"/>
      <c r="V2938" s="2"/>
    </row>
    <row r="2939" spans="1:22" x14ac:dyDescent="0.2">
      <c r="A2939">
        <v>2938</v>
      </c>
      <c r="B2939" s="1">
        <v>45589.626550925925</v>
      </c>
      <c r="C2939" s="2" t="s">
        <v>3302</v>
      </c>
      <c r="D2939" s="2" t="s">
        <v>3304</v>
      </c>
      <c r="E2939" s="3">
        <v>45589</v>
      </c>
      <c r="F2939" s="22">
        <v>2024</v>
      </c>
      <c r="G2939" s="2">
        <f>VLOOKUP(Revised!F2939,Mapping!$H:$I,2,FALSE)</f>
        <v>4</v>
      </c>
      <c r="H2939" s="2">
        <f>VLOOKUP(Revised!G2939,Mapping!$H:$I,2,FALSE)</f>
        <v>4</v>
      </c>
      <c r="I2939" s="2">
        <f>VLOOKUP(Revised!H2939,Mapping!$H:$I,2,FALSE)</f>
        <v>5</v>
      </c>
      <c r="J2939" s="2">
        <f>VLOOKUP(Revised!I2939,Mapping!$H:$I,2,FALSE)</f>
        <v>5</v>
      </c>
      <c r="K2939" s="2">
        <f>VLOOKUP(Revised!J2939,Mapping!$H:$I,2,FALSE)</f>
        <v>5</v>
      </c>
      <c r="L2939" s="2">
        <f>VLOOKUP(Revised!K2939,Mapping!$H:$I,2,FALSE)</f>
        <v>5</v>
      </c>
      <c r="M2939" s="2">
        <f>VLOOKUP(Revised!L2939,Mapping!$H:$I,2,FALSE)</f>
        <v>4</v>
      </c>
      <c r="N2939" s="2">
        <f>VLOOKUP(Revised!M2939,Mapping!$H:$I,2,FALSE)</f>
        <v>5</v>
      </c>
      <c r="O2939" s="2">
        <f>VLOOKUP(Revised!N2939,Mapping!$H:$I,2,FALSE)</f>
        <v>5</v>
      </c>
      <c r="P2939" s="2">
        <f>VLOOKUP(Revised!O2939,Mapping!$H:$I,2,FALSE)</f>
        <v>4</v>
      </c>
      <c r="Q2939" s="2">
        <f>VLOOKUP(Revised!P2939,Mapping!$H:$I,2,FALSE)</f>
        <v>4</v>
      </c>
      <c r="R2939" s="2">
        <f>VLOOKUP(Revised!Q2939,Mapping!$K:$L,2,FALSE)</f>
        <v>3</v>
      </c>
      <c r="S2939" s="2">
        <f>VLOOKUP(Revised!R2939,Mapping!$K:$L,2,FALSE)</f>
        <v>5</v>
      </c>
      <c r="T2939" s="2" t="s">
        <v>3222</v>
      </c>
      <c r="U2939" s="2"/>
      <c r="V2939" s="2"/>
    </row>
    <row r="2940" spans="1:22" x14ac:dyDescent="0.2">
      <c r="A2940">
        <v>2939</v>
      </c>
      <c r="B2940" s="1">
        <v>45589.628333333334</v>
      </c>
      <c r="C2940" s="2" t="s">
        <v>3302</v>
      </c>
      <c r="D2940" s="2" t="s">
        <v>3304</v>
      </c>
      <c r="E2940" s="3">
        <v>45589</v>
      </c>
      <c r="F2940" s="22">
        <v>2024</v>
      </c>
      <c r="G2940" s="2">
        <f>VLOOKUP(Revised!F2940,Mapping!$H:$I,2,FALSE)</f>
        <v>5</v>
      </c>
      <c r="H2940" s="2">
        <f>VLOOKUP(Revised!G2940,Mapping!$H:$I,2,FALSE)</f>
        <v>5</v>
      </c>
      <c r="I2940" s="2">
        <f>VLOOKUP(Revised!H2940,Mapping!$H:$I,2,FALSE)</f>
        <v>5</v>
      </c>
      <c r="J2940" s="2">
        <f>VLOOKUP(Revised!I2940,Mapping!$H:$I,2,FALSE)</f>
        <v>5</v>
      </c>
      <c r="K2940" s="2">
        <f>VLOOKUP(Revised!J2940,Mapping!$H:$I,2,FALSE)</f>
        <v>5</v>
      </c>
      <c r="L2940" s="2">
        <f>VLOOKUP(Revised!K2940,Mapping!$H:$I,2,FALSE)</f>
        <v>5</v>
      </c>
      <c r="M2940" s="2">
        <f>VLOOKUP(Revised!L2940,Mapping!$H:$I,2,FALSE)</f>
        <v>5</v>
      </c>
      <c r="N2940" s="2">
        <f>VLOOKUP(Revised!M2940,Mapping!$H:$I,2,FALSE)</f>
        <v>5</v>
      </c>
      <c r="O2940" s="2">
        <f>VLOOKUP(Revised!N2940,Mapping!$H:$I,2,FALSE)</f>
        <v>5</v>
      </c>
      <c r="P2940" s="2">
        <f>VLOOKUP(Revised!O2940,Mapping!$H:$I,2,FALSE)</f>
        <v>5</v>
      </c>
      <c r="Q2940" s="2">
        <f>VLOOKUP(Revised!P2940,Mapping!$H:$I,2,FALSE)</f>
        <v>5</v>
      </c>
      <c r="R2940" s="2">
        <f>VLOOKUP(Revised!Q2940,Mapping!$K:$L,2,FALSE)</f>
        <v>5</v>
      </c>
      <c r="S2940" s="2">
        <f>VLOOKUP(Revised!R2940,Mapping!$K:$L,2,FALSE)</f>
        <v>5</v>
      </c>
      <c r="T2940" s="2" t="s">
        <v>3223</v>
      </c>
      <c r="U2940" s="2" t="s">
        <v>3224</v>
      </c>
      <c r="V2940" s="2"/>
    </row>
    <row r="2941" spans="1:22" x14ac:dyDescent="0.2">
      <c r="A2941">
        <v>2940</v>
      </c>
      <c r="B2941" s="1">
        <v>45596.623749999999</v>
      </c>
      <c r="C2941" s="2" t="s">
        <v>3302</v>
      </c>
      <c r="D2941" s="2" t="s">
        <v>3304</v>
      </c>
      <c r="E2941" s="3">
        <v>45596</v>
      </c>
      <c r="F2941" s="22">
        <v>2024</v>
      </c>
      <c r="G2941" s="2">
        <f>VLOOKUP(Revised!F2941,Mapping!$H:$I,2,FALSE)</f>
        <v>4</v>
      </c>
      <c r="H2941" s="2">
        <f>VLOOKUP(Revised!G2941,Mapping!$H:$I,2,FALSE)</f>
        <v>4</v>
      </c>
      <c r="I2941" s="2">
        <f>VLOOKUP(Revised!H2941,Mapping!$H:$I,2,FALSE)</f>
        <v>4</v>
      </c>
      <c r="J2941" s="2">
        <f>VLOOKUP(Revised!I2941,Mapping!$H:$I,2,FALSE)</f>
        <v>4</v>
      </c>
      <c r="K2941" s="2">
        <f>VLOOKUP(Revised!J2941,Mapping!$H:$I,2,FALSE)</f>
        <v>4</v>
      </c>
      <c r="L2941" s="2">
        <f>VLOOKUP(Revised!K2941,Mapping!$H:$I,2,FALSE)</f>
        <v>4</v>
      </c>
      <c r="M2941" s="2">
        <f>VLOOKUP(Revised!L2941,Mapping!$H:$I,2,FALSE)</f>
        <v>4</v>
      </c>
      <c r="N2941" s="2">
        <f>VLOOKUP(Revised!M2941,Mapping!$H:$I,2,FALSE)</f>
        <v>4</v>
      </c>
      <c r="O2941" s="2">
        <f>VLOOKUP(Revised!N2941,Mapping!$H:$I,2,FALSE)</f>
        <v>4</v>
      </c>
      <c r="P2941" s="2">
        <f>VLOOKUP(Revised!O2941,Mapping!$H:$I,2,FALSE)</f>
        <v>4</v>
      </c>
      <c r="Q2941" s="2">
        <f>VLOOKUP(Revised!P2941,Mapping!$H:$I,2,FALSE)</f>
        <v>4</v>
      </c>
      <c r="R2941" s="2">
        <f>VLOOKUP(Revised!Q2941,Mapping!$K:$L,2,FALSE)</f>
        <v>3</v>
      </c>
      <c r="S2941" s="2">
        <f>VLOOKUP(Revised!R2941,Mapping!$K:$L,2,FALSE)</f>
        <v>3</v>
      </c>
      <c r="T2941" s="2"/>
      <c r="U2941" s="2"/>
      <c r="V2941" s="2"/>
    </row>
    <row r="2942" spans="1:22" x14ac:dyDescent="0.2">
      <c r="A2942">
        <v>2941</v>
      </c>
      <c r="B2942" s="1">
        <v>45596.624039351853</v>
      </c>
      <c r="C2942" s="2" t="s">
        <v>3302</v>
      </c>
      <c r="D2942" s="2" t="s">
        <v>3304</v>
      </c>
      <c r="E2942" s="3">
        <v>45596</v>
      </c>
      <c r="F2942" s="22">
        <v>2024</v>
      </c>
      <c r="G2942" s="2">
        <f>VLOOKUP(Revised!F2942,Mapping!$H:$I,2,FALSE)</f>
        <v>5</v>
      </c>
      <c r="H2942" s="2">
        <f>VLOOKUP(Revised!G2942,Mapping!$H:$I,2,FALSE)</f>
        <v>5</v>
      </c>
      <c r="I2942" s="2">
        <f>VLOOKUP(Revised!H2942,Mapping!$H:$I,2,FALSE)</f>
        <v>5</v>
      </c>
      <c r="J2942" s="2">
        <f>VLOOKUP(Revised!I2942,Mapping!$H:$I,2,FALSE)</f>
        <v>5</v>
      </c>
      <c r="K2942" s="2">
        <f>VLOOKUP(Revised!J2942,Mapping!$H:$I,2,FALSE)</f>
        <v>5</v>
      </c>
      <c r="L2942" s="2">
        <f>VLOOKUP(Revised!K2942,Mapping!$H:$I,2,FALSE)</f>
        <v>5</v>
      </c>
      <c r="M2942" s="2">
        <f>VLOOKUP(Revised!L2942,Mapping!$H:$I,2,FALSE)</f>
        <v>5</v>
      </c>
      <c r="N2942" s="2">
        <f>VLOOKUP(Revised!M2942,Mapping!$H:$I,2,FALSE)</f>
        <v>4</v>
      </c>
      <c r="O2942" s="2">
        <f>VLOOKUP(Revised!N2942,Mapping!$H:$I,2,FALSE)</f>
        <v>4</v>
      </c>
      <c r="P2942" s="2">
        <f>VLOOKUP(Revised!O2942,Mapping!$H:$I,2,FALSE)</f>
        <v>5</v>
      </c>
      <c r="Q2942" s="2">
        <f>VLOOKUP(Revised!P2942,Mapping!$H:$I,2,FALSE)</f>
        <v>5</v>
      </c>
      <c r="R2942" s="2">
        <f>VLOOKUP(Revised!Q2942,Mapping!$K:$L,2,FALSE)</f>
        <v>5</v>
      </c>
      <c r="S2942" s="2">
        <f>VLOOKUP(Revised!R2942,Mapping!$K:$L,2,FALSE)</f>
        <v>5</v>
      </c>
      <c r="T2942" s="2" t="s">
        <v>3226</v>
      </c>
      <c r="U2942" s="2" t="s">
        <v>3347</v>
      </c>
      <c r="V2942" s="2"/>
    </row>
    <row r="2943" spans="1:22" x14ac:dyDescent="0.2">
      <c r="A2943">
        <v>2942</v>
      </c>
      <c r="B2943" s="1">
        <v>45596.624108796299</v>
      </c>
      <c r="C2943" s="2" t="s">
        <v>3302</v>
      </c>
      <c r="D2943" s="2" t="s">
        <v>3304</v>
      </c>
      <c r="E2943" s="3">
        <v>45596</v>
      </c>
      <c r="F2943" s="22">
        <v>2024</v>
      </c>
      <c r="G2943" s="2">
        <f>VLOOKUP(Revised!F2943,Mapping!$H:$I,2,FALSE)</f>
        <v>4</v>
      </c>
      <c r="H2943" s="2">
        <f>VLOOKUP(Revised!G2943,Mapping!$H:$I,2,FALSE)</f>
        <v>4</v>
      </c>
      <c r="I2943" s="2">
        <f>VLOOKUP(Revised!H2943,Mapping!$H:$I,2,FALSE)</f>
        <v>5</v>
      </c>
      <c r="J2943" s="2">
        <f>VLOOKUP(Revised!I2943,Mapping!$H:$I,2,FALSE)</f>
        <v>5</v>
      </c>
      <c r="K2943" s="2">
        <f>VLOOKUP(Revised!J2943,Mapping!$H:$I,2,FALSE)</f>
        <v>5</v>
      </c>
      <c r="L2943" s="2">
        <f>VLOOKUP(Revised!K2943,Mapping!$H:$I,2,FALSE)</f>
        <v>5</v>
      </c>
      <c r="M2943" s="2">
        <f>VLOOKUP(Revised!L2943,Mapping!$H:$I,2,FALSE)</f>
        <v>5</v>
      </c>
      <c r="N2943" s="2">
        <f>VLOOKUP(Revised!M2943,Mapping!$H:$I,2,FALSE)</f>
        <v>4</v>
      </c>
      <c r="O2943" s="2">
        <f>VLOOKUP(Revised!N2943,Mapping!$H:$I,2,FALSE)</f>
        <v>5</v>
      </c>
      <c r="P2943" s="2">
        <f>VLOOKUP(Revised!O2943,Mapping!$H:$I,2,FALSE)</f>
        <v>4</v>
      </c>
      <c r="Q2943" s="2">
        <f>VLOOKUP(Revised!P2943,Mapping!$H:$I,2,FALSE)</f>
        <v>5</v>
      </c>
      <c r="R2943" s="2">
        <f>VLOOKUP(Revised!Q2943,Mapping!$K:$L,2,FALSE)</f>
        <v>5</v>
      </c>
      <c r="S2943" s="2">
        <f>VLOOKUP(Revised!R2943,Mapping!$K:$L,2,FALSE)</f>
        <v>5</v>
      </c>
      <c r="T2943" s="2"/>
      <c r="U2943" s="2"/>
      <c r="V2943" s="2"/>
    </row>
    <row r="2944" spans="1:22" x14ac:dyDescent="0.2">
      <c r="A2944">
        <v>2943</v>
      </c>
      <c r="B2944" s="1">
        <v>45596.624131944445</v>
      </c>
      <c r="C2944" s="2" t="s">
        <v>3302</v>
      </c>
      <c r="D2944" s="2" t="s">
        <v>3304</v>
      </c>
      <c r="E2944" s="3">
        <v>45596</v>
      </c>
      <c r="F2944" s="22">
        <v>2024</v>
      </c>
      <c r="G2944" s="2">
        <f>VLOOKUP(Revised!F2944,Mapping!$H:$I,2,FALSE)</f>
        <v>5</v>
      </c>
      <c r="H2944" s="2">
        <f>VLOOKUP(Revised!G2944,Mapping!$H:$I,2,FALSE)</f>
        <v>5</v>
      </c>
      <c r="I2944" s="2">
        <f>VLOOKUP(Revised!H2944,Mapping!$H:$I,2,FALSE)</f>
        <v>5</v>
      </c>
      <c r="J2944" s="2">
        <f>VLOOKUP(Revised!I2944,Mapping!$H:$I,2,FALSE)</f>
        <v>5</v>
      </c>
      <c r="K2944" s="2">
        <f>VLOOKUP(Revised!J2944,Mapping!$H:$I,2,FALSE)</f>
        <v>5</v>
      </c>
      <c r="L2944" s="2">
        <f>VLOOKUP(Revised!K2944,Mapping!$H:$I,2,FALSE)</f>
        <v>5</v>
      </c>
      <c r="M2944" s="2">
        <f>VLOOKUP(Revised!L2944,Mapping!$H:$I,2,FALSE)</f>
        <v>5</v>
      </c>
      <c r="N2944" s="2">
        <f>VLOOKUP(Revised!M2944,Mapping!$H:$I,2,FALSE)</f>
        <v>5</v>
      </c>
      <c r="O2944" s="2">
        <f>VLOOKUP(Revised!N2944,Mapping!$H:$I,2,FALSE)</f>
        <v>5</v>
      </c>
      <c r="P2944" s="2">
        <f>VLOOKUP(Revised!O2944,Mapping!$H:$I,2,FALSE)</f>
        <v>5</v>
      </c>
      <c r="Q2944" s="2">
        <f>VLOOKUP(Revised!P2944,Mapping!$H:$I,2,FALSE)</f>
        <v>5</v>
      </c>
      <c r="R2944" s="2">
        <f>VLOOKUP(Revised!Q2944,Mapping!$K:$L,2,FALSE)</f>
        <v>5</v>
      </c>
      <c r="S2944" s="2">
        <f>VLOOKUP(Revised!R2944,Mapping!$K:$L,2,FALSE)</f>
        <v>5</v>
      </c>
      <c r="T2944" s="2" t="s">
        <v>3227</v>
      </c>
      <c r="U2944" s="2"/>
      <c r="V2944" s="2"/>
    </row>
    <row r="2945" spans="1:22" x14ac:dyDescent="0.2">
      <c r="A2945">
        <v>2944</v>
      </c>
      <c r="B2945" s="1">
        <v>45596.624178240738</v>
      </c>
      <c r="C2945" s="2" t="s">
        <v>3302</v>
      </c>
      <c r="D2945" s="2" t="s">
        <v>3304</v>
      </c>
      <c r="E2945" s="3">
        <v>45596</v>
      </c>
      <c r="F2945" s="22">
        <v>2024</v>
      </c>
      <c r="G2945" s="2">
        <f>VLOOKUP(Revised!F2945,Mapping!$H:$I,2,FALSE)</f>
        <v>5</v>
      </c>
      <c r="H2945" s="2">
        <f>VLOOKUP(Revised!G2945,Mapping!$H:$I,2,FALSE)</f>
        <v>5</v>
      </c>
      <c r="I2945" s="2">
        <f>VLOOKUP(Revised!H2945,Mapping!$H:$I,2,FALSE)</f>
        <v>5</v>
      </c>
      <c r="J2945" s="2">
        <f>VLOOKUP(Revised!I2945,Mapping!$H:$I,2,FALSE)</f>
        <v>5</v>
      </c>
      <c r="K2945" s="2">
        <f>VLOOKUP(Revised!J2945,Mapping!$H:$I,2,FALSE)</f>
        <v>5</v>
      </c>
      <c r="L2945" s="2">
        <f>VLOOKUP(Revised!K2945,Mapping!$H:$I,2,FALSE)</f>
        <v>5</v>
      </c>
      <c r="M2945" s="2">
        <f>VLOOKUP(Revised!L2945,Mapping!$H:$I,2,FALSE)</f>
        <v>5</v>
      </c>
      <c r="N2945" s="2">
        <f>VLOOKUP(Revised!M2945,Mapping!$H:$I,2,FALSE)</f>
        <v>5</v>
      </c>
      <c r="O2945" s="2">
        <f>VLOOKUP(Revised!N2945,Mapping!$H:$I,2,FALSE)</f>
        <v>5</v>
      </c>
      <c r="P2945" s="2">
        <f>VLOOKUP(Revised!O2945,Mapping!$H:$I,2,FALSE)</f>
        <v>5</v>
      </c>
      <c r="Q2945" s="2">
        <f>VLOOKUP(Revised!P2945,Mapping!$H:$I,2,FALSE)</f>
        <v>5</v>
      </c>
      <c r="R2945" s="2">
        <f>VLOOKUP(Revised!Q2945,Mapping!$K:$L,2,FALSE)</f>
        <v>5</v>
      </c>
      <c r="S2945" s="2">
        <f>VLOOKUP(Revised!R2945,Mapping!$K:$L,2,FALSE)</f>
        <v>5</v>
      </c>
      <c r="T2945" s="2"/>
      <c r="U2945" s="2"/>
      <c r="V2945" s="2"/>
    </row>
    <row r="2946" spans="1:22" x14ac:dyDescent="0.2">
      <c r="A2946">
        <v>2945</v>
      </c>
      <c r="B2946" s="1">
        <v>45596.624224537038</v>
      </c>
      <c r="C2946" s="2" t="s">
        <v>3302</v>
      </c>
      <c r="D2946" s="2" t="s">
        <v>3304</v>
      </c>
      <c r="E2946" s="3">
        <v>45596</v>
      </c>
      <c r="F2946" s="22">
        <v>2024</v>
      </c>
      <c r="G2946" s="2">
        <f>VLOOKUP(Revised!F2946,Mapping!$H:$I,2,FALSE)</f>
        <v>5</v>
      </c>
      <c r="H2946" s="2">
        <f>VLOOKUP(Revised!G2946,Mapping!$H:$I,2,FALSE)</f>
        <v>5</v>
      </c>
      <c r="I2946" s="2">
        <f>VLOOKUP(Revised!H2946,Mapping!$H:$I,2,FALSE)</f>
        <v>5</v>
      </c>
      <c r="J2946" s="2">
        <f>VLOOKUP(Revised!I2946,Mapping!$H:$I,2,FALSE)</f>
        <v>5</v>
      </c>
      <c r="K2946" s="2">
        <f>VLOOKUP(Revised!J2946,Mapping!$H:$I,2,FALSE)</f>
        <v>5</v>
      </c>
      <c r="L2946" s="2">
        <f>VLOOKUP(Revised!K2946,Mapping!$H:$I,2,FALSE)</f>
        <v>5</v>
      </c>
      <c r="M2946" s="2">
        <f>VLOOKUP(Revised!L2946,Mapping!$H:$I,2,FALSE)</f>
        <v>5</v>
      </c>
      <c r="N2946" s="2">
        <f>VLOOKUP(Revised!M2946,Mapping!$H:$I,2,FALSE)</f>
        <v>5</v>
      </c>
      <c r="O2946" s="2">
        <f>VLOOKUP(Revised!N2946,Mapping!$H:$I,2,FALSE)</f>
        <v>5</v>
      </c>
      <c r="P2946" s="2">
        <f>VLOOKUP(Revised!O2946,Mapping!$H:$I,2,FALSE)</f>
        <v>5</v>
      </c>
      <c r="Q2946" s="2">
        <f>VLOOKUP(Revised!P2946,Mapping!$H:$I,2,FALSE)</f>
        <v>5</v>
      </c>
      <c r="R2946" s="2">
        <f>VLOOKUP(Revised!Q2946,Mapping!$K:$L,2,FALSE)</f>
        <v>5</v>
      </c>
      <c r="S2946" s="2">
        <f>VLOOKUP(Revised!R2946,Mapping!$K:$L,2,FALSE)</f>
        <v>5</v>
      </c>
      <c r="T2946" s="2" t="s">
        <v>3228</v>
      </c>
      <c r="U2946" s="2"/>
      <c r="V2946" s="2"/>
    </row>
    <row r="2947" spans="1:22" x14ac:dyDescent="0.2">
      <c r="A2947">
        <v>2946</v>
      </c>
      <c r="B2947" s="1">
        <v>45596.624305555553</v>
      </c>
      <c r="C2947" s="2" t="s">
        <v>3302</v>
      </c>
      <c r="D2947" s="2" t="s">
        <v>3304</v>
      </c>
      <c r="E2947" s="3">
        <v>45596</v>
      </c>
      <c r="F2947" s="22">
        <v>2024</v>
      </c>
      <c r="G2947" s="2">
        <f>VLOOKUP(Revised!F2947,Mapping!$H:$I,2,FALSE)</f>
        <v>4</v>
      </c>
      <c r="H2947" s="2">
        <f>VLOOKUP(Revised!G2947,Mapping!$H:$I,2,FALSE)</f>
        <v>5</v>
      </c>
      <c r="I2947" s="2">
        <f>VLOOKUP(Revised!H2947,Mapping!$H:$I,2,FALSE)</f>
        <v>4</v>
      </c>
      <c r="J2947" s="2">
        <f>VLOOKUP(Revised!I2947,Mapping!$H:$I,2,FALSE)</f>
        <v>4</v>
      </c>
      <c r="K2947" s="2">
        <f>VLOOKUP(Revised!J2947,Mapping!$H:$I,2,FALSE)</f>
        <v>4</v>
      </c>
      <c r="L2947" s="2">
        <f>VLOOKUP(Revised!K2947,Mapping!$H:$I,2,FALSE)</f>
        <v>4</v>
      </c>
      <c r="M2947" s="2">
        <f>VLOOKUP(Revised!L2947,Mapping!$H:$I,2,FALSE)</f>
        <v>4</v>
      </c>
      <c r="N2947" s="2">
        <f>VLOOKUP(Revised!M2947,Mapping!$H:$I,2,FALSE)</f>
        <v>5</v>
      </c>
      <c r="O2947" s="2">
        <f>VLOOKUP(Revised!N2947,Mapping!$H:$I,2,FALSE)</f>
        <v>5</v>
      </c>
      <c r="P2947" s="2">
        <f>VLOOKUP(Revised!O2947,Mapping!$H:$I,2,FALSE)</f>
        <v>5</v>
      </c>
      <c r="Q2947" s="2">
        <f>VLOOKUP(Revised!P2947,Mapping!$H:$I,2,FALSE)</f>
        <v>5</v>
      </c>
      <c r="R2947" s="2">
        <f>VLOOKUP(Revised!Q2947,Mapping!$K:$L,2,FALSE)</f>
        <v>5</v>
      </c>
      <c r="S2947" s="2">
        <f>VLOOKUP(Revised!R2947,Mapping!$K:$L,2,FALSE)</f>
        <v>5</v>
      </c>
      <c r="T2947" s="2"/>
      <c r="U2947" s="2"/>
      <c r="V2947" s="2"/>
    </row>
    <row r="2948" spans="1:22" x14ac:dyDescent="0.2">
      <c r="A2948">
        <v>2947</v>
      </c>
      <c r="B2948" s="1">
        <v>45596.624340277776</v>
      </c>
      <c r="C2948" s="2" t="s">
        <v>3302</v>
      </c>
      <c r="D2948" s="2" t="s">
        <v>3304</v>
      </c>
      <c r="E2948" s="3">
        <v>45596</v>
      </c>
      <c r="F2948" s="22">
        <v>2024</v>
      </c>
      <c r="G2948" s="2">
        <f>VLOOKUP(Revised!F2948,Mapping!$H:$I,2,FALSE)</f>
        <v>5</v>
      </c>
      <c r="H2948" s="2">
        <f>VLOOKUP(Revised!G2948,Mapping!$H:$I,2,FALSE)</f>
        <v>5</v>
      </c>
      <c r="I2948" s="2">
        <f>VLOOKUP(Revised!H2948,Mapping!$H:$I,2,FALSE)</f>
        <v>4</v>
      </c>
      <c r="J2948" s="2">
        <f>VLOOKUP(Revised!I2948,Mapping!$H:$I,2,FALSE)</f>
        <v>4</v>
      </c>
      <c r="K2948" s="2">
        <f>VLOOKUP(Revised!J2948,Mapping!$H:$I,2,FALSE)</f>
        <v>5</v>
      </c>
      <c r="L2948" s="2">
        <f>VLOOKUP(Revised!K2948,Mapping!$H:$I,2,FALSE)</f>
        <v>4</v>
      </c>
      <c r="M2948" s="2">
        <f>VLOOKUP(Revised!L2948,Mapping!$H:$I,2,FALSE)</f>
        <v>5</v>
      </c>
      <c r="N2948" s="2">
        <f>VLOOKUP(Revised!M2948,Mapping!$H:$I,2,FALSE)</f>
        <v>5</v>
      </c>
      <c r="O2948" s="2">
        <f>VLOOKUP(Revised!N2948,Mapping!$H:$I,2,FALSE)</f>
        <v>5</v>
      </c>
      <c r="P2948" s="2">
        <f>VLOOKUP(Revised!O2948,Mapping!$H:$I,2,FALSE)</f>
        <v>4</v>
      </c>
      <c r="Q2948" s="2">
        <f>VLOOKUP(Revised!P2948,Mapping!$H:$I,2,FALSE)</f>
        <v>4</v>
      </c>
      <c r="R2948" s="2">
        <f>VLOOKUP(Revised!Q2948,Mapping!$K:$L,2,FALSE)</f>
        <v>5</v>
      </c>
      <c r="S2948" s="2">
        <f>VLOOKUP(Revised!R2948,Mapping!$K:$L,2,FALSE)</f>
        <v>3</v>
      </c>
      <c r="T2948" s="2"/>
      <c r="U2948" s="2"/>
      <c r="V2948" s="2"/>
    </row>
    <row r="2949" spans="1:22" x14ac:dyDescent="0.2">
      <c r="A2949">
        <v>2948</v>
      </c>
      <c r="B2949" s="1">
        <v>45596.624398148146</v>
      </c>
      <c r="C2949" s="2" t="s">
        <v>3302</v>
      </c>
      <c r="D2949" s="2" t="s">
        <v>3304</v>
      </c>
      <c r="E2949" s="3">
        <v>45596</v>
      </c>
      <c r="F2949" s="22">
        <v>2024</v>
      </c>
      <c r="G2949" s="2">
        <f>VLOOKUP(Revised!F2949,Mapping!$H:$I,2,FALSE)</f>
        <v>5</v>
      </c>
      <c r="H2949" s="2">
        <f>VLOOKUP(Revised!G2949,Mapping!$H:$I,2,FALSE)</f>
        <v>5</v>
      </c>
      <c r="I2949" s="2">
        <f>VLOOKUP(Revised!H2949,Mapping!$H:$I,2,FALSE)</f>
        <v>4</v>
      </c>
      <c r="J2949" s="2">
        <f>VLOOKUP(Revised!I2949,Mapping!$H:$I,2,FALSE)</f>
        <v>4</v>
      </c>
      <c r="K2949" s="2">
        <f>VLOOKUP(Revised!J2949,Mapping!$H:$I,2,FALSE)</f>
        <v>5</v>
      </c>
      <c r="L2949" s="2">
        <f>VLOOKUP(Revised!K2949,Mapping!$H:$I,2,FALSE)</f>
        <v>5</v>
      </c>
      <c r="M2949" s="2">
        <f>VLOOKUP(Revised!L2949,Mapping!$H:$I,2,FALSE)</f>
        <v>5</v>
      </c>
      <c r="N2949" s="2">
        <f>VLOOKUP(Revised!M2949,Mapping!$H:$I,2,FALSE)</f>
        <v>5</v>
      </c>
      <c r="O2949" s="2">
        <f>VLOOKUP(Revised!N2949,Mapping!$H:$I,2,FALSE)</f>
        <v>5</v>
      </c>
      <c r="P2949" s="2">
        <f>VLOOKUP(Revised!O2949,Mapping!$H:$I,2,FALSE)</f>
        <v>5</v>
      </c>
      <c r="Q2949" s="2">
        <f>VLOOKUP(Revised!P2949,Mapping!$H:$I,2,FALSE)</f>
        <v>5</v>
      </c>
      <c r="R2949" s="2">
        <f>VLOOKUP(Revised!Q2949,Mapping!$K:$L,2,FALSE)</f>
        <v>5</v>
      </c>
      <c r="S2949" s="2">
        <f>VLOOKUP(Revised!R2949,Mapping!$K:$L,2,FALSE)</f>
        <v>5</v>
      </c>
      <c r="T2949" s="2" t="s">
        <v>3230</v>
      </c>
      <c r="U2949" s="2"/>
      <c r="V2949" s="2"/>
    </row>
    <row r="2950" spans="1:22" x14ac:dyDescent="0.2">
      <c r="A2950">
        <v>2949</v>
      </c>
      <c r="B2950" s="1">
        <v>45596.624930555554</v>
      </c>
      <c r="C2950" s="2" t="s">
        <v>3302</v>
      </c>
      <c r="D2950" s="2" t="s">
        <v>3304</v>
      </c>
      <c r="E2950" s="3">
        <v>45596</v>
      </c>
      <c r="F2950" s="22">
        <v>2024</v>
      </c>
      <c r="G2950" s="2">
        <f>VLOOKUP(Revised!F2950,Mapping!$H:$I,2,FALSE)</f>
        <v>4</v>
      </c>
      <c r="H2950" s="2">
        <f>VLOOKUP(Revised!G2950,Mapping!$H:$I,2,FALSE)</f>
        <v>4</v>
      </c>
      <c r="I2950" s="2">
        <f>VLOOKUP(Revised!H2950,Mapping!$H:$I,2,FALSE)</f>
        <v>4</v>
      </c>
      <c r="J2950" s="2">
        <f>VLOOKUP(Revised!I2950,Mapping!$H:$I,2,FALSE)</f>
        <v>4</v>
      </c>
      <c r="K2950" s="2">
        <f>VLOOKUP(Revised!J2950,Mapping!$H:$I,2,FALSE)</f>
        <v>4</v>
      </c>
      <c r="L2950" s="2">
        <f>VLOOKUP(Revised!K2950,Mapping!$H:$I,2,FALSE)</f>
        <v>4</v>
      </c>
      <c r="M2950" s="2">
        <f>VLOOKUP(Revised!L2950,Mapping!$H:$I,2,FALSE)</f>
        <v>4</v>
      </c>
      <c r="N2950" s="2">
        <f>VLOOKUP(Revised!M2950,Mapping!$H:$I,2,FALSE)</f>
        <v>3</v>
      </c>
      <c r="O2950" s="2">
        <f>VLOOKUP(Revised!N2950,Mapping!$H:$I,2,FALSE)</f>
        <v>3</v>
      </c>
      <c r="P2950" s="2">
        <f>VLOOKUP(Revised!O2950,Mapping!$H:$I,2,FALSE)</f>
        <v>4</v>
      </c>
      <c r="Q2950" s="2">
        <f>VLOOKUP(Revised!P2950,Mapping!$H:$I,2,FALSE)</f>
        <v>4</v>
      </c>
      <c r="R2950" s="2">
        <f>VLOOKUP(Revised!Q2950,Mapping!$K:$L,2,FALSE)</f>
        <v>3</v>
      </c>
      <c r="S2950" s="2">
        <f>VLOOKUP(Revised!R2950,Mapping!$K:$L,2,FALSE)</f>
        <v>4</v>
      </c>
      <c r="T2950" s="2"/>
      <c r="U2950" s="2"/>
      <c r="V2950" s="2"/>
    </row>
    <row r="2951" spans="1:22" x14ac:dyDescent="0.2">
      <c r="A2951">
        <v>2950</v>
      </c>
      <c r="B2951" s="1">
        <v>45596.625057870369</v>
      </c>
      <c r="C2951" s="2" t="s">
        <v>3302</v>
      </c>
      <c r="D2951" s="2" t="s">
        <v>3304</v>
      </c>
      <c r="E2951" s="3">
        <v>45596</v>
      </c>
      <c r="F2951" s="22">
        <v>2024</v>
      </c>
      <c r="G2951" s="2">
        <f>VLOOKUP(Revised!F2951,Mapping!$H:$I,2,FALSE)</f>
        <v>5</v>
      </c>
      <c r="H2951" s="2">
        <f>VLOOKUP(Revised!G2951,Mapping!$H:$I,2,FALSE)</f>
        <v>5</v>
      </c>
      <c r="I2951" s="2">
        <f>VLOOKUP(Revised!H2951,Mapping!$H:$I,2,FALSE)</f>
        <v>5</v>
      </c>
      <c r="J2951" s="2">
        <f>VLOOKUP(Revised!I2951,Mapping!$H:$I,2,FALSE)</f>
        <v>4</v>
      </c>
      <c r="K2951" s="2">
        <f>VLOOKUP(Revised!J2951,Mapping!$H:$I,2,FALSE)</f>
        <v>5</v>
      </c>
      <c r="L2951" s="2">
        <f>VLOOKUP(Revised!K2951,Mapping!$H:$I,2,FALSE)</f>
        <v>5</v>
      </c>
      <c r="M2951" s="2">
        <f>VLOOKUP(Revised!L2951,Mapping!$H:$I,2,FALSE)</f>
        <v>5</v>
      </c>
      <c r="N2951" s="2">
        <f>VLOOKUP(Revised!M2951,Mapping!$H:$I,2,FALSE)</f>
        <v>4</v>
      </c>
      <c r="O2951" s="2">
        <f>VLOOKUP(Revised!N2951,Mapping!$H:$I,2,FALSE)</f>
        <v>4</v>
      </c>
      <c r="P2951" s="2">
        <f>VLOOKUP(Revised!O2951,Mapping!$H:$I,2,FALSE)</f>
        <v>4</v>
      </c>
      <c r="Q2951" s="2">
        <f>VLOOKUP(Revised!P2951,Mapping!$H:$I,2,FALSE)</f>
        <v>4</v>
      </c>
      <c r="R2951" s="2">
        <f>VLOOKUP(Revised!Q2951,Mapping!$K:$L,2,FALSE)</f>
        <v>3</v>
      </c>
      <c r="S2951" s="2">
        <f>VLOOKUP(Revised!R2951,Mapping!$K:$L,2,FALSE)</f>
        <v>5</v>
      </c>
      <c r="T2951" s="2"/>
      <c r="U2951" s="2"/>
      <c r="V2951" s="2"/>
    </row>
    <row r="2952" spans="1:22" x14ac:dyDescent="0.2">
      <c r="A2952">
        <v>2951</v>
      </c>
      <c r="B2952" s="1">
        <v>45596.625104166669</v>
      </c>
      <c r="C2952" s="2" t="s">
        <v>3302</v>
      </c>
      <c r="D2952" s="2" t="s">
        <v>3304</v>
      </c>
      <c r="E2952" s="3">
        <v>45596</v>
      </c>
      <c r="F2952" s="22">
        <v>2024</v>
      </c>
      <c r="G2952" s="2">
        <f>VLOOKUP(Revised!F2952,Mapping!$H:$I,2,FALSE)</f>
        <v>4</v>
      </c>
      <c r="H2952" s="2">
        <f>VLOOKUP(Revised!G2952,Mapping!$H:$I,2,FALSE)</f>
        <v>5</v>
      </c>
      <c r="I2952" s="2">
        <f>VLOOKUP(Revised!H2952,Mapping!$H:$I,2,FALSE)</f>
        <v>4</v>
      </c>
      <c r="J2952" s="2">
        <f>VLOOKUP(Revised!I2952,Mapping!$H:$I,2,FALSE)</f>
        <v>4</v>
      </c>
      <c r="K2952" s="2">
        <f>VLOOKUP(Revised!J2952,Mapping!$H:$I,2,FALSE)</f>
        <v>5</v>
      </c>
      <c r="L2952" s="2">
        <f>VLOOKUP(Revised!K2952,Mapping!$H:$I,2,FALSE)</f>
        <v>4</v>
      </c>
      <c r="M2952" s="2">
        <f>VLOOKUP(Revised!L2952,Mapping!$H:$I,2,FALSE)</f>
        <v>4</v>
      </c>
      <c r="N2952" s="2">
        <f>VLOOKUP(Revised!M2952,Mapping!$H:$I,2,FALSE)</f>
        <v>3</v>
      </c>
      <c r="O2952" s="2">
        <f>VLOOKUP(Revised!N2952,Mapping!$H:$I,2,FALSE)</f>
        <v>3</v>
      </c>
      <c r="P2952" s="2">
        <f>VLOOKUP(Revised!O2952,Mapping!$H:$I,2,FALSE)</f>
        <v>4</v>
      </c>
      <c r="Q2952" s="2">
        <f>VLOOKUP(Revised!P2952,Mapping!$H:$I,2,FALSE)</f>
        <v>5</v>
      </c>
      <c r="R2952" s="2">
        <f>VLOOKUP(Revised!Q2952,Mapping!$K:$L,2,FALSE)</f>
        <v>5</v>
      </c>
      <c r="S2952" s="2">
        <f>VLOOKUP(Revised!R2952,Mapping!$K:$L,2,FALSE)</f>
        <v>3</v>
      </c>
      <c r="T2952" s="2"/>
      <c r="U2952" s="2"/>
      <c r="V2952" s="2"/>
    </row>
    <row r="2953" spans="1:22" x14ac:dyDescent="0.2">
      <c r="A2953">
        <v>2952</v>
      </c>
      <c r="B2953" s="1">
        <v>45596.625555555554</v>
      </c>
      <c r="C2953" s="2" t="s">
        <v>3302</v>
      </c>
      <c r="D2953" s="2" t="s">
        <v>3304</v>
      </c>
      <c r="E2953" s="3">
        <v>45596</v>
      </c>
      <c r="F2953" s="22">
        <v>2024</v>
      </c>
      <c r="G2953" s="2">
        <f>VLOOKUP(Revised!F2953,Mapping!$H:$I,2,FALSE)</f>
        <v>5</v>
      </c>
      <c r="H2953" s="2">
        <f>VLOOKUP(Revised!G2953,Mapping!$H:$I,2,FALSE)</f>
        <v>5</v>
      </c>
      <c r="I2953" s="2">
        <f>VLOOKUP(Revised!H2953,Mapping!$H:$I,2,FALSE)</f>
        <v>5</v>
      </c>
      <c r="J2953" s="2">
        <f>VLOOKUP(Revised!I2953,Mapping!$H:$I,2,FALSE)</f>
        <v>5</v>
      </c>
      <c r="K2953" s="2">
        <f>VLOOKUP(Revised!J2953,Mapping!$H:$I,2,FALSE)</f>
        <v>5</v>
      </c>
      <c r="L2953" s="2">
        <f>VLOOKUP(Revised!K2953,Mapping!$H:$I,2,FALSE)</f>
        <v>5</v>
      </c>
      <c r="M2953" s="2">
        <f>VLOOKUP(Revised!L2953,Mapping!$H:$I,2,FALSE)</f>
        <v>5</v>
      </c>
      <c r="N2953" s="2">
        <f>VLOOKUP(Revised!M2953,Mapping!$H:$I,2,FALSE)</f>
        <v>5</v>
      </c>
      <c r="O2953" s="2">
        <f>VLOOKUP(Revised!N2953,Mapping!$H:$I,2,FALSE)</f>
        <v>5</v>
      </c>
      <c r="P2953" s="2">
        <f>VLOOKUP(Revised!O2953,Mapping!$H:$I,2,FALSE)</f>
        <v>5</v>
      </c>
      <c r="Q2953" s="2">
        <f>VLOOKUP(Revised!P2953,Mapping!$H:$I,2,FALSE)</f>
        <v>5</v>
      </c>
      <c r="R2953" s="2">
        <f>VLOOKUP(Revised!Q2953,Mapping!$K:$L,2,FALSE)</f>
        <v>5</v>
      </c>
      <c r="S2953" s="2">
        <f>VLOOKUP(Revised!R2953,Mapping!$K:$L,2,FALSE)</f>
        <v>5</v>
      </c>
      <c r="T2953" s="2"/>
      <c r="U2953" s="2"/>
      <c r="V2953" s="2"/>
    </row>
    <row r="2954" spans="1:22" x14ac:dyDescent="0.2">
      <c r="A2954">
        <v>2953</v>
      </c>
      <c r="B2954" s="1">
        <v>45596.626481481479</v>
      </c>
      <c r="C2954" s="2" t="s">
        <v>3302</v>
      </c>
      <c r="D2954" s="2" t="s">
        <v>3304</v>
      </c>
      <c r="E2954" s="3">
        <v>45596</v>
      </c>
      <c r="F2954" s="22">
        <v>2024</v>
      </c>
      <c r="G2954" s="2">
        <f>VLOOKUP(Revised!F2954,Mapping!$H:$I,2,FALSE)</f>
        <v>4</v>
      </c>
      <c r="H2954" s="2">
        <f>VLOOKUP(Revised!G2954,Mapping!$H:$I,2,FALSE)</f>
        <v>4</v>
      </c>
      <c r="I2954" s="2">
        <f>VLOOKUP(Revised!H2954,Mapping!$H:$I,2,FALSE)</f>
        <v>4</v>
      </c>
      <c r="J2954" s="2">
        <f>VLOOKUP(Revised!I2954,Mapping!$H:$I,2,FALSE)</f>
        <v>4</v>
      </c>
      <c r="K2954" s="2">
        <f>VLOOKUP(Revised!J2954,Mapping!$H:$I,2,FALSE)</f>
        <v>4</v>
      </c>
      <c r="L2954" s="2">
        <f>VLOOKUP(Revised!K2954,Mapping!$H:$I,2,FALSE)</f>
        <v>4</v>
      </c>
      <c r="M2954" s="2">
        <f>VLOOKUP(Revised!L2954,Mapping!$H:$I,2,FALSE)</f>
        <v>4</v>
      </c>
      <c r="N2954" s="2">
        <f>VLOOKUP(Revised!M2954,Mapping!$H:$I,2,FALSE)</f>
        <v>4</v>
      </c>
      <c r="O2954" s="2">
        <f>VLOOKUP(Revised!N2954,Mapping!$H:$I,2,FALSE)</f>
        <v>4</v>
      </c>
      <c r="P2954" s="2">
        <f>VLOOKUP(Revised!O2954,Mapping!$H:$I,2,FALSE)</f>
        <v>4</v>
      </c>
      <c r="Q2954" s="2">
        <f>VLOOKUP(Revised!P2954,Mapping!$H:$I,2,FALSE)</f>
        <v>4</v>
      </c>
      <c r="R2954" s="2">
        <f>VLOOKUP(Revised!Q2954,Mapping!$K:$L,2,FALSE)</f>
        <v>3</v>
      </c>
      <c r="S2954" s="2">
        <f>VLOOKUP(Revised!R2954,Mapping!$K:$L,2,FALSE)</f>
        <v>3</v>
      </c>
      <c r="T2954" s="2"/>
      <c r="U2954" s="2"/>
      <c r="V2954" s="2"/>
    </row>
    <row r="2955" spans="1:22" x14ac:dyDescent="0.2">
      <c r="A2955">
        <v>2954</v>
      </c>
      <c r="B2955" s="1">
        <v>45610.501539351855</v>
      </c>
      <c r="C2955" s="2" t="s">
        <v>3302</v>
      </c>
      <c r="D2955" s="2" t="s">
        <v>3304</v>
      </c>
      <c r="E2955" s="3">
        <v>45610</v>
      </c>
      <c r="F2955" s="22">
        <v>2024</v>
      </c>
      <c r="G2955" s="2">
        <f>VLOOKUP(Revised!F2955,Mapping!$H:$I,2,FALSE)</f>
        <v>5</v>
      </c>
      <c r="H2955" s="2">
        <f>VLOOKUP(Revised!G2955,Mapping!$H:$I,2,FALSE)</f>
        <v>5</v>
      </c>
      <c r="I2955" s="2">
        <f>VLOOKUP(Revised!H2955,Mapping!$H:$I,2,FALSE)</f>
        <v>5</v>
      </c>
      <c r="J2955" s="2">
        <f>VLOOKUP(Revised!I2955,Mapping!$H:$I,2,FALSE)</f>
        <v>5</v>
      </c>
      <c r="K2955" s="2">
        <f>VLOOKUP(Revised!J2955,Mapping!$H:$I,2,FALSE)</f>
        <v>5</v>
      </c>
      <c r="L2955" s="2">
        <f>VLOOKUP(Revised!K2955,Mapping!$H:$I,2,FALSE)</f>
        <v>5</v>
      </c>
      <c r="M2955" s="2">
        <f>VLOOKUP(Revised!L2955,Mapping!$H:$I,2,FALSE)</f>
        <v>5</v>
      </c>
      <c r="N2955" s="2">
        <f>VLOOKUP(Revised!M2955,Mapping!$H:$I,2,FALSE)</f>
        <v>5</v>
      </c>
      <c r="O2955" s="2">
        <f>VLOOKUP(Revised!N2955,Mapping!$H:$I,2,FALSE)</f>
        <v>5</v>
      </c>
      <c r="P2955" s="2">
        <f>VLOOKUP(Revised!O2955,Mapping!$H:$I,2,FALSE)</f>
        <v>5</v>
      </c>
      <c r="Q2955" s="2">
        <f>VLOOKUP(Revised!P2955,Mapping!$H:$I,2,FALSE)</f>
        <v>5</v>
      </c>
      <c r="R2955" s="2">
        <f>VLOOKUP(Revised!Q2955,Mapping!$K:$L,2,FALSE)</f>
        <v>5</v>
      </c>
      <c r="S2955" s="2">
        <f>VLOOKUP(Revised!R2955,Mapping!$K:$L,2,FALSE)</f>
        <v>5</v>
      </c>
      <c r="T2955" s="2"/>
      <c r="U2955" s="2"/>
      <c r="V2955" s="2"/>
    </row>
    <row r="2956" spans="1:22" x14ac:dyDescent="0.2">
      <c r="A2956">
        <v>2955</v>
      </c>
      <c r="B2956" s="1">
        <v>45610.502129629633</v>
      </c>
      <c r="C2956" s="2" t="s">
        <v>3302</v>
      </c>
      <c r="D2956" s="2" t="s">
        <v>3304</v>
      </c>
      <c r="E2956" s="3">
        <v>45610</v>
      </c>
      <c r="F2956" s="22">
        <v>2024</v>
      </c>
      <c r="G2956" s="2">
        <f>VLOOKUP(Revised!F2956,Mapping!$H:$I,2,FALSE)</f>
        <v>5</v>
      </c>
      <c r="H2956" s="2">
        <f>VLOOKUP(Revised!G2956,Mapping!$H:$I,2,FALSE)</f>
        <v>5</v>
      </c>
      <c r="I2956" s="2">
        <f>VLOOKUP(Revised!H2956,Mapping!$H:$I,2,FALSE)</f>
        <v>4</v>
      </c>
      <c r="J2956" s="2">
        <f>VLOOKUP(Revised!I2956,Mapping!$H:$I,2,FALSE)</f>
        <v>4</v>
      </c>
      <c r="K2956" s="2">
        <f>VLOOKUP(Revised!J2956,Mapping!$H:$I,2,FALSE)</f>
        <v>5</v>
      </c>
      <c r="L2956" s="2">
        <f>VLOOKUP(Revised!K2956,Mapping!$H:$I,2,FALSE)</f>
        <v>5</v>
      </c>
      <c r="M2956" s="2">
        <f>VLOOKUP(Revised!L2956,Mapping!$H:$I,2,FALSE)</f>
        <v>5</v>
      </c>
      <c r="N2956" s="2">
        <f>VLOOKUP(Revised!M2956,Mapping!$H:$I,2,FALSE)</f>
        <v>5</v>
      </c>
      <c r="O2956" s="2">
        <f>VLOOKUP(Revised!N2956,Mapping!$H:$I,2,FALSE)</f>
        <v>5</v>
      </c>
      <c r="P2956" s="2">
        <f>VLOOKUP(Revised!O2956,Mapping!$H:$I,2,FALSE)</f>
        <v>4</v>
      </c>
      <c r="Q2956" s="2">
        <f>VLOOKUP(Revised!P2956,Mapping!$H:$I,2,FALSE)</f>
        <v>4</v>
      </c>
      <c r="R2956" s="2">
        <f>VLOOKUP(Revised!Q2956,Mapping!$K:$L,2,FALSE)</f>
        <v>5</v>
      </c>
      <c r="S2956" s="2">
        <f>VLOOKUP(Revised!R2956,Mapping!$K:$L,2,FALSE)</f>
        <v>5</v>
      </c>
      <c r="T2956" s="2" t="s">
        <v>3232</v>
      </c>
      <c r="U2956" s="2"/>
      <c r="V2956" s="2"/>
    </row>
    <row r="2957" spans="1:22" x14ac:dyDescent="0.2">
      <c r="A2957">
        <v>2956</v>
      </c>
      <c r="B2957" s="1">
        <v>45610.502349537041</v>
      </c>
      <c r="C2957" s="2" t="s">
        <v>3302</v>
      </c>
      <c r="D2957" s="2" t="s">
        <v>3304</v>
      </c>
      <c r="E2957" s="3">
        <v>45610</v>
      </c>
      <c r="F2957" s="22">
        <v>2024</v>
      </c>
      <c r="G2957" s="2">
        <f>VLOOKUP(Revised!F2957,Mapping!$H:$I,2,FALSE)</f>
        <v>4</v>
      </c>
      <c r="H2957" s="2">
        <f>VLOOKUP(Revised!G2957,Mapping!$H:$I,2,FALSE)</f>
        <v>5</v>
      </c>
      <c r="I2957" s="2">
        <f>VLOOKUP(Revised!H2957,Mapping!$H:$I,2,FALSE)</f>
        <v>2</v>
      </c>
      <c r="J2957" s="2">
        <f>VLOOKUP(Revised!I2957,Mapping!$H:$I,2,FALSE)</f>
        <v>5</v>
      </c>
      <c r="K2957" s="2">
        <f>VLOOKUP(Revised!J2957,Mapping!$H:$I,2,FALSE)</f>
        <v>5</v>
      </c>
      <c r="L2957" s="2">
        <f>VLOOKUP(Revised!K2957,Mapping!$H:$I,2,FALSE)</f>
        <v>5</v>
      </c>
      <c r="M2957" s="2">
        <f>VLOOKUP(Revised!L2957,Mapping!$H:$I,2,FALSE)</f>
        <v>2</v>
      </c>
      <c r="N2957" s="2">
        <f>VLOOKUP(Revised!M2957,Mapping!$H:$I,2,FALSE)</f>
        <v>5</v>
      </c>
      <c r="O2957" s="2">
        <f>VLOOKUP(Revised!N2957,Mapping!$H:$I,2,FALSE)</f>
        <v>5</v>
      </c>
      <c r="P2957" s="2">
        <f>VLOOKUP(Revised!O2957,Mapping!$H:$I,2,FALSE)</f>
        <v>4</v>
      </c>
      <c r="Q2957" s="2">
        <f>VLOOKUP(Revised!P2957,Mapping!$H:$I,2,FALSE)</f>
        <v>5</v>
      </c>
      <c r="R2957" s="2">
        <f>VLOOKUP(Revised!Q2957,Mapping!$K:$L,2,FALSE)</f>
        <v>5</v>
      </c>
      <c r="S2957" s="2">
        <f>VLOOKUP(Revised!R2957,Mapping!$K:$L,2,FALSE)</f>
        <v>3</v>
      </c>
      <c r="T2957" s="2" t="s">
        <v>3233</v>
      </c>
      <c r="U2957" s="2" t="s">
        <v>3234</v>
      </c>
      <c r="V2957" s="2"/>
    </row>
    <row r="2958" spans="1:22" x14ac:dyDescent="0.2">
      <c r="A2958">
        <v>2957</v>
      </c>
      <c r="B2958" s="1">
        <v>45610.503344907411</v>
      </c>
      <c r="C2958" s="2" t="s">
        <v>3302</v>
      </c>
      <c r="D2958" s="2" t="s">
        <v>3304</v>
      </c>
      <c r="E2958" s="3">
        <v>45610</v>
      </c>
      <c r="F2958" s="22">
        <v>2024</v>
      </c>
      <c r="G2958" s="2">
        <f>VLOOKUP(Revised!F2958,Mapping!$H:$I,2,FALSE)</f>
        <v>4</v>
      </c>
      <c r="H2958" s="2">
        <f>VLOOKUP(Revised!G2958,Mapping!$H:$I,2,FALSE)</f>
        <v>4</v>
      </c>
      <c r="I2958" s="2">
        <f>VLOOKUP(Revised!H2958,Mapping!$H:$I,2,FALSE)</f>
        <v>5</v>
      </c>
      <c r="J2958" s="2">
        <f>VLOOKUP(Revised!I2958,Mapping!$H:$I,2,FALSE)</f>
        <v>4</v>
      </c>
      <c r="K2958" s="2">
        <f>VLOOKUP(Revised!J2958,Mapping!$H:$I,2,FALSE)</f>
        <v>4</v>
      </c>
      <c r="L2958" s="2">
        <f>VLOOKUP(Revised!K2958,Mapping!$H:$I,2,FALSE)</f>
        <v>4</v>
      </c>
      <c r="M2958" s="2">
        <f>VLOOKUP(Revised!L2958,Mapping!$H:$I,2,FALSE)</f>
        <v>4</v>
      </c>
      <c r="N2958" s="2">
        <f>VLOOKUP(Revised!M2958,Mapping!$H:$I,2,FALSE)</f>
        <v>3</v>
      </c>
      <c r="O2958" s="2">
        <f>VLOOKUP(Revised!N2958,Mapping!$H:$I,2,FALSE)</f>
        <v>3</v>
      </c>
      <c r="P2958" s="2">
        <f>VLOOKUP(Revised!O2958,Mapping!$H:$I,2,FALSE)</f>
        <v>4</v>
      </c>
      <c r="Q2958" s="2">
        <f>VLOOKUP(Revised!P2958,Mapping!$H:$I,2,FALSE)</f>
        <v>4</v>
      </c>
      <c r="R2958" s="2">
        <f>VLOOKUP(Revised!Q2958,Mapping!$K:$L,2,FALSE)</f>
        <v>3</v>
      </c>
      <c r="S2958" s="2">
        <f>VLOOKUP(Revised!R2958,Mapping!$K:$L,2,FALSE)</f>
        <v>3</v>
      </c>
      <c r="T2958" s="2" t="s">
        <v>3235</v>
      </c>
      <c r="U2958" s="2"/>
      <c r="V2958" s="2"/>
    </row>
    <row r="2959" spans="1:22" x14ac:dyDescent="0.2">
      <c r="A2959">
        <v>2958</v>
      </c>
      <c r="B2959" s="1">
        <v>45610.503611111111</v>
      </c>
      <c r="C2959" s="2" t="s">
        <v>3302</v>
      </c>
      <c r="D2959" s="2" t="s">
        <v>3304</v>
      </c>
      <c r="E2959" s="3">
        <v>45610</v>
      </c>
      <c r="F2959" s="22">
        <v>2024</v>
      </c>
      <c r="G2959" s="2">
        <f>VLOOKUP(Revised!F2959,Mapping!$H:$I,2,FALSE)</f>
        <v>5</v>
      </c>
      <c r="H2959" s="2">
        <f>VLOOKUP(Revised!G2959,Mapping!$H:$I,2,FALSE)</f>
        <v>5</v>
      </c>
      <c r="I2959" s="2">
        <f>VLOOKUP(Revised!H2959,Mapping!$H:$I,2,FALSE)</f>
        <v>5</v>
      </c>
      <c r="J2959" s="2">
        <f>VLOOKUP(Revised!I2959,Mapping!$H:$I,2,FALSE)</f>
        <v>5</v>
      </c>
      <c r="K2959" s="2">
        <f>VLOOKUP(Revised!J2959,Mapping!$H:$I,2,FALSE)</f>
        <v>5</v>
      </c>
      <c r="L2959" s="2">
        <f>VLOOKUP(Revised!K2959,Mapping!$H:$I,2,FALSE)</f>
        <v>5</v>
      </c>
      <c r="M2959" s="2">
        <f>VLOOKUP(Revised!L2959,Mapping!$H:$I,2,FALSE)</f>
        <v>5</v>
      </c>
      <c r="N2959" s="2">
        <f>VLOOKUP(Revised!M2959,Mapping!$H:$I,2,FALSE)</f>
        <v>5</v>
      </c>
      <c r="O2959" s="2">
        <f>VLOOKUP(Revised!N2959,Mapping!$H:$I,2,FALSE)</f>
        <v>5</v>
      </c>
      <c r="P2959" s="2">
        <f>VLOOKUP(Revised!O2959,Mapping!$H:$I,2,FALSE)</f>
        <v>5</v>
      </c>
      <c r="Q2959" s="2">
        <f>VLOOKUP(Revised!P2959,Mapping!$H:$I,2,FALSE)</f>
        <v>5</v>
      </c>
      <c r="R2959" s="2">
        <f>VLOOKUP(Revised!Q2959,Mapping!$K:$L,2,FALSE)</f>
        <v>5</v>
      </c>
      <c r="S2959" s="2">
        <f>VLOOKUP(Revised!R2959,Mapping!$K:$L,2,FALSE)</f>
        <v>5</v>
      </c>
      <c r="T2959" s="2" t="s">
        <v>3236</v>
      </c>
      <c r="U2959" s="2" t="s">
        <v>3237</v>
      </c>
      <c r="V2959" s="2"/>
    </row>
    <row r="2960" spans="1:22" x14ac:dyDescent="0.2">
      <c r="A2960">
        <v>2959</v>
      </c>
      <c r="B2960" s="1">
        <v>45610.503842592596</v>
      </c>
      <c r="C2960" s="2" t="s">
        <v>3302</v>
      </c>
      <c r="D2960" s="2" t="s">
        <v>3304</v>
      </c>
      <c r="E2960" s="3">
        <v>45610</v>
      </c>
      <c r="F2960" s="22">
        <v>2024</v>
      </c>
      <c r="G2960" s="2">
        <f>VLOOKUP(Revised!F2960,Mapping!$H:$I,2,FALSE)</f>
        <v>4</v>
      </c>
      <c r="H2960" s="2">
        <f>VLOOKUP(Revised!G2960,Mapping!$H:$I,2,FALSE)</f>
        <v>4</v>
      </c>
      <c r="I2960" s="2">
        <f>VLOOKUP(Revised!H2960,Mapping!$H:$I,2,FALSE)</f>
        <v>5</v>
      </c>
      <c r="J2960" s="2">
        <f>VLOOKUP(Revised!I2960,Mapping!$H:$I,2,FALSE)</f>
        <v>4</v>
      </c>
      <c r="K2960" s="2">
        <f>VLOOKUP(Revised!J2960,Mapping!$H:$I,2,FALSE)</f>
        <v>5</v>
      </c>
      <c r="L2960" s="2">
        <f>VLOOKUP(Revised!K2960,Mapping!$H:$I,2,FALSE)</f>
        <v>4</v>
      </c>
      <c r="M2960" s="2">
        <f>VLOOKUP(Revised!L2960,Mapping!$H:$I,2,FALSE)</f>
        <v>4</v>
      </c>
      <c r="N2960" s="2">
        <f>VLOOKUP(Revised!M2960,Mapping!$H:$I,2,FALSE)</f>
        <v>5</v>
      </c>
      <c r="O2960" s="2">
        <f>VLOOKUP(Revised!N2960,Mapping!$H:$I,2,FALSE)</f>
        <v>5</v>
      </c>
      <c r="P2960" s="2">
        <f>VLOOKUP(Revised!O2960,Mapping!$H:$I,2,FALSE)</f>
        <v>4</v>
      </c>
      <c r="Q2960" s="2">
        <f>VLOOKUP(Revised!P2960,Mapping!$H:$I,2,FALSE)</f>
        <v>4</v>
      </c>
      <c r="R2960" s="2">
        <f>VLOOKUP(Revised!Q2960,Mapping!$K:$L,2,FALSE)</f>
        <v>5</v>
      </c>
      <c r="S2960" s="2">
        <f>VLOOKUP(Revised!R2960,Mapping!$K:$L,2,FALSE)</f>
        <v>5</v>
      </c>
      <c r="T2960" s="2"/>
      <c r="U2960" s="2"/>
      <c r="V2960" s="2"/>
    </row>
    <row r="2961" spans="1:22" x14ac:dyDescent="0.2">
      <c r="A2961">
        <v>2960</v>
      </c>
      <c r="B2961" s="1">
        <v>45610.504872685182</v>
      </c>
      <c r="C2961" s="2" t="s">
        <v>3302</v>
      </c>
      <c r="D2961" s="2" t="s">
        <v>3304</v>
      </c>
      <c r="E2961" s="3">
        <v>45610</v>
      </c>
      <c r="F2961" s="22">
        <v>2024</v>
      </c>
      <c r="G2961" s="2">
        <f>VLOOKUP(Revised!F2961,Mapping!$H:$I,2,FALSE)</f>
        <v>5</v>
      </c>
      <c r="H2961" s="2">
        <f>VLOOKUP(Revised!G2961,Mapping!$H:$I,2,FALSE)</f>
        <v>5</v>
      </c>
      <c r="I2961" s="2">
        <f>VLOOKUP(Revised!H2961,Mapping!$H:$I,2,FALSE)</f>
        <v>5</v>
      </c>
      <c r="J2961" s="2">
        <f>VLOOKUP(Revised!I2961,Mapping!$H:$I,2,FALSE)</f>
        <v>5</v>
      </c>
      <c r="K2961" s="2">
        <f>VLOOKUP(Revised!J2961,Mapping!$H:$I,2,FALSE)</f>
        <v>5</v>
      </c>
      <c r="L2961" s="2">
        <f>VLOOKUP(Revised!K2961,Mapping!$H:$I,2,FALSE)</f>
        <v>5</v>
      </c>
      <c r="M2961" s="2">
        <f>VLOOKUP(Revised!L2961,Mapping!$H:$I,2,FALSE)</f>
        <v>5</v>
      </c>
      <c r="N2961" s="2">
        <f>VLOOKUP(Revised!M2961,Mapping!$H:$I,2,FALSE)</f>
        <v>5</v>
      </c>
      <c r="O2961" s="2">
        <f>VLOOKUP(Revised!N2961,Mapping!$H:$I,2,FALSE)</f>
        <v>5</v>
      </c>
      <c r="P2961" s="2">
        <f>VLOOKUP(Revised!O2961,Mapping!$H:$I,2,FALSE)</f>
        <v>5</v>
      </c>
      <c r="Q2961" s="2">
        <f>VLOOKUP(Revised!P2961,Mapping!$H:$I,2,FALSE)</f>
        <v>5</v>
      </c>
      <c r="R2961" s="2">
        <f>VLOOKUP(Revised!Q2961,Mapping!$K:$L,2,FALSE)</f>
        <v>5</v>
      </c>
      <c r="S2961" s="2">
        <f>VLOOKUP(Revised!R2961,Mapping!$K:$L,2,FALSE)</f>
        <v>5</v>
      </c>
      <c r="T2961" s="2"/>
      <c r="U2961" s="2"/>
      <c r="V2961" s="2"/>
    </row>
    <row r="2962" spans="1:22" x14ac:dyDescent="0.2">
      <c r="A2962">
        <v>2961</v>
      </c>
      <c r="B2962" s="1">
        <v>45610.509710648148</v>
      </c>
      <c r="C2962" s="2" t="s">
        <v>3302</v>
      </c>
      <c r="D2962" s="2" t="s">
        <v>3304</v>
      </c>
      <c r="E2962" s="3">
        <v>45610</v>
      </c>
      <c r="F2962" s="22">
        <v>2024</v>
      </c>
      <c r="G2962" s="2">
        <f>VLOOKUP(Revised!F2962,Mapping!$H:$I,2,FALSE)</f>
        <v>5</v>
      </c>
      <c r="H2962" s="2">
        <f>VLOOKUP(Revised!G2962,Mapping!$H:$I,2,FALSE)</f>
        <v>5</v>
      </c>
      <c r="I2962" s="2">
        <f>VLOOKUP(Revised!H2962,Mapping!$H:$I,2,FALSE)</f>
        <v>5</v>
      </c>
      <c r="J2962" s="2">
        <f>VLOOKUP(Revised!I2962,Mapping!$H:$I,2,FALSE)</f>
        <v>5</v>
      </c>
      <c r="K2962" s="2">
        <f>VLOOKUP(Revised!J2962,Mapping!$H:$I,2,FALSE)</f>
        <v>5</v>
      </c>
      <c r="L2962" s="2">
        <f>VLOOKUP(Revised!K2962,Mapping!$H:$I,2,FALSE)</f>
        <v>5</v>
      </c>
      <c r="M2962" s="2">
        <f>VLOOKUP(Revised!L2962,Mapping!$H:$I,2,FALSE)</f>
        <v>5</v>
      </c>
      <c r="N2962" s="2">
        <f>VLOOKUP(Revised!M2962,Mapping!$H:$I,2,FALSE)</f>
        <v>5</v>
      </c>
      <c r="O2962" s="2">
        <f>VLOOKUP(Revised!N2962,Mapping!$H:$I,2,FALSE)</f>
        <v>5</v>
      </c>
      <c r="P2962" s="2">
        <f>VLOOKUP(Revised!O2962,Mapping!$H:$I,2,FALSE)</f>
        <v>5</v>
      </c>
      <c r="Q2962" s="2">
        <f>VLOOKUP(Revised!P2962,Mapping!$H:$I,2,FALSE)</f>
        <v>5</v>
      </c>
      <c r="R2962" s="2">
        <f>VLOOKUP(Revised!Q2962,Mapping!$K:$L,2,FALSE)</f>
        <v>5</v>
      </c>
      <c r="S2962" s="2">
        <f>VLOOKUP(Revised!R2962,Mapping!$K:$L,2,FALSE)</f>
        <v>5</v>
      </c>
      <c r="T2962" s="2"/>
      <c r="U2962" s="2" t="s">
        <v>3238</v>
      </c>
      <c r="V2962" s="2"/>
    </row>
    <row r="2963" spans="1:22" x14ac:dyDescent="0.2">
      <c r="A2963">
        <v>2962</v>
      </c>
      <c r="B2963" s="1">
        <v>45617.5</v>
      </c>
      <c r="C2963" s="2" t="s">
        <v>3302</v>
      </c>
      <c r="D2963" s="2" t="s">
        <v>3304</v>
      </c>
      <c r="E2963" s="3">
        <v>45617</v>
      </c>
      <c r="F2963" s="22">
        <v>2024</v>
      </c>
      <c r="G2963" s="2">
        <f>VLOOKUP(Revised!F2963,Mapping!$H:$I,2,FALSE)</f>
        <v>5</v>
      </c>
      <c r="H2963" s="2">
        <f>VLOOKUP(Revised!G2963,Mapping!$H:$I,2,FALSE)</f>
        <v>5</v>
      </c>
      <c r="I2963" s="2">
        <f>VLOOKUP(Revised!H2963,Mapping!$H:$I,2,FALSE)</f>
        <v>5</v>
      </c>
      <c r="J2963" s="2">
        <f>VLOOKUP(Revised!I2963,Mapping!$H:$I,2,FALSE)</f>
        <v>5</v>
      </c>
      <c r="K2963" s="2">
        <f>VLOOKUP(Revised!J2963,Mapping!$H:$I,2,FALSE)</f>
        <v>5</v>
      </c>
      <c r="L2963" s="2">
        <f>VLOOKUP(Revised!K2963,Mapping!$H:$I,2,FALSE)</f>
        <v>5</v>
      </c>
      <c r="M2963" s="2">
        <f>VLOOKUP(Revised!L2963,Mapping!$H:$I,2,FALSE)</f>
        <v>5</v>
      </c>
      <c r="N2963" s="2">
        <f>VLOOKUP(Revised!M2963,Mapping!$H:$I,2,FALSE)</f>
        <v>5</v>
      </c>
      <c r="O2963" s="2">
        <f>VLOOKUP(Revised!N2963,Mapping!$H:$I,2,FALSE)</f>
        <v>5</v>
      </c>
      <c r="P2963" s="2">
        <f>VLOOKUP(Revised!O2963,Mapping!$H:$I,2,FALSE)</f>
        <v>5</v>
      </c>
      <c r="Q2963" s="2">
        <f>VLOOKUP(Revised!P2963,Mapping!$H:$I,2,FALSE)</f>
        <v>5</v>
      </c>
      <c r="R2963" s="2">
        <f>VLOOKUP(Revised!Q2963,Mapping!$K:$L,2,FALSE)</f>
        <v>5</v>
      </c>
      <c r="S2963" s="2">
        <f>VLOOKUP(Revised!R2963,Mapping!$K:$L,2,FALSE)</f>
        <v>5</v>
      </c>
      <c r="T2963" s="2" t="s">
        <v>2925</v>
      </c>
      <c r="U2963" s="2" t="s">
        <v>3239</v>
      </c>
      <c r="V2963" s="2"/>
    </row>
    <row r="2964" spans="1:22" x14ac:dyDescent="0.2">
      <c r="A2964">
        <v>2963</v>
      </c>
      <c r="B2964" s="1">
        <v>45617.500208333331</v>
      </c>
      <c r="C2964" s="2" t="s">
        <v>3302</v>
      </c>
      <c r="D2964" s="2" t="s">
        <v>3304</v>
      </c>
      <c r="E2964" s="3">
        <v>45617</v>
      </c>
      <c r="F2964" s="22">
        <v>2024</v>
      </c>
      <c r="G2964" s="2">
        <f>VLOOKUP(Revised!F2964,Mapping!$H:$I,2,FALSE)</f>
        <v>4</v>
      </c>
      <c r="H2964" s="2">
        <f>VLOOKUP(Revised!G2964,Mapping!$H:$I,2,FALSE)</f>
        <v>5</v>
      </c>
      <c r="I2964" s="2">
        <f>VLOOKUP(Revised!H2964,Mapping!$H:$I,2,FALSE)</f>
        <v>5</v>
      </c>
      <c r="J2964" s="2">
        <f>VLOOKUP(Revised!I2964,Mapping!$H:$I,2,FALSE)</f>
        <v>5</v>
      </c>
      <c r="K2964" s="2">
        <f>VLOOKUP(Revised!J2964,Mapping!$H:$I,2,FALSE)</f>
        <v>5</v>
      </c>
      <c r="L2964" s="2">
        <f>VLOOKUP(Revised!K2964,Mapping!$H:$I,2,FALSE)</f>
        <v>4</v>
      </c>
      <c r="M2964" s="2">
        <f>VLOOKUP(Revised!L2964,Mapping!$H:$I,2,FALSE)</f>
        <v>4</v>
      </c>
      <c r="N2964" s="2">
        <f>VLOOKUP(Revised!M2964,Mapping!$H:$I,2,FALSE)</f>
        <v>5</v>
      </c>
      <c r="O2964" s="2">
        <f>VLOOKUP(Revised!N2964,Mapping!$H:$I,2,FALSE)</f>
        <v>5</v>
      </c>
      <c r="P2964" s="2">
        <f>VLOOKUP(Revised!O2964,Mapping!$H:$I,2,FALSE)</f>
        <v>4</v>
      </c>
      <c r="Q2964" s="2">
        <f>VLOOKUP(Revised!P2964,Mapping!$H:$I,2,FALSE)</f>
        <v>4</v>
      </c>
      <c r="R2964" s="2">
        <f>VLOOKUP(Revised!Q2964,Mapping!$K:$L,2,FALSE)</f>
        <v>3</v>
      </c>
      <c r="S2964" s="2">
        <f>VLOOKUP(Revised!R2964,Mapping!$K:$L,2,FALSE)</f>
        <v>5</v>
      </c>
      <c r="T2964" s="2"/>
      <c r="U2964" s="2"/>
      <c r="V2964" s="2"/>
    </row>
    <row r="2965" spans="1:22" x14ac:dyDescent="0.2">
      <c r="A2965">
        <v>2964</v>
      </c>
      <c r="B2965" s="1">
        <v>45617.50037037037</v>
      </c>
      <c r="C2965" s="2" t="s">
        <v>3302</v>
      </c>
      <c r="D2965" s="2" t="s">
        <v>3304</v>
      </c>
      <c r="E2965" s="3">
        <v>45617</v>
      </c>
      <c r="F2965" s="22">
        <v>2024</v>
      </c>
      <c r="G2965" s="2">
        <f>VLOOKUP(Revised!F2965,Mapping!$H:$I,2,FALSE)</f>
        <v>5</v>
      </c>
      <c r="H2965" s="2">
        <f>VLOOKUP(Revised!G2965,Mapping!$H:$I,2,FALSE)</f>
        <v>5</v>
      </c>
      <c r="I2965" s="2">
        <f>VLOOKUP(Revised!H2965,Mapping!$H:$I,2,FALSE)</f>
        <v>5</v>
      </c>
      <c r="J2965" s="2">
        <f>VLOOKUP(Revised!I2965,Mapping!$H:$I,2,FALSE)</f>
        <v>5</v>
      </c>
      <c r="K2965" s="2">
        <f>VLOOKUP(Revised!J2965,Mapping!$H:$I,2,FALSE)</f>
        <v>5</v>
      </c>
      <c r="L2965" s="2">
        <f>VLOOKUP(Revised!K2965,Mapping!$H:$I,2,FALSE)</f>
        <v>5</v>
      </c>
      <c r="M2965" s="2">
        <f>VLOOKUP(Revised!L2965,Mapping!$H:$I,2,FALSE)</f>
        <v>5</v>
      </c>
      <c r="N2965" s="2">
        <f>VLOOKUP(Revised!M2965,Mapping!$H:$I,2,FALSE)</f>
        <v>5</v>
      </c>
      <c r="O2965" s="2">
        <f>VLOOKUP(Revised!N2965,Mapping!$H:$I,2,FALSE)</f>
        <v>5</v>
      </c>
      <c r="P2965" s="2">
        <f>VLOOKUP(Revised!O2965,Mapping!$H:$I,2,FALSE)</f>
        <v>5</v>
      </c>
      <c r="Q2965" s="2">
        <f>VLOOKUP(Revised!P2965,Mapping!$H:$I,2,FALSE)</f>
        <v>5</v>
      </c>
      <c r="R2965" s="2">
        <f>VLOOKUP(Revised!Q2965,Mapping!$K:$L,2,FALSE)</f>
        <v>5</v>
      </c>
      <c r="S2965" s="2">
        <f>VLOOKUP(Revised!R2965,Mapping!$K:$L,2,FALSE)</f>
        <v>5</v>
      </c>
      <c r="T2965" s="2"/>
      <c r="U2965" s="2"/>
      <c r="V2965" s="2"/>
    </row>
    <row r="2966" spans="1:22" x14ac:dyDescent="0.2">
      <c r="A2966">
        <v>2965</v>
      </c>
      <c r="B2966" s="1">
        <v>45617.500428240739</v>
      </c>
      <c r="C2966" s="2" t="s">
        <v>3302</v>
      </c>
      <c r="D2966" s="2" t="s">
        <v>3304</v>
      </c>
      <c r="E2966" s="3">
        <v>45617</v>
      </c>
      <c r="F2966" s="22">
        <v>2024</v>
      </c>
      <c r="G2966" s="2">
        <f>VLOOKUP(Revised!F2966,Mapping!$H:$I,2,FALSE)</f>
        <v>4</v>
      </c>
      <c r="H2966" s="2">
        <f>VLOOKUP(Revised!G2966,Mapping!$H:$I,2,FALSE)</f>
        <v>4</v>
      </c>
      <c r="I2966" s="2">
        <f>VLOOKUP(Revised!H2966,Mapping!$H:$I,2,FALSE)</f>
        <v>4</v>
      </c>
      <c r="J2966" s="2">
        <f>VLOOKUP(Revised!I2966,Mapping!$H:$I,2,FALSE)</f>
        <v>4</v>
      </c>
      <c r="K2966" s="2">
        <f>VLOOKUP(Revised!J2966,Mapping!$H:$I,2,FALSE)</f>
        <v>4</v>
      </c>
      <c r="L2966" s="2">
        <f>VLOOKUP(Revised!K2966,Mapping!$H:$I,2,FALSE)</f>
        <v>4</v>
      </c>
      <c r="M2966" s="2">
        <f>VLOOKUP(Revised!L2966,Mapping!$H:$I,2,FALSE)</f>
        <v>4</v>
      </c>
      <c r="N2966" s="2">
        <f>VLOOKUP(Revised!M2966,Mapping!$H:$I,2,FALSE)</f>
        <v>4</v>
      </c>
      <c r="O2966" s="2">
        <f>VLOOKUP(Revised!N2966,Mapping!$H:$I,2,FALSE)</f>
        <v>4</v>
      </c>
      <c r="P2966" s="2">
        <f>VLOOKUP(Revised!O2966,Mapping!$H:$I,2,FALSE)</f>
        <v>4</v>
      </c>
      <c r="Q2966" s="2">
        <f>VLOOKUP(Revised!P2966,Mapping!$H:$I,2,FALSE)</f>
        <v>4</v>
      </c>
      <c r="R2966" s="2">
        <f>VLOOKUP(Revised!Q2966,Mapping!$K:$L,2,FALSE)</f>
        <v>3</v>
      </c>
      <c r="S2966" s="2">
        <f>VLOOKUP(Revised!R2966,Mapping!$K:$L,2,FALSE)</f>
        <v>3</v>
      </c>
      <c r="T2966" s="2"/>
      <c r="U2966" s="2"/>
      <c r="V2966" s="2"/>
    </row>
    <row r="2967" spans="1:22" x14ac:dyDescent="0.2">
      <c r="A2967">
        <v>2966</v>
      </c>
      <c r="B2967" s="1">
        <v>45617.500787037039</v>
      </c>
      <c r="C2967" s="2" t="s">
        <v>3302</v>
      </c>
      <c r="D2967" s="2" t="s">
        <v>3304</v>
      </c>
      <c r="E2967" s="3">
        <v>45617</v>
      </c>
      <c r="F2967" s="22">
        <v>2024</v>
      </c>
      <c r="G2967" s="2">
        <f>VLOOKUP(Revised!F2967,Mapping!$H:$I,2,FALSE)</f>
        <v>5</v>
      </c>
      <c r="H2967" s="2">
        <f>VLOOKUP(Revised!G2967,Mapping!$H:$I,2,FALSE)</f>
        <v>5</v>
      </c>
      <c r="I2967" s="2">
        <f>VLOOKUP(Revised!H2967,Mapping!$H:$I,2,FALSE)</f>
        <v>5</v>
      </c>
      <c r="J2967" s="2">
        <f>VLOOKUP(Revised!I2967,Mapping!$H:$I,2,FALSE)</f>
        <v>5</v>
      </c>
      <c r="K2967" s="2">
        <f>VLOOKUP(Revised!J2967,Mapping!$H:$I,2,FALSE)</f>
        <v>5</v>
      </c>
      <c r="L2967" s="2">
        <f>VLOOKUP(Revised!K2967,Mapping!$H:$I,2,FALSE)</f>
        <v>5</v>
      </c>
      <c r="M2967" s="2">
        <f>VLOOKUP(Revised!L2967,Mapping!$H:$I,2,FALSE)</f>
        <v>5</v>
      </c>
      <c r="N2967" s="2">
        <f>VLOOKUP(Revised!M2967,Mapping!$H:$I,2,FALSE)</f>
        <v>5</v>
      </c>
      <c r="O2967" s="2">
        <f>VLOOKUP(Revised!N2967,Mapping!$H:$I,2,FALSE)</f>
        <v>5</v>
      </c>
      <c r="P2967" s="2">
        <f>VLOOKUP(Revised!O2967,Mapping!$H:$I,2,FALSE)</f>
        <v>5</v>
      </c>
      <c r="Q2967" s="2">
        <f>VLOOKUP(Revised!P2967,Mapping!$H:$I,2,FALSE)</f>
        <v>5</v>
      </c>
      <c r="R2967" s="2">
        <f>VLOOKUP(Revised!Q2967,Mapping!$K:$L,2,FALSE)</f>
        <v>5</v>
      </c>
      <c r="S2967" s="2">
        <f>VLOOKUP(Revised!R2967,Mapping!$K:$L,2,FALSE)</f>
        <v>5</v>
      </c>
      <c r="T2967" s="2"/>
      <c r="U2967" s="2" t="s">
        <v>3436</v>
      </c>
      <c r="V2967" s="2"/>
    </row>
    <row r="2968" spans="1:22" x14ac:dyDescent="0.2">
      <c r="A2968">
        <v>2967</v>
      </c>
      <c r="B2968" s="1">
        <v>45617.502638888887</v>
      </c>
      <c r="C2968" s="2" t="s">
        <v>3302</v>
      </c>
      <c r="D2968" s="2" t="s">
        <v>3304</v>
      </c>
      <c r="E2968" s="3">
        <v>45617</v>
      </c>
      <c r="F2968" s="22">
        <v>2024</v>
      </c>
      <c r="G2968" s="2">
        <f>VLOOKUP(Revised!F2968,Mapping!$H:$I,2,FALSE)</f>
        <v>5</v>
      </c>
      <c r="H2968" s="2">
        <f>VLOOKUP(Revised!G2968,Mapping!$H:$I,2,FALSE)</f>
        <v>5</v>
      </c>
      <c r="I2968" s="2">
        <f>VLOOKUP(Revised!H2968,Mapping!$H:$I,2,FALSE)</f>
        <v>5</v>
      </c>
      <c r="J2968" s="2">
        <f>VLOOKUP(Revised!I2968,Mapping!$H:$I,2,FALSE)</f>
        <v>5</v>
      </c>
      <c r="K2968" s="2">
        <f>VLOOKUP(Revised!J2968,Mapping!$H:$I,2,FALSE)</f>
        <v>5</v>
      </c>
      <c r="L2968" s="2">
        <f>VLOOKUP(Revised!K2968,Mapping!$H:$I,2,FALSE)</f>
        <v>5</v>
      </c>
      <c r="M2968" s="2">
        <f>VLOOKUP(Revised!L2968,Mapping!$H:$I,2,FALSE)</f>
        <v>5</v>
      </c>
      <c r="N2968" s="2">
        <f>VLOOKUP(Revised!M2968,Mapping!$H:$I,2,FALSE)</f>
        <v>5</v>
      </c>
      <c r="O2968" s="2">
        <f>VLOOKUP(Revised!N2968,Mapping!$H:$I,2,FALSE)</f>
        <v>5</v>
      </c>
      <c r="P2968" s="2">
        <f>VLOOKUP(Revised!O2968,Mapping!$H:$I,2,FALSE)</f>
        <v>5</v>
      </c>
      <c r="Q2968" s="2">
        <f>VLOOKUP(Revised!P2968,Mapping!$H:$I,2,FALSE)</f>
        <v>5</v>
      </c>
      <c r="R2968" s="2">
        <f>VLOOKUP(Revised!Q2968,Mapping!$K:$L,2,FALSE)</f>
        <v>5</v>
      </c>
      <c r="S2968" s="2">
        <f>VLOOKUP(Revised!R2968,Mapping!$K:$L,2,FALSE)</f>
        <v>5</v>
      </c>
      <c r="T2968" s="2" t="s">
        <v>3240</v>
      </c>
      <c r="U2968" s="2"/>
      <c r="V2968" s="2"/>
    </row>
    <row r="2969" spans="1:22" x14ac:dyDescent="0.2">
      <c r="A2969">
        <v>2968</v>
      </c>
      <c r="B2969" s="1">
        <v>45624.619444444441</v>
      </c>
      <c r="C2969" s="2" t="s">
        <v>3302</v>
      </c>
      <c r="D2969" s="2" t="s">
        <v>3304</v>
      </c>
      <c r="E2969" s="3">
        <v>45624</v>
      </c>
      <c r="F2969" s="22">
        <v>2024</v>
      </c>
      <c r="G2969" s="2">
        <f>VLOOKUP(Revised!F2969,Mapping!$H:$I,2,FALSE)</f>
        <v>5</v>
      </c>
      <c r="H2969" s="2">
        <f>VLOOKUP(Revised!G2969,Mapping!$H:$I,2,FALSE)</f>
        <v>5</v>
      </c>
      <c r="I2969" s="2">
        <f>VLOOKUP(Revised!H2969,Mapping!$H:$I,2,FALSE)</f>
        <v>5</v>
      </c>
      <c r="J2969" s="2">
        <f>VLOOKUP(Revised!I2969,Mapping!$H:$I,2,FALSE)</f>
        <v>5</v>
      </c>
      <c r="K2969" s="2">
        <f>VLOOKUP(Revised!J2969,Mapping!$H:$I,2,FALSE)</f>
        <v>5</v>
      </c>
      <c r="L2969" s="2">
        <f>VLOOKUP(Revised!K2969,Mapping!$H:$I,2,FALSE)</f>
        <v>5</v>
      </c>
      <c r="M2969" s="2">
        <f>VLOOKUP(Revised!L2969,Mapping!$H:$I,2,FALSE)</f>
        <v>5</v>
      </c>
      <c r="N2969" s="2">
        <f>VLOOKUP(Revised!M2969,Mapping!$H:$I,2,FALSE)</f>
        <v>5</v>
      </c>
      <c r="O2969" s="2">
        <f>VLOOKUP(Revised!N2969,Mapping!$H:$I,2,FALSE)</f>
        <v>5</v>
      </c>
      <c r="P2969" s="2">
        <f>VLOOKUP(Revised!O2969,Mapping!$H:$I,2,FALSE)</f>
        <v>5</v>
      </c>
      <c r="Q2969" s="2">
        <f>VLOOKUP(Revised!P2969,Mapping!$H:$I,2,FALSE)</f>
        <v>5</v>
      </c>
      <c r="R2969" s="2">
        <f>VLOOKUP(Revised!Q2969,Mapping!$K:$L,2,FALSE)</f>
        <v>5</v>
      </c>
      <c r="S2969" s="2">
        <f>VLOOKUP(Revised!R2969,Mapping!$K:$L,2,FALSE)</f>
        <v>5</v>
      </c>
      <c r="T2969" s="2"/>
      <c r="U2969" s="2"/>
      <c r="V2969" s="2"/>
    </row>
    <row r="2970" spans="1:22" x14ac:dyDescent="0.2">
      <c r="A2970">
        <v>2969</v>
      </c>
      <c r="B2970" s="1">
        <v>45624.620381944442</v>
      </c>
      <c r="C2970" s="2" t="s">
        <v>3302</v>
      </c>
      <c r="D2970" s="2" t="s">
        <v>3304</v>
      </c>
      <c r="E2970" s="3">
        <v>45624</v>
      </c>
      <c r="F2970" s="22">
        <v>2024</v>
      </c>
      <c r="G2970" s="2">
        <f>VLOOKUP(Revised!F2970,Mapping!$H:$I,2,FALSE)</f>
        <v>5</v>
      </c>
      <c r="H2970" s="2">
        <f>VLOOKUP(Revised!G2970,Mapping!$H:$I,2,FALSE)</f>
        <v>4</v>
      </c>
      <c r="I2970" s="2">
        <f>VLOOKUP(Revised!H2970,Mapping!$H:$I,2,FALSE)</f>
        <v>4</v>
      </c>
      <c r="J2970" s="2">
        <f>VLOOKUP(Revised!I2970,Mapping!$H:$I,2,FALSE)</f>
        <v>4</v>
      </c>
      <c r="K2970" s="2">
        <f>VLOOKUP(Revised!J2970,Mapping!$H:$I,2,FALSE)</f>
        <v>4</v>
      </c>
      <c r="L2970" s="2">
        <f>VLOOKUP(Revised!K2970,Mapping!$H:$I,2,FALSE)</f>
        <v>4</v>
      </c>
      <c r="M2970" s="2">
        <f>VLOOKUP(Revised!L2970,Mapping!$H:$I,2,FALSE)</f>
        <v>4</v>
      </c>
      <c r="N2970" s="2">
        <f>VLOOKUP(Revised!M2970,Mapping!$H:$I,2,FALSE)</f>
        <v>4</v>
      </c>
      <c r="O2970" s="2">
        <f>VLOOKUP(Revised!N2970,Mapping!$H:$I,2,FALSE)</f>
        <v>4</v>
      </c>
      <c r="P2970" s="2">
        <f>VLOOKUP(Revised!O2970,Mapping!$H:$I,2,FALSE)</f>
        <v>4</v>
      </c>
      <c r="Q2970" s="2">
        <f>VLOOKUP(Revised!P2970,Mapping!$H:$I,2,FALSE)</f>
        <v>4</v>
      </c>
      <c r="R2970" s="2">
        <f>VLOOKUP(Revised!Q2970,Mapping!$K:$L,2,FALSE)</f>
        <v>3</v>
      </c>
      <c r="S2970" s="2">
        <f>VLOOKUP(Revised!R2970,Mapping!$K:$L,2,FALSE)</f>
        <v>3</v>
      </c>
      <c r="T2970" s="2"/>
      <c r="U2970" s="2"/>
      <c r="V2970" s="2"/>
    </row>
    <row r="2971" spans="1:22" x14ac:dyDescent="0.2">
      <c r="A2971">
        <v>2970</v>
      </c>
      <c r="B2971" s="1">
        <v>45624.620763888888</v>
      </c>
      <c r="C2971" s="2" t="s">
        <v>3302</v>
      </c>
      <c r="D2971" s="2" t="s">
        <v>3304</v>
      </c>
      <c r="E2971" s="3">
        <v>45624</v>
      </c>
      <c r="F2971" s="22">
        <v>2024</v>
      </c>
      <c r="G2971" s="2">
        <f>VLOOKUP(Revised!F2971,Mapping!$H:$I,2,FALSE)</f>
        <v>4</v>
      </c>
      <c r="H2971" s="2">
        <f>VLOOKUP(Revised!G2971,Mapping!$H:$I,2,FALSE)</f>
        <v>4</v>
      </c>
      <c r="I2971" s="2">
        <f>VLOOKUP(Revised!H2971,Mapping!$H:$I,2,FALSE)</f>
        <v>4</v>
      </c>
      <c r="J2971" s="2">
        <f>VLOOKUP(Revised!I2971,Mapping!$H:$I,2,FALSE)</f>
        <v>4</v>
      </c>
      <c r="K2971" s="2">
        <f>VLOOKUP(Revised!J2971,Mapping!$H:$I,2,FALSE)</f>
        <v>4</v>
      </c>
      <c r="L2971" s="2">
        <f>VLOOKUP(Revised!K2971,Mapping!$H:$I,2,FALSE)</f>
        <v>4</v>
      </c>
      <c r="M2971" s="2">
        <f>VLOOKUP(Revised!L2971,Mapping!$H:$I,2,FALSE)</f>
        <v>4</v>
      </c>
      <c r="N2971" s="2">
        <f>VLOOKUP(Revised!M2971,Mapping!$H:$I,2,FALSE)</f>
        <v>4</v>
      </c>
      <c r="O2971" s="2">
        <f>VLOOKUP(Revised!N2971,Mapping!$H:$I,2,FALSE)</f>
        <v>4</v>
      </c>
      <c r="P2971" s="2">
        <f>VLOOKUP(Revised!O2971,Mapping!$H:$I,2,FALSE)</f>
        <v>4</v>
      </c>
      <c r="Q2971" s="2">
        <f>VLOOKUP(Revised!P2971,Mapping!$H:$I,2,FALSE)</f>
        <v>4</v>
      </c>
      <c r="R2971" s="2">
        <f>VLOOKUP(Revised!Q2971,Mapping!$K:$L,2,FALSE)</f>
        <v>5</v>
      </c>
      <c r="S2971" s="2">
        <f>VLOOKUP(Revised!R2971,Mapping!$K:$L,2,FALSE)</f>
        <v>5</v>
      </c>
      <c r="T2971" s="2" t="s">
        <v>3241</v>
      </c>
      <c r="U2971" s="2"/>
      <c r="V2971" s="2"/>
    </row>
    <row r="2972" spans="1:22" x14ac:dyDescent="0.2">
      <c r="A2972">
        <v>2971</v>
      </c>
      <c r="B2972" s="1">
        <v>45624.621018518519</v>
      </c>
      <c r="C2972" s="2" t="s">
        <v>3302</v>
      </c>
      <c r="D2972" s="2" t="s">
        <v>3304</v>
      </c>
      <c r="E2972" s="3">
        <v>45624</v>
      </c>
      <c r="F2972" s="22">
        <v>2024</v>
      </c>
      <c r="G2972" s="2">
        <f>VLOOKUP(Revised!F2972,Mapping!$H:$I,2,FALSE)</f>
        <v>5</v>
      </c>
      <c r="H2972" s="2">
        <f>VLOOKUP(Revised!G2972,Mapping!$H:$I,2,FALSE)</f>
        <v>5</v>
      </c>
      <c r="I2972" s="2">
        <f>VLOOKUP(Revised!H2972,Mapping!$H:$I,2,FALSE)</f>
        <v>5</v>
      </c>
      <c r="J2972" s="2">
        <f>VLOOKUP(Revised!I2972,Mapping!$H:$I,2,FALSE)</f>
        <v>5</v>
      </c>
      <c r="K2972" s="2">
        <f>VLOOKUP(Revised!J2972,Mapping!$H:$I,2,FALSE)</f>
        <v>5</v>
      </c>
      <c r="L2972" s="2">
        <f>VLOOKUP(Revised!K2972,Mapping!$H:$I,2,FALSE)</f>
        <v>5</v>
      </c>
      <c r="M2972" s="2">
        <f>VLOOKUP(Revised!L2972,Mapping!$H:$I,2,FALSE)</f>
        <v>5</v>
      </c>
      <c r="N2972" s="2">
        <f>VLOOKUP(Revised!M2972,Mapping!$H:$I,2,FALSE)</f>
        <v>5</v>
      </c>
      <c r="O2972" s="2">
        <f>VLOOKUP(Revised!N2972,Mapping!$H:$I,2,FALSE)</f>
        <v>5</v>
      </c>
      <c r="P2972" s="2">
        <f>VLOOKUP(Revised!O2972,Mapping!$H:$I,2,FALSE)</f>
        <v>5</v>
      </c>
      <c r="Q2972" s="2">
        <f>VLOOKUP(Revised!P2972,Mapping!$H:$I,2,FALSE)</f>
        <v>5</v>
      </c>
      <c r="R2972" s="2">
        <f>VLOOKUP(Revised!Q2972,Mapping!$K:$L,2,FALSE)</f>
        <v>5</v>
      </c>
      <c r="S2972" s="2">
        <f>VLOOKUP(Revised!R2972,Mapping!$K:$L,2,FALSE)</f>
        <v>5</v>
      </c>
      <c r="T2972" s="2"/>
      <c r="U2972" s="2"/>
      <c r="V2972" s="2"/>
    </row>
    <row r="2973" spans="1:22" x14ac:dyDescent="0.2">
      <c r="A2973">
        <v>2972</v>
      </c>
      <c r="B2973" s="1">
        <v>45624.621076388888</v>
      </c>
      <c r="C2973" s="2" t="s">
        <v>3302</v>
      </c>
      <c r="D2973" s="2" t="s">
        <v>3304</v>
      </c>
      <c r="E2973" s="3">
        <v>45624</v>
      </c>
      <c r="F2973" s="22">
        <v>2024</v>
      </c>
      <c r="G2973" s="2">
        <f>VLOOKUP(Revised!F2973,Mapping!$H:$I,2,FALSE)</f>
        <v>5</v>
      </c>
      <c r="H2973" s="2">
        <f>VLOOKUP(Revised!G2973,Mapping!$H:$I,2,FALSE)</f>
        <v>4</v>
      </c>
      <c r="I2973" s="2">
        <f>VLOOKUP(Revised!H2973,Mapping!$H:$I,2,FALSE)</f>
        <v>5</v>
      </c>
      <c r="J2973" s="2">
        <f>VLOOKUP(Revised!I2973,Mapping!$H:$I,2,FALSE)</f>
        <v>4</v>
      </c>
      <c r="K2973" s="2">
        <f>VLOOKUP(Revised!J2973,Mapping!$H:$I,2,FALSE)</f>
        <v>4</v>
      </c>
      <c r="L2973" s="2">
        <f>VLOOKUP(Revised!K2973,Mapping!$H:$I,2,FALSE)</f>
        <v>4</v>
      </c>
      <c r="M2973" s="2">
        <f>VLOOKUP(Revised!L2973,Mapping!$H:$I,2,FALSE)</f>
        <v>4</v>
      </c>
      <c r="N2973" s="2">
        <f>VLOOKUP(Revised!M2973,Mapping!$H:$I,2,FALSE)</f>
        <v>5</v>
      </c>
      <c r="O2973" s="2">
        <f>VLOOKUP(Revised!N2973,Mapping!$H:$I,2,FALSE)</f>
        <v>5</v>
      </c>
      <c r="P2973" s="2">
        <f>VLOOKUP(Revised!O2973,Mapping!$H:$I,2,FALSE)</f>
        <v>4</v>
      </c>
      <c r="Q2973" s="2">
        <f>VLOOKUP(Revised!P2973,Mapping!$H:$I,2,FALSE)</f>
        <v>4</v>
      </c>
      <c r="R2973" s="2">
        <f>VLOOKUP(Revised!Q2973,Mapping!$K:$L,2,FALSE)</f>
        <v>3</v>
      </c>
      <c r="S2973" s="2">
        <f>VLOOKUP(Revised!R2973,Mapping!$K:$L,2,FALSE)</f>
        <v>5</v>
      </c>
      <c r="T2973" s="2"/>
      <c r="U2973" s="2"/>
      <c r="V2973" s="2"/>
    </row>
    <row r="2974" spans="1:22" x14ac:dyDescent="0.2">
      <c r="A2974">
        <v>2973</v>
      </c>
      <c r="B2974" s="1">
        <v>45624.621550925927</v>
      </c>
      <c r="C2974" s="2" t="s">
        <v>3302</v>
      </c>
      <c r="D2974" s="2" t="s">
        <v>3304</v>
      </c>
      <c r="E2974" s="3">
        <v>45624</v>
      </c>
      <c r="F2974" s="22">
        <v>2024</v>
      </c>
      <c r="G2974" s="2">
        <f>VLOOKUP(Revised!F2974,Mapping!$H:$I,2,FALSE)</f>
        <v>5</v>
      </c>
      <c r="H2974" s="2">
        <f>VLOOKUP(Revised!G2974,Mapping!$H:$I,2,FALSE)</f>
        <v>5</v>
      </c>
      <c r="I2974" s="2">
        <f>VLOOKUP(Revised!H2974,Mapping!$H:$I,2,FALSE)</f>
        <v>5</v>
      </c>
      <c r="J2974" s="2">
        <f>VLOOKUP(Revised!I2974,Mapping!$H:$I,2,FALSE)</f>
        <v>5</v>
      </c>
      <c r="K2974" s="2">
        <f>VLOOKUP(Revised!J2974,Mapping!$H:$I,2,FALSE)</f>
        <v>5</v>
      </c>
      <c r="L2974" s="2">
        <f>VLOOKUP(Revised!K2974,Mapping!$H:$I,2,FALSE)</f>
        <v>5</v>
      </c>
      <c r="M2974" s="2">
        <f>VLOOKUP(Revised!L2974,Mapping!$H:$I,2,FALSE)</f>
        <v>5</v>
      </c>
      <c r="N2974" s="2">
        <f>VLOOKUP(Revised!M2974,Mapping!$H:$I,2,FALSE)</f>
        <v>4</v>
      </c>
      <c r="O2974" s="2">
        <f>VLOOKUP(Revised!N2974,Mapping!$H:$I,2,FALSE)</f>
        <v>4</v>
      </c>
      <c r="P2974" s="2">
        <f>VLOOKUP(Revised!O2974,Mapping!$H:$I,2,FALSE)</f>
        <v>5</v>
      </c>
      <c r="Q2974" s="2">
        <f>VLOOKUP(Revised!P2974,Mapping!$H:$I,2,FALSE)</f>
        <v>4</v>
      </c>
      <c r="R2974" s="2">
        <f>VLOOKUP(Revised!Q2974,Mapping!$K:$L,2,FALSE)</f>
        <v>5</v>
      </c>
      <c r="S2974" s="2">
        <f>VLOOKUP(Revised!R2974,Mapping!$K:$L,2,FALSE)</f>
        <v>5</v>
      </c>
      <c r="T2974" s="2" t="s">
        <v>3242</v>
      </c>
      <c r="U2974" s="2" t="s">
        <v>3437</v>
      </c>
      <c r="V2974" s="2"/>
    </row>
    <row r="2975" spans="1:22" x14ac:dyDescent="0.2">
      <c r="A2975">
        <v>2974</v>
      </c>
      <c r="B2975" s="1">
        <v>45624.621666666666</v>
      </c>
      <c r="C2975" s="2" t="s">
        <v>3302</v>
      </c>
      <c r="D2975" s="2" t="s">
        <v>3304</v>
      </c>
      <c r="E2975" s="3">
        <v>45624</v>
      </c>
      <c r="F2975" s="22">
        <v>2024</v>
      </c>
      <c r="G2975" s="2">
        <f>VLOOKUP(Revised!F2975,Mapping!$H:$I,2,FALSE)</f>
        <v>5</v>
      </c>
      <c r="H2975" s="2">
        <f>VLOOKUP(Revised!G2975,Mapping!$H:$I,2,FALSE)</f>
        <v>5</v>
      </c>
      <c r="I2975" s="2">
        <f>VLOOKUP(Revised!H2975,Mapping!$H:$I,2,FALSE)</f>
        <v>5</v>
      </c>
      <c r="J2975" s="2">
        <f>VLOOKUP(Revised!I2975,Mapping!$H:$I,2,FALSE)</f>
        <v>5</v>
      </c>
      <c r="K2975" s="2">
        <f>VLOOKUP(Revised!J2975,Mapping!$H:$I,2,FALSE)</f>
        <v>5</v>
      </c>
      <c r="L2975" s="2">
        <f>VLOOKUP(Revised!K2975,Mapping!$H:$I,2,FALSE)</f>
        <v>5</v>
      </c>
      <c r="M2975" s="2">
        <f>VLOOKUP(Revised!L2975,Mapping!$H:$I,2,FALSE)</f>
        <v>5</v>
      </c>
      <c r="N2975" s="2">
        <f>VLOOKUP(Revised!M2975,Mapping!$H:$I,2,FALSE)</f>
        <v>5</v>
      </c>
      <c r="O2975" s="2">
        <f>VLOOKUP(Revised!N2975,Mapping!$H:$I,2,FALSE)</f>
        <v>4</v>
      </c>
      <c r="P2975" s="2">
        <f>VLOOKUP(Revised!O2975,Mapping!$H:$I,2,FALSE)</f>
        <v>5</v>
      </c>
      <c r="Q2975" s="2">
        <f>VLOOKUP(Revised!P2975,Mapping!$H:$I,2,FALSE)</f>
        <v>5</v>
      </c>
      <c r="R2975" s="2">
        <f>VLOOKUP(Revised!Q2975,Mapping!$K:$L,2,FALSE)</f>
        <v>5</v>
      </c>
      <c r="S2975" s="2">
        <f>VLOOKUP(Revised!R2975,Mapping!$K:$L,2,FALSE)</f>
        <v>5</v>
      </c>
      <c r="T2975" s="2" t="s">
        <v>3243</v>
      </c>
      <c r="U2975" s="2"/>
      <c r="V2975" s="2"/>
    </row>
    <row r="2976" spans="1:22" x14ac:dyDescent="0.2">
      <c r="A2976">
        <v>2975</v>
      </c>
      <c r="B2976" s="1">
        <v>45624.621840277781</v>
      </c>
      <c r="C2976" s="2" t="s">
        <v>3302</v>
      </c>
      <c r="D2976" s="2" t="s">
        <v>3304</v>
      </c>
      <c r="E2976" s="3">
        <v>45624</v>
      </c>
      <c r="F2976" s="22">
        <v>2024</v>
      </c>
      <c r="G2976" s="2">
        <f>VLOOKUP(Revised!F2976,Mapping!$H:$I,2,FALSE)</f>
        <v>5</v>
      </c>
      <c r="H2976" s="2">
        <f>VLOOKUP(Revised!G2976,Mapping!$H:$I,2,FALSE)</f>
        <v>4</v>
      </c>
      <c r="I2976" s="2">
        <f>VLOOKUP(Revised!H2976,Mapping!$H:$I,2,FALSE)</f>
        <v>5</v>
      </c>
      <c r="J2976" s="2">
        <f>VLOOKUP(Revised!I2976,Mapping!$H:$I,2,FALSE)</f>
        <v>4</v>
      </c>
      <c r="K2976" s="2">
        <f>VLOOKUP(Revised!J2976,Mapping!$H:$I,2,FALSE)</f>
        <v>5</v>
      </c>
      <c r="L2976" s="2">
        <f>VLOOKUP(Revised!K2976,Mapping!$H:$I,2,FALSE)</f>
        <v>5</v>
      </c>
      <c r="M2976" s="2">
        <f>VLOOKUP(Revised!L2976,Mapping!$H:$I,2,FALSE)</f>
        <v>4</v>
      </c>
      <c r="N2976" s="2">
        <f>VLOOKUP(Revised!M2976,Mapping!$H:$I,2,FALSE)</f>
        <v>5</v>
      </c>
      <c r="O2976" s="2">
        <f>VLOOKUP(Revised!N2976,Mapping!$H:$I,2,FALSE)</f>
        <v>5</v>
      </c>
      <c r="P2976" s="2">
        <f>VLOOKUP(Revised!O2976,Mapping!$H:$I,2,FALSE)</f>
        <v>5</v>
      </c>
      <c r="Q2976" s="2">
        <f>VLOOKUP(Revised!P2976,Mapping!$H:$I,2,FALSE)</f>
        <v>4</v>
      </c>
      <c r="R2976" s="2">
        <f>VLOOKUP(Revised!Q2976,Mapping!$K:$L,2,FALSE)</f>
        <v>5</v>
      </c>
      <c r="S2976" s="2">
        <f>VLOOKUP(Revised!R2976,Mapping!$K:$L,2,FALSE)</f>
        <v>5</v>
      </c>
      <c r="T2976" s="2" t="s">
        <v>3244</v>
      </c>
      <c r="U2976" s="2"/>
      <c r="V2976" s="2"/>
    </row>
    <row r="2977" spans="1:22" x14ac:dyDescent="0.2">
      <c r="A2977">
        <v>2976</v>
      </c>
      <c r="B2977" s="1">
        <v>45624.621921296297</v>
      </c>
      <c r="C2977" s="2" t="s">
        <v>3302</v>
      </c>
      <c r="D2977" s="2" t="s">
        <v>3304</v>
      </c>
      <c r="E2977" s="3">
        <v>45624</v>
      </c>
      <c r="F2977" s="22">
        <v>2024</v>
      </c>
      <c r="G2977" s="2">
        <f>VLOOKUP(Revised!F2977,Mapping!$H:$I,2,FALSE)</f>
        <v>5</v>
      </c>
      <c r="H2977" s="2">
        <f>VLOOKUP(Revised!G2977,Mapping!$H:$I,2,FALSE)</f>
        <v>5</v>
      </c>
      <c r="I2977" s="2">
        <f>VLOOKUP(Revised!H2977,Mapping!$H:$I,2,FALSE)</f>
        <v>5</v>
      </c>
      <c r="J2977" s="2">
        <f>VLOOKUP(Revised!I2977,Mapping!$H:$I,2,FALSE)</f>
        <v>4</v>
      </c>
      <c r="K2977" s="2">
        <f>VLOOKUP(Revised!J2977,Mapping!$H:$I,2,FALSE)</f>
        <v>4</v>
      </c>
      <c r="L2977" s="2">
        <f>VLOOKUP(Revised!K2977,Mapping!$H:$I,2,FALSE)</f>
        <v>4</v>
      </c>
      <c r="M2977" s="2">
        <f>VLOOKUP(Revised!L2977,Mapping!$H:$I,2,FALSE)</f>
        <v>4</v>
      </c>
      <c r="N2977" s="2">
        <f>VLOOKUP(Revised!M2977,Mapping!$H:$I,2,FALSE)</f>
        <v>4</v>
      </c>
      <c r="O2977" s="2">
        <f>VLOOKUP(Revised!N2977,Mapping!$H:$I,2,FALSE)</f>
        <v>4</v>
      </c>
      <c r="P2977" s="2">
        <f>VLOOKUP(Revised!O2977,Mapping!$H:$I,2,FALSE)</f>
        <v>4</v>
      </c>
      <c r="Q2977" s="2">
        <f>VLOOKUP(Revised!P2977,Mapping!$H:$I,2,FALSE)</f>
        <v>4</v>
      </c>
      <c r="R2977" s="2">
        <f>VLOOKUP(Revised!Q2977,Mapping!$K:$L,2,FALSE)</f>
        <v>3</v>
      </c>
      <c r="S2977" s="2">
        <f>VLOOKUP(Revised!R2977,Mapping!$K:$L,2,FALSE)</f>
        <v>3</v>
      </c>
      <c r="T2977" s="2" t="s">
        <v>3246</v>
      </c>
      <c r="U2977" s="2"/>
      <c r="V2977" s="2"/>
    </row>
    <row r="2978" spans="1:22" x14ac:dyDescent="0.2">
      <c r="A2978">
        <v>2977</v>
      </c>
      <c r="B2978" s="1">
        <v>45624.622013888889</v>
      </c>
      <c r="C2978" s="2" t="s">
        <v>3302</v>
      </c>
      <c r="D2978" s="2" t="s">
        <v>3304</v>
      </c>
      <c r="E2978" s="3">
        <v>45624</v>
      </c>
      <c r="F2978" s="22">
        <v>2024</v>
      </c>
      <c r="G2978" s="2">
        <f>VLOOKUP(Revised!F2978,Mapping!$H:$I,2,FALSE)</f>
        <v>4</v>
      </c>
      <c r="H2978" s="2">
        <f>VLOOKUP(Revised!G2978,Mapping!$H:$I,2,FALSE)</f>
        <v>4</v>
      </c>
      <c r="I2978" s="2">
        <f>VLOOKUP(Revised!H2978,Mapping!$H:$I,2,FALSE)</f>
        <v>4</v>
      </c>
      <c r="J2978" s="2">
        <f>VLOOKUP(Revised!I2978,Mapping!$H:$I,2,FALSE)</f>
        <v>4</v>
      </c>
      <c r="K2978" s="2">
        <f>VLOOKUP(Revised!J2978,Mapping!$H:$I,2,FALSE)</f>
        <v>4</v>
      </c>
      <c r="L2978" s="2">
        <f>VLOOKUP(Revised!K2978,Mapping!$H:$I,2,FALSE)</f>
        <v>4</v>
      </c>
      <c r="M2978" s="2">
        <f>VLOOKUP(Revised!L2978,Mapping!$H:$I,2,FALSE)</f>
        <v>4</v>
      </c>
      <c r="N2978" s="2">
        <f>VLOOKUP(Revised!M2978,Mapping!$H:$I,2,FALSE)</f>
        <v>4</v>
      </c>
      <c r="O2978" s="2">
        <f>VLOOKUP(Revised!N2978,Mapping!$H:$I,2,FALSE)</f>
        <v>4</v>
      </c>
      <c r="P2978" s="2">
        <f>VLOOKUP(Revised!O2978,Mapping!$H:$I,2,FALSE)</f>
        <v>4</v>
      </c>
      <c r="Q2978" s="2">
        <f>VLOOKUP(Revised!P2978,Mapping!$H:$I,2,FALSE)</f>
        <v>4</v>
      </c>
      <c r="R2978" s="2">
        <f>VLOOKUP(Revised!Q2978,Mapping!$K:$L,2,FALSE)</f>
        <v>3</v>
      </c>
      <c r="S2978" s="2">
        <f>VLOOKUP(Revised!R2978,Mapping!$K:$L,2,FALSE)</f>
        <v>3</v>
      </c>
      <c r="T2978" s="2"/>
      <c r="U2978" s="2"/>
      <c r="V2978" s="2"/>
    </row>
    <row r="2979" spans="1:22" x14ac:dyDescent="0.2">
      <c r="A2979">
        <v>2978</v>
      </c>
      <c r="B2979" s="1">
        <v>45624.622893518521</v>
      </c>
      <c r="C2979" s="2" t="s">
        <v>3302</v>
      </c>
      <c r="D2979" s="2" t="s">
        <v>3304</v>
      </c>
      <c r="E2979" s="3">
        <v>45624</v>
      </c>
      <c r="F2979" s="22">
        <v>2024</v>
      </c>
      <c r="G2979" s="2">
        <f>VLOOKUP(Revised!F2979,Mapping!$H:$I,2,FALSE)</f>
        <v>4</v>
      </c>
      <c r="H2979" s="2">
        <f>VLOOKUP(Revised!G2979,Mapping!$H:$I,2,FALSE)</f>
        <v>4</v>
      </c>
      <c r="I2979" s="2">
        <f>VLOOKUP(Revised!H2979,Mapping!$H:$I,2,FALSE)</f>
        <v>4</v>
      </c>
      <c r="J2979" s="2">
        <f>VLOOKUP(Revised!I2979,Mapping!$H:$I,2,FALSE)</f>
        <v>4</v>
      </c>
      <c r="K2979" s="2">
        <f>VLOOKUP(Revised!J2979,Mapping!$H:$I,2,FALSE)</f>
        <v>4</v>
      </c>
      <c r="L2979" s="2">
        <f>VLOOKUP(Revised!K2979,Mapping!$H:$I,2,FALSE)</f>
        <v>4</v>
      </c>
      <c r="M2979" s="2">
        <f>VLOOKUP(Revised!L2979,Mapping!$H:$I,2,FALSE)</f>
        <v>4</v>
      </c>
      <c r="N2979" s="2">
        <f>VLOOKUP(Revised!M2979,Mapping!$H:$I,2,FALSE)</f>
        <v>3</v>
      </c>
      <c r="O2979" s="2">
        <f>VLOOKUP(Revised!N2979,Mapping!$H:$I,2,FALSE)</f>
        <v>3</v>
      </c>
      <c r="P2979" s="2">
        <f>VLOOKUP(Revised!O2979,Mapping!$H:$I,2,FALSE)</f>
        <v>4</v>
      </c>
      <c r="Q2979" s="2">
        <f>VLOOKUP(Revised!P2979,Mapping!$H:$I,2,FALSE)</f>
        <v>5</v>
      </c>
      <c r="R2979" s="2">
        <f>VLOOKUP(Revised!Q2979,Mapping!$K:$L,2,FALSE)</f>
        <v>5</v>
      </c>
      <c r="S2979" s="2">
        <f>VLOOKUP(Revised!R2979,Mapping!$K:$L,2,FALSE)</f>
        <v>3</v>
      </c>
      <c r="T2979" s="2"/>
      <c r="U2979" s="2"/>
      <c r="V2979" s="2"/>
    </row>
    <row r="2980" spans="1:22" x14ac:dyDescent="0.2">
      <c r="A2980">
        <v>2979</v>
      </c>
      <c r="B2980" s="1">
        <v>45624.622916666667</v>
      </c>
      <c r="C2980" s="2" t="s">
        <v>3302</v>
      </c>
      <c r="D2980" s="2" t="s">
        <v>3304</v>
      </c>
      <c r="E2980" s="3">
        <v>45624</v>
      </c>
      <c r="F2980" s="22">
        <v>2024</v>
      </c>
      <c r="G2980" s="2">
        <f>VLOOKUP(Revised!F2980,Mapping!$H:$I,2,FALSE)</f>
        <v>5</v>
      </c>
      <c r="H2980" s="2">
        <f>VLOOKUP(Revised!G2980,Mapping!$H:$I,2,FALSE)</f>
        <v>4</v>
      </c>
      <c r="I2980" s="2">
        <f>VLOOKUP(Revised!H2980,Mapping!$H:$I,2,FALSE)</f>
        <v>4</v>
      </c>
      <c r="J2980" s="2">
        <f>VLOOKUP(Revised!I2980,Mapping!$H:$I,2,FALSE)</f>
        <v>4</v>
      </c>
      <c r="K2980" s="2">
        <f>VLOOKUP(Revised!J2980,Mapping!$H:$I,2,FALSE)</f>
        <v>5</v>
      </c>
      <c r="L2980" s="2">
        <f>VLOOKUP(Revised!K2980,Mapping!$H:$I,2,FALSE)</f>
        <v>4</v>
      </c>
      <c r="M2980" s="2">
        <f>VLOOKUP(Revised!L2980,Mapping!$H:$I,2,FALSE)</f>
        <v>4</v>
      </c>
      <c r="N2980" s="2">
        <f>VLOOKUP(Revised!M2980,Mapping!$H:$I,2,FALSE)</f>
        <v>3</v>
      </c>
      <c r="O2980" s="2">
        <f>VLOOKUP(Revised!N2980,Mapping!$H:$I,2,FALSE)</f>
        <v>3</v>
      </c>
      <c r="P2980" s="2">
        <f>VLOOKUP(Revised!O2980,Mapping!$H:$I,2,FALSE)</f>
        <v>4</v>
      </c>
      <c r="Q2980" s="2">
        <f>VLOOKUP(Revised!P2980,Mapping!$H:$I,2,FALSE)</f>
        <v>4</v>
      </c>
      <c r="R2980" s="2">
        <f>VLOOKUP(Revised!Q2980,Mapping!$K:$L,2,FALSE)</f>
        <v>5</v>
      </c>
      <c r="S2980" s="2">
        <f>VLOOKUP(Revised!R2980,Mapping!$K:$L,2,FALSE)</f>
        <v>5</v>
      </c>
      <c r="T2980" s="2"/>
      <c r="U2980" s="2"/>
      <c r="V2980" s="2"/>
    </row>
    <row r="2981" spans="1:22" x14ac:dyDescent="0.2">
      <c r="A2981">
        <v>2980</v>
      </c>
      <c r="B2981" s="1">
        <v>45722.617199074077</v>
      </c>
      <c r="C2981" s="2" t="s">
        <v>3302</v>
      </c>
      <c r="D2981" s="2" t="s">
        <v>3304</v>
      </c>
      <c r="E2981" s="3">
        <v>45722</v>
      </c>
      <c r="F2981" s="22">
        <v>2025</v>
      </c>
      <c r="G2981" s="2">
        <f>VLOOKUP(Revised!F2981,Mapping!$H:$I,2,FALSE)</f>
        <v>5</v>
      </c>
      <c r="H2981" s="2">
        <f>VLOOKUP(Revised!G2981,Mapping!$H:$I,2,FALSE)</f>
        <v>4</v>
      </c>
      <c r="I2981" s="2">
        <f>VLOOKUP(Revised!H2981,Mapping!$H:$I,2,FALSE)</f>
        <v>5</v>
      </c>
      <c r="J2981" s="2">
        <f>VLOOKUP(Revised!I2981,Mapping!$H:$I,2,FALSE)</f>
        <v>5</v>
      </c>
      <c r="K2981" s="2">
        <f>VLOOKUP(Revised!J2981,Mapping!$H:$I,2,FALSE)</f>
        <v>5</v>
      </c>
      <c r="L2981" s="2">
        <f>VLOOKUP(Revised!K2981,Mapping!$H:$I,2,FALSE)</f>
        <v>5</v>
      </c>
      <c r="M2981" s="2">
        <f>VLOOKUP(Revised!L2981,Mapping!$H:$I,2,FALSE)</f>
        <v>5</v>
      </c>
      <c r="N2981" s="2">
        <f>VLOOKUP(Revised!M2981,Mapping!$H:$I,2,FALSE)</f>
        <v>5</v>
      </c>
      <c r="O2981" s="2">
        <f>VLOOKUP(Revised!N2981,Mapping!$H:$I,2,FALSE)</f>
        <v>5</v>
      </c>
      <c r="P2981" s="2">
        <f>VLOOKUP(Revised!O2981,Mapping!$H:$I,2,FALSE)</f>
        <v>5</v>
      </c>
      <c r="Q2981" s="2">
        <f>VLOOKUP(Revised!P2981,Mapping!$H:$I,2,FALSE)</f>
        <v>5</v>
      </c>
      <c r="R2981" s="2">
        <f>VLOOKUP(Revised!Q2981,Mapping!$K:$L,2,FALSE)</f>
        <v>5</v>
      </c>
      <c r="S2981" s="2">
        <f>VLOOKUP(Revised!R2981,Mapping!$K:$L,2,FALSE)</f>
        <v>5</v>
      </c>
      <c r="T2981" s="2"/>
      <c r="U2981" s="2"/>
      <c r="V2981" s="2"/>
    </row>
    <row r="2982" spans="1:22" x14ac:dyDescent="0.2">
      <c r="A2982">
        <v>2981</v>
      </c>
      <c r="B2982" s="1">
        <v>45722.617534722223</v>
      </c>
      <c r="C2982" s="2" t="s">
        <v>3302</v>
      </c>
      <c r="D2982" s="2" t="s">
        <v>3304</v>
      </c>
      <c r="E2982" s="3">
        <v>45722</v>
      </c>
      <c r="F2982" s="22">
        <v>2025</v>
      </c>
      <c r="G2982" s="2">
        <f>VLOOKUP(Revised!F2982,Mapping!$H:$I,2,FALSE)</f>
        <v>4</v>
      </c>
      <c r="H2982" s="2">
        <f>VLOOKUP(Revised!G2982,Mapping!$H:$I,2,FALSE)</f>
        <v>4</v>
      </c>
      <c r="I2982" s="2">
        <f>VLOOKUP(Revised!H2982,Mapping!$H:$I,2,FALSE)</f>
        <v>4</v>
      </c>
      <c r="J2982" s="2">
        <f>VLOOKUP(Revised!I2982,Mapping!$H:$I,2,FALSE)</f>
        <v>4</v>
      </c>
      <c r="K2982" s="2">
        <f>VLOOKUP(Revised!J2982,Mapping!$H:$I,2,FALSE)</f>
        <v>4</v>
      </c>
      <c r="L2982" s="2">
        <f>VLOOKUP(Revised!K2982,Mapping!$H:$I,2,FALSE)</f>
        <v>4</v>
      </c>
      <c r="M2982" s="2">
        <f>VLOOKUP(Revised!L2982,Mapping!$H:$I,2,FALSE)</f>
        <v>4</v>
      </c>
      <c r="N2982" s="2">
        <f>VLOOKUP(Revised!M2982,Mapping!$H:$I,2,FALSE)</f>
        <v>4</v>
      </c>
      <c r="O2982" s="2">
        <f>VLOOKUP(Revised!N2982,Mapping!$H:$I,2,FALSE)</f>
        <v>4</v>
      </c>
      <c r="P2982" s="2">
        <f>VLOOKUP(Revised!O2982,Mapping!$H:$I,2,FALSE)</f>
        <v>4</v>
      </c>
      <c r="Q2982" s="2">
        <f>VLOOKUP(Revised!P2982,Mapping!$H:$I,2,FALSE)</f>
        <v>4</v>
      </c>
      <c r="R2982" s="2">
        <f>VLOOKUP(Revised!Q2982,Mapping!$K:$L,2,FALSE)</f>
        <v>5</v>
      </c>
      <c r="S2982" s="2">
        <f>VLOOKUP(Revised!R2982,Mapping!$K:$L,2,FALSE)</f>
        <v>5</v>
      </c>
      <c r="T2982" s="2" t="s">
        <v>3265</v>
      </c>
      <c r="U2982" s="2"/>
      <c r="V2982" s="2"/>
    </row>
    <row r="2983" spans="1:22" x14ac:dyDescent="0.2">
      <c r="A2983">
        <v>2982</v>
      </c>
      <c r="B2983" s="1">
        <v>45722.617743055554</v>
      </c>
      <c r="C2983" s="2" t="s">
        <v>3302</v>
      </c>
      <c r="D2983" s="2" t="s">
        <v>3304</v>
      </c>
      <c r="E2983" s="3">
        <v>45722</v>
      </c>
      <c r="F2983" s="22">
        <v>2025</v>
      </c>
      <c r="G2983" s="2">
        <f>VLOOKUP(Revised!F2983,Mapping!$H:$I,2,FALSE)</f>
        <v>4</v>
      </c>
      <c r="H2983" s="2">
        <f>VLOOKUP(Revised!G2983,Mapping!$H:$I,2,FALSE)</f>
        <v>4</v>
      </c>
      <c r="I2983" s="2">
        <f>VLOOKUP(Revised!H2983,Mapping!$H:$I,2,FALSE)</f>
        <v>4</v>
      </c>
      <c r="J2983" s="2">
        <f>VLOOKUP(Revised!I2983,Mapping!$H:$I,2,FALSE)</f>
        <v>4</v>
      </c>
      <c r="K2983" s="2">
        <f>VLOOKUP(Revised!J2983,Mapping!$H:$I,2,FALSE)</f>
        <v>4</v>
      </c>
      <c r="L2983" s="2">
        <f>VLOOKUP(Revised!K2983,Mapping!$H:$I,2,FALSE)</f>
        <v>4</v>
      </c>
      <c r="M2983" s="2">
        <f>VLOOKUP(Revised!L2983,Mapping!$H:$I,2,FALSE)</f>
        <v>4</v>
      </c>
      <c r="N2983" s="2">
        <f>VLOOKUP(Revised!M2983,Mapping!$H:$I,2,FALSE)</f>
        <v>4</v>
      </c>
      <c r="O2983" s="2">
        <f>VLOOKUP(Revised!N2983,Mapping!$H:$I,2,FALSE)</f>
        <v>4</v>
      </c>
      <c r="P2983" s="2">
        <f>VLOOKUP(Revised!O2983,Mapping!$H:$I,2,FALSE)</f>
        <v>4</v>
      </c>
      <c r="Q2983" s="2">
        <f>VLOOKUP(Revised!P2983,Mapping!$H:$I,2,FALSE)</f>
        <v>4</v>
      </c>
      <c r="R2983" s="2">
        <f>VLOOKUP(Revised!Q2983,Mapping!$K:$L,2,FALSE)</f>
        <v>3</v>
      </c>
      <c r="S2983" s="2">
        <f>VLOOKUP(Revised!R2983,Mapping!$K:$L,2,FALSE)</f>
        <v>3</v>
      </c>
      <c r="T2983" s="2"/>
      <c r="U2983" s="2"/>
      <c r="V2983" s="2"/>
    </row>
    <row r="2984" spans="1:22" x14ac:dyDescent="0.2">
      <c r="A2984">
        <v>2983</v>
      </c>
      <c r="B2984" s="1">
        <v>45722.617789351854</v>
      </c>
      <c r="C2984" s="2" t="s">
        <v>3302</v>
      </c>
      <c r="D2984" s="2" t="s">
        <v>3304</v>
      </c>
      <c r="E2984" s="3">
        <v>45722</v>
      </c>
      <c r="F2984" s="22">
        <v>2025</v>
      </c>
      <c r="G2984" s="2">
        <f>VLOOKUP(Revised!F2984,Mapping!$H:$I,2,FALSE)</f>
        <v>5</v>
      </c>
      <c r="H2984" s="2">
        <f>VLOOKUP(Revised!G2984,Mapping!$H:$I,2,FALSE)</f>
        <v>5</v>
      </c>
      <c r="I2984" s="2">
        <f>VLOOKUP(Revised!H2984,Mapping!$H:$I,2,FALSE)</f>
        <v>5</v>
      </c>
      <c r="J2984" s="2">
        <f>VLOOKUP(Revised!I2984,Mapping!$H:$I,2,FALSE)</f>
        <v>5</v>
      </c>
      <c r="K2984" s="2">
        <f>VLOOKUP(Revised!J2984,Mapping!$H:$I,2,FALSE)</f>
        <v>4</v>
      </c>
      <c r="L2984" s="2">
        <f>VLOOKUP(Revised!K2984,Mapping!$H:$I,2,FALSE)</f>
        <v>5</v>
      </c>
      <c r="M2984" s="2">
        <f>VLOOKUP(Revised!L2984,Mapping!$H:$I,2,FALSE)</f>
        <v>4</v>
      </c>
      <c r="N2984" s="2">
        <f>VLOOKUP(Revised!M2984,Mapping!$H:$I,2,FALSE)</f>
        <v>3</v>
      </c>
      <c r="O2984" s="2">
        <f>VLOOKUP(Revised!N2984,Mapping!$H:$I,2,FALSE)</f>
        <v>3</v>
      </c>
      <c r="P2984" s="2">
        <f>VLOOKUP(Revised!O2984,Mapping!$H:$I,2,FALSE)</f>
        <v>4</v>
      </c>
      <c r="Q2984" s="2">
        <f>VLOOKUP(Revised!P2984,Mapping!$H:$I,2,FALSE)</f>
        <v>4</v>
      </c>
      <c r="R2984" s="2">
        <f>VLOOKUP(Revised!Q2984,Mapping!$K:$L,2,FALSE)</f>
        <v>5</v>
      </c>
      <c r="S2984" s="2">
        <f>VLOOKUP(Revised!R2984,Mapping!$K:$L,2,FALSE)</f>
        <v>3</v>
      </c>
      <c r="T2984" s="2"/>
      <c r="U2984" s="2"/>
      <c r="V2984" s="2"/>
    </row>
    <row r="2985" spans="1:22" x14ac:dyDescent="0.2">
      <c r="A2985">
        <v>2984</v>
      </c>
      <c r="B2985" s="1">
        <v>45722.617847222224</v>
      </c>
      <c r="C2985" s="2" t="s">
        <v>3302</v>
      </c>
      <c r="D2985" s="2" t="s">
        <v>3304</v>
      </c>
      <c r="E2985" s="3">
        <v>45722</v>
      </c>
      <c r="F2985" s="22">
        <v>2025</v>
      </c>
      <c r="G2985" s="2">
        <f>VLOOKUP(Revised!F2985,Mapping!$H:$I,2,FALSE)</f>
        <v>5</v>
      </c>
      <c r="H2985" s="2">
        <f>VLOOKUP(Revised!G2985,Mapping!$H:$I,2,FALSE)</f>
        <v>5</v>
      </c>
      <c r="I2985" s="2">
        <f>VLOOKUP(Revised!H2985,Mapping!$H:$I,2,FALSE)</f>
        <v>5</v>
      </c>
      <c r="J2985" s="2">
        <f>VLOOKUP(Revised!I2985,Mapping!$H:$I,2,FALSE)</f>
        <v>5</v>
      </c>
      <c r="K2985" s="2">
        <f>VLOOKUP(Revised!J2985,Mapping!$H:$I,2,FALSE)</f>
        <v>5</v>
      </c>
      <c r="L2985" s="2">
        <f>VLOOKUP(Revised!K2985,Mapping!$H:$I,2,FALSE)</f>
        <v>5</v>
      </c>
      <c r="M2985" s="2">
        <f>VLOOKUP(Revised!L2985,Mapping!$H:$I,2,FALSE)</f>
        <v>5</v>
      </c>
      <c r="N2985" s="2">
        <f>VLOOKUP(Revised!M2985,Mapping!$H:$I,2,FALSE)</f>
        <v>5</v>
      </c>
      <c r="O2985" s="2">
        <f>VLOOKUP(Revised!N2985,Mapping!$H:$I,2,FALSE)</f>
        <v>5</v>
      </c>
      <c r="P2985" s="2">
        <f>VLOOKUP(Revised!O2985,Mapping!$H:$I,2,FALSE)</f>
        <v>5</v>
      </c>
      <c r="Q2985" s="2">
        <f>VLOOKUP(Revised!P2985,Mapping!$H:$I,2,FALSE)</f>
        <v>5</v>
      </c>
      <c r="R2985" s="2">
        <f>VLOOKUP(Revised!Q2985,Mapping!$K:$L,2,FALSE)</f>
        <v>5</v>
      </c>
      <c r="S2985" s="2">
        <f>VLOOKUP(Revised!R2985,Mapping!$K:$L,2,FALSE)</f>
        <v>5</v>
      </c>
      <c r="T2985" s="2"/>
      <c r="U2985" s="2"/>
    </row>
    <row r="2986" spans="1:22" x14ac:dyDescent="0.2">
      <c r="A2986">
        <v>2985</v>
      </c>
      <c r="B2986" s="1">
        <v>45722.618125000001</v>
      </c>
      <c r="C2986" s="2" t="s">
        <v>3302</v>
      </c>
      <c r="D2986" s="2" t="s">
        <v>3304</v>
      </c>
      <c r="E2986" s="3">
        <v>45722</v>
      </c>
      <c r="F2986" s="22">
        <v>2025</v>
      </c>
      <c r="G2986" s="2">
        <f>VLOOKUP(Revised!F2986,Mapping!$H:$I,2,FALSE)</f>
        <v>5</v>
      </c>
      <c r="H2986" s="2">
        <f>VLOOKUP(Revised!G2986,Mapping!$H:$I,2,FALSE)</f>
        <v>5</v>
      </c>
      <c r="I2986" s="2">
        <f>VLOOKUP(Revised!H2986,Mapping!$H:$I,2,FALSE)</f>
        <v>5</v>
      </c>
      <c r="J2986" s="2">
        <f>VLOOKUP(Revised!I2986,Mapping!$H:$I,2,FALSE)</f>
        <v>5</v>
      </c>
      <c r="K2986" s="2">
        <f>VLOOKUP(Revised!J2986,Mapping!$H:$I,2,FALSE)</f>
        <v>5</v>
      </c>
      <c r="L2986" s="2">
        <f>VLOOKUP(Revised!K2986,Mapping!$H:$I,2,FALSE)</f>
        <v>5</v>
      </c>
      <c r="M2986" s="2">
        <f>VLOOKUP(Revised!L2986,Mapping!$H:$I,2,FALSE)</f>
        <v>5</v>
      </c>
      <c r="N2986" s="2">
        <f>VLOOKUP(Revised!M2986,Mapping!$H:$I,2,FALSE)</f>
        <v>5</v>
      </c>
      <c r="O2986" s="2">
        <f>VLOOKUP(Revised!N2986,Mapping!$H:$I,2,FALSE)</f>
        <v>5</v>
      </c>
      <c r="P2986" s="2">
        <f>VLOOKUP(Revised!O2986,Mapping!$H:$I,2,FALSE)</f>
        <v>5</v>
      </c>
      <c r="Q2986" s="2">
        <f>VLOOKUP(Revised!P2986,Mapping!$H:$I,2,FALSE)</f>
        <v>5</v>
      </c>
      <c r="R2986" s="2">
        <f>VLOOKUP(Revised!Q2986,Mapping!$K:$L,2,FALSE)</f>
        <v>5</v>
      </c>
      <c r="S2986" s="2">
        <f>VLOOKUP(Revised!R2986,Mapping!$K:$L,2,FALSE)</f>
        <v>5</v>
      </c>
      <c r="T2986" s="2" t="s">
        <v>3267</v>
      </c>
      <c r="U2986" s="2"/>
      <c r="V2986" s="2"/>
    </row>
    <row r="2987" spans="1:22" x14ac:dyDescent="0.2">
      <c r="A2987">
        <v>2986</v>
      </c>
      <c r="B2987" s="1">
        <v>45722.618113425924</v>
      </c>
      <c r="C2987" s="2" t="s">
        <v>3302</v>
      </c>
      <c r="D2987" s="2" t="s">
        <v>3304</v>
      </c>
      <c r="E2987" s="3">
        <v>45722</v>
      </c>
      <c r="F2987" s="22">
        <v>2025</v>
      </c>
      <c r="G2987" s="2">
        <f>VLOOKUP(Revised!F2987,Mapping!$H:$I,2,FALSE)</f>
        <v>5</v>
      </c>
      <c r="H2987" s="2">
        <f>VLOOKUP(Revised!G2987,Mapping!$H:$I,2,FALSE)</f>
        <v>5</v>
      </c>
      <c r="I2987" s="2">
        <f>VLOOKUP(Revised!H2987,Mapping!$H:$I,2,FALSE)</f>
        <v>5</v>
      </c>
      <c r="J2987" s="2">
        <f>VLOOKUP(Revised!I2987,Mapping!$H:$I,2,FALSE)</f>
        <v>5</v>
      </c>
      <c r="K2987" s="2">
        <f>VLOOKUP(Revised!J2987,Mapping!$H:$I,2,FALSE)</f>
        <v>5</v>
      </c>
      <c r="L2987" s="2">
        <f>VLOOKUP(Revised!K2987,Mapping!$H:$I,2,FALSE)</f>
        <v>5</v>
      </c>
      <c r="M2987" s="2">
        <f>VLOOKUP(Revised!L2987,Mapping!$H:$I,2,FALSE)</f>
        <v>5</v>
      </c>
      <c r="N2987" s="2">
        <f>VLOOKUP(Revised!M2987,Mapping!$H:$I,2,FALSE)</f>
        <v>4</v>
      </c>
      <c r="O2987" s="2">
        <f>VLOOKUP(Revised!N2987,Mapping!$H:$I,2,FALSE)</f>
        <v>4</v>
      </c>
      <c r="P2987" s="2">
        <f>VLOOKUP(Revised!O2987,Mapping!$H:$I,2,FALSE)</f>
        <v>5</v>
      </c>
      <c r="Q2987" s="2">
        <f>VLOOKUP(Revised!P2987,Mapping!$H:$I,2,FALSE)</f>
        <v>4</v>
      </c>
      <c r="R2987" s="2">
        <f>VLOOKUP(Revised!Q2987,Mapping!$K:$L,2,FALSE)</f>
        <v>3</v>
      </c>
      <c r="S2987" s="2">
        <f>VLOOKUP(Revised!R2987,Mapping!$K:$L,2,FALSE)</f>
        <v>5</v>
      </c>
      <c r="T2987" s="2" t="s">
        <v>3269</v>
      </c>
      <c r="U2987" s="2" t="s">
        <v>3347</v>
      </c>
      <c r="V2987" s="2"/>
    </row>
    <row r="2988" spans="1:22" x14ac:dyDescent="0.2">
      <c r="A2988">
        <v>2987</v>
      </c>
      <c r="B2988" s="1">
        <v>45722.618263888886</v>
      </c>
      <c r="C2988" s="2" t="s">
        <v>3302</v>
      </c>
      <c r="D2988" s="2" t="s">
        <v>3304</v>
      </c>
      <c r="E2988" s="3">
        <v>45722</v>
      </c>
      <c r="F2988" s="22">
        <v>2025</v>
      </c>
      <c r="G2988" s="2">
        <f>VLOOKUP(Revised!F2988,Mapping!$H:$I,2,FALSE)</f>
        <v>4</v>
      </c>
      <c r="H2988" s="2">
        <f>VLOOKUP(Revised!G2988,Mapping!$H:$I,2,FALSE)</f>
        <v>4</v>
      </c>
      <c r="I2988" s="2">
        <f>VLOOKUP(Revised!H2988,Mapping!$H:$I,2,FALSE)</f>
        <v>4</v>
      </c>
      <c r="J2988" s="2">
        <f>VLOOKUP(Revised!I2988,Mapping!$H:$I,2,FALSE)</f>
        <v>4</v>
      </c>
      <c r="K2988" s="2">
        <f>VLOOKUP(Revised!J2988,Mapping!$H:$I,2,FALSE)</f>
        <v>4</v>
      </c>
      <c r="L2988" s="2">
        <f>VLOOKUP(Revised!K2988,Mapping!$H:$I,2,FALSE)</f>
        <v>4</v>
      </c>
      <c r="M2988" s="2">
        <f>VLOOKUP(Revised!L2988,Mapping!$H:$I,2,FALSE)</f>
        <v>4</v>
      </c>
      <c r="N2988" s="2">
        <f>VLOOKUP(Revised!M2988,Mapping!$H:$I,2,FALSE)</f>
        <v>4</v>
      </c>
      <c r="O2988" s="2">
        <f>VLOOKUP(Revised!N2988,Mapping!$H:$I,2,FALSE)</f>
        <v>4</v>
      </c>
      <c r="P2988" s="2">
        <f>VLOOKUP(Revised!O2988,Mapping!$H:$I,2,FALSE)</f>
        <v>4</v>
      </c>
      <c r="Q2988" s="2">
        <f>VLOOKUP(Revised!P2988,Mapping!$H:$I,2,FALSE)</f>
        <v>4</v>
      </c>
      <c r="R2988" s="2">
        <f>VLOOKUP(Revised!Q2988,Mapping!$K:$L,2,FALSE)</f>
        <v>3</v>
      </c>
      <c r="S2988" s="2">
        <f>VLOOKUP(Revised!R2988,Mapping!$K:$L,2,FALSE)</f>
        <v>3</v>
      </c>
      <c r="T2988" s="2"/>
      <c r="U2988" s="2"/>
      <c r="V2988" s="2"/>
    </row>
    <row r="2989" spans="1:22" x14ac:dyDescent="0.2">
      <c r="A2989">
        <v>2988</v>
      </c>
      <c r="B2989" s="1">
        <v>45722.618298611109</v>
      </c>
      <c r="C2989" s="2" t="s">
        <v>3302</v>
      </c>
      <c r="D2989" s="2" t="s">
        <v>3304</v>
      </c>
      <c r="E2989" s="3">
        <v>45722</v>
      </c>
      <c r="F2989" s="22">
        <v>2025</v>
      </c>
      <c r="G2989" s="2">
        <f>VLOOKUP(Revised!F2989,Mapping!$H:$I,2,FALSE)</f>
        <v>5</v>
      </c>
      <c r="H2989" s="2">
        <f>VLOOKUP(Revised!G2989,Mapping!$H:$I,2,FALSE)</f>
        <v>4</v>
      </c>
      <c r="I2989" s="2">
        <f>VLOOKUP(Revised!H2989,Mapping!$H:$I,2,FALSE)</f>
        <v>5</v>
      </c>
      <c r="J2989" s="2">
        <f>VLOOKUP(Revised!I2989,Mapping!$H:$I,2,FALSE)</f>
        <v>5</v>
      </c>
      <c r="K2989" s="2">
        <f>VLOOKUP(Revised!J2989,Mapping!$H:$I,2,FALSE)</f>
        <v>5</v>
      </c>
      <c r="L2989" s="2">
        <f>VLOOKUP(Revised!K2989,Mapping!$H:$I,2,FALSE)</f>
        <v>5</v>
      </c>
      <c r="M2989" s="2">
        <f>VLOOKUP(Revised!L2989,Mapping!$H:$I,2,FALSE)</f>
        <v>5</v>
      </c>
      <c r="N2989" s="2">
        <f>VLOOKUP(Revised!M2989,Mapping!$H:$I,2,FALSE)</f>
        <v>5</v>
      </c>
      <c r="O2989" s="2">
        <f>VLOOKUP(Revised!N2989,Mapping!$H:$I,2,FALSE)</f>
        <v>5</v>
      </c>
      <c r="P2989" s="2">
        <f>VLOOKUP(Revised!O2989,Mapping!$H:$I,2,FALSE)</f>
        <v>4</v>
      </c>
      <c r="Q2989" s="2">
        <f>VLOOKUP(Revised!P2989,Mapping!$H:$I,2,FALSE)</f>
        <v>5</v>
      </c>
      <c r="R2989" s="2">
        <f>VLOOKUP(Revised!Q2989,Mapping!$K:$L,2,FALSE)</f>
        <v>5</v>
      </c>
      <c r="S2989" s="2">
        <f>VLOOKUP(Revised!R2989,Mapping!$K:$L,2,FALSE)</f>
        <v>5</v>
      </c>
      <c r="T2989" s="2" t="s">
        <v>3271</v>
      </c>
      <c r="U2989" s="2"/>
      <c r="V2989" s="2"/>
    </row>
    <row r="2990" spans="1:22" x14ac:dyDescent="0.2">
      <c r="A2990">
        <v>2989</v>
      </c>
      <c r="B2990" s="1">
        <v>45722.61855324074</v>
      </c>
      <c r="C2990" s="2" t="s">
        <v>3302</v>
      </c>
      <c r="D2990" s="2" t="s">
        <v>3304</v>
      </c>
      <c r="E2990" s="3">
        <v>45722</v>
      </c>
      <c r="F2990" s="22">
        <v>2025</v>
      </c>
      <c r="G2990" s="2">
        <f>VLOOKUP(Revised!F2990,Mapping!$H:$I,2,FALSE)</f>
        <v>4</v>
      </c>
      <c r="H2990" s="2">
        <f>VLOOKUP(Revised!G2990,Mapping!$H:$I,2,FALSE)</f>
        <v>4</v>
      </c>
      <c r="I2990" s="2">
        <f>VLOOKUP(Revised!H2990,Mapping!$H:$I,2,FALSE)</f>
        <v>4</v>
      </c>
      <c r="J2990" s="2">
        <f>VLOOKUP(Revised!I2990,Mapping!$H:$I,2,FALSE)</f>
        <v>4</v>
      </c>
      <c r="K2990" s="2">
        <f>VLOOKUP(Revised!J2990,Mapping!$H:$I,2,FALSE)</f>
        <v>4</v>
      </c>
      <c r="L2990" s="2">
        <f>VLOOKUP(Revised!K2990,Mapping!$H:$I,2,FALSE)</f>
        <v>4</v>
      </c>
      <c r="M2990" s="2">
        <f>VLOOKUP(Revised!L2990,Mapping!$H:$I,2,FALSE)</f>
        <v>4</v>
      </c>
      <c r="N2990" s="2">
        <f>VLOOKUP(Revised!M2990,Mapping!$H:$I,2,FALSE)</f>
        <v>5</v>
      </c>
      <c r="O2990" s="2">
        <f>VLOOKUP(Revised!N2990,Mapping!$H:$I,2,FALSE)</f>
        <v>5</v>
      </c>
      <c r="P2990" s="2">
        <f>VLOOKUP(Revised!O2990,Mapping!$H:$I,2,FALSE)</f>
        <v>4</v>
      </c>
      <c r="Q2990" s="2">
        <f>VLOOKUP(Revised!P2990,Mapping!$H:$I,2,FALSE)</f>
        <v>4</v>
      </c>
      <c r="R2990" s="2">
        <f>VLOOKUP(Revised!Q2990,Mapping!$K:$L,2,FALSE)</f>
        <v>3</v>
      </c>
      <c r="S2990" s="2">
        <f>VLOOKUP(Revised!R2990,Mapping!$K:$L,2,FALSE)</f>
        <v>3</v>
      </c>
      <c r="T2990" s="2"/>
      <c r="U2990" s="2"/>
      <c r="V2990" s="2"/>
    </row>
    <row r="2991" spans="1:22" x14ac:dyDescent="0.2">
      <c r="A2991">
        <v>2990</v>
      </c>
      <c r="B2991" s="1">
        <v>45722.618761574071</v>
      </c>
      <c r="C2991" s="2" t="s">
        <v>3302</v>
      </c>
      <c r="D2991" s="2" t="s">
        <v>3304</v>
      </c>
      <c r="E2991" s="3">
        <v>45722</v>
      </c>
      <c r="F2991" s="22">
        <v>2025</v>
      </c>
      <c r="G2991" s="2">
        <f>VLOOKUP(Revised!F2991,Mapping!$H:$I,2,FALSE)</f>
        <v>4</v>
      </c>
      <c r="H2991" s="2">
        <f>VLOOKUP(Revised!G2991,Mapping!$H:$I,2,FALSE)</f>
        <v>4</v>
      </c>
      <c r="I2991" s="2">
        <f>VLOOKUP(Revised!H2991,Mapping!$H:$I,2,FALSE)</f>
        <v>5</v>
      </c>
      <c r="J2991" s="2">
        <f>VLOOKUP(Revised!I2991,Mapping!$H:$I,2,FALSE)</f>
        <v>5</v>
      </c>
      <c r="K2991" s="2">
        <f>VLOOKUP(Revised!J2991,Mapping!$H:$I,2,FALSE)</f>
        <v>5</v>
      </c>
      <c r="L2991" s="2">
        <f>VLOOKUP(Revised!K2991,Mapping!$H:$I,2,FALSE)</f>
        <v>5</v>
      </c>
      <c r="M2991" s="2">
        <f>VLOOKUP(Revised!L2991,Mapping!$H:$I,2,FALSE)</f>
        <v>4</v>
      </c>
      <c r="N2991" s="2">
        <f>VLOOKUP(Revised!M2991,Mapping!$H:$I,2,FALSE)</f>
        <v>3</v>
      </c>
      <c r="O2991" s="2">
        <f>VLOOKUP(Revised!N2991,Mapping!$H:$I,2,FALSE)</f>
        <v>3</v>
      </c>
      <c r="P2991" s="2">
        <f>VLOOKUP(Revised!O2991,Mapping!$H:$I,2,FALSE)</f>
        <v>4</v>
      </c>
      <c r="Q2991" s="2">
        <f>VLOOKUP(Revised!P2991,Mapping!$H:$I,2,FALSE)</f>
        <v>4</v>
      </c>
      <c r="R2991" s="2">
        <f>VLOOKUP(Revised!Q2991,Mapping!$K:$L,2,FALSE)</f>
        <v>5</v>
      </c>
      <c r="S2991" s="2">
        <f>VLOOKUP(Revised!R2991,Mapping!$K:$L,2,FALSE)</f>
        <v>3</v>
      </c>
      <c r="T2991" s="2"/>
      <c r="U2991" s="2"/>
      <c r="V2991" s="2"/>
    </row>
    <row r="2992" spans="1:22" x14ac:dyDescent="0.2">
      <c r="A2992">
        <v>2991</v>
      </c>
      <c r="B2992" s="1">
        <v>45722.619004629632</v>
      </c>
      <c r="C2992" s="2" t="s">
        <v>3302</v>
      </c>
      <c r="D2992" s="2" t="s">
        <v>3304</v>
      </c>
      <c r="E2992" s="3">
        <v>45722</v>
      </c>
      <c r="F2992" s="22">
        <v>2025</v>
      </c>
      <c r="G2992" s="2">
        <f>VLOOKUP(Revised!F2992,Mapping!$H:$I,2,FALSE)</f>
        <v>5</v>
      </c>
      <c r="H2992" s="2">
        <f>VLOOKUP(Revised!G2992,Mapping!$H:$I,2,FALSE)</f>
        <v>5</v>
      </c>
      <c r="I2992" s="2">
        <f>VLOOKUP(Revised!H2992,Mapping!$H:$I,2,FALSE)</f>
        <v>5</v>
      </c>
      <c r="J2992" s="2">
        <f>VLOOKUP(Revised!I2992,Mapping!$H:$I,2,FALSE)</f>
        <v>5</v>
      </c>
      <c r="K2992" s="2">
        <f>VLOOKUP(Revised!J2992,Mapping!$H:$I,2,FALSE)</f>
        <v>5</v>
      </c>
      <c r="L2992" s="2">
        <f>VLOOKUP(Revised!K2992,Mapping!$H:$I,2,FALSE)</f>
        <v>5</v>
      </c>
      <c r="M2992" s="2">
        <f>VLOOKUP(Revised!L2992,Mapping!$H:$I,2,FALSE)</f>
        <v>5</v>
      </c>
      <c r="N2992" s="2">
        <f>VLOOKUP(Revised!M2992,Mapping!$H:$I,2,FALSE)</f>
        <v>5</v>
      </c>
      <c r="O2992" s="2">
        <f>VLOOKUP(Revised!N2992,Mapping!$H:$I,2,FALSE)</f>
        <v>5</v>
      </c>
      <c r="P2992" s="2">
        <f>VLOOKUP(Revised!O2992,Mapping!$H:$I,2,FALSE)</f>
        <v>5</v>
      </c>
      <c r="Q2992" s="2">
        <f>VLOOKUP(Revised!P2992,Mapping!$H:$I,2,FALSE)</f>
        <v>5</v>
      </c>
      <c r="R2992" s="2">
        <f>VLOOKUP(Revised!Q2992,Mapping!$K:$L,2,FALSE)</f>
        <v>5</v>
      </c>
      <c r="S2992" s="2">
        <f>VLOOKUP(Revised!R2992,Mapping!$K:$L,2,FALSE)</f>
        <v>5</v>
      </c>
      <c r="T2992" s="2"/>
      <c r="U2992" s="2"/>
      <c r="V2992" s="2"/>
    </row>
    <row r="2993" spans="1:22" x14ac:dyDescent="0.2">
      <c r="A2993">
        <v>2992</v>
      </c>
      <c r="B2993" s="1">
        <v>45750.623680555553</v>
      </c>
      <c r="C2993" s="2" t="s">
        <v>3302</v>
      </c>
      <c r="D2993" s="2" t="s">
        <v>3304</v>
      </c>
      <c r="E2993" s="3">
        <v>45750</v>
      </c>
      <c r="F2993" s="22">
        <v>2025</v>
      </c>
      <c r="G2993" s="2">
        <f>VLOOKUP(Revised!F2993,Mapping!$H:$I,2,FALSE)</f>
        <v>4</v>
      </c>
      <c r="H2993" s="2">
        <f>VLOOKUP(Revised!G2993,Mapping!$H:$I,2,FALSE)</f>
        <v>4</v>
      </c>
      <c r="I2993" s="2">
        <f>VLOOKUP(Revised!H2993,Mapping!$H:$I,2,FALSE)</f>
        <v>4</v>
      </c>
      <c r="J2993" s="2">
        <f>VLOOKUP(Revised!I2993,Mapping!$H:$I,2,FALSE)</f>
        <v>3</v>
      </c>
      <c r="K2993" s="2">
        <f>VLOOKUP(Revised!J2993,Mapping!$H:$I,2,FALSE)</f>
        <v>4</v>
      </c>
      <c r="L2993" s="2">
        <f>VLOOKUP(Revised!K2993,Mapping!$H:$I,2,FALSE)</f>
        <v>4</v>
      </c>
      <c r="M2993" s="2">
        <f>VLOOKUP(Revised!L2993,Mapping!$H:$I,2,FALSE)</f>
        <v>4</v>
      </c>
      <c r="N2993" s="2">
        <f>VLOOKUP(Revised!M2993,Mapping!$H:$I,2,FALSE)</f>
        <v>5</v>
      </c>
      <c r="O2993" s="2">
        <f>VLOOKUP(Revised!N2993,Mapping!$H:$I,2,FALSE)</f>
        <v>5</v>
      </c>
      <c r="P2993" s="2">
        <f>VLOOKUP(Revised!O2993,Mapping!$H:$I,2,FALSE)</f>
        <v>4</v>
      </c>
      <c r="Q2993" s="2">
        <f>VLOOKUP(Revised!P2993,Mapping!$H:$I,2,FALSE)</f>
        <v>4</v>
      </c>
      <c r="R2993" s="2">
        <f>VLOOKUP(Revised!Q2993,Mapping!$K:$L,2,FALSE)</f>
        <v>3</v>
      </c>
      <c r="S2993" s="2">
        <f>VLOOKUP(Revised!R2993,Mapping!$K:$L,2,FALSE)</f>
        <v>3</v>
      </c>
      <c r="T2993" s="2"/>
      <c r="U2993" s="2"/>
      <c r="V2993" s="2"/>
    </row>
    <row r="2994" spans="1:22" x14ac:dyDescent="0.2">
      <c r="A2994">
        <v>2993</v>
      </c>
      <c r="B2994" s="1">
        <v>45750.623715277776</v>
      </c>
      <c r="C2994" s="2" t="s">
        <v>3302</v>
      </c>
      <c r="D2994" s="2" t="s">
        <v>3304</v>
      </c>
      <c r="E2994" s="3">
        <v>45750</v>
      </c>
      <c r="F2994" s="22">
        <v>2025</v>
      </c>
      <c r="G2994" s="2">
        <f>VLOOKUP(Revised!F2994,Mapping!$H:$I,2,FALSE)</f>
        <v>4</v>
      </c>
      <c r="H2994" s="2">
        <f>VLOOKUP(Revised!G2994,Mapping!$H:$I,2,FALSE)</f>
        <v>4</v>
      </c>
      <c r="I2994" s="2">
        <f>VLOOKUP(Revised!H2994,Mapping!$H:$I,2,FALSE)</f>
        <v>4</v>
      </c>
      <c r="J2994" s="2">
        <f>VLOOKUP(Revised!I2994,Mapping!$H:$I,2,FALSE)</f>
        <v>4</v>
      </c>
      <c r="K2994" s="2">
        <f>VLOOKUP(Revised!J2994,Mapping!$H:$I,2,FALSE)</f>
        <v>4</v>
      </c>
      <c r="L2994" s="2">
        <f>VLOOKUP(Revised!K2994,Mapping!$H:$I,2,FALSE)</f>
        <v>4</v>
      </c>
      <c r="M2994" s="2">
        <f>VLOOKUP(Revised!L2994,Mapping!$H:$I,2,FALSE)</f>
        <v>4</v>
      </c>
      <c r="N2994" s="2">
        <f>VLOOKUP(Revised!M2994,Mapping!$H:$I,2,FALSE)</f>
        <v>5</v>
      </c>
      <c r="O2994" s="2">
        <f>VLOOKUP(Revised!N2994,Mapping!$H:$I,2,FALSE)</f>
        <v>5</v>
      </c>
      <c r="P2994" s="2">
        <f>VLOOKUP(Revised!O2994,Mapping!$H:$I,2,FALSE)</f>
        <v>4</v>
      </c>
      <c r="Q2994" s="2">
        <f>VLOOKUP(Revised!P2994,Mapping!$H:$I,2,FALSE)</f>
        <v>4</v>
      </c>
      <c r="R2994" s="2">
        <f>VLOOKUP(Revised!Q2994,Mapping!$K:$L,2,FALSE)</f>
        <v>5</v>
      </c>
      <c r="S2994" s="2">
        <f>VLOOKUP(Revised!R2994,Mapping!$K:$L,2,FALSE)</f>
        <v>5</v>
      </c>
      <c r="T2994" s="2"/>
      <c r="U2994" s="2"/>
      <c r="V2994" s="2"/>
    </row>
    <row r="2995" spans="1:22" x14ac:dyDescent="0.2">
      <c r="A2995">
        <v>2994</v>
      </c>
      <c r="B2995" s="1">
        <v>45750.62395833333</v>
      </c>
      <c r="C2995" s="2" t="s">
        <v>3302</v>
      </c>
      <c r="D2995" s="2" t="s">
        <v>3304</v>
      </c>
      <c r="E2995" s="3">
        <v>45750</v>
      </c>
      <c r="F2995" s="22">
        <v>2025</v>
      </c>
      <c r="G2995" s="2">
        <f>VLOOKUP(Revised!F2995,Mapping!$H:$I,2,FALSE)</f>
        <v>5</v>
      </c>
      <c r="H2995" s="2">
        <f>VLOOKUP(Revised!G2995,Mapping!$H:$I,2,FALSE)</f>
        <v>5</v>
      </c>
      <c r="I2995" s="2">
        <f>VLOOKUP(Revised!H2995,Mapping!$H:$I,2,FALSE)</f>
        <v>5</v>
      </c>
      <c r="J2995" s="2">
        <f>VLOOKUP(Revised!I2995,Mapping!$H:$I,2,FALSE)</f>
        <v>5</v>
      </c>
      <c r="K2995" s="2">
        <f>VLOOKUP(Revised!J2995,Mapping!$H:$I,2,FALSE)</f>
        <v>5</v>
      </c>
      <c r="L2995" s="2">
        <f>VLOOKUP(Revised!K2995,Mapping!$H:$I,2,FALSE)</f>
        <v>5</v>
      </c>
      <c r="M2995" s="2">
        <f>VLOOKUP(Revised!L2995,Mapping!$H:$I,2,FALSE)</f>
        <v>5</v>
      </c>
      <c r="N2995" s="2">
        <f>VLOOKUP(Revised!M2995,Mapping!$H:$I,2,FALSE)</f>
        <v>5</v>
      </c>
      <c r="O2995" s="2">
        <f>VLOOKUP(Revised!N2995,Mapping!$H:$I,2,FALSE)</f>
        <v>5</v>
      </c>
      <c r="P2995" s="2">
        <f>VLOOKUP(Revised!O2995,Mapping!$H:$I,2,FALSE)</f>
        <v>5</v>
      </c>
      <c r="Q2995" s="2">
        <f>VLOOKUP(Revised!P2995,Mapping!$H:$I,2,FALSE)</f>
        <v>5</v>
      </c>
      <c r="R2995" s="2">
        <f>VLOOKUP(Revised!Q2995,Mapping!$K:$L,2,FALSE)</f>
        <v>5</v>
      </c>
      <c r="S2995" s="2">
        <f>VLOOKUP(Revised!R2995,Mapping!$K:$L,2,FALSE)</f>
        <v>5</v>
      </c>
      <c r="T2995" s="2"/>
      <c r="U2995" s="2"/>
      <c r="V2995" s="2"/>
    </row>
    <row r="2996" spans="1:22" x14ac:dyDescent="0.2">
      <c r="A2996">
        <v>2995</v>
      </c>
      <c r="B2996" s="1">
        <v>45750.624502314815</v>
      </c>
      <c r="C2996" s="2" t="s">
        <v>3302</v>
      </c>
      <c r="D2996" s="2" t="s">
        <v>3304</v>
      </c>
      <c r="E2996" s="3">
        <v>45750</v>
      </c>
      <c r="F2996" s="22">
        <v>2025</v>
      </c>
      <c r="G2996" s="2">
        <f>VLOOKUP(Revised!F2996,Mapping!$H:$I,2,FALSE)</f>
        <v>5</v>
      </c>
      <c r="H2996" s="2">
        <f>VLOOKUP(Revised!G2996,Mapping!$H:$I,2,FALSE)</f>
        <v>5</v>
      </c>
      <c r="I2996" s="2">
        <f>VLOOKUP(Revised!H2996,Mapping!$H:$I,2,FALSE)</f>
        <v>5</v>
      </c>
      <c r="J2996" s="2">
        <f>VLOOKUP(Revised!I2996,Mapping!$H:$I,2,FALSE)</f>
        <v>5</v>
      </c>
      <c r="K2996" s="2">
        <f>VLOOKUP(Revised!J2996,Mapping!$H:$I,2,FALSE)</f>
        <v>5</v>
      </c>
      <c r="L2996" s="2">
        <f>VLOOKUP(Revised!K2996,Mapping!$H:$I,2,FALSE)</f>
        <v>5</v>
      </c>
      <c r="M2996" s="2">
        <f>VLOOKUP(Revised!L2996,Mapping!$H:$I,2,FALSE)</f>
        <v>5</v>
      </c>
      <c r="N2996" s="2">
        <f>VLOOKUP(Revised!M2996,Mapping!$H:$I,2,FALSE)</f>
        <v>5</v>
      </c>
      <c r="O2996" s="2">
        <f>VLOOKUP(Revised!N2996,Mapping!$H:$I,2,FALSE)</f>
        <v>5</v>
      </c>
      <c r="P2996" s="2">
        <f>VLOOKUP(Revised!O2996,Mapping!$H:$I,2,FALSE)</f>
        <v>5</v>
      </c>
      <c r="Q2996" s="2">
        <f>VLOOKUP(Revised!P2996,Mapping!$H:$I,2,FALSE)</f>
        <v>5</v>
      </c>
      <c r="R2996" s="2">
        <f>VLOOKUP(Revised!Q2996,Mapping!$K:$L,2,FALSE)</f>
        <v>5</v>
      </c>
      <c r="S2996" s="2">
        <f>VLOOKUP(Revised!R2996,Mapping!$K:$L,2,FALSE)</f>
        <v>5</v>
      </c>
      <c r="T2996" s="2"/>
      <c r="U2996" s="2"/>
      <c r="V2996" s="2"/>
    </row>
    <row r="2997" spans="1:22" x14ac:dyDescent="0.2">
      <c r="A2997">
        <v>2996</v>
      </c>
      <c r="B2997" s="1">
        <v>45750.624560185184</v>
      </c>
      <c r="C2997" s="2" t="s">
        <v>3302</v>
      </c>
      <c r="D2997" s="2" t="s">
        <v>3304</v>
      </c>
      <c r="E2997" s="3">
        <v>45750</v>
      </c>
      <c r="F2997" s="22">
        <v>2025</v>
      </c>
      <c r="G2997" s="2">
        <f>VLOOKUP(Revised!F2997,Mapping!$H:$I,2,FALSE)</f>
        <v>5</v>
      </c>
      <c r="H2997" s="2">
        <f>VLOOKUP(Revised!G2997,Mapping!$H:$I,2,FALSE)</f>
        <v>5</v>
      </c>
      <c r="I2997" s="2">
        <f>VLOOKUP(Revised!H2997,Mapping!$H:$I,2,FALSE)</f>
        <v>5</v>
      </c>
      <c r="J2997" s="2">
        <f>VLOOKUP(Revised!I2997,Mapping!$H:$I,2,FALSE)</f>
        <v>5</v>
      </c>
      <c r="K2997" s="2">
        <f>VLOOKUP(Revised!J2997,Mapping!$H:$I,2,FALSE)</f>
        <v>5</v>
      </c>
      <c r="L2997" s="2">
        <f>VLOOKUP(Revised!K2997,Mapping!$H:$I,2,FALSE)</f>
        <v>5</v>
      </c>
      <c r="M2997" s="2">
        <f>VLOOKUP(Revised!L2997,Mapping!$H:$I,2,FALSE)</f>
        <v>5</v>
      </c>
      <c r="N2997" s="2">
        <f>VLOOKUP(Revised!M2997,Mapping!$H:$I,2,FALSE)</f>
        <v>5</v>
      </c>
      <c r="O2997" s="2">
        <f>VLOOKUP(Revised!N2997,Mapping!$H:$I,2,FALSE)</f>
        <v>5</v>
      </c>
      <c r="P2997" s="2">
        <f>VLOOKUP(Revised!O2997,Mapping!$H:$I,2,FALSE)</f>
        <v>5</v>
      </c>
      <c r="Q2997" s="2">
        <f>VLOOKUP(Revised!P2997,Mapping!$H:$I,2,FALSE)</f>
        <v>5</v>
      </c>
      <c r="R2997" s="2">
        <f>VLOOKUP(Revised!Q2997,Mapping!$K:$L,2,FALSE)</f>
        <v>5</v>
      </c>
      <c r="S2997" s="2">
        <f>VLOOKUP(Revised!R2997,Mapping!$K:$L,2,FALSE)</f>
        <v>5</v>
      </c>
      <c r="T2997" s="2" t="s">
        <v>3293</v>
      </c>
      <c r="U2997" s="2" t="s">
        <v>3438</v>
      </c>
      <c r="V2997" s="2"/>
    </row>
    <row r="2998" spans="1:22" x14ac:dyDescent="0.2">
      <c r="A2998">
        <v>2997</v>
      </c>
      <c r="B2998" s="1">
        <v>45750.624594907407</v>
      </c>
      <c r="C2998" s="2" t="s">
        <v>3302</v>
      </c>
      <c r="D2998" s="2" t="s">
        <v>3304</v>
      </c>
      <c r="E2998" s="3">
        <v>45750</v>
      </c>
      <c r="F2998" s="22">
        <v>2025</v>
      </c>
      <c r="G2998" s="2">
        <f>VLOOKUP(Revised!F2998,Mapping!$H:$I,2,FALSE)</f>
        <v>5</v>
      </c>
      <c r="H2998" s="2">
        <f>VLOOKUP(Revised!G2998,Mapping!$H:$I,2,FALSE)</f>
        <v>5</v>
      </c>
      <c r="I2998" s="2">
        <f>VLOOKUP(Revised!H2998,Mapping!$H:$I,2,FALSE)</f>
        <v>5</v>
      </c>
      <c r="J2998" s="2">
        <f>VLOOKUP(Revised!I2998,Mapping!$H:$I,2,FALSE)</f>
        <v>5</v>
      </c>
      <c r="K2998" s="2">
        <f>VLOOKUP(Revised!J2998,Mapping!$H:$I,2,FALSE)</f>
        <v>5</v>
      </c>
      <c r="L2998" s="2">
        <f>VLOOKUP(Revised!K2998,Mapping!$H:$I,2,FALSE)</f>
        <v>5</v>
      </c>
      <c r="M2998" s="2">
        <f>VLOOKUP(Revised!L2998,Mapping!$H:$I,2,FALSE)</f>
        <v>5</v>
      </c>
      <c r="N2998" s="2">
        <f>VLOOKUP(Revised!M2998,Mapping!$H:$I,2,FALSE)</f>
        <v>4</v>
      </c>
      <c r="O2998" s="2">
        <f>VLOOKUP(Revised!N2998,Mapping!$H:$I,2,FALSE)</f>
        <v>4</v>
      </c>
      <c r="P2998" s="2">
        <f>VLOOKUP(Revised!O2998,Mapping!$H:$I,2,FALSE)</f>
        <v>5</v>
      </c>
      <c r="Q2998" s="2">
        <f>VLOOKUP(Revised!P2998,Mapping!$H:$I,2,FALSE)</f>
        <v>5</v>
      </c>
      <c r="R2998" s="2">
        <f>VLOOKUP(Revised!Q2998,Mapping!$K:$L,2,FALSE)</f>
        <v>5</v>
      </c>
      <c r="S2998" s="2">
        <f>VLOOKUP(Revised!R2998,Mapping!$K:$L,2,FALSE)</f>
        <v>5</v>
      </c>
      <c r="T2998" s="2"/>
      <c r="U2998" s="2"/>
      <c r="V2998" s="2"/>
    </row>
    <row r="2999" spans="1:22" x14ac:dyDescent="0.2">
      <c r="A2999">
        <v>2998</v>
      </c>
      <c r="B2999" s="1">
        <v>45750.624606481484</v>
      </c>
      <c r="C2999" s="2" t="s">
        <v>3302</v>
      </c>
      <c r="D2999" s="2" t="s">
        <v>3304</v>
      </c>
      <c r="E2999" s="3">
        <v>45750</v>
      </c>
      <c r="F2999" s="22">
        <v>2025</v>
      </c>
      <c r="G2999" s="2">
        <f>VLOOKUP(Revised!F2999,Mapping!$H:$I,2,FALSE)</f>
        <v>4</v>
      </c>
      <c r="H2999" s="2">
        <f>VLOOKUP(Revised!G2999,Mapping!$H:$I,2,FALSE)</f>
        <v>4</v>
      </c>
      <c r="I2999" s="2">
        <f>VLOOKUP(Revised!H2999,Mapping!$H:$I,2,FALSE)</f>
        <v>4</v>
      </c>
      <c r="J2999" s="2">
        <f>VLOOKUP(Revised!I2999,Mapping!$H:$I,2,FALSE)</f>
        <v>4</v>
      </c>
      <c r="K2999" s="2">
        <f>VLOOKUP(Revised!J2999,Mapping!$H:$I,2,FALSE)</f>
        <v>4</v>
      </c>
      <c r="L2999" s="2">
        <f>VLOOKUP(Revised!K2999,Mapping!$H:$I,2,FALSE)</f>
        <v>4</v>
      </c>
      <c r="M2999" s="2">
        <f>VLOOKUP(Revised!L2999,Mapping!$H:$I,2,FALSE)</f>
        <v>4</v>
      </c>
      <c r="N2999" s="2">
        <f>VLOOKUP(Revised!M2999,Mapping!$H:$I,2,FALSE)</f>
        <v>4</v>
      </c>
      <c r="O2999" s="2">
        <f>VLOOKUP(Revised!N2999,Mapping!$H:$I,2,FALSE)</f>
        <v>4</v>
      </c>
      <c r="P2999" s="2">
        <f>VLOOKUP(Revised!O2999,Mapping!$H:$I,2,FALSE)</f>
        <v>4</v>
      </c>
      <c r="Q2999" s="2">
        <f>VLOOKUP(Revised!P2999,Mapping!$H:$I,2,FALSE)</f>
        <v>4</v>
      </c>
      <c r="R2999" s="2">
        <f>VLOOKUP(Revised!Q2999,Mapping!$K:$L,2,FALSE)</f>
        <v>3</v>
      </c>
      <c r="S2999" s="2">
        <f>VLOOKUP(Revised!R2999,Mapping!$K:$L,2,FALSE)</f>
        <v>3</v>
      </c>
      <c r="T2999" s="2"/>
      <c r="U2999" s="2"/>
      <c r="V2999" s="2"/>
    </row>
    <row r="3000" spans="1:22" x14ac:dyDescent="0.2">
      <c r="A3000">
        <v>2999</v>
      </c>
      <c r="B3000" s="1">
        <v>45750.625219907408</v>
      </c>
      <c r="C3000" s="2" t="s">
        <v>3302</v>
      </c>
      <c r="D3000" s="2" t="s">
        <v>3304</v>
      </c>
      <c r="E3000" s="3">
        <v>45750</v>
      </c>
      <c r="F3000" s="22">
        <v>2025</v>
      </c>
      <c r="G3000" s="2">
        <f>VLOOKUP(Revised!F3000,Mapping!$H:$I,2,FALSE)</f>
        <v>5</v>
      </c>
      <c r="H3000" s="2">
        <f>VLOOKUP(Revised!G3000,Mapping!$H:$I,2,FALSE)</f>
        <v>5</v>
      </c>
      <c r="I3000" s="2">
        <f>VLOOKUP(Revised!H3000,Mapping!$H:$I,2,FALSE)</f>
        <v>5</v>
      </c>
      <c r="J3000" s="2">
        <f>VLOOKUP(Revised!I3000,Mapping!$H:$I,2,FALSE)</f>
        <v>5</v>
      </c>
      <c r="K3000" s="2">
        <f>VLOOKUP(Revised!J3000,Mapping!$H:$I,2,FALSE)</f>
        <v>5</v>
      </c>
      <c r="L3000" s="2">
        <f>VLOOKUP(Revised!K3000,Mapping!$H:$I,2,FALSE)</f>
        <v>5</v>
      </c>
      <c r="M3000" s="2">
        <f>VLOOKUP(Revised!L3000,Mapping!$H:$I,2,FALSE)</f>
        <v>4</v>
      </c>
      <c r="N3000" s="2">
        <f>VLOOKUP(Revised!M3000,Mapping!$H:$I,2,FALSE)</f>
        <v>5</v>
      </c>
      <c r="O3000" s="2">
        <f>VLOOKUP(Revised!N3000,Mapping!$H:$I,2,FALSE)</f>
        <v>5</v>
      </c>
      <c r="P3000" s="2">
        <f>VLOOKUP(Revised!O3000,Mapping!$H:$I,2,FALSE)</f>
        <v>4</v>
      </c>
      <c r="Q3000" s="2">
        <f>VLOOKUP(Revised!P3000,Mapping!$H:$I,2,FALSE)</f>
        <v>4</v>
      </c>
      <c r="R3000" s="2">
        <f>VLOOKUP(Revised!Q3000,Mapping!$K:$L,2,FALSE)</f>
        <v>5</v>
      </c>
      <c r="S3000" s="2">
        <f>VLOOKUP(Revised!R3000,Mapping!$K:$L,2,FALSE)</f>
        <v>3</v>
      </c>
      <c r="T3000" s="2"/>
      <c r="U3000" s="2"/>
      <c r="V3000" s="2"/>
    </row>
    <row r="3001" spans="1:22" x14ac:dyDescent="0.2">
      <c r="A3001">
        <v>3000</v>
      </c>
      <c r="B3001" s="1">
        <v>45750.625277777777</v>
      </c>
      <c r="C3001" s="2" t="s">
        <v>3302</v>
      </c>
      <c r="D3001" s="2" t="s">
        <v>3304</v>
      </c>
      <c r="E3001" s="3">
        <v>45750</v>
      </c>
      <c r="F3001" s="22">
        <v>2025</v>
      </c>
      <c r="G3001" s="2">
        <f>VLOOKUP(Revised!F3001,Mapping!$H:$I,2,FALSE)</f>
        <v>4</v>
      </c>
      <c r="H3001" s="2">
        <f>VLOOKUP(Revised!G3001,Mapping!$H:$I,2,FALSE)</f>
        <v>4</v>
      </c>
      <c r="I3001" s="2">
        <f>VLOOKUP(Revised!H3001,Mapping!$H:$I,2,FALSE)</f>
        <v>4</v>
      </c>
      <c r="J3001" s="2">
        <f>VLOOKUP(Revised!I3001,Mapping!$H:$I,2,FALSE)</f>
        <v>4</v>
      </c>
      <c r="K3001" s="2">
        <f>VLOOKUP(Revised!J3001,Mapping!$H:$I,2,FALSE)</f>
        <v>4</v>
      </c>
      <c r="L3001" s="2">
        <f>VLOOKUP(Revised!K3001,Mapping!$H:$I,2,FALSE)</f>
        <v>4</v>
      </c>
      <c r="M3001" s="2">
        <f>VLOOKUP(Revised!L3001,Mapping!$H:$I,2,FALSE)</f>
        <v>4</v>
      </c>
      <c r="N3001" s="2">
        <f>VLOOKUP(Revised!M3001,Mapping!$H:$I,2,FALSE)</f>
        <v>4</v>
      </c>
      <c r="O3001" s="2">
        <f>VLOOKUP(Revised!N3001,Mapping!$H:$I,2,FALSE)</f>
        <v>4</v>
      </c>
      <c r="P3001" s="2">
        <f>VLOOKUP(Revised!O3001,Mapping!$H:$I,2,FALSE)</f>
        <v>4</v>
      </c>
      <c r="Q3001" s="2">
        <f>VLOOKUP(Revised!P3001,Mapping!$H:$I,2,FALSE)</f>
        <v>4</v>
      </c>
      <c r="R3001" s="2">
        <f>VLOOKUP(Revised!Q3001,Mapping!$K:$L,2,FALSE)</f>
        <v>3</v>
      </c>
      <c r="S3001" s="2">
        <f>VLOOKUP(Revised!R3001,Mapping!$K:$L,2,FALSE)</f>
        <v>3</v>
      </c>
      <c r="T3001" s="2"/>
      <c r="U3001" s="2"/>
      <c r="V3001" s="2"/>
    </row>
    <row r="3002" spans="1:22" x14ac:dyDescent="0.2">
      <c r="A3002">
        <v>3001</v>
      </c>
      <c r="B3002" s="1">
        <v>45750.625335648147</v>
      </c>
      <c r="C3002" s="2" t="s">
        <v>3302</v>
      </c>
      <c r="D3002" s="2" t="s">
        <v>3304</v>
      </c>
      <c r="E3002" s="3">
        <v>45750</v>
      </c>
      <c r="F3002" s="22">
        <v>2025</v>
      </c>
      <c r="G3002" s="2">
        <f>VLOOKUP(Revised!F3002,Mapping!$H:$I,2,FALSE)</f>
        <v>4</v>
      </c>
      <c r="H3002" s="2">
        <f>VLOOKUP(Revised!G3002,Mapping!$H:$I,2,FALSE)</f>
        <v>4</v>
      </c>
      <c r="I3002" s="2">
        <f>VLOOKUP(Revised!H3002,Mapping!$H:$I,2,FALSE)</f>
        <v>4</v>
      </c>
      <c r="J3002" s="2">
        <f>VLOOKUP(Revised!I3002,Mapping!$H:$I,2,FALSE)</f>
        <v>4</v>
      </c>
      <c r="K3002" s="2">
        <f>VLOOKUP(Revised!J3002,Mapping!$H:$I,2,FALSE)</f>
        <v>4</v>
      </c>
      <c r="L3002" s="2">
        <f>VLOOKUP(Revised!K3002,Mapping!$H:$I,2,FALSE)</f>
        <v>4</v>
      </c>
      <c r="M3002" s="2">
        <f>VLOOKUP(Revised!L3002,Mapping!$H:$I,2,FALSE)</f>
        <v>4</v>
      </c>
      <c r="N3002" s="2">
        <f>VLOOKUP(Revised!M3002,Mapping!$H:$I,2,FALSE)</f>
        <v>3</v>
      </c>
      <c r="O3002" s="2">
        <f>VLOOKUP(Revised!N3002,Mapping!$H:$I,2,FALSE)</f>
        <v>3</v>
      </c>
      <c r="P3002" s="2">
        <f>VLOOKUP(Revised!O3002,Mapping!$H:$I,2,FALSE)</f>
        <v>4</v>
      </c>
      <c r="Q3002" s="2">
        <f>VLOOKUP(Revised!P3002,Mapping!$H:$I,2,FALSE)</f>
        <v>4</v>
      </c>
      <c r="R3002" s="2">
        <f>VLOOKUP(Revised!Q3002,Mapping!$K:$L,2,FALSE)</f>
        <v>3</v>
      </c>
      <c r="S3002" s="2">
        <f>VLOOKUP(Revised!R3002,Mapping!$K:$L,2,FALSE)</f>
        <v>3</v>
      </c>
      <c r="T3002" s="2"/>
      <c r="U3002" s="2"/>
      <c r="V3002" s="2"/>
    </row>
    <row r="3003" spans="1:22" x14ac:dyDescent="0.2">
      <c r="A3003">
        <v>3002</v>
      </c>
      <c r="B3003" s="1">
        <v>45750.626342592594</v>
      </c>
      <c r="C3003" s="2" t="s">
        <v>3302</v>
      </c>
      <c r="D3003" s="2" t="s">
        <v>3304</v>
      </c>
      <c r="E3003" s="3">
        <v>45750</v>
      </c>
      <c r="F3003" s="22">
        <v>2025</v>
      </c>
      <c r="G3003" s="2">
        <f>VLOOKUP(Revised!F3003,Mapping!$H:$I,2,FALSE)</f>
        <v>4</v>
      </c>
      <c r="H3003" s="2">
        <f>VLOOKUP(Revised!G3003,Mapping!$H:$I,2,FALSE)</f>
        <v>4</v>
      </c>
      <c r="I3003" s="2">
        <f>VLOOKUP(Revised!H3003,Mapping!$H:$I,2,FALSE)</f>
        <v>5</v>
      </c>
      <c r="J3003" s="2">
        <f>VLOOKUP(Revised!I3003,Mapping!$H:$I,2,FALSE)</f>
        <v>4</v>
      </c>
      <c r="K3003" s="2">
        <f>VLOOKUP(Revised!J3003,Mapping!$H:$I,2,FALSE)</f>
        <v>5</v>
      </c>
      <c r="L3003" s="2">
        <f>VLOOKUP(Revised!K3003,Mapping!$H:$I,2,FALSE)</f>
        <v>4</v>
      </c>
      <c r="M3003" s="2">
        <f>VLOOKUP(Revised!L3003,Mapping!$H:$I,2,FALSE)</f>
        <v>4</v>
      </c>
      <c r="N3003" s="2">
        <f>VLOOKUP(Revised!M3003,Mapping!$H:$I,2,FALSE)</f>
        <v>3</v>
      </c>
      <c r="O3003" s="2">
        <f>VLOOKUP(Revised!N3003,Mapping!$H:$I,2,FALSE)</f>
        <v>3</v>
      </c>
      <c r="P3003" s="2">
        <f>VLOOKUP(Revised!O3003,Mapping!$H:$I,2,FALSE)</f>
        <v>4</v>
      </c>
      <c r="Q3003" s="2">
        <f>VLOOKUP(Revised!P3003,Mapping!$H:$I,2,FALSE)</f>
        <v>4</v>
      </c>
      <c r="R3003" s="2">
        <f>VLOOKUP(Revised!Q3003,Mapping!$K:$L,2,FALSE)</f>
        <v>3</v>
      </c>
      <c r="S3003" s="2">
        <f>VLOOKUP(Revised!R3003,Mapping!$K:$L,2,FALSE)</f>
        <v>3</v>
      </c>
      <c r="T3003" s="2"/>
      <c r="U3003" s="2"/>
      <c r="V3003" s="2"/>
    </row>
    <row r="3005" spans="1:22" x14ac:dyDescent="0.2">
      <c r="E3005" t="s">
        <v>23</v>
      </c>
      <c r="G3005" s="10">
        <f>AVERAGE(G2:G3003)</f>
        <v>4.5779480346435708</v>
      </c>
      <c r="H3005" s="10">
        <f t="shared" ref="H3005:S3005" si="0">AVERAGE(H2:H3003)</f>
        <v>4.545969353764157</v>
      </c>
      <c r="I3005" s="10">
        <f t="shared" si="0"/>
        <v>4.5872751499000666</v>
      </c>
      <c r="J3005" s="10">
        <f t="shared" si="0"/>
        <v>4.5512991339107263</v>
      </c>
      <c r="K3005" s="10">
        <f t="shared" si="0"/>
        <v>4.6595602931379076</v>
      </c>
      <c r="L3005" s="10">
        <f t="shared" si="0"/>
        <v>4.5866089273817456</v>
      </c>
      <c r="M3005" s="10">
        <f t="shared" si="0"/>
        <v>4.504330446369087</v>
      </c>
      <c r="N3005" s="10">
        <f t="shared" si="0"/>
        <v>4.3734177215189876</v>
      </c>
      <c r="O3005" s="10">
        <f t="shared" si="0"/>
        <v>4.3444370419720189</v>
      </c>
      <c r="P3005" s="10">
        <f t="shared" si="0"/>
        <v>4.4437041972018658</v>
      </c>
      <c r="Q3005" s="10">
        <f t="shared" si="0"/>
        <v>4.4870086608927382</v>
      </c>
      <c r="R3005" s="10">
        <f t="shared" si="0"/>
        <v>4.3827448367754833</v>
      </c>
      <c r="S3005" s="10">
        <f t="shared" si="0"/>
        <v>4.2298467688207859</v>
      </c>
    </row>
    <row r="3006" spans="1:22" x14ac:dyDescent="0.2">
      <c r="E3006" t="s">
        <v>3534</v>
      </c>
      <c r="G3006">
        <f>MEDIAN(G2:G3003)</f>
        <v>5</v>
      </c>
      <c r="H3006">
        <f t="shared" ref="H3006:S3006" si="1">MEDIAN(H2:H3003)</f>
        <v>5</v>
      </c>
      <c r="I3006">
        <f t="shared" si="1"/>
        <v>5</v>
      </c>
      <c r="J3006">
        <f t="shared" si="1"/>
        <v>5</v>
      </c>
      <c r="K3006">
        <f t="shared" si="1"/>
        <v>5</v>
      </c>
      <c r="L3006">
        <f t="shared" si="1"/>
        <v>5</v>
      </c>
      <c r="M3006">
        <f t="shared" si="1"/>
        <v>5</v>
      </c>
      <c r="N3006">
        <f t="shared" si="1"/>
        <v>4</v>
      </c>
      <c r="O3006">
        <f t="shared" si="1"/>
        <v>4</v>
      </c>
      <c r="P3006">
        <f t="shared" si="1"/>
        <v>4</v>
      </c>
      <c r="Q3006">
        <f t="shared" si="1"/>
        <v>5</v>
      </c>
      <c r="R3006">
        <f t="shared" si="1"/>
        <v>5</v>
      </c>
      <c r="S3006">
        <f t="shared" si="1"/>
        <v>5</v>
      </c>
    </row>
    <row r="3007" spans="1:22" x14ac:dyDescent="0.2">
      <c r="E3007" t="s">
        <v>3535</v>
      </c>
      <c r="G3007">
        <f>MODE(G2:G3003)</f>
        <v>5</v>
      </c>
      <c r="H3007">
        <f t="shared" ref="H3007:S3007" si="2">MODE(H2:H3003)</f>
        <v>5</v>
      </c>
      <c r="I3007">
        <f t="shared" si="2"/>
        <v>5</v>
      </c>
      <c r="J3007">
        <f t="shared" si="2"/>
        <v>5</v>
      </c>
      <c r="K3007">
        <f t="shared" si="2"/>
        <v>5</v>
      </c>
      <c r="L3007">
        <f t="shared" si="2"/>
        <v>5</v>
      </c>
      <c r="M3007">
        <f t="shared" si="2"/>
        <v>5</v>
      </c>
      <c r="N3007">
        <f t="shared" si="2"/>
        <v>5</v>
      </c>
      <c r="O3007">
        <f t="shared" si="2"/>
        <v>5</v>
      </c>
      <c r="P3007">
        <f t="shared" si="2"/>
        <v>5</v>
      </c>
      <c r="Q3007">
        <f t="shared" si="2"/>
        <v>5</v>
      </c>
      <c r="R3007">
        <f t="shared" si="2"/>
        <v>5</v>
      </c>
      <c r="S3007">
        <f t="shared" si="2"/>
        <v>5</v>
      </c>
    </row>
    <row r="3012" spans="5:19" x14ac:dyDescent="0.2">
      <c r="E3012">
        <v>1</v>
      </c>
      <c r="G3012">
        <f>COUNTIF(G$1:G$3003,$E3012)</f>
        <v>1</v>
      </c>
      <c r="H3012">
        <f t="shared" ref="H3012:S3012" si="3">COUNTIF(H$1:H$3003,$E3012)</f>
        <v>0</v>
      </c>
      <c r="I3012">
        <f t="shared" si="3"/>
        <v>1</v>
      </c>
      <c r="J3012">
        <f t="shared" si="3"/>
        <v>1</v>
      </c>
      <c r="K3012">
        <f t="shared" si="3"/>
        <v>0</v>
      </c>
      <c r="L3012">
        <f t="shared" si="3"/>
        <v>0</v>
      </c>
      <c r="M3012">
        <f t="shared" si="3"/>
        <v>3</v>
      </c>
      <c r="N3012">
        <f t="shared" si="3"/>
        <v>41</v>
      </c>
      <c r="O3012">
        <f t="shared" si="3"/>
        <v>38</v>
      </c>
      <c r="P3012">
        <f t="shared" si="3"/>
        <v>0</v>
      </c>
      <c r="Q3012">
        <f t="shared" si="3"/>
        <v>0</v>
      </c>
      <c r="R3012">
        <f t="shared" si="3"/>
        <v>0</v>
      </c>
      <c r="S3012">
        <f t="shared" si="3"/>
        <v>0</v>
      </c>
    </row>
    <row r="3013" spans="5:19" x14ac:dyDescent="0.2">
      <c r="E3013">
        <v>2</v>
      </c>
      <c r="G3013">
        <f t="shared" ref="G3013:S3016" si="4">COUNTIF(G$1:G$3003,$E3013)</f>
        <v>7</v>
      </c>
      <c r="H3013">
        <f t="shared" si="4"/>
        <v>3</v>
      </c>
      <c r="I3013">
        <f t="shared" si="4"/>
        <v>24</v>
      </c>
      <c r="J3013">
        <f t="shared" si="4"/>
        <v>12</v>
      </c>
      <c r="K3013">
        <f t="shared" si="4"/>
        <v>5</v>
      </c>
      <c r="L3013">
        <f t="shared" si="4"/>
        <v>7</v>
      </c>
      <c r="M3013">
        <f t="shared" si="4"/>
        <v>23</v>
      </c>
      <c r="N3013">
        <f t="shared" si="4"/>
        <v>34</v>
      </c>
      <c r="O3013">
        <f t="shared" si="4"/>
        <v>37</v>
      </c>
      <c r="P3013">
        <f t="shared" si="4"/>
        <v>9</v>
      </c>
      <c r="Q3013">
        <f t="shared" si="4"/>
        <v>15</v>
      </c>
      <c r="R3013">
        <f t="shared" si="4"/>
        <v>0</v>
      </c>
      <c r="S3013">
        <f t="shared" si="4"/>
        <v>3</v>
      </c>
    </row>
    <row r="3014" spans="5:19" x14ac:dyDescent="0.2">
      <c r="E3014">
        <v>3</v>
      </c>
      <c r="G3014">
        <f t="shared" si="4"/>
        <v>47</v>
      </c>
      <c r="H3014">
        <f t="shared" si="4"/>
        <v>60</v>
      </c>
      <c r="I3014">
        <f t="shared" si="4"/>
        <v>77</v>
      </c>
      <c r="J3014">
        <f t="shared" si="4"/>
        <v>91</v>
      </c>
      <c r="K3014">
        <f t="shared" si="4"/>
        <v>46</v>
      </c>
      <c r="L3014">
        <f t="shared" si="4"/>
        <v>52</v>
      </c>
      <c r="M3014">
        <f t="shared" si="4"/>
        <v>109</v>
      </c>
      <c r="N3014">
        <f t="shared" si="4"/>
        <v>180</v>
      </c>
      <c r="O3014">
        <f t="shared" si="4"/>
        <v>196</v>
      </c>
      <c r="P3014">
        <f t="shared" si="4"/>
        <v>99</v>
      </c>
      <c r="Q3014">
        <f t="shared" si="4"/>
        <v>96</v>
      </c>
      <c r="R3014">
        <f t="shared" si="4"/>
        <v>908</v>
      </c>
      <c r="S3014">
        <f t="shared" si="4"/>
        <v>1102</v>
      </c>
    </row>
    <row r="3015" spans="5:19" x14ac:dyDescent="0.2">
      <c r="E3015">
        <v>4</v>
      </c>
      <c r="G3015">
        <f t="shared" si="4"/>
        <v>1148</v>
      </c>
      <c r="H3015">
        <f t="shared" si="4"/>
        <v>1234</v>
      </c>
      <c r="I3015">
        <f t="shared" si="4"/>
        <v>1009</v>
      </c>
      <c r="J3015">
        <f t="shared" si="4"/>
        <v>1125</v>
      </c>
      <c r="K3015">
        <f t="shared" si="4"/>
        <v>915</v>
      </c>
      <c r="L3015">
        <f t="shared" si="4"/>
        <v>1116</v>
      </c>
      <c r="M3015">
        <f t="shared" si="4"/>
        <v>1189</v>
      </c>
      <c r="N3015">
        <f t="shared" si="4"/>
        <v>1255</v>
      </c>
      <c r="O3015">
        <f t="shared" si="4"/>
        <v>1313</v>
      </c>
      <c r="P3015">
        <f t="shared" si="4"/>
        <v>1445</v>
      </c>
      <c r="Q3015">
        <f t="shared" si="4"/>
        <v>1303</v>
      </c>
      <c r="R3015">
        <f t="shared" si="4"/>
        <v>37</v>
      </c>
      <c r="S3015">
        <f t="shared" si="4"/>
        <v>99</v>
      </c>
    </row>
    <row r="3016" spans="5:19" x14ac:dyDescent="0.2">
      <c r="E3016">
        <v>5</v>
      </c>
      <c r="G3016">
        <f t="shared" si="4"/>
        <v>1799</v>
      </c>
      <c r="H3016">
        <f t="shared" si="4"/>
        <v>1705</v>
      </c>
      <c r="I3016">
        <f t="shared" si="4"/>
        <v>1891</v>
      </c>
      <c r="J3016">
        <f t="shared" si="4"/>
        <v>1773</v>
      </c>
      <c r="K3016">
        <f t="shared" si="4"/>
        <v>2036</v>
      </c>
      <c r="L3016">
        <f t="shared" si="4"/>
        <v>1827</v>
      </c>
      <c r="M3016">
        <f t="shared" si="4"/>
        <v>1678</v>
      </c>
      <c r="N3016">
        <f t="shared" si="4"/>
        <v>1492</v>
      </c>
      <c r="O3016">
        <f t="shared" si="4"/>
        <v>1418</v>
      </c>
      <c r="P3016">
        <f t="shared" si="4"/>
        <v>1449</v>
      </c>
      <c r="Q3016">
        <f t="shared" si="4"/>
        <v>1588</v>
      </c>
      <c r="R3016">
        <f t="shared" si="4"/>
        <v>2057</v>
      </c>
      <c r="S3016">
        <f t="shared" si="4"/>
        <v>1798</v>
      </c>
    </row>
    <row r="3017" spans="5:19" x14ac:dyDescent="0.2">
      <c r="G3017" s="13">
        <f>SUBTOTAL(9,G3012:G3016)</f>
        <v>3002</v>
      </c>
      <c r="H3017" s="13">
        <f t="shared" ref="H3017:S3017" si="5">SUBTOTAL(9,H3012:H3016)</f>
        <v>3002</v>
      </c>
      <c r="I3017" s="13">
        <f t="shared" si="5"/>
        <v>3002</v>
      </c>
      <c r="J3017" s="13">
        <f t="shared" si="5"/>
        <v>3002</v>
      </c>
      <c r="K3017" s="13">
        <f t="shared" si="5"/>
        <v>3002</v>
      </c>
      <c r="L3017" s="13">
        <f t="shared" si="5"/>
        <v>3002</v>
      </c>
      <c r="M3017" s="13">
        <f t="shared" si="5"/>
        <v>3002</v>
      </c>
      <c r="N3017" s="13">
        <f t="shared" si="5"/>
        <v>3002</v>
      </c>
      <c r="O3017" s="13">
        <f t="shared" si="5"/>
        <v>3002</v>
      </c>
      <c r="P3017" s="13">
        <f t="shared" si="5"/>
        <v>3002</v>
      </c>
      <c r="Q3017" s="13">
        <f t="shared" si="5"/>
        <v>3002</v>
      </c>
      <c r="R3017" s="13">
        <f t="shared" si="5"/>
        <v>3002</v>
      </c>
      <c r="S3017" s="13">
        <f t="shared" si="5"/>
        <v>3002</v>
      </c>
    </row>
    <row r="3019" spans="5:19" x14ac:dyDescent="0.2">
      <c r="G3019" t="s">
        <v>3521</v>
      </c>
      <c r="H3019" t="s">
        <v>3522</v>
      </c>
      <c r="I3019" t="s">
        <v>3523</v>
      </c>
      <c r="J3019" t="s">
        <v>3524</v>
      </c>
      <c r="K3019" t="s">
        <v>3525</v>
      </c>
      <c r="L3019" t="s">
        <v>3526</v>
      </c>
      <c r="M3019" t="s">
        <v>3527</v>
      </c>
      <c r="N3019" t="s">
        <v>3528</v>
      </c>
      <c r="O3019" t="s">
        <v>3529</v>
      </c>
      <c r="P3019" t="s">
        <v>3530</v>
      </c>
      <c r="Q3019" t="s">
        <v>3531</v>
      </c>
      <c r="R3019" t="s">
        <v>3532</v>
      </c>
      <c r="S3019" t="s">
        <v>3533</v>
      </c>
    </row>
    <row r="3020" spans="5:19" x14ac:dyDescent="0.2">
      <c r="E3020">
        <v>1</v>
      </c>
      <c r="G3020" s="12">
        <f t="shared" ref="G3020:S3020" si="6">G3012/G$3017</f>
        <v>3.3311125916055963E-4</v>
      </c>
      <c r="H3020" s="12">
        <f t="shared" si="6"/>
        <v>0</v>
      </c>
      <c r="I3020" s="12">
        <f t="shared" si="6"/>
        <v>3.3311125916055963E-4</v>
      </c>
      <c r="J3020" s="12">
        <f t="shared" si="6"/>
        <v>3.3311125916055963E-4</v>
      </c>
      <c r="K3020" s="12">
        <f t="shared" si="6"/>
        <v>0</v>
      </c>
      <c r="L3020" s="12">
        <f t="shared" si="6"/>
        <v>0</v>
      </c>
      <c r="M3020" s="12">
        <f t="shared" si="6"/>
        <v>9.993337774816789E-4</v>
      </c>
      <c r="N3020" s="12">
        <f t="shared" si="6"/>
        <v>1.3657561625582945E-2</v>
      </c>
      <c r="O3020" s="12">
        <f t="shared" si="6"/>
        <v>1.2658227848101266E-2</v>
      </c>
      <c r="P3020" s="12">
        <f t="shared" si="6"/>
        <v>0</v>
      </c>
      <c r="Q3020" s="12">
        <f t="shared" si="6"/>
        <v>0</v>
      </c>
      <c r="R3020" s="12">
        <f t="shared" si="6"/>
        <v>0</v>
      </c>
      <c r="S3020" s="12">
        <f t="shared" si="6"/>
        <v>0</v>
      </c>
    </row>
    <row r="3021" spans="5:19" x14ac:dyDescent="0.2">
      <c r="E3021">
        <v>2</v>
      </c>
      <c r="G3021" s="12">
        <f t="shared" ref="G3021:S3021" si="7">G3013/G$3017</f>
        <v>2.3317788141239172E-3</v>
      </c>
      <c r="H3021" s="12">
        <f t="shared" si="7"/>
        <v>9.993337774816789E-4</v>
      </c>
      <c r="I3021" s="12">
        <f t="shared" si="7"/>
        <v>7.9946702198534312E-3</v>
      </c>
      <c r="J3021" s="12">
        <f t="shared" si="7"/>
        <v>3.9973351099267156E-3</v>
      </c>
      <c r="K3021" s="12">
        <f t="shared" si="7"/>
        <v>1.6655562958027982E-3</v>
      </c>
      <c r="L3021" s="12">
        <f t="shared" si="7"/>
        <v>2.3317788141239172E-3</v>
      </c>
      <c r="M3021" s="12">
        <f t="shared" si="7"/>
        <v>7.6615589606928713E-3</v>
      </c>
      <c r="N3021" s="12">
        <f t="shared" si="7"/>
        <v>1.1325782811459028E-2</v>
      </c>
      <c r="O3021" s="12">
        <f t="shared" si="7"/>
        <v>1.2325116588940706E-2</v>
      </c>
      <c r="P3021" s="12">
        <f t="shared" si="7"/>
        <v>2.9980013324450365E-3</v>
      </c>
      <c r="Q3021" s="12">
        <f t="shared" si="7"/>
        <v>4.9966688874083943E-3</v>
      </c>
      <c r="R3021" s="12">
        <f t="shared" si="7"/>
        <v>0</v>
      </c>
      <c r="S3021" s="12">
        <f t="shared" si="7"/>
        <v>9.993337774816789E-4</v>
      </c>
    </row>
    <row r="3022" spans="5:19" x14ac:dyDescent="0.2">
      <c r="E3022">
        <v>3</v>
      </c>
      <c r="G3022" s="12">
        <f t="shared" ref="G3022:S3022" si="8">G3014/G$3017</f>
        <v>1.5656229180546301E-2</v>
      </c>
      <c r="H3022" s="12">
        <f t="shared" si="8"/>
        <v>1.9986675549633577E-2</v>
      </c>
      <c r="I3022" s="12">
        <f t="shared" si="8"/>
        <v>2.5649566955363093E-2</v>
      </c>
      <c r="J3022" s="12">
        <f t="shared" si="8"/>
        <v>3.0313124583610927E-2</v>
      </c>
      <c r="K3022" s="12">
        <f t="shared" si="8"/>
        <v>1.5323117921385743E-2</v>
      </c>
      <c r="L3022" s="12">
        <f t="shared" si="8"/>
        <v>1.7321785476349102E-2</v>
      </c>
      <c r="M3022" s="12">
        <f t="shared" si="8"/>
        <v>3.6309127248501001E-2</v>
      </c>
      <c r="N3022" s="12">
        <f t="shared" si="8"/>
        <v>5.9960026648900731E-2</v>
      </c>
      <c r="O3022" s="12">
        <f t="shared" si="8"/>
        <v>6.5289806795469682E-2</v>
      </c>
      <c r="P3022" s="12">
        <f t="shared" si="8"/>
        <v>3.2978014656895406E-2</v>
      </c>
      <c r="Q3022" s="12">
        <f t="shared" si="8"/>
        <v>3.1978680879413725E-2</v>
      </c>
      <c r="R3022" s="12">
        <f t="shared" si="8"/>
        <v>0.30246502331778813</v>
      </c>
      <c r="S3022" s="12">
        <f t="shared" si="8"/>
        <v>0.36708860759493672</v>
      </c>
    </row>
    <row r="3023" spans="5:19" x14ac:dyDescent="0.2">
      <c r="E3023">
        <v>4</v>
      </c>
      <c r="G3023" s="12">
        <f t="shared" ref="G3023:S3023" si="9">G3015/G$3017</f>
        <v>0.38241172551632246</v>
      </c>
      <c r="H3023" s="12">
        <f t="shared" si="9"/>
        <v>0.41105929380413059</v>
      </c>
      <c r="I3023" s="12">
        <f t="shared" si="9"/>
        <v>0.33610926049300466</v>
      </c>
      <c r="J3023" s="12">
        <f t="shared" si="9"/>
        <v>0.37475016655562959</v>
      </c>
      <c r="K3023" s="12">
        <f t="shared" si="9"/>
        <v>0.30479680213191207</v>
      </c>
      <c r="L3023" s="12">
        <f t="shared" si="9"/>
        <v>0.37175216522318455</v>
      </c>
      <c r="M3023" s="12">
        <f t="shared" si="9"/>
        <v>0.39606928714190542</v>
      </c>
      <c r="N3023" s="12">
        <f t="shared" si="9"/>
        <v>0.41805463024650236</v>
      </c>
      <c r="O3023" s="12">
        <f t="shared" si="9"/>
        <v>0.43737508327781477</v>
      </c>
      <c r="P3023" s="12">
        <f t="shared" si="9"/>
        <v>0.48134576948700863</v>
      </c>
      <c r="Q3023" s="12">
        <f t="shared" si="9"/>
        <v>0.4340439706862092</v>
      </c>
      <c r="R3023" s="12">
        <f t="shared" si="9"/>
        <v>1.2325116588940706E-2</v>
      </c>
      <c r="S3023" s="12">
        <f t="shared" si="9"/>
        <v>3.2978014656895406E-2</v>
      </c>
    </row>
    <row r="3024" spans="5:19" x14ac:dyDescent="0.2">
      <c r="E3024">
        <v>5</v>
      </c>
      <c r="G3024" s="12">
        <f t="shared" ref="G3024:S3024" si="10">G3016/G$3017</f>
        <v>0.59926715522984675</v>
      </c>
      <c r="H3024" s="12">
        <f t="shared" si="10"/>
        <v>0.56795469686875422</v>
      </c>
      <c r="I3024" s="12">
        <f t="shared" si="10"/>
        <v>0.62991339107261823</v>
      </c>
      <c r="J3024" s="12">
        <f t="shared" si="10"/>
        <v>0.59060626249167225</v>
      </c>
      <c r="K3024" s="12">
        <f t="shared" si="10"/>
        <v>0.6782145236508994</v>
      </c>
      <c r="L3024" s="12">
        <f t="shared" si="10"/>
        <v>0.6085942704863424</v>
      </c>
      <c r="M3024" s="12">
        <f t="shared" si="10"/>
        <v>0.55896069287141903</v>
      </c>
      <c r="N3024" s="12">
        <f t="shared" si="10"/>
        <v>0.49700199866755496</v>
      </c>
      <c r="O3024" s="12">
        <f t="shared" si="10"/>
        <v>0.47235176548967356</v>
      </c>
      <c r="P3024" s="12">
        <f t="shared" si="10"/>
        <v>0.48267821452365089</v>
      </c>
      <c r="Q3024" s="12">
        <f t="shared" si="10"/>
        <v>0.5289806795469687</v>
      </c>
      <c r="R3024" s="12">
        <f t="shared" si="10"/>
        <v>0.68520986009327112</v>
      </c>
      <c r="S3024" s="12">
        <f t="shared" si="10"/>
        <v>0.59893404397068617</v>
      </c>
    </row>
  </sheetData>
  <autoFilter ref="B1:U3003" xr:uid="{4CB583D3-2C35-794A-AADF-EB7378D0C94D}">
    <filterColumn colId="1">
      <filters>
        <filter val="Facilitator 3"/>
      </filters>
    </filterColumn>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6A9B1-E8A8-CE4F-B48D-D1D200346569}">
  <dimension ref="A4:AJ37"/>
  <sheetViews>
    <sheetView workbookViewId="0">
      <selection activeCell="C25" sqref="C25"/>
    </sheetView>
  </sheetViews>
  <sheetFormatPr baseColWidth="10" defaultRowHeight="16" x14ac:dyDescent="0.2"/>
  <cols>
    <col min="1" max="1" width="112.6640625" customWidth="1"/>
    <col min="2" max="2" width="15.6640625" customWidth="1"/>
    <col min="3" max="3" width="15.5" customWidth="1"/>
    <col min="4" max="4" width="16" customWidth="1"/>
    <col min="5" max="6" width="15.33203125" customWidth="1"/>
    <col min="7" max="13" width="10.83203125" customWidth="1"/>
  </cols>
  <sheetData>
    <row r="4" spans="1:36" x14ac:dyDescent="0.2">
      <c r="B4" s="5" t="s">
        <v>3297</v>
      </c>
    </row>
    <row r="5" spans="1:36" x14ac:dyDescent="0.2">
      <c r="B5" t="s">
        <v>195</v>
      </c>
      <c r="H5" t="s">
        <v>3554</v>
      </c>
      <c r="I5" t="s">
        <v>3304</v>
      </c>
      <c r="O5" t="s">
        <v>3555</v>
      </c>
      <c r="P5" t="s">
        <v>3307</v>
      </c>
      <c r="T5" t="s">
        <v>3556</v>
      </c>
      <c r="U5" t="s">
        <v>3305</v>
      </c>
      <c r="AA5" t="s">
        <v>3557</v>
      </c>
      <c r="AB5" t="s">
        <v>336</v>
      </c>
      <c r="AG5" t="s">
        <v>3558</v>
      </c>
      <c r="AH5" t="s">
        <v>3306</v>
      </c>
      <c r="AI5" t="s">
        <v>3559</v>
      </c>
      <c r="AJ5" t="s">
        <v>3298</v>
      </c>
    </row>
    <row r="6" spans="1:36" x14ac:dyDescent="0.2">
      <c r="A6" s="5" t="s">
        <v>3493</v>
      </c>
      <c r="B6" s="16">
        <v>2020</v>
      </c>
      <c r="C6" s="16">
        <v>2021</v>
      </c>
      <c r="D6" s="16">
        <v>2022</v>
      </c>
      <c r="E6" s="16">
        <v>2023</v>
      </c>
      <c r="F6" s="16">
        <v>2024</v>
      </c>
      <c r="G6" s="16">
        <v>2025</v>
      </c>
      <c r="I6" s="16">
        <v>2020</v>
      </c>
      <c r="J6" s="16">
        <v>2021</v>
      </c>
      <c r="K6" s="16">
        <v>2022</v>
      </c>
      <c r="L6" s="16">
        <v>2023</v>
      </c>
      <c r="M6" s="16">
        <v>2024</v>
      </c>
      <c r="N6" s="16">
        <v>2025</v>
      </c>
      <c r="P6" s="16">
        <v>2020</v>
      </c>
      <c r="Q6" s="16">
        <v>2021</v>
      </c>
      <c r="R6" s="16">
        <v>2022</v>
      </c>
      <c r="S6" s="16">
        <v>2023</v>
      </c>
      <c r="U6" s="16">
        <v>2020</v>
      </c>
      <c r="V6" s="16">
        <v>2021</v>
      </c>
      <c r="W6" s="16">
        <v>2022</v>
      </c>
      <c r="X6" s="16">
        <v>2023</v>
      </c>
      <c r="Y6" s="16">
        <v>2024</v>
      </c>
      <c r="Z6" s="16">
        <v>2025</v>
      </c>
      <c r="AB6" s="16">
        <v>2021</v>
      </c>
      <c r="AC6" s="16">
        <v>2022</v>
      </c>
      <c r="AD6" s="16">
        <v>2023</v>
      </c>
      <c r="AE6" s="16">
        <v>2024</v>
      </c>
      <c r="AF6" s="16">
        <v>2025</v>
      </c>
      <c r="AH6" s="16">
        <v>2022</v>
      </c>
    </row>
    <row r="7" spans="1:36" x14ac:dyDescent="0.2">
      <c r="A7" t="s">
        <v>3519</v>
      </c>
      <c r="B7" s="15">
        <v>4.4444444444444446</v>
      </c>
      <c r="C7" s="15">
        <v>4.6382978723404253</v>
      </c>
      <c r="D7" s="15">
        <v>4.5218749999999996</v>
      </c>
      <c r="E7" s="15">
        <v>4.4700854700854702</v>
      </c>
      <c r="F7" s="15">
        <v>4.5647058823529409</v>
      </c>
      <c r="G7" s="15">
        <v>4.5999999999999996</v>
      </c>
      <c r="H7" s="15">
        <v>4.5346687211093988</v>
      </c>
      <c r="I7" s="15">
        <v>4.5865384615384617</v>
      </c>
      <c r="J7" s="15">
        <v>4.6088709677419351</v>
      </c>
      <c r="K7" s="15">
        <v>4.5919282511210762</v>
      </c>
      <c r="L7" s="15">
        <v>4.6197718631178706</v>
      </c>
      <c r="M7" s="15">
        <v>4.6425120772946862</v>
      </c>
      <c r="N7" s="15">
        <v>4.5384615384615383</v>
      </c>
      <c r="O7" s="15">
        <v>4.6106442577030808</v>
      </c>
      <c r="P7" s="15">
        <v>4.7142857142857144</v>
      </c>
      <c r="Q7" s="15">
        <v>4.5999999999999996</v>
      </c>
      <c r="R7" s="15">
        <v>4</v>
      </c>
      <c r="S7" s="15">
        <v>4.5</v>
      </c>
      <c r="T7" s="15">
        <v>4.5999999999999996</v>
      </c>
      <c r="U7" s="15">
        <v>4.4227642276422765</v>
      </c>
      <c r="V7" s="15">
        <v>4.5366568914956016</v>
      </c>
      <c r="W7" s="15">
        <v>4.5815217391304346</v>
      </c>
      <c r="X7" s="15">
        <v>4.615384615384615</v>
      </c>
      <c r="Y7" s="15">
        <v>4.6833333333333336</v>
      </c>
      <c r="Z7" s="15">
        <v>4.583333333333333</v>
      </c>
      <c r="AA7" s="15">
        <v>4.5651808242220353</v>
      </c>
      <c r="AB7" s="15">
        <v>4.7777777777777777</v>
      </c>
      <c r="AC7" s="15">
        <v>4.6923076923076925</v>
      </c>
      <c r="AD7" s="15">
        <v>4.65625</v>
      </c>
      <c r="AE7" s="15">
        <v>4.666666666666667</v>
      </c>
      <c r="AF7" s="15">
        <v>5</v>
      </c>
      <c r="AG7" s="15">
        <v>4.7014925373134329</v>
      </c>
      <c r="AH7" s="15">
        <v>4.5454545454545459</v>
      </c>
      <c r="AI7" s="15">
        <v>4.5454545454545459</v>
      </c>
      <c r="AJ7" s="15">
        <v>4.5779480346435708</v>
      </c>
    </row>
    <row r="8" spans="1:36" x14ac:dyDescent="0.2">
      <c r="A8" t="s">
        <v>3518</v>
      </c>
      <c r="B8" s="15">
        <v>4.3888888888888893</v>
      </c>
      <c r="C8" s="15">
        <v>4.5744680851063828</v>
      </c>
      <c r="D8" s="15">
        <v>4.4468750000000004</v>
      </c>
      <c r="E8" s="15">
        <v>4.4871794871794872</v>
      </c>
      <c r="F8" s="15">
        <v>4.4235294117647062</v>
      </c>
      <c r="G8" s="15">
        <v>4.7333333333333334</v>
      </c>
      <c r="H8" s="15">
        <v>4.4745762711864403</v>
      </c>
      <c r="I8" s="15">
        <v>4.5480769230769234</v>
      </c>
      <c r="J8" s="15">
        <v>4.564516129032258</v>
      </c>
      <c r="K8" s="15">
        <v>4.5829596412556057</v>
      </c>
      <c r="L8" s="15">
        <v>4.5931558935361219</v>
      </c>
      <c r="M8" s="15">
        <v>4.6859903381642516</v>
      </c>
      <c r="N8" s="15">
        <v>4.4615384615384617</v>
      </c>
      <c r="O8" s="15">
        <v>4.594771241830065</v>
      </c>
      <c r="P8" s="15">
        <v>4.5714285714285712</v>
      </c>
      <c r="Q8" s="15">
        <v>4.4000000000000004</v>
      </c>
      <c r="R8" s="15">
        <v>4</v>
      </c>
      <c r="S8" s="15">
        <v>5</v>
      </c>
      <c r="T8" s="15">
        <v>4.5333333333333332</v>
      </c>
      <c r="U8" s="15">
        <v>4.4065040650406502</v>
      </c>
      <c r="V8" s="15">
        <v>4.5014662756598245</v>
      </c>
      <c r="W8" s="15">
        <v>4.5516304347826084</v>
      </c>
      <c r="X8" s="15">
        <v>4.5750915750915748</v>
      </c>
      <c r="Y8" s="15">
        <v>4.6833333333333336</v>
      </c>
      <c r="Z8" s="15">
        <v>4.625</v>
      </c>
      <c r="AA8" s="15">
        <v>4.535744322960471</v>
      </c>
      <c r="AB8" s="15">
        <v>4.666666666666667</v>
      </c>
      <c r="AC8" s="15">
        <v>4.6923076923076925</v>
      </c>
      <c r="AD8" s="15">
        <v>4.65625</v>
      </c>
      <c r="AE8" s="15">
        <v>4.666666666666667</v>
      </c>
      <c r="AF8" s="15">
        <v>4.75</v>
      </c>
      <c r="AG8" s="15">
        <v>4.6716417910447765</v>
      </c>
      <c r="AH8" s="15">
        <v>4.3636363636363633</v>
      </c>
      <c r="AI8" s="15">
        <v>4.3636363636363633</v>
      </c>
      <c r="AJ8" s="15">
        <v>4.545969353764157</v>
      </c>
    </row>
    <row r="9" spans="1:36" x14ac:dyDescent="0.2">
      <c r="A9" t="s">
        <v>3517</v>
      </c>
      <c r="B9" s="15">
        <v>4.5555555555555554</v>
      </c>
      <c r="C9" s="15">
        <v>4.6276595744680851</v>
      </c>
      <c r="D9" s="15">
        <v>4.4812500000000002</v>
      </c>
      <c r="E9" s="15">
        <v>4.6239316239316235</v>
      </c>
      <c r="F9" s="15">
        <v>4.4235294117647062</v>
      </c>
      <c r="G9" s="15">
        <v>4.666666666666667</v>
      </c>
      <c r="H9" s="15">
        <v>4.5269645608628659</v>
      </c>
      <c r="I9" s="15">
        <v>4.5192307692307692</v>
      </c>
      <c r="J9" s="15">
        <v>4.596774193548387</v>
      </c>
      <c r="K9" s="15">
        <v>4.6053811659192823</v>
      </c>
      <c r="L9" s="15">
        <v>4.6768060836501899</v>
      </c>
      <c r="M9" s="15">
        <v>4.6183574879227054</v>
      </c>
      <c r="N9" s="15">
        <v>4.615384615384615</v>
      </c>
      <c r="O9" s="15">
        <v>4.6153127917833796</v>
      </c>
      <c r="P9" s="15">
        <v>4.7142857142857144</v>
      </c>
      <c r="Q9" s="15">
        <v>4.5999999999999996</v>
      </c>
      <c r="R9" s="15">
        <v>4</v>
      </c>
      <c r="S9" s="15">
        <v>5</v>
      </c>
      <c r="T9" s="15">
        <v>4.666666666666667</v>
      </c>
      <c r="U9" s="15">
        <v>4.4715447154471546</v>
      </c>
      <c r="V9" s="15">
        <v>4.5923753665689153</v>
      </c>
      <c r="W9" s="15">
        <v>4.5760869565217392</v>
      </c>
      <c r="X9" s="15">
        <v>4.615384615384615</v>
      </c>
      <c r="Y9" s="15">
        <v>4.7666666666666666</v>
      </c>
      <c r="Z9" s="15">
        <v>4.75</v>
      </c>
      <c r="AA9" s="15">
        <v>4.5920941968040374</v>
      </c>
      <c r="AB9" s="15">
        <v>4.666666666666667</v>
      </c>
      <c r="AC9" s="15">
        <v>4.615384615384615</v>
      </c>
      <c r="AD9" s="15">
        <v>4.65625</v>
      </c>
      <c r="AE9" s="15">
        <v>4.7777777777777777</v>
      </c>
      <c r="AF9" s="15">
        <v>4.75</v>
      </c>
      <c r="AG9" s="15">
        <v>4.6716417910447765</v>
      </c>
      <c r="AH9" s="15">
        <v>4.2727272727272725</v>
      </c>
      <c r="AI9" s="15">
        <v>4.2727272727272725</v>
      </c>
      <c r="AJ9" s="15">
        <v>4.5872751499000666</v>
      </c>
    </row>
    <row r="10" spans="1:36" x14ac:dyDescent="0.2">
      <c r="A10" t="s">
        <v>3516</v>
      </c>
      <c r="B10" s="15">
        <v>4.5555555555555554</v>
      </c>
      <c r="C10" s="15">
        <v>4.6382978723404253</v>
      </c>
      <c r="D10" s="15">
        <v>4.4156250000000004</v>
      </c>
      <c r="E10" s="15">
        <v>4.5555555555555554</v>
      </c>
      <c r="F10" s="15">
        <v>4.3176470588235292</v>
      </c>
      <c r="G10" s="15">
        <v>4.5999999999999996</v>
      </c>
      <c r="H10" s="15">
        <v>4.4684129429892145</v>
      </c>
      <c r="I10" s="15">
        <v>4.5480769230769234</v>
      </c>
      <c r="J10" s="15">
        <v>4.637096774193548</v>
      </c>
      <c r="K10" s="15">
        <v>4.5784753363228701</v>
      </c>
      <c r="L10" s="15">
        <v>4.6425855513307983</v>
      </c>
      <c r="M10" s="15">
        <v>4.5797101449275361</v>
      </c>
      <c r="N10" s="15">
        <v>4.5384615384615383</v>
      </c>
      <c r="O10" s="15">
        <v>4.6041083099906626</v>
      </c>
      <c r="P10" s="15">
        <v>4.7142857142857144</v>
      </c>
      <c r="Q10" s="15">
        <v>4.5999999999999996</v>
      </c>
      <c r="R10" s="15">
        <v>4</v>
      </c>
      <c r="S10" s="15">
        <v>4.5</v>
      </c>
      <c r="T10" s="15">
        <v>4.5999999999999996</v>
      </c>
      <c r="U10" s="15">
        <v>4.4471544715447155</v>
      </c>
      <c r="V10" s="15">
        <v>4.5718475073313787</v>
      </c>
      <c r="W10" s="15">
        <v>4.5135869565217392</v>
      </c>
      <c r="X10" s="15">
        <v>4.542124542124542</v>
      </c>
      <c r="Y10" s="15">
        <v>4.7166666666666668</v>
      </c>
      <c r="Z10" s="15">
        <v>4.75</v>
      </c>
      <c r="AA10" s="15">
        <v>4.5449957947855344</v>
      </c>
      <c r="AB10" s="15">
        <v>4.4444444444444446</v>
      </c>
      <c r="AC10" s="15">
        <v>4.7692307692307692</v>
      </c>
      <c r="AD10" s="15">
        <v>4.65625</v>
      </c>
      <c r="AE10" s="15">
        <v>4.666666666666667</v>
      </c>
      <c r="AF10" s="15">
        <v>5</v>
      </c>
      <c r="AG10" s="15">
        <v>4.6716417910447765</v>
      </c>
      <c r="AH10" s="15">
        <v>4.1818181818181817</v>
      </c>
      <c r="AI10" s="15">
        <v>4.1818181818181817</v>
      </c>
      <c r="AJ10" s="15">
        <v>4.5512991339107263</v>
      </c>
    </row>
    <row r="11" spans="1:36" x14ac:dyDescent="0.2">
      <c r="A11" t="s">
        <v>3515</v>
      </c>
      <c r="B11" s="15">
        <v>4.5</v>
      </c>
      <c r="C11" s="15">
        <v>4.7021276595744679</v>
      </c>
      <c r="D11" s="15">
        <v>4.5250000000000004</v>
      </c>
      <c r="E11" s="15">
        <v>4.6068376068376065</v>
      </c>
      <c r="F11" s="15">
        <v>4.4588235294117649</v>
      </c>
      <c r="G11" s="15">
        <v>4.666666666666667</v>
      </c>
      <c r="H11" s="15">
        <v>4.5593220338983054</v>
      </c>
      <c r="I11" s="15">
        <v>4.7307692307692308</v>
      </c>
      <c r="J11" s="15">
        <v>4.745967741935484</v>
      </c>
      <c r="K11" s="15">
        <v>4.7264573991031389</v>
      </c>
      <c r="L11" s="15">
        <v>4.7604562737642588</v>
      </c>
      <c r="M11" s="15">
        <v>4.7584541062801931</v>
      </c>
      <c r="N11" s="15">
        <v>4.5769230769230766</v>
      </c>
      <c r="O11" s="15">
        <v>4.742296918767507</v>
      </c>
      <c r="P11" s="15">
        <v>4.7142857142857144</v>
      </c>
      <c r="Q11" s="15">
        <v>4.8</v>
      </c>
      <c r="R11" s="15">
        <v>4</v>
      </c>
      <c r="S11" s="15">
        <v>4.5</v>
      </c>
      <c r="T11" s="15">
        <v>4.666666666666667</v>
      </c>
      <c r="U11" s="15">
        <v>4.5284552845528454</v>
      </c>
      <c r="V11" s="15">
        <v>4.6392961876832848</v>
      </c>
      <c r="W11" s="15">
        <v>4.6277173913043477</v>
      </c>
      <c r="X11" s="15">
        <v>4.6886446886446889</v>
      </c>
      <c r="Y11" s="15">
        <v>4.7166666666666668</v>
      </c>
      <c r="Z11" s="15">
        <v>4.708333333333333</v>
      </c>
      <c r="AA11" s="15">
        <v>4.6408746846089146</v>
      </c>
      <c r="AB11" s="15">
        <v>4.666666666666667</v>
      </c>
      <c r="AC11" s="15">
        <v>4.7692307692307692</v>
      </c>
      <c r="AD11" s="15">
        <v>4.53125</v>
      </c>
      <c r="AE11" s="15">
        <v>4.666666666666667</v>
      </c>
      <c r="AF11" s="15">
        <v>5</v>
      </c>
      <c r="AG11" s="15">
        <v>4.6417910447761193</v>
      </c>
      <c r="AH11" s="15">
        <v>4.6363636363636367</v>
      </c>
      <c r="AI11" s="15">
        <v>4.6363636363636367</v>
      </c>
      <c r="AJ11" s="15">
        <v>4.6595602931379076</v>
      </c>
    </row>
    <row r="12" spans="1:36" x14ac:dyDescent="0.2">
      <c r="A12" t="s">
        <v>3514</v>
      </c>
      <c r="B12" s="15">
        <v>4.6111111111111107</v>
      </c>
      <c r="C12" s="15">
        <v>4.6595744680851068</v>
      </c>
      <c r="D12" s="15">
        <v>4.4656250000000002</v>
      </c>
      <c r="E12" s="15">
        <v>4.5726495726495724</v>
      </c>
      <c r="F12" s="15">
        <v>4.3176470588235292</v>
      </c>
      <c r="G12" s="15">
        <v>4.5333333333333332</v>
      </c>
      <c r="H12" s="15">
        <v>4.4992295839753469</v>
      </c>
      <c r="I12" s="15">
        <v>4.6538461538461542</v>
      </c>
      <c r="J12" s="15">
        <v>4.681451612903226</v>
      </c>
      <c r="K12" s="15">
        <v>4.6547085201793719</v>
      </c>
      <c r="L12" s="15">
        <v>4.7034220532319395</v>
      </c>
      <c r="M12" s="15">
        <v>4.6811594202898554</v>
      </c>
      <c r="N12" s="15">
        <v>4.5769230769230766</v>
      </c>
      <c r="O12" s="15">
        <v>4.6760037348272645</v>
      </c>
      <c r="P12" s="15">
        <v>4.7142857142857144</v>
      </c>
      <c r="Q12" s="15">
        <v>4.5999999999999996</v>
      </c>
      <c r="R12" s="15">
        <v>4</v>
      </c>
      <c r="S12" s="15">
        <v>4.5</v>
      </c>
      <c r="T12" s="15">
        <v>4.5999999999999996</v>
      </c>
      <c r="U12" s="15">
        <v>4.4308943089430892</v>
      </c>
      <c r="V12" s="15">
        <v>4.551319648093842</v>
      </c>
      <c r="W12" s="15">
        <v>4.5461956521739131</v>
      </c>
      <c r="X12" s="15">
        <v>4.6007326007326004</v>
      </c>
      <c r="Y12" s="15">
        <v>4.6333333333333337</v>
      </c>
      <c r="Z12" s="15">
        <v>4.625</v>
      </c>
      <c r="AA12" s="15">
        <v>4.5542472666105969</v>
      </c>
      <c r="AB12" s="15">
        <v>4.666666666666667</v>
      </c>
      <c r="AC12" s="15">
        <v>4.615384615384615</v>
      </c>
      <c r="AD12" s="15">
        <v>4.59375</v>
      </c>
      <c r="AE12" s="15">
        <v>4.666666666666667</v>
      </c>
      <c r="AF12" s="15">
        <v>4.5</v>
      </c>
      <c r="AG12" s="15">
        <v>4.6119402985074629</v>
      </c>
      <c r="AH12" s="15">
        <v>4.3636363636363633</v>
      </c>
      <c r="AI12" s="15">
        <v>4.3636363636363633</v>
      </c>
      <c r="AJ12" s="15">
        <v>4.5866089273817456</v>
      </c>
    </row>
    <row r="13" spans="1:36" x14ac:dyDescent="0.2">
      <c r="A13" t="s">
        <v>3513</v>
      </c>
      <c r="B13" s="15">
        <v>4.3888888888888893</v>
      </c>
      <c r="C13" s="15">
        <v>4.5638297872340425</v>
      </c>
      <c r="D13" s="15">
        <v>4.4249999999999998</v>
      </c>
      <c r="E13" s="15">
        <v>4.4871794871794872</v>
      </c>
      <c r="F13" s="15">
        <v>4.2941176470588234</v>
      </c>
      <c r="G13" s="15">
        <v>4.5999999999999996</v>
      </c>
      <c r="H13" s="15">
        <v>4.4422187981510017</v>
      </c>
      <c r="I13" s="15">
        <v>4.5480769230769234</v>
      </c>
      <c r="J13" s="15">
        <v>4.536290322580645</v>
      </c>
      <c r="K13" s="15">
        <v>4.5560538116591927</v>
      </c>
      <c r="L13" s="15">
        <v>4.6007604562737638</v>
      </c>
      <c r="M13" s="15">
        <v>4.5410628019323669</v>
      </c>
      <c r="N13" s="15">
        <v>4.4230769230769234</v>
      </c>
      <c r="O13" s="15">
        <v>4.5555555555555554</v>
      </c>
      <c r="P13" s="15">
        <v>4.7142857142857144</v>
      </c>
      <c r="Q13" s="15">
        <v>4.8</v>
      </c>
      <c r="R13" s="15">
        <v>4</v>
      </c>
      <c r="S13" s="15">
        <v>4.5</v>
      </c>
      <c r="T13" s="15">
        <v>4.666666666666667</v>
      </c>
      <c r="U13" s="15">
        <v>4.3252032520325203</v>
      </c>
      <c r="V13" s="15">
        <v>4.4780058651026389</v>
      </c>
      <c r="W13" s="15">
        <v>4.4673913043478262</v>
      </c>
      <c r="X13" s="15">
        <v>4.542124542124542</v>
      </c>
      <c r="Y13" s="15">
        <v>4.6166666666666663</v>
      </c>
      <c r="Z13" s="15">
        <v>4.666666666666667</v>
      </c>
      <c r="AA13" s="15">
        <v>4.4844407064760299</v>
      </c>
      <c r="AB13" s="15">
        <v>4.666666666666667</v>
      </c>
      <c r="AC13" s="15">
        <v>4.6923076923076925</v>
      </c>
      <c r="AD13" s="15">
        <v>4.625</v>
      </c>
      <c r="AE13" s="15">
        <v>4.5555555555555554</v>
      </c>
      <c r="AF13" s="15">
        <v>4.75</v>
      </c>
      <c r="AG13" s="15">
        <v>4.6417910447761193</v>
      </c>
      <c r="AH13" s="15">
        <v>4.2727272727272725</v>
      </c>
      <c r="AI13" s="15">
        <v>4.2727272727272725</v>
      </c>
      <c r="AJ13" s="15">
        <v>4.504330446369087</v>
      </c>
    </row>
    <row r="14" spans="1:36" x14ac:dyDescent="0.2">
      <c r="A14" t="s">
        <v>3512</v>
      </c>
      <c r="B14" s="15">
        <v>4.3888888888888893</v>
      </c>
      <c r="C14" s="15">
        <v>4.6808510638297873</v>
      </c>
      <c r="D14" s="15">
        <v>4.3687500000000004</v>
      </c>
      <c r="E14" s="15">
        <v>4.3247863247863245</v>
      </c>
      <c r="F14" s="15">
        <v>4.223529411764706</v>
      </c>
      <c r="G14" s="15">
        <v>4.666666666666667</v>
      </c>
      <c r="H14" s="15">
        <v>4.3944530046224966</v>
      </c>
      <c r="I14" s="15">
        <v>4.384615384615385</v>
      </c>
      <c r="J14" s="15">
        <v>4.3588709677419351</v>
      </c>
      <c r="K14" s="15">
        <v>4.3497757847533629</v>
      </c>
      <c r="L14" s="15">
        <v>4.4638783269961975</v>
      </c>
      <c r="M14" s="15">
        <v>4.454106280193237</v>
      </c>
      <c r="N14" s="15">
        <v>4.3076923076923075</v>
      </c>
      <c r="O14" s="15">
        <v>4.4024276377217557</v>
      </c>
      <c r="P14" s="15">
        <v>4.1428571428571432</v>
      </c>
      <c r="Q14" s="15">
        <v>4.2</v>
      </c>
      <c r="R14" s="15">
        <v>4</v>
      </c>
      <c r="S14" s="15">
        <v>5</v>
      </c>
      <c r="T14" s="15">
        <v>4.2666666666666666</v>
      </c>
      <c r="U14" s="15">
        <v>4.3902439024390247</v>
      </c>
      <c r="V14" s="15">
        <v>4.3636363636363633</v>
      </c>
      <c r="W14" s="15">
        <v>4.3260869565217392</v>
      </c>
      <c r="X14" s="15">
        <v>4.3296703296703294</v>
      </c>
      <c r="Y14" s="15">
        <v>4.2666666666666666</v>
      </c>
      <c r="Z14" s="15">
        <v>4.333333333333333</v>
      </c>
      <c r="AA14" s="15">
        <v>4.3414634146341466</v>
      </c>
      <c r="AB14" s="15">
        <v>4.2222222222222223</v>
      </c>
      <c r="AC14" s="15">
        <v>4.384615384615385</v>
      </c>
      <c r="AD14" s="15">
        <v>4.34375</v>
      </c>
      <c r="AE14" s="15">
        <v>3.8888888888888888</v>
      </c>
      <c r="AF14" s="15">
        <v>4.5</v>
      </c>
      <c r="AG14" s="15">
        <v>4.2835820895522385</v>
      </c>
      <c r="AH14" s="15">
        <v>4.4545454545454541</v>
      </c>
      <c r="AI14" s="15">
        <v>4.4545454545454541</v>
      </c>
      <c r="AJ14" s="15">
        <v>4.3734177215189876</v>
      </c>
    </row>
    <row r="15" spans="1:36" x14ac:dyDescent="0.2">
      <c r="A15" t="s">
        <v>3511</v>
      </c>
      <c r="B15" s="15">
        <v>4.2222222222222223</v>
      </c>
      <c r="C15" s="15">
        <v>4.4893617021276597</v>
      </c>
      <c r="D15" s="15">
        <v>4.2718749999999996</v>
      </c>
      <c r="E15" s="15">
        <v>4.2307692307692308</v>
      </c>
      <c r="F15" s="15">
        <v>4.0941176470588232</v>
      </c>
      <c r="G15" s="15">
        <v>4.5333333333333332</v>
      </c>
      <c r="H15" s="15">
        <v>4.2773497688751929</v>
      </c>
      <c r="I15" s="15">
        <v>4.365384615384615</v>
      </c>
      <c r="J15" s="15">
        <v>4.387096774193548</v>
      </c>
      <c r="K15" s="15">
        <v>4.3408071748878925</v>
      </c>
      <c r="L15" s="15">
        <v>4.4980988593155891</v>
      </c>
      <c r="M15" s="15">
        <v>4.5120772946859899</v>
      </c>
      <c r="N15" s="15">
        <v>4.384615384615385</v>
      </c>
      <c r="O15" s="15">
        <v>4.4267040149393093</v>
      </c>
      <c r="P15" s="15">
        <v>4.1428571428571432</v>
      </c>
      <c r="Q15" s="15">
        <v>4.4000000000000004</v>
      </c>
      <c r="R15" s="15">
        <v>4</v>
      </c>
      <c r="S15" s="15">
        <v>5</v>
      </c>
      <c r="T15" s="15">
        <v>4.333333333333333</v>
      </c>
      <c r="U15" s="15">
        <v>4.3577235772357721</v>
      </c>
      <c r="V15" s="15">
        <v>4.2961876832844572</v>
      </c>
      <c r="W15" s="15">
        <v>4.3016304347826084</v>
      </c>
      <c r="X15" s="15">
        <v>4.3113553113553111</v>
      </c>
      <c r="Y15" s="15">
        <v>4.3166666666666664</v>
      </c>
      <c r="Z15" s="15">
        <v>4.416666666666667</v>
      </c>
      <c r="AA15" s="15">
        <v>4.3111858704793944</v>
      </c>
      <c r="AB15" s="15">
        <v>4.1111111111111107</v>
      </c>
      <c r="AC15" s="15">
        <v>4.3076923076923075</v>
      </c>
      <c r="AD15" s="15">
        <v>4.40625</v>
      </c>
      <c r="AE15" s="15">
        <v>3.7777777777777777</v>
      </c>
      <c r="AF15" s="15">
        <v>4.5</v>
      </c>
      <c r="AG15" s="15">
        <v>4.2686567164179108</v>
      </c>
      <c r="AH15" s="15">
        <v>4.3636363636363633</v>
      </c>
      <c r="AI15" s="15">
        <v>4.3636363636363633</v>
      </c>
      <c r="AJ15" s="15">
        <v>4.3444370419720189</v>
      </c>
    </row>
    <row r="16" spans="1:36" x14ac:dyDescent="0.2">
      <c r="A16" t="s">
        <v>3510</v>
      </c>
      <c r="B16" s="15">
        <v>4.3888888888888893</v>
      </c>
      <c r="C16" s="15">
        <v>4.4787234042553195</v>
      </c>
      <c r="D16" s="15">
        <v>4.296875</v>
      </c>
      <c r="E16" s="15">
        <v>4.4273504273504276</v>
      </c>
      <c r="F16" s="15">
        <v>4.1882352941176473</v>
      </c>
      <c r="G16" s="15">
        <v>4.5999999999999996</v>
      </c>
      <c r="H16" s="15">
        <v>4.3420647149460709</v>
      </c>
      <c r="I16" s="15">
        <v>4.5192307692307692</v>
      </c>
      <c r="J16" s="15">
        <v>4.5</v>
      </c>
      <c r="K16" s="15">
        <v>4.5156950672645744</v>
      </c>
      <c r="L16" s="15">
        <v>4.5209125475285168</v>
      </c>
      <c r="M16" s="15">
        <v>4.5314009661835746</v>
      </c>
      <c r="N16" s="15">
        <v>4.3461538461538458</v>
      </c>
      <c r="O16" s="15">
        <v>4.5126050420168067</v>
      </c>
      <c r="P16" s="15">
        <v>4.4285714285714288</v>
      </c>
      <c r="Q16" s="15">
        <v>4.4000000000000004</v>
      </c>
      <c r="R16" s="15">
        <v>4</v>
      </c>
      <c r="S16" s="15">
        <v>4.5</v>
      </c>
      <c r="T16" s="15">
        <v>4.4000000000000004</v>
      </c>
      <c r="U16" s="15">
        <v>4.2682926829268295</v>
      </c>
      <c r="V16" s="15">
        <v>4.3958944281524923</v>
      </c>
      <c r="W16" s="15">
        <v>4.4211956521739131</v>
      </c>
      <c r="X16" s="15">
        <v>4.5238095238095237</v>
      </c>
      <c r="Y16" s="15">
        <v>4.5999999999999996</v>
      </c>
      <c r="Z16" s="15">
        <v>4.541666666666667</v>
      </c>
      <c r="AA16" s="15">
        <v>4.4331370899915896</v>
      </c>
      <c r="AB16" s="15">
        <v>4.5555555555555554</v>
      </c>
      <c r="AC16" s="15">
        <v>4.4615384615384617</v>
      </c>
      <c r="AD16" s="15">
        <v>4.59375</v>
      </c>
      <c r="AE16" s="15">
        <v>4.666666666666667</v>
      </c>
      <c r="AF16" s="15">
        <v>4.5</v>
      </c>
      <c r="AG16" s="15">
        <v>4.5671641791044779</v>
      </c>
      <c r="AH16" s="15">
        <v>4.1818181818181817</v>
      </c>
      <c r="AI16" s="15">
        <v>4.1818181818181817</v>
      </c>
      <c r="AJ16" s="15">
        <v>4.4437041972018658</v>
      </c>
    </row>
    <row r="17" spans="1:36" x14ac:dyDescent="0.2">
      <c r="A17" t="s">
        <v>3509</v>
      </c>
      <c r="B17" s="15">
        <v>4.3888888888888893</v>
      </c>
      <c r="C17" s="15">
        <v>4.5638297872340425</v>
      </c>
      <c r="D17" s="15">
        <v>4.3968749999999996</v>
      </c>
      <c r="E17" s="15">
        <v>4.4871794871794872</v>
      </c>
      <c r="F17" s="15">
        <v>4.2</v>
      </c>
      <c r="G17" s="15">
        <v>4.7333333333333334</v>
      </c>
      <c r="H17" s="15">
        <v>4.4191063174114023</v>
      </c>
      <c r="I17" s="15">
        <v>4.4711538461538458</v>
      </c>
      <c r="J17" s="15">
        <v>4.532258064516129</v>
      </c>
      <c r="K17" s="15">
        <v>4.5246636771300448</v>
      </c>
      <c r="L17" s="15">
        <v>4.5247148288973387</v>
      </c>
      <c r="M17" s="15">
        <v>4.545893719806763</v>
      </c>
      <c r="N17" s="15">
        <v>4.3461538461538458</v>
      </c>
      <c r="O17" s="15">
        <v>4.5210084033613445</v>
      </c>
      <c r="P17" s="15">
        <v>4.5714285714285712</v>
      </c>
      <c r="Q17" s="15">
        <v>4.4000000000000004</v>
      </c>
      <c r="R17" s="15">
        <v>4</v>
      </c>
      <c r="S17" s="15">
        <v>4.5</v>
      </c>
      <c r="T17" s="15">
        <v>4.4666666666666668</v>
      </c>
      <c r="U17" s="15">
        <v>4.4552845528455283</v>
      </c>
      <c r="V17" s="15">
        <v>4.4868035190615831</v>
      </c>
      <c r="W17" s="15">
        <v>4.4864130434782608</v>
      </c>
      <c r="X17" s="15">
        <v>4.5274725274725274</v>
      </c>
      <c r="Y17" s="15">
        <v>4.5166666666666666</v>
      </c>
      <c r="Z17" s="15">
        <v>4.666666666666667</v>
      </c>
      <c r="AA17" s="15">
        <v>4.4978973927670314</v>
      </c>
      <c r="AB17" s="15">
        <v>4.2222222222222223</v>
      </c>
      <c r="AC17" s="15">
        <v>4.384615384615385</v>
      </c>
      <c r="AD17" s="15">
        <v>4.625</v>
      </c>
      <c r="AE17" s="15">
        <v>4.5555555555555554</v>
      </c>
      <c r="AF17" s="15">
        <v>4.25</v>
      </c>
      <c r="AG17" s="15">
        <v>4.4925373134328357</v>
      </c>
      <c r="AH17" s="15">
        <v>4</v>
      </c>
      <c r="AI17" s="15">
        <v>4</v>
      </c>
      <c r="AJ17" s="15">
        <v>4.4870086608927382</v>
      </c>
    </row>
    <row r="18" spans="1:36" x14ac:dyDescent="0.2">
      <c r="A18" t="s">
        <v>3508</v>
      </c>
      <c r="B18" s="15">
        <v>4.5555555555555554</v>
      </c>
      <c r="C18" s="15">
        <v>4.5957446808510642</v>
      </c>
      <c r="D18" s="15">
        <v>4.203125</v>
      </c>
      <c r="E18" s="15">
        <v>4.0341880341880341</v>
      </c>
      <c r="F18" s="15">
        <v>3.9411764705882355</v>
      </c>
      <c r="G18" s="15">
        <v>4.333333333333333</v>
      </c>
      <c r="H18" s="15">
        <v>4.2080123266563945</v>
      </c>
      <c r="I18" s="15">
        <v>4.6538461538461542</v>
      </c>
      <c r="J18" s="15">
        <v>4.7016129032258061</v>
      </c>
      <c r="K18" s="15">
        <v>4.5739910313901344</v>
      </c>
      <c r="L18" s="15">
        <v>4.5703422053231941</v>
      </c>
      <c r="M18" s="15">
        <v>4.5265700483091784</v>
      </c>
      <c r="N18" s="15">
        <v>4.2307692307692308</v>
      </c>
      <c r="O18" s="15">
        <v>4.5929038281979455</v>
      </c>
      <c r="P18" s="15">
        <v>4.4285714285714288</v>
      </c>
      <c r="Q18" s="15">
        <v>4.5999999999999996</v>
      </c>
      <c r="R18" s="15">
        <v>3</v>
      </c>
      <c r="S18" s="15">
        <v>5</v>
      </c>
      <c r="T18" s="15">
        <v>4.4666666666666668</v>
      </c>
      <c r="U18" s="15">
        <v>4.3414634146341466</v>
      </c>
      <c r="V18" s="15">
        <v>4.3724340175953076</v>
      </c>
      <c r="W18" s="15">
        <v>4.2418478260869561</v>
      </c>
      <c r="X18" s="15">
        <v>4.2380952380952381</v>
      </c>
      <c r="Y18" s="15">
        <v>4.3666666666666663</v>
      </c>
      <c r="Z18" s="15">
        <v>4.5</v>
      </c>
      <c r="AA18" s="15">
        <v>4.300252312867956</v>
      </c>
      <c r="AB18" s="15">
        <v>3.6666666666666665</v>
      </c>
      <c r="AC18" s="15">
        <v>4.6923076923076925</v>
      </c>
      <c r="AD18" s="15">
        <v>4.28125</v>
      </c>
      <c r="AE18" s="15">
        <v>3.8888888888888888</v>
      </c>
      <c r="AF18" s="15">
        <v>3.5</v>
      </c>
      <c r="AG18" s="15">
        <v>4.1791044776119399</v>
      </c>
      <c r="AH18" s="15">
        <v>4.2727272727272725</v>
      </c>
      <c r="AI18" s="15">
        <v>4.2727272727272725</v>
      </c>
      <c r="AJ18" s="15">
        <v>4.3827448367754833</v>
      </c>
    </row>
    <row r="19" spans="1:36" x14ac:dyDescent="0.2">
      <c r="A19" t="s">
        <v>3507</v>
      </c>
      <c r="B19" s="15">
        <v>4.2777777777777777</v>
      </c>
      <c r="C19" s="15">
        <v>4.1808510638297873</v>
      </c>
      <c r="D19" s="15">
        <v>4.1124999999999998</v>
      </c>
      <c r="E19" s="15">
        <v>4.0512820512820511</v>
      </c>
      <c r="F19" s="15">
        <v>3.8588235294117648</v>
      </c>
      <c r="G19" s="15">
        <v>4.333333333333333</v>
      </c>
      <c r="H19" s="15">
        <v>4.0878274268104775</v>
      </c>
      <c r="I19" s="15">
        <v>4.2788461538461542</v>
      </c>
      <c r="J19" s="15">
        <v>4.383064516129032</v>
      </c>
      <c r="K19" s="15">
        <v>4.3677130044843047</v>
      </c>
      <c r="L19" s="15">
        <v>4.4524714828897336</v>
      </c>
      <c r="M19" s="15">
        <v>4.3574879227053138</v>
      </c>
      <c r="N19" s="15">
        <v>4.0769230769230766</v>
      </c>
      <c r="O19" s="15">
        <v>4.3744164332399622</v>
      </c>
      <c r="P19" s="15">
        <v>4.4285714285714288</v>
      </c>
      <c r="Q19" s="15">
        <v>4.5999999999999996</v>
      </c>
      <c r="R19" s="15">
        <v>3</v>
      </c>
      <c r="S19" s="15">
        <v>5</v>
      </c>
      <c r="T19" s="15">
        <v>4.4666666666666668</v>
      </c>
      <c r="U19" s="15">
        <v>3.9430894308943087</v>
      </c>
      <c r="V19" s="15">
        <v>4.1407624633431084</v>
      </c>
      <c r="W19" s="15">
        <v>4.2255434782608692</v>
      </c>
      <c r="X19" s="15">
        <v>4.1794871794871797</v>
      </c>
      <c r="Y19" s="15">
        <v>4.4000000000000004</v>
      </c>
      <c r="Z19" s="15">
        <v>4.5</v>
      </c>
      <c r="AA19" s="15">
        <v>4.1757779646761986</v>
      </c>
      <c r="AB19" s="15">
        <v>4.1111111111111107</v>
      </c>
      <c r="AC19" s="15">
        <v>4.5384615384615383</v>
      </c>
      <c r="AD19" s="15">
        <v>4.28125</v>
      </c>
      <c r="AE19" s="15">
        <v>4.1111111111111107</v>
      </c>
      <c r="AF19" s="15">
        <v>4</v>
      </c>
      <c r="AG19" s="15">
        <v>4.2686567164179108</v>
      </c>
      <c r="AH19" s="15">
        <v>3.8181818181818183</v>
      </c>
      <c r="AI19" s="15">
        <v>3.8181818181818183</v>
      </c>
      <c r="AJ19" s="15">
        <v>4.2298467688207859</v>
      </c>
    </row>
    <row r="24" spans="1:36" ht="51" x14ac:dyDescent="0.2">
      <c r="B24" s="19" t="s">
        <v>1041</v>
      </c>
      <c r="C24" s="19" t="s">
        <v>3560</v>
      </c>
      <c r="D24" s="19" t="s">
        <v>3561</v>
      </c>
      <c r="E24" s="19" t="s">
        <v>3562</v>
      </c>
      <c r="F24" s="19" t="s">
        <v>339</v>
      </c>
    </row>
    <row r="25" spans="1:36" x14ac:dyDescent="0.2">
      <c r="A25" t="s">
        <v>3519</v>
      </c>
    </row>
    <row r="26" spans="1:36" x14ac:dyDescent="0.2">
      <c r="A26" t="s">
        <v>3518</v>
      </c>
    </row>
    <row r="27" spans="1:36" x14ac:dyDescent="0.2">
      <c r="A27" t="s">
        <v>3517</v>
      </c>
    </row>
    <row r="28" spans="1:36" x14ac:dyDescent="0.2">
      <c r="A28" t="s">
        <v>3516</v>
      </c>
    </row>
    <row r="29" spans="1:36" x14ac:dyDescent="0.2">
      <c r="A29" t="s">
        <v>3515</v>
      </c>
    </row>
    <row r="30" spans="1:36" x14ac:dyDescent="0.2">
      <c r="A30" t="s">
        <v>3514</v>
      </c>
    </row>
    <row r="31" spans="1:36" x14ac:dyDescent="0.2">
      <c r="A31" t="s">
        <v>3513</v>
      </c>
    </row>
    <row r="32" spans="1:36" x14ac:dyDescent="0.2">
      <c r="A32" t="s">
        <v>3512</v>
      </c>
    </row>
    <row r="33" spans="1:1" x14ac:dyDescent="0.2">
      <c r="A33" t="s">
        <v>3511</v>
      </c>
    </row>
    <row r="34" spans="1:1" x14ac:dyDescent="0.2">
      <c r="A34" t="s">
        <v>3510</v>
      </c>
    </row>
    <row r="35" spans="1:1" x14ac:dyDescent="0.2">
      <c r="A35" t="s">
        <v>3553</v>
      </c>
    </row>
    <row r="36" spans="1:1" x14ac:dyDescent="0.2">
      <c r="A36" t="s">
        <v>3508</v>
      </c>
    </row>
    <row r="37" spans="1:1" x14ac:dyDescent="0.2">
      <c r="A37" t="s">
        <v>3507</v>
      </c>
    </row>
  </sheetData>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r2:uid="{0DA13083-E067-8C46-AFFD-F08DFC2057AA}">
          <x14:colorSeries rgb="FF376092"/>
          <x14:colorNegative rgb="FFD00000"/>
          <x14:colorAxis rgb="FF000000"/>
          <x14:colorMarkers rgb="FFD00000"/>
          <x14:colorFirst rgb="FFD00000"/>
          <x14:colorLast rgb="FFD00000"/>
          <x14:colorHigh rgb="FFD00000"/>
          <x14:colorLow rgb="FFD00000"/>
          <x14:sparklines>
            <x14:sparkline>
              <xm:f>'Pivot by topic-year'!B7:G7</xm:f>
              <xm:sqref>B25</xm:sqref>
            </x14:sparkline>
            <x14:sparkline>
              <xm:f>'Pivot by topic-year'!B8:G8</xm:f>
              <xm:sqref>B26</xm:sqref>
            </x14:sparkline>
            <x14:sparkline>
              <xm:f>'Pivot by topic-year'!B9:G9</xm:f>
              <xm:sqref>B27</xm:sqref>
            </x14:sparkline>
            <x14:sparkline>
              <xm:f>'Pivot by topic-year'!B10:G10</xm:f>
              <xm:sqref>B28</xm:sqref>
            </x14:sparkline>
            <x14:sparkline>
              <xm:f>'Pivot by topic-year'!B11:G11</xm:f>
              <xm:sqref>B29</xm:sqref>
            </x14:sparkline>
            <x14:sparkline>
              <xm:f>'Pivot by topic-year'!B12:G12</xm:f>
              <xm:sqref>B30</xm:sqref>
            </x14:sparkline>
            <x14:sparkline>
              <xm:f>'Pivot by topic-year'!B13:G13</xm:f>
              <xm:sqref>B31</xm:sqref>
            </x14:sparkline>
            <x14:sparkline>
              <xm:f>'Pivot by topic-year'!B14:G14</xm:f>
              <xm:sqref>B32</xm:sqref>
            </x14:sparkline>
            <x14:sparkline>
              <xm:f>'Pivot by topic-year'!B15:G15</xm:f>
              <xm:sqref>B33</xm:sqref>
            </x14:sparkline>
            <x14:sparkline>
              <xm:f>'Pivot by topic-year'!B16:G16</xm:f>
              <xm:sqref>B34</xm:sqref>
            </x14:sparkline>
            <x14:sparkline>
              <xm:f>'Pivot by topic-year'!B17:G17</xm:f>
              <xm:sqref>B35</xm:sqref>
            </x14:sparkline>
            <x14:sparkline>
              <xm:f>'Pivot by topic-year'!B18:G18</xm:f>
              <xm:sqref>B36</xm:sqref>
            </x14:sparkline>
            <x14:sparkline>
              <xm:f>'Pivot by topic-year'!B19:G19</xm:f>
              <xm:sqref>B37</xm:sqref>
            </x14:sparkline>
          </x14:sparklines>
        </x14:sparklineGroup>
        <x14:sparklineGroup displayEmptyCellsAs="gap" xr2:uid="{F17C18B2-4D6F-4147-931B-26B850FC608B}">
          <x14:colorSeries rgb="FF376092"/>
          <x14:colorNegative rgb="FFD00000"/>
          <x14:colorAxis rgb="FF000000"/>
          <x14:colorMarkers rgb="FFD00000"/>
          <x14:colorFirst rgb="FFD00000"/>
          <x14:colorLast rgb="FFD00000"/>
          <x14:colorHigh rgb="FFD00000"/>
          <x14:colorLow rgb="FFD00000"/>
          <x14:sparklines>
            <x14:sparkline>
              <xm:f>'Pivot by topic-year'!I7:N7</xm:f>
              <xm:sqref>C25</xm:sqref>
            </x14:sparkline>
            <x14:sparkline>
              <xm:f>'Pivot by topic-year'!I8:N8</xm:f>
              <xm:sqref>C26</xm:sqref>
            </x14:sparkline>
            <x14:sparkline>
              <xm:f>'Pivot by topic-year'!I9:N9</xm:f>
              <xm:sqref>C27</xm:sqref>
            </x14:sparkline>
            <x14:sparkline>
              <xm:f>'Pivot by topic-year'!I10:N10</xm:f>
              <xm:sqref>C28</xm:sqref>
            </x14:sparkline>
            <x14:sparkline>
              <xm:f>'Pivot by topic-year'!I11:N11</xm:f>
              <xm:sqref>C29</xm:sqref>
            </x14:sparkline>
            <x14:sparkline>
              <xm:f>'Pivot by topic-year'!I12:N12</xm:f>
              <xm:sqref>C30</xm:sqref>
            </x14:sparkline>
            <x14:sparkline>
              <xm:f>'Pivot by topic-year'!I13:N13</xm:f>
              <xm:sqref>C31</xm:sqref>
            </x14:sparkline>
            <x14:sparkline>
              <xm:f>'Pivot by topic-year'!I14:N14</xm:f>
              <xm:sqref>C32</xm:sqref>
            </x14:sparkline>
            <x14:sparkline>
              <xm:f>'Pivot by topic-year'!I15:N15</xm:f>
              <xm:sqref>C33</xm:sqref>
            </x14:sparkline>
            <x14:sparkline>
              <xm:f>'Pivot by topic-year'!I16:N16</xm:f>
              <xm:sqref>C34</xm:sqref>
            </x14:sparkline>
            <x14:sparkline>
              <xm:f>'Pivot by topic-year'!I17:N17</xm:f>
              <xm:sqref>C35</xm:sqref>
            </x14:sparkline>
            <x14:sparkline>
              <xm:f>'Pivot by topic-year'!I18:N18</xm:f>
              <xm:sqref>C36</xm:sqref>
            </x14:sparkline>
            <x14:sparkline>
              <xm:f>'Pivot by topic-year'!I19:N19</xm:f>
              <xm:sqref>C37</xm:sqref>
            </x14:sparkline>
          </x14:sparklines>
        </x14:sparklineGroup>
        <x14:sparklineGroup displayEmptyCellsAs="gap" xr2:uid="{5264A54D-D943-E840-B965-09BAD46A5769}">
          <x14:colorSeries rgb="FF376092"/>
          <x14:colorNegative rgb="FFD00000"/>
          <x14:colorAxis rgb="FF000000"/>
          <x14:colorMarkers rgb="FFD00000"/>
          <x14:colorFirst rgb="FFD00000"/>
          <x14:colorLast rgb="FFD00000"/>
          <x14:colorHigh rgb="FFD00000"/>
          <x14:colorLow rgb="FFD00000"/>
          <x14:sparklines>
            <x14:sparkline>
              <xm:f>'Pivot by topic-year'!P7:S7</xm:f>
              <xm:sqref>D25</xm:sqref>
            </x14:sparkline>
            <x14:sparkline>
              <xm:f>'Pivot by topic-year'!P8:S8</xm:f>
              <xm:sqref>D26</xm:sqref>
            </x14:sparkline>
            <x14:sparkline>
              <xm:f>'Pivot by topic-year'!P9:S9</xm:f>
              <xm:sqref>D27</xm:sqref>
            </x14:sparkline>
            <x14:sparkline>
              <xm:f>'Pivot by topic-year'!P10:S10</xm:f>
              <xm:sqref>D28</xm:sqref>
            </x14:sparkline>
            <x14:sparkline>
              <xm:f>'Pivot by topic-year'!P11:S11</xm:f>
              <xm:sqref>D29</xm:sqref>
            </x14:sparkline>
            <x14:sparkline>
              <xm:f>'Pivot by topic-year'!P12:S12</xm:f>
              <xm:sqref>D30</xm:sqref>
            </x14:sparkline>
            <x14:sparkline>
              <xm:f>'Pivot by topic-year'!P13:S13</xm:f>
              <xm:sqref>D31</xm:sqref>
            </x14:sparkline>
            <x14:sparkline>
              <xm:f>'Pivot by topic-year'!P14:S14</xm:f>
              <xm:sqref>D32</xm:sqref>
            </x14:sparkline>
            <x14:sparkline>
              <xm:f>'Pivot by topic-year'!P15:S15</xm:f>
              <xm:sqref>D33</xm:sqref>
            </x14:sparkline>
            <x14:sparkline>
              <xm:f>'Pivot by topic-year'!P16:S16</xm:f>
              <xm:sqref>D34</xm:sqref>
            </x14:sparkline>
            <x14:sparkline>
              <xm:f>'Pivot by topic-year'!P17:S17</xm:f>
              <xm:sqref>D35</xm:sqref>
            </x14:sparkline>
            <x14:sparkline>
              <xm:f>'Pivot by topic-year'!P18:S18</xm:f>
              <xm:sqref>D36</xm:sqref>
            </x14:sparkline>
            <x14:sparkline>
              <xm:f>'Pivot by topic-year'!P19:S19</xm:f>
              <xm:sqref>D37</xm:sqref>
            </x14:sparkline>
          </x14:sparklines>
        </x14:sparklineGroup>
        <x14:sparklineGroup displayEmptyCellsAs="gap" xr2:uid="{070F2B48-FF1D-E84A-9681-5D6EB440F129}">
          <x14:colorSeries rgb="FF376092"/>
          <x14:colorNegative rgb="FFD00000"/>
          <x14:colorAxis rgb="FF000000"/>
          <x14:colorMarkers rgb="FFD00000"/>
          <x14:colorFirst rgb="FFD00000"/>
          <x14:colorLast rgb="FFD00000"/>
          <x14:colorHigh rgb="FFD00000"/>
          <x14:colorLow rgb="FFD00000"/>
          <x14:sparklines>
            <x14:sparkline>
              <xm:f>'Pivot by topic-year'!U7:Z7</xm:f>
              <xm:sqref>E25</xm:sqref>
            </x14:sparkline>
            <x14:sparkline>
              <xm:f>'Pivot by topic-year'!U8:Z8</xm:f>
              <xm:sqref>E26</xm:sqref>
            </x14:sparkline>
            <x14:sparkline>
              <xm:f>'Pivot by topic-year'!U9:Z9</xm:f>
              <xm:sqref>E27</xm:sqref>
            </x14:sparkline>
            <x14:sparkline>
              <xm:f>'Pivot by topic-year'!U10:Z10</xm:f>
              <xm:sqref>E28</xm:sqref>
            </x14:sparkline>
            <x14:sparkline>
              <xm:f>'Pivot by topic-year'!U11:Z11</xm:f>
              <xm:sqref>E29</xm:sqref>
            </x14:sparkline>
            <x14:sparkline>
              <xm:f>'Pivot by topic-year'!U12:Z12</xm:f>
              <xm:sqref>E30</xm:sqref>
            </x14:sparkline>
            <x14:sparkline>
              <xm:f>'Pivot by topic-year'!U13:Z13</xm:f>
              <xm:sqref>E31</xm:sqref>
            </x14:sparkline>
            <x14:sparkline>
              <xm:f>'Pivot by topic-year'!U14:Z14</xm:f>
              <xm:sqref>E32</xm:sqref>
            </x14:sparkline>
            <x14:sparkline>
              <xm:f>'Pivot by topic-year'!U15:Z15</xm:f>
              <xm:sqref>E33</xm:sqref>
            </x14:sparkline>
            <x14:sparkline>
              <xm:f>'Pivot by topic-year'!U16:Z16</xm:f>
              <xm:sqref>E34</xm:sqref>
            </x14:sparkline>
            <x14:sparkline>
              <xm:f>'Pivot by topic-year'!U17:Z17</xm:f>
              <xm:sqref>E35</xm:sqref>
            </x14:sparkline>
            <x14:sparkline>
              <xm:f>'Pivot by topic-year'!U18:Z18</xm:f>
              <xm:sqref>E36</xm:sqref>
            </x14:sparkline>
            <x14:sparkline>
              <xm:f>'Pivot by topic-year'!U19:Z19</xm:f>
              <xm:sqref>E37</xm:sqref>
            </x14:sparkline>
          </x14:sparklines>
        </x14:sparklineGroup>
        <x14:sparklineGroup displayEmptyCellsAs="gap" xr2:uid="{38D8E451-1858-D246-95BD-3404AF76BDAD}">
          <x14:colorSeries rgb="FF376092"/>
          <x14:colorNegative rgb="FFD00000"/>
          <x14:colorAxis rgb="FF000000"/>
          <x14:colorMarkers rgb="FFD00000"/>
          <x14:colorFirst rgb="FFD00000"/>
          <x14:colorLast rgb="FFD00000"/>
          <x14:colorHigh rgb="FFD00000"/>
          <x14:colorLow rgb="FFD00000"/>
          <x14:sparklines>
            <x14:sparkline>
              <xm:f>'Pivot by topic-year'!AB7:AF7</xm:f>
              <xm:sqref>F25</xm:sqref>
            </x14:sparkline>
            <x14:sparkline>
              <xm:f>'Pivot by topic-year'!AB8:AF8</xm:f>
              <xm:sqref>F26</xm:sqref>
            </x14:sparkline>
            <x14:sparkline>
              <xm:f>'Pivot by topic-year'!AB9:AF9</xm:f>
              <xm:sqref>F27</xm:sqref>
            </x14:sparkline>
            <x14:sparkline>
              <xm:f>'Pivot by topic-year'!AB10:AF10</xm:f>
              <xm:sqref>F28</xm:sqref>
            </x14:sparkline>
            <x14:sparkline>
              <xm:f>'Pivot by topic-year'!AB11:AF11</xm:f>
              <xm:sqref>F29</xm:sqref>
            </x14:sparkline>
            <x14:sparkline>
              <xm:f>'Pivot by topic-year'!AB12:AF12</xm:f>
              <xm:sqref>F30</xm:sqref>
            </x14:sparkline>
            <x14:sparkline>
              <xm:f>'Pivot by topic-year'!AB13:AF13</xm:f>
              <xm:sqref>F31</xm:sqref>
            </x14:sparkline>
            <x14:sparkline>
              <xm:f>'Pivot by topic-year'!AB14:AF14</xm:f>
              <xm:sqref>F32</xm:sqref>
            </x14:sparkline>
            <x14:sparkline>
              <xm:f>'Pivot by topic-year'!AB15:AF15</xm:f>
              <xm:sqref>F33</xm:sqref>
            </x14:sparkline>
            <x14:sparkline>
              <xm:f>'Pivot by topic-year'!AB16:AF16</xm:f>
              <xm:sqref>F34</xm:sqref>
            </x14:sparkline>
            <x14:sparkline>
              <xm:f>'Pivot by topic-year'!AB17:AF17</xm:f>
              <xm:sqref>F35</xm:sqref>
            </x14:sparkline>
            <x14:sparkline>
              <xm:f>'Pivot by topic-year'!AB18:AF18</xm:f>
              <xm:sqref>F36</xm:sqref>
            </x14:sparkline>
            <x14:sparkline>
              <xm:f>'Pivot by topic-year'!AB19:AF19</xm:f>
              <xm:sqref>F37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0F08E-4CD2-724C-A1F2-073E6C53D773}">
  <dimension ref="A2:T65"/>
  <sheetViews>
    <sheetView showGridLines="0" topLeftCell="A48" workbookViewId="0">
      <selection activeCell="A65" activeCellId="5" sqref="A40:G40 A42:G42 A47:G47 A54:G54 A62:G62 A65:G65"/>
    </sheetView>
  </sheetViews>
  <sheetFormatPr baseColWidth="10" defaultRowHeight="16" x14ac:dyDescent="0.2"/>
  <cols>
    <col min="1" max="1" width="29.6640625" customWidth="1"/>
    <col min="2" max="13" width="10.83203125" customWidth="1"/>
  </cols>
  <sheetData>
    <row r="2" spans="1:20" x14ac:dyDescent="0.2">
      <c r="A2" s="5" t="s">
        <v>3308</v>
      </c>
      <c r="B2" t="s">
        <v>3479</v>
      </c>
    </row>
    <row r="4" spans="1:20" x14ac:dyDescent="0.2">
      <c r="B4" s="5" t="s">
        <v>3297</v>
      </c>
    </row>
    <row r="5" spans="1:20" x14ac:dyDescent="0.2">
      <c r="B5" t="s">
        <v>3300</v>
      </c>
      <c r="E5" t="s">
        <v>3550</v>
      </c>
      <c r="F5" t="s">
        <v>3301</v>
      </c>
      <c r="L5" t="s">
        <v>3551</v>
      </c>
      <c r="M5" t="s">
        <v>3302</v>
      </c>
      <c r="S5" t="s">
        <v>3552</v>
      </c>
      <c r="T5" t="s">
        <v>3298</v>
      </c>
    </row>
    <row r="6" spans="1:20" x14ac:dyDescent="0.2">
      <c r="A6" s="5" t="s">
        <v>3493</v>
      </c>
      <c r="B6" s="16">
        <v>2021</v>
      </c>
      <c r="C6" s="16">
        <v>2022</v>
      </c>
      <c r="D6" s="16">
        <v>2023</v>
      </c>
      <c r="F6" s="16">
        <v>2020</v>
      </c>
      <c r="G6" s="16">
        <v>2021</v>
      </c>
      <c r="H6" s="16">
        <v>2022</v>
      </c>
      <c r="I6" s="16">
        <v>2023</v>
      </c>
      <c r="J6" s="16">
        <v>2024</v>
      </c>
      <c r="K6" s="16">
        <v>2025</v>
      </c>
      <c r="M6" s="16">
        <v>2020</v>
      </c>
      <c r="N6" s="16">
        <v>2021</v>
      </c>
      <c r="O6" s="16">
        <v>2022</v>
      </c>
      <c r="P6" s="16">
        <v>2023</v>
      </c>
      <c r="Q6" s="16">
        <v>2024</v>
      </c>
      <c r="R6" s="16">
        <v>2025</v>
      </c>
    </row>
    <row r="7" spans="1:20" x14ac:dyDescent="0.2">
      <c r="A7" t="s">
        <v>3519</v>
      </c>
      <c r="B7" s="15">
        <v>4.1818181818181817</v>
      </c>
      <c r="C7" s="15">
        <v>4.4781341107871722</v>
      </c>
      <c r="D7" s="15">
        <v>4.5223880597014929</v>
      </c>
      <c r="E7" s="15">
        <v>4.4813664596273295</v>
      </c>
      <c r="F7" s="15">
        <v>4.4362416107382554</v>
      </c>
      <c r="G7" s="15">
        <v>4.59375</v>
      </c>
      <c r="H7" s="15">
        <v>4.6259740259740258</v>
      </c>
      <c r="I7" s="15">
        <v>4.6274509803921573</v>
      </c>
      <c r="J7" s="15">
        <v>4.6217948717948714</v>
      </c>
      <c r="K7" s="15">
        <v>4.6304347826086953</v>
      </c>
      <c r="L7" s="15">
        <v>4.5951327433628322</v>
      </c>
      <c r="M7" s="15">
        <v>4.592233009708738</v>
      </c>
      <c r="N7" s="15">
        <v>4.6088709677419351</v>
      </c>
      <c r="O7" s="15">
        <v>4.5913461538461542</v>
      </c>
      <c r="P7" s="15">
        <v>4.6511627906976747</v>
      </c>
      <c r="Q7" s="15">
        <v>4.6390243902439021</v>
      </c>
      <c r="R7" s="15">
        <v>4.5217391304347823</v>
      </c>
      <c r="S7" s="15">
        <v>4.6167664670658679</v>
      </c>
      <c r="T7" s="15">
        <v>4.5779480346435708</v>
      </c>
    </row>
    <row r="8" spans="1:20" x14ac:dyDescent="0.2">
      <c r="A8" t="s">
        <v>3518</v>
      </c>
      <c r="B8" s="15">
        <v>4.0303030303030303</v>
      </c>
      <c r="C8" s="15">
        <v>4.425655976676385</v>
      </c>
      <c r="D8" s="15">
        <v>4.4776119402985071</v>
      </c>
      <c r="E8" s="15">
        <v>4.4270186335403725</v>
      </c>
      <c r="F8" s="15">
        <v>4.4093959731543624</v>
      </c>
      <c r="G8" s="15">
        <v>4.5576923076923075</v>
      </c>
      <c r="H8" s="15">
        <v>4.5740259740259743</v>
      </c>
      <c r="I8" s="15">
        <v>4.6372549019607847</v>
      </c>
      <c r="J8" s="15">
        <v>4.5448717948717947</v>
      </c>
      <c r="K8" s="15">
        <v>4.6739130434782608</v>
      </c>
      <c r="L8" s="15">
        <v>4.5604719764011801</v>
      </c>
      <c r="M8" s="15">
        <v>4.5533980582524274</v>
      </c>
      <c r="N8" s="15">
        <v>4.564516129032258</v>
      </c>
      <c r="O8" s="15">
        <v>4.5865384615384617</v>
      </c>
      <c r="P8" s="15">
        <v>4.6279069767441863</v>
      </c>
      <c r="Q8" s="15">
        <v>4.6829268292682924</v>
      </c>
      <c r="R8" s="15">
        <v>4.4347826086956523</v>
      </c>
      <c r="S8" s="15">
        <v>4.6027944111776451</v>
      </c>
      <c r="T8" s="15">
        <v>4.545969353764157</v>
      </c>
    </row>
    <row r="9" spans="1:20" x14ac:dyDescent="0.2">
      <c r="A9" t="s">
        <v>3517</v>
      </c>
      <c r="B9" s="15">
        <v>4.0606060606060606</v>
      </c>
      <c r="C9" s="15">
        <v>4.4577259475218662</v>
      </c>
      <c r="D9" s="15">
        <v>4.5746268656716422</v>
      </c>
      <c r="E9" s="15">
        <v>4.4860248447204967</v>
      </c>
      <c r="F9" s="15">
        <v>4.4899328859060406</v>
      </c>
      <c r="G9" s="15">
        <v>4.6442307692307692</v>
      </c>
      <c r="H9" s="15">
        <v>4.592207792207792</v>
      </c>
      <c r="I9" s="15">
        <v>4.6862745098039218</v>
      </c>
      <c r="J9" s="15">
        <v>4.583333333333333</v>
      </c>
      <c r="K9" s="15">
        <v>4.7173913043478262</v>
      </c>
      <c r="L9" s="15">
        <v>4.6143067846607666</v>
      </c>
      <c r="M9" s="15">
        <v>4.5242718446601939</v>
      </c>
      <c r="N9" s="15">
        <v>4.596774193548387</v>
      </c>
      <c r="O9" s="15">
        <v>4.6105769230769234</v>
      </c>
      <c r="P9" s="15">
        <v>4.688372093023256</v>
      </c>
      <c r="Q9" s="15">
        <v>4.6146341463414631</v>
      </c>
      <c r="R9" s="15">
        <v>4.6086956521739131</v>
      </c>
      <c r="S9" s="15">
        <v>4.6157684630738522</v>
      </c>
      <c r="T9" s="15">
        <v>4.5872751499000666</v>
      </c>
    </row>
    <row r="10" spans="1:20" x14ac:dyDescent="0.2">
      <c r="A10" t="s">
        <v>3516</v>
      </c>
      <c r="B10" s="15">
        <v>4.1818181818181817</v>
      </c>
      <c r="C10" s="15">
        <v>4.3848396501457723</v>
      </c>
      <c r="D10" s="15">
        <v>4.5111940298507465</v>
      </c>
      <c r="E10" s="15">
        <v>4.4270186335403725</v>
      </c>
      <c r="F10" s="15">
        <v>4.476510067114094</v>
      </c>
      <c r="G10" s="15">
        <v>4.615384615384615</v>
      </c>
      <c r="H10" s="15">
        <v>4.5454545454545459</v>
      </c>
      <c r="I10" s="15">
        <v>4.617647058823529</v>
      </c>
      <c r="J10" s="15">
        <v>4.4935897435897436</v>
      </c>
      <c r="K10" s="15">
        <v>4.7173913043478262</v>
      </c>
      <c r="L10" s="15">
        <v>4.5700589970501477</v>
      </c>
      <c r="M10" s="15">
        <v>4.5436893203883493</v>
      </c>
      <c r="N10" s="15">
        <v>4.637096774193548</v>
      </c>
      <c r="O10" s="15">
        <v>4.5817307692307692</v>
      </c>
      <c r="P10" s="15">
        <v>4.655813953488372</v>
      </c>
      <c r="Q10" s="15">
        <v>4.5804878048780484</v>
      </c>
      <c r="R10" s="15">
        <v>4.5217391304347823</v>
      </c>
      <c r="S10" s="15">
        <v>4.605788423153693</v>
      </c>
      <c r="T10" s="15">
        <v>4.5512991339107263</v>
      </c>
    </row>
    <row r="11" spans="1:20" x14ac:dyDescent="0.2">
      <c r="A11" t="s">
        <v>3515</v>
      </c>
      <c r="B11" s="15">
        <v>4.2121212121212119</v>
      </c>
      <c r="C11" s="15">
        <v>4.518950437317784</v>
      </c>
      <c r="D11" s="15">
        <v>4.5858208955223878</v>
      </c>
      <c r="E11" s="15">
        <v>4.5310559006211184</v>
      </c>
      <c r="F11" s="15">
        <v>4.5302013422818792</v>
      </c>
      <c r="G11" s="15">
        <v>4.6899038461538458</v>
      </c>
      <c r="H11" s="15">
        <v>4.6467532467532466</v>
      </c>
      <c r="I11" s="15">
        <v>4.7352941176470589</v>
      </c>
      <c r="J11" s="15">
        <v>4.5705128205128203</v>
      </c>
      <c r="K11" s="15">
        <v>4.7173913043478262</v>
      </c>
      <c r="L11" s="15">
        <v>4.6541297935103243</v>
      </c>
      <c r="M11" s="15">
        <v>4.7378640776699026</v>
      </c>
      <c r="N11" s="15">
        <v>4.745967741935484</v>
      </c>
      <c r="O11" s="15">
        <v>4.7259615384615383</v>
      </c>
      <c r="P11" s="15">
        <v>4.7906976744186043</v>
      </c>
      <c r="Q11" s="15">
        <v>4.7609756097560973</v>
      </c>
      <c r="R11" s="15">
        <v>4.5652173913043477</v>
      </c>
      <c r="S11" s="15">
        <v>4.7495009980039917</v>
      </c>
      <c r="T11" s="15">
        <v>4.6595602931379076</v>
      </c>
    </row>
    <row r="12" spans="1:20" x14ac:dyDescent="0.2">
      <c r="A12" t="s">
        <v>3514</v>
      </c>
      <c r="B12" s="15">
        <v>4.3636363636363633</v>
      </c>
      <c r="C12" s="15">
        <v>4.4227405247813412</v>
      </c>
      <c r="D12" s="15">
        <v>4.5261194029850742</v>
      </c>
      <c r="E12" s="15">
        <v>4.4627329192546581</v>
      </c>
      <c r="F12" s="15">
        <v>4.4630872483221475</v>
      </c>
      <c r="G12" s="15">
        <v>4.59375</v>
      </c>
      <c r="H12" s="15">
        <v>4.5844155844155843</v>
      </c>
      <c r="I12" s="15">
        <v>4.6813725490196081</v>
      </c>
      <c r="J12" s="15">
        <v>4.4679487179487181</v>
      </c>
      <c r="K12" s="15">
        <v>4.5869565217391308</v>
      </c>
      <c r="L12" s="15">
        <v>4.5752212389380533</v>
      </c>
      <c r="M12" s="15">
        <v>4.6601941747572813</v>
      </c>
      <c r="N12" s="15">
        <v>4.681451612903226</v>
      </c>
      <c r="O12" s="15">
        <v>4.6634615384615383</v>
      </c>
      <c r="P12" s="15">
        <v>4.7255813953488373</v>
      </c>
      <c r="Q12" s="15">
        <v>4.6780487804878046</v>
      </c>
      <c r="R12" s="15">
        <v>4.5652173913043477</v>
      </c>
      <c r="S12" s="15">
        <v>4.6816367265469063</v>
      </c>
      <c r="T12" s="15">
        <v>4.5866089273817456</v>
      </c>
    </row>
    <row r="13" spans="1:20" x14ac:dyDescent="0.2">
      <c r="A13" t="s">
        <v>3513</v>
      </c>
      <c r="B13" s="15">
        <v>4</v>
      </c>
      <c r="C13" s="15">
        <v>4.3819241982507284</v>
      </c>
      <c r="D13" s="15">
        <v>4.4477611940298507</v>
      </c>
      <c r="E13" s="15">
        <v>4.3897515527950315</v>
      </c>
      <c r="F13" s="15">
        <v>4.348993288590604</v>
      </c>
      <c r="G13" s="15">
        <v>4.5432692307692308</v>
      </c>
      <c r="H13" s="15">
        <v>4.5064935064935066</v>
      </c>
      <c r="I13" s="15">
        <v>4.6274509803921573</v>
      </c>
      <c r="J13" s="15">
        <v>4.4423076923076925</v>
      </c>
      <c r="K13" s="15">
        <v>4.6304347826086953</v>
      </c>
      <c r="L13" s="15">
        <v>4.5154867256637168</v>
      </c>
      <c r="M13" s="15">
        <v>4.5533980582524274</v>
      </c>
      <c r="N13" s="15">
        <v>4.536290322580645</v>
      </c>
      <c r="O13" s="15">
        <v>4.5673076923076925</v>
      </c>
      <c r="P13" s="15">
        <v>4.6325581395348836</v>
      </c>
      <c r="Q13" s="15">
        <v>4.5365853658536581</v>
      </c>
      <c r="R13" s="15">
        <v>4.4347826086956523</v>
      </c>
      <c r="S13" s="15">
        <v>4.5628742514970062</v>
      </c>
      <c r="T13" s="15">
        <v>4.504330446369087</v>
      </c>
    </row>
    <row r="14" spans="1:20" x14ac:dyDescent="0.2">
      <c r="A14" t="s">
        <v>3512</v>
      </c>
      <c r="B14" s="15">
        <v>4.2727272727272725</v>
      </c>
      <c r="C14" s="15">
        <v>4.3294460641399413</v>
      </c>
      <c r="D14" s="15">
        <v>4.3358208955223878</v>
      </c>
      <c r="E14" s="15">
        <v>4.329192546583851</v>
      </c>
      <c r="F14" s="15">
        <v>4.3825503355704694</v>
      </c>
      <c r="G14" s="15">
        <v>4.4375</v>
      </c>
      <c r="H14" s="15">
        <v>4.371428571428571</v>
      </c>
      <c r="I14" s="15">
        <v>4.333333333333333</v>
      </c>
      <c r="J14" s="15">
        <v>4.2307692307692308</v>
      </c>
      <c r="K14" s="15">
        <v>4.4347826086956523</v>
      </c>
      <c r="L14" s="15">
        <v>4.3731563421828907</v>
      </c>
      <c r="M14" s="15">
        <v>4.3786407766990294</v>
      </c>
      <c r="N14" s="15">
        <v>4.3588709677419351</v>
      </c>
      <c r="O14" s="15">
        <v>4.3365384615384617</v>
      </c>
      <c r="P14" s="15">
        <v>4.4883720930232558</v>
      </c>
      <c r="Q14" s="15">
        <v>4.4487804878048784</v>
      </c>
      <c r="R14" s="15">
        <v>4.3478260869565215</v>
      </c>
      <c r="S14" s="15">
        <v>4.402195608782435</v>
      </c>
      <c r="T14" s="15">
        <v>4.3734177215189876</v>
      </c>
    </row>
    <row r="15" spans="1:20" x14ac:dyDescent="0.2">
      <c r="A15" t="s">
        <v>3511</v>
      </c>
      <c r="B15" s="15">
        <v>4.0303030303030303</v>
      </c>
      <c r="C15" s="15">
        <v>4.2740524781341112</v>
      </c>
      <c r="D15" s="15">
        <v>4.2798507462686564</v>
      </c>
      <c r="E15" s="15">
        <v>4.2639751552795033</v>
      </c>
      <c r="F15" s="15">
        <v>4.3355704697986575</v>
      </c>
      <c r="G15" s="15">
        <v>4.3581730769230766</v>
      </c>
      <c r="H15" s="15">
        <v>4.3064935064935064</v>
      </c>
      <c r="I15" s="15">
        <v>4.3284313725490193</v>
      </c>
      <c r="J15" s="15">
        <v>4.1730769230769234</v>
      </c>
      <c r="K15" s="15">
        <v>4.4782608695652177</v>
      </c>
      <c r="L15" s="15">
        <v>4.3193215339233042</v>
      </c>
      <c r="M15" s="15">
        <v>4.3592233009708741</v>
      </c>
      <c r="N15" s="15">
        <v>4.387096774193548</v>
      </c>
      <c r="O15" s="15">
        <v>4.3365384615384617</v>
      </c>
      <c r="P15" s="15">
        <v>4.5395348837209299</v>
      </c>
      <c r="Q15" s="15">
        <v>4.5073170731707313</v>
      </c>
      <c r="R15" s="15">
        <v>4.3478260869565215</v>
      </c>
      <c r="S15" s="15">
        <v>4.4301397205588824</v>
      </c>
      <c r="T15" s="15">
        <v>4.3444370419720189</v>
      </c>
    </row>
    <row r="16" spans="1:20" x14ac:dyDescent="0.2">
      <c r="A16" t="s">
        <v>3510</v>
      </c>
      <c r="B16" s="15">
        <v>4.0606060606060606</v>
      </c>
      <c r="C16" s="15">
        <v>4.3206997084548107</v>
      </c>
      <c r="D16" s="15">
        <v>4.4141791044776122</v>
      </c>
      <c r="E16" s="15">
        <v>4.3462732919254661</v>
      </c>
      <c r="F16" s="15">
        <v>4.2818791946308723</v>
      </c>
      <c r="G16" s="15">
        <v>4.4447115384615383</v>
      </c>
      <c r="H16" s="15">
        <v>4.4025974025974026</v>
      </c>
      <c r="I16" s="15">
        <v>4.6029411764705879</v>
      </c>
      <c r="J16" s="15">
        <v>4.384615384615385</v>
      </c>
      <c r="K16" s="15">
        <v>4.5217391304347823</v>
      </c>
      <c r="L16" s="15">
        <v>4.4343657817109143</v>
      </c>
      <c r="M16" s="15">
        <v>4.5339805825242721</v>
      </c>
      <c r="N16" s="15">
        <v>4.5</v>
      </c>
      <c r="O16" s="15">
        <v>4.5192307692307692</v>
      </c>
      <c r="P16" s="15">
        <v>4.5395348837209299</v>
      </c>
      <c r="Q16" s="15">
        <v>4.5268292682926825</v>
      </c>
      <c r="R16" s="15">
        <v>4.3913043478260869</v>
      </c>
      <c r="S16" s="15">
        <v>4.5189620758483038</v>
      </c>
      <c r="T16" s="15">
        <v>4.4437041972018658</v>
      </c>
    </row>
    <row r="17" spans="1:20" x14ac:dyDescent="0.2">
      <c r="A17" t="s">
        <v>3509</v>
      </c>
      <c r="B17" s="15">
        <v>4.1818181818181817</v>
      </c>
      <c r="C17" s="15">
        <v>4.3731778425655978</v>
      </c>
      <c r="D17" s="15">
        <v>4.4291044776119399</v>
      </c>
      <c r="E17" s="15">
        <v>4.3866459627329188</v>
      </c>
      <c r="F17" s="15">
        <v>4.4563758389261743</v>
      </c>
      <c r="G17" s="15">
        <v>4.521634615384615</v>
      </c>
      <c r="H17" s="15">
        <v>4.4935064935064934</v>
      </c>
      <c r="I17" s="15">
        <v>4.617647058823529</v>
      </c>
      <c r="J17" s="15">
        <v>4.3525641025641022</v>
      </c>
      <c r="K17" s="15">
        <v>4.6086956521739131</v>
      </c>
      <c r="L17" s="15">
        <v>4.5044247787610621</v>
      </c>
      <c r="M17" s="15">
        <v>4.4660194174757279</v>
      </c>
      <c r="N17" s="15">
        <v>4.532258064516129</v>
      </c>
      <c r="O17" s="15">
        <v>4.5288461538461542</v>
      </c>
      <c r="P17" s="15">
        <v>4.5534883720930228</v>
      </c>
      <c r="Q17" s="15">
        <v>4.5414634146341459</v>
      </c>
      <c r="R17" s="15">
        <v>4.3913043478260869</v>
      </c>
      <c r="S17" s="15">
        <v>4.5279441117764474</v>
      </c>
      <c r="T17" s="15">
        <v>4.4870086608927382</v>
      </c>
    </row>
    <row r="18" spans="1:20" x14ac:dyDescent="0.2">
      <c r="A18" t="s">
        <v>3508</v>
      </c>
      <c r="B18" s="15">
        <v>4.2727272727272725</v>
      </c>
      <c r="C18" s="15">
        <v>4.0991253644314867</v>
      </c>
      <c r="D18" s="15">
        <v>4.08955223880597</v>
      </c>
      <c r="E18" s="15">
        <v>4.104037267080745</v>
      </c>
      <c r="F18" s="15">
        <v>4.3624161073825505</v>
      </c>
      <c r="G18" s="15">
        <v>4.4182692307692308</v>
      </c>
      <c r="H18" s="15">
        <v>4.3558441558441556</v>
      </c>
      <c r="I18" s="15">
        <v>4.3578431372549016</v>
      </c>
      <c r="J18" s="15">
        <v>4.115384615384615</v>
      </c>
      <c r="K18" s="15">
        <v>4.3478260869565215</v>
      </c>
      <c r="L18" s="15">
        <v>4.3480825958702063</v>
      </c>
      <c r="M18" s="15">
        <v>4.6699029126213594</v>
      </c>
      <c r="N18" s="15">
        <v>4.7016129032258061</v>
      </c>
      <c r="O18" s="15">
        <v>4.5865384615384617</v>
      </c>
      <c r="P18" s="15">
        <v>4.6186046511627907</v>
      </c>
      <c r="Q18" s="15">
        <v>4.5219512195121947</v>
      </c>
      <c r="R18" s="15">
        <v>4.2173913043478262</v>
      </c>
      <c r="S18" s="15">
        <v>4.6087824351297408</v>
      </c>
      <c r="T18" s="15">
        <v>4.3827448367754833</v>
      </c>
    </row>
    <row r="19" spans="1:20" x14ac:dyDescent="0.2">
      <c r="A19" t="s">
        <v>3507</v>
      </c>
      <c r="B19" s="15">
        <v>3.7878787878787881</v>
      </c>
      <c r="C19" s="15">
        <v>4.0874635568513122</v>
      </c>
      <c r="D19" s="15">
        <v>4.0671641791044779</v>
      </c>
      <c r="E19" s="15">
        <v>4.0636645962732922</v>
      </c>
      <c r="F19" s="15">
        <v>4</v>
      </c>
      <c r="G19" s="15">
        <v>4.1826923076923075</v>
      </c>
      <c r="H19" s="15">
        <v>4.2597402597402594</v>
      </c>
      <c r="I19" s="15">
        <v>4.2892156862745097</v>
      </c>
      <c r="J19" s="15">
        <v>4.0961538461538458</v>
      </c>
      <c r="K19" s="15">
        <v>4.3913043478260869</v>
      </c>
      <c r="L19" s="15">
        <v>4.1976401179941005</v>
      </c>
      <c r="M19" s="15">
        <v>4.29126213592233</v>
      </c>
      <c r="N19" s="15">
        <v>4.383064516129032</v>
      </c>
      <c r="O19" s="15">
        <v>4.3605769230769234</v>
      </c>
      <c r="P19" s="15">
        <v>4.5023255813953487</v>
      </c>
      <c r="Q19" s="15">
        <v>4.3512195121951223</v>
      </c>
      <c r="R19" s="15">
        <v>4.0434782608695654</v>
      </c>
      <c r="S19" s="15">
        <v>4.3802395209580842</v>
      </c>
      <c r="T19" s="15">
        <v>4.2298467688207859</v>
      </c>
    </row>
    <row r="24" spans="1:20" x14ac:dyDescent="0.2">
      <c r="B24" s="13" t="s">
        <v>3300</v>
      </c>
      <c r="C24" s="13" t="s">
        <v>3301</v>
      </c>
      <c r="D24" s="13" t="s">
        <v>3302</v>
      </c>
    </row>
    <row r="25" spans="1:20" x14ac:dyDescent="0.2">
      <c r="A25" t="s">
        <v>3519</v>
      </c>
    </row>
    <row r="26" spans="1:20" x14ac:dyDescent="0.2">
      <c r="A26" t="s">
        <v>3518</v>
      </c>
    </row>
    <row r="27" spans="1:20" x14ac:dyDescent="0.2">
      <c r="A27" t="s">
        <v>3517</v>
      </c>
    </row>
    <row r="28" spans="1:20" x14ac:dyDescent="0.2">
      <c r="A28" t="s">
        <v>3516</v>
      </c>
    </row>
    <row r="29" spans="1:20" x14ac:dyDescent="0.2">
      <c r="A29" t="s">
        <v>3515</v>
      </c>
    </row>
    <row r="30" spans="1:20" x14ac:dyDescent="0.2">
      <c r="A30" t="s">
        <v>3514</v>
      </c>
    </row>
    <row r="31" spans="1:20" x14ac:dyDescent="0.2">
      <c r="A31" t="s">
        <v>3513</v>
      </c>
    </row>
    <row r="32" spans="1:20" x14ac:dyDescent="0.2">
      <c r="A32" t="s">
        <v>3512</v>
      </c>
    </row>
    <row r="33" spans="1:7" x14ac:dyDescent="0.2">
      <c r="A33" t="s">
        <v>3511</v>
      </c>
    </row>
    <row r="34" spans="1:7" x14ac:dyDescent="0.2">
      <c r="A34" t="s">
        <v>3510</v>
      </c>
    </row>
    <row r="35" spans="1:7" x14ac:dyDescent="0.2">
      <c r="A35" t="s">
        <v>3553</v>
      </c>
    </row>
    <row r="36" spans="1:7" x14ac:dyDescent="0.2">
      <c r="A36" t="s">
        <v>3508</v>
      </c>
    </row>
    <row r="37" spans="1:7" x14ac:dyDescent="0.2">
      <c r="A37" t="s">
        <v>3507</v>
      </c>
    </row>
    <row r="39" spans="1:7" x14ac:dyDescent="0.2">
      <c r="A39" t="s">
        <v>3567</v>
      </c>
    </row>
    <row r="40" spans="1:7" x14ac:dyDescent="0.2">
      <c r="B40" s="13">
        <v>2020</v>
      </c>
      <c r="C40" s="13">
        <v>2021</v>
      </c>
      <c r="D40" s="13">
        <v>2022</v>
      </c>
      <c r="E40" s="13">
        <v>2023</v>
      </c>
      <c r="F40" s="13">
        <v>2024</v>
      </c>
      <c r="G40" s="13">
        <v>2025</v>
      </c>
    </row>
    <row r="42" spans="1:7" x14ac:dyDescent="0.2">
      <c r="A42" s="44" t="s">
        <v>3570</v>
      </c>
      <c r="B42" s="45">
        <f>AVERAGE(B43:B44)</f>
        <v>4.5728155339805827</v>
      </c>
      <c r="C42" s="45">
        <f t="shared" ref="C42:G42" si="0">AVERAGE(C43:C44)</f>
        <v>4.5866935483870961</v>
      </c>
      <c r="D42" s="45">
        <f t="shared" si="0"/>
        <v>4.5889423076923084</v>
      </c>
      <c r="E42" s="45">
        <f t="shared" si="0"/>
        <v>4.6395348837209305</v>
      </c>
      <c r="F42" s="45">
        <f t="shared" si="0"/>
        <v>4.6609756097560968</v>
      </c>
      <c r="G42" s="45">
        <f t="shared" si="0"/>
        <v>4.4782608695652169</v>
      </c>
    </row>
    <row r="43" spans="1:7" x14ac:dyDescent="0.2">
      <c r="A43" s="46" t="s">
        <v>3521</v>
      </c>
      <c r="B43" s="47">
        <f>M7</f>
        <v>4.592233009708738</v>
      </c>
      <c r="C43" s="47">
        <f t="shared" ref="C43:G43" si="1">N7</f>
        <v>4.6088709677419351</v>
      </c>
      <c r="D43" s="47">
        <f t="shared" si="1"/>
        <v>4.5913461538461542</v>
      </c>
      <c r="E43" s="47">
        <f t="shared" si="1"/>
        <v>4.6511627906976747</v>
      </c>
      <c r="F43" s="47">
        <f t="shared" si="1"/>
        <v>4.6390243902439021</v>
      </c>
      <c r="G43" s="47">
        <f t="shared" si="1"/>
        <v>4.5217391304347823</v>
      </c>
    </row>
    <row r="44" spans="1:7" x14ac:dyDescent="0.2">
      <c r="A44" s="48" t="s">
        <v>3522</v>
      </c>
      <c r="B44" s="49">
        <f>M8</f>
        <v>4.5533980582524274</v>
      </c>
      <c r="C44" s="49">
        <f t="shared" ref="C44:G44" si="2">N8</f>
        <v>4.564516129032258</v>
      </c>
      <c r="D44" s="49">
        <f t="shared" si="2"/>
        <v>4.5865384615384617</v>
      </c>
      <c r="E44" s="49">
        <f t="shared" si="2"/>
        <v>4.6279069767441863</v>
      </c>
      <c r="F44" s="49">
        <f t="shared" si="2"/>
        <v>4.6829268292682924</v>
      </c>
      <c r="G44" s="49">
        <f t="shared" si="2"/>
        <v>4.4347826086956523</v>
      </c>
    </row>
    <row r="45" spans="1:7" x14ac:dyDescent="0.2">
      <c r="A45" s="11"/>
    </row>
    <row r="46" spans="1:7" x14ac:dyDescent="0.2">
      <c r="B46" s="13">
        <v>2020</v>
      </c>
      <c r="C46" s="13">
        <v>2021</v>
      </c>
      <c r="D46" s="13">
        <v>2022</v>
      </c>
      <c r="E46" s="13">
        <v>2023</v>
      </c>
      <c r="F46" s="13">
        <v>2024</v>
      </c>
      <c r="G46" s="13">
        <v>2025</v>
      </c>
    </row>
    <row r="47" spans="1:7" x14ac:dyDescent="0.2">
      <c r="A47" s="44" t="s">
        <v>3571</v>
      </c>
      <c r="B47" s="45">
        <f>AVERAGE(B48:B51)</f>
        <v>4.616504854368932</v>
      </c>
      <c r="C47" s="45">
        <f t="shared" ref="C47:G47" si="3">AVERAGE(C48:C51)</f>
        <v>4.6653225806451619</v>
      </c>
      <c r="D47" s="45">
        <f t="shared" si="3"/>
        <v>4.6454326923076925</v>
      </c>
      <c r="E47" s="45">
        <f t="shared" si="3"/>
        <v>4.7151162790697674</v>
      </c>
      <c r="F47" s="45">
        <f t="shared" si="3"/>
        <v>4.6585365853658534</v>
      </c>
      <c r="G47" s="45">
        <f t="shared" si="3"/>
        <v>4.5652173913043477</v>
      </c>
    </row>
    <row r="48" spans="1:7" x14ac:dyDescent="0.2">
      <c r="A48" s="46" t="s">
        <v>3523</v>
      </c>
      <c r="B48" s="47">
        <f>M9</f>
        <v>4.5242718446601939</v>
      </c>
      <c r="C48" s="47">
        <f t="shared" ref="C48:G51" si="4">N9</f>
        <v>4.596774193548387</v>
      </c>
      <c r="D48" s="47">
        <f t="shared" si="4"/>
        <v>4.6105769230769234</v>
      </c>
      <c r="E48" s="47">
        <f t="shared" si="4"/>
        <v>4.688372093023256</v>
      </c>
      <c r="F48" s="47">
        <f t="shared" si="4"/>
        <v>4.6146341463414631</v>
      </c>
      <c r="G48" s="47">
        <f t="shared" si="4"/>
        <v>4.6086956521739131</v>
      </c>
    </row>
    <row r="49" spans="1:7" x14ac:dyDescent="0.2">
      <c r="A49" s="46" t="s">
        <v>3524</v>
      </c>
      <c r="B49" s="47">
        <f t="shared" ref="B49:B51" si="5">M10</f>
        <v>4.5436893203883493</v>
      </c>
      <c r="C49" s="47">
        <f t="shared" si="4"/>
        <v>4.637096774193548</v>
      </c>
      <c r="D49" s="47">
        <f t="shared" si="4"/>
        <v>4.5817307692307692</v>
      </c>
      <c r="E49" s="47">
        <f t="shared" si="4"/>
        <v>4.655813953488372</v>
      </c>
      <c r="F49" s="47">
        <f t="shared" si="4"/>
        <v>4.5804878048780484</v>
      </c>
      <c r="G49" s="47">
        <f t="shared" si="4"/>
        <v>4.5217391304347823</v>
      </c>
    </row>
    <row r="50" spans="1:7" x14ac:dyDescent="0.2">
      <c r="A50" s="46" t="s">
        <v>3525</v>
      </c>
      <c r="B50" s="47">
        <f t="shared" si="5"/>
        <v>4.7378640776699026</v>
      </c>
      <c r="C50" s="47">
        <f t="shared" si="4"/>
        <v>4.745967741935484</v>
      </c>
      <c r="D50" s="47">
        <f t="shared" si="4"/>
        <v>4.7259615384615383</v>
      </c>
      <c r="E50" s="47">
        <f t="shared" si="4"/>
        <v>4.7906976744186043</v>
      </c>
      <c r="F50" s="47">
        <f t="shared" si="4"/>
        <v>4.7609756097560973</v>
      </c>
      <c r="G50" s="47">
        <f t="shared" si="4"/>
        <v>4.5652173913043477</v>
      </c>
    </row>
    <row r="51" spans="1:7" x14ac:dyDescent="0.2">
      <c r="A51" s="48" t="s">
        <v>3526</v>
      </c>
      <c r="B51" s="49">
        <f t="shared" si="5"/>
        <v>4.6601941747572813</v>
      </c>
      <c r="C51" s="49">
        <f t="shared" si="4"/>
        <v>4.681451612903226</v>
      </c>
      <c r="D51" s="49">
        <f t="shared" si="4"/>
        <v>4.6634615384615383</v>
      </c>
      <c r="E51" s="49">
        <f t="shared" si="4"/>
        <v>4.7255813953488373</v>
      </c>
      <c r="F51" s="49">
        <f t="shared" si="4"/>
        <v>4.6780487804878046</v>
      </c>
      <c r="G51" s="49">
        <f t="shared" si="4"/>
        <v>4.5652173913043477</v>
      </c>
    </row>
    <row r="52" spans="1:7" x14ac:dyDescent="0.2">
      <c r="A52" s="11"/>
    </row>
    <row r="53" spans="1:7" x14ac:dyDescent="0.2">
      <c r="B53" s="13">
        <v>2020</v>
      </c>
      <c r="C53" s="13">
        <v>2021</v>
      </c>
      <c r="D53" s="13">
        <v>2022</v>
      </c>
      <c r="E53" s="13">
        <v>2023</v>
      </c>
      <c r="F53" s="13">
        <v>2024</v>
      </c>
      <c r="G53" s="13">
        <v>2025</v>
      </c>
    </row>
    <row r="54" spans="1:7" x14ac:dyDescent="0.2">
      <c r="A54" s="50" t="s">
        <v>3572</v>
      </c>
      <c r="B54" s="45">
        <f>AVERAGE(B55:B59)</f>
        <v>4.4582524271844663</v>
      </c>
      <c r="C54" s="45">
        <f t="shared" ref="C54:G54" si="6">AVERAGE(C55:C59)</f>
        <v>4.4629032258064516</v>
      </c>
      <c r="D54" s="45">
        <f t="shared" si="6"/>
        <v>4.457692307692307</v>
      </c>
      <c r="E54" s="45">
        <f t="shared" si="6"/>
        <v>4.550697674418605</v>
      </c>
      <c r="F54" s="45">
        <f t="shared" si="6"/>
        <v>4.51219512195122</v>
      </c>
      <c r="G54" s="45">
        <f t="shared" si="6"/>
        <v>4.3826086956521735</v>
      </c>
    </row>
    <row r="55" spans="1:7" x14ac:dyDescent="0.2">
      <c r="A55" s="46" t="s">
        <v>3527</v>
      </c>
      <c r="B55" s="47">
        <f>M13</f>
        <v>4.5533980582524274</v>
      </c>
      <c r="C55" s="47">
        <f t="shared" ref="C55:G55" si="7">N13</f>
        <v>4.536290322580645</v>
      </c>
      <c r="D55" s="47">
        <f t="shared" si="7"/>
        <v>4.5673076923076925</v>
      </c>
      <c r="E55" s="47">
        <f t="shared" si="7"/>
        <v>4.6325581395348836</v>
      </c>
      <c r="F55" s="47">
        <f t="shared" si="7"/>
        <v>4.5365853658536581</v>
      </c>
      <c r="G55" s="47">
        <f t="shared" si="7"/>
        <v>4.4347826086956523</v>
      </c>
    </row>
    <row r="56" spans="1:7" x14ac:dyDescent="0.2">
      <c r="A56" s="46" t="s">
        <v>3528</v>
      </c>
      <c r="B56" s="47">
        <f t="shared" ref="B56:B59" si="8">M14</f>
        <v>4.3786407766990294</v>
      </c>
      <c r="C56" s="47">
        <f t="shared" ref="C56:C59" si="9">N14</f>
        <v>4.3588709677419351</v>
      </c>
      <c r="D56" s="47">
        <f t="shared" ref="D56:D59" si="10">O14</f>
        <v>4.3365384615384617</v>
      </c>
      <c r="E56" s="47">
        <f t="shared" ref="E56:E59" si="11">P14</f>
        <v>4.4883720930232558</v>
      </c>
      <c r="F56" s="47">
        <f t="shared" ref="F56:F59" si="12">Q14</f>
        <v>4.4487804878048784</v>
      </c>
      <c r="G56" s="47">
        <f t="shared" ref="G56:G59" si="13">R14</f>
        <v>4.3478260869565215</v>
      </c>
    </row>
    <row r="57" spans="1:7" x14ac:dyDescent="0.2">
      <c r="A57" s="46" t="s">
        <v>3529</v>
      </c>
      <c r="B57" s="47">
        <f t="shared" si="8"/>
        <v>4.3592233009708741</v>
      </c>
      <c r="C57" s="47">
        <f t="shared" si="9"/>
        <v>4.387096774193548</v>
      </c>
      <c r="D57" s="47">
        <f t="shared" si="10"/>
        <v>4.3365384615384617</v>
      </c>
      <c r="E57" s="47">
        <f t="shared" si="11"/>
        <v>4.5395348837209299</v>
      </c>
      <c r="F57" s="47">
        <f t="shared" si="12"/>
        <v>4.5073170731707313</v>
      </c>
      <c r="G57" s="47">
        <f t="shared" si="13"/>
        <v>4.3478260869565215</v>
      </c>
    </row>
    <row r="58" spans="1:7" x14ac:dyDescent="0.2">
      <c r="A58" s="46" t="s">
        <v>3530</v>
      </c>
      <c r="B58" s="47">
        <f t="shared" si="8"/>
        <v>4.5339805825242721</v>
      </c>
      <c r="C58" s="47">
        <f t="shared" si="9"/>
        <v>4.5</v>
      </c>
      <c r="D58" s="47">
        <f t="shared" si="10"/>
        <v>4.5192307692307692</v>
      </c>
      <c r="E58" s="47">
        <f t="shared" si="11"/>
        <v>4.5395348837209299</v>
      </c>
      <c r="F58" s="47">
        <f t="shared" si="12"/>
        <v>4.5268292682926825</v>
      </c>
      <c r="G58" s="47">
        <f t="shared" si="13"/>
        <v>4.3913043478260869</v>
      </c>
    </row>
    <row r="59" spans="1:7" x14ac:dyDescent="0.2">
      <c r="A59" s="48" t="s">
        <v>3531</v>
      </c>
      <c r="B59" s="49">
        <f t="shared" si="8"/>
        <v>4.4660194174757279</v>
      </c>
      <c r="C59" s="49">
        <f t="shared" si="9"/>
        <v>4.532258064516129</v>
      </c>
      <c r="D59" s="49">
        <f t="shared" si="10"/>
        <v>4.5288461538461542</v>
      </c>
      <c r="E59" s="49">
        <f t="shared" si="11"/>
        <v>4.5534883720930228</v>
      </c>
      <c r="F59" s="49">
        <f t="shared" si="12"/>
        <v>4.5414634146341459</v>
      </c>
      <c r="G59" s="49">
        <f t="shared" si="13"/>
        <v>4.3913043478260869</v>
      </c>
    </row>
    <row r="61" spans="1:7" x14ac:dyDescent="0.2">
      <c r="B61" s="13">
        <v>2020</v>
      </c>
      <c r="C61" s="13">
        <v>2021</v>
      </c>
      <c r="D61" s="13">
        <v>2022</v>
      </c>
      <c r="E61" s="13">
        <v>2023</v>
      </c>
      <c r="F61" s="13">
        <v>2024</v>
      </c>
      <c r="G61" s="13">
        <v>2025</v>
      </c>
    </row>
    <row r="62" spans="1:7" x14ac:dyDescent="0.2">
      <c r="A62" s="6" t="s">
        <v>3532</v>
      </c>
      <c r="B62" s="15">
        <f>M18</f>
        <v>4.6699029126213594</v>
      </c>
      <c r="C62" s="15">
        <f t="shared" ref="C62:G62" si="14">N18</f>
        <v>4.7016129032258061</v>
      </c>
      <c r="D62" s="15">
        <f t="shared" si="14"/>
        <v>4.5865384615384617</v>
      </c>
      <c r="E62" s="15">
        <f t="shared" si="14"/>
        <v>4.6186046511627907</v>
      </c>
      <c r="F62" s="15">
        <f t="shared" si="14"/>
        <v>4.5219512195121947</v>
      </c>
      <c r="G62" s="15">
        <f t="shared" si="14"/>
        <v>4.2173913043478262</v>
      </c>
    </row>
    <row r="63" spans="1:7" x14ac:dyDescent="0.2">
      <c r="A63" s="6"/>
    </row>
    <row r="64" spans="1:7" x14ac:dyDescent="0.2">
      <c r="B64" s="13">
        <v>2020</v>
      </c>
      <c r="C64" s="13">
        <v>2021</v>
      </c>
      <c r="D64" s="13">
        <v>2022</v>
      </c>
      <c r="E64" s="13">
        <v>2023</v>
      </c>
      <c r="F64" s="13">
        <v>2024</v>
      </c>
      <c r="G64" s="13">
        <v>2025</v>
      </c>
    </row>
    <row r="65" spans="1:7" x14ac:dyDescent="0.2">
      <c r="A65" s="6" t="s">
        <v>3533</v>
      </c>
      <c r="B65" s="15">
        <f>M19</f>
        <v>4.29126213592233</v>
      </c>
      <c r="C65" s="15">
        <f t="shared" ref="C65:G65" si="15">N19</f>
        <v>4.383064516129032</v>
      </c>
      <c r="D65" s="15">
        <f t="shared" si="15"/>
        <v>4.3605769230769234</v>
      </c>
      <c r="E65" s="15">
        <f t="shared" si="15"/>
        <v>4.5023255813953487</v>
      </c>
      <c r="F65" s="15">
        <f t="shared" si="15"/>
        <v>4.3512195121951223</v>
      </c>
      <c r="G65" s="15">
        <f t="shared" si="15"/>
        <v>4.0434782608695654</v>
      </c>
    </row>
  </sheetData>
  <pageMargins left="0.7" right="0.7" top="0.75" bottom="0.75" header="0.3" footer="0.3"/>
  <drawing r:id="rId2"/>
  <extLst>
    <ext xmlns:x14="http://schemas.microsoft.com/office/spreadsheetml/2009/9/main" uri="{05C60535-1F16-4fd2-B633-F4F36F0B64E0}">
      <x14:sparklineGroups xmlns:xm="http://schemas.microsoft.com/office/excel/2006/main">
        <x14:sparklineGroup displayEmptyCellsAs="gap" xr2:uid="{218B75B5-BC85-804F-9EEC-7DA24345B035}">
          <x14:colorSeries rgb="FF376092"/>
          <x14:colorNegative rgb="FFD00000"/>
          <x14:colorAxis rgb="FF000000"/>
          <x14:colorMarkers rgb="FFD00000"/>
          <x14:colorFirst rgb="FFD00000"/>
          <x14:colorLast rgb="FFD00000"/>
          <x14:colorHigh rgb="FFD00000"/>
          <x14:colorLow rgb="FFD00000"/>
          <x14:sparklines>
            <x14:sparkline>
              <xm:f>'Pivot by facilitator-year'!B7:D7</xm:f>
              <xm:sqref>B25</xm:sqref>
            </x14:sparkline>
            <x14:sparkline>
              <xm:f>'Pivot by facilitator-year'!B8:D8</xm:f>
              <xm:sqref>B26</xm:sqref>
            </x14:sparkline>
            <x14:sparkline>
              <xm:f>'Pivot by facilitator-year'!B9:D9</xm:f>
              <xm:sqref>B27</xm:sqref>
            </x14:sparkline>
            <x14:sparkline>
              <xm:f>'Pivot by facilitator-year'!B10:D10</xm:f>
              <xm:sqref>B28</xm:sqref>
            </x14:sparkline>
            <x14:sparkline>
              <xm:f>'Pivot by facilitator-year'!B11:D11</xm:f>
              <xm:sqref>B29</xm:sqref>
            </x14:sparkline>
            <x14:sparkline>
              <xm:f>'Pivot by facilitator-year'!B12:D12</xm:f>
              <xm:sqref>B30</xm:sqref>
            </x14:sparkline>
            <x14:sparkline>
              <xm:f>'Pivot by facilitator-year'!B13:D13</xm:f>
              <xm:sqref>B31</xm:sqref>
            </x14:sparkline>
            <x14:sparkline>
              <xm:f>'Pivot by facilitator-year'!B14:D14</xm:f>
              <xm:sqref>B32</xm:sqref>
            </x14:sparkline>
            <x14:sparkline>
              <xm:f>'Pivot by facilitator-year'!B15:D15</xm:f>
              <xm:sqref>B33</xm:sqref>
            </x14:sparkline>
            <x14:sparkline>
              <xm:f>'Pivot by facilitator-year'!B16:D16</xm:f>
              <xm:sqref>B34</xm:sqref>
            </x14:sparkline>
            <x14:sparkline>
              <xm:f>'Pivot by facilitator-year'!B17:D17</xm:f>
              <xm:sqref>B35</xm:sqref>
            </x14:sparkline>
            <x14:sparkline>
              <xm:f>'Pivot by facilitator-year'!B18:D18</xm:f>
              <xm:sqref>B36</xm:sqref>
            </x14:sparkline>
            <x14:sparkline>
              <xm:f>'Pivot by facilitator-year'!B19:D19</xm:f>
              <xm:sqref>B37</xm:sqref>
            </x14:sparkline>
          </x14:sparklines>
        </x14:sparklineGroup>
        <x14:sparklineGroup displayEmptyCellsAs="gap" xr2:uid="{19C03AB1-0ABD-0C4C-817B-83083023A5CE}">
          <x14:colorSeries rgb="FF376092"/>
          <x14:colorNegative rgb="FFD00000"/>
          <x14:colorAxis rgb="FF000000"/>
          <x14:colorMarkers rgb="FFD00000"/>
          <x14:colorFirst rgb="FFD00000"/>
          <x14:colorLast rgb="FFD00000"/>
          <x14:colorHigh rgb="FFD00000"/>
          <x14:colorLow rgb="FFD00000"/>
          <x14:sparklines>
            <x14:sparkline>
              <xm:f>'Pivot by facilitator-year'!F7:K7</xm:f>
              <xm:sqref>C25</xm:sqref>
            </x14:sparkline>
            <x14:sparkline>
              <xm:f>'Pivot by facilitator-year'!F8:K8</xm:f>
              <xm:sqref>C26</xm:sqref>
            </x14:sparkline>
            <x14:sparkline>
              <xm:f>'Pivot by facilitator-year'!F9:K9</xm:f>
              <xm:sqref>C27</xm:sqref>
            </x14:sparkline>
            <x14:sparkline>
              <xm:f>'Pivot by facilitator-year'!F10:K10</xm:f>
              <xm:sqref>C28</xm:sqref>
            </x14:sparkline>
            <x14:sparkline>
              <xm:f>'Pivot by facilitator-year'!F11:K11</xm:f>
              <xm:sqref>C29</xm:sqref>
            </x14:sparkline>
            <x14:sparkline>
              <xm:f>'Pivot by facilitator-year'!F12:K12</xm:f>
              <xm:sqref>C30</xm:sqref>
            </x14:sparkline>
            <x14:sparkline>
              <xm:f>'Pivot by facilitator-year'!F13:K13</xm:f>
              <xm:sqref>C31</xm:sqref>
            </x14:sparkline>
            <x14:sparkline>
              <xm:f>'Pivot by facilitator-year'!F14:K14</xm:f>
              <xm:sqref>C32</xm:sqref>
            </x14:sparkline>
            <x14:sparkline>
              <xm:f>'Pivot by facilitator-year'!F15:K15</xm:f>
              <xm:sqref>C33</xm:sqref>
            </x14:sparkline>
            <x14:sparkline>
              <xm:f>'Pivot by facilitator-year'!F16:K16</xm:f>
              <xm:sqref>C34</xm:sqref>
            </x14:sparkline>
            <x14:sparkline>
              <xm:f>'Pivot by facilitator-year'!F17:K17</xm:f>
              <xm:sqref>C35</xm:sqref>
            </x14:sparkline>
            <x14:sparkline>
              <xm:f>'Pivot by facilitator-year'!F18:K18</xm:f>
              <xm:sqref>C36</xm:sqref>
            </x14:sparkline>
            <x14:sparkline>
              <xm:f>'Pivot by facilitator-year'!F19:K19</xm:f>
              <xm:sqref>C37</xm:sqref>
            </x14:sparkline>
          </x14:sparklines>
        </x14:sparklineGroup>
        <x14:sparklineGroup displayEmptyCellsAs="gap" xr2:uid="{AEA33CBF-DE47-8F49-8C96-F8EFDA915E8F}">
          <x14:colorSeries rgb="FF376092"/>
          <x14:colorNegative rgb="FFD00000"/>
          <x14:colorAxis rgb="FF000000"/>
          <x14:colorMarkers rgb="FFD00000"/>
          <x14:colorFirst rgb="FFD00000"/>
          <x14:colorLast rgb="FFD00000"/>
          <x14:colorHigh rgb="FFD00000"/>
          <x14:colorLow rgb="FFD00000"/>
          <x14:sparklines>
            <x14:sparkline>
              <xm:f>'Pivot by facilitator-year'!M7:R7</xm:f>
              <xm:sqref>D25</xm:sqref>
            </x14:sparkline>
            <x14:sparkline>
              <xm:f>'Pivot by facilitator-year'!M8:R8</xm:f>
              <xm:sqref>D26</xm:sqref>
            </x14:sparkline>
            <x14:sparkline>
              <xm:f>'Pivot by facilitator-year'!M9:R9</xm:f>
              <xm:sqref>D27</xm:sqref>
            </x14:sparkline>
            <x14:sparkline>
              <xm:f>'Pivot by facilitator-year'!M10:R10</xm:f>
              <xm:sqref>D28</xm:sqref>
            </x14:sparkline>
            <x14:sparkline>
              <xm:f>'Pivot by facilitator-year'!M11:R11</xm:f>
              <xm:sqref>D29</xm:sqref>
            </x14:sparkline>
            <x14:sparkline>
              <xm:f>'Pivot by facilitator-year'!M12:R12</xm:f>
              <xm:sqref>D30</xm:sqref>
            </x14:sparkline>
            <x14:sparkline>
              <xm:f>'Pivot by facilitator-year'!M13:R13</xm:f>
              <xm:sqref>D31</xm:sqref>
            </x14:sparkline>
            <x14:sparkline>
              <xm:f>'Pivot by facilitator-year'!M14:R14</xm:f>
              <xm:sqref>D32</xm:sqref>
            </x14:sparkline>
            <x14:sparkline>
              <xm:f>'Pivot by facilitator-year'!M15:R15</xm:f>
              <xm:sqref>D33</xm:sqref>
            </x14:sparkline>
            <x14:sparkline>
              <xm:f>'Pivot by facilitator-year'!M16:R16</xm:f>
              <xm:sqref>D34</xm:sqref>
            </x14:sparkline>
            <x14:sparkline>
              <xm:f>'Pivot by facilitator-year'!M17:R17</xm:f>
              <xm:sqref>D35</xm:sqref>
            </x14:sparkline>
            <x14:sparkline>
              <xm:f>'Pivot by facilitator-year'!M18:R18</xm:f>
              <xm:sqref>D36</xm:sqref>
            </x14:sparkline>
            <x14:sparkline>
              <xm:f>'Pivot by facilitator-year'!M19:R19</xm:f>
              <xm:sqref>D37</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CC551-B257-AA4D-8CAD-87611B0C9A80}">
  <dimension ref="A2:AF2006"/>
  <sheetViews>
    <sheetView topLeftCell="D64" zoomScaleNormal="100" workbookViewId="0">
      <selection activeCell="U77" sqref="U77:U89"/>
    </sheetView>
  </sheetViews>
  <sheetFormatPr baseColWidth="10" defaultRowHeight="16" x14ac:dyDescent="0.2"/>
  <cols>
    <col min="1" max="1" width="13" bestFit="1" customWidth="1"/>
    <col min="2" max="7" width="10.83203125" customWidth="1"/>
  </cols>
  <sheetData>
    <row r="2" spans="1:32" x14ac:dyDescent="0.2">
      <c r="A2" s="5" t="s">
        <v>3308</v>
      </c>
      <c r="B2" t="s">
        <v>3479</v>
      </c>
    </row>
    <row r="3" spans="1:32" x14ac:dyDescent="0.2">
      <c r="A3" s="5" t="s">
        <v>3303</v>
      </c>
      <c r="B3" t="s">
        <v>3520</v>
      </c>
    </row>
    <row r="4" spans="1:32" x14ac:dyDescent="0.2">
      <c r="A4" s="5" t="s">
        <v>3547</v>
      </c>
      <c r="B4" t="s">
        <v>3479</v>
      </c>
    </row>
    <row r="6" spans="1:32" x14ac:dyDescent="0.2">
      <c r="A6" s="5" t="s">
        <v>3299</v>
      </c>
      <c r="B6" t="s">
        <v>3494</v>
      </c>
      <c r="C6" t="s">
        <v>3495</v>
      </c>
      <c r="D6" t="s">
        <v>3496</v>
      </c>
      <c r="E6" t="s">
        <v>3497</v>
      </c>
      <c r="F6" t="s">
        <v>3498</v>
      </c>
      <c r="G6" t="s">
        <v>3499</v>
      </c>
      <c r="H6" t="s">
        <v>3500</v>
      </c>
      <c r="I6" t="s">
        <v>3501</v>
      </c>
      <c r="J6" t="s">
        <v>3502</v>
      </c>
      <c r="K6" t="s">
        <v>3503</v>
      </c>
      <c r="L6" t="s">
        <v>3504</v>
      </c>
      <c r="M6" t="s">
        <v>3505</v>
      </c>
      <c r="N6" t="s">
        <v>3506</v>
      </c>
    </row>
    <row r="7" spans="1:32" x14ac:dyDescent="0.2">
      <c r="A7" s="6">
        <v>1</v>
      </c>
      <c r="B7">
        <v>3</v>
      </c>
      <c r="C7">
        <v>5</v>
      </c>
      <c r="D7">
        <v>4</v>
      </c>
      <c r="E7">
        <v>4</v>
      </c>
      <c r="F7">
        <v>4</v>
      </c>
      <c r="G7">
        <v>4</v>
      </c>
      <c r="H7">
        <v>4</v>
      </c>
      <c r="I7">
        <v>4</v>
      </c>
      <c r="J7">
        <v>4</v>
      </c>
      <c r="K7">
        <v>3</v>
      </c>
      <c r="L7">
        <v>5</v>
      </c>
      <c r="M7">
        <v>5</v>
      </c>
      <c r="N7">
        <v>5</v>
      </c>
    </row>
    <row r="8" spans="1:32" x14ac:dyDescent="0.2">
      <c r="A8" s="6">
        <v>2</v>
      </c>
      <c r="B8">
        <v>4</v>
      </c>
      <c r="C8">
        <v>4</v>
      </c>
      <c r="D8">
        <v>3</v>
      </c>
      <c r="E8">
        <v>3</v>
      </c>
      <c r="F8">
        <v>3</v>
      </c>
      <c r="G8">
        <v>3</v>
      </c>
      <c r="H8">
        <v>3</v>
      </c>
      <c r="I8">
        <v>4</v>
      </c>
      <c r="J8">
        <v>4</v>
      </c>
      <c r="K8">
        <v>3</v>
      </c>
      <c r="L8">
        <v>4</v>
      </c>
      <c r="M8">
        <v>3</v>
      </c>
      <c r="N8">
        <v>4</v>
      </c>
    </row>
    <row r="9" spans="1:32" ht="51" x14ac:dyDescent="0.2">
      <c r="A9" s="6">
        <v>3</v>
      </c>
      <c r="B9">
        <v>4</v>
      </c>
      <c r="C9">
        <v>4</v>
      </c>
      <c r="D9">
        <v>4</v>
      </c>
      <c r="E9">
        <v>3</v>
      </c>
      <c r="F9">
        <v>4</v>
      </c>
      <c r="G9">
        <v>4</v>
      </c>
      <c r="H9">
        <v>4</v>
      </c>
      <c r="I9">
        <v>4</v>
      </c>
      <c r="J9">
        <v>3</v>
      </c>
      <c r="K9">
        <v>4</v>
      </c>
      <c r="L9">
        <v>4</v>
      </c>
      <c r="M9">
        <v>5</v>
      </c>
      <c r="N9">
        <v>3</v>
      </c>
      <c r="S9" s="14" t="s">
        <v>3521</v>
      </c>
      <c r="T9" s="14" t="s">
        <v>3522</v>
      </c>
      <c r="U9" s="14" t="s">
        <v>3523</v>
      </c>
      <c r="V9" s="14" t="s">
        <v>3524</v>
      </c>
      <c r="W9" s="14" t="s">
        <v>3525</v>
      </c>
      <c r="X9" s="14" t="s">
        <v>3526</v>
      </c>
      <c r="Y9" s="14" t="s">
        <v>3527</v>
      </c>
      <c r="Z9" s="14" t="s">
        <v>3528</v>
      </c>
      <c r="AA9" s="14" t="s">
        <v>3529</v>
      </c>
      <c r="AB9" s="14" t="s">
        <v>3530</v>
      </c>
      <c r="AC9" s="14" t="s">
        <v>3531</v>
      </c>
      <c r="AD9" s="14" t="s">
        <v>3532</v>
      </c>
      <c r="AE9" s="14" t="s">
        <v>3533</v>
      </c>
      <c r="AF9" s="19" t="s">
        <v>3539</v>
      </c>
    </row>
    <row r="10" spans="1:32" x14ac:dyDescent="0.2">
      <c r="A10" s="6">
        <v>4</v>
      </c>
      <c r="B10">
        <v>3</v>
      </c>
      <c r="C10">
        <v>3</v>
      </c>
      <c r="D10">
        <v>3</v>
      </c>
      <c r="E10">
        <v>3</v>
      </c>
      <c r="F10">
        <v>4</v>
      </c>
      <c r="G10">
        <v>4</v>
      </c>
      <c r="H10">
        <v>3</v>
      </c>
      <c r="I10">
        <v>4</v>
      </c>
      <c r="J10">
        <v>3</v>
      </c>
      <c r="K10">
        <v>3</v>
      </c>
      <c r="L10">
        <v>3</v>
      </c>
      <c r="M10">
        <v>3</v>
      </c>
      <c r="N10">
        <v>4</v>
      </c>
      <c r="R10" t="s">
        <v>23</v>
      </c>
      <c r="S10" s="9">
        <f>AVERAGE(B$6:B$3007)</f>
        <v>4.5585000000000004</v>
      </c>
      <c r="T10" s="9">
        <f t="shared" ref="T10:AE10" si="0">AVERAGE(C$6:C$3007)</f>
        <v>4.5175000000000001</v>
      </c>
      <c r="U10" s="9">
        <f t="shared" si="0"/>
        <v>4.5730000000000004</v>
      </c>
      <c r="V10" s="9">
        <f t="shared" si="0"/>
        <v>4.524</v>
      </c>
      <c r="W10" s="9">
        <f t="shared" si="0"/>
        <v>4.6144999999999996</v>
      </c>
      <c r="X10" s="9">
        <f t="shared" si="0"/>
        <v>4.5389999999999997</v>
      </c>
      <c r="Y10" s="9">
        <f t="shared" si="0"/>
        <v>4.4749999999999996</v>
      </c>
      <c r="Z10" s="9">
        <f t="shared" si="0"/>
        <v>4.359</v>
      </c>
      <c r="AA10" s="9">
        <f t="shared" si="0"/>
        <v>4.3014999999999999</v>
      </c>
      <c r="AB10" s="9">
        <f t="shared" si="0"/>
        <v>4.4059999999999997</v>
      </c>
      <c r="AC10" s="9">
        <f t="shared" si="0"/>
        <v>4.4664999999999999</v>
      </c>
      <c r="AD10" s="9">
        <f t="shared" si="0"/>
        <v>4.2694999999999999</v>
      </c>
      <c r="AE10" s="9">
        <f t="shared" si="0"/>
        <v>4.1544999999999996</v>
      </c>
      <c r="AF10" s="20">
        <f>AF13/AF22</f>
        <v>4.4429615384615389</v>
      </c>
    </row>
    <row r="11" spans="1:32" x14ac:dyDescent="0.2">
      <c r="A11" s="6">
        <v>5</v>
      </c>
      <c r="B11">
        <v>4</v>
      </c>
      <c r="C11">
        <v>4</v>
      </c>
      <c r="D11">
        <v>4</v>
      </c>
      <c r="E11">
        <v>4</v>
      </c>
      <c r="F11">
        <v>5</v>
      </c>
      <c r="G11">
        <v>5</v>
      </c>
      <c r="H11">
        <v>4</v>
      </c>
      <c r="I11">
        <v>3</v>
      </c>
      <c r="J11">
        <v>3</v>
      </c>
      <c r="K11">
        <v>4</v>
      </c>
      <c r="L11">
        <v>4</v>
      </c>
      <c r="M11">
        <v>5</v>
      </c>
      <c r="N11">
        <v>3</v>
      </c>
      <c r="R11" t="s">
        <v>3534</v>
      </c>
      <c r="S11" s="16">
        <f>MEDIAN(B$6:B$3007)</f>
        <v>5</v>
      </c>
      <c r="T11" s="16">
        <f t="shared" ref="T11:AE11" si="1">MEDIAN(C$6:C$3007)</f>
        <v>5</v>
      </c>
      <c r="U11" s="16">
        <f t="shared" si="1"/>
        <v>5</v>
      </c>
      <c r="V11" s="16">
        <f t="shared" si="1"/>
        <v>5</v>
      </c>
      <c r="W11" s="16">
        <f t="shared" si="1"/>
        <v>5</v>
      </c>
      <c r="X11" s="16">
        <f t="shared" si="1"/>
        <v>5</v>
      </c>
      <c r="Y11" s="16">
        <f t="shared" si="1"/>
        <v>5</v>
      </c>
      <c r="Z11" s="16">
        <f t="shared" si="1"/>
        <v>4</v>
      </c>
      <c r="AA11" s="16">
        <f t="shared" si="1"/>
        <v>4</v>
      </c>
      <c r="AB11" s="16">
        <f t="shared" si="1"/>
        <v>4</v>
      </c>
      <c r="AC11" s="16">
        <f t="shared" si="1"/>
        <v>5</v>
      </c>
      <c r="AD11" s="16">
        <f t="shared" si="1"/>
        <v>5</v>
      </c>
      <c r="AE11" s="16">
        <f t="shared" si="1"/>
        <v>5</v>
      </c>
      <c r="AF11" s="13"/>
    </row>
    <row r="12" spans="1:32" x14ac:dyDescent="0.2">
      <c r="A12" s="6">
        <v>6</v>
      </c>
      <c r="B12">
        <v>4</v>
      </c>
      <c r="C12">
        <v>4</v>
      </c>
      <c r="D12">
        <v>4</v>
      </c>
      <c r="E12">
        <v>4</v>
      </c>
      <c r="F12">
        <v>4</v>
      </c>
      <c r="G12">
        <v>4</v>
      </c>
      <c r="H12">
        <v>3</v>
      </c>
      <c r="I12">
        <v>4</v>
      </c>
      <c r="J12">
        <v>4</v>
      </c>
      <c r="K12">
        <v>4</v>
      </c>
      <c r="L12">
        <v>3</v>
      </c>
      <c r="M12">
        <v>5</v>
      </c>
      <c r="N12">
        <v>3</v>
      </c>
      <c r="R12" t="s">
        <v>3535</v>
      </c>
      <c r="S12" s="16">
        <f>MODE(B$6:B$3007)</f>
        <v>5</v>
      </c>
      <c r="T12" s="16">
        <f t="shared" ref="T12:AE12" si="2">MODE(C$6:C$3007)</f>
        <v>5</v>
      </c>
      <c r="U12" s="16">
        <f t="shared" si="2"/>
        <v>5</v>
      </c>
      <c r="V12" s="16">
        <f t="shared" si="2"/>
        <v>5</v>
      </c>
      <c r="W12" s="16">
        <f t="shared" si="2"/>
        <v>5</v>
      </c>
      <c r="X12" s="16">
        <f t="shared" si="2"/>
        <v>5</v>
      </c>
      <c r="Y12" s="16">
        <f t="shared" si="2"/>
        <v>5</v>
      </c>
      <c r="Z12" s="16">
        <f t="shared" si="2"/>
        <v>5</v>
      </c>
      <c r="AA12" s="16">
        <f t="shared" si="2"/>
        <v>4</v>
      </c>
      <c r="AB12" s="16">
        <f t="shared" si="2"/>
        <v>4</v>
      </c>
      <c r="AC12" s="16">
        <f t="shared" si="2"/>
        <v>5</v>
      </c>
      <c r="AD12" s="16">
        <f t="shared" si="2"/>
        <v>5</v>
      </c>
      <c r="AE12" s="16">
        <f t="shared" si="2"/>
        <v>5</v>
      </c>
      <c r="AF12" s="13"/>
    </row>
    <row r="13" spans="1:32" x14ac:dyDescent="0.2">
      <c r="A13" s="6">
        <v>7</v>
      </c>
      <c r="B13">
        <v>3</v>
      </c>
      <c r="C13">
        <v>3</v>
      </c>
      <c r="D13">
        <v>4</v>
      </c>
      <c r="E13">
        <v>3</v>
      </c>
      <c r="F13">
        <v>4</v>
      </c>
      <c r="G13">
        <v>4</v>
      </c>
      <c r="H13">
        <v>2</v>
      </c>
      <c r="I13">
        <v>4</v>
      </c>
      <c r="J13">
        <v>4</v>
      </c>
      <c r="K13">
        <v>3</v>
      </c>
      <c r="L13">
        <v>3</v>
      </c>
      <c r="M13">
        <v>5</v>
      </c>
      <c r="N13">
        <v>3</v>
      </c>
      <c r="R13" t="s">
        <v>3538</v>
      </c>
      <c r="S13" s="18">
        <f t="shared" ref="S13:AF13" si="3">S17*$R17+S18*$R18+S19*$R19+S20*$R20+S21*$R21</f>
        <v>9117</v>
      </c>
      <c r="T13" s="18">
        <f t="shared" si="3"/>
        <v>9035</v>
      </c>
      <c r="U13" s="18">
        <f t="shared" si="3"/>
        <v>9146</v>
      </c>
      <c r="V13" s="18">
        <f t="shared" si="3"/>
        <v>9048</v>
      </c>
      <c r="W13" s="18">
        <f t="shared" si="3"/>
        <v>9229</v>
      </c>
      <c r="X13" s="18">
        <f t="shared" si="3"/>
        <v>9078</v>
      </c>
      <c r="Y13" s="18">
        <f t="shared" si="3"/>
        <v>8950</v>
      </c>
      <c r="Z13" s="18">
        <f t="shared" si="3"/>
        <v>8718</v>
      </c>
      <c r="AA13" s="18">
        <f t="shared" si="3"/>
        <v>8603</v>
      </c>
      <c r="AB13" s="18">
        <f t="shared" si="3"/>
        <v>8812</v>
      </c>
      <c r="AC13" s="18">
        <f t="shared" si="3"/>
        <v>8933</v>
      </c>
      <c r="AD13" s="18">
        <f t="shared" si="3"/>
        <v>8539</v>
      </c>
      <c r="AE13" s="18">
        <f t="shared" si="3"/>
        <v>8309</v>
      </c>
      <c r="AF13" s="18">
        <f t="shared" si="3"/>
        <v>115517</v>
      </c>
    </row>
    <row r="14" spans="1:32" x14ac:dyDescent="0.2">
      <c r="A14" s="6">
        <v>8</v>
      </c>
      <c r="B14">
        <v>4</v>
      </c>
      <c r="C14">
        <v>3</v>
      </c>
      <c r="D14">
        <v>4</v>
      </c>
      <c r="E14">
        <v>4</v>
      </c>
      <c r="F14">
        <v>4</v>
      </c>
      <c r="G14">
        <v>4</v>
      </c>
      <c r="H14">
        <v>4</v>
      </c>
      <c r="I14">
        <v>4</v>
      </c>
      <c r="J14">
        <v>3</v>
      </c>
      <c r="K14">
        <v>4</v>
      </c>
      <c r="L14">
        <v>3</v>
      </c>
      <c r="M14">
        <v>3</v>
      </c>
      <c r="N14">
        <v>4</v>
      </c>
      <c r="AF14" s="13"/>
    </row>
    <row r="15" spans="1:32" x14ac:dyDescent="0.2">
      <c r="A15" s="6">
        <v>9</v>
      </c>
      <c r="B15">
        <v>4</v>
      </c>
      <c r="C15">
        <v>4</v>
      </c>
      <c r="D15">
        <v>4</v>
      </c>
      <c r="E15">
        <v>4</v>
      </c>
      <c r="F15">
        <v>4</v>
      </c>
      <c r="G15">
        <v>4</v>
      </c>
      <c r="H15">
        <v>4</v>
      </c>
      <c r="I15">
        <v>5</v>
      </c>
      <c r="J15">
        <v>5</v>
      </c>
      <c r="K15">
        <v>5</v>
      </c>
      <c r="L15">
        <v>4</v>
      </c>
      <c r="M15">
        <v>5</v>
      </c>
      <c r="N15">
        <v>3</v>
      </c>
      <c r="AF15" s="13"/>
    </row>
    <row r="16" spans="1:32" ht="51" x14ac:dyDescent="0.2">
      <c r="A16" s="6">
        <v>10</v>
      </c>
      <c r="B16">
        <v>3</v>
      </c>
      <c r="C16">
        <v>3</v>
      </c>
      <c r="D16">
        <v>3</v>
      </c>
      <c r="E16">
        <v>4</v>
      </c>
      <c r="F16">
        <v>4</v>
      </c>
      <c r="G16">
        <v>4</v>
      </c>
      <c r="H16">
        <v>3</v>
      </c>
      <c r="I16">
        <v>4</v>
      </c>
      <c r="J16">
        <v>4</v>
      </c>
      <c r="K16">
        <v>4</v>
      </c>
      <c r="L16">
        <v>4</v>
      </c>
      <c r="M16">
        <v>3</v>
      </c>
      <c r="N16">
        <v>4</v>
      </c>
      <c r="S16" s="14" t="s">
        <v>3521</v>
      </c>
      <c r="T16" s="14" t="s">
        <v>3522</v>
      </c>
      <c r="U16" s="14" t="s">
        <v>3523</v>
      </c>
      <c r="V16" s="14" t="s">
        <v>3524</v>
      </c>
      <c r="W16" s="14" t="s">
        <v>3525</v>
      </c>
      <c r="X16" s="14" t="s">
        <v>3526</v>
      </c>
      <c r="Y16" s="14" t="s">
        <v>3527</v>
      </c>
      <c r="Z16" s="14" t="s">
        <v>3528</v>
      </c>
      <c r="AA16" s="14" t="s">
        <v>3529</v>
      </c>
      <c r="AB16" s="14" t="s">
        <v>3530</v>
      </c>
      <c r="AC16" s="14" t="s">
        <v>3531</v>
      </c>
      <c r="AD16" s="14" t="s">
        <v>3532</v>
      </c>
      <c r="AE16" s="14" t="s">
        <v>3533</v>
      </c>
      <c r="AF16" s="19" t="s">
        <v>3539</v>
      </c>
    </row>
    <row r="17" spans="1:32" x14ac:dyDescent="0.2">
      <c r="A17" s="6">
        <v>11</v>
      </c>
      <c r="B17">
        <v>5</v>
      </c>
      <c r="C17">
        <v>5</v>
      </c>
      <c r="D17">
        <v>5</v>
      </c>
      <c r="E17">
        <v>5</v>
      </c>
      <c r="F17">
        <v>5</v>
      </c>
      <c r="G17">
        <v>5</v>
      </c>
      <c r="H17">
        <v>5</v>
      </c>
      <c r="I17">
        <v>5</v>
      </c>
      <c r="J17">
        <v>4</v>
      </c>
      <c r="K17">
        <v>4</v>
      </c>
      <c r="L17">
        <v>4</v>
      </c>
      <c r="M17">
        <v>5</v>
      </c>
      <c r="N17">
        <v>5</v>
      </c>
      <c r="R17">
        <v>1</v>
      </c>
      <c r="S17">
        <f t="shared" ref="S17:AE21" si="4">COUNTIF(B$6:B$3007,$R17)</f>
        <v>0</v>
      </c>
      <c r="T17">
        <f t="shared" si="4"/>
        <v>0</v>
      </c>
      <c r="U17">
        <f t="shared" si="4"/>
        <v>1</v>
      </c>
      <c r="V17">
        <f t="shared" si="4"/>
        <v>1</v>
      </c>
      <c r="W17">
        <f t="shared" si="4"/>
        <v>0</v>
      </c>
      <c r="X17">
        <f t="shared" si="4"/>
        <v>0</v>
      </c>
      <c r="Y17">
        <f t="shared" si="4"/>
        <v>3</v>
      </c>
      <c r="Z17">
        <f t="shared" si="4"/>
        <v>28</v>
      </c>
      <c r="AA17">
        <f t="shared" si="4"/>
        <v>25</v>
      </c>
      <c r="AB17">
        <f t="shared" si="4"/>
        <v>0</v>
      </c>
      <c r="AC17">
        <f t="shared" si="4"/>
        <v>0</v>
      </c>
      <c r="AD17">
        <f t="shared" si="4"/>
        <v>0</v>
      </c>
      <c r="AE17">
        <f t="shared" si="4"/>
        <v>0</v>
      </c>
      <c r="AF17" s="13">
        <f>SUM(S17:AE17)</f>
        <v>58</v>
      </c>
    </row>
    <row r="18" spans="1:32" x14ac:dyDescent="0.2">
      <c r="A18" s="6">
        <v>12</v>
      </c>
      <c r="B18">
        <v>4</v>
      </c>
      <c r="C18">
        <v>4</v>
      </c>
      <c r="D18">
        <v>5</v>
      </c>
      <c r="E18">
        <v>5</v>
      </c>
      <c r="F18">
        <v>5</v>
      </c>
      <c r="G18">
        <v>5</v>
      </c>
      <c r="H18">
        <v>5</v>
      </c>
      <c r="I18">
        <v>4</v>
      </c>
      <c r="J18">
        <v>4</v>
      </c>
      <c r="K18">
        <v>5</v>
      </c>
      <c r="L18">
        <v>5</v>
      </c>
      <c r="M18">
        <v>5</v>
      </c>
      <c r="N18">
        <v>5</v>
      </c>
      <c r="R18">
        <v>2</v>
      </c>
      <c r="S18">
        <f t="shared" si="4"/>
        <v>7</v>
      </c>
      <c r="T18">
        <f t="shared" si="4"/>
        <v>3</v>
      </c>
      <c r="U18">
        <f t="shared" si="4"/>
        <v>17</v>
      </c>
      <c r="V18">
        <f t="shared" si="4"/>
        <v>12</v>
      </c>
      <c r="W18">
        <f t="shared" si="4"/>
        <v>4</v>
      </c>
      <c r="X18">
        <f t="shared" si="4"/>
        <v>7</v>
      </c>
      <c r="Y18">
        <f t="shared" si="4"/>
        <v>16</v>
      </c>
      <c r="Z18">
        <f t="shared" si="4"/>
        <v>20</v>
      </c>
      <c r="AA18">
        <f t="shared" si="4"/>
        <v>25</v>
      </c>
      <c r="AB18">
        <f t="shared" si="4"/>
        <v>8</v>
      </c>
      <c r="AC18">
        <f t="shared" si="4"/>
        <v>15</v>
      </c>
      <c r="AD18">
        <f t="shared" si="4"/>
        <v>0</v>
      </c>
      <c r="AE18">
        <f t="shared" si="4"/>
        <v>3</v>
      </c>
      <c r="AF18" s="13">
        <f t="shared" ref="AF18:AF22" si="5">SUM(S18:AE18)</f>
        <v>137</v>
      </c>
    </row>
    <row r="19" spans="1:32" x14ac:dyDescent="0.2">
      <c r="A19" s="6">
        <v>13</v>
      </c>
      <c r="B19">
        <v>4</v>
      </c>
      <c r="C19">
        <v>3</v>
      </c>
      <c r="D19">
        <v>3</v>
      </c>
      <c r="E19">
        <v>4</v>
      </c>
      <c r="F19">
        <v>4</v>
      </c>
      <c r="G19">
        <v>4</v>
      </c>
      <c r="H19">
        <v>3</v>
      </c>
      <c r="I19">
        <v>4</v>
      </c>
      <c r="J19">
        <v>3</v>
      </c>
      <c r="K19">
        <v>3</v>
      </c>
      <c r="L19">
        <v>3</v>
      </c>
      <c r="M19">
        <v>5</v>
      </c>
      <c r="N19">
        <v>3</v>
      </c>
      <c r="R19">
        <v>3</v>
      </c>
      <c r="S19">
        <f t="shared" si="4"/>
        <v>38</v>
      </c>
      <c r="T19">
        <f t="shared" si="4"/>
        <v>49</v>
      </c>
      <c r="U19">
        <f t="shared" si="4"/>
        <v>52</v>
      </c>
      <c r="V19">
        <f t="shared" si="4"/>
        <v>73</v>
      </c>
      <c r="W19">
        <f t="shared" si="4"/>
        <v>44</v>
      </c>
      <c r="X19">
        <f t="shared" si="4"/>
        <v>49</v>
      </c>
      <c r="Y19">
        <f t="shared" si="4"/>
        <v>85</v>
      </c>
      <c r="Z19">
        <f t="shared" si="4"/>
        <v>109</v>
      </c>
      <c r="AA19">
        <f t="shared" si="4"/>
        <v>138</v>
      </c>
      <c r="AB19">
        <f t="shared" si="4"/>
        <v>78</v>
      </c>
      <c r="AC19">
        <f t="shared" si="4"/>
        <v>72</v>
      </c>
      <c r="AD19">
        <f t="shared" si="4"/>
        <v>712</v>
      </c>
      <c r="AE19">
        <f t="shared" si="4"/>
        <v>799</v>
      </c>
      <c r="AF19" s="13">
        <f t="shared" si="5"/>
        <v>2298</v>
      </c>
    </row>
    <row r="20" spans="1:32" x14ac:dyDescent="0.2">
      <c r="A20" s="6">
        <v>14</v>
      </c>
      <c r="B20">
        <v>5</v>
      </c>
      <c r="C20">
        <v>3</v>
      </c>
      <c r="D20">
        <v>4</v>
      </c>
      <c r="E20">
        <v>4</v>
      </c>
      <c r="F20">
        <v>3</v>
      </c>
      <c r="G20">
        <v>4</v>
      </c>
      <c r="H20">
        <v>4</v>
      </c>
      <c r="I20">
        <v>4</v>
      </c>
      <c r="J20">
        <v>4</v>
      </c>
      <c r="K20">
        <v>4</v>
      </c>
      <c r="L20">
        <v>5</v>
      </c>
      <c r="M20">
        <v>5</v>
      </c>
      <c r="N20">
        <v>5</v>
      </c>
      <c r="R20">
        <v>4</v>
      </c>
      <c r="S20">
        <f t="shared" si="4"/>
        <v>786</v>
      </c>
      <c r="T20">
        <f t="shared" si="4"/>
        <v>858</v>
      </c>
      <c r="U20">
        <f t="shared" si="4"/>
        <v>695</v>
      </c>
      <c r="V20">
        <f t="shared" si="4"/>
        <v>766</v>
      </c>
      <c r="W20">
        <f t="shared" si="4"/>
        <v>671</v>
      </c>
      <c r="X20">
        <f t="shared" si="4"/>
        <v>803</v>
      </c>
      <c r="Y20">
        <f t="shared" si="4"/>
        <v>820</v>
      </c>
      <c r="Z20">
        <f t="shared" si="4"/>
        <v>892</v>
      </c>
      <c r="AA20">
        <f t="shared" si="4"/>
        <v>946</v>
      </c>
      <c r="AB20">
        <f t="shared" si="4"/>
        <v>1008</v>
      </c>
      <c r="AC20">
        <f t="shared" si="4"/>
        <v>878</v>
      </c>
      <c r="AD20">
        <f t="shared" si="4"/>
        <v>37</v>
      </c>
      <c r="AE20">
        <f t="shared" si="4"/>
        <v>84</v>
      </c>
      <c r="AF20" s="13">
        <f t="shared" si="5"/>
        <v>9244</v>
      </c>
    </row>
    <row r="21" spans="1:32" x14ac:dyDescent="0.2">
      <c r="A21" s="6">
        <v>15</v>
      </c>
      <c r="B21">
        <v>4</v>
      </c>
      <c r="C21">
        <v>5</v>
      </c>
      <c r="D21">
        <v>4</v>
      </c>
      <c r="E21">
        <v>5</v>
      </c>
      <c r="F21">
        <v>5</v>
      </c>
      <c r="G21">
        <v>5</v>
      </c>
      <c r="H21">
        <v>4</v>
      </c>
      <c r="I21">
        <v>5</v>
      </c>
      <c r="J21">
        <v>5</v>
      </c>
      <c r="K21">
        <v>4</v>
      </c>
      <c r="L21">
        <v>4</v>
      </c>
      <c r="M21">
        <v>5</v>
      </c>
      <c r="N21">
        <v>5</v>
      </c>
      <c r="R21">
        <v>5</v>
      </c>
      <c r="S21">
        <f t="shared" si="4"/>
        <v>1169</v>
      </c>
      <c r="T21">
        <f t="shared" si="4"/>
        <v>1090</v>
      </c>
      <c r="U21">
        <f t="shared" si="4"/>
        <v>1235</v>
      </c>
      <c r="V21">
        <f t="shared" si="4"/>
        <v>1148</v>
      </c>
      <c r="W21">
        <f t="shared" si="4"/>
        <v>1281</v>
      </c>
      <c r="X21">
        <f t="shared" si="4"/>
        <v>1141</v>
      </c>
      <c r="Y21">
        <f t="shared" si="4"/>
        <v>1076</v>
      </c>
      <c r="Z21">
        <f t="shared" si="4"/>
        <v>951</v>
      </c>
      <c r="AA21">
        <f t="shared" si="4"/>
        <v>866</v>
      </c>
      <c r="AB21">
        <f t="shared" si="4"/>
        <v>906</v>
      </c>
      <c r="AC21">
        <f t="shared" si="4"/>
        <v>1035</v>
      </c>
      <c r="AD21">
        <f t="shared" si="4"/>
        <v>1251</v>
      </c>
      <c r="AE21">
        <f t="shared" si="4"/>
        <v>1114</v>
      </c>
      <c r="AF21" s="13">
        <f t="shared" si="5"/>
        <v>14263</v>
      </c>
    </row>
    <row r="22" spans="1:32" x14ac:dyDescent="0.2">
      <c r="A22" s="6">
        <v>16</v>
      </c>
      <c r="B22">
        <v>4</v>
      </c>
      <c r="C22">
        <v>4</v>
      </c>
      <c r="D22">
        <v>4</v>
      </c>
      <c r="E22">
        <v>4</v>
      </c>
      <c r="F22">
        <v>4</v>
      </c>
      <c r="G22">
        <v>4</v>
      </c>
      <c r="H22">
        <v>4</v>
      </c>
      <c r="I22">
        <v>4</v>
      </c>
      <c r="J22">
        <v>4</v>
      </c>
      <c r="K22">
        <v>4</v>
      </c>
      <c r="L22">
        <v>4</v>
      </c>
      <c r="M22">
        <v>3</v>
      </c>
      <c r="N22">
        <v>3</v>
      </c>
      <c r="S22" s="13">
        <f>SUM(S17:S21)</f>
        <v>2000</v>
      </c>
      <c r="T22" s="13">
        <f t="shared" ref="T22:AE22" si="6">SUM(T17:T21)</f>
        <v>2000</v>
      </c>
      <c r="U22" s="13">
        <f t="shared" si="6"/>
        <v>2000</v>
      </c>
      <c r="V22" s="13">
        <f t="shared" si="6"/>
        <v>2000</v>
      </c>
      <c r="W22" s="13">
        <f t="shared" si="6"/>
        <v>2000</v>
      </c>
      <c r="X22" s="13">
        <f t="shared" si="6"/>
        <v>2000</v>
      </c>
      <c r="Y22" s="13">
        <f t="shared" si="6"/>
        <v>2000</v>
      </c>
      <c r="Z22" s="13">
        <f t="shared" si="6"/>
        <v>2000</v>
      </c>
      <c r="AA22" s="13">
        <f t="shared" si="6"/>
        <v>2000</v>
      </c>
      <c r="AB22" s="13">
        <f t="shared" si="6"/>
        <v>2000</v>
      </c>
      <c r="AC22" s="13">
        <f t="shared" si="6"/>
        <v>2000</v>
      </c>
      <c r="AD22" s="13">
        <f t="shared" si="6"/>
        <v>2000</v>
      </c>
      <c r="AE22" s="13">
        <f t="shared" si="6"/>
        <v>2000</v>
      </c>
      <c r="AF22" s="13">
        <f t="shared" si="5"/>
        <v>26000</v>
      </c>
    </row>
    <row r="23" spans="1:32" x14ac:dyDescent="0.2">
      <c r="A23" s="6">
        <v>17</v>
      </c>
      <c r="B23">
        <v>5</v>
      </c>
      <c r="C23">
        <v>4</v>
      </c>
      <c r="D23">
        <v>5</v>
      </c>
      <c r="E23">
        <v>5</v>
      </c>
      <c r="F23">
        <v>4</v>
      </c>
      <c r="G23">
        <v>5</v>
      </c>
      <c r="H23">
        <v>5</v>
      </c>
      <c r="I23">
        <v>5</v>
      </c>
      <c r="J23">
        <v>4</v>
      </c>
      <c r="K23">
        <v>5</v>
      </c>
      <c r="L23">
        <v>5</v>
      </c>
      <c r="M23">
        <v>3</v>
      </c>
      <c r="N23">
        <v>5</v>
      </c>
    </row>
    <row r="24" spans="1:32" x14ac:dyDescent="0.2">
      <c r="A24" s="6">
        <v>18</v>
      </c>
      <c r="B24">
        <v>5</v>
      </c>
      <c r="C24">
        <v>5</v>
      </c>
      <c r="D24">
        <v>5</v>
      </c>
      <c r="E24">
        <v>5</v>
      </c>
      <c r="F24">
        <v>5</v>
      </c>
      <c r="G24">
        <v>5</v>
      </c>
      <c r="H24">
        <v>5</v>
      </c>
      <c r="I24">
        <v>4</v>
      </c>
      <c r="J24">
        <v>4</v>
      </c>
      <c r="K24">
        <v>5</v>
      </c>
      <c r="L24">
        <v>5</v>
      </c>
      <c r="M24">
        <v>5</v>
      </c>
      <c r="N24">
        <v>3</v>
      </c>
    </row>
    <row r="25" spans="1:32" ht="51" x14ac:dyDescent="0.2">
      <c r="A25" s="6">
        <v>19</v>
      </c>
      <c r="B25">
        <v>4</v>
      </c>
      <c r="C25">
        <v>4</v>
      </c>
      <c r="D25">
        <v>4</v>
      </c>
      <c r="E25">
        <v>4</v>
      </c>
      <c r="F25">
        <v>4</v>
      </c>
      <c r="G25">
        <v>5</v>
      </c>
      <c r="H25">
        <v>4</v>
      </c>
      <c r="I25">
        <v>5</v>
      </c>
      <c r="J25">
        <v>4</v>
      </c>
      <c r="K25">
        <v>4</v>
      </c>
      <c r="L25">
        <v>5</v>
      </c>
      <c r="M25">
        <v>5</v>
      </c>
      <c r="N25">
        <v>3</v>
      </c>
      <c r="S25" s="14" t="s">
        <v>3521</v>
      </c>
      <c r="T25" s="14" t="s">
        <v>3522</v>
      </c>
      <c r="U25" s="14" t="s">
        <v>3523</v>
      </c>
      <c r="V25" s="14" t="s">
        <v>3524</v>
      </c>
      <c r="W25" s="14" t="s">
        <v>3525</v>
      </c>
      <c r="X25" s="14" t="s">
        <v>3526</v>
      </c>
      <c r="Y25" s="14" t="s">
        <v>3527</v>
      </c>
      <c r="Z25" s="14" t="s">
        <v>3528</v>
      </c>
      <c r="AA25" s="14" t="s">
        <v>3529</v>
      </c>
      <c r="AB25" s="14" t="s">
        <v>3530</v>
      </c>
      <c r="AC25" s="14" t="s">
        <v>3531</v>
      </c>
      <c r="AD25" s="14" t="s">
        <v>3532</v>
      </c>
      <c r="AE25" s="14" t="s">
        <v>3533</v>
      </c>
      <c r="AF25" s="14" t="s">
        <v>3539</v>
      </c>
    </row>
    <row r="26" spans="1:32" x14ac:dyDescent="0.2">
      <c r="A26" s="6">
        <v>20</v>
      </c>
      <c r="B26">
        <v>4</v>
      </c>
      <c r="C26">
        <v>4</v>
      </c>
      <c r="D26">
        <v>3</v>
      </c>
      <c r="E26">
        <v>4</v>
      </c>
      <c r="F26">
        <v>4</v>
      </c>
      <c r="G26">
        <v>4</v>
      </c>
      <c r="H26">
        <v>4</v>
      </c>
      <c r="I26">
        <v>5</v>
      </c>
      <c r="J26">
        <v>4</v>
      </c>
      <c r="K26">
        <v>3</v>
      </c>
      <c r="L26">
        <v>5</v>
      </c>
      <c r="M26">
        <v>5</v>
      </c>
      <c r="N26">
        <v>3</v>
      </c>
      <c r="R26" t="s">
        <v>24</v>
      </c>
      <c r="S26" s="17">
        <f t="shared" ref="S26:AF26" si="7">S17/S$22</f>
        <v>0</v>
      </c>
      <c r="T26" s="17">
        <f t="shared" si="7"/>
        <v>0</v>
      </c>
      <c r="U26" s="17">
        <f t="shared" si="7"/>
        <v>5.0000000000000001E-4</v>
      </c>
      <c r="V26" s="17">
        <f t="shared" si="7"/>
        <v>5.0000000000000001E-4</v>
      </c>
      <c r="W26" s="17">
        <f t="shared" si="7"/>
        <v>0</v>
      </c>
      <c r="X26" s="17">
        <f t="shared" si="7"/>
        <v>0</v>
      </c>
      <c r="Y26" s="17">
        <f t="shared" si="7"/>
        <v>1.5E-3</v>
      </c>
      <c r="Z26" s="17">
        <f t="shared" si="7"/>
        <v>1.4E-2</v>
      </c>
      <c r="AA26" s="17">
        <f t="shared" si="7"/>
        <v>1.2500000000000001E-2</v>
      </c>
      <c r="AB26" s="17">
        <f t="shared" si="7"/>
        <v>0</v>
      </c>
      <c r="AC26" s="17">
        <f t="shared" si="7"/>
        <v>0</v>
      </c>
      <c r="AD26" s="17">
        <f t="shared" si="7"/>
        <v>0</v>
      </c>
      <c r="AE26" s="17">
        <f t="shared" si="7"/>
        <v>0</v>
      </c>
      <c r="AF26" s="17">
        <f t="shared" si="7"/>
        <v>2.2307692307692306E-3</v>
      </c>
    </row>
    <row r="27" spans="1:32" x14ac:dyDescent="0.2">
      <c r="A27" s="6">
        <v>21</v>
      </c>
      <c r="B27">
        <v>5</v>
      </c>
      <c r="C27">
        <v>5</v>
      </c>
      <c r="D27">
        <v>5</v>
      </c>
      <c r="E27">
        <v>5</v>
      </c>
      <c r="F27">
        <v>5</v>
      </c>
      <c r="G27">
        <v>5</v>
      </c>
      <c r="H27">
        <v>5</v>
      </c>
      <c r="I27">
        <v>5</v>
      </c>
      <c r="J27">
        <v>5</v>
      </c>
      <c r="K27">
        <v>5</v>
      </c>
      <c r="L27">
        <v>5</v>
      </c>
      <c r="M27">
        <v>5</v>
      </c>
      <c r="N27">
        <v>5</v>
      </c>
      <c r="R27" t="s">
        <v>19</v>
      </c>
      <c r="S27" s="17">
        <f t="shared" ref="S27:AF27" si="8">S18/S$22</f>
        <v>3.5000000000000001E-3</v>
      </c>
      <c r="T27" s="17">
        <f t="shared" si="8"/>
        <v>1.5E-3</v>
      </c>
      <c r="U27" s="17">
        <f t="shared" si="8"/>
        <v>8.5000000000000006E-3</v>
      </c>
      <c r="V27" s="17">
        <f t="shared" si="8"/>
        <v>6.0000000000000001E-3</v>
      </c>
      <c r="W27" s="17">
        <f t="shared" si="8"/>
        <v>2E-3</v>
      </c>
      <c r="X27" s="17">
        <f t="shared" si="8"/>
        <v>3.5000000000000001E-3</v>
      </c>
      <c r="Y27" s="17">
        <f t="shared" si="8"/>
        <v>8.0000000000000002E-3</v>
      </c>
      <c r="Z27" s="17">
        <f t="shared" si="8"/>
        <v>0.01</v>
      </c>
      <c r="AA27" s="17">
        <f t="shared" si="8"/>
        <v>1.2500000000000001E-2</v>
      </c>
      <c r="AB27" s="17">
        <f t="shared" si="8"/>
        <v>4.0000000000000001E-3</v>
      </c>
      <c r="AC27" s="17">
        <f t="shared" si="8"/>
        <v>7.4999999999999997E-3</v>
      </c>
      <c r="AD27" s="17">
        <f t="shared" si="8"/>
        <v>0</v>
      </c>
      <c r="AE27" s="17">
        <f t="shared" si="8"/>
        <v>1.5E-3</v>
      </c>
      <c r="AF27" s="17">
        <f t="shared" si="8"/>
        <v>5.2692307692307691E-3</v>
      </c>
    </row>
    <row r="28" spans="1:32" x14ac:dyDescent="0.2">
      <c r="A28" s="6">
        <v>22</v>
      </c>
      <c r="B28">
        <v>5</v>
      </c>
      <c r="C28">
        <v>5</v>
      </c>
      <c r="D28">
        <v>5</v>
      </c>
      <c r="E28">
        <v>5</v>
      </c>
      <c r="F28">
        <v>5</v>
      </c>
      <c r="G28">
        <v>5</v>
      </c>
      <c r="H28">
        <v>5</v>
      </c>
      <c r="I28">
        <v>4</v>
      </c>
      <c r="J28">
        <v>4</v>
      </c>
      <c r="K28">
        <v>5</v>
      </c>
      <c r="L28">
        <v>5</v>
      </c>
      <c r="M28">
        <v>5</v>
      </c>
      <c r="N28">
        <v>5</v>
      </c>
      <c r="R28" t="s">
        <v>3536</v>
      </c>
      <c r="S28" s="17">
        <f t="shared" ref="S28:AF28" si="9">S19/S$22</f>
        <v>1.9E-2</v>
      </c>
      <c r="T28" s="17">
        <f t="shared" si="9"/>
        <v>2.4500000000000001E-2</v>
      </c>
      <c r="U28" s="17">
        <f t="shared" si="9"/>
        <v>2.5999999999999999E-2</v>
      </c>
      <c r="V28" s="17">
        <f t="shared" si="9"/>
        <v>3.6499999999999998E-2</v>
      </c>
      <c r="W28" s="17">
        <f t="shared" si="9"/>
        <v>2.1999999999999999E-2</v>
      </c>
      <c r="X28" s="17">
        <f t="shared" si="9"/>
        <v>2.4500000000000001E-2</v>
      </c>
      <c r="Y28" s="17">
        <f t="shared" si="9"/>
        <v>4.2500000000000003E-2</v>
      </c>
      <c r="Z28" s="17">
        <f t="shared" si="9"/>
        <v>5.45E-2</v>
      </c>
      <c r="AA28" s="17">
        <f t="shared" si="9"/>
        <v>6.9000000000000006E-2</v>
      </c>
      <c r="AB28" s="17">
        <f t="shared" si="9"/>
        <v>3.9E-2</v>
      </c>
      <c r="AC28" s="17">
        <f t="shared" si="9"/>
        <v>3.5999999999999997E-2</v>
      </c>
      <c r="AD28" s="17">
        <f t="shared" si="9"/>
        <v>0.35599999999999998</v>
      </c>
      <c r="AE28" s="17">
        <f t="shared" si="9"/>
        <v>0.39950000000000002</v>
      </c>
      <c r="AF28" s="17">
        <f t="shared" si="9"/>
        <v>8.8384615384615381E-2</v>
      </c>
    </row>
    <row r="29" spans="1:32" x14ac:dyDescent="0.2">
      <c r="A29" s="6">
        <v>23</v>
      </c>
      <c r="B29">
        <v>3</v>
      </c>
      <c r="C29">
        <v>3</v>
      </c>
      <c r="D29">
        <v>3</v>
      </c>
      <c r="E29">
        <v>2</v>
      </c>
      <c r="F29">
        <v>3</v>
      </c>
      <c r="G29">
        <v>3</v>
      </c>
      <c r="H29">
        <v>3</v>
      </c>
      <c r="I29">
        <v>3</v>
      </c>
      <c r="J29">
        <v>2</v>
      </c>
      <c r="K29">
        <v>3</v>
      </c>
      <c r="L29">
        <v>2</v>
      </c>
      <c r="M29">
        <v>5</v>
      </c>
      <c r="N29">
        <v>4</v>
      </c>
      <c r="R29" t="s">
        <v>16</v>
      </c>
      <c r="S29" s="17">
        <f t="shared" ref="S29:AF29" si="10">S20/S$22</f>
        <v>0.39300000000000002</v>
      </c>
      <c r="T29" s="17">
        <f t="shared" si="10"/>
        <v>0.42899999999999999</v>
      </c>
      <c r="U29" s="17">
        <f t="shared" si="10"/>
        <v>0.34749999999999998</v>
      </c>
      <c r="V29" s="17">
        <f t="shared" si="10"/>
        <v>0.38300000000000001</v>
      </c>
      <c r="W29" s="17">
        <f t="shared" si="10"/>
        <v>0.33550000000000002</v>
      </c>
      <c r="X29" s="17">
        <f t="shared" si="10"/>
        <v>0.40150000000000002</v>
      </c>
      <c r="Y29" s="17">
        <f t="shared" si="10"/>
        <v>0.41</v>
      </c>
      <c r="Z29" s="17">
        <f t="shared" si="10"/>
        <v>0.44600000000000001</v>
      </c>
      <c r="AA29" s="17">
        <f t="shared" si="10"/>
        <v>0.47299999999999998</v>
      </c>
      <c r="AB29" s="17">
        <f t="shared" si="10"/>
        <v>0.504</v>
      </c>
      <c r="AC29" s="17">
        <f t="shared" si="10"/>
        <v>0.439</v>
      </c>
      <c r="AD29" s="17">
        <f t="shared" si="10"/>
        <v>1.8499999999999999E-2</v>
      </c>
      <c r="AE29" s="17">
        <f t="shared" si="10"/>
        <v>4.2000000000000003E-2</v>
      </c>
      <c r="AF29" s="17">
        <f t="shared" si="10"/>
        <v>0.35553846153846153</v>
      </c>
    </row>
    <row r="30" spans="1:32" x14ac:dyDescent="0.2">
      <c r="A30" s="6">
        <v>24</v>
      </c>
      <c r="B30">
        <v>4</v>
      </c>
      <c r="C30">
        <v>4</v>
      </c>
      <c r="D30">
        <v>4</v>
      </c>
      <c r="E30">
        <v>4</v>
      </c>
      <c r="F30">
        <v>4</v>
      </c>
      <c r="G30">
        <v>4</v>
      </c>
      <c r="H30">
        <v>4</v>
      </c>
      <c r="I30">
        <v>4</v>
      </c>
      <c r="J30">
        <v>4</v>
      </c>
      <c r="K30">
        <v>4</v>
      </c>
      <c r="L30">
        <v>4</v>
      </c>
      <c r="M30">
        <v>3</v>
      </c>
      <c r="N30">
        <v>3</v>
      </c>
      <c r="R30" t="s">
        <v>3537</v>
      </c>
      <c r="S30" s="17">
        <f t="shared" ref="S30:AF30" si="11">S21/S$22</f>
        <v>0.58450000000000002</v>
      </c>
      <c r="T30" s="17">
        <f t="shared" si="11"/>
        <v>0.54500000000000004</v>
      </c>
      <c r="U30" s="17">
        <f t="shared" si="11"/>
        <v>0.61750000000000005</v>
      </c>
      <c r="V30" s="17">
        <f t="shared" si="11"/>
        <v>0.57399999999999995</v>
      </c>
      <c r="W30" s="17">
        <f t="shared" si="11"/>
        <v>0.64049999999999996</v>
      </c>
      <c r="X30" s="17">
        <f t="shared" si="11"/>
        <v>0.57050000000000001</v>
      </c>
      <c r="Y30" s="17">
        <f t="shared" si="11"/>
        <v>0.53800000000000003</v>
      </c>
      <c r="Z30" s="17">
        <f t="shared" si="11"/>
        <v>0.47549999999999998</v>
      </c>
      <c r="AA30" s="17">
        <f t="shared" si="11"/>
        <v>0.433</v>
      </c>
      <c r="AB30" s="17">
        <f t="shared" si="11"/>
        <v>0.45300000000000001</v>
      </c>
      <c r="AC30" s="17">
        <f t="shared" si="11"/>
        <v>0.51749999999999996</v>
      </c>
      <c r="AD30" s="17">
        <f t="shared" si="11"/>
        <v>0.62549999999999994</v>
      </c>
      <c r="AE30" s="17">
        <f t="shared" si="11"/>
        <v>0.55700000000000005</v>
      </c>
      <c r="AF30" s="17">
        <f t="shared" si="11"/>
        <v>0.54857692307692307</v>
      </c>
    </row>
    <row r="31" spans="1:32" x14ac:dyDescent="0.2">
      <c r="A31" s="6">
        <v>25</v>
      </c>
      <c r="B31">
        <v>4</v>
      </c>
      <c r="C31">
        <v>3</v>
      </c>
      <c r="D31">
        <v>4</v>
      </c>
      <c r="E31">
        <v>5</v>
      </c>
      <c r="F31">
        <v>4</v>
      </c>
      <c r="G31">
        <v>5</v>
      </c>
      <c r="H31">
        <v>4</v>
      </c>
      <c r="I31">
        <v>4</v>
      </c>
      <c r="J31">
        <v>5</v>
      </c>
      <c r="K31">
        <v>4</v>
      </c>
      <c r="L31">
        <v>4</v>
      </c>
      <c r="M31">
        <v>3</v>
      </c>
      <c r="N31">
        <v>3</v>
      </c>
      <c r="S31" s="13"/>
      <c r="T31" s="13"/>
      <c r="U31" s="13"/>
      <c r="V31" s="13"/>
      <c r="W31" s="13"/>
      <c r="X31" s="13"/>
      <c r="Y31" s="13"/>
      <c r="Z31" s="13"/>
      <c r="AA31" s="13"/>
      <c r="AB31" s="13"/>
      <c r="AC31" s="13"/>
      <c r="AD31" s="13"/>
      <c r="AE31" s="13"/>
    </row>
    <row r="32" spans="1:32" x14ac:dyDescent="0.2">
      <c r="A32" s="6">
        <v>26</v>
      </c>
      <c r="B32">
        <v>5</v>
      </c>
      <c r="C32">
        <v>5</v>
      </c>
      <c r="D32">
        <v>5</v>
      </c>
      <c r="E32">
        <v>5</v>
      </c>
      <c r="F32">
        <v>5</v>
      </c>
      <c r="G32">
        <v>5</v>
      </c>
      <c r="H32">
        <v>5</v>
      </c>
      <c r="I32">
        <v>5</v>
      </c>
      <c r="J32">
        <v>5</v>
      </c>
      <c r="K32">
        <v>5</v>
      </c>
      <c r="L32">
        <v>5</v>
      </c>
      <c r="M32">
        <v>5</v>
      </c>
      <c r="N32">
        <v>3</v>
      </c>
    </row>
    <row r="33" spans="1:31" x14ac:dyDescent="0.2">
      <c r="A33" s="6">
        <v>27</v>
      </c>
      <c r="B33">
        <v>5</v>
      </c>
      <c r="C33">
        <v>4</v>
      </c>
      <c r="D33">
        <v>4</v>
      </c>
      <c r="E33">
        <v>4</v>
      </c>
      <c r="F33">
        <v>4</v>
      </c>
      <c r="G33">
        <v>5</v>
      </c>
      <c r="H33">
        <v>4</v>
      </c>
      <c r="I33">
        <v>5</v>
      </c>
      <c r="J33">
        <v>4</v>
      </c>
      <c r="K33">
        <v>4</v>
      </c>
      <c r="L33">
        <v>4</v>
      </c>
      <c r="M33">
        <v>5</v>
      </c>
      <c r="N33">
        <v>3</v>
      </c>
    </row>
    <row r="34" spans="1:31" x14ac:dyDescent="0.2">
      <c r="A34" s="6">
        <v>28</v>
      </c>
      <c r="B34">
        <v>4</v>
      </c>
      <c r="C34">
        <v>4</v>
      </c>
      <c r="D34">
        <v>4</v>
      </c>
      <c r="E34">
        <v>4</v>
      </c>
      <c r="F34">
        <v>4</v>
      </c>
      <c r="G34">
        <v>4</v>
      </c>
      <c r="H34">
        <v>4</v>
      </c>
      <c r="I34">
        <v>4</v>
      </c>
      <c r="J34">
        <v>4</v>
      </c>
      <c r="K34">
        <v>4</v>
      </c>
      <c r="L34">
        <v>4</v>
      </c>
      <c r="M34">
        <v>3</v>
      </c>
      <c r="N34">
        <v>3</v>
      </c>
    </row>
    <row r="35" spans="1:31" x14ac:dyDescent="0.2">
      <c r="A35" s="6">
        <v>29</v>
      </c>
      <c r="B35">
        <v>4</v>
      </c>
      <c r="C35">
        <v>4</v>
      </c>
      <c r="D35">
        <v>4</v>
      </c>
      <c r="E35">
        <v>5</v>
      </c>
      <c r="F35">
        <v>4</v>
      </c>
      <c r="G35">
        <v>4</v>
      </c>
      <c r="H35">
        <v>4</v>
      </c>
      <c r="I35">
        <v>5</v>
      </c>
      <c r="J35">
        <v>5</v>
      </c>
      <c r="K35">
        <v>4</v>
      </c>
      <c r="L35">
        <v>5</v>
      </c>
      <c r="M35">
        <v>3</v>
      </c>
      <c r="N35">
        <v>3</v>
      </c>
    </row>
    <row r="36" spans="1:31" x14ac:dyDescent="0.2">
      <c r="A36" s="6">
        <v>30</v>
      </c>
      <c r="B36">
        <v>5</v>
      </c>
      <c r="C36">
        <v>5</v>
      </c>
      <c r="D36">
        <v>5</v>
      </c>
      <c r="E36">
        <v>5</v>
      </c>
      <c r="F36">
        <v>5</v>
      </c>
      <c r="G36">
        <v>5</v>
      </c>
      <c r="H36">
        <v>4</v>
      </c>
      <c r="I36">
        <v>4</v>
      </c>
      <c r="J36">
        <v>5</v>
      </c>
      <c r="K36">
        <v>5</v>
      </c>
      <c r="L36">
        <v>5</v>
      </c>
      <c r="M36">
        <v>3</v>
      </c>
      <c r="N36">
        <v>3</v>
      </c>
    </row>
    <row r="37" spans="1:31" x14ac:dyDescent="0.2">
      <c r="A37" s="6">
        <v>31</v>
      </c>
      <c r="B37">
        <v>4</v>
      </c>
      <c r="C37">
        <v>3</v>
      </c>
      <c r="D37">
        <v>2</v>
      </c>
      <c r="E37">
        <v>3</v>
      </c>
      <c r="F37">
        <v>3</v>
      </c>
      <c r="G37">
        <v>3</v>
      </c>
      <c r="H37">
        <v>3</v>
      </c>
      <c r="I37">
        <v>4</v>
      </c>
      <c r="J37">
        <v>4</v>
      </c>
      <c r="K37">
        <v>3</v>
      </c>
      <c r="L37">
        <v>3</v>
      </c>
      <c r="M37">
        <v>3</v>
      </c>
      <c r="N37">
        <v>4</v>
      </c>
    </row>
    <row r="38" spans="1:31" x14ac:dyDescent="0.2">
      <c r="A38" s="6">
        <v>32</v>
      </c>
      <c r="B38">
        <v>5</v>
      </c>
      <c r="C38">
        <v>5</v>
      </c>
      <c r="D38">
        <v>5</v>
      </c>
      <c r="E38">
        <v>5</v>
      </c>
      <c r="F38">
        <v>5</v>
      </c>
      <c r="G38">
        <v>5</v>
      </c>
      <c r="H38">
        <v>5</v>
      </c>
      <c r="I38">
        <v>4</v>
      </c>
      <c r="J38">
        <v>4</v>
      </c>
      <c r="K38">
        <v>5</v>
      </c>
      <c r="L38">
        <v>5</v>
      </c>
      <c r="M38">
        <v>5</v>
      </c>
      <c r="N38">
        <v>5</v>
      </c>
    </row>
    <row r="39" spans="1:31" x14ac:dyDescent="0.2">
      <c r="A39" s="6">
        <v>33</v>
      </c>
      <c r="B39">
        <v>5</v>
      </c>
      <c r="C39">
        <v>5</v>
      </c>
      <c r="D39">
        <v>5</v>
      </c>
      <c r="E39">
        <v>5</v>
      </c>
      <c r="F39">
        <v>5</v>
      </c>
      <c r="G39">
        <v>5</v>
      </c>
      <c r="H39">
        <v>5</v>
      </c>
      <c r="I39">
        <v>5</v>
      </c>
      <c r="J39">
        <v>5</v>
      </c>
      <c r="K39">
        <v>5</v>
      </c>
      <c r="L39">
        <v>5</v>
      </c>
      <c r="M39">
        <v>5</v>
      </c>
      <c r="N39">
        <v>5</v>
      </c>
    </row>
    <row r="40" spans="1:31" x14ac:dyDescent="0.2">
      <c r="A40" s="6">
        <v>34</v>
      </c>
      <c r="B40">
        <v>3</v>
      </c>
      <c r="C40">
        <v>4</v>
      </c>
      <c r="D40">
        <v>3</v>
      </c>
      <c r="E40">
        <v>3</v>
      </c>
      <c r="F40">
        <v>4</v>
      </c>
      <c r="G40">
        <v>4</v>
      </c>
      <c r="H40">
        <v>3</v>
      </c>
      <c r="I40">
        <v>3</v>
      </c>
      <c r="J40">
        <v>3</v>
      </c>
      <c r="K40">
        <v>3</v>
      </c>
      <c r="L40">
        <v>5</v>
      </c>
      <c r="M40">
        <v>3</v>
      </c>
      <c r="N40">
        <v>4</v>
      </c>
    </row>
    <row r="41" spans="1:31" x14ac:dyDescent="0.2">
      <c r="A41" s="6">
        <v>35</v>
      </c>
      <c r="B41">
        <v>4</v>
      </c>
      <c r="C41">
        <v>4</v>
      </c>
      <c r="D41">
        <v>5</v>
      </c>
      <c r="E41">
        <v>4</v>
      </c>
      <c r="F41">
        <v>4</v>
      </c>
      <c r="G41">
        <v>4</v>
      </c>
      <c r="H41">
        <v>4</v>
      </c>
      <c r="I41">
        <v>4</v>
      </c>
      <c r="J41">
        <v>4</v>
      </c>
      <c r="K41">
        <v>4</v>
      </c>
      <c r="L41">
        <v>4</v>
      </c>
      <c r="M41">
        <v>5</v>
      </c>
      <c r="N41">
        <v>3</v>
      </c>
    </row>
    <row r="42" spans="1:31" x14ac:dyDescent="0.2">
      <c r="A42" s="6">
        <v>36</v>
      </c>
      <c r="B42">
        <v>4</v>
      </c>
      <c r="C42">
        <v>4</v>
      </c>
      <c r="D42">
        <v>5</v>
      </c>
      <c r="E42">
        <v>5</v>
      </c>
      <c r="F42">
        <v>5</v>
      </c>
      <c r="G42">
        <v>5</v>
      </c>
      <c r="H42">
        <v>5</v>
      </c>
      <c r="I42">
        <v>4</v>
      </c>
      <c r="J42">
        <v>5</v>
      </c>
      <c r="K42">
        <v>5</v>
      </c>
      <c r="L42">
        <v>5</v>
      </c>
      <c r="M42">
        <v>5</v>
      </c>
      <c r="N42">
        <v>5</v>
      </c>
    </row>
    <row r="43" spans="1:31" x14ac:dyDescent="0.2">
      <c r="A43" s="6">
        <v>37</v>
      </c>
      <c r="B43">
        <v>5</v>
      </c>
      <c r="C43">
        <v>5</v>
      </c>
      <c r="D43">
        <v>5</v>
      </c>
      <c r="E43">
        <v>5</v>
      </c>
      <c r="F43">
        <v>5</v>
      </c>
      <c r="G43">
        <v>5</v>
      </c>
      <c r="H43">
        <v>5</v>
      </c>
      <c r="I43">
        <v>5</v>
      </c>
      <c r="J43">
        <v>5</v>
      </c>
      <c r="K43">
        <v>5</v>
      </c>
      <c r="L43">
        <v>5</v>
      </c>
      <c r="M43">
        <v>3</v>
      </c>
      <c r="N43">
        <v>5</v>
      </c>
    </row>
    <row r="44" spans="1:31" x14ac:dyDescent="0.2">
      <c r="A44" s="6">
        <v>38</v>
      </c>
      <c r="B44">
        <v>5</v>
      </c>
      <c r="C44">
        <v>5</v>
      </c>
      <c r="D44">
        <v>5</v>
      </c>
      <c r="E44">
        <v>4</v>
      </c>
      <c r="F44">
        <v>4</v>
      </c>
      <c r="G44">
        <v>5</v>
      </c>
      <c r="H44">
        <v>5</v>
      </c>
      <c r="I44">
        <v>5</v>
      </c>
      <c r="J44">
        <v>5</v>
      </c>
      <c r="K44">
        <v>5</v>
      </c>
      <c r="L44">
        <v>4</v>
      </c>
      <c r="M44">
        <v>5</v>
      </c>
      <c r="N44">
        <v>5</v>
      </c>
    </row>
    <row r="45" spans="1:31" x14ac:dyDescent="0.2">
      <c r="A45" s="6">
        <v>39</v>
      </c>
      <c r="B45">
        <v>5</v>
      </c>
      <c r="C45">
        <v>5</v>
      </c>
      <c r="D45">
        <v>5</v>
      </c>
      <c r="E45">
        <v>5</v>
      </c>
      <c r="F45">
        <v>5</v>
      </c>
      <c r="G45">
        <v>5</v>
      </c>
      <c r="H45">
        <v>5</v>
      </c>
      <c r="I45">
        <v>5</v>
      </c>
      <c r="J45">
        <v>5</v>
      </c>
      <c r="K45">
        <v>5</v>
      </c>
      <c r="L45">
        <v>5</v>
      </c>
      <c r="M45">
        <v>5</v>
      </c>
      <c r="N45">
        <v>5</v>
      </c>
    </row>
    <row r="46" spans="1:31" x14ac:dyDescent="0.2">
      <c r="A46" s="6">
        <v>40</v>
      </c>
      <c r="B46">
        <v>5</v>
      </c>
      <c r="C46">
        <v>5</v>
      </c>
      <c r="D46">
        <v>5</v>
      </c>
      <c r="E46">
        <v>5</v>
      </c>
      <c r="F46">
        <v>5</v>
      </c>
      <c r="G46">
        <v>5</v>
      </c>
      <c r="H46">
        <v>5</v>
      </c>
      <c r="I46">
        <v>5</v>
      </c>
      <c r="J46">
        <v>5</v>
      </c>
      <c r="K46">
        <v>5</v>
      </c>
      <c r="L46">
        <v>5</v>
      </c>
      <c r="M46">
        <v>3</v>
      </c>
      <c r="N46">
        <v>5</v>
      </c>
    </row>
    <row r="47" spans="1:31" ht="51" x14ac:dyDescent="0.2">
      <c r="A47" s="6">
        <v>41</v>
      </c>
      <c r="B47">
        <v>5</v>
      </c>
      <c r="C47">
        <v>5</v>
      </c>
      <c r="D47">
        <v>5</v>
      </c>
      <c r="E47">
        <v>5</v>
      </c>
      <c r="F47">
        <v>5</v>
      </c>
      <c r="G47">
        <v>5</v>
      </c>
      <c r="H47">
        <v>5</v>
      </c>
      <c r="I47">
        <v>5</v>
      </c>
      <c r="J47">
        <v>5</v>
      </c>
      <c r="K47">
        <v>5</v>
      </c>
      <c r="L47">
        <v>5</v>
      </c>
      <c r="M47">
        <v>5</v>
      </c>
      <c r="N47">
        <v>5</v>
      </c>
      <c r="S47" s="14" t="s">
        <v>3521</v>
      </c>
      <c r="T47" s="14" t="s">
        <v>3522</v>
      </c>
      <c r="U47" s="14" t="s">
        <v>3523</v>
      </c>
      <c r="V47" s="14" t="s">
        <v>3524</v>
      </c>
      <c r="W47" s="14" t="s">
        <v>3525</v>
      </c>
      <c r="X47" s="14" t="s">
        <v>3526</v>
      </c>
      <c r="Y47" s="14" t="s">
        <v>3527</v>
      </c>
      <c r="Z47" s="14" t="s">
        <v>3528</v>
      </c>
      <c r="AA47" s="14" t="s">
        <v>3529</v>
      </c>
      <c r="AB47" s="14" t="s">
        <v>3530</v>
      </c>
      <c r="AC47" s="14" t="s">
        <v>3531</v>
      </c>
      <c r="AD47" s="14" t="s">
        <v>3532</v>
      </c>
      <c r="AE47" s="14" t="s">
        <v>3533</v>
      </c>
    </row>
    <row r="48" spans="1:31" x14ac:dyDescent="0.2">
      <c r="A48" s="6">
        <v>42</v>
      </c>
      <c r="B48">
        <v>4</v>
      </c>
      <c r="C48">
        <v>4</v>
      </c>
      <c r="D48">
        <v>4</v>
      </c>
      <c r="E48">
        <v>4</v>
      </c>
      <c r="F48">
        <v>4</v>
      </c>
      <c r="G48">
        <v>4</v>
      </c>
      <c r="H48">
        <v>4</v>
      </c>
      <c r="I48">
        <v>5</v>
      </c>
      <c r="J48">
        <v>5</v>
      </c>
      <c r="K48">
        <v>4</v>
      </c>
      <c r="L48">
        <v>4</v>
      </c>
      <c r="M48">
        <v>3</v>
      </c>
      <c r="N48">
        <v>3</v>
      </c>
      <c r="R48" t="s">
        <v>24</v>
      </c>
      <c r="S48" s="17">
        <f t="shared" ref="S48:AE48" si="12">-S26</f>
        <v>0</v>
      </c>
      <c r="T48" s="17">
        <f t="shared" si="12"/>
        <v>0</v>
      </c>
      <c r="U48" s="17">
        <f t="shared" si="12"/>
        <v>-5.0000000000000001E-4</v>
      </c>
      <c r="V48" s="17">
        <f t="shared" si="12"/>
        <v>-5.0000000000000001E-4</v>
      </c>
      <c r="W48" s="17">
        <f t="shared" si="12"/>
        <v>0</v>
      </c>
      <c r="X48" s="17">
        <f t="shared" si="12"/>
        <v>0</v>
      </c>
      <c r="Y48" s="17">
        <f t="shared" si="12"/>
        <v>-1.5E-3</v>
      </c>
      <c r="Z48" s="17">
        <f t="shared" si="12"/>
        <v>-1.4E-2</v>
      </c>
      <c r="AA48" s="17">
        <f t="shared" si="12"/>
        <v>-1.2500000000000001E-2</v>
      </c>
      <c r="AB48" s="17">
        <f t="shared" si="12"/>
        <v>0</v>
      </c>
      <c r="AC48" s="17">
        <f t="shared" si="12"/>
        <v>0</v>
      </c>
      <c r="AD48" s="17">
        <f t="shared" si="12"/>
        <v>0</v>
      </c>
      <c r="AE48" s="17">
        <f t="shared" si="12"/>
        <v>0</v>
      </c>
    </row>
    <row r="49" spans="1:31" x14ac:dyDescent="0.2">
      <c r="A49" s="6">
        <v>43</v>
      </c>
      <c r="B49">
        <v>5</v>
      </c>
      <c r="C49">
        <v>5</v>
      </c>
      <c r="D49">
        <v>5</v>
      </c>
      <c r="E49">
        <v>5</v>
      </c>
      <c r="F49">
        <v>5</v>
      </c>
      <c r="G49">
        <v>5</v>
      </c>
      <c r="H49">
        <v>5</v>
      </c>
      <c r="I49">
        <v>5</v>
      </c>
      <c r="J49">
        <v>5</v>
      </c>
      <c r="K49">
        <v>5</v>
      </c>
      <c r="L49">
        <v>5</v>
      </c>
      <c r="M49">
        <v>5</v>
      </c>
      <c r="N49">
        <v>5</v>
      </c>
      <c r="R49" t="s">
        <v>19</v>
      </c>
      <c r="S49" s="17">
        <f t="shared" ref="S49:AE49" si="13">-S27</f>
        <v>-3.5000000000000001E-3</v>
      </c>
      <c r="T49" s="17">
        <f t="shared" si="13"/>
        <v>-1.5E-3</v>
      </c>
      <c r="U49" s="17">
        <f t="shared" si="13"/>
        <v>-8.5000000000000006E-3</v>
      </c>
      <c r="V49" s="17">
        <f t="shared" si="13"/>
        <v>-6.0000000000000001E-3</v>
      </c>
      <c r="W49" s="17">
        <f t="shared" si="13"/>
        <v>-2E-3</v>
      </c>
      <c r="X49" s="17">
        <f t="shared" si="13"/>
        <v>-3.5000000000000001E-3</v>
      </c>
      <c r="Y49" s="17">
        <f t="shared" si="13"/>
        <v>-8.0000000000000002E-3</v>
      </c>
      <c r="Z49" s="17">
        <f t="shared" si="13"/>
        <v>-0.01</v>
      </c>
      <c r="AA49" s="17">
        <f t="shared" si="13"/>
        <v>-1.2500000000000001E-2</v>
      </c>
      <c r="AB49" s="17">
        <f t="shared" si="13"/>
        <v>-4.0000000000000001E-3</v>
      </c>
      <c r="AC49" s="17">
        <f t="shared" si="13"/>
        <v>-7.4999999999999997E-3</v>
      </c>
      <c r="AD49" s="17">
        <f t="shared" si="13"/>
        <v>0</v>
      </c>
      <c r="AE49" s="17">
        <f t="shared" si="13"/>
        <v>-1.5E-3</v>
      </c>
    </row>
    <row r="50" spans="1:31" x14ac:dyDescent="0.2">
      <c r="A50" s="6">
        <v>44</v>
      </c>
      <c r="B50">
        <v>5</v>
      </c>
      <c r="C50">
        <v>5</v>
      </c>
      <c r="D50">
        <v>5</v>
      </c>
      <c r="E50">
        <v>5</v>
      </c>
      <c r="F50">
        <v>5</v>
      </c>
      <c r="G50">
        <v>5</v>
      </c>
      <c r="H50">
        <v>5</v>
      </c>
      <c r="I50">
        <v>5</v>
      </c>
      <c r="J50">
        <v>5</v>
      </c>
      <c r="K50">
        <v>4</v>
      </c>
      <c r="L50">
        <v>5</v>
      </c>
      <c r="M50">
        <v>5</v>
      </c>
      <c r="N50">
        <v>5</v>
      </c>
      <c r="R50" t="s">
        <v>3536</v>
      </c>
      <c r="S50" s="17">
        <f t="shared" ref="S50:AE50" si="14">-S28</f>
        <v>-1.9E-2</v>
      </c>
      <c r="T50" s="17">
        <f t="shared" si="14"/>
        <v>-2.4500000000000001E-2</v>
      </c>
      <c r="U50" s="17">
        <f t="shared" si="14"/>
        <v>-2.5999999999999999E-2</v>
      </c>
      <c r="V50" s="17">
        <f t="shared" si="14"/>
        <v>-3.6499999999999998E-2</v>
      </c>
      <c r="W50" s="17">
        <f t="shared" si="14"/>
        <v>-2.1999999999999999E-2</v>
      </c>
      <c r="X50" s="17">
        <f t="shared" si="14"/>
        <v>-2.4500000000000001E-2</v>
      </c>
      <c r="Y50" s="17">
        <f t="shared" si="14"/>
        <v>-4.2500000000000003E-2</v>
      </c>
      <c r="Z50" s="17">
        <f t="shared" si="14"/>
        <v>-5.45E-2</v>
      </c>
      <c r="AA50" s="17">
        <f t="shared" si="14"/>
        <v>-6.9000000000000006E-2</v>
      </c>
      <c r="AB50" s="17">
        <f t="shared" si="14"/>
        <v>-3.9E-2</v>
      </c>
      <c r="AC50" s="17">
        <f t="shared" si="14"/>
        <v>-3.5999999999999997E-2</v>
      </c>
      <c r="AD50" s="17">
        <f t="shared" si="14"/>
        <v>-0.35599999999999998</v>
      </c>
      <c r="AE50" s="17">
        <f t="shared" si="14"/>
        <v>-0.39950000000000002</v>
      </c>
    </row>
    <row r="51" spans="1:31" x14ac:dyDescent="0.2">
      <c r="A51" s="6">
        <v>45</v>
      </c>
      <c r="B51">
        <v>5</v>
      </c>
      <c r="C51">
        <v>5</v>
      </c>
      <c r="D51">
        <v>5</v>
      </c>
      <c r="E51">
        <v>5</v>
      </c>
      <c r="F51">
        <v>5</v>
      </c>
      <c r="G51">
        <v>5</v>
      </c>
      <c r="H51">
        <v>5</v>
      </c>
      <c r="I51">
        <v>5</v>
      </c>
      <c r="J51">
        <v>5</v>
      </c>
      <c r="K51">
        <v>5</v>
      </c>
      <c r="L51">
        <v>5</v>
      </c>
      <c r="M51">
        <v>5</v>
      </c>
      <c r="N51">
        <v>5</v>
      </c>
      <c r="R51" t="s">
        <v>16</v>
      </c>
      <c r="S51" s="17">
        <f t="shared" ref="S51:AE51" si="15">S29</f>
        <v>0.39300000000000002</v>
      </c>
      <c r="T51" s="17">
        <f t="shared" si="15"/>
        <v>0.42899999999999999</v>
      </c>
      <c r="U51" s="17">
        <f t="shared" si="15"/>
        <v>0.34749999999999998</v>
      </c>
      <c r="V51" s="17">
        <f t="shared" si="15"/>
        <v>0.38300000000000001</v>
      </c>
      <c r="W51" s="17">
        <f t="shared" si="15"/>
        <v>0.33550000000000002</v>
      </c>
      <c r="X51" s="17">
        <f t="shared" si="15"/>
        <v>0.40150000000000002</v>
      </c>
      <c r="Y51" s="17">
        <f t="shared" si="15"/>
        <v>0.41</v>
      </c>
      <c r="Z51" s="17">
        <f t="shared" si="15"/>
        <v>0.44600000000000001</v>
      </c>
      <c r="AA51" s="17">
        <f t="shared" si="15"/>
        <v>0.47299999999999998</v>
      </c>
      <c r="AB51" s="17">
        <f t="shared" si="15"/>
        <v>0.504</v>
      </c>
      <c r="AC51" s="17">
        <f t="shared" si="15"/>
        <v>0.439</v>
      </c>
      <c r="AD51" s="17">
        <f t="shared" si="15"/>
        <v>1.8499999999999999E-2</v>
      </c>
      <c r="AE51" s="17">
        <f t="shared" si="15"/>
        <v>4.2000000000000003E-2</v>
      </c>
    </row>
    <row r="52" spans="1:31" x14ac:dyDescent="0.2">
      <c r="A52" s="6">
        <v>46</v>
      </c>
      <c r="B52">
        <v>4</v>
      </c>
      <c r="C52">
        <v>4</v>
      </c>
      <c r="D52">
        <v>4</v>
      </c>
      <c r="E52">
        <v>4</v>
      </c>
      <c r="F52">
        <v>5</v>
      </c>
      <c r="G52">
        <v>4</v>
      </c>
      <c r="H52">
        <v>5</v>
      </c>
      <c r="I52">
        <v>5</v>
      </c>
      <c r="J52">
        <v>4</v>
      </c>
      <c r="K52">
        <v>4</v>
      </c>
      <c r="L52">
        <v>4</v>
      </c>
      <c r="M52">
        <v>4</v>
      </c>
      <c r="N52">
        <v>3</v>
      </c>
      <c r="R52" t="s">
        <v>3537</v>
      </c>
      <c r="S52" s="17">
        <f t="shared" ref="S52:AE52" si="16">S30</f>
        <v>0.58450000000000002</v>
      </c>
      <c r="T52" s="17">
        <f t="shared" si="16"/>
        <v>0.54500000000000004</v>
      </c>
      <c r="U52" s="17">
        <f t="shared" si="16"/>
        <v>0.61750000000000005</v>
      </c>
      <c r="V52" s="17">
        <f t="shared" si="16"/>
        <v>0.57399999999999995</v>
      </c>
      <c r="W52" s="17">
        <f t="shared" si="16"/>
        <v>0.64049999999999996</v>
      </c>
      <c r="X52" s="17">
        <f t="shared" si="16"/>
        <v>0.57050000000000001</v>
      </c>
      <c r="Y52" s="17">
        <f t="shared" si="16"/>
        <v>0.53800000000000003</v>
      </c>
      <c r="Z52" s="17">
        <f t="shared" si="16"/>
        <v>0.47549999999999998</v>
      </c>
      <c r="AA52" s="17">
        <f t="shared" si="16"/>
        <v>0.433</v>
      </c>
      <c r="AB52" s="17">
        <f t="shared" si="16"/>
        <v>0.45300000000000001</v>
      </c>
      <c r="AC52" s="17">
        <f t="shared" si="16"/>
        <v>0.51749999999999996</v>
      </c>
      <c r="AD52" s="17">
        <f t="shared" si="16"/>
        <v>0.62549999999999994</v>
      </c>
      <c r="AE52" s="17">
        <f t="shared" si="16"/>
        <v>0.55700000000000005</v>
      </c>
    </row>
    <row r="53" spans="1:31" x14ac:dyDescent="0.2">
      <c r="A53" s="6">
        <v>47</v>
      </c>
      <c r="B53">
        <v>4</v>
      </c>
      <c r="C53">
        <v>4</v>
      </c>
      <c r="D53">
        <v>4</v>
      </c>
      <c r="E53">
        <v>4</v>
      </c>
      <c r="F53">
        <v>4</v>
      </c>
      <c r="G53">
        <v>4</v>
      </c>
      <c r="H53">
        <v>4</v>
      </c>
      <c r="I53">
        <v>4</v>
      </c>
      <c r="J53">
        <v>4</v>
      </c>
      <c r="K53">
        <v>4</v>
      </c>
      <c r="L53">
        <v>4</v>
      </c>
      <c r="M53">
        <v>4</v>
      </c>
      <c r="N53">
        <v>3</v>
      </c>
    </row>
    <row r="54" spans="1:31" x14ac:dyDescent="0.2">
      <c r="A54" s="6">
        <v>48</v>
      </c>
      <c r="B54">
        <v>4</v>
      </c>
      <c r="C54">
        <v>4</v>
      </c>
      <c r="D54">
        <v>4</v>
      </c>
      <c r="E54">
        <v>4</v>
      </c>
      <c r="F54">
        <v>4</v>
      </c>
      <c r="G54">
        <v>4</v>
      </c>
      <c r="H54">
        <v>4</v>
      </c>
      <c r="I54">
        <v>5</v>
      </c>
      <c r="J54">
        <v>5</v>
      </c>
      <c r="K54">
        <v>4</v>
      </c>
      <c r="L54">
        <v>4</v>
      </c>
      <c r="M54">
        <v>3</v>
      </c>
      <c r="N54">
        <v>3</v>
      </c>
    </row>
    <row r="55" spans="1:31" x14ac:dyDescent="0.2">
      <c r="A55" s="6">
        <v>49</v>
      </c>
      <c r="B55">
        <v>5</v>
      </c>
      <c r="C55">
        <v>5</v>
      </c>
      <c r="D55">
        <v>5</v>
      </c>
      <c r="E55">
        <v>5</v>
      </c>
      <c r="F55">
        <v>5</v>
      </c>
      <c r="G55">
        <v>5</v>
      </c>
      <c r="H55">
        <v>5</v>
      </c>
      <c r="I55">
        <v>5</v>
      </c>
      <c r="J55">
        <v>5</v>
      </c>
      <c r="K55">
        <v>5</v>
      </c>
      <c r="L55">
        <v>5</v>
      </c>
      <c r="M55">
        <v>5</v>
      </c>
      <c r="N55">
        <v>5</v>
      </c>
    </row>
    <row r="56" spans="1:31" x14ac:dyDescent="0.2">
      <c r="A56" s="6">
        <v>50</v>
      </c>
      <c r="B56">
        <v>5</v>
      </c>
      <c r="C56">
        <v>5</v>
      </c>
      <c r="D56">
        <v>4</v>
      </c>
      <c r="E56">
        <v>5</v>
      </c>
      <c r="F56">
        <v>5</v>
      </c>
      <c r="G56">
        <v>5</v>
      </c>
      <c r="H56">
        <v>4</v>
      </c>
      <c r="I56">
        <v>5</v>
      </c>
      <c r="J56">
        <v>4</v>
      </c>
      <c r="K56">
        <v>4</v>
      </c>
      <c r="L56">
        <v>5</v>
      </c>
      <c r="M56">
        <v>5</v>
      </c>
      <c r="N56">
        <v>5</v>
      </c>
    </row>
    <row r="57" spans="1:31" x14ac:dyDescent="0.2">
      <c r="A57" s="6">
        <v>51</v>
      </c>
      <c r="B57">
        <v>4</v>
      </c>
      <c r="C57">
        <v>4</v>
      </c>
      <c r="D57">
        <v>4</v>
      </c>
      <c r="E57">
        <v>4</v>
      </c>
      <c r="F57">
        <v>4</v>
      </c>
      <c r="G57">
        <v>4</v>
      </c>
      <c r="H57">
        <v>4</v>
      </c>
      <c r="I57">
        <v>5</v>
      </c>
      <c r="J57">
        <v>5</v>
      </c>
      <c r="K57">
        <v>4</v>
      </c>
      <c r="L57">
        <v>5</v>
      </c>
      <c r="M57">
        <v>3</v>
      </c>
      <c r="N57">
        <v>3</v>
      </c>
    </row>
    <row r="58" spans="1:31" x14ac:dyDescent="0.2">
      <c r="A58" s="6">
        <v>52</v>
      </c>
      <c r="B58">
        <v>4</v>
      </c>
      <c r="C58">
        <v>5</v>
      </c>
      <c r="D58">
        <v>4</v>
      </c>
      <c r="E58">
        <v>4</v>
      </c>
      <c r="F58">
        <v>4</v>
      </c>
      <c r="G58">
        <v>4</v>
      </c>
      <c r="H58">
        <v>4</v>
      </c>
      <c r="I58">
        <v>5</v>
      </c>
      <c r="J58">
        <v>4</v>
      </c>
      <c r="K58">
        <v>4</v>
      </c>
      <c r="L58">
        <v>4</v>
      </c>
      <c r="M58">
        <v>4</v>
      </c>
      <c r="N58">
        <v>3</v>
      </c>
    </row>
    <row r="59" spans="1:31" x14ac:dyDescent="0.2">
      <c r="A59" s="6">
        <v>53</v>
      </c>
      <c r="B59">
        <v>5</v>
      </c>
      <c r="C59">
        <v>5</v>
      </c>
      <c r="D59">
        <v>5</v>
      </c>
      <c r="E59">
        <v>5</v>
      </c>
      <c r="F59">
        <v>5</v>
      </c>
      <c r="G59">
        <v>5</v>
      </c>
      <c r="H59">
        <v>5</v>
      </c>
      <c r="I59">
        <v>5</v>
      </c>
      <c r="J59">
        <v>5</v>
      </c>
      <c r="K59">
        <v>5</v>
      </c>
      <c r="L59">
        <v>5</v>
      </c>
      <c r="M59">
        <v>5</v>
      </c>
      <c r="N59">
        <v>5</v>
      </c>
    </row>
    <row r="60" spans="1:31" x14ac:dyDescent="0.2">
      <c r="A60" s="6">
        <v>54</v>
      </c>
      <c r="B60">
        <v>4</v>
      </c>
      <c r="C60">
        <v>4</v>
      </c>
      <c r="D60">
        <v>2</v>
      </c>
      <c r="E60">
        <v>4</v>
      </c>
      <c r="F60">
        <v>5</v>
      </c>
      <c r="G60">
        <v>4</v>
      </c>
      <c r="H60">
        <v>4</v>
      </c>
      <c r="I60">
        <v>5</v>
      </c>
      <c r="J60">
        <v>4</v>
      </c>
      <c r="K60">
        <v>4</v>
      </c>
      <c r="L60">
        <v>4</v>
      </c>
      <c r="M60">
        <v>3</v>
      </c>
      <c r="N60">
        <v>3</v>
      </c>
    </row>
    <row r="61" spans="1:31" x14ac:dyDescent="0.2">
      <c r="A61" s="6">
        <v>55</v>
      </c>
      <c r="B61">
        <v>5</v>
      </c>
      <c r="C61">
        <v>5</v>
      </c>
      <c r="D61">
        <v>5</v>
      </c>
      <c r="E61">
        <v>5</v>
      </c>
      <c r="F61">
        <v>5</v>
      </c>
      <c r="G61">
        <v>5</v>
      </c>
      <c r="H61">
        <v>5</v>
      </c>
      <c r="I61">
        <v>5</v>
      </c>
      <c r="J61">
        <v>5</v>
      </c>
      <c r="K61">
        <v>5</v>
      </c>
      <c r="L61">
        <v>5</v>
      </c>
      <c r="M61">
        <v>5</v>
      </c>
      <c r="N61">
        <v>5</v>
      </c>
    </row>
    <row r="62" spans="1:31" x14ac:dyDescent="0.2">
      <c r="A62" s="6">
        <v>56</v>
      </c>
      <c r="B62">
        <v>3</v>
      </c>
      <c r="C62">
        <v>3</v>
      </c>
      <c r="D62">
        <v>3</v>
      </c>
      <c r="E62">
        <v>4</v>
      </c>
      <c r="F62">
        <v>3</v>
      </c>
      <c r="G62">
        <v>4</v>
      </c>
      <c r="H62">
        <v>3</v>
      </c>
      <c r="I62">
        <v>4</v>
      </c>
      <c r="J62">
        <v>4</v>
      </c>
      <c r="K62">
        <v>5</v>
      </c>
      <c r="L62">
        <v>5</v>
      </c>
      <c r="M62">
        <v>5</v>
      </c>
      <c r="N62">
        <v>3</v>
      </c>
    </row>
    <row r="63" spans="1:31" x14ac:dyDescent="0.2">
      <c r="A63" s="6">
        <v>57</v>
      </c>
      <c r="B63">
        <v>5</v>
      </c>
      <c r="C63">
        <v>5</v>
      </c>
      <c r="D63">
        <v>5</v>
      </c>
      <c r="E63">
        <v>5</v>
      </c>
      <c r="F63">
        <v>5</v>
      </c>
      <c r="G63">
        <v>5</v>
      </c>
      <c r="H63">
        <v>5</v>
      </c>
      <c r="I63">
        <v>5</v>
      </c>
      <c r="J63">
        <v>5</v>
      </c>
      <c r="K63">
        <v>5</v>
      </c>
      <c r="L63">
        <v>5</v>
      </c>
      <c r="M63">
        <v>4</v>
      </c>
      <c r="N63">
        <v>5</v>
      </c>
    </row>
    <row r="64" spans="1:31" x14ac:dyDescent="0.2">
      <c r="A64" s="6">
        <v>58</v>
      </c>
      <c r="B64">
        <v>4</v>
      </c>
      <c r="C64">
        <v>4</v>
      </c>
      <c r="D64">
        <v>4</v>
      </c>
      <c r="E64">
        <v>4</v>
      </c>
      <c r="F64">
        <v>5</v>
      </c>
      <c r="G64">
        <v>4</v>
      </c>
      <c r="H64">
        <v>3</v>
      </c>
      <c r="I64">
        <v>3</v>
      </c>
      <c r="J64">
        <v>3</v>
      </c>
      <c r="K64">
        <v>3</v>
      </c>
      <c r="L64">
        <v>3</v>
      </c>
      <c r="M64">
        <v>3</v>
      </c>
      <c r="N64">
        <v>3</v>
      </c>
    </row>
    <row r="65" spans="1:27" x14ac:dyDescent="0.2">
      <c r="A65" s="6">
        <v>59</v>
      </c>
      <c r="B65">
        <v>4</v>
      </c>
      <c r="C65">
        <v>3</v>
      </c>
      <c r="D65">
        <v>4</v>
      </c>
      <c r="E65">
        <v>4</v>
      </c>
      <c r="F65">
        <v>5</v>
      </c>
      <c r="G65">
        <v>5</v>
      </c>
      <c r="H65">
        <v>5</v>
      </c>
      <c r="I65">
        <v>1</v>
      </c>
      <c r="J65">
        <v>3</v>
      </c>
      <c r="K65">
        <v>4</v>
      </c>
      <c r="L65">
        <v>5</v>
      </c>
      <c r="M65">
        <v>5</v>
      </c>
      <c r="N65">
        <v>4</v>
      </c>
    </row>
    <row r="66" spans="1:27" x14ac:dyDescent="0.2">
      <c r="A66" s="6">
        <v>60</v>
      </c>
      <c r="B66">
        <v>5</v>
      </c>
      <c r="C66">
        <v>5</v>
      </c>
      <c r="D66">
        <v>5</v>
      </c>
      <c r="E66">
        <v>5</v>
      </c>
      <c r="F66">
        <v>5</v>
      </c>
      <c r="G66">
        <v>4</v>
      </c>
      <c r="H66">
        <v>5</v>
      </c>
      <c r="I66">
        <v>5</v>
      </c>
      <c r="J66">
        <v>5</v>
      </c>
      <c r="K66">
        <v>4</v>
      </c>
      <c r="L66">
        <v>5</v>
      </c>
      <c r="M66">
        <v>3</v>
      </c>
      <c r="N66">
        <v>5</v>
      </c>
    </row>
    <row r="67" spans="1:27" x14ac:dyDescent="0.2">
      <c r="A67" s="6">
        <v>61</v>
      </c>
      <c r="B67">
        <v>5</v>
      </c>
      <c r="C67">
        <v>5</v>
      </c>
      <c r="D67">
        <v>5</v>
      </c>
      <c r="E67">
        <v>5</v>
      </c>
      <c r="F67">
        <v>5</v>
      </c>
      <c r="G67">
        <v>5</v>
      </c>
      <c r="H67">
        <v>5</v>
      </c>
      <c r="I67">
        <v>4</v>
      </c>
      <c r="J67">
        <v>4</v>
      </c>
      <c r="K67">
        <v>4</v>
      </c>
      <c r="L67">
        <v>4</v>
      </c>
      <c r="M67">
        <v>5</v>
      </c>
      <c r="N67">
        <v>3</v>
      </c>
    </row>
    <row r="68" spans="1:27" x14ac:dyDescent="0.2">
      <c r="A68" s="6">
        <v>62</v>
      </c>
      <c r="B68">
        <v>4</v>
      </c>
      <c r="C68">
        <v>4</v>
      </c>
      <c r="D68">
        <v>5</v>
      </c>
      <c r="E68">
        <v>4</v>
      </c>
      <c r="F68">
        <v>3</v>
      </c>
      <c r="G68">
        <v>4</v>
      </c>
      <c r="H68">
        <v>4</v>
      </c>
      <c r="I68">
        <v>2</v>
      </c>
      <c r="J68">
        <v>3</v>
      </c>
      <c r="K68">
        <v>5</v>
      </c>
      <c r="L68">
        <v>5</v>
      </c>
      <c r="M68">
        <v>3</v>
      </c>
      <c r="N68">
        <v>3</v>
      </c>
    </row>
    <row r="69" spans="1:27" x14ac:dyDescent="0.2">
      <c r="A69" s="6">
        <v>63</v>
      </c>
      <c r="B69">
        <v>4</v>
      </c>
      <c r="C69">
        <v>4</v>
      </c>
      <c r="D69">
        <v>4</v>
      </c>
      <c r="E69">
        <v>5</v>
      </c>
      <c r="F69">
        <v>4</v>
      </c>
      <c r="G69">
        <v>5</v>
      </c>
      <c r="H69">
        <v>4</v>
      </c>
      <c r="I69">
        <v>4</v>
      </c>
      <c r="J69">
        <v>3</v>
      </c>
      <c r="K69">
        <v>5</v>
      </c>
      <c r="L69">
        <v>4</v>
      </c>
      <c r="M69">
        <v>3</v>
      </c>
      <c r="N69">
        <v>5</v>
      </c>
    </row>
    <row r="70" spans="1:27" x14ac:dyDescent="0.2">
      <c r="A70" s="6">
        <v>64</v>
      </c>
      <c r="B70">
        <v>4</v>
      </c>
      <c r="C70">
        <v>4</v>
      </c>
      <c r="D70">
        <v>4</v>
      </c>
      <c r="E70">
        <v>4</v>
      </c>
      <c r="F70">
        <v>4</v>
      </c>
      <c r="G70">
        <v>4</v>
      </c>
      <c r="H70">
        <v>4</v>
      </c>
      <c r="I70">
        <v>4</v>
      </c>
      <c r="J70">
        <v>4</v>
      </c>
      <c r="K70">
        <v>4</v>
      </c>
      <c r="L70">
        <v>4</v>
      </c>
      <c r="M70">
        <v>3</v>
      </c>
      <c r="N70">
        <v>3</v>
      </c>
    </row>
    <row r="71" spans="1:27" x14ac:dyDescent="0.2">
      <c r="A71" s="6">
        <v>65</v>
      </c>
      <c r="B71">
        <v>4</v>
      </c>
      <c r="C71">
        <v>4</v>
      </c>
      <c r="D71">
        <v>4</v>
      </c>
      <c r="E71">
        <v>4</v>
      </c>
      <c r="F71">
        <v>4</v>
      </c>
      <c r="G71">
        <v>4</v>
      </c>
      <c r="H71">
        <v>4</v>
      </c>
      <c r="I71">
        <v>4</v>
      </c>
      <c r="J71">
        <v>4</v>
      </c>
      <c r="K71">
        <v>4</v>
      </c>
      <c r="L71">
        <v>4</v>
      </c>
      <c r="M71">
        <v>3</v>
      </c>
      <c r="N71">
        <v>3</v>
      </c>
    </row>
    <row r="72" spans="1:27" x14ac:dyDescent="0.2">
      <c r="A72" s="6">
        <v>66</v>
      </c>
      <c r="B72">
        <v>5</v>
      </c>
      <c r="C72">
        <v>4</v>
      </c>
      <c r="D72">
        <v>4</v>
      </c>
      <c r="E72">
        <v>4</v>
      </c>
      <c r="F72">
        <v>4</v>
      </c>
      <c r="G72">
        <v>4</v>
      </c>
      <c r="H72">
        <v>4</v>
      </c>
      <c r="I72">
        <v>3</v>
      </c>
      <c r="J72">
        <v>3</v>
      </c>
      <c r="K72">
        <v>4</v>
      </c>
      <c r="L72">
        <v>3</v>
      </c>
      <c r="M72">
        <v>5</v>
      </c>
      <c r="N72">
        <v>3</v>
      </c>
      <c r="R72" t="s">
        <v>3575</v>
      </c>
    </row>
    <row r="73" spans="1:27" x14ac:dyDescent="0.2">
      <c r="A73" s="6">
        <v>67</v>
      </c>
      <c r="B73">
        <v>4</v>
      </c>
      <c r="C73">
        <v>4</v>
      </c>
      <c r="D73">
        <v>2</v>
      </c>
      <c r="E73">
        <v>3</v>
      </c>
      <c r="F73">
        <v>4</v>
      </c>
      <c r="G73">
        <v>4</v>
      </c>
      <c r="H73">
        <v>4</v>
      </c>
      <c r="I73">
        <v>4</v>
      </c>
      <c r="J73">
        <v>4</v>
      </c>
      <c r="K73">
        <v>4</v>
      </c>
      <c r="L73">
        <v>4</v>
      </c>
      <c r="M73">
        <v>3</v>
      </c>
      <c r="N73">
        <v>3</v>
      </c>
    </row>
    <row r="74" spans="1:27" x14ac:dyDescent="0.2">
      <c r="A74" s="6">
        <v>68</v>
      </c>
      <c r="B74">
        <v>4</v>
      </c>
      <c r="C74">
        <v>4</v>
      </c>
      <c r="D74">
        <v>4</v>
      </c>
      <c r="E74">
        <v>3</v>
      </c>
      <c r="F74">
        <v>4</v>
      </c>
      <c r="G74">
        <v>4</v>
      </c>
      <c r="H74">
        <v>4</v>
      </c>
      <c r="I74">
        <v>4</v>
      </c>
      <c r="J74">
        <v>4</v>
      </c>
      <c r="K74">
        <v>4</v>
      </c>
      <c r="L74">
        <v>4</v>
      </c>
      <c r="M74">
        <v>5</v>
      </c>
      <c r="N74">
        <v>3</v>
      </c>
      <c r="U74" s="27" t="s">
        <v>3573</v>
      </c>
      <c r="V74" s="51" t="s">
        <v>3577</v>
      </c>
      <c r="W74" s="51"/>
      <c r="X74" s="51"/>
      <c r="Y74" s="51"/>
      <c r="Z74" s="51"/>
      <c r="AA74" s="52" t="s">
        <v>3576</v>
      </c>
    </row>
    <row r="75" spans="1:27" x14ac:dyDescent="0.2">
      <c r="A75" s="6">
        <v>69</v>
      </c>
      <c r="B75">
        <v>4</v>
      </c>
      <c r="C75">
        <v>4</v>
      </c>
      <c r="D75">
        <v>4</v>
      </c>
      <c r="E75">
        <v>4</v>
      </c>
      <c r="F75">
        <v>4</v>
      </c>
      <c r="G75">
        <v>4</v>
      </c>
      <c r="H75">
        <v>4</v>
      </c>
      <c r="I75">
        <v>4</v>
      </c>
      <c r="J75">
        <v>4</v>
      </c>
      <c r="K75">
        <v>4</v>
      </c>
      <c r="L75">
        <v>4</v>
      </c>
      <c r="M75">
        <v>3</v>
      </c>
      <c r="N75">
        <v>3</v>
      </c>
      <c r="U75" s="27" t="s">
        <v>3574</v>
      </c>
      <c r="V75" s="29" t="s">
        <v>24</v>
      </c>
      <c r="W75" s="30" t="s">
        <v>19</v>
      </c>
      <c r="X75" s="31" t="s">
        <v>3536</v>
      </c>
      <c r="Y75" s="32" t="s">
        <v>16</v>
      </c>
      <c r="Z75" s="33" t="s">
        <v>21</v>
      </c>
      <c r="AA75" s="52"/>
    </row>
    <row r="76" spans="1:27" x14ac:dyDescent="0.2">
      <c r="A76" s="6">
        <v>70</v>
      </c>
      <c r="B76">
        <v>4</v>
      </c>
      <c r="C76">
        <v>5</v>
      </c>
      <c r="D76">
        <v>5</v>
      </c>
      <c r="E76">
        <v>5</v>
      </c>
      <c r="F76">
        <v>5</v>
      </c>
      <c r="G76">
        <v>5</v>
      </c>
      <c r="H76">
        <v>5</v>
      </c>
      <c r="I76">
        <v>4</v>
      </c>
      <c r="J76">
        <v>3</v>
      </c>
      <c r="K76">
        <v>4</v>
      </c>
      <c r="L76">
        <v>4</v>
      </c>
      <c r="M76">
        <v>5</v>
      </c>
      <c r="N76">
        <v>3</v>
      </c>
    </row>
    <row r="77" spans="1:27" ht="40" customHeight="1" x14ac:dyDescent="0.2">
      <c r="A77" s="6">
        <v>71</v>
      </c>
      <c r="B77">
        <v>4</v>
      </c>
      <c r="C77">
        <v>4</v>
      </c>
      <c r="D77">
        <v>4</v>
      </c>
      <c r="E77">
        <v>4</v>
      </c>
      <c r="F77">
        <v>3</v>
      </c>
      <c r="G77">
        <v>4</v>
      </c>
      <c r="H77">
        <v>3</v>
      </c>
      <c r="I77">
        <v>4</v>
      </c>
      <c r="J77">
        <v>4</v>
      </c>
      <c r="K77">
        <v>4</v>
      </c>
      <c r="L77">
        <v>4</v>
      </c>
      <c r="M77">
        <v>3</v>
      </c>
      <c r="N77">
        <v>3</v>
      </c>
      <c r="R77" s="28" t="s">
        <v>3521</v>
      </c>
      <c r="U77" s="26">
        <f>S10</f>
        <v>4.5585000000000004</v>
      </c>
      <c r="AA77" s="26">
        <f>S35-S34</f>
        <v>0</v>
      </c>
    </row>
    <row r="78" spans="1:27" ht="40" customHeight="1" x14ac:dyDescent="0.2">
      <c r="A78" s="6">
        <v>72</v>
      </c>
      <c r="B78">
        <v>4</v>
      </c>
      <c r="C78">
        <v>4</v>
      </c>
      <c r="D78">
        <v>4</v>
      </c>
      <c r="E78">
        <v>4</v>
      </c>
      <c r="F78">
        <v>4</v>
      </c>
      <c r="G78">
        <v>4</v>
      </c>
      <c r="H78">
        <v>4</v>
      </c>
      <c r="I78">
        <v>4</v>
      </c>
      <c r="J78">
        <v>4</v>
      </c>
      <c r="K78">
        <v>4</v>
      </c>
      <c r="L78">
        <v>4</v>
      </c>
      <c r="M78">
        <v>3</v>
      </c>
      <c r="N78">
        <v>5</v>
      </c>
      <c r="R78" s="28" t="s">
        <v>3522</v>
      </c>
      <c r="U78" s="26">
        <f>T10</f>
        <v>4.5175000000000001</v>
      </c>
      <c r="AA78" s="26">
        <f>T35-T34</f>
        <v>0</v>
      </c>
    </row>
    <row r="79" spans="1:27" ht="40" customHeight="1" x14ac:dyDescent="0.2">
      <c r="A79" s="6">
        <v>73</v>
      </c>
      <c r="B79">
        <v>4</v>
      </c>
      <c r="C79">
        <v>4</v>
      </c>
      <c r="D79">
        <v>5</v>
      </c>
      <c r="E79">
        <v>3</v>
      </c>
      <c r="F79">
        <v>4</v>
      </c>
      <c r="G79">
        <v>4</v>
      </c>
      <c r="H79">
        <v>3</v>
      </c>
      <c r="I79">
        <v>4</v>
      </c>
      <c r="J79">
        <v>3</v>
      </c>
      <c r="K79">
        <v>4</v>
      </c>
      <c r="L79">
        <v>3</v>
      </c>
      <c r="M79">
        <v>3</v>
      </c>
      <c r="N79">
        <v>3</v>
      </c>
      <c r="R79" s="28" t="s">
        <v>3523</v>
      </c>
      <c r="U79" s="26">
        <f>U10</f>
        <v>4.5730000000000004</v>
      </c>
      <c r="AA79" s="26">
        <f>U35-U34</f>
        <v>0</v>
      </c>
    </row>
    <row r="80" spans="1:27" ht="40" customHeight="1" x14ac:dyDescent="0.2">
      <c r="A80" s="6">
        <v>74</v>
      </c>
      <c r="B80">
        <v>2</v>
      </c>
      <c r="C80">
        <v>2</v>
      </c>
      <c r="D80">
        <v>2</v>
      </c>
      <c r="E80">
        <v>2</v>
      </c>
      <c r="F80">
        <v>4</v>
      </c>
      <c r="G80">
        <v>4</v>
      </c>
      <c r="H80">
        <v>1</v>
      </c>
      <c r="I80">
        <v>3</v>
      </c>
      <c r="J80">
        <v>4</v>
      </c>
      <c r="K80">
        <v>4</v>
      </c>
      <c r="L80">
        <v>2</v>
      </c>
      <c r="M80">
        <v>4</v>
      </c>
      <c r="N80">
        <v>4</v>
      </c>
      <c r="R80" s="28" t="s">
        <v>3524</v>
      </c>
      <c r="U80" s="26">
        <f>V10</f>
        <v>4.524</v>
      </c>
      <c r="AA80" s="26">
        <f>V35-V34</f>
        <v>0</v>
      </c>
    </row>
    <row r="81" spans="1:27" ht="40" customHeight="1" x14ac:dyDescent="0.2">
      <c r="A81" s="6">
        <v>75</v>
      </c>
      <c r="B81">
        <v>4</v>
      </c>
      <c r="C81">
        <v>4</v>
      </c>
      <c r="D81">
        <v>4</v>
      </c>
      <c r="E81">
        <v>4</v>
      </c>
      <c r="F81">
        <v>4</v>
      </c>
      <c r="G81">
        <v>4</v>
      </c>
      <c r="H81">
        <v>4</v>
      </c>
      <c r="I81">
        <v>4</v>
      </c>
      <c r="J81">
        <v>4</v>
      </c>
      <c r="K81">
        <v>4</v>
      </c>
      <c r="L81">
        <v>4</v>
      </c>
      <c r="M81">
        <v>3</v>
      </c>
      <c r="N81">
        <v>3</v>
      </c>
      <c r="R81" s="28" t="s">
        <v>3525</v>
      </c>
      <c r="U81" s="26">
        <f>W10</f>
        <v>4.6144999999999996</v>
      </c>
      <c r="AA81" s="26">
        <f>W35-W34</f>
        <v>0</v>
      </c>
    </row>
    <row r="82" spans="1:27" ht="40" customHeight="1" x14ac:dyDescent="0.2">
      <c r="A82" s="6">
        <v>76</v>
      </c>
      <c r="B82">
        <v>5</v>
      </c>
      <c r="C82">
        <v>5</v>
      </c>
      <c r="D82">
        <v>5</v>
      </c>
      <c r="E82">
        <v>5</v>
      </c>
      <c r="F82">
        <v>5</v>
      </c>
      <c r="G82">
        <v>5</v>
      </c>
      <c r="H82">
        <v>5</v>
      </c>
      <c r="I82">
        <v>4</v>
      </c>
      <c r="J82">
        <v>4</v>
      </c>
      <c r="K82">
        <v>4</v>
      </c>
      <c r="L82">
        <v>4</v>
      </c>
      <c r="M82">
        <v>3</v>
      </c>
      <c r="N82">
        <v>5</v>
      </c>
      <c r="R82" s="28" t="s">
        <v>3526</v>
      </c>
      <c r="U82" s="26">
        <f>X10</f>
        <v>4.5389999999999997</v>
      </c>
      <c r="AA82" s="26">
        <f>X35-X34</f>
        <v>0</v>
      </c>
    </row>
    <row r="83" spans="1:27" ht="40" customHeight="1" x14ac:dyDescent="0.2">
      <c r="A83" s="6">
        <v>77</v>
      </c>
      <c r="B83">
        <v>5</v>
      </c>
      <c r="C83">
        <v>5</v>
      </c>
      <c r="D83">
        <v>5</v>
      </c>
      <c r="E83">
        <v>5</v>
      </c>
      <c r="F83">
        <v>5</v>
      </c>
      <c r="G83">
        <v>5</v>
      </c>
      <c r="H83">
        <v>5</v>
      </c>
      <c r="I83">
        <v>5</v>
      </c>
      <c r="J83">
        <v>5</v>
      </c>
      <c r="K83">
        <v>4</v>
      </c>
      <c r="L83">
        <v>5</v>
      </c>
      <c r="M83">
        <v>5</v>
      </c>
      <c r="N83">
        <v>5</v>
      </c>
      <c r="R83" s="28" t="s">
        <v>3527</v>
      </c>
      <c r="U83" s="26">
        <f>Y10</f>
        <v>4.4749999999999996</v>
      </c>
      <c r="AA83" s="26">
        <f>Y35-Y34</f>
        <v>0</v>
      </c>
    </row>
    <row r="84" spans="1:27" ht="40" customHeight="1" x14ac:dyDescent="0.2">
      <c r="A84" s="6">
        <v>78</v>
      </c>
      <c r="B84">
        <v>5</v>
      </c>
      <c r="C84">
        <v>5</v>
      </c>
      <c r="D84">
        <v>5</v>
      </c>
      <c r="E84">
        <v>5</v>
      </c>
      <c r="F84">
        <v>5</v>
      </c>
      <c r="G84">
        <v>5</v>
      </c>
      <c r="H84">
        <v>5</v>
      </c>
      <c r="I84">
        <v>4</v>
      </c>
      <c r="J84">
        <v>5</v>
      </c>
      <c r="K84">
        <v>5</v>
      </c>
      <c r="L84">
        <v>4</v>
      </c>
      <c r="M84">
        <v>5</v>
      </c>
      <c r="N84">
        <v>5</v>
      </c>
      <c r="R84" s="28" t="s">
        <v>3528</v>
      </c>
      <c r="U84" s="26">
        <f>Z10</f>
        <v>4.359</v>
      </c>
      <c r="AA84" s="26">
        <f>Z35-Z34</f>
        <v>0</v>
      </c>
    </row>
    <row r="85" spans="1:27" ht="40" customHeight="1" x14ac:dyDescent="0.2">
      <c r="A85" s="6">
        <v>79</v>
      </c>
      <c r="B85">
        <v>4</v>
      </c>
      <c r="C85">
        <v>4</v>
      </c>
      <c r="D85">
        <v>5</v>
      </c>
      <c r="E85">
        <v>4</v>
      </c>
      <c r="F85">
        <v>4</v>
      </c>
      <c r="G85">
        <v>4</v>
      </c>
      <c r="H85">
        <v>4</v>
      </c>
      <c r="I85">
        <v>4</v>
      </c>
      <c r="J85">
        <v>4</v>
      </c>
      <c r="K85">
        <v>4</v>
      </c>
      <c r="L85">
        <v>4</v>
      </c>
      <c r="M85">
        <v>3</v>
      </c>
      <c r="N85">
        <v>3</v>
      </c>
      <c r="R85" s="28" t="s">
        <v>3529</v>
      </c>
      <c r="U85" s="26">
        <f>AA10</f>
        <v>4.3014999999999999</v>
      </c>
      <c r="AA85" s="26">
        <f>AA35-AA34</f>
        <v>0</v>
      </c>
    </row>
    <row r="86" spans="1:27" ht="40" customHeight="1" x14ac:dyDescent="0.2">
      <c r="A86" s="6">
        <v>80</v>
      </c>
      <c r="B86">
        <v>5</v>
      </c>
      <c r="C86">
        <v>4</v>
      </c>
      <c r="D86">
        <v>4</v>
      </c>
      <c r="E86">
        <v>4</v>
      </c>
      <c r="F86">
        <v>5</v>
      </c>
      <c r="G86">
        <v>4</v>
      </c>
      <c r="H86">
        <v>4</v>
      </c>
      <c r="I86">
        <v>5</v>
      </c>
      <c r="J86">
        <v>4</v>
      </c>
      <c r="K86">
        <v>4</v>
      </c>
      <c r="L86">
        <v>4</v>
      </c>
      <c r="M86">
        <v>3</v>
      </c>
      <c r="N86">
        <v>3</v>
      </c>
      <c r="R86" s="28" t="s">
        <v>3530</v>
      </c>
      <c r="U86" s="26">
        <f>AB10</f>
        <v>4.4059999999999997</v>
      </c>
      <c r="AA86" s="26">
        <f>AB35-AB34</f>
        <v>0</v>
      </c>
    </row>
    <row r="87" spans="1:27" ht="40" customHeight="1" x14ac:dyDescent="0.2">
      <c r="A87" s="6">
        <v>81</v>
      </c>
      <c r="B87">
        <v>3</v>
      </c>
      <c r="C87">
        <v>3</v>
      </c>
      <c r="D87">
        <v>3</v>
      </c>
      <c r="E87">
        <v>3</v>
      </c>
      <c r="F87">
        <v>3</v>
      </c>
      <c r="G87">
        <v>2</v>
      </c>
      <c r="H87">
        <v>3</v>
      </c>
      <c r="I87">
        <v>4</v>
      </c>
      <c r="J87">
        <v>3</v>
      </c>
      <c r="K87">
        <v>3</v>
      </c>
      <c r="L87">
        <v>2</v>
      </c>
      <c r="M87">
        <v>4</v>
      </c>
      <c r="N87">
        <v>4</v>
      </c>
      <c r="R87" s="28" t="s">
        <v>3531</v>
      </c>
      <c r="U87" s="26">
        <f>AC10</f>
        <v>4.4664999999999999</v>
      </c>
      <c r="AA87" s="26">
        <f>AC35-AC34</f>
        <v>0</v>
      </c>
    </row>
    <row r="88" spans="1:27" ht="40" customHeight="1" x14ac:dyDescent="0.2">
      <c r="A88" s="6">
        <v>82</v>
      </c>
      <c r="B88">
        <v>5</v>
      </c>
      <c r="C88">
        <v>5</v>
      </c>
      <c r="D88">
        <v>5</v>
      </c>
      <c r="E88">
        <v>5</v>
      </c>
      <c r="F88">
        <v>5</v>
      </c>
      <c r="G88">
        <v>5</v>
      </c>
      <c r="H88">
        <v>5</v>
      </c>
      <c r="I88">
        <v>5</v>
      </c>
      <c r="J88">
        <v>5</v>
      </c>
      <c r="K88">
        <v>5</v>
      </c>
      <c r="L88">
        <v>5</v>
      </c>
      <c r="M88">
        <v>5</v>
      </c>
      <c r="N88">
        <v>5</v>
      </c>
      <c r="R88" s="28" t="s">
        <v>3532</v>
      </c>
      <c r="U88" s="26">
        <f>AD10</f>
        <v>4.2694999999999999</v>
      </c>
      <c r="AA88" s="26">
        <f>AD35-AD34</f>
        <v>0</v>
      </c>
    </row>
    <row r="89" spans="1:27" ht="40" customHeight="1" x14ac:dyDescent="0.2">
      <c r="A89" s="6">
        <v>83</v>
      </c>
      <c r="B89">
        <v>4</v>
      </c>
      <c r="C89">
        <v>4</v>
      </c>
      <c r="D89">
        <v>5</v>
      </c>
      <c r="E89">
        <v>5</v>
      </c>
      <c r="F89">
        <v>4</v>
      </c>
      <c r="G89">
        <v>5</v>
      </c>
      <c r="H89">
        <v>5</v>
      </c>
      <c r="I89">
        <v>4</v>
      </c>
      <c r="J89">
        <v>4</v>
      </c>
      <c r="K89">
        <v>5</v>
      </c>
      <c r="L89">
        <v>4</v>
      </c>
      <c r="M89">
        <v>5</v>
      </c>
      <c r="N89">
        <v>5</v>
      </c>
      <c r="R89" s="28" t="s">
        <v>3533</v>
      </c>
      <c r="U89" s="26">
        <f>AE10</f>
        <v>4.1544999999999996</v>
      </c>
      <c r="AA89" s="26">
        <f>AE35-AE34</f>
        <v>0</v>
      </c>
    </row>
    <row r="90" spans="1:27" x14ac:dyDescent="0.2">
      <c r="A90" s="6">
        <v>84</v>
      </c>
      <c r="B90">
        <v>4</v>
      </c>
      <c r="C90">
        <v>4</v>
      </c>
      <c r="D90">
        <v>4</v>
      </c>
      <c r="E90">
        <v>4</v>
      </c>
      <c r="F90">
        <v>4</v>
      </c>
      <c r="G90">
        <v>4</v>
      </c>
      <c r="H90">
        <v>4</v>
      </c>
      <c r="I90">
        <v>4</v>
      </c>
      <c r="J90">
        <v>4</v>
      </c>
      <c r="K90">
        <v>4</v>
      </c>
      <c r="L90">
        <v>4</v>
      </c>
      <c r="M90">
        <v>3</v>
      </c>
      <c r="N90">
        <v>3</v>
      </c>
    </row>
    <row r="91" spans="1:27" x14ac:dyDescent="0.2">
      <c r="A91" s="6">
        <v>85</v>
      </c>
      <c r="B91">
        <v>5</v>
      </c>
      <c r="C91">
        <v>5</v>
      </c>
      <c r="D91">
        <v>5</v>
      </c>
      <c r="E91">
        <v>5</v>
      </c>
      <c r="F91">
        <v>5</v>
      </c>
      <c r="G91">
        <v>5</v>
      </c>
      <c r="H91">
        <v>5</v>
      </c>
      <c r="I91">
        <v>5</v>
      </c>
      <c r="J91">
        <v>5</v>
      </c>
      <c r="K91">
        <v>5</v>
      </c>
      <c r="L91">
        <v>5</v>
      </c>
      <c r="M91">
        <v>5</v>
      </c>
      <c r="N91">
        <v>5</v>
      </c>
    </row>
    <row r="92" spans="1:27" x14ac:dyDescent="0.2">
      <c r="A92" s="6">
        <v>86</v>
      </c>
      <c r="B92">
        <v>5</v>
      </c>
      <c r="C92">
        <v>5</v>
      </c>
      <c r="D92">
        <v>5</v>
      </c>
      <c r="E92">
        <v>5</v>
      </c>
      <c r="F92">
        <v>5</v>
      </c>
      <c r="G92">
        <v>5</v>
      </c>
      <c r="H92">
        <v>5</v>
      </c>
      <c r="I92">
        <v>5</v>
      </c>
      <c r="J92">
        <v>5</v>
      </c>
      <c r="K92">
        <v>5</v>
      </c>
      <c r="L92">
        <v>5</v>
      </c>
      <c r="M92">
        <v>5</v>
      </c>
      <c r="N92">
        <v>5</v>
      </c>
    </row>
    <row r="93" spans="1:27" x14ac:dyDescent="0.2">
      <c r="A93" s="6">
        <v>87</v>
      </c>
      <c r="B93">
        <v>4</v>
      </c>
      <c r="C93">
        <v>4</v>
      </c>
      <c r="D93">
        <v>5</v>
      </c>
      <c r="E93">
        <v>4</v>
      </c>
      <c r="F93">
        <v>4</v>
      </c>
      <c r="G93">
        <v>4</v>
      </c>
      <c r="H93">
        <v>4</v>
      </c>
      <c r="I93">
        <v>5</v>
      </c>
      <c r="J93">
        <v>4</v>
      </c>
      <c r="K93">
        <v>4</v>
      </c>
      <c r="L93">
        <v>4</v>
      </c>
      <c r="M93">
        <v>5</v>
      </c>
      <c r="N93">
        <v>3</v>
      </c>
    </row>
    <row r="94" spans="1:27" x14ac:dyDescent="0.2">
      <c r="A94" s="6">
        <v>88</v>
      </c>
      <c r="B94">
        <v>5</v>
      </c>
      <c r="C94">
        <v>4</v>
      </c>
      <c r="D94">
        <v>4</v>
      </c>
      <c r="E94">
        <v>4</v>
      </c>
      <c r="F94">
        <v>5</v>
      </c>
      <c r="G94">
        <v>4</v>
      </c>
      <c r="H94">
        <v>4</v>
      </c>
      <c r="I94">
        <v>4</v>
      </c>
      <c r="J94">
        <v>4</v>
      </c>
      <c r="K94">
        <v>4</v>
      </c>
      <c r="L94">
        <v>4</v>
      </c>
      <c r="M94">
        <v>3</v>
      </c>
      <c r="N94">
        <v>3</v>
      </c>
    </row>
    <row r="95" spans="1:27" x14ac:dyDescent="0.2">
      <c r="A95" s="6">
        <v>89</v>
      </c>
      <c r="B95">
        <v>3</v>
      </c>
      <c r="C95">
        <v>4</v>
      </c>
      <c r="D95">
        <v>3</v>
      </c>
      <c r="E95">
        <v>3</v>
      </c>
      <c r="F95">
        <v>4</v>
      </c>
      <c r="G95">
        <v>3</v>
      </c>
      <c r="H95">
        <v>3</v>
      </c>
      <c r="I95">
        <v>4</v>
      </c>
      <c r="J95">
        <v>4</v>
      </c>
      <c r="K95">
        <v>4</v>
      </c>
      <c r="L95">
        <v>3</v>
      </c>
      <c r="M95">
        <v>3</v>
      </c>
      <c r="N95">
        <v>3</v>
      </c>
    </row>
    <row r="96" spans="1:27" x14ac:dyDescent="0.2">
      <c r="A96" s="6">
        <v>90</v>
      </c>
      <c r="B96">
        <v>3</v>
      </c>
      <c r="C96">
        <v>4</v>
      </c>
      <c r="D96">
        <v>4</v>
      </c>
      <c r="E96">
        <v>4</v>
      </c>
      <c r="F96">
        <v>4</v>
      </c>
      <c r="G96">
        <v>3</v>
      </c>
      <c r="H96">
        <v>3</v>
      </c>
      <c r="I96">
        <v>4</v>
      </c>
      <c r="J96">
        <v>4</v>
      </c>
      <c r="K96">
        <v>3</v>
      </c>
      <c r="L96">
        <v>4</v>
      </c>
      <c r="M96">
        <v>3</v>
      </c>
      <c r="N96">
        <v>4</v>
      </c>
    </row>
    <row r="97" spans="1:14" x14ac:dyDescent="0.2">
      <c r="A97" s="6">
        <v>91</v>
      </c>
      <c r="B97">
        <v>4</v>
      </c>
      <c r="C97">
        <v>4</v>
      </c>
      <c r="D97">
        <v>4</v>
      </c>
      <c r="E97">
        <v>4</v>
      </c>
      <c r="F97">
        <v>4</v>
      </c>
      <c r="G97">
        <v>4</v>
      </c>
      <c r="H97">
        <v>4</v>
      </c>
      <c r="I97">
        <v>4</v>
      </c>
      <c r="J97">
        <v>4</v>
      </c>
      <c r="K97">
        <v>4</v>
      </c>
      <c r="L97">
        <v>4</v>
      </c>
      <c r="M97">
        <v>3</v>
      </c>
      <c r="N97">
        <v>3</v>
      </c>
    </row>
    <row r="98" spans="1:14" x14ac:dyDescent="0.2">
      <c r="A98" s="6">
        <v>92</v>
      </c>
      <c r="B98">
        <v>4</v>
      </c>
      <c r="C98">
        <v>4</v>
      </c>
      <c r="D98">
        <v>4</v>
      </c>
      <c r="E98">
        <v>4</v>
      </c>
      <c r="F98">
        <v>4</v>
      </c>
      <c r="G98">
        <v>4</v>
      </c>
      <c r="H98">
        <v>4</v>
      </c>
      <c r="I98">
        <v>5</v>
      </c>
      <c r="J98">
        <v>5</v>
      </c>
      <c r="K98">
        <v>5</v>
      </c>
      <c r="L98">
        <v>5</v>
      </c>
      <c r="M98">
        <v>5</v>
      </c>
      <c r="N98">
        <v>5</v>
      </c>
    </row>
    <row r="99" spans="1:14" x14ac:dyDescent="0.2">
      <c r="A99" s="6">
        <v>93</v>
      </c>
      <c r="B99">
        <v>4</v>
      </c>
      <c r="C99">
        <v>4</v>
      </c>
      <c r="D99">
        <v>5</v>
      </c>
      <c r="E99">
        <v>4</v>
      </c>
      <c r="F99">
        <v>4</v>
      </c>
      <c r="G99">
        <v>4</v>
      </c>
      <c r="H99">
        <v>4</v>
      </c>
      <c r="I99">
        <v>4</v>
      </c>
      <c r="J99">
        <v>3</v>
      </c>
      <c r="K99">
        <v>4</v>
      </c>
      <c r="L99">
        <v>4</v>
      </c>
      <c r="M99">
        <v>5</v>
      </c>
      <c r="N99">
        <v>3</v>
      </c>
    </row>
    <row r="100" spans="1:14" x14ac:dyDescent="0.2">
      <c r="A100" s="6">
        <v>94</v>
      </c>
      <c r="B100">
        <v>4</v>
      </c>
      <c r="C100">
        <v>4</v>
      </c>
      <c r="D100">
        <v>4</v>
      </c>
      <c r="E100">
        <v>3</v>
      </c>
      <c r="F100">
        <v>4</v>
      </c>
      <c r="G100">
        <v>4</v>
      </c>
      <c r="H100">
        <v>4</v>
      </c>
      <c r="I100">
        <v>5</v>
      </c>
      <c r="J100">
        <v>5</v>
      </c>
      <c r="K100">
        <v>4</v>
      </c>
      <c r="L100">
        <v>4</v>
      </c>
      <c r="M100">
        <v>3</v>
      </c>
      <c r="N100">
        <v>3</v>
      </c>
    </row>
    <row r="101" spans="1:14" x14ac:dyDescent="0.2">
      <c r="A101" s="6">
        <v>95</v>
      </c>
      <c r="B101">
        <v>4</v>
      </c>
      <c r="C101">
        <v>4</v>
      </c>
      <c r="D101">
        <v>5</v>
      </c>
      <c r="E101">
        <v>5</v>
      </c>
      <c r="F101">
        <v>5</v>
      </c>
      <c r="G101">
        <v>5</v>
      </c>
      <c r="H101">
        <v>4</v>
      </c>
      <c r="I101">
        <v>5</v>
      </c>
      <c r="J101">
        <v>5</v>
      </c>
      <c r="K101">
        <v>5</v>
      </c>
      <c r="L101">
        <v>5</v>
      </c>
      <c r="M101">
        <v>5</v>
      </c>
      <c r="N101">
        <v>5</v>
      </c>
    </row>
    <row r="102" spans="1:14" x14ac:dyDescent="0.2">
      <c r="A102" s="6">
        <v>96</v>
      </c>
      <c r="B102">
        <v>5</v>
      </c>
      <c r="C102">
        <v>5</v>
      </c>
      <c r="D102">
        <v>5</v>
      </c>
      <c r="E102">
        <v>5</v>
      </c>
      <c r="F102">
        <v>5</v>
      </c>
      <c r="G102">
        <v>5</v>
      </c>
      <c r="H102">
        <v>5</v>
      </c>
      <c r="I102">
        <v>5</v>
      </c>
      <c r="J102">
        <v>5</v>
      </c>
      <c r="K102">
        <v>5</v>
      </c>
      <c r="L102">
        <v>5</v>
      </c>
      <c r="M102">
        <v>5</v>
      </c>
      <c r="N102">
        <v>5</v>
      </c>
    </row>
    <row r="103" spans="1:14" x14ac:dyDescent="0.2">
      <c r="A103" s="6">
        <v>97</v>
      </c>
      <c r="B103">
        <v>4</v>
      </c>
      <c r="C103">
        <v>4</v>
      </c>
      <c r="D103">
        <v>4</v>
      </c>
      <c r="E103">
        <v>4</v>
      </c>
      <c r="F103">
        <v>5</v>
      </c>
      <c r="G103">
        <v>4</v>
      </c>
      <c r="H103">
        <v>4</v>
      </c>
      <c r="I103">
        <v>4</v>
      </c>
      <c r="J103">
        <v>4</v>
      </c>
      <c r="K103">
        <v>4</v>
      </c>
      <c r="L103">
        <v>5</v>
      </c>
      <c r="M103">
        <v>3</v>
      </c>
      <c r="N103">
        <v>3</v>
      </c>
    </row>
    <row r="104" spans="1:14" x14ac:dyDescent="0.2">
      <c r="A104" s="6">
        <v>98</v>
      </c>
      <c r="B104">
        <v>5</v>
      </c>
      <c r="C104">
        <v>5</v>
      </c>
      <c r="D104">
        <v>5</v>
      </c>
      <c r="E104">
        <v>5</v>
      </c>
      <c r="F104">
        <v>5</v>
      </c>
      <c r="G104">
        <v>4</v>
      </c>
      <c r="H104">
        <v>4</v>
      </c>
      <c r="I104">
        <v>4</v>
      </c>
      <c r="J104">
        <v>5</v>
      </c>
      <c r="K104">
        <v>5</v>
      </c>
      <c r="L104">
        <v>4</v>
      </c>
      <c r="M104">
        <v>3</v>
      </c>
      <c r="N104">
        <v>5</v>
      </c>
    </row>
    <row r="105" spans="1:14" x14ac:dyDescent="0.2">
      <c r="A105" s="6">
        <v>99</v>
      </c>
      <c r="B105">
        <v>5</v>
      </c>
      <c r="C105">
        <v>4</v>
      </c>
      <c r="D105">
        <v>4</v>
      </c>
      <c r="E105">
        <v>5</v>
      </c>
      <c r="F105">
        <v>5</v>
      </c>
      <c r="G105">
        <v>5</v>
      </c>
      <c r="H105">
        <v>4</v>
      </c>
      <c r="I105">
        <v>5</v>
      </c>
      <c r="J105">
        <v>4</v>
      </c>
      <c r="K105">
        <v>4</v>
      </c>
      <c r="L105">
        <v>3</v>
      </c>
      <c r="M105">
        <v>5</v>
      </c>
      <c r="N105">
        <v>5</v>
      </c>
    </row>
    <row r="106" spans="1:14" x14ac:dyDescent="0.2">
      <c r="A106" s="6">
        <v>100</v>
      </c>
      <c r="B106">
        <v>4</v>
      </c>
      <c r="C106">
        <v>5</v>
      </c>
      <c r="D106">
        <v>5</v>
      </c>
      <c r="E106">
        <v>4</v>
      </c>
      <c r="F106">
        <v>5</v>
      </c>
      <c r="G106">
        <v>4</v>
      </c>
      <c r="H106">
        <v>4</v>
      </c>
      <c r="I106">
        <v>4</v>
      </c>
      <c r="J106">
        <v>3</v>
      </c>
      <c r="K106">
        <v>4</v>
      </c>
      <c r="L106">
        <v>4</v>
      </c>
      <c r="M106">
        <v>3</v>
      </c>
      <c r="N106">
        <v>3</v>
      </c>
    </row>
    <row r="107" spans="1:14" x14ac:dyDescent="0.2">
      <c r="A107" s="6">
        <v>101</v>
      </c>
      <c r="B107">
        <v>3</v>
      </c>
      <c r="C107">
        <v>3</v>
      </c>
      <c r="D107">
        <v>2</v>
      </c>
      <c r="E107">
        <v>3</v>
      </c>
      <c r="F107">
        <v>4</v>
      </c>
      <c r="G107">
        <v>3</v>
      </c>
      <c r="H107">
        <v>3</v>
      </c>
      <c r="I107">
        <v>4</v>
      </c>
      <c r="J107">
        <v>3</v>
      </c>
      <c r="K107">
        <v>3</v>
      </c>
      <c r="L107">
        <v>3</v>
      </c>
      <c r="M107">
        <v>3</v>
      </c>
      <c r="N107">
        <v>2</v>
      </c>
    </row>
    <row r="108" spans="1:14" x14ac:dyDescent="0.2">
      <c r="A108" s="6">
        <v>102</v>
      </c>
      <c r="B108">
        <v>4</v>
      </c>
      <c r="C108">
        <v>4</v>
      </c>
      <c r="D108">
        <v>4</v>
      </c>
      <c r="E108">
        <v>3</v>
      </c>
      <c r="F108">
        <v>4</v>
      </c>
      <c r="G108">
        <v>4</v>
      </c>
      <c r="H108">
        <v>3</v>
      </c>
      <c r="I108">
        <v>4</v>
      </c>
      <c r="J108">
        <v>4</v>
      </c>
      <c r="K108">
        <v>4</v>
      </c>
      <c r="L108">
        <v>3</v>
      </c>
      <c r="M108">
        <v>5</v>
      </c>
      <c r="N108">
        <v>4</v>
      </c>
    </row>
    <row r="109" spans="1:14" x14ac:dyDescent="0.2">
      <c r="A109" s="6">
        <v>103</v>
      </c>
      <c r="B109">
        <v>5</v>
      </c>
      <c r="C109">
        <v>5</v>
      </c>
      <c r="D109">
        <v>5</v>
      </c>
      <c r="E109">
        <v>5</v>
      </c>
      <c r="F109">
        <v>5</v>
      </c>
      <c r="G109">
        <v>5</v>
      </c>
      <c r="H109">
        <v>5</v>
      </c>
      <c r="I109">
        <v>5</v>
      </c>
      <c r="J109">
        <v>5</v>
      </c>
      <c r="K109">
        <v>5</v>
      </c>
      <c r="L109">
        <v>5</v>
      </c>
      <c r="M109">
        <v>5</v>
      </c>
      <c r="N109">
        <v>5</v>
      </c>
    </row>
    <row r="110" spans="1:14" x14ac:dyDescent="0.2">
      <c r="A110" s="6">
        <v>104</v>
      </c>
      <c r="B110">
        <v>4</v>
      </c>
      <c r="C110">
        <v>4</v>
      </c>
      <c r="D110">
        <v>4</v>
      </c>
      <c r="E110">
        <v>4</v>
      </c>
      <c r="F110">
        <v>4</v>
      </c>
      <c r="G110">
        <v>4</v>
      </c>
      <c r="H110">
        <v>4</v>
      </c>
      <c r="I110">
        <v>4</v>
      </c>
      <c r="J110">
        <v>4</v>
      </c>
      <c r="K110">
        <v>4</v>
      </c>
      <c r="L110">
        <v>4</v>
      </c>
      <c r="M110">
        <v>3</v>
      </c>
      <c r="N110">
        <v>3</v>
      </c>
    </row>
    <row r="111" spans="1:14" x14ac:dyDescent="0.2">
      <c r="A111" s="6">
        <v>105</v>
      </c>
      <c r="B111">
        <v>4</v>
      </c>
      <c r="C111">
        <v>4</v>
      </c>
      <c r="D111">
        <v>4</v>
      </c>
      <c r="E111">
        <v>4</v>
      </c>
      <c r="F111">
        <v>4</v>
      </c>
      <c r="G111">
        <v>4</v>
      </c>
      <c r="H111">
        <v>4</v>
      </c>
      <c r="I111">
        <v>4</v>
      </c>
      <c r="J111">
        <v>4</v>
      </c>
      <c r="K111">
        <v>4</v>
      </c>
      <c r="L111">
        <v>4</v>
      </c>
      <c r="M111">
        <v>5</v>
      </c>
      <c r="N111">
        <v>3</v>
      </c>
    </row>
    <row r="112" spans="1:14" x14ac:dyDescent="0.2">
      <c r="A112" s="6">
        <v>106</v>
      </c>
      <c r="B112">
        <v>4</v>
      </c>
      <c r="C112">
        <v>4</v>
      </c>
      <c r="D112">
        <v>4</v>
      </c>
      <c r="E112">
        <v>4</v>
      </c>
      <c r="F112">
        <v>5</v>
      </c>
      <c r="G112">
        <v>4</v>
      </c>
      <c r="H112">
        <v>4</v>
      </c>
      <c r="I112">
        <v>5</v>
      </c>
      <c r="J112">
        <v>5</v>
      </c>
      <c r="K112">
        <v>4</v>
      </c>
      <c r="L112">
        <v>4</v>
      </c>
      <c r="M112">
        <v>5</v>
      </c>
      <c r="N112">
        <v>3</v>
      </c>
    </row>
    <row r="113" spans="1:14" x14ac:dyDescent="0.2">
      <c r="A113" s="6">
        <v>107</v>
      </c>
      <c r="B113">
        <v>4</v>
      </c>
      <c r="C113">
        <v>4</v>
      </c>
      <c r="D113">
        <v>5</v>
      </c>
      <c r="E113">
        <v>4</v>
      </c>
      <c r="F113">
        <v>5</v>
      </c>
      <c r="G113">
        <v>5</v>
      </c>
      <c r="H113">
        <v>5</v>
      </c>
      <c r="I113">
        <v>4</v>
      </c>
      <c r="J113">
        <v>4</v>
      </c>
      <c r="K113">
        <v>4</v>
      </c>
      <c r="L113">
        <v>4</v>
      </c>
      <c r="M113">
        <v>5</v>
      </c>
      <c r="N113">
        <v>3</v>
      </c>
    </row>
    <row r="114" spans="1:14" x14ac:dyDescent="0.2">
      <c r="A114" s="6">
        <v>108</v>
      </c>
      <c r="B114">
        <v>5</v>
      </c>
      <c r="C114">
        <v>5</v>
      </c>
      <c r="D114">
        <v>4</v>
      </c>
      <c r="E114">
        <v>4</v>
      </c>
      <c r="F114">
        <v>5</v>
      </c>
      <c r="G114">
        <v>5</v>
      </c>
      <c r="H114">
        <v>5</v>
      </c>
      <c r="I114">
        <v>5</v>
      </c>
      <c r="J114">
        <v>4</v>
      </c>
      <c r="K114">
        <v>4</v>
      </c>
      <c r="L114">
        <v>4</v>
      </c>
      <c r="M114">
        <v>3</v>
      </c>
      <c r="N114">
        <v>3</v>
      </c>
    </row>
    <row r="115" spans="1:14" x14ac:dyDescent="0.2">
      <c r="A115" s="6">
        <v>109</v>
      </c>
      <c r="B115">
        <v>5</v>
      </c>
      <c r="C115">
        <v>4</v>
      </c>
      <c r="D115">
        <v>4</v>
      </c>
      <c r="E115">
        <v>3</v>
      </c>
      <c r="F115">
        <v>5</v>
      </c>
      <c r="G115">
        <v>4</v>
      </c>
      <c r="H115">
        <v>5</v>
      </c>
      <c r="I115">
        <v>4</v>
      </c>
      <c r="J115">
        <v>4</v>
      </c>
      <c r="K115">
        <v>4</v>
      </c>
      <c r="L115">
        <v>4</v>
      </c>
      <c r="M115">
        <v>5</v>
      </c>
      <c r="N115">
        <v>3</v>
      </c>
    </row>
    <row r="116" spans="1:14" x14ac:dyDescent="0.2">
      <c r="A116" s="6">
        <v>110</v>
      </c>
      <c r="B116">
        <v>5</v>
      </c>
      <c r="C116">
        <v>5</v>
      </c>
      <c r="D116">
        <v>4</v>
      </c>
      <c r="E116">
        <v>5</v>
      </c>
      <c r="F116">
        <v>5</v>
      </c>
      <c r="G116">
        <v>5</v>
      </c>
      <c r="H116">
        <v>5</v>
      </c>
      <c r="I116">
        <v>4</v>
      </c>
      <c r="J116">
        <v>4</v>
      </c>
      <c r="K116">
        <v>5</v>
      </c>
      <c r="L116">
        <v>5</v>
      </c>
      <c r="M116">
        <v>5</v>
      </c>
      <c r="N116">
        <v>5</v>
      </c>
    </row>
    <row r="117" spans="1:14" x14ac:dyDescent="0.2">
      <c r="A117" s="6">
        <v>111</v>
      </c>
      <c r="B117">
        <v>5</v>
      </c>
      <c r="C117">
        <v>5</v>
      </c>
      <c r="D117">
        <v>5</v>
      </c>
      <c r="E117">
        <v>4</v>
      </c>
      <c r="F117">
        <v>4</v>
      </c>
      <c r="G117">
        <v>4</v>
      </c>
      <c r="H117">
        <v>4</v>
      </c>
      <c r="I117">
        <v>5</v>
      </c>
      <c r="J117">
        <v>5</v>
      </c>
      <c r="K117">
        <v>5</v>
      </c>
      <c r="L117">
        <v>4</v>
      </c>
      <c r="M117">
        <v>3</v>
      </c>
      <c r="N117">
        <v>3</v>
      </c>
    </row>
    <row r="118" spans="1:14" x14ac:dyDescent="0.2">
      <c r="A118" s="6">
        <v>112</v>
      </c>
      <c r="B118">
        <v>4</v>
      </c>
      <c r="C118">
        <v>4</v>
      </c>
      <c r="D118">
        <v>4</v>
      </c>
      <c r="E118">
        <v>5</v>
      </c>
      <c r="F118">
        <v>5</v>
      </c>
      <c r="G118">
        <v>5</v>
      </c>
      <c r="H118">
        <v>4</v>
      </c>
      <c r="I118">
        <v>4</v>
      </c>
      <c r="J118">
        <v>4</v>
      </c>
      <c r="K118">
        <v>4</v>
      </c>
      <c r="L118">
        <v>5</v>
      </c>
      <c r="M118">
        <v>3</v>
      </c>
      <c r="N118">
        <v>5</v>
      </c>
    </row>
    <row r="119" spans="1:14" x14ac:dyDescent="0.2">
      <c r="A119" s="6">
        <v>113</v>
      </c>
      <c r="B119">
        <v>5</v>
      </c>
      <c r="C119">
        <v>5</v>
      </c>
      <c r="D119">
        <v>5</v>
      </c>
      <c r="E119">
        <v>5</v>
      </c>
      <c r="F119">
        <v>5</v>
      </c>
      <c r="G119">
        <v>5</v>
      </c>
      <c r="H119">
        <v>5</v>
      </c>
      <c r="I119">
        <v>5</v>
      </c>
      <c r="J119">
        <v>5</v>
      </c>
      <c r="K119">
        <v>5</v>
      </c>
      <c r="L119">
        <v>5</v>
      </c>
      <c r="M119">
        <v>3</v>
      </c>
      <c r="N119">
        <v>5</v>
      </c>
    </row>
    <row r="120" spans="1:14" x14ac:dyDescent="0.2">
      <c r="A120" s="6">
        <v>114</v>
      </c>
      <c r="B120">
        <v>4</v>
      </c>
      <c r="C120">
        <v>4</v>
      </c>
      <c r="D120">
        <v>4</v>
      </c>
      <c r="E120">
        <v>4</v>
      </c>
      <c r="F120">
        <v>4</v>
      </c>
      <c r="G120">
        <v>4</v>
      </c>
      <c r="H120">
        <v>4</v>
      </c>
      <c r="I120">
        <v>5</v>
      </c>
      <c r="J120">
        <v>4</v>
      </c>
      <c r="K120">
        <v>4</v>
      </c>
      <c r="L120">
        <v>4</v>
      </c>
      <c r="M120">
        <v>3</v>
      </c>
      <c r="N120">
        <v>3</v>
      </c>
    </row>
    <row r="121" spans="1:14" x14ac:dyDescent="0.2">
      <c r="A121" s="6">
        <v>115</v>
      </c>
      <c r="B121">
        <v>4</v>
      </c>
      <c r="C121">
        <v>4</v>
      </c>
      <c r="D121">
        <v>3</v>
      </c>
      <c r="E121">
        <v>4</v>
      </c>
      <c r="F121">
        <v>4</v>
      </c>
      <c r="G121">
        <v>4</v>
      </c>
      <c r="H121">
        <v>4</v>
      </c>
      <c r="I121">
        <v>4</v>
      </c>
      <c r="J121">
        <v>4</v>
      </c>
      <c r="K121">
        <v>4</v>
      </c>
      <c r="L121">
        <v>4</v>
      </c>
      <c r="M121">
        <v>4</v>
      </c>
      <c r="N121">
        <v>3</v>
      </c>
    </row>
    <row r="122" spans="1:14" x14ac:dyDescent="0.2">
      <c r="A122" s="6">
        <v>116</v>
      </c>
      <c r="B122">
        <v>5</v>
      </c>
      <c r="C122">
        <v>4</v>
      </c>
      <c r="D122">
        <v>5</v>
      </c>
      <c r="E122">
        <v>5</v>
      </c>
      <c r="F122">
        <v>5</v>
      </c>
      <c r="G122">
        <v>5</v>
      </c>
      <c r="H122">
        <v>5</v>
      </c>
      <c r="I122">
        <v>5</v>
      </c>
      <c r="J122">
        <v>5</v>
      </c>
      <c r="K122">
        <v>5</v>
      </c>
      <c r="L122">
        <v>5</v>
      </c>
      <c r="M122">
        <v>5</v>
      </c>
      <c r="N122">
        <v>5</v>
      </c>
    </row>
    <row r="123" spans="1:14" x14ac:dyDescent="0.2">
      <c r="A123" s="6">
        <v>117</v>
      </c>
      <c r="B123">
        <v>5</v>
      </c>
      <c r="C123">
        <v>4</v>
      </c>
      <c r="D123">
        <v>5</v>
      </c>
      <c r="E123">
        <v>5</v>
      </c>
      <c r="F123">
        <v>5</v>
      </c>
      <c r="G123">
        <v>5</v>
      </c>
      <c r="H123">
        <v>5</v>
      </c>
      <c r="I123">
        <v>5</v>
      </c>
      <c r="J123">
        <v>5</v>
      </c>
      <c r="K123">
        <v>5</v>
      </c>
      <c r="L123">
        <v>5</v>
      </c>
      <c r="M123">
        <v>5</v>
      </c>
      <c r="N123">
        <v>5</v>
      </c>
    </row>
    <row r="124" spans="1:14" x14ac:dyDescent="0.2">
      <c r="A124" s="6">
        <v>118</v>
      </c>
      <c r="B124">
        <v>4</v>
      </c>
      <c r="C124">
        <v>4</v>
      </c>
      <c r="D124">
        <v>4</v>
      </c>
      <c r="E124">
        <v>4</v>
      </c>
      <c r="F124">
        <v>4</v>
      </c>
      <c r="G124">
        <v>4</v>
      </c>
      <c r="H124">
        <v>4</v>
      </c>
      <c r="I124">
        <v>4</v>
      </c>
      <c r="J124">
        <v>4</v>
      </c>
      <c r="K124">
        <v>4</v>
      </c>
      <c r="L124">
        <v>4</v>
      </c>
      <c r="M124">
        <v>3</v>
      </c>
      <c r="N124">
        <v>3</v>
      </c>
    </row>
    <row r="125" spans="1:14" x14ac:dyDescent="0.2">
      <c r="A125" s="6">
        <v>119</v>
      </c>
      <c r="B125">
        <v>4</v>
      </c>
      <c r="C125">
        <v>5</v>
      </c>
      <c r="D125">
        <v>5</v>
      </c>
      <c r="E125">
        <v>4</v>
      </c>
      <c r="F125">
        <v>5</v>
      </c>
      <c r="G125">
        <v>4</v>
      </c>
      <c r="H125">
        <v>4</v>
      </c>
      <c r="I125">
        <v>4</v>
      </c>
      <c r="J125">
        <v>4</v>
      </c>
      <c r="K125">
        <v>5</v>
      </c>
      <c r="L125">
        <v>4</v>
      </c>
      <c r="M125">
        <v>3</v>
      </c>
      <c r="N125">
        <v>3</v>
      </c>
    </row>
    <row r="126" spans="1:14" x14ac:dyDescent="0.2">
      <c r="A126" s="6">
        <v>120</v>
      </c>
      <c r="B126">
        <v>5</v>
      </c>
      <c r="C126">
        <v>5</v>
      </c>
      <c r="D126">
        <v>5</v>
      </c>
      <c r="E126">
        <v>5</v>
      </c>
      <c r="F126">
        <v>5</v>
      </c>
      <c r="G126">
        <v>5</v>
      </c>
      <c r="H126">
        <v>5</v>
      </c>
      <c r="I126">
        <v>5</v>
      </c>
      <c r="J126">
        <v>5</v>
      </c>
      <c r="K126">
        <v>5</v>
      </c>
      <c r="L126">
        <v>5</v>
      </c>
      <c r="M126">
        <v>5</v>
      </c>
      <c r="N126">
        <v>5</v>
      </c>
    </row>
    <row r="127" spans="1:14" x14ac:dyDescent="0.2">
      <c r="A127" s="6">
        <v>121</v>
      </c>
      <c r="B127">
        <v>5</v>
      </c>
      <c r="C127">
        <v>5</v>
      </c>
      <c r="D127">
        <v>5</v>
      </c>
      <c r="E127">
        <v>5</v>
      </c>
      <c r="F127">
        <v>5</v>
      </c>
      <c r="G127">
        <v>5</v>
      </c>
      <c r="H127">
        <v>5</v>
      </c>
      <c r="I127">
        <v>5</v>
      </c>
      <c r="J127">
        <v>5</v>
      </c>
      <c r="K127">
        <v>5</v>
      </c>
      <c r="L127">
        <v>4</v>
      </c>
      <c r="M127">
        <v>5</v>
      </c>
      <c r="N127">
        <v>5</v>
      </c>
    </row>
    <row r="128" spans="1:14" x14ac:dyDescent="0.2">
      <c r="A128" s="6">
        <v>122</v>
      </c>
      <c r="B128">
        <v>4</v>
      </c>
      <c r="C128">
        <v>4</v>
      </c>
      <c r="D128">
        <v>4</v>
      </c>
      <c r="E128">
        <v>3</v>
      </c>
      <c r="F128">
        <v>4</v>
      </c>
      <c r="G128">
        <v>4</v>
      </c>
      <c r="H128">
        <v>4</v>
      </c>
      <c r="I128">
        <v>4</v>
      </c>
      <c r="J128">
        <v>4</v>
      </c>
      <c r="K128">
        <v>4</v>
      </c>
      <c r="L128">
        <v>4</v>
      </c>
      <c r="M128">
        <v>3</v>
      </c>
      <c r="N128">
        <v>4</v>
      </c>
    </row>
    <row r="129" spans="1:14" x14ac:dyDescent="0.2">
      <c r="A129" s="6">
        <v>123</v>
      </c>
      <c r="B129">
        <v>4</v>
      </c>
      <c r="C129">
        <v>4</v>
      </c>
      <c r="D129">
        <v>5</v>
      </c>
      <c r="E129">
        <v>5</v>
      </c>
      <c r="F129">
        <v>5</v>
      </c>
      <c r="G129">
        <v>5</v>
      </c>
      <c r="H129">
        <v>4</v>
      </c>
      <c r="I129">
        <v>5</v>
      </c>
      <c r="J129">
        <v>4</v>
      </c>
      <c r="K129">
        <v>4</v>
      </c>
      <c r="L129">
        <v>4</v>
      </c>
      <c r="M129">
        <v>3</v>
      </c>
      <c r="N129">
        <v>3</v>
      </c>
    </row>
    <row r="130" spans="1:14" x14ac:dyDescent="0.2">
      <c r="A130" s="6">
        <v>124</v>
      </c>
      <c r="B130">
        <v>4</v>
      </c>
      <c r="C130">
        <v>3</v>
      </c>
      <c r="D130">
        <v>2</v>
      </c>
      <c r="E130">
        <v>2</v>
      </c>
      <c r="F130">
        <v>3</v>
      </c>
      <c r="G130">
        <v>2</v>
      </c>
      <c r="H130">
        <v>4</v>
      </c>
      <c r="I130">
        <v>4</v>
      </c>
      <c r="J130">
        <v>4</v>
      </c>
      <c r="K130">
        <v>3</v>
      </c>
      <c r="L130">
        <v>3</v>
      </c>
      <c r="M130">
        <v>4</v>
      </c>
      <c r="N130">
        <v>4</v>
      </c>
    </row>
    <row r="131" spans="1:14" x14ac:dyDescent="0.2">
      <c r="A131" s="6">
        <v>125</v>
      </c>
      <c r="B131">
        <v>4</v>
      </c>
      <c r="C131">
        <v>4</v>
      </c>
      <c r="D131">
        <v>4</v>
      </c>
      <c r="E131">
        <v>4</v>
      </c>
      <c r="F131">
        <v>4</v>
      </c>
      <c r="G131">
        <v>4</v>
      </c>
      <c r="H131">
        <v>4</v>
      </c>
      <c r="I131">
        <v>4</v>
      </c>
      <c r="J131">
        <v>4</v>
      </c>
      <c r="K131">
        <v>4</v>
      </c>
      <c r="L131">
        <v>4</v>
      </c>
      <c r="M131">
        <v>3</v>
      </c>
      <c r="N131">
        <v>3</v>
      </c>
    </row>
    <row r="132" spans="1:14" x14ac:dyDescent="0.2">
      <c r="A132" s="6">
        <v>126</v>
      </c>
      <c r="B132">
        <v>4</v>
      </c>
      <c r="C132">
        <v>5</v>
      </c>
      <c r="D132">
        <v>4</v>
      </c>
      <c r="E132">
        <v>4</v>
      </c>
      <c r="F132">
        <v>5</v>
      </c>
      <c r="G132">
        <v>4</v>
      </c>
      <c r="H132">
        <v>4</v>
      </c>
      <c r="I132">
        <v>5</v>
      </c>
      <c r="J132">
        <v>5</v>
      </c>
      <c r="K132">
        <v>4</v>
      </c>
      <c r="L132">
        <v>4</v>
      </c>
      <c r="M132">
        <v>3</v>
      </c>
      <c r="N132">
        <v>3</v>
      </c>
    </row>
    <row r="133" spans="1:14" x14ac:dyDescent="0.2">
      <c r="A133" s="6">
        <v>127</v>
      </c>
      <c r="B133">
        <v>3</v>
      </c>
      <c r="C133">
        <v>3</v>
      </c>
      <c r="D133">
        <v>3</v>
      </c>
      <c r="E133">
        <v>2</v>
      </c>
      <c r="F133">
        <v>3</v>
      </c>
      <c r="G133">
        <v>2</v>
      </c>
      <c r="H133">
        <v>3</v>
      </c>
      <c r="I133">
        <v>4</v>
      </c>
      <c r="J133">
        <v>3</v>
      </c>
      <c r="K133">
        <v>4</v>
      </c>
      <c r="L133">
        <v>3</v>
      </c>
      <c r="M133">
        <v>4</v>
      </c>
      <c r="N133">
        <v>4</v>
      </c>
    </row>
    <row r="134" spans="1:14" x14ac:dyDescent="0.2">
      <c r="A134" s="6">
        <v>128</v>
      </c>
      <c r="B134">
        <v>5</v>
      </c>
      <c r="C134">
        <v>5</v>
      </c>
      <c r="D134">
        <v>5</v>
      </c>
      <c r="E134">
        <v>4</v>
      </c>
      <c r="F134">
        <v>4</v>
      </c>
      <c r="G134">
        <v>5</v>
      </c>
      <c r="H134">
        <v>5</v>
      </c>
      <c r="I134">
        <v>5</v>
      </c>
      <c r="J134">
        <v>5</v>
      </c>
      <c r="K134">
        <v>4</v>
      </c>
      <c r="L134">
        <v>5</v>
      </c>
      <c r="M134">
        <v>5</v>
      </c>
      <c r="N134">
        <v>5</v>
      </c>
    </row>
    <row r="135" spans="1:14" x14ac:dyDescent="0.2">
      <c r="A135" s="6">
        <v>129</v>
      </c>
      <c r="B135">
        <v>4</v>
      </c>
      <c r="C135">
        <v>4</v>
      </c>
      <c r="D135">
        <v>5</v>
      </c>
      <c r="E135">
        <v>5</v>
      </c>
      <c r="F135">
        <v>5</v>
      </c>
      <c r="G135">
        <v>5</v>
      </c>
      <c r="H135">
        <v>4</v>
      </c>
      <c r="I135">
        <v>4</v>
      </c>
      <c r="J135">
        <v>5</v>
      </c>
      <c r="K135">
        <v>5</v>
      </c>
      <c r="L135">
        <v>5</v>
      </c>
      <c r="M135">
        <v>5</v>
      </c>
      <c r="N135">
        <v>5</v>
      </c>
    </row>
    <row r="136" spans="1:14" x14ac:dyDescent="0.2">
      <c r="A136" s="6">
        <v>130</v>
      </c>
      <c r="B136">
        <v>5</v>
      </c>
      <c r="C136">
        <v>5</v>
      </c>
      <c r="D136">
        <v>5</v>
      </c>
      <c r="E136">
        <v>5</v>
      </c>
      <c r="F136">
        <v>5</v>
      </c>
      <c r="G136">
        <v>5</v>
      </c>
      <c r="H136">
        <v>5</v>
      </c>
      <c r="I136">
        <v>5</v>
      </c>
      <c r="J136">
        <v>5</v>
      </c>
      <c r="K136">
        <v>5</v>
      </c>
      <c r="L136">
        <v>5</v>
      </c>
      <c r="M136">
        <v>5</v>
      </c>
      <c r="N136">
        <v>5</v>
      </c>
    </row>
    <row r="137" spans="1:14" x14ac:dyDescent="0.2">
      <c r="A137" s="6">
        <v>131</v>
      </c>
      <c r="B137">
        <v>4</v>
      </c>
      <c r="C137">
        <v>5</v>
      </c>
      <c r="D137">
        <v>5</v>
      </c>
      <c r="E137">
        <v>5</v>
      </c>
      <c r="F137">
        <v>5</v>
      </c>
      <c r="G137">
        <v>4</v>
      </c>
      <c r="H137">
        <v>5</v>
      </c>
      <c r="I137">
        <v>5</v>
      </c>
      <c r="J137">
        <v>5</v>
      </c>
      <c r="K137">
        <v>5</v>
      </c>
      <c r="L137">
        <v>5</v>
      </c>
      <c r="M137">
        <v>5</v>
      </c>
      <c r="N137">
        <v>3</v>
      </c>
    </row>
    <row r="138" spans="1:14" x14ac:dyDescent="0.2">
      <c r="A138" s="6">
        <v>132</v>
      </c>
      <c r="B138">
        <v>4</v>
      </c>
      <c r="C138">
        <v>4</v>
      </c>
      <c r="D138">
        <v>4</v>
      </c>
      <c r="E138">
        <v>3</v>
      </c>
      <c r="F138">
        <v>4</v>
      </c>
      <c r="G138">
        <v>4</v>
      </c>
      <c r="H138">
        <v>3</v>
      </c>
      <c r="I138">
        <v>4</v>
      </c>
      <c r="J138">
        <v>4</v>
      </c>
      <c r="K138">
        <v>3</v>
      </c>
      <c r="L138">
        <v>4</v>
      </c>
      <c r="M138">
        <v>3</v>
      </c>
      <c r="N138">
        <v>4</v>
      </c>
    </row>
    <row r="139" spans="1:14" x14ac:dyDescent="0.2">
      <c r="A139" s="6">
        <v>133</v>
      </c>
      <c r="B139">
        <v>4</v>
      </c>
      <c r="C139">
        <v>4</v>
      </c>
      <c r="D139">
        <v>4</v>
      </c>
      <c r="E139">
        <v>4</v>
      </c>
      <c r="F139">
        <v>4</v>
      </c>
      <c r="G139">
        <v>4</v>
      </c>
      <c r="H139">
        <v>4</v>
      </c>
      <c r="I139">
        <v>4</v>
      </c>
      <c r="J139">
        <v>4</v>
      </c>
      <c r="K139">
        <v>4</v>
      </c>
      <c r="L139">
        <v>4</v>
      </c>
      <c r="M139">
        <v>3</v>
      </c>
      <c r="N139">
        <v>3</v>
      </c>
    </row>
    <row r="140" spans="1:14" x14ac:dyDescent="0.2">
      <c r="A140" s="6">
        <v>134</v>
      </c>
      <c r="B140">
        <v>5</v>
      </c>
      <c r="C140">
        <v>5</v>
      </c>
      <c r="D140">
        <v>5</v>
      </c>
      <c r="E140">
        <v>5</v>
      </c>
      <c r="F140">
        <v>5</v>
      </c>
      <c r="G140">
        <v>5</v>
      </c>
      <c r="H140">
        <v>5</v>
      </c>
      <c r="I140">
        <v>4</v>
      </c>
      <c r="J140">
        <v>4</v>
      </c>
      <c r="K140">
        <v>4</v>
      </c>
      <c r="L140">
        <v>4</v>
      </c>
      <c r="M140">
        <v>5</v>
      </c>
      <c r="N140">
        <v>5</v>
      </c>
    </row>
    <row r="141" spans="1:14" x14ac:dyDescent="0.2">
      <c r="A141" s="6">
        <v>135</v>
      </c>
      <c r="B141">
        <v>5</v>
      </c>
      <c r="C141">
        <v>5</v>
      </c>
      <c r="D141">
        <v>4</v>
      </c>
      <c r="E141">
        <v>5</v>
      </c>
      <c r="F141">
        <v>5</v>
      </c>
      <c r="G141">
        <v>5</v>
      </c>
      <c r="H141">
        <v>5</v>
      </c>
      <c r="I141">
        <v>5</v>
      </c>
      <c r="J141">
        <v>5</v>
      </c>
      <c r="K141">
        <v>5</v>
      </c>
      <c r="L141">
        <v>4</v>
      </c>
      <c r="M141">
        <v>3</v>
      </c>
      <c r="N141">
        <v>5</v>
      </c>
    </row>
    <row r="142" spans="1:14" x14ac:dyDescent="0.2">
      <c r="A142" s="6">
        <v>136</v>
      </c>
      <c r="B142">
        <v>3</v>
      </c>
      <c r="C142">
        <v>3</v>
      </c>
      <c r="D142">
        <v>3</v>
      </c>
      <c r="E142">
        <v>3</v>
      </c>
      <c r="F142">
        <v>3</v>
      </c>
      <c r="G142">
        <v>3</v>
      </c>
      <c r="H142">
        <v>3</v>
      </c>
      <c r="I142">
        <v>3</v>
      </c>
      <c r="J142">
        <v>3</v>
      </c>
      <c r="K142">
        <v>3</v>
      </c>
      <c r="L142">
        <v>4</v>
      </c>
      <c r="M142">
        <v>4</v>
      </c>
      <c r="N142">
        <v>4</v>
      </c>
    </row>
    <row r="143" spans="1:14" x14ac:dyDescent="0.2">
      <c r="A143" s="6">
        <v>137</v>
      </c>
      <c r="B143">
        <v>5</v>
      </c>
      <c r="C143">
        <v>5</v>
      </c>
      <c r="D143">
        <v>5</v>
      </c>
      <c r="E143">
        <v>5</v>
      </c>
      <c r="F143">
        <v>5</v>
      </c>
      <c r="G143">
        <v>5</v>
      </c>
      <c r="H143">
        <v>5</v>
      </c>
      <c r="I143">
        <v>5</v>
      </c>
      <c r="J143">
        <v>5</v>
      </c>
      <c r="K143">
        <v>5</v>
      </c>
      <c r="L143">
        <v>5</v>
      </c>
      <c r="M143">
        <v>5</v>
      </c>
      <c r="N143">
        <v>5</v>
      </c>
    </row>
    <row r="144" spans="1:14" x14ac:dyDescent="0.2">
      <c r="A144" s="6">
        <v>138</v>
      </c>
      <c r="B144">
        <v>5</v>
      </c>
      <c r="C144">
        <v>5</v>
      </c>
      <c r="D144">
        <v>5</v>
      </c>
      <c r="E144">
        <v>5</v>
      </c>
      <c r="F144">
        <v>5</v>
      </c>
      <c r="G144">
        <v>5</v>
      </c>
      <c r="H144">
        <v>5</v>
      </c>
      <c r="I144">
        <v>4</v>
      </c>
      <c r="J144">
        <v>5</v>
      </c>
      <c r="K144">
        <v>5</v>
      </c>
      <c r="L144">
        <v>3</v>
      </c>
      <c r="M144">
        <v>5</v>
      </c>
      <c r="N144">
        <v>5</v>
      </c>
    </row>
    <row r="145" spans="1:14" x14ac:dyDescent="0.2">
      <c r="A145" s="6">
        <v>139</v>
      </c>
      <c r="B145">
        <v>4</v>
      </c>
      <c r="C145">
        <v>4</v>
      </c>
      <c r="D145">
        <v>5</v>
      </c>
      <c r="E145">
        <v>5</v>
      </c>
      <c r="F145">
        <v>5</v>
      </c>
      <c r="G145">
        <v>4</v>
      </c>
      <c r="H145">
        <v>4</v>
      </c>
      <c r="I145">
        <v>5</v>
      </c>
      <c r="J145">
        <v>5</v>
      </c>
      <c r="K145">
        <v>4</v>
      </c>
      <c r="L145">
        <v>5</v>
      </c>
      <c r="M145">
        <v>5</v>
      </c>
      <c r="N145">
        <v>5</v>
      </c>
    </row>
    <row r="146" spans="1:14" x14ac:dyDescent="0.2">
      <c r="A146" s="6">
        <v>140</v>
      </c>
      <c r="B146">
        <v>4</v>
      </c>
      <c r="C146">
        <v>4</v>
      </c>
      <c r="D146">
        <v>5</v>
      </c>
      <c r="E146">
        <v>4</v>
      </c>
      <c r="F146">
        <v>5</v>
      </c>
      <c r="G146">
        <v>5</v>
      </c>
      <c r="H146">
        <v>4</v>
      </c>
      <c r="I146">
        <v>4</v>
      </c>
      <c r="J146">
        <v>4</v>
      </c>
      <c r="K146">
        <v>4</v>
      </c>
      <c r="L146">
        <v>5</v>
      </c>
      <c r="M146">
        <v>5</v>
      </c>
      <c r="N146">
        <v>5</v>
      </c>
    </row>
    <row r="147" spans="1:14" x14ac:dyDescent="0.2">
      <c r="A147" s="6">
        <v>141</v>
      </c>
      <c r="B147">
        <v>5</v>
      </c>
      <c r="C147">
        <v>5</v>
      </c>
      <c r="D147">
        <v>5</v>
      </c>
      <c r="E147">
        <v>5</v>
      </c>
      <c r="F147">
        <v>5</v>
      </c>
      <c r="G147">
        <v>5</v>
      </c>
      <c r="H147">
        <v>5</v>
      </c>
      <c r="I147">
        <v>5</v>
      </c>
      <c r="J147">
        <v>5</v>
      </c>
      <c r="K147">
        <v>5</v>
      </c>
      <c r="L147">
        <v>5</v>
      </c>
      <c r="M147">
        <v>5</v>
      </c>
      <c r="N147">
        <v>5</v>
      </c>
    </row>
    <row r="148" spans="1:14" x14ac:dyDescent="0.2">
      <c r="A148" s="6">
        <v>142</v>
      </c>
      <c r="B148">
        <v>4</v>
      </c>
      <c r="C148">
        <v>4</v>
      </c>
      <c r="D148">
        <v>4</v>
      </c>
      <c r="E148">
        <v>4</v>
      </c>
      <c r="F148">
        <v>4</v>
      </c>
      <c r="G148">
        <v>4</v>
      </c>
      <c r="H148">
        <v>4</v>
      </c>
      <c r="I148">
        <v>3</v>
      </c>
      <c r="J148">
        <v>4</v>
      </c>
      <c r="K148">
        <v>4</v>
      </c>
      <c r="L148">
        <v>4</v>
      </c>
      <c r="M148">
        <v>3</v>
      </c>
      <c r="N148">
        <v>3</v>
      </c>
    </row>
    <row r="149" spans="1:14" x14ac:dyDescent="0.2">
      <c r="A149" s="6">
        <v>143</v>
      </c>
      <c r="B149">
        <v>4</v>
      </c>
      <c r="C149">
        <v>4</v>
      </c>
      <c r="D149">
        <v>4</v>
      </c>
      <c r="E149">
        <v>4</v>
      </c>
      <c r="F149">
        <v>4</v>
      </c>
      <c r="G149">
        <v>4</v>
      </c>
      <c r="H149">
        <v>4</v>
      </c>
      <c r="I149">
        <v>4</v>
      </c>
      <c r="J149">
        <v>4</v>
      </c>
      <c r="K149">
        <v>4</v>
      </c>
      <c r="L149">
        <v>4</v>
      </c>
      <c r="M149">
        <v>5</v>
      </c>
      <c r="N149">
        <v>5</v>
      </c>
    </row>
    <row r="150" spans="1:14" x14ac:dyDescent="0.2">
      <c r="A150" s="6">
        <v>144</v>
      </c>
      <c r="B150">
        <v>4</v>
      </c>
      <c r="C150">
        <v>4</v>
      </c>
      <c r="D150">
        <v>4</v>
      </c>
      <c r="E150">
        <v>4</v>
      </c>
      <c r="F150">
        <v>4</v>
      </c>
      <c r="G150">
        <v>4</v>
      </c>
      <c r="H150">
        <v>4</v>
      </c>
      <c r="I150">
        <v>4</v>
      </c>
      <c r="J150">
        <v>4</v>
      </c>
      <c r="K150">
        <v>4</v>
      </c>
      <c r="L150">
        <v>4</v>
      </c>
      <c r="M150">
        <v>5</v>
      </c>
      <c r="N150">
        <v>3</v>
      </c>
    </row>
    <row r="151" spans="1:14" x14ac:dyDescent="0.2">
      <c r="A151" s="6">
        <v>145</v>
      </c>
      <c r="B151">
        <v>4</v>
      </c>
      <c r="C151">
        <v>4</v>
      </c>
      <c r="D151">
        <v>5</v>
      </c>
      <c r="E151">
        <v>4</v>
      </c>
      <c r="F151">
        <v>5</v>
      </c>
      <c r="G151">
        <v>5</v>
      </c>
      <c r="H151">
        <v>4</v>
      </c>
      <c r="I151">
        <v>4</v>
      </c>
      <c r="J151">
        <v>4</v>
      </c>
      <c r="K151">
        <v>4</v>
      </c>
      <c r="L151">
        <v>4</v>
      </c>
      <c r="M151">
        <v>5</v>
      </c>
      <c r="N151">
        <v>5</v>
      </c>
    </row>
    <row r="152" spans="1:14" x14ac:dyDescent="0.2">
      <c r="A152" s="6">
        <v>146</v>
      </c>
      <c r="B152">
        <v>4</v>
      </c>
      <c r="C152">
        <v>4</v>
      </c>
      <c r="D152">
        <v>4</v>
      </c>
      <c r="E152">
        <v>4</v>
      </c>
      <c r="F152">
        <v>4</v>
      </c>
      <c r="G152">
        <v>4</v>
      </c>
      <c r="H152">
        <v>4</v>
      </c>
      <c r="I152">
        <v>4</v>
      </c>
      <c r="J152">
        <v>4</v>
      </c>
      <c r="K152">
        <v>4</v>
      </c>
      <c r="L152">
        <v>4</v>
      </c>
      <c r="M152">
        <v>5</v>
      </c>
      <c r="N152">
        <v>5</v>
      </c>
    </row>
    <row r="153" spans="1:14" x14ac:dyDescent="0.2">
      <c r="A153" s="6">
        <v>147</v>
      </c>
      <c r="B153">
        <v>5</v>
      </c>
      <c r="C153">
        <v>4</v>
      </c>
      <c r="D153">
        <v>5</v>
      </c>
      <c r="E153">
        <v>4</v>
      </c>
      <c r="F153">
        <v>5</v>
      </c>
      <c r="G153">
        <v>5</v>
      </c>
      <c r="H153">
        <v>4</v>
      </c>
      <c r="I153">
        <v>5</v>
      </c>
      <c r="J153">
        <v>4</v>
      </c>
      <c r="K153">
        <v>4</v>
      </c>
      <c r="L153">
        <v>4</v>
      </c>
      <c r="M153">
        <v>5</v>
      </c>
      <c r="N153">
        <v>3</v>
      </c>
    </row>
    <row r="154" spans="1:14" x14ac:dyDescent="0.2">
      <c r="A154" s="6">
        <v>148</v>
      </c>
      <c r="B154">
        <v>4</v>
      </c>
      <c r="C154">
        <v>4</v>
      </c>
      <c r="D154">
        <v>5</v>
      </c>
      <c r="E154">
        <v>5</v>
      </c>
      <c r="F154">
        <v>5</v>
      </c>
      <c r="G154">
        <v>4</v>
      </c>
      <c r="H154">
        <v>4</v>
      </c>
      <c r="I154">
        <v>5</v>
      </c>
      <c r="J154">
        <v>5</v>
      </c>
      <c r="K154">
        <v>4</v>
      </c>
      <c r="L154">
        <v>4</v>
      </c>
      <c r="M154">
        <v>5</v>
      </c>
      <c r="N154">
        <v>3</v>
      </c>
    </row>
    <row r="155" spans="1:14" x14ac:dyDescent="0.2">
      <c r="A155" s="6">
        <v>149</v>
      </c>
      <c r="B155">
        <v>5</v>
      </c>
      <c r="C155">
        <v>5</v>
      </c>
      <c r="D155">
        <v>5</v>
      </c>
      <c r="E155">
        <v>5</v>
      </c>
      <c r="F155">
        <v>5</v>
      </c>
      <c r="G155">
        <v>5</v>
      </c>
      <c r="H155">
        <v>5</v>
      </c>
      <c r="I155">
        <v>5</v>
      </c>
      <c r="J155">
        <v>5</v>
      </c>
      <c r="K155">
        <v>5</v>
      </c>
      <c r="L155">
        <v>5</v>
      </c>
      <c r="M155">
        <v>5</v>
      </c>
      <c r="N155">
        <v>5</v>
      </c>
    </row>
    <row r="156" spans="1:14" x14ac:dyDescent="0.2">
      <c r="A156" s="6">
        <v>150</v>
      </c>
      <c r="B156">
        <v>4</v>
      </c>
      <c r="C156">
        <v>5</v>
      </c>
      <c r="D156">
        <v>4</v>
      </c>
      <c r="E156">
        <v>5</v>
      </c>
      <c r="F156">
        <v>4</v>
      </c>
      <c r="G156">
        <v>4</v>
      </c>
      <c r="H156">
        <v>4</v>
      </c>
      <c r="I156">
        <v>4</v>
      </c>
      <c r="J156">
        <v>4</v>
      </c>
      <c r="K156">
        <v>4</v>
      </c>
      <c r="L156">
        <v>5</v>
      </c>
      <c r="M156">
        <v>5</v>
      </c>
      <c r="N156">
        <v>5</v>
      </c>
    </row>
    <row r="157" spans="1:14" x14ac:dyDescent="0.2">
      <c r="A157" s="6">
        <v>151</v>
      </c>
      <c r="B157">
        <v>4</v>
      </c>
      <c r="C157">
        <v>4</v>
      </c>
      <c r="D157">
        <v>4</v>
      </c>
      <c r="E157">
        <v>4</v>
      </c>
      <c r="F157">
        <v>4</v>
      </c>
      <c r="G157">
        <v>3</v>
      </c>
      <c r="H157">
        <v>3</v>
      </c>
      <c r="I157">
        <v>3</v>
      </c>
      <c r="J157">
        <v>3</v>
      </c>
      <c r="K157">
        <v>3</v>
      </c>
      <c r="L157">
        <v>3</v>
      </c>
      <c r="M157">
        <v>4</v>
      </c>
      <c r="N157">
        <v>4</v>
      </c>
    </row>
    <row r="158" spans="1:14" x14ac:dyDescent="0.2">
      <c r="A158" s="6">
        <v>152</v>
      </c>
      <c r="B158">
        <v>4</v>
      </c>
      <c r="C158">
        <v>4</v>
      </c>
      <c r="D158">
        <v>4</v>
      </c>
      <c r="E158">
        <v>5</v>
      </c>
      <c r="F158">
        <v>5</v>
      </c>
      <c r="G158">
        <v>4</v>
      </c>
      <c r="H158">
        <v>4</v>
      </c>
      <c r="I158">
        <v>5</v>
      </c>
      <c r="J158">
        <v>4</v>
      </c>
      <c r="K158">
        <v>4</v>
      </c>
      <c r="L158">
        <v>5</v>
      </c>
      <c r="M158">
        <v>3</v>
      </c>
      <c r="N158">
        <v>3</v>
      </c>
    </row>
    <row r="159" spans="1:14" x14ac:dyDescent="0.2">
      <c r="A159" s="6">
        <v>153</v>
      </c>
      <c r="B159">
        <v>4</v>
      </c>
      <c r="C159">
        <v>4</v>
      </c>
      <c r="D159">
        <v>4</v>
      </c>
      <c r="E159">
        <v>3</v>
      </c>
      <c r="F159">
        <v>4</v>
      </c>
      <c r="G159">
        <v>4</v>
      </c>
      <c r="H159">
        <v>3</v>
      </c>
      <c r="I159">
        <v>4</v>
      </c>
      <c r="J159">
        <v>4</v>
      </c>
      <c r="K159">
        <v>4</v>
      </c>
      <c r="L159">
        <v>4</v>
      </c>
      <c r="M159">
        <v>5</v>
      </c>
      <c r="N159">
        <v>4</v>
      </c>
    </row>
    <row r="160" spans="1:14" x14ac:dyDescent="0.2">
      <c r="A160" s="6">
        <v>154</v>
      </c>
      <c r="B160">
        <v>5</v>
      </c>
      <c r="C160">
        <v>4</v>
      </c>
      <c r="D160">
        <v>4</v>
      </c>
      <c r="E160">
        <v>5</v>
      </c>
      <c r="F160">
        <v>5</v>
      </c>
      <c r="G160">
        <v>5</v>
      </c>
      <c r="H160">
        <v>5</v>
      </c>
      <c r="I160">
        <v>4</v>
      </c>
      <c r="J160">
        <v>3</v>
      </c>
      <c r="K160">
        <v>4</v>
      </c>
      <c r="L160">
        <v>4</v>
      </c>
      <c r="M160">
        <v>5</v>
      </c>
      <c r="N160">
        <v>3</v>
      </c>
    </row>
    <row r="161" spans="1:14" x14ac:dyDescent="0.2">
      <c r="A161" s="6">
        <v>155</v>
      </c>
      <c r="B161">
        <v>5</v>
      </c>
      <c r="C161">
        <v>5</v>
      </c>
      <c r="D161">
        <v>3</v>
      </c>
      <c r="E161">
        <v>4</v>
      </c>
      <c r="F161">
        <v>5</v>
      </c>
      <c r="G161">
        <v>5</v>
      </c>
      <c r="H161">
        <v>4</v>
      </c>
      <c r="I161">
        <v>5</v>
      </c>
      <c r="J161">
        <v>5</v>
      </c>
      <c r="K161">
        <v>5</v>
      </c>
      <c r="L161">
        <v>5</v>
      </c>
      <c r="M161">
        <v>5</v>
      </c>
      <c r="N161">
        <v>5</v>
      </c>
    </row>
    <row r="162" spans="1:14" x14ac:dyDescent="0.2">
      <c r="A162" s="6">
        <v>156</v>
      </c>
      <c r="B162">
        <v>5</v>
      </c>
      <c r="C162">
        <v>5</v>
      </c>
      <c r="D162">
        <v>5</v>
      </c>
      <c r="E162">
        <v>5</v>
      </c>
      <c r="F162">
        <v>5</v>
      </c>
      <c r="G162">
        <v>5</v>
      </c>
      <c r="H162">
        <v>5</v>
      </c>
      <c r="I162">
        <v>5</v>
      </c>
      <c r="J162">
        <v>5</v>
      </c>
      <c r="K162">
        <v>5</v>
      </c>
      <c r="L162">
        <v>5</v>
      </c>
      <c r="M162">
        <v>5</v>
      </c>
      <c r="N162">
        <v>5</v>
      </c>
    </row>
    <row r="163" spans="1:14" x14ac:dyDescent="0.2">
      <c r="A163" s="6">
        <v>157</v>
      </c>
      <c r="B163">
        <v>4</v>
      </c>
      <c r="C163">
        <v>4</v>
      </c>
      <c r="D163">
        <v>5</v>
      </c>
      <c r="E163">
        <v>5</v>
      </c>
      <c r="F163">
        <v>5</v>
      </c>
      <c r="G163">
        <v>4</v>
      </c>
      <c r="H163">
        <v>5</v>
      </c>
      <c r="I163">
        <v>5</v>
      </c>
      <c r="J163">
        <v>5</v>
      </c>
      <c r="K163">
        <v>4</v>
      </c>
      <c r="L163">
        <v>4</v>
      </c>
      <c r="M163">
        <v>3</v>
      </c>
      <c r="N163">
        <v>5</v>
      </c>
    </row>
    <row r="164" spans="1:14" x14ac:dyDescent="0.2">
      <c r="A164" s="6">
        <v>158</v>
      </c>
      <c r="B164">
        <v>4</v>
      </c>
      <c r="C164">
        <v>4</v>
      </c>
      <c r="D164">
        <v>4</v>
      </c>
      <c r="E164">
        <v>4</v>
      </c>
      <c r="F164">
        <v>5</v>
      </c>
      <c r="G164">
        <v>5</v>
      </c>
      <c r="H164">
        <v>4</v>
      </c>
      <c r="I164">
        <v>4</v>
      </c>
      <c r="J164">
        <v>4</v>
      </c>
      <c r="K164">
        <v>4</v>
      </c>
      <c r="L164">
        <v>4</v>
      </c>
      <c r="M164">
        <v>3</v>
      </c>
      <c r="N164">
        <v>4</v>
      </c>
    </row>
    <row r="165" spans="1:14" x14ac:dyDescent="0.2">
      <c r="A165" s="6">
        <v>159</v>
      </c>
      <c r="B165">
        <v>4</v>
      </c>
      <c r="C165">
        <v>4</v>
      </c>
      <c r="D165">
        <v>3</v>
      </c>
      <c r="E165">
        <v>4</v>
      </c>
      <c r="F165">
        <v>4</v>
      </c>
      <c r="G165">
        <v>3</v>
      </c>
      <c r="H165">
        <v>4</v>
      </c>
      <c r="I165">
        <v>4</v>
      </c>
      <c r="J165">
        <v>4</v>
      </c>
      <c r="K165">
        <v>4</v>
      </c>
      <c r="L165">
        <v>4</v>
      </c>
      <c r="M165">
        <v>3</v>
      </c>
      <c r="N165">
        <v>3</v>
      </c>
    </row>
    <row r="166" spans="1:14" x14ac:dyDescent="0.2">
      <c r="A166" s="6">
        <v>160</v>
      </c>
      <c r="B166">
        <v>4</v>
      </c>
      <c r="C166">
        <v>4</v>
      </c>
      <c r="D166">
        <v>4</v>
      </c>
      <c r="E166">
        <v>4</v>
      </c>
      <c r="F166">
        <v>4</v>
      </c>
      <c r="G166">
        <v>4</v>
      </c>
      <c r="H166">
        <v>4</v>
      </c>
      <c r="I166">
        <v>4</v>
      </c>
      <c r="J166">
        <v>4</v>
      </c>
      <c r="K166">
        <v>4</v>
      </c>
      <c r="L166">
        <v>4</v>
      </c>
      <c r="M166">
        <v>3</v>
      </c>
      <c r="N166">
        <v>3</v>
      </c>
    </row>
    <row r="167" spans="1:14" x14ac:dyDescent="0.2">
      <c r="A167" s="6">
        <v>161</v>
      </c>
      <c r="B167">
        <v>4</v>
      </c>
      <c r="C167">
        <v>5</v>
      </c>
      <c r="D167">
        <v>5</v>
      </c>
      <c r="E167">
        <v>4</v>
      </c>
      <c r="F167">
        <v>4</v>
      </c>
      <c r="G167">
        <v>5</v>
      </c>
      <c r="H167">
        <v>4</v>
      </c>
      <c r="I167">
        <v>5</v>
      </c>
      <c r="J167">
        <v>4</v>
      </c>
      <c r="K167">
        <v>4</v>
      </c>
      <c r="L167">
        <v>4</v>
      </c>
      <c r="M167">
        <v>3</v>
      </c>
      <c r="N167">
        <v>3</v>
      </c>
    </row>
    <row r="168" spans="1:14" x14ac:dyDescent="0.2">
      <c r="A168" s="6">
        <v>162</v>
      </c>
      <c r="B168">
        <v>4</v>
      </c>
      <c r="C168">
        <v>4</v>
      </c>
      <c r="D168">
        <v>4</v>
      </c>
      <c r="E168">
        <v>3</v>
      </c>
      <c r="F168">
        <v>3</v>
      </c>
      <c r="G168">
        <v>3</v>
      </c>
      <c r="H168">
        <v>3</v>
      </c>
      <c r="I168">
        <v>4</v>
      </c>
      <c r="J168">
        <v>4</v>
      </c>
      <c r="K168">
        <v>3</v>
      </c>
      <c r="L168">
        <v>4</v>
      </c>
      <c r="M168">
        <v>4</v>
      </c>
      <c r="N168">
        <v>4</v>
      </c>
    </row>
    <row r="169" spans="1:14" x14ac:dyDescent="0.2">
      <c r="A169" s="6">
        <v>163</v>
      </c>
      <c r="B169">
        <v>5</v>
      </c>
      <c r="C169">
        <v>5</v>
      </c>
      <c r="D169">
        <v>5</v>
      </c>
      <c r="E169">
        <v>5</v>
      </c>
      <c r="F169">
        <v>5</v>
      </c>
      <c r="G169">
        <v>5</v>
      </c>
      <c r="H169">
        <v>5</v>
      </c>
      <c r="I169">
        <v>5</v>
      </c>
      <c r="J169">
        <v>5</v>
      </c>
      <c r="K169">
        <v>5</v>
      </c>
      <c r="L169">
        <v>5</v>
      </c>
      <c r="M169">
        <v>5</v>
      </c>
      <c r="N169">
        <v>5</v>
      </c>
    </row>
    <row r="170" spans="1:14" x14ac:dyDescent="0.2">
      <c r="A170" s="6">
        <v>164</v>
      </c>
      <c r="B170">
        <v>4</v>
      </c>
      <c r="C170">
        <v>4</v>
      </c>
      <c r="D170">
        <v>4</v>
      </c>
      <c r="E170">
        <v>4</v>
      </c>
      <c r="F170">
        <v>4</v>
      </c>
      <c r="G170">
        <v>4</v>
      </c>
      <c r="H170">
        <v>4</v>
      </c>
      <c r="I170">
        <v>4</v>
      </c>
      <c r="J170">
        <v>4</v>
      </c>
      <c r="K170">
        <v>4</v>
      </c>
      <c r="L170">
        <v>4</v>
      </c>
      <c r="M170">
        <v>3</v>
      </c>
      <c r="N170">
        <v>3</v>
      </c>
    </row>
    <row r="171" spans="1:14" x14ac:dyDescent="0.2">
      <c r="A171" s="6">
        <v>165</v>
      </c>
      <c r="B171">
        <v>4</v>
      </c>
      <c r="C171">
        <v>4</v>
      </c>
      <c r="D171">
        <v>4</v>
      </c>
      <c r="E171">
        <v>4</v>
      </c>
      <c r="F171">
        <v>4</v>
      </c>
      <c r="G171">
        <v>4</v>
      </c>
      <c r="H171">
        <v>4</v>
      </c>
      <c r="I171">
        <v>4</v>
      </c>
      <c r="J171">
        <v>4</v>
      </c>
      <c r="K171">
        <v>4</v>
      </c>
      <c r="L171">
        <v>4</v>
      </c>
      <c r="M171">
        <v>3</v>
      </c>
      <c r="N171">
        <v>3</v>
      </c>
    </row>
    <row r="172" spans="1:14" x14ac:dyDescent="0.2">
      <c r="A172" s="6">
        <v>166</v>
      </c>
      <c r="B172">
        <v>5</v>
      </c>
      <c r="C172">
        <v>5</v>
      </c>
      <c r="D172">
        <v>5</v>
      </c>
      <c r="E172">
        <v>5</v>
      </c>
      <c r="F172">
        <v>5</v>
      </c>
      <c r="G172">
        <v>5</v>
      </c>
      <c r="H172">
        <v>5</v>
      </c>
      <c r="I172">
        <v>4</v>
      </c>
      <c r="J172">
        <v>5</v>
      </c>
      <c r="K172">
        <v>5</v>
      </c>
      <c r="L172">
        <v>5</v>
      </c>
      <c r="M172">
        <v>5</v>
      </c>
      <c r="N172">
        <v>5</v>
      </c>
    </row>
    <row r="173" spans="1:14" x14ac:dyDescent="0.2">
      <c r="A173" s="6">
        <v>167</v>
      </c>
      <c r="B173">
        <v>5</v>
      </c>
      <c r="C173">
        <v>5</v>
      </c>
      <c r="D173">
        <v>5</v>
      </c>
      <c r="E173">
        <v>5</v>
      </c>
      <c r="F173">
        <v>5</v>
      </c>
      <c r="G173">
        <v>5</v>
      </c>
      <c r="H173">
        <v>5</v>
      </c>
      <c r="I173">
        <v>3</v>
      </c>
      <c r="J173">
        <v>3</v>
      </c>
      <c r="K173">
        <v>5</v>
      </c>
      <c r="L173">
        <v>5</v>
      </c>
      <c r="M173">
        <v>5</v>
      </c>
      <c r="N173">
        <v>5</v>
      </c>
    </row>
    <row r="174" spans="1:14" x14ac:dyDescent="0.2">
      <c r="A174" s="6">
        <v>168</v>
      </c>
      <c r="B174">
        <v>5</v>
      </c>
      <c r="C174">
        <v>5</v>
      </c>
      <c r="D174">
        <v>5</v>
      </c>
      <c r="E174">
        <v>5</v>
      </c>
      <c r="F174">
        <v>5</v>
      </c>
      <c r="G174">
        <v>5</v>
      </c>
      <c r="H174">
        <v>5</v>
      </c>
      <c r="I174">
        <v>5</v>
      </c>
      <c r="J174">
        <v>5</v>
      </c>
      <c r="K174">
        <v>5</v>
      </c>
      <c r="L174">
        <v>5</v>
      </c>
      <c r="M174">
        <v>5</v>
      </c>
      <c r="N174">
        <v>5</v>
      </c>
    </row>
    <row r="175" spans="1:14" x14ac:dyDescent="0.2">
      <c r="A175" s="6">
        <v>169</v>
      </c>
      <c r="B175">
        <v>5</v>
      </c>
      <c r="C175">
        <v>5</v>
      </c>
      <c r="D175">
        <v>5</v>
      </c>
      <c r="E175">
        <v>5</v>
      </c>
      <c r="F175">
        <v>5</v>
      </c>
      <c r="G175">
        <v>5</v>
      </c>
      <c r="H175">
        <v>5</v>
      </c>
      <c r="I175">
        <v>5</v>
      </c>
      <c r="J175">
        <v>5</v>
      </c>
      <c r="K175">
        <v>5</v>
      </c>
      <c r="L175">
        <v>5</v>
      </c>
      <c r="M175">
        <v>5</v>
      </c>
      <c r="N175">
        <v>5</v>
      </c>
    </row>
    <row r="176" spans="1:14" x14ac:dyDescent="0.2">
      <c r="A176" s="6">
        <v>170</v>
      </c>
      <c r="B176">
        <v>5</v>
      </c>
      <c r="C176">
        <v>4</v>
      </c>
      <c r="D176">
        <v>5</v>
      </c>
      <c r="E176">
        <v>5</v>
      </c>
      <c r="F176">
        <v>5</v>
      </c>
      <c r="G176">
        <v>5</v>
      </c>
      <c r="H176">
        <v>5</v>
      </c>
      <c r="I176">
        <v>4</v>
      </c>
      <c r="J176">
        <v>4</v>
      </c>
      <c r="K176">
        <v>5</v>
      </c>
      <c r="L176">
        <v>5</v>
      </c>
      <c r="M176">
        <v>5</v>
      </c>
      <c r="N176">
        <v>5</v>
      </c>
    </row>
    <row r="177" spans="1:14" x14ac:dyDescent="0.2">
      <c r="A177" s="6">
        <v>171</v>
      </c>
      <c r="B177">
        <v>5</v>
      </c>
      <c r="C177">
        <v>5</v>
      </c>
      <c r="D177">
        <v>4</v>
      </c>
      <c r="E177">
        <v>4</v>
      </c>
      <c r="F177">
        <v>4</v>
      </c>
      <c r="G177">
        <v>4</v>
      </c>
      <c r="H177">
        <v>4</v>
      </c>
      <c r="I177">
        <v>4</v>
      </c>
      <c r="J177">
        <v>4</v>
      </c>
      <c r="K177">
        <v>4</v>
      </c>
      <c r="L177">
        <v>4</v>
      </c>
      <c r="M177">
        <v>3</v>
      </c>
      <c r="N177">
        <v>3</v>
      </c>
    </row>
    <row r="178" spans="1:14" x14ac:dyDescent="0.2">
      <c r="A178" s="6">
        <v>172</v>
      </c>
      <c r="B178">
        <v>5</v>
      </c>
      <c r="C178">
        <v>5</v>
      </c>
      <c r="D178">
        <v>5</v>
      </c>
      <c r="E178">
        <v>5</v>
      </c>
      <c r="F178">
        <v>5</v>
      </c>
      <c r="G178">
        <v>5</v>
      </c>
      <c r="H178">
        <v>5</v>
      </c>
      <c r="I178">
        <v>5</v>
      </c>
      <c r="J178">
        <v>5</v>
      </c>
      <c r="K178">
        <v>5</v>
      </c>
      <c r="L178">
        <v>5</v>
      </c>
      <c r="M178">
        <v>3</v>
      </c>
      <c r="N178">
        <v>5</v>
      </c>
    </row>
    <row r="179" spans="1:14" x14ac:dyDescent="0.2">
      <c r="A179" s="6">
        <v>173</v>
      </c>
      <c r="B179">
        <v>4</v>
      </c>
      <c r="C179">
        <v>4</v>
      </c>
      <c r="D179">
        <v>4</v>
      </c>
      <c r="E179">
        <v>4</v>
      </c>
      <c r="F179">
        <v>4</v>
      </c>
      <c r="G179">
        <v>4</v>
      </c>
      <c r="H179">
        <v>4</v>
      </c>
      <c r="I179">
        <v>4</v>
      </c>
      <c r="J179">
        <v>4</v>
      </c>
      <c r="K179">
        <v>4</v>
      </c>
      <c r="L179">
        <v>4</v>
      </c>
      <c r="M179">
        <v>3</v>
      </c>
      <c r="N179">
        <v>3</v>
      </c>
    </row>
    <row r="180" spans="1:14" x14ac:dyDescent="0.2">
      <c r="A180" s="6">
        <v>174</v>
      </c>
      <c r="B180">
        <v>5</v>
      </c>
      <c r="C180">
        <v>5</v>
      </c>
      <c r="D180">
        <v>5</v>
      </c>
      <c r="E180">
        <v>5</v>
      </c>
      <c r="F180">
        <v>5</v>
      </c>
      <c r="G180">
        <v>5</v>
      </c>
      <c r="H180">
        <v>5</v>
      </c>
      <c r="I180">
        <v>5</v>
      </c>
      <c r="J180">
        <v>4</v>
      </c>
      <c r="K180">
        <v>4</v>
      </c>
      <c r="L180">
        <v>4</v>
      </c>
      <c r="M180">
        <v>5</v>
      </c>
      <c r="N180">
        <v>5</v>
      </c>
    </row>
    <row r="181" spans="1:14" x14ac:dyDescent="0.2">
      <c r="A181" s="6">
        <v>175</v>
      </c>
      <c r="B181">
        <v>4</v>
      </c>
      <c r="C181">
        <v>4</v>
      </c>
      <c r="D181">
        <v>4</v>
      </c>
      <c r="E181">
        <v>3</v>
      </c>
      <c r="F181">
        <v>4</v>
      </c>
      <c r="G181">
        <v>3</v>
      </c>
      <c r="H181">
        <v>4</v>
      </c>
      <c r="I181">
        <v>3</v>
      </c>
      <c r="J181">
        <v>4</v>
      </c>
      <c r="K181">
        <v>4</v>
      </c>
      <c r="L181">
        <v>4</v>
      </c>
      <c r="M181">
        <v>3</v>
      </c>
      <c r="N181">
        <v>3</v>
      </c>
    </row>
    <row r="182" spans="1:14" x14ac:dyDescent="0.2">
      <c r="A182" s="6">
        <v>176</v>
      </c>
      <c r="B182">
        <v>4</v>
      </c>
      <c r="C182">
        <v>4</v>
      </c>
      <c r="D182">
        <v>4</v>
      </c>
      <c r="E182">
        <v>3</v>
      </c>
      <c r="F182">
        <v>4</v>
      </c>
      <c r="G182">
        <v>4</v>
      </c>
      <c r="H182">
        <v>3</v>
      </c>
      <c r="I182">
        <v>4</v>
      </c>
      <c r="J182">
        <v>4</v>
      </c>
      <c r="K182">
        <v>5</v>
      </c>
      <c r="L182">
        <v>4</v>
      </c>
      <c r="M182">
        <v>5</v>
      </c>
      <c r="N182">
        <v>3</v>
      </c>
    </row>
    <row r="183" spans="1:14" x14ac:dyDescent="0.2">
      <c r="A183" s="6">
        <v>177</v>
      </c>
      <c r="B183">
        <v>4</v>
      </c>
      <c r="C183">
        <v>4</v>
      </c>
      <c r="D183">
        <v>4</v>
      </c>
      <c r="E183">
        <v>2</v>
      </c>
      <c r="F183">
        <v>3</v>
      </c>
      <c r="G183">
        <v>5</v>
      </c>
      <c r="H183">
        <v>4</v>
      </c>
      <c r="I183">
        <v>3</v>
      </c>
      <c r="J183">
        <v>4</v>
      </c>
      <c r="K183">
        <v>4</v>
      </c>
      <c r="L183">
        <v>3</v>
      </c>
      <c r="M183">
        <v>3</v>
      </c>
      <c r="N183">
        <v>3</v>
      </c>
    </row>
    <row r="184" spans="1:14" x14ac:dyDescent="0.2">
      <c r="A184" s="6">
        <v>178</v>
      </c>
      <c r="B184">
        <v>5</v>
      </c>
      <c r="C184">
        <v>5</v>
      </c>
      <c r="D184">
        <v>5</v>
      </c>
      <c r="E184">
        <v>5</v>
      </c>
      <c r="F184">
        <v>5</v>
      </c>
      <c r="G184">
        <v>5</v>
      </c>
      <c r="H184">
        <v>5</v>
      </c>
      <c r="I184">
        <v>4</v>
      </c>
      <c r="J184">
        <v>5</v>
      </c>
      <c r="K184">
        <v>5</v>
      </c>
      <c r="L184">
        <v>5</v>
      </c>
      <c r="M184">
        <v>5</v>
      </c>
      <c r="N184">
        <v>5</v>
      </c>
    </row>
    <row r="185" spans="1:14" x14ac:dyDescent="0.2">
      <c r="A185" s="6">
        <v>179</v>
      </c>
      <c r="B185">
        <v>5</v>
      </c>
      <c r="C185">
        <v>5</v>
      </c>
      <c r="D185">
        <v>5</v>
      </c>
      <c r="E185">
        <v>4</v>
      </c>
      <c r="F185">
        <v>4</v>
      </c>
      <c r="G185">
        <v>4</v>
      </c>
      <c r="H185">
        <v>4</v>
      </c>
      <c r="I185">
        <v>5</v>
      </c>
      <c r="J185">
        <v>5</v>
      </c>
      <c r="K185">
        <v>4</v>
      </c>
      <c r="L185">
        <v>5</v>
      </c>
      <c r="M185">
        <v>5</v>
      </c>
      <c r="N185">
        <v>5</v>
      </c>
    </row>
    <row r="186" spans="1:14" x14ac:dyDescent="0.2">
      <c r="A186" s="6">
        <v>180</v>
      </c>
      <c r="B186">
        <v>4</v>
      </c>
      <c r="C186">
        <v>4</v>
      </c>
      <c r="D186">
        <v>4</v>
      </c>
      <c r="E186">
        <v>4</v>
      </c>
      <c r="F186">
        <v>4</v>
      </c>
      <c r="G186">
        <v>4</v>
      </c>
      <c r="H186">
        <v>4</v>
      </c>
      <c r="I186">
        <v>4</v>
      </c>
      <c r="J186">
        <v>4</v>
      </c>
      <c r="K186">
        <v>4</v>
      </c>
      <c r="L186">
        <v>4</v>
      </c>
      <c r="M186">
        <v>3</v>
      </c>
      <c r="N186">
        <v>3</v>
      </c>
    </row>
    <row r="187" spans="1:14" x14ac:dyDescent="0.2">
      <c r="A187" s="6">
        <v>181</v>
      </c>
      <c r="B187">
        <v>5</v>
      </c>
      <c r="C187">
        <v>4</v>
      </c>
      <c r="D187">
        <v>5</v>
      </c>
      <c r="E187">
        <v>5</v>
      </c>
      <c r="F187">
        <v>5</v>
      </c>
      <c r="G187">
        <v>4</v>
      </c>
      <c r="H187">
        <v>4</v>
      </c>
      <c r="I187">
        <v>5</v>
      </c>
      <c r="J187">
        <v>5</v>
      </c>
      <c r="K187">
        <v>4</v>
      </c>
      <c r="L187">
        <v>5</v>
      </c>
      <c r="M187">
        <v>5</v>
      </c>
      <c r="N187">
        <v>3</v>
      </c>
    </row>
    <row r="188" spans="1:14" x14ac:dyDescent="0.2">
      <c r="A188" s="6">
        <v>182</v>
      </c>
      <c r="B188">
        <v>5</v>
      </c>
      <c r="C188">
        <v>5</v>
      </c>
      <c r="D188">
        <v>5</v>
      </c>
      <c r="E188">
        <v>5</v>
      </c>
      <c r="F188">
        <v>5</v>
      </c>
      <c r="G188">
        <v>5</v>
      </c>
      <c r="H188">
        <v>5</v>
      </c>
      <c r="I188">
        <v>4</v>
      </c>
      <c r="J188">
        <v>3</v>
      </c>
      <c r="K188">
        <v>4</v>
      </c>
      <c r="L188">
        <v>5</v>
      </c>
      <c r="M188">
        <v>5</v>
      </c>
      <c r="N188">
        <v>5</v>
      </c>
    </row>
    <row r="189" spans="1:14" x14ac:dyDescent="0.2">
      <c r="A189" s="6">
        <v>183</v>
      </c>
      <c r="B189">
        <v>3</v>
      </c>
      <c r="C189">
        <v>4</v>
      </c>
      <c r="D189">
        <v>4</v>
      </c>
      <c r="E189">
        <v>3</v>
      </c>
      <c r="F189">
        <v>4</v>
      </c>
      <c r="G189">
        <v>4</v>
      </c>
      <c r="H189">
        <v>4</v>
      </c>
      <c r="I189">
        <v>4</v>
      </c>
      <c r="J189">
        <v>3</v>
      </c>
      <c r="K189">
        <v>4</v>
      </c>
      <c r="L189">
        <v>4</v>
      </c>
      <c r="M189">
        <v>3</v>
      </c>
      <c r="N189">
        <v>3</v>
      </c>
    </row>
    <row r="190" spans="1:14" x14ac:dyDescent="0.2">
      <c r="A190" s="6">
        <v>184</v>
      </c>
      <c r="B190">
        <v>5</v>
      </c>
      <c r="C190">
        <v>5</v>
      </c>
      <c r="D190">
        <v>5</v>
      </c>
      <c r="E190">
        <v>5</v>
      </c>
      <c r="F190">
        <v>5</v>
      </c>
      <c r="G190">
        <v>5</v>
      </c>
      <c r="H190">
        <v>5</v>
      </c>
      <c r="I190">
        <v>5</v>
      </c>
      <c r="J190">
        <v>5</v>
      </c>
      <c r="K190">
        <v>4</v>
      </c>
      <c r="L190">
        <v>4</v>
      </c>
      <c r="M190">
        <v>3</v>
      </c>
      <c r="N190">
        <v>3</v>
      </c>
    </row>
    <row r="191" spans="1:14" x14ac:dyDescent="0.2">
      <c r="A191" s="6">
        <v>185</v>
      </c>
      <c r="B191">
        <v>5</v>
      </c>
      <c r="C191">
        <v>4</v>
      </c>
      <c r="D191">
        <v>4</v>
      </c>
      <c r="E191">
        <v>4</v>
      </c>
      <c r="F191">
        <v>5</v>
      </c>
      <c r="G191">
        <v>5</v>
      </c>
      <c r="H191">
        <v>4</v>
      </c>
      <c r="I191">
        <v>5</v>
      </c>
      <c r="J191">
        <v>5</v>
      </c>
      <c r="K191">
        <v>3</v>
      </c>
      <c r="L191">
        <v>4</v>
      </c>
      <c r="M191">
        <v>4</v>
      </c>
      <c r="N191">
        <v>5</v>
      </c>
    </row>
    <row r="192" spans="1:14" x14ac:dyDescent="0.2">
      <c r="A192" s="6">
        <v>186</v>
      </c>
      <c r="B192">
        <v>4</v>
      </c>
      <c r="C192">
        <v>4</v>
      </c>
      <c r="D192">
        <v>4</v>
      </c>
      <c r="E192">
        <v>3</v>
      </c>
      <c r="F192">
        <v>4</v>
      </c>
      <c r="G192">
        <v>4</v>
      </c>
      <c r="H192">
        <v>4</v>
      </c>
      <c r="I192">
        <v>5</v>
      </c>
      <c r="J192">
        <v>5</v>
      </c>
      <c r="K192">
        <v>4</v>
      </c>
      <c r="L192">
        <v>4</v>
      </c>
      <c r="M192">
        <v>3</v>
      </c>
      <c r="N192">
        <v>3</v>
      </c>
    </row>
    <row r="193" spans="1:14" x14ac:dyDescent="0.2">
      <c r="A193" s="6">
        <v>187</v>
      </c>
      <c r="B193">
        <v>5</v>
      </c>
      <c r="C193">
        <v>4</v>
      </c>
      <c r="D193">
        <v>5</v>
      </c>
      <c r="E193">
        <v>5</v>
      </c>
      <c r="F193">
        <v>4</v>
      </c>
      <c r="G193">
        <v>4</v>
      </c>
      <c r="H193">
        <v>5</v>
      </c>
      <c r="I193">
        <v>4</v>
      </c>
      <c r="J193">
        <v>4</v>
      </c>
      <c r="K193">
        <v>4</v>
      </c>
      <c r="L193">
        <v>5</v>
      </c>
      <c r="M193">
        <v>3</v>
      </c>
      <c r="N193">
        <v>4</v>
      </c>
    </row>
    <row r="194" spans="1:14" x14ac:dyDescent="0.2">
      <c r="A194" s="6">
        <v>188</v>
      </c>
      <c r="B194">
        <v>5</v>
      </c>
      <c r="C194">
        <v>5</v>
      </c>
      <c r="D194">
        <v>5</v>
      </c>
      <c r="E194">
        <v>5</v>
      </c>
      <c r="F194">
        <v>5</v>
      </c>
      <c r="G194">
        <v>5</v>
      </c>
      <c r="H194">
        <v>5</v>
      </c>
      <c r="I194">
        <v>4</v>
      </c>
      <c r="J194">
        <v>5</v>
      </c>
      <c r="K194">
        <v>5</v>
      </c>
      <c r="L194">
        <v>5</v>
      </c>
      <c r="M194">
        <v>5</v>
      </c>
      <c r="N194">
        <v>5</v>
      </c>
    </row>
    <row r="195" spans="1:14" x14ac:dyDescent="0.2">
      <c r="A195" s="6">
        <v>189</v>
      </c>
      <c r="B195">
        <v>5</v>
      </c>
      <c r="C195">
        <v>5</v>
      </c>
      <c r="D195">
        <v>5</v>
      </c>
      <c r="E195">
        <v>5</v>
      </c>
      <c r="F195">
        <v>5</v>
      </c>
      <c r="G195">
        <v>5</v>
      </c>
      <c r="H195">
        <v>5</v>
      </c>
      <c r="I195">
        <v>5</v>
      </c>
      <c r="J195">
        <v>5</v>
      </c>
      <c r="K195">
        <v>5</v>
      </c>
      <c r="L195">
        <v>5</v>
      </c>
      <c r="M195">
        <v>5</v>
      </c>
      <c r="N195">
        <v>5</v>
      </c>
    </row>
    <row r="196" spans="1:14" x14ac:dyDescent="0.2">
      <c r="A196" s="6">
        <v>190</v>
      </c>
      <c r="B196">
        <v>5</v>
      </c>
      <c r="C196">
        <v>5</v>
      </c>
      <c r="D196">
        <v>5</v>
      </c>
      <c r="E196">
        <v>5</v>
      </c>
      <c r="F196">
        <v>5</v>
      </c>
      <c r="G196">
        <v>5</v>
      </c>
      <c r="H196">
        <v>5</v>
      </c>
      <c r="I196">
        <v>5</v>
      </c>
      <c r="J196">
        <v>5</v>
      </c>
      <c r="K196">
        <v>5</v>
      </c>
      <c r="L196">
        <v>5</v>
      </c>
      <c r="M196">
        <v>5</v>
      </c>
      <c r="N196">
        <v>5</v>
      </c>
    </row>
    <row r="197" spans="1:14" x14ac:dyDescent="0.2">
      <c r="A197" s="6">
        <v>191</v>
      </c>
      <c r="B197">
        <v>5</v>
      </c>
      <c r="C197">
        <v>5</v>
      </c>
      <c r="D197">
        <v>5</v>
      </c>
      <c r="E197">
        <v>5</v>
      </c>
      <c r="F197">
        <v>5</v>
      </c>
      <c r="G197">
        <v>5</v>
      </c>
      <c r="H197">
        <v>5</v>
      </c>
      <c r="I197">
        <v>5</v>
      </c>
      <c r="J197">
        <v>5</v>
      </c>
      <c r="K197">
        <v>5</v>
      </c>
      <c r="L197">
        <v>5</v>
      </c>
      <c r="M197">
        <v>5</v>
      </c>
      <c r="N197">
        <v>5</v>
      </c>
    </row>
    <row r="198" spans="1:14" x14ac:dyDescent="0.2">
      <c r="A198" s="6">
        <v>192</v>
      </c>
      <c r="B198">
        <v>5</v>
      </c>
      <c r="C198">
        <v>5</v>
      </c>
      <c r="D198">
        <v>5</v>
      </c>
      <c r="E198">
        <v>5</v>
      </c>
      <c r="F198">
        <v>5</v>
      </c>
      <c r="G198">
        <v>5</v>
      </c>
      <c r="H198">
        <v>5</v>
      </c>
      <c r="I198">
        <v>5</v>
      </c>
      <c r="J198">
        <v>5</v>
      </c>
      <c r="K198">
        <v>5</v>
      </c>
      <c r="L198">
        <v>5</v>
      </c>
      <c r="M198">
        <v>5</v>
      </c>
      <c r="N198">
        <v>5</v>
      </c>
    </row>
    <row r="199" spans="1:14" x14ac:dyDescent="0.2">
      <c r="A199" s="6">
        <v>193</v>
      </c>
      <c r="B199">
        <v>5</v>
      </c>
      <c r="C199">
        <v>5</v>
      </c>
      <c r="D199">
        <v>5</v>
      </c>
      <c r="E199">
        <v>5</v>
      </c>
      <c r="F199">
        <v>5</v>
      </c>
      <c r="G199">
        <v>5</v>
      </c>
      <c r="H199">
        <v>5</v>
      </c>
      <c r="I199">
        <v>4</v>
      </c>
      <c r="J199">
        <v>5</v>
      </c>
      <c r="K199">
        <v>4</v>
      </c>
      <c r="L199">
        <v>4</v>
      </c>
      <c r="M199">
        <v>3</v>
      </c>
      <c r="N199">
        <v>5</v>
      </c>
    </row>
    <row r="200" spans="1:14" x14ac:dyDescent="0.2">
      <c r="A200" s="6">
        <v>194</v>
      </c>
      <c r="B200">
        <v>4</v>
      </c>
      <c r="C200">
        <v>4</v>
      </c>
      <c r="D200">
        <v>4</v>
      </c>
      <c r="E200">
        <v>4</v>
      </c>
      <c r="F200">
        <v>4</v>
      </c>
      <c r="G200">
        <v>4</v>
      </c>
      <c r="H200">
        <v>4</v>
      </c>
      <c r="I200">
        <v>4</v>
      </c>
      <c r="J200">
        <v>4</v>
      </c>
      <c r="K200">
        <v>4</v>
      </c>
      <c r="L200">
        <v>4</v>
      </c>
      <c r="M200">
        <v>3</v>
      </c>
      <c r="N200">
        <v>3</v>
      </c>
    </row>
    <row r="201" spans="1:14" x14ac:dyDescent="0.2">
      <c r="A201" s="6">
        <v>195</v>
      </c>
      <c r="B201">
        <v>5</v>
      </c>
      <c r="C201">
        <v>5</v>
      </c>
      <c r="D201">
        <v>5</v>
      </c>
      <c r="E201">
        <v>5</v>
      </c>
      <c r="F201">
        <v>5</v>
      </c>
      <c r="G201">
        <v>5</v>
      </c>
      <c r="H201">
        <v>5</v>
      </c>
      <c r="I201">
        <v>5</v>
      </c>
      <c r="J201">
        <v>5</v>
      </c>
      <c r="K201">
        <v>5</v>
      </c>
      <c r="L201">
        <v>5</v>
      </c>
      <c r="M201">
        <v>5</v>
      </c>
      <c r="N201">
        <v>5</v>
      </c>
    </row>
    <row r="202" spans="1:14" x14ac:dyDescent="0.2">
      <c r="A202" s="6">
        <v>196</v>
      </c>
      <c r="B202">
        <v>5</v>
      </c>
      <c r="C202">
        <v>5</v>
      </c>
      <c r="D202">
        <v>5</v>
      </c>
      <c r="E202">
        <v>5</v>
      </c>
      <c r="F202">
        <v>5</v>
      </c>
      <c r="G202">
        <v>5</v>
      </c>
      <c r="H202">
        <v>5</v>
      </c>
      <c r="I202">
        <v>5</v>
      </c>
      <c r="J202">
        <v>5</v>
      </c>
      <c r="K202">
        <v>5</v>
      </c>
      <c r="L202">
        <v>4</v>
      </c>
      <c r="M202">
        <v>5</v>
      </c>
      <c r="N202">
        <v>3</v>
      </c>
    </row>
    <row r="203" spans="1:14" x14ac:dyDescent="0.2">
      <c r="A203" s="6">
        <v>197</v>
      </c>
      <c r="B203">
        <v>4</v>
      </c>
      <c r="C203">
        <v>4</v>
      </c>
      <c r="D203">
        <v>4</v>
      </c>
      <c r="E203">
        <v>4</v>
      </c>
      <c r="F203">
        <v>5</v>
      </c>
      <c r="G203">
        <v>5</v>
      </c>
      <c r="H203">
        <v>4</v>
      </c>
      <c r="I203">
        <v>5</v>
      </c>
      <c r="J203">
        <v>5</v>
      </c>
      <c r="K203">
        <v>4</v>
      </c>
      <c r="L203">
        <v>4</v>
      </c>
      <c r="M203">
        <v>3</v>
      </c>
      <c r="N203">
        <v>3</v>
      </c>
    </row>
    <row r="204" spans="1:14" x14ac:dyDescent="0.2">
      <c r="A204" s="6">
        <v>198</v>
      </c>
      <c r="B204">
        <v>5</v>
      </c>
      <c r="C204">
        <v>5</v>
      </c>
      <c r="D204">
        <v>5</v>
      </c>
      <c r="E204">
        <v>4</v>
      </c>
      <c r="F204">
        <v>4</v>
      </c>
      <c r="G204">
        <v>5</v>
      </c>
      <c r="H204">
        <v>4</v>
      </c>
      <c r="I204">
        <v>5</v>
      </c>
      <c r="J204">
        <v>5</v>
      </c>
      <c r="K204">
        <v>5</v>
      </c>
      <c r="L204">
        <v>4</v>
      </c>
      <c r="M204">
        <v>5</v>
      </c>
      <c r="N204">
        <v>5</v>
      </c>
    </row>
    <row r="205" spans="1:14" x14ac:dyDescent="0.2">
      <c r="A205" s="6">
        <v>199</v>
      </c>
      <c r="B205">
        <v>4</v>
      </c>
      <c r="C205">
        <v>5</v>
      </c>
      <c r="D205">
        <v>5</v>
      </c>
      <c r="E205">
        <v>5</v>
      </c>
      <c r="F205">
        <v>5</v>
      </c>
      <c r="G205">
        <v>5</v>
      </c>
      <c r="H205">
        <v>5</v>
      </c>
      <c r="I205">
        <v>5</v>
      </c>
      <c r="J205">
        <v>5</v>
      </c>
      <c r="K205">
        <v>4</v>
      </c>
      <c r="L205">
        <v>5</v>
      </c>
      <c r="M205">
        <v>3</v>
      </c>
      <c r="N205">
        <v>5</v>
      </c>
    </row>
    <row r="206" spans="1:14" x14ac:dyDescent="0.2">
      <c r="A206" s="6">
        <v>200</v>
      </c>
      <c r="B206">
        <v>4</v>
      </c>
      <c r="C206">
        <v>4</v>
      </c>
      <c r="D206">
        <v>4</v>
      </c>
      <c r="E206">
        <v>5</v>
      </c>
      <c r="F206">
        <v>4</v>
      </c>
      <c r="G206">
        <v>5</v>
      </c>
      <c r="H206">
        <v>4</v>
      </c>
      <c r="I206">
        <v>5</v>
      </c>
      <c r="J206">
        <v>5</v>
      </c>
      <c r="K206">
        <v>4</v>
      </c>
      <c r="L206">
        <v>4</v>
      </c>
      <c r="M206">
        <v>5</v>
      </c>
      <c r="N206">
        <v>5</v>
      </c>
    </row>
    <row r="207" spans="1:14" x14ac:dyDescent="0.2">
      <c r="A207" s="6">
        <v>201</v>
      </c>
      <c r="B207">
        <v>5</v>
      </c>
      <c r="C207">
        <v>3</v>
      </c>
      <c r="D207">
        <v>4</v>
      </c>
      <c r="E207">
        <v>4</v>
      </c>
      <c r="F207">
        <v>3</v>
      </c>
      <c r="G207">
        <v>4</v>
      </c>
      <c r="H207">
        <v>4</v>
      </c>
      <c r="I207">
        <v>3</v>
      </c>
      <c r="J207">
        <v>4</v>
      </c>
      <c r="K207">
        <v>3</v>
      </c>
      <c r="L207">
        <v>3</v>
      </c>
      <c r="M207">
        <v>5</v>
      </c>
      <c r="N207">
        <v>3</v>
      </c>
    </row>
    <row r="208" spans="1:14" x14ac:dyDescent="0.2">
      <c r="A208" s="6">
        <v>202</v>
      </c>
      <c r="B208">
        <v>5</v>
      </c>
      <c r="C208">
        <v>5</v>
      </c>
      <c r="D208">
        <v>5</v>
      </c>
      <c r="E208">
        <v>5</v>
      </c>
      <c r="F208">
        <v>5</v>
      </c>
      <c r="G208">
        <v>5</v>
      </c>
      <c r="H208">
        <v>5</v>
      </c>
      <c r="I208">
        <v>4</v>
      </c>
      <c r="J208">
        <v>4</v>
      </c>
      <c r="K208">
        <v>4</v>
      </c>
      <c r="L208">
        <v>4</v>
      </c>
      <c r="M208">
        <v>5</v>
      </c>
      <c r="N208">
        <v>3</v>
      </c>
    </row>
    <row r="209" spans="1:14" x14ac:dyDescent="0.2">
      <c r="A209" s="6">
        <v>203</v>
      </c>
      <c r="B209">
        <v>5</v>
      </c>
      <c r="C209">
        <v>5</v>
      </c>
      <c r="D209">
        <v>5</v>
      </c>
      <c r="E209">
        <v>5</v>
      </c>
      <c r="F209">
        <v>5</v>
      </c>
      <c r="G209">
        <v>5</v>
      </c>
      <c r="H209">
        <v>5</v>
      </c>
      <c r="I209">
        <v>5</v>
      </c>
      <c r="J209">
        <v>5</v>
      </c>
      <c r="K209">
        <v>4</v>
      </c>
      <c r="L209">
        <v>5</v>
      </c>
      <c r="M209">
        <v>3</v>
      </c>
      <c r="N209">
        <v>5</v>
      </c>
    </row>
    <row r="210" spans="1:14" x14ac:dyDescent="0.2">
      <c r="A210" s="6">
        <v>204</v>
      </c>
      <c r="B210">
        <v>4</v>
      </c>
      <c r="C210">
        <v>4</v>
      </c>
      <c r="D210">
        <v>4</v>
      </c>
      <c r="E210">
        <v>3</v>
      </c>
      <c r="F210">
        <v>4</v>
      </c>
      <c r="G210">
        <v>3</v>
      </c>
      <c r="H210">
        <v>4</v>
      </c>
      <c r="I210">
        <v>4</v>
      </c>
      <c r="J210">
        <v>4</v>
      </c>
      <c r="K210">
        <v>3</v>
      </c>
      <c r="L210">
        <v>4</v>
      </c>
      <c r="M210">
        <v>4</v>
      </c>
      <c r="N210">
        <v>4</v>
      </c>
    </row>
    <row r="211" spans="1:14" x14ac:dyDescent="0.2">
      <c r="A211" s="6">
        <v>205</v>
      </c>
      <c r="B211">
        <v>5</v>
      </c>
      <c r="C211">
        <v>5</v>
      </c>
      <c r="D211">
        <v>5</v>
      </c>
      <c r="E211">
        <v>5</v>
      </c>
      <c r="F211">
        <v>5</v>
      </c>
      <c r="G211">
        <v>5</v>
      </c>
      <c r="H211">
        <v>5</v>
      </c>
      <c r="I211">
        <v>5</v>
      </c>
      <c r="J211">
        <v>5</v>
      </c>
      <c r="K211">
        <v>5</v>
      </c>
      <c r="L211">
        <v>5</v>
      </c>
      <c r="M211">
        <v>5</v>
      </c>
      <c r="N211">
        <v>5</v>
      </c>
    </row>
    <row r="212" spans="1:14" x14ac:dyDescent="0.2">
      <c r="A212" s="6">
        <v>206</v>
      </c>
      <c r="B212">
        <v>4</v>
      </c>
      <c r="C212">
        <v>4</v>
      </c>
      <c r="D212">
        <v>4</v>
      </c>
      <c r="E212">
        <v>4</v>
      </c>
      <c r="F212">
        <v>4</v>
      </c>
      <c r="G212">
        <v>4</v>
      </c>
      <c r="H212">
        <v>4</v>
      </c>
      <c r="I212">
        <v>4</v>
      </c>
      <c r="J212">
        <v>4</v>
      </c>
      <c r="K212">
        <v>4</v>
      </c>
      <c r="L212">
        <v>4</v>
      </c>
      <c r="M212">
        <v>5</v>
      </c>
      <c r="N212">
        <v>5</v>
      </c>
    </row>
    <row r="213" spans="1:14" x14ac:dyDescent="0.2">
      <c r="A213" s="6">
        <v>207</v>
      </c>
      <c r="B213">
        <v>5</v>
      </c>
      <c r="C213">
        <v>4</v>
      </c>
      <c r="D213">
        <v>5</v>
      </c>
      <c r="E213">
        <v>5</v>
      </c>
      <c r="F213">
        <v>5</v>
      </c>
      <c r="G213">
        <v>4</v>
      </c>
      <c r="H213">
        <v>5</v>
      </c>
      <c r="I213">
        <v>4</v>
      </c>
      <c r="J213">
        <v>4</v>
      </c>
      <c r="K213">
        <v>4</v>
      </c>
      <c r="L213">
        <v>4</v>
      </c>
      <c r="M213">
        <v>5</v>
      </c>
      <c r="N213">
        <v>3</v>
      </c>
    </row>
    <row r="214" spans="1:14" x14ac:dyDescent="0.2">
      <c r="A214" s="6">
        <v>208</v>
      </c>
      <c r="B214">
        <v>4</v>
      </c>
      <c r="C214">
        <v>5</v>
      </c>
      <c r="D214">
        <v>3</v>
      </c>
      <c r="E214">
        <v>3</v>
      </c>
      <c r="F214">
        <v>5</v>
      </c>
      <c r="G214">
        <v>4</v>
      </c>
      <c r="H214">
        <v>3</v>
      </c>
      <c r="I214">
        <v>4</v>
      </c>
      <c r="J214">
        <v>4</v>
      </c>
      <c r="K214">
        <v>4</v>
      </c>
      <c r="L214">
        <v>4</v>
      </c>
      <c r="M214">
        <v>5</v>
      </c>
      <c r="N214">
        <v>3</v>
      </c>
    </row>
    <row r="215" spans="1:14" x14ac:dyDescent="0.2">
      <c r="A215" s="6">
        <v>209</v>
      </c>
      <c r="B215">
        <v>5</v>
      </c>
      <c r="C215">
        <v>5</v>
      </c>
      <c r="D215">
        <v>5</v>
      </c>
      <c r="E215">
        <v>4</v>
      </c>
      <c r="F215">
        <v>4</v>
      </c>
      <c r="G215">
        <v>4</v>
      </c>
      <c r="H215">
        <v>5</v>
      </c>
      <c r="I215">
        <v>5</v>
      </c>
      <c r="J215">
        <v>5</v>
      </c>
      <c r="K215">
        <v>4</v>
      </c>
      <c r="L215">
        <v>4</v>
      </c>
      <c r="M215">
        <v>3</v>
      </c>
      <c r="N215">
        <v>3</v>
      </c>
    </row>
    <row r="216" spans="1:14" x14ac:dyDescent="0.2">
      <c r="A216" s="6">
        <v>210</v>
      </c>
      <c r="B216">
        <v>5</v>
      </c>
      <c r="C216">
        <v>4</v>
      </c>
      <c r="D216">
        <v>5</v>
      </c>
      <c r="E216">
        <v>4</v>
      </c>
      <c r="F216">
        <v>4</v>
      </c>
      <c r="G216">
        <v>4</v>
      </c>
      <c r="H216">
        <v>4</v>
      </c>
      <c r="I216">
        <v>4</v>
      </c>
      <c r="J216">
        <v>4</v>
      </c>
      <c r="K216">
        <v>4</v>
      </c>
      <c r="L216">
        <v>4</v>
      </c>
      <c r="M216">
        <v>3</v>
      </c>
      <c r="N216">
        <v>5</v>
      </c>
    </row>
    <row r="217" spans="1:14" x14ac:dyDescent="0.2">
      <c r="A217" s="6">
        <v>211</v>
      </c>
      <c r="B217">
        <v>5</v>
      </c>
      <c r="C217">
        <v>5</v>
      </c>
      <c r="D217">
        <v>5</v>
      </c>
      <c r="E217">
        <v>5</v>
      </c>
      <c r="F217">
        <v>5</v>
      </c>
      <c r="G217">
        <v>5</v>
      </c>
      <c r="H217">
        <v>5</v>
      </c>
      <c r="I217">
        <v>5</v>
      </c>
      <c r="J217">
        <v>5</v>
      </c>
      <c r="K217">
        <v>5</v>
      </c>
      <c r="L217">
        <v>5</v>
      </c>
      <c r="M217">
        <v>3</v>
      </c>
      <c r="N217">
        <v>5</v>
      </c>
    </row>
    <row r="218" spans="1:14" x14ac:dyDescent="0.2">
      <c r="A218" s="6">
        <v>212</v>
      </c>
      <c r="B218">
        <v>4</v>
      </c>
      <c r="C218">
        <v>4</v>
      </c>
      <c r="D218">
        <v>4</v>
      </c>
      <c r="E218">
        <v>4</v>
      </c>
      <c r="F218">
        <v>4</v>
      </c>
      <c r="G218">
        <v>4</v>
      </c>
      <c r="H218">
        <v>4</v>
      </c>
      <c r="I218">
        <v>4</v>
      </c>
      <c r="J218">
        <v>4</v>
      </c>
      <c r="K218">
        <v>4</v>
      </c>
      <c r="L218">
        <v>4</v>
      </c>
      <c r="M218">
        <v>3</v>
      </c>
      <c r="N218">
        <v>3</v>
      </c>
    </row>
    <row r="219" spans="1:14" x14ac:dyDescent="0.2">
      <c r="A219" s="6">
        <v>213</v>
      </c>
      <c r="B219">
        <v>4</v>
      </c>
      <c r="C219">
        <v>5</v>
      </c>
      <c r="D219">
        <v>4</v>
      </c>
      <c r="E219">
        <v>4</v>
      </c>
      <c r="F219">
        <v>4</v>
      </c>
      <c r="G219">
        <v>4</v>
      </c>
      <c r="H219">
        <v>4</v>
      </c>
      <c r="I219">
        <v>4</v>
      </c>
      <c r="J219">
        <v>4</v>
      </c>
      <c r="K219">
        <v>4</v>
      </c>
      <c r="L219">
        <v>4</v>
      </c>
      <c r="M219">
        <v>3</v>
      </c>
      <c r="N219">
        <v>3</v>
      </c>
    </row>
    <row r="220" spans="1:14" x14ac:dyDescent="0.2">
      <c r="A220" s="6">
        <v>214</v>
      </c>
      <c r="B220">
        <v>4</v>
      </c>
      <c r="C220">
        <v>4</v>
      </c>
      <c r="D220">
        <v>4</v>
      </c>
      <c r="E220">
        <v>3</v>
      </c>
      <c r="F220">
        <v>4</v>
      </c>
      <c r="G220">
        <v>4</v>
      </c>
      <c r="H220">
        <v>4</v>
      </c>
      <c r="I220">
        <v>4</v>
      </c>
      <c r="J220">
        <v>4</v>
      </c>
      <c r="K220">
        <v>4</v>
      </c>
      <c r="L220">
        <v>4</v>
      </c>
      <c r="M220">
        <v>3</v>
      </c>
      <c r="N220">
        <v>3</v>
      </c>
    </row>
    <row r="221" spans="1:14" x14ac:dyDescent="0.2">
      <c r="A221" s="6">
        <v>215</v>
      </c>
      <c r="B221">
        <v>5</v>
      </c>
      <c r="C221">
        <v>5</v>
      </c>
      <c r="D221">
        <v>5</v>
      </c>
      <c r="E221">
        <v>5</v>
      </c>
      <c r="F221">
        <v>5</v>
      </c>
      <c r="G221">
        <v>5</v>
      </c>
      <c r="H221">
        <v>5</v>
      </c>
      <c r="I221">
        <v>5</v>
      </c>
      <c r="J221">
        <v>5</v>
      </c>
      <c r="K221">
        <v>5</v>
      </c>
      <c r="L221">
        <v>5</v>
      </c>
      <c r="M221">
        <v>5</v>
      </c>
      <c r="N221">
        <v>5</v>
      </c>
    </row>
    <row r="222" spans="1:14" x14ac:dyDescent="0.2">
      <c r="A222" s="6">
        <v>216</v>
      </c>
      <c r="B222">
        <v>5</v>
      </c>
      <c r="C222">
        <v>5</v>
      </c>
      <c r="D222">
        <v>5</v>
      </c>
      <c r="E222">
        <v>5</v>
      </c>
      <c r="F222">
        <v>5</v>
      </c>
      <c r="G222">
        <v>5</v>
      </c>
      <c r="H222">
        <v>5</v>
      </c>
      <c r="I222">
        <v>5</v>
      </c>
      <c r="J222">
        <v>5</v>
      </c>
      <c r="K222">
        <v>4</v>
      </c>
      <c r="L222">
        <v>5</v>
      </c>
      <c r="M222">
        <v>3</v>
      </c>
      <c r="N222">
        <v>5</v>
      </c>
    </row>
    <row r="223" spans="1:14" x14ac:dyDescent="0.2">
      <c r="A223" s="6">
        <v>217</v>
      </c>
      <c r="B223">
        <v>5</v>
      </c>
      <c r="C223">
        <v>5</v>
      </c>
      <c r="D223">
        <v>5</v>
      </c>
      <c r="E223">
        <v>5</v>
      </c>
      <c r="F223">
        <v>5</v>
      </c>
      <c r="G223">
        <v>5</v>
      </c>
      <c r="H223">
        <v>5</v>
      </c>
      <c r="I223">
        <v>5</v>
      </c>
      <c r="J223">
        <v>5</v>
      </c>
      <c r="K223">
        <v>5</v>
      </c>
      <c r="L223">
        <v>5</v>
      </c>
      <c r="M223">
        <v>5</v>
      </c>
      <c r="N223">
        <v>5</v>
      </c>
    </row>
    <row r="224" spans="1:14" x14ac:dyDescent="0.2">
      <c r="A224" s="6">
        <v>218</v>
      </c>
      <c r="B224">
        <v>5</v>
      </c>
      <c r="C224">
        <v>5</v>
      </c>
      <c r="D224">
        <v>5</v>
      </c>
      <c r="E224">
        <v>4</v>
      </c>
      <c r="F224">
        <v>5</v>
      </c>
      <c r="G224">
        <v>5</v>
      </c>
      <c r="H224">
        <v>5</v>
      </c>
      <c r="I224">
        <v>5</v>
      </c>
      <c r="J224">
        <v>5</v>
      </c>
      <c r="K224">
        <v>5</v>
      </c>
      <c r="L224">
        <v>5</v>
      </c>
      <c r="M224">
        <v>3</v>
      </c>
      <c r="N224">
        <v>5</v>
      </c>
    </row>
    <row r="225" spans="1:14" x14ac:dyDescent="0.2">
      <c r="A225" s="6">
        <v>219</v>
      </c>
      <c r="B225">
        <v>5</v>
      </c>
      <c r="C225">
        <v>5</v>
      </c>
      <c r="D225">
        <v>5</v>
      </c>
      <c r="E225">
        <v>5</v>
      </c>
      <c r="F225">
        <v>5</v>
      </c>
      <c r="G225">
        <v>5</v>
      </c>
      <c r="H225">
        <v>5</v>
      </c>
      <c r="I225">
        <v>5</v>
      </c>
      <c r="J225">
        <v>5</v>
      </c>
      <c r="K225">
        <v>5</v>
      </c>
      <c r="L225">
        <v>5</v>
      </c>
      <c r="M225">
        <v>5</v>
      </c>
      <c r="N225">
        <v>5</v>
      </c>
    </row>
    <row r="226" spans="1:14" x14ac:dyDescent="0.2">
      <c r="A226" s="6">
        <v>220</v>
      </c>
      <c r="B226">
        <v>5</v>
      </c>
      <c r="C226">
        <v>4</v>
      </c>
      <c r="D226">
        <v>5</v>
      </c>
      <c r="E226">
        <v>4</v>
      </c>
      <c r="F226">
        <v>4</v>
      </c>
      <c r="G226">
        <v>4</v>
      </c>
      <c r="H226">
        <v>4</v>
      </c>
      <c r="I226">
        <v>4</v>
      </c>
      <c r="J226">
        <v>4</v>
      </c>
      <c r="K226">
        <v>4</v>
      </c>
      <c r="L226">
        <v>5</v>
      </c>
      <c r="M226">
        <v>3</v>
      </c>
      <c r="N226">
        <v>3</v>
      </c>
    </row>
    <row r="227" spans="1:14" x14ac:dyDescent="0.2">
      <c r="A227" s="6">
        <v>221</v>
      </c>
      <c r="B227">
        <v>5</v>
      </c>
      <c r="C227">
        <v>5</v>
      </c>
      <c r="D227">
        <v>5</v>
      </c>
      <c r="E227">
        <v>5</v>
      </c>
      <c r="F227">
        <v>5</v>
      </c>
      <c r="G227">
        <v>5</v>
      </c>
      <c r="H227">
        <v>5</v>
      </c>
      <c r="I227">
        <v>5</v>
      </c>
      <c r="J227">
        <v>4</v>
      </c>
      <c r="K227">
        <v>4</v>
      </c>
      <c r="L227">
        <v>5</v>
      </c>
      <c r="M227">
        <v>3</v>
      </c>
      <c r="N227">
        <v>5</v>
      </c>
    </row>
    <row r="228" spans="1:14" x14ac:dyDescent="0.2">
      <c r="A228" s="6">
        <v>222</v>
      </c>
      <c r="B228">
        <v>5</v>
      </c>
      <c r="C228">
        <v>5</v>
      </c>
      <c r="D228">
        <v>5</v>
      </c>
      <c r="E228">
        <v>5</v>
      </c>
      <c r="F228">
        <v>5</v>
      </c>
      <c r="G228">
        <v>5</v>
      </c>
      <c r="H228">
        <v>5</v>
      </c>
      <c r="I228">
        <v>5</v>
      </c>
      <c r="J228">
        <v>5</v>
      </c>
      <c r="K228">
        <v>5</v>
      </c>
      <c r="L228">
        <v>5</v>
      </c>
      <c r="M228">
        <v>3</v>
      </c>
      <c r="N228">
        <v>5</v>
      </c>
    </row>
    <row r="229" spans="1:14" x14ac:dyDescent="0.2">
      <c r="A229" s="6">
        <v>223</v>
      </c>
      <c r="B229">
        <v>4</v>
      </c>
      <c r="C229">
        <v>3</v>
      </c>
      <c r="D229">
        <v>4</v>
      </c>
      <c r="E229">
        <v>4</v>
      </c>
      <c r="F229">
        <v>4</v>
      </c>
      <c r="G229">
        <v>4</v>
      </c>
      <c r="H229">
        <v>4</v>
      </c>
      <c r="I229">
        <v>2</v>
      </c>
      <c r="J229">
        <v>3</v>
      </c>
      <c r="K229">
        <v>4</v>
      </c>
      <c r="L229">
        <v>4</v>
      </c>
      <c r="M229">
        <v>5</v>
      </c>
      <c r="N229">
        <v>3</v>
      </c>
    </row>
    <row r="230" spans="1:14" x14ac:dyDescent="0.2">
      <c r="A230" s="6">
        <v>224</v>
      </c>
      <c r="B230">
        <v>5</v>
      </c>
      <c r="C230">
        <v>4</v>
      </c>
      <c r="D230">
        <v>4</v>
      </c>
      <c r="E230">
        <v>4</v>
      </c>
      <c r="F230">
        <v>5</v>
      </c>
      <c r="G230">
        <v>4</v>
      </c>
      <c r="H230">
        <v>4</v>
      </c>
      <c r="I230">
        <v>4</v>
      </c>
      <c r="J230">
        <v>4</v>
      </c>
      <c r="K230">
        <v>5</v>
      </c>
      <c r="L230">
        <v>4</v>
      </c>
      <c r="M230">
        <v>5</v>
      </c>
      <c r="N230">
        <v>3</v>
      </c>
    </row>
    <row r="231" spans="1:14" x14ac:dyDescent="0.2">
      <c r="A231" s="6">
        <v>225</v>
      </c>
      <c r="B231">
        <v>4</v>
      </c>
      <c r="C231">
        <v>4</v>
      </c>
      <c r="D231">
        <v>5</v>
      </c>
      <c r="E231">
        <v>3</v>
      </c>
      <c r="F231">
        <v>4</v>
      </c>
      <c r="G231">
        <v>4</v>
      </c>
      <c r="H231">
        <v>4</v>
      </c>
      <c r="I231">
        <v>4</v>
      </c>
      <c r="J231">
        <v>4</v>
      </c>
      <c r="K231">
        <v>4</v>
      </c>
      <c r="L231">
        <v>4</v>
      </c>
      <c r="M231">
        <v>3</v>
      </c>
      <c r="N231">
        <v>3</v>
      </c>
    </row>
    <row r="232" spans="1:14" x14ac:dyDescent="0.2">
      <c r="A232" s="6">
        <v>226</v>
      </c>
      <c r="B232">
        <v>5</v>
      </c>
      <c r="C232">
        <v>4</v>
      </c>
      <c r="D232">
        <v>5</v>
      </c>
      <c r="E232">
        <v>4</v>
      </c>
      <c r="F232">
        <v>4</v>
      </c>
      <c r="G232">
        <v>4</v>
      </c>
      <c r="H232">
        <v>5</v>
      </c>
      <c r="I232">
        <v>5</v>
      </c>
      <c r="J232">
        <v>4</v>
      </c>
      <c r="K232">
        <v>5</v>
      </c>
      <c r="L232">
        <v>4</v>
      </c>
      <c r="M232">
        <v>3</v>
      </c>
      <c r="N232">
        <v>3</v>
      </c>
    </row>
    <row r="233" spans="1:14" x14ac:dyDescent="0.2">
      <c r="A233" s="6">
        <v>227</v>
      </c>
      <c r="B233">
        <v>4</v>
      </c>
      <c r="C233">
        <v>4</v>
      </c>
      <c r="D233">
        <v>4</v>
      </c>
      <c r="E233">
        <v>5</v>
      </c>
      <c r="F233">
        <v>4</v>
      </c>
      <c r="G233">
        <v>4</v>
      </c>
      <c r="H233">
        <v>5</v>
      </c>
      <c r="I233">
        <v>5</v>
      </c>
      <c r="J233">
        <v>5</v>
      </c>
      <c r="K233">
        <v>4</v>
      </c>
      <c r="L233">
        <v>3</v>
      </c>
      <c r="M233">
        <v>5</v>
      </c>
      <c r="N233">
        <v>3</v>
      </c>
    </row>
    <row r="234" spans="1:14" x14ac:dyDescent="0.2">
      <c r="A234" s="6">
        <v>228</v>
      </c>
      <c r="B234">
        <v>4</v>
      </c>
      <c r="C234">
        <v>4</v>
      </c>
      <c r="D234">
        <v>5</v>
      </c>
      <c r="E234">
        <v>4</v>
      </c>
      <c r="F234">
        <v>5</v>
      </c>
      <c r="G234">
        <v>4</v>
      </c>
      <c r="H234">
        <v>4</v>
      </c>
      <c r="I234">
        <v>4</v>
      </c>
      <c r="J234">
        <v>3</v>
      </c>
      <c r="K234">
        <v>4</v>
      </c>
      <c r="L234">
        <v>4</v>
      </c>
      <c r="M234">
        <v>5</v>
      </c>
      <c r="N234">
        <v>5</v>
      </c>
    </row>
    <row r="235" spans="1:14" x14ac:dyDescent="0.2">
      <c r="A235" s="6">
        <v>229</v>
      </c>
      <c r="B235">
        <v>4</v>
      </c>
      <c r="C235">
        <v>4</v>
      </c>
      <c r="D235">
        <v>4</v>
      </c>
      <c r="E235">
        <v>4</v>
      </c>
      <c r="F235">
        <v>4</v>
      </c>
      <c r="G235">
        <v>4</v>
      </c>
      <c r="H235">
        <v>3</v>
      </c>
      <c r="I235">
        <v>3</v>
      </c>
      <c r="J235">
        <v>3</v>
      </c>
      <c r="K235">
        <v>3</v>
      </c>
      <c r="L235">
        <v>4</v>
      </c>
      <c r="M235">
        <v>3</v>
      </c>
      <c r="N235">
        <v>4</v>
      </c>
    </row>
    <row r="236" spans="1:14" x14ac:dyDescent="0.2">
      <c r="A236" s="6">
        <v>230</v>
      </c>
      <c r="B236">
        <v>4</v>
      </c>
      <c r="C236">
        <v>4</v>
      </c>
      <c r="D236">
        <v>5</v>
      </c>
      <c r="E236">
        <v>4</v>
      </c>
      <c r="F236">
        <v>5</v>
      </c>
      <c r="G236">
        <v>4</v>
      </c>
      <c r="H236">
        <v>4</v>
      </c>
      <c r="I236">
        <v>3</v>
      </c>
      <c r="J236">
        <v>3</v>
      </c>
      <c r="K236">
        <v>4</v>
      </c>
      <c r="L236">
        <v>4</v>
      </c>
      <c r="M236">
        <v>5</v>
      </c>
      <c r="N236">
        <v>3</v>
      </c>
    </row>
    <row r="237" spans="1:14" x14ac:dyDescent="0.2">
      <c r="A237" s="6">
        <v>231</v>
      </c>
      <c r="B237">
        <v>5</v>
      </c>
      <c r="C237">
        <v>4</v>
      </c>
      <c r="D237">
        <v>5</v>
      </c>
      <c r="E237">
        <v>4</v>
      </c>
      <c r="F237">
        <v>4</v>
      </c>
      <c r="G237">
        <v>5</v>
      </c>
      <c r="H237">
        <v>5</v>
      </c>
      <c r="I237">
        <v>5</v>
      </c>
      <c r="J237">
        <v>4</v>
      </c>
      <c r="K237">
        <v>4</v>
      </c>
      <c r="L237">
        <v>4</v>
      </c>
      <c r="M237">
        <v>3</v>
      </c>
      <c r="N237">
        <v>3</v>
      </c>
    </row>
    <row r="238" spans="1:14" x14ac:dyDescent="0.2">
      <c r="A238" s="6">
        <v>232</v>
      </c>
      <c r="B238">
        <v>4</v>
      </c>
      <c r="C238">
        <v>3</v>
      </c>
      <c r="D238">
        <v>3</v>
      </c>
      <c r="E238">
        <v>3</v>
      </c>
      <c r="F238">
        <v>3</v>
      </c>
      <c r="G238">
        <v>4</v>
      </c>
      <c r="H238">
        <v>3</v>
      </c>
      <c r="I238">
        <v>4</v>
      </c>
      <c r="J238">
        <v>4</v>
      </c>
      <c r="K238">
        <v>4</v>
      </c>
      <c r="L238">
        <v>4</v>
      </c>
      <c r="M238">
        <v>3</v>
      </c>
      <c r="N238">
        <v>4</v>
      </c>
    </row>
    <row r="239" spans="1:14" x14ac:dyDescent="0.2">
      <c r="A239" s="6">
        <v>233</v>
      </c>
      <c r="B239">
        <v>5</v>
      </c>
      <c r="C239">
        <v>5</v>
      </c>
      <c r="D239">
        <v>5</v>
      </c>
      <c r="E239">
        <v>5</v>
      </c>
      <c r="F239">
        <v>5</v>
      </c>
      <c r="G239">
        <v>5</v>
      </c>
      <c r="H239">
        <v>5</v>
      </c>
      <c r="I239">
        <v>5</v>
      </c>
      <c r="J239">
        <v>5</v>
      </c>
      <c r="K239">
        <v>4</v>
      </c>
      <c r="L239">
        <v>5</v>
      </c>
      <c r="M239">
        <v>5</v>
      </c>
      <c r="N239">
        <v>5</v>
      </c>
    </row>
    <row r="240" spans="1:14" x14ac:dyDescent="0.2">
      <c r="A240" s="6">
        <v>234</v>
      </c>
      <c r="B240">
        <v>5</v>
      </c>
      <c r="C240">
        <v>5</v>
      </c>
      <c r="D240">
        <v>5</v>
      </c>
      <c r="E240">
        <v>5</v>
      </c>
      <c r="F240">
        <v>5</v>
      </c>
      <c r="G240">
        <v>5</v>
      </c>
      <c r="H240">
        <v>5</v>
      </c>
      <c r="I240">
        <v>5</v>
      </c>
      <c r="J240">
        <v>5</v>
      </c>
      <c r="K240">
        <v>5</v>
      </c>
      <c r="L240">
        <v>5</v>
      </c>
      <c r="M240">
        <v>5</v>
      </c>
      <c r="N240">
        <v>5</v>
      </c>
    </row>
    <row r="241" spans="1:14" x14ac:dyDescent="0.2">
      <c r="A241" s="6">
        <v>235</v>
      </c>
      <c r="B241">
        <v>4</v>
      </c>
      <c r="C241">
        <v>4</v>
      </c>
      <c r="D241">
        <v>4</v>
      </c>
      <c r="E241">
        <v>5</v>
      </c>
      <c r="F241">
        <v>4</v>
      </c>
      <c r="G241">
        <v>4</v>
      </c>
      <c r="H241">
        <v>4</v>
      </c>
      <c r="I241">
        <v>4</v>
      </c>
      <c r="J241">
        <v>5</v>
      </c>
      <c r="K241">
        <v>4</v>
      </c>
      <c r="L241">
        <v>4</v>
      </c>
      <c r="M241">
        <v>5</v>
      </c>
      <c r="N241">
        <v>5</v>
      </c>
    </row>
    <row r="242" spans="1:14" x14ac:dyDescent="0.2">
      <c r="A242" s="6">
        <v>236</v>
      </c>
      <c r="B242">
        <v>4</v>
      </c>
      <c r="C242">
        <v>4</v>
      </c>
      <c r="D242">
        <v>4</v>
      </c>
      <c r="E242">
        <v>4</v>
      </c>
      <c r="F242">
        <v>4</v>
      </c>
      <c r="G242">
        <v>4</v>
      </c>
      <c r="H242">
        <v>4</v>
      </c>
      <c r="I242">
        <v>4</v>
      </c>
      <c r="J242">
        <v>3</v>
      </c>
      <c r="K242">
        <v>4</v>
      </c>
      <c r="L242">
        <v>4</v>
      </c>
      <c r="M242">
        <v>3</v>
      </c>
      <c r="N242">
        <v>3</v>
      </c>
    </row>
    <row r="243" spans="1:14" x14ac:dyDescent="0.2">
      <c r="A243" s="6">
        <v>237</v>
      </c>
      <c r="B243">
        <v>4</v>
      </c>
      <c r="C243">
        <v>4</v>
      </c>
      <c r="D243">
        <v>4</v>
      </c>
      <c r="E243">
        <v>4</v>
      </c>
      <c r="F243">
        <v>4</v>
      </c>
      <c r="G243">
        <v>4</v>
      </c>
      <c r="H243">
        <v>4</v>
      </c>
      <c r="I243">
        <v>3</v>
      </c>
      <c r="J243">
        <v>3</v>
      </c>
      <c r="K243">
        <v>4</v>
      </c>
      <c r="L243">
        <v>4</v>
      </c>
      <c r="M243">
        <v>3</v>
      </c>
      <c r="N243">
        <v>3</v>
      </c>
    </row>
    <row r="244" spans="1:14" x14ac:dyDescent="0.2">
      <c r="A244" s="6">
        <v>238</v>
      </c>
      <c r="B244">
        <v>5</v>
      </c>
      <c r="C244">
        <v>5</v>
      </c>
      <c r="D244">
        <v>5</v>
      </c>
      <c r="E244">
        <v>5</v>
      </c>
      <c r="F244">
        <v>5</v>
      </c>
      <c r="G244">
        <v>5</v>
      </c>
      <c r="H244">
        <v>5</v>
      </c>
      <c r="I244">
        <v>5</v>
      </c>
      <c r="J244">
        <v>5</v>
      </c>
      <c r="K244">
        <v>5</v>
      </c>
      <c r="L244">
        <v>5</v>
      </c>
      <c r="M244">
        <v>5</v>
      </c>
      <c r="N244">
        <v>5</v>
      </c>
    </row>
    <row r="245" spans="1:14" x14ac:dyDescent="0.2">
      <c r="A245" s="6">
        <v>239</v>
      </c>
      <c r="B245">
        <v>5</v>
      </c>
      <c r="C245">
        <v>4</v>
      </c>
      <c r="D245">
        <v>5</v>
      </c>
      <c r="E245">
        <v>4</v>
      </c>
      <c r="F245">
        <v>4</v>
      </c>
      <c r="G245">
        <v>4</v>
      </c>
      <c r="H245">
        <v>5</v>
      </c>
      <c r="I245">
        <v>4</v>
      </c>
      <c r="J245">
        <v>4</v>
      </c>
      <c r="K245">
        <v>4</v>
      </c>
      <c r="L245">
        <v>5</v>
      </c>
      <c r="M245">
        <v>3</v>
      </c>
      <c r="N245">
        <v>5</v>
      </c>
    </row>
    <row r="246" spans="1:14" x14ac:dyDescent="0.2">
      <c r="A246" s="6">
        <v>240</v>
      </c>
      <c r="B246">
        <v>5</v>
      </c>
      <c r="C246">
        <v>5</v>
      </c>
      <c r="D246">
        <v>5</v>
      </c>
      <c r="E246">
        <v>5</v>
      </c>
      <c r="F246">
        <v>5</v>
      </c>
      <c r="G246">
        <v>5</v>
      </c>
      <c r="H246">
        <v>5</v>
      </c>
      <c r="I246">
        <v>4</v>
      </c>
      <c r="J246">
        <v>4</v>
      </c>
      <c r="K246">
        <v>4</v>
      </c>
      <c r="L246">
        <v>5</v>
      </c>
      <c r="M246">
        <v>5</v>
      </c>
      <c r="N246">
        <v>3</v>
      </c>
    </row>
    <row r="247" spans="1:14" x14ac:dyDescent="0.2">
      <c r="A247" s="6">
        <v>241</v>
      </c>
      <c r="B247">
        <v>4</v>
      </c>
      <c r="C247">
        <v>4</v>
      </c>
      <c r="D247">
        <v>4</v>
      </c>
      <c r="E247">
        <v>4</v>
      </c>
      <c r="F247">
        <v>4</v>
      </c>
      <c r="G247">
        <v>4</v>
      </c>
      <c r="H247">
        <v>4</v>
      </c>
      <c r="I247">
        <v>4</v>
      </c>
      <c r="J247">
        <v>2</v>
      </c>
      <c r="K247">
        <v>4</v>
      </c>
      <c r="L247">
        <v>4</v>
      </c>
      <c r="M247">
        <v>3</v>
      </c>
      <c r="N247">
        <v>3</v>
      </c>
    </row>
    <row r="248" spans="1:14" x14ac:dyDescent="0.2">
      <c r="A248" s="6">
        <v>242</v>
      </c>
      <c r="B248">
        <v>4</v>
      </c>
      <c r="C248">
        <v>4</v>
      </c>
      <c r="D248">
        <v>4</v>
      </c>
      <c r="E248">
        <v>4</v>
      </c>
      <c r="F248">
        <v>4</v>
      </c>
      <c r="G248">
        <v>4</v>
      </c>
      <c r="H248">
        <v>4</v>
      </c>
      <c r="I248">
        <v>4</v>
      </c>
      <c r="J248">
        <v>4</v>
      </c>
      <c r="K248">
        <v>4</v>
      </c>
      <c r="L248">
        <v>4</v>
      </c>
      <c r="M248">
        <v>3</v>
      </c>
      <c r="N248">
        <v>3</v>
      </c>
    </row>
    <row r="249" spans="1:14" x14ac:dyDescent="0.2">
      <c r="A249" s="6">
        <v>243</v>
      </c>
      <c r="B249">
        <v>5</v>
      </c>
      <c r="C249">
        <v>4</v>
      </c>
      <c r="D249">
        <v>4</v>
      </c>
      <c r="E249">
        <v>4</v>
      </c>
      <c r="F249">
        <v>5</v>
      </c>
      <c r="G249">
        <v>4</v>
      </c>
      <c r="H249">
        <v>4</v>
      </c>
      <c r="I249">
        <v>4</v>
      </c>
      <c r="J249">
        <v>4</v>
      </c>
      <c r="K249">
        <v>4</v>
      </c>
      <c r="L249">
        <v>4</v>
      </c>
      <c r="M249">
        <v>5</v>
      </c>
      <c r="N249">
        <v>3</v>
      </c>
    </row>
    <row r="250" spans="1:14" x14ac:dyDescent="0.2">
      <c r="A250" s="6">
        <v>244</v>
      </c>
      <c r="B250">
        <v>3</v>
      </c>
      <c r="C250">
        <v>3</v>
      </c>
      <c r="D250">
        <v>4</v>
      </c>
      <c r="E250">
        <v>4</v>
      </c>
      <c r="F250">
        <v>3</v>
      </c>
      <c r="G250">
        <v>3</v>
      </c>
      <c r="H250">
        <v>3</v>
      </c>
      <c r="I250">
        <v>4</v>
      </c>
      <c r="J250">
        <v>4</v>
      </c>
      <c r="K250">
        <v>4</v>
      </c>
      <c r="L250">
        <v>4</v>
      </c>
      <c r="M250">
        <v>3</v>
      </c>
      <c r="N250">
        <v>4</v>
      </c>
    </row>
    <row r="251" spans="1:14" x14ac:dyDescent="0.2">
      <c r="A251" s="6">
        <v>245</v>
      </c>
      <c r="B251">
        <v>4</v>
      </c>
      <c r="C251">
        <v>5</v>
      </c>
      <c r="D251">
        <v>5</v>
      </c>
      <c r="E251">
        <v>5</v>
      </c>
      <c r="F251">
        <v>5</v>
      </c>
      <c r="G251">
        <v>5</v>
      </c>
      <c r="H251">
        <v>5</v>
      </c>
      <c r="I251">
        <v>4</v>
      </c>
      <c r="J251">
        <v>4</v>
      </c>
      <c r="K251">
        <v>4</v>
      </c>
      <c r="L251">
        <v>5</v>
      </c>
      <c r="M251">
        <v>3</v>
      </c>
      <c r="N251">
        <v>5</v>
      </c>
    </row>
    <row r="252" spans="1:14" x14ac:dyDescent="0.2">
      <c r="A252" s="6">
        <v>246</v>
      </c>
      <c r="B252">
        <v>5</v>
      </c>
      <c r="C252">
        <v>2</v>
      </c>
      <c r="D252">
        <v>3</v>
      </c>
      <c r="E252">
        <v>3</v>
      </c>
      <c r="F252">
        <v>4</v>
      </c>
      <c r="G252">
        <v>4</v>
      </c>
      <c r="H252">
        <v>3</v>
      </c>
      <c r="I252">
        <v>2</v>
      </c>
      <c r="J252">
        <v>2</v>
      </c>
      <c r="K252">
        <v>3</v>
      </c>
      <c r="L252">
        <v>3</v>
      </c>
      <c r="M252">
        <v>5</v>
      </c>
      <c r="N252">
        <v>4</v>
      </c>
    </row>
    <row r="253" spans="1:14" x14ac:dyDescent="0.2">
      <c r="A253" s="6">
        <v>247</v>
      </c>
      <c r="B253">
        <v>3</v>
      </c>
      <c r="C253">
        <v>4</v>
      </c>
      <c r="D253">
        <v>2</v>
      </c>
      <c r="E253">
        <v>3</v>
      </c>
      <c r="F253">
        <v>4</v>
      </c>
      <c r="G253">
        <v>3</v>
      </c>
      <c r="H253">
        <v>4</v>
      </c>
      <c r="I253">
        <v>4</v>
      </c>
      <c r="J253">
        <v>4</v>
      </c>
      <c r="K253">
        <v>2</v>
      </c>
      <c r="L253">
        <v>4</v>
      </c>
      <c r="M253">
        <v>3</v>
      </c>
      <c r="N253">
        <v>4</v>
      </c>
    </row>
    <row r="254" spans="1:14" x14ac:dyDescent="0.2">
      <c r="A254" s="6">
        <v>248</v>
      </c>
      <c r="B254">
        <v>5</v>
      </c>
      <c r="C254">
        <v>5</v>
      </c>
      <c r="D254">
        <v>5</v>
      </c>
      <c r="E254">
        <v>5</v>
      </c>
      <c r="F254">
        <v>5</v>
      </c>
      <c r="G254">
        <v>5</v>
      </c>
      <c r="H254">
        <v>5</v>
      </c>
      <c r="I254">
        <v>4</v>
      </c>
      <c r="J254">
        <v>5</v>
      </c>
      <c r="K254">
        <v>5</v>
      </c>
      <c r="L254">
        <v>5</v>
      </c>
      <c r="M254">
        <v>5</v>
      </c>
      <c r="N254">
        <v>5</v>
      </c>
    </row>
    <row r="255" spans="1:14" x14ac:dyDescent="0.2">
      <c r="A255" s="6">
        <v>249</v>
      </c>
      <c r="B255">
        <v>5</v>
      </c>
      <c r="C255">
        <v>5</v>
      </c>
      <c r="D255">
        <v>5</v>
      </c>
      <c r="E255">
        <v>5</v>
      </c>
      <c r="F255">
        <v>5</v>
      </c>
      <c r="G255">
        <v>5</v>
      </c>
      <c r="H255">
        <v>5</v>
      </c>
      <c r="I255">
        <v>5</v>
      </c>
      <c r="J255">
        <v>5</v>
      </c>
      <c r="K255">
        <v>5</v>
      </c>
      <c r="L255">
        <v>5</v>
      </c>
      <c r="M255">
        <v>5</v>
      </c>
      <c r="N255">
        <v>5</v>
      </c>
    </row>
    <row r="256" spans="1:14" x14ac:dyDescent="0.2">
      <c r="A256" s="6">
        <v>250</v>
      </c>
      <c r="B256">
        <v>5</v>
      </c>
      <c r="C256">
        <v>5</v>
      </c>
      <c r="D256">
        <v>5</v>
      </c>
      <c r="E256">
        <v>5</v>
      </c>
      <c r="F256">
        <v>5</v>
      </c>
      <c r="G256">
        <v>5</v>
      </c>
      <c r="H256">
        <v>5</v>
      </c>
      <c r="I256">
        <v>5</v>
      </c>
      <c r="J256">
        <v>5</v>
      </c>
      <c r="K256">
        <v>5</v>
      </c>
      <c r="L256">
        <v>5</v>
      </c>
      <c r="M256">
        <v>5</v>
      </c>
      <c r="N256">
        <v>5</v>
      </c>
    </row>
    <row r="257" spans="1:14" x14ac:dyDescent="0.2">
      <c r="A257" s="6">
        <v>251</v>
      </c>
      <c r="B257">
        <v>4</v>
      </c>
      <c r="C257">
        <v>4</v>
      </c>
      <c r="D257">
        <v>4</v>
      </c>
      <c r="E257">
        <v>4</v>
      </c>
      <c r="F257">
        <v>3</v>
      </c>
      <c r="G257">
        <v>3</v>
      </c>
      <c r="H257">
        <v>4</v>
      </c>
      <c r="I257">
        <v>5</v>
      </c>
      <c r="J257">
        <v>5</v>
      </c>
      <c r="K257">
        <v>4</v>
      </c>
      <c r="L257">
        <v>3</v>
      </c>
      <c r="M257">
        <v>3</v>
      </c>
      <c r="N257">
        <v>3</v>
      </c>
    </row>
    <row r="258" spans="1:14" x14ac:dyDescent="0.2">
      <c r="A258" s="6">
        <v>252</v>
      </c>
      <c r="B258">
        <v>4</v>
      </c>
      <c r="C258">
        <v>4</v>
      </c>
      <c r="D258">
        <v>5</v>
      </c>
      <c r="E258">
        <v>5</v>
      </c>
      <c r="F258">
        <v>5</v>
      </c>
      <c r="G258">
        <v>5</v>
      </c>
      <c r="H258">
        <v>5</v>
      </c>
      <c r="I258">
        <v>4</v>
      </c>
      <c r="J258">
        <v>4</v>
      </c>
      <c r="K258">
        <v>5</v>
      </c>
      <c r="L258">
        <v>5</v>
      </c>
      <c r="M258">
        <v>5</v>
      </c>
      <c r="N258">
        <v>5</v>
      </c>
    </row>
    <row r="259" spans="1:14" x14ac:dyDescent="0.2">
      <c r="A259" s="6">
        <v>253</v>
      </c>
      <c r="B259">
        <v>5</v>
      </c>
      <c r="C259">
        <v>5</v>
      </c>
      <c r="D259">
        <v>5</v>
      </c>
      <c r="E259">
        <v>5</v>
      </c>
      <c r="F259">
        <v>5</v>
      </c>
      <c r="G259">
        <v>5</v>
      </c>
      <c r="H259">
        <v>5</v>
      </c>
      <c r="I259">
        <v>5</v>
      </c>
      <c r="J259">
        <v>5</v>
      </c>
      <c r="K259">
        <v>5</v>
      </c>
      <c r="L259">
        <v>5</v>
      </c>
      <c r="M259">
        <v>5</v>
      </c>
      <c r="N259">
        <v>5</v>
      </c>
    </row>
    <row r="260" spans="1:14" x14ac:dyDescent="0.2">
      <c r="A260" s="6">
        <v>254</v>
      </c>
      <c r="B260">
        <v>4</v>
      </c>
      <c r="C260">
        <v>4</v>
      </c>
      <c r="D260">
        <v>4</v>
      </c>
      <c r="E260">
        <v>4</v>
      </c>
      <c r="F260">
        <v>4</v>
      </c>
      <c r="G260">
        <v>4</v>
      </c>
      <c r="H260">
        <v>4</v>
      </c>
      <c r="I260">
        <v>5</v>
      </c>
      <c r="J260">
        <v>4</v>
      </c>
      <c r="K260">
        <v>4</v>
      </c>
      <c r="L260">
        <v>4</v>
      </c>
      <c r="M260">
        <v>3</v>
      </c>
      <c r="N260">
        <v>3</v>
      </c>
    </row>
    <row r="261" spans="1:14" x14ac:dyDescent="0.2">
      <c r="A261" s="6">
        <v>255</v>
      </c>
      <c r="B261">
        <v>4</v>
      </c>
      <c r="C261">
        <v>4</v>
      </c>
      <c r="D261">
        <v>4</v>
      </c>
      <c r="E261">
        <v>4</v>
      </c>
      <c r="F261">
        <v>4</v>
      </c>
      <c r="G261">
        <v>4</v>
      </c>
      <c r="H261">
        <v>4</v>
      </c>
      <c r="I261">
        <v>4</v>
      </c>
      <c r="J261">
        <v>5</v>
      </c>
      <c r="K261">
        <v>4</v>
      </c>
      <c r="L261">
        <v>4</v>
      </c>
      <c r="M261">
        <v>3</v>
      </c>
      <c r="N261">
        <v>3</v>
      </c>
    </row>
    <row r="262" spans="1:14" x14ac:dyDescent="0.2">
      <c r="A262" s="6">
        <v>256</v>
      </c>
      <c r="B262">
        <v>4</v>
      </c>
      <c r="C262">
        <v>4</v>
      </c>
      <c r="D262">
        <v>5</v>
      </c>
      <c r="E262">
        <v>4</v>
      </c>
      <c r="F262">
        <v>4</v>
      </c>
      <c r="G262">
        <v>4</v>
      </c>
      <c r="H262">
        <v>4</v>
      </c>
      <c r="I262">
        <v>5</v>
      </c>
      <c r="J262">
        <v>5</v>
      </c>
      <c r="K262">
        <v>4</v>
      </c>
      <c r="L262">
        <v>4</v>
      </c>
      <c r="M262">
        <v>3</v>
      </c>
      <c r="N262">
        <v>3</v>
      </c>
    </row>
    <row r="263" spans="1:14" x14ac:dyDescent="0.2">
      <c r="A263" s="6">
        <v>257</v>
      </c>
      <c r="B263">
        <v>4</v>
      </c>
      <c r="C263">
        <v>4</v>
      </c>
      <c r="D263">
        <v>3</v>
      </c>
      <c r="E263">
        <v>3</v>
      </c>
      <c r="F263">
        <v>4</v>
      </c>
      <c r="G263">
        <v>3</v>
      </c>
      <c r="H263">
        <v>3</v>
      </c>
      <c r="I263">
        <v>4</v>
      </c>
      <c r="J263">
        <v>4</v>
      </c>
      <c r="K263">
        <v>4</v>
      </c>
      <c r="L263">
        <v>4</v>
      </c>
      <c r="M263">
        <v>3</v>
      </c>
      <c r="N263">
        <v>4</v>
      </c>
    </row>
    <row r="264" spans="1:14" x14ac:dyDescent="0.2">
      <c r="A264" s="6">
        <v>258</v>
      </c>
      <c r="B264">
        <v>4</v>
      </c>
      <c r="C264">
        <v>5</v>
      </c>
      <c r="D264">
        <v>5</v>
      </c>
      <c r="E264">
        <v>5</v>
      </c>
      <c r="F264">
        <v>5</v>
      </c>
      <c r="G264">
        <v>4</v>
      </c>
      <c r="H264">
        <v>5</v>
      </c>
      <c r="I264">
        <v>5</v>
      </c>
      <c r="J264">
        <v>5</v>
      </c>
      <c r="K264">
        <v>4</v>
      </c>
      <c r="L264">
        <v>4</v>
      </c>
      <c r="M264">
        <v>5</v>
      </c>
      <c r="N264">
        <v>5</v>
      </c>
    </row>
    <row r="265" spans="1:14" x14ac:dyDescent="0.2">
      <c r="A265" s="6">
        <v>259</v>
      </c>
      <c r="B265">
        <v>4</v>
      </c>
      <c r="C265">
        <v>4</v>
      </c>
      <c r="D265">
        <v>4</v>
      </c>
      <c r="E265">
        <v>4</v>
      </c>
      <c r="F265">
        <v>4</v>
      </c>
      <c r="G265">
        <v>4</v>
      </c>
      <c r="H265">
        <v>4</v>
      </c>
      <c r="I265">
        <v>4</v>
      </c>
      <c r="J265">
        <v>4</v>
      </c>
      <c r="K265">
        <v>4</v>
      </c>
      <c r="L265">
        <v>4</v>
      </c>
      <c r="M265">
        <v>5</v>
      </c>
      <c r="N265">
        <v>5</v>
      </c>
    </row>
    <row r="266" spans="1:14" x14ac:dyDescent="0.2">
      <c r="A266" s="6">
        <v>260</v>
      </c>
      <c r="B266">
        <v>4</v>
      </c>
      <c r="C266">
        <v>4</v>
      </c>
      <c r="D266">
        <v>4</v>
      </c>
      <c r="E266">
        <v>4</v>
      </c>
      <c r="F266">
        <v>4</v>
      </c>
      <c r="G266">
        <v>4</v>
      </c>
      <c r="H266">
        <v>4</v>
      </c>
      <c r="I266">
        <v>4</v>
      </c>
      <c r="J266">
        <v>4</v>
      </c>
      <c r="K266">
        <v>4</v>
      </c>
      <c r="L266">
        <v>4</v>
      </c>
      <c r="M266">
        <v>3</v>
      </c>
      <c r="N266">
        <v>3</v>
      </c>
    </row>
    <row r="267" spans="1:14" x14ac:dyDescent="0.2">
      <c r="A267" s="6">
        <v>261</v>
      </c>
      <c r="B267">
        <v>5</v>
      </c>
      <c r="C267">
        <v>4</v>
      </c>
      <c r="D267">
        <v>4</v>
      </c>
      <c r="E267">
        <v>4</v>
      </c>
      <c r="F267">
        <v>4</v>
      </c>
      <c r="G267">
        <v>4</v>
      </c>
      <c r="H267">
        <v>4</v>
      </c>
      <c r="I267">
        <v>5</v>
      </c>
      <c r="J267">
        <v>5</v>
      </c>
      <c r="K267">
        <v>4</v>
      </c>
      <c r="L267">
        <v>4</v>
      </c>
      <c r="M267">
        <v>3</v>
      </c>
      <c r="N267">
        <v>3</v>
      </c>
    </row>
    <row r="268" spans="1:14" x14ac:dyDescent="0.2">
      <c r="A268" s="6">
        <v>262</v>
      </c>
      <c r="B268">
        <v>5</v>
      </c>
      <c r="C268">
        <v>5</v>
      </c>
      <c r="D268">
        <v>5</v>
      </c>
      <c r="E268">
        <v>5</v>
      </c>
      <c r="F268">
        <v>5</v>
      </c>
      <c r="G268">
        <v>5</v>
      </c>
      <c r="H268">
        <v>5</v>
      </c>
      <c r="I268">
        <v>1</v>
      </c>
      <c r="J268">
        <v>1</v>
      </c>
      <c r="K268">
        <v>5</v>
      </c>
      <c r="L268">
        <v>5</v>
      </c>
      <c r="M268">
        <v>5</v>
      </c>
      <c r="N268">
        <v>5</v>
      </c>
    </row>
    <row r="269" spans="1:14" x14ac:dyDescent="0.2">
      <c r="A269" s="6">
        <v>263</v>
      </c>
      <c r="B269">
        <v>4</v>
      </c>
      <c r="C269">
        <v>4</v>
      </c>
      <c r="D269">
        <v>4</v>
      </c>
      <c r="E269">
        <v>4</v>
      </c>
      <c r="F269">
        <v>4</v>
      </c>
      <c r="G269">
        <v>4</v>
      </c>
      <c r="H269">
        <v>4</v>
      </c>
      <c r="I269">
        <v>4</v>
      </c>
      <c r="J269">
        <v>4</v>
      </c>
      <c r="K269">
        <v>4</v>
      </c>
      <c r="L269">
        <v>4</v>
      </c>
      <c r="M269">
        <v>3</v>
      </c>
      <c r="N269">
        <v>3</v>
      </c>
    </row>
    <row r="270" spans="1:14" x14ac:dyDescent="0.2">
      <c r="A270" s="6">
        <v>264</v>
      </c>
      <c r="B270">
        <v>5</v>
      </c>
      <c r="C270">
        <v>5</v>
      </c>
      <c r="D270">
        <v>5</v>
      </c>
      <c r="E270">
        <v>5</v>
      </c>
      <c r="F270">
        <v>5</v>
      </c>
      <c r="G270">
        <v>5</v>
      </c>
      <c r="H270">
        <v>5</v>
      </c>
      <c r="I270">
        <v>5</v>
      </c>
      <c r="J270">
        <v>5</v>
      </c>
      <c r="K270">
        <v>5</v>
      </c>
      <c r="L270">
        <v>5</v>
      </c>
      <c r="M270">
        <v>5</v>
      </c>
      <c r="N270">
        <v>5</v>
      </c>
    </row>
    <row r="271" spans="1:14" x14ac:dyDescent="0.2">
      <c r="A271" s="6">
        <v>265</v>
      </c>
      <c r="B271">
        <v>5</v>
      </c>
      <c r="C271">
        <v>5</v>
      </c>
      <c r="D271">
        <v>5</v>
      </c>
      <c r="E271">
        <v>5</v>
      </c>
      <c r="F271">
        <v>5</v>
      </c>
      <c r="G271">
        <v>5</v>
      </c>
      <c r="H271">
        <v>5</v>
      </c>
      <c r="I271">
        <v>5</v>
      </c>
      <c r="J271">
        <v>5</v>
      </c>
      <c r="K271">
        <v>5</v>
      </c>
      <c r="L271">
        <v>5</v>
      </c>
      <c r="M271">
        <v>5</v>
      </c>
      <c r="N271">
        <v>5</v>
      </c>
    </row>
    <row r="272" spans="1:14" x14ac:dyDescent="0.2">
      <c r="A272" s="6">
        <v>266</v>
      </c>
      <c r="B272">
        <v>5</v>
      </c>
      <c r="C272">
        <v>5</v>
      </c>
      <c r="D272">
        <v>5</v>
      </c>
      <c r="E272">
        <v>5</v>
      </c>
      <c r="F272">
        <v>5</v>
      </c>
      <c r="G272">
        <v>5</v>
      </c>
      <c r="H272">
        <v>5</v>
      </c>
      <c r="I272">
        <v>4</v>
      </c>
      <c r="J272">
        <v>4</v>
      </c>
      <c r="K272">
        <v>5</v>
      </c>
      <c r="L272">
        <v>5</v>
      </c>
      <c r="M272">
        <v>5</v>
      </c>
      <c r="N272">
        <v>5</v>
      </c>
    </row>
    <row r="273" spans="1:14" x14ac:dyDescent="0.2">
      <c r="A273" s="6">
        <v>267</v>
      </c>
      <c r="B273">
        <v>5</v>
      </c>
      <c r="C273">
        <v>5</v>
      </c>
      <c r="D273">
        <v>5</v>
      </c>
      <c r="E273">
        <v>5</v>
      </c>
      <c r="F273">
        <v>5</v>
      </c>
      <c r="G273">
        <v>5</v>
      </c>
      <c r="H273">
        <v>5</v>
      </c>
      <c r="I273">
        <v>5</v>
      </c>
      <c r="J273">
        <v>5</v>
      </c>
      <c r="K273">
        <v>4</v>
      </c>
      <c r="L273">
        <v>4</v>
      </c>
      <c r="M273">
        <v>3</v>
      </c>
      <c r="N273">
        <v>5</v>
      </c>
    </row>
    <row r="274" spans="1:14" x14ac:dyDescent="0.2">
      <c r="A274" s="6">
        <v>268</v>
      </c>
      <c r="B274">
        <v>5</v>
      </c>
      <c r="C274">
        <v>5</v>
      </c>
      <c r="D274">
        <v>5</v>
      </c>
      <c r="E274">
        <v>5</v>
      </c>
      <c r="F274">
        <v>5</v>
      </c>
      <c r="G274">
        <v>5</v>
      </c>
      <c r="H274">
        <v>5</v>
      </c>
      <c r="I274">
        <v>1</v>
      </c>
      <c r="J274">
        <v>1</v>
      </c>
      <c r="K274">
        <v>5</v>
      </c>
      <c r="L274">
        <v>5</v>
      </c>
      <c r="M274">
        <v>5</v>
      </c>
      <c r="N274">
        <v>5</v>
      </c>
    </row>
    <row r="275" spans="1:14" x14ac:dyDescent="0.2">
      <c r="A275" s="6">
        <v>269</v>
      </c>
      <c r="B275">
        <v>4</v>
      </c>
      <c r="C275">
        <v>4</v>
      </c>
      <c r="D275">
        <v>4</v>
      </c>
      <c r="E275">
        <v>5</v>
      </c>
      <c r="F275">
        <v>4</v>
      </c>
      <c r="G275">
        <v>4</v>
      </c>
      <c r="H275">
        <v>4</v>
      </c>
      <c r="I275">
        <v>4</v>
      </c>
      <c r="J275">
        <v>4</v>
      </c>
      <c r="K275">
        <v>5</v>
      </c>
      <c r="L275">
        <v>5</v>
      </c>
      <c r="M275">
        <v>3</v>
      </c>
      <c r="N275">
        <v>5</v>
      </c>
    </row>
    <row r="276" spans="1:14" x14ac:dyDescent="0.2">
      <c r="A276" s="6">
        <v>270</v>
      </c>
      <c r="B276">
        <v>5</v>
      </c>
      <c r="C276">
        <v>5</v>
      </c>
      <c r="D276">
        <v>5</v>
      </c>
      <c r="E276">
        <v>5</v>
      </c>
      <c r="F276">
        <v>5</v>
      </c>
      <c r="G276">
        <v>5</v>
      </c>
      <c r="H276">
        <v>5</v>
      </c>
      <c r="I276">
        <v>4</v>
      </c>
      <c r="J276">
        <v>4</v>
      </c>
      <c r="K276">
        <v>5</v>
      </c>
      <c r="L276">
        <v>5</v>
      </c>
      <c r="M276">
        <v>5</v>
      </c>
      <c r="N276">
        <v>3</v>
      </c>
    </row>
    <row r="277" spans="1:14" x14ac:dyDescent="0.2">
      <c r="A277" s="6">
        <v>271</v>
      </c>
      <c r="B277">
        <v>4</v>
      </c>
      <c r="C277">
        <v>4</v>
      </c>
      <c r="D277">
        <v>3</v>
      </c>
      <c r="E277">
        <v>3</v>
      </c>
      <c r="F277">
        <v>4</v>
      </c>
      <c r="G277">
        <v>4</v>
      </c>
      <c r="H277">
        <v>3</v>
      </c>
      <c r="I277">
        <v>4</v>
      </c>
      <c r="J277">
        <v>4</v>
      </c>
      <c r="K277">
        <v>3</v>
      </c>
      <c r="L277">
        <v>4</v>
      </c>
      <c r="M277">
        <v>3</v>
      </c>
      <c r="N277">
        <v>3</v>
      </c>
    </row>
    <row r="278" spans="1:14" x14ac:dyDescent="0.2">
      <c r="A278" s="6">
        <v>272</v>
      </c>
      <c r="B278">
        <v>5</v>
      </c>
      <c r="C278">
        <v>5</v>
      </c>
      <c r="D278">
        <v>5</v>
      </c>
      <c r="E278">
        <v>5</v>
      </c>
      <c r="F278">
        <v>5</v>
      </c>
      <c r="G278">
        <v>5</v>
      </c>
      <c r="H278">
        <v>3</v>
      </c>
      <c r="I278">
        <v>4</v>
      </c>
      <c r="J278">
        <v>4</v>
      </c>
      <c r="K278">
        <v>5</v>
      </c>
      <c r="L278">
        <v>3</v>
      </c>
      <c r="M278">
        <v>5</v>
      </c>
      <c r="N278">
        <v>3</v>
      </c>
    </row>
    <row r="279" spans="1:14" x14ac:dyDescent="0.2">
      <c r="A279" s="6">
        <v>273</v>
      </c>
      <c r="B279">
        <v>4</v>
      </c>
      <c r="C279">
        <v>4</v>
      </c>
      <c r="D279">
        <v>5</v>
      </c>
      <c r="E279">
        <v>5</v>
      </c>
      <c r="F279">
        <v>4</v>
      </c>
      <c r="G279">
        <v>5</v>
      </c>
      <c r="H279">
        <v>5</v>
      </c>
      <c r="I279">
        <v>4</v>
      </c>
      <c r="J279">
        <v>4</v>
      </c>
      <c r="K279">
        <v>4</v>
      </c>
      <c r="L279">
        <v>4</v>
      </c>
      <c r="M279">
        <v>5</v>
      </c>
      <c r="N279">
        <v>5</v>
      </c>
    </row>
    <row r="280" spans="1:14" x14ac:dyDescent="0.2">
      <c r="A280" s="6">
        <v>274</v>
      </c>
      <c r="B280">
        <v>5</v>
      </c>
      <c r="C280">
        <v>5</v>
      </c>
      <c r="D280">
        <v>5</v>
      </c>
      <c r="E280">
        <v>5</v>
      </c>
      <c r="F280">
        <v>5</v>
      </c>
      <c r="G280">
        <v>5</v>
      </c>
      <c r="H280">
        <v>5</v>
      </c>
      <c r="I280">
        <v>5</v>
      </c>
      <c r="J280">
        <v>4</v>
      </c>
      <c r="K280">
        <v>5</v>
      </c>
      <c r="L280">
        <v>5</v>
      </c>
      <c r="M280">
        <v>5</v>
      </c>
      <c r="N280">
        <v>5</v>
      </c>
    </row>
    <row r="281" spans="1:14" x14ac:dyDescent="0.2">
      <c r="A281" s="6">
        <v>275</v>
      </c>
      <c r="B281">
        <v>5</v>
      </c>
      <c r="C281">
        <v>4</v>
      </c>
      <c r="D281">
        <v>4</v>
      </c>
      <c r="E281">
        <v>5</v>
      </c>
      <c r="F281">
        <v>5</v>
      </c>
      <c r="G281">
        <v>5</v>
      </c>
      <c r="H281">
        <v>4</v>
      </c>
      <c r="I281">
        <v>5</v>
      </c>
      <c r="J281">
        <v>5</v>
      </c>
      <c r="K281">
        <v>5</v>
      </c>
      <c r="L281">
        <v>4</v>
      </c>
      <c r="M281">
        <v>5</v>
      </c>
      <c r="N281">
        <v>5</v>
      </c>
    </row>
    <row r="282" spans="1:14" x14ac:dyDescent="0.2">
      <c r="A282" s="6">
        <v>276</v>
      </c>
      <c r="B282">
        <v>4</v>
      </c>
      <c r="C282">
        <v>4</v>
      </c>
      <c r="D282">
        <v>4</v>
      </c>
      <c r="E282">
        <v>4</v>
      </c>
      <c r="F282">
        <v>4</v>
      </c>
      <c r="G282">
        <v>4</v>
      </c>
      <c r="H282">
        <v>4</v>
      </c>
      <c r="I282">
        <v>4</v>
      </c>
      <c r="J282">
        <v>4</v>
      </c>
      <c r="K282">
        <v>4</v>
      </c>
      <c r="L282">
        <v>4</v>
      </c>
      <c r="M282">
        <v>3</v>
      </c>
      <c r="N282">
        <v>5</v>
      </c>
    </row>
    <row r="283" spans="1:14" x14ac:dyDescent="0.2">
      <c r="A283" s="6">
        <v>277</v>
      </c>
      <c r="B283">
        <v>4</v>
      </c>
      <c r="C283">
        <v>4</v>
      </c>
      <c r="D283">
        <v>4</v>
      </c>
      <c r="E283">
        <v>4</v>
      </c>
      <c r="F283">
        <v>4</v>
      </c>
      <c r="G283">
        <v>4</v>
      </c>
      <c r="H283">
        <v>4</v>
      </c>
      <c r="I283">
        <v>4</v>
      </c>
      <c r="J283">
        <v>4</v>
      </c>
      <c r="K283">
        <v>4</v>
      </c>
      <c r="L283">
        <v>4</v>
      </c>
      <c r="M283">
        <v>3</v>
      </c>
      <c r="N283">
        <v>3</v>
      </c>
    </row>
    <row r="284" spans="1:14" x14ac:dyDescent="0.2">
      <c r="A284" s="6">
        <v>278</v>
      </c>
      <c r="B284">
        <v>5</v>
      </c>
      <c r="C284">
        <v>4</v>
      </c>
      <c r="D284">
        <v>4</v>
      </c>
      <c r="E284">
        <v>5</v>
      </c>
      <c r="F284">
        <v>5</v>
      </c>
      <c r="G284">
        <v>4</v>
      </c>
      <c r="H284">
        <v>4</v>
      </c>
      <c r="I284">
        <v>5</v>
      </c>
      <c r="J284">
        <v>5</v>
      </c>
      <c r="K284">
        <v>4</v>
      </c>
      <c r="L284">
        <v>4</v>
      </c>
      <c r="M284">
        <v>3</v>
      </c>
      <c r="N284">
        <v>3</v>
      </c>
    </row>
    <row r="285" spans="1:14" x14ac:dyDescent="0.2">
      <c r="A285" s="6">
        <v>279</v>
      </c>
      <c r="B285">
        <v>5</v>
      </c>
      <c r="C285">
        <v>4</v>
      </c>
      <c r="D285">
        <v>5</v>
      </c>
      <c r="E285">
        <v>4</v>
      </c>
      <c r="F285">
        <v>4</v>
      </c>
      <c r="G285">
        <v>4</v>
      </c>
      <c r="H285">
        <v>4</v>
      </c>
      <c r="I285">
        <v>4</v>
      </c>
      <c r="J285">
        <v>4</v>
      </c>
      <c r="K285">
        <v>4</v>
      </c>
      <c r="L285">
        <v>4</v>
      </c>
      <c r="M285">
        <v>5</v>
      </c>
      <c r="N285">
        <v>3</v>
      </c>
    </row>
    <row r="286" spans="1:14" x14ac:dyDescent="0.2">
      <c r="A286" s="6">
        <v>280</v>
      </c>
      <c r="B286">
        <v>4</v>
      </c>
      <c r="C286">
        <v>5</v>
      </c>
      <c r="D286">
        <v>4</v>
      </c>
      <c r="E286">
        <v>4</v>
      </c>
      <c r="F286">
        <v>5</v>
      </c>
      <c r="G286">
        <v>5</v>
      </c>
      <c r="H286">
        <v>5</v>
      </c>
      <c r="I286">
        <v>4</v>
      </c>
      <c r="J286">
        <v>4</v>
      </c>
      <c r="K286">
        <v>5</v>
      </c>
      <c r="L286">
        <v>4</v>
      </c>
      <c r="M286">
        <v>3</v>
      </c>
      <c r="N286">
        <v>5</v>
      </c>
    </row>
    <row r="287" spans="1:14" x14ac:dyDescent="0.2">
      <c r="A287" s="6">
        <v>281</v>
      </c>
      <c r="B287">
        <v>5</v>
      </c>
      <c r="C287">
        <v>5</v>
      </c>
      <c r="D287">
        <v>5</v>
      </c>
      <c r="E287">
        <v>5</v>
      </c>
      <c r="F287">
        <v>5</v>
      </c>
      <c r="G287">
        <v>5</v>
      </c>
      <c r="H287">
        <v>5</v>
      </c>
      <c r="I287">
        <v>5</v>
      </c>
      <c r="J287">
        <v>5</v>
      </c>
      <c r="K287">
        <v>5</v>
      </c>
      <c r="L287">
        <v>5</v>
      </c>
      <c r="M287">
        <v>5</v>
      </c>
      <c r="N287">
        <v>5</v>
      </c>
    </row>
    <row r="288" spans="1:14" x14ac:dyDescent="0.2">
      <c r="A288" s="6">
        <v>282</v>
      </c>
      <c r="B288">
        <v>5</v>
      </c>
      <c r="C288">
        <v>5</v>
      </c>
      <c r="D288">
        <v>4</v>
      </c>
      <c r="E288">
        <v>5</v>
      </c>
      <c r="F288">
        <v>5</v>
      </c>
      <c r="G288">
        <v>4</v>
      </c>
      <c r="H288">
        <v>4</v>
      </c>
      <c r="I288">
        <v>4</v>
      </c>
      <c r="J288">
        <v>4</v>
      </c>
      <c r="K288">
        <v>4</v>
      </c>
      <c r="L288">
        <v>5</v>
      </c>
      <c r="M288">
        <v>3</v>
      </c>
      <c r="N288">
        <v>5</v>
      </c>
    </row>
    <row r="289" spans="1:14" x14ac:dyDescent="0.2">
      <c r="A289" s="6">
        <v>283</v>
      </c>
      <c r="B289">
        <v>5</v>
      </c>
      <c r="C289">
        <v>5</v>
      </c>
      <c r="D289">
        <v>4</v>
      </c>
      <c r="E289">
        <v>4</v>
      </c>
      <c r="F289">
        <v>4</v>
      </c>
      <c r="G289">
        <v>5</v>
      </c>
      <c r="H289">
        <v>5</v>
      </c>
      <c r="I289">
        <v>5</v>
      </c>
      <c r="J289">
        <v>5</v>
      </c>
      <c r="K289">
        <v>4</v>
      </c>
      <c r="L289">
        <v>5</v>
      </c>
      <c r="M289">
        <v>5</v>
      </c>
      <c r="N289">
        <v>5</v>
      </c>
    </row>
    <row r="290" spans="1:14" x14ac:dyDescent="0.2">
      <c r="A290" s="6">
        <v>284</v>
      </c>
      <c r="B290">
        <v>5</v>
      </c>
      <c r="C290">
        <v>5</v>
      </c>
      <c r="D290">
        <v>5</v>
      </c>
      <c r="E290">
        <v>5</v>
      </c>
      <c r="F290">
        <v>5</v>
      </c>
      <c r="G290">
        <v>5</v>
      </c>
      <c r="H290">
        <v>5</v>
      </c>
      <c r="I290">
        <v>4</v>
      </c>
      <c r="J290">
        <v>4</v>
      </c>
      <c r="K290">
        <v>5</v>
      </c>
      <c r="L290">
        <v>5</v>
      </c>
      <c r="M290">
        <v>5</v>
      </c>
      <c r="N290">
        <v>5</v>
      </c>
    </row>
    <row r="291" spans="1:14" x14ac:dyDescent="0.2">
      <c r="A291" s="6">
        <v>285</v>
      </c>
      <c r="B291">
        <v>5</v>
      </c>
      <c r="C291">
        <v>5</v>
      </c>
      <c r="D291">
        <v>5</v>
      </c>
      <c r="E291">
        <v>5</v>
      </c>
      <c r="F291">
        <v>5</v>
      </c>
      <c r="G291">
        <v>4</v>
      </c>
      <c r="H291">
        <v>4</v>
      </c>
      <c r="I291">
        <v>5</v>
      </c>
      <c r="J291">
        <v>4</v>
      </c>
      <c r="K291">
        <v>4</v>
      </c>
      <c r="L291">
        <v>5</v>
      </c>
      <c r="M291">
        <v>5</v>
      </c>
      <c r="N291">
        <v>5</v>
      </c>
    </row>
    <row r="292" spans="1:14" x14ac:dyDescent="0.2">
      <c r="A292" s="6">
        <v>286</v>
      </c>
      <c r="B292">
        <v>5</v>
      </c>
      <c r="C292">
        <v>4</v>
      </c>
      <c r="D292">
        <v>5</v>
      </c>
      <c r="E292">
        <v>5</v>
      </c>
      <c r="F292">
        <v>5</v>
      </c>
      <c r="G292">
        <v>5</v>
      </c>
      <c r="H292">
        <v>5</v>
      </c>
      <c r="I292">
        <v>5</v>
      </c>
      <c r="J292">
        <v>5</v>
      </c>
      <c r="K292">
        <v>4</v>
      </c>
      <c r="L292">
        <v>4</v>
      </c>
      <c r="M292">
        <v>5</v>
      </c>
      <c r="N292">
        <v>5</v>
      </c>
    </row>
    <row r="293" spans="1:14" x14ac:dyDescent="0.2">
      <c r="A293" s="6">
        <v>287</v>
      </c>
      <c r="B293">
        <v>5</v>
      </c>
      <c r="C293">
        <v>5</v>
      </c>
      <c r="D293">
        <v>5</v>
      </c>
      <c r="E293">
        <v>5</v>
      </c>
      <c r="F293">
        <v>5</v>
      </c>
      <c r="G293">
        <v>5</v>
      </c>
      <c r="H293">
        <v>5</v>
      </c>
      <c r="I293">
        <v>5</v>
      </c>
      <c r="J293">
        <v>5</v>
      </c>
      <c r="K293">
        <v>5</v>
      </c>
      <c r="L293">
        <v>5</v>
      </c>
      <c r="M293">
        <v>5</v>
      </c>
      <c r="N293">
        <v>5</v>
      </c>
    </row>
    <row r="294" spans="1:14" x14ac:dyDescent="0.2">
      <c r="A294" s="6">
        <v>288</v>
      </c>
      <c r="B294">
        <v>4</v>
      </c>
      <c r="C294">
        <v>4</v>
      </c>
      <c r="D294">
        <v>5</v>
      </c>
      <c r="E294">
        <v>4</v>
      </c>
      <c r="F294">
        <v>4</v>
      </c>
      <c r="G294">
        <v>4</v>
      </c>
      <c r="H294">
        <v>4</v>
      </c>
      <c r="I294">
        <v>4</v>
      </c>
      <c r="J294">
        <v>4</v>
      </c>
      <c r="K294">
        <v>3</v>
      </c>
      <c r="L294">
        <v>4</v>
      </c>
      <c r="M294">
        <v>5</v>
      </c>
      <c r="N294">
        <v>3</v>
      </c>
    </row>
    <row r="295" spans="1:14" x14ac:dyDescent="0.2">
      <c r="A295" s="6">
        <v>289</v>
      </c>
      <c r="B295">
        <v>4</v>
      </c>
      <c r="C295">
        <v>4</v>
      </c>
      <c r="D295">
        <v>5</v>
      </c>
      <c r="E295">
        <v>5</v>
      </c>
      <c r="F295">
        <v>5</v>
      </c>
      <c r="G295">
        <v>5</v>
      </c>
      <c r="H295">
        <v>5</v>
      </c>
      <c r="I295">
        <v>4</v>
      </c>
      <c r="J295">
        <v>4</v>
      </c>
      <c r="K295">
        <v>4</v>
      </c>
      <c r="L295">
        <v>4</v>
      </c>
      <c r="M295">
        <v>3</v>
      </c>
      <c r="N295">
        <v>5</v>
      </c>
    </row>
    <row r="296" spans="1:14" x14ac:dyDescent="0.2">
      <c r="A296" s="6">
        <v>290</v>
      </c>
      <c r="B296">
        <v>5</v>
      </c>
      <c r="C296">
        <v>5</v>
      </c>
      <c r="D296">
        <v>4</v>
      </c>
      <c r="E296">
        <v>5</v>
      </c>
      <c r="F296">
        <v>5</v>
      </c>
      <c r="G296">
        <v>5</v>
      </c>
      <c r="H296">
        <v>5</v>
      </c>
      <c r="I296">
        <v>3</v>
      </c>
      <c r="J296">
        <v>3</v>
      </c>
      <c r="K296">
        <v>5</v>
      </c>
      <c r="L296">
        <v>5</v>
      </c>
      <c r="M296">
        <v>5</v>
      </c>
      <c r="N296">
        <v>5</v>
      </c>
    </row>
    <row r="297" spans="1:14" x14ac:dyDescent="0.2">
      <c r="A297" s="6">
        <v>291</v>
      </c>
      <c r="B297">
        <v>4</v>
      </c>
      <c r="C297">
        <v>4</v>
      </c>
      <c r="D297">
        <v>4</v>
      </c>
      <c r="E297">
        <v>4</v>
      </c>
      <c r="F297">
        <v>4</v>
      </c>
      <c r="G297">
        <v>4</v>
      </c>
      <c r="H297">
        <v>4</v>
      </c>
      <c r="I297">
        <v>3</v>
      </c>
      <c r="J297">
        <v>3</v>
      </c>
      <c r="K297">
        <v>4</v>
      </c>
      <c r="L297">
        <v>4</v>
      </c>
      <c r="M297">
        <v>3</v>
      </c>
      <c r="N297">
        <v>3</v>
      </c>
    </row>
    <row r="298" spans="1:14" x14ac:dyDescent="0.2">
      <c r="A298" s="6">
        <v>292</v>
      </c>
      <c r="B298">
        <v>4</v>
      </c>
      <c r="C298">
        <v>4</v>
      </c>
      <c r="D298">
        <v>4</v>
      </c>
      <c r="E298">
        <v>4</v>
      </c>
      <c r="F298">
        <v>4</v>
      </c>
      <c r="G298">
        <v>4</v>
      </c>
      <c r="H298">
        <v>4</v>
      </c>
      <c r="I298">
        <v>4</v>
      </c>
      <c r="J298">
        <v>4</v>
      </c>
      <c r="K298">
        <v>4</v>
      </c>
      <c r="L298">
        <v>4</v>
      </c>
      <c r="M298">
        <v>3</v>
      </c>
      <c r="N298">
        <v>3</v>
      </c>
    </row>
    <row r="299" spans="1:14" x14ac:dyDescent="0.2">
      <c r="A299" s="6">
        <v>293</v>
      </c>
      <c r="B299">
        <v>4</v>
      </c>
      <c r="C299">
        <v>4</v>
      </c>
      <c r="D299">
        <v>4</v>
      </c>
      <c r="E299">
        <v>3</v>
      </c>
      <c r="F299">
        <v>4</v>
      </c>
      <c r="G299">
        <v>4</v>
      </c>
      <c r="H299">
        <v>4</v>
      </c>
      <c r="I299">
        <v>5</v>
      </c>
      <c r="J299">
        <v>5</v>
      </c>
      <c r="K299">
        <v>4</v>
      </c>
      <c r="L299">
        <v>5</v>
      </c>
      <c r="M299">
        <v>3</v>
      </c>
      <c r="N299">
        <v>3</v>
      </c>
    </row>
    <row r="300" spans="1:14" x14ac:dyDescent="0.2">
      <c r="A300" s="6">
        <v>294</v>
      </c>
      <c r="B300">
        <v>5</v>
      </c>
      <c r="C300">
        <v>5</v>
      </c>
      <c r="D300">
        <v>4</v>
      </c>
      <c r="E300">
        <v>5</v>
      </c>
      <c r="F300">
        <v>4</v>
      </c>
      <c r="G300">
        <v>4</v>
      </c>
      <c r="H300">
        <v>4</v>
      </c>
      <c r="I300">
        <v>5</v>
      </c>
      <c r="J300">
        <v>5</v>
      </c>
      <c r="K300">
        <v>4</v>
      </c>
      <c r="L300">
        <v>5</v>
      </c>
      <c r="M300">
        <v>5</v>
      </c>
      <c r="N300">
        <v>5</v>
      </c>
    </row>
    <row r="301" spans="1:14" x14ac:dyDescent="0.2">
      <c r="A301" s="6">
        <v>295</v>
      </c>
      <c r="B301">
        <v>4</v>
      </c>
      <c r="C301">
        <v>4</v>
      </c>
      <c r="D301">
        <v>4</v>
      </c>
      <c r="E301">
        <v>4</v>
      </c>
      <c r="F301">
        <v>4</v>
      </c>
      <c r="G301">
        <v>4</v>
      </c>
      <c r="H301">
        <v>4</v>
      </c>
      <c r="I301">
        <v>4</v>
      </c>
      <c r="J301">
        <v>4</v>
      </c>
      <c r="K301">
        <v>4</v>
      </c>
      <c r="L301">
        <v>4</v>
      </c>
      <c r="M301">
        <v>4</v>
      </c>
      <c r="N301">
        <v>4</v>
      </c>
    </row>
    <row r="302" spans="1:14" x14ac:dyDescent="0.2">
      <c r="A302" s="6">
        <v>296</v>
      </c>
      <c r="B302">
        <v>5</v>
      </c>
      <c r="C302">
        <v>4</v>
      </c>
      <c r="D302">
        <v>4</v>
      </c>
      <c r="E302">
        <v>4</v>
      </c>
      <c r="F302">
        <v>5</v>
      </c>
      <c r="G302">
        <v>4</v>
      </c>
      <c r="H302">
        <v>3</v>
      </c>
      <c r="I302">
        <v>4</v>
      </c>
      <c r="J302">
        <v>4</v>
      </c>
      <c r="K302">
        <v>4</v>
      </c>
      <c r="L302">
        <v>3</v>
      </c>
      <c r="M302">
        <v>3</v>
      </c>
      <c r="N302">
        <v>3</v>
      </c>
    </row>
    <row r="303" spans="1:14" x14ac:dyDescent="0.2">
      <c r="A303" s="6">
        <v>297</v>
      </c>
      <c r="B303">
        <v>5</v>
      </c>
      <c r="C303">
        <v>5</v>
      </c>
      <c r="D303">
        <v>5</v>
      </c>
      <c r="E303">
        <v>5</v>
      </c>
      <c r="F303">
        <v>5</v>
      </c>
      <c r="G303">
        <v>5</v>
      </c>
      <c r="H303">
        <v>5</v>
      </c>
      <c r="I303">
        <v>5</v>
      </c>
      <c r="J303">
        <v>5</v>
      </c>
      <c r="K303">
        <v>5</v>
      </c>
      <c r="L303">
        <v>5</v>
      </c>
      <c r="M303">
        <v>5</v>
      </c>
      <c r="N303">
        <v>3</v>
      </c>
    </row>
    <row r="304" spans="1:14" x14ac:dyDescent="0.2">
      <c r="A304" s="6">
        <v>298</v>
      </c>
      <c r="B304">
        <v>5</v>
      </c>
      <c r="C304">
        <v>5</v>
      </c>
      <c r="D304">
        <v>5</v>
      </c>
      <c r="E304">
        <v>5</v>
      </c>
      <c r="F304">
        <v>5</v>
      </c>
      <c r="G304">
        <v>5</v>
      </c>
      <c r="H304">
        <v>5</v>
      </c>
      <c r="I304">
        <v>4</v>
      </c>
      <c r="J304">
        <v>4</v>
      </c>
      <c r="K304">
        <v>4</v>
      </c>
      <c r="L304">
        <v>4</v>
      </c>
      <c r="M304">
        <v>5</v>
      </c>
      <c r="N304">
        <v>5</v>
      </c>
    </row>
    <row r="305" spans="1:14" x14ac:dyDescent="0.2">
      <c r="A305" s="6">
        <v>299</v>
      </c>
      <c r="B305">
        <v>5</v>
      </c>
      <c r="C305">
        <v>5</v>
      </c>
      <c r="D305">
        <v>5</v>
      </c>
      <c r="E305">
        <v>5</v>
      </c>
      <c r="F305">
        <v>5</v>
      </c>
      <c r="G305">
        <v>5</v>
      </c>
      <c r="H305">
        <v>5</v>
      </c>
      <c r="I305">
        <v>4</v>
      </c>
      <c r="J305">
        <v>4</v>
      </c>
      <c r="K305">
        <v>5</v>
      </c>
      <c r="L305">
        <v>4</v>
      </c>
      <c r="M305">
        <v>3</v>
      </c>
      <c r="N305">
        <v>3</v>
      </c>
    </row>
    <row r="306" spans="1:14" x14ac:dyDescent="0.2">
      <c r="A306" s="6">
        <v>300</v>
      </c>
      <c r="B306">
        <v>5</v>
      </c>
      <c r="C306">
        <v>5</v>
      </c>
      <c r="D306">
        <v>5</v>
      </c>
      <c r="E306">
        <v>5</v>
      </c>
      <c r="F306">
        <v>5</v>
      </c>
      <c r="G306">
        <v>5</v>
      </c>
      <c r="H306">
        <v>4</v>
      </c>
      <c r="I306">
        <v>4</v>
      </c>
      <c r="J306">
        <v>4</v>
      </c>
      <c r="K306">
        <v>4</v>
      </c>
      <c r="L306">
        <v>4</v>
      </c>
      <c r="M306">
        <v>3</v>
      </c>
      <c r="N306">
        <v>3</v>
      </c>
    </row>
    <row r="307" spans="1:14" x14ac:dyDescent="0.2">
      <c r="A307" s="6">
        <v>301</v>
      </c>
      <c r="B307">
        <v>5</v>
      </c>
      <c r="C307">
        <v>5</v>
      </c>
      <c r="D307">
        <v>5</v>
      </c>
      <c r="E307">
        <v>5</v>
      </c>
      <c r="F307">
        <v>5</v>
      </c>
      <c r="G307">
        <v>5</v>
      </c>
      <c r="H307">
        <v>5</v>
      </c>
      <c r="I307">
        <v>5</v>
      </c>
      <c r="J307">
        <v>4</v>
      </c>
      <c r="K307">
        <v>5</v>
      </c>
      <c r="L307">
        <v>5</v>
      </c>
      <c r="M307">
        <v>5</v>
      </c>
      <c r="N307">
        <v>5</v>
      </c>
    </row>
    <row r="308" spans="1:14" x14ac:dyDescent="0.2">
      <c r="A308" s="6">
        <v>302</v>
      </c>
      <c r="B308">
        <v>5</v>
      </c>
      <c r="C308">
        <v>5</v>
      </c>
      <c r="D308">
        <v>5</v>
      </c>
      <c r="E308">
        <v>5</v>
      </c>
      <c r="F308">
        <v>5</v>
      </c>
      <c r="G308">
        <v>5</v>
      </c>
      <c r="H308">
        <v>5</v>
      </c>
      <c r="I308">
        <v>5</v>
      </c>
      <c r="J308">
        <v>4</v>
      </c>
      <c r="K308">
        <v>4</v>
      </c>
      <c r="L308">
        <v>5</v>
      </c>
      <c r="M308">
        <v>5</v>
      </c>
      <c r="N308">
        <v>5</v>
      </c>
    </row>
    <row r="309" spans="1:14" x14ac:dyDescent="0.2">
      <c r="A309" s="6">
        <v>303</v>
      </c>
      <c r="B309">
        <v>5</v>
      </c>
      <c r="C309">
        <v>5</v>
      </c>
      <c r="D309">
        <v>5</v>
      </c>
      <c r="E309">
        <v>4</v>
      </c>
      <c r="F309">
        <v>4</v>
      </c>
      <c r="G309">
        <v>4</v>
      </c>
      <c r="H309">
        <v>4</v>
      </c>
      <c r="I309">
        <v>4</v>
      </c>
      <c r="J309">
        <v>5</v>
      </c>
      <c r="K309">
        <v>5</v>
      </c>
      <c r="L309">
        <v>4</v>
      </c>
      <c r="M309">
        <v>5</v>
      </c>
      <c r="N309">
        <v>5</v>
      </c>
    </row>
    <row r="310" spans="1:14" x14ac:dyDescent="0.2">
      <c r="A310" s="6">
        <v>304</v>
      </c>
      <c r="B310">
        <v>5</v>
      </c>
      <c r="C310">
        <v>5</v>
      </c>
      <c r="D310">
        <v>5</v>
      </c>
      <c r="E310">
        <v>5</v>
      </c>
      <c r="F310">
        <v>5</v>
      </c>
      <c r="G310">
        <v>5</v>
      </c>
      <c r="H310">
        <v>5</v>
      </c>
      <c r="I310">
        <v>5</v>
      </c>
      <c r="J310">
        <v>5</v>
      </c>
      <c r="K310">
        <v>5</v>
      </c>
      <c r="L310">
        <v>5</v>
      </c>
      <c r="M310">
        <v>5</v>
      </c>
      <c r="N310">
        <v>5</v>
      </c>
    </row>
    <row r="311" spans="1:14" x14ac:dyDescent="0.2">
      <c r="A311" s="6">
        <v>305</v>
      </c>
      <c r="B311">
        <v>4</v>
      </c>
      <c r="C311">
        <v>4</v>
      </c>
      <c r="D311">
        <v>4</v>
      </c>
      <c r="E311">
        <v>4</v>
      </c>
      <c r="F311">
        <v>4</v>
      </c>
      <c r="G311">
        <v>4</v>
      </c>
      <c r="H311">
        <v>4</v>
      </c>
      <c r="I311">
        <v>4</v>
      </c>
      <c r="J311">
        <v>4</v>
      </c>
      <c r="K311">
        <v>4</v>
      </c>
      <c r="L311">
        <v>4</v>
      </c>
      <c r="M311">
        <v>5</v>
      </c>
      <c r="N311">
        <v>3</v>
      </c>
    </row>
    <row r="312" spans="1:14" x14ac:dyDescent="0.2">
      <c r="A312" s="6">
        <v>306</v>
      </c>
      <c r="B312">
        <v>5</v>
      </c>
      <c r="C312">
        <v>5</v>
      </c>
      <c r="D312">
        <v>5</v>
      </c>
      <c r="E312">
        <v>5</v>
      </c>
      <c r="F312">
        <v>5</v>
      </c>
      <c r="G312">
        <v>5</v>
      </c>
      <c r="H312">
        <v>5</v>
      </c>
      <c r="I312">
        <v>5</v>
      </c>
      <c r="J312">
        <v>5</v>
      </c>
      <c r="K312">
        <v>5</v>
      </c>
      <c r="L312">
        <v>5</v>
      </c>
      <c r="M312">
        <v>5</v>
      </c>
      <c r="N312">
        <v>5</v>
      </c>
    </row>
    <row r="313" spans="1:14" x14ac:dyDescent="0.2">
      <c r="A313" s="6">
        <v>307</v>
      </c>
      <c r="B313">
        <v>4</v>
      </c>
      <c r="C313">
        <v>5</v>
      </c>
      <c r="D313">
        <v>5</v>
      </c>
      <c r="E313">
        <v>4</v>
      </c>
      <c r="F313">
        <v>5</v>
      </c>
      <c r="G313">
        <v>4</v>
      </c>
      <c r="H313">
        <v>4</v>
      </c>
      <c r="I313">
        <v>5</v>
      </c>
      <c r="J313">
        <v>5</v>
      </c>
      <c r="K313">
        <v>4</v>
      </c>
      <c r="L313">
        <v>4</v>
      </c>
      <c r="M313">
        <v>3</v>
      </c>
      <c r="N313">
        <v>5</v>
      </c>
    </row>
    <row r="314" spans="1:14" x14ac:dyDescent="0.2">
      <c r="A314" s="6">
        <v>308</v>
      </c>
      <c r="B314">
        <v>5</v>
      </c>
      <c r="C314">
        <v>5</v>
      </c>
      <c r="D314">
        <v>5</v>
      </c>
      <c r="E314">
        <v>4</v>
      </c>
      <c r="F314">
        <v>5</v>
      </c>
      <c r="G314">
        <v>5</v>
      </c>
      <c r="H314">
        <v>5</v>
      </c>
      <c r="I314">
        <v>5</v>
      </c>
      <c r="J314">
        <v>4</v>
      </c>
      <c r="K314">
        <v>4</v>
      </c>
      <c r="L314">
        <v>4</v>
      </c>
      <c r="M314">
        <v>5</v>
      </c>
      <c r="N314">
        <v>5</v>
      </c>
    </row>
    <row r="315" spans="1:14" x14ac:dyDescent="0.2">
      <c r="A315" s="6">
        <v>309</v>
      </c>
      <c r="B315">
        <v>5</v>
      </c>
      <c r="C315">
        <v>5</v>
      </c>
      <c r="D315">
        <v>5</v>
      </c>
      <c r="E315">
        <v>5</v>
      </c>
      <c r="F315">
        <v>5</v>
      </c>
      <c r="G315">
        <v>5</v>
      </c>
      <c r="H315">
        <v>5</v>
      </c>
      <c r="I315">
        <v>5</v>
      </c>
      <c r="J315">
        <v>5</v>
      </c>
      <c r="K315">
        <v>4</v>
      </c>
      <c r="L315">
        <v>5</v>
      </c>
      <c r="M315">
        <v>5</v>
      </c>
      <c r="N315">
        <v>5</v>
      </c>
    </row>
    <row r="316" spans="1:14" x14ac:dyDescent="0.2">
      <c r="A316" s="6">
        <v>310</v>
      </c>
      <c r="B316">
        <v>5</v>
      </c>
      <c r="C316">
        <v>5</v>
      </c>
      <c r="D316">
        <v>5</v>
      </c>
      <c r="E316">
        <v>5</v>
      </c>
      <c r="F316">
        <v>5</v>
      </c>
      <c r="G316">
        <v>5</v>
      </c>
      <c r="H316">
        <v>5</v>
      </c>
      <c r="I316">
        <v>5</v>
      </c>
      <c r="J316">
        <v>5</v>
      </c>
      <c r="K316">
        <v>4</v>
      </c>
      <c r="L316">
        <v>5</v>
      </c>
      <c r="M316">
        <v>3</v>
      </c>
      <c r="N316">
        <v>5</v>
      </c>
    </row>
    <row r="317" spans="1:14" x14ac:dyDescent="0.2">
      <c r="A317" s="6">
        <v>311</v>
      </c>
      <c r="B317">
        <v>5</v>
      </c>
      <c r="C317">
        <v>5</v>
      </c>
      <c r="D317">
        <v>4</v>
      </c>
      <c r="E317">
        <v>5</v>
      </c>
      <c r="F317">
        <v>5</v>
      </c>
      <c r="G317">
        <v>4</v>
      </c>
      <c r="H317">
        <v>5</v>
      </c>
      <c r="I317">
        <v>5</v>
      </c>
      <c r="J317">
        <v>5</v>
      </c>
      <c r="K317">
        <v>5</v>
      </c>
      <c r="L317">
        <v>5</v>
      </c>
      <c r="M317">
        <v>5</v>
      </c>
      <c r="N317">
        <v>5</v>
      </c>
    </row>
    <row r="318" spans="1:14" x14ac:dyDescent="0.2">
      <c r="A318" s="6">
        <v>312</v>
      </c>
      <c r="B318">
        <v>5</v>
      </c>
      <c r="C318">
        <v>5</v>
      </c>
      <c r="D318">
        <v>5</v>
      </c>
      <c r="E318">
        <v>5</v>
      </c>
      <c r="F318">
        <v>5</v>
      </c>
      <c r="G318">
        <v>5</v>
      </c>
      <c r="H318">
        <v>5</v>
      </c>
      <c r="I318">
        <v>5</v>
      </c>
      <c r="J318">
        <v>5</v>
      </c>
      <c r="K318">
        <v>5</v>
      </c>
      <c r="L318">
        <v>5</v>
      </c>
      <c r="M318">
        <v>5</v>
      </c>
      <c r="N318">
        <v>5</v>
      </c>
    </row>
    <row r="319" spans="1:14" x14ac:dyDescent="0.2">
      <c r="A319" s="6">
        <v>313</v>
      </c>
      <c r="B319">
        <v>5</v>
      </c>
      <c r="C319">
        <v>4</v>
      </c>
      <c r="D319">
        <v>4</v>
      </c>
      <c r="E319">
        <v>4</v>
      </c>
      <c r="F319">
        <v>4</v>
      </c>
      <c r="G319">
        <v>4</v>
      </c>
      <c r="H319">
        <v>4</v>
      </c>
      <c r="I319">
        <v>5</v>
      </c>
      <c r="J319">
        <v>5</v>
      </c>
      <c r="K319">
        <v>5</v>
      </c>
      <c r="L319">
        <v>5</v>
      </c>
      <c r="M319">
        <v>3</v>
      </c>
      <c r="N319">
        <v>5</v>
      </c>
    </row>
    <row r="320" spans="1:14" x14ac:dyDescent="0.2">
      <c r="A320" s="6">
        <v>314</v>
      </c>
      <c r="B320">
        <v>5</v>
      </c>
      <c r="C320">
        <v>4</v>
      </c>
      <c r="D320">
        <v>4</v>
      </c>
      <c r="E320">
        <v>4</v>
      </c>
      <c r="F320">
        <v>4</v>
      </c>
      <c r="G320">
        <v>4</v>
      </c>
      <c r="H320">
        <v>4</v>
      </c>
      <c r="I320">
        <v>5</v>
      </c>
      <c r="J320">
        <v>4</v>
      </c>
      <c r="K320">
        <v>4</v>
      </c>
      <c r="L320">
        <v>4</v>
      </c>
      <c r="M320">
        <v>3</v>
      </c>
      <c r="N320">
        <v>3</v>
      </c>
    </row>
    <row r="321" spans="1:14" x14ac:dyDescent="0.2">
      <c r="A321" s="6">
        <v>315</v>
      </c>
      <c r="B321">
        <v>4</v>
      </c>
      <c r="C321">
        <v>4</v>
      </c>
      <c r="D321">
        <v>4</v>
      </c>
      <c r="E321">
        <v>4</v>
      </c>
      <c r="F321">
        <v>4</v>
      </c>
      <c r="G321">
        <v>4</v>
      </c>
      <c r="H321">
        <v>4</v>
      </c>
      <c r="I321">
        <v>4</v>
      </c>
      <c r="J321">
        <v>4</v>
      </c>
      <c r="K321">
        <v>4</v>
      </c>
      <c r="L321">
        <v>4</v>
      </c>
      <c r="M321">
        <v>3</v>
      </c>
      <c r="N321">
        <v>3</v>
      </c>
    </row>
    <row r="322" spans="1:14" x14ac:dyDescent="0.2">
      <c r="A322" s="6">
        <v>316</v>
      </c>
      <c r="B322">
        <v>5</v>
      </c>
      <c r="C322">
        <v>5</v>
      </c>
      <c r="D322">
        <v>4</v>
      </c>
      <c r="E322">
        <v>4</v>
      </c>
      <c r="F322">
        <v>4</v>
      </c>
      <c r="G322">
        <v>4</v>
      </c>
      <c r="H322">
        <v>4</v>
      </c>
      <c r="I322">
        <v>5</v>
      </c>
      <c r="J322">
        <v>5</v>
      </c>
      <c r="K322">
        <v>5</v>
      </c>
      <c r="L322">
        <v>5</v>
      </c>
      <c r="M322">
        <v>3</v>
      </c>
      <c r="N322">
        <v>3</v>
      </c>
    </row>
    <row r="323" spans="1:14" x14ac:dyDescent="0.2">
      <c r="A323" s="6">
        <v>317</v>
      </c>
      <c r="B323">
        <v>5</v>
      </c>
      <c r="C323">
        <v>5</v>
      </c>
      <c r="D323">
        <v>5</v>
      </c>
      <c r="E323">
        <v>5</v>
      </c>
      <c r="F323">
        <v>5</v>
      </c>
      <c r="G323">
        <v>5</v>
      </c>
      <c r="H323">
        <v>5</v>
      </c>
      <c r="I323">
        <v>5</v>
      </c>
      <c r="J323">
        <v>5</v>
      </c>
      <c r="K323">
        <v>5</v>
      </c>
      <c r="L323">
        <v>5</v>
      </c>
      <c r="M323">
        <v>5</v>
      </c>
      <c r="N323">
        <v>5</v>
      </c>
    </row>
    <row r="324" spans="1:14" x14ac:dyDescent="0.2">
      <c r="A324" s="6">
        <v>318</v>
      </c>
      <c r="B324">
        <v>5</v>
      </c>
      <c r="C324">
        <v>5</v>
      </c>
      <c r="D324">
        <v>5</v>
      </c>
      <c r="E324">
        <v>5</v>
      </c>
      <c r="F324">
        <v>5</v>
      </c>
      <c r="G324">
        <v>5</v>
      </c>
      <c r="H324">
        <v>5</v>
      </c>
      <c r="I324">
        <v>5</v>
      </c>
      <c r="J324">
        <v>5</v>
      </c>
      <c r="K324">
        <v>5</v>
      </c>
      <c r="L324">
        <v>5</v>
      </c>
      <c r="M324">
        <v>5</v>
      </c>
      <c r="N324">
        <v>5</v>
      </c>
    </row>
    <row r="325" spans="1:14" x14ac:dyDescent="0.2">
      <c r="A325" s="6">
        <v>319</v>
      </c>
      <c r="B325">
        <v>4</v>
      </c>
      <c r="C325">
        <v>4</v>
      </c>
      <c r="D325">
        <v>4</v>
      </c>
      <c r="E325">
        <v>4</v>
      </c>
      <c r="F325">
        <v>4</v>
      </c>
      <c r="G325">
        <v>4</v>
      </c>
      <c r="H325">
        <v>4</v>
      </c>
      <c r="I325">
        <v>4</v>
      </c>
      <c r="J325">
        <v>4</v>
      </c>
      <c r="K325">
        <v>4</v>
      </c>
      <c r="L325">
        <v>4</v>
      </c>
      <c r="M325">
        <v>3</v>
      </c>
      <c r="N325">
        <v>3</v>
      </c>
    </row>
    <row r="326" spans="1:14" x14ac:dyDescent="0.2">
      <c r="A326" s="6">
        <v>320</v>
      </c>
      <c r="B326">
        <v>5</v>
      </c>
      <c r="C326">
        <v>5</v>
      </c>
      <c r="D326">
        <v>5</v>
      </c>
      <c r="E326">
        <v>5</v>
      </c>
      <c r="F326">
        <v>5</v>
      </c>
      <c r="G326">
        <v>5</v>
      </c>
      <c r="H326">
        <v>5</v>
      </c>
      <c r="I326">
        <v>4</v>
      </c>
      <c r="J326">
        <v>4</v>
      </c>
      <c r="K326">
        <v>4</v>
      </c>
      <c r="L326">
        <v>4</v>
      </c>
      <c r="M326">
        <v>5</v>
      </c>
      <c r="N326">
        <v>3</v>
      </c>
    </row>
    <row r="327" spans="1:14" x14ac:dyDescent="0.2">
      <c r="A327" s="6">
        <v>321</v>
      </c>
      <c r="B327">
        <v>5</v>
      </c>
      <c r="C327">
        <v>5</v>
      </c>
      <c r="D327">
        <v>5</v>
      </c>
      <c r="E327">
        <v>5</v>
      </c>
      <c r="F327">
        <v>5</v>
      </c>
      <c r="G327">
        <v>5</v>
      </c>
      <c r="H327">
        <v>5</v>
      </c>
      <c r="I327">
        <v>5</v>
      </c>
      <c r="J327">
        <v>5</v>
      </c>
      <c r="K327">
        <v>5</v>
      </c>
      <c r="L327">
        <v>5</v>
      </c>
      <c r="M327">
        <v>5</v>
      </c>
      <c r="N327">
        <v>5</v>
      </c>
    </row>
    <row r="328" spans="1:14" x14ac:dyDescent="0.2">
      <c r="A328" s="6">
        <v>322</v>
      </c>
      <c r="B328">
        <v>5</v>
      </c>
      <c r="C328">
        <v>5</v>
      </c>
      <c r="D328">
        <v>5</v>
      </c>
      <c r="E328">
        <v>5</v>
      </c>
      <c r="F328">
        <v>5</v>
      </c>
      <c r="G328">
        <v>5</v>
      </c>
      <c r="H328">
        <v>5</v>
      </c>
      <c r="I328">
        <v>5</v>
      </c>
      <c r="J328">
        <v>5</v>
      </c>
      <c r="K328">
        <v>5</v>
      </c>
      <c r="L328">
        <v>5</v>
      </c>
      <c r="M328">
        <v>5</v>
      </c>
      <c r="N328">
        <v>5</v>
      </c>
    </row>
    <row r="329" spans="1:14" x14ac:dyDescent="0.2">
      <c r="A329" s="6">
        <v>323</v>
      </c>
      <c r="B329">
        <v>5</v>
      </c>
      <c r="C329">
        <v>5</v>
      </c>
      <c r="D329">
        <v>5</v>
      </c>
      <c r="E329">
        <v>5</v>
      </c>
      <c r="F329">
        <v>5</v>
      </c>
      <c r="G329">
        <v>5</v>
      </c>
      <c r="H329">
        <v>5</v>
      </c>
      <c r="I329">
        <v>4</v>
      </c>
      <c r="J329">
        <v>4</v>
      </c>
      <c r="K329">
        <v>5</v>
      </c>
      <c r="L329">
        <v>5</v>
      </c>
      <c r="M329">
        <v>5</v>
      </c>
      <c r="N329">
        <v>5</v>
      </c>
    </row>
    <row r="330" spans="1:14" x14ac:dyDescent="0.2">
      <c r="A330" s="6">
        <v>324</v>
      </c>
      <c r="B330">
        <v>4</v>
      </c>
      <c r="C330">
        <v>4</v>
      </c>
      <c r="D330">
        <v>4</v>
      </c>
      <c r="E330">
        <v>4</v>
      </c>
      <c r="F330">
        <v>4</v>
      </c>
      <c r="G330">
        <v>4</v>
      </c>
      <c r="H330">
        <v>4</v>
      </c>
      <c r="I330">
        <v>4</v>
      </c>
      <c r="J330">
        <v>4</v>
      </c>
      <c r="K330">
        <v>4</v>
      </c>
      <c r="L330">
        <v>4</v>
      </c>
      <c r="M330">
        <v>3</v>
      </c>
      <c r="N330">
        <v>3</v>
      </c>
    </row>
    <row r="331" spans="1:14" x14ac:dyDescent="0.2">
      <c r="A331" s="6">
        <v>325</v>
      </c>
      <c r="B331">
        <v>5</v>
      </c>
      <c r="C331">
        <v>5</v>
      </c>
      <c r="D331">
        <v>5</v>
      </c>
      <c r="E331">
        <v>5</v>
      </c>
      <c r="F331">
        <v>5</v>
      </c>
      <c r="G331">
        <v>4</v>
      </c>
      <c r="H331">
        <v>5</v>
      </c>
      <c r="I331">
        <v>5</v>
      </c>
      <c r="J331">
        <v>4</v>
      </c>
      <c r="K331">
        <v>4</v>
      </c>
      <c r="L331">
        <v>5</v>
      </c>
      <c r="M331">
        <v>5</v>
      </c>
      <c r="N331">
        <v>5</v>
      </c>
    </row>
    <row r="332" spans="1:14" x14ac:dyDescent="0.2">
      <c r="A332" s="6">
        <v>326</v>
      </c>
      <c r="B332">
        <v>5</v>
      </c>
      <c r="C332">
        <v>5</v>
      </c>
      <c r="D332">
        <v>5</v>
      </c>
      <c r="E332">
        <v>5</v>
      </c>
      <c r="F332">
        <v>5</v>
      </c>
      <c r="G332">
        <v>5</v>
      </c>
      <c r="H332">
        <v>5</v>
      </c>
      <c r="I332">
        <v>4</v>
      </c>
      <c r="J332">
        <v>4</v>
      </c>
      <c r="K332">
        <v>5</v>
      </c>
      <c r="L332">
        <v>5</v>
      </c>
      <c r="M332">
        <v>3</v>
      </c>
      <c r="N332">
        <v>3</v>
      </c>
    </row>
    <row r="333" spans="1:14" x14ac:dyDescent="0.2">
      <c r="A333" s="6">
        <v>327</v>
      </c>
      <c r="B333">
        <v>5</v>
      </c>
      <c r="C333">
        <v>5</v>
      </c>
      <c r="D333">
        <v>5</v>
      </c>
      <c r="E333">
        <v>5</v>
      </c>
      <c r="F333">
        <v>5</v>
      </c>
      <c r="G333">
        <v>5</v>
      </c>
      <c r="H333">
        <v>5</v>
      </c>
      <c r="I333">
        <v>5</v>
      </c>
      <c r="J333">
        <v>5</v>
      </c>
      <c r="K333">
        <v>5</v>
      </c>
      <c r="L333">
        <v>5</v>
      </c>
      <c r="M333">
        <v>5</v>
      </c>
      <c r="N333">
        <v>5</v>
      </c>
    </row>
    <row r="334" spans="1:14" x14ac:dyDescent="0.2">
      <c r="A334" s="6">
        <v>328</v>
      </c>
      <c r="B334">
        <v>4</v>
      </c>
      <c r="C334">
        <v>4</v>
      </c>
      <c r="D334">
        <v>4</v>
      </c>
      <c r="E334">
        <v>4</v>
      </c>
      <c r="F334">
        <v>4</v>
      </c>
      <c r="G334">
        <v>4</v>
      </c>
      <c r="H334">
        <v>4</v>
      </c>
      <c r="I334">
        <v>4</v>
      </c>
      <c r="J334">
        <v>4</v>
      </c>
      <c r="K334">
        <v>4</v>
      </c>
      <c r="L334">
        <v>4</v>
      </c>
      <c r="M334">
        <v>3</v>
      </c>
      <c r="N334">
        <v>3</v>
      </c>
    </row>
    <row r="335" spans="1:14" x14ac:dyDescent="0.2">
      <c r="A335" s="6">
        <v>329</v>
      </c>
      <c r="B335">
        <v>4</v>
      </c>
      <c r="C335">
        <v>4</v>
      </c>
      <c r="D335">
        <v>4</v>
      </c>
      <c r="E335">
        <v>4</v>
      </c>
      <c r="F335">
        <v>4</v>
      </c>
      <c r="G335">
        <v>4</v>
      </c>
      <c r="H335">
        <v>4</v>
      </c>
      <c r="I335">
        <v>4</v>
      </c>
      <c r="J335">
        <v>4</v>
      </c>
      <c r="K335">
        <v>5</v>
      </c>
      <c r="L335">
        <v>5</v>
      </c>
      <c r="M335">
        <v>5</v>
      </c>
      <c r="N335">
        <v>3</v>
      </c>
    </row>
    <row r="336" spans="1:14" x14ac:dyDescent="0.2">
      <c r="A336" s="6">
        <v>330</v>
      </c>
      <c r="B336">
        <v>5</v>
      </c>
      <c r="C336">
        <v>5</v>
      </c>
      <c r="D336">
        <v>5</v>
      </c>
      <c r="E336">
        <v>5</v>
      </c>
      <c r="F336">
        <v>5</v>
      </c>
      <c r="G336">
        <v>5</v>
      </c>
      <c r="H336">
        <v>5</v>
      </c>
      <c r="I336">
        <v>4</v>
      </c>
      <c r="J336">
        <v>4</v>
      </c>
      <c r="K336">
        <v>4</v>
      </c>
      <c r="L336">
        <v>5</v>
      </c>
      <c r="M336">
        <v>5</v>
      </c>
      <c r="N336">
        <v>5</v>
      </c>
    </row>
    <row r="337" spans="1:14" x14ac:dyDescent="0.2">
      <c r="A337" s="6">
        <v>331</v>
      </c>
      <c r="B337">
        <v>4</v>
      </c>
      <c r="C337">
        <v>4</v>
      </c>
      <c r="D337">
        <v>4</v>
      </c>
      <c r="E337">
        <v>4</v>
      </c>
      <c r="F337">
        <v>4</v>
      </c>
      <c r="G337">
        <v>4</v>
      </c>
      <c r="H337">
        <v>4</v>
      </c>
      <c r="I337">
        <v>3</v>
      </c>
      <c r="J337">
        <v>3</v>
      </c>
      <c r="K337">
        <v>4</v>
      </c>
      <c r="L337">
        <v>4</v>
      </c>
      <c r="M337">
        <v>5</v>
      </c>
      <c r="N337">
        <v>5</v>
      </c>
    </row>
    <row r="338" spans="1:14" x14ac:dyDescent="0.2">
      <c r="A338" s="6">
        <v>332</v>
      </c>
      <c r="B338">
        <v>5</v>
      </c>
      <c r="C338">
        <v>4</v>
      </c>
      <c r="D338">
        <v>3</v>
      </c>
      <c r="E338">
        <v>5</v>
      </c>
      <c r="F338">
        <v>5</v>
      </c>
      <c r="G338">
        <v>4</v>
      </c>
      <c r="H338">
        <v>5</v>
      </c>
      <c r="I338">
        <v>5</v>
      </c>
      <c r="J338">
        <v>5</v>
      </c>
      <c r="K338">
        <v>5</v>
      </c>
      <c r="L338">
        <v>5</v>
      </c>
      <c r="M338">
        <v>5</v>
      </c>
      <c r="N338">
        <v>4</v>
      </c>
    </row>
    <row r="339" spans="1:14" x14ac:dyDescent="0.2">
      <c r="A339" s="6">
        <v>333</v>
      </c>
      <c r="B339">
        <v>5</v>
      </c>
      <c r="C339">
        <v>5</v>
      </c>
      <c r="D339">
        <v>5</v>
      </c>
      <c r="E339">
        <v>5</v>
      </c>
      <c r="F339">
        <v>5</v>
      </c>
      <c r="G339">
        <v>5</v>
      </c>
      <c r="H339">
        <v>5</v>
      </c>
      <c r="I339">
        <v>4</v>
      </c>
      <c r="J339">
        <v>5</v>
      </c>
      <c r="K339">
        <v>5</v>
      </c>
      <c r="L339">
        <v>5</v>
      </c>
      <c r="M339">
        <v>5</v>
      </c>
      <c r="N339">
        <v>5</v>
      </c>
    </row>
    <row r="340" spans="1:14" x14ac:dyDescent="0.2">
      <c r="A340" s="6">
        <v>334</v>
      </c>
      <c r="B340">
        <v>4</v>
      </c>
      <c r="C340">
        <v>4</v>
      </c>
      <c r="D340">
        <v>5</v>
      </c>
      <c r="E340">
        <v>5</v>
      </c>
      <c r="F340">
        <v>5</v>
      </c>
      <c r="G340">
        <v>4</v>
      </c>
      <c r="H340">
        <v>5</v>
      </c>
      <c r="I340">
        <v>5</v>
      </c>
      <c r="J340">
        <v>5</v>
      </c>
      <c r="K340">
        <v>4</v>
      </c>
      <c r="L340">
        <v>5</v>
      </c>
      <c r="M340">
        <v>3</v>
      </c>
      <c r="N340">
        <v>3</v>
      </c>
    </row>
    <row r="341" spans="1:14" x14ac:dyDescent="0.2">
      <c r="A341" s="6">
        <v>335</v>
      </c>
      <c r="B341">
        <v>3</v>
      </c>
      <c r="C341">
        <v>4</v>
      </c>
      <c r="D341">
        <v>2</v>
      </c>
      <c r="E341">
        <v>3</v>
      </c>
      <c r="F341">
        <v>3</v>
      </c>
      <c r="G341">
        <v>3</v>
      </c>
      <c r="H341">
        <v>3</v>
      </c>
      <c r="I341">
        <v>4</v>
      </c>
      <c r="J341">
        <v>3</v>
      </c>
      <c r="K341">
        <v>3</v>
      </c>
      <c r="L341">
        <v>3</v>
      </c>
      <c r="M341">
        <v>4</v>
      </c>
      <c r="N341">
        <v>4</v>
      </c>
    </row>
    <row r="342" spans="1:14" x14ac:dyDescent="0.2">
      <c r="A342" s="6">
        <v>336</v>
      </c>
      <c r="B342">
        <v>5</v>
      </c>
      <c r="C342">
        <v>5</v>
      </c>
      <c r="D342">
        <v>5</v>
      </c>
      <c r="E342">
        <v>5</v>
      </c>
      <c r="F342">
        <v>5</v>
      </c>
      <c r="G342">
        <v>5</v>
      </c>
      <c r="H342">
        <v>5</v>
      </c>
      <c r="I342">
        <v>5</v>
      </c>
      <c r="J342">
        <v>5</v>
      </c>
      <c r="K342">
        <v>5</v>
      </c>
      <c r="L342">
        <v>5</v>
      </c>
      <c r="M342">
        <v>5</v>
      </c>
      <c r="N342">
        <v>5</v>
      </c>
    </row>
    <row r="343" spans="1:14" x14ac:dyDescent="0.2">
      <c r="A343" s="6">
        <v>337</v>
      </c>
      <c r="B343">
        <v>5</v>
      </c>
      <c r="C343">
        <v>5</v>
      </c>
      <c r="D343">
        <v>5</v>
      </c>
      <c r="E343">
        <v>5</v>
      </c>
      <c r="F343">
        <v>5</v>
      </c>
      <c r="G343">
        <v>5</v>
      </c>
      <c r="H343">
        <v>5</v>
      </c>
      <c r="I343">
        <v>5</v>
      </c>
      <c r="J343">
        <v>5</v>
      </c>
      <c r="K343">
        <v>5</v>
      </c>
      <c r="L343">
        <v>5</v>
      </c>
      <c r="M343">
        <v>5</v>
      </c>
      <c r="N343">
        <v>5</v>
      </c>
    </row>
    <row r="344" spans="1:14" x14ac:dyDescent="0.2">
      <c r="A344" s="6">
        <v>338</v>
      </c>
      <c r="B344">
        <v>4</v>
      </c>
      <c r="C344">
        <v>4</v>
      </c>
      <c r="D344">
        <v>4</v>
      </c>
      <c r="E344">
        <v>4</v>
      </c>
      <c r="F344">
        <v>4</v>
      </c>
      <c r="G344">
        <v>4</v>
      </c>
      <c r="H344">
        <v>4</v>
      </c>
      <c r="I344">
        <v>5</v>
      </c>
      <c r="J344">
        <v>5</v>
      </c>
      <c r="K344">
        <v>4</v>
      </c>
      <c r="L344">
        <v>4</v>
      </c>
      <c r="M344">
        <v>3</v>
      </c>
      <c r="N344">
        <v>3</v>
      </c>
    </row>
    <row r="345" spans="1:14" x14ac:dyDescent="0.2">
      <c r="A345" s="6">
        <v>339</v>
      </c>
      <c r="B345">
        <v>5</v>
      </c>
      <c r="C345">
        <v>5</v>
      </c>
      <c r="D345">
        <v>5</v>
      </c>
      <c r="E345">
        <v>5</v>
      </c>
      <c r="F345">
        <v>5</v>
      </c>
      <c r="G345">
        <v>5</v>
      </c>
      <c r="H345">
        <v>5</v>
      </c>
      <c r="I345">
        <v>4</v>
      </c>
      <c r="J345">
        <v>4</v>
      </c>
      <c r="K345">
        <v>5</v>
      </c>
      <c r="L345">
        <v>5</v>
      </c>
      <c r="M345">
        <v>5</v>
      </c>
      <c r="N345">
        <v>5</v>
      </c>
    </row>
    <row r="346" spans="1:14" x14ac:dyDescent="0.2">
      <c r="A346" s="6">
        <v>340</v>
      </c>
      <c r="B346">
        <v>4</v>
      </c>
      <c r="C346">
        <v>4</v>
      </c>
      <c r="D346">
        <v>4</v>
      </c>
      <c r="E346">
        <v>4</v>
      </c>
      <c r="F346">
        <v>4</v>
      </c>
      <c r="G346">
        <v>4</v>
      </c>
      <c r="H346">
        <v>4</v>
      </c>
      <c r="I346">
        <v>4</v>
      </c>
      <c r="J346">
        <v>4</v>
      </c>
      <c r="K346">
        <v>4</v>
      </c>
      <c r="L346">
        <v>4</v>
      </c>
      <c r="M346">
        <v>3</v>
      </c>
      <c r="N346">
        <v>3</v>
      </c>
    </row>
    <row r="347" spans="1:14" x14ac:dyDescent="0.2">
      <c r="A347" s="6">
        <v>341</v>
      </c>
      <c r="B347">
        <v>4</v>
      </c>
      <c r="C347">
        <v>5</v>
      </c>
      <c r="D347">
        <v>5</v>
      </c>
      <c r="E347">
        <v>5</v>
      </c>
      <c r="F347">
        <v>5</v>
      </c>
      <c r="G347">
        <v>5</v>
      </c>
      <c r="H347">
        <v>4</v>
      </c>
      <c r="I347">
        <v>5</v>
      </c>
      <c r="J347">
        <v>5</v>
      </c>
      <c r="K347">
        <v>5</v>
      </c>
      <c r="L347">
        <v>5</v>
      </c>
      <c r="M347">
        <v>5</v>
      </c>
      <c r="N347">
        <v>5</v>
      </c>
    </row>
    <row r="348" spans="1:14" x14ac:dyDescent="0.2">
      <c r="A348" s="6">
        <v>342</v>
      </c>
      <c r="B348">
        <v>4</v>
      </c>
      <c r="C348">
        <v>4</v>
      </c>
      <c r="D348">
        <v>4</v>
      </c>
      <c r="E348">
        <v>4</v>
      </c>
      <c r="F348">
        <v>4</v>
      </c>
      <c r="G348">
        <v>4</v>
      </c>
      <c r="H348">
        <v>4</v>
      </c>
      <c r="I348">
        <v>4</v>
      </c>
      <c r="J348">
        <v>4</v>
      </c>
      <c r="K348">
        <v>4</v>
      </c>
      <c r="L348">
        <v>4</v>
      </c>
      <c r="M348">
        <v>3</v>
      </c>
      <c r="N348">
        <v>3</v>
      </c>
    </row>
    <row r="349" spans="1:14" x14ac:dyDescent="0.2">
      <c r="A349" s="6">
        <v>343</v>
      </c>
      <c r="B349">
        <v>4</v>
      </c>
      <c r="C349">
        <v>4</v>
      </c>
      <c r="D349">
        <v>5</v>
      </c>
      <c r="E349">
        <v>4</v>
      </c>
      <c r="F349">
        <v>4</v>
      </c>
      <c r="G349">
        <v>4</v>
      </c>
      <c r="H349">
        <v>4</v>
      </c>
      <c r="I349">
        <v>4</v>
      </c>
      <c r="J349">
        <v>4</v>
      </c>
      <c r="K349">
        <v>4</v>
      </c>
      <c r="L349">
        <v>4</v>
      </c>
      <c r="M349">
        <v>3</v>
      </c>
      <c r="N349">
        <v>3</v>
      </c>
    </row>
    <row r="350" spans="1:14" x14ac:dyDescent="0.2">
      <c r="A350" s="6">
        <v>344</v>
      </c>
      <c r="B350">
        <v>4</v>
      </c>
      <c r="C350">
        <v>4</v>
      </c>
      <c r="D350">
        <v>4</v>
      </c>
      <c r="E350">
        <v>4</v>
      </c>
      <c r="F350">
        <v>4</v>
      </c>
      <c r="G350">
        <v>4</v>
      </c>
      <c r="H350">
        <v>4</v>
      </c>
      <c r="I350">
        <v>4</v>
      </c>
      <c r="J350">
        <v>4</v>
      </c>
      <c r="K350">
        <v>4</v>
      </c>
      <c r="L350">
        <v>4</v>
      </c>
      <c r="M350">
        <v>5</v>
      </c>
      <c r="N350">
        <v>3</v>
      </c>
    </row>
    <row r="351" spans="1:14" x14ac:dyDescent="0.2">
      <c r="A351" s="6">
        <v>345</v>
      </c>
      <c r="B351">
        <v>4</v>
      </c>
      <c r="C351">
        <v>5</v>
      </c>
      <c r="D351">
        <v>5</v>
      </c>
      <c r="E351">
        <v>5</v>
      </c>
      <c r="F351">
        <v>5</v>
      </c>
      <c r="G351">
        <v>4</v>
      </c>
      <c r="H351">
        <v>5</v>
      </c>
      <c r="I351">
        <v>5</v>
      </c>
      <c r="J351">
        <v>5</v>
      </c>
      <c r="K351">
        <v>5</v>
      </c>
      <c r="L351">
        <v>5</v>
      </c>
      <c r="M351">
        <v>3</v>
      </c>
      <c r="N351">
        <v>5</v>
      </c>
    </row>
    <row r="352" spans="1:14" x14ac:dyDescent="0.2">
      <c r="A352" s="6">
        <v>346</v>
      </c>
      <c r="B352">
        <v>5</v>
      </c>
      <c r="C352">
        <v>5</v>
      </c>
      <c r="D352">
        <v>5</v>
      </c>
      <c r="E352">
        <v>5</v>
      </c>
      <c r="F352">
        <v>5</v>
      </c>
      <c r="G352">
        <v>5</v>
      </c>
      <c r="H352">
        <v>5</v>
      </c>
      <c r="I352">
        <v>5</v>
      </c>
      <c r="J352">
        <v>5</v>
      </c>
      <c r="K352">
        <v>5</v>
      </c>
      <c r="L352">
        <v>5</v>
      </c>
      <c r="M352">
        <v>5</v>
      </c>
      <c r="N352">
        <v>5</v>
      </c>
    </row>
    <row r="353" spans="1:14" x14ac:dyDescent="0.2">
      <c r="A353" s="6">
        <v>347</v>
      </c>
      <c r="B353">
        <v>5</v>
      </c>
      <c r="C353">
        <v>5</v>
      </c>
      <c r="D353">
        <v>5</v>
      </c>
      <c r="E353">
        <v>5</v>
      </c>
      <c r="F353">
        <v>5</v>
      </c>
      <c r="G353">
        <v>5</v>
      </c>
      <c r="H353">
        <v>5</v>
      </c>
      <c r="I353">
        <v>5</v>
      </c>
      <c r="J353">
        <v>5</v>
      </c>
      <c r="K353">
        <v>5</v>
      </c>
      <c r="L353">
        <v>5</v>
      </c>
      <c r="M353">
        <v>5</v>
      </c>
      <c r="N353">
        <v>5</v>
      </c>
    </row>
    <row r="354" spans="1:14" x14ac:dyDescent="0.2">
      <c r="A354" s="6">
        <v>348</v>
      </c>
      <c r="B354">
        <v>4</v>
      </c>
      <c r="C354">
        <v>4</v>
      </c>
      <c r="D354">
        <v>4</v>
      </c>
      <c r="E354">
        <v>4</v>
      </c>
      <c r="F354">
        <v>4</v>
      </c>
      <c r="G354">
        <v>4</v>
      </c>
      <c r="H354">
        <v>4</v>
      </c>
      <c r="I354">
        <v>4</v>
      </c>
      <c r="J354">
        <v>4</v>
      </c>
      <c r="K354">
        <v>4</v>
      </c>
      <c r="L354">
        <v>4</v>
      </c>
      <c r="M354">
        <v>4</v>
      </c>
      <c r="N354">
        <v>4</v>
      </c>
    </row>
    <row r="355" spans="1:14" x14ac:dyDescent="0.2">
      <c r="A355" s="6">
        <v>349</v>
      </c>
      <c r="B355">
        <v>5</v>
      </c>
      <c r="C355">
        <v>5</v>
      </c>
      <c r="D355">
        <v>5</v>
      </c>
      <c r="E355">
        <v>5</v>
      </c>
      <c r="F355">
        <v>5</v>
      </c>
      <c r="G355">
        <v>5</v>
      </c>
      <c r="H355">
        <v>5</v>
      </c>
      <c r="I355">
        <v>5</v>
      </c>
      <c r="J355">
        <v>5</v>
      </c>
      <c r="K355">
        <v>5</v>
      </c>
      <c r="L355">
        <v>5</v>
      </c>
      <c r="M355">
        <v>5</v>
      </c>
      <c r="N355">
        <v>5</v>
      </c>
    </row>
    <row r="356" spans="1:14" x14ac:dyDescent="0.2">
      <c r="A356" s="6">
        <v>350</v>
      </c>
      <c r="B356">
        <v>5</v>
      </c>
      <c r="C356">
        <v>5</v>
      </c>
      <c r="D356">
        <v>4</v>
      </c>
      <c r="E356">
        <v>4</v>
      </c>
      <c r="F356">
        <v>5</v>
      </c>
      <c r="G356">
        <v>5</v>
      </c>
      <c r="H356">
        <v>5</v>
      </c>
      <c r="I356">
        <v>5</v>
      </c>
      <c r="J356">
        <v>5</v>
      </c>
      <c r="K356">
        <v>5</v>
      </c>
      <c r="L356">
        <v>5</v>
      </c>
      <c r="M356">
        <v>3</v>
      </c>
      <c r="N356">
        <v>5</v>
      </c>
    </row>
    <row r="357" spans="1:14" x14ac:dyDescent="0.2">
      <c r="A357" s="6">
        <v>351</v>
      </c>
      <c r="B357">
        <v>4</v>
      </c>
      <c r="C357">
        <v>4</v>
      </c>
      <c r="D357">
        <v>4</v>
      </c>
      <c r="E357">
        <v>4</v>
      </c>
      <c r="F357">
        <v>4</v>
      </c>
      <c r="G357">
        <v>4</v>
      </c>
      <c r="H357">
        <v>4</v>
      </c>
      <c r="I357">
        <v>4</v>
      </c>
      <c r="J357">
        <v>4</v>
      </c>
      <c r="K357">
        <v>4</v>
      </c>
      <c r="L357">
        <v>4</v>
      </c>
      <c r="M357">
        <v>3</v>
      </c>
      <c r="N357">
        <v>3</v>
      </c>
    </row>
    <row r="358" spans="1:14" x14ac:dyDescent="0.2">
      <c r="A358" s="6">
        <v>352</v>
      </c>
      <c r="B358">
        <v>4</v>
      </c>
      <c r="C358">
        <v>4</v>
      </c>
      <c r="D358">
        <v>4</v>
      </c>
      <c r="E358">
        <v>4</v>
      </c>
      <c r="F358">
        <v>4</v>
      </c>
      <c r="G358">
        <v>4</v>
      </c>
      <c r="H358">
        <v>4</v>
      </c>
      <c r="I358">
        <v>3</v>
      </c>
      <c r="J358">
        <v>3</v>
      </c>
      <c r="K358">
        <v>3</v>
      </c>
      <c r="L358">
        <v>4</v>
      </c>
      <c r="M358">
        <v>3</v>
      </c>
      <c r="N358">
        <v>3</v>
      </c>
    </row>
    <row r="359" spans="1:14" x14ac:dyDescent="0.2">
      <c r="A359" s="6">
        <v>353</v>
      </c>
      <c r="B359">
        <v>5</v>
      </c>
      <c r="C359">
        <v>5</v>
      </c>
      <c r="D359">
        <v>5</v>
      </c>
      <c r="E359">
        <v>5</v>
      </c>
      <c r="F359">
        <v>5</v>
      </c>
      <c r="G359">
        <v>4</v>
      </c>
      <c r="H359">
        <v>4</v>
      </c>
      <c r="I359">
        <v>5</v>
      </c>
      <c r="J359">
        <v>4</v>
      </c>
      <c r="K359">
        <v>5</v>
      </c>
      <c r="L359">
        <v>4</v>
      </c>
      <c r="M359">
        <v>5</v>
      </c>
      <c r="N359">
        <v>5</v>
      </c>
    </row>
    <row r="360" spans="1:14" x14ac:dyDescent="0.2">
      <c r="A360" s="6">
        <v>354</v>
      </c>
      <c r="B360">
        <v>3</v>
      </c>
      <c r="C360">
        <v>3</v>
      </c>
      <c r="D360">
        <v>3</v>
      </c>
      <c r="E360">
        <v>3</v>
      </c>
      <c r="F360">
        <v>4</v>
      </c>
      <c r="G360">
        <v>4</v>
      </c>
      <c r="H360">
        <v>3</v>
      </c>
      <c r="I360">
        <v>3</v>
      </c>
      <c r="J360">
        <v>3</v>
      </c>
      <c r="K360">
        <v>3</v>
      </c>
      <c r="L360">
        <v>3</v>
      </c>
      <c r="M360">
        <v>5</v>
      </c>
      <c r="N360">
        <v>4</v>
      </c>
    </row>
    <row r="361" spans="1:14" x14ac:dyDescent="0.2">
      <c r="A361" s="6">
        <v>355</v>
      </c>
      <c r="B361">
        <v>5</v>
      </c>
      <c r="C361">
        <v>5</v>
      </c>
      <c r="D361">
        <v>5</v>
      </c>
      <c r="E361">
        <v>5</v>
      </c>
      <c r="F361">
        <v>5</v>
      </c>
      <c r="G361">
        <v>5</v>
      </c>
      <c r="H361">
        <v>5</v>
      </c>
      <c r="I361">
        <v>5</v>
      </c>
      <c r="J361">
        <v>5</v>
      </c>
      <c r="K361">
        <v>5</v>
      </c>
      <c r="L361">
        <v>5</v>
      </c>
      <c r="M361">
        <v>5</v>
      </c>
      <c r="N361">
        <v>5</v>
      </c>
    </row>
    <row r="362" spans="1:14" x14ac:dyDescent="0.2">
      <c r="A362" s="6">
        <v>356</v>
      </c>
      <c r="B362">
        <v>4</v>
      </c>
      <c r="C362">
        <v>4</v>
      </c>
      <c r="D362">
        <v>5</v>
      </c>
      <c r="E362">
        <v>5</v>
      </c>
      <c r="F362">
        <v>5</v>
      </c>
      <c r="G362">
        <v>5</v>
      </c>
      <c r="H362">
        <v>5</v>
      </c>
      <c r="I362">
        <v>4</v>
      </c>
      <c r="J362">
        <v>4</v>
      </c>
      <c r="K362">
        <v>5</v>
      </c>
      <c r="L362">
        <v>5</v>
      </c>
      <c r="M362">
        <v>3</v>
      </c>
      <c r="N362">
        <v>5</v>
      </c>
    </row>
    <row r="363" spans="1:14" x14ac:dyDescent="0.2">
      <c r="A363" s="6">
        <v>357</v>
      </c>
      <c r="B363">
        <v>5</v>
      </c>
      <c r="C363">
        <v>5</v>
      </c>
      <c r="D363">
        <v>5</v>
      </c>
      <c r="E363">
        <v>4</v>
      </c>
      <c r="F363">
        <v>5</v>
      </c>
      <c r="G363">
        <v>5</v>
      </c>
      <c r="H363">
        <v>4</v>
      </c>
      <c r="I363">
        <v>5</v>
      </c>
      <c r="J363">
        <v>5</v>
      </c>
      <c r="K363">
        <v>5</v>
      </c>
      <c r="L363">
        <v>5</v>
      </c>
      <c r="M363">
        <v>5</v>
      </c>
      <c r="N363">
        <v>3</v>
      </c>
    </row>
    <row r="364" spans="1:14" x14ac:dyDescent="0.2">
      <c r="A364" s="6">
        <v>358</v>
      </c>
      <c r="B364">
        <v>4</v>
      </c>
      <c r="C364">
        <v>4</v>
      </c>
      <c r="D364">
        <v>4</v>
      </c>
      <c r="E364">
        <v>4</v>
      </c>
      <c r="F364">
        <v>4</v>
      </c>
      <c r="G364">
        <v>4</v>
      </c>
      <c r="H364">
        <v>4</v>
      </c>
      <c r="I364">
        <v>4</v>
      </c>
      <c r="J364">
        <v>3</v>
      </c>
      <c r="K364">
        <v>4</v>
      </c>
      <c r="L364">
        <v>4</v>
      </c>
      <c r="M364">
        <v>5</v>
      </c>
      <c r="N364">
        <v>5</v>
      </c>
    </row>
    <row r="365" spans="1:14" x14ac:dyDescent="0.2">
      <c r="A365" s="6">
        <v>359</v>
      </c>
      <c r="B365">
        <v>5</v>
      </c>
      <c r="C365">
        <v>5</v>
      </c>
      <c r="D365">
        <v>5</v>
      </c>
      <c r="E365">
        <v>5</v>
      </c>
      <c r="F365">
        <v>5</v>
      </c>
      <c r="G365">
        <v>5</v>
      </c>
      <c r="H365">
        <v>5</v>
      </c>
      <c r="I365">
        <v>5</v>
      </c>
      <c r="J365">
        <v>5</v>
      </c>
      <c r="K365">
        <v>5</v>
      </c>
      <c r="L365">
        <v>5</v>
      </c>
      <c r="M365">
        <v>5</v>
      </c>
      <c r="N365">
        <v>5</v>
      </c>
    </row>
    <row r="366" spans="1:14" x14ac:dyDescent="0.2">
      <c r="A366" s="6">
        <v>360</v>
      </c>
      <c r="B366">
        <v>5</v>
      </c>
      <c r="C366">
        <v>5</v>
      </c>
      <c r="D366">
        <v>5</v>
      </c>
      <c r="E366">
        <v>5</v>
      </c>
      <c r="F366">
        <v>5</v>
      </c>
      <c r="G366">
        <v>5</v>
      </c>
      <c r="H366">
        <v>5</v>
      </c>
      <c r="I366">
        <v>5</v>
      </c>
      <c r="J366">
        <v>5</v>
      </c>
      <c r="K366">
        <v>5</v>
      </c>
      <c r="L366">
        <v>5</v>
      </c>
      <c r="M366">
        <v>5</v>
      </c>
      <c r="N366">
        <v>5</v>
      </c>
    </row>
    <row r="367" spans="1:14" x14ac:dyDescent="0.2">
      <c r="A367" s="6">
        <v>361</v>
      </c>
      <c r="B367">
        <v>4</v>
      </c>
      <c r="C367">
        <v>4</v>
      </c>
      <c r="D367">
        <v>5</v>
      </c>
      <c r="E367">
        <v>5</v>
      </c>
      <c r="F367">
        <v>5</v>
      </c>
      <c r="G367">
        <v>4</v>
      </c>
      <c r="H367">
        <v>5</v>
      </c>
      <c r="I367">
        <v>4</v>
      </c>
      <c r="J367">
        <v>5</v>
      </c>
      <c r="K367">
        <v>5</v>
      </c>
      <c r="L367">
        <v>5</v>
      </c>
      <c r="M367">
        <v>3</v>
      </c>
      <c r="N367">
        <v>5</v>
      </c>
    </row>
    <row r="368" spans="1:14" x14ac:dyDescent="0.2">
      <c r="A368" s="6">
        <v>362</v>
      </c>
      <c r="B368">
        <v>5</v>
      </c>
      <c r="C368">
        <v>5</v>
      </c>
      <c r="D368">
        <v>5</v>
      </c>
      <c r="E368">
        <v>5</v>
      </c>
      <c r="F368">
        <v>5</v>
      </c>
      <c r="G368">
        <v>5</v>
      </c>
      <c r="H368">
        <v>5</v>
      </c>
      <c r="I368">
        <v>5</v>
      </c>
      <c r="J368">
        <v>5</v>
      </c>
      <c r="K368">
        <v>5</v>
      </c>
      <c r="L368">
        <v>5</v>
      </c>
      <c r="M368">
        <v>3</v>
      </c>
      <c r="N368">
        <v>5</v>
      </c>
    </row>
    <row r="369" spans="1:14" x14ac:dyDescent="0.2">
      <c r="A369" s="6">
        <v>363</v>
      </c>
      <c r="B369">
        <v>5</v>
      </c>
      <c r="C369">
        <v>5</v>
      </c>
      <c r="D369">
        <v>5</v>
      </c>
      <c r="E369">
        <v>5</v>
      </c>
      <c r="F369">
        <v>5</v>
      </c>
      <c r="G369">
        <v>5</v>
      </c>
      <c r="H369">
        <v>5</v>
      </c>
      <c r="I369">
        <v>4</v>
      </c>
      <c r="J369">
        <v>4</v>
      </c>
      <c r="K369">
        <v>4</v>
      </c>
      <c r="L369">
        <v>4</v>
      </c>
      <c r="M369">
        <v>5</v>
      </c>
      <c r="N369">
        <v>3</v>
      </c>
    </row>
    <row r="370" spans="1:14" x14ac:dyDescent="0.2">
      <c r="A370" s="6">
        <v>364</v>
      </c>
      <c r="B370">
        <v>5</v>
      </c>
      <c r="C370">
        <v>4</v>
      </c>
      <c r="D370">
        <v>4</v>
      </c>
      <c r="E370">
        <v>5</v>
      </c>
      <c r="F370">
        <v>4</v>
      </c>
      <c r="G370">
        <v>5</v>
      </c>
      <c r="H370">
        <v>5</v>
      </c>
      <c r="I370">
        <v>3</v>
      </c>
      <c r="J370">
        <v>3</v>
      </c>
      <c r="K370">
        <v>4</v>
      </c>
      <c r="L370">
        <v>5</v>
      </c>
      <c r="M370">
        <v>5</v>
      </c>
      <c r="N370">
        <v>3</v>
      </c>
    </row>
    <row r="371" spans="1:14" x14ac:dyDescent="0.2">
      <c r="A371" s="6">
        <v>365</v>
      </c>
      <c r="B371">
        <v>5</v>
      </c>
      <c r="C371">
        <v>5</v>
      </c>
      <c r="D371">
        <v>5</v>
      </c>
      <c r="E371">
        <v>5</v>
      </c>
      <c r="F371">
        <v>4</v>
      </c>
      <c r="G371">
        <v>5</v>
      </c>
      <c r="H371">
        <v>5</v>
      </c>
      <c r="I371">
        <v>4</v>
      </c>
      <c r="J371">
        <v>4</v>
      </c>
      <c r="K371">
        <v>4</v>
      </c>
      <c r="L371">
        <v>5</v>
      </c>
      <c r="M371">
        <v>5</v>
      </c>
      <c r="N371">
        <v>5</v>
      </c>
    </row>
    <row r="372" spans="1:14" x14ac:dyDescent="0.2">
      <c r="A372" s="6">
        <v>366</v>
      </c>
      <c r="B372">
        <v>5</v>
      </c>
      <c r="C372">
        <v>5</v>
      </c>
      <c r="D372">
        <v>5</v>
      </c>
      <c r="E372">
        <v>4</v>
      </c>
      <c r="F372">
        <v>5</v>
      </c>
      <c r="G372">
        <v>4</v>
      </c>
      <c r="H372">
        <v>4</v>
      </c>
      <c r="I372">
        <v>4</v>
      </c>
      <c r="J372">
        <v>5</v>
      </c>
      <c r="K372">
        <v>4</v>
      </c>
      <c r="L372">
        <v>5</v>
      </c>
      <c r="M372">
        <v>3</v>
      </c>
      <c r="N372">
        <v>5</v>
      </c>
    </row>
    <row r="373" spans="1:14" x14ac:dyDescent="0.2">
      <c r="A373" s="6">
        <v>367</v>
      </c>
      <c r="B373">
        <v>5</v>
      </c>
      <c r="C373">
        <v>5</v>
      </c>
      <c r="D373">
        <v>5</v>
      </c>
      <c r="E373">
        <v>5</v>
      </c>
      <c r="F373">
        <v>5</v>
      </c>
      <c r="G373">
        <v>5</v>
      </c>
      <c r="H373">
        <v>5</v>
      </c>
      <c r="I373">
        <v>4</v>
      </c>
      <c r="J373">
        <v>3</v>
      </c>
      <c r="K373">
        <v>5</v>
      </c>
      <c r="L373">
        <v>5</v>
      </c>
      <c r="M373">
        <v>5</v>
      </c>
      <c r="N373">
        <v>5</v>
      </c>
    </row>
    <row r="374" spans="1:14" x14ac:dyDescent="0.2">
      <c r="A374" s="6">
        <v>368</v>
      </c>
      <c r="B374">
        <v>4</v>
      </c>
      <c r="C374">
        <v>4</v>
      </c>
      <c r="D374">
        <v>4</v>
      </c>
      <c r="E374">
        <v>4</v>
      </c>
      <c r="F374">
        <v>3</v>
      </c>
      <c r="G374">
        <v>4</v>
      </c>
      <c r="H374">
        <v>4</v>
      </c>
      <c r="I374">
        <v>4</v>
      </c>
      <c r="J374">
        <v>4</v>
      </c>
      <c r="K374">
        <v>4</v>
      </c>
      <c r="L374">
        <v>4</v>
      </c>
      <c r="M374">
        <v>3</v>
      </c>
      <c r="N374">
        <v>3</v>
      </c>
    </row>
    <row r="375" spans="1:14" x14ac:dyDescent="0.2">
      <c r="A375" s="6">
        <v>369</v>
      </c>
      <c r="B375">
        <v>4</v>
      </c>
      <c r="C375">
        <v>4</v>
      </c>
      <c r="D375">
        <v>5</v>
      </c>
      <c r="E375">
        <v>5</v>
      </c>
      <c r="F375">
        <v>5</v>
      </c>
      <c r="G375">
        <v>4</v>
      </c>
      <c r="H375">
        <v>5</v>
      </c>
      <c r="I375">
        <v>4</v>
      </c>
      <c r="J375">
        <v>4</v>
      </c>
      <c r="K375">
        <v>5</v>
      </c>
      <c r="L375">
        <v>5</v>
      </c>
      <c r="M375">
        <v>5</v>
      </c>
      <c r="N375">
        <v>5</v>
      </c>
    </row>
    <row r="376" spans="1:14" x14ac:dyDescent="0.2">
      <c r="A376" s="6">
        <v>370</v>
      </c>
      <c r="B376">
        <v>5</v>
      </c>
      <c r="C376">
        <v>5</v>
      </c>
      <c r="D376">
        <v>5</v>
      </c>
      <c r="E376">
        <v>5</v>
      </c>
      <c r="F376">
        <v>5</v>
      </c>
      <c r="G376">
        <v>5</v>
      </c>
      <c r="H376">
        <v>5</v>
      </c>
      <c r="I376">
        <v>4</v>
      </c>
      <c r="J376">
        <v>4</v>
      </c>
      <c r="K376">
        <v>4</v>
      </c>
      <c r="L376">
        <v>4</v>
      </c>
      <c r="M376">
        <v>3</v>
      </c>
      <c r="N376">
        <v>5</v>
      </c>
    </row>
    <row r="377" spans="1:14" x14ac:dyDescent="0.2">
      <c r="A377" s="6">
        <v>371</v>
      </c>
      <c r="B377">
        <v>5</v>
      </c>
      <c r="C377">
        <v>5</v>
      </c>
      <c r="D377">
        <v>5</v>
      </c>
      <c r="E377">
        <v>5</v>
      </c>
      <c r="F377">
        <v>5</v>
      </c>
      <c r="G377">
        <v>5</v>
      </c>
      <c r="H377">
        <v>5</v>
      </c>
      <c r="I377">
        <v>5</v>
      </c>
      <c r="J377">
        <v>5</v>
      </c>
      <c r="K377">
        <v>5</v>
      </c>
      <c r="L377">
        <v>5</v>
      </c>
      <c r="M377">
        <v>5</v>
      </c>
      <c r="N377">
        <v>5</v>
      </c>
    </row>
    <row r="378" spans="1:14" x14ac:dyDescent="0.2">
      <c r="A378" s="6">
        <v>372</v>
      </c>
      <c r="B378">
        <v>5</v>
      </c>
      <c r="C378">
        <v>5</v>
      </c>
      <c r="D378">
        <v>5</v>
      </c>
      <c r="E378">
        <v>5</v>
      </c>
      <c r="F378">
        <v>5</v>
      </c>
      <c r="G378">
        <v>5</v>
      </c>
      <c r="H378">
        <v>5</v>
      </c>
      <c r="I378">
        <v>1</v>
      </c>
      <c r="J378">
        <v>1</v>
      </c>
      <c r="K378">
        <v>5</v>
      </c>
      <c r="L378">
        <v>5</v>
      </c>
      <c r="M378">
        <v>5</v>
      </c>
      <c r="N378">
        <v>5</v>
      </c>
    </row>
    <row r="379" spans="1:14" x14ac:dyDescent="0.2">
      <c r="A379" s="6">
        <v>373</v>
      </c>
      <c r="B379">
        <v>4</v>
      </c>
      <c r="C379">
        <v>4</v>
      </c>
      <c r="D379">
        <v>4</v>
      </c>
      <c r="E379">
        <v>4</v>
      </c>
      <c r="F379">
        <v>4</v>
      </c>
      <c r="G379">
        <v>4</v>
      </c>
      <c r="H379">
        <v>4</v>
      </c>
      <c r="I379">
        <v>4</v>
      </c>
      <c r="J379">
        <v>4</v>
      </c>
      <c r="K379">
        <v>4</v>
      </c>
      <c r="L379">
        <v>4</v>
      </c>
      <c r="M379">
        <v>3</v>
      </c>
      <c r="N379">
        <v>3</v>
      </c>
    </row>
    <row r="380" spans="1:14" x14ac:dyDescent="0.2">
      <c r="A380" s="6">
        <v>374</v>
      </c>
      <c r="B380">
        <v>5</v>
      </c>
      <c r="C380">
        <v>4</v>
      </c>
      <c r="D380">
        <v>4</v>
      </c>
      <c r="E380">
        <v>4</v>
      </c>
      <c r="F380">
        <v>4</v>
      </c>
      <c r="G380">
        <v>4</v>
      </c>
      <c r="H380">
        <v>4</v>
      </c>
      <c r="I380">
        <v>4</v>
      </c>
      <c r="J380">
        <v>4</v>
      </c>
      <c r="K380">
        <v>4</v>
      </c>
      <c r="L380">
        <v>4</v>
      </c>
      <c r="M380">
        <v>3</v>
      </c>
      <c r="N380">
        <v>3</v>
      </c>
    </row>
    <row r="381" spans="1:14" x14ac:dyDescent="0.2">
      <c r="A381" s="6">
        <v>375</v>
      </c>
      <c r="B381">
        <v>5</v>
      </c>
      <c r="C381">
        <v>5</v>
      </c>
      <c r="D381">
        <v>5</v>
      </c>
      <c r="E381">
        <v>5</v>
      </c>
      <c r="F381">
        <v>5</v>
      </c>
      <c r="G381">
        <v>5</v>
      </c>
      <c r="H381">
        <v>5</v>
      </c>
      <c r="I381">
        <v>1</v>
      </c>
      <c r="J381">
        <v>1</v>
      </c>
      <c r="K381">
        <v>4</v>
      </c>
      <c r="L381">
        <v>5</v>
      </c>
      <c r="M381">
        <v>5</v>
      </c>
      <c r="N381">
        <v>5</v>
      </c>
    </row>
    <row r="382" spans="1:14" x14ac:dyDescent="0.2">
      <c r="A382" s="6">
        <v>376</v>
      </c>
      <c r="B382">
        <v>5</v>
      </c>
      <c r="C382">
        <v>5</v>
      </c>
      <c r="D382">
        <v>5</v>
      </c>
      <c r="E382">
        <v>5</v>
      </c>
      <c r="F382">
        <v>5</v>
      </c>
      <c r="G382">
        <v>5</v>
      </c>
      <c r="H382">
        <v>5</v>
      </c>
      <c r="I382">
        <v>5</v>
      </c>
      <c r="J382">
        <v>5</v>
      </c>
      <c r="K382">
        <v>5</v>
      </c>
      <c r="L382">
        <v>5</v>
      </c>
      <c r="M382">
        <v>5</v>
      </c>
      <c r="N382">
        <v>5</v>
      </c>
    </row>
    <row r="383" spans="1:14" x14ac:dyDescent="0.2">
      <c r="A383" s="6">
        <v>377</v>
      </c>
      <c r="B383">
        <v>5</v>
      </c>
      <c r="C383">
        <v>5</v>
      </c>
      <c r="D383">
        <v>5</v>
      </c>
      <c r="E383">
        <v>5</v>
      </c>
      <c r="F383">
        <v>5</v>
      </c>
      <c r="G383">
        <v>5</v>
      </c>
      <c r="H383">
        <v>5</v>
      </c>
      <c r="I383">
        <v>5</v>
      </c>
      <c r="J383">
        <v>5</v>
      </c>
      <c r="K383">
        <v>5</v>
      </c>
      <c r="L383">
        <v>5</v>
      </c>
      <c r="M383">
        <v>5</v>
      </c>
      <c r="N383">
        <v>5</v>
      </c>
    </row>
    <row r="384" spans="1:14" x14ac:dyDescent="0.2">
      <c r="A384" s="6">
        <v>378</v>
      </c>
      <c r="B384">
        <v>5</v>
      </c>
      <c r="C384">
        <v>5</v>
      </c>
      <c r="D384">
        <v>5</v>
      </c>
      <c r="E384">
        <v>5</v>
      </c>
      <c r="F384">
        <v>5</v>
      </c>
      <c r="G384">
        <v>5</v>
      </c>
      <c r="H384">
        <v>5</v>
      </c>
      <c r="I384">
        <v>4</v>
      </c>
      <c r="J384">
        <v>4</v>
      </c>
      <c r="K384">
        <v>5</v>
      </c>
      <c r="L384">
        <v>5</v>
      </c>
      <c r="M384">
        <v>5</v>
      </c>
      <c r="N384">
        <v>5</v>
      </c>
    </row>
    <row r="385" spans="1:14" x14ac:dyDescent="0.2">
      <c r="A385" s="6">
        <v>379</v>
      </c>
      <c r="B385">
        <v>5</v>
      </c>
      <c r="C385">
        <v>5</v>
      </c>
      <c r="D385">
        <v>5</v>
      </c>
      <c r="E385">
        <v>5</v>
      </c>
      <c r="F385">
        <v>5</v>
      </c>
      <c r="G385">
        <v>5</v>
      </c>
      <c r="H385">
        <v>5</v>
      </c>
      <c r="I385">
        <v>5</v>
      </c>
      <c r="J385">
        <v>5</v>
      </c>
      <c r="K385">
        <v>4</v>
      </c>
      <c r="L385">
        <v>5</v>
      </c>
      <c r="M385">
        <v>5</v>
      </c>
      <c r="N385">
        <v>5</v>
      </c>
    </row>
    <row r="386" spans="1:14" x14ac:dyDescent="0.2">
      <c r="A386" s="6">
        <v>380</v>
      </c>
      <c r="B386">
        <v>5</v>
      </c>
      <c r="C386">
        <v>5</v>
      </c>
      <c r="D386">
        <v>5</v>
      </c>
      <c r="E386">
        <v>5</v>
      </c>
      <c r="F386">
        <v>4</v>
      </c>
      <c r="G386">
        <v>5</v>
      </c>
      <c r="H386">
        <v>4</v>
      </c>
      <c r="I386">
        <v>5</v>
      </c>
      <c r="J386">
        <v>5</v>
      </c>
      <c r="K386">
        <v>4</v>
      </c>
      <c r="L386">
        <v>5</v>
      </c>
      <c r="M386">
        <v>3</v>
      </c>
      <c r="N386">
        <v>3</v>
      </c>
    </row>
    <row r="387" spans="1:14" x14ac:dyDescent="0.2">
      <c r="A387" s="6">
        <v>381</v>
      </c>
      <c r="B387">
        <v>5</v>
      </c>
      <c r="C387">
        <v>5</v>
      </c>
      <c r="D387">
        <v>5</v>
      </c>
      <c r="E387">
        <v>5</v>
      </c>
      <c r="F387">
        <v>5</v>
      </c>
      <c r="G387">
        <v>5</v>
      </c>
      <c r="H387">
        <v>5</v>
      </c>
      <c r="I387">
        <v>5</v>
      </c>
      <c r="J387">
        <v>5</v>
      </c>
      <c r="K387">
        <v>5</v>
      </c>
      <c r="L387">
        <v>5</v>
      </c>
      <c r="M387">
        <v>5</v>
      </c>
      <c r="N387">
        <v>5</v>
      </c>
    </row>
    <row r="388" spans="1:14" x14ac:dyDescent="0.2">
      <c r="A388" s="6">
        <v>382</v>
      </c>
      <c r="B388">
        <v>5</v>
      </c>
      <c r="C388">
        <v>4</v>
      </c>
      <c r="D388">
        <v>4</v>
      </c>
      <c r="E388">
        <v>5</v>
      </c>
      <c r="F388">
        <v>5</v>
      </c>
      <c r="G388">
        <v>5</v>
      </c>
      <c r="H388">
        <v>4</v>
      </c>
      <c r="I388">
        <v>4</v>
      </c>
      <c r="J388">
        <v>4</v>
      </c>
      <c r="K388">
        <v>4</v>
      </c>
      <c r="L388">
        <v>5</v>
      </c>
      <c r="M388">
        <v>5</v>
      </c>
      <c r="N388">
        <v>5</v>
      </c>
    </row>
    <row r="389" spans="1:14" x14ac:dyDescent="0.2">
      <c r="A389" s="6">
        <v>383</v>
      </c>
      <c r="B389">
        <v>4</v>
      </c>
      <c r="C389">
        <v>4</v>
      </c>
      <c r="D389">
        <v>5</v>
      </c>
      <c r="E389">
        <v>4</v>
      </c>
      <c r="F389">
        <v>4</v>
      </c>
      <c r="G389">
        <v>4</v>
      </c>
      <c r="H389">
        <v>4</v>
      </c>
      <c r="I389">
        <v>5</v>
      </c>
      <c r="J389">
        <v>4</v>
      </c>
      <c r="K389">
        <v>4</v>
      </c>
      <c r="L389">
        <v>5</v>
      </c>
      <c r="M389">
        <v>4</v>
      </c>
      <c r="N389">
        <v>3</v>
      </c>
    </row>
    <row r="390" spans="1:14" x14ac:dyDescent="0.2">
      <c r="A390" s="6">
        <v>384</v>
      </c>
      <c r="B390">
        <v>4</v>
      </c>
      <c r="C390">
        <v>4</v>
      </c>
      <c r="D390">
        <v>5</v>
      </c>
      <c r="E390">
        <v>4</v>
      </c>
      <c r="F390">
        <v>4</v>
      </c>
      <c r="G390">
        <v>4</v>
      </c>
      <c r="H390">
        <v>4</v>
      </c>
      <c r="I390">
        <v>4</v>
      </c>
      <c r="J390">
        <v>4</v>
      </c>
      <c r="K390">
        <v>4</v>
      </c>
      <c r="L390">
        <v>4</v>
      </c>
      <c r="M390">
        <v>3</v>
      </c>
      <c r="N390">
        <v>4</v>
      </c>
    </row>
    <row r="391" spans="1:14" x14ac:dyDescent="0.2">
      <c r="A391" s="6">
        <v>385</v>
      </c>
      <c r="B391">
        <v>4</v>
      </c>
      <c r="C391">
        <v>4</v>
      </c>
      <c r="D391">
        <v>4</v>
      </c>
      <c r="E391">
        <v>5</v>
      </c>
      <c r="F391">
        <v>5</v>
      </c>
      <c r="G391">
        <v>4</v>
      </c>
      <c r="H391">
        <v>4</v>
      </c>
      <c r="I391">
        <v>5</v>
      </c>
      <c r="J391">
        <v>4</v>
      </c>
      <c r="K391">
        <v>4</v>
      </c>
      <c r="L391">
        <v>4</v>
      </c>
      <c r="M391">
        <v>3</v>
      </c>
      <c r="N391">
        <v>3</v>
      </c>
    </row>
    <row r="392" spans="1:14" x14ac:dyDescent="0.2">
      <c r="A392" s="6">
        <v>386</v>
      </c>
      <c r="B392">
        <v>5</v>
      </c>
      <c r="C392">
        <v>5</v>
      </c>
      <c r="D392">
        <v>5</v>
      </c>
      <c r="E392">
        <v>5</v>
      </c>
      <c r="F392">
        <v>5</v>
      </c>
      <c r="G392">
        <v>5</v>
      </c>
      <c r="H392">
        <v>5</v>
      </c>
      <c r="I392">
        <v>5</v>
      </c>
      <c r="J392">
        <v>5</v>
      </c>
      <c r="K392">
        <v>5</v>
      </c>
      <c r="L392">
        <v>5</v>
      </c>
      <c r="M392">
        <v>3</v>
      </c>
      <c r="N392">
        <v>5</v>
      </c>
    </row>
    <row r="393" spans="1:14" x14ac:dyDescent="0.2">
      <c r="A393" s="6">
        <v>387</v>
      </c>
      <c r="B393">
        <v>4</v>
      </c>
      <c r="C393">
        <v>4</v>
      </c>
      <c r="D393">
        <v>4</v>
      </c>
      <c r="E393">
        <v>4</v>
      </c>
      <c r="F393">
        <v>4</v>
      </c>
      <c r="G393">
        <v>4</v>
      </c>
      <c r="H393">
        <v>4</v>
      </c>
      <c r="I393">
        <v>4</v>
      </c>
      <c r="J393">
        <v>4</v>
      </c>
      <c r="K393">
        <v>5</v>
      </c>
      <c r="L393">
        <v>5</v>
      </c>
      <c r="M393">
        <v>5</v>
      </c>
      <c r="N393">
        <v>5</v>
      </c>
    </row>
    <row r="394" spans="1:14" x14ac:dyDescent="0.2">
      <c r="A394" s="6">
        <v>388</v>
      </c>
      <c r="B394">
        <v>4</v>
      </c>
      <c r="C394">
        <v>3</v>
      </c>
      <c r="D394">
        <v>4</v>
      </c>
      <c r="E394">
        <v>4</v>
      </c>
      <c r="F394">
        <v>4</v>
      </c>
      <c r="G394">
        <v>4</v>
      </c>
      <c r="H394">
        <v>4</v>
      </c>
      <c r="I394">
        <v>4</v>
      </c>
      <c r="J394">
        <v>4</v>
      </c>
      <c r="K394">
        <v>4</v>
      </c>
      <c r="L394">
        <v>4</v>
      </c>
      <c r="M394">
        <v>3</v>
      </c>
      <c r="N394">
        <v>3</v>
      </c>
    </row>
    <row r="395" spans="1:14" x14ac:dyDescent="0.2">
      <c r="A395" s="6">
        <v>389</v>
      </c>
      <c r="B395">
        <v>5</v>
      </c>
      <c r="C395">
        <v>5</v>
      </c>
      <c r="D395">
        <v>5</v>
      </c>
      <c r="E395">
        <v>5</v>
      </c>
      <c r="F395">
        <v>5</v>
      </c>
      <c r="G395">
        <v>5</v>
      </c>
      <c r="H395">
        <v>5</v>
      </c>
      <c r="I395">
        <v>5</v>
      </c>
      <c r="J395">
        <v>5</v>
      </c>
      <c r="K395">
        <v>5</v>
      </c>
      <c r="L395">
        <v>5</v>
      </c>
      <c r="M395">
        <v>5</v>
      </c>
      <c r="N395">
        <v>5</v>
      </c>
    </row>
    <row r="396" spans="1:14" x14ac:dyDescent="0.2">
      <c r="A396" s="6">
        <v>390</v>
      </c>
      <c r="B396">
        <v>5</v>
      </c>
      <c r="C396">
        <v>5</v>
      </c>
      <c r="D396">
        <v>4</v>
      </c>
      <c r="E396">
        <v>4</v>
      </c>
      <c r="F396">
        <v>5</v>
      </c>
      <c r="G396">
        <v>4</v>
      </c>
      <c r="H396">
        <v>5</v>
      </c>
      <c r="I396">
        <v>4</v>
      </c>
      <c r="J396">
        <v>4</v>
      </c>
      <c r="K396">
        <v>4</v>
      </c>
      <c r="L396">
        <v>4</v>
      </c>
      <c r="M396">
        <v>5</v>
      </c>
      <c r="N396">
        <v>3</v>
      </c>
    </row>
    <row r="397" spans="1:14" x14ac:dyDescent="0.2">
      <c r="A397" s="6">
        <v>391</v>
      </c>
      <c r="B397">
        <v>5</v>
      </c>
      <c r="C397">
        <v>5</v>
      </c>
      <c r="D397">
        <v>4</v>
      </c>
      <c r="E397">
        <v>4</v>
      </c>
      <c r="F397">
        <v>4</v>
      </c>
      <c r="G397">
        <v>4</v>
      </c>
      <c r="H397">
        <v>4</v>
      </c>
      <c r="I397">
        <v>4</v>
      </c>
      <c r="J397">
        <v>5</v>
      </c>
      <c r="K397">
        <v>4</v>
      </c>
      <c r="L397">
        <v>4</v>
      </c>
      <c r="M397">
        <v>5</v>
      </c>
      <c r="N397">
        <v>3</v>
      </c>
    </row>
    <row r="398" spans="1:14" x14ac:dyDescent="0.2">
      <c r="A398" s="6">
        <v>392</v>
      </c>
      <c r="B398">
        <v>5</v>
      </c>
      <c r="C398">
        <v>5</v>
      </c>
      <c r="D398">
        <v>5</v>
      </c>
      <c r="E398">
        <v>5</v>
      </c>
      <c r="F398">
        <v>5</v>
      </c>
      <c r="G398">
        <v>5</v>
      </c>
      <c r="H398">
        <v>5</v>
      </c>
      <c r="I398">
        <v>5</v>
      </c>
      <c r="J398">
        <v>5</v>
      </c>
      <c r="K398">
        <v>5</v>
      </c>
      <c r="L398">
        <v>5</v>
      </c>
      <c r="M398">
        <v>5</v>
      </c>
      <c r="N398">
        <v>5</v>
      </c>
    </row>
    <row r="399" spans="1:14" x14ac:dyDescent="0.2">
      <c r="A399" s="6">
        <v>393</v>
      </c>
      <c r="B399">
        <v>5</v>
      </c>
      <c r="C399">
        <v>5</v>
      </c>
      <c r="D399">
        <v>4</v>
      </c>
      <c r="E399">
        <v>4</v>
      </c>
      <c r="F399">
        <v>5</v>
      </c>
      <c r="G399">
        <v>5</v>
      </c>
      <c r="H399">
        <v>5</v>
      </c>
      <c r="I399">
        <v>5</v>
      </c>
      <c r="J399">
        <v>5</v>
      </c>
      <c r="K399">
        <v>5</v>
      </c>
      <c r="L399">
        <v>4</v>
      </c>
      <c r="M399">
        <v>5</v>
      </c>
      <c r="N399">
        <v>5</v>
      </c>
    </row>
    <row r="400" spans="1:14" x14ac:dyDescent="0.2">
      <c r="A400" s="6">
        <v>394</v>
      </c>
      <c r="B400">
        <v>4</v>
      </c>
      <c r="C400">
        <v>4</v>
      </c>
      <c r="D400">
        <v>4</v>
      </c>
      <c r="E400">
        <v>4</v>
      </c>
      <c r="F400">
        <v>4</v>
      </c>
      <c r="G400">
        <v>4</v>
      </c>
      <c r="H400">
        <v>4</v>
      </c>
      <c r="I400">
        <v>4</v>
      </c>
      <c r="J400">
        <v>4</v>
      </c>
      <c r="K400">
        <v>4</v>
      </c>
      <c r="L400">
        <v>4</v>
      </c>
      <c r="M400">
        <v>3</v>
      </c>
      <c r="N400">
        <v>3</v>
      </c>
    </row>
    <row r="401" spans="1:14" x14ac:dyDescent="0.2">
      <c r="A401" s="6">
        <v>395</v>
      </c>
      <c r="B401">
        <v>5</v>
      </c>
      <c r="C401">
        <v>5</v>
      </c>
      <c r="D401">
        <v>5</v>
      </c>
      <c r="E401">
        <v>5</v>
      </c>
      <c r="F401">
        <v>5</v>
      </c>
      <c r="G401">
        <v>5</v>
      </c>
      <c r="H401">
        <v>5</v>
      </c>
      <c r="I401">
        <v>4</v>
      </c>
      <c r="J401">
        <v>4</v>
      </c>
      <c r="K401">
        <v>5</v>
      </c>
      <c r="L401">
        <v>5</v>
      </c>
      <c r="M401">
        <v>5</v>
      </c>
      <c r="N401">
        <v>5</v>
      </c>
    </row>
    <row r="402" spans="1:14" x14ac:dyDescent="0.2">
      <c r="A402" s="6">
        <v>396</v>
      </c>
      <c r="B402">
        <v>5</v>
      </c>
      <c r="C402">
        <v>5</v>
      </c>
      <c r="D402">
        <v>4</v>
      </c>
      <c r="E402">
        <v>4</v>
      </c>
      <c r="F402">
        <v>5</v>
      </c>
      <c r="G402">
        <v>5</v>
      </c>
      <c r="H402">
        <v>5</v>
      </c>
      <c r="I402">
        <v>5</v>
      </c>
      <c r="J402">
        <v>5</v>
      </c>
      <c r="K402">
        <v>5</v>
      </c>
      <c r="L402">
        <v>5</v>
      </c>
      <c r="M402">
        <v>5</v>
      </c>
      <c r="N402">
        <v>5</v>
      </c>
    </row>
    <row r="403" spans="1:14" x14ac:dyDescent="0.2">
      <c r="A403" s="6">
        <v>397</v>
      </c>
      <c r="B403">
        <v>4</v>
      </c>
      <c r="C403">
        <v>3</v>
      </c>
      <c r="D403">
        <v>4</v>
      </c>
      <c r="E403">
        <v>4</v>
      </c>
      <c r="F403">
        <v>4</v>
      </c>
      <c r="G403">
        <v>4</v>
      </c>
      <c r="H403">
        <v>4</v>
      </c>
      <c r="I403">
        <v>3</v>
      </c>
      <c r="J403">
        <v>3</v>
      </c>
      <c r="K403">
        <v>4</v>
      </c>
      <c r="L403">
        <v>3</v>
      </c>
      <c r="M403">
        <v>3</v>
      </c>
      <c r="N403">
        <v>3</v>
      </c>
    </row>
    <row r="404" spans="1:14" x14ac:dyDescent="0.2">
      <c r="A404" s="6">
        <v>398</v>
      </c>
      <c r="B404">
        <v>5</v>
      </c>
      <c r="C404">
        <v>5</v>
      </c>
      <c r="D404">
        <v>5</v>
      </c>
      <c r="E404">
        <v>5</v>
      </c>
      <c r="F404">
        <v>5</v>
      </c>
      <c r="G404">
        <v>5</v>
      </c>
      <c r="H404">
        <v>5</v>
      </c>
      <c r="I404">
        <v>4</v>
      </c>
      <c r="J404">
        <v>4</v>
      </c>
      <c r="K404">
        <v>4</v>
      </c>
      <c r="L404">
        <v>5</v>
      </c>
      <c r="M404">
        <v>3</v>
      </c>
      <c r="N404">
        <v>3</v>
      </c>
    </row>
    <row r="405" spans="1:14" x14ac:dyDescent="0.2">
      <c r="A405" s="6">
        <v>399</v>
      </c>
      <c r="B405">
        <v>5</v>
      </c>
      <c r="C405">
        <v>5</v>
      </c>
      <c r="D405">
        <v>5</v>
      </c>
      <c r="E405">
        <v>5</v>
      </c>
      <c r="F405">
        <v>5</v>
      </c>
      <c r="G405">
        <v>4</v>
      </c>
      <c r="H405">
        <v>5</v>
      </c>
      <c r="I405">
        <v>5</v>
      </c>
      <c r="J405">
        <v>4</v>
      </c>
      <c r="K405">
        <v>5</v>
      </c>
      <c r="L405">
        <v>5</v>
      </c>
      <c r="M405">
        <v>5</v>
      </c>
      <c r="N405">
        <v>5</v>
      </c>
    </row>
    <row r="406" spans="1:14" x14ac:dyDescent="0.2">
      <c r="A406" s="6">
        <v>400</v>
      </c>
      <c r="B406">
        <v>5</v>
      </c>
      <c r="C406">
        <v>5</v>
      </c>
      <c r="D406">
        <v>5</v>
      </c>
      <c r="E406">
        <v>5</v>
      </c>
      <c r="F406">
        <v>5</v>
      </c>
      <c r="G406">
        <v>5</v>
      </c>
      <c r="H406">
        <v>4</v>
      </c>
      <c r="I406">
        <v>4</v>
      </c>
      <c r="J406">
        <v>5</v>
      </c>
      <c r="K406">
        <v>4</v>
      </c>
      <c r="L406">
        <v>5</v>
      </c>
      <c r="M406">
        <v>5</v>
      </c>
      <c r="N406">
        <v>5</v>
      </c>
    </row>
    <row r="407" spans="1:14" x14ac:dyDescent="0.2">
      <c r="A407" s="6">
        <v>401</v>
      </c>
      <c r="B407">
        <v>4</v>
      </c>
      <c r="C407">
        <v>4</v>
      </c>
      <c r="D407">
        <v>4</v>
      </c>
      <c r="E407">
        <v>4</v>
      </c>
      <c r="F407">
        <v>4</v>
      </c>
      <c r="G407">
        <v>4</v>
      </c>
      <c r="H407">
        <v>4</v>
      </c>
      <c r="I407">
        <v>5</v>
      </c>
      <c r="J407">
        <v>4</v>
      </c>
      <c r="K407">
        <v>4</v>
      </c>
      <c r="L407">
        <v>4</v>
      </c>
      <c r="M407">
        <v>3</v>
      </c>
      <c r="N407">
        <v>3</v>
      </c>
    </row>
    <row r="408" spans="1:14" x14ac:dyDescent="0.2">
      <c r="A408" s="6">
        <v>402</v>
      </c>
      <c r="B408">
        <v>5</v>
      </c>
      <c r="C408">
        <v>4</v>
      </c>
      <c r="D408">
        <v>4</v>
      </c>
      <c r="E408">
        <v>4</v>
      </c>
      <c r="F408">
        <v>4</v>
      </c>
      <c r="G408">
        <v>4</v>
      </c>
      <c r="H408">
        <v>4</v>
      </c>
      <c r="I408">
        <v>3</v>
      </c>
      <c r="J408">
        <v>4</v>
      </c>
      <c r="K408">
        <v>4</v>
      </c>
      <c r="L408">
        <v>5</v>
      </c>
      <c r="M408">
        <v>3</v>
      </c>
      <c r="N408">
        <v>3</v>
      </c>
    </row>
    <row r="409" spans="1:14" x14ac:dyDescent="0.2">
      <c r="A409" s="6">
        <v>403</v>
      </c>
      <c r="B409">
        <v>5</v>
      </c>
      <c r="C409">
        <v>5</v>
      </c>
      <c r="D409">
        <v>5</v>
      </c>
      <c r="E409">
        <v>5</v>
      </c>
      <c r="F409">
        <v>5</v>
      </c>
      <c r="G409">
        <v>5</v>
      </c>
      <c r="H409">
        <v>5</v>
      </c>
      <c r="I409">
        <v>3</v>
      </c>
      <c r="J409">
        <v>3</v>
      </c>
      <c r="K409">
        <v>5</v>
      </c>
      <c r="L409">
        <v>5</v>
      </c>
      <c r="M409">
        <v>3</v>
      </c>
      <c r="N409">
        <v>5</v>
      </c>
    </row>
    <row r="410" spans="1:14" x14ac:dyDescent="0.2">
      <c r="A410" s="6">
        <v>404</v>
      </c>
      <c r="B410">
        <v>4</v>
      </c>
      <c r="C410">
        <v>5</v>
      </c>
      <c r="D410">
        <v>5</v>
      </c>
      <c r="E410">
        <v>5</v>
      </c>
      <c r="F410">
        <v>5</v>
      </c>
      <c r="G410">
        <v>5</v>
      </c>
      <c r="H410">
        <v>5</v>
      </c>
      <c r="I410">
        <v>5</v>
      </c>
      <c r="J410">
        <v>5</v>
      </c>
      <c r="K410">
        <v>5</v>
      </c>
      <c r="L410">
        <v>5</v>
      </c>
      <c r="M410">
        <v>3</v>
      </c>
      <c r="N410">
        <v>5</v>
      </c>
    </row>
    <row r="411" spans="1:14" x14ac:dyDescent="0.2">
      <c r="A411" s="6">
        <v>405</v>
      </c>
      <c r="B411">
        <v>5</v>
      </c>
      <c r="C411">
        <v>5</v>
      </c>
      <c r="D411">
        <v>5</v>
      </c>
      <c r="E411">
        <v>5</v>
      </c>
      <c r="F411">
        <v>5</v>
      </c>
      <c r="G411">
        <v>5</v>
      </c>
      <c r="H411">
        <v>5</v>
      </c>
      <c r="I411">
        <v>5</v>
      </c>
      <c r="J411">
        <v>5</v>
      </c>
      <c r="K411">
        <v>5</v>
      </c>
      <c r="L411">
        <v>5</v>
      </c>
      <c r="M411">
        <v>5</v>
      </c>
      <c r="N411">
        <v>5</v>
      </c>
    </row>
    <row r="412" spans="1:14" x14ac:dyDescent="0.2">
      <c r="A412" s="6">
        <v>406</v>
      </c>
      <c r="B412">
        <v>4</v>
      </c>
      <c r="C412">
        <v>4</v>
      </c>
      <c r="D412">
        <v>4</v>
      </c>
      <c r="E412">
        <v>4</v>
      </c>
      <c r="F412">
        <v>4</v>
      </c>
      <c r="G412">
        <v>4</v>
      </c>
      <c r="H412">
        <v>4</v>
      </c>
      <c r="I412">
        <v>4</v>
      </c>
      <c r="J412">
        <v>4</v>
      </c>
      <c r="K412">
        <v>4</v>
      </c>
      <c r="L412">
        <v>4</v>
      </c>
      <c r="M412">
        <v>3</v>
      </c>
      <c r="N412">
        <v>3</v>
      </c>
    </row>
    <row r="413" spans="1:14" x14ac:dyDescent="0.2">
      <c r="A413" s="6">
        <v>407</v>
      </c>
      <c r="B413">
        <v>3</v>
      </c>
      <c r="C413">
        <v>3</v>
      </c>
      <c r="D413">
        <v>4</v>
      </c>
      <c r="E413">
        <v>2</v>
      </c>
      <c r="F413">
        <v>3</v>
      </c>
      <c r="G413">
        <v>3</v>
      </c>
      <c r="H413">
        <v>4</v>
      </c>
      <c r="I413">
        <v>4</v>
      </c>
      <c r="J413">
        <v>3</v>
      </c>
      <c r="K413">
        <v>2</v>
      </c>
      <c r="L413">
        <v>2</v>
      </c>
      <c r="M413">
        <v>3</v>
      </c>
      <c r="N413">
        <v>4</v>
      </c>
    </row>
    <row r="414" spans="1:14" x14ac:dyDescent="0.2">
      <c r="A414" s="6">
        <v>408</v>
      </c>
      <c r="B414">
        <v>4</v>
      </c>
      <c r="C414">
        <v>5</v>
      </c>
      <c r="D414">
        <v>5</v>
      </c>
      <c r="E414">
        <v>5</v>
      </c>
      <c r="F414">
        <v>5</v>
      </c>
      <c r="G414">
        <v>4</v>
      </c>
      <c r="H414">
        <v>4</v>
      </c>
      <c r="I414">
        <v>5</v>
      </c>
      <c r="J414">
        <v>4</v>
      </c>
      <c r="K414">
        <v>4</v>
      </c>
      <c r="L414">
        <v>5</v>
      </c>
      <c r="M414">
        <v>5</v>
      </c>
      <c r="N414">
        <v>5</v>
      </c>
    </row>
    <row r="415" spans="1:14" x14ac:dyDescent="0.2">
      <c r="A415" s="6">
        <v>409</v>
      </c>
      <c r="B415">
        <v>5</v>
      </c>
      <c r="C415">
        <v>5</v>
      </c>
      <c r="D415">
        <v>5</v>
      </c>
      <c r="E415">
        <v>5</v>
      </c>
      <c r="F415">
        <v>5</v>
      </c>
      <c r="G415">
        <v>5</v>
      </c>
      <c r="H415">
        <v>5</v>
      </c>
      <c r="I415">
        <v>4</v>
      </c>
      <c r="J415">
        <v>4</v>
      </c>
      <c r="K415">
        <v>5</v>
      </c>
      <c r="L415">
        <v>5</v>
      </c>
      <c r="M415">
        <v>3</v>
      </c>
      <c r="N415">
        <v>3</v>
      </c>
    </row>
    <row r="416" spans="1:14" x14ac:dyDescent="0.2">
      <c r="A416" s="6">
        <v>410</v>
      </c>
      <c r="B416">
        <v>5</v>
      </c>
      <c r="C416">
        <v>4</v>
      </c>
      <c r="D416">
        <v>5</v>
      </c>
      <c r="E416">
        <v>4</v>
      </c>
      <c r="F416">
        <v>4</v>
      </c>
      <c r="G416">
        <v>5</v>
      </c>
      <c r="H416">
        <v>4</v>
      </c>
      <c r="I416">
        <v>4</v>
      </c>
      <c r="J416">
        <v>4</v>
      </c>
      <c r="K416">
        <v>4</v>
      </c>
      <c r="L416">
        <v>4</v>
      </c>
      <c r="M416">
        <v>3</v>
      </c>
      <c r="N416">
        <v>3</v>
      </c>
    </row>
    <row r="417" spans="1:14" x14ac:dyDescent="0.2">
      <c r="A417" s="6">
        <v>411</v>
      </c>
      <c r="B417">
        <v>5</v>
      </c>
      <c r="C417">
        <v>5</v>
      </c>
      <c r="D417">
        <v>5</v>
      </c>
      <c r="E417">
        <v>4</v>
      </c>
      <c r="F417">
        <v>4</v>
      </c>
      <c r="G417">
        <v>4</v>
      </c>
      <c r="H417">
        <v>4</v>
      </c>
      <c r="I417">
        <v>5</v>
      </c>
      <c r="J417">
        <v>5</v>
      </c>
      <c r="K417">
        <v>5</v>
      </c>
      <c r="L417">
        <v>4</v>
      </c>
      <c r="M417">
        <v>3</v>
      </c>
      <c r="N417">
        <v>3</v>
      </c>
    </row>
    <row r="418" spans="1:14" x14ac:dyDescent="0.2">
      <c r="A418" s="6">
        <v>412</v>
      </c>
      <c r="B418">
        <v>4</v>
      </c>
      <c r="C418">
        <v>4</v>
      </c>
      <c r="D418">
        <v>5</v>
      </c>
      <c r="E418">
        <v>5</v>
      </c>
      <c r="F418">
        <v>5</v>
      </c>
      <c r="G418">
        <v>5</v>
      </c>
      <c r="H418">
        <v>4</v>
      </c>
      <c r="I418">
        <v>4</v>
      </c>
      <c r="J418">
        <v>5</v>
      </c>
      <c r="K418">
        <v>4</v>
      </c>
      <c r="L418">
        <v>4</v>
      </c>
      <c r="M418">
        <v>5</v>
      </c>
      <c r="N418">
        <v>5</v>
      </c>
    </row>
    <row r="419" spans="1:14" x14ac:dyDescent="0.2">
      <c r="A419" s="6">
        <v>413</v>
      </c>
      <c r="B419">
        <v>4</v>
      </c>
      <c r="C419">
        <v>4</v>
      </c>
      <c r="D419">
        <v>5</v>
      </c>
      <c r="E419">
        <v>5</v>
      </c>
      <c r="F419">
        <v>5</v>
      </c>
      <c r="G419">
        <v>5</v>
      </c>
      <c r="H419">
        <v>4</v>
      </c>
      <c r="I419">
        <v>4</v>
      </c>
      <c r="J419">
        <v>4</v>
      </c>
      <c r="K419">
        <v>4</v>
      </c>
      <c r="L419">
        <v>5</v>
      </c>
      <c r="M419">
        <v>5</v>
      </c>
      <c r="N419">
        <v>5</v>
      </c>
    </row>
    <row r="420" spans="1:14" x14ac:dyDescent="0.2">
      <c r="A420" s="6">
        <v>414</v>
      </c>
      <c r="B420">
        <v>5</v>
      </c>
      <c r="C420">
        <v>5</v>
      </c>
      <c r="D420">
        <v>5</v>
      </c>
      <c r="E420">
        <v>5</v>
      </c>
      <c r="F420">
        <v>5</v>
      </c>
      <c r="G420">
        <v>5</v>
      </c>
      <c r="H420">
        <v>5</v>
      </c>
      <c r="I420">
        <v>4</v>
      </c>
      <c r="J420">
        <v>4</v>
      </c>
      <c r="K420">
        <v>4</v>
      </c>
      <c r="L420">
        <v>5</v>
      </c>
      <c r="M420">
        <v>5</v>
      </c>
      <c r="N420">
        <v>5</v>
      </c>
    </row>
    <row r="421" spans="1:14" x14ac:dyDescent="0.2">
      <c r="A421" s="6">
        <v>415</v>
      </c>
      <c r="B421">
        <v>4</v>
      </c>
      <c r="C421">
        <v>4</v>
      </c>
      <c r="D421">
        <v>4</v>
      </c>
      <c r="E421">
        <v>4</v>
      </c>
      <c r="F421">
        <v>4</v>
      </c>
      <c r="G421">
        <v>4</v>
      </c>
      <c r="H421">
        <v>4</v>
      </c>
      <c r="I421">
        <v>4</v>
      </c>
      <c r="J421">
        <v>4</v>
      </c>
      <c r="K421">
        <v>4</v>
      </c>
      <c r="L421">
        <v>4</v>
      </c>
      <c r="M421">
        <v>5</v>
      </c>
      <c r="N421">
        <v>3</v>
      </c>
    </row>
    <row r="422" spans="1:14" x14ac:dyDescent="0.2">
      <c r="A422" s="6">
        <v>416</v>
      </c>
      <c r="B422">
        <v>5</v>
      </c>
      <c r="C422">
        <v>5</v>
      </c>
      <c r="D422">
        <v>5</v>
      </c>
      <c r="E422">
        <v>5</v>
      </c>
      <c r="F422">
        <v>5</v>
      </c>
      <c r="G422">
        <v>5</v>
      </c>
      <c r="H422">
        <v>5</v>
      </c>
      <c r="I422">
        <v>4</v>
      </c>
      <c r="J422">
        <v>5</v>
      </c>
      <c r="K422">
        <v>4</v>
      </c>
      <c r="L422">
        <v>5</v>
      </c>
      <c r="M422">
        <v>5</v>
      </c>
      <c r="N422">
        <v>5</v>
      </c>
    </row>
    <row r="423" spans="1:14" x14ac:dyDescent="0.2">
      <c r="A423" s="6">
        <v>417</v>
      </c>
      <c r="B423">
        <v>5</v>
      </c>
      <c r="C423">
        <v>5</v>
      </c>
      <c r="D423">
        <v>5</v>
      </c>
      <c r="E423">
        <v>5</v>
      </c>
      <c r="F423">
        <v>5</v>
      </c>
      <c r="G423">
        <v>5</v>
      </c>
      <c r="H423">
        <v>5</v>
      </c>
      <c r="I423">
        <v>5</v>
      </c>
      <c r="J423">
        <v>5</v>
      </c>
      <c r="K423">
        <v>5</v>
      </c>
      <c r="L423">
        <v>5</v>
      </c>
      <c r="M423">
        <v>3</v>
      </c>
      <c r="N423">
        <v>5</v>
      </c>
    </row>
    <row r="424" spans="1:14" x14ac:dyDescent="0.2">
      <c r="A424" s="6">
        <v>418</v>
      </c>
      <c r="B424">
        <v>4</v>
      </c>
      <c r="C424">
        <v>4</v>
      </c>
      <c r="D424">
        <v>4</v>
      </c>
      <c r="E424">
        <v>4</v>
      </c>
      <c r="F424">
        <v>4</v>
      </c>
      <c r="G424">
        <v>4</v>
      </c>
      <c r="H424">
        <v>4</v>
      </c>
      <c r="I424">
        <v>4</v>
      </c>
      <c r="J424">
        <v>3</v>
      </c>
      <c r="K424">
        <v>4</v>
      </c>
      <c r="L424">
        <v>4</v>
      </c>
      <c r="M424">
        <v>5</v>
      </c>
      <c r="N424">
        <v>5</v>
      </c>
    </row>
    <row r="425" spans="1:14" x14ac:dyDescent="0.2">
      <c r="A425" s="6">
        <v>419</v>
      </c>
      <c r="B425">
        <v>4</v>
      </c>
      <c r="C425">
        <v>4</v>
      </c>
      <c r="D425">
        <v>4</v>
      </c>
      <c r="E425">
        <v>4</v>
      </c>
      <c r="F425">
        <v>4</v>
      </c>
      <c r="G425">
        <v>4</v>
      </c>
      <c r="H425">
        <v>4</v>
      </c>
      <c r="I425">
        <v>4</v>
      </c>
      <c r="J425">
        <v>4</v>
      </c>
      <c r="K425">
        <v>4</v>
      </c>
      <c r="L425">
        <v>4</v>
      </c>
      <c r="M425">
        <v>5</v>
      </c>
      <c r="N425">
        <v>5</v>
      </c>
    </row>
    <row r="426" spans="1:14" x14ac:dyDescent="0.2">
      <c r="A426" s="6">
        <v>420</v>
      </c>
      <c r="B426">
        <v>5</v>
      </c>
      <c r="C426">
        <v>5</v>
      </c>
      <c r="D426">
        <v>5</v>
      </c>
      <c r="E426">
        <v>5</v>
      </c>
      <c r="F426">
        <v>5</v>
      </c>
      <c r="G426">
        <v>5</v>
      </c>
      <c r="H426">
        <v>5</v>
      </c>
      <c r="I426">
        <v>5</v>
      </c>
      <c r="J426">
        <v>5</v>
      </c>
      <c r="K426">
        <v>5</v>
      </c>
      <c r="L426">
        <v>4</v>
      </c>
      <c r="M426">
        <v>5</v>
      </c>
      <c r="N426">
        <v>5</v>
      </c>
    </row>
    <row r="427" spans="1:14" x14ac:dyDescent="0.2">
      <c r="A427" s="6">
        <v>421</v>
      </c>
      <c r="B427">
        <v>5</v>
      </c>
      <c r="C427">
        <v>5</v>
      </c>
      <c r="D427">
        <v>5</v>
      </c>
      <c r="E427">
        <v>5</v>
      </c>
      <c r="F427">
        <v>5</v>
      </c>
      <c r="G427">
        <v>5</v>
      </c>
      <c r="H427">
        <v>5</v>
      </c>
      <c r="I427">
        <v>5</v>
      </c>
      <c r="J427">
        <v>5</v>
      </c>
      <c r="K427">
        <v>5</v>
      </c>
      <c r="L427">
        <v>5</v>
      </c>
      <c r="M427">
        <v>5</v>
      </c>
      <c r="N427">
        <v>5</v>
      </c>
    </row>
    <row r="428" spans="1:14" x14ac:dyDescent="0.2">
      <c r="A428" s="6">
        <v>422</v>
      </c>
      <c r="B428">
        <v>5</v>
      </c>
      <c r="C428">
        <v>5</v>
      </c>
      <c r="D428">
        <v>5</v>
      </c>
      <c r="E428">
        <v>5</v>
      </c>
      <c r="F428">
        <v>5</v>
      </c>
      <c r="G428">
        <v>5</v>
      </c>
      <c r="H428">
        <v>5</v>
      </c>
      <c r="I428">
        <v>5</v>
      </c>
      <c r="J428">
        <v>5</v>
      </c>
      <c r="K428">
        <v>5</v>
      </c>
      <c r="L428">
        <v>5</v>
      </c>
      <c r="M428">
        <v>5</v>
      </c>
      <c r="N428">
        <v>5</v>
      </c>
    </row>
    <row r="429" spans="1:14" x14ac:dyDescent="0.2">
      <c r="A429" s="6">
        <v>423</v>
      </c>
      <c r="B429">
        <v>4</v>
      </c>
      <c r="C429">
        <v>4</v>
      </c>
      <c r="D429">
        <v>4</v>
      </c>
      <c r="E429">
        <v>4</v>
      </c>
      <c r="F429">
        <v>4</v>
      </c>
      <c r="G429">
        <v>4</v>
      </c>
      <c r="H429">
        <v>4</v>
      </c>
      <c r="I429">
        <v>5</v>
      </c>
      <c r="J429">
        <v>4</v>
      </c>
      <c r="K429">
        <v>4</v>
      </c>
      <c r="L429">
        <v>4</v>
      </c>
      <c r="M429">
        <v>3</v>
      </c>
      <c r="N429">
        <v>5</v>
      </c>
    </row>
    <row r="430" spans="1:14" x14ac:dyDescent="0.2">
      <c r="A430" s="6">
        <v>424</v>
      </c>
      <c r="B430">
        <v>4</v>
      </c>
      <c r="C430">
        <v>4</v>
      </c>
      <c r="D430">
        <v>5</v>
      </c>
      <c r="E430">
        <v>5</v>
      </c>
      <c r="F430">
        <v>5</v>
      </c>
      <c r="G430">
        <v>5</v>
      </c>
      <c r="H430">
        <v>5</v>
      </c>
      <c r="I430">
        <v>4</v>
      </c>
      <c r="J430">
        <v>4</v>
      </c>
      <c r="K430">
        <v>4</v>
      </c>
      <c r="L430">
        <v>4</v>
      </c>
      <c r="M430">
        <v>5</v>
      </c>
      <c r="N430">
        <v>5</v>
      </c>
    </row>
    <row r="431" spans="1:14" x14ac:dyDescent="0.2">
      <c r="A431" s="6">
        <v>425</v>
      </c>
      <c r="B431">
        <v>5</v>
      </c>
      <c r="C431">
        <v>5</v>
      </c>
      <c r="D431">
        <v>4</v>
      </c>
      <c r="E431">
        <v>4</v>
      </c>
      <c r="F431">
        <v>5</v>
      </c>
      <c r="G431">
        <v>5</v>
      </c>
      <c r="H431">
        <v>5</v>
      </c>
      <c r="I431">
        <v>5</v>
      </c>
      <c r="J431">
        <v>5</v>
      </c>
      <c r="K431">
        <v>5</v>
      </c>
      <c r="L431">
        <v>5</v>
      </c>
      <c r="M431">
        <v>3</v>
      </c>
      <c r="N431">
        <v>5</v>
      </c>
    </row>
    <row r="432" spans="1:14" x14ac:dyDescent="0.2">
      <c r="A432" s="6">
        <v>426</v>
      </c>
      <c r="B432">
        <v>4</v>
      </c>
      <c r="C432">
        <v>4</v>
      </c>
      <c r="D432">
        <v>5</v>
      </c>
      <c r="E432">
        <v>5</v>
      </c>
      <c r="F432">
        <v>5</v>
      </c>
      <c r="G432">
        <v>5</v>
      </c>
      <c r="H432">
        <v>5</v>
      </c>
      <c r="I432">
        <v>4</v>
      </c>
      <c r="J432">
        <v>4</v>
      </c>
      <c r="K432">
        <v>5</v>
      </c>
      <c r="L432">
        <v>5</v>
      </c>
      <c r="M432">
        <v>5</v>
      </c>
      <c r="N432">
        <v>5</v>
      </c>
    </row>
    <row r="433" spans="1:14" x14ac:dyDescent="0.2">
      <c r="A433" s="6">
        <v>427</v>
      </c>
      <c r="B433">
        <v>4</v>
      </c>
      <c r="C433">
        <v>4</v>
      </c>
      <c r="D433">
        <v>4</v>
      </c>
      <c r="E433">
        <v>4</v>
      </c>
      <c r="F433">
        <v>4</v>
      </c>
      <c r="G433">
        <v>4</v>
      </c>
      <c r="H433">
        <v>4</v>
      </c>
      <c r="I433">
        <v>4</v>
      </c>
      <c r="J433">
        <v>4</v>
      </c>
      <c r="K433">
        <v>4</v>
      </c>
      <c r="L433">
        <v>4</v>
      </c>
      <c r="M433">
        <v>5</v>
      </c>
      <c r="N433">
        <v>3</v>
      </c>
    </row>
    <row r="434" spans="1:14" x14ac:dyDescent="0.2">
      <c r="A434" s="6">
        <v>428</v>
      </c>
      <c r="B434">
        <v>4</v>
      </c>
      <c r="C434">
        <v>3</v>
      </c>
      <c r="D434">
        <v>4</v>
      </c>
      <c r="E434">
        <v>3</v>
      </c>
      <c r="F434">
        <v>3</v>
      </c>
      <c r="G434">
        <v>4</v>
      </c>
      <c r="H434">
        <v>4</v>
      </c>
      <c r="I434">
        <v>4</v>
      </c>
      <c r="J434">
        <v>3</v>
      </c>
      <c r="K434">
        <v>4</v>
      </c>
      <c r="L434">
        <v>4</v>
      </c>
      <c r="M434">
        <v>3</v>
      </c>
      <c r="N434">
        <v>3</v>
      </c>
    </row>
    <row r="435" spans="1:14" x14ac:dyDescent="0.2">
      <c r="A435" s="6">
        <v>429</v>
      </c>
      <c r="B435">
        <v>4</v>
      </c>
      <c r="C435">
        <v>4</v>
      </c>
      <c r="D435">
        <v>4</v>
      </c>
      <c r="E435">
        <v>4</v>
      </c>
      <c r="F435">
        <v>4</v>
      </c>
      <c r="G435">
        <v>4</v>
      </c>
      <c r="H435">
        <v>4</v>
      </c>
      <c r="I435">
        <v>4</v>
      </c>
      <c r="J435">
        <v>4</v>
      </c>
      <c r="K435">
        <v>4</v>
      </c>
      <c r="L435">
        <v>4</v>
      </c>
      <c r="M435">
        <v>3</v>
      </c>
      <c r="N435">
        <v>3</v>
      </c>
    </row>
    <row r="436" spans="1:14" x14ac:dyDescent="0.2">
      <c r="A436" s="6">
        <v>430</v>
      </c>
      <c r="B436">
        <v>4</v>
      </c>
      <c r="C436">
        <v>4</v>
      </c>
      <c r="D436">
        <v>4</v>
      </c>
      <c r="E436">
        <v>4</v>
      </c>
      <c r="F436">
        <v>4</v>
      </c>
      <c r="G436">
        <v>4</v>
      </c>
      <c r="H436">
        <v>4</v>
      </c>
      <c r="I436">
        <v>4</v>
      </c>
      <c r="J436">
        <v>4</v>
      </c>
      <c r="K436">
        <v>4</v>
      </c>
      <c r="L436">
        <v>4</v>
      </c>
      <c r="M436">
        <v>3</v>
      </c>
      <c r="N436">
        <v>3</v>
      </c>
    </row>
    <row r="437" spans="1:14" x14ac:dyDescent="0.2">
      <c r="A437" s="6">
        <v>431</v>
      </c>
      <c r="B437">
        <v>4</v>
      </c>
      <c r="C437">
        <v>4</v>
      </c>
      <c r="D437">
        <v>5</v>
      </c>
      <c r="E437">
        <v>5</v>
      </c>
      <c r="F437">
        <v>5</v>
      </c>
      <c r="G437">
        <v>5</v>
      </c>
      <c r="H437">
        <v>5</v>
      </c>
      <c r="I437">
        <v>5</v>
      </c>
      <c r="J437">
        <v>5</v>
      </c>
      <c r="K437">
        <v>4</v>
      </c>
      <c r="L437">
        <v>5</v>
      </c>
      <c r="M437">
        <v>3</v>
      </c>
      <c r="N437">
        <v>3</v>
      </c>
    </row>
    <row r="438" spans="1:14" x14ac:dyDescent="0.2">
      <c r="A438" s="6">
        <v>432</v>
      </c>
      <c r="B438">
        <v>4</v>
      </c>
      <c r="C438">
        <v>4</v>
      </c>
      <c r="D438">
        <v>5</v>
      </c>
      <c r="E438">
        <v>5</v>
      </c>
      <c r="F438">
        <v>5</v>
      </c>
      <c r="G438">
        <v>5</v>
      </c>
      <c r="H438">
        <v>4</v>
      </c>
      <c r="I438">
        <v>4</v>
      </c>
      <c r="J438">
        <v>4</v>
      </c>
      <c r="K438">
        <v>4</v>
      </c>
      <c r="L438">
        <v>5</v>
      </c>
      <c r="M438">
        <v>3</v>
      </c>
      <c r="N438">
        <v>3</v>
      </c>
    </row>
    <row r="439" spans="1:14" x14ac:dyDescent="0.2">
      <c r="A439" s="6">
        <v>433</v>
      </c>
      <c r="B439">
        <v>3</v>
      </c>
      <c r="C439">
        <v>4</v>
      </c>
      <c r="D439">
        <v>4</v>
      </c>
      <c r="E439">
        <v>4</v>
      </c>
      <c r="F439">
        <v>5</v>
      </c>
      <c r="G439">
        <v>4</v>
      </c>
      <c r="H439">
        <v>5</v>
      </c>
      <c r="I439">
        <v>3</v>
      </c>
      <c r="J439">
        <v>4</v>
      </c>
      <c r="K439">
        <v>5</v>
      </c>
      <c r="L439">
        <v>5</v>
      </c>
      <c r="M439">
        <v>3</v>
      </c>
      <c r="N439">
        <v>3</v>
      </c>
    </row>
    <row r="440" spans="1:14" x14ac:dyDescent="0.2">
      <c r="A440" s="6">
        <v>434</v>
      </c>
      <c r="B440">
        <v>4</v>
      </c>
      <c r="C440">
        <v>4</v>
      </c>
      <c r="D440">
        <v>4</v>
      </c>
      <c r="E440">
        <v>4</v>
      </c>
      <c r="F440">
        <v>4</v>
      </c>
      <c r="G440">
        <v>4</v>
      </c>
      <c r="H440">
        <v>4</v>
      </c>
      <c r="I440">
        <v>4</v>
      </c>
      <c r="J440">
        <v>4</v>
      </c>
      <c r="K440">
        <v>4</v>
      </c>
      <c r="L440">
        <v>4</v>
      </c>
      <c r="M440">
        <v>3</v>
      </c>
      <c r="N440">
        <v>3</v>
      </c>
    </row>
    <row r="441" spans="1:14" x14ac:dyDescent="0.2">
      <c r="A441" s="6">
        <v>435</v>
      </c>
      <c r="B441">
        <v>5</v>
      </c>
      <c r="C441">
        <v>5</v>
      </c>
      <c r="D441">
        <v>5</v>
      </c>
      <c r="E441">
        <v>5</v>
      </c>
      <c r="F441">
        <v>5</v>
      </c>
      <c r="G441">
        <v>5</v>
      </c>
      <c r="H441">
        <v>5</v>
      </c>
      <c r="I441">
        <v>4</v>
      </c>
      <c r="J441">
        <v>4</v>
      </c>
      <c r="K441">
        <v>5</v>
      </c>
      <c r="L441">
        <v>5</v>
      </c>
      <c r="M441">
        <v>5</v>
      </c>
      <c r="N441">
        <v>5</v>
      </c>
    </row>
    <row r="442" spans="1:14" x14ac:dyDescent="0.2">
      <c r="A442" s="6">
        <v>436</v>
      </c>
      <c r="B442">
        <v>5</v>
      </c>
      <c r="C442">
        <v>5</v>
      </c>
      <c r="D442">
        <v>5</v>
      </c>
      <c r="E442">
        <v>5</v>
      </c>
      <c r="F442">
        <v>4</v>
      </c>
      <c r="G442">
        <v>4</v>
      </c>
      <c r="H442">
        <v>5</v>
      </c>
      <c r="I442">
        <v>5</v>
      </c>
      <c r="J442">
        <v>5</v>
      </c>
      <c r="K442">
        <v>4</v>
      </c>
      <c r="L442">
        <v>4</v>
      </c>
      <c r="M442">
        <v>4</v>
      </c>
      <c r="N442">
        <v>3</v>
      </c>
    </row>
    <row r="443" spans="1:14" x14ac:dyDescent="0.2">
      <c r="A443" s="6">
        <v>437</v>
      </c>
      <c r="B443">
        <v>5</v>
      </c>
      <c r="C443">
        <v>5</v>
      </c>
      <c r="D443">
        <v>5</v>
      </c>
      <c r="E443">
        <v>4</v>
      </c>
      <c r="F443">
        <v>5</v>
      </c>
      <c r="G443">
        <v>5</v>
      </c>
      <c r="H443">
        <v>5</v>
      </c>
      <c r="I443">
        <v>5</v>
      </c>
      <c r="J443">
        <v>5</v>
      </c>
      <c r="K443">
        <v>5</v>
      </c>
      <c r="L443">
        <v>5</v>
      </c>
      <c r="M443">
        <v>3</v>
      </c>
      <c r="N443">
        <v>3</v>
      </c>
    </row>
    <row r="444" spans="1:14" x14ac:dyDescent="0.2">
      <c r="A444" s="6">
        <v>438</v>
      </c>
      <c r="B444">
        <v>5</v>
      </c>
      <c r="C444">
        <v>5</v>
      </c>
      <c r="D444">
        <v>5</v>
      </c>
      <c r="E444">
        <v>5</v>
      </c>
      <c r="F444">
        <v>5</v>
      </c>
      <c r="G444">
        <v>5</v>
      </c>
      <c r="H444">
        <v>5</v>
      </c>
      <c r="I444">
        <v>1</v>
      </c>
      <c r="J444">
        <v>1</v>
      </c>
      <c r="K444">
        <v>4</v>
      </c>
      <c r="L444">
        <v>5</v>
      </c>
      <c r="M444">
        <v>5</v>
      </c>
      <c r="N444">
        <v>5</v>
      </c>
    </row>
    <row r="445" spans="1:14" x14ac:dyDescent="0.2">
      <c r="A445" s="6">
        <v>439</v>
      </c>
      <c r="B445">
        <v>5</v>
      </c>
      <c r="C445">
        <v>5</v>
      </c>
      <c r="D445">
        <v>5</v>
      </c>
      <c r="E445">
        <v>5</v>
      </c>
      <c r="F445">
        <v>5</v>
      </c>
      <c r="G445">
        <v>5</v>
      </c>
      <c r="H445">
        <v>5</v>
      </c>
      <c r="I445">
        <v>4</v>
      </c>
      <c r="J445">
        <v>4</v>
      </c>
      <c r="K445">
        <v>5</v>
      </c>
      <c r="L445">
        <v>5</v>
      </c>
      <c r="M445">
        <v>5</v>
      </c>
      <c r="N445">
        <v>5</v>
      </c>
    </row>
    <row r="446" spans="1:14" x14ac:dyDescent="0.2">
      <c r="A446" s="6">
        <v>440</v>
      </c>
      <c r="B446">
        <v>4</v>
      </c>
      <c r="C446">
        <v>4</v>
      </c>
      <c r="D446">
        <v>4</v>
      </c>
      <c r="E446">
        <v>4</v>
      </c>
      <c r="F446">
        <v>4</v>
      </c>
      <c r="G446">
        <v>4</v>
      </c>
      <c r="H446">
        <v>4</v>
      </c>
      <c r="I446">
        <v>4</v>
      </c>
      <c r="J446">
        <v>4</v>
      </c>
      <c r="K446">
        <v>4</v>
      </c>
      <c r="L446">
        <v>4</v>
      </c>
      <c r="M446">
        <v>3</v>
      </c>
      <c r="N446">
        <v>3</v>
      </c>
    </row>
    <row r="447" spans="1:14" x14ac:dyDescent="0.2">
      <c r="A447" s="6">
        <v>441</v>
      </c>
      <c r="B447">
        <v>5</v>
      </c>
      <c r="C447">
        <v>5</v>
      </c>
      <c r="D447">
        <v>5</v>
      </c>
      <c r="E447">
        <v>5</v>
      </c>
      <c r="F447">
        <v>5</v>
      </c>
      <c r="G447">
        <v>4</v>
      </c>
      <c r="H447">
        <v>5</v>
      </c>
      <c r="I447">
        <v>5</v>
      </c>
      <c r="J447">
        <v>5</v>
      </c>
      <c r="K447">
        <v>5</v>
      </c>
      <c r="L447">
        <v>5</v>
      </c>
      <c r="M447">
        <v>5</v>
      </c>
      <c r="N447">
        <v>5</v>
      </c>
    </row>
    <row r="448" spans="1:14" x14ac:dyDescent="0.2">
      <c r="A448" s="6">
        <v>442</v>
      </c>
      <c r="B448">
        <v>5</v>
      </c>
      <c r="C448">
        <v>5</v>
      </c>
      <c r="D448">
        <v>5</v>
      </c>
      <c r="E448">
        <v>5</v>
      </c>
      <c r="F448">
        <v>5</v>
      </c>
      <c r="G448">
        <v>5</v>
      </c>
      <c r="H448">
        <v>5</v>
      </c>
      <c r="I448">
        <v>5</v>
      </c>
      <c r="J448">
        <v>5</v>
      </c>
      <c r="K448">
        <v>5</v>
      </c>
      <c r="L448">
        <v>5</v>
      </c>
      <c r="M448">
        <v>5</v>
      </c>
      <c r="N448">
        <v>5</v>
      </c>
    </row>
    <row r="449" spans="1:14" x14ac:dyDescent="0.2">
      <c r="A449" s="6">
        <v>443</v>
      </c>
      <c r="B449">
        <v>5</v>
      </c>
      <c r="C449">
        <v>5</v>
      </c>
      <c r="D449">
        <v>5</v>
      </c>
      <c r="E449">
        <v>5</v>
      </c>
      <c r="F449">
        <v>5</v>
      </c>
      <c r="G449">
        <v>5</v>
      </c>
      <c r="H449">
        <v>5</v>
      </c>
      <c r="I449">
        <v>5</v>
      </c>
      <c r="J449">
        <v>5</v>
      </c>
      <c r="K449">
        <v>5</v>
      </c>
      <c r="L449">
        <v>5</v>
      </c>
      <c r="M449">
        <v>5</v>
      </c>
      <c r="N449">
        <v>5</v>
      </c>
    </row>
    <row r="450" spans="1:14" x14ac:dyDescent="0.2">
      <c r="A450" s="6">
        <v>444</v>
      </c>
      <c r="B450">
        <v>4</v>
      </c>
      <c r="C450">
        <v>4</v>
      </c>
      <c r="D450">
        <v>4</v>
      </c>
      <c r="E450">
        <v>4</v>
      </c>
      <c r="F450">
        <v>4</v>
      </c>
      <c r="G450">
        <v>4</v>
      </c>
      <c r="H450">
        <v>4</v>
      </c>
      <c r="I450">
        <v>5</v>
      </c>
      <c r="J450">
        <v>4</v>
      </c>
      <c r="K450">
        <v>4</v>
      </c>
      <c r="L450">
        <v>4</v>
      </c>
      <c r="M450">
        <v>3</v>
      </c>
      <c r="N450">
        <v>3</v>
      </c>
    </row>
    <row r="451" spans="1:14" x14ac:dyDescent="0.2">
      <c r="A451" s="6">
        <v>445</v>
      </c>
      <c r="B451">
        <v>4</v>
      </c>
      <c r="C451">
        <v>4</v>
      </c>
      <c r="D451">
        <v>4</v>
      </c>
      <c r="E451">
        <v>4</v>
      </c>
      <c r="F451">
        <v>4</v>
      </c>
      <c r="G451">
        <v>4</v>
      </c>
      <c r="H451">
        <v>4</v>
      </c>
      <c r="I451">
        <v>4</v>
      </c>
      <c r="J451">
        <v>4</v>
      </c>
      <c r="K451">
        <v>4</v>
      </c>
      <c r="L451">
        <v>4</v>
      </c>
      <c r="M451">
        <v>3</v>
      </c>
      <c r="N451">
        <v>3</v>
      </c>
    </row>
    <row r="452" spans="1:14" x14ac:dyDescent="0.2">
      <c r="A452" s="6">
        <v>446</v>
      </c>
      <c r="B452">
        <v>4</v>
      </c>
      <c r="C452">
        <v>4</v>
      </c>
      <c r="D452">
        <v>4</v>
      </c>
      <c r="E452">
        <v>4</v>
      </c>
      <c r="F452">
        <v>4</v>
      </c>
      <c r="G452">
        <v>4</v>
      </c>
      <c r="H452">
        <v>4</v>
      </c>
      <c r="I452">
        <v>4</v>
      </c>
      <c r="J452">
        <v>4</v>
      </c>
      <c r="K452">
        <v>4</v>
      </c>
      <c r="L452">
        <v>4</v>
      </c>
      <c r="M452">
        <v>3</v>
      </c>
      <c r="N452">
        <v>3</v>
      </c>
    </row>
    <row r="453" spans="1:14" x14ac:dyDescent="0.2">
      <c r="A453" s="6">
        <v>447</v>
      </c>
      <c r="B453">
        <v>4</v>
      </c>
      <c r="C453">
        <v>5</v>
      </c>
      <c r="D453">
        <v>4</v>
      </c>
      <c r="E453">
        <v>5</v>
      </c>
      <c r="F453">
        <v>5</v>
      </c>
      <c r="G453">
        <v>5</v>
      </c>
      <c r="H453">
        <v>5</v>
      </c>
      <c r="I453">
        <v>5</v>
      </c>
      <c r="J453">
        <v>5</v>
      </c>
      <c r="K453">
        <v>5</v>
      </c>
      <c r="L453">
        <v>5</v>
      </c>
      <c r="M453">
        <v>5</v>
      </c>
      <c r="N453">
        <v>3</v>
      </c>
    </row>
    <row r="454" spans="1:14" x14ac:dyDescent="0.2">
      <c r="A454" s="6">
        <v>448</v>
      </c>
      <c r="B454">
        <v>5</v>
      </c>
      <c r="C454">
        <v>5</v>
      </c>
      <c r="D454">
        <v>5</v>
      </c>
      <c r="E454">
        <v>5</v>
      </c>
      <c r="F454">
        <v>5</v>
      </c>
      <c r="G454">
        <v>5</v>
      </c>
      <c r="H454">
        <v>4</v>
      </c>
      <c r="I454">
        <v>5</v>
      </c>
      <c r="J454">
        <v>5</v>
      </c>
      <c r="K454">
        <v>5</v>
      </c>
      <c r="L454">
        <v>4</v>
      </c>
      <c r="M454">
        <v>5</v>
      </c>
      <c r="N454">
        <v>5</v>
      </c>
    </row>
    <row r="455" spans="1:14" x14ac:dyDescent="0.2">
      <c r="A455" s="6">
        <v>449</v>
      </c>
      <c r="B455">
        <v>5</v>
      </c>
      <c r="C455">
        <v>5</v>
      </c>
      <c r="D455">
        <v>4</v>
      </c>
      <c r="E455">
        <v>4</v>
      </c>
      <c r="F455">
        <v>5</v>
      </c>
      <c r="G455">
        <v>4</v>
      </c>
      <c r="H455">
        <v>5</v>
      </c>
      <c r="I455">
        <v>5</v>
      </c>
      <c r="J455">
        <v>5</v>
      </c>
      <c r="K455">
        <v>5</v>
      </c>
      <c r="L455">
        <v>5</v>
      </c>
      <c r="M455">
        <v>5</v>
      </c>
      <c r="N455">
        <v>5</v>
      </c>
    </row>
    <row r="456" spans="1:14" x14ac:dyDescent="0.2">
      <c r="A456" s="6">
        <v>450</v>
      </c>
      <c r="B456">
        <v>4</v>
      </c>
      <c r="C456">
        <v>5</v>
      </c>
      <c r="D456">
        <v>5</v>
      </c>
      <c r="E456">
        <v>5</v>
      </c>
      <c r="F456">
        <v>5</v>
      </c>
      <c r="G456">
        <v>5</v>
      </c>
      <c r="H456">
        <v>4</v>
      </c>
      <c r="I456">
        <v>5</v>
      </c>
      <c r="J456">
        <v>5</v>
      </c>
      <c r="K456">
        <v>5</v>
      </c>
      <c r="L456">
        <v>5</v>
      </c>
      <c r="M456">
        <v>3</v>
      </c>
      <c r="N456">
        <v>3</v>
      </c>
    </row>
    <row r="457" spans="1:14" x14ac:dyDescent="0.2">
      <c r="A457" s="6">
        <v>451</v>
      </c>
      <c r="B457">
        <v>5</v>
      </c>
      <c r="C457">
        <v>5</v>
      </c>
      <c r="D457">
        <v>5</v>
      </c>
      <c r="E457">
        <v>5</v>
      </c>
      <c r="F457">
        <v>5</v>
      </c>
      <c r="G457">
        <v>5</v>
      </c>
      <c r="H457">
        <v>5</v>
      </c>
      <c r="I457">
        <v>4</v>
      </c>
      <c r="J457">
        <v>4</v>
      </c>
      <c r="K457">
        <v>5</v>
      </c>
      <c r="L457">
        <v>5</v>
      </c>
      <c r="M457">
        <v>3</v>
      </c>
      <c r="N457">
        <v>5</v>
      </c>
    </row>
    <row r="458" spans="1:14" x14ac:dyDescent="0.2">
      <c r="A458" s="6">
        <v>452</v>
      </c>
      <c r="B458">
        <v>5</v>
      </c>
      <c r="C458">
        <v>5</v>
      </c>
      <c r="D458">
        <v>4</v>
      </c>
      <c r="E458">
        <v>5</v>
      </c>
      <c r="F458">
        <v>5</v>
      </c>
      <c r="G458">
        <v>5</v>
      </c>
      <c r="H458">
        <v>5</v>
      </c>
      <c r="I458">
        <v>5</v>
      </c>
      <c r="J458">
        <v>5</v>
      </c>
      <c r="K458">
        <v>4</v>
      </c>
      <c r="L458">
        <v>4</v>
      </c>
      <c r="M458">
        <v>3</v>
      </c>
      <c r="N458">
        <v>3</v>
      </c>
    </row>
    <row r="459" spans="1:14" x14ac:dyDescent="0.2">
      <c r="A459" s="6">
        <v>453</v>
      </c>
      <c r="B459">
        <v>4</v>
      </c>
      <c r="C459">
        <v>5</v>
      </c>
      <c r="D459">
        <v>5</v>
      </c>
      <c r="E459">
        <v>5</v>
      </c>
      <c r="F459">
        <v>5</v>
      </c>
      <c r="G459">
        <v>5</v>
      </c>
      <c r="H459">
        <v>4</v>
      </c>
      <c r="I459">
        <v>3</v>
      </c>
      <c r="J459">
        <v>3</v>
      </c>
      <c r="K459">
        <v>4</v>
      </c>
      <c r="L459">
        <v>4</v>
      </c>
      <c r="M459">
        <v>3</v>
      </c>
      <c r="N459">
        <v>3</v>
      </c>
    </row>
    <row r="460" spans="1:14" x14ac:dyDescent="0.2">
      <c r="A460" s="6">
        <v>454</v>
      </c>
      <c r="B460">
        <v>5</v>
      </c>
      <c r="C460">
        <v>5</v>
      </c>
      <c r="D460">
        <v>5</v>
      </c>
      <c r="E460">
        <v>5</v>
      </c>
      <c r="F460">
        <v>5</v>
      </c>
      <c r="G460">
        <v>5</v>
      </c>
      <c r="H460">
        <v>5</v>
      </c>
      <c r="I460">
        <v>5</v>
      </c>
      <c r="J460">
        <v>5</v>
      </c>
      <c r="K460">
        <v>5</v>
      </c>
      <c r="L460">
        <v>5</v>
      </c>
      <c r="M460">
        <v>5</v>
      </c>
      <c r="N460">
        <v>5</v>
      </c>
    </row>
    <row r="461" spans="1:14" x14ac:dyDescent="0.2">
      <c r="A461" s="6">
        <v>455</v>
      </c>
      <c r="B461">
        <v>5</v>
      </c>
      <c r="C461">
        <v>5</v>
      </c>
      <c r="D461">
        <v>5</v>
      </c>
      <c r="E461">
        <v>5</v>
      </c>
      <c r="F461">
        <v>5</v>
      </c>
      <c r="G461">
        <v>5</v>
      </c>
      <c r="H461">
        <v>5</v>
      </c>
      <c r="I461">
        <v>5</v>
      </c>
      <c r="J461">
        <v>5</v>
      </c>
      <c r="K461">
        <v>5</v>
      </c>
      <c r="L461">
        <v>5</v>
      </c>
      <c r="M461">
        <v>5</v>
      </c>
      <c r="N461">
        <v>5</v>
      </c>
    </row>
    <row r="462" spans="1:14" x14ac:dyDescent="0.2">
      <c r="A462" s="6">
        <v>456</v>
      </c>
      <c r="B462">
        <v>5</v>
      </c>
      <c r="C462">
        <v>5</v>
      </c>
      <c r="D462">
        <v>5</v>
      </c>
      <c r="E462">
        <v>5</v>
      </c>
      <c r="F462">
        <v>5</v>
      </c>
      <c r="G462">
        <v>5</v>
      </c>
      <c r="H462">
        <v>5</v>
      </c>
      <c r="I462">
        <v>5</v>
      </c>
      <c r="J462">
        <v>5</v>
      </c>
      <c r="K462">
        <v>5</v>
      </c>
      <c r="L462">
        <v>5</v>
      </c>
      <c r="M462">
        <v>5</v>
      </c>
      <c r="N462">
        <v>5</v>
      </c>
    </row>
    <row r="463" spans="1:14" x14ac:dyDescent="0.2">
      <c r="A463" s="6">
        <v>457</v>
      </c>
      <c r="B463">
        <v>5</v>
      </c>
      <c r="C463">
        <v>5</v>
      </c>
      <c r="D463">
        <v>5</v>
      </c>
      <c r="E463">
        <v>5</v>
      </c>
      <c r="F463">
        <v>5</v>
      </c>
      <c r="G463">
        <v>5</v>
      </c>
      <c r="H463">
        <v>5</v>
      </c>
      <c r="I463">
        <v>5</v>
      </c>
      <c r="J463">
        <v>5</v>
      </c>
      <c r="K463">
        <v>5</v>
      </c>
      <c r="L463">
        <v>5</v>
      </c>
      <c r="M463">
        <v>5</v>
      </c>
      <c r="N463">
        <v>5</v>
      </c>
    </row>
    <row r="464" spans="1:14" x14ac:dyDescent="0.2">
      <c r="A464" s="6">
        <v>458</v>
      </c>
      <c r="B464">
        <v>5</v>
      </c>
      <c r="C464">
        <v>5</v>
      </c>
      <c r="D464">
        <v>5</v>
      </c>
      <c r="E464">
        <v>4</v>
      </c>
      <c r="F464">
        <v>5</v>
      </c>
      <c r="G464">
        <v>5</v>
      </c>
      <c r="H464">
        <v>5</v>
      </c>
      <c r="I464">
        <v>5</v>
      </c>
      <c r="J464">
        <v>5</v>
      </c>
      <c r="K464">
        <v>4</v>
      </c>
      <c r="L464">
        <v>5</v>
      </c>
      <c r="M464">
        <v>5</v>
      </c>
      <c r="N464">
        <v>5</v>
      </c>
    </row>
    <row r="465" spans="1:14" x14ac:dyDescent="0.2">
      <c r="A465" s="6">
        <v>459</v>
      </c>
      <c r="B465">
        <v>5</v>
      </c>
      <c r="C465">
        <v>5</v>
      </c>
      <c r="D465">
        <v>5</v>
      </c>
      <c r="E465">
        <v>5</v>
      </c>
      <c r="F465">
        <v>5</v>
      </c>
      <c r="G465">
        <v>5</v>
      </c>
      <c r="H465">
        <v>5</v>
      </c>
      <c r="I465">
        <v>5</v>
      </c>
      <c r="J465">
        <v>5</v>
      </c>
      <c r="K465">
        <v>5</v>
      </c>
      <c r="L465">
        <v>5</v>
      </c>
      <c r="M465">
        <v>5</v>
      </c>
      <c r="N465">
        <v>5</v>
      </c>
    </row>
    <row r="466" spans="1:14" x14ac:dyDescent="0.2">
      <c r="A466" s="6">
        <v>460</v>
      </c>
      <c r="B466">
        <v>5</v>
      </c>
      <c r="C466">
        <v>4</v>
      </c>
      <c r="D466">
        <v>5</v>
      </c>
      <c r="E466">
        <v>5</v>
      </c>
      <c r="F466">
        <v>5</v>
      </c>
      <c r="G466">
        <v>5</v>
      </c>
      <c r="H466">
        <v>5</v>
      </c>
      <c r="I466">
        <v>5</v>
      </c>
      <c r="J466">
        <v>5</v>
      </c>
      <c r="K466">
        <v>5</v>
      </c>
      <c r="L466">
        <v>5</v>
      </c>
      <c r="M466">
        <v>5</v>
      </c>
      <c r="N466">
        <v>3</v>
      </c>
    </row>
    <row r="467" spans="1:14" x14ac:dyDescent="0.2">
      <c r="A467" s="6">
        <v>461</v>
      </c>
      <c r="B467">
        <v>4</v>
      </c>
      <c r="C467">
        <v>4</v>
      </c>
      <c r="D467">
        <v>4</v>
      </c>
      <c r="E467">
        <v>4</v>
      </c>
      <c r="F467">
        <v>4</v>
      </c>
      <c r="G467">
        <v>4</v>
      </c>
      <c r="H467">
        <v>4</v>
      </c>
      <c r="I467">
        <v>3</v>
      </c>
      <c r="J467">
        <v>5</v>
      </c>
      <c r="K467">
        <v>4</v>
      </c>
      <c r="L467">
        <v>4</v>
      </c>
      <c r="M467">
        <v>5</v>
      </c>
      <c r="N467">
        <v>3</v>
      </c>
    </row>
    <row r="468" spans="1:14" x14ac:dyDescent="0.2">
      <c r="A468" s="6">
        <v>462</v>
      </c>
      <c r="B468">
        <v>5</v>
      </c>
      <c r="C468">
        <v>5</v>
      </c>
      <c r="D468">
        <v>5</v>
      </c>
      <c r="E468">
        <v>5</v>
      </c>
      <c r="F468">
        <v>5</v>
      </c>
      <c r="G468">
        <v>5</v>
      </c>
      <c r="H468">
        <v>5</v>
      </c>
      <c r="I468">
        <v>4</v>
      </c>
      <c r="J468">
        <v>4</v>
      </c>
      <c r="K468">
        <v>5</v>
      </c>
      <c r="L468">
        <v>5</v>
      </c>
      <c r="M468">
        <v>5</v>
      </c>
      <c r="N468">
        <v>5</v>
      </c>
    </row>
    <row r="469" spans="1:14" x14ac:dyDescent="0.2">
      <c r="A469" s="6">
        <v>463</v>
      </c>
      <c r="B469">
        <v>4</v>
      </c>
      <c r="C469">
        <v>4</v>
      </c>
      <c r="D469">
        <v>4</v>
      </c>
      <c r="E469">
        <v>4</v>
      </c>
      <c r="F469">
        <v>4</v>
      </c>
      <c r="G469">
        <v>4</v>
      </c>
      <c r="H469">
        <v>4</v>
      </c>
      <c r="I469">
        <v>3</v>
      </c>
      <c r="J469">
        <v>3</v>
      </c>
      <c r="K469">
        <v>4</v>
      </c>
      <c r="L469">
        <v>4</v>
      </c>
      <c r="M469">
        <v>3</v>
      </c>
      <c r="N469">
        <v>3</v>
      </c>
    </row>
    <row r="470" spans="1:14" x14ac:dyDescent="0.2">
      <c r="A470" s="6">
        <v>464</v>
      </c>
      <c r="B470">
        <v>5</v>
      </c>
      <c r="C470">
        <v>5</v>
      </c>
      <c r="D470">
        <v>5</v>
      </c>
      <c r="E470">
        <v>5</v>
      </c>
      <c r="F470">
        <v>5</v>
      </c>
      <c r="G470">
        <v>5</v>
      </c>
      <c r="H470">
        <v>5</v>
      </c>
      <c r="I470">
        <v>4</v>
      </c>
      <c r="J470">
        <v>4</v>
      </c>
      <c r="K470">
        <v>5</v>
      </c>
      <c r="L470">
        <v>5</v>
      </c>
      <c r="M470">
        <v>5</v>
      </c>
      <c r="N470">
        <v>5</v>
      </c>
    </row>
    <row r="471" spans="1:14" x14ac:dyDescent="0.2">
      <c r="A471" s="6">
        <v>465</v>
      </c>
      <c r="B471">
        <v>5</v>
      </c>
      <c r="C471">
        <v>5</v>
      </c>
      <c r="D471">
        <v>5</v>
      </c>
      <c r="E471">
        <v>5</v>
      </c>
      <c r="F471">
        <v>5</v>
      </c>
      <c r="G471">
        <v>5</v>
      </c>
      <c r="H471">
        <v>5</v>
      </c>
      <c r="I471">
        <v>4</v>
      </c>
      <c r="J471">
        <v>4</v>
      </c>
      <c r="K471">
        <v>5</v>
      </c>
      <c r="L471">
        <v>4</v>
      </c>
      <c r="M471">
        <v>3</v>
      </c>
      <c r="N471">
        <v>3</v>
      </c>
    </row>
    <row r="472" spans="1:14" x14ac:dyDescent="0.2">
      <c r="A472" s="6">
        <v>466</v>
      </c>
      <c r="B472">
        <v>4</v>
      </c>
      <c r="C472">
        <v>5</v>
      </c>
      <c r="D472">
        <v>5</v>
      </c>
      <c r="E472">
        <v>5</v>
      </c>
      <c r="F472">
        <v>5</v>
      </c>
      <c r="G472">
        <v>5</v>
      </c>
      <c r="H472">
        <v>5</v>
      </c>
      <c r="I472">
        <v>5</v>
      </c>
      <c r="J472">
        <v>5</v>
      </c>
      <c r="K472">
        <v>5</v>
      </c>
      <c r="L472">
        <v>5</v>
      </c>
      <c r="M472">
        <v>5</v>
      </c>
      <c r="N472">
        <v>5</v>
      </c>
    </row>
    <row r="473" spans="1:14" x14ac:dyDescent="0.2">
      <c r="A473" s="6">
        <v>467</v>
      </c>
      <c r="B473">
        <v>5</v>
      </c>
      <c r="C473">
        <v>5</v>
      </c>
      <c r="D473">
        <v>5</v>
      </c>
      <c r="E473">
        <v>5</v>
      </c>
      <c r="F473">
        <v>5</v>
      </c>
      <c r="G473">
        <v>5</v>
      </c>
      <c r="H473">
        <v>5</v>
      </c>
      <c r="I473">
        <v>1</v>
      </c>
      <c r="J473">
        <v>1</v>
      </c>
      <c r="K473">
        <v>5</v>
      </c>
      <c r="L473">
        <v>5</v>
      </c>
      <c r="M473">
        <v>5</v>
      </c>
      <c r="N473">
        <v>5</v>
      </c>
    </row>
    <row r="474" spans="1:14" x14ac:dyDescent="0.2">
      <c r="A474" s="6">
        <v>468</v>
      </c>
      <c r="B474">
        <v>4</v>
      </c>
      <c r="C474">
        <v>4</v>
      </c>
      <c r="D474">
        <v>4</v>
      </c>
      <c r="E474">
        <v>4</v>
      </c>
      <c r="F474">
        <v>4</v>
      </c>
      <c r="G474">
        <v>4</v>
      </c>
      <c r="H474">
        <v>4</v>
      </c>
      <c r="I474">
        <v>4</v>
      </c>
      <c r="J474">
        <v>4</v>
      </c>
      <c r="K474">
        <v>4</v>
      </c>
      <c r="L474">
        <v>4</v>
      </c>
      <c r="M474">
        <v>3</v>
      </c>
      <c r="N474">
        <v>3</v>
      </c>
    </row>
    <row r="475" spans="1:14" x14ac:dyDescent="0.2">
      <c r="A475" s="6">
        <v>469</v>
      </c>
      <c r="B475">
        <v>4</v>
      </c>
      <c r="C475">
        <v>4</v>
      </c>
      <c r="D475">
        <v>4</v>
      </c>
      <c r="E475">
        <v>4</v>
      </c>
      <c r="F475">
        <v>4</v>
      </c>
      <c r="G475">
        <v>4</v>
      </c>
      <c r="H475">
        <v>4</v>
      </c>
      <c r="I475">
        <v>4</v>
      </c>
      <c r="J475">
        <v>4</v>
      </c>
      <c r="K475">
        <v>4</v>
      </c>
      <c r="L475">
        <v>4</v>
      </c>
      <c r="M475">
        <v>3</v>
      </c>
      <c r="N475">
        <v>3</v>
      </c>
    </row>
    <row r="476" spans="1:14" x14ac:dyDescent="0.2">
      <c r="A476" s="6">
        <v>470</v>
      </c>
      <c r="B476">
        <v>5</v>
      </c>
      <c r="C476">
        <v>5</v>
      </c>
      <c r="D476">
        <v>5</v>
      </c>
      <c r="E476">
        <v>5</v>
      </c>
      <c r="F476">
        <v>5</v>
      </c>
      <c r="G476">
        <v>5</v>
      </c>
      <c r="H476">
        <v>5</v>
      </c>
      <c r="I476">
        <v>5</v>
      </c>
      <c r="J476">
        <v>5</v>
      </c>
      <c r="K476">
        <v>5</v>
      </c>
      <c r="L476">
        <v>5</v>
      </c>
      <c r="M476">
        <v>5</v>
      </c>
      <c r="N476">
        <v>5</v>
      </c>
    </row>
    <row r="477" spans="1:14" x14ac:dyDescent="0.2">
      <c r="A477" s="6">
        <v>471</v>
      </c>
      <c r="B477">
        <v>5</v>
      </c>
      <c r="C477">
        <v>4</v>
      </c>
      <c r="D477">
        <v>5</v>
      </c>
      <c r="E477">
        <v>5</v>
      </c>
      <c r="F477">
        <v>5</v>
      </c>
      <c r="G477">
        <v>5</v>
      </c>
      <c r="H477">
        <v>5</v>
      </c>
      <c r="I477">
        <v>3</v>
      </c>
      <c r="J477">
        <v>3</v>
      </c>
      <c r="K477">
        <v>4</v>
      </c>
      <c r="L477">
        <v>4</v>
      </c>
      <c r="M477">
        <v>5</v>
      </c>
      <c r="N477">
        <v>4</v>
      </c>
    </row>
    <row r="478" spans="1:14" x14ac:dyDescent="0.2">
      <c r="A478" s="6">
        <v>472</v>
      </c>
      <c r="B478">
        <v>4</v>
      </c>
      <c r="C478">
        <v>4</v>
      </c>
      <c r="D478">
        <v>4</v>
      </c>
      <c r="E478">
        <v>4</v>
      </c>
      <c r="F478">
        <v>4</v>
      </c>
      <c r="G478">
        <v>4</v>
      </c>
      <c r="H478">
        <v>4</v>
      </c>
      <c r="I478">
        <v>4</v>
      </c>
      <c r="J478">
        <v>4</v>
      </c>
      <c r="K478">
        <v>4</v>
      </c>
      <c r="L478">
        <v>4</v>
      </c>
      <c r="M478">
        <v>3</v>
      </c>
      <c r="N478">
        <v>3</v>
      </c>
    </row>
    <row r="479" spans="1:14" x14ac:dyDescent="0.2">
      <c r="A479" s="6">
        <v>473</v>
      </c>
      <c r="B479">
        <v>5</v>
      </c>
      <c r="C479">
        <v>5</v>
      </c>
      <c r="D479">
        <v>5</v>
      </c>
      <c r="E479">
        <v>4</v>
      </c>
      <c r="F479">
        <v>5</v>
      </c>
      <c r="G479">
        <v>4</v>
      </c>
      <c r="H479">
        <v>5</v>
      </c>
      <c r="I479">
        <v>5</v>
      </c>
      <c r="J479">
        <v>5</v>
      </c>
      <c r="K479">
        <v>5</v>
      </c>
      <c r="L479">
        <v>4</v>
      </c>
      <c r="M479">
        <v>5</v>
      </c>
      <c r="N479">
        <v>3</v>
      </c>
    </row>
    <row r="480" spans="1:14" x14ac:dyDescent="0.2">
      <c r="A480" s="6">
        <v>474</v>
      </c>
      <c r="B480">
        <v>5</v>
      </c>
      <c r="C480">
        <v>4</v>
      </c>
      <c r="D480">
        <v>5</v>
      </c>
      <c r="E480">
        <v>5</v>
      </c>
      <c r="F480">
        <v>4</v>
      </c>
      <c r="G480">
        <v>5</v>
      </c>
      <c r="H480">
        <v>4</v>
      </c>
      <c r="I480">
        <v>4</v>
      </c>
      <c r="J480">
        <v>4</v>
      </c>
      <c r="K480">
        <v>4</v>
      </c>
      <c r="L480">
        <v>4</v>
      </c>
      <c r="M480">
        <v>3</v>
      </c>
      <c r="N480">
        <v>3</v>
      </c>
    </row>
    <row r="481" spans="1:14" x14ac:dyDescent="0.2">
      <c r="A481" s="6">
        <v>475</v>
      </c>
      <c r="B481">
        <v>4</v>
      </c>
      <c r="C481">
        <v>4</v>
      </c>
      <c r="D481">
        <v>4</v>
      </c>
      <c r="E481">
        <v>4</v>
      </c>
      <c r="F481">
        <v>4</v>
      </c>
      <c r="G481">
        <v>4</v>
      </c>
      <c r="H481">
        <v>4</v>
      </c>
      <c r="I481">
        <v>4</v>
      </c>
      <c r="J481">
        <v>4</v>
      </c>
      <c r="K481">
        <v>4</v>
      </c>
      <c r="L481">
        <v>4</v>
      </c>
      <c r="M481">
        <v>3</v>
      </c>
      <c r="N481">
        <v>3</v>
      </c>
    </row>
    <row r="482" spans="1:14" x14ac:dyDescent="0.2">
      <c r="A482" s="6">
        <v>476</v>
      </c>
      <c r="B482">
        <v>5</v>
      </c>
      <c r="C482">
        <v>5</v>
      </c>
      <c r="D482">
        <v>5</v>
      </c>
      <c r="E482">
        <v>5</v>
      </c>
      <c r="F482">
        <v>5</v>
      </c>
      <c r="G482">
        <v>5</v>
      </c>
      <c r="H482">
        <v>5</v>
      </c>
      <c r="I482">
        <v>4</v>
      </c>
      <c r="J482">
        <v>4</v>
      </c>
      <c r="K482">
        <v>5</v>
      </c>
      <c r="L482">
        <v>4</v>
      </c>
      <c r="M482">
        <v>5</v>
      </c>
      <c r="N482">
        <v>5</v>
      </c>
    </row>
    <row r="483" spans="1:14" x14ac:dyDescent="0.2">
      <c r="A483" s="6">
        <v>477</v>
      </c>
      <c r="B483">
        <v>4</v>
      </c>
      <c r="C483">
        <v>4</v>
      </c>
      <c r="D483">
        <v>4</v>
      </c>
      <c r="E483">
        <v>4</v>
      </c>
      <c r="F483">
        <v>5</v>
      </c>
      <c r="G483">
        <v>4</v>
      </c>
      <c r="H483">
        <v>5</v>
      </c>
      <c r="I483">
        <v>4</v>
      </c>
      <c r="J483">
        <v>4</v>
      </c>
      <c r="K483">
        <v>4</v>
      </c>
      <c r="L483">
        <v>4</v>
      </c>
      <c r="M483">
        <v>3</v>
      </c>
      <c r="N483">
        <v>3</v>
      </c>
    </row>
    <row r="484" spans="1:14" x14ac:dyDescent="0.2">
      <c r="A484" s="6">
        <v>478</v>
      </c>
      <c r="B484">
        <v>4</v>
      </c>
      <c r="C484">
        <v>4</v>
      </c>
      <c r="D484">
        <v>4</v>
      </c>
      <c r="E484">
        <v>4</v>
      </c>
      <c r="F484">
        <v>4</v>
      </c>
      <c r="G484">
        <v>4</v>
      </c>
      <c r="H484">
        <v>4</v>
      </c>
      <c r="I484">
        <v>4</v>
      </c>
      <c r="J484">
        <v>4</v>
      </c>
      <c r="K484">
        <v>4</v>
      </c>
      <c r="L484">
        <v>4</v>
      </c>
      <c r="M484">
        <v>3</v>
      </c>
      <c r="N484">
        <v>3</v>
      </c>
    </row>
    <row r="485" spans="1:14" x14ac:dyDescent="0.2">
      <c r="A485" s="6">
        <v>479</v>
      </c>
      <c r="B485">
        <v>4</v>
      </c>
      <c r="C485">
        <v>4</v>
      </c>
      <c r="D485">
        <v>5</v>
      </c>
      <c r="E485">
        <v>4</v>
      </c>
      <c r="F485">
        <v>5</v>
      </c>
      <c r="G485">
        <v>5</v>
      </c>
      <c r="H485">
        <v>4</v>
      </c>
      <c r="I485">
        <v>4</v>
      </c>
      <c r="J485">
        <v>4</v>
      </c>
      <c r="K485">
        <v>5</v>
      </c>
      <c r="L485">
        <v>5</v>
      </c>
      <c r="M485">
        <v>3</v>
      </c>
      <c r="N485">
        <v>5</v>
      </c>
    </row>
    <row r="486" spans="1:14" x14ac:dyDescent="0.2">
      <c r="A486" s="6">
        <v>480</v>
      </c>
      <c r="B486">
        <v>5</v>
      </c>
      <c r="C486">
        <v>5</v>
      </c>
      <c r="D486">
        <v>5</v>
      </c>
      <c r="E486">
        <v>5</v>
      </c>
      <c r="F486">
        <v>5</v>
      </c>
      <c r="G486">
        <v>5</v>
      </c>
      <c r="H486">
        <v>4</v>
      </c>
      <c r="I486">
        <v>4</v>
      </c>
      <c r="J486">
        <v>4</v>
      </c>
      <c r="K486">
        <v>5</v>
      </c>
      <c r="L486">
        <v>4</v>
      </c>
      <c r="M486">
        <v>3</v>
      </c>
      <c r="N486">
        <v>3</v>
      </c>
    </row>
    <row r="487" spans="1:14" x14ac:dyDescent="0.2">
      <c r="A487" s="6">
        <v>481</v>
      </c>
      <c r="B487">
        <v>5</v>
      </c>
      <c r="C487">
        <v>5</v>
      </c>
      <c r="D487">
        <v>5</v>
      </c>
      <c r="E487">
        <v>5</v>
      </c>
      <c r="F487">
        <v>5</v>
      </c>
      <c r="G487">
        <v>5</v>
      </c>
      <c r="H487">
        <v>5</v>
      </c>
      <c r="I487">
        <v>4</v>
      </c>
      <c r="J487">
        <v>5</v>
      </c>
      <c r="K487">
        <v>5</v>
      </c>
      <c r="L487">
        <v>5</v>
      </c>
      <c r="M487">
        <v>5</v>
      </c>
      <c r="N487">
        <v>5</v>
      </c>
    </row>
    <row r="488" spans="1:14" x14ac:dyDescent="0.2">
      <c r="A488" s="6">
        <v>482</v>
      </c>
      <c r="B488">
        <v>5</v>
      </c>
      <c r="C488">
        <v>5</v>
      </c>
      <c r="D488">
        <v>5</v>
      </c>
      <c r="E488">
        <v>5</v>
      </c>
      <c r="F488">
        <v>5</v>
      </c>
      <c r="G488">
        <v>5</v>
      </c>
      <c r="H488">
        <v>5</v>
      </c>
      <c r="I488">
        <v>4</v>
      </c>
      <c r="J488">
        <v>4</v>
      </c>
      <c r="K488">
        <v>5</v>
      </c>
      <c r="L488">
        <v>5</v>
      </c>
      <c r="M488">
        <v>5</v>
      </c>
      <c r="N488">
        <v>5</v>
      </c>
    </row>
    <row r="489" spans="1:14" x14ac:dyDescent="0.2">
      <c r="A489" s="6">
        <v>483</v>
      </c>
      <c r="B489">
        <v>5</v>
      </c>
      <c r="C489">
        <v>5</v>
      </c>
      <c r="D489">
        <v>5</v>
      </c>
      <c r="E489">
        <v>4</v>
      </c>
      <c r="F489">
        <v>5</v>
      </c>
      <c r="G489">
        <v>5</v>
      </c>
      <c r="H489">
        <v>5</v>
      </c>
      <c r="I489">
        <v>5</v>
      </c>
      <c r="J489">
        <v>5</v>
      </c>
      <c r="K489">
        <v>4</v>
      </c>
      <c r="L489">
        <v>4</v>
      </c>
      <c r="M489">
        <v>5</v>
      </c>
      <c r="N489">
        <v>5</v>
      </c>
    </row>
    <row r="490" spans="1:14" x14ac:dyDescent="0.2">
      <c r="A490" s="6">
        <v>484</v>
      </c>
      <c r="B490">
        <v>3</v>
      </c>
      <c r="C490">
        <v>4</v>
      </c>
      <c r="D490">
        <v>4</v>
      </c>
      <c r="E490">
        <v>3</v>
      </c>
      <c r="F490">
        <v>4</v>
      </c>
      <c r="G490">
        <v>4</v>
      </c>
      <c r="H490">
        <v>4</v>
      </c>
      <c r="I490">
        <v>3</v>
      </c>
      <c r="J490">
        <v>3</v>
      </c>
      <c r="K490">
        <v>4</v>
      </c>
      <c r="L490">
        <v>4</v>
      </c>
      <c r="M490">
        <v>3</v>
      </c>
      <c r="N490">
        <v>4</v>
      </c>
    </row>
    <row r="491" spans="1:14" x14ac:dyDescent="0.2">
      <c r="A491" s="6">
        <v>485</v>
      </c>
      <c r="B491">
        <v>4</v>
      </c>
      <c r="C491">
        <v>4</v>
      </c>
      <c r="D491">
        <v>4</v>
      </c>
      <c r="E491">
        <v>4</v>
      </c>
      <c r="F491">
        <v>4</v>
      </c>
      <c r="G491">
        <v>4</v>
      </c>
      <c r="H491">
        <v>4</v>
      </c>
      <c r="I491">
        <v>3</v>
      </c>
      <c r="J491">
        <v>3</v>
      </c>
      <c r="K491">
        <v>4</v>
      </c>
      <c r="L491">
        <v>4</v>
      </c>
      <c r="M491">
        <v>3</v>
      </c>
      <c r="N491">
        <v>3</v>
      </c>
    </row>
    <row r="492" spans="1:14" x14ac:dyDescent="0.2">
      <c r="A492" s="6">
        <v>486</v>
      </c>
      <c r="B492">
        <v>5</v>
      </c>
      <c r="C492">
        <v>5</v>
      </c>
      <c r="D492">
        <v>5</v>
      </c>
      <c r="E492">
        <v>5</v>
      </c>
      <c r="F492">
        <v>5</v>
      </c>
      <c r="G492">
        <v>5</v>
      </c>
      <c r="H492">
        <v>5</v>
      </c>
      <c r="I492">
        <v>4</v>
      </c>
      <c r="J492">
        <v>4</v>
      </c>
      <c r="K492">
        <v>5</v>
      </c>
      <c r="L492">
        <v>5</v>
      </c>
      <c r="M492">
        <v>5</v>
      </c>
      <c r="N492">
        <v>5</v>
      </c>
    </row>
    <row r="493" spans="1:14" x14ac:dyDescent="0.2">
      <c r="A493" s="6">
        <v>487</v>
      </c>
      <c r="B493">
        <v>5</v>
      </c>
      <c r="C493">
        <v>4</v>
      </c>
      <c r="D493">
        <v>5</v>
      </c>
      <c r="E493">
        <v>4</v>
      </c>
      <c r="F493">
        <v>5</v>
      </c>
      <c r="G493">
        <v>5</v>
      </c>
      <c r="H493">
        <v>5</v>
      </c>
      <c r="I493">
        <v>4</v>
      </c>
      <c r="J493">
        <v>4</v>
      </c>
      <c r="K493">
        <v>4</v>
      </c>
      <c r="L493">
        <v>5</v>
      </c>
      <c r="M493">
        <v>5</v>
      </c>
      <c r="N493">
        <v>3</v>
      </c>
    </row>
    <row r="494" spans="1:14" x14ac:dyDescent="0.2">
      <c r="A494" s="6">
        <v>488</v>
      </c>
      <c r="B494">
        <v>4</v>
      </c>
      <c r="C494">
        <v>4</v>
      </c>
      <c r="D494">
        <v>4</v>
      </c>
      <c r="E494">
        <v>4</v>
      </c>
      <c r="F494">
        <v>4</v>
      </c>
      <c r="G494">
        <v>4</v>
      </c>
      <c r="H494">
        <v>4</v>
      </c>
      <c r="I494">
        <v>4</v>
      </c>
      <c r="J494">
        <v>4</v>
      </c>
      <c r="K494">
        <v>4</v>
      </c>
      <c r="L494">
        <v>4</v>
      </c>
      <c r="M494">
        <v>5</v>
      </c>
      <c r="N494">
        <v>3</v>
      </c>
    </row>
    <row r="495" spans="1:14" x14ac:dyDescent="0.2">
      <c r="A495" s="6">
        <v>489</v>
      </c>
      <c r="B495">
        <v>5</v>
      </c>
      <c r="C495">
        <v>4</v>
      </c>
      <c r="D495">
        <v>5</v>
      </c>
      <c r="E495">
        <v>5</v>
      </c>
      <c r="F495">
        <v>5</v>
      </c>
      <c r="G495">
        <v>5</v>
      </c>
      <c r="H495">
        <v>5</v>
      </c>
      <c r="I495">
        <v>5</v>
      </c>
      <c r="J495">
        <v>5</v>
      </c>
      <c r="K495">
        <v>5</v>
      </c>
      <c r="L495">
        <v>5</v>
      </c>
      <c r="M495">
        <v>5</v>
      </c>
      <c r="N495">
        <v>5</v>
      </c>
    </row>
    <row r="496" spans="1:14" x14ac:dyDescent="0.2">
      <c r="A496" s="6">
        <v>490</v>
      </c>
      <c r="B496">
        <v>4</v>
      </c>
      <c r="C496">
        <v>4</v>
      </c>
      <c r="D496">
        <v>4</v>
      </c>
      <c r="E496">
        <v>4</v>
      </c>
      <c r="F496">
        <v>5</v>
      </c>
      <c r="G496">
        <v>4</v>
      </c>
      <c r="H496">
        <v>4</v>
      </c>
      <c r="I496">
        <v>4</v>
      </c>
      <c r="J496">
        <v>5</v>
      </c>
      <c r="K496">
        <v>5</v>
      </c>
      <c r="L496">
        <v>4</v>
      </c>
      <c r="M496">
        <v>3</v>
      </c>
      <c r="N496">
        <v>3</v>
      </c>
    </row>
    <row r="497" spans="1:14" x14ac:dyDescent="0.2">
      <c r="A497" s="6">
        <v>491</v>
      </c>
      <c r="B497">
        <v>5</v>
      </c>
      <c r="C497">
        <v>5</v>
      </c>
      <c r="D497">
        <v>5</v>
      </c>
      <c r="E497">
        <v>5</v>
      </c>
      <c r="F497">
        <v>5</v>
      </c>
      <c r="G497">
        <v>5</v>
      </c>
      <c r="H497">
        <v>5</v>
      </c>
      <c r="I497">
        <v>4</v>
      </c>
      <c r="J497">
        <v>4</v>
      </c>
      <c r="K497">
        <v>5</v>
      </c>
      <c r="L497">
        <v>5</v>
      </c>
      <c r="M497">
        <v>5</v>
      </c>
      <c r="N497">
        <v>5</v>
      </c>
    </row>
    <row r="498" spans="1:14" x14ac:dyDescent="0.2">
      <c r="A498" s="6">
        <v>492</v>
      </c>
      <c r="B498">
        <v>4</v>
      </c>
      <c r="C498">
        <v>4</v>
      </c>
      <c r="D498">
        <v>5</v>
      </c>
      <c r="E498">
        <v>5</v>
      </c>
      <c r="F498">
        <v>5</v>
      </c>
      <c r="G498">
        <v>5</v>
      </c>
      <c r="H498">
        <v>4</v>
      </c>
      <c r="I498">
        <v>4</v>
      </c>
      <c r="J498">
        <v>4</v>
      </c>
      <c r="K498">
        <v>4</v>
      </c>
      <c r="L498">
        <v>4</v>
      </c>
      <c r="M498">
        <v>5</v>
      </c>
      <c r="N498">
        <v>3</v>
      </c>
    </row>
    <row r="499" spans="1:14" x14ac:dyDescent="0.2">
      <c r="A499" s="6">
        <v>493</v>
      </c>
      <c r="B499">
        <v>4</v>
      </c>
      <c r="C499">
        <v>4</v>
      </c>
      <c r="D499">
        <v>3</v>
      </c>
      <c r="E499">
        <v>3</v>
      </c>
      <c r="F499">
        <v>3</v>
      </c>
      <c r="G499">
        <v>3</v>
      </c>
      <c r="H499">
        <v>3</v>
      </c>
      <c r="I499">
        <v>2</v>
      </c>
      <c r="J499">
        <v>2</v>
      </c>
      <c r="K499">
        <v>3</v>
      </c>
      <c r="L499">
        <v>3</v>
      </c>
      <c r="M499">
        <v>4</v>
      </c>
      <c r="N499">
        <v>4</v>
      </c>
    </row>
    <row r="500" spans="1:14" x14ac:dyDescent="0.2">
      <c r="A500" s="6">
        <v>494</v>
      </c>
      <c r="B500">
        <v>4</v>
      </c>
      <c r="C500">
        <v>5</v>
      </c>
      <c r="D500">
        <v>5</v>
      </c>
      <c r="E500">
        <v>5</v>
      </c>
      <c r="F500">
        <v>5</v>
      </c>
      <c r="G500">
        <v>5</v>
      </c>
      <c r="H500">
        <v>5</v>
      </c>
      <c r="I500">
        <v>4</v>
      </c>
      <c r="J500">
        <v>5</v>
      </c>
      <c r="K500">
        <v>5</v>
      </c>
      <c r="L500">
        <v>5</v>
      </c>
      <c r="M500">
        <v>5</v>
      </c>
      <c r="N500">
        <v>5</v>
      </c>
    </row>
    <row r="501" spans="1:14" x14ac:dyDescent="0.2">
      <c r="A501" s="6">
        <v>495</v>
      </c>
      <c r="B501">
        <v>5</v>
      </c>
      <c r="C501">
        <v>5</v>
      </c>
      <c r="D501">
        <v>5</v>
      </c>
      <c r="E501">
        <v>5</v>
      </c>
      <c r="F501">
        <v>5</v>
      </c>
      <c r="G501">
        <v>5</v>
      </c>
      <c r="H501">
        <v>5</v>
      </c>
      <c r="I501">
        <v>5</v>
      </c>
      <c r="J501">
        <v>5</v>
      </c>
      <c r="K501">
        <v>5</v>
      </c>
      <c r="L501">
        <v>5</v>
      </c>
      <c r="M501">
        <v>5</v>
      </c>
      <c r="N501">
        <v>5</v>
      </c>
    </row>
    <row r="502" spans="1:14" x14ac:dyDescent="0.2">
      <c r="A502" s="6">
        <v>496</v>
      </c>
      <c r="B502">
        <v>5</v>
      </c>
      <c r="C502">
        <v>5</v>
      </c>
      <c r="D502">
        <v>5</v>
      </c>
      <c r="E502">
        <v>5</v>
      </c>
      <c r="F502">
        <v>5</v>
      </c>
      <c r="G502">
        <v>5</v>
      </c>
      <c r="H502">
        <v>5</v>
      </c>
      <c r="I502">
        <v>5</v>
      </c>
      <c r="J502">
        <v>5</v>
      </c>
      <c r="K502">
        <v>5</v>
      </c>
      <c r="L502">
        <v>5</v>
      </c>
      <c r="M502">
        <v>5</v>
      </c>
      <c r="N502">
        <v>5</v>
      </c>
    </row>
    <row r="503" spans="1:14" x14ac:dyDescent="0.2">
      <c r="A503" s="6">
        <v>497</v>
      </c>
      <c r="B503">
        <v>5</v>
      </c>
      <c r="C503">
        <v>5</v>
      </c>
      <c r="D503">
        <v>5</v>
      </c>
      <c r="E503">
        <v>5</v>
      </c>
      <c r="F503">
        <v>5</v>
      </c>
      <c r="G503">
        <v>5</v>
      </c>
      <c r="H503">
        <v>5</v>
      </c>
      <c r="I503">
        <v>5</v>
      </c>
      <c r="J503">
        <v>5</v>
      </c>
      <c r="K503">
        <v>5</v>
      </c>
      <c r="L503">
        <v>5</v>
      </c>
      <c r="M503">
        <v>5</v>
      </c>
      <c r="N503">
        <v>5</v>
      </c>
    </row>
    <row r="504" spans="1:14" x14ac:dyDescent="0.2">
      <c r="A504" s="6">
        <v>498</v>
      </c>
      <c r="B504">
        <v>4</v>
      </c>
      <c r="C504">
        <v>4</v>
      </c>
      <c r="D504">
        <v>4</v>
      </c>
      <c r="E504">
        <v>4</v>
      </c>
      <c r="F504">
        <v>4</v>
      </c>
      <c r="G504">
        <v>4</v>
      </c>
      <c r="H504">
        <v>4</v>
      </c>
      <c r="I504">
        <v>5</v>
      </c>
      <c r="J504">
        <v>5</v>
      </c>
      <c r="K504">
        <v>4</v>
      </c>
      <c r="L504">
        <v>3</v>
      </c>
      <c r="M504">
        <v>3</v>
      </c>
      <c r="N504">
        <v>3</v>
      </c>
    </row>
    <row r="505" spans="1:14" x14ac:dyDescent="0.2">
      <c r="A505" s="6">
        <v>499</v>
      </c>
      <c r="B505">
        <v>4</v>
      </c>
      <c r="C505">
        <v>3</v>
      </c>
      <c r="D505">
        <v>4</v>
      </c>
      <c r="E505">
        <v>4</v>
      </c>
      <c r="F505">
        <v>4</v>
      </c>
      <c r="G505">
        <v>4</v>
      </c>
      <c r="H505">
        <v>4</v>
      </c>
      <c r="I505">
        <v>4</v>
      </c>
      <c r="J505">
        <v>4</v>
      </c>
      <c r="K505">
        <v>3</v>
      </c>
      <c r="L505">
        <v>4</v>
      </c>
      <c r="M505">
        <v>3</v>
      </c>
      <c r="N505">
        <v>3</v>
      </c>
    </row>
    <row r="506" spans="1:14" x14ac:dyDescent="0.2">
      <c r="A506" s="6">
        <v>500</v>
      </c>
      <c r="B506">
        <v>5</v>
      </c>
      <c r="C506">
        <v>5</v>
      </c>
      <c r="D506">
        <v>5</v>
      </c>
      <c r="E506">
        <v>5</v>
      </c>
      <c r="F506">
        <v>5</v>
      </c>
      <c r="G506">
        <v>5</v>
      </c>
      <c r="H506">
        <v>5</v>
      </c>
      <c r="I506">
        <v>5</v>
      </c>
      <c r="J506">
        <v>5</v>
      </c>
      <c r="K506">
        <v>5</v>
      </c>
      <c r="L506">
        <v>5</v>
      </c>
      <c r="M506">
        <v>5</v>
      </c>
      <c r="N506">
        <v>5</v>
      </c>
    </row>
    <row r="507" spans="1:14" x14ac:dyDescent="0.2">
      <c r="A507" s="6">
        <v>501</v>
      </c>
      <c r="B507">
        <v>5</v>
      </c>
      <c r="C507">
        <v>5</v>
      </c>
      <c r="D507">
        <v>5</v>
      </c>
      <c r="E507">
        <v>5</v>
      </c>
      <c r="F507">
        <v>5</v>
      </c>
      <c r="G507">
        <v>5</v>
      </c>
      <c r="H507">
        <v>5</v>
      </c>
      <c r="I507">
        <v>5</v>
      </c>
      <c r="J507">
        <v>5</v>
      </c>
      <c r="K507">
        <v>5</v>
      </c>
      <c r="L507">
        <v>5</v>
      </c>
      <c r="M507">
        <v>5</v>
      </c>
      <c r="N507">
        <v>5</v>
      </c>
    </row>
    <row r="508" spans="1:14" x14ac:dyDescent="0.2">
      <c r="A508" s="6">
        <v>502</v>
      </c>
      <c r="B508">
        <v>4</v>
      </c>
      <c r="C508">
        <v>5</v>
      </c>
      <c r="D508">
        <v>4</v>
      </c>
      <c r="E508">
        <v>4</v>
      </c>
      <c r="F508">
        <v>4</v>
      </c>
      <c r="G508">
        <v>4</v>
      </c>
      <c r="H508">
        <v>4</v>
      </c>
      <c r="I508">
        <v>5</v>
      </c>
      <c r="J508">
        <v>5</v>
      </c>
      <c r="K508">
        <v>4</v>
      </c>
      <c r="L508">
        <v>4</v>
      </c>
      <c r="M508">
        <v>4</v>
      </c>
      <c r="N508">
        <v>3</v>
      </c>
    </row>
    <row r="509" spans="1:14" x14ac:dyDescent="0.2">
      <c r="A509" s="6">
        <v>503</v>
      </c>
      <c r="B509">
        <v>4</v>
      </c>
      <c r="C509">
        <v>4</v>
      </c>
      <c r="D509">
        <v>4</v>
      </c>
      <c r="E509">
        <v>4</v>
      </c>
      <c r="F509">
        <v>4</v>
      </c>
      <c r="G509">
        <v>4</v>
      </c>
      <c r="H509">
        <v>4</v>
      </c>
      <c r="I509">
        <v>4</v>
      </c>
      <c r="J509">
        <v>4</v>
      </c>
      <c r="K509">
        <v>4</v>
      </c>
      <c r="L509">
        <v>4</v>
      </c>
      <c r="M509">
        <v>3</v>
      </c>
      <c r="N509">
        <v>3</v>
      </c>
    </row>
    <row r="510" spans="1:14" x14ac:dyDescent="0.2">
      <c r="A510" s="6">
        <v>504</v>
      </c>
      <c r="B510">
        <v>5</v>
      </c>
      <c r="C510">
        <v>5</v>
      </c>
      <c r="D510">
        <v>5</v>
      </c>
      <c r="E510">
        <v>5</v>
      </c>
      <c r="F510">
        <v>5</v>
      </c>
      <c r="G510">
        <v>5</v>
      </c>
      <c r="H510">
        <v>5</v>
      </c>
      <c r="I510">
        <v>4</v>
      </c>
      <c r="J510">
        <v>4</v>
      </c>
      <c r="K510">
        <v>4</v>
      </c>
      <c r="L510">
        <v>4</v>
      </c>
      <c r="M510">
        <v>3</v>
      </c>
      <c r="N510">
        <v>3</v>
      </c>
    </row>
    <row r="511" spans="1:14" x14ac:dyDescent="0.2">
      <c r="A511" s="6">
        <v>505</v>
      </c>
      <c r="B511">
        <v>5</v>
      </c>
      <c r="C511">
        <v>5</v>
      </c>
      <c r="D511">
        <v>5</v>
      </c>
      <c r="E511">
        <v>5</v>
      </c>
      <c r="F511">
        <v>5</v>
      </c>
      <c r="G511">
        <v>5</v>
      </c>
      <c r="H511">
        <v>5</v>
      </c>
      <c r="I511">
        <v>5</v>
      </c>
      <c r="J511">
        <v>5</v>
      </c>
      <c r="K511">
        <v>5</v>
      </c>
      <c r="L511">
        <v>5</v>
      </c>
      <c r="M511">
        <v>5</v>
      </c>
      <c r="N511">
        <v>5</v>
      </c>
    </row>
    <row r="512" spans="1:14" x14ac:dyDescent="0.2">
      <c r="A512" s="6">
        <v>506</v>
      </c>
      <c r="B512">
        <v>4</v>
      </c>
      <c r="C512">
        <v>5</v>
      </c>
      <c r="D512">
        <v>4</v>
      </c>
      <c r="E512">
        <v>5</v>
      </c>
      <c r="F512">
        <v>5</v>
      </c>
      <c r="G512">
        <v>5</v>
      </c>
      <c r="H512">
        <v>5</v>
      </c>
      <c r="I512">
        <v>5</v>
      </c>
      <c r="J512">
        <v>5</v>
      </c>
      <c r="K512">
        <v>4</v>
      </c>
      <c r="L512">
        <v>4</v>
      </c>
      <c r="M512">
        <v>5</v>
      </c>
      <c r="N512">
        <v>5</v>
      </c>
    </row>
    <row r="513" spans="1:14" x14ac:dyDescent="0.2">
      <c r="A513" s="6">
        <v>507</v>
      </c>
      <c r="B513">
        <v>4</v>
      </c>
      <c r="C513">
        <v>4</v>
      </c>
      <c r="D513">
        <v>4</v>
      </c>
      <c r="E513">
        <v>4</v>
      </c>
      <c r="F513">
        <v>4</v>
      </c>
      <c r="G513">
        <v>4</v>
      </c>
      <c r="H513">
        <v>4</v>
      </c>
      <c r="I513">
        <v>5</v>
      </c>
      <c r="J513">
        <v>3</v>
      </c>
      <c r="K513">
        <v>4</v>
      </c>
      <c r="L513">
        <v>4</v>
      </c>
      <c r="M513">
        <v>5</v>
      </c>
      <c r="N513">
        <v>3</v>
      </c>
    </row>
    <row r="514" spans="1:14" x14ac:dyDescent="0.2">
      <c r="A514" s="6">
        <v>508</v>
      </c>
      <c r="B514">
        <v>5</v>
      </c>
      <c r="C514">
        <v>5</v>
      </c>
      <c r="D514">
        <v>5</v>
      </c>
      <c r="E514">
        <v>5</v>
      </c>
      <c r="F514">
        <v>5</v>
      </c>
      <c r="G514">
        <v>5</v>
      </c>
      <c r="H514">
        <v>5</v>
      </c>
      <c r="I514">
        <v>5</v>
      </c>
      <c r="J514">
        <v>5</v>
      </c>
      <c r="K514">
        <v>5</v>
      </c>
      <c r="L514">
        <v>5</v>
      </c>
      <c r="M514">
        <v>5</v>
      </c>
      <c r="N514">
        <v>5</v>
      </c>
    </row>
    <row r="515" spans="1:14" x14ac:dyDescent="0.2">
      <c r="A515" s="6">
        <v>509</v>
      </c>
      <c r="B515">
        <v>4</v>
      </c>
      <c r="C515">
        <v>4</v>
      </c>
      <c r="D515">
        <v>4</v>
      </c>
      <c r="E515">
        <v>4</v>
      </c>
      <c r="F515">
        <v>4</v>
      </c>
      <c r="G515">
        <v>4</v>
      </c>
      <c r="H515">
        <v>4</v>
      </c>
      <c r="I515">
        <v>4</v>
      </c>
      <c r="J515">
        <v>4</v>
      </c>
      <c r="K515">
        <v>4</v>
      </c>
      <c r="L515">
        <v>4</v>
      </c>
      <c r="M515">
        <v>3</v>
      </c>
      <c r="N515">
        <v>3</v>
      </c>
    </row>
    <row r="516" spans="1:14" x14ac:dyDescent="0.2">
      <c r="A516" s="6">
        <v>510</v>
      </c>
      <c r="B516">
        <v>4</v>
      </c>
      <c r="C516">
        <v>4</v>
      </c>
      <c r="D516">
        <v>4</v>
      </c>
      <c r="E516">
        <v>4</v>
      </c>
      <c r="F516">
        <v>5</v>
      </c>
      <c r="G516">
        <v>4</v>
      </c>
      <c r="H516">
        <v>4</v>
      </c>
      <c r="I516">
        <v>3</v>
      </c>
      <c r="J516">
        <v>4</v>
      </c>
      <c r="K516">
        <v>5</v>
      </c>
      <c r="L516">
        <v>4</v>
      </c>
      <c r="M516">
        <v>3</v>
      </c>
      <c r="N516">
        <v>3</v>
      </c>
    </row>
    <row r="517" spans="1:14" x14ac:dyDescent="0.2">
      <c r="A517" s="6">
        <v>511</v>
      </c>
      <c r="B517">
        <v>5</v>
      </c>
      <c r="C517">
        <v>5</v>
      </c>
      <c r="D517">
        <v>5</v>
      </c>
      <c r="E517">
        <v>5</v>
      </c>
      <c r="F517">
        <v>5</v>
      </c>
      <c r="G517">
        <v>5</v>
      </c>
      <c r="H517">
        <v>5</v>
      </c>
      <c r="I517">
        <v>5</v>
      </c>
      <c r="J517">
        <v>5</v>
      </c>
      <c r="K517">
        <v>5</v>
      </c>
      <c r="L517">
        <v>5</v>
      </c>
      <c r="M517">
        <v>5</v>
      </c>
      <c r="N517">
        <v>5</v>
      </c>
    </row>
    <row r="518" spans="1:14" x14ac:dyDescent="0.2">
      <c r="A518" s="6">
        <v>512</v>
      </c>
      <c r="B518">
        <v>5</v>
      </c>
      <c r="C518">
        <v>5</v>
      </c>
      <c r="D518">
        <v>5</v>
      </c>
      <c r="E518">
        <v>5</v>
      </c>
      <c r="F518">
        <v>5</v>
      </c>
      <c r="G518">
        <v>5</v>
      </c>
      <c r="H518">
        <v>5</v>
      </c>
      <c r="I518">
        <v>4</v>
      </c>
      <c r="J518">
        <v>4</v>
      </c>
      <c r="K518">
        <v>5</v>
      </c>
      <c r="L518">
        <v>5</v>
      </c>
      <c r="M518">
        <v>5</v>
      </c>
      <c r="N518">
        <v>5</v>
      </c>
    </row>
    <row r="519" spans="1:14" x14ac:dyDescent="0.2">
      <c r="A519" s="6">
        <v>513</v>
      </c>
      <c r="B519">
        <v>5</v>
      </c>
      <c r="C519">
        <v>4</v>
      </c>
      <c r="D519">
        <v>5</v>
      </c>
      <c r="E519">
        <v>4</v>
      </c>
      <c r="F519">
        <v>5</v>
      </c>
      <c r="G519">
        <v>4</v>
      </c>
      <c r="H519">
        <v>5</v>
      </c>
      <c r="I519">
        <v>5</v>
      </c>
      <c r="J519">
        <v>4</v>
      </c>
      <c r="K519">
        <v>4</v>
      </c>
      <c r="L519">
        <v>4</v>
      </c>
      <c r="M519">
        <v>3</v>
      </c>
      <c r="N519">
        <v>5</v>
      </c>
    </row>
    <row r="520" spans="1:14" x14ac:dyDescent="0.2">
      <c r="A520" s="6">
        <v>514</v>
      </c>
      <c r="B520">
        <v>5</v>
      </c>
      <c r="C520">
        <v>5</v>
      </c>
      <c r="D520">
        <v>5</v>
      </c>
      <c r="E520">
        <v>5</v>
      </c>
      <c r="F520">
        <v>5</v>
      </c>
      <c r="G520">
        <v>5</v>
      </c>
      <c r="H520">
        <v>5</v>
      </c>
      <c r="I520">
        <v>5</v>
      </c>
      <c r="J520">
        <v>5</v>
      </c>
      <c r="K520">
        <v>5</v>
      </c>
      <c r="L520">
        <v>5</v>
      </c>
      <c r="M520">
        <v>5</v>
      </c>
      <c r="N520">
        <v>5</v>
      </c>
    </row>
    <row r="521" spans="1:14" x14ac:dyDescent="0.2">
      <c r="A521" s="6">
        <v>515</v>
      </c>
      <c r="B521">
        <v>4</v>
      </c>
      <c r="C521">
        <v>4</v>
      </c>
      <c r="D521">
        <v>4</v>
      </c>
      <c r="E521">
        <v>4</v>
      </c>
      <c r="F521">
        <v>4</v>
      </c>
      <c r="G521">
        <v>4</v>
      </c>
      <c r="H521">
        <v>4</v>
      </c>
      <c r="I521">
        <v>5</v>
      </c>
      <c r="J521">
        <v>5</v>
      </c>
      <c r="K521">
        <v>4</v>
      </c>
      <c r="L521">
        <v>4</v>
      </c>
      <c r="M521">
        <v>5</v>
      </c>
      <c r="N521">
        <v>5</v>
      </c>
    </row>
    <row r="522" spans="1:14" x14ac:dyDescent="0.2">
      <c r="A522" s="6">
        <v>516</v>
      </c>
      <c r="B522">
        <v>4</v>
      </c>
      <c r="C522">
        <v>4</v>
      </c>
      <c r="D522">
        <v>4</v>
      </c>
      <c r="E522">
        <v>4</v>
      </c>
      <c r="F522">
        <v>4</v>
      </c>
      <c r="G522">
        <v>4</v>
      </c>
      <c r="H522">
        <v>4</v>
      </c>
      <c r="I522">
        <v>4</v>
      </c>
      <c r="J522">
        <v>4</v>
      </c>
      <c r="K522">
        <v>4</v>
      </c>
      <c r="L522">
        <v>4</v>
      </c>
      <c r="M522">
        <v>3</v>
      </c>
      <c r="N522">
        <v>3</v>
      </c>
    </row>
    <row r="523" spans="1:14" x14ac:dyDescent="0.2">
      <c r="A523" s="6">
        <v>517</v>
      </c>
      <c r="B523">
        <v>4</v>
      </c>
      <c r="C523">
        <v>4</v>
      </c>
      <c r="D523">
        <v>4</v>
      </c>
      <c r="E523">
        <v>4</v>
      </c>
      <c r="F523">
        <v>4</v>
      </c>
      <c r="G523">
        <v>4</v>
      </c>
      <c r="H523">
        <v>4</v>
      </c>
      <c r="I523">
        <v>4</v>
      </c>
      <c r="J523">
        <v>4</v>
      </c>
      <c r="K523">
        <v>4</v>
      </c>
      <c r="L523">
        <v>4</v>
      </c>
      <c r="M523">
        <v>3</v>
      </c>
      <c r="N523">
        <v>3</v>
      </c>
    </row>
    <row r="524" spans="1:14" x14ac:dyDescent="0.2">
      <c r="A524" s="6">
        <v>518</v>
      </c>
      <c r="B524">
        <v>5</v>
      </c>
      <c r="C524">
        <v>5</v>
      </c>
      <c r="D524">
        <v>5</v>
      </c>
      <c r="E524">
        <v>5</v>
      </c>
      <c r="F524">
        <v>5</v>
      </c>
      <c r="G524">
        <v>5</v>
      </c>
      <c r="H524">
        <v>5</v>
      </c>
      <c r="I524">
        <v>5</v>
      </c>
      <c r="J524">
        <v>5</v>
      </c>
      <c r="K524">
        <v>5</v>
      </c>
      <c r="L524">
        <v>5</v>
      </c>
      <c r="M524">
        <v>5</v>
      </c>
      <c r="N524">
        <v>5</v>
      </c>
    </row>
    <row r="525" spans="1:14" x14ac:dyDescent="0.2">
      <c r="A525" s="6">
        <v>519</v>
      </c>
      <c r="B525">
        <v>5</v>
      </c>
      <c r="C525">
        <v>5</v>
      </c>
      <c r="D525">
        <v>5</v>
      </c>
      <c r="E525">
        <v>5</v>
      </c>
      <c r="F525">
        <v>5</v>
      </c>
      <c r="G525">
        <v>5</v>
      </c>
      <c r="H525">
        <v>5</v>
      </c>
      <c r="I525">
        <v>5</v>
      </c>
      <c r="J525">
        <v>5</v>
      </c>
      <c r="K525">
        <v>5</v>
      </c>
      <c r="L525">
        <v>5</v>
      </c>
      <c r="M525">
        <v>3</v>
      </c>
      <c r="N525">
        <v>5</v>
      </c>
    </row>
    <row r="526" spans="1:14" x14ac:dyDescent="0.2">
      <c r="A526" s="6">
        <v>520</v>
      </c>
      <c r="B526">
        <v>4</v>
      </c>
      <c r="C526">
        <v>4</v>
      </c>
      <c r="D526">
        <v>3</v>
      </c>
      <c r="E526">
        <v>3</v>
      </c>
      <c r="F526">
        <v>3</v>
      </c>
      <c r="G526">
        <v>3</v>
      </c>
      <c r="H526">
        <v>3</v>
      </c>
      <c r="I526">
        <v>4</v>
      </c>
      <c r="J526">
        <v>4</v>
      </c>
      <c r="K526">
        <v>4</v>
      </c>
      <c r="L526">
        <v>3</v>
      </c>
      <c r="M526">
        <v>4</v>
      </c>
      <c r="N526">
        <v>4</v>
      </c>
    </row>
    <row r="527" spans="1:14" x14ac:dyDescent="0.2">
      <c r="A527" s="6">
        <v>521</v>
      </c>
      <c r="B527">
        <v>4</v>
      </c>
      <c r="C527">
        <v>4</v>
      </c>
      <c r="D527">
        <v>3</v>
      </c>
      <c r="E527">
        <v>3</v>
      </c>
      <c r="F527">
        <v>4</v>
      </c>
      <c r="G527">
        <v>4</v>
      </c>
      <c r="H527">
        <v>4</v>
      </c>
      <c r="I527">
        <v>4</v>
      </c>
      <c r="J527">
        <v>4</v>
      </c>
      <c r="K527">
        <v>4</v>
      </c>
      <c r="L527">
        <v>4</v>
      </c>
      <c r="M527">
        <v>3</v>
      </c>
      <c r="N527">
        <v>3</v>
      </c>
    </row>
    <row r="528" spans="1:14" x14ac:dyDescent="0.2">
      <c r="A528" s="6">
        <v>522</v>
      </c>
      <c r="B528">
        <v>5</v>
      </c>
      <c r="C528">
        <v>5</v>
      </c>
      <c r="D528">
        <v>5</v>
      </c>
      <c r="E528">
        <v>5</v>
      </c>
      <c r="F528">
        <v>5</v>
      </c>
      <c r="G528">
        <v>5</v>
      </c>
      <c r="H528">
        <v>5</v>
      </c>
      <c r="I528">
        <v>5</v>
      </c>
      <c r="J528">
        <v>5</v>
      </c>
      <c r="K528">
        <v>5</v>
      </c>
      <c r="L528">
        <v>5</v>
      </c>
      <c r="M528">
        <v>5</v>
      </c>
      <c r="N528">
        <v>5</v>
      </c>
    </row>
    <row r="529" spans="1:14" x14ac:dyDescent="0.2">
      <c r="A529" s="6">
        <v>523</v>
      </c>
      <c r="B529">
        <v>4</v>
      </c>
      <c r="C529">
        <v>4</v>
      </c>
      <c r="D529">
        <v>4</v>
      </c>
      <c r="E529">
        <v>4</v>
      </c>
      <c r="F529">
        <v>4</v>
      </c>
      <c r="G529">
        <v>4</v>
      </c>
      <c r="H529">
        <v>4</v>
      </c>
      <c r="I529">
        <v>4</v>
      </c>
      <c r="J529">
        <v>4</v>
      </c>
      <c r="K529">
        <v>5</v>
      </c>
      <c r="L529">
        <v>5</v>
      </c>
      <c r="M529">
        <v>5</v>
      </c>
      <c r="N529">
        <v>5</v>
      </c>
    </row>
    <row r="530" spans="1:14" x14ac:dyDescent="0.2">
      <c r="A530" s="6">
        <v>524</v>
      </c>
      <c r="B530">
        <v>4</v>
      </c>
      <c r="C530">
        <v>4</v>
      </c>
      <c r="D530">
        <v>5</v>
      </c>
      <c r="E530">
        <v>5</v>
      </c>
      <c r="F530">
        <v>5</v>
      </c>
      <c r="G530">
        <v>5</v>
      </c>
      <c r="H530">
        <v>5</v>
      </c>
      <c r="I530">
        <v>5</v>
      </c>
      <c r="J530">
        <v>5</v>
      </c>
      <c r="K530">
        <v>4</v>
      </c>
      <c r="L530">
        <v>5</v>
      </c>
      <c r="M530">
        <v>3</v>
      </c>
      <c r="N530">
        <v>3</v>
      </c>
    </row>
    <row r="531" spans="1:14" x14ac:dyDescent="0.2">
      <c r="A531" s="6">
        <v>525</v>
      </c>
      <c r="B531">
        <v>5</v>
      </c>
      <c r="C531">
        <v>4</v>
      </c>
      <c r="D531">
        <v>5</v>
      </c>
      <c r="E531">
        <v>4</v>
      </c>
      <c r="F531">
        <v>4</v>
      </c>
      <c r="G531">
        <v>4</v>
      </c>
      <c r="H531">
        <v>4</v>
      </c>
      <c r="I531">
        <v>4</v>
      </c>
      <c r="J531">
        <v>4</v>
      </c>
      <c r="K531">
        <v>4</v>
      </c>
      <c r="L531">
        <v>4</v>
      </c>
      <c r="M531">
        <v>5</v>
      </c>
      <c r="N531">
        <v>3</v>
      </c>
    </row>
    <row r="532" spans="1:14" x14ac:dyDescent="0.2">
      <c r="A532" s="6">
        <v>526</v>
      </c>
      <c r="B532">
        <v>5</v>
      </c>
      <c r="C532">
        <v>5</v>
      </c>
      <c r="D532">
        <v>5</v>
      </c>
      <c r="E532">
        <v>5</v>
      </c>
      <c r="F532">
        <v>5</v>
      </c>
      <c r="G532">
        <v>5</v>
      </c>
      <c r="H532">
        <v>5</v>
      </c>
      <c r="I532">
        <v>4</v>
      </c>
      <c r="J532">
        <v>4</v>
      </c>
      <c r="K532">
        <v>5</v>
      </c>
      <c r="L532">
        <v>5</v>
      </c>
      <c r="M532">
        <v>5</v>
      </c>
      <c r="N532">
        <v>5</v>
      </c>
    </row>
    <row r="533" spans="1:14" x14ac:dyDescent="0.2">
      <c r="A533" s="6">
        <v>527</v>
      </c>
      <c r="B533">
        <v>5</v>
      </c>
      <c r="C533">
        <v>5</v>
      </c>
      <c r="D533">
        <v>5</v>
      </c>
      <c r="E533">
        <v>5</v>
      </c>
      <c r="F533">
        <v>5</v>
      </c>
      <c r="G533">
        <v>5</v>
      </c>
      <c r="H533">
        <v>5</v>
      </c>
      <c r="I533">
        <v>4</v>
      </c>
      <c r="J533">
        <v>4</v>
      </c>
      <c r="K533">
        <v>4</v>
      </c>
      <c r="L533">
        <v>4</v>
      </c>
      <c r="M533">
        <v>5</v>
      </c>
      <c r="N533">
        <v>5</v>
      </c>
    </row>
    <row r="534" spans="1:14" x14ac:dyDescent="0.2">
      <c r="A534" s="6">
        <v>528</v>
      </c>
      <c r="B534">
        <v>5</v>
      </c>
      <c r="C534">
        <v>5</v>
      </c>
      <c r="D534">
        <v>5</v>
      </c>
      <c r="E534">
        <v>5</v>
      </c>
      <c r="F534">
        <v>5</v>
      </c>
      <c r="G534">
        <v>5</v>
      </c>
      <c r="H534">
        <v>5</v>
      </c>
      <c r="I534">
        <v>5</v>
      </c>
      <c r="J534">
        <v>5</v>
      </c>
      <c r="K534">
        <v>5</v>
      </c>
      <c r="L534">
        <v>5</v>
      </c>
      <c r="M534">
        <v>5</v>
      </c>
      <c r="N534">
        <v>5</v>
      </c>
    </row>
    <row r="535" spans="1:14" x14ac:dyDescent="0.2">
      <c r="A535" s="6">
        <v>529</v>
      </c>
      <c r="B535">
        <v>5</v>
      </c>
      <c r="C535">
        <v>5</v>
      </c>
      <c r="D535">
        <v>5</v>
      </c>
      <c r="E535">
        <v>5</v>
      </c>
      <c r="F535">
        <v>5</v>
      </c>
      <c r="G535">
        <v>5</v>
      </c>
      <c r="H535">
        <v>5</v>
      </c>
      <c r="I535">
        <v>4</v>
      </c>
      <c r="J535">
        <v>4</v>
      </c>
      <c r="K535">
        <v>5</v>
      </c>
      <c r="L535">
        <v>5</v>
      </c>
      <c r="M535">
        <v>5</v>
      </c>
      <c r="N535">
        <v>5</v>
      </c>
    </row>
    <row r="536" spans="1:14" x14ac:dyDescent="0.2">
      <c r="A536" s="6">
        <v>530</v>
      </c>
      <c r="B536">
        <v>5</v>
      </c>
      <c r="C536">
        <v>5</v>
      </c>
      <c r="D536">
        <v>4</v>
      </c>
      <c r="E536">
        <v>5</v>
      </c>
      <c r="F536">
        <v>5</v>
      </c>
      <c r="G536">
        <v>4</v>
      </c>
      <c r="H536">
        <v>5</v>
      </c>
      <c r="I536">
        <v>4</v>
      </c>
      <c r="J536">
        <v>4</v>
      </c>
      <c r="K536">
        <v>5</v>
      </c>
      <c r="L536">
        <v>5</v>
      </c>
      <c r="M536">
        <v>3</v>
      </c>
      <c r="N536">
        <v>5</v>
      </c>
    </row>
    <row r="537" spans="1:14" x14ac:dyDescent="0.2">
      <c r="A537" s="6">
        <v>531</v>
      </c>
      <c r="B537">
        <v>5</v>
      </c>
      <c r="C537">
        <v>5</v>
      </c>
      <c r="D537">
        <v>5</v>
      </c>
      <c r="E537">
        <v>5</v>
      </c>
      <c r="F537">
        <v>5</v>
      </c>
      <c r="G537">
        <v>5</v>
      </c>
      <c r="H537">
        <v>5</v>
      </c>
      <c r="I537">
        <v>5</v>
      </c>
      <c r="J537">
        <v>5</v>
      </c>
      <c r="K537">
        <v>5</v>
      </c>
      <c r="L537">
        <v>5</v>
      </c>
      <c r="M537">
        <v>3</v>
      </c>
      <c r="N537">
        <v>3</v>
      </c>
    </row>
    <row r="538" spans="1:14" x14ac:dyDescent="0.2">
      <c r="A538" s="6">
        <v>532</v>
      </c>
      <c r="B538">
        <v>5</v>
      </c>
      <c r="C538">
        <v>5</v>
      </c>
      <c r="D538">
        <v>5</v>
      </c>
      <c r="E538">
        <v>5</v>
      </c>
      <c r="F538">
        <v>5</v>
      </c>
      <c r="G538">
        <v>5</v>
      </c>
      <c r="H538">
        <v>5</v>
      </c>
      <c r="I538">
        <v>4</v>
      </c>
      <c r="J538">
        <v>4</v>
      </c>
      <c r="K538">
        <v>5</v>
      </c>
      <c r="L538">
        <v>5</v>
      </c>
      <c r="M538">
        <v>3</v>
      </c>
      <c r="N538">
        <v>3</v>
      </c>
    </row>
    <row r="539" spans="1:14" x14ac:dyDescent="0.2">
      <c r="A539" s="6">
        <v>533</v>
      </c>
      <c r="B539">
        <v>5</v>
      </c>
      <c r="C539">
        <v>5</v>
      </c>
      <c r="D539">
        <v>4</v>
      </c>
      <c r="E539">
        <v>5</v>
      </c>
      <c r="F539">
        <v>5</v>
      </c>
      <c r="G539">
        <v>5</v>
      </c>
      <c r="H539">
        <v>5</v>
      </c>
      <c r="I539">
        <v>4</v>
      </c>
      <c r="J539">
        <v>4</v>
      </c>
      <c r="K539">
        <v>4</v>
      </c>
      <c r="L539">
        <v>4</v>
      </c>
      <c r="M539">
        <v>3</v>
      </c>
      <c r="N539">
        <v>5</v>
      </c>
    </row>
    <row r="540" spans="1:14" x14ac:dyDescent="0.2">
      <c r="A540" s="6">
        <v>534</v>
      </c>
      <c r="B540">
        <v>5</v>
      </c>
      <c r="C540">
        <v>5</v>
      </c>
      <c r="D540">
        <v>5</v>
      </c>
      <c r="E540">
        <v>5</v>
      </c>
      <c r="F540">
        <v>5</v>
      </c>
      <c r="G540">
        <v>5</v>
      </c>
      <c r="H540">
        <v>5</v>
      </c>
      <c r="I540">
        <v>5</v>
      </c>
      <c r="J540">
        <v>5</v>
      </c>
      <c r="K540">
        <v>5</v>
      </c>
      <c r="L540">
        <v>5</v>
      </c>
      <c r="M540">
        <v>5</v>
      </c>
      <c r="N540">
        <v>5</v>
      </c>
    </row>
    <row r="541" spans="1:14" x14ac:dyDescent="0.2">
      <c r="A541" s="6">
        <v>535</v>
      </c>
      <c r="B541">
        <v>4</v>
      </c>
      <c r="C541">
        <v>4</v>
      </c>
      <c r="D541">
        <v>4</v>
      </c>
      <c r="E541">
        <v>4</v>
      </c>
      <c r="F541">
        <v>4</v>
      </c>
      <c r="G541">
        <v>4</v>
      </c>
      <c r="H541">
        <v>4</v>
      </c>
      <c r="I541">
        <v>4</v>
      </c>
      <c r="J541">
        <v>4</v>
      </c>
      <c r="K541">
        <v>4</v>
      </c>
      <c r="L541">
        <v>4</v>
      </c>
      <c r="M541">
        <v>3</v>
      </c>
      <c r="N541">
        <v>3</v>
      </c>
    </row>
    <row r="542" spans="1:14" x14ac:dyDescent="0.2">
      <c r="A542" s="6">
        <v>536</v>
      </c>
      <c r="B542">
        <v>4</v>
      </c>
      <c r="C542">
        <v>4</v>
      </c>
      <c r="D542">
        <v>4</v>
      </c>
      <c r="E542">
        <v>3</v>
      </c>
      <c r="F542">
        <v>4</v>
      </c>
      <c r="G542">
        <v>4</v>
      </c>
      <c r="H542">
        <v>3</v>
      </c>
      <c r="I542">
        <v>4</v>
      </c>
      <c r="J542">
        <v>3</v>
      </c>
      <c r="K542">
        <v>4</v>
      </c>
      <c r="L542">
        <v>4</v>
      </c>
      <c r="M542">
        <v>3</v>
      </c>
      <c r="N542">
        <v>3</v>
      </c>
    </row>
    <row r="543" spans="1:14" x14ac:dyDescent="0.2">
      <c r="A543" s="6">
        <v>537</v>
      </c>
      <c r="B543">
        <v>5</v>
      </c>
      <c r="C543">
        <v>5</v>
      </c>
      <c r="D543">
        <v>5</v>
      </c>
      <c r="E543">
        <v>4</v>
      </c>
      <c r="F543">
        <v>4</v>
      </c>
      <c r="G543">
        <v>4</v>
      </c>
      <c r="H543">
        <v>4</v>
      </c>
      <c r="I543">
        <v>5</v>
      </c>
      <c r="J543">
        <v>3</v>
      </c>
      <c r="K543">
        <v>4</v>
      </c>
      <c r="L543">
        <v>3</v>
      </c>
      <c r="M543">
        <v>3</v>
      </c>
      <c r="N543">
        <v>4</v>
      </c>
    </row>
    <row r="544" spans="1:14" x14ac:dyDescent="0.2">
      <c r="A544" s="6">
        <v>538</v>
      </c>
      <c r="B544">
        <v>4</v>
      </c>
      <c r="C544">
        <v>4</v>
      </c>
      <c r="D544">
        <v>4</v>
      </c>
      <c r="E544">
        <v>4</v>
      </c>
      <c r="F544">
        <v>4</v>
      </c>
      <c r="G544">
        <v>3</v>
      </c>
      <c r="H544">
        <v>2</v>
      </c>
      <c r="I544">
        <v>4</v>
      </c>
      <c r="J544">
        <v>4</v>
      </c>
      <c r="K544">
        <v>4</v>
      </c>
      <c r="L544">
        <v>4</v>
      </c>
      <c r="M544">
        <v>3</v>
      </c>
      <c r="N544">
        <v>3</v>
      </c>
    </row>
    <row r="545" spans="1:14" x14ac:dyDescent="0.2">
      <c r="A545" s="6">
        <v>539</v>
      </c>
      <c r="B545">
        <v>5</v>
      </c>
      <c r="C545">
        <v>5</v>
      </c>
      <c r="D545">
        <v>5</v>
      </c>
      <c r="E545">
        <v>5</v>
      </c>
      <c r="F545">
        <v>5</v>
      </c>
      <c r="G545">
        <v>5</v>
      </c>
      <c r="H545">
        <v>5</v>
      </c>
      <c r="I545">
        <v>5</v>
      </c>
      <c r="J545">
        <v>5</v>
      </c>
      <c r="K545">
        <v>5</v>
      </c>
      <c r="L545">
        <v>5</v>
      </c>
      <c r="M545">
        <v>5</v>
      </c>
      <c r="N545">
        <v>5</v>
      </c>
    </row>
    <row r="546" spans="1:14" x14ac:dyDescent="0.2">
      <c r="A546" s="6">
        <v>540</v>
      </c>
      <c r="B546">
        <v>4</v>
      </c>
      <c r="C546">
        <v>4</v>
      </c>
      <c r="D546">
        <v>5</v>
      </c>
      <c r="E546">
        <v>3</v>
      </c>
      <c r="F546">
        <v>5</v>
      </c>
      <c r="G546">
        <v>4</v>
      </c>
      <c r="H546">
        <v>4</v>
      </c>
      <c r="I546">
        <v>5</v>
      </c>
      <c r="J546">
        <v>5</v>
      </c>
      <c r="K546">
        <v>2</v>
      </c>
      <c r="L546">
        <v>3</v>
      </c>
      <c r="M546">
        <v>5</v>
      </c>
      <c r="N546">
        <v>3</v>
      </c>
    </row>
    <row r="547" spans="1:14" x14ac:dyDescent="0.2">
      <c r="A547" s="6">
        <v>541</v>
      </c>
      <c r="B547">
        <v>4</v>
      </c>
      <c r="C547">
        <v>4</v>
      </c>
      <c r="D547">
        <v>4</v>
      </c>
      <c r="E547">
        <v>4</v>
      </c>
      <c r="F547">
        <v>4</v>
      </c>
      <c r="G547">
        <v>4</v>
      </c>
      <c r="H547">
        <v>4</v>
      </c>
      <c r="I547">
        <v>5</v>
      </c>
      <c r="J547">
        <v>4</v>
      </c>
      <c r="K547">
        <v>4</v>
      </c>
      <c r="L547">
        <v>4</v>
      </c>
      <c r="M547">
        <v>3</v>
      </c>
      <c r="N547">
        <v>5</v>
      </c>
    </row>
    <row r="548" spans="1:14" x14ac:dyDescent="0.2">
      <c r="A548" s="6">
        <v>542</v>
      </c>
      <c r="B548">
        <v>4</v>
      </c>
      <c r="C548">
        <v>4</v>
      </c>
      <c r="D548">
        <v>4</v>
      </c>
      <c r="E548">
        <v>4</v>
      </c>
      <c r="F548">
        <v>4</v>
      </c>
      <c r="G548">
        <v>4</v>
      </c>
      <c r="H548">
        <v>4</v>
      </c>
      <c r="I548">
        <v>4</v>
      </c>
      <c r="J548">
        <v>4</v>
      </c>
      <c r="K548">
        <v>3</v>
      </c>
      <c r="L548">
        <v>4</v>
      </c>
      <c r="M548">
        <v>3</v>
      </c>
      <c r="N548">
        <v>3</v>
      </c>
    </row>
    <row r="549" spans="1:14" x14ac:dyDescent="0.2">
      <c r="A549" s="6">
        <v>543</v>
      </c>
      <c r="B549">
        <v>4</v>
      </c>
      <c r="C549">
        <v>4</v>
      </c>
      <c r="D549">
        <v>4</v>
      </c>
      <c r="E549">
        <v>4</v>
      </c>
      <c r="F549">
        <v>4</v>
      </c>
      <c r="G549">
        <v>4</v>
      </c>
      <c r="H549">
        <v>4</v>
      </c>
      <c r="I549">
        <v>5</v>
      </c>
      <c r="J549">
        <v>4</v>
      </c>
      <c r="K549">
        <v>4</v>
      </c>
      <c r="L549">
        <v>3</v>
      </c>
      <c r="M549">
        <v>3</v>
      </c>
      <c r="N549">
        <v>3</v>
      </c>
    </row>
    <row r="550" spans="1:14" x14ac:dyDescent="0.2">
      <c r="A550" s="6">
        <v>544</v>
      </c>
      <c r="B550">
        <v>3</v>
      </c>
      <c r="C550">
        <v>3</v>
      </c>
      <c r="D550">
        <v>4</v>
      </c>
      <c r="E550">
        <v>4</v>
      </c>
      <c r="F550">
        <v>3</v>
      </c>
      <c r="G550">
        <v>3</v>
      </c>
      <c r="H550">
        <v>3</v>
      </c>
      <c r="I550">
        <v>2</v>
      </c>
      <c r="J550">
        <v>2</v>
      </c>
      <c r="K550">
        <v>2</v>
      </c>
      <c r="L550">
        <v>2</v>
      </c>
      <c r="M550">
        <v>3</v>
      </c>
      <c r="N550">
        <v>4</v>
      </c>
    </row>
    <row r="551" spans="1:14" x14ac:dyDescent="0.2">
      <c r="A551" s="6">
        <v>545</v>
      </c>
      <c r="B551">
        <v>4</v>
      </c>
      <c r="C551">
        <v>4</v>
      </c>
      <c r="D551">
        <v>4</v>
      </c>
      <c r="E551">
        <v>4</v>
      </c>
      <c r="F551">
        <v>4</v>
      </c>
      <c r="G551">
        <v>4</v>
      </c>
      <c r="H551">
        <v>2</v>
      </c>
      <c r="I551">
        <v>4</v>
      </c>
      <c r="J551">
        <v>4</v>
      </c>
      <c r="K551">
        <v>3</v>
      </c>
      <c r="L551">
        <v>3</v>
      </c>
      <c r="M551">
        <v>3</v>
      </c>
      <c r="N551">
        <v>3</v>
      </c>
    </row>
    <row r="552" spans="1:14" x14ac:dyDescent="0.2">
      <c r="A552" s="6">
        <v>546</v>
      </c>
      <c r="B552">
        <v>5</v>
      </c>
      <c r="C552">
        <v>4</v>
      </c>
      <c r="D552">
        <v>4</v>
      </c>
      <c r="E552">
        <v>4</v>
      </c>
      <c r="F552">
        <v>4</v>
      </c>
      <c r="G552">
        <v>4</v>
      </c>
      <c r="H552">
        <v>4</v>
      </c>
      <c r="I552">
        <v>4</v>
      </c>
      <c r="J552">
        <v>4</v>
      </c>
      <c r="K552">
        <v>4</v>
      </c>
      <c r="L552">
        <v>4</v>
      </c>
      <c r="M552">
        <v>3</v>
      </c>
      <c r="N552">
        <v>3</v>
      </c>
    </row>
    <row r="553" spans="1:14" x14ac:dyDescent="0.2">
      <c r="A553" s="6">
        <v>547</v>
      </c>
      <c r="B553">
        <v>5</v>
      </c>
      <c r="C553">
        <v>5</v>
      </c>
      <c r="D553">
        <v>5</v>
      </c>
      <c r="E553">
        <v>5</v>
      </c>
      <c r="F553">
        <v>5</v>
      </c>
      <c r="G553">
        <v>5</v>
      </c>
      <c r="H553">
        <v>5</v>
      </c>
      <c r="I553">
        <v>4</v>
      </c>
      <c r="J553">
        <v>4</v>
      </c>
      <c r="K553">
        <v>4</v>
      </c>
      <c r="L553">
        <v>4</v>
      </c>
      <c r="M553">
        <v>3</v>
      </c>
      <c r="N553">
        <v>3</v>
      </c>
    </row>
    <row r="554" spans="1:14" x14ac:dyDescent="0.2">
      <c r="A554" s="6">
        <v>548</v>
      </c>
      <c r="B554">
        <v>5</v>
      </c>
      <c r="C554">
        <v>4</v>
      </c>
      <c r="D554">
        <v>4</v>
      </c>
      <c r="E554">
        <v>4</v>
      </c>
      <c r="F554">
        <v>4</v>
      </c>
      <c r="G554">
        <v>5</v>
      </c>
      <c r="H554">
        <v>4</v>
      </c>
      <c r="I554">
        <v>5</v>
      </c>
      <c r="J554">
        <v>5</v>
      </c>
      <c r="K554">
        <v>4</v>
      </c>
      <c r="L554">
        <v>5</v>
      </c>
      <c r="M554">
        <v>5</v>
      </c>
      <c r="N554">
        <v>3</v>
      </c>
    </row>
    <row r="555" spans="1:14" x14ac:dyDescent="0.2">
      <c r="A555" s="6">
        <v>549</v>
      </c>
      <c r="B555">
        <v>5</v>
      </c>
      <c r="C555">
        <v>5</v>
      </c>
      <c r="D555">
        <v>5</v>
      </c>
      <c r="E555">
        <v>5</v>
      </c>
      <c r="F555">
        <v>5</v>
      </c>
      <c r="G555">
        <v>5</v>
      </c>
      <c r="H555">
        <v>5</v>
      </c>
      <c r="I555">
        <v>5</v>
      </c>
      <c r="J555">
        <v>5</v>
      </c>
      <c r="K555">
        <v>5</v>
      </c>
      <c r="L555">
        <v>5</v>
      </c>
      <c r="M555">
        <v>5</v>
      </c>
      <c r="N555">
        <v>5</v>
      </c>
    </row>
    <row r="556" spans="1:14" x14ac:dyDescent="0.2">
      <c r="A556" s="6">
        <v>550</v>
      </c>
      <c r="B556">
        <v>5</v>
      </c>
      <c r="C556">
        <v>4</v>
      </c>
      <c r="D556">
        <v>4</v>
      </c>
      <c r="E556">
        <v>4</v>
      </c>
      <c r="F556">
        <v>4</v>
      </c>
      <c r="G556">
        <v>4</v>
      </c>
      <c r="H556">
        <v>4</v>
      </c>
      <c r="I556">
        <v>4</v>
      </c>
      <c r="J556">
        <v>4</v>
      </c>
      <c r="K556">
        <v>4</v>
      </c>
      <c r="L556">
        <v>4</v>
      </c>
      <c r="M556">
        <v>3</v>
      </c>
      <c r="N556">
        <v>4</v>
      </c>
    </row>
    <row r="557" spans="1:14" x14ac:dyDescent="0.2">
      <c r="A557" s="6">
        <v>551</v>
      </c>
      <c r="B557">
        <v>4</v>
      </c>
      <c r="C557">
        <v>4</v>
      </c>
      <c r="D557">
        <v>5</v>
      </c>
      <c r="E557">
        <v>5</v>
      </c>
      <c r="F557">
        <v>5</v>
      </c>
      <c r="G557">
        <v>5</v>
      </c>
      <c r="H557">
        <v>4</v>
      </c>
      <c r="I557">
        <v>4</v>
      </c>
      <c r="J557">
        <v>4</v>
      </c>
      <c r="K557">
        <v>4</v>
      </c>
      <c r="L557">
        <v>4</v>
      </c>
      <c r="M557">
        <v>3</v>
      </c>
      <c r="N557">
        <v>3</v>
      </c>
    </row>
    <row r="558" spans="1:14" x14ac:dyDescent="0.2">
      <c r="A558" s="6">
        <v>552</v>
      </c>
      <c r="B558">
        <v>4</v>
      </c>
      <c r="C558">
        <v>4</v>
      </c>
      <c r="D558">
        <v>4</v>
      </c>
      <c r="E558">
        <v>4</v>
      </c>
      <c r="F558">
        <v>4</v>
      </c>
      <c r="G558">
        <v>4</v>
      </c>
      <c r="H558">
        <v>4</v>
      </c>
      <c r="I558">
        <v>4</v>
      </c>
      <c r="J558">
        <v>4</v>
      </c>
      <c r="K558">
        <v>4</v>
      </c>
      <c r="L558">
        <v>4</v>
      </c>
      <c r="M558">
        <v>3</v>
      </c>
      <c r="N558">
        <v>3</v>
      </c>
    </row>
    <row r="559" spans="1:14" x14ac:dyDescent="0.2">
      <c r="A559" s="6">
        <v>553</v>
      </c>
      <c r="B559">
        <v>5</v>
      </c>
      <c r="C559">
        <v>5</v>
      </c>
      <c r="D559">
        <v>5</v>
      </c>
      <c r="E559">
        <v>5</v>
      </c>
      <c r="F559">
        <v>5</v>
      </c>
      <c r="G559">
        <v>5</v>
      </c>
      <c r="H559">
        <v>5</v>
      </c>
      <c r="I559">
        <v>5</v>
      </c>
      <c r="J559">
        <v>5</v>
      </c>
      <c r="K559">
        <v>5</v>
      </c>
      <c r="L559">
        <v>5</v>
      </c>
      <c r="M559">
        <v>5</v>
      </c>
      <c r="N559">
        <v>5</v>
      </c>
    </row>
    <row r="560" spans="1:14" x14ac:dyDescent="0.2">
      <c r="A560" s="6">
        <v>554</v>
      </c>
      <c r="B560">
        <v>4</v>
      </c>
      <c r="C560">
        <v>4</v>
      </c>
      <c r="D560">
        <v>5</v>
      </c>
      <c r="E560">
        <v>5</v>
      </c>
      <c r="F560">
        <v>5</v>
      </c>
      <c r="G560">
        <v>4</v>
      </c>
      <c r="H560">
        <v>4</v>
      </c>
      <c r="I560">
        <v>4</v>
      </c>
      <c r="J560">
        <v>4</v>
      </c>
      <c r="K560">
        <v>4</v>
      </c>
      <c r="L560">
        <v>4</v>
      </c>
      <c r="M560">
        <v>3</v>
      </c>
      <c r="N560">
        <v>5</v>
      </c>
    </row>
    <row r="561" spans="1:14" x14ac:dyDescent="0.2">
      <c r="A561" s="6">
        <v>555</v>
      </c>
      <c r="B561">
        <v>5</v>
      </c>
      <c r="C561">
        <v>5</v>
      </c>
      <c r="D561">
        <v>5</v>
      </c>
      <c r="E561">
        <v>5</v>
      </c>
      <c r="F561">
        <v>5</v>
      </c>
      <c r="G561">
        <v>5</v>
      </c>
      <c r="H561">
        <v>5</v>
      </c>
      <c r="I561">
        <v>5</v>
      </c>
      <c r="J561">
        <v>5</v>
      </c>
      <c r="K561">
        <v>5</v>
      </c>
      <c r="L561">
        <v>5</v>
      </c>
      <c r="M561">
        <v>5</v>
      </c>
      <c r="N561">
        <v>5</v>
      </c>
    </row>
    <row r="562" spans="1:14" x14ac:dyDescent="0.2">
      <c r="A562" s="6">
        <v>556</v>
      </c>
      <c r="B562">
        <v>4</v>
      </c>
      <c r="C562">
        <v>4</v>
      </c>
      <c r="D562">
        <v>4</v>
      </c>
      <c r="E562">
        <v>4</v>
      </c>
      <c r="F562">
        <v>4</v>
      </c>
      <c r="G562">
        <v>4</v>
      </c>
      <c r="H562">
        <v>4</v>
      </c>
      <c r="I562">
        <v>4</v>
      </c>
      <c r="J562">
        <v>4</v>
      </c>
      <c r="K562">
        <v>4</v>
      </c>
      <c r="L562">
        <v>4</v>
      </c>
      <c r="M562">
        <v>3</v>
      </c>
      <c r="N562">
        <v>3</v>
      </c>
    </row>
    <row r="563" spans="1:14" x14ac:dyDescent="0.2">
      <c r="A563" s="6">
        <v>557</v>
      </c>
      <c r="B563">
        <v>5</v>
      </c>
      <c r="C563">
        <v>5</v>
      </c>
      <c r="D563">
        <v>5</v>
      </c>
      <c r="E563">
        <v>5</v>
      </c>
      <c r="F563">
        <v>5</v>
      </c>
      <c r="G563">
        <v>5</v>
      </c>
      <c r="H563">
        <v>5</v>
      </c>
      <c r="I563">
        <v>5</v>
      </c>
      <c r="J563">
        <v>5</v>
      </c>
      <c r="K563">
        <v>5</v>
      </c>
      <c r="L563">
        <v>5</v>
      </c>
      <c r="M563">
        <v>5</v>
      </c>
      <c r="N563">
        <v>5</v>
      </c>
    </row>
    <row r="564" spans="1:14" x14ac:dyDescent="0.2">
      <c r="A564" s="6">
        <v>558</v>
      </c>
      <c r="B564">
        <v>5</v>
      </c>
      <c r="C564">
        <v>5</v>
      </c>
      <c r="D564">
        <v>5</v>
      </c>
      <c r="E564">
        <v>5</v>
      </c>
      <c r="F564">
        <v>5</v>
      </c>
      <c r="G564">
        <v>5</v>
      </c>
      <c r="H564">
        <v>5</v>
      </c>
      <c r="I564">
        <v>5</v>
      </c>
      <c r="J564">
        <v>5</v>
      </c>
      <c r="K564">
        <v>5</v>
      </c>
      <c r="L564">
        <v>5</v>
      </c>
      <c r="M564">
        <v>5</v>
      </c>
      <c r="N564">
        <v>5</v>
      </c>
    </row>
    <row r="565" spans="1:14" x14ac:dyDescent="0.2">
      <c r="A565" s="6">
        <v>559</v>
      </c>
      <c r="B565">
        <v>5</v>
      </c>
      <c r="C565">
        <v>5</v>
      </c>
      <c r="D565">
        <v>5</v>
      </c>
      <c r="E565">
        <v>5</v>
      </c>
      <c r="F565">
        <v>5</v>
      </c>
      <c r="G565">
        <v>5</v>
      </c>
      <c r="H565">
        <v>5</v>
      </c>
      <c r="I565">
        <v>5</v>
      </c>
      <c r="J565">
        <v>5</v>
      </c>
      <c r="K565">
        <v>5</v>
      </c>
      <c r="L565">
        <v>5</v>
      </c>
      <c r="M565">
        <v>5</v>
      </c>
      <c r="N565">
        <v>5</v>
      </c>
    </row>
    <row r="566" spans="1:14" x14ac:dyDescent="0.2">
      <c r="A566" s="6">
        <v>560</v>
      </c>
      <c r="B566">
        <v>5</v>
      </c>
      <c r="C566">
        <v>5</v>
      </c>
      <c r="D566">
        <v>5</v>
      </c>
      <c r="E566">
        <v>5</v>
      </c>
      <c r="F566">
        <v>5</v>
      </c>
      <c r="G566">
        <v>5</v>
      </c>
      <c r="H566">
        <v>5</v>
      </c>
      <c r="I566">
        <v>5</v>
      </c>
      <c r="J566">
        <v>4</v>
      </c>
      <c r="K566">
        <v>5</v>
      </c>
      <c r="L566">
        <v>4</v>
      </c>
      <c r="M566">
        <v>5</v>
      </c>
      <c r="N566">
        <v>5</v>
      </c>
    </row>
    <row r="567" spans="1:14" x14ac:dyDescent="0.2">
      <c r="A567" s="6">
        <v>561</v>
      </c>
      <c r="B567">
        <v>4</v>
      </c>
      <c r="C567">
        <v>4</v>
      </c>
      <c r="D567">
        <v>4</v>
      </c>
      <c r="E567">
        <v>4</v>
      </c>
      <c r="F567">
        <v>5</v>
      </c>
      <c r="G567">
        <v>4</v>
      </c>
      <c r="H567">
        <v>3</v>
      </c>
      <c r="I567">
        <v>5</v>
      </c>
      <c r="J567">
        <v>4</v>
      </c>
      <c r="K567">
        <v>5</v>
      </c>
      <c r="L567">
        <v>3</v>
      </c>
      <c r="M567">
        <v>3</v>
      </c>
      <c r="N567">
        <v>3</v>
      </c>
    </row>
    <row r="568" spans="1:14" x14ac:dyDescent="0.2">
      <c r="A568" s="6">
        <v>562</v>
      </c>
      <c r="B568">
        <v>5</v>
      </c>
      <c r="C568">
        <v>5</v>
      </c>
      <c r="D568">
        <v>5</v>
      </c>
      <c r="E568">
        <v>5</v>
      </c>
      <c r="F568">
        <v>5</v>
      </c>
      <c r="G568">
        <v>5</v>
      </c>
      <c r="H568">
        <v>5</v>
      </c>
      <c r="I568">
        <v>5</v>
      </c>
      <c r="J568">
        <v>5</v>
      </c>
      <c r="K568">
        <v>5</v>
      </c>
      <c r="L568">
        <v>5</v>
      </c>
      <c r="M568">
        <v>5</v>
      </c>
      <c r="N568">
        <v>5</v>
      </c>
    </row>
    <row r="569" spans="1:14" x14ac:dyDescent="0.2">
      <c r="A569" s="6">
        <v>563</v>
      </c>
      <c r="B569">
        <v>4</v>
      </c>
      <c r="C569">
        <v>4</v>
      </c>
      <c r="D569">
        <v>5</v>
      </c>
      <c r="E569">
        <v>5</v>
      </c>
      <c r="F569">
        <v>5</v>
      </c>
      <c r="G569">
        <v>5</v>
      </c>
      <c r="H569">
        <v>4</v>
      </c>
      <c r="I569">
        <v>4</v>
      </c>
      <c r="J569">
        <v>4</v>
      </c>
      <c r="K569">
        <v>4</v>
      </c>
      <c r="L569">
        <v>4</v>
      </c>
      <c r="M569">
        <v>5</v>
      </c>
      <c r="N569">
        <v>3</v>
      </c>
    </row>
    <row r="570" spans="1:14" x14ac:dyDescent="0.2">
      <c r="A570" s="6">
        <v>564</v>
      </c>
      <c r="B570">
        <v>5</v>
      </c>
      <c r="C570">
        <v>5</v>
      </c>
      <c r="D570">
        <v>5</v>
      </c>
      <c r="E570">
        <v>5</v>
      </c>
      <c r="F570">
        <v>5</v>
      </c>
      <c r="G570">
        <v>4</v>
      </c>
      <c r="H570">
        <v>5</v>
      </c>
      <c r="I570">
        <v>4</v>
      </c>
      <c r="J570">
        <v>4</v>
      </c>
      <c r="K570">
        <v>4</v>
      </c>
      <c r="L570">
        <v>5</v>
      </c>
      <c r="M570">
        <v>3</v>
      </c>
      <c r="N570">
        <v>3</v>
      </c>
    </row>
    <row r="571" spans="1:14" x14ac:dyDescent="0.2">
      <c r="A571" s="6">
        <v>565</v>
      </c>
      <c r="B571">
        <v>5</v>
      </c>
      <c r="C571">
        <v>4</v>
      </c>
      <c r="D571">
        <v>4</v>
      </c>
      <c r="E571">
        <v>5</v>
      </c>
      <c r="F571">
        <v>5</v>
      </c>
      <c r="G571">
        <v>4</v>
      </c>
      <c r="H571">
        <v>4</v>
      </c>
      <c r="I571">
        <v>5</v>
      </c>
      <c r="J571">
        <v>5</v>
      </c>
      <c r="K571">
        <v>4</v>
      </c>
      <c r="L571">
        <v>4</v>
      </c>
      <c r="M571">
        <v>3</v>
      </c>
      <c r="N571">
        <v>3</v>
      </c>
    </row>
    <row r="572" spans="1:14" x14ac:dyDescent="0.2">
      <c r="A572" s="6">
        <v>566</v>
      </c>
      <c r="B572">
        <v>5</v>
      </c>
      <c r="C572">
        <v>4</v>
      </c>
      <c r="D572">
        <v>5</v>
      </c>
      <c r="E572">
        <v>5</v>
      </c>
      <c r="F572">
        <v>5</v>
      </c>
      <c r="G572">
        <v>5</v>
      </c>
      <c r="H572">
        <v>3</v>
      </c>
      <c r="I572">
        <v>4</v>
      </c>
      <c r="J572">
        <v>5</v>
      </c>
      <c r="K572">
        <v>5</v>
      </c>
      <c r="L572">
        <v>5</v>
      </c>
      <c r="M572">
        <v>5</v>
      </c>
      <c r="N572">
        <v>5</v>
      </c>
    </row>
    <row r="573" spans="1:14" x14ac:dyDescent="0.2">
      <c r="A573" s="6">
        <v>567</v>
      </c>
      <c r="B573">
        <v>5</v>
      </c>
      <c r="C573">
        <v>4</v>
      </c>
      <c r="D573">
        <v>5</v>
      </c>
      <c r="E573">
        <v>5</v>
      </c>
      <c r="F573">
        <v>5</v>
      </c>
      <c r="G573">
        <v>5</v>
      </c>
      <c r="H573">
        <v>5</v>
      </c>
      <c r="I573">
        <v>5</v>
      </c>
      <c r="J573">
        <v>5</v>
      </c>
      <c r="K573">
        <v>5</v>
      </c>
      <c r="L573">
        <v>5</v>
      </c>
      <c r="M573">
        <v>5</v>
      </c>
      <c r="N573">
        <v>5</v>
      </c>
    </row>
    <row r="574" spans="1:14" x14ac:dyDescent="0.2">
      <c r="A574" s="6">
        <v>568</v>
      </c>
      <c r="B574">
        <v>5</v>
      </c>
      <c r="C574">
        <v>5</v>
      </c>
      <c r="D574">
        <v>5</v>
      </c>
      <c r="E574">
        <v>5</v>
      </c>
      <c r="F574">
        <v>5</v>
      </c>
      <c r="G574">
        <v>5</v>
      </c>
      <c r="H574">
        <v>5</v>
      </c>
      <c r="I574">
        <v>5</v>
      </c>
      <c r="J574">
        <v>5</v>
      </c>
      <c r="K574">
        <v>5</v>
      </c>
      <c r="L574">
        <v>5</v>
      </c>
      <c r="M574">
        <v>5</v>
      </c>
      <c r="N574">
        <v>5</v>
      </c>
    </row>
    <row r="575" spans="1:14" x14ac:dyDescent="0.2">
      <c r="A575" s="6">
        <v>569</v>
      </c>
      <c r="B575">
        <v>5</v>
      </c>
      <c r="C575">
        <v>5</v>
      </c>
      <c r="D575">
        <v>5</v>
      </c>
      <c r="E575">
        <v>5</v>
      </c>
      <c r="F575">
        <v>5</v>
      </c>
      <c r="G575">
        <v>5</v>
      </c>
      <c r="H575">
        <v>5</v>
      </c>
      <c r="I575">
        <v>4</v>
      </c>
      <c r="J575">
        <v>4</v>
      </c>
      <c r="K575">
        <v>5</v>
      </c>
      <c r="L575">
        <v>4</v>
      </c>
      <c r="M575">
        <v>5</v>
      </c>
      <c r="N575">
        <v>5</v>
      </c>
    </row>
    <row r="576" spans="1:14" x14ac:dyDescent="0.2">
      <c r="A576" s="6">
        <v>570</v>
      </c>
      <c r="B576">
        <v>5</v>
      </c>
      <c r="C576">
        <v>5</v>
      </c>
      <c r="D576">
        <v>5</v>
      </c>
      <c r="E576">
        <v>5</v>
      </c>
      <c r="F576">
        <v>5</v>
      </c>
      <c r="G576">
        <v>5</v>
      </c>
      <c r="H576">
        <v>5</v>
      </c>
      <c r="I576">
        <v>5</v>
      </c>
      <c r="J576">
        <v>5</v>
      </c>
      <c r="K576">
        <v>5</v>
      </c>
      <c r="L576">
        <v>5</v>
      </c>
      <c r="M576">
        <v>5</v>
      </c>
      <c r="N576">
        <v>5</v>
      </c>
    </row>
    <row r="577" spans="1:14" x14ac:dyDescent="0.2">
      <c r="A577" s="6">
        <v>571</v>
      </c>
      <c r="B577">
        <v>3</v>
      </c>
      <c r="C577">
        <v>3</v>
      </c>
      <c r="D577">
        <v>3</v>
      </c>
      <c r="E577">
        <v>3</v>
      </c>
      <c r="F577">
        <v>3</v>
      </c>
      <c r="G577">
        <v>3</v>
      </c>
      <c r="H577">
        <v>1</v>
      </c>
      <c r="I577">
        <v>4</v>
      </c>
      <c r="J577">
        <v>4</v>
      </c>
      <c r="K577">
        <v>3</v>
      </c>
      <c r="L577">
        <v>3</v>
      </c>
      <c r="M577">
        <v>5</v>
      </c>
      <c r="N577">
        <v>4</v>
      </c>
    </row>
    <row r="578" spans="1:14" x14ac:dyDescent="0.2">
      <c r="A578" s="6">
        <v>572</v>
      </c>
      <c r="B578">
        <v>4</v>
      </c>
      <c r="C578">
        <v>4</v>
      </c>
      <c r="D578">
        <v>5</v>
      </c>
      <c r="E578">
        <v>5</v>
      </c>
      <c r="F578">
        <v>5</v>
      </c>
      <c r="G578">
        <v>5</v>
      </c>
      <c r="H578">
        <v>4</v>
      </c>
      <c r="I578">
        <v>3</v>
      </c>
      <c r="J578">
        <v>2</v>
      </c>
      <c r="K578">
        <v>4</v>
      </c>
      <c r="L578">
        <v>4</v>
      </c>
      <c r="M578">
        <v>5</v>
      </c>
      <c r="N578">
        <v>3</v>
      </c>
    </row>
    <row r="579" spans="1:14" x14ac:dyDescent="0.2">
      <c r="A579" s="6">
        <v>573</v>
      </c>
      <c r="B579">
        <v>4</v>
      </c>
      <c r="C579">
        <v>4</v>
      </c>
      <c r="D579">
        <v>5</v>
      </c>
      <c r="E579">
        <v>5</v>
      </c>
      <c r="F579">
        <v>5</v>
      </c>
      <c r="G579">
        <v>4</v>
      </c>
      <c r="H579">
        <v>4</v>
      </c>
      <c r="I579">
        <v>4</v>
      </c>
      <c r="J579">
        <v>4</v>
      </c>
      <c r="K579">
        <v>4</v>
      </c>
      <c r="L579">
        <v>4</v>
      </c>
      <c r="M579">
        <v>3</v>
      </c>
      <c r="N579">
        <v>3</v>
      </c>
    </row>
    <row r="580" spans="1:14" x14ac:dyDescent="0.2">
      <c r="A580" s="6">
        <v>574</v>
      </c>
      <c r="B580">
        <v>4</v>
      </c>
      <c r="C580">
        <v>4</v>
      </c>
      <c r="D580">
        <v>4</v>
      </c>
      <c r="E580">
        <v>4</v>
      </c>
      <c r="F580">
        <v>4</v>
      </c>
      <c r="G580">
        <v>4</v>
      </c>
      <c r="H580">
        <v>4</v>
      </c>
      <c r="I580">
        <v>4</v>
      </c>
      <c r="J580">
        <v>4</v>
      </c>
      <c r="K580">
        <v>4</v>
      </c>
      <c r="L580">
        <v>4</v>
      </c>
      <c r="M580">
        <v>3</v>
      </c>
      <c r="N580">
        <v>3</v>
      </c>
    </row>
    <row r="581" spans="1:14" x14ac:dyDescent="0.2">
      <c r="A581" s="6">
        <v>575</v>
      </c>
      <c r="B581">
        <v>4</v>
      </c>
      <c r="C581">
        <v>4</v>
      </c>
      <c r="D581">
        <v>4</v>
      </c>
      <c r="E581">
        <v>5</v>
      </c>
      <c r="F581">
        <v>4</v>
      </c>
      <c r="G581">
        <v>4</v>
      </c>
      <c r="H581">
        <v>4</v>
      </c>
      <c r="I581">
        <v>4</v>
      </c>
      <c r="J581">
        <v>4</v>
      </c>
      <c r="K581">
        <v>4</v>
      </c>
      <c r="L581">
        <v>4</v>
      </c>
      <c r="M581">
        <v>3</v>
      </c>
      <c r="N581">
        <v>3</v>
      </c>
    </row>
    <row r="582" spans="1:14" x14ac:dyDescent="0.2">
      <c r="A582" s="6">
        <v>576</v>
      </c>
      <c r="B582">
        <v>4</v>
      </c>
      <c r="C582">
        <v>4</v>
      </c>
      <c r="D582">
        <v>4</v>
      </c>
      <c r="E582">
        <v>4</v>
      </c>
      <c r="F582">
        <v>4</v>
      </c>
      <c r="G582">
        <v>4</v>
      </c>
      <c r="H582">
        <v>4</v>
      </c>
      <c r="I582">
        <v>4</v>
      </c>
      <c r="J582">
        <v>3</v>
      </c>
      <c r="K582">
        <v>4</v>
      </c>
      <c r="L582">
        <v>3</v>
      </c>
      <c r="M582">
        <v>3</v>
      </c>
      <c r="N582">
        <v>3</v>
      </c>
    </row>
    <row r="583" spans="1:14" x14ac:dyDescent="0.2">
      <c r="A583" s="6">
        <v>577</v>
      </c>
      <c r="B583">
        <v>4</v>
      </c>
      <c r="C583">
        <v>4</v>
      </c>
      <c r="D583">
        <v>5</v>
      </c>
      <c r="E583">
        <v>5</v>
      </c>
      <c r="F583">
        <v>5</v>
      </c>
      <c r="G583">
        <v>5</v>
      </c>
      <c r="H583">
        <v>5</v>
      </c>
      <c r="I583">
        <v>4</v>
      </c>
      <c r="J583">
        <v>4</v>
      </c>
      <c r="K583">
        <v>4</v>
      </c>
      <c r="L583">
        <v>4</v>
      </c>
      <c r="M583">
        <v>5</v>
      </c>
      <c r="N583">
        <v>5</v>
      </c>
    </row>
    <row r="584" spans="1:14" x14ac:dyDescent="0.2">
      <c r="A584" s="6">
        <v>578</v>
      </c>
      <c r="B584">
        <v>5</v>
      </c>
      <c r="C584">
        <v>5</v>
      </c>
      <c r="D584">
        <v>5</v>
      </c>
      <c r="E584">
        <v>4</v>
      </c>
      <c r="F584">
        <v>5</v>
      </c>
      <c r="G584">
        <v>5</v>
      </c>
      <c r="H584">
        <v>4</v>
      </c>
      <c r="I584">
        <v>5</v>
      </c>
      <c r="J584">
        <v>5</v>
      </c>
      <c r="K584">
        <v>5</v>
      </c>
      <c r="L584">
        <v>5</v>
      </c>
      <c r="M584">
        <v>5</v>
      </c>
      <c r="N584">
        <v>5</v>
      </c>
    </row>
    <row r="585" spans="1:14" x14ac:dyDescent="0.2">
      <c r="A585" s="6">
        <v>579</v>
      </c>
      <c r="B585">
        <v>4</v>
      </c>
      <c r="C585">
        <v>4</v>
      </c>
      <c r="D585">
        <v>4</v>
      </c>
      <c r="E585">
        <v>4</v>
      </c>
      <c r="F585">
        <v>4</v>
      </c>
      <c r="G585">
        <v>4</v>
      </c>
      <c r="H585">
        <v>4</v>
      </c>
      <c r="I585">
        <v>4</v>
      </c>
      <c r="J585">
        <v>4</v>
      </c>
      <c r="K585">
        <v>4</v>
      </c>
      <c r="L585">
        <v>4</v>
      </c>
      <c r="M585">
        <v>5</v>
      </c>
      <c r="N585">
        <v>3</v>
      </c>
    </row>
    <row r="586" spans="1:14" x14ac:dyDescent="0.2">
      <c r="A586" s="6">
        <v>580</v>
      </c>
      <c r="B586">
        <v>5</v>
      </c>
      <c r="C586">
        <v>5</v>
      </c>
      <c r="D586">
        <v>5</v>
      </c>
      <c r="E586">
        <v>5</v>
      </c>
      <c r="F586">
        <v>5</v>
      </c>
      <c r="G586">
        <v>5</v>
      </c>
      <c r="H586">
        <v>5</v>
      </c>
      <c r="I586">
        <v>5</v>
      </c>
      <c r="J586">
        <v>5</v>
      </c>
      <c r="K586">
        <v>5</v>
      </c>
      <c r="L586">
        <v>5</v>
      </c>
      <c r="M586">
        <v>5</v>
      </c>
      <c r="N586">
        <v>5</v>
      </c>
    </row>
    <row r="587" spans="1:14" x14ac:dyDescent="0.2">
      <c r="A587" s="6">
        <v>581</v>
      </c>
      <c r="B587">
        <v>4</v>
      </c>
      <c r="C587">
        <v>4</v>
      </c>
      <c r="D587">
        <v>4</v>
      </c>
      <c r="E587">
        <v>4</v>
      </c>
      <c r="F587">
        <v>4</v>
      </c>
      <c r="G587">
        <v>4</v>
      </c>
      <c r="H587">
        <v>4</v>
      </c>
      <c r="I587">
        <v>4</v>
      </c>
      <c r="J587">
        <v>4</v>
      </c>
      <c r="K587">
        <v>4</v>
      </c>
      <c r="L587">
        <v>4</v>
      </c>
      <c r="M587">
        <v>3</v>
      </c>
      <c r="N587">
        <v>3</v>
      </c>
    </row>
    <row r="588" spans="1:14" x14ac:dyDescent="0.2">
      <c r="A588" s="6">
        <v>582</v>
      </c>
      <c r="B588">
        <v>5</v>
      </c>
      <c r="C588">
        <v>5</v>
      </c>
      <c r="D588">
        <v>5</v>
      </c>
      <c r="E588">
        <v>5</v>
      </c>
      <c r="F588">
        <v>5</v>
      </c>
      <c r="G588">
        <v>5</v>
      </c>
      <c r="H588">
        <v>5</v>
      </c>
      <c r="I588">
        <v>4</v>
      </c>
      <c r="J588">
        <v>4</v>
      </c>
      <c r="K588">
        <v>4</v>
      </c>
      <c r="L588">
        <v>4</v>
      </c>
      <c r="M588">
        <v>5</v>
      </c>
      <c r="N588">
        <v>3</v>
      </c>
    </row>
    <row r="589" spans="1:14" x14ac:dyDescent="0.2">
      <c r="A589" s="6">
        <v>583</v>
      </c>
      <c r="B589">
        <v>5</v>
      </c>
      <c r="C589">
        <v>5</v>
      </c>
      <c r="D589">
        <v>5</v>
      </c>
      <c r="E589">
        <v>5</v>
      </c>
      <c r="F589">
        <v>5</v>
      </c>
      <c r="G589">
        <v>5</v>
      </c>
      <c r="H589">
        <v>5</v>
      </c>
      <c r="I589">
        <v>5</v>
      </c>
      <c r="J589">
        <v>5</v>
      </c>
      <c r="K589">
        <v>5</v>
      </c>
      <c r="L589">
        <v>5</v>
      </c>
      <c r="M589">
        <v>5</v>
      </c>
      <c r="N589">
        <v>5</v>
      </c>
    </row>
    <row r="590" spans="1:14" x14ac:dyDescent="0.2">
      <c r="A590" s="6">
        <v>584</v>
      </c>
      <c r="B590">
        <v>4</v>
      </c>
      <c r="C590">
        <v>3</v>
      </c>
      <c r="D590">
        <v>4</v>
      </c>
      <c r="E590">
        <v>3</v>
      </c>
      <c r="F590">
        <v>4</v>
      </c>
      <c r="G590">
        <v>4</v>
      </c>
      <c r="H590">
        <v>4</v>
      </c>
      <c r="I590">
        <v>4</v>
      </c>
      <c r="J590">
        <v>4</v>
      </c>
      <c r="K590">
        <v>4</v>
      </c>
      <c r="L590">
        <v>4</v>
      </c>
      <c r="M590">
        <v>3</v>
      </c>
      <c r="N590">
        <v>3</v>
      </c>
    </row>
    <row r="591" spans="1:14" x14ac:dyDescent="0.2">
      <c r="A591" s="6">
        <v>585</v>
      </c>
      <c r="B591">
        <v>5</v>
      </c>
      <c r="C591">
        <v>5</v>
      </c>
      <c r="D591">
        <v>5</v>
      </c>
      <c r="E591">
        <v>5</v>
      </c>
      <c r="F591">
        <v>5</v>
      </c>
      <c r="G591">
        <v>5</v>
      </c>
      <c r="H591">
        <v>5</v>
      </c>
      <c r="I591">
        <v>4</v>
      </c>
      <c r="J591">
        <v>4</v>
      </c>
      <c r="K591">
        <v>5</v>
      </c>
      <c r="L591">
        <v>5</v>
      </c>
      <c r="M591">
        <v>5</v>
      </c>
      <c r="N591">
        <v>5</v>
      </c>
    </row>
    <row r="592" spans="1:14" x14ac:dyDescent="0.2">
      <c r="A592" s="6">
        <v>586</v>
      </c>
      <c r="B592">
        <v>4</v>
      </c>
      <c r="C592">
        <v>4</v>
      </c>
      <c r="D592">
        <v>4</v>
      </c>
      <c r="E592">
        <v>3</v>
      </c>
      <c r="F592">
        <v>3</v>
      </c>
      <c r="G592">
        <v>4</v>
      </c>
      <c r="H592">
        <v>4</v>
      </c>
      <c r="I592">
        <v>4</v>
      </c>
      <c r="J592">
        <v>4</v>
      </c>
      <c r="K592">
        <v>4</v>
      </c>
      <c r="L592">
        <v>3</v>
      </c>
      <c r="M592">
        <v>3</v>
      </c>
      <c r="N592">
        <v>3</v>
      </c>
    </row>
    <row r="593" spans="1:14" x14ac:dyDescent="0.2">
      <c r="A593" s="6">
        <v>587</v>
      </c>
      <c r="B593">
        <v>4</v>
      </c>
      <c r="C593">
        <v>4</v>
      </c>
      <c r="D593">
        <v>4</v>
      </c>
      <c r="E593">
        <v>4</v>
      </c>
      <c r="F593">
        <v>4</v>
      </c>
      <c r="G593">
        <v>4</v>
      </c>
      <c r="H593">
        <v>4</v>
      </c>
      <c r="I593">
        <v>4</v>
      </c>
      <c r="J593">
        <v>4</v>
      </c>
      <c r="K593">
        <v>4</v>
      </c>
      <c r="L593">
        <v>4</v>
      </c>
      <c r="M593">
        <v>3</v>
      </c>
      <c r="N593">
        <v>3</v>
      </c>
    </row>
    <row r="594" spans="1:14" x14ac:dyDescent="0.2">
      <c r="A594" s="6">
        <v>588</v>
      </c>
      <c r="B594">
        <v>5</v>
      </c>
      <c r="C594">
        <v>5</v>
      </c>
      <c r="D594">
        <v>5</v>
      </c>
      <c r="E594">
        <v>5</v>
      </c>
      <c r="F594">
        <v>5</v>
      </c>
      <c r="G594">
        <v>5</v>
      </c>
      <c r="H594">
        <v>5</v>
      </c>
      <c r="I594">
        <v>5</v>
      </c>
      <c r="J594">
        <v>5</v>
      </c>
      <c r="K594">
        <v>5</v>
      </c>
      <c r="L594">
        <v>5</v>
      </c>
      <c r="M594">
        <v>5</v>
      </c>
      <c r="N594">
        <v>5</v>
      </c>
    </row>
    <row r="595" spans="1:14" x14ac:dyDescent="0.2">
      <c r="A595" s="6">
        <v>589</v>
      </c>
      <c r="B595">
        <v>5</v>
      </c>
      <c r="C595">
        <v>5</v>
      </c>
      <c r="D595">
        <v>5</v>
      </c>
      <c r="E595">
        <v>5</v>
      </c>
      <c r="F595">
        <v>5</v>
      </c>
      <c r="G595">
        <v>5</v>
      </c>
      <c r="H595">
        <v>5</v>
      </c>
      <c r="I595">
        <v>4</v>
      </c>
      <c r="J595">
        <v>4</v>
      </c>
      <c r="K595">
        <v>5</v>
      </c>
      <c r="L595">
        <v>4</v>
      </c>
      <c r="M595">
        <v>5</v>
      </c>
      <c r="N595">
        <v>5</v>
      </c>
    </row>
    <row r="596" spans="1:14" x14ac:dyDescent="0.2">
      <c r="A596" s="6">
        <v>590</v>
      </c>
      <c r="B596">
        <v>5</v>
      </c>
      <c r="C596">
        <v>5</v>
      </c>
      <c r="D596">
        <v>5</v>
      </c>
      <c r="E596">
        <v>5</v>
      </c>
      <c r="F596">
        <v>5</v>
      </c>
      <c r="G596">
        <v>5</v>
      </c>
      <c r="H596">
        <v>5</v>
      </c>
      <c r="I596">
        <v>5</v>
      </c>
      <c r="J596">
        <v>5</v>
      </c>
      <c r="K596">
        <v>5</v>
      </c>
      <c r="L596">
        <v>5</v>
      </c>
      <c r="M596">
        <v>3</v>
      </c>
      <c r="N596">
        <v>5</v>
      </c>
    </row>
    <row r="597" spans="1:14" x14ac:dyDescent="0.2">
      <c r="A597" s="6">
        <v>591</v>
      </c>
      <c r="B597">
        <v>4</v>
      </c>
      <c r="C597">
        <v>4</v>
      </c>
      <c r="D597">
        <v>4</v>
      </c>
      <c r="E597">
        <v>4</v>
      </c>
      <c r="F597">
        <v>4</v>
      </c>
      <c r="G597">
        <v>4</v>
      </c>
      <c r="H597">
        <v>4</v>
      </c>
      <c r="I597">
        <v>4</v>
      </c>
      <c r="J597">
        <v>4</v>
      </c>
      <c r="K597">
        <v>4</v>
      </c>
      <c r="L597">
        <v>4</v>
      </c>
      <c r="M597">
        <v>3</v>
      </c>
      <c r="N597">
        <v>3</v>
      </c>
    </row>
    <row r="598" spans="1:14" x14ac:dyDescent="0.2">
      <c r="A598" s="6">
        <v>592</v>
      </c>
      <c r="B598">
        <v>5</v>
      </c>
      <c r="C598">
        <v>4</v>
      </c>
      <c r="D598">
        <v>4</v>
      </c>
      <c r="E598">
        <v>4</v>
      </c>
      <c r="F598">
        <v>5</v>
      </c>
      <c r="G598">
        <v>4</v>
      </c>
      <c r="H598">
        <v>4</v>
      </c>
      <c r="I598">
        <v>4</v>
      </c>
      <c r="J598">
        <v>4</v>
      </c>
      <c r="K598">
        <v>4</v>
      </c>
      <c r="L598">
        <v>4</v>
      </c>
      <c r="M598">
        <v>3</v>
      </c>
      <c r="N598">
        <v>3</v>
      </c>
    </row>
    <row r="599" spans="1:14" x14ac:dyDescent="0.2">
      <c r="A599" s="6">
        <v>593</v>
      </c>
      <c r="B599">
        <v>4</v>
      </c>
      <c r="C599">
        <v>4</v>
      </c>
      <c r="D599">
        <v>5</v>
      </c>
      <c r="E599">
        <v>5</v>
      </c>
      <c r="F599">
        <v>5</v>
      </c>
      <c r="G599">
        <v>5</v>
      </c>
      <c r="H599">
        <v>4</v>
      </c>
      <c r="I599">
        <v>4</v>
      </c>
      <c r="J599">
        <v>4</v>
      </c>
      <c r="K599">
        <v>4</v>
      </c>
      <c r="L599">
        <v>4</v>
      </c>
      <c r="M599">
        <v>3</v>
      </c>
      <c r="N599">
        <v>3</v>
      </c>
    </row>
    <row r="600" spans="1:14" x14ac:dyDescent="0.2">
      <c r="A600" s="6">
        <v>594</v>
      </c>
      <c r="B600">
        <v>5</v>
      </c>
      <c r="C600">
        <v>5</v>
      </c>
      <c r="D600">
        <v>5</v>
      </c>
      <c r="E600">
        <v>4</v>
      </c>
      <c r="F600">
        <v>4</v>
      </c>
      <c r="G600">
        <v>4</v>
      </c>
      <c r="H600">
        <v>4</v>
      </c>
      <c r="I600">
        <v>5</v>
      </c>
      <c r="J600">
        <v>5</v>
      </c>
      <c r="K600">
        <v>4</v>
      </c>
      <c r="L600">
        <v>4</v>
      </c>
      <c r="M600">
        <v>3</v>
      </c>
      <c r="N600">
        <v>3</v>
      </c>
    </row>
    <row r="601" spans="1:14" x14ac:dyDescent="0.2">
      <c r="A601" s="6">
        <v>595</v>
      </c>
      <c r="B601">
        <v>4</v>
      </c>
      <c r="C601">
        <v>4</v>
      </c>
      <c r="D601">
        <v>4</v>
      </c>
      <c r="E601">
        <v>4</v>
      </c>
      <c r="F601">
        <v>4</v>
      </c>
      <c r="G601">
        <v>4</v>
      </c>
      <c r="H601">
        <v>4</v>
      </c>
      <c r="I601">
        <v>5</v>
      </c>
      <c r="J601">
        <v>5</v>
      </c>
      <c r="K601">
        <v>4</v>
      </c>
      <c r="L601">
        <v>4</v>
      </c>
      <c r="M601">
        <v>3</v>
      </c>
      <c r="N601">
        <v>3</v>
      </c>
    </row>
    <row r="602" spans="1:14" x14ac:dyDescent="0.2">
      <c r="A602" s="6">
        <v>596</v>
      </c>
      <c r="B602">
        <v>5</v>
      </c>
      <c r="C602">
        <v>5</v>
      </c>
      <c r="D602">
        <v>5</v>
      </c>
      <c r="E602">
        <v>5</v>
      </c>
      <c r="F602">
        <v>5</v>
      </c>
      <c r="G602">
        <v>5</v>
      </c>
      <c r="H602">
        <v>5</v>
      </c>
      <c r="I602">
        <v>5</v>
      </c>
      <c r="J602">
        <v>5</v>
      </c>
      <c r="K602">
        <v>5</v>
      </c>
      <c r="L602">
        <v>5</v>
      </c>
      <c r="M602">
        <v>5</v>
      </c>
      <c r="N602">
        <v>5</v>
      </c>
    </row>
    <row r="603" spans="1:14" x14ac:dyDescent="0.2">
      <c r="A603" s="6">
        <v>597</v>
      </c>
      <c r="B603">
        <v>5</v>
      </c>
      <c r="C603">
        <v>5</v>
      </c>
      <c r="D603">
        <v>5</v>
      </c>
      <c r="E603">
        <v>5</v>
      </c>
      <c r="F603">
        <v>5</v>
      </c>
      <c r="G603">
        <v>5</v>
      </c>
      <c r="H603">
        <v>5</v>
      </c>
      <c r="I603">
        <v>5</v>
      </c>
      <c r="J603">
        <v>5</v>
      </c>
      <c r="K603">
        <v>5</v>
      </c>
      <c r="L603">
        <v>5</v>
      </c>
      <c r="M603">
        <v>3</v>
      </c>
      <c r="N603">
        <v>5</v>
      </c>
    </row>
    <row r="604" spans="1:14" x14ac:dyDescent="0.2">
      <c r="A604" s="6">
        <v>598</v>
      </c>
      <c r="B604">
        <v>5</v>
      </c>
      <c r="C604">
        <v>5</v>
      </c>
      <c r="D604">
        <v>5</v>
      </c>
      <c r="E604">
        <v>5</v>
      </c>
      <c r="F604">
        <v>5</v>
      </c>
      <c r="G604">
        <v>5</v>
      </c>
      <c r="H604">
        <v>5</v>
      </c>
      <c r="I604">
        <v>5</v>
      </c>
      <c r="J604">
        <v>5</v>
      </c>
      <c r="K604">
        <v>5</v>
      </c>
      <c r="L604">
        <v>5</v>
      </c>
      <c r="M604">
        <v>5</v>
      </c>
      <c r="N604">
        <v>5</v>
      </c>
    </row>
    <row r="605" spans="1:14" x14ac:dyDescent="0.2">
      <c r="A605" s="6">
        <v>599</v>
      </c>
      <c r="B605">
        <v>5</v>
      </c>
      <c r="C605">
        <v>5</v>
      </c>
      <c r="D605">
        <v>5</v>
      </c>
      <c r="E605">
        <v>5</v>
      </c>
      <c r="F605">
        <v>5</v>
      </c>
      <c r="G605">
        <v>5</v>
      </c>
      <c r="H605">
        <v>5</v>
      </c>
      <c r="I605">
        <v>5</v>
      </c>
      <c r="J605">
        <v>5</v>
      </c>
      <c r="K605">
        <v>5</v>
      </c>
      <c r="L605">
        <v>5</v>
      </c>
      <c r="M605">
        <v>5</v>
      </c>
      <c r="N605">
        <v>5</v>
      </c>
    </row>
    <row r="606" spans="1:14" x14ac:dyDescent="0.2">
      <c r="A606" s="6">
        <v>600</v>
      </c>
      <c r="B606">
        <v>5</v>
      </c>
      <c r="C606">
        <v>5</v>
      </c>
      <c r="D606">
        <v>5</v>
      </c>
      <c r="E606">
        <v>5</v>
      </c>
      <c r="F606">
        <v>5</v>
      </c>
      <c r="G606">
        <v>5</v>
      </c>
      <c r="H606">
        <v>4</v>
      </c>
      <c r="I606">
        <v>5</v>
      </c>
      <c r="J606">
        <v>4</v>
      </c>
      <c r="K606">
        <v>5</v>
      </c>
      <c r="L606">
        <v>4</v>
      </c>
      <c r="M606">
        <v>5</v>
      </c>
      <c r="N606">
        <v>5</v>
      </c>
    </row>
    <row r="607" spans="1:14" x14ac:dyDescent="0.2">
      <c r="A607" s="6">
        <v>601</v>
      </c>
      <c r="B607">
        <v>5</v>
      </c>
      <c r="C607">
        <v>4</v>
      </c>
      <c r="D607">
        <v>5</v>
      </c>
      <c r="E607">
        <v>5</v>
      </c>
      <c r="F607">
        <v>5</v>
      </c>
      <c r="G607">
        <v>5</v>
      </c>
      <c r="H607">
        <v>5</v>
      </c>
      <c r="I607">
        <v>4</v>
      </c>
      <c r="J607">
        <v>4</v>
      </c>
      <c r="K607">
        <v>5</v>
      </c>
      <c r="L607">
        <v>4</v>
      </c>
      <c r="M607">
        <v>3</v>
      </c>
      <c r="N607">
        <v>5</v>
      </c>
    </row>
    <row r="608" spans="1:14" x14ac:dyDescent="0.2">
      <c r="A608" s="6">
        <v>602</v>
      </c>
      <c r="B608">
        <v>4</v>
      </c>
      <c r="C608">
        <v>4</v>
      </c>
      <c r="D608">
        <v>5</v>
      </c>
      <c r="E608">
        <v>5</v>
      </c>
      <c r="F608">
        <v>4</v>
      </c>
      <c r="G608">
        <v>4</v>
      </c>
      <c r="H608">
        <v>4</v>
      </c>
      <c r="I608">
        <v>5</v>
      </c>
      <c r="J608">
        <v>4</v>
      </c>
      <c r="K608">
        <v>4</v>
      </c>
      <c r="L608">
        <v>5</v>
      </c>
      <c r="M608">
        <v>5</v>
      </c>
      <c r="N608">
        <v>3</v>
      </c>
    </row>
    <row r="609" spans="1:14" x14ac:dyDescent="0.2">
      <c r="A609" s="6">
        <v>603</v>
      </c>
      <c r="B609">
        <v>4</v>
      </c>
      <c r="C609">
        <v>4</v>
      </c>
      <c r="D609">
        <v>4</v>
      </c>
      <c r="E609">
        <v>4</v>
      </c>
      <c r="F609">
        <v>4</v>
      </c>
      <c r="G609">
        <v>4</v>
      </c>
      <c r="H609">
        <v>4</v>
      </c>
      <c r="I609">
        <v>4</v>
      </c>
      <c r="J609">
        <v>4</v>
      </c>
      <c r="K609">
        <v>5</v>
      </c>
      <c r="L609">
        <v>4</v>
      </c>
      <c r="M609">
        <v>3</v>
      </c>
      <c r="N609">
        <v>3</v>
      </c>
    </row>
    <row r="610" spans="1:14" x14ac:dyDescent="0.2">
      <c r="A610" s="6">
        <v>604</v>
      </c>
      <c r="B610">
        <v>4</v>
      </c>
      <c r="C610">
        <v>4</v>
      </c>
      <c r="D610">
        <v>5</v>
      </c>
      <c r="E610">
        <v>5</v>
      </c>
      <c r="F610">
        <v>5</v>
      </c>
      <c r="G610">
        <v>5</v>
      </c>
      <c r="H610">
        <v>4</v>
      </c>
      <c r="I610">
        <v>4</v>
      </c>
      <c r="J610">
        <v>3</v>
      </c>
      <c r="K610">
        <v>4</v>
      </c>
      <c r="L610">
        <v>5</v>
      </c>
      <c r="M610">
        <v>5</v>
      </c>
      <c r="N610">
        <v>3</v>
      </c>
    </row>
    <row r="611" spans="1:14" x14ac:dyDescent="0.2">
      <c r="A611" s="6">
        <v>605</v>
      </c>
      <c r="B611">
        <v>4</v>
      </c>
      <c r="C611">
        <v>4</v>
      </c>
      <c r="D611">
        <v>4</v>
      </c>
      <c r="E611">
        <v>4</v>
      </c>
      <c r="F611">
        <v>4</v>
      </c>
      <c r="G611">
        <v>4</v>
      </c>
      <c r="H611">
        <v>4</v>
      </c>
      <c r="I611">
        <v>4</v>
      </c>
      <c r="J611">
        <v>4</v>
      </c>
      <c r="K611">
        <v>4</v>
      </c>
      <c r="L611">
        <v>4</v>
      </c>
      <c r="M611">
        <v>3</v>
      </c>
      <c r="N611">
        <v>3</v>
      </c>
    </row>
    <row r="612" spans="1:14" x14ac:dyDescent="0.2">
      <c r="A612" s="6">
        <v>606</v>
      </c>
      <c r="B612">
        <v>5</v>
      </c>
      <c r="C612">
        <v>5</v>
      </c>
      <c r="D612">
        <v>5</v>
      </c>
      <c r="E612">
        <v>5</v>
      </c>
      <c r="F612">
        <v>5</v>
      </c>
      <c r="G612">
        <v>5</v>
      </c>
      <c r="H612">
        <v>5</v>
      </c>
      <c r="I612">
        <v>5</v>
      </c>
      <c r="J612">
        <v>5</v>
      </c>
      <c r="K612">
        <v>5</v>
      </c>
      <c r="L612">
        <v>5</v>
      </c>
      <c r="M612">
        <v>3</v>
      </c>
      <c r="N612">
        <v>5</v>
      </c>
    </row>
    <row r="613" spans="1:14" x14ac:dyDescent="0.2">
      <c r="A613" s="6">
        <v>607</v>
      </c>
      <c r="B613">
        <v>4</v>
      </c>
      <c r="C613">
        <v>4</v>
      </c>
      <c r="D613">
        <v>4</v>
      </c>
      <c r="E613">
        <v>4</v>
      </c>
      <c r="F613">
        <v>4</v>
      </c>
      <c r="G613">
        <v>4</v>
      </c>
      <c r="H613">
        <v>4</v>
      </c>
      <c r="I613">
        <v>4</v>
      </c>
      <c r="J613">
        <v>4</v>
      </c>
      <c r="K613">
        <v>4</v>
      </c>
      <c r="L613">
        <v>4</v>
      </c>
      <c r="M613">
        <v>5</v>
      </c>
      <c r="N613">
        <v>5</v>
      </c>
    </row>
    <row r="614" spans="1:14" x14ac:dyDescent="0.2">
      <c r="A614" s="6">
        <v>608</v>
      </c>
      <c r="B614">
        <v>4</v>
      </c>
      <c r="C614">
        <v>4</v>
      </c>
      <c r="D614">
        <v>4</v>
      </c>
      <c r="E614">
        <v>4</v>
      </c>
      <c r="F614">
        <v>4</v>
      </c>
      <c r="G614">
        <v>4</v>
      </c>
      <c r="H614">
        <v>4</v>
      </c>
      <c r="I614">
        <v>4</v>
      </c>
      <c r="J614">
        <v>4</v>
      </c>
      <c r="K614">
        <v>4</v>
      </c>
      <c r="L614">
        <v>5</v>
      </c>
      <c r="M614">
        <v>3</v>
      </c>
      <c r="N614">
        <v>3</v>
      </c>
    </row>
    <row r="615" spans="1:14" x14ac:dyDescent="0.2">
      <c r="A615" s="6">
        <v>609</v>
      </c>
      <c r="B615">
        <v>4</v>
      </c>
      <c r="C615">
        <v>4</v>
      </c>
      <c r="D615">
        <v>5</v>
      </c>
      <c r="E615">
        <v>5</v>
      </c>
      <c r="F615">
        <v>5</v>
      </c>
      <c r="G615">
        <v>5</v>
      </c>
      <c r="H615">
        <v>5</v>
      </c>
      <c r="I615">
        <v>4</v>
      </c>
      <c r="J615">
        <v>4</v>
      </c>
      <c r="K615">
        <v>4</v>
      </c>
      <c r="L615">
        <v>4</v>
      </c>
      <c r="M615">
        <v>3</v>
      </c>
      <c r="N615">
        <v>3</v>
      </c>
    </row>
    <row r="616" spans="1:14" x14ac:dyDescent="0.2">
      <c r="A616" s="6">
        <v>610</v>
      </c>
      <c r="B616">
        <v>5</v>
      </c>
      <c r="C616">
        <v>5</v>
      </c>
      <c r="D616">
        <v>5</v>
      </c>
      <c r="E616">
        <v>5</v>
      </c>
      <c r="F616">
        <v>5</v>
      </c>
      <c r="G616">
        <v>5</v>
      </c>
      <c r="H616">
        <v>5</v>
      </c>
      <c r="I616">
        <v>5</v>
      </c>
      <c r="J616">
        <v>5</v>
      </c>
      <c r="K616">
        <v>5</v>
      </c>
      <c r="L616">
        <v>5</v>
      </c>
      <c r="M616">
        <v>5</v>
      </c>
      <c r="N616">
        <v>5</v>
      </c>
    </row>
    <row r="617" spans="1:14" x14ac:dyDescent="0.2">
      <c r="A617" s="6">
        <v>611</v>
      </c>
      <c r="B617">
        <v>5</v>
      </c>
      <c r="C617">
        <v>5</v>
      </c>
      <c r="D617">
        <v>5</v>
      </c>
      <c r="E617">
        <v>5</v>
      </c>
      <c r="F617">
        <v>5</v>
      </c>
      <c r="G617">
        <v>5</v>
      </c>
      <c r="H617">
        <v>5</v>
      </c>
      <c r="I617">
        <v>5</v>
      </c>
      <c r="J617">
        <v>5</v>
      </c>
      <c r="K617">
        <v>5</v>
      </c>
      <c r="L617">
        <v>5</v>
      </c>
      <c r="M617">
        <v>5</v>
      </c>
      <c r="N617">
        <v>5</v>
      </c>
    </row>
    <row r="618" spans="1:14" x14ac:dyDescent="0.2">
      <c r="A618" s="6">
        <v>612</v>
      </c>
      <c r="B618">
        <v>5</v>
      </c>
      <c r="C618">
        <v>4</v>
      </c>
      <c r="D618">
        <v>4</v>
      </c>
      <c r="E618">
        <v>4</v>
      </c>
      <c r="F618">
        <v>5</v>
      </c>
      <c r="G618">
        <v>4</v>
      </c>
      <c r="H618">
        <v>4</v>
      </c>
      <c r="I618">
        <v>4</v>
      </c>
      <c r="J618">
        <v>4</v>
      </c>
      <c r="K618">
        <v>4</v>
      </c>
      <c r="L618">
        <v>4</v>
      </c>
      <c r="M618">
        <v>3</v>
      </c>
      <c r="N618">
        <v>3</v>
      </c>
    </row>
    <row r="619" spans="1:14" x14ac:dyDescent="0.2">
      <c r="A619" s="6">
        <v>613</v>
      </c>
      <c r="B619">
        <v>5</v>
      </c>
      <c r="C619">
        <v>5</v>
      </c>
      <c r="D619">
        <v>5</v>
      </c>
      <c r="E619">
        <v>5</v>
      </c>
      <c r="F619">
        <v>5</v>
      </c>
      <c r="G619">
        <v>5</v>
      </c>
      <c r="H619">
        <v>5</v>
      </c>
      <c r="I619">
        <v>5</v>
      </c>
      <c r="J619">
        <v>5</v>
      </c>
      <c r="K619">
        <v>5</v>
      </c>
      <c r="L619">
        <v>5</v>
      </c>
      <c r="M619">
        <v>5</v>
      </c>
      <c r="N619">
        <v>5</v>
      </c>
    </row>
    <row r="620" spans="1:14" x14ac:dyDescent="0.2">
      <c r="A620" s="6">
        <v>614</v>
      </c>
      <c r="B620">
        <v>5</v>
      </c>
      <c r="C620">
        <v>5</v>
      </c>
      <c r="D620">
        <v>5</v>
      </c>
      <c r="E620">
        <v>5</v>
      </c>
      <c r="F620">
        <v>5</v>
      </c>
      <c r="G620">
        <v>5</v>
      </c>
      <c r="H620">
        <v>5</v>
      </c>
      <c r="I620">
        <v>5</v>
      </c>
      <c r="J620">
        <v>5</v>
      </c>
      <c r="K620">
        <v>5</v>
      </c>
      <c r="L620">
        <v>5</v>
      </c>
      <c r="M620">
        <v>5</v>
      </c>
      <c r="N620">
        <v>5</v>
      </c>
    </row>
    <row r="621" spans="1:14" x14ac:dyDescent="0.2">
      <c r="A621" s="6">
        <v>615</v>
      </c>
      <c r="B621">
        <v>4</v>
      </c>
      <c r="C621">
        <v>4</v>
      </c>
      <c r="D621">
        <v>4</v>
      </c>
      <c r="E621">
        <v>4</v>
      </c>
      <c r="F621">
        <v>4</v>
      </c>
      <c r="G621">
        <v>3</v>
      </c>
      <c r="H621">
        <v>4</v>
      </c>
      <c r="I621">
        <v>4</v>
      </c>
      <c r="J621">
        <v>4</v>
      </c>
      <c r="K621">
        <v>4</v>
      </c>
      <c r="L621">
        <v>3</v>
      </c>
      <c r="M621">
        <v>3</v>
      </c>
      <c r="N621">
        <v>3</v>
      </c>
    </row>
    <row r="622" spans="1:14" x14ac:dyDescent="0.2">
      <c r="A622" s="6">
        <v>616</v>
      </c>
      <c r="B622">
        <v>4</v>
      </c>
      <c r="C622">
        <v>4</v>
      </c>
      <c r="D622">
        <v>4</v>
      </c>
      <c r="E622">
        <v>4</v>
      </c>
      <c r="F622">
        <v>4</v>
      </c>
      <c r="G622">
        <v>4</v>
      </c>
      <c r="H622">
        <v>4</v>
      </c>
      <c r="I622">
        <v>4</v>
      </c>
      <c r="J622">
        <v>4</v>
      </c>
      <c r="K622">
        <v>4</v>
      </c>
      <c r="L622">
        <v>4</v>
      </c>
      <c r="M622">
        <v>3</v>
      </c>
      <c r="N622">
        <v>3</v>
      </c>
    </row>
    <row r="623" spans="1:14" x14ac:dyDescent="0.2">
      <c r="A623" s="6">
        <v>617</v>
      </c>
      <c r="B623">
        <v>3</v>
      </c>
      <c r="C623">
        <v>3</v>
      </c>
      <c r="D623">
        <v>2</v>
      </c>
      <c r="E623">
        <v>2</v>
      </c>
      <c r="F623">
        <v>4</v>
      </c>
      <c r="G623">
        <v>4</v>
      </c>
      <c r="H623">
        <v>2</v>
      </c>
      <c r="I623">
        <v>4</v>
      </c>
      <c r="J623">
        <v>2</v>
      </c>
      <c r="K623">
        <v>2</v>
      </c>
      <c r="L623">
        <v>2</v>
      </c>
      <c r="M623">
        <v>3</v>
      </c>
      <c r="N623">
        <v>4</v>
      </c>
    </row>
    <row r="624" spans="1:14" x14ac:dyDescent="0.2">
      <c r="A624" s="6">
        <v>618</v>
      </c>
      <c r="B624">
        <v>5</v>
      </c>
      <c r="C624">
        <v>5</v>
      </c>
      <c r="D624">
        <v>5</v>
      </c>
      <c r="E624">
        <v>5</v>
      </c>
      <c r="F624">
        <v>5</v>
      </c>
      <c r="G624">
        <v>5</v>
      </c>
      <c r="H624">
        <v>5</v>
      </c>
      <c r="I624">
        <v>5</v>
      </c>
      <c r="J624">
        <v>5</v>
      </c>
      <c r="K624">
        <v>5</v>
      </c>
      <c r="L624">
        <v>5</v>
      </c>
      <c r="M624">
        <v>5</v>
      </c>
      <c r="N624">
        <v>5</v>
      </c>
    </row>
    <row r="625" spans="1:14" x14ac:dyDescent="0.2">
      <c r="A625" s="6">
        <v>619</v>
      </c>
      <c r="B625">
        <v>5</v>
      </c>
      <c r="C625">
        <v>4</v>
      </c>
      <c r="D625">
        <v>4</v>
      </c>
      <c r="E625">
        <v>4</v>
      </c>
      <c r="F625">
        <v>4</v>
      </c>
      <c r="G625">
        <v>4</v>
      </c>
      <c r="H625">
        <v>4</v>
      </c>
      <c r="I625">
        <v>4</v>
      </c>
      <c r="J625">
        <v>5</v>
      </c>
      <c r="K625">
        <v>4</v>
      </c>
      <c r="L625">
        <v>4</v>
      </c>
      <c r="M625">
        <v>3</v>
      </c>
      <c r="N625">
        <v>4</v>
      </c>
    </row>
    <row r="626" spans="1:14" x14ac:dyDescent="0.2">
      <c r="A626" s="6">
        <v>620</v>
      </c>
      <c r="B626">
        <v>2</v>
      </c>
      <c r="C626">
        <v>3</v>
      </c>
      <c r="D626">
        <v>3</v>
      </c>
      <c r="E626">
        <v>3</v>
      </c>
      <c r="F626">
        <v>2</v>
      </c>
      <c r="G626">
        <v>2</v>
      </c>
      <c r="H626">
        <v>2</v>
      </c>
      <c r="I626">
        <v>2</v>
      </c>
      <c r="J626">
        <v>2</v>
      </c>
      <c r="K626">
        <v>2</v>
      </c>
      <c r="L626">
        <v>2</v>
      </c>
      <c r="M626">
        <v>3</v>
      </c>
      <c r="N626">
        <v>4</v>
      </c>
    </row>
    <row r="627" spans="1:14" x14ac:dyDescent="0.2">
      <c r="A627" s="6">
        <v>621</v>
      </c>
      <c r="B627">
        <v>4</v>
      </c>
      <c r="C627">
        <v>5</v>
      </c>
      <c r="D627">
        <v>4</v>
      </c>
      <c r="E627">
        <v>4</v>
      </c>
      <c r="F627">
        <v>5</v>
      </c>
      <c r="G627">
        <v>5</v>
      </c>
      <c r="H627">
        <v>4</v>
      </c>
      <c r="I627">
        <v>5</v>
      </c>
      <c r="J627">
        <v>5</v>
      </c>
      <c r="K627">
        <v>4</v>
      </c>
      <c r="L627">
        <v>5</v>
      </c>
      <c r="M627">
        <v>5</v>
      </c>
      <c r="N627">
        <v>5</v>
      </c>
    </row>
    <row r="628" spans="1:14" x14ac:dyDescent="0.2">
      <c r="A628" s="6">
        <v>622</v>
      </c>
      <c r="B628">
        <v>5</v>
      </c>
      <c r="C628">
        <v>5</v>
      </c>
      <c r="D628">
        <v>5</v>
      </c>
      <c r="E628">
        <v>5</v>
      </c>
      <c r="F628">
        <v>5</v>
      </c>
      <c r="G628">
        <v>5</v>
      </c>
      <c r="H628">
        <v>5</v>
      </c>
      <c r="I628">
        <v>5</v>
      </c>
      <c r="J628">
        <v>4</v>
      </c>
      <c r="K628">
        <v>5</v>
      </c>
      <c r="L628">
        <v>5</v>
      </c>
      <c r="M628">
        <v>5</v>
      </c>
      <c r="N628">
        <v>3</v>
      </c>
    </row>
    <row r="629" spans="1:14" x14ac:dyDescent="0.2">
      <c r="A629" s="6">
        <v>623</v>
      </c>
      <c r="B629">
        <v>5</v>
      </c>
      <c r="C629">
        <v>4</v>
      </c>
      <c r="D629">
        <v>4</v>
      </c>
      <c r="E629">
        <v>4</v>
      </c>
      <c r="F629">
        <v>4</v>
      </c>
      <c r="G629">
        <v>3</v>
      </c>
      <c r="H629">
        <v>4</v>
      </c>
      <c r="I629">
        <v>5</v>
      </c>
      <c r="J629">
        <v>4</v>
      </c>
      <c r="K629">
        <v>4</v>
      </c>
      <c r="L629">
        <v>5</v>
      </c>
      <c r="M629">
        <v>5</v>
      </c>
      <c r="N629">
        <v>3</v>
      </c>
    </row>
    <row r="630" spans="1:14" x14ac:dyDescent="0.2">
      <c r="A630" s="6">
        <v>624</v>
      </c>
      <c r="B630">
        <v>4</v>
      </c>
      <c r="C630">
        <v>4</v>
      </c>
      <c r="D630">
        <v>4</v>
      </c>
      <c r="E630">
        <v>4</v>
      </c>
      <c r="F630">
        <v>4</v>
      </c>
      <c r="G630">
        <v>4</v>
      </c>
      <c r="H630">
        <v>4</v>
      </c>
      <c r="I630">
        <v>4</v>
      </c>
      <c r="J630">
        <v>4</v>
      </c>
      <c r="K630">
        <v>4</v>
      </c>
      <c r="L630">
        <v>5</v>
      </c>
      <c r="M630">
        <v>5</v>
      </c>
      <c r="N630">
        <v>5</v>
      </c>
    </row>
    <row r="631" spans="1:14" x14ac:dyDescent="0.2">
      <c r="A631" s="6">
        <v>625</v>
      </c>
      <c r="B631">
        <v>2</v>
      </c>
      <c r="C631">
        <v>3</v>
      </c>
      <c r="D631">
        <v>4</v>
      </c>
      <c r="E631">
        <v>3</v>
      </c>
      <c r="F631">
        <v>3</v>
      </c>
      <c r="G631">
        <v>4</v>
      </c>
      <c r="H631">
        <v>4</v>
      </c>
      <c r="I631">
        <v>2</v>
      </c>
      <c r="J631">
        <v>3</v>
      </c>
      <c r="K631">
        <v>4</v>
      </c>
      <c r="L631">
        <v>4</v>
      </c>
      <c r="M631">
        <v>3</v>
      </c>
      <c r="N631">
        <v>4</v>
      </c>
    </row>
    <row r="632" spans="1:14" x14ac:dyDescent="0.2">
      <c r="A632" s="6">
        <v>626</v>
      </c>
      <c r="B632">
        <v>4</v>
      </c>
      <c r="C632">
        <v>4</v>
      </c>
      <c r="D632">
        <v>5</v>
      </c>
      <c r="E632">
        <v>5</v>
      </c>
      <c r="F632">
        <v>5</v>
      </c>
      <c r="G632">
        <v>5</v>
      </c>
      <c r="H632">
        <v>4</v>
      </c>
      <c r="I632">
        <v>4</v>
      </c>
      <c r="J632">
        <v>4</v>
      </c>
      <c r="K632">
        <v>5</v>
      </c>
      <c r="L632">
        <v>5</v>
      </c>
      <c r="M632">
        <v>5</v>
      </c>
      <c r="N632">
        <v>5</v>
      </c>
    </row>
    <row r="633" spans="1:14" x14ac:dyDescent="0.2">
      <c r="A633" s="6">
        <v>627</v>
      </c>
      <c r="B633">
        <v>5</v>
      </c>
      <c r="C633">
        <v>5</v>
      </c>
      <c r="D633">
        <v>5</v>
      </c>
      <c r="E633">
        <v>5</v>
      </c>
      <c r="F633">
        <v>5</v>
      </c>
      <c r="G633">
        <v>5</v>
      </c>
      <c r="H633">
        <v>4</v>
      </c>
      <c r="I633">
        <v>5</v>
      </c>
      <c r="J633">
        <v>4</v>
      </c>
      <c r="K633">
        <v>4</v>
      </c>
      <c r="L633">
        <v>4</v>
      </c>
      <c r="M633">
        <v>5</v>
      </c>
      <c r="N633">
        <v>5</v>
      </c>
    </row>
    <row r="634" spans="1:14" x14ac:dyDescent="0.2">
      <c r="A634" s="6">
        <v>628</v>
      </c>
      <c r="B634">
        <v>5</v>
      </c>
      <c r="C634">
        <v>5</v>
      </c>
      <c r="D634">
        <v>5</v>
      </c>
      <c r="E634">
        <v>5</v>
      </c>
      <c r="F634">
        <v>5</v>
      </c>
      <c r="G634">
        <v>5</v>
      </c>
      <c r="H634">
        <v>5</v>
      </c>
      <c r="I634">
        <v>5</v>
      </c>
      <c r="J634">
        <v>5</v>
      </c>
      <c r="K634">
        <v>5</v>
      </c>
      <c r="L634">
        <v>5</v>
      </c>
      <c r="M634">
        <v>5</v>
      </c>
      <c r="N634">
        <v>5</v>
      </c>
    </row>
    <row r="635" spans="1:14" x14ac:dyDescent="0.2">
      <c r="A635" s="6">
        <v>629</v>
      </c>
      <c r="B635">
        <v>5</v>
      </c>
      <c r="C635">
        <v>5</v>
      </c>
      <c r="D635">
        <v>5</v>
      </c>
      <c r="E635">
        <v>4</v>
      </c>
      <c r="F635">
        <v>5</v>
      </c>
      <c r="G635">
        <v>4</v>
      </c>
      <c r="H635">
        <v>4</v>
      </c>
      <c r="I635">
        <v>4</v>
      </c>
      <c r="J635">
        <v>3</v>
      </c>
      <c r="K635">
        <v>4</v>
      </c>
      <c r="L635">
        <v>5</v>
      </c>
      <c r="M635">
        <v>3</v>
      </c>
      <c r="N635">
        <v>3</v>
      </c>
    </row>
    <row r="636" spans="1:14" x14ac:dyDescent="0.2">
      <c r="A636" s="6">
        <v>630</v>
      </c>
      <c r="B636">
        <v>4</v>
      </c>
      <c r="C636">
        <v>5</v>
      </c>
      <c r="D636">
        <v>5</v>
      </c>
      <c r="E636">
        <v>4</v>
      </c>
      <c r="F636">
        <v>4</v>
      </c>
      <c r="G636">
        <v>4</v>
      </c>
      <c r="H636">
        <v>4</v>
      </c>
      <c r="I636">
        <v>5</v>
      </c>
      <c r="J636">
        <v>5</v>
      </c>
      <c r="K636">
        <v>4</v>
      </c>
      <c r="L636">
        <v>4</v>
      </c>
      <c r="M636">
        <v>5</v>
      </c>
      <c r="N636">
        <v>5</v>
      </c>
    </row>
    <row r="637" spans="1:14" x14ac:dyDescent="0.2">
      <c r="A637" s="6">
        <v>631</v>
      </c>
      <c r="B637">
        <v>5</v>
      </c>
      <c r="C637">
        <v>5</v>
      </c>
      <c r="D637">
        <v>5</v>
      </c>
      <c r="E637">
        <v>5</v>
      </c>
      <c r="F637">
        <v>5</v>
      </c>
      <c r="G637">
        <v>5</v>
      </c>
      <c r="H637">
        <v>5</v>
      </c>
      <c r="I637">
        <v>4</v>
      </c>
      <c r="J637">
        <v>3</v>
      </c>
      <c r="K637">
        <v>5</v>
      </c>
      <c r="L637">
        <v>5</v>
      </c>
      <c r="M637">
        <v>5</v>
      </c>
      <c r="N637">
        <v>5</v>
      </c>
    </row>
    <row r="638" spans="1:14" x14ac:dyDescent="0.2">
      <c r="A638" s="6">
        <v>632</v>
      </c>
      <c r="B638">
        <v>5</v>
      </c>
      <c r="C638">
        <v>5</v>
      </c>
      <c r="D638">
        <v>5</v>
      </c>
      <c r="E638">
        <v>5</v>
      </c>
      <c r="F638">
        <v>4</v>
      </c>
      <c r="G638">
        <v>5</v>
      </c>
      <c r="H638">
        <v>5</v>
      </c>
      <c r="I638">
        <v>5</v>
      </c>
      <c r="J638">
        <v>5</v>
      </c>
      <c r="K638">
        <v>5</v>
      </c>
      <c r="L638">
        <v>5</v>
      </c>
      <c r="M638">
        <v>5</v>
      </c>
      <c r="N638">
        <v>5</v>
      </c>
    </row>
    <row r="639" spans="1:14" x14ac:dyDescent="0.2">
      <c r="A639" s="6">
        <v>633</v>
      </c>
      <c r="B639">
        <v>5</v>
      </c>
      <c r="C639">
        <v>5</v>
      </c>
      <c r="D639">
        <v>5</v>
      </c>
      <c r="E639">
        <v>5</v>
      </c>
      <c r="F639">
        <v>4</v>
      </c>
      <c r="G639">
        <v>4</v>
      </c>
      <c r="H639">
        <v>5</v>
      </c>
      <c r="I639">
        <v>5</v>
      </c>
      <c r="J639">
        <v>5</v>
      </c>
      <c r="K639">
        <v>5</v>
      </c>
      <c r="L639">
        <v>5</v>
      </c>
      <c r="M639">
        <v>3</v>
      </c>
      <c r="N639">
        <v>5</v>
      </c>
    </row>
    <row r="640" spans="1:14" x14ac:dyDescent="0.2">
      <c r="A640" s="6">
        <v>634</v>
      </c>
      <c r="B640">
        <v>5</v>
      </c>
      <c r="C640">
        <v>5</v>
      </c>
      <c r="D640">
        <v>5</v>
      </c>
      <c r="E640">
        <v>5</v>
      </c>
      <c r="F640">
        <v>5</v>
      </c>
      <c r="G640">
        <v>5</v>
      </c>
      <c r="H640">
        <v>5</v>
      </c>
      <c r="I640">
        <v>5</v>
      </c>
      <c r="J640">
        <v>5</v>
      </c>
      <c r="K640">
        <v>5</v>
      </c>
      <c r="L640">
        <v>5</v>
      </c>
      <c r="M640">
        <v>5</v>
      </c>
      <c r="N640">
        <v>5</v>
      </c>
    </row>
    <row r="641" spans="1:14" x14ac:dyDescent="0.2">
      <c r="A641" s="6">
        <v>635</v>
      </c>
      <c r="B641">
        <v>4</v>
      </c>
      <c r="C641">
        <v>4</v>
      </c>
      <c r="D641">
        <v>4</v>
      </c>
      <c r="E641">
        <v>4</v>
      </c>
      <c r="F641">
        <v>4</v>
      </c>
      <c r="G641">
        <v>4</v>
      </c>
      <c r="H641">
        <v>4</v>
      </c>
      <c r="I641">
        <v>4</v>
      </c>
      <c r="J641">
        <v>4</v>
      </c>
      <c r="K641">
        <v>4</v>
      </c>
      <c r="L641">
        <v>4</v>
      </c>
      <c r="M641">
        <v>3</v>
      </c>
      <c r="N641">
        <v>3</v>
      </c>
    </row>
    <row r="642" spans="1:14" x14ac:dyDescent="0.2">
      <c r="A642" s="6">
        <v>636</v>
      </c>
      <c r="B642">
        <v>4</v>
      </c>
      <c r="C642">
        <v>4</v>
      </c>
      <c r="D642">
        <v>4</v>
      </c>
      <c r="E642">
        <v>4</v>
      </c>
      <c r="F642">
        <v>4</v>
      </c>
      <c r="G642">
        <v>4</v>
      </c>
      <c r="H642">
        <v>4</v>
      </c>
      <c r="I642">
        <v>3</v>
      </c>
      <c r="J642">
        <v>4</v>
      </c>
      <c r="K642">
        <v>4</v>
      </c>
      <c r="L642">
        <v>4</v>
      </c>
      <c r="M642">
        <v>5</v>
      </c>
      <c r="N642">
        <v>3</v>
      </c>
    </row>
    <row r="643" spans="1:14" x14ac:dyDescent="0.2">
      <c r="A643" s="6">
        <v>637</v>
      </c>
      <c r="B643">
        <v>5</v>
      </c>
      <c r="C643">
        <v>5</v>
      </c>
      <c r="D643">
        <v>5</v>
      </c>
      <c r="E643">
        <v>5</v>
      </c>
      <c r="F643">
        <v>5</v>
      </c>
      <c r="G643">
        <v>5</v>
      </c>
      <c r="H643">
        <v>5</v>
      </c>
      <c r="I643">
        <v>4</v>
      </c>
      <c r="J643">
        <v>4</v>
      </c>
      <c r="K643">
        <v>5</v>
      </c>
      <c r="L643">
        <v>5</v>
      </c>
      <c r="M643">
        <v>5</v>
      </c>
      <c r="N643">
        <v>5</v>
      </c>
    </row>
    <row r="644" spans="1:14" x14ac:dyDescent="0.2">
      <c r="A644" s="6">
        <v>638</v>
      </c>
      <c r="B644">
        <v>4</v>
      </c>
      <c r="C644">
        <v>4</v>
      </c>
      <c r="D644">
        <v>4</v>
      </c>
      <c r="E644">
        <v>4</v>
      </c>
      <c r="F644">
        <v>4</v>
      </c>
      <c r="G644">
        <v>4</v>
      </c>
      <c r="H644">
        <v>4</v>
      </c>
      <c r="I644">
        <v>4</v>
      </c>
      <c r="J644">
        <v>4</v>
      </c>
      <c r="K644">
        <v>4</v>
      </c>
      <c r="L644">
        <v>4</v>
      </c>
      <c r="M644">
        <v>3</v>
      </c>
      <c r="N644">
        <v>3</v>
      </c>
    </row>
    <row r="645" spans="1:14" x14ac:dyDescent="0.2">
      <c r="A645" s="6">
        <v>639</v>
      </c>
      <c r="B645">
        <v>5</v>
      </c>
      <c r="C645">
        <v>4</v>
      </c>
      <c r="D645">
        <v>5</v>
      </c>
      <c r="E645">
        <v>5</v>
      </c>
      <c r="F645">
        <v>5</v>
      </c>
      <c r="G645">
        <v>4</v>
      </c>
      <c r="H645">
        <v>5</v>
      </c>
      <c r="I645">
        <v>3</v>
      </c>
      <c r="J645">
        <v>5</v>
      </c>
      <c r="K645">
        <v>5</v>
      </c>
      <c r="L645">
        <v>5</v>
      </c>
      <c r="M645">
        <v>5</v>
      </c>
      <c r="N645">
        <v>5</v>
      </c>
    </row>
    <row r="646" spans="1:14" x14ac:dyDescent="0.2">
      <c r="A646" s="6">
        <v>640</v>
      </c>
      <c r="B646">
        <v>4</v>
      </c>
      <c r="C646">
        <v>4</v>
      </c>
      <c r="D646">
        <v>4</v>
      </c>
      <c r="E646">
        <v>4</v>
      </c>
      <c r="F646">
        <v>4</v>
      </c>
      <c r="G646">
        <v>4</v>
      </c>
      <c r="H646">
        <v>4</v>
      </c>
      <c r="I646">
        <v>3</v>
      </c>
      <c r="J646">
        <v>3</v>
      </c>
      <c r="K646">
        <v>4</v>
      </c>
      <c r="L646">
        <v>4</v>
      </c>
      <c r="M646">
        <v>3</v>
      </c>
      <c r="N646">
        <v>3</v>
      </c>
    </row>
    <row r="647" spans="1:14" x14ac:dyDescent="0.2">
      <c r="A647" s="6">
        <v>641</v>
      </c>
      <c r="B647">
        <v>5</v>
      </c>
      <c r="C647">
        <v>5</v>
      </c>
      <c r="D647">
        <v>5</v>
      </c>
      <c r="E647">
        <v>5</v>
      </c>
      <c r="F647">
        <v>5</v>
      </c>
      <c r="G647">
        <v>5</v>
      </c>
      <c r="H647">
        <v>5</v>
      </c>
      <c r="I647">
        <v>5</v>
      </c>
      <c r="J647">
        <v>5</v>
      </c>
      <c r="K647">
        <v>5</v>
      </c>
      <c r="L647">
        <v>5</v>
      </c>
      <c r="M647">
        <v>3</v>
      </c>
      <c r="N647">
        <v>3</v>
      </c>
    </row>
    <row r="648" spans="1:14" x14ac:dyDescent="0.2">
      <c r="A648" s="6">
        <v>642</v>
      </c>
      <c r="B648">
        <v>4</v>
      </c>
      <c r="C648">
        <v>4</v>
      </c>
      <c r="D648">
        <v>4</v>
      </c>
      <c r="E648">
        <v>4</v>
      </c>
      <c r="F648">
        <v>3</v>
      </c>
      <c r="G648">
        <v>4</v>
      </c>
      <c r="H648">
        <v>4</v>
      </c>
      <c r="I648">
        <v>4</v>
      </c>
      <c r="J648">
        <v>4</v>
      </c>
      <c r="K648">
        <v>4</v>
      </c>
      <c r="L648">
        <v>4</v>
      </c>
      <c r="M648">
        <v>3</v>
      </c>
      <c r="N648">
        <v>3</v>
      </c>
    </row>
    <row r="649" spans="1:14" x14ac:dyDescent="0.2">
      <c r="A649" s="6">
        <v>643</v>
      </c>
      <c r="B649">
        <v>5</v>
      </c>
      <c r="C649">
        <v>5</v>
      </c>
      <c r="D649">
        <v>5</v>
      </c>
      <c r="E649">
        <v>5</v>
      </c>
      <c r="F649">
        <v>5</v>
      </c>
      <c r="G649">
        <v>5</v>
      </c>
      <c r="H649">
        <v>5</v>
      </c>
      <c r="I649">
        <v>4</v>
      </c>
      <c r="J649">
        <v>4</v>
      </c>
      <c r="K649">
        <v>5</v>
      </c>
      <c r="L649">
        <v>5</v>
      </c>
      <c r="M649">
        <v>5</v>
      </c>
      <c r="N649">
        <v>5</v>
      </c>
    </row>
    <row r="650" spans="1:14" x14ac:dyDescent="0.2">
      <c r="A650" s="6">
        <v>644</v>
      </c>
      <c r="B650">
        <v>4</v>
      </c>
      <c r="C650">
        <v>4</v>
      </c>
      <c r="D650">
        <v>4</v>
      </c>
      <c r="E650">
        <v>5</v>
      </c>
      <c r="F650">
        <v>4</v>
      </c>
      <c r="G650">
        <v>4</v>
      </c>
      <c r="H650">
        <v>4</v>
      </c>
      <c r="I650">
        <v>5</v>
      </c>
      <c r="J650">
        <v>4</v>
      </c>
      <c r="K650">
        <v>4</v>
      </c>
      <c r="L650">
        <v>4</v>
      </c>
      <c r="M650">
        <v>4</v>
      </c>
      <c r="N650">
        <v>3</v>
      </c>
    </row>
    <row r="651" spans="1:14" x14ac:dyDescent="0.2">
      <c r="A651" s="6">
        <v>645</v>
      </c>
      <c r="B651">
        <v>5</v>
      </c>
      <c r="C651">
        <v>5</v>
      </c>
      <c r="D651">
        <v>5</v>
      </c>
      <c r="E651">
        <v>5</v>
      </c>
      <c r="F651">
        <v>5</v>
      </c>
      <c r="G651">
        <v>5</v>
      </c>
      <c r="H651">
        <v>5</v>
      </c>
      <c r="I651">
        <v>5</v>
      </c>
      <c r="J651">
        <v>5</v>
      </c>
      <c r="K651">
        <v>4</v>
      </c>
      <c r="L651">
        <v>5</v>
      </c>
      <c r="M651">
        <v>5</v>
      </c>
      <c r="N651">
        <v>5</v>
      </c>
    </row>
    <row r="652" spans="1:14" x14ac:dyDescent="0.2">
      <c r="A652" s="6">
        <v>646</v>
      </c>
      <c r="B652">
        <v>4</v>
      </c>
      <c r="C652">
        <v>4</v>
      </c>
      <c r="D652">
        <v>4</v>
      </c>
      <c r="E652">
        <v>4</v>
      </c>
      <c r="F652">
        <v>4</v>
      </c>
      <c r="G652">
        <v>4</v>
      </c>
      <c r="H652">
        <v>4</v>
      </c>
      <c r="I652">
        <v>5</v>
      </c>
      <c r="J652">
        <v>5</v>
      </c>
      <c r="K652">
        <v>4</v>
      </c>
      <c r="L652">
        <v>4</v>
      </c>
      <c r="M652">
        <v>3</v>
      </c>
      <c r="N652">
        <v>3</v>
      </c>
    </row>
    <row r="653" spans="1:14" x14ac:dyDescent="0.2">
      <c r="A653" s="6">
        <v>647</v>
      </c>
      <c r="B653">
        <v>4</v>
      </c>
      <c r="C653">
        <v>4</v>
      </c>
      <c r="D653">
        <v>4</v>
      </c>
      <c r="E653">
        <v>4</v>
      </c>
      <c r="F653">
        <v>4</v>
      </c>
      <c r="G653">
        <v>4</v>
      </c>
      <c r="H653">
        <v>4</v>
      </c>
      <c r="I653">
        <v>5</v>
      </c>
      <c r="J653">
        <v>5</v>
      </c>
      <c r="K653">
        <v>4</v>
      </c>
      <c r="L653">
        <v>4</v>
      </c>
      <c r="M653">
        <v>5</v>
      </c>
      <c r="N653">
        <v>5</v>
      </c>
    </row>
    <row r="654" spans="1:14" x14ac:dyDescent="0.2">
      <c r="A654" s="6">
        <v>648</v>
      </c>
      <c r="B654">
        <v>4</v>
      </c>
      <c r="C654">
        <v>4</v>
      </c>
      <c r="D654">
        <v>5</v>
      </c>
      <c r="E654">
        <v>5</v>
      </c>
      <c r="F654">
        <v>5</v>
      </c>
      <c r="G654">
        <v>5</v>
      </c>
      <c r="H654">
        <v>5</v>
      </c>
      <c r="I654">
        <v>5</v>
      </c>
      <c r="J654">
        <v>5</v>
      </c>
      <c r="K654">
        <v>5</v>
      </c>
      <c r="L654">
        <v>5</v>
      </c>
      <c r="M654">
        <v>5</v>
      </c>
      <c r="N654">
        <v>3</v>
      </c>
    </row>
    <row r="655" spans="1:14" x14ac:dyDescent="0.2">
      <c r="A655" s="6">
        <v>649</v>
      </c>
      <c r="B655">
        <v>4</v>
      </c>
      <c r="C655">
        <v>4</v>
      </c>
      <c r="D655">
        <v>4</v>
      </c>
      <c r="E655">
        <v>4</v>
      </c>
      <c r="F655">
        <v>4</v>
      </c>
      <c r="G655">
        <v>4</v>
      </c>
      <c r="H655">
        <v>4</v>
      </c>
      <c r="I655">
        <v>4</v>
      </c>
      <c r="J655">
        <v>4</v>
      </c>
      <c r="K655">
        <v>4</v>
      </c>
      <c r="L655">
        <v>5</v>
      </c>
      <c r="M655">
        <v>5</v>
      </c>
      <c r="N655">
        <v>3</v>
      </c>
    </row>
    <row r="656" spans="1:14" x14ac:dyDescent="0.2">
      <c r="A656" s="6">
        <v>650</v>
      </c>
      <c r="B656">
        <v>5</v>
      </c>
      <c r="C656">
        <v>5</v>
      </c>
      <c r="D656">
        <v>5</v>
      </c>
      <c r="E656">
        <v>5</v>
      </c>
      <c r="F656">
        <v>5</v>
      </c>
      <c r="G656">
        <v>5</v>
      </c>
      <c r="H656">
        <v>5</v>
      </c>
      <c r="I656">
        <v>5</v>
      </c>
      <c r="J656">
        <v>5</v>
      </c>
      <c r="K656">
        <v>5</v>
      </c>
      <c r="L656">
        <v>5</v>
      </c>
      <c r="M656">
        <v>5</v>
      </c>
      <c r="N656">
        <v>5</v>
      </c>
    </row>
    <row r="657" spans="1:14" x14ac:dyDescent="0.2">
      <c r="A657" s="6">
        <v>651</v>
      </c>
      <c r="B657">
        <v>5</v>
      </c>
      <c r="C657">
        <v>4</v>
      </c>
      <c r="D657">
        <v>5</v>
      </c>
      <c r="E657">
        <v>4</v>
      </c>
      <c r="F657">
        <v>5</v>
      </c>
      <c r="G657">
        <v>5</v>
      </c>
      <c r="H657">
        <v>5</v>
      </c>
      <c r="I657">
        <v>4</v>
      </c>
      <c r="J657">
        <v>4</v>
      </c>
      <c r="K657">
        <v>5</v>
      </c>
      <c r="L657">
        <v>4</v>
      </c>
      <c r="M657">
        <v>5</v>
      </c>
      <c r="N657">
        <v>5</v>
      </c>
    </row>
    <row r="658" spans="1:14" x14ac:dyDescent="0.2">
      <c r="A658" s="6">
        <v>652</v>
      </c>
      <c r="B658">
        <v>5</v>
      </c>
      <c r="C658">
        <v>5</v>
      </c>
      <c r="D658">
        <v>5</v>
      </c>
      <c r="E658">
        <v>5</v>
      </c>
      <c r="F658">
        <v>5</v>
      </c>
      <c r="G658">
        <v>5</v>
      </c>
      <c r="H658">
        <v>5</v>
      </c>
      <c r="I658">
        <v>5</v>
      </c>
      <c r="J658">
        <v>5</v>
      </c>
      <c r="K658">
        <v>5</v>
      </c>
      <c r="L658">
        <v>5</v>
      </c>
      <c r="M658">
        <v>5</v>
      </c>
      <c r="N658">
        <v>5</v>
      </c>
    </row>
    <row r="659" spans="1:14" x14ac:dyDescent="0.2">
      <c r="A659" s="6">
        <v>653</v>
      </c>
      <c r="B659">
        <v>4</v>
      </c>
      <c r="C659">
        <v>4</v>
      </c>
      <c r="D659">
        <v>4</v>
      </c>
      <c r="E659">
        <v>4</v>
      </c>
      <c r="F659">
        <v>4</v>
      </c>
      <c r="G659">
        <v>4</v>
      </c>
      <c r="H659">
        <v>4</v>
      </c>
      <c r="I659">
        <v>4</v>
      </c>
      <c r="J659">
        <v>4</v>
      </c>
      <c r="K659">
        <v>4</v>
      </c>
      <c r="L659">
        <v>4</v>
      </c>
      <c r="M659">
        <v>3</v>
      </c>
      <c r="N659">
        <v>3</v>
      </c>
    </row>
    <row r="660" spans="1:14" x14ac:dyDescent="0.2">
      <c r="A660" s="6">
        <v>654</v>
      </c>
      <c r="B660">
        <v>3</v>
      </c>
      <c r="C660">
        <v>3</v>
      </c>
      <c r="D660">
        <v>4</v>
      </c>
      <c r="E660">
        <v>2</v>
      </c>
      <c r="F660">
        <v>4</v>
      </c>
      <c r="G660">
        <v>4</v>
      </c>
      <c r="H660">
        <v>2</v>
      </c>
      <c r="I660">
        <v>3</v>
      </c>
      <c r="J660">
        <v>3</v>
      </c>
      <c r="K660">
        <v>3</v>
      </c>
      <c r="L660">
        <v>2</v>
      </c>
      <c r="M660">
        <v>3</v>
      </c>
      <c r="N660">
        <v>4</v>
      </c>
    </row>
    <row r="661" spans="1:14" x14ac:dyDescent="0.2">
      <c r="A661" s="6">
        <v>655</v>
      </c>
      <c r="B661">
        <v>5</v>
      </c>
      <c r="C661">
        <v>5</v>
      </c>
      <c r="D661">
        <v>5</v>
      </c>
      <c r="E661">
        <v>5</v>
      </c>
      <c r="F661">
        <v>5</v>
      </c>
      <c r="G661">
        <v>5</v>
      </c>
      <c r="H661">
        <v>5</v>
      </c>
      <c r="I661">
        <v>5</v>
      </c>
      <c r="J661">
        <v>5</v>
      </c>
      <c r="K661">
        <v>5</v>
      </c>
      <c r="L661">
        <v>5</v>
      </c>
      <c r="M661">
        <v>3</v>
      </c>
      <c r="N661">
        <v>5</v>
      </c>
    </row>
    <row r="662" spans="1:14" x14ac:dyDescent="0.2">
      <c r="A662" s="6">
        <v>656</v>
      </c>
      <c r="B662">
        <v>5</v>
      </c>
      <c r="C662">
        <v>5</v>
      </c>
      <c r="D662">
        <v>5</v>
      </c>
      <c r="E662">
        <v>4</v>
      </c>
      <c r="F662">
        <v>4</v>
      </c>
      <c r="G662">
        <v>5</v>
      </c>
      <c r="H662">
        <v>5</v>
      </c>
      <c r="I662">
        <v>5</v>
      </c>
      <c r="J662">
        <v>5</v>
      </c>
      <c r="K662">
        <v>5</v>
      </c>
      <c r="L662">
        <v>5</v>
      </c>
      <c r="M662">
        <v>5</v>
      </c>
      <c r="N662">
        <v>5</v>
      </c>
    </row>
    <row r="663" spans="1:14" x14ac:dyDescent="0.2">
      <c r="A663" s="6">
        <v>657</v>
      </c>
      <c r="B663">
        <v>4</v>
      </c>
      <c r="C663">
        <v>4</v>
      </c>
      <c r="D663">
        <v>4</v>
      </c>
      <c r="E663">
        <v>4</v>
      </c>
      <c r="F663">
        <v>4</v>
      </c>
      <c r="G663">
        <v>4</v>
      </c>
      <c r="H663">
        <v>4</v>
      </c>
      <c r="I663">
        <v>4</v>
      </c>
      <c r="J663">
        <v>4</v>
      </c>
      <c r="K663">
        <v>4</v>
      </c>
      <c r="L663">
        <v>4</v>
      </c>
      <c r="M663">
        <v>3</v>
      </c>
      <c r="N663">
        <v>3</v>
      </c>
    </row>
    <row r="664" spans="1:14" x14ac:dyDescent="0.2">
      <c r="A664" s="6">
        <v>658</v>
      </c>
      <c r="B664">
        <v>5</v>
      </c>
      <c r="C664">
        <v>5</v>
      </c>
      <c r="D664">
        <v>5</v>
      </c>
      <c r="E664">
        <v>5</v>
      </c>
      <c r="F664">
        <v>5</v>
      </c>
      <c r="G664">
        <v>5</v>
      </c>
      <c r="H664">
        <v>5</v>
      </c>
      <c r="I664">
        <v>1</v>
      </c>
      <c r="J664">
        <v>1</v>
      </c>
      <c r="K664">
        <v>5</v>
      </c>
      <c r="L664">
        <v>5</v>
      </c>
      <c r="M664">
        <v>5</v>
      </c>
      <c r="N664">
        <v>5</v>
      </c>
    </row>
    <row r="665" spans="1:14" x14ac:dyDescent="0.2">
      <c r="A665" s="6">
        <v>659</v>
      </c>
      <c r="B665">
        <v>4</v>
      </c>
      <c r="C665">
        <v>4</v>
      </c>
      <c r="D665">
        <v>4</v>
      </c>
      <c r="E665">
        <v>4</v>
      </c>
      <c r="F665">
        <v>4</v>
      </c>
      <c r="G665">
        <v>4</v>
      </c>
      <c r="H665">
        <v>4</v>
      </c>
      <c r="I665">
        <v>5</v>
      </c>
      <c r="J665">
        <v>4</v>
      </c>
      <c r="K665">
        <v>4</v>
      </c>
      <c r="L665">
        <v>4</v>
      </c>
      <c r="M665">
        <v>5</v>
      </c>
      <c r="N665">
        <v>5</v>
      </c>
    </row>
    <row r="666" spans="1:14" x14ac:dyDescent="0.2">
      <c r="A666" s="6">
        <v>660</v>
      </c>
      <c r="B666">
        <v>5</v>
      </c>
      <c r="C666">
        <v>5</v>
      </c>
      <c r="D666">
        <v>5</v>
      </c>
      <c r="E666">
        <v>5</v>
      </c>
      <c r="F666">
        <v>5</v>
      </c>
      <c r="G666">
        <v>5</v>
      </c>
      <c r="H666">
        <v>5</v>
      </c>
      <c r="I666">
        <v>5</v>
      </c>
      <c r="J666">
        <v>5</v>
      </c>
      <c r="K666">
        <v>5</v>
      </c>
      <c r="L666">
        <v>5</v>
      </c>
      <c r="M666">
        <v>5</v>
      </c>
      <c r="N666">
        <v>5</v>
      </c>
    </row>
    <row r="667" spans="1:14" x14ac:dyDescent="0.2">
      <c r="A667" s="6">
        <v>661</v>
      </c>
      <c r="B667">
        <v>4</v>
      </c>
      <c r="C667">
        <v>4</v>
      </c>
      <c r="D667">
        <v>5</v>
      </c>
      <c r="E667">
        <v>5</v>
      </c>
      <c r="F667">
        <v>4</v>
      </c>
      <c r="G667">
        <v>5</v>
      </c>
      <c r="H667">
        <v>4</v>
      </c>
      <c r="I667">
        <v>4</v>
      </c>
      <c r="J667">
        <v>4</v>
      </c>
      <c r="K667">
        <v>4</v>
      </c>
      <c r="L667">
        <v>4</v>
      </c>
      <c r="M667">
        <v>3</v>
      </c>
      <c r="N667">
        <v>3</v>
      </c>
    </row>
    <row r="668" spans="1:14" x14ac:dyDescent="0.2">
      <c r="A668" s="6">
        <v>662</v>
      </c>
      <c r="B668">
        <v>5</v>
      </c>
      <c r="C668">
        <v>5</v>
      </c>
      <c r="D668">
        <v>5</v>
      </c>
      <c r="E668">
        <v>5</v>
      </c>
      <c r="F668">
        <v>5</v>
      </c>
      <c r="G668">
        <v>5</v>
      </c>
      <c r="H668">
        <v>5</v>
      </c>
      <c r="I668">
        <v>1</v>
      </c>
      <c r="J668">
        <v>1</v>
      </c>
      <c r="K668">
        <v>5</v>
      </c>
      <c r="L668">
        <v>5</v>
      </c>
      <c r="M668">
        <v>5</v>
      </c>
      <c r="N668">
        <v>5</v>
      </c>
    </row>
    <row r="669" spans="1:14" x14ac:dyDescent="0.2">
      <c r="A669" s="6">
        <v>663</v>
      </c>
      <c r="B669">
        <v>5</v>
      </c>
      <c r="C669">
        <v>4</v>
      </c>
      <c r="D669">
        <v>5</v>
      </c>
      <c r="E669">
        <v>5</v>
      </c>
      <c r="F669">
        <v>5</v>
      </c>
      <c r="G669">
        <v>5</v>
      </c>
      <c r="H669">
        <v>5</v>
      </c>
      <c r="I669">
        <v>4</v>
      </c>
      <c r="J669">
        <v>4</v>
      </c>
      <c r="K669">
        <v>4</v>
      </c>
      <c r="L669">
        <v>4</v>
      </c>
      <c r="M669">
        <v>5</v>
      </c>
      <c r="N669">
        <v>5</v>
      </c>
    </row>
    <row r="670" spans="1:14" x14ac:dyDescent="0.2">
      <c r="A670" s="6">
        <v>664</v>
      </c>
      <c r="B670">
        <v>5</v>
      </c>
      <c r="C670">
        <v>5</v>
      </c>
      <c r="D670">
        <v>5</v>
      </c>
      <c r="E670">
        <v>5</v>
      </c>
      <c r="F670">
        <v>5</v>
      </c>
      <c r="G670">
        <v>5</v>
      </c>
      <c r="H670">
        <v>5</v>
      </c>
      <c r="I670">
        <v>5</v>
      </c>
      <c r="J670">
        <v>5</v>
      </c>
      <c r="K670">
        <v>5</v>
      </c>
      <c r="L670">
        <v>5</v>
      </c>
      <c r="M670">
        <v>5</v>
      </c>
      <c r="N670">
        <v>5</v>
      </c>
    </row>
    <row r="671" spans="1:14" x14ac:dyDescent="0.2">
      <c r="A671" s="6">
        <v>665</v>
      </c>
      <c r="B671">
        <v>4</v>
      </c>
      <c r="C671">
        <v>4</v>
      </c>
      <c r="D671">
        <v>4</v>
      </c>
      <c r="E671">
        <v>4</v>
      </c>
      <c r="F671">
        <v>4</v>
      </c>
      <c r="G671">
        <v>4</v>
      </c>
      <c r="H671">
        <v>4</v>
      </c>
      <c r="I671">
        <v>4</v>
      </c>
      <c r="J671">
        <v>4</v>
      </c>
      <c r="K671">
        <v>4</v>
      </c>
      <c r="L671">
        <v>4</v>
      </c>
      <c r="M671">
        <v>3</v>
      </c>
      <c r="N671">
        <v>3</v>
      </c>
    </row>
    <row r="672" spans="1:14" x14ac:dyDescent="0.2">
      <c r="A672" s="6">
        <v>666</v>
      </c>
      <c r="B672">
        <v>5</v>
      </c>
      <c r="C672">
        <v>5</v>
      </c>
      <c r="D672">
        <v>5</v>
      </c>
      <c r="E672">
        <v>5</v>
      </c>
      <c r="F672">
        <v>5</v>
      </c>
      <c r="G672">
        <v>5</v>
      </c>
      <c r="H672">
        <v>5</v>
      </c>
      <c r="I672">
        <v>5</v>
      </c>
      <c r="J672">
        <v>5</v>
      </c>
      <c r="K672">
        <v>5</v>
      </c>
      <c r="L672">
        <v>5</v>
      </c>
      <c r="M672">
        <v>5</v>
      </c>
      <c r="N672">
        <v>5</v>
      </c>
    </row>
    <row r="673" spans="1:14" x14ac:dyDescent="0.2">
      <c r="A673" s="6">
        <v>667</v>
      </c>
      <c r="B673">
        <v>4</v>
      </c>
      <c r="C673">
        <v>4</v>
      </c>
      <c r="D673">
        <v>4</v>
      </c>
      <c r="E673">
        <v>5</v>
      </c>
      <c r="F673">
        <v>4</v>
      </c>
      <c r="G673">
        <v>4</v>
      </c>
      <c r="H673">
        <v>4</v>
      </c>
      <c r="I673">
        <v>4</v>
      </c>
      <c r="J673">
        <v>4</v>
      </c>
      <c r="K673">
        <v>4</v>
      </c>
      <c r="L673">
        <v>5</v>
      </c>
      <c r="M673">
        <v>3</v>
      </c>
      <c r="N673">
        <v>3</v>
      </c>
    </row>
    <row r="674" spans="1:14" x14ac:dyDescent="0.2">
      <c r="A674" s="6">
        <v>668</v>
      </c>
      <c r="B674">
        <v>4</v>
      </c>
      <c r="C674">
        <v>4</v>
      </c>
      <c r="D674">
        <v>4</v>
      </c>
      <c r="E674">
        <v>4</v>
      </c>
      <c r="F674">
        <v>5</v>
      </c>
      <c r="G674">
        <v>4</v>
      </c>
      <c r="H674">
        <v>4</v>
      </c>
      <c r="I674">
        <v>4</v>
      </c>
      <c r="J674">
        <v>4</v>
      </c>
      <c r="K674">
        <v>4</v>
      </c>
      <c r="L674">
        <v>4</v>
      </c>
      <c r="M674">
        <v>3</v>
      </c>
      <c r="N674">
        <v>3</v>
      </c>
    </row>
    <row r="675" spans="1:14" x14ac:dyDescent="0.2">
      <c r="A675" s="6">
        <v>669</v>
      </c>
      <c r="B675">
        <v>4</v>
      </c>
      <c r="C675">
        <v>4</v>
      </c>
      <c r="D675">
        <v>4</v>
      </c>
      <c r="E675">
        <v>4</v>
      </c>
      <c r="F675">
        <v>4</v>
      </c>
      <c r="G675">
        <v>4</v>
      </c>
      <c r="H675">
        <v>4</v>
      </c>
      <c r="I675">
        <v>4</v>
      </c>
      <c r="J675">
        <v>4</v>
      </c>
      <c r="K675">
        <v>4</v>
      </c>
      <c r="L675">
        <v>4</v>
      </c>
      <c r="M675">
        <v>3</v>
      </c>
      <c r="N675">
        <v>3</v>
      </c>
    </row>
    <row r="676" spans="1:14" x14ac:dyDescent="0.2">
      <c r="A676" s="6">
        <v>670</v>
      </c>
      <c r="B676">
        <v>4</v>
      </c>
      <c r="C676">
        <v>4</v>
      </c>
      <c r="D676">
        <v>4</v>
      </c>
      <c r="E676">
        <v>4</v>
      </c>
      <c r="F676">
        <v>4</v>
      </c>
      <c r="G676">
        <v>4</v>
      </c>
      <c r="H676">
        <v>4</v>
      </c>
      <c r="I676">
        <v>4</v>
      </c>
      <c r="J676">
        <v>4</v>
      </c>
      <c r="K676">
        <v>4</v>
      </c>
      <c r="L676">
        <v>4</v>
      </c>
      <c r="M676">
        <v>3</v>
      </c>
      <c r="N676">
        <v>3</v>
      </c>
    </row>
    <row r="677" spans="1:14" x14ac:dyDescent="0.2">
      <c r="A677" s="6">
        <v>671</v>
      </c>
      <c r="B677">
        <v>5</v>
      </c>
      <c r="C677">
        <v>5</v>
      </c>
      <c r="D677">
        <v>5</v>
      </c>
      <c r="E677">
        <v>5</v>
      </c>
      <c r="F677">
        <v>5</v>
      </c>
      <c r="G677">
        <v>5</v>
      </c>
      <c r="H677">
        <v>5</v>
      </c>
      <c r="I677">
        <v>5</v>
      </c>
      <c r="J677">
        <v>4</v>
      </c>
      <c r="K677">
        <v>5</v>
      </c>
      <c r="L677">
        <v>5</v>
      </c>
      <c r="M677">
        <v>5</v>
      </c>
      <c r="N677">
        <v>5</v>
      </c>
    </row>
    <row r="678" spans="1:14" x14ac:dyDescent="0.2">
      <c r="A678" s="6">
        <v>672</v>
      </c>
      <c r="B678">
        <v>4</v>
      </c>
      <c r="C678">
        <v>4</v>
      </c>
      <c r="D678">
        <v>4</v>
      </c>
      <c r="E678">
        <v>4</v>
      </c>
      <c r="F678">
        <v>4</v>
      </c>
      <c r="G678">
        <v>4</v>
      </c>
      <c r="H678">
        <v>4</v>
      </c>
      <c r="I678">
        <v>4</v>
      </c>
      <c r="J678">
        <v>4</v>
      </c>
      <c r="K678">
        <v>3</v>
      </c>
      <c r="L678">
        <v>4</v>
      </c>
      <c r="M678">
        <v>3</v>
      </c>
      <c r="N678">
        <v>3</v>
      </c>
    </row>
    <row r="679" spans="1:14" x14ac:dyDescent="0.2">
      <c r="A679" s="6">
        <v>673</v>
      </c>
      <c r="B679">
        <v>5</v>
      </c>
      <c r="C679">
        <v>5</v>
      </c>
      <c r="D679">
        <v>5</v>
      </c>
      <c r="E679">
        <v>5</v>
      </c>
      <c r="F679">
        <v>5</v>
      </c>
      <c r="G679">
        <v>5</v>
      </c>
      <c r="H679">
        <v>5</v>
      </c>
      <c r="I679">
        <v>5</v>
      </c>
      <c r="J679">
        <v>5</v>
      </c>
      <c r="K679">
        <v>5</v>
      </c>
      <c r="L679">
        <v>5</v>
      </c>
      <c r="M679">
        <v>5</v>
      </c>
      <c r="N679">
        <v>5</v>
      </c>
    </row>
    <row r="680" spans="1:14" x14ac:dyDescent="0.2">
      <c r="A680" s="6">
        <v>674</v>
      </c>
      <c r="B680">
        <v>5</v>
      </c>
      <c r="C680">
        <v>5</v>
      </c>
      <c r="D680">
        <v>5</v>
      </c>
      <c r="E680">
        <v>5</v>
      </c>
      <c r="F680">
        <v>5</v>
      </c>
      <c r="G680">
        <v>5</v>
      </c>
      <c r="H680">
        <v>5</v>
      </c>
      <c r="I680">
        <v>5</v>
      </c>
      <c r="J680">
        <v>5</v>
      </c>
      <c r="K680">
        <v>5</v>
      </c>
      <c r="L680">
        <v>4</v>
      </c>
      <c r="M680">
        <v>5</v>
      </c>
      <c r="N680">
        <v>5</v>
      </c>
    </row>
    <row r="681" spans="1:14" x14ac:dyDescent="0.2">
      <c r="A681" s="6">
        <v>675</v>
      </c>
      <c r="B681">
        <v>5</v>
      </c>
      <c r="C681">
        <v>5</v>
      </c>
      <c r="D681">
        <v>5</v>
      </c>
      <c r="E681">
        <v>5</v>
      </c>
      <c r="F681">
        <v>5</v>
      </c>
      <c r="G681">
        <v>5</v>
      </c>
      <c r="H681">
        <v>4</v>
      </c>
      <c r="I681">
        <v>4</v>
      </c>
      <c r="J681">
        <v>4</v>
      </c>
      <c r="K681">
        <v>4</v>
      </c>
      <c r="L681">
        <v>5</v>
      </c>
      <c r="M681">
        <v>5</v>
      </c>
      <c r="N681">
        <v>3</v>
      </c>
    </row>
    <row r="682" spans="1:14" x14ac:dyDescent="0.2">
      <c r="A682" s="6">
        <v>676</v>
      </c>
      <c r="B682">
        <v>4</v>
      </c>
      <c r="C682">
        <v>4</v>
      </c>
      <c r="D682">
        <v>5</v>
      </c>
      <c r="E682">
        <v>5</v>
      </c>
      <c r="F682">
        <v>5</v>
      </c>
      <c r="G682">
        <v>5</v>
      </c>
      <c r="H682">
        <v>4</v>
      </c>
      <c r="I682">
        <v>5</v>
      </c>
      <c r="J682">
        <v>5</v>
      </c>
      <c r="K682">
        <v>4</v>
      </c>
      <c r="L682">
        <v>5</v>
      </c>
      <c r="M682">
        <v>5</v>
      </c>
      <c r="N682">
        <v>5</v>
      </c>
    </row>
    <row r="683" spans="1:14" x14ac:dyDescent="0.2">
      <c r="A683" s="6">
        <v>677</v>
      </c>
      <c r="B683">
        <v>4</v>
      </c>
      <c r="C683">
        <v>4</v>
      </c>
      <c r="D683">
        <v>4</v>
      </c>
      <c r="E683">
        <v>4</v>
      </c>
      <c r="F683">
        <v>4</v>
      </c>
      <c r="G683">
        <v>4</v>
      </c>
      <c r="H683">
        <v>4</v>
      </c>
      <c r="I683">
        <v>4</v>
      </c>
      <c r="J683">
        <v>4</v>
      </c>
      <c r="K683">
        <v>4</v>
      </c>
      <c r="L683">
        <v>5</v>
      </c>
      <c r="M683">
        <v>5</v>
      </c>
      <c r="N683">
        <v>3</v>
      </c>
    </row>
    <row r="684" spans="1:14" x14ac:dyDescent="0.2">
      <c r="A684" s="6">
        <v>678</v>
      </c>
      <c r="B684">
        <v>4</v>
      </c>
      <c r="C684">
        <v>4</v>
      </c>
      <c r="D684">
        <v>4</v>
      </c>
      <c r="E684">
        <v>4</v>
      </c>
      <c r="F684">
        <v>4</v>
      </c>
      <c r="G684">
        <v>4</v>
      </c>
      <c r="H684">
        <v>4</v>
      </c>
      <c r="I684">
        <v>4</v>
      </c>
      <c r="J684">
        <v>4</v>
      </c>
      <c r="K684">
        <v>4</v>
      </c>
      <c r="L684">
        <v>4</v>
      </c>
      <c r="M684">
        <v>5</v>
      </c>
      <c r="N684">
        <v>3</v>
      </c>
    </row>
    <row r="685" spans="1:14" x14ac:dyDescent="0.2">
      <c r="A685" s="6">
        <v>679</v>
      </c>
      <c r="B685">
        <v>4</v>
      </c>
      <c r="C685">
        <v>4</v>
      </c>
      <c r="D685">
        <v>5</v>
      </c>
      <c r="E685">
        <v>5</v>
      </c>
      <c r="F685">
        <v>5</v>
      </c>
      <c r="G685">
        <v>5</v>
      </c>
      <c r="H685">
        <v>4</v>
      </c>
      <c r="I685">
        <v>4</v>
      </c>
      <c r="J685">
        <v>4</v>
      </c>
      <c r="K685">
        <v>4</v>
      </c>
      <c r="L685">
        <v>5</v>
      </c>
      <c r="M685">
        <v>5</v>
      </c>
      <c r="N685">
        <v>5</v>
      </c>
    </row>
    <row r="686" spans="1:14" x14ac:dyDescent="0.2">
      <c r="A686" s="6">
        <v>680</v>
      </c>
      <c r="B686">
        <v>5</v>
      </c>
      <c r="C686">
        <v>5</v>
      </c>
      <c r="D686">
        <v>5</v>
      </c>
      <c r="E686">
        <v>5</v>
      </c>
      <c r="F686">
        <v>5</v>
      </c>
      <c r="G686">
        <v>5</v>
      </c>
      <c r="H686">
        <v>5</v>
      </c>
      <c r="I686">
        <v>5</v>
      </c>
      <c r="J686">
        <v>5</v>
      </c>
      <c r="K686">
        <v>5</v>
      </c>
      <c r="L686">
        <v>5</v>
      </c>
      <c r="M686">
        <v>5</v>
      </c>
      <c r="N686">
        <v>5</v>
      </c>
    </row>
    <row r="687" spans="1:14" x14ac:dyDescent="0.2">
      <c r="A687" s="6">
        <v>681</v>
      </c>
      <c r="B687">
        <v>5</v>
      </c>
      <c r="C687">
        <v>5</v>
      </c>
      <c r="D687">
        <v>5</v>
      </c>
      <c r="E687">
        <v>5</v>
      </c>
      <c r="F687">
        <v>4</v>
      </c>
      <c r="G687">
        <v>4</v>
      </c>
      <c r="H687">
        <v>3</v>
      </c>
      <c r="I687">
        <v>4</v>
      </c>
      <c r="J687">
        <v>4</v>
      </c>
      <c r="K687">
        <v>4</v>
      </c>
      <c r="L687">
        <v>4</v>
      </c>
      <c r="M687">
        <v>5</v>
      </c>
      <c r="N687">
        <v>3</v>
      </c>
    </row>
    <row r="688" spans="1:14" x14ac:dyDescent="0.2">
      <c r="A688" s="6">
        <v>682</v>
      </c>
      <c r="B688">
        <v>4</v>
      </c>
      <c r="C688">
        <v>4</v>
      </c>
      <c r="D688">
        <v>5</v>
      </c>
      <c r="E688">
        <v>5</v>
      </c>
      <c r="F688">
        <v>5</v>
      </c>
      <c r="G688">
        <v>4</v>
      </c>
      <c r="H688">
        <v>4</v>
      </c>
      <c r="I688">
        <v>5</v>
      </c>
      <c r="J688">
        <v>5</v>
      </c>
      <c r="K688">
        <v>4</v>
      </c>
      <c r="L688">
        <v>4</v>
      </c>
      <c r="M688">
        <v>3</v>
      </c>
      <c r="N688">
        <v>3</v>
      </c>
    </row>
    <row r="689" spans="1:14" x14ac:dyDescent="0.2">
      <c r="A689" s="6">
        <v>683</v>
      </c>
      <c r="B689">
        <v>5</v>
      </c>
      <c r="C689">
        <v>4</v>
      </c>
      <c r="D689">
        <v>5</v>
      </c>
      <c r="E689">
        <v>5</v>
      </c>
      <c r="F689">
        <v>4</v>
      </c>
      <c r="G689">
        <v>5</v>
      </c>
      <c r="H689">
        <v>5</v>
      </c>
      <c r="I689">
        <v>4</v>
      </c>
      <c r="J689">
        <v>4</v>
      </c>
      <c r="K689">
        <v>4</v>
      </c>
      <c r="L689">
        <v>5</v>
      </c>
      <c r="M689">
        <v>5</v>
      </c>
      <c r="N689">
        <v>5</v>
      </c>
    </row>
    <row r="690" spans="1:14" x14ac:dyDescent="0.2">
      <c r="A690" s="6">
        <v>684</v>
      </c>
      <c r="B690">
        <v>4</v>
      </c>
      <c r="C690">
        <v>4</v>
      </c>
      <c r="D690">
        <v>4</v>
      </c>
      <c r="E690">
        <v>4</v>
      </c>
      <c r="F690">
        <v>4</v>
      </c>
      <c r="G690">
        <v>4</v>
      </c>
      <c r="H690">
        <v>4</v>
      </c>
      <c r="I690">
        <v>4</v>
      </c>
      <c r="J690">
        <v>4</v>
      </c>
      <c r="K690">
        <v>4</v>
      </c>
      <c r="L690">
        <v>4</v>
      </c>
      <c r="M690">
        <v>3</v>
      </c>
      <c r="N690">
        <v>3</v>
      </c>
    </row>
    <row r="691" spans="1:14" x14ac:dyDescent="0.2">
      <c r="A691" s="6">
        <v>685</v>
      </c>
      <c r="B691">
        <v>4</v>
      </c>
      <c r="C691">
        <v>4</v>
      </c>
      <c r="D691">
        <v>4</v>
      </c>
      <c r="E691">
        <v>4</v>
      </c>
      <c r="F691">
        <v>4</v>
      </c>
      <c r="G691">
        <v>4</v>
      </c>
      <c r="H691">
        <v>4</v>
      </c>
      <c r="I691">
        <v>5</v>
      </c>
      <c r="J691">
        <v>5</v>
      </c>
      <c r="K691">
        <v>5</v>
      </c>
      <c r="L691">
        <v>5</v>
      </c>
      <c r="M691">
        <v>5</v>
      </c>
      <c r="N691">
        <v>5</v>
      </c>
    </row>
    <row r="692" spans="1:14" x14ac:dyDescent="0.2">
      <c r="A692" s="6">
        <v>686</v>
      </c>
      <c r="B692">
        <v>3</v>
      </c>
      <c r="C692">
        <v>3</v>
      </c>
      <c r="D692">
        <v>4</v>
      </c>
      <c r="E692">
        <v>4</v>
      </c>
      <c r="F692">
        <v>4</v>
      </c>
      <c r="G692">
        <v>4</v>
      </c>
      <c r="H692">
        <v>3</v>
      </c>
      <c r="I692">
        <v>4</v>
      </c>
      <c r="J692">
        <v>4</v>
      </c>
      <c r="K692">
        <v>3</v>
      </c>
      <c r="L692">
        <v>4</v>
      </c>
      <c r="M692">
        <v>3</v>
      </c>
      <c r="N692">
        <v>3</v>
      </c>
    </row>
    <row r="693" spans="1:14" x14ac:dyDescent="0.2">
      <c r="A693" s="6">
        <v>687</v>
      </c>
      <c r="B693">
        <v>4</v>
      </c>
      <c r="C693">
        <v>4</v>
      </c>
      <c r="D693">
        <v>4</v>
      </c>
      <c r="E693">
        <v>5</v>
      </c>
      <c r="F693">
        <v>5</v>
      </c>
      <c r="G693">
        <v>5</v>
      </c>
      <c r="H693">
        <v>5</v>
      </c>
      <c r="I693">
        <v>5</v>
      </c>
      <c r="J693">
        <v>5</v>
      </c>
      <c r="K693">
        <v>4</v>
      </c>
      <c r="L693">
        <v>4</v>
      </c>
      <c r="M693">
        <v>5</v>
      </c>
      <c r="N693">
        <v>5</v>
      </c>
    </row>
    <row r="694" spans="1:14" x14ac:dyDescent="0.2">
      <c r="A694" s="6">
        <v>688</v>
      </c>
      <c r="B694">
        <v>5</v>
      </c>
      <c r="C694">
        <v>5</v>
      </c>
      <c r="D694">
        <v>5</v>
      </c>
      <c r="E694">
        <v>5</v>
      </c>
      <c r="F694">
        <v>5</v>
      </c>
      <c r="G694">
        <v>5</v>
      </c>
      <c r="H694">
        <v>5</v>
      </c>
      <c r="I694">
        <v>5</v>
      </c>
      <c r="J694">
        <v>5</v>
      </c>
      <c r="K694">
        <v>5</v>
      </c>
      <c r="L694">
        <v>5</v>
      </c>
      <c r="M694">
        <v>5</v>
      </c>
      <c r="N694">
        <v>5</v>
      </c>
    </row>
    <row r="695" spans="1:14" x14ac:dyDescent="0.2">
      <c r="A695" s="6">
        <v>689</v>
      </c>
      <c r="B695">
        <v>5</v>
      </c>
      <c r="C695">
        <v>5</v>
      </c>
      <c r="D695">
        <v>5</v>
      </c>
      <c r="E695">
        <v>5</v>
      </c>
      <c r="F695">
        <v>5</v>
      </c>
      <c r="G695">
        <v>5</v>
      </c>
      <c r="H695">
        <v>5</v>
      </c>
      <c r="I695">
        <v>5</v>
      </c>
      <c r="J695">
        <v>5</v>
      </c>
      <c r="K695">
        <v>5</v>
      </c>
      <c r="L695">
        <v>5</v>
      </c>
      <c r="M695">
        <v>5</v>
      </c>
      <c r="N695">
        <v>5</v>
      </c>
    </row>
    <row r="696" spans="1:14" x14ac:dyDescent="0.2">
      <c r="A696" s="6">
        <v>690</v>
      </c>
      <c r="B696">
        <v>5</v>
      </c>
      <c r="C696">
        <v>5</v>
      </c>
      <c r="D696">
        <v>5</v>
      </c>
      <c r="E696">
        <v>5</v>
      </c>
      <c r="F696">
        <v>5</v>
      </c>
      <c r="G696">
        <v>5</v>
      </c>
      <c r="H696">
        <v>5</v>
      </c>
      <c r="I696">
        <v>4</v>
      </c>
      <c r="J696">
        <v>4</v>
      </c>
      <c r="K696">
        <v>4</v>
      </c>
      <c r="L696">
        <v>4</v>
      </c>
      <c r="M696">
        <v>5</v>
      </c>
      <c r="N696">
        <v>5</v>
      </c>
    </row>
    <row r="697" spans="1:14" x14ac:dyDescent="0.2">
      <c r="A697" s="6">
        <v>691</v>
      </c>
      <c r="B697">
        <v>5</v>
      </c>
      <c r="C697">
        <v>5</v>
      </c>
      <c r="D697">
        <v>5</v>
      </c>
      <c r="E697">
        <v>5</v>
      </c>
      <c r="F697">
        <v>5</v>
      </c>
      <c r="G697">
        <v>5</v>
      </c>
      <c r="H697">
        <v>5</v>
      </c>
      <c r="I697">
        <v>4</v>
      </c>
      <c r="J697">
        <v>4</v>
      </c>
      <c r="K697">
        <v>5</v>
      </c>
      <c r="L697">
        <v>5</v>
      </c>
      <c r="M697">
        <v>5</v>
      </c>
      <c r="N697">
        <v>3</v>
      </c>
    </row>
    <row r="698" spans="1:14" x14ac:dyDescent="0.2">
      <c r="A698" s="6">
        <v>692</v>
      </c>
      <c r="B698">
        <v>4</v>
      </c>
      <c r="C698">
        <v>4</v>
      </c>
      <c r="D698">
        <v>4</v>
      </c>
      <c r="E698">
        <v>4</v>
      </c>
      <c r="F698">
        <v>4</v>
      </c>
      <c r="G698">
        <v>4</v>
      </c>
      <c r="H698">
        <v>4</v>
      </c>
      <c r="I698">
        <v>4</v>
      </c>
      <c r="J698">
        <v>4</v>
      </c>
      <c r="K698">
        <v>4</v>
      </c>
      <c r="L698">
        <v>4</v>
      </c>
      <c r="M698">
        <v>3</v>
      </c>
      <c r="N698">
        <v>3</v>
      </c>
    </row>
    <row r="699" spans="1:14" x14ac:dyDescent="0.2">
      <c r="A699" s="6">
        <v>693</v>
      </c>
      <c r="B699">
        <v>5</v>
      </c>
      <c r="C699">
        <v>5</v>
      </c>
      <c r="D699">
        <v>5</v>
      </c>
      <c r="E699">
        <v>5</v>
      </c>
      <c r="F699">
        <v>5</v>
      </c>
      <c r="G699">
        <v>5</v>
      </c>
      <c r="H699">
        <v>5</v>
      </c>
      <c r="I699">
        <v>4</v>
      </c>
      <c r="J699">
        <v>5</v>
      </c>
      <c r="K699">
        <v>4</v>
      </c>
      <c r="L699">
        <v>5</v>
      </c>
      <c r="M699">
        <v>5</v>
      </c>
      <c r="N699">
        <v>5</v>
      </c>
    </row>
    <row r="700" spans="1:14" x14ac:dyDescent="0.2">
      <c r="A700" s="6">
        <v>694</v>
      </c>
      <c r="B700">
        <v>5</v>
      </c>
      <c r="C700">
        <v>5</v>
      </c>
      <c r="D700">
        <v>5</v>
      </c>
      <c r="E700">
        <v>5</v>
      </c>
      <c r="F700">
        <v>5</v>
      </c>
      <c r="G700">
        <v>5</v>
      </c>
      <c r="H700">
        <v>5</v>
      </c>
      <c r="I700">
        <v>5</v>
      </c>
      <c r="J700">
        <v>4</v>
      </c>
      <c r="K700">
        <v>4</v>
      </c>
      <c r="L700">
        <v>4</v>
      </c>
      <c r="M700">
        <v>5</v>
      </c>
      <c r="N700">
        <v>5</v>
      </c>
    </row>
    <row r="701" spans="1:14" x14ac:dyDescent="0.2">
      <c r="A701" s="6">
        <v>695</v>
      </c>
      <c r="B701">
        <v>4</v>
      </c>
      <c r="C701">
        <v>5</v>
      </c>
      <c r="D701">
        <v>5</v>
      </c>
      <c r="E701">
        <v>4</v>
      </c>
      <c r="F701">
        <v>5</v>
      </c>
      <c r="G701">
        <v>4</v>
      </c>
      <c r="H701">
        <v>5</v>
      </c>
      <c r="I701">
        <v>5</v>
      </c>
      <c r="J701">
        <v>5</v>
      </c>
      <c r="K701">
        <v>4</v>
      </c>
      <c r="L701">
        <v>4</v>
      </c>
      <c r="M701">
        <v>5</v>
      </c>
      <c r="N701">
        <v>3</v>
      </c>
    </row>
    <row r="702" spans="1:14" x14ac:dyDescent="0.2">
      <c r="A702" s="6">
        <v>696</v>
      </c>
      <c r="B702">
        <v>5</v>
      </c>
      <c r="C702">
        <v>4</v>
      </c>
      <c r="D702">
        <v>5</v>
      </c>
      <c r="E702">
        <v>5</v>
      </c>
      <c r="F702">
        <v>5</v>
      </c>
      <c r="G702">
        <v>5</v>
      </c>
      <c r="H702">
        <v>5</v>
      </c>
      <c r="I702">
        <v>4</v>
      </c>
      <c r="J702">
        <v>4</v>
      </c>
      <c r="K702">
        <v>4</v>
      </c>
      <c r="L702">
        <v>5</v>
      </c>
      <c r="M702">
        <v>5</v>
      </c>
      <c r="N702">
        <v>3</v>
      </c>
    </row>
    <row r="703" spans="1:14" x14ac:dyDescent="0.2">
      <c r="A703" s="6">
        <v>697</v>
      </c>
      <c r="B703">
        <v>5</v>
      </c>
      <c r="C703">
        <v>5</v>
      </c>
      <c r="D703">
        <v>5</v>
      </c>
      <c r="E703">
        <v>5</v>
      </c>
      <c r="F703">
        <v>5</v>
      </c>
      <c r="G703">
        <v>5</v>
      </c>
      <c r="H703">
        <v>5</v>
      </c>
      <c r="I703">
        <v>4</v>
      </c>
      <c r="J703">
        <v>4</v>
      </c>
      <c r="K703">
        <v>5</v>
      </c>
      <c r="L703">
        <v>5</v>
      </c>
      <c r="M703">
        <v>5</v>
      </c>
      <c r="N703">
        <v>5</v>
      </c>
    </row>
    <row r="704" spans="1:14" x14ac:dyDescent="0.2">
      <c r="A704" s="6">
        <v>698</v>
      </c>
      <c r="B704">
        <v>5</v>
      </c>
      <c r="C704">
        <v>5</v>
      </c>
      <c r="D704">
        <v>5</v>
      </c>
      <c r="E704">
        <v>5</v>
      </c>
      <c r="F704">
        <v>5</v>
      </c>
      <c r="G704">
        <v>5</v>
      </c>
      <c r="H704">
        <v>5</v>
      </c>
      <c r="I704">
        <v>5</v>
      </c>
      <c r="J704">
        <v>5</v>
      </c>
      <c r="K704">
        <v>5</v>
      </c>
      <c r="L704">
        <v>5</v>
      </c>
      <c r="M704">
        <v>5</v>
      </c>
      <c r="N704">
        <v>5</v>
      </c>
    </row>
    <row r="705" spans="1:14" x14ac:dyDescent="0.2">
      <c r="A705" s="6">
        <v>699</v>
      </c>
      <c r="B705">
        <v>4</v>
      </c>
      <c r="C705">
        <v>5</v>
      </c>
      <c r="D705">
        <v>4</v>
      </c>
      <c r="E705">
        <v>4</v>
      </c>
      <c r="F705">
        <v>4</v>
      </c>
      <c r="G705">
        <v>3</v>
      </c>
      <c r="H705">
        <v>4</v>
      </c>
      <c r="I705">
        <v>5</v>
      </c>
      <c r="J705">
        <v>5</v>
      </c>
      <c r="K705">
        <v>4</v>
      </c>
      <c r="L705">
        <v>4</v>
      </c>
      <c r="M705">
        <v>3</v>
      </c>
      <c r="N705">
        <v>3</v>
      </c>
    </row>
    <row r="706" spans="1:14" x14ac:dyDescent="0.2">
      <c r="A706" s="6">
        <v>700</v>
      </c>
      <c r="B706">
        <v>4</v>
      </c>
      <c r="C706">
        <v>4</v>
      </c>
      <c r="D706">
        <v>4</v>
      </c>
      <c r="E706">
        <v>4</v>
      </c>
      <c r="F706">
        <v>4</v>
      </c>
      <c r="G706">
        <v>4</v>
      </c>
      <c r="H706">
        <v>4</v>
      </c>
      <c r="I706">
        <v>4</v>
      </c>
      <c r="J706">
        <v>4</v>
      </c>
      <c r="K706">
        <v>4</v>
      </c>
      <c r="L706">
        <v>4</v>
      </c>
      <c r="M706">
        <v>3</v>
      </c>
      <c r="N706">
        <v>3</v>
      </c>
    </row>
    <row r="707" spans="1:14" x14ac:dyDescent="0.2">
      <c r="A707" s="6">
        <v>701</v>
      </c>
      <c r="B707">
        <v>5</v>
      </c>
      <c r="C707">
        <v>4</v>
      </c>
      <c r="D707">
        <v>5</v>
      </c>
      <c r="E707">
        <v>5</v>
      </c>
      <c r="F707">
        <v>5</v>
      </c>
      <c r="G707">
        <v>5</v>
      </c>
      <c r="H707">
        <v>5</v>
      </c>
      <c r="I707">
        <v>4</v>
      </c>
      <c r="J707">
        <v>4</v>
      </c>
      <c r="K707">
        <v>5</v>
      </c>
      <c r="L707">
        <v>5</v>
      </c>
      <c r="M707">
        <v>5</v>
      </c>
      <c r="N707">
        <v>5</v>
      </c>
    </row>
    <row r="708" spans="1:14" x14ac:dyDescent="0.2">
      <c r="A708" s="6">
        <v>702</v>
      </c>
      <c r="B708">
        <v>5</v>
      </c>
      <c r="C708">
        <v>5</v>
      </c>
      <c r="D708">
        <v>4</v>
      </c>
      <c r="E708">
        <v>4</v>
      </c>
      <c r="F708">
        <v>5</v>
      </c>
      <c r="G708">
        <v>4</v>
      </c>
      <c r="H708">
        <v>5</v>
      </c>
      <c r="I708">
        <v>5</v>
      </c>
      <c r="J708">
        <v>5</v>
      </c>
      <c r="K708">
        <v>4</v>
      </c>
      <c r="L708">
        <v>4</v>
      </c>
      <c r="M708">
        <v>5</v>
      </c>
      <c r="N708">
        <v>5</v>
      </c>
    </row>
    <row r="709" spans="1:14" x14ac:dyDescent="0.2">
      <c r="A709" s="6">
        <v>703</v>
      </c>
      <c r="B709">
        <v>4</v>
      </c>
      <c r="C709">
        <v>4</v>
      </c>
      <c r="D709">
        <v>4</v>
      </c>
      <c r="E709">
        <v>4</v>
      </c>
      <c r="F709">
        <v>4</v>
      </c>
      <c r="G709">
        <v>4</v>
      </c>
      <c r="H709">
        <v>4</v>
      </c>
      <c r="I709">
        <v>3</v>
      </c>
      <c r="J709">
        <v>4</v>
      </c>
      <c r="K709">
        <v>4</v>
      </c>
      <c r="L709">
        <v>4</v>
      </c>
      <c r="M709">
        <v>5</v>
      </c>
      <c r="N709">
        <v>3</v>
      </c>
    </row>
    <row r="710" spans="1:14" x14ac:dyDescent="0.2">
      <c r="A710" s="6">
        <v>704</v>
      </c>
      <c r="B710">
        <v>5</v>
      </c>
      <c r="C710">
        <v>5</v>
      </c>
      <c r="D710">
        <v>5</v>
      </c>
      <c r="E710">
        <v>5</v>
      </c>
      <c r="F710">
        <v>5</v>
      </c>
      <c r="G710">
        <v>5</v>
      </c>
      <c r="H710">
        <v>5</v>
      </c>
      <c r="I710">
        <v>5</v>
      </c>
      <c r="J710">
        <v>5</v>
      </c>
      <c r="K710">
        <v>5</v>
      </c>
      <c r="L710">
        <v>5</v>
      </c>
      <c r="M710">
        <v>5</v>
      </c>
      <c r="N710">
        <v>5</v>
      </c>
    </row>
    <row r="711" spans="1:14" x14ac:dyDescent="0.2">
      <c r="A711" s="6">
        <v>705</v>
      </c>
      <c r="B711">
        <v>4</v>
      </c>
      <c r="C711">
        <v>4</v>
      </c>
      <c r="D711">
        <v>5</v>
      </c>
      <c r="E711">
        <v>4</v>
      </c>
      <c r="F711">
        <v>5</v>
      </c>
      <c r="G711">
        <v>5</v>
      </c>
      <c r="H711">
        <v>5</v>
      </c>
      <c r="I711">
        <v>5</v>
      </c>
      <c r="J711">
        <v>5</v>
      </c>
      <c r="K711">
        <v>5</v>
      </c>
      <c r="L711">
        <v>5</v>
      </c>
      <c r="M711">
        <v>5</v>
      </c>
      <c r="N711">
        <v>3</v>
      </c>
    </row>
    <row r="712" spans="1:14" x14ac:dyDescent="0.2">
      <c r="A712" s="6">
        <v>706</v>
      </c>
      <c r="B712">
        <v>4</v>
      </c>
      <c r="C712">
        <v>5</v>
      </c>
      <c r="D712">
        <v>5</v>
      </c>
      <c r="E712">
        <v>5</v>
      </c>
      <c r="F712">
        <v>5</v>
      </c>
      <c r="G712">
        <v>4</v>
      </c>
      <c r="H712">
        <v>5</v>
      </c>
      <c r="I712">
        <v>5</v>
      </c>
      <c r="J712">
        <v>4</v>
      </c>
      <c r="K712">
        <v>4</v>
      </c>
      <c r="L712">
        <v>5</v>
      </c>
      <c r="M712">
        <v>5</v>
      </c>
      <c r="N712">
        <v>5</v>
      </c>
    </row>
    <row r="713" spans="1:14" x14ac:dyDescent="0.2">
      <c r="A713" s="6">
        <v>707</v>
      </c>
      <c r="B713">
        <v>4</v>
      </c>
      <c r="C713">
        <v>4</v>
      </c>
      <c r="D713">
        <v>4</v>
      </c>
      <c r="E713">
        <v>4</v>
      </c>
      <c r="F713">
        <v>4</v>
      </c>
      <c r="G713">
        <v>3</v>
      </c>
      <c r="H713">
        <v>4</v>
      </c>
      <c r="I713">
        <v>5</v>
      </c>
      <c r="J713">
        <v>5</v>
      </c>
      <c r="K713">
        <v>4</v>
      </c>
      <c r="L713">
        <v>4</v>
      </c>
      <c r="M713">
        <v>3</v>
      </c>
      <c r="N713">
        <v>3</v>
      </c>
    </row>
    <row r="714" spans="1:14" x14ac:dyDescent="0.2">
      <c r="A714" s="6">
        <v>708</v>
      </c>
      <c r="B714">
        <v>5</v>
      </c>
      <c r="C714">
        <v>4</v>
      </c>
      <c r="D714">
        <v>4</v>
      </c>
      <c r="E714">
        <v>4</v>
      </c>
      <c r="F714">
        <v>4</v>
      </c>
      <c r="G714">
        <v>4</v>
      </c>
      <c r="H714">
        <v>4</v>
      </c>
      <c r="I714">
        <v>4</v>
      </c>
      <c r="J714">
        <v>4</v>
      </c>
      <c r="K714">
        <v>4</v>
      </c>
      <c r="L714">
        <v>4</v>
      </c>
      <c r="M714">
        <v>5</v>
      </c>
      <c r="N714">
        <v>3</v>
      </c>
    </row>
    <row r="715" spans="1:14" x14ac:dyDescent="0.2">
      <c r="A715" s="6">
        <v>709</v>
      </c>
      <c r="B715">
        <v>5</v>
      </c>
      <c r="C715">
        <v>4</v>
      </c>
      <c r="D715">
        <v>5</v>
      </c>
      <c r="E715">
        <v>4</v>
      </c>
      <c r="F715">
        <v>4</v>
      </c>
      <c r="G715">
        <v>5</v>
      </c>
      <c r="H715">
        <v>4</v>
      </c>
      <c r="I715">
        <v>4</v>
      </c>
      <c r="J715">
        <v>4</v>
      </c>
      <c r="K715">
        <v>4</v>
      </c>
      <c r="L715">
        <v>4</v>
      </c>
      <c r="M715">
        <v>5</v>
      </c>
      <c r="N715">
        <v>3</v>
      </c>
    </row>
    <row r="716" spans="1:14" x14ac:dyDescent="0.2">
      <c r="A716" s="6">
        <v>710</v>
      </c>
      <c r="B716">
        <v>4</v>
      </c>
      <c r="C716">
        <v>4</v>
      </c>
      <c r="D716">
        <v>4</v>
      </c>
      <c r="E716">
        <v>4</v>
      </c>
      <c r="F716">
        <v>5</v>
      </c>
      <c r="G716">
        <v>4</v>
      </c>
      <c r="H716">
        <v>4</v>
      </c>
      <c r="I716">
        <v>4</v>
      </c>
      <c r="J716">
        <v>4</v>
      </c>
      <c r="K716">
        <v>4</v>
      </c>
      <c r="L716">
        <v>5</v>
      </c>
      <c r="M716">
        <v>5</v>
      </c>
      <c r="N716">
        <v>5</v>
      </c>
    </row>
    <row r="717" spans="1:14" x14ac:dyDescent="0.2">
      <c r="A717" s="6">
        <v>711</v>
      </c>
      <c r="B717">
        <v>5</v>
      </c>
      <c r="C717">
        <v>5</v>
      </c>
      <c r="D717">
        <v>5</v>
      </c>
      <c r="E717">
        <v>5</v>
      </c>
      <c r="F717">
        <v>5</v>
      </c>
      <c r="G717">
        <v>5</v>
      </c>
      <c r="H717">
        <v>5</v>
      </c>
      <c r="I717">
        <v>5</v>
      </c>
      <c r="J717">
        <v>5</v>
      </c>
      <c r="K717">
        <v>5</v>
      </c>
      <c r="L717">
        <v>5</v>
      </c>
      <c r="M717">
        <v>5</v>
      </c>
      <c r="N717">
        <v>5</v>
      </c>
    </row>
    <row r="718" spans="1:14" x14ac:dyDescent="0.2">
      <c r="A718" s="6">
        <v>712</v>
      </c>
      <c r="B718">
        <v>5</v>
      </c>
      <c r="C718">
        <v>4</v>
      </c>
      <c r="D718">
        <v>5</v>
      </c>
      <c r="E718">
        <v>4</v>
      </c>
      <c r="F718">
        <v>4</v>
      </c>
      <c r="G718">
        <v>5</v>
      </c>
      <c r="H718">
        <v>4</v>
      </c>
      <c r="I718">
        <v>5</v>
      </c>
      <c r="J718">
        <v>5</v>
      </c>
      <c r="K718">
        <v>4</v>
      </c>
      <c r="L718">
        <v>5</v>
      </c>
      <c r="M718">
        <v>5</v>
      </c>
      <c r="N718">
        <v>3</v>
      </c>
    </row>
    <row r="719" spans="1:14" x14ac:dyDescent="0.2">
      <c r="A719" s="6">
        <v>713</v>
      </c>
      <c r="B719">
        <v>4</v>
      </c>
      <c r="C719">
        <v>5</v>
      </c>
      <c r="D719">
        <v>5</v>
      </c>
      <c r="E719">
        <v>5</v>
      </c>
      <c r="F719">
        <v>5</v>
      </c>
      <c r="G719">
        <v>4</v>
      </c>
      <c r="H719">
        <v>5</v>
      </c>
      <c r="I719">
        <v>5</v>
      </c>
      <c r="J719">
        <v>4</v>
      </c>
      <c r="K719">
        <v>4</v>
      </c>
      <c r="L719">
        <v>5</v>
      </c>
      <c r="M719">
        <v>5</v>
      </c>
      <c r="N719">
        <v>5</v>
      </c>
    </row>
    <row r="720" spans="1:14" x14ac:dyDescent="0.2">
      <c r="A720" s="6">
        <v>714</v>
      </c>
      <c r="B720">
        <v>4</v>
      </c>
      <c r="C720">
        <v>4</v>
      </c>
      <c r="D720">
        <v>4</v>
      </c>
      <c r="E720">
        <v>4</v>
      </c>
      <c r="F720">
        <v>4</v>
      </c>
      <c r="G720">
        <v>4</v>
      </c>
      <c r="H720">
        <v>4</v>
      </c>
      <c r="I720">
        <v>5</v>
      </c>
      <c r="J720">
        <v>5</v>
      </c>
      <c r="K720">
        <v>4</v>
      </c>
      <c r="L720">
        <v>4</v>
      </c>
      <c r="M720">
        <v>5</v>
      </c>
      <c r="N720">
        <v>5</v>
      </c>
    </row>
    <row r="721" spans="1:14" x14ac:dyDescent="0.2">
      <c r="A721" s="6">
        <v>715</v>
      </c>
      <c r="B721">
        <v>5</v>
      </c>
      <c r="C721">
        <v>5</v>
      </c>
      <c r="D721">
        <v>5</v>
      </c>
      <c r="E721">
        <v>5</v>
      </c>
      <c r="F721">
        <v>5</v>
      </c>
      <c r="G721">
        <v>5</v>
      </c>
      <c r="H721">
        <v>5</v>
      </c>
      <c r="I721">
        <v>4</v>
      </c>
      <c r="J721">
        <v>4</v>
      </c>
      <c r="K721">
        <v>5</v>
      </c>
      <c r="L721">
        <v>5</v>
      </c>
      <c r="M721">
        <v>5</v>
      </c>
      <c r="N721">
        <v>5</v>
      </c>
    </row>
    <row r="722" spans="1:14" x14ac:dyDescent="0.2">
      <c r="A722" s="6">
        <v>716</v>
      </c>
      <c r="B722">
        <v>5</v>
      </c>
      <c r="C722">
        <v>4</v>
      </c>
      <c r="D722">
        <v>4</v>
      </c>
      <c r="E722">
        <v>4</v>
      </c>
      <c r="F722">
        <v>5</v>
      </c>
      <c r="G722">
        <v>5</v>
      </c>
      <c r="H722">
        <v>4</v>
      </c>
      <c r="I722">
        <v>5</v>
      </c>
      <c r="J722">
        <v>5</v>
      </c>
      <c r="K722">
        <v>4</v>
      </c>
      <c r="L722">
        <v>4</v>
      </c>
      <c r="M722">
        <v>3</v>
      </c>
      <c r="N722">
        <v>3</v>
      </c>
    </row>
    <row r="723" spans="1:14" x14ac:dyDescent="0.2">
      <c r="A723" s="6">
        <v>717</v>
      </c>
      <c r="B723">
        <v>5</v>
      </c>
      <c r="C723">
        <v>5</v>
      </c>
      <c r="D723">
        <v>5</v>
      </c>
      <c r="E723">
        <v>5</v>
      </c>
      <c r="F723">
        <v>5</v>
      </c>
      <c r="G723">
        <v>5</v>
      </c>
      <c r="H723">
        <v>4</v>
      </c>
      <c r="I723">
        <v>4</v>
      </c>
      <c r="J723">
        <v>4</v>
      </c>
      <c r="K723">
        <v>4</v>
      </c>
      <c r="L723">
        <v>4</v>
      </c>
      <c r="M723">
        <v>5</v>
      </c>
      <c r="N723">
        <v>5</v>
      </c>
    </row>
    <row r="724" spans="1:14" x14ac:dyDescent="0.2">
      <c r="A724" s="6">
        <v>718</v>
      </c>
      <c r="B724">
        <v>4</v>
      </c>
      <c r="C724">
        <v>4</v>
      </c>
      <c r="D724">
        <v>4</v>
      </c>
      <c r="E724">
        <v>4</v>
      </c>
      <c r="F724">
        <v>4</v>
      </c>
      <c r="G724">
        <v>4</v>
      </c>
      <c r="H724">
        <v>4</v>
      </c>
      <c r="I724">
        <v>4</v>
      </c>
      <c r="J724">
        <v>4</v>
      </c>
      <c r="K724">
        <v>4</v>
      </c>
      <c r="L724">
        <v>4</v>
      </c>
      <c r="M724">
        <v>3</v>
      </c>
      <c r="N724">
        <v>3</v>
      </c>
    </row>
    <row r="725" spans="1:14" x14ac:dyDescent="0.2">
      <c r="A725" s="6">
        <v>719</v>
      </c>
      <c r="B725">
        <v>4</v>
      </c>
      <c r="C725">
        <v>4</v>
      </c>
      <c r="D725">
        <v>4</v>
      </c>
      <c r="E725">
        <v>4</v>
      </c>
      <c r="F725">
        <v>4</v>
      </c>
      <c r="G725">
        <v>4</v>
      </c>
      <c r="H725">
        <v>4</v>
      </c>
      <c r="I725">
        <v>5</v>
      </c>
      <c r="J725">
        <v>4</v>
      </c>
      <c r="K725">
        <v>4</v>
      </c>
      <c r="L725">
        <v>4</v>
      </c>
      <c r="M725">
        <v>5</v>
      </c>
      <c r="N725">
        <v>3</v>
      </c>
    </row>
    <row r="726" spans="1:14" x14ac:dyDescent="0.2">
      <c r="A726" s="6">
        <v>720</v>
      </c>
      <c r="B726">
        <v>4</v>
      </c>
      <c r="C726">
        <v>4</v>
      </c>
      <c r="D726">
        <v>4</v>
      </c>
      <c r="E726">
        <v>4</v>
      </c>
      <c r="F726">
        <v>4</v>
      </c>
      <c r="G726">
        <v>4</v>
      </c>
      <c r="H726">
        <v>4</v>
      </c>
      <c r="I726">
        <v>4</v>
      </c>
      <c r="J726">
        <v>4</v>
      </c>
      <c r="K726">
        <v>4</v>
      </c>
      <c r="L726">
        <v>4</v>
      </c>
      <c r="M726">
        <v>5</v>
      </c>
      <c r="N726">
        <v>4</v>
      </c>
    </row>
    <row r="727" spans="1:14" x14ac:dyDescent="0.2">
      <c r="A727" s="6">
        <v>721</v>
      </c>
      <c r="B727">
        <v>5</v>
      </c>
      <c r="C727">
        <v>5</v>
      </c>
      <c r="D727">
        <v>5</v>
      </c>
      <c r="E727">
        <v>5</v>
      </c>
      <c r="F727">
        <v>4</v>
      </c>
      <c r="G727">
        <v>5</v>
      </c>
      <c r="H727">
        <v>5</v>
      </c>
      <c r="I727">
        <v>5</v>
      </c>
      <c r="J727">
        <v>4</v>
      </c>
      <c r="K727">
        <v>5</v>
      </c>
      <c r="L727">
        <v>4</v>
      </c>
      <c r="M727">
        <v>5</v>
      </c>
      <c r="N727">
        <v>5</v>
      </c>
    </row>
    <row r="728" spans="1:14" x14ac:dyDescent="0.2">
      <c r="A728" s="6">
        <v>722</v>
      </c>
      <c r="B728">
        <v>5</v>
      </c>
      <c r="C728">
        <v>5</v>
      </c>
      <c r="D728">
        <v>5</v>
      </c>
      <c r="E728">
        <v>5</v>
      </c>
      <c r="F728">
        <v>5</v>
      </c>
      <c r="G728">
        <v>5</v>
      </c>
      <c r="H728">
        <v>5</v>
      </c>
      <c r="I728">
        <v>5</v>
      </c>
      <c r="J728">
        <v>5</v>
      </c>
      <c r="K728">
        <v>5</v>
      </c>
      <c r="L728">
        <v>5</v>
      </c>
      <c r="M728">
        <v>5</v>
      </c>
      <c r="N728">
        <v>5</v>
      </c>
    </row>
    <row r="729" spans="1:14" x14ac:dyDescent="0.2">
      <c r="A729" s="6">
        <v>723</v>
      </c>
      <c r="B729">
        <v>4</v>
      </c>
      <c r="C729">
        <v>4</v>
      </c>
      <c r="D729">
        <v>5</v>
      </c>
      <c r="E729">
        <v>5</v>
      </c>
      <c r="F729">
        <v>5</v>
      </c>
      <c r="G729">
        <v>5</v>
      </c>
      <c r="H729">
        <v>4</v>
      </c>
      <c r="I729">
        <v>5</v>
      </c>
      <c r="J729">
        <v>5</v>
      </c>
      <c r="K729">
        <v>4</v>
      </c>
      <c r="L729">
        <v>5</v>
      </c>
      <c r="M729">
        <v>5</v>
      </c>
      <c r="N729">
        <v>5</v>
      </c>
    </row>
    <row r="730" spans="1:14" x14ac:dyDescent="0.2">
      <c r="A730" s="6">
        <v>724</v>
      </c>
      <c r="B730">
        <v>4</v>
      </c>
      <c r="C730">
        <v>4</v>
      </c>
      <c r="D730">
        <v>4</v>
      </c>
      <c r="E730">
        <v>4</v>
      </c>
      <c r="F730">
        <v>4</v>
      </c>
      <c r="G730">
        <v>4</v>
      </c>
      <c r="H730">
        <v>5</v>
      </c>
      <c r="I730">
        <v>5</v>
      </c>
      <c r="J730">
        <v>5</v>
      </c>
      <c r="K730">
        <v>4</v>
      </c>
      <c r="L730">
        <v>5</v>
      </c>
      <c r="M730">
        <v>3</v>
      </c>
      <c r="N730">
        <v>5</v>
      </c>
    </row>
    <row r="731" spans="1:14" x14ac:dyDescent="0.2">
      <c r="A731" s="6">
        <v>725</v>
      </c>
      <c r="B731">
        <v>4</v>
      </c>
      <c r="C731">
        <v>4</v>
      </c>
      <c r="D731">
        <v>4</v>
      </c>
      <c r="E731">
        <v>4</v>
      </c>
      <c r="F731">
        <v>4</v>
      </c>
      <c r="G731">
        <v>4</v>
      </c>
      <c r="H731">
        <v>4</v>
      </c>
      <c r="I731">
        <v>4</v>
      </c>
      <c r="J731">
        <v>4</v>
      </c>
      <c r="K731">
        <v>4</v>
      </c>
      <c r="L731">
        <v>4</v>
      </c>
      <c r="M731">
        <v>5</v>
      </c>
      <c r="N731">
        <v>3</v>
      </c>
    </row>
    <row r="732" spans="1:14" x14ac:dyDescent="0.2">
      <c r="A732" s="6">
        <v>726</v>
      </c>
      <c r="B732">
        <v>4</v>
      </c>
      <c r="C732">
        <v>4</v>
      </c>
      <c r="D732">
        <v>4</v>
      </c>
      <c r="E732">
        <v>5</v>
      </c>
      <c r="F732">
        <v>5</v>
      </c>
      <c r="G732">
        <v>5</v>
      </c>
      <c r="H732">
        <v>4</v>
      </c>
      <c r="I732">
        <v>3</v>
      </c>
      <c r="J732">
        <v>3</v>
      </c>
      <c r="K732">
        <v>4</v>
      </c>
      <c r="L732">
        <v>5</v>
      </c>
      <c r="M732">
        <v>5</v>
      </c>
      <c r="N732">
        <v>5</v>
      </c>
    </row>
    <row r="733" spans="1:14" x14ac:dyDescent="0.2">
      <c r="A733" s="6">
        <v>727</v>
      </c>
      <c r="B733">
        <v>4</v>
      </c>
      <c r="C733">
        <v>4</v>
      </c>
      <c r="D733">
        <v>4</v>
      </c>
      <c r="E733">
        <v>5</v>
      </c>
      <c r="F733">
        <v>4</v>
      </c>
      <c r="G733">
        <v>4</v>
      </c>
      <c r="H733">
        <v>4</v>
      </c>
      <c r="I733">
        <v>4</v>
      </c>
      <c r="J733">
        <v>4</v>
      </c>
      <c r="K733">
        <v>4</v>
      </c>
      <c r="L733">
        <v>4</v>
      </c>
      <c r="M733">
        <v>5</v>
      </c>
      <c r="N733">
        <v>3</v>
      </c>
    </row>
    <row r="734" spans="1:14" x14ac:dyDescent="0.2">
      <c r="A734" s="6">
        <v>728</v>
      </c>
      <c r="B734">
        <v>4</v>
      </c>
      <c r="C734">
        <v>4</v>
      </c>
      <c r="D734">
        <v>4</v>
      </c>
      <c r="E734">
        <v>4</v>
      </c>
      <c r="F734">
        <v>4</v>
      </c>
      <c r="G734">
        <v>4</v>
      </c>
      <c r="H734">
        <v>4</v>
      </c>
      <c r="I734">
        <v>4</v>
      </c>
      <c r="J734">
        <v>5</v>
      </c>
      <c r="K734">
        <v>4</v>
      </c>
      <c r="L734">
        <v>5</v>
      </c>
      <c r="M734">
        <v>3</v>
      </c>
      <c r="N734">
        <v>3</v>
      </c>
    </row>
    <row r="735" spans="1:14" x14ac:dyDescent="0.2">
      <c r="A735" s="6">
        <v>729</v>
      </c>
      <c r="B735">
        <v>5</v>
      </c>
      <c r="C735">
        <v>5</v>
      </c>
      <c r="D735">
        <v>5</v>
      </c>
      <c r="E735">
        <v>5</v>
      </c>
      <c r="F735">
        <v>5</v>
      </c>
      <c r="G735">
        <v>5</v>
      </c>
      <c r="H735">
        <v>5</v>
      </c>
      <c r="I735">
        <v>5</v>
      </c>
      <c r="J735">
        <v>5</v>
      </c>
      <c r="K735">
        <v>5</v>
      </c>
      <c r="L735">
        <v>5</v>
      </c>
      <c r="M735">
        <v>5</v>
      </c>
      <c r="N735">
        <v>5</v>
      </c>
    </row>
    <row r="736" spans="1:14" x14ac:dyDescent="0.2">
      <c r="A736" s="6">
        <v>730</v>
      </c>
      <c r="B736">
        <v>5</v>
      </c>
      <c r="C736">
        <v>5</v>
      </c>
      <c r="D736">
        <v>4</v>
      </c>
      <c r="E736">
        <v>5</v>
      </c>
      <c r="F736">
        <v>5</v>
      </c>
      <c r="G736">
        <v>5</v>
      </c>
      <c r="H736">
        <v>4</v>
      </c>
      <c r="I736">
        <v>4</v>
      </c>
      <c r="J736">
        <v>4</v>
      </c>
      <c r="K736">
        <v>5</v>
      </c>
      <c r="L736">
        <v>4</v>
      </c>
      <c r="M736">
        <v>3</v>
      </c>
      <c r="N736">
        <v>3</v>
      </c>
    </row>
    <row r="737" spans="1:14" x14ac:dyDescent="0.2">
      <c r="A737" s="6">
        <v>731</v>
      </c>
      <c r="B737">
        <v>5</v>
      </c>
      <c r="C737">
        <v>4</v>
      </c>
      <c r="D737">
        <v>5</v>
      </c>
      <c r="E737">
        <v>5</v>
      </c>
      <c r="F737">
        <v>5</v>
      </c>
      <c r="G737">
        <v>4</v>
      </c>
      <c r="H737">
        <v>4</v>
      </c>
      <c r="I737">
        <v>4</v>
      </c>
      <c r="J737">
        <v>2</v>
      </c>
      <c r="K737">
        <v>4</v>
      </c>
      <c r="L737">
        <v>5</v>
      </c>
      <c r="M737">
        <v>5</v>
      </c>
      <c r="N737">
        <v>3</v>
      </c>
    </row>
    <row r="738" spans="1:14" x14ac:dyDescent="0.2">
      <c r="A738" s="6">
        <v>732</v>
      </c>
      <c r="B738">
        <v>4</v>
      </c>
      <c r="C738">
        <v>4</v>
      </c>
      <c r="D738">
        <v>4</v>
      </c>
      <c r="E738">
        <v>4</v>
      </c>
      <c r="F738">
        <v>3</v>
      </c>
      <c r="G738">
        <v>4</v>
      </c>
      <c r="H738">
        <v>3</v>
      </c>
      <c r="I738">
        <v>4</v>
      </c>
      <c r="J738">
        <v>4</v>
      </c>
      <c r="K738">
        <v>3</v>
      </c>
      <c r="L738">
        <v>3</v>
      </c>
      <c r="M738">
        <v>3</v>
      </c>
      <c r="N738">
        <v>4</v>
      </c>
    </row>
    <row r="739" spans="1:14" x14ac:dyDescent="0.2">
      <c r="A739" s="6">
        <v>733</v>
      </c>
      <c r="B739">
        <v>4</v>
      </c>
      <c r="C739">
        <v>4</v>
      </c>
      <c r="D739">
        <v>5</v>
      </c>
      <c r="E739">
        <v>5</v>
      </c>
      <c r="F739">
        <v>5</v>
      </c>
      <c r="G739">
        <v>5</v>
      </c>
      <c r="H739">
        <v>5</v>
      </c>
      <c r="I739">
        <v>5</v>
      </c>
      <c r="J739">
        <v>5</v>
      </c>
      <c r="K739">
        <v>5</v>
      </c>
      <c r="L739">
        <v>5</v>
      </c>
      <c r="M739">
        <v>5</v>
      </c>
      <c r="N739">
        <v>5</v>
      </c>
    </row>
    <row r="740" spans="1:14" x14ac:dyDescent="0.2">
      <c r="A740" s="6">
        <v>734</v>
      </c>
      <c r="B740">
        <v>5</v>
      </c>
      <c r="C740">
        <v>5</v>
      </c>
      <c r="D740">
        <v>5</v>
      </c>
      <c r="E740">
        <v>4</v>
      </c>
      <c r="F740">
        <v>5</v>
      </c>
      <c r="G740">
        <v>4</v>
      </c>
      <c r="H740">
        <v>5</v>
      </c>
      <c r="I740">
        <v>4</v>
      </c>
      <c r="J740">
        <v>4</v>
      </c>
      <c r="K740">
        <v>4</v>
      </c>
      <c r="L740">
        <v>5</v>
      </c>
      <c r="M740">
        <v>5</v>
      </c>
      <c r="N740">
        <v>3</v>
      </c>
    </row>
    <row r="741" spans="1:14" x14ac:dyDescent="0.2">
      <c r="A741" s="6">
        <v>735</v>
      </c>
      <c r="B741">
        <v>4</v>
      </c>
      <c r="C741">
        <v>4</v>
      </c>
      <c r="D741">
        <v>4</v>
      </c>
      <c r="E741">
        <v>4</v>
      </c>
      <c r="F741">
        <v>4</v>
      </c>
      <c r="G741">
        <v>4</v>
      </c>
      <c r="H741">
        <v>4</v>
      </c>
      <c r="I741">
        <v>5</v>
      </c>
      <c r="J741">
        <v>4</v>
      </c>
      <c r="K741">
        <v>4</v>
      </c>
      <c r="L741">
        <v>5</v>
      </c>
      <c r="M741">
        <v>3</v>
      </c>
      <c r="N741">
        <v>5</v>
      </c>
    </row>
    <row r="742" spans="1:14" x14ac:dyDescent="0.2">
      <c r="A742" s="6">
        <v>736</v>
      </c>
      <c r="B742">
        <v>5</v>
      </c>
      <c r="C742">
        <v>5</v>
      </c>
      <c r="D742">
        <v>5</v>
      </c>
      <c r="E742">
        <v>5</v>
      </c>
      <c r="F742">
        <v>5</v>
      </c>
      <c r="G742">
        <v>5</v>
      </c>
      <c r="H742">
        <v>5</v>
      </c>
      <c r="I742">
        <v>5</v>
      </c>
      <c r="J742">
        <v>5</v>
      </c>
      <c r="K742">
        <v>5</v>
      </c>
      <c r="L742">
        <v>5</v>
      </c>
      <c r="M742">
        <v>5</v>
      </c>
      <c r="N742">
        <v>5</v>
      </c>
    </row>
    <row r="743" spans="1:14" x14ac:dyDescent="0.2">
      <c r="A743" s="6">
        <v>737</v>
      </c>
      <c r="B743">
        <v>5</v>
      </c>
      <c r="C743">
        <v>4</v>
      </c>
      <c r="D743">
        <v>5</v>
      </c>
      <c r="E743">
        <v>4</v>
      </c>
      <c r="F743">
        <v>5</v>
      </c>
      <c r="G743">
        <v>5</v>
      </c>
      <c r="H743">
        <v>4</v>
      </c>
      <c r="I743">
        <v>5</v>
      </c>
      <c r="J743">
        <v>5</v>
      </c>
      <c r="K743">
        <v>4</v>
      </c>
      <c r="L743">
        <v>5</v>
      </c>
      <c r="M743">
        <v>5</v>
      </c>
      <c r="N743">
        <v>5</v>
      </c>
    </row>
    <row r="744" spans="1:14" x14ac:dyDescent="0.2">
      <c r="A744" s="6">
        <v>738</v>
      </c>
      <c r="B744">
        <v>4</v>
      </c>
      <c r="C744">
        <v>4</v>
      </c>
      <c r="D744">
        <v>4</v>
      </c>
      <c r="E744">
        <v>4</v>
      </c>
      <c r="F744">
        <v>4</v>
      </c>
      <c r="G744">
        <v>4</v>
      </c>
      <c r="H744">
        <v>4</v>
      </c>
      <c r="I744">
        <v>4</v>
      </c>
      <c r="J744">
        <v>4</v>
      </c>
      <c r="K744">
        <v>4</v>
      </c>
      <c r="L744">
        <v>5</v>
      </c>
      <c r="M744">
        <v>5</v>
      </c>
      <c r="N744">
        <v>3</v>
      </c>
    </row>
    <row r="745" spans="1:14" x14ac:dyDescent="0.2">
      <c r="A745" s="6">
        <v>739</v>
      </c>
      <c r="B745">
        <v>5</v>
      </c>
      <c r="C745">
        <v>4</v>
      </c>
      <c r="D745">
        <v>4</v>
      </c>
      <c r="E745">
        <v>4</v>
      </c>
      <c r="F745">
        <v>4</v>
      </c>
      <c r="G745">
        <v>4</v>
      </c>
      <c r="H745">
        <v>4</v>
      </c>
      <c r="I745">
        <v>4</v>
      </c>
      <c r="J745">
        <v>3</v>
      </c>
      <c r="K745">
        <v>4</v>
      </c>
      <c r="L745">
        <v>5</v>
      </c>
      <c r="M745">
        <v>5</v>
      </c>
      <c r="N745">
        <v>5</v>
      </c>
    </row>
    <row r="746" spans="1:14" x14ac:dyDescent="0.2">
      <c r="A746" s="6">
        <v>740</v>
      </c>
      <c r="B746">
        <v>5</v>
      </c>
      <c r="C746">
        <v>5</v>
      </c>
      <c r="D746">
        <v>5</v>
      </c>
      <c r="E746">
        <v>5</v>
      </c>
      <c r="F746">
        <v>5</v>
      </c>
      <c r="G746">
        <v>5</v>
      </c>
      <c r="H746">
        <v>5</v>
      </c>
      <c r="I746">
        <v>4</v>
      </c>
      <c r="J746">
        <v>5</v>
      </c>
      <c r="K746">
        <v>5</v>
      </c>
      <c r="L746">
        <v>5</v>
      </c>
      <c r="M746">
        <v>5</v>
      </c>
      <c r="N746">
        <v>5</v>
      </c>
    </row>
    <row r="747" spans="1:14" x14ac:dyDescent="0.2">
      <c r="A747" s="6">
        <v>741</v>
      </c>
      <c r="B747">
        <v>4</v>
      </c>
      <c r="C747">
        <v>4</v>
      </c>
      <c r="D747">
        <v>4</v>
      </c>
      <c r="E747">
        <v>4</v>
      </c>
      <c r="F747">
        <v>4</v>
      </c>
      <c r="G747">
        <v>4</v>
      </c>
      <c r="H747">
        <v>4</v>
      </c>
      <c r="I747">
        <v>4</v>
      </c>
      <c r="J747">
        <v>4</v>
      </c>
      <c r="K747">
        <v>4</v>
      </c>
      <c r="L747">
        <v>4</v>
      </c>
      <c r="M747">
        <v>5</v>
      </c>
      <c r="N747">
        <v>3</v>
      </c>
    </row>
    <row r="748" spans="1:14" x14ac:dyDescent="0.2">
      <c r="A748" s="6">
        <v>742</v>
      </c>
      <c r="B748">
        <v>4</v>
      </c>
      <c r="C748">
        <v>5</v>
      </c>
      <c r="D748">
        <v>5</v>
      </c>
      <c r="E748">
        <v>5</v>
      </c>
      <c r="F748">
        <v>5</v>
      </c>
      <c r="G748">
        <v>5</v>
      </c>
      <c r="H748">
        <v>5</v>
      </c>
      <c r="I748">
        <v>5</v>
      </c>
      <c r="J748">
        <v>5</v>
      </c>
      <c r="K748">
        <v>5</v>
      </c>
      <c r="L748">
        <v>5</v>
      </c>
      <c r="M748">
        <v>5</v>
      </c>
      <c r="N748">
        <v>5</v>
      </c>
    </row>
    <row r="749" spans="1:14" x14ac:dyDescent="0.2">
      <c r="A749" s="6">
        <v>743</v>
      </c>
      <c r="B749">
        <v>4</v>
      </c>
      <c r="C749">
        <v>4</v>
      </c>
      <c r="D749">
        <v>4</v>
      </c>
      <c r="E749">
        <v>4</v>
      </c>
      <c r="F749">
        <v>4</v>
      </c>
      <c r="G749">
        <v>4</v>
      </c>
      <c r="H749">
        <v>4</v>
      </c>
      <c r="I749">
        <v>4</v>
      </c>
      <c r="J749">
        <v>4</v>
      </c>
      <c r="K749">
        <v>4</v>
      </c>
      <c r="L749">
        <v>4</v>
      </c>
      <c r="M749">
        <v>3</v>
      </c>
      <c r="N749">
        <v>3</v>
      </c>
    </row>
    <row r="750" spans="1:14" x14ac:dyDescent="0.2">
      <c r="A750" s="6">
        <v>744</v>
      </c>
      <c r="B750">
        <v>5</v>
      </c>
      <c r="C750">
        <v>5</v>
      </c>
      <c r="D750">
        <v>5</v>
      </c>
      <c r="E750">
        <v>5</v>
      </c>
      <c r="F750">
        <v>5</v>
      </c>
      <c r="G750">
        <v>5</v>
      </c>
      <c r="H750">
        <v>5</v>
      </c>
      <c r="I750">
        <v>5</v>
      </c>
      <c r="J750">
        <v>5</v>
      </c>
      <c r="K750">
        <v>5</v>
      </c>
      <c r="L750">
        <v>5</v>
      </c>
      <c r="M750">
        <v>5</v>
      </c>
      <c r="N750">
        <v>5</v>
      </c>
    </row>
    <row r="751" spans="1:14" x14ac:dyDescent="0.2">
      <c r="A751" s="6">
        <v>745</v>
      </c>
      <c r="B751">
        <v>5</v>
      </c>
      <c r="C751">
        <v>5</v>
      </c>
      <c r="D751">
        <v>5</v>
      </c>
      <c r="E751">
        <v>5</v>
      </c>
      <c r="F751">
        <v>5</v>
      </c>
      <c r="G751">
        <v>5</v>
      </c>
      <c r="H751">
        <v>5</v>
      </c>
      <c r="I751">
        <v>5</v>
      </c>
      <c r="J751">
        <v>5</v>
      </c>
      <c r="K751">
        <v>5</v>
      </c>
      <c r="L751">
        <v>5</v>
      </c>
      <c r="M751">
        <v>5</v>
      </c>
      <c r="N751">
        <v>5</v>
      </c>
    </row>
    <row r="752" spans="1:14" x14ac:dyDescent="0.2">
      <c r="A752" s="6">
        <v>746</v>
      </c>
      <c r="B752">
        <v>5</v>
      </c>
      <c r="C752">
        <v>5</v>
      </c>
      <c r="D752">
        <v>5</v>
      </c>
      <c r="E752">
        <v>5</v>
      </c>
      <c r="F752">
        <v>5</v>
      </c>
      <c r="G752">
        <v>5</v>
      </c>
      <c r="H752">
        <v>4</v>
      </c>
      <c r="I752">
        <v>4</v>
      </c>
      <c r="J752">
        <v>4</v>
      </c>
      <c r="K752">
        <v>4</v>
      </c>
      <c r="L752">
        <v>4</v>
      </c>
      <c r="M752">
        <v>5</v>
      </c>
      <c r="N752">
        <v>3</v>
      </c>
    </row>
    <row r="753" spans="1:14" x14ac:dyDescent="0.2">
      <c r="A753" s="6">
        <v>747</v>
      </c>
      <c r="B753">
        <v>4</v>
      </c>
      <c r="C753">
        <v>4</v>
      </c>
      <c r="D753">
        <v>4</v>
      </c>
      <c r="E753">
        <v>4</v>
      </c>
      <c r="F753">
        <v>4</v>
      </c>
      <c r="G753">
        <v>4</v>
      </c>
      <c r="H753">
        <v>4</v>
      </c>
      <c r="I753">
        <v>4</v>
      </c>
      <c r="J753">
        <v>4</v>
      </c>
      <c r="K753">
        <v>4</v>
      </c>
      <c r="L753">
        <v>4</v>
      </c>
      <c r="M753">
        <v>5</v>
      </c>
      <c r="N753">
        <v>3</v>
      </c>
    </row>
    <row r="754" spans="1:14" x14ac:dyDescent="0.2">
      <c r="A754" s="6">
        <v>748</v>
      </c>
      <c r="B754">
        <v>5</v>
      </c>
      <c r="C754">
        <v>5</v>
      </c>
      <c r="D754">
        <v>5</v>
      </c>
      <c r="E754">
        <v>5</v>
      </c>
      <c r="F754">
        <v>5</v>
      </c>
      <c r="G754">
        <v>5</v>
      </c>
      <c r="H754">
        <v>5</v>
      </c>
      <c r="I754">
        <v>5</v>
      </c>
      <c r="J754">
        <v>5</v>
      </c>
      <c r="K754">
        <v>5</v>
      </c>
      <c r="L754">
        <v>5</v>
      </c>
      <c r="M754">
        <v>5</v>
      </c>
      <c r="N754">
        <v>5</v>
      </c>
    </row>
    <row r="755" spans="1:14" x14ac:dyDescent="0.2">
      <c r="A755" s="6">
        <v>749</v>
      </c>
      <c r="B755">
        <v>4</v>
      </c>
      <c r="C755">
        <v>4</v>
      </c>
      <c r="D755">
        <v>4</v>
      </c>
      <c r="E755">
        <v>4</v>
      </c>
      <c r="F755">
        <v>4</v>
      </c>
      <c r="G755">
        <v>4</v>
      </c>
      <c r="H755">
        <v>4</v>
      </c>
      <c r="I755">
        <v>4</v>
      </c>
      <c r="J755">
        <v>4</v>
      </c>
      <c r="K755">
        <v>4</v>
      </c>
      <c r="L755">
        <v>4</v>
      </c>
      <c r="M755">
        <v>3</v>
      </c>
      <c r="N755">
        <v>3</v>
      </c>
    </row>
    <row r="756" spans="1:14" x14ac:dyDescent="0.2">
      <c r="A756" s="6">
        <v>750</v>
      </c>
      <c r="B756">
        <v>4</v>
      </c>
      <c r="C756">
        <v>4</v>
      </c>
      <c r="D756">
        <v>4</v>
      </c>
      <c r="E756">
        <v>4</v>
      </c>
      <c r="F756">
        <v>4</v>
      </c>
      <c r="G756">
        <v>4</v>
      </c>
      <c r="H756">
        <v>4</v>
      </c>
      <c r="I756">
        <v>4</v>
      </c>
      <c r="J756">
        <v>4</v>
      </c>
      <c r="K756">
        <v>4</v>
      </c>
      <c r="L756">
        <v>4</v>
      </c>
      <c r="M756">
        <v>5</v>
      </c>
      <c r="N756">
        <v>5</v>
      </c>
    </row>
    <row r="757" spans="1:14" x14ac:dyDescent="0.2">
      <c r="A757" s="6">
        <v>751</v>
      </c>
      <c r="B757">
        <v>4</v>
      </c>
      <c r="C757">
        <v>4</v>
      </c>
      <c r="D757">
        <v>4</v>
      </c>
      <c r="E757">
        <v>4</v>
      </c>
      <c r="F757">
        <v>4</v>
      </c>
      <c r="G757">
        <v>4</v>
      </c>
      <c r="H757">
        <v>4</v>
      </c>
      <c r="I757">
        <v>4</v>
      </c>
      <c r="J757">
        <v>4</v>
      </c>
      <c r="K757">
        <v>4</v>
      </c>
      <c r="L757">
        <v>4</v>
      </c>
      <c r="M757">
        <v>3</v>
      </c>
      <c r="N757">
        <v>3</v>
      </c>
    </row>
    <row r="758" spans="1:14" x14ac:dyDescent="0.2">
      <c r="A758" s="6">
        <v>752</v>
      </c>
      <c r="B758">
        <v>4</v>
      </c>
      <c r="C758">
        <v>4</v>
      </c>
      <c r="D758">
        <v>4</v>
      </c>
      <c r="E758">
        <v>5</v>
      </c>
      <c r="F758">
        <v>5</v>
      </c>
      <c r="G758">
        <v>4</v>
      </c>
      <c r="H758">
        <v>4</v>
      </c>
      <c r="I758">
        <v>4</v>
      </c>
      <c r="J758">
        <v>4</v>
      </c>
      <c r="K758">
        <v>4</v>
      </c>
      <c r="L758">
        <v>5</v>
      </c>
      <c r="M758">
        <v>5</v>
      </c>
      <c r="N758">
        <v>3</v>
      </c>
    </row>
    <row r="759" spans="1:14" x14ac:dyDescent="0.2">
      <c r="A759" s="6">
        <v>753</v>
      </c>
      <c r="B759">
        <v>4</v>
      </c>
      <c r="C759">
        <v>4</v>
      </c>
      <c r="D759">
        <v>4</v>
      </c>
      <c r="E759">
        <v>4</v>
      </c>
      <c r="F759">
        <v>4</v>
      </c>
      <c r="G759">
        <v>4</v>
      </c>
      <c r="H759">
        <v>4</v>
      </c>
      <c r="I759">
        <v>4</v>
      </c>
      <c r="J759">
        <v>4</v>
      </c>
      <c r="K759">
        <v>4</v>
      </c>
      <c r="L759">
        <v>5</v>
      </c>
      <c r="M759">
        <v>3</v>
      </c>
      <c r="N759">
        <v>3</v>
      </c>
    </row>
    <row r="760" spans="1:14" x14ac:dyDescent="0.2">
      <c r="A760" s="6">
        <v>754</v>
      </c>
      <c r="B760">
        <v>4</v>
      </c>
      <c r="C760">
        <v>3</v>
      </c>
      <c r="D760">
        <v>5</v>
      </c>
      <c r="E760">
        <v>4</v>
      </c>
      <c r="F760">
        <v>4</v>
      </c>
      <c r="G760">
        <v>4</v>
      </c>
      <c r="H760">
        <v>4</v>
      </c>
      <c r="I760">
        <v>4</v>
      </c>
      <c r="J760">
        <v>4</v>
      </c>
      <c r="K760">
        <v>4</v>
      </c>
      <c r="L760">
        <v>4</v>
      </c>
      <c r="M760">
        <v>5</v>
      </c>
      <c r="N760">
        <v>3</v>
      </c>
    </row>
    <row r="761" spans="1:14" x14ac:dyDescent="0.2">
      <c r="A761" s="6">
        <v>755</v>
      </c>
      <c r="B761">
        <v>4</v>
      </c>
      <c r="C761">
        <v>4</v>
      </c>
      <c r="D761">
        <v>4</v>
      </c>
      <c r="E761">
        <v>4</v>
      </c>
      <c r="F761">
        <v>4</v>
      </c>
      <c r="G761">
        <v>4</v>
      </c>
      <c r="H761">
        <v>4</v>
      </c>
      <c r="I761">
        <v>4</v>
      </c>
      <c r="J761">
        <v>4</v>
      </c>
      <c r="K761">
        <v>4</v>
      </c>
      <c r="L761">
        <v>4</v>
      </c>
      <c r="M761">
        <v>3</v>
      </c>
      <c r="N761">
        <v>3</v>
      </c>
    </row>
    <row r="762" spans="1:14" x14ac:dyDescent="0.2">
      <c r="A762" s="6">
        <v>756</v>
      </c>
      <c r="B762">
        <v>4</v>
      </c>
      <c r="C762">
        <v>5</v>
      </c>
      <c r="D762">
        <v>4</v>
      </c>
      <c r="E762">
        <v>5</v>
      </c>
      <c r="F762">
        <v>5</v>
      </c>
      <c r="G762">
        <v>5</v>
      </c>
      <c r="H762">
        <v>4</v>
      </c>
      <c r="I762">
        <v>5</v>
      </c>
      <c r="J762">
        <v>5</v>
      </c>
      <c r="K762">
        <v>5</v>
      </c>
      <c r="L762">
        <v>4</v>
      </c>
      <c r="M762">
        <v>5</v>
      </c>
      <c r="N762">
        <v>3</v>
      </c>
    </row>
    <row r="763" spans="1:14" x14ac:dyDescent="0.2">
      <c r="A763" s="6">
        <v>757</v>
      </c>
      <c r="B763">
        <v>5</v>
      </c>
      <c r="C763">
        <v>5</v>
      </c>
      <c r="D763">
        <v>5</v>
      </c>
      <c r="E763">
        <v>5</v>
      </c>
      <c r="F763">
        <v>5</v>
      </c>
      <c r="G763">
        <v>5</v>
      </c>
      <c r="H763">
        <v>4</v>
      </c>
      <c r="I763">
        <v>5</v>
      </c>
      <c r="J763">
        <v>5</v>
      </c>
      <c r="K763">
        <v>5</v>
      </c>
      <c r="L763">
        <v>5</v>
      </c>
      <c r="M763">
        <v>5</v>
      </c>
      <c r="N763">
        <v>5</v>
      </c>
    </row>
    <row r="764" spans="1:14" x14ac:dyDescent="0.2">
      <c r="A764" s="6">
        <v>758</v>
      </c>
      <c r="B764">
        <v>4</v>
      </c>
      <c r="C764">
        <v>4</v>
      </c>
      <c r="D764">
        <v>3</v>
      </c>
      <c r="E764">
        <v>3</v>
      </c>
      <c r="F764">
        <v>4</v>
      </c>
      <c r="G764">
        <v>4</v>
      </c>
      <c r="H764">
        <v>4</v>
      </c>
      <c r="I764">
        <v>4</v>
      </c>
      <c r="J764">
        <v>4</v>
      </c>
      <c r="K764">
        <v>3</v>
      </c>
      <c r="L764">
        <v>4</v>
      </c>
      <c r="M764">
        <v>3</v>
      </c>
      <c r="N764">
        <v>3</v>
      </c>
    </row>
    <row r="765" spans="1:14" x14ac:dyDescent="0.2">
      <c r="A765" s="6">
        <v>759</v>
      </c>
      <c r="B765">
        <v>5</v>
      </c>
      <c r="C765">
        <v>5</v>
      </c>
      <c r="D765">
        <v>5</v>
      </c>
      <c r="E765">
        <v>5</v>
      </c>
      <c r="F765">
        <v>5</v>
      </c>
      <c r="G765">
        <v>5</v>
      </c>
      <c r="H765">
        <v>5</v>
      </c>
      <c r="I765">
        <v>5</v>
      </c>
      <c r="J765">
        <v>5</v>
      </c>
      <c r="K765">
        <v>5</v>
      </c>
      <c r="L765">
        <v>5</v>
      </c>
      <c r="M765">
        <v>5</v>
      </c>
      <c r="N765">
        <v>5</v>
      </c>
    </row>
    <row r="766" spans="1:14" x14ac:dyDescent="0.2">
      <c r="A766" s="6">
        <v>760</v>
      </c>
      <c r="B766">
        <v>4</v>
      </c>
      <c r="C766">
        <v>4</v>
      </c>
      <c r="D766">
        <v>4</v>
      </c>
      <c r="E766">
        <v>4</v>
      </c>
      <c r="F766">
        <v>3</v>
      </c>
      <c r="G766">
        <v>4</v>
      </c>
      <c r="H766">
        <v>3</v>
      </c>
      <c r="I766">
        <v>4</v>
      </c>
      <c r="J766">
        <v>3</v>
      </c>
      <c r="K766">
        <v>4</v>
      </c>
      <c r="L766">
        <v>3</v>
      </c>
      <c r="M766">
        <v>5</v>
      </c>
      <c r="N766">
        <v>4</v>
      </c>
    </row>
    <row r="767" spans="1:14" x14ac:dyDescent="0.2">
      <c r="A767" s="6">
        <v>761</v>
      </c>
      <c r="B767">
        <v>5</v>
      </c>
      <c r="C767">
        <v>4</v>
      </c>
      <c r="D767">
        <v>5</v>
      </c>
      <c r="E767">
        <v>5</v>
      </c>
      <c r="F767">
        <v>5</v>
      </c>
      <c r="G767">
        <v>5</v>
      </c>
      <c r="H767">
        <v>5</v>
      </c>
      <c r="I767">
        <v>4</v>
      </c>
      <c r="J767">
        <v>4</v>
      </c>
      <c r="K767">
        <v>4</v>
      </c>
      <c r="L767">
        <v>5</v>
      </c>
      <c r="M767">
        <v>5</v>
      </c>
      <c r="N767">
        <v>3</v>
      </c>
    </row>
    <row r="768" spans="1:14" x14ac:dyDescent="0.2">
      <c r="A768" s="6">
        <v>762</v>
      </c>
      <c r="B768">
        <v>5</v>
      </c>
      <c r="C768">
        <v>5</v>
      </c>
      <c r="D768">
        <v>5</v>
      </c>
      <c r="E768">
        <v>5</v>
      </c>
      <c r="F768">
        <v>5</v>
      </c>
      <c r="G768">
        <v>5</v>
      </c>
      <c r="H768">
        <v>5</v>
      </c>
      <c r="I768">
        <v>5</v>
      </c>
      <c r="J768">
        <v>5</v>
      </c>
      <c r="K768">
        <v>5</v>
      </c>
      <c r="L768">
        <v>5</v>
      </c>
      <c r="M768">
        <v>5</v>
      </c>
      <c r="N768">
        <v>5</v>
      </c>
    </row>
    <row r="769" spans="1:14" x14ac:dyDescent="0.2">
      <c r="A769" s="6">
        <v>763</v>
      </c>
      <c r="B769">
        <v>4</v>
      </c>
      <c r="C769">
        <v>4</v>
      </c>
      <c r="D769">
        <v>4</v>
      </c>
      <c r="E769">
        <v>4</v>
      </c>
      <c r="F769">
        <v>4</v>
      </c>
      <c r="G769">
        <v>4</v>
      </c>
      <c r="H769">
        <v>4</v>
      </c>
      <c r="I769">
        <v>4</v>
      </c>
      <c r="J769">
        <v>4</v>
      </c>
      <c r="K769">
        <v>4</v>
      </c>
      <c r="L769">
        <v>4</v>
      </c>
      <c r="M769">
        <v>3</v>
      </c>
      <c r="N769">
        <v>3</v>
      </c>
    </row>
    <row r="770" spans="1:14" x14ac:dyDescent="0.2">
      <c r="A770" s="6">
        <v>764</v>
      </c>
      <c r="B770">
        <v>5</v>
      </c>
      <c r="C770">
        <v>5</v>
      </c>
      <c r="D770">
        <v>5</v>
      </c>
      <c r="E770">
        <v>2</v>
      </c>
      <c r="F770">
        <v>4</v>
      </c>
      <c r="G770">
        <v>3</v>
      </c>
      <c r="H770">
        <v>4</v>
      </c>
      <c r="I770">
        <v>5</v>
      </c>
      <c r="J770">
        <v>4</v>
      </c>
      <c r="K770">
        <v>3</v>
      </c>
      <c r="L770">
        <v>3</v>
      </c>
      <c r="M770">
        <v>3</v>
      </c>
      <c r="N770">
        <v>4</v>
      </c>
    </row>
    <row r="771" spans="1:14" x14ac:dyDescent="0.2">
      <c r="A771" s="6">
        <v>765</v>
      </c>
      <c r="B771">
        <v>4</v>
      </c>
      <c r="C771">
        <v>4</v>
      </c>
      <c r="D771">
        <v>4</v>
      </c>
      <c r="E771">
        <v>4</v>
      </c>
      <c r="F771">
        <v>4</v>
      </c>
      <c r="G771">
        <v>4</v>
      </c>
      <c r="H771">
        <v>4</v>
      </c>
      <c r="I771">
        <v>4</v>
      </c>
      <c r="J771">
        <v>4</v>
      </c>
      <c r="K771">
        <v>4</v>
      </c>
      <c r="L771">
        <v>4</v>
      </c>
      <c r="M771">
        <v>3</v>
      </c>
      <c r="N771">
        <v>3</v>
      </c>
    </row>
    <row r="772" spans="1:14" x14ac:dyDescent="0.2">
      <c r="A772" s="6">
        <v>766</v>
      </c>
      <c r="B772">
        <v>4</v>
      </c>
      <c r="C772">
        <v>4</v>
      </c>
      <c r="D772">
        <v>4</v>
      </c>
      <c r="E772">
        <v>4</v>
      </c>
      <c r="F772">
        <v>4</v>
      </c>
      <c r="G772">
        <v>4</v>
      </c>
      <c r="H772">
        <v>3</v>
      </c>
      <c r="I772">
        <v>4</v>
      </c>
      <c r="J772">
        <v>4</v>
      </c>
      <c r="K772">
        <v>4</v>
      </c>
      <c r="L772">
        <v>4</v>
      </c>
      <c r="M772">
        <v>3</v>
      </c>
      <c r="N772">
        <v>3</v>
      </c>
    </row>
    <row r="773" spans="1:14" x14ac:dyDescent="0.2">
      <c r="A773" s="6">
        <v>767</v>
      </c>
      <c r="B773">
        <v>4</v>
      </c>
      <c r="C773">
        <v>4</v>
      </c>
      <c r="D773">
        <v>4</v>
      </c>
      <c r="E773">
        <v>4</v>
      </c>
      <c r="F773">
        <v>4</v>
      </c>
      <c r="G773">
        <v>4</v>
      </c>
      <c r="H773">
        <v>4</v>
      </c>
      <c r="I773">
        <v>4</v>
      </c>
      <c r="J773">
        <v>4</v>
      </c>
      <c r="K773">
        <v>4</v>
      </c>
      <c r="L773">
        <v>4</v>
      </c>
      <c r="M773">
        <v>3</v>
      </c>
      <c r="N773">
        <v>3</v>
      </c>
    </row>
    <row r="774" spans="1:14" x14ac:dyDescent="0.2">
      <c r="A774" s="6">
        <v>768</v>
      </c>
      <c r="B774">
        <v>4</v>
      </c>
      <c r="C774">
        <v>5</v>
      </c>
      <c r="D774">
        <v>5</v>
      </c>
      <c r="E774">
        <v>4</v>
      </c>
      <c r="F774">
        <v>5</v>
      </c>
      <c r="G774">
        <v>5</v>
      </c>
      <c r="H774">
        <v>3</v>
      </c>
      <c r="I774">
        <v>5</v>
      </c>
      <c r="J774">
        <v>5</v>
      </c>
      <c r="K774">
        <v>5</v>
      </c>
      <c r="L774">
        <v>4</v>
      </c>
      <c r="M774">
        <v>4</v>
      </c>
      <c r="N774">
        <v>3</v>
      </c>
    </row>
    <row r="775" spans="1:14" x14ac:dyDescent="0.2">
      <c r="A775" s="6">
        <v>769</v>
      </c>
      <c r="B775">
        <v>5</v>
      </c>
      <c r="C775">
        <v>5</v>
      </c>
      <c r="D775">
        <v>5</v>
      </c>
      <c r="E775">
        <v>5</v>
      </c>
      <c r="F775">
        <v>5</v>
      </c>
      <c r="G775">
        <v>5</v>
      </c>
      <c r="H775">
        <v>5</v>
      </c>
      <c r="I775">
        <v>5</v>
      </c>
      <c r="J775">
        <v>5</v>
      </c>
      <c r="K775">
        <v>5</v>
      </c>
      <c r="L775">
        <v>5</v>
      </c>
      <c r="M775">
        <v>5</v>
      </c>
      <c r="N775">
        <v>5</v>
      </c>
    </row>
    <row r="776" spans="1:14" x14ac:dyDescent="0.2">
      <c r="A776" s="6">
        <v>770</v>
      </c>
      <c r="B776">
        <v>5</v>
      </c>
      <c r="C776">
        <v>5</v>
      </c>
      <c r="D776">
        <v>5</v>
      </c>
      <c r="E776">
        <v>5</v>
      </c>
      <c r="F776">
        <v>5</v>
      </c>
      <c r="G776">
        <v>5</v>
      </c>
      <c r="H776">
        <v>5</v>
      </c>
      <c r="I776">
        <v>5</v>
      </c>
      <c r="J776">
        <v>5</v>
      </c>
      <c r="K776">
        <v>5</v>
      </c>
      <c r="L776">
        <v>5</v>
      </c>
      <c r="M776">
        <v>5</v>
      </c>
      <c r="N776">
        <v>5</v>
      </c>
    </row>
    <row r="777" spans="1:14" x14ac:dyDescent="0.2">
      <c r="A777" s="6">
        <v>771</v>
      </c>
      <c r="B777">
        <v>5</v>
      </c>
      <c r="C777">
        <v>5</v>
      </c>
      <c r="D777">
        <v>5</v>
      </c>
      <c r="E777">
        <v>5</v>
      </c>
      <c r="F777">
        <v>5</v>
      </c>
      <c r="G777">
        <v>5</v>
      </c>
      <c r="H777">
        <v>5</v>
      </c>
      <c r="I777">
        <v>5</v>
      </c>
      <c r="J777">
        <v>5</v>
      </c>
      <c r="K777">
        <v>5</v>
      </c>
      <c r="L777">
        <v>5</v>
      </c>
      <c r="M777">
        <v>5</v>
      </c>
      <c r="N777">
        <v>5</v>
      </c>
    </row>
    <row r="778" spans="1:14" x14ac:dyDescent="0.2">
      <c r="A778" s="6">
        <v>772</v>
      </c>
      <c r="B778">
        <v>4</v>
      </c>
      <c r="C778">
        <v>4</v>
      </c>
      <c r="D778">
        <v>4</v>
      </c>
      <c r="E778">
        <v>4</v>
      </c>
      <c r="F778">
        <v>5</v>
      </c>
      <c r="G778">
        <v>5</v>
      </c>
      <c r="H778">
        <v>4</v>
      </c>
      <c r="I778">
        <v>4</v>
      </c>
      <c r="J778">
        <v>4</v>
      </c>
      <c r="K778">
        <v>4</v>
      </c>
      <c r="L778">
        <v>4</v>
      </c>
      <c r="M778">
        <v>5</v>
      </c>
      <c r="N778">
        <v>3</v>
      </c>
    </row>
    <row r="779" spans="1:14" x14ac:dyDescent="0.2">
      <c r="A779" s="6">
        <v>773</v>
      </c>
      <c r="B779">
        <v>4</v>
      </c>
      <c r="C779">
        <v>4</v>
      </c>
      <c r="D779">
        <v>4</v>
      </c>
      <c r="E779">
        <v>4</v>
      </c>
      <c r="F779">
        <v>4</v>
      </c>
      <c r="G779">
        <v>4</v>
      </c>
      <c r="H779">
        <v>4</v>
      </c>
      <c r="I779">
        <v>4</v>
      </c>
      <c r="J779">
        <v>4</v>
      </c>
      <c r="K779">
        <v>4</v>
      </c>
      <c r="L779">
        <v>4</v>
      </c>
      <c r="M779">
        <v>3</v>
      </c>
      <c r="N779">
        <v>3</v>
      </c>
    </row>
    <row r="780" spans="1:14" x14ac:dyDescent="0.2">
      <c r="A780" s="6">
        <v>774</v>
      </c>
      <c r="B780">
        <v>4</v>
      </c>
      <c r="C780">
        <v>4</v>
      </c>
      <c r="D780">
        <v>4</v>
      </c>
      <c r="E780">
        <v>4</v>
      </c>
      <c r="F780">
        <v>4</v>
      </c>
      <c r="G780">
        <v>4</v>
      </c>
      <c r="H780">
        <v>4</v>
      </c>
      <c r="I780">
        <v>4</v>
      </c>
      <c r="J780">
        <v>4</v>
      </c>
      <c r="K780">
        <v>4</v>
      </c>
      <c r="L780">
        <v>4</v>
      </c>
      <c r="M780">
        <v>3</v>
      </c>
      <c r="N780">
        <v>3</v>
      </c>
    </row>
    <row r="781" spans="1:14" x14ac:dyDescent="0.2">
      <c r="A781" s="6">
        <v>775</v>
      </c>
      <c r="B781">
        <v>4</v>
      </c>
      <c r="C781">
        <v>4</v>
      </c>
      <c r="D781">
        <v>4</v>
      </c>
      <c r="E781">
        <v>4</v>
      </c>
      <c r="F781">
        <v>4</v>
      </c>
      <c r="G781">
        <v>4</v>
      </c>
      <c r="H781">
        <v>4</v>
      </c>
      <c r="I781">
        <v>4</v>
      </c>
      <c r="J781">
        <v>4</v>
      </c>
      <c r="K781">
        <v>4</v>
      </c>
      <c r="L781">
        <v>4</v>
      </c>
      <c r="M781">
        <v>5</v>
      </c>
      <c r="N781">
        <v>3</v>
      </c>
    </row>
    <row r="782" spans="1:14" x14ac:dyDescent="0.2">
      <c r="A782" s="6">
        <v>776</v>
      </c>
      <c r="B782">
        <v>4</v>
      </c>
      <c r="C782">
        <v>4</v>
      </c>
      <c r="D782">
        <v>4</v>
      </c>
      <c r="E782">
        <v>4</v>
      </c>
      <c r="F782">
        <v>4</v>
      </c>
      <c r="G782">
        <v>4</v>
      </c>
      <c r="H782">
        <v>4</v>
      </c>
      <c r="I782">
        <v>4</v>
      </c>
      <c r="J782">
        <v>4</v>
      </c>
      <c r="K782">
        <v>4</v>
      </c>
      <c r="L782">
        <v>4</v>
      </c>
      <c r="M782">
        <v>5</v>
      </c>
      <c r="N782">
        <v>5</v>
      </c>
    </row>
    <row r="783" spans="1:14" x14ac:dyDescent="0.2">
      <c r="A783" s="6">
        <v>777</v>
      </c>
      <c r="B783">
        <v>4</v>
      </c>
      <c r="C783">
        <v>4</v>
      </c>
      <c r="D783">
        <v>5</v>
      </c>
      <c r="E783">
        <v>5</v>
      </c>
      <c r="F783">
        <v>5</v>
      </c>
      <c r="G783">
        <v>5</v>
      </c>
      <c r="H783">
        <v>5</v>
      </c>
      <c r="I783">
        <v>5</v>
      </c>
      <c r="J783">
        <v>5</v>
      </c>
      <c r="K783">
        <v>5</v>
      </c>
      <c r="L783">
        <v>5</v>
      </c>
      <c r="M783">
        <v>5</v>
      </c>
      <c r="N783">
        <v>5</v>
      </c>
    </row>
    <row r="784" spans="1:14" x14ac:dyDescent="0.2">
      <c r="A784" s="6">
        <v>778</v>
      </c>
      <c r="B784">
        <v>5</v>
      </c>
      <c r="C784">
        <v>5</v>
      </c>
      <c r="D784">
        <v>5</v>
      </c>
      <c r="E784">
        <v>5</v>
      </c>
      <c r="F784">
        <v>5</v>
      </c>
      <c r="G784">
        <v>5</v>
      </c>
      <c r="H784">
        <v>5</v>
      </c>
      <c r="I784">
        <v>5</v>
      </c>
      <c r="J784">
        <v>5</v>
      </c>
      <c r="K784">
        <v>5</v>
      </c>
      <c r="L784">
        <v>5</v>
      </c>
      <c r="M784">
        <v>3</v>
      </c>
      <c r="N784">
        <v>3</v>
      </c>
    </row>
    <row r="785" spans="1:14" x14ac:dyDescent="0.2">
      <c r="A785" s="6">
        <v>779</v>
      </c>
      <c r="B785">
        <v>5</v>
      </c>
      <c r="C785">
        <v>5</v>
      </c>
      <c r="D785">
        <v>5</v>
      </c>
      <c r="E785">
        <v>5</v>
      </c>
      <c r="F785">
        <v>4</v>
      </c>
      <c r="G785">
        <v>4</v>
      </c>
      <c r="H785">
        <v>5</v>
      </c>
      <c r="I785">
        <v>5</v>
      </c>
      <c r="J785">
        <v>5</v>
      </c>
      <c r="K785">
        <v>5</v>
      </c>
      <c r="L785">
        <v>5</v>
      </c>
      <c r="M785">
        <v>5</v>
      </c>
      <c r="N785">
        <v>5</v>
      </c>
    </row>
    <row r="786" spans="1:14" x14ac:dyDescent="0.2">
      <c r="A786" s="6">
        <v>780</v>
      </c>
      <c r="B786">
        <v>4</v>
      </c>
      <c r="C786">
        <v>5</v>
      </c>
      <c r="D786">
        <v>4</v>
      </c>
      <c r="E786">
        <v>4</v>
      </c>
      <c r="F786">
        <v>4</v>
      </c>
      <c r="G786">
        <v>4</v>
      </c>
      <c r="H786">
        <v>4</v>
      </c>
      <c r="I786">
        <v>4</v>
      </c>
      <c r="J786">
        <v>5</v>
      </c>
      <c r="K786">
        <v>4</v>
      </c>
      <c r="L786">
        <v>4</v>
      </c>
      <c r="M786">
        <v>3</v>
      </c>
      <c r="N786">
        <v>5</v>
      </c>
    </row>
    <row r="787" spans="1:14" x14ac:dyDescent="0.2">
      <c r="A787" s="6">
        <v>781</v>
      </c>
      <c r="B787">
        <v>5</v>
      </c>
      <c r="C787">
        <v>5</v>
      </c>
      <c r="D787">
        <v>5</v>
      </c>
      <c r="E787">
        <v>5</v>
      </c>
      <c r="F787">
        <v>5</v>
      </c>
      <c r="G787">
        <v>5</v>
      </c>
      <c r="H787">
        <v>5</v>
      </c>
      <c r="I787">
        <v>4</v>
      </c>
      <c r="J787">
        <v>4</v>
      </c>
      <c r="K787">
        <v>5</v>
      </c>
      <c r="L787">
        <v>5</v>
      </c>
      <c r="M787">
        <v>5</v>
      </c>
      <c r="N787">
        <v>5</v>
      </c>
    </row>
    <row r="788" spans="1:14" x14ac:dyDescent="0.2">
      <c r="A788" s="6">
        <v>782</v>
      </c>
      <c r="B788">
        <v>4</v>
      </c>
      <c r="C788">
        <v>5</v>
      </c>
      <c r="D788">
        <v>4</v>
      </c>
      <c r="E788">
        <v>5</v>
      </c>
      <c r="F788">
        <v>5</v>
      </c>
      <c r="G788">
        <v>4</v>
      </c>
      <c r="H788">
        <v>4</v>
      </c>
      <c r="I788">
        <v>5</v>
      </c>
      <c r="J788">
        <v>5</v>
      </c>
      <c r="K788">
        <v>4</v>
      </c>
      <c r="L788">
        <v>5</v>
      </c>
      <c r="M788">
        <v>5</v>
      </c>
      <c r="N788">
        <v>3</v>
      </c>
    </row>
    <row r="789" spans="1:14" x14ac:dyDescent="0.2">
      <c r="A789" s="6">
        <v>783</v>
      </c>
      <c r="B789">
        <v>5</v>
      </c>
      <c r="C789">
        <v>5</v>
      </c>
      <c r="D789">
        <v>4</v>
      </c>
      <c r="E789">
        <v>4</v>
      </c>
      <c r="F789">
        <v>5</v>
      </c>
      <c r="G789">
        <v>4</v>
      </c>
      <c r="H789">
        <v>4</v>
      </c>
      <c r="I789">
        <v>5</v>
      </c>
      <c r="J789">
        <v>5</v>
      </c>
      <c r="K789">
        <v>4</v>
      </c>
      <c r="L789">
        <v>4</v>
      </c>
      <c r="M789">
        <v>5</v>
      </c>
      <c r="N789">
        <v>5</v>
      </c>
    </row>
    <row r="790" spans="1:14" x14ac:dyDescent="0.2">
      <c r="A790" s="6">
        <v>784</v>
      </c>
      <c r="B790">
        <v>3</v>
      </c>
      <c r="C790">
        <v>4</v>
      </c>
      <c r="D790">
        <v>3</v>
      </c>
      <c r="E790">
        <v>3</v>
      </c>
      <c r="F790">
        <v>4</v>
      </c>
      <c r="G790">
        <v>3</v>
      </c>
      <c r="H790">
        <v>3</v>
      </c>
      <c r="I790">
        <v>4</v>
      </c>
      <c r="J790">
        <v>4</v>
      </c>
      <c r="K790">
        <v>4</v>
      </c>
      <c r="L790">
        <v>3</v>
      </c>
      <c r="M790">
        <v>3</v>
      </c>
      <c r="N790">
        <v>4</v>
      </c>
    </row>
    <row r="791" spans="1:14" x14ac:dyDescent="0.2">
      <c r="A791" s="6">
        <v>785</v>
      </c>
      <c r="B791">
        <v>4</v>
      </c>
      <c r="C791">
        <v>4</v>
      </c>
      <c r="D791">
        <v>4</v>
      </c>
      <c r="E791">
        <v>5</v>
      </c>
      <c r="F791">
        <v>4</v>
      </c>
      <c r="G791">
        <v>4</v>
      </c>
      <c r="H791">
        <v>4</v>
      </c>
      <c r="I791">
        <v>5</v>
      </c>
      <c r="J791">
        <v>5</v>
      </c>
      <c r="K791">
        <v>3</v>
      </c>
      <c r="L791">
        <v>5</v>
      </c>
      <c r="M791">
        <v>3</v>
      </c>
      <c r="N791">
        <v>3</v>
      </c>
    </row>
    <row r="792" spans="1:14" x14ac:dyDescent="0.2">
      <c r="A792" s="6">
        <v>786</v>
      </c>
      <c r="B792">
        <v>5</v>
      </c>
      <c r="C792">
        <v>5</v>
      </c>
      <c r="D792">
        <v>5</v>
      </c>
      <c r="E792">
        <v>5</v>
      </c>
      <c r="F792">
        <v>5</v>
      </c>
      <c r="G792">
        <v>5</v>
      </c>
      <c r="H792">
        <v>5</v>
      </c>
      <c r="I792">
        <v>5</v>
      </c>
      <c r="J792">
        <v>5</v>
      </c>
      <c r="K792">
        <v>5</v>
      </c>
      <c r="L792">
        <v>5</v>
      </c>
      <c r="M792">
        <v>5</v>
      </c>
      <c r="N792">
        <v>5</v>
      </c>
    </row>
    <row r="793" spans="1:14" x14ac:dyDescent="0.2">
      <c r="A793" s="6">
        <v>787</v>
      </c>
      <c r="B793">
        <v>4</v>
      </c>
      <c r="C793">
        <v>4</v>
      </c>
      <c r="D793">
        <v>3</v>
      </c>
      <c r="E793">
        <v>5</v>
      </c>
      <c r="F793">
        <v>5</v>
      </c>
      <c r="G793">
        <v>4</v>
      </c>
      <c r="H793">
        <v>4</v>
      </c>
      <c r="I793">
        <v>4</v>
      </c>
      <c r="J793">
        <v>4</v>
      </c>
      <c r="K793">
        <v>3</v>
      </c>
      <c r="L793">
        <v>4</v>
      </c>
      <c r="M793">
        <v>3</v>
      </c>
      <c r="N793">
        <v>4</v>
      </c>
    </row>
    <row r="794" spans="1:14" x14ac:dyDescent="0.2">
      <c r="A794" s="6">
        <v>788</v>
      </c>
      <c r="B794">
        <v>5</v>
      </c>
      <c r="C794">
        <v>5</v>
      </c>
      <c r="D794">
        <v>3</v>
      </c>
      <c r="E794">
        <v>5</v>
      </c>
      <c r="F794">
        <v>5</v>
      </c>
      <c r="G794">
        <v>5</v>
      </c>
      <c r="H794">
        <v>3</v>
      </c>
      <c r="I794">
        <v>4</v>
      </c>
      <c r="J794">
        <v>4</v>
      </c>
      <c r="K794">
        <v>4</v>
      </c>
      <c r="L794">
        <v>3</v>
      </c>
      <c r="M794">
        <v>5</v>
      </c>
      <c r="N794">
        <v>3</v>
      </c>
    </row>
    <row r="795" spans="1:14" x14ac:dyDescent="0.2">
      <c r="A795" s="6">
        <v>789</v>
      </c>
      <c r="B795">
        <v>4</v>
      </c>
      <c r="C795">
        <v>4</v>
      </c>
      <c r="D795">
        <v>4</v>
      </c>
      <c r="E795">
        <v>4</v>
      </c>
      <c r="F795">
        <v>4</v>
      </c>
      <c r="G795">
        <v>4</v>
      </c>
      <c r="H795">
        <v>4</v>
      </c>
      <c r="I795">
        <v>4</v>
      </c>
      <c r="J795">
        <v>4</v>
      </c>
      <c r="K795">
        <v>4</v>
      </c>
      <c r="L795">
        <v>4</v>
      </c>
      <c r="M795">
        <v>3</v>
      </c>
      <c r="N795">
        <v>3</v>
      </c>
    </row>
    <row r="796" spans="1:14" x14ac:dyDescent="0.2">
      <c r="A796" s="6">
        <v>790</v>
      </c>
      <c r="B796">
        <v>4</v>
      </c>
      <c r="C796">
        <v>4</v>
      </c>
      <c r="D796">
        <v>5</v>
      </c>
      <c r="E796">
        <v>5</v>
      </c>
      <c r="F796">
        <v>5</v>
      </c>
      <c r="G796">
        <v>4</v>
      </c>
      <c r="H796">
        <v>4</v>
      </c>
      <c r="I796">
        <v>4</v>
      </c>
      <c r="J796">
        <v>4</v>
      </c>
      <c r="K796">
        <v>3</v>
      </c>
      <c r="L796">
        <v>4</v>
      </c>
      <c r="M796">
        <v>3</v>
      </c>
      <c r="N796">
        <v>3</v>
      </c>
    </row>
    <row r="797" spans="1:14" x14ac:dyDescent="0.2">
      <c r="A797" s="6">
        <v>791</v>
      </c>
      <c r="B797">
        <v>4</v>
      </c>
      <c r="C797">
        <v>4</v>
      </c>
      <c r="D797">
        <v>4</v>
      </c>
      <c r="E797">
        <v>4</v>
      </c>
      <c r="F797">
        <v>5</v>
      </c>
      <c r="G797">
        <v>4</v>
      </c>
      <c r="H797">
        <v>4</v>
      </c>
      <c r="I797">
        <v>4</v>
      </c>
      <c r="J797">
        <v>4</v>
      </c>
      <c r="K797">
        <v>5</v>
      </c>
      <c r="L797">
        <v>4</v>
      </c>
      <c r="M797">
        <v>5</v>
      </c>
      <c r="N797">
        <v>3</v>
      </c>
    </row>
    <row r="798" spans="1:14" x14ac:dyDescent="0.2">
      <c r="A798" s="6">
        <v>792</v>
      </c>
      <c r="B798">
        <v>5</v>
      </c>
      <c r="C798">
        <v>5</v>
      </c>
      <c r="D798">
        <v>4</v>
      </c>
      <c r="E798">
        <v>4</v>
      </c>
      <c r="F798">
        <v>5</v>
      </c>
      <c r="G798">
        <v>4</v>
      </c>
      <c r="H798">
        <v>5</v>
      </c>
      <c r="I798">
        <v>4</v>
      </c>
      <c r="J798">
        <v>5</v>
      </c>
      <c r="K798">
        <v>5</v>
      </c>
      <c r="L798">
        <v>5</v>
      </c>
      <c r="M798">
        <v>5</v>
      </c>
      <c r="N798">
        <v>5</v>
      </c>
    </row>
    <row r="799" spans="1:14" x14ac:dyDescent="0.2">
      <c r="A799" s="6">
        <v>793</v>
      </c>
      <c r="B799">
        <v>4</v>
      </c>
      <c r="C799">
        <v>4</v>
      </c>
      <c r="D799">
        <v>4</v>
      </c>
      <c r="E799">
        <v>4</v>
      </c>
      <c r="F799">
        <v>4</v>
      </c>
      <c r="G799">
        <v>4</v>
      </c>
      <c r="H799">
        <v>4</v>
      </c>
      <c r="I799">
        <v>4</v>
      </c>
      <c r="J799">
        <v>4</v>
      </c>
      <c r="K799">
        <v>4</v>
      </c>
      <c r="L799">
        <v>4</v>
      </c>
      <c r="M799">
        <v>3</v>
      </c>
      <c r="N799">
        <v>3</v>
      </c>
    </row>
    <row r="800" spans="1:14" x14ac:dyDescent="0.2">
      <c r="A800" s="6">
        <v>794</v>
      </c>
      <c r="B800">
        <v>4</v>
      </c>
      <c r="C800">
        <v>4</v>
      </c>
      <c r="D800">
        <v>4</v>
      </c>
      <c r="E800">
        <v>4</v>
      </c>
      <c r="F800">
        <v>4</v>
      </c>
      <c r="G800">
        <v>4</v>
      </c>
      <c r="H800">
        <v>4</v>
      </c>
      <c r="I800">
        <v>5</v>
      </c>
      <c r="J800">
        <v>5</v>
      </c>
      <c r="K800">
        <v>4</v>
      </c>
      <c r="L800">
        <v>4</v>
      </c>
      <c r="M800">
        <v>5</v>
      </c>
      <c r="N800">
        <v>3</v>
      </c>
    </row>
    <row r="801" spans="1:14" x14ac:dyDescent="0.2">
      <c r="A801" s="6">
        <v>795</v>
      </c>
      <c r="B801">
        <v>4</v>
      </c>
      <c r="C801">
        <v>4</v>
      </c>
      <c r="D801">
        <v>5</v>
      </c>
      <c r="E801">
        <v>5</v>
      </c>
      <c r="F801">
        <v>5</v>
      </c>
      <c r="G801">
        <v>5</v>
      </c>
      <c r="H801">
        <v>5</v>
      </c>
      <c r="I801">
        <v>4</v>
      </c>
      <c r="J801">
        <v>4</v>
      </c>
      <c r="K801">
        <v>4</v>
      </c>
      <c r="L801">
        <v>5</v>
      </c>
      <c r="M801">
        <v>5</v>
      </c>
      <c r="N801">
        <v>5</v>
      </c>
    </row>
    <row r="802" spans="1:14" x14ac:dyDescent="0.2">
      <c r="A802" s="6">
        <v>796</v>
      </c>
      <c r="B802">
        <v>4</v>
      </c>
      <c r="C802">
        <v>4</v>
      </c>
      <c r="D802">
        <v>2</v>
      </c>
      <c r="E802">
        <v>5</v>
      </c>
      <c r="F802">
        <v>5</v>
      </c>
      <c r="G802">
        <v>4</v>
      </c>
      <c r="H802">
        <v>4</v>
      </c>
      <c r="I802">
        <v>4</v>
      </c>
      <c r="J802">
        <v>4</v>
      </c>
      <c r="K802">
        <v>4</v>
      </c>
      <c r="L802">
        <v>4</v>
      </c>
      <c r="M802">
        <v>5</v>
      </c>
      <c r="N802">
        <v>3</v>
      </c>
    </row>
    <row r="803" spans="1:14" x14ac:dyDescent="0.2">
      <c r="A803" s="6">
        <v>797</v>
      </c>
      <c r="B803">
        <v>5</v>
      </c>
      <c r="C803">
        <v>5</v>
      </c>
      <c r="D803">
        <v>5</v>
      </c>
      <c r="E803">
        <v>5</v>
      </c>
      <c r="F803">
        <v>5</v>
      </c>
      <c r="G803">
        <v>5</v>
      </c>
      <c r="H803">
        <v>5</v>
      </c>
      <c r="I803">
        <v>5</v>
      </c>
      <c r="J803">
        <v>5</v>
      </c>
      <c r="K803">
        <v>5</v>
      </c>
      <c r="L803">
        <v>5</v>
      </c>
      <c r="M803">
        <v>5</v>
      </c>
      <c r="N803">
        <v>5</v>
      </c>
    </row>
    <row r="804" spans="1:14" x14ac:dyDescent="0.2">
      <c r="A804" s="6">
        <v>798</v>
      </c>
      <c r="B804">
        <v>5</v>
      </c>
      <c r="C804">
        <v>5</v>
      </c>
      <c r="D804">
        <v>5</v>
      </c>
      <c r="E804">
        <v>5</v>
      </c>
      <c r="F804">
        <v>5</v>
      </c>
      <c r="G804">
        <v>5</v>
      </c>
      <c r="H804">
        <v>5</v>
      </c>
      <c r="I804">
        <v>5</v>
      </c>
      <c r="J804">
        <v>5</v>
      </c>
      <c r="K804">
        <v>5</v>
      </c>
      <c r="L804">
        <v>5</v>
      </c>
      <c r="M804">
        <v>5</v>
      </c>
      <c r="N804">
        <v>5</v>
      </c>
    </row>
    <row r="805" spans="1:14" x14ac:dyDescent="0.2">
      <c r="A805" s="6">
        <v>799</v>
      </c>
      <c r="B805">
        <v>5</v>
      </c>
      <c r="C805">
        <v>5</v>
      </c>
      <c r="D805">
        <v>5</v>
      </c>
      <c r="E805">
        <v>4</v>
      </c>
      <c r="F805">
        <v>4</v>
      </c>
      <c r="G805">
        <v>5</v>
      </c>
      <c r="H805">
        <v>4</v>
      </c>
      <c r="I805">
        <v>5</v>
      </c>
      <c r="J805">
        <v>5</v>
      </c>
      <c r="K805">
        <v>5</v>
      </c>
      <c r="L805">
        <v>4</v>
      </c>
      <c r="M805">
        <v>5</v>
      </c>
      <c r="N805">
        <v>5</v>
      </c>
    </row>
    <row r="806" spans="1:14" x14ac:dyDescent="0.2">
      <c r="A806" s="6">
        <v>800</v>
      </c>
      <c r="B806">
        <v>5</v>
      </c>
      <c r="C806">
        <v>5</v>
      </c>
      <c r="D806">
        <v>5</v>
      </c>
      <c r="E806">
        <v>4</v>
      </c>
      <c r="F806">
        <v>5</v>
      </c>
      <c r="G806">
        <v>4</v>
      </c>
      <c r="H806">
        <v>5</v>
      </c>
      <c r="I806">
        <v>5</v>
      </c>
      <c r="J806">
        <v>5</v>
      </c>
      <c r="K806">
        <v>4</v>
      </c>
      <c r="L806">
        <v>4</v>
      </c>
      <c r="M806">
        <v>5</v>
      </c>
      <c r="N806">
        <v>5</v>
      </c>
    </row>
    <row r="807" spans="1:14" x14ac:dyDescent="0.2">
      <c r="A807" s="6">
        <v>801</v>
      </c>
      <c r="B807">
        <v>4</v>
      </c>
      <c r="C807">
        <v>4</v>
      </c>
      <c r="D807">
        <v>5</v>
      </c>
      <c r="E807">
        <v>5</v>
      </c>
      <c r="F807">
        <v>5</v>
      </c>
      <c r="G807">
        <v>5</v>
      </c>
      <c r="H807">
        <v>5</v>
      </c>
      <c r="I807">
        <v>4</v>
      </c>
      <c r="J807">
        <v>4</v>
      </c>
      <c r="K807">
        <v>4</v>
      </c>
      <c r="L807">
        <v>5</v>
      </c>
      <c r="M807">
        <v>5</v>
      </c>
      <c r="N807">
        <v>5</v>
      </c>
    </row>
    <row r="808" spans="1:14" x14ac:dyDescent="0.2">
      <c r="A808" s="6">
        <v>802</v>
      </c>
      <c r="B808">
        <v>5</v>
      </c>
      <c r="C808">
        <v>5</v>
      </c>
      <c r="D808">
        <v>5</v>
      </c>
      <c r="E808">
        <v>5</v>
      </c>
      <c r="F808">
        <v>5</v>
      </c>
      <c r="G808">
        <v>5</v>
      </c>
      <c r="H808">
        <v>5</v>
      </c>
      <c r="I808">
        <v>5</v>
      </c>
      <c r="J808">
        <v>5</v>
      </c>
      <c r="K808">
        <v>5</v>
      </c>
      <c r="L808">
        <v>5</v>
      </c>
      <c r="M808">
        <v>5</v>
      </c>
      <c r="N808">
        <v>5</v>
      </c>
    </row>
    <row r="809" spans="1:14" x14ac:dyDescent="0.2">
      <c r="A809" s="6">
        <v>803</v>
      </c>
      <c r="B809">
        <v>4</v>
      </c>
      <c r="C809">
        <v>4</v>
      </c>
      <c r="D809">
        <v>4</v>
      </c>
      <c r="E809">
        <v>3</v>
      </c>
      <c r="F809">
        <v>4</v>
      </c>
      <c r="G809">
        <v>3</v>
      </c>
      <c r="H809">
        <v>4</v>
      </c>
      <c r="I809">
        <v>4</v>
      </c>
      <c r="J809">
        <v>4</v>
      </c>
      <c r="K809">
        <v>4</v>
      </c>
      <c r="L809">
        <v>3</v>
      </c>
      <c r="M809">
        <v>3</v>
      </c>
      <c r="N809">
        <v>4</v>
      </c>
    </row>
    <row r="810" spans="1:14" x14ac:dyDescent="0.2">
      <c r="A810" s="6">
        <v>804</v>
      </c>
      <c r="B810">
        <v>5</v>
      </c>
      <c r="C810">
        <v>5</v>
      </c>
      <c r="D810">
        <v>5</v>
      </c>
      <c r="E810">
        <v>5</v>
      </c>
      <c r="F810">
        <v>5</v>
      </c>
      <c r="G810">
        <v>5</v>
      </c>
      <c r="H810">
        <v>5</v>
      </c>
      <c r="I810">
        <v>4</v>
      </c>
      <c r="J810">
        <v>4</v>
      </c>
      <c r="K810">
        <v>5</v>
      </c>
      <c r="L810">
        <v>4</v>
      </c>
      <c r="M810">
        <v>5</v>
      </c>
      <c r="N810">
        <v>3</v>
      </c>
    </row>
    <row r="811" spans="1:14" x14ac:dyDescent="0.2">
      <c r="A811" s="6">
        <v>805</v>
      </c>
      <c r="B811">
        <v>4</v>
      </c>
      <c r="C811">
        <v>4</v>
      </c>
      <c r="D811">
        <v>5</v>
      </c>
      <c r="E811">
        <v>4</v>
      </c>
      <c r="F811">
        <v>5</v>
      </c>
      <c r="G811">
        <v>5</v>
      </c>
      <c r="H811">
        <v>4</v>
      </c>
      <c r="I811">
        <v>4</v>
      </c>
      <c r="J811">
        <v>4</v>
      </c>
      <c r="K811">
        <v>4</v>
      </c>
      <c r="L811">
        <v>4</v>
      </c>
      <c r="M811">
        <v>5</v>
      </c>
      <c r="N811">
        <v>3</v>
      </c>
    </row>
    <row r="812" spans="1:14" x14ac:dyDescent="0.2">
      <c r="A812" s="6">
        <v>806</v>
      </c>
      <c r="B812">
        <v>4</v>
      </c>
      <c r="C812">
        <v>4</v>
      </c>
      <c r="D812">
        <v>5</v>
      </c>
      <c r="E812">
        <v>4</v>
      </c>
      <c r="F812">
        <v>4</v>
      </c>
      <c r="G812">
        <v>5</v>
      </c>
      <c r="H812">
        <v>5</v>
      </c>
      <c r="I812">
        <v>5</v>
      </c>
      <c r="J812">
        <v>4</v>
      </c>
      <c r="K812">
        <v>5</v>
      </c>
      <c r="L812">
        <v>5</v>
      </c>
      <c r="M812">
        <v>5</v>
      </c>
      <c r="N812">
        <v>5</v>
      </c>
    </row>
    <row r="813" spans="1:14" x14ac:dyDescent="0.2">
      <c r="A813" s="6">
        <v>807</v>
      </c>
      <c r="B813">
        <v>4</v>
      </c>
      <c r="C813">
        <v>4</v>
      </c>
      <c r="D813">
        <v>4</v>
      </c>
      <c r="E813">
        <v>4</v>
      </c>
      <c r="F813">
        <v>4</v>
      </c>
      <c r="G813">
        <v>4</v>
      </c>
      <c r="H813">
        <v>4</v>
      </c>
      <c r="I813">
        <v>1</v>
      </c>
      <c r="J813">
        <v>2</v>
      </c>
      <c r="K813">
        <v>4</v>
      </c>
      <c r="L813">
        <v>3</v>
      </c>
      <c r="M813">
        <v>3</v>
      </c>
      <c r="N813">
        <v>3</v>
      </c>
    </row>
    <row r="814" spans="1:14" x14ac:dyDescent="0.2">
      <c r="A814" s="6">
        <v>808</v>
      </c>
      <c r="B814">
        <v>5</v>
      </c>
      <c r="C814">
        <v>5</v>
      </c>
      <c r="D814">
        <v>5</v>
      </c>
      <c r="E814">
        <v>4</v>
      </c>
      <c r="F814">
        <v>5</v>
      </c>
      <c r="G814">
        <v>5</v>
      </c>
      <c r="H814">
        <v>5</v>
      </c>
      <c r="I814">
        <v>4</v>
      </c>
      <c r="J814">
        <v>4</v>
      </c>
      <c r="K814">
        <v>5</v>
      </c>
      <c r="L814">
        <v>5</v>
      </c>
      <c r="M814">
        <v>5</v>
      </c>
      <c r="N814">
        <v>5</v>
      </c>
    </row>
    <row r="815" spans="1:14" x14ac:dyDescent="0.2">
      <c r="A815" s="6">
        <v>809</v>
      </c>
      <c r="B815">
        <v>4</v>
      </c>
      <c r="C815">
        <v>4</v>
      </c>
      <c r="D815">
        <v>4</v>
      </c>
      <c r="E815">
        <v>4</v>
      </c>
      <c r="F815">
        <v>4</v>
      </c>
      <c r="G815">
        <v>4</v>
      </c>
      <c r="H815">
        <v>4</v>
      </c>
      <c r="I815">
        <v>4</v>
      </c>
      <c r="J815">
        <v>4</v>
      </c>
      <c r="K815">
        <v>3</v>
      </c>
      <c r="L815">
        <v>4</v>
      </c>
      <c r="M815">
        <v>5</v>
      </c>
      <c r="N815">
        <v>3</v>
      </c>
    </row>
    <row r="816" spans="1:14" x14ac:dyDescent="0.2">
      <c r="A816" s="6">
        <v>810</v>
      </c>
      <c r="B816">
        <v>5</v>
      </c>
      <c r="C816">
        <v>4</v>
      </c>
      <c r="D816">
        <v>4</v>
      </c>
      <c r="E816">
        <v>5</v>
      </c>
      <c r="F816">
        <v>5</v>
      </c>
      <c r="G816">
        <v>5</v>
      </c>
      <c r="H816">
        <v>5</v>
      </c>
      <c r="I816">
        <v>5</v>
      </c>
      <c r="J816">
        <v>5</v>
      </c>
      <c r="K816">
        <v>5</v>
      </c>
      <c r="L816">
        <v>5</v>
      </c>
      <c r="M816">
        <v>5</v>
      </c>
      <c r="N816">
        <v>5</v>
      </c>
    </row>
    <row r="817" spans="1:14" x14ac:dyDescent="0.2">
      <c r="A817" s="6">
        <v>811</v>
      </c>
      <c r="B817">
        <v>4</v>
      </c>
      <c r="C817">
        <v>5</v>
      </c>
      <c r="D817">
        <v>5</v>
      </c>
      <c r="E817">
        <v>5</v>
      </c>
      <c r="F817">
        <v>5</v>
      </c>
      <c r="G817">
        <v>5</v>
      </c>
      <c r="H817">
        <v>5</v>
      </c>
      <c r="I817">
        <v>4</v>
      </c>
      <c r="J817">
        <v>5</v>
      </c>
      <c r="K817">
        <v>4</v>
      </c>
      <c r="L817">
        <v>4</v>
      </c>
      <c r="M817">
        <v>5</v>
      </c>
      <c r="N817">
        <v>5</v>
      </c>
    </row>
    <row r="818" spans="1:14" x14ac:dyDescent="0.2">
      <c r="A818" s="6">
        <v>812</v>
      </c>
      <c r="B818">
        <v>5</v>
      </c>
      <c r="C818">
        <v>5</v>
      </c>
      <c r="D818">
        <v>5</v>
      </c>
      <c r="E818">
        <v>5</v>
      </c>
      <c r="F818">
        <v>5</v>
      </c>
      <c r="G818">
        <v>5</v>
      </c>
      <c r="H818">
        <v>5</v>
      </c>
      <c r="I818">
        <v>5</v>
      </c>
      <c r="J818">
        <v>5</v>
      </c>
      <c r="K818">
        <v>5</v>
      </c>
      <c r="L818">
        <v>4</v>
      </c>
      <c r="M818">
        <v>5</v>
      </c>
      <c r="N818">
        <v>5</v>
      </c>
    </row>
    <row r="819" spans="1:14" x14ac:dyDescent="0.2">
      <c r="A819" s="6">
        <v>813</v>
      </c>
      <c r="B819">
        <v>5</v>
      </c>
      <c r="C819">
        <v>5</v>
      </c>
      <c r="D819">
        <v>5</v>
      </c>
      <c r="E819">
        <v>5</v>
      </c>
      <c r="F819">
        <v>5</v>
      </c>
      <c r="G819">
        <v>5</v>
      </c>
      <c r="H819">
        <v>5</v>
      </c>
      <c r="I819">
        <v>5</v>
      </c>
      <c r="J819">
        <v>5</v>
      </c>
      <c r="K819">
        <v>4</v>
      </c>
      <c r="L819">
        <v>5</v>
      </c>
      <c r="M819">
        <v>5</v>
      </c>
      <c r="N819">
        <v>5</v>
      </c>
    </row>
    <row r="820" spans="1:14" x14ac:dyDescent="0.2">
      <c r="A820" s="6">
        <v>814</v>
      </c>
      <c r="B820">
        <v>5</v>
      </c>
      <c r="C820">
        <v>5</v>
      </c>
      <c r="D820">
        <v>5</v>
      </c>
      <c r="E820">
        <v>5</v>
      </c>
      <c r="F820">
        <v>5</v>
      </c>
      <c r="G820">
        <v>5</v>
      </c>
      <c r="H820">
        <v>5</v>
      </c>
      <c r="I820">
        <v>4</v>
      </c>
      <c r="J820">
        <v>5</v>
      </c>
      <c r="K820">
        <v>5</v>
      </c>
      <c r="L820">
        <v>5</v>
      </c>
      <c r="M820">
        <v>5</v>
      </c>
      <c r="N820">
        <v>5</v>
      </c>
    </row>
    <row r="821" spans="1:14" x14ac:dyDescent="0.2">
      <c r="A821" s="6">
        <v>815</v>
      </c>
      <c r="B821">
        <v>5</v>
      </c>
      <c r="C821">
        <v>4</v>
      </c>
      <c r="D821">
        <v>5</v>
      </c>
      <c r="E821">
        <v>5</v>
      </c>
      <c r="F821">
        <v>4</v>
      </c>
      <c r="G821">
        <v>5</v>
      </c>
      <c r="H821">
        <v>5</v>
      </c>
      <c r="I821">
        <v>4</v>
      </c>
      <c r="J821">
        <v>5</v>
      </c>
      <c r="K821">
        <v>5</v>
      </c>
      <c r="L821">
        <v>4</v>
      </c>
      <c r="M821">
        <v>5</v>
      </c>
      <c r="N821">
        <v>5</v>
      </c>
    </row>
    <row r="822" spans="1:14" x14ac:dyDescent="0.2">
      <c r="A822" s="6">
        <v>816</v>
      </c>
      <c r="B822">
        <v>4</v>
      </c>
      <c r="C822">
        <v>4</v>
      </c>
      <c r="D822">
        <v>5</v>
      </c>
      <c r="E822">
        <v>4</v>
      </c>
      <c r="F822">
        <v>4</v>
      </c>
      <c r="G822">
        <v>4</v>
      </c>
      <c r="H822">
        <v>4</v>
      </c>
      <c r="I822">
        <v>4</v>
      </c>
      <c r="J822">
        <v>4</v>
      </c>
      <c r="K822">
        <v>4</v>
      </c>
      <c r="L822">
        <v>4</v>
      </c>
      <c r="M822">
        <v>5</v>
      </c>
      <c r="N822">
        <v>3</v>
      </c>
    </row>
    <row r="823" spans="1:14" x14ac:dyDescent="0.2">
      <c r="A823" s="6">
        <v>817</v>
      </c>
      <c r="B823">
        <v>4</v>
      </c>
      <c r="C823">
        <v>4</v>
      </c>
      <c r="D823">
        <v>4</v>
      </c>
      <c r="E823">
        <v>4</v>
      </c>
      <c r="F823">
        <v>4</v>
      </c>
      <c r="G823">
        <v>4</v>
      </c>
      <c r="H823">
        <v>4</v>
      </c>
      <c r="I823">
        <v>5</v>
      </c>
      <c r="J823">
        <v>5</v>
      </c>
      <c r="K823">
        <v>4</v>
      </c>
      <c r="L823">
        <v>4</v>
      </c>
      <c r="M823">
        <v>5</v>
      </c>
      <c r="N823">
        <v>3</v>
      </c>
    </row>
    <row r="824" spans="1:14" x14ac:dyDescent="0.2">
      <c r="A824" s="6">
        <v>818</v>
      </c>
      <c r="B824">
        <v>5</v>
      </c>
      <c r="C824">
        <v>5</v>
      </c>
      <c r="D824">
        <v>5</v>
      </c>
      <c r="E824">
        <v>5</v>
      </c>
      <c r="F824">
        <v>5</v>
      </c>
      <c r="G824">
        <v>5</v>
      </c>
      <c r="H824">
        <v>5</v>
      </c>
      <c r="I824">
        <v>4</v>
      </c>
      <c r="J824">
        <v>3</v>
      </c>
      <c r="K824">
        <v>4</v>
      </c>
      <c r="L824">
        <v>4</v>
      </c>
      <c r="M824">
        <v>5</v>
      </c>
      <c r="N824">
        <v>5</v>
      </c>
    </row>
    <row r="825" spans="1:14" x14ac:dyDescent="0.2">
      <c r="A825" s="6">
        <v>819</v>
      </c>
      <c r="B825">
        <v>5</v>
      </c>
      <c r="C825">
        <v>5</v>
      </c>
      <c r="D825">
        <v>5</v>
      </c>
      <c r="E825">
        <v>5</v>
      </c>
      <c r="F825">
        <v>5</v>
      </c>
      <c r="G825">
        <v>5</v>
      </c>
      <c r="H825">
        <v>5</v>
      </c>
      <c r="I825">
        <v>5</v>
      </c>
      <c r="J825">
        <v>5</v>
      </c>
      <c r="K825">
        <v>4</v>
      </c>
      <c r="L825">
        <v>4</v>
      </c>
      <c r="M825">
        <v>5</v>
      </c>
      <c r="N825">
        <v>5</v>
      </c>
    </row>
    <row r="826" spans="1:14" x14ac:dyDescent="0.2">
      <c r="A826" s="6">
        <v>820</v>
      </c>
      <c r="B826">
        <v>5</v>
      </c>
      <c r="C826">
        <v>5</v>
      </c>
      <c r="D826">
        <v>5</v>
      </c>
      <c r="E826">
        <v>5</v>
      </c>
      <c r="F826">
        <v>5</v>
      </c>
      <c r="G826">
        <v>5</v>
      </c>
      <c r="H826">
        <v>5</v>
      </c>
      <c r="I826">
        <v>5</v>
      </c>
      <c r="J826">
        <v>4</v>
      </c>
      <c r="K826">
        <v>4</v>
      </c>
      <c r="L826">
        <v>5</v>
      </c>
      <c r="M826">
        <v>5</v>
      </c>
      <c r="N826">
        <v>5</v>
      </c>
    </row>
    <row r="827" spans="1:14" x14ac:dyDescent="0.2">
      <c r="A827" s="6">
        <v>821</v>
      </c>
      <c r="B827">
        <v>5</v>
      </c>
      <c r="C827">
        <v>5</v>
      </c>
      <c r="D827">
        <v>4</v>
      </c>
      <c r="E827">
        <v>5</v>
      </c>
      <c r="F827">
        <v>5</v>
      </c>
      <c r="G827">
        <v>4</v>
      </c>
      <c r="H827">
        <v>5</v>
      </c>
      <c r="I827">
        <v>4</v>
      </c>
      <c r="J827">
        <v>4</v>
      </c>
      <c r="K827">
        <v>4</v>
      </c>
      <c r="L827">
        <v>4</v>
      </c>
      <c r="M827">
        <v>5</v>
      </c>
      <c r="N827">
        <v>5</v>
      </c>
    </row>
    <row r="828" spans="1:14" x14ac:dyDescent="0.2">
      <c r="A828" s="6">
        <v>822</v>
      </c>
      <c r="B828">
        <v>5</v>
      </c>
      <c r="C828">
        <v>4</v>
      </c>
      <c r="D828">
        <v>5</v>
      </c>
      <c r="E828">
        <v>5</v>
      </c>
      <c r="F828">
        <v>5</v>
      </c>
      <c r="G828">
        <v>5</v>
      </c>
      <c r="H828">
        <v>4</v>
      </c>
      <c r="I828">
        <v>5</v>
      </c>
      <c r="J828">
        <v>5</v>
      </c>
      <c r="K828">
        <v>4</v>
      </c>
      <c r="L828">
        <v>4</v>
      </c>
      <c r="M828">
        <v>5</v>
      </c>
      <c r="N828">
        <v>5</v>
      </c>
    </row>
    <row r="829" spans="1:14" x14ac:dyDescent="0.2">
      <c r="A829" s="6">
        <v>823</v>
      </c>
      <c r="B829">
        <v>4</v>
      </c>
      <c r="C829">
        <v>5</v>
      </c>
      <c r="D829">
        <v>5</v>
      </c>
      <c r="E829">
        <v>4</v>
      </c>
      <c r="F829">
        <v>4</v>
      </c>
      <c r="G829">
        <v>5</v>
      </c>
      <c r="H829">
        <v>4</v>
      </c>
      <c r="I829">
        <v>5</v>
      </c>
      <c r="J829">
        <v>5</v>
      </c>
      <c r="K829">
        <v>4</v>
      </c>
      <c r="L829">
        <v>4</v>
      </c>
      <c r="M829">
        <v>3</v>
      </c>
      <c r="N829">
        <v>3</v>
      </c>
    </row>
    <row r="830" spans="1:14" x14ac:dyDescent="0.2">
      <c r="A830" s="6">
        <v>824</v>
      </c>
      <c r="B830">
        <v>4</v>
      </c>
      <c r="C830">
        <v>4</v>
      </c>
      <c r="D830">
        <v>4</v>
      </c>
      <c r="E830">
        <v>4</v>
      </c>
      <c r="F830">
        <v>4</v>
      </c>
      <c r="G830">
        <v>4</v>
      </c>
      <c r="H830">
        <v>4</v>
      </c>
      <c r="I830">
        <v>4</v>
      </c>
      <c r="J830">
        <v>4</v>
      </c>
      <c r="K830">
        <v>4</v>
      </c>
      <c r="L830">
        <v>4</v>
      </c>
      <c r="M830">
        <v>5</v>
      </c>
      <c r="N830">
        <v>3</v>
      </c>
    </row>
    <row r="831" spans="1:14" x14ac:dyDescent="0.2">
      <c r="A831" s="6">
        <v>825</v>
      </c>
      <c r="B831">
        <v>4</v>
      </c>
      <c r="C831">
        <v>4</v>
      </c>
      <c r="D831">
        <v>4</v>
      </c>
      <c r="E831">
        <v>4</v>
      </c>
      <c r="F831">
        <v>4</v>
      </c>
      <c r="G831">
        <v>4</v>
      </c>
      <c r="H831">
        <v>4</v>
      </c>
      <c r="I831">
        <v>4</v>
      </c>
      <c r="J831">
        <v>4</v>
      </c>
      <c r="K831">
        <v>4</v>
      </c>
      <c r="L831">
        <v>5</v>
      </c>
      <c r="M831">
        <v>5</v>
      </c>
      <c r="N831">
        <v>3</v>
      </c>
    </row>
    <row r="832" spans="1:14" x14ac:dyDescent="0.2">
      <c r="A832" s="6">
        <v>826</v>
      </c>
      <c r="B832">
        <v>2</v>
      </c>
      <c r="C832">
        <v>4</v>
      </c>
      <c r="D832">
        <v>2</v>
      </c>
      <c r="E832">
        <v>4</v>
      </c>
      <c r="F832">
        <v>5</v>
      </c>
      <c r="G832">
        <v>4</v>
      </c>
      <c r="H832">
        <v>4</v>
      </c>
      <c r="I832">
        <v>4</v>
      </c>
      <c r="J832">
        <v>4</v>
      </c>
      <c r="K832">
        <v>4</v>
      </c>
      <c r="L832">
        <v>4</v>
      </c>
      <c r="M832">
        <v>5</v>
      </c>
      <c r="N832">
        <v>4</v>
      </c>
    </row>
    <row r="833" spans="1:14" x14ac:dyDescent="0.2">
      <c r="A833" s="6">
        <v>827</v>
      </c>
      <c r="B833">
        <v>5</v>
      </c>
      <c r="C833">
        <v>5</v>
      </c>
      <c r="D833">
        <v>5</v>
      </c>
      <c r="E833">
        <v>5</v>
      </c>
      <c r="F833">
        <v>5</v>
      </c>
      <c r="G833">
        <v>5</v>
      </c>
      <c r="H833">
        <v>5</v>
      </c>
      <c r="I833">
        <v>5</v>
      </c>
      <c r="J833">
        <v>5</v>
      </c>
      <c r="K833">
        <v>5</v>
      </c>
      <c r="L833">
        <v>5</v>
      </c>
      <c r="M833">
        <v>5</v>
      </c>
      <c r="N833">
        <v>5</v>
      </c>
    </row>
    <row r="834" spans="1:14" x14ac:dyDescent="0.2">
      <c r="A834" s="6">
        <v>828</v>
      </c>
      <c r="B834">
        <v>4</v>
      </c>
      <c r="C834">
        <v>4</v>
      </c>
      <c r="D834">
        <v>4</v>
      </c>
      <c r="E834">
        <v>4</v>
      </c>
      <c r="F834">
        <v>4</v>
      </c>
      <c r="G834">
        <v>4</v>
      </c>
      <c r="H834">
        <v>3</v>
      </c>
      <c r="I834">
        <v>4</v>
      </c>
      <c r="J834">
        <v>4</v>
      </c>
      <c r="K834">
        <v>4</v>
      </c>
      <c r="L834">
        <v>4</v>
      </c>
      <c r="M834">
        <v>5</v>
      </c>
      <c r="N834">
        <v>3</v>
      </c>
    </row>
    <row r="835" spans="1:14" x14ac:dyDescent="0.2">
      <c r="A835" s="6">
        <v>829</v>
      </c>
      <c r="B835">
        <v>4</v>
      </c>
      <c r="C835">
        <v>5</v>
      </c>
      <c r="D835">
        <v>4</v>
      </c>
      <c r="E835">
        <v>4</v>
      </c>
      <c r="F835">
        <v>5</v>
      </c>
      <c r="G835">
        <v>5</v>
      </c>
      <c r="H835">
        <v>5</v>
      </c>
      <c r="I835">
        <v>5</v>
      </c>
      <c r="J835">
        <v>5</v>
      </c>
      <c r="K835">
        <v>4</v>
      </c>
      <c r="L835">
        <v>5</v>
      </c>
      <c r="M835">
        <v>5</v>
      </c>
      <c r="N835">
        <v>5</v>
      </c>
    </row>
    <row r="836" spans="1:14" x14ac:dyDescent="0.2">
      <c r="A836" s="6">
        <v>830</v>
      </c>
      <c r="B836">
        <v>5</v>
      </c>
      <c r="C836">
        <v>5</v>
      </c>
      <c r="D836">
        <v>5</v>
      </c>
      <c r="E836">
        <v>5</v>
      </c>
      <c r="F836">
        <v>5</v>
      </c>
      <c r="G836">
        <v>5</v>
      </c>
      <c r="H836">
        <v>5</v>
      </c>
      <c r="I836">
        <v>5</v>
      </c>
      <c r="J836">
        <v>5</v>
      </c>
      <c r="K836">
        <v>5</v>
      </c>
      <c r="L836">
        <v>5</v>
      </c>
      <c r="M836">
        <v>5</v>
      </c>
      <c r="N836">
        <v>5</v>
      </c>
    </row>
    <row r="837" spans="1:14" x14ac:dyDescent="0.2">
      <c r="A837" s="6">
        <v>831</v>
      </c>
      <c r="B837">
        <v>4</v>
      </c>
      <c r="C837">
        <v>4</v>
      </c>
      <c r="D837">
        <v>5</v>
      </c>
      <c r="E837">
        <v>5</v>
      </c>
      <c r="F837">
        <v>5</v>
      </c>
      <c r="G837">
        <v>4</v>
      </c>
      <c r="H837">
        <v>4</v>
      </c>
      <c r="I837">
        <v>4</v>
      </c>
      <c r="J837">
        <v>4</v>
      </c>
      <c r="K837">
        <v>4</v>
      </c>
      <c r="L837">
        <v>5</v>
      </c>
      <c r="M837">
        <v>3</v>
      </c>
      <c r="N837">
        <v>3</v>
      </c>
    </row>
    <row r="838" spans="1:14" x14ac:dyDescent="0.2">
      <c r="A838" s="6">
        <v>832</v>
      </c>
      <c r="B838">
        <v>4</v>
      </c>
      <c r="C838">
        <v>4</v>
      </c>
      <c r="D838">
        <v>4</v>
      </c>
      <c r="E838">
        <v>4</v>
      </c>
      <c r="F838">
        <v>4</v>
      </c>
      <c r="G838">
        <v>4</v>
      </c>
      <c r="H838">
        <v>4</v>
      </c>
      <c r="I838">
        <v>4</v>
      </c>
      <c r="J838">
        <v>4</v>
      </c>
      <c r="K838">
        <v>4</v>
      </c>
      <c r="L838">
        <v>4</v>
      </c>
      <c r="M838">
        <v>3</v>
      </c>
      <c r="N838">
        <v>3</v>
      </c>
    </row>
    <row r="839" spans="1:14" x14ac:dyDescent="0.2">
      <c r="A839" s="6">
        <v>833</v>
      </c>
      <c r="B839">
        <v>4</v>
      </c>
      <c r="C839">
        <v>4</v>
      </c>
      <c r="D839">
        <v>4</v>
      </c>
      <c r="E839">
        <v>4</v>
      </c>
      <c r="F839">
        <v>4</v>
      </c>
      <c r="G839">
        <v>4</v>
      </c>
      <c r="H839">
        <v>4</v>
      </c>
      <c r="I839">
        <v>4</v>
      </c>
      <c r="J839">
        <v>4</v>
      </c>
      <c r="K839">
        <v>4</v>
      </c>
      <c r="L839">
        <v>4</v>
      </c>
      <c r="M839">
        <v>3</v>
      </c>
      <c r="N839">
        <v>3</v>
      </c>
    </row>
    <row r="840" spans="1:14" x14ac:dyDescent="0.2">
      <c r="A840" s="6">
        <v>834</v>
      </c>
      <c r="B840">
        <v>4</v>
      </c>
      <c r="C840">
        <v>4</v>
      </c>
      <c r="D840">
        <v>4</v>
      </c>
      <c r="E840">
        <v>4</v>
      </c>
      <c r="F840">
        <v>4</v>
      </c>
      <c r="G840">
        <v>4</v>
      </c>
      <c r="H840">
        <v>4</v>
      </c>
      <c r="I840">
        <v>4</v>
      </c>
      <c r="J840">
        <v>4</v>
      </c>
      <c r="K840">
        <v>4</v>
      </c>
      <c r="L840">
        <v>4</v>
      </c>
      <c r="M840">
        <v>3</v>
      </c>
      <c r="N840">
        <v>3</v>
      </c>
    </row>
    <row r="841" spans="1:14" x14ac:dyDescent="0.2">
      <c r="A841" s="6">
        <v>835</v>
      </c>
      <c r="B841">
        <v>4</v>
      </c>
      <c r="C841">
        <v>5</v>
      </c>
      <c r="D841">
        <v>5</v>
      </c>
      <c r="E841">
        <v>4</v>
      </c>
      <c r="F841">
        <v>5</v>
      </c>
      <c r="G841">
        <v>5</v>
      </c>
      <c r="H841">
        <v>4</v>
      </c>
      <c r="I841">
        <v>5</v>
      </c>
      <c r="J841">
        <v>5</v>
      </c>
      <c r="K841">
        <v>4</v>
      </c>
      <c r="L841">
        <v>5</v>
      </c>
      <c r="M841">
        <v>5</v>
      </c>
      <c r="N841">
        <v>5</v>
      </c>
    </row>
    <row r="842" spans="1:14" x14ac:dyDescent="0.2">
      <c r="A842" s="6">
        <v>836</v>
      </c>
      <c r="B842">
        <v>5</v>
      </c>
      <c r="C842">
        <v>5</v>
      </c>
      <c r="D842">
        <v>5</v>
      </c>
      <c r="E842">
        <v>5</v>
      </c>
      <c r="F842">
        <v>5</v>
      </c>
      <c r="G842">
        <v>5</v>
      </c>
      <c r="H842">
        <v>5</v>
      </c>
      <c r="I842">
        <v>1</v>
      </c>
      <c r="J842">
        <v>1</v>
      </c>
      <c r="K842">
        <v>5</v>
      </c>
      <c r="L842">
        <v>5</v>
      </c>
      <c r="M842">
        <v>5</v>
      </c>
      <c r="N842">
        <v>5</v>
      </c>
    </row>
    <row r="843" spans="1:14" x14ac:dyDescent="0.2">
      <c r="A843" s="6">
        <v>837</v>
      </c>
      <c r="B843">
        <v>5</v>
      </c>
      <c r="C843">
        <v>4</v>
      </c>
      <c r="D843">
        <v>5</v>
      </c>
      <c r="E843">
        <v>5</v>
      </c>
      <c r="F843">
        <v>4</v>
      </c>
      <c r="G843">
        <v>5</v>
      </c>
      <c r="H843">
        <v>4</v>
      </c>
      <c r="I843">
        <v>4</v>
      </c>
      <c r="J843">
        <v>4</v>
      </c>
      <c r="K843">
        <v>4</v>
      </c>
      <c r="L843">
        <v>4</v>
      </c>
      <c r="M843">
        <v>5</v>
      </c>
      <c r="N843">
        <v>5</v>
      </c>
    </row>
    <row r="844" spans="1:14" x14ac:dyDescent="0.2">
      <c r="A844" s="6">
        <v>838</v>
      </c>
      <c r="B844">
        <v>5</v>
      </c>
      <c r="C844">
        <v>5</v>
      </c>
      <c r="D844">
        <v>5</v>
      </c>
      <c r="E844">
        <v>5</v>
      </c>
      <c r="F844">
        <v>5</v>
      </c>
      <c r="G844">
        <v>5</v>
      </c>
      <c r="H844">
        <v>5</v>
      </c>
      <c r="I844">
        <v>5</v>
      </c>
      <c r="J844">
        <v>5</v>
      </c>
      <c r="K844">
        <v>5</v>
      </c>
      <c r="L844">
        <v>5</v>
      </c>
      <c r="M844">
        <v>5</v>
      </c>
      <c r="N844">
        <v>5</v>
      </c>
    </row>
    <row r="845" spans="1:14" x14ac:dyDescent="0.2">
      <c r="A845" s="6">
        <v>839</v>
      </c>
      <c r="B845">
        <v>4</v>
      </c>
      <c r="C845">
        <v>4</v>
      </c>
      <c r="D845">
        <v>5</v>
      </c>
      <c r="E845">
        <v>5</v>
      </c>
      <c r="F845">
        <v>5</v>
      </c>
      <c r="G845">
        <v>5</v>
      </c>
      <c r="H845">
        <v>5</v>
      </c>
      <c r="I845">
        <v>5</v>
      </c>
      <c r="J845">
        <v>5</v>
      </c>
      <c r="K845">
        <v>5</v>
      </c>
      <c r="L845">
        <v>5</v>
      </c>
      <c r="M845">
        <v>5</v>
      </c>
      <c r="N845">
        <v>5</v>
      </c>
    </row>
    <row r="846" spans="1:14" x14ac:dyDescent="0.2">
      <c r="A846" s="6">
        <v>840</v>
      </c>
      <c r="B846">
        <v>5</v>
      </c>
      <c r="C846">
        <v>4</v>
      </c>
      <c r="D846">
        <v>5</v>
      </c>
      <c r="E846">
        <v>5</v>
      </c>
      <c r="F846">
        <v>5</v>
      </c>
      <c r="G846">
        <v>5</v>
      </c>
      <c r="H846">
        <v>4</v>
      </c>
      <c r="I846">
        <v>5</v>
      </c>
      <c r="J846">
        <v>5</v>
      </c>
      <c r="K846">
        <v>4</v>
      </c>
      <c r="L846">
        <v>5</v>
      </c>
      <c r="M846">
        <v>3</v>
      </c>
      <c r="N846">
        <v>5</v>
      </c>
    </row>
    <row r="847" spans="1:14" x14ac:dyDescent="0.2">
      <c r="A847" s="6">
        <v>841</v>
      </c>
      <c r="B847">
        <v>5</v>
      </c>
      <c r="C847">
        <v>5</v>
      </c>
      <c r="D847">
        <v>5</v>
      </c>
      <c r="E847">
        <v>5</v>
      </c>
      <c r="F847">
        <v>5</v>
      </c>
      <c r="G847">
        <v>5</v>
      </c>
      <c r="H847">
        <v>5</v>
      </c>
      <c r="I847">
        <v>4</v>
      </c>
      <c r="J847">
        <v>4</v>
      </c>
      <c r="K847">
        <v>4</v>
      </c>
      <c r="L847">
        <v>4</v>
      </c>
      <c r="M847">
        <v>5</v>
      </c>
      <c r="N847">
        <v>5</v>
      </c>
    </row>
    <row r="848" spans="1:14" x14ac:dyDescent="0.2">
      <c r="A848" s="6">
        <v>842</v>
      </c>
      <c r="B848">
        <v>5</v>
      </c>
      <c r="C848">
        <v>5</v>
      </c>
      <c r="D848">
        <v>5</v>
      </c>
      <c r="E848">
        <v>5</v>
      </c>
      <c r="F848">
        <v>5</v>
      </c>
      <c r="G848">
        <v>5</v>
      </c>
      <c r="H848">
        <v>5</v>
      </c>
      <c r="I848">
        <v>1</v>
      </c>
      <c r="J848">
        <v>1</v>
      </c>
      <c r="K848">
        <v>5</v>
      </c>
      <c r="L848">
        <v>4</v>
      </c>
      <c r="M848">
        <v>5</v>
      </c>
      <c r="N848">
        <v>5</v>
      </c>
    </row>
    <row r="849" spans="1:14" x14ac:dyDescent="0.2">
      <c r="A849" s="6">
        <v>843</v>
      </c>
      <c r="B849">
        <v>5</v>
      </c>
      <c r="C849">
        <v>5</v>
      </c>
      <c r="D849">
        <v>5</v>
      </c>
      <c r="E849">
        <v>5</v>
      </c>
      <c r="F849">
        <v>5</v>
      </c>
      <c r="G849">
        <v>5</v>
      </c>
      <c r="H849">
        <v>5</v>
      </c>
      <c r="I849">
        <v>5</v>
      </c>
      <c r="J849">
        <v>4</v>
      </c>
      <c r="K849">
        <v>4</v>
      </c>
      <c r="L849">
        <v>5</v>
      </c>
      <c r="M849">
        <v>3</v>
      </c>
      <c r="N849">
        <v>3</v>
      </c>
    </row>
    <row r="850" spans="1:14" x14ac:dyDescent="0.2">
      <c r="A850" s="6">
        <v>844</v>
      </c>
      <c r="B850">
        <v>4</v>
      </c>
      <c r="C850">
        <v>4</v>
      </c>
      <c r="D850">
        <v>4</v>
      </c>
      <c r="E850">
        <v>4</v>
      </c>
      <c r="F850">
        <v>4</v>
      </c>
      <c r="G850">
        <v>4</v>
      </c>
      <c r="H850">
        <v>4</v>
      </c>
      <c r="I850">
        <v>5</v>
      </c>
      <c r="J850">
        <v>4</v>
      </c>
      <c r="K850">
        <v>4</v>
      </c>
      <c r="L850">
        <v>4</v>
      </c>
      <c r="M850">
        <v>3</v>
      </c>
      <c r="N850">
        <v>3</v>
      </c>
    </row>
    <row r="851" spans="1:14" x14ac:dyDescent="0.2">
      <c r="A851" s="6">
        <v>845</v>
      </c>
      <c r="B851">
        <v>5</v>
      </c>
      <c r="C851">
        <v>5</v>
      </c>
      <c r="D851">
        <v>5</v>
      </c>
      <c r="E851">
        <v>5</v>
      </c>
      <c r="F851">
        <v>5</v>
      </c>
      <c r="G851">
        <v>5</v>
      </c>
      <c r="H851">
        <v>5</v>
      </c>
      <c r="I851">
        <v>4</v>
      </c>
      <c r="J851">
        <v>4</v>
      </c>
      <c r="K851">
        <v>4</v>
      </c>
      <c r="L851">
        <v>5</v>
      </c>
      <c r="M851">
        <v>3</v>
      </c>
      <c r="N851">
        <v>3</v>
      </c>
    </row>
    <row r="852" spans="1:14" x14ac:dyDescent="0.2">
      <c r="A852" s="6">
        <v>846</v>
      </c>
      <c r="B852">
        <v>5</v>
      </c>
      <c r="C852">
        <v>5</v>
      </c>
      <c r="D852">
        <v>5</v>
      </c>
      <c r="E852">
        <v>5</v>
      </c>
      <c r="F852">
        <v>5</v>
      </c>
      <c r="G852">
        <v>5</v>
      </c>
      <c r="H852">
        <v>5</v>
      </c>
      <c r="I852">
        <v>4</v>
      </c>
      <c r="J852">
        <v>4</v>
      </c>
      <c r="K852">
        <v>5</v>
      </c>
      <c r="L852">
        <v>5</v>
      </c>
      <c r="M852">
        <v>5</v>
      </c>
      <c r="N852">
        <v>5</v>
      </c>
    </row>
    <row r="853" spans="1:14" x14ac:dyDescent="0.2">
      <c r="A853" s="6">
        <v>847</v>
      </c>
      <c r="B853">
        <v>5</v>
      </c>
      <c r="C853">
        <v>5</v>
      </c>
      <c r="D853">
        <v>5</v>
      </c>
      <c r="E853">
        <v>4</v>
      </c>
      <c r="F853">
        <v>5</v>
      </c>
      <c r="G853">
        <v>5</v>
      </c>
      <c r="H853">
        <v>5</v>
      </c>
      <c r="I853">
        <v>5</v>
      </c>
      <c r="J853">
        <v>5</v>
      </c>
      <c r="K853">
        <v>5</v>
      </c>
      <c r="L853">
        <v>5</v>
      </c>
      <c r="M853">
        <v>5</v>
      </c>
      <c r="N853">
        <v>5</v>
      </c>
    </row>
    <row r="854" spans="1:14" x14ac:dyDescent="0.2">
      <c r="A854" s="6">
        <v>848</v>
      </c>
      <c r="B854">
        <v>5</v>
      </c>
      <c r="C854">
        <v>5</v>
      </c>
      <c r="D854">
        <v>5</v>
      </c>
      <c r="E854">
        <v>5</v>
      </c>
      <c r="F854">
        <v>5</v>
      </c>
      <c r="G854">
        <v>5</v>
      </c>
      <c r="H854">
        <v>5</v>
      </c>
      <c r="I854">
        <v>4</v>
      </c>
      <c r="J854">
        <v>5</v>
      </c>
      <c r="K854">
        <v>4</v>
      </c>
      <c r="L854">
        <v>4</v>
      </c>
      <c r="M854">
        <v>3</v>
      </c>
      <c r="N854">
        <v>5</v>
      </c>
    </row>
    <row r="855" spans="1:14" x14ac:dyDescent="0.2">
      <c r="A855" s="6">
        <v>849</v>
      </c>
      <c r="B855">
        <v>5</v>
      </c>
      <c r="C855">
        <v>4</v>
      </c>
      <c r="D855">
        <v>5</v>
      </c>
      <c r="E855">
        <v>5</v>
      </c>
      <c r="F855">
        <v>5</v>
      </c>
      <c r="G855">
        <v>5</v>
      </c>
      <c r="H855">
        <v>5</v>
      </c>
      <c r="I855">
        <v>5</v>
      </c>
      <c r="J855">
        <v>5</v>
      </c>
      <c r="K855">
        <v>4</v>
      </c>
      <c r="L855">
        <v>4</v>
      </c>
      <c r="M855">
        <v>3</v>
      </c>
      <c r="N855">
        <v>3</v>
      </c>
    </row>
    <row r="856" spans="1:14" x14ac:dyDescent="0.2">
      <c r="A856" s="6">
        <v>850</v>
      </c>
      <c r="B856">
        <v>4</v>
      </c>
      <c r="C856">
        <v>4</v>
      </c>
      <c r="D856">
        <v>4</v>
      </c>
      <c r="E856">
        <v>4</v>
      </c>
      <c r="F856">
        <v>4</v>
      </c>
      <c r="G856">
        <v>4</v>
      </c>
      <c r="H856">
        <v>4</v>
      </c>
      <c r="I856">
        <v>4</v>
      </c>
      <c r="J856">
        <v>4</v>
      </c>
      <c r="K856">
        <v>4</v>
      </c>
      <c r="L856">
        <v>4</v>
      </c>
      <c r="M856">
        <v>5</v>
      </c>
      <c r="N856">
        <v>3</v>
      </c>
    </row>
    <row r="857" spans="1:14" x14ac:dyDescent="0.2">
      <c r="A857" s="6">
        <v>851</v>
      </c>
      <c r="B857">
        <v>5</v>
      </c>
      <c r="C857">
        <v>5</v>
      </c>
      <c r="D857">
        <v>5</v>
      </c>
      <c r="E857">
        <v>5</v>
      </c>
      <c r="F857">
        <v>5</v>
      </c>
      <c r="G857">
        <v>5</v>
      </c>
      <c r="H857">
        <v>5</v>
      </c>
      <c r="I857">
        <v>5</v>
      </c>
      <c r="J857">
        <v>5</v>
      </c>
      <c r="K857">
        <v>5</v>
      </c>
      <c r="L857">
        <v>5</v>
      </c>
      <c r="M857">
        <v>5</v>
      </c>
      <c r="N857">
        <v>5</v>
      </c>
    </row>
    <row r="858" spans="1:14" x14ac:dyDescent="0.2">
      <c r="A858" s="6">
        <v>852</v>
      </c>
      <c r="B858">
        <v>5</v>
      </c>
      <c r="C858">
        <v>5</v>
      </c>
      <c r="D858">
        <v>5</v>
      </c>
      <c r="E858">
        <v>5</v>
      </c>
      <c r="F858">
        <v>5</v>
      </c>
      <c r="G858">
        <v>5</v>
      </c>
      <c r="H858">
        <v>5</v>
      </c>
      <c r="I858">
        <v>5</v>
      </c>
      <c r="J858">
        <v>5</v>
      </c>
      <c r="K858">
        <v>5</v>
      </c>
      <c r="L858">
        <v>5</v>
      </c>
      <c r="M858">
        <v>5</v>
      </c>
      <c r="N858">
        <v>5</v>
      </c>
    </row>
    <row r="859" spans="1:14" x14ac:dyDescent="0.2">
      <c r="A859" s="6">
        <v>853</v>
      </c>
      <c r="B859">
        <v>5</v>
      </c>
      <c r="C859">
        <v>5</v>
      </c>
      <c r="D859">
        <v>5</v>
      </c>
      <c r="E859">
        <v>5</v>
      </c>
      <c r="F859">
        <v>5</v>
      </c>
      <c r="G859">
        <v>5</v>
      </c>
      <c r="H859">
        <v>5</v>
      </c>
      <c r="I859">
        <v>5</v>
      </c>
      <c r="J859">
        <v>5</v>
      </c>
      <c r="K859">
        <v>5</v>
      </c>
      <c r="L859">
        <v>5</v>
      </c>
      <c r="M859">
        <v>5</v>
      </c>
      <c r="N859">
        <v>5</v>
      </c>
    </row>
    <row r="860" spans="1:14" x14ac:dyDescent="0.2">
      <c r="A860" s="6">
        <v>854</v>
      </c>
      <c r="B860">
        <v>5</v>
      </c>
      <c r="C860">
        <v>5</v>
      </c>
      <c r="D860">
        <v>5</v>
      </c>
      <c r="E860">
        <v>5</v>
      </c>
      <c r="F860">
        <v>5</v>
      </c>
      <c r="G860">
        <v>5</v>
      </c>
      <c r="H860">
        <v>5</v>
      </c>
      <c r="I860">
        <v>5</v>
      </c>
      <c r="J860">
        <v>5</v>
      </c>
      <c r="K860">
        <v>5</v>
      </c>
      <c r="L860">
        <v>5</v>
      </c>
      <c r="M860">
        <v>5</v>
      </c>
      <c r="N860">
        <v>5</v>
      </c>
    </row>
    <row r="861" spans="1:14" x14ac:dyDescent="0.2">
      <c r="A861" s="6">
        <v>855</v>
      </c>
      <c r="B861">
        <v>4</v>
      </c>
      <c r="C861">
        <v>4</v>
      </c>
      <c r="D861">
        <v>4</v>
      </c>
      <c r="E861">
        <v>4</v>
      </c>
      <c r="F861">
        <v>4</v>
      </c>
      <c r="G861">
        <v>4</v>
      </c>
      <c r="H861">
        <v>4</v>
      </c>
      <c r="I861">
        <v>4</v>
      </c>
      <c r="J861">
        <v>4</v>
      </c>
      <c r="K861">
        <v>3</v>
      </c>
      <c r="L861">
        <v>4</v>
      </c>
      <c r="M861">
        <v>5</v>
      </c>
      <c r="N861">
        <v>3</v>
      </c>
    </row>
    <row r="862" spans="1:14" x14ac:dyDescent="0.2">
      <c r="A862" s="6">
        <v>856</v>
      </c>
      <c r="B862">
        <v>4</v>
      </c>
      <c r="C862">
        <v>5</v>
      </c>
      <c r="D862">
        <v>5</v>
      </c>
      <c r="E862">
        <v>5</v>
      </c>
      <c r="F862">
        <v>4</v>
      </c>
      <c r="G862">
        <v>5</v>
      </c>
      <c r="H862">
        <v>5</v>
      </c>
      <c r="I862">
        <v>5</v>
      </c>
      <c r="J862">
        <v>4</v>
      </c>
      <c r="K862">
        <v>5</v>
      </c>
      <c r="L862">
        <v>5</v>
      </c>
      <c r="M862">
        <v>5</v>
      </c>
      <c r="N862">
        <v>5</v>
      </c>
    </row>
    <row r="863" spans="1:14" x14ac:dyDescent="0.2">
      <c r="A863" s="6">
        <v>857</v>
      </c>
      <c r="B863">
        <v>5</v>
      </c>
      <c r="C863">
        <v>5</v>
      </c>
      <c r="D863">
        <v>5</v>
      </c>
      <c r="E863">
        <v>5</v>
      </c>
      <c r="F863">
        <v>5</v>
      </c>
      <c r="G863">
        <v>5</v>
      </c>
      <c r="H863">
        <v>5</v>
      </c>
      <c r="I863">
        <v>4</v>
      </c>
      <c r="J863">
        <v>4</v>
      </c>
      <c r="K863">
        <v>4</v>
      </c>
      <c r="L863">
        <v>5</v>
      </c>
      <c r="M863">
        <v>3</v>
      </c>
      <c r="N863">
        <v>3</v>
      </c>
    </row>
    <row r="864" spans="1:14" x14ac:dyDescent="0.2">
      <c r="A864" s="6">
        <v>858</v>
      </c>
      <c r="B864">
        <v>4</v>
      </c>
      <c r="C864">
        <v>4</v>
      </c>
      <c r="D864">
        <v>5</v>
      </c>
      <c r="E864">
        <v>4</v>
      </c>
      <c r="F864">
        <v>5</v>
      </c>
      <c r="G864">
        <v>4</v>
      </c>
      <c r="H864">
        <v>4</v>
      </c>
      <c r="I864">
        <v>4</v>
      </c>
      <c r="J864">
        <v>4</v>
      </c>
      <c r="K864">
        <v>3</v>
      </c>
      <c r="L864">
        <v>3</v>
      </c>
      <c r="M864">
        <v>3</v>
      </c>
      <c r="N864">
        <v>3</v>
      </c>
    </row>
    <row r="865" spans="1:14" x14ac:dyDescent="0.2">
      <c r="A865" s="6">
        <v>859</v>
      </c>
      <c r="B865">
        <v>5</v>
      </c>
      <c r="C865">
        <v>5</v>
      </c>
      <c r="D865">
        <v>5</v>
      </c>
      <c r="E865">
        <v>5</v>
      </c>
      <c r="F865">
        <v>5</v>
      </c>
      <c r="G865">
        <v>5</v>
      </c>
      <c r="H865">
        <v>5</v>
      </c>
      <c r="I865">
        <v>4</v>
      </c>
      <c r="J865">
        <v>4</v>
      </c>
      <c r="K865">
        <v>5</v>
      </c>
      <c r="L865">
        <v>5</v>
      </c>
      <c r="M865">
        <v>5</v>
      </c>
      <c r="N865">
        <v>5</v>
      </c>
    </row>
    <row r="866" spans="1:14" x14ac:dyDescent="0.2">
      <c r="A866" s="6">
        <v>860</v>
      </c>
      <c r="B866">
        <v>4</v>
      </c>
      <c r="C866">
        <v>4</v>
      </c>
      <c r="D866">
        <v>4</v>
      </c>
      <c r="E866">
        <v>5</v>
      </c>
      <c r="F866">
        <v>4</v>
      </c>
      <c r="G866">
        <v>4</v>
      </c>
      <c r="H866">
        <v>3</v>
      </c>
      <c r="I866">
        <v>5</v>
      </c>
      <c r="J866">
        <v>5</v>
      </c>
      <c r="K866">
        <v>4</v>
      </c>
      <c r="L866">
        <v>4</v>
      </c>
      <c r="M866">
        <v>5</v>
      </c>
      <c r="N866">
        <v>5</v>
      </c>
    </row>
    <row r="867" spans="1:14" x14ac:dyDescent="0.2">
      <c r="A867" s="6">
        <v>861</v>
      </c>
      <c r="B867">
        <v>5</v>
      </c>
      <c r="C867">
        <v>5</v>
      </c>
      <c r="D867">
        <v>5</v>
      </c>
      <c r="E867">
        <v>4</v>
      </c>
      <c r="F867">
        <v>5</v>
      </c>
      <c r="G867">
        <v>4</v>
      </c>
      <c r="H867">
        <v>5</v>
      </c>
      <c r="I867">
        <v>4</v>
      </c>
      <c r="J867">
        <v>4</v>
      </c>
      <c r="K867">
        <v>4</v>
      </c>
      <c r="L867">
        <v>5</v>
      </c>
      <c r="M867">
        <v>5</v>
      </c>
      <c r="N867">
        <v>5</v>
      </c>
    </row>
    <row r="868" spans="1:14" x14ac:dyDescent="0.2">
      <c r="A868" s="6">
        <v>862</v>
      </c>
      <c r="B868">
        <v>5</v>
      </c>
      <c r="C868">
        <v>5</v>
      </c>
      <c r="D868">
        <v>5</v>
      </c>
      <c r="E868">
        <v>4</v>
      </c>
      <c r="F868">
        <v>5</v>
      </c>
      <c r="G868">
        <v>5</v>
      </c>
      <c r="H868">
        <v>5</v>
      </c>
      <c r="I868">
        <v>4</v>
      </c>
      <c r="J868">
        <v>4</v>
      </c>
      <c r="K868">
        <v>4</v>
      </c>
      <c r="L868">
        <v>5</v>
      </c>
      <c r="M868">
        <v>5</v>
      </c>
      <c r="N868">
        <v>5</v>
      </c>
    </row>
    <row r="869" spans="1:14" x14ac:dyDescent="0.2">
      <c r="A869" s="6">
        <v>863</v>
      </c>
      <c r="B869">
        <v>5</v>
      </c>
      <c r="C869">
        <v>5</v>
      </c>
      <c r="D869">
        <v>5</v>
      </c>
      <c r="E869">
        <v>5</v>
      </c>
      <c r="F869">
        <v>5</v>
      </c>
      <c r="G869">
        <v>5</v>
      </c>
      <c r="H869">
        <v>5</v>
      </c>
      <c r="I869">
        <v>5</v>
      </c>
      <c r="J869">
        <v>5</v>
      </c>
      <c r="K869">
        <v>5</v>
      </c>
      <c r="L869">
        <v>5</v>
      </c>
      <c r="M869">
        <v>5</v>
      </c>
      <c r="N869">
        <v>5</v>
      </c>
    </row>
    <row r="870" spans="1:14" x14ac:dyDescent="0.2">
      <c r="A870" s="6">
        <v>864</v>
      </c>
      <c r="B870">
        <v>5</v>
      </c>
      <c r="C870">
        <v>5</v>
      </c>
      <c r="D870">
        <v>5</v>
      </c>
      <c r="E870">
        <v>5</v>
      </c>
      <c r="F870">
        <v>5</v>
      </c>
      <c r="G870">
        <v>5</v>
      </c>
      <c r="H870">
        <v>5</v>
      </c>
      <c r="I870">
        <v>5</v>
      </c>
      <c r="J870">
        <v>5</v>
      </c>
      <c r="K870">
        <v>5</v>
      </c>
      <c r="L870">
        <v>4</v>
      </c>
      <c r="M870">
        <v>5</v>
      </c>
      <c r="N870">
        <v>3</v>
      </c>
    </row>
    <row r="871" spans="1:14" x14ac:dyDescent="0.2">
      <c r="A871" s="6">
        <v>865</v>
      </c>
      <c r="B871">
        <v>5</v>
      </c>
      <c r="C871">
        <v>5</v>
      </c>
      <c r="D871">
        <v>5</v>
      </c>
      <c r="E871">
        <v>5</v>
      </c>
      <c r="F871">
        <v>5</v>
      </c>
      <c r="G871">
        <v>5</v>
      </c>
      <c r="H871">
        <v>5</v>
      </c>
      <c r="I871">
        <v>5</v>
      </c>
      <c r="J871">
        <v>5</v>
      </c>
      <c r="K871">
        <v>5</v>
      </c>
      <c r="L871">
        <v>5</v>
      </c>
      <c r="M871">
        <v>5</v>
      </c>
      <c r="N871">
        <v>5</v>
      </c>
    </row>
    <row r="872" spans="1:14" x14ac:dyDescent="0.2">
      <c r="A872" s="6">
        <v>866</v>
      </c>
      <c r="B872">
        <v>5</v>
      </c>
      <c r="C872">
        <v>5</v>
      </c>
      <c r="D872">
        <v>5</v>
      </c>
      <c r="E872">
        <v>5</v>
      </c>
      <c r="F872">
        <v>5</v>
      </c>
      <c r="G872">
        <v>5</v>
      </c>
      <c r="H872">
        <v>5</v>
      </c>
      <c r="I872">
        <v>5</v>
      </c>
      <c r="J872">
        <v>5</v>
      </c>
      <c r="K872">
        <v>5</v>
      </c>
      <c r="L872">
        <v>5</v>
      </c>
      <c r="M872">
        <v>5</v>
      </c>
      <c r="N872">
        <v>5</v>
      </c>
    </row>
    <row r="873" spans="1:14" x14ac:dyDescent="0.2">
      <c r="A873" s="6">
        <v>867</v>
      </c>
      <c r="B873">
        <v>5</v>
      </c>
      <c r="C873">
        <v>5</v>
      </c>
      <c r="D873">
        <v>4</v>
      </c>
      <c r="E873">
        <v>4</v>
      </c>
      <c r="F873">
        <v>5</v>
      </c>
      <c r="G873">
        <v>4</v>
      </c>
      <c r="H873">
        <v>4</v>
      </c>
      <c r="I873">
        <v>5</v>
      </c>
      <c r="J873">
        <v>4</v>
      </c>
      <c r="K873">
        <v>4</v>
      </c>
      <c r="L873">
        <v>5</v>
      </c>
      <c r="M873">
        <v>3</v>
      </c>
      <c r="N873">
        <v>3</v>
      </c>
    </row>
    <row r="874" spans="1:14" x14ac:dyDescent="0.2">
      <c r="A874" s="6">
        <v>868</v>
      </c>
      <c r="B874">
        <v>4</v>
      </c>
      <c r="C874">
        <v>4</v>
      </c>
      <c r="D874">
        <v>4</v>
      </c>
      <c r="E874">
        <v>4</v>
      </c>
      <c r="F874">
        <v>4</v>
      </c>
      <c r="G874">
        <v>4</v>
      </c>
      <c r="H874">
        <v>4</v>
      </c>
      <c r="I874">
        <v>4</v>
      </c>
      <c r="J874">
        <v>4</v>
      </c>
      <c r="K874">
        <v>4</v>
      </c>
      <c r="L874">
        <v>5</v>
      </c>
      <c r="M874">
        <v>5</v>
      </c>
      <c r="N874">
        <v>3</v>
      </c>
    </row>
    <row r="875" spans="1:14" x14ac:dyDescent="0.2">
      <c r="A875" s="6">
        <v>869</v>
      </c>
      <c r="B875">
        <v>4</v>
      </c>
      <c r="C875">
        <v>4</v>
      </c>
      <c r="D875">
        <v>5</v>
      </c>
      <c r="E875">
        <v>5</v>
      </c>
      <c r="F875">
        <v>4</v>
      </c>
      <c r="G875">
        <v>4</v>
      </c>
      <c r="H875">
        <v>4</v>
      </c>
      <c r="I875">
        <v>4</v>
      </c>
      <c r="J875">
        <v>3</v>
      </c>
      <c r="K875">
        <v>4</v>
      </c>
      <c r="L875">
        <v>3</v>
      </c>
      <c r="M875">
        <v>3</v>
      </c>
      <c r="N875">
        <v>3</v>
      </c>
    </row>
    <row r="876" spans="1:14" x14ac:dyDescent="0.2">
      <c r="A876" s="6">
        <v>870</v>
      </c>
      <c r="B876">
        <v>5</v>
      </c>
      <c r="C876">
        <v>5</v>
      </c>
      <c r="D876">
        <v>5</v>
      </c>
      <c r="E876">
        <v>5</v>
      </c>
      <c r="F876">
        <v>5</v>
      </c>
      <c r="G876">
        <v>5</v>
      </c>
      <c r="H876">
        <v>5</v>
      </c>
      <c r="I876">
        <v>5</v>
      </c>
      <c r="J876">
        <v>5</v>
      </c>
      <c r="K876">
        <v>4</v>
      </c>
      <c r="L876">
        <v>4</v>
      </c>
      <c r="M876">
        <v>5</v>
      </c>
      <c r="N876">
        <v>3</v>
      </c>
    </row>
    <row r="877" spans="1:14" x14ac:dyDescent="0.2">
      <c r="A877" s="6">
        <v>871</v>
      </c>
      <c r="B877">
        <v>5</v>
      </c>
      <c r="C877">
        <v>5</v>
      </c>
      <c r="D877">
        <v>5</v>
      </c>
      <c r="E877">
        <v>5</v>
      </c>
      <c r="F877">
        <v>5</v>
      </c>
      <c r="G877">
        <v>5</v>
      </c>
      <c r="H877">
        <v>5</v>
      </c>
      <c r="I877">
        <v>5</v>
      </c>
      <c r="J877">
        <v>5</v>
      </c>
      <c r="K877">
        <v>5</v>
      </c>
      <c r="L877">
        <v>5</v>
      </c>
      <c r="M877">
        <v>5</v>
      </c>
      <c r="N877">
        <v>5</v>
      </c>
    </row>
    <row r="878" spans="1:14" x14ac:dyDescent="0.2">
      <c r="A878" s="6">
        <v>872</v>
      </c>
      <c r="B878">
        <v>5</v>
      </c>
      <c r="C878">
        <v>5</v>
      </c>
      <c r="D878">
        <v>5</v>
      </c>
      <c r="E878">
        <v>5</v>
      </c>
      <c r="F878">
        <v>5</v>
      </c>
      <c r="G878">
        <v>5</v>
      </c>
      <c r="H878">
        <v>5</v>
      </c>
      <c r="I878">
        <v>5</v>
      </c>
      <c r="J878">
        <v>5</v>
      </c>
      <c r="K878">
        <v>5</v>
      </c>
      <c r="L878">
        <v>5</v>
      </c>
      <c r="M878">
        <v>5</v>
      </c>
      <c r="N878">
        <v>5</v>
      </c>
    </row>
    <row r="879" spans="1:14" x14ac:dyDescent="0.2">
      <c r="A879" s="6">
        <v>873</v>
      </c>
      <c r="B879">
        <v>5</v>
      </c>
      <c r="C879">
        <v>4</v>
      </c>
      <c r="D879">
        <v>5</v>
      </c>
      <c r="E879">
        <v>5</v>
      </c>
      <c r="F879">
        <v>5</v>
      </c>
      <c r="G879">
        <v>5</v>
      </c>
      <c r="H879">
        <v>5</v>
      </c>
      <c r="I879">
        <v>4</v>
      </c>
      <c r="J879">
        <v>3</v>
      </c>
      <c r="K879">
        <v>4</v>
      </c>
      <c r="L879">
        <v>4</v>
      </c>
      <c r="M879">
        <v>5</v>
      </c>
      <c r="N879">
        <v>5</v>
      </c>
    </row>
    <row r="880" spans="1:14" x14ac:dyDescent="0.2">
      <c r="A880" s="6">
        <v>874</v>
      </c>
      <c r="B880">
        <v>5</v>
      </c>
      <c r="C880">
        <v>5</v>
      </c>
      <c r="D880">
        <v>5</v>
      </c>
      <c r="E880">
        <v>5</v>
      </c>
      <c r="F880">
        <v>5</v>
      </c>
      <c r="G880">
        <v>5</v>
      </c>
      <c r="H880">
        <v>5</v>
      </c>
      <c r="I880">
        <v>4</v>
      </c>
      <c r="J880">
        <v>4</v>
      </c>
      <c r="K880">
        <v>5</v>
      </c>
      <c r="L880">
        <v>5</v>
      </c>
      <c r="M880">
        <v>5</v>
      </c>
      <c r="N880">
        <v>5</v>
      </c>
    </row>
    <row r="881" spans="1:14" x14ac:dyDescent="0.2">
      <c r="A881" s="6">
        <v>875</v>
      </c>
      <c r="B881">
        <v>5</v>
      </c>
      <c r="C881">
        <v>4</v>
      </c>
      <c r="D881">
        <v>4</v>
      </c>
      <c r="E881">
        <v>4</v>
      </c>
      <c r="F881">
        <v>4</v>
      </c>
      <c r="G881">
        <v>4</v>
      </c>
      <c r="H881">
        <v>3</v>
      </c>
      <c r="I881">
        <v>4</v>
      </c>
      <c r="J881">
        <v>4</v>
      </c>
      <c r="K881">
        <v>4</v>
      </c>
      <c r="L881">
        <v>4</v>
      </c>
      <c r="M881">
        <v>5</v>
      </c>
      <c r="N881">
        <v>3</v>
      </c>
    </row>
    <row r="882" spans="1:14" x14ac:dyDescent="0.2">
      <c r="A882" s="6">
        <v>876</v>
      </c>
      <c r="B882">
        <v>5</v>
      </c>
      <c r="C882">
        <v>5</v>
      </c>
      <c r="D882">
        <v>4</v>
      </c>
      <c r="E882">
        <v>5</v>
      </c>
      <c r="F882">
        <v>5</v>
      </c>
      <c r="G882">
        <v>3</v>
      </c>
      <c r="H882">
        <v>4</v>
      </c>
      <c r="I882">
        <v>4</v>
      </c>
      <c r="J882">
        <v>5</v>
      </c>
      <c r="K882">
        <v>4</v>
      </c>
      <c r="L882">
        <v>5</v>
      </c>
      <c r="M882">
        <v>5</v>
      </c>
      <c r="N882">
        <v>5</v>
      </c>
    </row>
    <row r="883" spans="1:14" x14ac:dyDescent="0.2">
      <c r="A883" s="6">
        <v>877</v>
      </c>
      <c r="B883">
        <v>5</v>
      </c>
      <c r="C883">
        <v>4</v>
      </c>
      <c r="D883">
        <v>5</v>
      </c>
      <c r="E883">
        <v>4</v>
      </c>
      <c r="F883">
        <v>4</v>
      </c>
      <c r="G883">
        <v>4</v>
      </c>
      <c r="H883">
        <v>4</v>
      </c>
      <c r="I883">
        <v>5</v>
      </c>
      <c r="J883">
        <v>5</v>
      </c>
      <c r="K883">
        <v>4</v>
      </c>
      <c r="L883">
        <v>4</v>
      </c>
      <c r="M883">
        <v>5</v>
      </c>
      <c r="N883">
        <v>5</v>
      </c>
    </row>
    <row r="884" spans="1:14" x14ac:dyDescent="0.2">
      <c r="A884" s="6">
        <v>878</v>
      </c>
      <c r="B884">
        <v>4</v>
      </c>
      <c r="C884">
        <v>5</v>
      </c>
      <c r="D884">
        <v>5</v>
      </c>
      <c r="E884">
        <v>5</v>
      </c>
      <c r="F884">
        <v>5</v>
      </c>
      <c r="G884">
        <v>4</v>
      </c>
      <c r="H884">
        <v>5</v>
      </c>
      <c r="I884">
        <v>5</v>
      </c>
      <c r="J884">
        <v>5</v>
      </c>
      <c r="K884">
        <v>3</v>
      </c>
      <c r="L884">
        <v>4</v>
      </c>
      <c r="M884">
        <v>5</v>
      </c>
      <c r="N884">
        <v>5</v>
      </c>
    </row>
    <row r="885" spans="1:14" x14ac:dyDescent="0.2">
      <c r="A885" s="6">
        <v>879</v>
      </c>
      <c r="B885">
        <v>5</v>
      </c>
      <c r="C885">
        <v>5</v>
      </c>
      <c r="D885">
        <v>5</v>
      </c>
      <c r="E885">
        <v>5</v>
      </c>
      <c r="F885">
        <v>5</v>
      </c>
      <c r="G885">
        <v>5</v>
      </c>
      <c r="H885">
        <v>5</v>
      </c>
      <c r="I885">
        <v>5</v>
      </c>
      <c r="J885">
        <v>4</v>
      </c>
      <c r="K885">
        <v>4</v>
      </c>
      <c r="L885">
        <v>5</v>
      </c>
      <c r="M885">
        <v>5</v>
      </c>
      <c r="N885">
        <v>3</v>
      </c>
    </row>
    <row r="886" spans="1:14" x14ac:dyDescent="0.2">
      <c r="A886" s="6">
        <v>880</v>
      </c>
      <c r="B886">
        <v>4</v>
      </c>
      <c r="C886">
        <v>5</v>
      </c>
      <c r="D886">
        <v>4</v>
      </c>
      <c r="E886">
        <v>4</v>
      </c>
      <c r="F886">
        <v>4</v>
      </c>
      <c r="G886">
        <v>4</v>
      </c>
      <c r="H886">
        <v>4</v>
      </c>
      <c r="I886">
        <v>4</v>
      </c>
      <c r="J886">
        <v>4</v>
      </c>
      <c r="K886">
        <v>4</v>
      </c>
      <c r="L886">
        <v>4</v>
      </c>
      <c r="M886">
        <v>5</v>
      </c>
      <c r="N886">
        <v>3</v>
      </c>
    </row>
    <row r="887" spans="1:14" x14ac:dyDescent="0.2">
      <c r="A887" s="6">
        <v>881</v>
      </c>
      <c r="B887">
        <v>5</v>
      </c>
      <c r="C887">
        <v>5</v>
      </c>
      <c r="D887">
        <v>5</v>
      </c>
      <c r="E887">
        <v>5</v>
      </c>
      <c r="F887">
        <v>5</v>
      </c>
      <c r="G887">
        <v>5</v>
      </c>
      <c r="H887">
        <v>5</v>
      </c>
      <c r="I887">
        <v>4</v>
      </c>
      <c r="J887">
        <v>4</v>
      </c>
      <c r="K887">
        <v>4</v>
      </c>
      <c r="L887">
        <v>4</v>
      </c>
      <c r="M887">
        <v>5</v>
      </c>
      <c r="N887">
        <v>3</v>
      </c>
    </row>
    <row r="888" spans="1:14" x14ac:dyDescent="0.2">
      <c r="A888" s="6">
        <v>882</v>
      </c>
      <c r="B888">
        <v>4</v>
      </c>
      <c r="C888">
        <v>4</v>
      </c>
      <c r="D888">
        <v>4</v>
      </c>
      <c r="E888">
        <v>4</v>
      </c>
      <c r="F888">
        <v>4</v>
      </c>
      <c r="G888">
        <v>4</v>
      </c>
      <c r="H888">
        <v>5</v>
      </c>
      <c r="I888">
        <v>4</v>
      </c>
      <c r="J888">
        <v>4</v>
      </c>
      <c r="K888">
        <v>4</v>
      </c>
      <c r="L888">
        <v>4</v>
      </c>
      <c r="M888">
        <v>3</v>
      </c>
      <c r="N888">
        <v>3</v>
      </c>
    </row>
    <row r="889" spans="1:14" x14ac:dyDescent="0.2">
      <c r="A889" s="6">
        <v>883</v>
      </c>
      <c r="B889">
        <v>5</v>
      </c>
      <c r="C889">
        <v>5</v>
      </c>
      <c r="D889">
        <v>5</v>
      </c>
      <c r="E889">
        <v>5</v>
      </c>
      <c r="F889">
        <v>5</v>
      </c>
      <c r="G889">
        <v>5</v>
      </c>
      <c r="H889">
        <v>4</v>
      </c>
      <c r="I889">
        <v>4</v>
      </c>
      <c r="J889">
        <v>4</v>
      </c>
      <c r="K889">
        <v>4</v>
      </c>
      <c r="L889">
        <v>4</v>
      </c>
      <c r="M889">
        <v>3</v>
      </c>
      <c r="N889">
        <v>3</v>
      </c>
    </row>
    <row r="890" spans="1:14" x14ac:dyDescent="0.2">
      <c r="A890" s="6">
        <v>884</v>
      </c>
      <c r="B890">
        <v>5</v>
      </c>
      <c r="C890">
        <v>4</v>
      </c>
      <c r="D890">
        <v>5</v>
      </c>
      <c r="E890">
        <v>5</v>
      </c>
      <c r="F890">
        <v>5</v>
      </c>
      <c r="G890">
        <v>5</v>
      </c>
      <c r="H890">
        <v>5</v>
      </c>
      <c r="I890">
        <v>4</v>
      </c>
      <c r="J890">
        <v>4</v>
      </c>
      <c r="K890">
        <v>5</v>
      </c>
      <c r="L890">
        <v>5</v>
      </c>
      <c r="M890">
        <v>5</v>
      </c>
      <c r="N890">
        <v>5</v>
      </c>
    </row>
    <row r="891" spans="1:14" x14ac:dyDescent="0.2">
      <c r="A891" s="6">
        <v>885</v>
      </c>
      <c r="B891">
        <v>5</v>
      </c>
      <c r="C891">
        <v>5</v>
      </c>
      <c r="D891">
        <v>5</v>
      </c>
      <c r="E891">
        <v>5</v>
      </c>
      <c r="F891">
        <v>5</v>
      </c>
      <c r="G891">
        <v>5</v>
      </c>
      <c r="H891">
        <v>5</v>
      </c>
      <c r="I891">
        <v>5</v>
      </c>
      <c r="J891">
        <v>5</v>
      </c>
      <c r="K891">
        <v>5</v>
      </c>
      <c r="L891">
        <v>5</v>
      </c>
      <c r="M891">
        <v>5</v>
      </c>
      <c r="N891">
        <v>5</v>
      </c>
    </row>
    <row r="892" spans="1:14" x14ac:dyDescent="0.2">
      <c r="A892" s="6">
        <v>886</v>
      </c>
      <c r="B892">
        <v>5</v>
      </c>
      <c r="C892">
        <v>5</v>
      </c>
      <c r="D892">
        <v>5</v>
      </c>
      <c r="E892">
        <v>5</v>
      </c>
      <c r="F892">
        <v>5</v>
      </c>
      <c r="G892">
        <v>5</v>
      </c>
      <c r="H892">
        <v>5</v>
      </c>
      <c r="I892">
        <v>5</v>
      </c>
      <c r="J892">
        <v>5</v>
      </c>
      <c r="K892">
        <v>5</v>
      </c>
      <c r="L892">
        <v>5</v>
      </c>
      <c r="M892">
        <v>5</v>
      </c>
      <c r="N892">
        <v>5</v>
      </c>
    </row>
    <row r="893" spans="1:14" x14ac:dyDescent="0.2">
      <c r="A893" s="6">
        <v>887</v>
      </c>
      <c r="B893">
        <v>5</v>
      </c>
      <c r="C893">
        <v>4</v>
      </c>
      <c r="D893">
        <v>5</v>
      </c>
      <c r="E893">
        <v>4</v>
      </c>
      <c r="F893">
        <v>4</v>
      </c>
      <c r="G893">
        <v>4</v>
      </c>
      <c r="H893">
        <v>4</v>
      </c>
      <c r="I893">
        <v>4</v>
      </c>
      <c r="J893">
        <v>4</v>
      </c>
      <c r="K893">
        <v>4</v>
      </c>
      <c r="L893">
        <v>4</v>
      </c>
      <c r="M893">
        <v>3</v>
      </c>
      <c r="N893">
        <v>3</v>
      </c>
    </row>
    <row r="894" spans="1:14" x14ac:dyDescent="0.2">
      <c r="A894" s="6">
        <v>888</v>
      </c>
      <c r="B894">
        <v>4</v>
      </c>
      <c r="C894">
        <v>4</v>
      </c>
      <c r="D894">
        <v>4</v>
      </c>
      <c r="E894">
        <v>5</v>
      </c>
      <c r="F894">
        <v>4</v>
      </c>
      <c r="G894">
        <v>4</v>
      </c>
      <c r="H894">
        <v>4</v>
      </c>
      <c r="I894">
        <v>4</v>
      </c>
      <c r="J894">
        <v>4</v>
      </c>
      <c r="K894">
        <v>4</v>
      </c>
      <c r="L894">
        <v>4</v>
      </c>
      <c r="M894">
        <v>5</v>
      </c>
      <c r="N894">
        <v>3</v>
      </c>
    </row>
    <row r="895" spans="1:14" x14ac:dyDescent="0.2">
      <c r="A895" s="6">
        <v>889</v>
      </c>
      <c r="B895">
        <v>5</v>
      </c>
      <c r="C895">
        <v>5</v>
      </c>
      <c r="D895">
        <v>5</v>
      </c>
      <c r="E895">
        <v>5</v>
      </c>
      <c r="F895">
        <v>5</v>
      </c>
      <c r="G895">
        <v>5</v>
      </c>
      <c r="H895">
        <v>5</v>
      </c>
      <c r="I895">
        <v>5</v>
      </c>
      <c r="J895">
        <v>5</v>
      </c>
      <c r="K895">
        <v>5</v>
      </c>
      <c r="L895">
        <v>5</v>
      </c>
      <c r="M895">
        <v>5</v>
      </c>
      <c r="N895">
        <v>5</v>
      </c>
    </row>
    <row r="896" spans="1:14" x14ac:dyDescent="0.2">
      <c r="A896" s="6">
        <v>890</v>
      </c>
      <c r="B896">
        <v>5</v>
      </c>
      <c r="C896">
        <v>4</v>
      </c>
      <c r="D896">
        <v>5</v>
      </c>
      <c r="E896">
        <v>5</v>
      </c>
      <c r="F896">
        <v>5</v>
      </c>
      <c r="G896">
        <v>5</v>
      </c>
      <c r="H896">
        <v>5</v>
      </c>
      <c r="I896">
        <v>4</v>
      </c>
      <c r="J896">
        <v>4</v>
      </c>
      <c r="K896">
        <v>4</v>
      </c>
      <c r="L896">
        <v>5</v>
      </c>
      <c r="M896">
        <v>3</v>
      </c>
      <c r="N896">
        <v>3</v>
      </c>
    </row>
    <row r="897" spans="1:14" x14ac:dyDescent="0.2">
      <c r="A897" s="6">
        <v>891</v>
      </c>
      <c r="B897">
        <v>5</v>
      </c>
      <c r="C897">
        <v>5</v>
      </c>
      <c r="D897">
        <v>5</v>
      </c>
      <c r="E897">
        <v>5</v>
      </c>
      <c r="F897">
        <v>5</v>
      </c>
      <c r="G897">
        <v>5</v>
      </c>
      <c r="H897">
        <v>5</v>
      </c>
      <c r="I897">
        <v>5</v>
      </c>
      <c r="J897">
        <v>5</v>
      </c>
      <c r="K897">
        <v>5</v>
      </c>
      <c r="L897">
        <v>4</v>
      </c>
      <c r="M897">
        <v>5</v>
      </c>
      <c r="N897">
        <v>5</v>
      </c>
    </row>
    <row r="898" spans="1:14" x14ac:dyDescent="0.2">
      <c r="A898" s="6">
        <v>892</v>
      </c>
      <c r="B898">
        <v>4</v>
      </c>
      <c r="C898">
        <v>5</v>
      </c>
      <c r="D898">
        <v>5</v>
      </c>
      <c r="E898">
        <v>4</v>
      </c>
      <c r="F898">
        <v>4</v>
      </c>
      <c r="G898">
        <v>4</v>
      </c>
      <c r="H898">
        <v>4</v>
      </c>
      <c r="I898">
        <v>5</v>
      </c>
      <c r="J898">
        <v>4</v>
      </c>
      <c r="K898">
        <v>4</v>
      </c>
      <c r="L898">
        <v>4</v>
      </c>
      <c r="M898">
        <v>5</v>
      </c>
      <c r="N898">
        <v>3</v>
      </c>
    </row>
    <row r="899" spans="1:14" x14ac:dyDescent="0.2">
      <c r="A899" s="6">
        <v>893</v>
      </c>
      <c r="B899">
        <v>4</v>
      </c>
      <c r="C899">
        <v>4</v>
      </c>
      <c r="D899">
        <v>5</v>
      </c>
      <c r="E899">
        <v>5</v>
      </c>
      <c r="F899">
        <v>5</v>
      </c>
      <c r="G899">
        <v>5</v>
      </c>
      <c r="H899">
        <v>5</v>
      </c>
      <c r="I899">
        <v>4</v>
      </c>
      <c r="J899">
        <v>4</v>
      </c>
      <c r="K899">
        <v>5</v>
      </c>
      <c r="L899">
        <v>5</v>
      </c>
      <c r="M899">
        <v>5</v>
      </c>
      <c r="N899">
        <v>5</v>
      </c>
    </row>
    <row r="900" spans="1:14" x14ac:dyDescent="0.2">
      <c r="A900" s="6">
        <v>894</v>
      </c>
      <c r="B900">
        <v>4</v>
      </c>
      <c r="C900">
        <v>4</v>
      </c>
      <c r="D900">
        <v>4</v>
      </c>
      <c r="E900">
        <v>4</v>
      </c>
      <c r="F900">
        <v>4</v>
      </c>
      <c r="G900">
        <v>4</v>
      </c>
      <c r="H900">
        <v>4</v>
      </c>
      <c r="I900">
        <v>4</v>
      </c>
      <c r="J900">
        <v>4</v>
      </c>
      <c r="K900">
        <v>4</v>
      </c>
      <c r="L900">
        <v>4</v>
      </c>
      <c r="M900">
        <v>3</v>
      </c>
      <c r="N900">
        <v>3</v>
      </c>
    </row>
    <row r="901" spans="1:14" x14ac:dyDescent="0.2">
      <c r="A901" s="6">
        <v>895</v>
      </c>
      <c r="B901">
        <v>4</v>
      </c>
      <c r="C901">
        <v>4</v>
      </c>
      <c r="D901">
        <v>4</v>
      </c>
      <c r="E901">
        <v>4</v>
      </c>
      <c r="F901">
        <v>4</v>
      </c>
      <c r="G901">
        <v>4</v>
      </c>
      <c r="H901">
        <v>4</v>
      </c>
      <c r="I901">
        <v>4</v>
      </c>
      <c r="J901">
        <v>4</v>
      </c>
      <c r="K901">
        <v>4</v>
      </c>
      <c r="L901">
        <v>4</v>
      </c>
      <c r="M901">
        <v>3</v>
      </c>
      <c r="N901">
        <v>3</v>
      </c>
    </row>
    <row r="902" spans="1:14" x14ac:dyDescent="0.2">
      <c r="A902" s="6">
        <v>896</v>
      </c>
      <c r="B902">
        <v>4</v>
      </c>
      <c r="C902">
        <v>4</v>
      </c>
      <c r="D902">
        <v>4</v>
      </c>
      <c r="E902">
        <v>4</v>
      </c>
      <c r="F902">
        <v>4</v>
      </c>
      <c r="G902">
        <v>4</v>
      </c>
      <c r="H902">
        <v>4</v>
      </c>
      <c r="I902">
        <v>5</v>
      </c>
      <c r="J902">
        <v>5</v>
      </c>
      <c r="K902">
        <v>4</v>
      </c>
      <c r="L902">
        <v>4</v>
      </c>
      <c r="M902">
        <v>5</v>
      </c>
      <c r="N902">
        <v>3</v>
      </c>
    </row>
    <row r="903" spans="1:14" x14ac:dyDescent="0.2">
      <c r="A903" s="6">
        <v>897</v>
      </c>
      <c r="B903">
        <v>4</v>
      </c>
      <c r="C903">
        <v>5</v>
      </c>
      <c r="D903">
        <v>5</v>
      </c>
      <c r="E903">
        <v>4</v>
      </c>
      <c r="F903">
        <v>5</v>
      </c>
      <c r="G903">
        <v>4</v>
      </c>
      <c r="H903">
        <v>4</v>
      </c>
      <c r="I903">
        <v>4</v>
      </c>
      <c r="J903">
        <v>4</v>
      </c>
      <c r="K903">
        <v>5</v>
      </c>
      <c r="L903">
        <v>5</v>
      </c>
      <c r="M903">
        <v>5</v>
      </c>
      <c r="N903">
        <v>5</v>
      </c>
    </row>
    <row r="904" spans="1:14" x14ac:dyDescent="0.2">
      <c r="A904" s="6">
        <v>898</v>
      </c>
      <c r="B904">
        <v>5</v>
      </c>
      <c r="C904">
        <v>5</v>
      </c>
      <c r="D904">
        <v>5</v>
      </c>
      <c r="E904">
        <v>5</v>
      </c>
      <c r="F904">
        <v>5</v>
      </c>
      <c r="G904">
        <v>5</v>
      </c>
      <c r="H904">
        <v>5</v>
      </c>
      <c r="I904">
        <v>5</v>
      </c>
      <c r="J904">
        <v>5</v>
      </c>
      <c r="K904">
        <v>5</v>
      </c>
      <c r="L904">
        <v>5</v>
      </c>
      <c r="M904">
        <v>5</v>
      </c>
      <c r="N904">
        <v>5</v>
      </c>
    </row>
    <row r="905" spans="1:14" x14ac:dyDescent="0.2">
      <c r="A905" s="6">
        <v>899</v>
      </c>
      <c r="B905">
        <v>5</v>
      </c>
      <c r="C905">
        <v>5</v>
      </c>
      <c r="D905">
        <v>5</v>
      </c>
      <c r="E905">
        <v>5</v>
      </c>
      <c r="F905">
        <v>5</v>
      </c>
      <c r="G905">
        <v>5</v>
      </c>
      <c r="H905">
        <v>5</v>
      </c>
      <c r="I905">
        <v>5</v>
      </c>
      <c r="J905">
        <v>4</v>
      </c>
      <c r="K905">
        <v>5</v>
      </c>
      <c r="L905">
        <v>5</v>
      </c>
      <c r="M905">
        <v>5</v>
      </c>
      <c r="N905">
        <v>5</v>
      </c>
    </row>
    <row r="906" spans="1:14" x14ac:dyDescent="0.2">
      <c r="A906" s="6">
        <v>900</v>
      </c>
      <c r="B906">
        <v>5</v>
      </c>
      <c r="C906">
        <v>4</v>
      </c>
      <c r="D906">
        <v>5</v>
      </c>
      <c r="E906">
        <v>4</v>
      </c>
      <c r="F906">
        <v>5</v>
      </c>
      <c r="G906">
        <v>4</v>
      </c>
      <c r="H906">
        <v>5</v>
      </c>
      <c r="I906">
        <v>5</v>
      </c>
      <c r="J906">
        <v>4</v>
      </c>
      <c r="K906">
        <v>5</v>
      </c>
      <c r="L906">
        <v>4</v>
      </c>
      <c r="M906">
        <v>5</v>
      </c>
      <c r="N906">
        <v>3</v>
      </c>
    </row>
    <row r="907" spans="1:14" x14ac:dyDescent="0.2">
      <c r="A907" s="6">
        <v>901</v>
      </c>
      <c r="B907">
        <v>5</v>
      </c>
      <c r="C907">
        <v>5</v>
      </c>
      <c r="D907">
        <v>5</v>
      </c>
      <c r="E907">
        <v>5</v>
      </c>
      <c r="F907">
        <v>5</v>
      </c>
      <c r="G907">
        <v>5</v>
      </c>
      <c r="H907">
        <v>5</v>
      </c>
      <c r="I907">
        <v>5</v>
      </c>
      <c r="J907">
        <v>4</v>
      </c>
      <c r="K907">
        <v>5</v>
      </c>
      <c r="L907">
        <v>4</v>
      </c>
      <c r="M907">
        <v>5</v>
      </c>
      <c r="N907">
        <v>5</v>
      </c>
    </row>
    <row r="908" spans="1:14" x14ac:dyDescent="0.2">
      <c r="A908" s="6">
        <v>902</v>
      </c>
      <c r="B908">
        <v>5</v>
      </c>
      <c r="C908">
        <v>4</v>
      </c>
      <c r="D908">
        <v>5</v>
      </c>
      <c r="E908">
        <v>4</v>
      </c>
      <c r="F908">
        <v>5</v>
      </c>
      <c r="G908">
        <v>4</v>
      </c>
      <c r="H908">
        <v>4</v>
      </c>
      <c r="I908">
        <v>5</v>
      </c>
      <c r="J908">
        <v>4</v>
      </c>
      <c r="K908">
        <v>5</v>
      </c>
      <c r="L908">
        <v>5</v>
      </c>
      <c r="M908">
        <v>5</v>
      </c>
      <c r="N908">
        <v>3</v>
      </c>
    </row>
    <row r="909" spans="1:14" x14ac:dyDescent="0.2">
      <c r="A909" s="6">
        <v>903</v>
      </c>
      <c r="B909">
        <v>4</v>
      </c>
      <c r="C909">
        <v>4</v>
      </c>
      <c r="D909">
        <v>4</v>
      </c>
      <c r="E909">
        <v>4</v>
      </c>
      <c r="F909">
        <v>5</v>
      </c>
      <c r="G909">
        <v>4</v>
      </c>
      <c r="H909">
        <v>4</v>
      </c>
      <c r="I909">
        <v>3</v>
      </c>
      <c r="J909">
        <v>3</v>
      </c>
      <c r="K909">
        <v>4</v>
      </c>
      <c r="L909">
        <v>4</v>
      </c>
      <c r="M909">
        <v>5</v>
      </c>
      <c r="N909">
        <v>3</v>
      </c>
    </row>
    <row r="910" spans="1:14" x14ac:dyDescent="0.2">
      <c r="A910" s="6">
        <v>904</v>
      </c>
      <c r="B910">
        <v>5</v>
      </c>
      <c r="C910">
        <v>5</v>
      </c>
      <c r="D910">
        <v>5</v>
      </c>
      <c r="E910">
        <v>5</v>
      </c>
      <c r="F910">
        <v>5</v>
      </c>
      <c r="G910">
        <v>5</v>
      </c>
      <c r="H910">
        <v>5</v>
      </c>
      <c r="I910">
        <v>5</v>
      </c>
      <c r="J910">
        <v>5</v>
      </c>
      <c r="K910">
        <v>5</v>
      </c>
      <c r="L910">
        <v>5</v>
      </c>
      <c r="M910">
        <v>5</v>
      </c>
      <c r="N910">
        <v>5</v>
      </c>
    </row>
    <row r="911" spans="1:14" x14ac:dyDescent="0.2">
      <c r="A911" s="6">
        <v>905</v>
      </c>
      <c r="B911">
        <v>4</v>
      </c>
      <c r="C911">
        <v>4</v>
      </c>
      <c r="D911">
        <v>5</v>
      </c>
      <c r="E911">
        <v>5</v>
      </c>
      <c r="F911">
        <v>5</v>
      </c>
      <c r="G911">
        <v>5</v>
      </c>
      <c r="H911">
        <v>5</v>
      </c>
      <c r="I911">
        <v>5</v>
      </c>
      <c r="J911">
        <v>4</v>
      </c>
      <c r="K911">
        <v>5</v>
      </c>
      <c r="L911">
        <v>5</v>
      </c>
      <c r="M911">
        <v>5</v>
      </c>
      <c r="N911">
        <v>5</v>
      </c>
    </row>
    <row r="912" spans="1:14" x14ac:dyDescent="0.2">
      <c r="A912" s="6">
        <v>906</v>
      </c>
      <c r="B912">
        <v>5</v>
      </c>
      <c r="C912">
        <v>5</v>
      </c>
      <c r="D912">
        <v>4</v>
      </c>
      <c r="E912">
        <v>4</v>
      </c>
      <c r="F912">
        <v>5</v>
      </c>
      <c r="G912">
        <v>5</v>
      </c>
      <c r="H912">
        <v>5</v>
      </c>
      <c r="I912">
        <v>5</v>
      </c>
      <c r="J912">
        <v>4</v>
      </c>
      <c r="K912">
        <v>4</v>
      </c>
      <c r="L912">
        <v>5</v>
      </c>
      <c r="M912">
        <v>5</v>
      </c>
      <c r="N912">
        <v>5</v>
      </c>
    </row>
    <row r="913" spans="1:14" x14ac:dyDescent="0.2">
      <c r="A913" s="6">
        <v>907</v>
      </c>
      <c r="B913">
        <v>4</v>
      </c>
      <c r="C913">
        <v>4</v>
      </c>
      <c r="D913">
        <v>4</v>
      </c>
      <c r="E913">
        <v>4</v>
      </c>
      <c r="F913">
        <v>4</v>
      </c>
      <c r="G913">
        <v>4</v>
      </c>
      <c r="H913">
        <v>4</v>
      </c>
      <c r="I913">
        <v>4</v>
      </c>
      <c r="J913">
        <v>4</v>
      </c>
      <c r="K913">
        <v>4</v>
      </c>
      <c r="L913">
        <v>4</v>
      </c>
      <c r="M913">
        <v>5</v>
      </c>
      <c r="N913">
        <v>3</v>
      </c>
    </row>
    <row r="914" spans="1:14" x14ac:dyDescent="0.2">
      <c r="A914" s="6">
        <v>908</v>
      </c>
      <c r="B914">
        <v>5</v>
      </c>
      <c r="C914">
        <v>5</v>
      </c>
      <c r="D914">
        <v>5</v>
      </c>
      <c r="E914">
        <v>5</v>
      </c>
      <c r="F914">
        <v>5</v>
      </c>
      <c r="G914">
        <v>5</v>
      </c>
      <c r="H914">
        <v>5</v>
      </c>
      <c r="I914">
        <v>4</v>
      </c>
      <c r="J914">
        <v>4</v>
      </c>
      <c r="K914">
        <v>5</v>
      </c>
      <c r="L914">
        <v>5</v>
      </c>
      <c r="M914">
        <v>5</v>
      </c>
      <c r="N914">
        <v>5</v>
      </c>
    </row>
    <row r="915" spans="1:14" x14ac:dyDescent="0.2">
      <c r="A915" s="6">
        <v>909</v>
      </c>
      <c r="B915">
        <v>4</v>
      </c>
      <c r="C915">
        <v>4</v>
      </c>
      <c r="D915">
        <v>5</v>
      </c>
      <c r="E915">
        <v>5</v>
      </c>
      <c r="F915">
        <v>5</v>
      </c>
      <c r="G915">
        <v>5</v>
      </c>
      <c r="H915">
        <v>5</v>
      </c>
      <c r="I915">
        <v>5</v>
      </c>
      <c r="J915">
        <v>5</v>
      </c>
      <c r="K915">
        <v>4</v>
      </c>
      <c r="L915">
        <v>4</v>
      </c>
      <c r="M915">
        <v>5</v>
      </c>
      <c r="N915">
        <v>5</v>
      </c>
    </row>
    <row r="916" spans="1:14" x14ac:dyDescent="0.2">
      <c r="A916" s="6">
        <v>910</v>
      </c>
      <c r="B916">
        <v>4</v>
      </c>
      <c r="C916">
        <v>5</v>
      </c>
      <c r="D916">
        <v>4</v>
      </c>
      <c r="E916">
        <v>5</v>
      </c>
      <c r="F916">
        <v>4</v>
      </c>
      <c r="G916">
        <v>4</v>
      </c>
      <c r="H916">
        <v>4</v>
      </c>
      <c r="I916">
        <v>4</v>
      </c>
      <c r="J916">
        <v>4</v>
      </c>
      <c r="K916">
        <v>4</v>
      </c>
      <c r="L916">
        <v>5</v>
      </c>
      <c r="M916">
        <v>5</v>
      </c>
      <c r="N916">
        <v>5</v>
      </c>
    </row>
    <row r="917" spans="1:14" x14ac:dyDescent="0.2">
      <c r="A917" s="6">
        <v>911</v>
      </c>
      <c r="B917">
        <v>4</v>
      </c>
      <c r="C917">
        <v>4</v>
      </c>
      <c r="D917">
        <v>4</v>
      </c>
      <c r="E917">
        <v>4</v>
      </c>
      <c r="F917">
        <v>4</v>
      </c>
      <c r="G917">
        <v>4</v>
      </c>
      <c r="H917">
        <v>4</v>
      </c>
      <c r="I917">
        <v>3</v>
      </c>
      <c r="J917">
        <v>3</v>
      </c>
      <c r="K917">
        <v>4</v>
      </c>
      <c r="L917">
        <v>4</v>
      </c>
      <c r="M917">
        <v>5</v>
      </c>
      <c r="N917">
        <v>3</v>
      </c>
    </row>
    <row r="918" spans="1:14" x14ac:dyDescent="0.2">
      <c r="A918" s="6">
        <v>912</v>
      </c>
      <c r="B918">
        <v>4</v>
      </c>
      <c r="C918">
        <v>4</v>
      </c>
      <c r="D918">
        <v>4</v>
      </c>
      <c r="E918">
        <v>4</v>
      </c>
      <c r="F918">
        <v>4</v>
      </c>
      <c r="G918">
        <v>4</v>
      </c>
      <c r="H918">
        <v>4</v>
      </c>
      <c r="I918">
        <v>4</v>
      </c>
      <c r="J918">
        <v>4</v>
      </c>
      <c r="K918">
        <v>4</v>
      </c>
      <c r="L918">
        <v>4</v>
      </c>
      <c r="M918">
        <v>3</v>
      </c>
      <c r="N918">
        <v>3</v>
      </c>
    </row>
    <row r="919" spans="1:14" x14ac:dyDescent="0.2">
      <c r="A919" s="6">
        <v>913</v>
      </c>
      <c r="B919">
        <v>4</v>
      </c>
      <c r="C919">
        <v>4</v>
      </c>
      <c r="D919">
        <v>4</v>
      </c>
      <c r="E919">
        <v>4</v>
      </c>
      <c r="F919">
        <v>4</v>
      </c>
      <c r="G919">
        <v>4</v>
      </c>
      <c r="H919">
        <v>4</v>
      </c>
      <c r="I919">
        <v>4</v>
      </c>
      <c r="J919">
        <v>4</v>
      </c>
      <c r="K919">
        <v>3</v>
      </c>
      <c r="L919">
        <v>4</v>
      </c>
      <c r="M919">
        <v>4</v>
      </c>
      <c r="N919">
        <v>3</v>
      </c>
    </row>
    <row r="920" spans="1:14" x14ac:dyDescent="0.2">
      <c r="A920" s="6">
        <v>914</v>
      </c>
      <c r="B920">
        <v>5</v>
      </c>
      <c r="C920">
        <v>5</v>
      </c>
      <c r="D920">
        <v>5</v>
      </c>
      <c r="E920">
        <v>5</v>
      </c>
      <c r="F920">
        <v>5</v>
      </c>
      <c r="G920">
        <v>5</v>
      </c>
      <c r="H920">
        <v>5</v>
      </c>
      <c r="I920">
        <v>5</v>
      </c>
      <c r="J920">
        <v>5</v>
      </c>
      <c r="K920">
        <v>5</v>
      </c>
      <c r="L920">
        <v>5</v>
      </c>
      <c r="M920">
        <v>5</v>
      </c>
      <c r="N920">
        <v>5</v>
      </c>
    </row>
    <row r="921" spans="1:14" x14ac:dyDescent="0.2">
      <c r="A921" s="6">
        <v>915</v>
      </c>
      <c r="B921">
        <v>5</v>
      </c>
      <c r="C921">
        <v>5</v>
      </c>
      <c r="D921">
        <v>5</v>
      </c>
      <c r="E921">
        <v>5</v>
      </c>
      <c r="F921">
        <v>5</v>
      </c>
      <c r="G921">
        <v>5</v>
      </c>
      <c r="H921">
        <v>5</v>
      </c>
      <c r="I921">
        <v>5</v>
      </c>
      <c r="J921">
        <v>5</v>
      </c>
      <c r="K921">
        <v>5</v>
      </c>
      <c r="L921">
        <v>5</v>
      </c>
      <c r="M921">
        <v>5</v>
      </c>
      <c r="N921">
        <v>5</v>
      </c>
    </row>
    <row r="922" spans="1:14" x14ac:dyDescent="0.2">
      <c r="A922" s="6">
        <v>916</v>
      </c>
      <c r="B922">
        <v>4</v>
      </c>
      <c r="C922">
        <v>3</v>
      </c>
      <c r="D922">
        <v>2</v>
      </c>
      <c r="E922">
        <v>4</v>
      </c>
      <c r="F922">
        <v>4</v>
      </c>
      <c r="G922">
        <v>4</v>
      </c>
      <c r="H922">
        <v>2</v>
      </c>
      <c r="I922">
        <v>3</v>
      </c>
      <c r="J922">
        <v>3</v>
      </c>
      <c r="K922">
        <v>3</v>
      </c>
      <c r="L922">
        <v>3</v>
      </c>
      <c r="M922">
        <v>3</v>
      </c>
      <c r="N922">
        <v>4</v>
      </c>
    </row>
    <row r="923" spans="1:14" x14ac:dyDescent="0.2">
      <c r="A923" s="6">
        <v>917</v>
      </c>
      <c r="B923">
        <v>4</v>
      </c>
      <c r="C923">
        <v>5</v>
      </c>
      <c r="D923">
        <v>5</v>
      </c>
      <c r="E923">
        <v>5</v>
      </c>
      <c r="F923">
        <v>5</v>
      </c>
      <c r="G923">
        <v>5</v>
      </c>
      <c r="H923">
        <v>5</v>
      </c>
      <c r="I923">
        <v>5</v>
      </c>
      <c r="J923">
        <v>5</v>
      </c>
      <c r="K923">
        <v>4</v>
      </c>
      <c r="L923">
        <v>5</v>
      </c>
      <c r="M923">
        <v>5</v>
      </c>
      <c r="N923">
        <v>5</v>
      </c>
    </row>
    <row r="924" spans="1:14" x14ac:dyDescent="0.2">
      <c r="A924" s="6">
        <v>918</v>
      </c>
      <c r="B924">
        <v>4</v>
      </c>
      <c r="C924">
        <v>5</v>
      </c>
      <c r="D924">
        <v>5</v>
      </c>
      <c r="E924">
        <v>4</v>
      </c>
      <c r="F924">
        <v>4</v>
      </c>
      <c r="G924">
        <v>4</v>
      </c>
      <c r="H924">
        <v>4</v>
      </c>
      <c r="I924">
        <v>4</v>
      </c>
      <c r="J924">
        <v>4</v>
      </c>
      <c r="K924">
        <v>4</v>
      </c>
      <c r="L924">
        <v>4</v>
      </c>
      <c r="M924">
        <v>3</v>
      </c>
      <c r="N924">
        <v>3</v>
      </c>
    </row>
    <row r="925" spans="1:14" x14ac:dyDescent="0.2">
      <c r="A925" s="6">
        <v>919</v>
      </c>
      <c r="B925">
        <v>4</v>
      </c>
      <c r="C925">
        <v>4</v>
      </c>
      <c r="D925">
        <v>4</v>
      </c>
      <c r="E925">
        <v>4</v>
      </c>
      <c r="F925">
        <v>4</v>
      </c>
      <c r="G925">
        <v>4</v>
      </c>
      <c r="H925">
        <v>4</v>
      </c>
      <c r="I925">
        <v>4</v>
      </c>
      <c r="J925">
        <v>4</v>
      </c>
      <c r="K925">
        <v>4</v>
      </c>
      <c r="L925">
        <v>4</v>
      </c>
      <c r="M925">
        <v>3</v>
      </c>
      <c r="N925">
        <v>3</v>
      </c>
    </row>
    <row r="926" spans="1:14" x14ac:dyDescent="0.2">
      <c r="A926" s="6">
        <v>920</v>
      </c>
      <c r="B926">
        <v>5</v>
      </c>
      <c r="C926">
        <v>4</v>
      </c>
      <c r="D926">
        <v>4</v>
      </c>
      <c r="E926">
        <v>5</v>
      </c>
      <c r="F926">
        <v>5</v>
      </c>
      <c r="G926">
        <v>4</v>
      </c>
      <c r="H926">
        <v>4</v>
      </c>
      <c r="I926">
        <v>4</v>
      </c>
      <c r="J926">
        <v>4</v>
      </c>
      <c r="K926">
        <v>4</v>
      </c>
      <c r="L926">
        <v>5</v>
      </c>
      <c r="M926">
        <v>3</v>
      </c>
      <c r="N926">
        <v>3</v>
      </c>
    </row>
    <row r="927" spans="1:14" x14ac:dyDescent="0.2">
      <c r="A927" s="6">
        <v>921</v>
      </c>
      <c r="B927">
        <v>5</v>
      </c>
      <c r="C927">
        <v>5</v>
      </c>
      <c r="D927">
        <v>4</v>
      </c>
      <c r="E927">
        <v>5</v>
      </c>
      <c r="F927">
        <v>5</v>
      </c>
      <c r="G927">
        <v>5</v>
      </c>
      <c r="H927">
        <v>4</v>
      </c>
      <c r="I927">
        <v>5</v>
      </c>
      <c r="J927">
        <v>5</v>
      </c>
      <c r="K927">
        <v>5</v>
      </c>
      <c r="L927">
        <v>5</v>
      </c>
      <c r="M927">
        <v>5</v>
      </c>
      <c r="N927">
        <v>5</v>
      </c>
    </row>
    <row r="928" spans="1:14" x14ac:dyDescent="0.2">
      <c r="A928" s="6">
        <v>922</v>
      </c>
      <c r="B928">
        <v>4</v>
      </c>
      <c r="C928">
        <v>4</v>
      </c>
      <c r="D928">
        <v>5</v>
      </c>
      <c r="E928">
        <v>5</v>
      </c>
      <c r="F928">
        <v>5</v>
      </c>
      <c r="G928">
        <v>4</v>
      </c>
      <c r="H928">
        <v>4</v>
      </c>
      <c r="I928">
        <v>4</v>
      </c>
      <c r="J928">
        <v>5</v>
      </c>
      <c r="K928">
        <v>4</v>
      </c>
      <c r="L928">
        <v>4</v>
      </c>
      <c r="M928">
        <v>3</v>
      </c>
      <c r="N928">
        <v>3</v>
      </c>
    </row>
    <row r="929" spans="1:14" x14ac:dyDescent="0.2">
      <c r="A929" s="6">
        <v>923</v>
      </c>
      <c r="B929">
        <v>4</v>
      </c>
      <c r="C929">
        <v>5</v>
      </c>
      <c r="D929">
        <v>5</v>
      </c>
      <c r="E929">
        <v>5</v>
      </c>
      <c r="F929">
        <v>5</v>
      </c>
      <c r="G929">
        <v>4</v>
      </c>
      <c r="H929">
        <v>5</v>
      </c>
      <c r="I929">
        <v>5</v>
      </c>
      <c r="J929">
        <v>5</v>
      </c>
      <c r="K929">
        <v>4</v>
      </c>
      <c r="L929">
        <v>5</v>
      </c>
      <c r="M929">
        <v>5</v>
      </c>
      <c r="N929">
        <v>5</v>
      </c>
    </row>
    <row r="930" spans="1:14" x14ac:dyDescent="0.2">
      <c r="A930" s="6">
        <v>924</v>
      </c>
      <c r="B930">
        <v>4</v>
      </c>
      <c r="C930">
        <v>4</v>
      </c>
      <c r="D930">
        <v>5</v>
      </c>
      <c r="E930">
        <v>4</v>
      </c>
      <c r="F930">
        <v>4</v>
      </c>
      <c r="G930">
        <v>4</v>
      </c>
      <c r="H930">
        <v>5</v>
      </c>
      <c r="I930">
        <v>4</v>
      </c>
      <c r="J930">
        <v>4</v>
      </c>
      <c r="K930">
        <v>4</v>
      </c>
      <c r="L930">
        <v>4</v>
      </c>
      <c r="M930">
        <v>3</v>
      </c>
      <c r="N930">
        <v>3</v>
      </c>
    </row>
    <row r="931" spans="1:14" x14ac:dyDescent="0.2">
      <c r="A931" s="6">
        <v>925</v>
      </c>
      <c r="B931">
        <v>5</v>
      </c>
      <c r="C931">
        <v>5</v>
      </c>
      <c r="D931">
        <v>5</v>
      </c>
      <c r="E931">
        <v>5</v>
      </c>
      <c r="F931">
        <v>5</v>
      </c>
      <c r="G931">
        <v>5</v>
      </c>
      <c r="H931">
        <v>5</v>
      </c>
      <c r="I931">
        <v>5</v>
      </c>
      <c r="J931">
        <v>5</v>
      </c>
      <c r="K931">
        <v>5</v>
      </c>
      <c r="L931">
        <v>5</v>
      </c>
      <c r="M931">
        <v>5</v>
      </c>
      <c r="N931">
        <v>5</v>
      </c>
    </row>
    <row r="932" spans="1:14" x14ac:dyDescent="0.2">
      <c r="A932" s="6">
        <v>926</v>
      </c>
      <c r="B932">
        <v>5</v>
      </c>
      <c r="C932">
        <v>5</v>
      </c>
      <c r="D932">
        <v>5</v>
      </c>
      <c r="E932">
        <v>5</v>
      </c>
      <c r="F932">
        <v>5</v>
      </c>
      <c r="G932">
        <v>5</v>
      </c>
      <c r="H932">
        <v>5</v>
      </c>
      <c r="I932">
        <v>4</v>
      </c>
      <c r="J932">
        <v>4</v>
      </c>
      <c r="K932">
        <v>5</v>
      </c>
      <c r="L932">
        <v>5</v>
      </c>
      <c r="M932">
        <v>5</v>
      </c>
      <c r="N932">
        <v>5</v>
      </c>
    </row>
    <row r="933" spans="1:14" x14ac:dyDescent="0.2">
      <c r="A933" s="6">
        <v>927</v>
      </c>
      <c r="B933">
        <v>4</v>
      </c>
      <c r="C933">
        <v>4</v>
      </c>
      <c r="D933">
        <v>5</v>
      </c>
      <c r="E933">
        <v>4</v>
      </c>
      <c r="F933">
        <v>4</v>
      </c>
      <c r="G933">
        <v>4</v>
      </c>
      <c r="H933">
        <v>4</v>
      </c>
      <c r="I933">
        <v>4</v>
      </c>
      <c r="J933">
        <v>3</v>
      </c>
      <c r="K933">
        <v>4</v>
      </c>
      <c r="L933">
        <v>4</v>
      </c>
      <c r="M933">
        <v>3</v>
      </c>
      <c r="N933">
        <v>3</v>
      </c>
    </row>
    <row r="934" spans="1:14" x14ac:dyDescent="0.2">
      <c r="A934" s="6">
        <v>928</v>
      </c>
      <c r="B934">
        <v>5</v>
      </c>
      <c r="C934">
        <v>5</v>
      </c>
      <c r="D934">
        <v>4</v>
      </c>
      <c r="E934">
        <v>4</v>
      </c>
      <c r="F934">
        <v>5</v>
      </c>
      <c r="G934">
        <v>4</v>
      </c>
      <c r="H934">
        <v>5</v>
      </c>
      <c r="I934">
        <v>5</v>
      </c>
      <c r="J934">
        <v>4</v>
      </c>
      <c r="K934">
        <v>5</v>
      </c>
      <c r="L934">
        <v>4</v>
      </c>
      <c r="M934">
        <v>5</v>
      </c>
      <c r="N934">
        <v>5</v>
      </c>
    </row>
    <row r="935" spans="1:14" x14ac:dyDescent="0.2">
      <c r="A935" s="6">
        <v>929</v>
      </c>
      <c r="B935">
        <v>4</v>
      </c>
      <c r="C935">
        <v>4</v>
      </c>
      <c r="D935">
        <v>5</v>
      </c>
      <c r="E935">
        <v>5</v>
      </c>
      <c r="F935">
        <v>4</v>
      </c>
      <c r="G935">
        <v>4</v>
      </c>
      <c r="H935">
        <v>4</v>
      </c>
      <c r="I935">
        <v>4</v>
      </c>
      <c r="J935">
        <v>4</v>
      </c>
      <c r="K935">
        <v>4</v>
      </c>
      <c r="L935">
        <v>4</v>
      </c>
      <c r="M935">
        <v>3</v>
      </c>
      <c r="N935">
        <v>3</v>
      </c>
    </row>
    <row r="936" spans="1:14" x14ac:dyDescent="0.2">
      <c r="A936" s="6">
        <v>930</v>
      </c>
      <c r="B936">
        <v>4</v>
      </c>
      <c r="C936">
        <v>4</v>
      </c>
      <c r="D936">
        <v>4</v>
      </c>
      <c r="E936">
        <v>4</v>
      </c>
      <c r="F936">
        <v>4</v>
      </c>
      <c r="G936">
        <v>4</v>
      </c>
      <c r="H936">
        <v>4</v>
      </c>
      <c r="I936">
        <v>4</v>
      </c>
      <c r="J936">
        <v>4</v>
      </c>
      <c r="K936">
        <v>4</v>
      </c>
      <c r="L936">
        <v>4</v>
      </c>
      <c r="M936">
        <v>3</v>
      </c>
      <c r="N936">
        <v>5</v>
      </c>
    </row>
    <row r="937" spans="1:14" x14ac:dyDescent="0.2">
      <c r="A937" s="6">
        <v>931</v>
      </c>
      <c r="B937">
        <v>5</v>
      </c>
      <c r="C937">
        <v>4</v>
      </c>
      <c r="D937">
        <v>5</v>
      </c>
      <c r="E937">
        <v>3</v>
      </c>
      <c r="F937">
        <v>4</v>
      </c>
      <c r="G937">
        <v>4</v>
      </c>
      <c r="H937">
        <v>3</v>
      </c>
      <c r="I937">
        <v>4</v>
      </c>
      <c r="J937">
        <v>3</v>
      </c>
      <c r="K937">
        <v>5</v>
      </c>
      <c r="L937">
        <v>5</v>
      </c>
      <c r="M937">
        <v>5</v>
      </c>
      <c r="N937">
        <v>5</v>
      </c>
    </row>
    <row r="938" spans="1:14" x14ac:dyDescent="0.2">
      <c r="A938" s="6">
        <v>932</v>
      </c>
      <c r="B938">
        <v>5</v>
      </c>
      <c r="C938">
        <v>5</v>
      </c>
      <c r="D938">
        <v>5</v>
      </c>
      <c r="E938">
        <v>4</v>
      </c>
      <c r="F938">
        <v>5</v>
      </c>
      <c r="G938">
        <v>4</v>
      </c>
      <c r="H938">
        <v>4</v>
      </c>
      <c r="I938">
        <v>2</v>
      </c>
      <c r="J938">
        <v>2</v>
      </c>
      <c r="K938">
        <v>4</v>
      </c>
      <c r="L938">
        <v>5</v>
      </c>
      <c r="M938">
        <v>5</v>
      </c>
      <c r="N938">
        <v>3</v>
      </c>
    </row>
    <row r="939" spans="1:14" x14ac:dyDescent="0.2">
      <c r="A939" s="6">
        <v>933</v>
      </c>
      <c r="B939">
        <v>4</v>
      </c>
      <c r="C939">
        <v>4</v>
      </c>
      <c r="D939">
        <v>5</v>
      </c>
      <c r="E939">
        <v>5</v>
      </c>
      <c r="F939">
        <v>5</v>
      </c>
      <c r="G939">
        <v>4</v>
      </c>
      <c r="H939">
        <v>4</v>
      </c>
      <c r="I939">
        <v>5</v>
      </c>
      <c r="J939">
        <v>5</v>
      </c>
      <c r="K939">
        <v>4</v>
      </c>
      <c r="L939">
        <v>5</v>
      </c>
      <c r="M939">
        <v>5</v>
      </c>
      <c r="N939">
        <v>5</v>
      </c>
    </row>
    <row r="940" spans="1:14" x14ac:dyDescent="0.2">
      <c r="A940" s="6">
        <v>934</v>
      </c>
      <c r="B940">
        <v>4</v>
      </c>
      <c r="C940">
        <v>4</v>
      </c>
      <c r="D940">
        <v>4</v>
      </c>
      <c r="E940">
        <v>4</v>
      </c>
      <c r="F940">
        <v>4</v>
      </c>
      <c r="G940">
        <v>4</v>
      </c>
      <c r="H940">
        <v>4</v>
      </c>
      <c r="I940">
        <v>5</v>
      </c>
      <c r="J940">
        <v>5</v>
      </c>
      <c r="K940">
        <v>4</v>
      </c>
      <c r="L940">
        <v>5</v>
      </c>
      <c r="M940">
        <v>5</v>
      </c>
      <c r="N940">
        <v>5</v>
      </c>
    </row>
    <row r="941" spans="1:14" x14ac:dyDescent="0.2">
      <c r="A941" s="6">
        <v>935</v>
      </c>
      <c r="B941">
        <v>5</v>
      </c>
      <c r="C941">
        <v>5</v>
      </c>
      <c r="D941">
        <v>5</v>
      </c>
      <c r="E941">
        <v>5</v>
      </c>
      <c r="F941">
        <v>5</v>
      </c>
      <c r="G941">
        <v>5</v>
      </c>
      <c r="H941">
        <v>5</v>
      </c>
      <c r="I941">
        <v>5</v>
      </c>
      <c r="J941">
        <v>5</v>
      </c>
      <c r="K941">
        <v>5</v>
      </c>
      <c r="L941">
        <v>5</v>
      </c>
      <c r="M941">
        <v>5</v>
      </c>
      <c r="N941">
        <v>5</v>
      </c>
    </row>
    <row r="942" spans="1:14" x14ac:dyDescent="0.2">
      <c r="A942" s="6">
        <v>936</v>
      </c>
      <c r="B942">
        <v>5</v>
      </c>
      <c r="C942">
        <v>5</v>
      </c>
      <c r="D942">
        <v>4</v>
      </c>
      <c r="E942">
        <v>5</v>
      </c>
      <c r="F942">
        <v>5</v>
      </c>
      <c r="G942">
        <v>5</v>
      </c>
      <c r="H942">
        <v>4</v>
      </c>
      <c r="I942">
        <v>5</v>
      </c>
      <c r="J942">
        <v>5</v>
      </c>
      <c r="K942">
        <v>5</v>
      </c>
      <c r="L942">
        <v>5</v>
      </c>
      <c r="M942">
        <v>5</v>
      </c>
      <c r="N942">
        <v>5</v>
      </c>
    </row>
    <row r="943" spans="1:14" x14ac:dyDescent="0.2">
      <c r="A943" s="6">
        <v>937</v>
      </c>
      <c r="B943">
        <v>4</v>
      </c>
      <c r="C943">
        <v>4</v>
      </c>
      <c r="D943">
        <v>4</v>
      </c>
      <c r="E943">
        <v>5</v>
      </c>
      <c r="F943">
        <v>4</v>
      </c>
      <c r="G943">
        <v>4</v>
      </c>
      <c r="H943">
        <v>4</v>
      </c>
      <c r="I943">
        <v>5</v>
      </c>
      <c r="J943">
        <v>4</v>
      </c>
      <c r="K943">
        <v>4</v>
      </c>
      <c r="L943">
        <v>5</v>
      </c>
      <c r="M943">
        <v>5</v>
      </c>
      <c r="N943">
        <v>5</v>
      </c>
    </row>
    <row r="944" spans="1:14" x14ac:dyDescent="0.2">
      <c r="A944" s="6">
        <v>938</v>
      </c>
      <c r="B944">
        <v>5</v>
      </c>
      <c r="C944">
        <v>5</v>
      </c>
      <c r="D944">
        <v>5</v>
      </c>
      <c r="E944">
        <v>5</v>
      </c>
      <c r="F944">
        <v>2</v>
      </c>
      <c r="G944">
        <v>5</v>
      </c>
      <c r="H944">
        <v>5</v>
      </c>
      <c r="I944">
        <v>4</v>
      </c>
      <c r="J944">
        <v>3</v>
      </c>
      <c r="K944">
        <v>4</v>
      </c>
      <c r="L944">
        <v>5</v>
      </c>
      <c r="M944">
        <v>5</v>
      </c>
      <c r="N944">
        <v>3</v>
      </c>
    </row>
    <row r="945" spans="1:14" x14ac:dyDescent="0.2">
      <c r="A945" s="6">
        <v>939</v>
      </c>
      <c r="B945">
        <v>4</v>
      </c>
      <c r="C945">
        <v>4</v>
      </c>
      <c r="D945">
        <v>4</v>
      </c>
      <c r="E945">
        <v>5</v>
      </c>
      <c r="F945">
        <v>4</v>
      </c>
      <c r="G945">
        <v>4</v>
      </c>
      <c r="H945">
        <v>4</v>
      </c>
      <c r="I945">
        <v>5</v>
      </c>
      <c r="J945">
        <v>4</v>
      </c>
      <c r="K945">
        <v>4</v>
      </c>
      <c r="L945">
        <v>5</v>
      </c>
      <c r="M945">
        <v>5</v>
      </c>
      <c r="N945">
        <v>5</v>
      </c>
    </row>
    <row r="946" spans="1:14" x14ac:dyDescent="0.2">
      <c r="A946" s="6">
        <v>940</v>
      </c>
      <c r="B946">
        <v>5</v>
      </c>
      <c r="C946">
        <v>5</v>
      </c>
      <c r="D946">
        <v>5</v>
      </c>
      <c r="E946">
        <v>5</v>
      </c>
      <c r="F946">
        <v>5</v>
      </c>
      <c r="G946">
        <v>5</v>
      </c>
      <c r="H946">
        <v>5</v>
      </c>
      <c r="I946">
        <v>4</v>
      </c>
      <c r="J946">
        <v>4</v>
      </c>
      <c r="K946">
        <v>5</v>
      </c>
      <c r="L946">
        <v>5</v>
      </c>
      <c r="M946">
        <v>5</v>
      </c>
      <c r="N946">
        <v>5</v>
      </c>
    </row>
    <row r="947" spans="1:14" x14ac:dyDescent="0.2">
      <c r="A947" s="6">
        <v>941</v>
      </c>
      <c r="B947">
        <v>5</v>
      </c>
      <c r="C947">
        <v>5</v>
      </c>
      <c r="D947">
        <v>5</v>
      </c>
      <c r="E947">
        <v>5</v>
      </c>
      <c r="F947">
        <v>5</v>
      </c>
      <c r="G947">
        <v>5</v>
      </c>
      <c r="H947">
        <v>5</v>
      </c>
      <c r="I947">
        <v>4</v>
      </c>
      <c r="J947">
        <v>4</v>
      </c>
      <c r="K947">
        <v>5</v>
      </c>
      <c r="L947">
        <v>4</v>
      </c>
      <c r="M947">
        <v>5</v>
      </c>
      <c r="N947">
        <v>5</v>
      </c>
    </row>
    <row r="948" spans="1:14" x14ac:dyDescent="0.2">
      <c r="A948" s="6">
        <v>942</v>
      </c>
      <c r="B948">
        <v>5</v>
      </c>
      <c r="C948">
        <v>5</v>
      </c>
      <c r="D948">
        <v>5</v>
      </c>
      <c r="E948">
        <v>4</v>
      </c>
      <c r="F948">
        <v>5</v>
      </c>
      <c r="G948">
        <v>4</v>
      </c>
      <c r="H948">
        <v>5</v>
      </c>
      <c r="I948">
        <v>5</v>
      </c>
      <c r="J948">
        <v>5</v>
      </c>
      <c r="K948">
        <v>4</v>
      </c>
      <c r="L948">
        <v>5</v>
      </c>
      <c r="M948">
        <v>5</v>
      </c>
      <c r="N948">
        <v>5</v>
      </c>
    </row>
    <row r="949" spans="1:14" x14ac:dyDescent="0.2">
      <c r="A949" s="6">
        <v>943</v>
      </c>
      <c r="B949">
        <v>5</v>
      </c>
      <c r="C949">
        <v>4</v>
      </c>
      <c r="D949">
        <v>4</v>
      </c>
      <c r="E949">
        <v>4</v>
      </c>
      <c r="F949">
        <v>4</v>
      </c>
      <c r="G949">
        <v>4</v>
      </c>
      <c r="H949">
        <v>4</v>
      </c>
      <c r="I949">
        <v>5</v>
      </c>
      <c r="J949">
        <v>5</v>
      </c>
      <c r="K949">
        <v>5</v>
      </c>
      <c r="L949">
        <v>4</v>
      </c>
      <c r="M949">
        <v>5</v>
      </c>
      <c r="N949">
        <v>5</v>
      </c>
    </row>
    <row r="950" spans="1:14" x14ac:dyDescent="0.2">
      <c r="A950" s="6">
        <v>944</v>
      </c>
      <c r="B950">
        <v>4</v>
      </c>
      <c r="C950">
        <v>4</v>
      </c>
      <c r="D950">
        <v>4</v>
      </c>
      <c r="E950">
        <v>4</v>
      </c>
      <c r="F950">
        <v>4</v>
      </c>
      <c r="G950">
        <v>3</v>
      </c>
      <c r="H950">
        <v>3</v>
      </c>
      <c r="I950">
        <v>5</v>
      </c>
      <c r="J950">
        <v>4</v>
      </c>
      <c r="K950">
        <v>4</v>
      </c>
      <c r="L950">
        <v>4</v>
      </c>
      <c r="M950">
        <v>4</v>
      </c>
      <c r="N950">
        <v>3</v>
      </c>
    </row>
    <row r="951" spans="1:14" x14ac:dyDescent="0.2">
      <c r="A951" s="6">
        <v>945</v>
      </c>
      <c r="B951">
        <v>5</v>
      </c>
      <c r="C951">
        <v>5</v>
      </c>
      <c r="D951">
        <v>5</v>
      </c>
      <c r="E951">
        <v>5</v>
      </c>
      <c r="F951">
        <v>5</v>
      </c>
      <c r="G951">
        <v>5</v>
      </c>
      <c r="H951">
        <v>5</v>
      </c>
      <c r="I951">
        <v>5</v>
      </c>
      <c r="J951">
        <v>5</v>
      </c>
      <c r="K951">
        <v>5</v>
      </c>
      <c r="L951">
        <v>5</v>
      </c>
      <c r="M951">
        <v>5</v>
      </c>
      <c r="N951">
        <v>5</v>
      </c>
    </row>
    <row r="952" spans="1:14" x14ac:dyDescent="0.2">
      <c r="A952" s="6">
        <v>946</v>
      </c>
      <c r="B952">
        <v>4</v>
      </c>
      <c r="C952">
        <v>4</v>
      </c>
      <c r="D952">
        <v>4</v>
      </c>
      <c r="E952">
        <v>4</v>
      </c>
      <c r="F952">
        <v>5</v>
      </c>
      <c r="G952">
        <v>4</v>
      </c>
      <c r="H952">
        <v>4</v>
      </c>
      <c r="I952">
        <v>4</v>
      </c>
      <c r="J952">
        <v>3</v>
      </c>
      <c r="K952">
        <v>4</v>
      </c>
      <c r="L952">
        <v>4</v>
      </c>
      <c r="M952">
        <v>3</v>
      </c>
      <c r="N952">
        <v>3</v>
      </c>
    </row>
    <row r="953" spans="1:14" x14ac:dyDescent="0.2">
      <c r="A953" s="6">
        <v>947</v>
      </c>
      <c r="B953">
        <v>4</v>
      </c>
      <c r="C953">
        <v>4</v>
      </c>
      <c r="D953">
        <v>5</v>
      </c>
      <c r="E953">
        <v>5</v>
      </c>
      <c r="F953">
        <v>5</v>
      </c>
      <c r="G953">
        <v>5</v>
      </c>
      <c r="H953">
        <v>5</v>
      </c>
      <c r="I953">
        <v>4</v>
      </c>
      <c r="J953">
        <v>4</v>
      </c>
      <c r="K953">
        <v>4</v>
      </c>
      <c r="L953">
        <v>4</v>
      </c>
      <c r="M953">
        <v>3</v>
      </c>
      <c r="N953">
        <v>5</v>
      </c>
    </row>
    <row r="954" spans="1:14" x14ac:dyDescent="0.2">
      <c r="A954" s="6">
        <v>948</v>
      </c>
      <c r="B954">
        <v>5</v>
      </c>
      <c r="C954">
        <v>5</v>
      </c>
      <c r="D954">
        <v>5</v>
      </c>
      <c r="E954">
        <v>5</v>
      </c>
      <c r="F954">
        <v>5</v>
      </c>
      <c r="G954">
        <v>5</v>
      </c>
      <c r="H954">
        <v>5</v>
      </c>
      <c r="I954">
        <v>5</v>
      </c>
      <c r="J954">
        <v>5</v>
      </c>
      <c r="K954">
        <v>5</v>
      </c>
      <c r="L954">
        <v>5</v>
      </c>
      <c r="M954">
        <v>5</v>
      </c>
      <c r="N954">
        <v>5</v>
      </c>
    </row>
    <row r="955" spans="1:14" x14ac:dyDescent="0.2">
      <c r="A955" s="6">
        <v>949</v>
      </c>
      <c r="B955">
        <v>5</v>
      </c>
      <c r="C955">
        <v>5</v>
      </c>
      <c r="D955">
        <v>5</v>
      </c>
      <c r="E955">
        <v>5</v>
      </c>
      <c r="F955">
        <v>5</v>
      </c>
      <c r="G955">
        <v>5</v>
      </c>
      <c r="H955">
        <v>5</v>
      </c>
      <c r="I955">
        <v>3</v>
      </c>
      <c r="J955">
        <v>4</v>
      </c>
      <c r="K955">
        <v>5</v>
      </c>
      <c r="L955">
        <v>5</v>
      </c>
      <c r="M955">
        <v>5</v>
      </c>
      <c r="N955">
        <v>5</v>
      </c>
    </row>
    <row r="956" spans="1:14" x14ac:dyDescent="0.2">
      <c r="A956" s="6">
        <v>950</v>
      </c>
      <c r="B956">
        <v>4</v>
      </c>
      <c r="C956">
        <v>5</v>
      </c>
      <c r="D956">
        <v>4</v>
      </c>
      <c r="E956">
        <v>4</v>
      </c>
      <c r="F956">
        <v>4</v>
      </c>
      <c r="G956">
        <v>4</v>
      </c>
      <c r="H956">
        <v>4</v>
      </c>
      <c r="I956">
        <v>4</v>
      </c>
      <c r="J956">
        <v>4</v>
      </c>
      <c r="K956">
        <v>5</v>
      </c>
      <c r="L956">
        <v>5</v>
      </c>
      <c r="M956">
        <v>3</v>
      </c>
      <c r="N956">
        <v>5</v>
      </c>
    </row>
    <row r="957" spans="1:14" x14ac:dyDescent="0.2">
      <c r="A957" s="6">
        <v>951</v>
      </c>
      <c r="B957">
        <v>4</v>
      </c>
      <c r="C957">
        <v>5</v>
      </c>
      <c r="D957">
        <v>5</v>
      </c>
      <c r="E957">
        <v>4</v>
      </c>
      <c r="F957">
        <v>5</v>
      </c>
      <c r="G957">
        <v>4</v>
      </c>
      <c r="H957">
        <v>5</v>
      </c>
      <c r="I957">
        <v>4</v>
      </c>
      <c r="J957">
        <v>5</v>
      </c>
      <c r="K957">
        <v>4</v>
      </c>
      <c r="L957">
        <v>5</v>
      </c>
      <c r="M957">
        <v>5</v>
      </c>
      <c r="N957">
        <v>5</v>
      </c>
    </row>
    <row r="958" spans="1:14" x14ac:dyDescent="0.2">
      <c r="A958" s="6">
        <v>952</v>
      </c>
      <c r="B958">
        <v>5</v>
      </c>
      <c r="C958">
        <v>5</v>
      </c>
      <c r="D958">
        <v>5</v>
      </c>
      <c r="E958">
        <v>5</v>
      </c>
      <c r="F958">
        <v>5</v>
      </c>
      <c r="G958">
        <v>5</v>
      </c>
      <c r="H958">
        <v>5</v>
      </c>
      <c r="I958">
        <v>3</v>
      </c>
      <c r="J958">
        <v>3</v>
      </c>
      <c r="K958">
        <v>5</v>
      </c>
      <c r="L958">
        <v>5</v>
      </c>
      <c r="M958">
        <v>5</v>
      </c>
      <c r="N958">
        <v>5</v>
      </c>
    </row>
    <row r="959" spans="1:14" x14ac:dyDescent="0.2">
      <c r="A959" s="6">
        <v>953</v>
      </c>
      <c r="B959">
        <v>4</v>
      </c>
      <c r="C959">
        <v>4</v>
      </c>
      <c r="D959">
        <v>5</v>
      </c>
      <c r="E959">
        <v>5</v>
      </c>
      <c r="F959">
        <v>5</v>
      </c>
      <c r="G959">
        <v>5</v>
      </c>
      <c r="H959">
        <v>5</v>
      </c>
      <c r="I959">
        <v>4</v>
      </c>
      <c r="J959">
        <v>4</v>
      </c>
      <c r="K959">
        <v>5</v>
      </c>
      <c r="L959">
        <v>5</v>
      </c>
      <c r="M959">
        <v>5</v>
      </c>
      <c r="N959">
        <v>5</v>
      </c>
    </row>
    <row r="960" spans="1:14" x14ac:dyDescent="0.2">
      <c r="A960" s="6">
        <v>954</v>
      </c>
      <c r="B960">
        <v>4</v>
      </c>
      <c r="C960">
        <v>5</v>
      </c>
      <c r="D960">
        <v>5</v>
      </c>
      <c r="E960">
        <v>4</v>
      </c>
      <c r="F960">
        <v>4</v>
      </c>
      <c r="G960">
        <v>4</v>
      </c>
      <c r="H960">
        <v>5</v>
      </c>
      <c r="I960">
        <v>4</v>
      </c>
      <c r="J960">
        <v>4</v>
      </c>
      <c r="K960">
        <v>4</v>
      </c>
      <c r="L960">
        <v>5</v>
      </c>
      <c r="M960">
        <v>5</v>
      </c>
      <c r="N960">
        <v>5</v>
      </c>
    </row>
    <row r="961" spans="1:14" x14ac:dyDescent="0.2">
      <c r="A961" s="6">
        <v>955</v>
      </c>
      <c r="B961">
        <v>5</v>
      </c>
      <c r="C961">
        <v>5</v>
      </c>
      <c r="D961">
        <v>5</v>
      </c>
      <c r="E961">
        <v>5</v>
      </c>
      <c r="F961">
        <v>5</v>
      </c>
      <c r="G961">
        <v>5</v>
      </c>
      <c r="H961">
        <v>5</v>
      </c>
      <c r="I961">
        <v>4</v>
      </c>
      <c r="J961">
        <v>4</v>
      </c>
      <c r="K961">
        <v>4</v>
      </c>
      <c r="L961">
        <v>4</v>
      </c>
      <c r="M961">
        <v>5</v>
      </c>
      <c r="N961">
        <v>3</v>
      </c>
    </row>
    <row r="962" spans="1:14" x14ac:dyDescent="0.2">
      <c r="A962" s="6">
        <v>956</v>
      </c>
      <c r="B962">
        <v>5</v>
      </c>
      <c r="C962">
        <v>5</v>
      </c>
      <c r="D962">
        <v>5</v>
      </c>
      <c r="E962">
        <v>5</v>
      </c>
      <c r="F962">
        <v>5</v>
      </c>
      <c r="G962">
        <v>5</v>
      </c>
      <c r="H962">
        <v>5</v>
      </c>
      <c r="I962">
        <v>5</v>
      </c>
      <c r="J962">
        <v>5</v>
      </c>
      <c r="K962">
        <v>5</v>
      </c>
      <c r="L962">
        <v>5</v>
      </c>
      <c r="M962">
        <v>5</v>
      </c>
      <c r="N962">
        <v>5</v>
      </c>
    </row>
    <row r="963" spans="1:14" x14ac:dyDescent="0.2">
      <c r="A963" s="6">
        <v>957</v>
      </c>
      <c r="B963">
        <v>4</v>
      </c>
      <c r="C963">
        <v>4</v>
      </c>
      <c r="D963">
        <v>4</v>
      </c>
      <c r="E963">
        <v>4</v>
      </c>
      <c r="F963">
        <v>4</v>
      </c>
      <c r="G963">
        <v>4</v>
      </c>
      <c r="H963">
        <v>4</v>
      </c>
      <c r="I963">
        <v>4</v>
      </c>
      <c r="J963">
        <v>4</v>
      </c>
      <c r="K963">
        <v>4</v>
      </c>
      <c r="L963">
        <v>4</v>
      </c>
      <c r="M963">
        <v>3</v>
      </c>
      <c r="N963">
        <v>3</v>
      </c>
    </row>
    <row r="964" spans="1:14" x14ac:dyDescent="0.2">
      <c r="A964" s="6">
        <v>958</v>
      </c>
      <c r="B964">
        <v>5</v>
      </c>
      <c r="C964">
        <v>5</v>
      </c>
      <c r="D964">
        <v>5</v>
      </c>
      <c r="E964">
        <v>5</v>
      </c>
      <c r="F964">
        <v>5</v>
      </c>
      <c r="G964">
        <v>5</v>
      </c>
      <c r="H964">
        <v>5</v>
      </c>
      <c r="I964">
        <v>4</v>
      </c>
      <c r="J964">
        <v>4</v>
      </c>
      <c r="K964">
        <v>5</v>
      </c>
      <c r="L964">
        <v>5</v>
      </c>
      <c r="M964">
        <v>5</v>
      </c>
      <c r="N964">
        <v>5</v>
      </c>
    </row>
    <row r="965" spans="1:14" x14ac:dyDescent="0.2">
      <c r="A965" s="6">
        <v>959</v>
      </c>
      <c r="B965">
        <v>5</v>
      </c>
      <c r="C965">
        <v>5</v>
      </c>
      <c r="D965">
        <v>5</v>
      </c>
      <c r="E965">
        <v>5</v>
      </c>
      <c r="F965">
        <v>5</v>
      </c>
      <c r="G965">
        <v>5</v>
      </c>
      <c r="H965">
        <v>5</v>
      </c>
      <c r="I965">
        <v>5</v>
      </c>
      <c r="J965">
        <v>5</v>
      </c>
      <c r="K965">
        <v>5</v>
      </c>
      <c r="L965">
        <v>5</v>
      </c>
      <c r="M965">
        <v>5</v>
      </c>
      <c r="N965">
        <v>5</v>
      </c>
    </row>
    <row r="966" spans="1:14" x14ac:dyDescent="0.2">
      <c r="A966" s="6">
        <v>960</v>
      </c>
      <c r="B966">
        <v>4</v>
      </c>
      <c r="C966">
        <v>4</v>
      </c>
      <c r="D966">
        <v>5</v>
      </c>
      <c r="E966">
        <v>5</v>
      </c>
      <c r="F966">
        <v>5</v>
      </c>
      <c r="G966">
        <v>4</v>
      </c>
      <c r="H966">
        <v>5</v>
      </c>
      <c r="I966">
        <v>4</v>
      </c>
      <c r="J966">
        <v>4</v>
      </c>
      <c r="K966">
        <v>5</v>
      </c>
      <c r="L966">
        <v>5</v>
      </c>
      <c r="M966">
        <v>5</v>
      </c>
      <c r="N966">
        <v>5</v>
      </c>
    </row>
    <row r="967" spans="1:14" x14ac:dyDescent="0.2">
      <c r="A967" s="6">
        <v>961</v>
      </c>
      <c r="B967">
        <v>4</v>
      </c>
      <c r="C967">
        <v>4</v>
      </c>
      <c r="D967">
        <v>4</v>
      </c>
      <c r="E967">
        <v>4</v>
      </c>
      <c r="F967">
        <v>4</v>
      </c>
      <c r="G967">
        <v>4</v>
      </c>
      <c r="H967">
        <v>4</v>
      </c>
      <c r="I967">
        <v>3</v>
      </c>
      <c r="J967">
        <v>3</v>
      </c>
      <c r="K967">
        <v>4</v>
      </c>
      <c r="L967">
        <v>4</v>
      </c>
      <c r="M967">
        <v>5</v>
      </c>
      <c r="N967">
        <v>3</v>
      </c>
    </row>
    <row r="968" spans="1:14" x14ac:dyDescent="0.2">
      <c r="A968" s="6">
        <v>962</v>
      </c>
      <c r="B968">
        <v>5</v>
      </c>
      <c r="C968">
        <v>3</v>
      </c>
      <c r="D968">
        <v>5</v>
      </c>
      <c r="E968">
        <v>5</v>
      </c>
      <c r="F968">
        <v>5</v>
      </c>
      <c r="G968">
        <v>5</v>
      </c>
      <c r="H968">
        <v>5</v>
      </c>
      <c r="I968">
        <v>4</v>
      </c>
      <c r="J968">
        <v>4</v>
      </c>
      <c r="K968">
        <v>5</v>
      </c>
      <c r="L968">
        <v>5</v>
      </c>
      <c r="M968">
        <v>5</v>
      </c>
      <c r="N968">
        <v>5</v>
      </c>
    </row>
    <row r="969" spans="1:14" x14ac:dyDescent="0.2">
      <c r="A969" s="6">
        <v>963</v>
      </c>
      <c r="B969">
        <v>4</v>
      </c>
      <c r="C969">
        <v>5</v>
      </c>
      <c r="D969">
        <v>4</v>
      </c>
      <c r="E969">
        <v>4</v>
      </c>
      <c r="F969">
        <v>5</v>
      </c>
      <c r="G969">
        <v>5</v>
      </c>
      <c r="H969">
        <v>5</v>
      </c>
      <c r="I969">
        <v>5</v>
      </c>
      <c r="J969">
        <v>5</v>
      </c>
      <c r="K969">
        <v>5</v>
      </c>
      <c r="L969">
        <v>5</v>
      </c>
      <c r="M969">
        <v>3</v>
      </c>
      <c r="N969">
        <v>3</v>
      </c>
    </row>
    <row r="970" spans="1:14" x14ac:dyDescent="0.2">
      <c r="A970" s="6">
        <v>964</v>
      </c>
      <c r="B970">
        <v>5</v>
      </c>
      <c r="C970">
        <v>4</v>
      </c>
      <c r="D970">
        <v>5</v>
      </c>
      <c r="E970">
        <v>5</v>
      </c>
      <c r="F970">
        <v>5</v>
      </c>
      <c r="G970">
        <v>5</v>
      </c>
      <c r="H970">
        <v>4</v>
      </c>
      <c r="I970">
        <v>4</v>
      </c>
      <c r="J970">
        <v>4</v>
      </c>
      <c r="K970">
        <v>5</v>
      </c>
      <c r="L970">
        <v>5</v>
      </c>
      <c r="M970">
        <v>3</v>
      </c>
      <c r="N970">
        <v>5</v>
      </c>
    </row>
    <row r="971" spans="1:14" x14ac:dyDescent="0.2">
      <c r="A971" s="6">
        <v>965</v>
      </c>
      <c r="B971">
        <v>5</v>
      </c>
      <c r="C971">
        <v>5</v>
      </c>
      <c r="D971">
        <v>5</v>
      </c>
      <c r="E971">
        <v>5</v>
      </c>
      <c r="F971">
        <v>5</v>
      </c>
      <c r="G971">
        <v>5</v>
      </c>
      <c r="H971">
        <v>5</v>
      </c>
      <c r="I971">
        <v>5</v>
      </c>
      <c r="J971">
        <v>5</v>
      </c>
      <c r="K971">
        <v>5</v>
      </c>
      <c r="L971">
        <v>5</v>
      </c>
      <c r="M971">
        <v>5</v>
      </c>
      <c r="N971">
        <v>5</v>
      </c>
    </row>
    <row r="972" spans="1:14" x14ac:dyDescent="0.2">
      <c r="A972" s="6">
        <v>966</v>
      </c>
      <c r="B972">
        <v>4</v>
      </c>
      <c r="C972">
        <v>4</v>
      </c>
      <c r="D972">
        <v>4</v>
      </c>
      <c r="E972">
        <v>4</v>
      </c>
      <c r="F972">
        <v>4</v>
      </c>
      <c r="G972">
        <v>4</v>
      </c>
      <c r="H972">
        <v>4</v>
      </c>
      <c r="I972">
        <v>4</v>
      </c>
      <c r="J972">
        <v>4</v>
      </c>
      <c r="K972">
        <v>4</v>
      </c>
      <c r="L972">
        <v>4</v>
      </c>
      <c r="M972">
        <v>3</v>
      </c>
      <c r="N972">
        <v>5</v>
      </c>
    </row>
    <row r="973" spans="1:14" x14ac:dyDescent="0.2">
      <c r="A973" s="6">
        <v>967</v>
      </c>
      <c r="B973">
        <v>5</v>
      </c>
      <c r="C973">
        <v>5</v>
      </c>
      <c r="D973">
        <v>5</v>
      </c>
      <c r="E973">
        <v>5</v>
      </c>
      <c r="F973">
        <v>5</v>
      </c>
      <c r="G973">
        <v>5</v>
      </c>
      <c r="H973">
        <v>5</v>
      </c>
      <c r="I973">
        <v>4</v>
      </c>
      <c r="J973">
        <v>4</v>
      </c>
      <c r="K973">
        <v>5</v>
      </c>
      <c r="L973">
        <v>5</v>
      </c>
      <c r="M973">
        <v>5</v>
      </c>
      <c r="N973">
        <v>5</v>
      </c>
    </row>
    <row r="974" spans="1:14" x14ac:dyDescent="0.2">
      <c r="A974" s="6">
        <v>968</v>
      </c>
      <c r="B974">
        <v>4</v>
      </c>
      <c r="C974">
        <v>4</v>
      </c>
      <c r="D974">
        <v>5</v>
      </c>
      <c r="E974">
        <v>4</v>
      </c>
      <c r="F974">
        <v>4</v>
      </c>
      <c r="G974">
        <v>4</v>
      </c>
      <c r="H974">
        <v>4</v>
      </c>
      <c r="I974">
        <v>4</v>
      </c>
      <c r="J974">
        <v>4</v>
      </c>
      <c r="K974">
        <v>4</v>
      </c>
      <c r="L974">
        <v>4</v>
      </c>
      <c r="M974">
        <v>5</v>
      </c>
      <c r="N974">
        <v>3</v>
      </c>
    </row>
    <row r="975" spans="1:14" x14ac:dyDescent="0.2">
      <c r="A975" s="6">
        <v>969</v>
      </c>
      <c r="B975">
        <v>5</v>
      </c>
      <c r="C975">
        <v>4</v>
      </c>
      <c r="D975">
        <v>4</v>
      </c>
      <c r="E975">
        <v>4</v>
      </c>
      <c r="F975">
        <v>4</v>
      </c>
      <c r="G975">
        <v>4</v>
      </c>
      <c r="H975">
        <v>4</v>
      </c>
      <c r="I975">
        <v>4</v>
      </c>
      <c r="J975">
        <v>4</v>
      </c>
      <c r="K975">
        <v>4</v>
      </c>
      <c r="L975">
        <v>4</v>
      </c>
      <c r="M975">
        <v>5</v>
      </c>
      <c r="N975">
        <v>3</v>
      </c>
    </row>
    <row r="976" spans="1:14" x14ac:dyDescent="0.2">
      <c r="A976" s="6">
        <v>970</v>
      </c>
      <c r="B976">
        <v>5</v>
      </c>
      <c r="C976">
        <v>5</v>
      </c>
      <c r="D976">
        <v>5</v>
      </c>
      <c r="E976">
        <v>5</v>
      </c>
      <c r="F976">
        <v>5</v>
      </c>
      <c r="G976">
        <v>5</v>
      </c>
      <c r="H976">
        <v>5</v>
      </c>
      <c r="I976">
        <v>5</v>
      </c>
      <c r="J976">
        <v>5</v>
      </c>
      <c r="K976">
        <v>5</v>
      </c>
      <c r="L976">
        <v>5</v>
      </c>
      <c r="M976">
        <v>5</v>
      </c>
      <c r="N976">
        <v>5</v>
      </c>
    </row>
    <row r="977" spans="1:14" x14ac:dyDescent="0.2">
      <c r="A977" s="6">
        <v>971</v>
      </c>
      <c r="B977">
        <v>4</v>
      </c>
      <c r="C977">
        <v>4</v>
      </c>
      <c r="D977">
        <v>4</v>
      </c>
      <c r="E977">
        <v>5</v>
      </c>
      <c r="F977">
        <v>4</v>
      </c>
      <c r="G977">
        <v>4</v>
      </c>
      <c r="H977">
        <v>4</v>
      </c>
      <c r="I977">
        <v>4</v>
      </c>
      <c r="J977">
        <v>4</v>
      </c>
      <c r="K977">
        <v>4</v>
      </c>
      <c r="L977">
        <v>5</v>
      </c>
      <c r="M977">
        <v>5</v>
      </c>
      <c r="N977">
        <v>3</v>
      </c>
    </row>
    <row r="978" spans="1:14" x14ac:dyDescent="0.2">
      <c r="A978" s="6">
        <v>972</v>
      </c>
      <c r="B978">
        <v>4</v>
      </c>
      <c r="C978">
        <v>4</v>
      </c>
      <c r="D978">
        <v>4</v>
      </c>
      <c r="E978">
        <v>4</v>
      </c>
      <c r="F978">
        <v>4</v>
      </c>
      <c r="G978">
        <v>4</v>
      </c>
      <c r="H978">
        <v>4</v>
      </c>
      <c r="I978">
        <v>4</v>
      </c>
      <c r="J978">
        <v>4</v>
      </c>
      <c r="K978">
        <v>4</v>
      </c>
      <c r="L978">
        <v>4</v>
      </c>
      <c r="M978">
        <v>5</v>
      </c>
      <c r="N978">
        <v>5</v>
      </c>
    </row>
    <row r="979" spans="1:14" x14ac:dyDescent="0.2">
      <c r="A979" s="6">
        <v>973</v>
      </c>
      <c r="B979">
        <v>5</v>
      </c>
      <c r="C979">
        <v>5</v>
      </c>
      <c r="D979">
        <v>5</v>
      </c>
      <c r="E979">
        <v>4</v>
      </c>
      <c r="F979">
        <v>5</v>
      </c>
      <c r="G979">
        <v>5</v>
      </c>
      <c r="H979">
        <v>5</v>
      </c>
      <c r="I979">
        <v>5</v>
      </c>
      <c r="J979">
        <v>3</v>
      </c>
      <c r="K979">
        <v>5</v>
      </c>
      <c r="L979">
        <v>5</v>
      </c>
      <c r="M979">
        <v>5</v>
      </c>
      <c r="N979">
        <v>5</v>
      </c>
    </row>
    <row r="980" spans="1:14" x14ac:dyDescent="0.2">
      <c r="A980" s="6">
        <v>974</v>
      </c>
      <c r="B980">
        <v>4</v>
      </c>
      <c r="C980">
        <v>5</v>
      </c>
      <c r="D980">
        <v>4</v>
      </c>
      <c r="E980">
        <v>4</v>
      </c>
      <c r="F980">
        <v>5</v>
      </c>
      <c r="G980">
        <v>5</v>
      </c>
      <c r="H980">
        <v>4</v>
      </c>
      <c r="I980">
        <v>5</v>
      </c>
      <c r="J980">
        <v>4</v>
      </c>
      <c r="K980">
        <v>4</v>
      </c>
      <c r="L980">
        <v>4</v>
      </c>
      <c r="M980">
        <v>5</v>
      </c>
      <c r="N980">
        <v>3</v>
      </c>
    </row>
    <row r="981" spans="1:14" x14ac:dyDescent="0.2">
      <c r="A981" s="6">
        <v>975</v>
      </c>
      <c r="B981">
        <v>4</v>
      </c>
      <c r="C981">
        <v>4</v>
      </c>
      <c r="D981">
        <v>4</v>
      </c>
      <c r="E981">
        <v>4</v>
      </c>
      <c r="F981">
        <v>5</v>
      </c>
      <c r="G981">
        <v>5</v>
      </c>
      <c r="H981">
        <v>4</v>
      </c>
      <c r="I981">
        <v>4</v>
      </c>
      <c r="J981">
        <v>3</v>
      </c>
      <c r="K981">
        <v>4</v>
      </c>
      <c r="L981">
        <v>4</v>
      </c>
      <c r="M981">
        <v>3</v>
      </c>
      <c r="N981">
        <v>3</v>
      </c>
    </row>
    <row r="982" spans="1:14" x14ac:dyDescent="0.2">
      <c r="A982" s="6">
        <v>976</v>
      </c>
      <c r="B982">
        <v>5</v>
      </c>
      <c r="C982">
        <v>5</v>
      </c>
      <c r="D982">
        <v>5</v>
      </c>
      <c r="E982">
        <v>5</v>
      </c>
      <c r="F982">
        <v>5</v>
      </c>
      <c r="G982">
        <v>5</v>
      </c>
      <c r="H982">
        <v>5</v>
      </c>
      <c r="I982">
        <v>4</v>
      </c>
      <c r="J982">
        <v>4</v>
      </c>
      <c r="K982">
        <v>5</v>
      </c>
      <c r="L982">
        <v>5</v>
      </c>
      <c r="M982">
        <v>5</v>
      </c>
      <c r="N982">
        <v>5</v>
      </c>
    </row>
    <row r="983" spans="1:14" x14ac:dyDescent="0.2">
      <c r="A983" s="6">
        <v>977</v>
      </c>
      <c r="B983">
        <v>4</v>
      </c>
      <c r="C983">
        <v>4</v>
      </c>
      <c r="D983">
        <v>5</v>
      </c>
      <c r="E983">
        <v>4</v>
      </c>
      <c r="F983">
        <v>5</v>
      </c>
      <c r="G983">
        <v>4</v>
      </c>
      <c r="H983">
        <v>4</v>
      </c>
      <c r="I983">
        <v>4</v>
      </c>
      <c r="J983">
        <v>4</v>
      </c>
      <c r="K983">
        <v>4</v>
      </c>
      <c r="L983">
        <v>4</v>
      </c>
      <c r="M983">
        <v>5</v>
      </c>
      <c r="N983">
        <v>3</v>
      </c>
    </row>
    <row r="984" spans="1:14" x14ac:dyDescent="0.2">
      <c r="A984" s="6">
        <v>978</v>
      </c>
      <c r="B984">
        <v>5</v>
      </c>
      <c r="C984">
        <v>5</v>
      </c>
      <c r="D984">
        <v>5</v>
      </c>
      <c r="E984">
        <v>5</v>
      </c>
      <c r="F984">
        <v>5</v>
      </c>
      <c r="G984">
        <v>5</v>
      </c>
      <c r="H984">
        <v>5</v>
      </c>
      <c r="I984">
        <v>5</v>
      </c>
      <c r="J984">
        <v>5</v>
      </c>
      <c r="K984">
        <v>5</v>
      </c>
      <c r="L984">
        <v>5</v>
      </c>
      <c r="M984">
        <v>5</v>
      </c>
      <c r="N984">
        <v>5</v>
      </c>
    </row>
    <row r="985" spans="1:14" x14ac:dyDescent="0.2">
      <c r="A985" s="6">
        <v>979</v>
      </c>
      <c r="B985">
        <v>4</v>
      </c>
      <c r="C985">
        <v>4</v>
      </c>
      <c r="D985">
        <v>4</v>
      </c>
      <c r="E985">
        <v>4</v>
      </c>
      <c r="F985">
        <v>4</v>
      </c>
      <c r="G985">
        <v>4</v>
      </c>
      <c r="H985">
        <v>4</v>
      </c>
      <c r="I985">
        <v>5</v>
      </c>
      <c r="J985">
        <v>4</v>
      </c>
      <c r="K985">
        <v>4</v>
      </c>
      <c r="L985">
        <v>4</v>
      </c>
      <c r="M985">
        <v>5</v>
      </c>
      <c r="N985">
        <v>3</v>
      </c>
    </row>
    <row r="986" spans="1:14" x14ac:dyDescent="0.2">
      <c r="A986" s="6">
        <v>980</v>
      </c>
      <c r="B986">
        <v>5</v>
      </c>
      <c r="C986">
        <v>5</v>
      </c>
      <c r="D986">
        <v>5</v>
      </c>
      <c r="E986">
        <v>5</v>
      </c>
      <c r="F986">
        <v>5</v>
      </c>
      <c r="G986">
        <v>5</v>
      </c>
      <c r="H986">
        <v>5</v>
      </c>
      <c r="I986">
        <v>5</v>
      </c>
      <c r="J986">
        <v>5</v>
      </c>
      <c r="K986">
        <v>5</v>
      </c>
      <c r="L986">
        <v>5</v>
      </c>
      <c r="M986">
        <v>5</v>
      </c>
      <c r="N986">
        <v>5</v>
      </c>
    </row>
    <row r="987" spans="1:14" x14ac:dyDescent="0.2">
      <c r="A987" s="6">
        <v>981</v>
      </c>
      <c r="B987">
        <v>5</v>
      </c>
      <c r="C987">
        <v>5</v>
      </c>
      <c r="D987">
        <v>5</v>
      </c>
      <c r="E987">
        <v>5</v>
      </c>
      <c r="F987">
        <v>5</v>
      </c>
      <c r="G987">
        <v>5</v>
      </c>
      <c r="H987">
        <v>5</v>
      </c>
      <c r="I987">
        <v>5</v>
      </c>
      <c r="J987">
        <v>5</v>
      </c>
      <c r="K987">
        <v>5</v>
      </c>
      <c r="L987">
        <v>5</v>
      </c>
      <c r="M987">
        <v>5</v>
      </c>
      <c r="N987">
        <v>5</v>
      </c>
    </row>
    <row r="988" spans="1:14" x14ac:dyDescent="0.2">
      <c r="A988" s="6">
        <v>982</v>
      </c>
      <c r="B988">
        <v>5</v>
      </c>
      <c r="C988">
        <v>5</v>
      </c>
      <c r="D988">
        <v>5</v>
      </c>
      <c r="E988">
        <v>5</v>
      </c>
      <c r="F988">
        <v>5</v>
      </c>
      <c r="G988">
        <v>5</v>
      </c>
      <c r="H988">
        <v>5</v>
      </c>
      <c r="I988">
        <v>5</v>
      </c>
      <c r="J988">
        <v>5</v>
      </c>
      <c r="K988">
        <v>5</v>
      </c>
      <c r="L988">
        <v>5</v>
      </c>
      <c r="M988">
        <v>5</v>
      </c>
      <c r="N988">
        <v>5</v>
      </c>
    </row>
    <row r="989" spans="1:14" x14ac:dyDescent="0.2">
      <c r="A989" s="6">
        <v>983</v>
      </c>
      <c r="B989">
        <v>5</v>
      </c>
      <c r="C989">
        <v>5</v>
      </c>
      <c r="D989">
        <v>4</v>
      </c>
      <c r="E989">
        <v>4</v>
      </c>
      <c r="F989">
        <v>5</v>
      </c>
      <c r="G989">
        <v>4</v>
      </c>
      <c r="H989">
        <v>4</v>
      </c>
      <c r="I989">
        <v>5</v>
      </c>
      <c r="J989">
        <v>4</v>
      </c>
      <c r="K989">
        <v>4</v>
      </c>
      <c r="L989">
        <v>4</v>
      </c>
      <c r="M989">
        <v>3</v>
      </c>
      <c r="N989">
        <v>3</v>
      </c>
    </row>
    <row r="990" spans="1:14" x14ac:dyDescent="0.2">
      <c r="A990" s="6">
        <v>984</v>
      </c>
      <c r="B990">
        <v>5</v>
      </c>
      <c r="C990">
        <v>5</v>
      </c>
      <c r="D990">
        <v>4</v>
      </c>
      <c r="E990">
        <v>4</v>
      </c>
      <c r="F990">
        <v>4</v>
      </c>
      <c r="G990">
        <v>4</v>
      </c>
      <c r="H990">
        <v>4</v>
      </c>
      <c r="I990">
        <v>5</v>
      </c>
      <c r="J990">
        <v>4</v>
      </c>
      <c r="K990">
        <v>4</v>
      </c>
      <c r="L990">
        <v>4</v>
      </c>
      <c r="M990">
        <v>5</v>
      </c>
      <c r="N990">
        <v>3</v>
      </c>
    </row>
    <row r="991" spans="1:14" x14ac:dyDescent="0.2">
      <c r="A991" s="6">
        <v>985</v>
      </c>
      <c r="B991">
        <v>5</v>
      </c>
      <c r="C991">
        <v>5</v>
      </c>
      <c r="D991">
        <v>5</v>
      </c>
      <c r="E991">
        <v>5</v>
      </c>
      <c r="F991">
        <v>5</v>
      </c>
      <c r="G991">
        <v>5</v>
      </c>
      <c r="H991">
        <v>5</v>
      </c>
      <c r="I991">
        <v>5</v>
      </c>
      <c r="J991">
        <v>5</v>
      </c>
      <c r="K991">
        <v>5</v>
      </c>
      <c r="L991">
        <v>5</v>
      </c>
      <c r="M991">
        <v>5</v>
      </c>
      <c r="N991">
        <v>5</v>
      </c>
    </row>
    <row r="992" spans="1:14" x14ac:dyDescent="0.2">
      <c r="A992" s="6">
        <v>986</v>
      </c>
      <c r="B992">
        <v>5</v>
      </c>
      <c r="C992">
        <v>5</v>
      </c>
      <c r="D992">
        <v>5</v>
      </c>
      <c r="E992">
        <v>5</v>
      </c>
      <c r="F992">
        <v>5</v>
      </c>
      <c r="G992">
        <v>5</v>
      </c>
      <c r="H992">
        <v>5</v>
      </c>
      <c r="I992">
        <v>5</v>
      </c>
      <c r="J992">
        <v>5</v>
      </c>
      <c r="K992">
        <v>5</v>
      </c>
      <c r="L992">
        <v>5</v>
      </c>
      <c r="M992">
        <v>5</v>
      </c>
      <c r="N992">
        <v>5</v>
      </c>
    </row>
    <row r="993" spans="1:14" x14ac:dyDescent="0.2">
      <c r="A993" s="6">
        <v>987</v>
      </c>
      <c r="B993">
        <v>5</v>
      </c>
      <c r="C993">
        <v>5</v>
      </c>
      <c r="D993">
        <v>5</v>
      </c>
      <c r="E993">
        <v>5</v>
      </c>
      <c r="F993">
        <v>5</v>
      </c>
      <c r="G993">
        <v>5</v>
      </c>
      <c r="H993">
        <v>5</v>
      </c>
      <c r="I993">
        <v>5</v>
      </c>
      <c r="J993">
        <v>5</v>
      </c>
      <c r="K993">
        <v>5</v>
      </c>
      <c r="L993">
        <v>5</v>
      </c>
      <c r="M993">
        <v>5</v>
      </c>
      <c r="N993">
        <v>5</v>
      </c>
    </row>
    <row r="994" spans="1:14" x14ac:dyDescent="0.2">
      <c r="A994" s="6">
        <v>988</v>
      </c>
      <c r="B994">
        <v>4</v>
      </c>
      <c r="C994">
        <v>4</v>
      </c>
      <c r="D994">
        <v>4</v>
      </c>
      <c r="E994">
        <v>4</v>
      </c>
      <c r="F994">
        <v>4</v>
      </c>
      <c r="G994">
        <v>4</v>
      </c>
      <c r="H994">
        <v>4</v>
      </c>
      <c r="I994">
        <v>3</v>
      </c>
      <c r="J994">
        <v>3</v>
      </c>
      <c r="K994">
        <v>4</v>
      </c>
      <c r="L994">
        <v>4</v>
      </c>
      <c r="M994">
        <v>3</v>
      </c>
      <c r="N994">
        <v>3</v>
      </c>
    </row>
    <row r="995" spans="1:14" x14ac:dyDescent="0.2">
      <c r="A995" s="6">
        <v>989</v>
      </c>
      <c r="B995">
        <v>4</v>
      </c>
      <c r="C995">
        <v>4</v>
      </c>
      <c r="D995">
        <v>5</v>
      </c>
      <c r="E995">
        <v>5</v>
      </c>
      <c r="F995">
        <v>5</v>
      </c>
      <c r="G995">
        <v>5</v>
      </c>
      <c r="H995">
        <v>5</v>
      </c>
      <c r="I995">
        <v>4</v>
      </c>
      <c r="J995">
        <v>4</v>
      </c>
      <c r="K995">
        <v>4</v>
      </c>
      <c r="L995">
        <v>4</v>
      </c>
      <c r="M995">
        <v>3</v>
      </c>
      <c r="N995">
        <v>3</v>
      </c>
    </row>
    <row r="996" spans="1:14" x14ac:dyDescent="0.2">
      <c r="A996" s="6">
        <v>990</v>
      </c>
      <c r="B996">
        <v>4</v>
      </c>
      <c r="C996">
        <v>3</v>
      </c>
      <c r="D996">
        <v>5</v>
      </c>
      <c r="E996">
        <v>5</v>
      </c>
      <c r="F996">
        <v>5</v>
      </c>
      <c r="G996">
        <v>5</v>
      </c>
      <c r="H996">
        <v>4</v>
      </c>
      <c r="I996">
        <v>4</v>
      </c>
      <c r="J996">
        <v>4</v>
      </c>
      <c r="K996">
        <v>4</v>
      </c>
      <c r="L996">
        <v>5</v>
      </c>
      <c r="M996">
        <v>3</v>
      </c>
      <c r="N996">
        <v>3</v>
      </c>
    </row>
    <row r="997" spans="1:14" x14ac:dyDescent="0.2">
      <c r="A997" s="6">
        <v>991</v>
      </c>
      <c r="B997">
        <v>4</v>
      </c>
      <c r="C997">
        <v>4</v>
      </c>
      <c r="D997">
        <v>4</v>
      </c>
      <c r="E997">
        <v>4</v>
      </c>
      <c r="F997">
        <v>4</v>
      </c>
      <c r="G997">
        <v>4</v>
      </c>
      <c r="H997">
        <v>4</v>
      </c>
      <c r="I997">
        <v>4</v>
      </c>
      <c r="J997">
        <v>3</v>
      </c>
      <c r="K997">
        <v>4</v>
      </c>
      <c r="L997">
        <v>4</v>
      </c>
      <c r="M997">
        <v>5</v>
      </c>
      <c r="N997">
        <v>3</v>
      </c>
    </row>
    <row r="998" spans="1:14" x14ac:dyDescent="0.2">
      <c r="A998" s="6">
        <v>992</v>
      </c>
      <c r="B998">
        <v>4</v>
      </c>
      <c r="C998">
        <v>4</v>
      </c>
      <c r="D998">
        <v>4</v>
      </c>
      <c r="E998">
        <v>4</v>
      </c>
      <c r="F998">
        <v>4</v>
      </c>
      <c r="G998">
        <v>4</v>
      </c>
      <c r="H998">
        <v>4</v>
      </c>
      <c r="I998">
        <v>2</v>
      </c>
      <c r="J998">
        <v>2</v>
      </c>
      <c r="K998">
        <v>4</v>
      </c>
      <c r="L998">
        <v>4</v>
      </c>
      <c r="M998">
        <v>3</v>
      </c>
      <c r="N998">
        <v>3</v>
      </c>
    </row>
    <row r="999" spans="1:14" x14ac:dyDescent="0.2">
      <c r="A999" s="6">
        <v>993</v>
      </c>
      <c r="B999">
        <v>4</v>
      </c>
      <c r="C999">
        <v>4</v>
      </c>
      <c r="D999">
        <v>5</v>
      </c>
      <c r="E999">
        <v>5</v>
      </c>
      <c r="F999">
        <v>5</v>
      </c>
      <c r="G999">
        <v>4</v>
      </c>
      <c r="H999">
        <v>4</v>
      </c>
      <c r="I999">
        <v>4</v>
      </c>
      <c r="J999">
        <v>4</v>
      </c>
      <c r="K999">
        <v>5</v>
      </c>
      <c r="L999">
        <v>4</v>
      </c>
      <c r="M999">
        <v>5</v>
      </c>
      <c r="N999">
        <v>5</v>
      </c>
    </row>
    <row r="1000" spans="1:14" x14ac:dyDescent="0.2">
      <c r="A1000" s="6">
        <v>994</v>
      </c>
      <c r="B1000">
        <v>5</v>
      </c>
      <c r="C1000">
        <v>5</v>
      </c>
      <c r="D1000">
        <v>5</v>
      </c>
      <c r="E1000">
        <v>5</v>
      </c>
      <c r="F1000">
        <v>5</v>
      </c>
      <c r="G1000">
        <v>5</v>
      </c>
      <c r="H1000">
        <v>5</v>
      </c>
      <c r="I1000">
        <v>5</v>
      </c>
      <c r="J1000">
        <v>5</v>
      </c>
      <c r="K1000">
        <v>5</v>
      </c>
      <c r="L1000">
        <v>5</v>
      </c>
      <c r="M1000">
        <v>5</v>
      </c>
      <c r="N1000">
        <v>5</v>
      </c>
    </row>
    <row r="1001" spans="1:14" x14ac:dyDescent="0.2">
      <c r="A1001" s="6">
        <v>995</v>
      </c>
      <c r="B1001">
        <v>4</v>
      </c>
      <c r="C1001">
        <v>3</v>
      </c>
      <c r="D1001">
        <v>4</v>
      </c>
      <c r="E1001">
        <v>3</v>
      </c>
      <c r="F1001">
        <v>5</v>
      </c>
      <c r="G1001">
        <v>4</v>
      </c>
      <c r="H1001">
        <v>4</v>
      </c>
      <c r="I1001">
        <v>5</v>
      </c>
      <c r="J1001">
        <v>5</v>
      </c>
      <c r="K1001">
        <v>4</v>
      </c>
      <c r="L1001">
        <v>4</v>
      </c>
      <c r="M1001">
        <v>3</v>
      </c>
      <c r="N1001">
        <v>3</v>
      </c>
    </row>
    <row r="1002" spans="1:14" x14ac:dyDescent="0.2">
      <c r="A1002" s="6">
        <v>996</v>
      </c>
      <c r="B1002">
        <v>4</v>
      </c>
      <c r="C1002">
        <v>4</v>
      </c>
      <c r="D1002">
        <v>4</v>
      </c>
      <c r="E1002">
        <v>4</v>
      </c>
      <c r="F1002">
        <v>4</v>
      </c>
      <c r="G1002">
        <v>4</v>
      </c>
      <c r="H1002">
        <v>4</v>
      </c>
      <c r="I1002">
        <v>5</v>
      </c>
      <c r="J1002">
        <v>5</v>
      </c>
      <c r="K1002">
        <v>4</v>
      </c>
      <c r="L1002">
        <v>4</v>
      </c>
      <c r="M1002">
        <v>3</v>
      </c>
      <c r="N1002">
        <v>3</v>
      </c>
    </row>
    <row r="1003" spans="1:14" x14ac:dyDescent="0.2">
      <c r="A1003" s="6">
        <v>997</v>
      </c>
      <c r="B1003">
        <v>5</v>
      </c>
      <c r="C1003">
        <v>5</v>
      </c>
      <c r="D1003">
        <v>5</v>
      </c>
      <c r="E1003">
        <v>4</v>
      </c>
      <c r="F1003">
        <v>5</v>
      </c>
      <c r="G1003">
        <v>4</v>
      </c>
      <c r="H1003">
        <v>5</v>
      </c>
      <c r="I1003">
        <v>5</v>
      </c>
      <c r="J1003">
        <v>5</v>
      </c>
      <c r="K1003">
        <v>4</v>
      </c>
      <c r="L1003">
        <v>5</v>
      </c>
      <c r="M1003">
        <v>3</v>
      </c>
      <c r="N1003">
        <v>3</v>
      </c>
    </row>
    <row r="1004" spans="1:14" x14ac:dyDescent="0.2">
      <c r="A1004" s="6">
        <v>998</v>
      </c>
      <c r="B1004">
        <v>5</v>
      </c>
      <c r="C1004">
        <v>4</v>
      </c>
      <c r="D1004">
        <v>4</v>
      </c>
      <c r="E1004">
        <v>5</v>
      </c>
      <c r="F1004">
        <v>4</v>
      </c>
      <c r="G1004">
        <v>4</v>
      </c>
      <c r="H1004">
        <v>4</v>
      </c>
      <c r="I1004">
        <v>4</v>
      </c>
      <c r="J1004">
        <v>4</v>
      </c>
      <c r="K1004">
        <v>4</v>
      </c>
      <c r="L1004">
        <v>5</v>
      </c>
      <c r="M1004">
        <v>5</v>
      </c>
      <c r="N1004">
        <v>3</v>
      </c>
    </row>
    <row r="1005" spans="1:14" x14ac:dyDescent="0.2">
      <c r="A1005" s="6">
        <v>999</v>
      </c>
      <c r="B1005">
        <v>4</v>
      </c>
      <c r="C1005">
        <v>5</v>
      </c>
      <c r="D1005">
        <v>5</v>
      </c>
      <c r="E1005">
        <v>5</v>
      </c>
      <c r="F1005">
        <v>5</v>
      </c>
      <c r="G1005">
        <v>5</v>
      </c>
      <c r="H1005">
        <v>4</v>
      </c>
      <c r="I1005">
        <v>5</v>
      </c>
      <c r="J1005">
        <v>5</v>
      </c>
      <c r="K1005">
        <v>4</v>
      </c>
      <c r="L1005">
        <v>5</v>
      </c>
      <c r="M1005">
        <v>5</v>
      </c>
      <c r="N1005">
        <v>5</v>
      </c>
    </row>
    <row r="1006" spans="1:14" x14ac:dyDescent="0.2">
      <c r="A1006" s="6">
        <v>1000</v>
      </c>
      <c r="B1006">
        <v>5</v>
      </c>
      <c r="C1006">
        <v>5</v>
      </c>
      <c r="D1006">
        <v>5</v>
      </c>
      <c r="E1006">
        <v>5</v>
      </c>
      <c r="F1006">
        <v>5</v>
      </c>
      <c r="G1006">
        <v>5</v>
      </c>
      <c r="H1006">
        <v>5</v>
      </c>
      <c r="I1006">
        <v>5</v>
      </c>
      <c r="J1006">
        <v>5</v>
      </c>
      <c r="K1006">
        <v>5</v>
      </c>
      <c r="L1006">
        <v>5</v>
      </c>
      <c r="M1006">
        <v>5</v>
      </c>
      <c r="N1006">
        <v>5</v>
      </c>
    </row>
    <row r="1007" spans="1:14" x14ac:dyDescent="0.2">
      <c r="A1007" s="6">
        <v>1001</v>
      </c>
      <c r="B1007">
        <v>5</v>
      </c>
      <c r="C1007">
        <v>5</v>
      </c>
      <c r="D1007">
        <v>5</v>
      </c>
      <c r="E1007">
        <v>5</v>
      </c>
      <c r="F1007">
        <v>5</v>
      </c>
      <c r="G1007">
        <v>5</v>
      </c>
      <c r="H1007">
        <v>5</v>
      </c>
      <c r="I1007">
        <v>4</v>
      </c>
      <c r="J1007">
        <v>4</v>
      </c>
      <c r="K1007">
        <v>5</v>
      </c>
      <c r="L1007">
        <v>5</v>
      </c>
      <c r="M1007">
        <v>5</v>
      </c>
      <c r="N1007">
        <v>5</v>
      </c>
    </row>
    <row r="1008" spans="1:14" x14ac:dyDescent="0.2">
      <c r="A1008" s="6">
        <v>1002</v>
      </c>
      <c r="B1008">
        <v>5</v>
      </c>
      <c r="C1008">
        <v>5</v>
      </c>
      <c r="D1008">
        <v>5</v>
      </c>
      <c r="E1008">
        <v>5</v>
      </c>
      <c r="F1008">
        <v>5</v>
      </c>
      <c r="G1008">
        <v>5</v>
      </c>
      <c r="H1008">
        <v>5</v>
      </c>
      <c r="I1008">
        <v>5</v>
      </c>
      <c r="J1008">
        <v>5</v>
      </c>
      <c r="K1008">
        <v>5</v>
      </c>
      <c r="L1008">
        <v>5</v>
      </c>
      <c r="M1008">
        <v>3</v>
      </c>
      <c r="N1008">
        <v>5</v>
      </c>
    </row>
    <row r="1009" spans="1:14" x14ac:dyDescent="0.2">
      <c r="A1009" s="6">
        <v>1003</v>
      </c>
      <c r="B1009">
        <v>4</v>
      </c>
      <c r="C1009">
        <v>4</v>
      </c>
      <c r="D1009">
        <v>4</v>
      </c>
      <c r="E1009">
        <v>4</v>
      </c>
      <c r="F1009">
        <v>4</v>
      </c>
      <c r="G1009">
        <v>4</v>
      </c>
      <c r="H1009">
        <v>4</v>
      </c>
      <c r="I1009">
        <v>4</v>
      </c>
      <c r="J1009">
        <v>4</v>
      </c>
      <c r="K1009">
        <v>4</v>
      </c>
      <c r="L1009">
        <v>4</v>
      </c>
      <c r="M1009">
        <v>5</v>
      </c>
      <c r="N1009">
        <v>3</v>
      </c>
    </row>
    <row r="1010" spans="1:14" x14ac:dyDescent="0.2">
      <c r="A1010" s="6">
        <v>1004</v>
      </c>
      <c r="B1010">
        <v>4</v>
      </c>
      <c r="C1010">
        <v>5</v>
      </c>
      <c r="D1010">
        <v>5</v>
      </c>
      <c r="E1010">
        <v>5</v>
      </c>
      <c r="F1010">
        <v>5</v>
      </c>
      <c r="G1010">
        <v>5</v>
      </c>
      <c r="H1010">
        <v>4</v>
      </c>
      <c r="I1010">
        <v>5</v>
      </c>
      <c r="J1010">
        <v>5</v>
      </c>
      <c r="K1010">
        <v>4</v>
      </c>
      <c r="L1010">
        <v>4</v>
      </c>
      <c r="M1010">
        <v>5</v>
      </c>
      <c r="N1010">
        <v>3</v>
      </c>
    </row>
    <row r="1011" spans="1:14" x14ac:dyDescent="0.2">
      <c r="A1011" s="6">
        <v>1005</v>
      </c>
      <c r="B1011">
        <v>4</v>
      </c>
      <c r="C1011">
        <v>4</v>
      </c>
      <c r="D1011">
        <v>4</v>
      </c>
      <c r="E1011">
        <v>4</v>
      </c>
      <c r="F1011">
        <v>4</v>
      </c>
      <c r="G1011">
        <v>4</v>
      </c>
      <c r="H1011">
        <v>4</v>
      </c>
      <c r="I1011">
        <v>4</v>
      </c>
      <c r="J1011">
        <v>4</v>
      </c>
      <c r="K1011">
        <v>4</v>
      </c>
      <c r="L1011">
        <v>4</v>
      </c>
      <c r="M1011">
        <v>3</v>
      </c>
      <c r="N1011">
        <v>3</v>
      </c>
    </row>
    <row r="1012" spans="1:14" x14ac:dyDescent="0.2">
      <c r="A1012" s="6">
        <v>1006</v>
      </c>
      <c r="B1012">
        <v>4</v>
      </c>
      <c r="C1012">
        <v>4</v>
      </c>
      <c r="D1012">
        <v>4</v>
      </c>
      <c r="E1012">
        <v>5</v>
      </c>
      <c r="F1012">
        <v>4</v>
      </c>
      <c r="G1012">
        <v>4</v>
      </c>
      <c r="H1012">
        <v>4</v>
      </c>
      <c r="I1012">
        <v>4</v>
      </c>
      <c r="J1012">
        <v>5</v>
      </c>
      <c r="K1012">
        <v>4</v>
      </c>
      <c r="L1012">
        <v>4</v>
      </c>
      <c r="M1012">
        <v>3</v>
      </c>
      <c r="N1012">
        <v>3</v>
      </c>
    </row>
    <row r="1013" spans="1:14" x14ac:dyDescent="0.2">
      <c r="A1013" s="6">
        <v>1007</v>
      </c>
      <c r="B1013">
        <v>5</v>
      </c>
      <c r="C1013">
        <v>4</v>
      </c>
      <c r="D1013">
        <v>4</v>
      </c>
      <c r="E1013">
        <v>5</v>
      </c>
      <c r="F1013">
        <v>5</v>
      </c>
      <c r="G1013">
        <v>4</v>
      </c>
      <c r="H1013">
        <v>4</v>
      </c>
      <c r="I1013">
        <v>3</v>
      </c>
      <c r="J1013">
        <v>4</v>
      </c>
      <c r="K1013">
        <v>4</v>
      </c>
      <c r="L1013">
        <v>4</v>
      </c>
      <c r="M1013">
        <v>5</v>
      </c>
      <c r="N1013">
        <v>3</v>
      </c>
    </row>
    <row r="1014" spans="1:14" x14ac:dyDescent="0.2">
      <c r="A1014" s="6">
        <v>1008</v>
      </c>
      <c r="B1014">
        <v>4</v>
      </c>
      <c r="C1014">
        <v>4</v>
      </c>
      <c r="D1014">
        <v>5</v>
      </c>
      <c r="E1014">
        <v>5</v>
      </c>
      <c r="F1014">
        <v>5</v>
      </c>
      <c r="G1014">
        <v>5</v>
      </c>
      <c r="H1014">
        <v>5</v>
      </c>
      <c r="I1014">
        <v>5</v>
      </c>
      <c r="J1014">
        <v>5</v>
      </c>
      <c r="K1014">
        <v>5</v>
      </c>
      <c r="L1014">
        <v>5</v>
      </c>
      <c r="M1014">
        <v>5</v>
      </c>
      <c r="N1014">
        <v>5</v>
      </c>
    </row>
    <row r="1015" spans="1:14" x14ac:dyDescent="0.2">
      <c r="A1015" s="6">
        <v>1009</v>
      </c>
      <c r="B1015">
        <v>4</v>
      </c>
      <c r="C1015">
        <v>5</v>
      </c>
      <c r="D1015">
        <v>5</v>
      </c>
      <c r="E1015">
        <v>4</v>
      </c>
      <c r="F1015">
        <v>5</v>
      </c>
      <c r="G1015">
        <v>4</v>
      </c>
      <c r="H1015">
        <v>4</v>
      </c>
      <c r="I1015">
        <v>4</v>
      </c>
      <c r="J1015">
        <v>4</v>
      </c>
      <c r="K1015">
        <v>5</v>
      </c>
      <c r="L1015">
        <v>5</v>
      </c>
      <c r="M1015">
        <v>5</v>
      </c>
      <c r="N1015">
        <v>5</v>
      </c>
    </row>
    <row r="1016" spans="1:14" x14ac:dyDescent="0.2">
      <c r="A1016" s="6">
        <v>1010</v>
      </c>
      <c r="B1016">
        <v>4</v>
      </c>
      <c r="C1016">
        <v>4</v>
      </c>
      <c r="D1016">
        <v>4</v>
      </c>
      <c r="E1016">
        <v>4</v>
      </c>
      <c r="F1016">
        <v>4</v>
      </c>
      <c r="G1016">
        <v>4</v>
      </c>
      <c r="H1016">
        <v>4</v>
      </c>
      <c r="I1016">
        <v>4</v>
      </c>
      <c r="J1016">
        <v>4</v>
      </c>
      <c r="K1016">
        <v>4</v>
      </c>
      <c r="L1016">
        <v>4</v>
      </c>
      <c r="M1016">
        <v>3</v>
      </c>
      <c r="N1016">
        <v>3</v>
      </c>
    </row>
    <row r="1017" spans="1:14" x14ac:dyDescent="0.2">
      <c r="A1017" s="6">
        <v>1011</v>
      </c>
      <c r="B1017">
        <v>4</v>
      </c>
      <c r="C1017">
        <v>5</v>
      </c>
      <c r="D1017">
        <v>5</v>
      </c>
      <c r="E1017">
        <v>5</v>
      </c>
      <c r="F1017">
        <v>5</v>
      </c>
      <c r="G1017">
        <v>5</v>
      </c>
      <c r="H1017">
        <v>5</v>
      </c>
      <c r="I1017">
        <v>5</v>
      </c>
      <c r="J1017">
        <v>5</v>
      </c>
      <c r="K1017">
        <v>4</v>
      </c>
      <c r="L1017">
        <v>4</v>
      </c>
      <c r="M1017">
        <v>5</v>
      </c>
      <c r="N1017">
        <v>5</v>
      </c>
    </row>
    <row r="1018" spans="1:14" x14ac:dyDescent="0.2">
      <c r="A1018" s="6">
        <v>1012</v>
      </c>
      <c r="B1018">
        <v>5</v>
      </c>
      <c r="C1018">
        <v>5</v>
      </c>
      <c r="D1018">
        <v>5</v>
      </c>
      <c r="E1018">
        <v>5</v>
      </c>
      <c r="F1018">
        <v>5</v>
      </c>
      <c r="G1018">
        <v>5</v>
      </c>
      <c r="H1018">
        <v>5</v>
      </c>
      <c r="I1018">
        <v>3</v>
      </c>
      <c r="J1018">
        <v>4</v>
      </c>
      <c r="K1018">
        <v>5</v>
      </c>
      <c r="L1018">
        <v>4</v>
      </c>
      <c r="M1018">
        <v>3</v>
      </c>
      <c r="N1018">
        <v>3</v>
      </c>
    </row>
    <row r="1019" spans="1:14" x14ac:dyDescent="0.2">
      <c r="A1019" s="6">
        <v>1013</v>
      </c>
      <c r="B1019">
        <v>4</v>
      </c>
      <c r="C1019">
        <v>4</v>
      </c>
      <c r="D1019">
        <v>4</v>
      </c>
      <c r="E1019">
        <v>3</v>
      </c>
      <c r="F1019">
        <v>4</v>
      </c>
      <c r="G1019">
        <v>4</v>
      </c>
      <c r="H1019">
        <v>4</v>
      </c>
      <c r="I1019">
        <v>4</v>
      </c>
      <c r="J1019">
        <v>4</v>
      </c>
      <c r="K1019">
        <v>4</v>
      </c>
      <c r="L1019">
        <v>4</v>
      </c>
      <c r="M1019">
        <v>3</v>
      </c>
      <c r="N1019">
        <v>3</v>
      </c>
    </row>
    <row r="1020" spans="1:14" x14ac:dyDescent="0.2">
      <c r="A1020" s="6">
        <v>1014</v>
      </c>
      <c r="B1020">
        <v>5</v>
      </c>
      <c r="C1020">
        <v>5</v>
      </c>
      <c r="D1020">
        <v>5</v>
      </c>
      <c r="E1020">
        <v>4</v>
      </c>
      <c r="F1020">
        <v>5</v>
      </c>
      <c r="G1020">
        <v>5</v>
      </c>
      <c r="H1020">
        <v>5</v>
      </c>
      <c r="I1020">
        <v>5</v>
      </c>
      <c r="J1020">
        <v>4</v>
      </c>
      <c r="K1020">
        <v>4</v>
      </c>
      <c r="L1020">
        <v>3</v>
      </c>
      <c r="M1020">
        <v>3</v>
      </c>
      <c r="N1020">
        <v>3</v>
      </c>
    </row>
    <row r="1021" spans="1:14" x14ac:dyDescent="0.2">
      <c r="A1021" s="6">
        <v>1015</v>
      </c>
      <c r="B1021">
        <v>5</v>
      </c>
      <c r="C1021">
        <v>5</v>
      </c>
      <c r="D1021">
        <v>5</v>
      </c>
      <c r="E1021">
        <v>5</v>
      </c>
      <c r="F1021">
        <v>5</v>
      </c>
      <c r="G1021">
        <v>5</v>
      </c>
      <c r="H1021">
        <v>5</v>
      </c>
      <c r="I1021">
        <v>5</v>
      </c>
      <c r="J1021">
        <v>4</v>
      </c>
      <c r="K1021">
        <v>5</v>
      </c>
      <c r="L1021">
        <v>5</v>
      </c>
      <c r="M1021">
        <v>5</v>
      </c>
      <c r="N1021">
        <v>5</v>
      </c>
    </row>
    <row r="1022" spans="1:14" x14ac:dyDescent="0.2">
      <c r="A1022" s="6">
        <v>1016</v>
      </c>
      <c r="B1022">
        <v>5</v>
      </c>
      <c r="C1022">
        <v>5</v>
      </c>
      <c r="D1022">
        <v>5</v>
      </c>
      <c r="E1022">
        <v>5</v>
      </c>
      <c r="F1022">
        <v>5</v>
      </c>
      <c r="G1022">
        <v>5</v>
      </c>
      <c r="H1022">
        <v>5</v>
      </c>
      <c r="I1022">
        <v>5</v>
      </c>
      <c r="J1022">
        <v>5</v>
      </c>
      <c r="K1022">
        <v>5</v>
      </c>
      <c r="L1022">
        <v>5</v>
      </c>
      <c r="M1022">
        <v>5</v>
      </c>
      <c r="N1022">
        <v>5</v>
      </c>
    </row>
    <row r="1023" spans="1:14" x14ac:dyDescent="0.2">
      <c r="A1023" s="6">
        <v>1017</v>
      </c>
      <c r="B1023">
        <v>5</v>
      </c>
      <c r="C1023">
        <v>5</v>
      </c>
      <c r="D1023">
        <v>5</v>
      </c>
      <c r="E1023">
        <v>5</v>
      </c>
      <c r="F1023">
        <v>5</v>
      </c>
      <c r="G1023">
        <v>5</v>
      </c>
      <c r="H1023">
        <v>5</v>
      </c>
      <c r="I1023">
        <v>4</v>
      </c>
      <c r="J1023">
        <v>4</v>
      </c>
      <c r="K1023">
        <v>5</v>
      </c>
      <c r="L1023">
        <v>5</v>
      </c>
      <c r="M1023">
        <v>3</v>
      </c>
      <c r="N1023">
        <v>5</v>
      </c>
    </row>
    <row r="1024" spans="1:14" x14ac:dyDescent="0.2">
      <c r="A1024" s="6">
        <v>1018</v>
      </c>
      <c r="B1024">
        <v>5</v>
      </c>
      <c r="C1024">
        <v>5</v>
      </c>
      <c r="D1024">
        <v>5</v>
      </c>
      <c r="E1024">
        <v>5</v>
      </c>
      <c r="F1024">
        <v>5</v>
      </c>
      <c r="G1024">
        <v>5</v>
      </c>
      <c r="H1024">
        <v>5</v>
      </c>
      <c r="I1024">
        <v>4</v>
      </c>
      <c r="J1024">
        <v>4</v>
      </c>
      <c r="K1024">
        <v>5</v>
      </c>
      <c r="L1024">
        <v>4</v>
      </c>
      <c r="M1024">
        <v>3</v>
      </c>
      <c r="N1024">
        <v>5</v>
      </c>
    </row>
    <row r="1025" spans="1:14" x14ac:dyDescent="0.2">
      <c r="A1025" s="6">
        <v>1019</v>
      </c>
      <c r="B1025">
        <v>5</v>
      </c>
      <c r="C1025">
        <v>4</v>
      </c>
      <c r="D1025">
        <v>4</v>
      </c>
      <c r="E1025">
        <v>4</v>
      </c>
      <c r="F1025">
        <v>4</v>
      </c>
      <c r="G1025">
        <v>4</v>
      </c>
      <c r="H1025">
        <v>4</v>
      </c>
      <c r="I1025">
        <v>4</v>
      </c>
      <c r="J1025">
        <v>4</v>
      </c>
      <c r="K1025">
        <v>4</v>
      </c>
      <c r="L1025">
        <v>4</v>
      </c>
      <c r="M1025">
        <v>5</v>
      </c>
      <c r="N1025">
        <v>5</v>
      </c>
    </row>
    <row r="1026" spans="1:14" x14ac:dyDescent="0.2">
      <c r="A1026" s="6">
        <v>1020</v>
      </c>
      <c r="B1026">
        <v>4</v>
      </c>
      <c r="C1026">
        <v>4</v>
      </c>
      <c r="D1026">
        <v>4</v>
      </c>
      <c r="E1026">
        <v>4</v>
      </c>
      <c r="F1026">
        <v>4</v>
      </c>
      <c r="G1026">
        <v>4</v>
      </c>
      <c r="H1026">
        <v>4</v>
      </c>
      <c r="I1026">
        <v>4</v>
      </c>
      <c r="J1026">
        <v>4</v>
      </c>
      <c r="K1026">
        <v>4</v>
      </c>
      <c r="L1026">
        <v>4</v>
      </c>
      <c r="M1026">
        <v>3</v>
      </c>
      <c r="N1026">
        <v>3</v>
      </c>
    </row>
    <row r="1027" spans="1:14" x14ac:dyDescent="0.2">
      <c r="A1027" s="6">
        <v>1021</v>
      </c>
      <c r="B1027">
        <v>5</v>
      </c>
      <c r="C1027">
        <v>5</v>
      </c>
      <c r="D1027">
        <v>5</v>
      </c>
      <c r="E1027">
        <v>5</v>
      </c>
      <c r="F1027">
        <v>5</v>
      </c>
      <c r="G1027">
        <v>5</v>
      </c>
      <c r="H1027">
        <v>5</v>
      </c>
      <c r="I1027">
        <v>5</v>
      </c>
      <c r="J1027">
        <v>5</v>
      </c>
      <c r="K1027">
        <v>5</v>
      </c>
      <c r="L1027">
        <v>5</v>
      </c>
      <c r="M1027">
        <v>5</v>
      </c>
      <c r="N1027">
        <v>5</v>
      </c>
    </row>
    <row r="1028" spans="1:14" x14ac:dyDescent="0.2">
      <c r="A1028" s="6">
        <v>1022</v>
      </c>
      <c r="B1028">
        <v>4</v>
      </c>
      <c r="C1028">
        <v>5</v>
      </c>
      <c r="D1028">
        <v>4</v>
      </c>
      <c r="E1028">
        <v>4</v>
      </c>
      <c r="F1028">
        <v>4</v>
      </c>
      <c r="G1028">
        <v>4</v>
      </c>
      <c r="H1028">
        <v>4</v>
      </c>
      <c r="I1028">
        <v>4</v>
      </c>
      <c r="J1028">
        <v>4</v>
      </c>
      <c r="K1028">
        <v>4</v>
      </c>
      <c r="L1028">
        <v>4</v>
      </c>
      <c r="M1028">
        <v>3</v>
      </c>
      <c r="N1028">
        <v>3</v>
      </c>
    </row>
    <row r="1029" spans="1:14" x14ac:dyDescent="0.2">
      <c r="A1029" s="6">
        <v>1023</v>
      </c>
      <c r="B1029">
        <v>4</v>
      </c>
      <c r="C1029">
        <v>4</v>
      </c>
      <c r="D1029">
        <v>4</v>
      </c>
      <c r="E1029">
        <v>4</v>
      </c>
      <c r="F1029">
        <v>4</v>
      </c>
      <c r="G1029">
        <v>4</v>
      </c>
      <c r="H1029">
        <v>4</v>
      </c>
      <c r="I1029">
        <v>4</v>
      </c>
      <c r="J1029">
        <v>4</v>
      </c>
      <c r="K1029">
        <v>4</v>
      </c>
      <c r="L1029">
        <v>4</v>
      </c>
      <c r="M1029">
        <v>3</v>
      </c>
      <c r="N1029">
        <v>3</v>
      </c>
    </row>
    <row r="1030" spans="1:14" x14ac:dyDescent="0.2">
      <c r="A1030" s="6">
        <v>1024</v>
      </c>
      <c r="B1030">
        <v>4</v>
      </c>
      <c r="C1030">
        <v>4</v>
      </c>
      <c r="D1030">
        <v>5</v>
      </c>
      <c r="E1030">
        <v>5</v>
      </c>
      <c r="F1030">
        <v>5</v>
      </c>
      <c r="G1030">
        <v>5</v>
      </c>
      <c r="H1030">
        <v>5</v>
      </c>
      <c r="I1030">
        <v>4</v>
      </c>
      <c r="J1030">
        <v>4</v>
      </c>
      <c r="K1030">
        <v>4</v>
      </c>
      <c r="L1030">
        <v>5</v>
      </c>
      <c r="M1030">
        <v>3</v>
      </c>
      <c r="N1030">
        <v>5</v>
      </c>
    </row>
    <row r="1031" spans="1:14" x14ac:dyDescent="0.2">
      <c r="A1031" s="6">
        <v>1025</v>
      </c>
      <c r="B1031">
        <v>4</v>
      </c>
      <c r="C1031">
        <v>4</v>
      </c>
      <c r="D1031">
        <v>5</v>
      </c>
      <c r="E1031">
        <v>4</v>
      </c>
      <c r="F1031">
        <v>5</v>
      </c>
      <c r="G1031">
        <v>4</v>
      </c>
      <c r="H1031">
        <v>4</v>
      </c>
      <c r="I1031">
        <v>5</v>
      </c>
      <c r="J1031">
        <v>5</v>
      </c>
      <c r="K1031">
        <v>5</v>
      </c>
      <c r="L1031">
        <v>4</v>
      </c>
      <c r="M1031">
        <v>5</v>
      </c>
      <c r="N1031">
        <v>5</v>
      </c>
    </row>
    <row r="1032" spans="1:14" x14ac:dyDescent="0.2">
      <c r="A1032" s="6">
        <v>1026</v>
      </c>
      <c r="B1032">
        <v>5</v>
      </c>
      <c r="C1032">
        <v>5</v>
      </c>
      <c r="D1032">
        <v>5</v>
      </c>
      <c r="E1032">
        <v>5</v>
      </c>
      <c r="F1032">
        <v>5</v>
      </c>
      <c r="G1032">
        <v>5</v>
      </c>
      <c r="H1032">
        <v>5</v>
      </c>
      <c r="I1032">
        <v>5</v>
      </c>
      <c r="J1032">
        <v>5</v>
      </c>
      <c r="K1032">
        <v>4</v>
      </c>
      <c r="L1032">
        <v>4</v>
      </c>
      <c r="M1032">
        <v>5</v>
      </c>
      <c r="N1032">
        <v>5</v>
      </c>
    </row>
    <row r="1033" spans="1:14" x14ac:dyDescent="0.2">
      <c r="A1033" s="6">
        <v>1027</v>
      </c>
      <c r="B1033">
        <v>5</v>
      </c>
      <c r="C1033">
        <v>5</v>
      </c>
      <c r="D1033">
        <v>5</v>
      </c>
      <c r="E1033">
        <v>5</v>
      </c>
      <c r="F1033">
        <v>5</v>
      </c>
      <c r="G1033">
        <v>5</v>
      </c>
      <c r="H1033">
        <v>4</v>
      </c>
      <c r="I1033">
        <v>5</v>
      </c>
      <c r="J1033">
        <v>4</v>
      </c>
      <c r="K1033">
        <v>5</v>
      </c>
      <c r="L1033">
        <v>5</v>
      </c>
      <c r="M1033">
        <v>5</v>
      </c>
      <c r="N1033">
        <v>3</v>
      </c>
    </row>
    <row r="1034" spans="1:14" x14ac:dyDescent="0.2">
      <c r="A1034" s="6">
        <v>1028</v>
      </c>
      <c r="B1034">
        <v>5</v>
      </c>
      <c r="C1034">
        <v>5</v>
      </c>
      <c r="D1034">
        <v>5</v>
      </c>
      <c r="E1034">
        <v>5</v>
      </c>
      <c r="F1034">
        <v>5</v>
      </c>
      <c r="G1034">
        <v>5</v>
      </c>
      <c r="H1034">
        <v>5</v>
      </c>
      <c r="I1034">
        <v>5</v>
      </c>
      <c r="J1034">
        <v>5</v>
      </c>
      <c r="K1034">
        <v>5</v>
      </c>
      <c r="L1034">
        <v>5</v>
      </c>
      <c r="M1034">
        <v>5</v>
      </c>
      <c r="N1034">
        <v>3</v>
      </c>
    </row>
    <row r="1035" spans="1:14" x14ac:dyDescent="0.2">
      <c r="A1035" s="6">
        <v>1029</v>
      </c>
      <c r="B1035">
        <v>5</v>
      </c>
      <c r="C1035">
        <v>4</v>
      </c>
      <c r="D1035">
        <v>5</v>
      </c>
      <c r="E1035">
        <v>4</v>
      </c>
      <c r="F1035">
        <v>5</v>
      </c>
      <c r="G1035">
        <v>5</v>
      </c>
      <c r="H1035">
        <v>4</v>
      </c>
      <c r="I1035">
        <v>5</v>
      </c>
      <c r="J1035">
        <v>5</v>
      </c>
      <c r="K1035">
        <v>5</v>
      </c>
      <c r="L1035">
        <v>5</v>
      </c>
      <c r="M1035">
        <v>5</v>
      </c>
      <c r="N1035">
        <v>5</v>
      </c>
    </row>
    <row r="1036" spans="1:14" x14ac:dyDescent="0.2">
      <c r="A1036" s="6">
        <v>1030</v>
      </c>
      <c r="B1036">
        <v>5</v>
      </c>
      <c r="C1036">
        <v>5</v>
      </c>
      <c r="D1036">
        <v>5</v>
      </c>
      <c r="E1036">
        <v>5</v>
      </c>
      <c r="F1036">
        <v>5</v>
      </c>
      <c r="G1036">
        <v>5</v>
      </c>
      <c r="H1036">
        <v>5</v>
      </c>
      <c r="I1036">
        <v>5</v>
      </c>
      <c r="J1036">
        <v>5</v>
      </c>
      <c r="K1036">
        <v>5</v>
      </c>
      <c r="L1036">
        <v>5</v>
      </c>
      <c r="M1036">
        <v>3</v>
      </c>
      <c r="N1036">
        <v>5</v>
      </c>
    </row>
    <row r="1037" spans="1:14" x14ac:dyDescent="0.2">
      <c r="A1037" s="6">
        <v>1031</v>
      </c>
      <c r="B1037">
        <v>5</v>
      </c>
      <c r="C1037">
        <v>5</v>
      </c>
      <c r="D1037">
        <v>5</v>
      </c>
      <c r="E1037">
        <v>5</v>
      </c>
      <c r="F1037">
        <v>5</v>
      </c>
      <c r="G1037">
        <v>5</v>
      </c>
      <c r="H1037">
        <v>5</v>
      </c>
      <c r="I1037">
        <v>5</v>
      </c>
      <c r="J1037">
        <v>5</v>
      </c>
      <c r="K1037">
        <v>5</v>
      </c>
      <c r="L1037">
        <v>5</v>
      </c>
      <c r="M1037">
        <v>5</v>
      </c>
      <c r="N1037">
        <v>5</v>
      </c>
    </row>
    <row r="1038" spans="1:14" x14ac:dyDescent="0.2">
      <c r="A1038" s="6">
        <v>1032</v>
      </c>
      <c r="B1038">
        <v>5</v>
      </c>
      <c r="C1038">
        <v>5</v>
      </c>
      <c r="D1038">
        <v>5</v>
      </c>
      <c r="E1038">
        <v>5</v>
      </c>
      <c r="F1038">
        <v>5</v>
      </c>
      <c r="G1038">
        <v>5</v>
      </c>
      <c r="H1038">
        <v>5</v>
      </c>
      <c r="I1038">
        <v>5</v>
      </c>
      <c r="J1038">
        <v>5</v>
      </c>
      <c r="K1038">
        <v>5</v>
      </c>
      <c r="L1038">
        <v>5</v>
      </c>
      <c r="M1038">
        <v>5</v>
      </c>
      <c r="N1038">
        <v>5</v>
      </c>
    </row>
    <row r="1039" spans="1:14" x14ac:dyDescent="0.2">
      <c r="A1039" s="6">
        <v>1033</v>
      </c>
      <c r="B1039">
        <v>4</v>
      </c>
      <c r="C1039">
        <v>4</v>
      </c>
      <c r="D1039">
        <v>4</v>
      </c>
      <c r="E1039">
        <v>4</v>
      </c>
      <c r="F1039">
        <v>4</v>
      </c>
      <c r="G1039">
        <v>4</v>
      </c>
      <c r="H1039">
        <v>4</v>
      </c>
      <c r="I1039">
        <v>4</v>
      </c>
      <c r="J1039">
        <v>4</v>
      </c>
      <c r="K1039">
        <v>4</v>
      </c>
      <c r="L1039">
        <v>4</v>
      </c>
      <c r="M1039">
        <v>5</v>
      </c>
      <c r="N1039">
        <v>3</v>
      </c>
    </row>
    <row r="1040" spans="1:14" x14ac:dyDescent="0.2">
      <c r="A1040" s="6">
        <v>1034</v>
      </c>
      <c r="B1040">
        <v>5</v>
      </c>
      <c r="C1040">
        <v>5</v>
      </c>
      <c r="D1040">
        <v>5</v>
      </c>
      <c r="E1040">
        <v>5</v>
      </c>
      <c r="F1040">
        <v>5</v>
      </c>
      <c r="G1040">
        <v>5</v>
      </c>
      <c r="H1040">
        <v>5</v>
      </c>
      <c r="I1040">
        <v>4</v>
      </c>
      <c r="J1040">
        <v>5</v>
      </c>
      <c r="K1040">
        <v>4</v>
      </c>
      <c r="L1040">
        <v>5</v>
      </c>
      <c r="M1040">
        <v>5</v>
      </c>
      <c r="N1040">
        <v>3</v>
      </c>
    </row>
    <row r="1041" spans="1:14" x14ac:dyDescent="0.2">
      <c r="A1041" s="6">
        <v>1035</v>
      </c>
      <c r="B1041">
        <v>5</v>
      </c>
      <c r="C1041">
        <v>4</v>
      </c>
      <c r="D1041">
        <v>5</v>
      </c>
      <c r="E1041">
        <v>4</v>
      </c>
      <c r="F1041">
        <v>4</v>
      </c>
      <c r="G1041">
        <v>5</v>
      </c>
      <c r="H1041">
        <v>4</v>
      </c>
      <c r="I1041">
        <v>5</v>
      </c>
      <c r="J1041">
        <v>4</v>
      </c>
      <c r="K1041">
        <v>4</v>
      </c>
      <c r="L1041">
        <v>4</v>
      </c>
      <c r="M1041">
        <v>5</v>
      </c>
      <c r="N1041">
        <v>3</v>
      </c>
    </row>
    <row r="1042" spans="1:14" x14ac:dyDescent="0.2">
      <c r="A1042" s="6">
        <v>1036</v>
      </c>
      <c r="B1042">
        <v>5</v>
      </c>
      <c r="C1042">
        <v>5</v>
      </c>
      <c r="D1042">
        <v>4</v>
      </c>
      <c r="E1042">
        <v>4</v>
      </c>
      <c r="F1042">
        <v>5</v>
      </c>
      <c r="G1042">
        <v>5</v>
      </c>
      <c r="H1042">
        <v>5</v>
      </c>
      <c r="I1042">
        <v>5</v>
      </c>
      <c r="J1042">
        <v>5</v>
      </c>
      <c r="K1042">
        <v>4</v>
      </c>
      <c r="L1042">
        <v>5</v>
      </c>
      <c r="M1042">
        <v>5</v>
      </c>
      <c r="N1042">
        <v>5</v>
      </c>
    </row>
    <row r="1043" spans="1:14" x14ac:dyDescent="0.2">
      <c r="A1043" s="6">
        <v>1037</v>
      </c>
      <c r="B1043">
        <v>5</v>
      </c>
      <c r="C1043">
        <v>4</v>
      </c>
      <c r="D1043">
        <v>5</v>
      </c>
      <c r="E1043">
        <v>5</v>
      </c>
      <c r="F1043">
        <v>5</v>
      </c>
      <c r="G1043">
        <v>5</v>
      </c>
      <c r="H1043">
        <v>5</v>
      </c>
      <c r="I1043">
        <v>5</v>
      </c>
      <c r="J1043">
        <v>5</v>
      </c>
      <c r="K1043">
        <v>4</v>
      </c>
      <c r="L1043">
        <v>4</v>
      </c>
      <c r="M1043">
        <v>3</v>
      </c>
      <c r="N1043">
        <v>3</v>
      </c>
    </row>
    <row r="1044" spans="1:14" x14ac:dyDescent="0.2">
      <c r="A1044" s="6">
        <v>1038</v>
      </c>
      <c r="B1044">
        <v>4</v>
      </c>
      <c r="C1044">
        <v>3</v>
      </c>
      <c r="D1044">
        <v>4</v>
      </c>
      <c r="E1044">
        <v>4</v>
      </c>
      <c r="F1044">
        <v>4</v>
      </c>
      <c r="G1044">
        <v>4</v>
      </c>
      <c r="H1044">
        <v>4</v>
      </c>
      <c r="I1044">
        <v>5</v>
      </c>
      <c r="J1044">
        <v>5</v>
      </c>
      <c r="K1044">
        <v>3</v>
      </c>
      <c r="L1044">
        <v>4</v>
      </c>
      <c r="M1044">
        <v>5</v>
      </c>
      <c r="N1044">
        <v>3</v>
      </c>
    </row>
    <row r="1045" spans="1:14" x14ac:dyDescent="0.2">
      <c r="A1045" s="6">
        <v>1039</v>
      </c>
      <c r="B1045">
        <v>4</v>
      </c>
      <c r="C1045">
        <v>4</v>
      </c>
      <c r="D1045">
        <v>5</v>
      </c>
      <c r="E1045">
        <v>5</v>
      </c>
      <c r="F1045">
        <v>5</v>
      </c>
      <c r="G1045">
        <v>4</v>
      </c>
      <c r="H1045">
        <v>4</v>
      </c>
      <c r="I1045">
        <v>4</v>
      </c>
      <c r="J1045">
        <v>4</v>
      </c>
      <c r="K1045">
        <v>5</v>
      </c>
      <c r="L1045">
        <v>5</v>
      </c>
      <c r="M1045">
        <v>5</v>
      </c>
      <c r="N1045">
        <v>3</v>
      </c>
    </row>
    <row r="1046" spans="1:14" x14ac:dyDescent="0.2">
      <c r="A1046" s="6">
        <v>1040</v>
      </c>
      <c r="B1046">
        <v>5</v>
      </c>
      <c r="C1046">
        <v>5</v>
      </c>
      <c r="D1046">
        <v>5</v>
      </c>
      <c r="E1046">
        <v>5</v>
      </c>
      <c r="F1046">
        <v>5</v>
      </c>
      <c r="G1046">
        <v>5</v>
      </c>
      <c r="H1046">
        <v>5</v>
      </c>
      <c r="I1046">
        <v>1</v>
      </c>
      <c r="J1046">
        <v>1</v>
      </c>
      <c r="K1046">
        <v>5</v>
      </c>
      <c r="L1046">
        <v>5</v>
      </c>
      <c r="M1046">
        <v>5</v>
      </c>
      <c r="N1046">
        <v>5</v>
      </c>
    </row>
    <row r="1047" spans="1:14" x14ac:dyDescent="0.2">
      <c r="A1047" s="6">
        <v>1041</v>
      </c>
      <c r="B1047">
        <v>5</v>
      </c>
      <c r="C1047">
        <v>5</v>
      </c>
      <c r="D1047">
        <v>4</v>
      </c>
      <c r="E1047">
        <v>5</v>
      </c>
      <c r="F1047">
        <v>4</v>
      </c>
      <c r="G1047">
        <v>5</v>
      </c>
      <c r="H1047">
        <v>5</v>
      </c>
      <c r="I1047">
        <v>5</v>
      </c>
      <c r="J1047">
        <v>5</v>
      </c>
      <c r="K1047">
        <v>5</v>
      </c>
      <c r="L1047">
        <v>5</v>
      </c>
      <c r="M1047">
        <v>3</v>
      </c>
      <c r="N1047">
        <v>5</v>
      </c>
    </row>
    <row r="1048" spans="1:14" x14ac:dyDescent="0.2">
      <c r="A1048" s="6">
        <v>1042</v>
      </c>
      <c r="B1048">
        <v>4</v>
      </c>
      <c r="C1048">
        <v>5</v>
      </c>
      <c r="D1048">
        <v>5</v>
      </c>
      <c r="E1048">
        <v>4</v>
      </c>
      <c r="F1048">
        <v>4</v>
      </c>
      <c r="G1048">
        <v>4</v>
      </c>
      <c r="H1048">
        <v>5</v>
      </c>
      <c r="I1048">
        <v>5</v>
      </c>
      <c r="J1048">
        <v>5</v>
      </c>
      <c r="K1048">
        <v>4</v>
      </c>
      <c r="L1048">
        <v>5</v>
      </c>
      <c r="M1048">
        <v>3</v>
      </c>
      <c r="N1048">
        <v>3</v>
      </c>
    </row>
    <row r="1049" spans="1:14" x14ac:dyDescent="0.2">
      <c r="A1049" s="6">
        <v>1043</v>
      </c>
      <c r="B1049">
        <v>5</v>
      </c>
      <c r="C1049">
        <v>5</v>
      </c>
      <c r="D1049">
        <v>5</v>
      </c>
      <c r="E1049">
        <v>5</v>
      </c>
      <c r="F1049">
        <v>5</v>
      </c>
      <c r="G1049">
        <v>5</v>
      </c>
      <c r="H1049">
        <v>5</v>
      </c>
      <c r="I1049">
        <v>5</v>
      </c>
      <c r="J1049">
        <v>5</v>
      </c>
      <c r="K1049">
        <v>5</v>
      </c>
      <c r="L1049">
        <v>5</v>
      </c>
      <c r="M1049">
        <v>5</v>
      </c>
      <c r="N1049">
        <v>5</v>
      </c>
    </row>
    <row r="1050" spans="1:14" x14ac:dyDescent="0.2">
      <c r="A1050" s="6">
        <v>1044</v>
      </c>
      <c r="B1050">
        <v>5</v>
      </c>
      <c r="C1050">
        <v>5</v>
      </c>
      <c r="D1050">
        <v>5</v>
      </c>
      <c r="E1050">
        <v>5</v>
      </c>
      <c r="F1050">
        <v>5</v>
      </c>
      <c r="G1050">
        <v>5</v>
      </c>
      <c r="H1050">
        <v>5</v>
      </c>
      <c r="I1050">
        <v>4</v>
      </c>
      <c r="J1050">
        <v>4</v>
      </c>
      <c r="K1050">
        <v>5</v>
      </c>
      <c r="L1050">
        <v>5</v>
      </c>
      <c r="M1050">
        <v>5</v>
      </c>
      <c r="N1050">
        <v>5</v>
      </c>
    </row>
    <row r="1051" spans="1:14" x14ac:dyDescent="0.2">
      <c r="A1051" s="6">
        <v>1045</v>
      </c>
      <c r="B1051">
        <v>5</v>
      </c>
      <c r="C1051">
        <v>4</v>
      </c>
      <c r="D1051">
        <v>4</v>
      </c>
      <c r="E1051">
        <v>4</v>
      </c>
      <c r="F1051">
        <v>4</v>
      </c>
      <c r="G1051">
        <v>4</v>
      </c>
      <c r="H1051">
        <v>4</v>
      </c>
      <c r="I1051">
        <v>5</v>
      </c>
      <c r="J1051">
        <v>5</v>
      </c>
      <c r="K1051">
        <v>4</v>
      </c>
      <c r="L1051">
        <v>4</v>
      </c>
      <c r="M1051">
        <v>5</v>
      </c>
      <c r="N1051">
        <v>5</v>
      </c>
    </row>
    <row r="1052" spans="1:14" x14ac:dyDescent="0.2">
      <c r="A1052" s="6">
        <v>1046</v>
      </c>
      <c r="B1052">
        <v>5</v>
      </c>
      <c r="C1052">
        <v>5</v>
      </c>
      <c r="D1052">
        <v>5</v>
      </c>
      <c r="E1052">
        <v>5</v>
      </c>
      <c r="F1052">
        <v>5</v>
      </c>
      <c r="G1052">
        <v>5</v>
      </c>
      <c r="H1052">
        <v>4</v>
      </c>
      <c r="I1052">
        <v>5</v>
      </c>
      <c r="J1052">
        <v>5</v>
      </c>
      <c r="K1052">
        <v>5</v>
      </c>
      <c r="L1052">
        <v>4</v>
      </c>
      <c r="M1052">
        <v>3</v>
      </c>
      <c r="N1052">
        <v>5</v>
      </c>
    </row>
    <row r="1053" spans="1:14" x14ac:dyDescent="0.2">
      <c r="A1053" s="6">
        <v>1047</v>
      </c>
      <c r="B1053">
        <v>5</v>
      </c>
      <c r="C1053">
        <v>5</v>
      </c>
      <c r="D1053">
        <v>5</v>
      </c>
      <c r="E1053">
        <v>5</v>
      </c>
      <c r="F1053">
        <v>5</v>
      </c>
      <c r="G1053">
        <v>5</v>
      </c>
      <c r="H1053">
        <v>5</v>
      </c>
      <c r="I1053">
        <v>5</v>
      </c>
      <c r="J1053">
        <v>5</v>
      </c>
      <c r="K1053">
        <v>5</v>
      </c>
      <c r="L1053">
        <v>5</v>
      </c>
      <c r="M1053">
        <v>5</v>
      </c>
      <c r="N1053">
        <v>5</v>
      </c>
    </row>
    <row r="1054" spans="1:14" x14ac:dyDescent="0.2">
      <c r="A1054" s="6">
        <v>1048</v>
      </c>
      <c r="B1054">
        <v>5</v>
      </c>
      <c r="C1054">
        <v>4</v>
      </c>
      <c r="D1054">
        <v>5</v>
      </c>
      <c r="E1054">
        <v>5</v>
      </c>
      <c r="F1054">
        <v>5</v>
      </c>
      <c r="G1054">
        <v>5</v>
      </c>
      <c r="H1054">
        <v>5</v>
      </c>
      <c r="I1054">
        <v>5</v>
      </c>
      <c r="J1054">
        <v>5</v>
      </c>
      <c r="K1054">
        <v>4</v>
      </c>
      <c r="L1054">
        <v>4</v>
      </c>
      <c r="M1054">
        <v>5</v>
      </c>
      <c r="N1054">
        <v>3</v>
      </c>
    </row>
    <row r="1055" spans="1:14" x14ac:dyDescent="0.2">
      <c r="A1055" s="6">
        <v>1049</v>
      </c>
      <c r="B1055">
        <v>5</v>
      </c>
      <c r="C1055">
        <v>4</v>
      </c>
      <c r="D1055">
        <v>5</v>
      </c>
      <c r="E1055">
        <v>5</v>
      </c>
      <c r="F1055">
        <v>5</v>
      </c>
      <c r="G1055">
        <v>5</v>
      </c>
      <c r="H1055">
        <v>5</v>
      </c>
      <c r="I1055">
        <v>5</v>
      </c>
      <c r="J1055">
        <v>4</v>
      </c>
      <c r="K1055">
        <v>5</v>
      </c>
      <c r="L1055">
        <v>5</v>
      </c>
      <c r="M1055">
        <v>5</v>
      </c>
      <c r="N1055">
        <v>5</v>
      </c>
    </row>
    <row r="1056" spans="1:14" x14ac:dyDescent="0.2">
      <c r="A1056" s="6">
        <v>1050</v>
      </c>
      <c r="B1056">
        <v>5</v>
      </c>
      <c r="C1056">
        <v>5</v>
      </c>
      <c r="D1056">
        <v>5</v>
      </c>
      <c r="E1056">
        <v>5</v>
      </c>
      <c r="F1056">
        <v>5</v>
      </c>
      <c r="G1056">
        <v>5</v>
      </c>
      <c r="H1056">
        <v>5</v>
      </c>
      <c r="I1056">
        <v>4</v>
      </c>
      <c r="J1056">
        <v>4</v>
      </c>
      <c r="K1056">
        <v>5</v>
      </c>
      <c r="L1056">
        <v>5</v>
      </c>
      <c r="M1056">
        <v>5</v>
      </c>
      <c r="N1056">
        <v>5</v>
      </c>
    </row>
    <row r="1057" spans="1:14" x14ac:dyDescent="0.2">
      <c r="A1057" s="6">
        <v>1051</v>
      </c>
      <c r="B1057">
        <v>5</v>
      </c>
      <c r="C1057">
        <v>4</v>
      </c>
      <c r="D1057">
        <v>4</v>
      </c>
      <c r="E1057">
        <v>4</v>
      </c>
      <c r="F1057">
        <v>5</v>
      </c>
      <c r="G1057">
        <v>5</v>
      </c>
      <c r="H1057">
        <v>5</v>
      </c>
      <c r="I1057">
        <v>4</v>
      </c>
      <c r="J1057">
        <v>4</v>
      </c>
      <c r="K1057">
        <v>4</v>
      </c>
      <c r="L1057">
        <v>4</v>
      </c>
      <c r="M1057">
        <v>5</v>
      </c>
      <c r="N1057">
        <v>5</v>
      </c>
    </row>
    <row r="1058" spans="1:14" x14ac:dyDescent="0.2">
      <c r="A1058" s="6">
        <v>1052</v>
      </c>
      <c r="B1058">
        <v>5</v>
      </c>
      <c r="C1058">
        <v>5</v>
      </c>
      <c r="D1058">
        <v>5</v>
      </c>
      <c r="E1058">
        <v>5</v>
      </c>
      <c r="F1058">
        <v>5</v>
      </c>
      <c r="G1058">
        <v>5</v>
      </c>
      <c r="H1058">
        <v>5</v>
      </c>
      <c r="I1058">
        <v>4</v>
      </c>
      <c r="J1058">
        <v>4</v>
      </c>
      <c r="K1058">
        <v>5</v>
      </c>
      <c r="L1058">
        <v>5</v>
      </c>
      <c r="M1058">
        <v>5</v>
      </c>
      <c r="N1058">
        <v>5</v>
      </c>
    </row>
    <row r="1059" spans="1:14" x14ac:dyDescent="0.2">
      <c r="A1059" s="6">
        <v>1053</v>
      </c>
      <c r="B1059">
        <v>5</v>
      </c>
      <c r="C1059">
        <v>5</v>
      </c>
      <c r="D1059">
        <v>5</v>
      </c>
      <c r="E1059">
        <v>5</v>
      </c>
      <c r="F1059">
        <v>5</v>
      </c>
      <c r="G1059">
        <v>5</v>
      </c>
      <c r="H1059">
        <v>5</v>
      </c>
      <c r="I1059">
        <v>4</v>
      </c>
      <c r="J1059">
        <v>5</v>
      </c>
      <c r="K1059">
        <v>5</v>
      </c>
      <c r="L1059">
        <v>5</v>
      </c>
      <c r="M1059">
        <v>5</v>
      </c>
      <c r="N1059">
        <v>5</v>
      </c>
    </row>
    <row r="1060" spans="1:14" x14ac:dyDescent="0.2">
      <c r="A1060" s="6">
        <v>1054</v>
      </c>
      <c r="B1060">
        <v>4</v>
      </c>
      <c r="C1060">
        <v>4</v>
      </c>
      <c r="D1060">
        <v>4</v>
      </c>
      <c r="E1060">
        <v>4</v>
      </c>
      <c r="F1060">
        <v>4</v>
      </c>
      <c r="G1060">
        <v>4</v>
      </c>
      <c r="H1060">
        <v>4</v>
      </c>
      <c r="I1060">
        <v>5</v>
      </c>
      <c r="J1060">
        <v>5</v>
      </c>
      <c r="K1060">
        <v>4</v>
      </c>
      <c r="L1060">
        <v>4</v>
      </c>
      <c r="M1060">
        <v>3</v>
      </c>
      <c r="N1060">
        <v>3</v>
      </c>
    </row>
    <row r="1061" spans="1:14" x14ac:dyDescent="0.2">
      <c r="A1061" s="6">
        <v>1055</v>
      </c>
      <c r="B1061">
        <v>4</v>
      </c>
      <c r="C1061">
        <v>4</v>
      </c>
      <c r="D1061">
        <v>4</v>
      </c>
      <c r="E1061">
        <v>4</v>
      </c>
      <c r="F1061">
        <v>4</v>
      </c>
      <c r="G1061">
        <v>4</v>
      </c>
      <c r="H1061">
        <v>4</v>
      </c>
      <c r="I1061">
        <v>5</v>
      </c>
      <c r="J1061">
        <v>5</v>
      </c>
      <c r="K1061">
        <v>4</v>
      </c>
      <c r="L1061">
        <v>4</v>
      </c>
      <c r="M1061">
        <v>5</v>
      </c>
      <c r="N1061">
        <v>3</v>
      </c>
    </row>
    <row r="1062" spans="1:14" x14ac:dyDescent="0.2">
      <c r="A1062" s="6">
        <v>1056</v>
      </c>
      <c r="B1062">
        <v>5</v>
      </c>
      <c r="C1062">
        <v>5</v>
      </c>
      <c r="D1062">
        <v>5</v>
      </c>
      <c r="E1062">
        <v>5</v>
      </c>
      <c r="F1062">
        <v>5</v>
      </c>
      <c r="G1062">
        <v>5</v>
      </c>
      <c r="H1062">
        <v>5</v>
      </c>
      <c r="I1062">
        <v>4</v>
      </c>
      <c r="J1062">
        <v>4</v>
      </c>
      <c r="K1062">
        <v>5</v>
      </c>
      <c r="L1062">
        <v>5</v>
      </c>
      <c r="M1062">
        <v>5</v>
      </c>
      <c r="N1062">
        <v>3</v>
      </c>
    </row>
    <row r="1063" spans="1:14" x14ac:dyDescent="0.2">
      <c r="A1063" s="6">
        <v>1057</v>
      </c>
      <c r="B1063">
        <v>4</v>
      </c>
      <c r="C1063">
        <v>4</v>
      </c>
      <c r="D1063">
        <v>5</v>
      </c>
      <c r="E1063">
        <v>4</v>
      </c>
      <c r="F1063">
        <v>5</v>
      </c>
      <c r="G1063">
        <v>4</v>
      </c>
      <c r="H1063">
        <v>5</v>
      </c>
      <c r="I1063">
        <v>4</v>
      </c>
      <c r="J1063">
        <v>4</v>
      </c>
      <c r="K1063">
        <v>4</v>
      </c>
      <c r="L1063">
        <v>4</v>
      </c>
      <c r="M1063">
        <v>3</v>
      </c>
      <c r="N1063">
        <v>3</v>
      </c>
    </row>
    <row r="1064" spans="1:14" x14ac:dyDescent="0.2">
      <c r="A1064" s="6">
        <v>1058</v>
      </c>
      <c r="B1064">
        <v>5</v>
      </c>
      <c r="C1064">
        <v>5</v>
      </c>
      <c r="D1064">
        <v>5</v>
      </c>
      <c r="E1064">
        <v>5</v>
      </c>
      <c r="F1064">
        <v>5</v>
      </c>
      <c r="G1064">
        <v>5</v>
      </c>
      <c r="H1064">
        <v>5</v>
      </c>
      <c r="I1064">
        <v>1</v>
      </c>
      <c r="J1064">
        <v>1</v>
      </c>
      <c r="K1064">
        <v>5</v>
      </c>
      <c r="L1064">
        <v>5</v>
      </c>
      <c r="M1064">
        <v>5</v>
      </c>
      <c r="N1064">
        <v>5</v>
      </c>
    </row>
    <row r="1065" spans="1:14" x14ac:dyDescent="0.2">
      <c r="A1065" s="6">
        <v>1059</v>
      </c>
      <c r="B1065">
        <v>5</v>
      </c>
      <c r="C1065">
        <v>5</v>
      </c>
      <c r="D1065">
        <v>5</v>
      </c>
      <c r="E1065">
        <v>5</v>
      </c>
      <c r="F1065">
        <v>5</v>
      </c>
      <c r="G1065">
        <v>5</v>
      </c>
      <c r="H1065">
        <v>5</v>
      </c>
      <c r="I1065">
        <v>5</v>
      </c>
      <c r="J1065">
        <v>4</v>
      </c>
      <c r="K1065">
        <v>4</v>
      </c>
      <c r="L1065">
        <v>5</v>
      </c>
      <c r="M1065">
        <v>5</v>
      </c>
      <c r="N1065">
        <v>5</v>
      </c>
    </row>
    <row r="1066" spans="1:14" x14ac:dyDescent="0.2">
      <c r="A1066" s="6">
        <v>1060</v>
      </c>
      <c r="B1066">
        <v>5</v>
      </c>
      <c r="C1066">
        <v>5</v>
      </c>
      <c r="D1066">
        <v>5</v>
      </c>
      <c r="E1066">
        <v>5</v>
      </c>
      <c r="F1066">
        <v>5</v>
      </c>
      <c r="G1066">
        <v>5</v>
      </c>
      <c r="H1066">
        <v>5</v>
      </c>
      <c r="I1066">
        <v>5</v>
      </c>
      <c r="J1066">
        <v>5</v>
      </c>
      <c r="K1066">
        <v>5</v>
      </c>
      <c r="L1066">
        <v>5</v>
      </c>
      <c r="M1066">
        <v>5</v>
      </c>
      <c r="N1066">
        <v>5</v>
      </c>
    </row>
    <row r="1067" spans="1:14" x14ac:dyDescent="0.2">
      <c r="A1067" s="6">
        <v>1061</v>
      </c>
      <c r="B1067">
        <v>4</v>
      </c>
      <c r="C1067">
        <v>4</v>
      </c>
      <c r="D1067">
        <v>4</v>
      </c>
      <c r="E1067">
        <v>4</v>
      </c>
      <c r="F1067">
        <v>4</v>
      </c>
      <c r="G1067">
        <v>4</v>
      </c>
      <c r="H1067">
        <v>4</v>
      </c>
      <c r="I1067">
        <v>4</v>
      </c>
      <c r="J1067">
        <v>4</v>
      </c>
      <c r="K1067">
        <v>4</v>
      </c>
      <c r="L1067">
        <v>4</v>
      </c>
      <c r="M1067">
        <v>5</v>
      </c>
      <c r="N1067">
        <v>5</v>
      </c>
    </row>
    <row r="1068" spans="1:14" x14ac:dyDescent="0.2">
      <c r="A1068" s="6">
        <v>1062</v>
      </c>
      <c r="B1068">
        <v>5</v>
      </c>
      <c r="C1068">
        <v>5</v>
      </c>
      <c r="D1068">
        <v>5</v>
      </c>
      <c r="E1068">
        <v>5</v>
      </c>
      <c r="F1068">
        <v>5</v>
      </c>
      <c r="G1068">
        <v>5</v>
      </c>
      <c r="H1068">
        <v>5</v>
      </c>
      <c r="I1068">
        <v>5</v>
      </c>
      <c r="J1068">
        <v>5</v>
      </c>
      <c r="K1068">
        <v>5</v>
      </c>
      <c r="L1068">
        <v>4</v>
      </c>
      <c r="M1068">
        <v>5</v>
      </c>
      <c r="N1068">
        <v>5</v>
      </c>
    </row>
    <row r="1069" spans="1:14" x14ac:dyDescent="0.2">
      <c r="A1069" s="6">
        <v>1063</v>
      </c>
      <c r="B1069">
        <v>4</v>
      </c>
      <c r="C1069">
        <v>4</v>
      </c>
      <c r="D1069">
        <v>4</v>
      </c>
      <c r="E1069">
        <v>5</v>
      </c>
      <c r="F1069">
        <v>4</v>
      </c>
      <c r="G1069">
        <v>4</v>
      </c>
      <c r="H1069">
        <v>4</v>
      </c>
      <c r="I1069">
        <v>4</v>
      </c>
      <c r="J1069">
        <v>4</v>
      </c>
      <c r="K1069">
        <v>4</v>
      </c>
      <c r="L1069">
        <v>4</v>
      </c>
      <c r="M1069">
        <v>5</v>
      </c>
      <c r="N1069">
        <v>5</v>
      </c>
    </row>
    <row r="1070" spans="1:14" x14ac:dyDescent="0.2">
      <c r="A1070" s="6">
        <v>1064</v>
      </c>
      <c r="B1070">
        <v>4</v>
      </c>
      <c r="C1070">
        <v>4</v>
      </c>
      <c r="D1070">
        <v>4</v>
      </c>
      <c r="E1070">
        <v>4</v>
      </c>
      <c r="F1070">
        <v>4</v>
      </c>
      <c r="G1070">
        <v>4</v>
      </c>
      <c r="H1070">
        <v>3</v>
      </c>
      <c r="I1070">
        <v>4</v>
      </c>
      <c r="J1070">
        <v>4</v>
      </c>
      <c r="K1070">
        <v>4</v>
      </c>
      <c r="L1070">
        <v>3</v>
      </c>
      <c r="M1070">
        <v>3</v>
      </c>
      <c r="N1070">
        <v>3</v>
      </c>
    </row>
    <row r="1071" spans="1:14" x14ac:dyDescent="0.2">
      <c r="A1071" s="6">
        <v>1065</v>
      </c>
      <c r="B1071">
        <v>4</v>
      </c>
      <c r="C1071">
        <v>4</v>
      </c>
      <c r="D1071">
        <v>4</v>
      </c>
      <c r="E1071">
        <v>4</v>
      </c>
      <c r="F1071">
        <v>4</v>
      </c>
      <c r="G1071">
        <v>4</v>
      </c>
      <c r="H1071">
        <v>4</v>
      </c>
      <c r="I1071">
        <v>5</v>
      </c>
      <c r="J1071">
        <v>4</v>
      </c>
      <c r="K1071">
        <v>4</v>
      </c>
      <c r="L1071">
        <v>3</v>
      </c>
      <c r="M1071">
        <v>3</v>
      </c>
      <c r="N1071">
        <v>3</v>
      </c>
    </row>
    <row r="1072" spans="1:14" x14ac:dyDescent="0.2">
      <c r="A1072" s="6">
        <v>1066</v>
      </c>
      <c r="B1072">
        <v>5</v>
      </c>
      <c r="C1072">
        <v>5</v>
      </c>
      <c r="D1072">
        <v>5</v>
      </c>
      <c r="E1072">
        <v>5</v>
      </c>
      <c r="F1072">
        <v>5</v>
      </c>
      <c r="G1072">
        <v>5</v>
      </c>
      <c r="H1072">
        <v>5</v>
      </c>
      <c r="I1072">
        <v>5</v>
      </c>
      <c r="J1072">
        <v>5</v>
      </c>
      <c r="K1072">
        <v>4</v>
      </c>
      <c r="L1072">
        <v>4</v>
      </c>
      <c r="M1072">
        <v>5</v>
      </c>
      <c r="N1072">
        <v>5</v>
      </c>
    </row>
    <row r="1073" spans="1:14" x14ac:dyDescent="0.2">
      <c r="A1073" s="6">
        <v>1067</v>
      </c>
      <c r="B1073">
        <v>5</v>
      </c>
      <c r="C1073">
        <v>5</v>
      </c>
      <c r="D1073">
        <v>5</v>
      </c>
      <c r="E1073">
        <v>5</v>
      </c>
      <c r="F1073">
        <v>5</v>
      </c>
      <c r="G1073">
        <v>5</v>
      </c>
      <c r="H1073">
        <v>5</v>
      </c>
      <c r="I1073">
        <v>5</v>
      </c>
      <c r="J1073">
        <v>5</v>
      </c>
      <c r="K1073">
        <v>5</v>
      </c>
      <c r="L1073">
        <v>5</v>
      </c>
      <c r="M1073">
        <v>5</v>
      </c>
      <c r="N1073">
        <v>5</v>
      </c>
    </row>
    <row r="1074" spans="1:14" x14ac:dyDescent="0.2">
      <c r="A1074" s="6">
        <v>1068</v>
      </c>
      <c r="B1074">
        <v>4</v>
      </c>
      <c r="C1074">
        <v>4</v>
      </c>
      <c r="D1074">
        <v>4</v>
      </c>
      <c r="E1074">
        <v>4</v>
      </c>
      <c r="F1074">
        <v>4</v>
      </c>
      <c r="G1074">
        <v>5</v>
      </c>
      <c r="H1074">
        <v>3</v>
      </c>
      <c r="I1074">
        <v>5</v>
      </c>
      <c r="J1074">
        <v>4</v>
      </c>
      <c r="K1074">
        <v>4</v>
      </c>
      <c r="L1074">
        <v>4</v>
      </c>
      <c r="M1074">
        <v>5</v>
      </c>
      <c r="N1074">
        <v>3</v>
      </c>
    </row>
    <row r="1075" spans="1:14" x14ac:dyDescent="0.2">
      <c r="A1075" s="6">
        <v>1069</v>
      </c>
      <c r="B1075">
        <v>5</v>
      </c>
      <c r="C1075">
        <v>5</v>
      </c>
      <c r="D1075">
        <v>5</v>
      </c>
      <c r="E1075">
        <v>5</v>
      </c>
      <c r="F1075">
        <v>5</v>
      </c>
      <c r="G1075">
        <v>5</v>
      </c>
      <c r="H1075">
        <v>5</v>
      </c>
      <c r="I1075">
        <v>4</v>
      </c>
      <c r="J1075">
        <v>4</v>
      </c>
      <c r="K1075">
        <v>5</v>
      </c>
      <c r="L1075">
        <v>5</v>
      </c>
      <c r="M1075">
        <v>5</v>
      </c>
      <c r="N1075">
        <v>3</v>
      </c>
    </row>
    <row r="1076" spans="1:14" x14ac:dyDescent="0.2">
      <c r="A1076" s="6">
        <v>1070</v>
      </c>
      <c r="B1076">
        <v>5</v>
      </c>
      <c r="C1076">
        <v>5</v>
      </c>
      <c r="D1076">
        <v>5</v>
      </c>
      <c r="E1076">
        <v>5</v>
      </c>
      <c r="F1076">
        <v>5</v>
      </c>
      <c r="G1076">
        <v>5</v>
      </c>
      <c r="H1076">
        <v>5</v>
      </c>
      <c r="I1076">
        <v>5</v>
      </c>
      <c r="J1076">
        <v>5</v>
      </c>
      <c r="K1076">
        <v>5</v>
      </c>
      <c r="L1076">
        <v>5</v>
      </c>
      <c r="M1076">
        <v>5</v>
      </c>
      <c r="N1076">
        <v>5</v>
      </c>
    </row>
    <row r="1077" spans="1:14" x14ac:dyDescent="0.2">
      <c r="A1077" s="6">
        <v>1071</v>
      </c>
      <c r="B1077">
        <v>4</v>
      </c>
      <c r="C1077">
        <v>4</v>
      </c>
      <c r="D1077">
        <v>4</v>
      </c>
      <c r="E1077">
        <v>5</v>
      </c>
      <c r="F1077">
        <v>5</v>
      </c>
      <c r="G1077">
        <v>4</v>
      </c>
      <c r="H1077">
        <v>4</v>
      </c>
      <c r="I1077">
        <v>5</v>
      </c>
      <c r="J1077">
        <v>5</v>
      </c>
      <c r="K1077">
        <v>4</v>
      </c>
      <c r="L1077">
        <v>4</v>
      </c>
      <c r="M1077">
        <v>5</v>
      </c>
      <c r="N1077">
        <v>3</v>
      </c>
    </row>
    <row r="1078" spans="1:14" x14ac:dyDescent="0.2">
      <c r="A1078" s="6">
        <v>1072</v>
      </c>
      <c r="B1078">
        <v>4</v>
      </c>
      <c r="C1078">
        <v>4</v>
      </c>
      <c r="D1078">
        <v>4</v>
      </c>
      <c r="E1078">
        <v>5</v>
      </c>
      <c r="F1078">
        <v>4</v>
      </c>
      <c r="G1078">
        <v>4</v>
      </c>
      <c r="H1078">
        <v>4</v>
      </c>
      <c r="I1078">
        <v>4</v>
      </c>
      <c r="J1078">
        <v>4</v>
      </c>
      <c r="K1078">
        <v>4</v>
      </c>
      <c r="L1078">
        <v>5</v>
      </c>
      <c r="M1078">
        <v>5</v>
      </c>
      <c r="N1078">
        <v>3</v>
      </c>
    </row>
    <row r="1079" spans="1:14" x14ac:dyDescent="0.2">
      <c r="A1079" s="6">
        <v>1073</v>
      </c>
      <c r="B1079">
        <v>5</v>
      </c>
      <c r="C1079">
        <v>5</v>
      </c>
      <c r="D1079">
        <v>5</v>
      </c>
      <c r="E1079">
        <v>4</v>
      </c>
      <c r="F1079">
        <v>4</v>
      </c>
      <c r="G1079">
        <v>4</v>
      </c>
      <c r="H1079">
        <v>4</v>
      </c>
      <c r="I1079">
        <v>5</v>
      </c>
      <c r="J1079">
        <v>4</v>
      </c>
      <c r="K1079">
        <v>5</v>
      </c>
      <c r="L1079">
        <v>5</v>
      </c>
      <c r="M1079">
        <v>5</v>
      </c>
      <c r="N1079">
        <v>5</v>
      </c>
    </row>
    <row r="1080" spans="1:14" x14ac:dyDescent="0.2">
      <c r="A1080" s="6">
        <v>1074</v>
      </c>
      <c r="B1080">
        <v>4</v>
      </c>
      <c r="C1080">
        <v>4</v>
      </c>
      <c r="D1080">
        <v>4</v>
      </c>
      <c r="E1080">
        <v>5</v>
      </c>
      <c r="F1080">
        <v>4</v>
      </c>
      <c r="G1080">
        <v>4</v>
      </c>
      <c r="H1080">
        <v>5</v>
      </c>
      <c r="I1080">
        <v>4</v>
      </c>
      <c r="J1080">
        <v>4</v>
      </c>
      <c r="K1080">
        <v>4</v>
      </c>
      <c r="L1080">
        <v>4</v>
      </c>
      <c r="M1080">
        <v>3</v>
      </c>
      <c r="N1080">
        <v>3</v>
      </c>
    </row>
    <row r="1081" spans="1:14" x14ac:dyDescent="0.2">
      <c r="A1081" s="6">
        <v>1075</v>
      </c>
      <c r="B1081">
        <v>5</v>
      </c>
      <c r="C1081">
        <v>5</v>
      </c>
      <c r="D1081">
        <v>5</v>
      </c>
      <c r="E1081">
        <v>5</v>
      </c>
      <c r="F1081">
        <v>5</v>
      </c>
      <c r="G1081">
        <v>5</v>
      </c>
      <c r="H1081">
        <v>5</v>
      </c>
      <c r="I1081">
        <v>5</v>
      </c>
      <c r="J1081">
        <v>5</v>
      </c>
      <c r="K1081">
        <v>5</v>
      </c>
      <c r="L1081">
        <v>5</v>
      </c>
      <c r="M1081">
        <v>5</v>
      </c>
      <c r="N1081">
        <v>5</v>
      </c>
    </row>
    <row r="1082" spans="1:14" x14ac:dyDescent="0.2">
      <c r="A1082" s="6">
        <v>1076</v>
      </c>
      <c r="B1082">
        <v>4</v>
      </c>
      <c r="C1082">
        <v>4</v>
      </c>
      <c r="D1082">
        <v>3</v>
      </c>
      <c r="E1082">
        <v>4</v>
      </c>
      <c r="F1082">
        <v>4</v>
      </c>
      <c r="G1082">
        <v>4</v>
      </c>
      <c r="H1082">
        <v>4</v>
      </c>
      <c r="I1082">
        <v>4</v>
      </c>
      <c r="J1082">
        <v>4</v>
      </c>
      <c r="K1082">
        <v>4</v>
      </c>
      <c r="L1082">
        <v>4</v>
      </c>
      <c r="M1082">
        <v>3</v>
      </c>
      <c r="N1082">
        <v>3</v>
      </c>
    </row>
    <row r="1083" spans="1:14" x14ac:dyDescent="0.2">
      <c r="A1083" s="6">
        <v>1077</v>
      </c>
      <c r="B1083">
        <v>4</v>
      </c>
      <c r="C1083">
        <v>4</v>
      </c>
      <c r="D1083">
        <v>4</v>
      </c>
      <c r="E1083">
        <v>5</v>
      </c>
      <c r="F1083">
        <v>5</v>
      </c>
      <c r="G1083">
        <v>5</v>
      </c>
      <c r="H1083">
        <v>4</v>
      </c>
      <c r="I1083">
        <v>5</v>
      </c>
      <c r="J1083">
        <v>5</v>
      </c>
      <c r="K1083">
        <v>4</v>
      </c>
      <c r="L1083">
        <v>4</v>
      </c>
      <c r="M1083">
        <v>5</v>
      </c>
      <c r="N1083">
        <v>3</v>
      </c>
    </row>
    <row r="1084" spans="1:14" x14ac:dyDescent="0.2">
      <c r="A1084" s="6">
        <v>1078</v>
      </c>
      <c r="B1084">
        <v>5</v>
      </c>
      <c r="C1084">
        <v>5</v>
      </c>
      <c r="D1084">
        <v>5</v>
      </c>
      <c r="E1084">
        <v>5</v>
      </c>
      <c r="F1084">
        <v>5</v>
      </c>
      <c r="G1084">
        <v>5</v>
      </c>
      <c r="H1084">
        <v>4</v>
      </c>
      <c r="I1084">
        <v>4</v>
      </c>
      <c r="J1084">
        <v>4</v>
      </c>
      <c r="K1084">
        <v>4</v>
      </c>
      <c r="L1084">
        <v>5</v>
      </c>
      <c r="M1084">
        <v>5</v>
      </c>
      <c r="N1084">
        <v>5</v>
      </c>
    </row>
    <row r="1085" spans="1:14" x14ac:dyDescent="0.2">
      <c r="A1085" s="6">
        <v>1079</v>
      </c>
      <c r="B1085">
        <v>5</v>
      </c>
      <c r="C1085">
        <v>5</v>
      </c>
      <c r="D1085">
        <v>5</v>
      </c>
      <c r="E1085">
        <v>5</v>
      </c>
      <c r="F1085">
        <v>5</v>
      </c>
      <c r="G1085">
        <v>5</v>
      </c>
      <c r="H1085">
        <v>5</v>
      </c>
      <c r="I1085">
        <v>5</v>
      </c>
      <c r="J1085">
        <v>5</v>
      </c>
      <c r="K1085">
        <v>5</v>
      </c>
      <c r="L1085">
        <v>5</v>
      </c>
      <c r="M1085">
        <v>5</v>
      </c>
      <c r="N1085">
        <v>5</v>
      </c>
    </row>
    <row r="1086" spans="1:14" x14ac:dyDescent="0.2">
      <c r="A1086" s="6">
        <v>1080</v>
      </c>
      <c r="B1086">
        <v>5</v>
      </c>
      <c r="C1086">
        <v>5</v>
      </c>
      <c r="D1086">
        <v>5</v>
      </c>
      <c r="E1086">
        <v>5</v>
      </c>
      <c r="F1086">
        <v>5</v>
      </c>
      <c r="G1086">
        <v>5</v>
      </c>
      <c r="H1086">
        <v>5</v>
      </c>
      <c r="I1086">
        <v>5</v>
      </c>
      <c r="J1086">
        <v>5</v>
      </c>
      <c r="K1086">
        <v>5</v>
      </c>
      <c r="L1086">
        <v>5</v>
      </c>
      <c r="M1086">
        <v>5</v>
      </c>
      <c r="N1086">
        <v>5</v>
      </c>
    </row>
    <row r="1087" spans="1:14" x14ac:dyDescent="0.2">
      <c r="A1087" s="6">
        <v>1081</v>
      </c>
      <c r="B1087">
        <v>5</v>
      </c>
      <c r="C1087">
        <v>5</v>
      </c>
      <c r="D1087">
        <v>5</v>
      </c>
      <c r="E1087">
        <v>5</v>
      </c>
      <c r="F1087">
        <v>5</v>
      </c>
      <c r="G1087">
        <v>5</v>
      </c>
      <c r="H1087">
        <v>5</v>
      </c>
      <c r="I1087">
        <v>5</v>
      </c>
      <c r="J1087">
        <v>5</v>
      </c>
      <c r="K1087">
        <v>5</v>
      </c>
      <c r="L1087">
        <v>5</v>
      </c>
      <c r="M1087">
        <v>5</v>
      </c>
      <c r="N1087">
        <v>5</v>
      </c>
    </row>
    <row r="1088" spans="1:14" x14ac:dyDescent="0.2">
      <c r="A1088" s="6">
        <v>1082</v>
      </c>
      <c r="B1088">
        <v>5</v>
      </c>
      <c r="C1088">
        <v>5</v>
      </c>
      <c r="D1088">
        <v>5</v>
      </c>
      <c r="E1088">
        <v>5</v>
      </c>
      <c r="F1088">
        <v>5</v>
      </c>
      <c r="G1088">
        <v>5</v>
      </c>
      <c r="H1088">
        <v>5</v>
      </c>
      <c r="I1088">
        <v>5</v>
      </c>
      <c r="J1088">
        <v>5</v>
      </c>
      <c r="K1088">
        <v>5</v>
      </c>
      <c r="L1088">
        <v>5</v>
      </c>
      <c r="M1088">
        <v>5</v>
      </c>
      <c r="N1088">
        <v>5</v>
      </c>
    </row>
    <row r="1089" spans="1:14" x14ac:dyDescent="0.2">
      <c r="A1089" s="6">
        <v>1083</v>
      </c>
      <c r="B1089">
        <v>5</v>
      </c>
      <c r="C1089">
        <v>5</v>
      </c>
      <c r="D1089">
        <v>5</v>
      </c>
      <c r="E1089">
        <v>5</v>
      </c>
      <c r="F1089">
        <v>5</v>
      </c>
      <c r="G1089">
        <v>5</v>
      </c>
      <c r="H1089">
        <v>5</v>
      </c>
      <c r="I1089">
        <v>5</v>
      </c>
      <c r="J1089">
        <v>5</v>
      </c>
      <c r="K1089">
        <v>5</v>
      </c>
      <c r="L1089">
        <v>5</v>
      </c>
      <c r="M1089">
        <v>5</v>
      </c>
      <c r="N1089">
        <v>5</v>
      </c>
    </row>
    <row r="1090" spans="1:14" x14ac:dyDescent="0.2">
      <c r="A1090" s="6">
        <v>1084</v>
      </c>
      <c r="B1090">
        <v>4</v>
      </c>
      <c r="C1090">
        <v>4</v>
      </c>
      <c r="D1090">
        <v>5</v>
      </c>
      <c r="E1090">
        <v>5</v>
      </c>
      <c r="F1090">
        <v>5</v>
      </c>
      <c r="G1090">
        <v>5</v>
      </c>
      <c r="H1090">
        <v>5</v>
      </c>
      <c r="I1090">
        <v>5</v>
      </c>
      <c r="J1090">
        <v>5</v>
      </c>
      <c r="K1090">
        <v>5</v>
      </c>
      <c r="L1090">
        <v>5</v>
      </c>
      <c r="M1090">
        <v>3</v>
      </c>
      <c r="N1090">
        <v>3</v>
      </c>
    </row>
    <row r="1091" spans="1:14" x14ac:dyDescent="0.2">
      <c r="A1091" s="6">
        <v>1085</v>
      </c>
      <c r="B1091">
        <v>5</v>
      </c>
      <c r="C1091">
        <v>5</v>
      </c>
      <c r="D1091">
        <v>5</v>
      </c>
      <c r="E1091">
        <v>5</v>
      </c>
      <c r="F1091">
        <v>5</v>
      </c>
      <c r="G1091">
        <v>5</v>
      </c>
      <c r="H1091">
        <v>5</v>
      </c>
      <c r="I1091">
        <v>5</v>
      </c>
      <c r="J1091">
        <v>5</v>
      </c>
      <c r="K1091">
        <v>5</v>
      </c>
      <c r="L1091">
        <v>5</v>
      </c>
      <c r="M1091">
        <v>5</v>
      </c>
      <c r="N1091">
        <v>5</v>
      </c>
    </row>
    <row r="1092" spans="1:14" x14ac:dyDescent="0.2">
      <c r="A1092" s="6">
        <v>1086</v>
      </c>
      <c r="B1092">
        <v>5</v>
      </c>
      <c r="C1092">
        <v>5</v>
      </c>
      <c r="D1092">
        <v>5</v>
      </c>
      <c r="E1092">
        <v>5</v>
      </c>
      <c r="F1092">
        <v>5</v>
      </c>
      <c r="G1092">
        <v>5</v>
      </c>
      <c r="H1092">
        <v>5</v>
      </c>
      <c r="I1092">
        <v>5</v>
      </c>
      <c r="J1092">
        <v>5</v>
      </c>
      <c r="K1092">
        <v>5</v>
      </c>
      <c r="L1092">
        <v>5</v>
      </c>
      <c r="M1092">
        <v>5</v>
      </c>
      <c r="N1092">
        <v>5</v>
      </c>
    </row>
    <row r="1093" spans="1:14" x14ac:dyDescent="0.2">
      <c r="A1093" s="6">
        <v>1087</v>
      </c>
      <c r="B1093">
        <v>5</v>
      </c>
      <c r="C1093">
        <v>4</v>
      </c>
      <c r="D1093">
        <v>4</v>
      </c>
      <c r="E1093">
        <v>4</v>
      </c>
      <c r="F1093">
        <v>5</v>
      </c>
      <c r="G1093">
        <v>4</v>
      </c>
      <c r="H1093">
        <v>4</v>
      </c>
      <c r="I1093">
        <v>5</v>
      </c>
      <c r="J1093">
        <v>4</v>
      </c>
      <c r="K1093">
        <v>4</v>
      </c>
      <c r="L1093">
        <v>4</v>
      </c>
      <c r="M1093">
        <v>5</v>
      </c>
      <c r="N1093">
        <v>5</v>
      </c>
    </row>
    <row r="1094" spans="1:14" x14ac:dyDescent="0.2">
      <c r="A1094" s="6">
        <v>1088</v>
      </c>
      <c r="B1094">
        <v>5</v>
      </c>
      <c r="C1094">
        <v>5</v>
      </c>
      <c r="D1094">
        <v>5</v>
      </c>
      <c r="E1094">
        <v>5</v>
      </c>
      <c r="F1094">
        <v>5</v>
      </c>
      <c r="G1094">
        <v>5</v>
      </c>
      <c r="H1094">
        <v>5</v>
      </c>
      <c r="I1094">
        <v>4</v>
      </c>
      <c r="J1094">
        <v>4</v>
      </c>
      <c r="K1094">
        <v>5</v>
      </c>
      <c r="L1094">
        <v>5</v>
      </c>
      <c r="M1094">
        <v>5</v>
      </c>
      <c r="N1094">
        <v>5</v>
      </c>
    </row>
    <row r="1095" spans="1:14" x14ac:dyDescent="0.2">
      <c r="A1095" s="6">
        <v>1089</v>
      </c>
      <c r="B1095">
        <v>4</v>
      </c>
      <c r="C1095">
        <v>4</v>
      </c>
      <c r="D1095">
        <v>5</v>
      </c>
      <c r="E1095">
        <v>4</v>
      </c>
      <c r="F1095">
        <v>5</v>
      </c>
      <c r="G1095">
        <v>5</v>
      </c>
      <c r="H1095">
        <v>4</v>
      </c>
      <c r="I1095">
        <v>5</v>
      </c>
      <c r="J1095">
        <v>5</v>
      </c>
      <c r="K1095">
        <v>4</v>
      </c>
      <c r="L1095">
        <v>5</v>
      </c>
      <c r="M1095">
        <v>5</v>
      </c>
      <c r="N1095">
        <v>5</v>
      </c>
    </row>
    <row r="1096" spans="1:14" x14ac:dyDescent="0.2">
      <c r="A1096" s="6">
        <v>1090</v>
      </c>
      <c r="B1096">
        <v>4</v>
      </c>
      <c r="C1096">
        <v>4</v>
      </c>
      <c r="D1096">
        <v>5</v>
      </c>
      <c r="E1096">
        <v>5</v>
      </c>
      <c r="F1096">
        <v>5</v>
      </c>
      <c r="G1096">
        <v>5</v>
      </c>
      <c r="H1096">
        <v>4</v>
      </c>
      <c r="I1096">
        <v>5</v>
      </c>
      <c r="J1096">
        <v>5</v>
      </c>
      <c r="K1096">
        <v>4</v>
      </c>
      <c r="L1096">
        <v>5</v>
      </c>
      <c r="M1096">
        <v>3</v>
      </c>
      <c r="N1096">
        <v>5</v>
      </c>
    </row>
    <row r="1097" spans="1:14" x14ac:dyDescent="0.2">
      <c r="A1097" s="6">
        <v>1091</v>
      </c>
      <c r="B1097">
        <v>5</v>
      </c>
      <c r="C1097">
        <v>5</v>
      </c>
      <c r="D1097">
        <v>5</v>
      </c>
      <c r="E1097">
        <v>4</v>
      </c>
      <c r="F1097">
        <v>5</v>
      </c>
      <c r="G1097">
        <v>4</v>
      </c>
      <c r="H1097">
        <v>5</v>
      </c>
      <c r="I1097">
        <v>5</v>
      </c>
      <c r="J1097">
        <v>4</v>
      </c>
      <c r="K1097">
        <v>4</v>
      </c>
      <c r="L1097">
        <v>4</v>
      </c>
      <c r="M1097">
        <v>5</v>
      </c>
      <c r="N1097">
        <v>5</v>
      </c>
    </row>
    <row r="1098" spans="1:14" x14ac:dyDescent="0.2">
      <c r="A1098" s="6">
        <v>1092</v>
      </c>
      <c r="B1098">
        <v>5</v>
      </c>
      <c r="C1098">
        <v>5</v>
      </c>
      <c r="D1098">
        <v>5</v>
      </c>
      <c r="E1098">
        <v>5</v>
      </c>
      <c r="F1098">
        <v>5</v>
      </c>
      <c r="G1098">
        <v>5</v>
      </c>
      <c r="H1098">
        <v>5</v>
      </c>
      <c r="I1098">
        <v>5</v>
      </c>
      <c r="J1098">
        <v>5</v>
      </c>
      <c r="K1098">
        <v>5</v>
      </c>
      <c r="L1098">
        <v>5</v>
      </c>
      <c r="M1098">
        <v>5</v>
      </c>
      <c r="N1098">
        <v>5</v>
      </c>
    </row>
    <row r="1099" spans="1:14" x14ac:dyDescent="0.2">
      <c r="A1099" s="6">
        <v>1093</v>
      </c>
      <c r="B1099">
        <v>4</v>
      </c>
      <c r="C1099">
        <v>4</v>
      </c>
      <c r="D1099">
        <v>4</v>
      </c>
      <c r="E1099">
        <v>4</v>
      </c>
      <c r="F1099">
        <v>4</v>
      </c>
      <c r="G1099">
        <v>4</v>
      </c>
      <c r="H1099">
        <v>4</v>
      </c>
      <c r="I1099">
        <v>5</v>
      </c>
      <c r="J1099">
        <v>5</v>
      </c>
      <c r="K1099">
        <v>4</v>
      </c>
      <c r="L1099">
        <v>3</v>
      </c>
      <c r="M1099">
        <v>3</v>
      </c>
      <c r="N1099">
        <v>3</v>
      </c>
    </row>
    <row r="1100" spans="1:14" x14ac:dyDescent="0.2">
      <c r="A1100" s="6">
        <v>1094</v>
      </c>
      <c r="B1100">
        <v>4</v>
      </c>
      <c r="C1100">
        <v>5</v>
      </c>
      <c r="D1100">
        <v>5</v>
      </c>
      <c r="E1100">
        <v>5</v>
      </c>
      <c r="F1100">
        <v>4</v>
      </c>
      <c r="G1100">
        <v>4</v>
      </c>
      <c r="H1100">
        <v>4</v>
      </c>
      <c r="I1100">
        <v>5</v>
      </c>
      <c r="J1100">
        <v>5</v>
      </c>
      <c r="K1100">
        <v>4</v>
      </c>
      <c r="L1100">
        <v>5</v>
      </c>
      <c r="M1100">
        <v>3</v>
      </c>
      <c r="N1100">
        <v>3</v>
      </c>
    </row>
    <row r="1101" spans="1:14" x14ac:dyDescent="0.2">
      <c r="A1101" s="6">
        <v>1095</v>
      </c>
      <c r="B1101">
        <v>4</v>
      </c>
      <c r="C1101">
        <v>4</v>
      </c>
      <c r="D1101">
        <v>5</v>
      </c>
      <c r="E1101">
        <v>4</v>
      </c>
      <c r="F1101">
        <v>5</v>
      </c>
      <c r="G1101">
        <v>5</v>
      </c>
      <c r="H1101">
        <v>5</v>
      </c>
      <c r="I1101">
        <v>5</v>
      </c>
      <c r="J1101">
        <v>5</v>
      </c>
      <c r="K1101">
        <v>5</v>
      </c>
      <c r="L1101">
        <v>4</v>
      </c>
      <c r="M1101">
        <v>5</v>
      </c>
      <c r="N1101">
        <v>3</v>
      </c>
    </row>
    <row r="1102" spans="1:14" x14ac:dyDescent="0.2">
      <c r="A1102" s="6">
        <v>1096</v>
      </c>
      <c r="B1102">
        <v>5</v>
      </c>
      <c r="C1102">
        <v>5</v>
      </c>
      <c r="D1102">
        <v>5</v>
      </c>
      <c r="E1102">
        <v>5</v>
      </c>
      <c r="F1102">
        <v>5</v>
      </c>
      <c r="G1102">
        <v>5</v>
      </c>
      <c r="H1102">
        <v>5</v>
      </c>
      <c r="I1102">
        <v>5</v>
      </c>
      <c r="J1102">
        <v>5</v>
      </c>
      <c r="K1102">
        <v>5</v>
      </c>
      <c r="L1102">
        <v>5</v>
      </c>
      <c r="M1102">
        <v>5</v>
      </c>
      <c r="N1102">
        <v>5</v>
      </c>
    </row>
    <row r="1103" spans="1:14" x14ac:dyDescent="0.2">
      <c r="A1103" s="6">
        <v>1097</v>
      </c>
      <c r="B1103">
        <v>4</v>
      </c>
      <c r="C1103">
        <v>4</v>
      </c>
      <c r="D1103">
        <v>4</v>
      </c>
      <c r="E1103">
        <v>4</v>
      </c>
      <c r="F1103">
        <v>4</v>
      </c>
      <c r="G1103">
        <v>4</v>
      </c>
      <c r="H1103">
        <v>3</v>
      </c>
      <c r="I1103">
        <v>4</v>
      </c>
      <c r="J1103">
        <v>4</v>
      </c>
      <c r="K1103">
        <v>4</v>
      </c>
      <c r="L1103">
        <v>4</v>
      </c>
      <c r="M1103">
        <v>3</v>
      </c>
      <c r="N1103">
        <v>3</v>
      </c>
    </row>
    <row r="1104" spans="1:14" x14ac:dyDescent="0.2">
      <c r="A1104" s="6">
        <v>1098</v>
      </c>
      <c r="B1104">
        <v>4</v>
      </c>
      <c r="C1104">
        <v>4</v>
      </c>
      <c r="D1104">
        <v>4</v>
      </c>
      <c r="E1104">
        <v>4</v>
      </c>
      <c r="F1104">
        <v>4</v>
      </c>
      <c r="G1104">
        <v>4</v>
      </c>
      <c r="H1104">
        <v>4</v>
      </c>
      <c r="I1104">
        <v>4</v>
      </c>
      <c r="J1104">
        <v>3</v>
      </c>
      <c r="K1104">
        <v>4</v>
      </c>
      <c r="L1104">
        <v>4</v>
      </c>
      <c r="M1104">
        <v>3</v>
      </c>
      <c r="N1104">
        <v>3</v>
      </c>
    </row>
    <row r="1105" spans="1:14" x14ac:dyDescent="0.2">
      <c r="A1105" s="6">
        <v>1099</v>
      </c>
      <c r="B1105">
        <v>5</v>
      </c>
      <c r="C1105">
        <v>4</v>
      </c>
      <c r="D1105">
        <v>5</v>
      </c>
      <c r="E1105">
        <v>4</v>
      </c>
      <c r="F1105">
        <v>4</v>
      </c>
      <c r="G1105">
        <v>4</v>
      </c>
      <c r="H1105">
        <v>4</v>
      </c>
      <c r="I1105">
        <v>4</v>
      </c>
      <c r="J1105">
        <v>2</v>
      </c>
      <c r="K1105">
        <v>5</v>
      </c>
      <c r="L1105">
        <v>4</v>
      </c>
      <c r="M1105">
        <v>5</v>
      </c>
      <c r="N1105">
        <v>3</v>
      </c>
    </row>
    <row r="1106" spans="1:14" x14ac:dyDescent="0.2">
      <c r="A1106" s="6">
        <v>1100</v>
      </c>
      <c r="B1106">
        <v>4</v>
      </c>
      <c r="C1106">
        <v>4</v>
      </c>
      <c r="D1106">
        <v>4</v>
      </c>
      <c r="E1106">
        <v>4</v>
      </c>
      <c r="F1106">
        <v>5</v>
      </c>
      <c r="G1106">
        <v>4</v>
      </c>
      <c r="H1106">
        <v>4</v>
      </c>
      <c r="I1106">
        <v>4</v>
      </c>
      <c r="J1106">
        <v>4</v>
      </c>
      <c r="K1106">
        <v>4</v>
      </c>
      <c r="L1106">
        <v>4</v>
      </c>
      <c r="M1106">
        <v>3</v>
      </c>
      <c r="N1106">
        <v>3</v>
      </c>
    </row>
    <row r="1107" spans="1:14" x14ac:dyDescent="0.2">
      <c r="A1107" s="6">
        <v>1101</v>
      </c>
      <c r="B1107">
        <v>4</v>
      </c>
      <c r="C1107">
        <v>4</v>
      </c>
      <c r="D1107">
        <v>4</v>
      </c>
      <c r="E1107">
        <v>4</v>
      </c>
      <c r="F1107">
        <v>4</v>
      </c>
      <c r="G1107">
        <v>4</v>
      </c>
      <c r="H1107">
        <v>4</v>
      </c>
      <c r="I1107">
        <v>4</v>
      </c>
      <c r="J1107">
        <v>4</v>
      </c>
      <c r="K1107">
        <v>4</v>
      </c>
      <c r="L1107">
        <v>4</v>
      </c>
      <c r="M1107">
        <v>3</v>
      </c>
      <c r="N1107">
        <v>3</v>
      </c>
    </row>
    <row r="1108" spans="1:14" x14ac:dyDescent="0.2">
      <c r="A1108" s="6">
        <v>1102</v>
      </c>
      <c r="B1108">
        <v>5</v>
      </c>
      <c r="C1108">
        <v>5</v>
      </c>
      <c r="D1108">
        <v>4</v>
      </c>
      <c r="E1108">
        <v>5</v>
      </c>
      <c r="F1108">
        <v>5</v>
      </c>
      <c r="G1108">
        <v>5</v>
      </c>
      <c r="H1108">
        <v>4</v>
      </c>
      <c r="I1108">
        <v>4</v>
      </c>
      <c r="J1108">
        <v>3</v>
      </c>
      <c r="K1108">
        <v>5</v>
      </c>
      <c r="L1108">
        <v>5</v>
      </c>
      <c r="M1108">
        <v>5</v>
      </c>
      <c r="N1108">
        <v>5</v>
      </c>
    </row>
    <row r="1109" spans="1:14" x14ac:dyDescent="0.2">
      <c r="A1109" s="6">
        <v>1103</v>
      </c>
      <c r="B1109">
        <v>4</v>
      </c>
      <c r="C1109">
        <v>5</v>
      </c>
      <c r="D1109">
        <v>4</v>
      </c>
      <c r="E1109">
        <v>5</v>
      </c>
      <c r="F1109">
        <v>5</v>
      </c>
      <c r="G1109">
        <v>4</v>
      </c>
      <c r="H1109">
        <v>4</v>
      </c>
      <c r="I1109">
        <v>5</v>
      </c>
      <c r="J1109">
        <v>5</v>
      </c>
      <c r="K1109">
        <v>4</v>
      </c>
      <c r="L1109">
        <v>4</v>
      </c>
      <c r="M1109">
        <v>5</v>
      </c>
      <c r="N1109">
        <v>3</v>
      </c>
    </row>
    <row r="1110" spans="1:14" x14ac:dyDescent="0.2">
      <c r="A1110" s="6">
        <v>1104</v>
      </c>
      <c r="B1110">
        <v>5</v>
      </c>
      <c r="C1110">
        <v>5</v>
      </c>
      <c r="D1110">
        <v>4</v>
      </c>
      <c r="E1110">
        <v>5</v>
      </c>
      <c r="F1110">
        <v>5</v>
      </c>
      <c r="G1110">
        <v>5</v>
      </c>
      <c r="H1110">
        <v>3</v>
      </c>
      <c r="I1110">
        <v>5</v>
      </c>
      <c r="J1110">
        <v>5</v>
      </c>
      <c r="K1110">
        <v>4</v>
      </c>
      <c r="L1110">
        <v>4</v>
      </c>
      <c r="M1110">
        <v>3</v>
      </c>
      <c r="N1110">
        <v>3</v>
      </c>
    </row>
    <row r="1111" spans="1:14" x14ac:dyDescent="0.2">
      <c r="A1111" s="6">
        <v>1105</v>
      </c>
      <c r="B1111">
        <v>5</v>
      </c>
      <c r="C1111">
        <v>5</v>
      </c>
      <c r="D1111">
        <v>5</v>
      </c>
      <c r="E1111">
        <v>5</v>
      </c>
      <c r="F1111">
        <v>5</v>
      </c>
      <c r="G1111">
        <v>5</v>
      </c>
      <c r="H1111">
        <v>5</v>
      </c>
      <c r="I1111">
        <v>4</v>
      </c>
      <c r="J1111">
        <v>4</v>
      </c>
      <c r="K1111">
        <v>4</v>
      </c>
      <c r="L1111">
        <v>4</v>
      </c>
      <c r="M1111">
        <v>5</v>
      </c>
      <c r="N1111">
        <v>5</v>
      </c>
    </row>
    <row r="1112" spans="1:14" x14ac:dyDescent="0.2">
      <c r="A1112" s="6">
        <v>1106</v>
      </c>
      <c r="B1112">
        <v>4</v>
      </c>
      <c r="C1112">
        <v>4</v>
      </c>
      <c r="D1112">
        <v>5</v>
      </c>
      <c r="E1112">
        <v>4</v>
      </c>
      <c r="F1112">
        <v>4</v>
      </c>
      <c r="G1112">
        <v>4</v>
      </c>
      <c r="H1112">
        <v>4</v>
      </c>
      <c r="I1112">
        <v>3</v>
      </c>
      <c r="J1112">
        <v>4</v>
      </c>
      <c r="K1112">
        <v>4</v>
      </c>
      <c r="L1112">
        <v>4</v>
      </c>
      <c r="M1112">
        <v>3</v>
      </c>
      <c r="N1112">
        <v>3</v>
      </c>
    </row>
    <row r="1113" spans="1:14" x14ac:dyDescent="0.2">
      <c r="A1113" s="6">
        <v>1107</v>
      </c>
      <c r="B1113">
        <v>5</v>
      </c>
      <c r="C1113">
        <v>5</v>
      </c>
      <c r="D1113">
        <v>4</v>
      </c>
      <c r="E1113">
        <v>5</v>
      </c>
      <c r="F1113">
        <v>5</v>
      </c>
      <c r="G1113">
        <v>5</v>
      </c>
      <c r="H1113">
        <v>4</v>
      </c>
      <c r="I1113">
        <v>4</v>
      </c>
      <c r="J1113">
        <v>5</v>
      </c>
      <c r="K1113">
        <v>5</v>
      </c>
      <c r="L1113">
        <v>5</v>
      </c>
      <c r="M1113">
        <v>5</v>
      </c>
      <c r="N1113">
        <v>5</v>
      </c>
    </row>
    <row r="1114" spans="1:14" x14ac:dyDescent="0.2">
      <c r="A1114" s="6">
        <v>1108</v>
      </c>
      <c r="B1114">
        <v>3</v>
      </c>
      <c r="C1114">
        <v>4</v>
      </c>
      <c r="D1114">
        <v>3</v>
      </c>
      <c r="E1114">
        <v>5</v>
      </c>
      <c r="F1114">
        <v>5</v>
      </c>
      <c r="G1114">
        <v>5</v>
      </c>
      <c r="H1114">
        <v>4</v>
      </c>
      <c r="I1114">
        <v>5</v>
      </c>
      <c r="J1114">
        <v>5</v>
      </c>
      <c r="K1114">
        <v>3</v>
      </c>
      <c r="L1114">
        <v>4</v>
      </c>
      <c r="M1114">
        <v>3</v>
      </c>
      <c r="N1114">
        <v>3</v>
      </c>
    </row>
    <row r="1115" spans="1:14" x14ac:dyDescent="0.2">
      <c r="A1115" s="6">
        <v>1109</v>
      </c>
      <c r="B1115">
        <v>5</v>
      </c>
      <c r="C1115">
        <v>5</v>
      </c>
      <c r="D1115">
        <v>4</v>
      </c>
      <c r="E1115">
        <v>4</v>
      </c>
      <c r="F1115">
        <v>5</v>
      </c>
      <c r="G1115">
        <v>5</v>
      </c>
      <c r="H1115">
        <v>4</v>
      </c>
      <c r="I1115">
        <v>5</v>
      </c>
      <c r="J1115">
        <v>5</v>
      </c>
      <c r="K1115">
        <v>4</v>
      </c>
      <c r="L1115">
        <v>5</v>
      </c>
      <c r="M1115">
        <v>5</v>
      </c>
      <c r="N1115">
        <v>3</v>
      </c>
    </row>
    <row r="1116" spans="1:14" x14ac:dyDescent="0.2">
      <c r="A1116" s="6">
        <v>1110</v>
      </c>
      <c r="B1116">
        <v>5</v>
      </c>
      <c r="C1116">
        <v>5</v>
      </c>
      <c r="D1116">
        <v>5</v>
      </c>
      <c r="E1116">
        <v>5</v>
      </c>
      <c r="F1116">
        <v>5</v>
      </c>
      <c r="G1116">
        <v>5</v>
      </c>
      <c r="H1116">
        <v>5</v>
      </c>
      <c r="I1116">
        <v>4</v>
      </c>
      <c r="J1116">
        <v>4</v>
      </c>
      <c r="K1116">
        <v>4</v>
      </c>
      <c r="L1116">
        <v>5</v>
      </c>
      <c r="M1116">
        <v>5</v>
      </c>
      <c r="N1116">
        <v>3</v>
      </c>
    </row>
    <row r="1117" spans="1:14" x14ac:dyDescent="0.2">
      <c r="A1117" s="6">
        <v>1111</v>
      </c>
      <c r="B1117">
        <v>5</v>
      </c>
      <c r="C1117">
        <v>5</v>
      </c>
      <c r="D1117">
        <v>5</v>
      </c>
      <c r="E1117">
        <v>5</v>
      </c>
      <c r="F1117">
        <v>5</v>
      </c>
      <c r="G1117">
        <v>5</v>
      </c>
      <c r="H1117">
        <v>5</v>
      </c>
      <c r="I1117">
        <v>4</v>
      </c>
      <c r="J1117">
        <v>5</v>
      </c>
      <c r="K1117">
        <v>5</v>
      </c>
      <c r="L1117">
        <v>5</v>
      </c>
      <c r="M1117">
        <v>5</v>
      </c>
      <c r="N1117">
        <v>5</v>
      </c>
    </row>
    <row r="1118" spans="1:14" x14ac:dyDescent="0.2">
      <c r="A1118" s="6">
        <v>1112</v>
      </c>
      <c r="B1118">
        <v>5</v>
      </c>
      <c r="C1118">
        <v>5</v>
      </c>
      <c r="D1118">
        <v>5</v>
      </c>
      <c r="E1118">
        <v>5</v>
      </c>
      <c r="F1118">
        <v>5</v>
      </c>
      <c r="G1118">
        <v>5</v>
      </c>
      <c r="H1118">
        <v>5</v>
      </c>
      <c r="I1118">
        <v>4</v>
      </c>
      <c r="J1118">
        <v>4</v>
      </c>
      <c r="K1118">
        <v>5</v>
      </c>
      <c r="L1118">
        <v>5</v>
      </c>
      <c r="M1118">
        <v>5</v>
      </c>
      <c r="N1118">
        <v>5</v>
      </c>
    </row>
    <row r="1119" spans="1:14" x14ac:dyDescent="0.2">
      <c r="A1119" s="6">
        <v>1113</v>
      </c>
      <c r="B1119">
        <v>5</v>
      </c>
      <c r="C1119">
        <v>5</v>
      </c>
      <c r="D1119">
        <v>5</v>
      </c>
      <c r="E1119">
        <v>5</v>
      </c>
      <c r="F1119">
        <v>5</v>
      </c>
      <c r="G1119">
        <v>5</v>
      </c>
      <c r="H1119">
        <v>5</v>
      </c>
      <c r="I1119">
        <v>4</v>
      </c>
      <c r="J1119">
        <v>4</v>
      </c>
      <c r="K1119">
        <v>5</v>
      </c>
      <c r="L1119">
        <v>5</v>
      </c>
      <c r="M1119">
        <v>5</v>
      </c>
      <c r="N1119">
        <v>5</v>
      </c>
    </row>
    <row r="1120" spans="1:14" x14ac:dyDescent="0.2">
      <c r="A1120" s="6">
        <v>1114</v>
      </c>
      <c r="B1120">
        <v>4</v>
      </c>
      <c r="C1120">
        <v>4</v>
      </c>
      <c r="D1120">
        <v>5</v>
      </c>
      <c r="E1120">
        <v>5</v>
      </c>
      <c r="F1120">
        <v>5</v>
      </c>
      <c r="G1120">
        <v>5</v>
      </c>
      <c r="H1120">
        <v>5</v>
      </c>
      <c r="I1120">
        <v>4</v>
      </c>
      <c r="J1120">
        <v>4</v>
      </c>
      <c r="K1120">
        <v>4</v>
      </c>
      <c r="L1120">
        <v>4</v>
      </c>
      <c r="M1120">
        <v>3</v>
      </c>
      <c r="N1120">
        <v>5</v>
      </c>
    </row>
    <row r="1121" spans="1:14" x14ac:dyDescent="0.2">
      <c r="A1121" s="6">
        <v>1115</v>
      </c>
      <c r="B1121">
        <v>5</v>
      </c>
      <c r="C1121">
        <v>5</v>
      </c>
      <c r="D1121">
        <v>5</v>
      </c>
      <c r="E1121">
        <v>5</v>
      </c>
      <c r="F1121">
        <v>5</v>
      </c>
      <c r="G1121">
        <v>5</v>
      </c>
      <c r="H1121">
        <v>5</v>
      </c>
      <c r="I1121">
        <v>5</v>
      </c>
      <c r="J1121">
        <v>5</v>
      </c>
      <c r="K1121">
        <v>5</v>
      </c>
      <c r="L1121">
        <v>5</v>
      </c>
      <c r="M1121">
        <v>5</v>
      </c>
      <c r="N1121">
        <v>5</v>
      </c>
    </row>
    <row r="1122" spans="1:14" x14ac:dyDescent="0.2">
      <c r="A1122" s="6">
        <v>1116</v>
      </c>
      <c r="B1122">
        <v>5</v>
      </c>
      <c r="C1122">
        <v>5</v>
      </c>
      <c r="D1122">
        <v>5</v>
      </c>
      <c r="E1122">
        <v>5</v>
      </c>
      <c r="F1122">
        <v>5</v>
      </c>
      <c r="G1122">
        <v>5</v>
      </c>
      <c r="H1122">
        <v>5</v>
      </c>
      <c r="I1122">
        <v>5</v>
      </c>
      <c r="J1122">
        <v>5</v>
      </c>
      <c r="K1122">
        <v>5</v>
      </c>
      <c r="L1122">
        <v>5</v>
      </c>
      <c r="M1122">
        <v>5</v>
      </c>
      <c r="N1122">
        <v>5</v>
      </c>
    </row>
    <row r="1123" spans="1:14" x14ac:dyDescent="0.2">
      <c r="A1123" s="6">
        <v>1117</v>
      </c>
      <c r="B1123">
        <v>4</v>
      </c>
      <c r="C1123">
        <v>4</v>
      </c>
      <c r="D1123">
        <v>4</v>
      </c>
      <c r="E1123">
        <v>4</v>
      </c>
      <c r="F1123">
        <v>4</v>
      </c>
      <c r="G1123">
        <v>4</v>
      </c>
      <c r="H1123">
        <v>4</v>
      </c>
      <c r="I1123">
        <v>4</v>
      </c>
      <c r="J1123">
        <v>4</v>
      </c>
      <c r="K1123">
        <v>4</v>
      </c>
      <c r="L1123">
        <v>4</v>
      </c>
      <c r="M1123">
        <v>4</v>
      </c>
      <c r="N1123">
        <v>3</v>
      </c>
    </row>
    <row r="1124" spans="1:14" x14ac:dyDescent="0.2">
      <c r="A1124" s="6">
        <v>1118</v>
      </c>
      <c r="B1124">
        <v>4</v>
      </c>
      <c r="C1124">
        <v>4</v>
      </c>
      <c r="D1124">
        <v>4</v>
      </c>
      <c r="E1124">
        <v>4</v>
      </c>
      <c r="F1124">
        <v>4</v>
      </c>
      <c r="G1124">
        <v>4</v>
      </c>
      <c r="H1124">
        <v>4</v>
      </c>
      <c r="I1124">
        <v>5</v>
      </c>
      <c r="J1124">
        <v>5</v>
      </c>
      <c r="K1124">
        <v>4</v>
      </c>
      <c r="L1124">
        <v>4</v>
      </c>
      <c r="M1124">
        <v>3</v>
      </c>
      <c r="N1124">
        <v>3</v>
      </c>
    </row>
    <row r="1125" spans="1:14" x14ac:dyDescent="0.2">
      <c r="A1125" s="6">
        <v>1119</v>
      </c>
      <c r="B1125">
        <v>5</v>
      </c>
      <c r="C1125">
        <v>5</v>
      </c>
      <c r="D1125">
        <v>4</v>
      </c>
      <c r="E1125">
        <v>4</v>
      </c>
      <c r="F1125">
        <v>4</v>
      </c>
      <c r="G1125">
        <v>5</v>
      </c>
      <c r="H1125">
        <v>5</v>
      </c>
      <c r="I1125">
        <v>5</v>
      </c>
      <c r="J1125">
        <v>5</v>
      </c>
      <c r="K1125">
        <v>5</v>
      </c>
      <c r="L1125">
        <v>5</v>
      </c>
      <c r="M1125">
        <v>3</v>
      </c>
      <c r="N1125">
        <v>5</v>
      </c>
    </row>
    <row r="1126" spans="1:14" x14ac:dyDescent="0.2">
      <c r="A1126" s="6">
        <v>1120</v>
      </c>
      <c r="B1126">
        <v>5</v>
      </c>
      <c r="C1126">
        <v>4</v>
      </c>
      <c r="D1126">
        <v>5</v>
      </c>
      <c r="E1126">
        <v>4</v>
      </c>
      <c r="F1126">
        <v>5</v>
      </c>
      <c r="G1126">
        <v>4</v>
      </c>
      <c r="H1126">
        <v>4</v>
      </c>
      <c r="I1126">
        <v>5</v>
      </c>
      <c r="J1126">
        <v>5</v>
      </c>
      <c r="K1126">
        <v>4</v>
      </c>
      <c r="L1126">
        <v>4</v>
      </c>
      <c r="M1126">
        <v>5</v>
      </c>
      <c r="N1126">
        <v>3</v>
      </c>
    </row>
    <row r="1127" spans="1:14" x14ac:dyDescent="0.2">
      <c r="A1127" s="6">
        <v>1121</v>
      </c>
      <c r="B1127">
        <v>5</v>
      </c>
      <c r="C1127">
        <v>4</v>
      </c>
      <c r="D1127">
        <v>5</v>
      </c>
      <c r="E1127">
        <v>5</v>
      </c>
      <c r="F1127">
        <v>5</v>
      </c>
      <c r="G1127">
        <v>5</v>
      </c>
      <c r="H1127">
        <v>4</v>
      </c>
      <c r="I1127">
        <v>4</v>
      </c>
      <c r="J1127">
        <v>4</v>
      </c>
      <c r="K1127">
        <v>4</v>
      </c>
      <c r="L1127">
        <v>5</v>
      </c>
      <c r="M1127">
        <v>3</v>
      </c>
      <c r="N1127">
        <v>3</v>
      </c>
    </row>
    <row r="1128" spans="1:14" x14ac:dyDescent="0.2">
      <c r="A1128" s="6">
        <v>1122</v>
      </c>
      <c r="B1128">
        <v>4</v>
      </c>
      <c r="C1128">
        <v>4</v>
      </c>
      <c r="D1128">
        <v>4</v>
      </c>
      <c r="E1128">
        <v>4</v>
      </c>
      <c r="F1128">
        <v>4</v>
      </c>
      <c r="G1128">
        <v>4</v>
      </c>
      <c r="H1128">
        <v>4</v>
      </c>
      <c r="I1128">
        <v>3</v>
      </c>
      <c r="J1128">
        <v>3</v>
      </c>
      <c r="K1128">
        <v>4</v>
      </c>
      <c r="L1128">
        <v>4</v>
      </c>
      <c r="M1128">
        <v>3</v>
      </c>
      <c r="N1128">
        <v>3</v>
      </c>
    </row>
    <row r="1129" spans="1:14" x14ac:dyDescent="0.2">
      <c r="A1129" s="6">
        <v>1123</v>
      </c>
      <c r="B1129">
        <v>5</v>
      </c>
      <c r="C1129">
        <v>5</v>
      </c>
      <c r="D1129">
        <v>5</v>
      </c>
      <c r="E1129">
        <v>5</v>
      </c>
      <c r="F1129">
        <v>5</v>
      </c>
      <c r="G1129">
        <v>5</v>
      </c>
      <c r="H1129">
        <v>5</v>
      </c>
      <c r="I1129">
        <v>5</v>
      </c>
      <c r="J1129">
        <v>5</v>
      </c>
      <c r="K1129">
        <v>5</v>
      </c>
      <c r="L1129">
        <v>5</v>
      </c>
      <c r="M1129">
        <v>5</v>
      </c>
      <c r="N1129">
        <v>5</v>
      </c>
    </row>
    <row r="1130" spans="1:14" x14ac:dyDescent="0.2">
      <c r="A1130" s="6">
        <v>1124</v>
      </c>
      <c r="B1130">
        <v>5</v>
      </c>
      <c r="C1130">
        <v>5</v>
      </c>
      <c r="D1130">
        <v>5</v>
      </c>
      <c r="E1130">
        <v>5</v>
      </c>
      <c r="F1130">
        <v>5</v>
      </c>
      <c r="G1130">
        <v>5</v>
      </c>
      <c r="H1130">
        <v>5</v>
      </c>
      <c r="I1130">
        <v>4</v>
      </c>
      <c r="J1130">
        <v>4</v>
      </c>
      <c r="K1130">
        <v>4</v>
      </c>
      <c r="L1130">
        <v>4</v>
      </c>
      <c r="M1130">
        <v>3</v>
      </c>
      <c r="N1130">
        <v>3</v>
      </c>
    </row>
    <row r="1131" spans="1:14" x14ac:dyDescent="0.2">
      <c r="A1131" s="6">
        <v>1125</v>
      </c>
      <c r="B1131">
        <v>5</v>
      </c>
      <c r="C1131">
        <v>4</v>
      </c>
      <c r="D1131">
        <v>5</v>
      </c>
      <c r="E1131">
        <v>5</v>
      </c>
      <c r="F1131">
        <v>4</v>
      </c>
      <c r="G1131">
        <v>5</v>
      </c>
      <c r="H1131">
        <v>4</v>
      </c>
      <c r="I1131">
        <v>4</v>
      </c>
      <c r="J1131">
        <v>4</v>
      </c>
      <c r="K1131">
        <v>5</v>
      </c>
      <c r="L1131">
        <v>4</v>
      </c>
      <c r="M1131">
        <v>3</v>
      </c>
      <c r="N1131">
        <v>3</v>
      </c>
    </row>
    <row r="1132" spans="1:14" x14ac:dyDescent="0.2">
      <c r="A1132" s="6">
        <v>1126</v>
      </c>
      <c r="B1132">
        <v>5</v>
      </c>
      <c r="C1132">
        <v>5</v>
      </c>
      <c r="D1132">
        <v>5</v>
      </c>
      <c r="E1132">
        <v>5</v>
      </c>
      <c r="F1132">
        <v>5</v>
      </c>
      <c r="G1132">
        <v>5</v>
      </c>
      <c r="H1132">
        <v>5</v>
      </c>
      <c r="I1132">
        <v>4</v>
      </c>
      <c r="J1132">
        <v>4</v>
      </c>
      <c r="K1132">
        <v>4</v>
      </c>
      <c r="L1132">
        <v>4</v>
      </c>
      <c r="M1132">
        <v>5</v>
      </c>
      <c r="N1132">
        <v>3</v>
      </c>
    </row>
    <row r="1133" spans="1:14" x14ac:dyDescent="0.2">
      <c r="A1133" s="6">
        <v>1127</v>
      </c>
      <c r="B1133">
        <v>5</v>
      </c>
      <c r="C1133">
        <v>5</v>
      </c>
      <c r="D1133">
        <v>5</v>
      </c>
      <c r="E1133">
        <v>5</v>
      </c>
      <c r="F1133">
        <v>5</v>
      </c>
      <c r="G1133">
        <v>5</v>
      </c>
      <c r="H1133">
        <v>5</v>
      </c>
      <c r="I1133">
        <v>4</v>
      </c>
      <c r="J1133">
        <v>4</v>
      </c>
      <c r="K1133">
        <v>5</v>
      </c>
      <c r="L1133">
        <v>5</v>
      </c>
      <c r="M1133">
        <v>5</v>
      </c>
      <c r="N1133">
        <v>5</v>
      </c>
    </row>
    <row r="1134" spans="1:14" x14ac:dyDescent="0.2">
      <c r="A1134" s="6">
        <v>1128</v>
      </c>
      <c r="B1134">
        <v>5</v>
      </c>
      <c r="C1134">
        <v>4</v>
      </c>
      <c r="D1134">
        <v>4</v>
      </c>
      <c r="E1134">
        <v>5</v>
      </c>
      <c r="F1134">
        <v>5</v>
      </c>
      <c r="G1134">
        <v>4</v>
      </c>
      <c r="H1134">
        <v>4</v>
      </c>
      <c r="I1134">
        <v>4</v>
      </c>
      <c r="J1134">
        <v>4</v>
      </c>
      <c r="K1134">
        <v>4</v>
      </c>
      <c r="L1134">
        <v>5</v>
      </c>
      <c r="M1134">
        <v>5</v>
      </c>
      <c r="N1134">
        <v>5</v>
      </c>
    </row>
    <row r="1135" spans="1:14" x14ac:dyDescent="0.2">
      <c r="A1135" s="6">
        <v>1129</v>
      </c>
      <c r="B1135">
        <v>4</v>
      </c>
      <c r="C1135">
        <v>4</v>
      </c>
      <c r="D1135">
        <v>4</v>
      </c>
      <c r="E1135">
        <v>4</v>
      </c>
      <c r="F1135">
        <v>4</v>
      </c>
      <c r="G1135">
        <v>4</v>
      </c>
      <c r="H1135">
        <v>4</v>
      </c>
      <c r="I1135">
        <v>4</v>
      </c>
      <c r="J1135">
        <v>4</v>
      </c>
      <c r="K1135">
        <v>4</v>
      </c>
      <c r="L1135">
        <v>4</v>
      </c>
      <c r="M1135">
        <v>3</v>
      </c>
      <c r="N1135">
        <v>3</v>
      </c>
    </row>
    <row r="1136" spans="1:14" x14ac:dyDescent="0.2">
      <c r="A1136" s="6">
        <v>1130</v>
      </c>
      <c r="B1136">
        <v>5</v>
      </c>
      <c r="C1136">
        <v>5</v>
      </c>
      <c r="D1136">
        <v>5</v>
      </c>
      <c r="E1136">
        <v>5</v>
      </c>
      <c r="F1136">
        <v>5</v>
      </c>
      <c r="G1136">
        <v>5</v>
      </c>
      <c r="H1136">
        <v>5</v>
      </c>
      <c r="I1136">
        <v>5</v>
      </c>
      <c r="J1136">
        <v>5</v>
      </c>
      <c r="K1136">
        <v>5</v>
      </c>
      <c r="L1136">
        <v>5</v>
      </c>
      <c r="M1136">
        <v>5</v>
      </c>
      <c r="N1136">
        <v>5</v>
      </c>
    </row>
    <row r="1137" spans="1:14" x14ac:dyDescent="0.2">
      <c r="A1137" s="6">
        <v>1131</v>
      </c>
      <c r="B1137">
        <v>5</v>
      </c>
      <c r="C1137">
        <v>5</v>
      </c>
      <c r="D1137">
        <v>5</v>
      </c>
      <c r="E1137">
        <v>5</v>
      </c>
      <c r="F1137">
        <v>5</v>
      </c>
      <c r="G1137">
        <v>4</v>
      </c>
      <c r="H1137">
        <v>5</v>
      </c>
      <c r="I1137">
        <v>5</v>
      </c>
      <c r="J1137">
        <v>5</v>
      </c>
      <c r="K1137">
        <v>5</v>
      </c>
      <c r="L1137">
        <v>5</v>
      </c>
      <c r="M1137">
        <v>5</v>
      </c>
      <c r="N1137">
        <v>5</v>
      </c>
    </row>
    <row r="1138" spans="1:14" x14ac:dyDescent="0.2">
      <c r="A1138" s="6">
        <v>1132</v>
      </c>
      <c r="B1138">
        <v>5</v>
      </c>
      <c r="C1138">
        <v>5</v>
      </c>
      <c r="D1138">
        <v>5</v>
      </c>
      <c r="E1138">
        <v>5</v>
      </c>
      <c r="F1138">
        <v>5</v>
      </c>
      <c r="G1138">
        <v>5</v>
      </c>
      <c r="H1138">
        <v>5</v>
      </c>
      <c r="I1138">
        <v>5</v>
      </c>
      <c r="J1138">
        <v>4</v>
      </c>
      <c r="K1138">
        <v>5</v>
      </c>
      <c r="L1138">
        <v>5</v>
      </c>
      <c r="M1138">
        <v>3</v>
      </c>
      <c r="N1138">
        <v>5</v>
      </c>
    </row>
    <row r="1139" spans="1:14" x14ac:dyDescent="0.2">
      <c r="A1139" s="6">
        <v>1133</v>
      </c>
      <c r="B1139">
        <v>5</v>
      </c>
      <c r="C1139">
        <v>5</v>
      </c>
      <c r="D1139">
        <v>5</v>
      </c>
      <c r="E1139">
        <v>5</v>
      </c>
      <c r="F1139">
        <v>5</v>
      </c>
      <c r="G1139">
        <v>5</v>
      </c>
      <c r="H1139">
        <v>5</v>
      </c>
      <c r="I1139">
        <v>4</v>
      </c>
      <c r="J1139">
        <v>4</v>
      </c>
      <c r="K1139">
        <v>5</v>
      </c>
      <c r="L1139">
        <v>5</v>
      </c>
      <c r="M1139">
        <v>5</v>
      </c>
      <c r="N1139">
        <v>5</v>
      </c>
    </row>
    <row r="1140" spans="1:14" x14ac:dyDescent="0.2">
      <c r="A1140" s="6">
        <v>1134</v>
      </c>
      <c r="B1140">
        <v>5</v>
      </c>
      <c r="C1140">
        <v>5</v>
      </c>
      <c r="D1140">
        <v>4</v>
      </c>
      <c r="E1140">
        <v>5</v>
      </c>
      <c r="F1140">
        <v>5</v>
      </c>
      <c r="G1140">
        <v>5</v>
      </c>
      <c r="H1140">
        <v>4</v>
      </c>
      <c r="I1140">
        <v>5</v>
      </c>
      <c r="J1140">
        <v>5</v>
      </c>
      <c r="K1140">
        <v>4</v>
      </c>
      <c r="L1140">
        <v>4</v>
      </c>
      <c r="M1140">
        <v>3</v>
      </c>
      <c r="N1140">
        <v>3</v>
      </c>
    </row>
    <row r="1141" spans="1:14" x14ac:dyDescent="0.2">
      <c r="A1141" s="6">
        <v>1135</v>
      </c>
      <c r="B1141">
        <v>5</v>
      </c>
      <c r="C1141">
        <v>5</v>
      </c>
      <c r="D1141">
        <v>5</v>
      </c>
      <c r="E1141">
        <v>5</v>
      </c>
      <c r="F1141">
        <v>5</v>
      </c>
      <c r="G1141">
        <v>5</v>
      </c>
      <c r="H1141">
        <v>5</v>
      </c>
      <c r="I1141">
        <v>5</v>
      </c>
      <c r="J1141">
        <v>5</v>
      </c>
      <c r="K1141">
        <v>5</v>
      </c>
      <c r="L1141">
        <v>5</v>
      </c>
      <c r="M1141">
        <v>5</v>
      </c>
      <c r="N1141">
        <v>5</v>
      </c>
    </row>
    <row r="1142" spans="1:14" x14ac:dyDescent="0.2">
      <c r="A1142" s="6">
        <v>1136</v>
      </c>
      <c r="B1142">
        <v>4</v>
      </c>
      <c r="C1142">
        <v>4</v>
      </c>
      <c r="D1142">
        <v>4</v>
      </c>
      <c r="E1142">
        <v>4</v>
      </c>
      <c r="F1142">
        <v>4</v>
      </c>
      <c r="G1142">
        <v>4</v>
      </c>
      <c r="H1142">
        <v>4</v>
      </c>
      <c r="I1142">
        <v>4</v>
      </c>
      <c r="J1142">
        <v>3</v>
      </c>
      <c r="K1142">
        <v>4</v>
      </c>
      <c r="L1142">
        <v>4</v>
      </c>
      <c r="M1142">
        <v>3</v>
      </c>
      <c r="N1142">
        <v>3</v>
      </c>
    </row>
    <row r="1143" spans="1:14" x14ac:dyDescent="0.2">
      <c r="A1143" s="6">
        <v>1137</v>
      </c>
      <c r="B1143">
        <v>5</v>
      </c>
      <c r="C1143">
        <v>5</v>
      </c>
      <c r="D1143">
        <v>5</v>
      </c>
      <c r="E1143">
        <v>5</v>
      </c>
      <c r="F1143">
        <v>5</v>
      </c>
      <c r="G1143">
        <v>5</v>
      </c>
      <c r="H1143">
        <v>5</v>
      </c>
      <c r="I1143">
        <v>4</v>
      </c>
      <c r="J1143">
        <v>4</v>
      </c>
      <c r="K1143">
        <v>4</v>
      </c>
      <c r="L1143">
        <v>5</v>
      </c>
      <c r="M1143">
        <v>3</v>
      </c>
      <c r="N1143">
        <v>5</v>
      </c>
    </row>
    <row r="1144" spans="1:14" x14ac:dyDescent="0.2">
      <c r="A1144" s="6">
        <v>1138</v>
      </c>
      <c r="B1144">
        <v>5</v>
      </c>
      <c r="C1144">
        <v>5</v>
      </c>
      <c r="D1144">
        <v>5</v>
      </c>
      <c r="E1144">
        <v>5</v>
      </c>
      <c r="F1144">
        <v>5</v>
      </c>
      <c r="G1144">
        <v>5</v>
      </c>
      <c r="H1144">
        <v>5</v>
      </c>
      <c r="I1144">
        <v>5</v>
      </c>
      <c r="J1144">
        <v>5</v>
      </c>
      <c r="K1144">
        <v>5</v>
      </c>
      <c r="L1144">
        <v>5</v>
      </c>
      <c r="M1144">
        <v>5</v>
      </c>
      <c r="N1144">
        <v>5</v>
      </c>
    </row>
    <row r="1145" spans="1:14" x14ac:dyDescent="0.2">
      <c r="A1145" s="6">
        <v>1139</v>
      </c>
      <c r="B1145">
        <v>4</v>
      </c>
      <c r="C1145">
        <v>4</v>
      </c>
      <c r="D1145">
        <v>4</v>
      </c>
      <c r="E1145">
        <v>4</v>
      </c>
      <c r="F1145">
        <v>4</v>
      </c>
      <c r="G1145">
        <v>4</v>
      </c>
      <c r="H1145">
        <v>4</v>
      </c>
      <c r="I1145">
        <v>5</v>
      </c>
      <c r="J1145">
        <v>5</v>
      </c>
      <c r="K1145">
        <v>4</v>
      </c>
      <c r="L1145">
        <v>4</v>
      </c>
      <c r="M1145">
        <v>3</v>
      </c>
      <c r="N1145">
        <v>3</v>
      </c>
    </row>
    <row r="1146" spans="1:14" x14ac:dyDescent="0.2">
      <c r="A1146" s="6">
        <v>1140</v>
      </c>
      <c r="B1146">
        <v>5</v>
      </c>
      <c r="C1146">
        <v>5</v>
      </c>
      <c r="D1146">
        <v>5</v>
      </c>
      <c r="E1146">
        <v>5</v>
      </c>
      <c r="F1146">
        <v>5</v>
      </c>
      <c r="G1146">
        <v>5</v>
      </c>
      <c r="H1146">
        <v>5</v>
      </c>
      <c r="I1146">
        <v>5</v>
      </c>
      <c r="J1146">
        <v>5</v>
      </c>
      <c r="K1146">
        <v>5</v>
      </c>
      <c r="L1146">
        <v>5</v>
      </c>
      <c r="M1146">
        <v>5</v>
      </c>
      <c r="N1146">
        <v>5</v>
      </c>
    </row>
    <row r="1147" spans="1:14" x14ac:dyDescent="0.2">
      <c r="A1147" s="6">
        <v>1141</v>
      </c>
      <c r="B1147">
        <v>5</v>
      </c>
      <c r="C1147">
        <v>5</v>
      </c>
      <c r="D1147">
        <v>5</v>
      </c>
      <c r="E1147">
        <v>5</v>
      </c>
      <c r="F1147">
        <v>5</v>
      </c>
      <c r="G1147">
        <v>5</v>
      </c>
      <c r="H1147">
        <v>5</v>
      </c>
      <c r="I1147">
        <v>5</v>
      </c>
      <c r="J1147">
        <v>5</v>
      </c>
      <c r="K1147">
        <v>4</v>
      </c>
      <c r="L1147">
        <v>5</v>
      </c>
      <c r="M1147">
        <v>3</v>
      </c>
      <c r="N1147">
        <v>5</v>
      </c>
    </row>
    <row r="1148" spans="1:14" x14ac:dyDescent="0.2">
      <c r="A1148" s="6">
        <v>1142</v>
      </c>
      <c r="B1148">
        <v>5</v>
      </c>
      <c r="C1148">
        <v>4</v>
      </c>
      <c r="D1148">
        <v>5</v>
      </c>
      <c r="E1148">
        <v>4</v>
      </c>
      <c r="F1148">
        <v>5</v>
      </c>
      <c r="G1148">
        <v>5</v>
      </c>
      <c r="H1148">
        <v>4</v>
      </c>
      <c r="I1148">
        <v>5</v>
      </c>
      <c r="J1148">
        <v>4</v>
      </c>
      <c r="K1148">
        <v>4</v>
      </c>
      <c r="L1148">
        <v>4</v>
      </c>
      <c r="M1148">
        <v>5</v>
      </c>
      <c r="N1148">
        <v>3</v>
      </c>
    </row>
    <row r="1149" spans="1:14" x14ac:dyDescent="0.2">
      <c r="A1149" s="6">
        <v>1143</v>
      </c>
      <c r="B1149">
        <v>5</v>
      </c>
      <c r="C1149">
        <v>5</v>
      </c>
      <c r="D1149">
        <v>5</v>
      </c>
      <c r="E1149">
        <v>5</v>
      </c>
      <c r="F1149">
        <v>5</v>
      </c>
      <c r="G1149">
        <v>4</v>
      </c>
      <c r="H1149">
        <v>5</v>
      </c>
      <c r="I1149">
        <v>3</v>
      </c>
      <c r="J1149">
        <v>3</v>
      </c>
      <c r="K1149">
        <v>5</v>
      </c>
      <c r="L1149">
        <v>5</v>
      </c>
      <c r="M1149">
        <v>3</v>
      </c>
      <c r="N1149">
        <v>5</v>
      </c>
    </row>
    <row r="1150" spans="1:14" x14ac:dyDescent="0.2">
      <c r="A1150" s="6">
        <v>1144</v>
      </c>
      <c r="B1150">
        <v>5</v>
      </c>
      <c r="C1150">
        <v>5</v>
      </c>
      <c r="D1150">
        <v>5</v>
      </c>
      <c r="E1150">
        <v>5</v>
      </c>
      <c r="F1150">
        <v>5</v>
      </c>
      <c r="G1150">
        <v>5</v>
      </c>
      <c r="H1150">
        <v>5</v>
      </c>
      <c r="I1150">
        <v>4</v>
      </c>
      <c r="J1150">
        <v>4</v>
      </c>
      <c r="K1150">
        <v>5</v>
      </c>
      <c r="L1150">
        <v>5</v>
      </c>
      <c r="M1150">
        <v>5</v>
      </c>
      <c r="N1150">
        <v>5</v>
      </c>
    </row>
    <row r="1151" spans="1:14" x14ac:dyDescent="0.2">
      <c r="A1151" s="6">
        <v>1145</v>
      </c>
      <c r="B1151">
        <v>5</v>
      </c>
      <c r="C1151">
        <v>5</v>
      </c>
      <c r="D1151">
        <v>5</v>
      </c>
      <c r="E1151">
        <v>5</v>
      </c>
      <c r="F1151">
        <v>5</v>
      </c>
      <c r="G1151">
        <v>5</v>
      </c>
      <c r="H1151">
        <v>5</v>
      </c>
      <c r="I1151">
        <v>5</v>
      </c>
      <c r="J1151">
        <v>5</v>
      </c>
      <c r="K1151">
        <v>5</v>
      </c>
      <c r="L1151">
        <v>5</v>
      </c>
      <c r="M1151">
        <v>5</v>
      </c>
      <c r="N1151">
        <v>5</v>
      </c>
    </row>
    <row r="1152" spans="1:14" x14ac:dyDescent="0.2">
      <c r="A1152" s="6">
        <v>1146</v>
      </c>
      <c r="B1152">
        <v>4</v>
      </c>
      <c r="C1152">
        <v>5</v>
      </c>
      <c r="D1152">
        <v>4</v>
      </c>
      <c r="E1152">
        <v>4</v>
      </c>
      <c r="F1152">
        <v>5</v>
      </c>
      <c r="G1152">
        <v>4</v>
      </c>
      <c r="H1152">
        <v>4</v>
      </c>
      <c r="I1152">
        <v>5</v>
      </c>
      <c r="J1152">
        <v>5</v>
      </c>
      <c r="K1152">
        <v>4</v>
      </c>
      <c r="L1152">
        <v>4</v>
      </c>
      <c r="M1152">
        <v>5</v>
      </c>
      <c r="N1152">
        <v>5</v>
      </c>
    </row>
    <row r="1153" spans="1:14" x14ac:dyDescent="0.2">
      <c r="A1153" s="6">
        <v>1147</v>
      </c>
      <c r="B1153">
        <v>5</v>
      </c>
      <c r="C1153">
        <v>5</v>
      </c>
      <c r="D1153">
        <v>5</v>
      </c>
      <c r="E1153">
        <v>5</v>
      </c>
      <c r="F1153">
        <v>5</v>
      </c>
      <c r="G1153">
        <v>5</v>
      </c>
      <c r="H1153">
        <v>5</v>
      </c>
      <c r="I1153">
        <v>5</v>
      </c>
      <c r="J1153">
        <v>5</v>
      </c>
      <c r="K1153">
        <v>5</v>
      </c>
      <c r="L1153">
        <v>5</v>
      </c>
      <c r="M1153">
        <v>5</v>
      </c>
      <c r="N1153">
        <v>5</v>
      </c>
    </row>
    <row r="1154" spans="1:14" x14ac:dyDescent="0.2">
      <c r="A1154" s="6">
        <v>1148</v>
      </c>
      <c r="B1154">
        <v>4</v>
      </c>
      <c r="C1154">
        <v>4</v>
      </c>
      <c r="D1154">
        <v>5</v>
      </c>
      <c r="E1154">
        <v>5</v>
      </c>
      <c r="F1154">
        <v>5</v>
      </c>
      <c r="G1154">
        <v>5</v>
      </c>
      <c r="H1154">
        <v>4</v>
      </c>
      <c r="I1154">
        <v>4</v>
      </c>
      <c r="J1154">
        <v>4</v>
      </c>
      <c r="K1154">
        <v>4</v>
      </c>
      <c r="L1154">
        <v>4</v>
      </c>
      <c r="M1154">
        <v>3</v>
      </c>
      <c r="N1154">
        <v>3</v>
      </c>
    </row>
    <row r="1155" spans="1:14" x14ac:dyDescent="0.2">
      <c r="A1155" s="6">
        <v>1149</v>
      </c>
      <c r="B1155">
        <v>5</v>
      </c>
      <c r="C1155">
        <v>4</v>
      </c>
      <c r="D1155">
        <v>4</v>
      </c>
      <c r="E1155">
        <v>4</v>
      </c>
      <c r="F1155">
        <v>5</v>
      </c>
      <c r="G1155">
        <v>4</v>
      </c>
      <c r="H1155">
        <v>4</v>
      </c>
      <c r="I1155">
        <v>5</v>
      </c>
      <c r="J1155">
        <v>5</v>
      </c>
      <c r="K1155">
        <v>4</v>
      </c>
      <c r="L1155">
        <v>4</v>
      </c>
      <c r="M1155">
        <v>5</v>
      </c>
      <c r="N1155">
        <v>3</v>
      </c>
    </row>
    <row r="1156" spans="1:14" x14ac:dyDescent="0.2">
      <c r="A1156" s="6">
        <v>1150</v>
      </c>
      <c r="B1156">
        <v>5</v>
      </c>
      <c r="C1156">
        <v>5</v>
      </c>
      <c r="D1156">
        <v>5</v>
      </c>
      <c r="E1156">
        <v>5</v>
      </c>
      <c r="F1156">
        <v>5</v>
      </c>
      <c r="G1156">
        <v>5</v>
      </c>
      <c r="H1156">
        <v>5</v>
      </c>
      <c r="I1156">
        <v>4</v>
      </c>
      <c r="J1156">
        <v>4</v>
      </c>
      <c r="K1156">
        <v>5</v>
      </c>
      <c r="L1156">
        <v>5</v>
      </c>
      <c r="M1156">
        <v>5</v>
      </c>
      <c r="N1156">
        <v>5</v>
      </c>
    </row>
    <row r="1157" spans="1:14" x14ac:dyDescent="0.2">
      <c r="A1157" s="6">
        <v>1151</v>
      </c>
      <c r="B1157">
        <v>5</v>
      </c>
      <c r="C1157">
        <v>5</v>
      </c>
      <c r="D1157">
        <v>5</v>
      </c>
      <c r="E1157">
        <v>5</v>
      </c>
      <c r="F1157">
        <v>5</v>
      </c>
      <c r="G1157">
        <v>5</v>
      </c>
      <c r="H1157">
        <v>5</v>
      </c>
      <c r="I1157">
        <v>5</v>
      </c>
      <c r="J1157">
        <v>5</v>
      </c>
      <c r="K1157">
        <v>5</v>
      </c>
      <c r="L1157">
        <v>5</v>
      </c>
      <c r="M1157">
        <v>5</v>
      </c>
      <c r="N1157">
        <v>5</v>
      </c>
    </row>
    <row r="1158" spans="1:14" x14ac:dyDescent="0.2">
      <c r="A1158" s="6">
        <v>1152</v>
      </c>
      <c r="B1158">
        <v>5</v>
      </c>
      <c r="C1158">
        <v>5</v>
      </c>
      <c r="D1158">
        <v>5</v>
      </c>
      <c r="E1158">
        <v>5</v>
      </c>
      <c r="F1158">
        <v>5</v>
      </c>
      <c r="G1158">
        <v>5</v>
      </c>
      <c r="H1158">
        <v>5</v>
      </c>
      <c r="I1158">
        <v>5</v>
      </c>
      <c r="J1158">
        <v>5</v>
      </c>
      <c r="K1158">
        <v>5</v>
      </c>
      <c r="L1158">
        <v>5</v>
      </c>
      <c r="M1158">
        <v>5</v>
      </c>
      <c r="N1158">
        <v>5</v>
      </c>
    </row>
    <row r="1159" spans="1:14" x14ac:dyDescent="0.2">
      <c r="A1159" s="6">
        <v>1153</v>
      </c>
      <c r="B1159">
        <v>5</v>
      </c>
      <c r="C1159">
        <v>5</v>
      </c>
      <c r="D1159">
        <v>5</v>
      </c>
      <c r="E1159">
        <v>5</v>
      </c>
      <c r="F1159">
        <v>5</v>
      </c>
      <c r="G1159">
        <v>5</v>
      </c>
      <c r="H1159">
        <v>5</v>
      </c>
      <c r="I1159">
        <v>5</v>
      </c>
      <c r="J1159">
        <v>5</v>
      </c>
      <c r="K1159">
        <v>5</v>
      </c>
      <c r="L1159">
        <v>5</v>
      </c>
      <c r="M1159">
        <v>5</v>
      </c>
      <c r="N1159">
        <v>5</v>
      </c>
    </row>
    <row r="1160" spans="1:14" x14ac:dyDescent="0.2">
      <c r="A1160" s="6">
        <v>1154</v>
      </c>
      <c r="B1160">
        <v>5</v>
      </c>
      <c r="C1160">
        <v>5</v>
      </c>
      <c r="D1160">
        <v>5</v>
      </c>
      <c r="E1160">
        <v>5</v>
      </c>
      <c r="F1160">
        <v>5</v>
      </c>
      <c r="G1160">
        <v>5</v>
      </c>
      <c r="H1160">
        <v>5</v>
      </c>
      <c r="I1160">
        <v>5</v>
      </c>
      <c r="J1160">
        <v>5</v>
      </c>
      <c r="K1160">
        <v>4</v>
      </c>
      <c r="L1160">
        <v>5</v>
      </c>
      <c r="M1160">
        <v>5</v>
      </c>
      <c r="N1160">
        <v>5</v>
      </c>
    </row>
    <row r="1161" spans="1:14" x14ac:dyDescent="0.2">
      <c r="A1161" s="6">
        <v>1155</v>
      </c>
      <c r="B1161">
        <v>4</v>
      </c>
      <c r="C1161">
        <v>4</v>
      </c>
      <c r="D1161">
        <v>4</v>
      </c>
      <c r="E1161">
        <v>4</v>
      </c>
      <c r="F1161">
        <v>4</v>
      </c>
      <c r="G1161">
        <v>3</v>
      </c>
      <c r="H1161">
        <v>4</v>
      </c>
      <c r="I1161">
        <v>4</v>
      </c>
      <c r="J1161">
        <v>4</v>
      </c>
      <c r="K1161">
        <v>3</v>
      </c>
      <c r="L1161">
        <v>4</v>
      </c>
      <c r="M1161">
        <v>3</v>
      </c>
      <c r="N1161">
        <v>3</v>
      </c>
    </row>
    <row r="1162" spans="1:14" x14ac:dyDescent="0.2">
      <c r="A1162" s="6">
        <v>1156</v>
      </c>
      <c r="B1162">
        <v>5</v>
      </c>
      <c r="C1162">
        <v>5</v>
      </c>
      <c r="D1162">
        <v>5</v>
      </c>
      <c r="E1162">
        <v>5</v>
      </c>
      <c r="F1162">
        <v>4</v>
      </c>
      <c r="G1162">
        <v>5</v>
      </c>
      <c r="H1162">
        <v>4</v>
      </c>
      <c r="I1162">
        <v>5</v>
      </c>
      <c r="J1162">
        <v>5</v>
      </c>
      <c r="K1162">
        <v>4</v>
      </c>
      <c r="L1162">
        <v>4</v>
      </c>
      <c r="M1162">
        <v>5</v>
      </c>
      <c r="N1162">
        <v>3</v>
      </c>
    </row>
    <row r="1163" spans="1:14" x14ac:dyDescent="0.2">
      <c r="A1163" s="6">
        <v>1157</v>
      </c>
      <c r="B1163">
        <v>5</v>
      </c>
      <c r="C1163">
        <v>5</v>
      </c>
      <c r="D1163">
        <v>5</v>
      </c>
      <c r="E1163">
        <v>5</v>
      </c>
      <c r="F1163">
        <v>5</v>
      </c>
      <c r="G1163">
        <v>5</v>
      </c>
      <c r="H1163">
        <v>5</v>
      </c>
      <c r="I1163">
        <v>5</v>
      </c>
      <c r="J1163">
        <v>5</v>
      </c>
      <c r="K1163">
        <v>5</v>
      </c>
      <c r="L1163">
        <v>5</v>
      </c>
      <c r="M1163">
        <v>5</v>
      </c>
      <c r="N1163">
        <v>5</v>
      </c>
    </row>
    <row r="1164" spans="1:14" x14ac:dyDescent="0.2">
      <c r="A1164" s="6">
        <v>1158</v>
      </c>
      <c r="B1164">
        <v>4</v>
      </c>
      <c r="C1164">
        <v>4</v>
      </c>
      <c r="D1164">
        <v>5</v>
      </c>
      <c r="E1164">
        <v>4</v>
      </c>
      <c r="F1164">
        <v>4</v>
      </c>
      <c r="G1164">
        <v>4</v>
      </c>
      <c r="H1164">
        <v>4</v>
      </c>
      <c r="I1164">
        <v>4</v>
      </c>
      <c r="J1164">
        <v>4</v>
      </c>
      <c r="K1164">
        <v>4</v>
      </c>
      <c r="L1164">
        <v>4</v>
      </c>
      <c r="M1164">
        <v>5</v>
      </c>
      <c r="N1164">
        <v>5</v>
      </c>
    </row>
    <row r="1165" spans="1:14" x14ac:dyDescent="0.2">
      <c r="A1165" s="6">
        <v>1159</v>
      </c>
      <c r="B1165">
        <v>5</v>
      </c>
      <c r="C1165">
        <v>5</v>
      </c>
      <c r="D1165">
        <v>5</v>
      </c>
      <c r="E1165">
        <v>5</v>
      </c>
      <c r="F1165">
        <v>5</v>
      </c>
      <c r="G1165">
        <v>5</v>
      </c>
      <c r="H1165">
        <v>5</v>
      </c>
      <c r="I1165">
        <v>5</v>
      </c>
      <c r="J1165">
        <v>5</v>
      </c>
      <c r="K1165">
        <v>5</v>
      </c>
      <c r="L1165">
        <v>5</v>
      </c>
      <c r="M1165">
        <v>5</v>
      </c>
      <c r="N1165">
        <v>5</v>
      </c>
    </row>
    <row r="1166" spans="1:14" x14ac:dyDescent="0.2">
      <c r="A1166" s="6">
        <v>1160</v>
      </c>
      <c r="B1166">
        <v>5</v>
      </c>
      <c r="C1166">
        <v>4</v>
      </c>
      <c r="D1166">
        <v>4</v>
      </c>
      <c r="E1166">
        <v>5</v>
      </c>
      <c r="F1166">
        <v>5</v>
      </c>
      <c r="G1166">
        <v>5</v>
      </c>
      <c r="H1166">
        <v>5</v>
      </c>
      <c r="I1166">
        <v>5</v>
      </c>
      <c r="J1166">
        <v>5</v>
      </c>
      <c r="K1166">
        <v>5</v>
      </c>
      <c r="L1166">
        <v>5</v>
      </c>
      <c r="M1166">
        <v>5</v>
      </c>
      <c r="N1166">
        <v>5</v>
      </c>
    </row>
    <row r="1167" spans="1:14" x14ac:dyDescent="0.2">
      <c r="A1167" s="6">
        <v>1161</v>
      </c>
      <c r="B1167">
        <v>5</v>
      </c>
      <c r="C1167">
        <v>5</v>
      </c>
      <c r="D1167">
        <v>5</v>
      </c>
      <c r="E1167">
        <v>5</v>
      </c>
      <c r="F1167">
        <v>5</v>
      </c>
      <c r="G1167">
        <v>5</v>
      </c>
      <c r="H1167">
        <v>5</v>
      </c>
      <c r="I1167">
        <v>5</v>
      </c>
      <c r="J1167">
        <v>5</v>
      </c>
      <c r="K1167">
        <v>5</v>
      </c>
      <c r="L1167">
        <v>5</v>
      </c>
      <c r="M1167">
        <v>5</v>
      </c>
      <c r="N1167">
        <v>5</v>
      </c>
    </row>
    <row r="1168" spans="1:14" x14ac:dyDescent="0.2">
      <c r="A1168" s="6">
        <v>1162</v>
      </c>
      <c r="B1168">
        <v>5</v>
      </c>
      <c r="C1168">
        <v>5</v>
      </c>
      <c r="D1168">
        <v>5</v>
      </c>
      <c r="E1168">
        <v>5</v>
      </c>
      <c r="F1168">
        <v>5</v>
      </c>
      <c r="G1168">
        <v>5</v>
      </c>
      <c r="H1168">
        <v>5</v>
      </c>
      <c r="I1168">
        <v>5</v>
      </c>
      <c r="J1168">
        <v>4</v>
      </c>
      <c r="K1168">
        <v>5</v>
      </c>
      <c r="L1168">
        <v>4</v>
      </c>
      <c r="M1168">
        <v>5</v>
      </c>
      <c r="N1168">
        <v>5</v>
      </c>
    </row>
    <row r="1169" spans="1:14" x14ac:dyDescent="0.2">
      <c r="A1169" s="6">
        <v>1163</v>
      </c>
      <c r="B1169">
        <v>5</v>
      </c>
      <c r="C1169">
        <v>4</v>
      </c>
      <c r="D1169">
        <v>5</v>
      </c>
      <c r="E1169">
        <v>5</v>
      </c>
      <c r="F1169">
        <v>5</v>
      </c>
      <c r="G1169">
        <v>5</v>
      </c>
      <c r="H1169">
        <v>5</v>
      </c>
      <c r="I1169">
        <v>5</v>
      </c>
      <c r="J1169">
        <v>5</v>
      </c>
      <c r="K1169">
        <v>4</v>
      </c>
      <c r="L1169">
        <v>5</v>
      </c>
      <c r="M1169">
        <v>5</v>
      </c>
      <c r="N1169">
        <v>3</v>
      </c>
    </row>
    <row r="1170" spans="1:14" x14ac:dyDescent="0.2">
      <c r="A1170" s="6">
        <v>1164</v>
      </c>
      <c r="B1170">
        <v>5</v>
      </c>
      <c r="C1170">
        <v>5</v>
      </c>
      <c r="D1170">
        <v>5</v>
      </c>
      <c r="E1170">
        <v>5</v>
      </c>
      <c r="F1170">
        <v>5</v>
      </c>
      <c r="G1170">
        <v>5</v>
      </c>
      <c r="H1170">
        <v>5</v>
      </c>
      <c r="I1170">
        <v>5</v>
      </c>
      <c r="J1170">
        <v>5</v>
      </c>
      <c r="K1170">
        <v>5</v>
      </c>
      <c r="L1170">
        <v>5</v>
      </c>
      <c r="M1170">
        <v>5</v>
      </c>
      <c r="N1170">
        <v>5</v>
      </c>
    </row>
    <row r="1171" spans="1:14" x14ac:dyDescent="0.2">
      <c r="A1171" s="6">
        <v>1165</v>
      </c>
      <c r="B1171">
        <v>4</v>
      </c>
      <c r="C1171">
        <v>4</v>
      </c>
      <c r="D1171">
        <v>4</v>
      </c>
      <c r="E1171">
        <v>4</v>
      </c>
      <c r="F1171">
        <v>4</v>
      </c>
      <c r="G1171">
        <v>4</v>
      </c>
      <c r="H1171">
        <v>4</v>
      </c>
      <c r="I1171">
        <v>5</v>
      </c>
      <c r="J1171">
        <v>5</v>
      </c>
      <c r="K1171">
        <v>4</v>
      </c>
      <c r="L1171">
        <v>4</v>
      </c>
      <c r="M1171">
        <v>5</v>
      </c>
      <c r="N1171">
        <v>3</v>
      </c>
    </row>
    <row r="1172" spans="1:14" x14ac:dyDescent="0.2">
      <c r="A1172" s="6">
        <v>1166</v>
      </c>
      <c r="B1172">
        <v>4</v>
      </c>
      <c r="C1172">
        <v>4</v>
      </c>
      <c r="D1172">
        <v>4</v>
      </c>
      <c r="E1172">
        <v>4</v>
      </c>
      <c r="F1172">
        <v>4</v>
      </c>
      <c r="G1172">
        <v>4</v>
      </c>
      <c r="H1172">
        <v>4</v>
      </c>
      <c r="I1172">
        <v>5</v>
      </c>
      <c r="J1172">
        <v>4</v>
      </c>
      <c r="K1172">
        <v>4</v>
      </c>
      <c r="L1172">
        <v>4</v>
      </c>
      <c r="M1172">
        <v>3</v>
      </c>
      <c r="N1172">
        <v>5</v>
      </c>
    </row>
    <row r="1173" spans="1:14" x14ac:dyDescent="0.2">
      <c r="A1173" s="6">
        <v>1167</v>
      </c>
      <c r="B1173">
        <v>5</v>
      </c>
      <c r="C1173">
        <v>4</v>
      </c>
      <c r="D1173">
        <v>5</v>
      </c>
      <c r="E1173">
        <v>5</v>
      </c>
      <c r="F1173">
        <v>5</v>
      </c>
      <c r="G1173">
        <v>5</v>
      </c>
      <c r="H1173">
        <v>5</v>
      </c>
      <c r="I1173">
        <v>5</v>
      </c>
      <c r="J1173">
        <v>4</v>
      </c>
      <c r="K1173">
        <v>5</v>
      </c>
      <c r="L1173">
        <v>5</v>
      </c>
      <c r="M1173">
        <v>5</v>
      </c>
      <c r="N1173">
        <v>5</v>
      </c>
    </row>
    <row r="1174" spans="1:14" x14ac:dyDescent="0.2">
      <c r="A1174" s="6">
        <v>1168</v>
      </c>
      <c r="B1174">
        <v>5</v>
      </c>
      <c r="C1174">
        <v>5</v>
      </c>
      <c r="D1174">
        <v>5</v>
      </c>
      <c r="E1174">
        <v>5</v>
      </c>
      <c r="F1174">
        <v>5</v>
      </c>
      <c r="G1174">
        <v>5</v>
      </c>
      <c r="H1174">
        <v>5</v>
      </c>
      <c r="I1174">
        <v>5</v>
      </c>
      <c r="J1174">
        <v>5</v>
      </c>
      <c r="K1174">
        <v>5</v>
      </c>
      <c r="L1174">
        <v>5</v>
      </c>
      <c r="M1174">
        <v>3</v>
      </c>
      <c r="N1174">
        <v>5</v>
      </c>
    </row>
    <row r="1175" spans="1:14" x14ac:dyDescent="0.2">
      <c r="A1175" s="6">
        <v>1169</v>
      </c>
      <c r="B1175">
        <v>5</v>
      </c>
      <c r="C1175">
        <v>4</v>
      </c>
      <c r="D1175">
        <v>5</v>
      </c>
      <c r="E1175">
        <v>4</v>
      </c>
      <c r="F1175">
        <v>5</v>
      </c>
      <c r="G1175">
        <v>4</v>
      </c>
      <c r="H1175">
        <v>5</v>
      </c>
      <c r="I1175">
        <v>4</v>
      </c>
      <c r="J1175">
        <v>4</v>
      </c>
      <c r="K1175">
        <v>5</v>
      </c>
      <c r="L1175">
        <v>5</v>
      </c>
      <c r="M1175">
        <v>5</v>
      </c>
      <c r="N1175">
        <v>3</v>
      </c>
    </row>
    <row r="1176" spans="1:14" x14ac:dyDescent="0.2">
      <c r="A1176" s="6">
        <v>1170</v>
      </c>
      <c r="B1176">
        <v>5</v>
      </c>
      <c r="C1176">
        <v>5</v>
      </c>
      <c r="D1176">
        <v>5</v>
      </c>
      <c r="E1176">
        <v>5</v>
      </c>
      <c r="F1176">
        <v>5</v>
      </c>
      <c r="G1176">
        <v>5</v>
      </c>
      <c r="H1176">
        <v>5</v>
      </c>
      <c r="I1176">
        <v>5</v>
      </c>
      <c r="J1176">
        <v>5</v>
      </c>
      <c r="K1176">
        <v>5</v>
      </c>
      <c r="L1176">
        <v>5</v>
      </c>
      <c r="M1176">
        <v>5</v>
      </c>
      <c r="N1176">
        <v>5</v>
      </c>
    </row>
    <row r="1177" spans="1:14" x14ac:dyDescent="0.2">
      <c r="A1177" s="6">
        <v>1171</v>
      </c>
      <c r="B1177">
        <v>5</v>
      </c>
      <c r="C1177">
        <v>5</v>
      </c>
      <c r="D1177">
        <v>5</v>
      </c>
      <c r="E1177">
        <v>5</v>
      </c>
      <c r="F1177">
        <v>5</v>
      </c>
      <c r="G1177">
        <v>5</v>
      </c>
      <c r="H1177">
        <v>5</v>
      </c>
      <c r="I1177">
        <v>5</v>
      </c>
      <c r="J1177">
        <v>5</v>
      </c>
      <c r="K1177">
        <v>5</v>
      </c>
      <c r="L1177">
        <v>4</v>
      </c>
      <c r="M1177">
        <v>3</v>
      </c>
      <c r="N1177">
        <v>3</v>
      </c>
    </row>
    <row r="1178" spans="1:14" x14ac:dyDescent="0.2">
      <c r="A1178" s="6">
        <v>1172</v>
      </c>
      <c r="B1178">
        <v>5</v>
      </c>
      <c r="C1178">
        <v>5</v>
      </c>
      <c r="D1178">
        <v>5</v>
      </c>
      <c r="E1178">
        <v>5</v>
      </c>
      <c r="F1178">
        <v>5</v>
      </c>
      <c r="G1178">
        <v>5</v>
      </c>
      <c r="H1178">
        <v>5</v>
      </c>
      <c r="I1178">
        <v>5</v>
      </c>
      <c r="J1178">
        <v>5</v>
      </c>
      <c r="K1178">
        <v>5</v>
      </c>
      <c r="L1178">
        <v>5</v>
      </c>
      <c r="M1178">
        <v>5</v>
      </c>
      <c r="N1178">
        <v>5</v>
      </c>
    </row>
    <row r="1179" spans="1:14" x14ac:dyDescent="0.2">
      <c r="A1179" s="6">
        <v>1173</v>
      </c>
      <c r="B1179">
        <v>5</v>
      </c>
      <c r="C1179">
        <v>5</v>
      </c>
      <c r="D1179">
        <v>5</v>
      </c>
      <c r="E1179">
        <v>5</v>
      </c>
      <c r="F1179">
        <v>5</v>
      </c>
      <c r="G1179">
        <v>5</v>
      </c>
      <c r="H1179">
        <v>5</v>
      </c>
      <c r="I1179">
        <v>4</v>
      </c>
      <c r="J1179">
        <v>4</v>
      </c>
      <c r="K1179">
        <v>5</v>
      </c>
      <c r="L1179">
        <v>5</v>
      </c>
      <c r="M1179">
        <v>5</v>
      </c>
      <c r="N1179">
        <v>3</v>
      </c>
    </row>
    <row r="1180" spans="1:14" x14ac:dyDescent="0.2">
      <c r="A1180" s="6">
        <v>1174</v>
      </c>
      <c r="B1180">
        <v>4</v>
      </c>
      <c r="C1180">
        <v>4</v>
      </c>
      <c r="D1180">
        <v>4</v>
      </c>
      <c r="E1180">
        <v>4</v>
      </c>
      <c r="F1180">
        <v>4</v>
      </c>
      <c r="G1180">
        <v>4</v>
      </c>
      <c r="H1180">
        <v>3</v>
      </c>
      <c r="I1180">
        <v>4</v>
      </c>
      <c r="J1180">
        <v>4</v>
      </c>
      <c r="K1180">
        <v>3</v>
      </c>
      <c r="L1180">
        <v>2</v>
      </c>
      <c r="M1180">
        <v>3</v>
      </c>
      <c r="N1180">
        <v>3</v>
      </c>
    </row>
    <row r="1181" spans="1:14" x14ac:dyDescent="0.2">
      <c r="A1181" s="6">
        <v>1175</v>
      </c>
      <c r="B1181">
        <v>4</v>
      </c>
      <c r="C1181">
        <v>4</v>
      </c>
      <c r="D1181">
        <v>4</v>
      </c>
      <c r="E1181">
        <v>4</v>
      </c>
      <c r="F1181">
        <v>4</v>
      </c>
      <c r="G1181">
        <v>4</v>
      </c>
      <c r="H1181">
        <v>4</v>
      </c>
      <c r="I1181">
        <v>4</v>
      </c>
      <c r="J1181">
        <v>4</v>
      </c>
      <c r="K1181">
        <v>4</v>
      </c>
      <c r="L1181">
        <v>4</v>
      </c>
      <c r="M1181">
        <v>5</v>
      </c>
      <c r="N1181">
        <v>3</v>
      </c>
    </row>
    <row r="1182" spans="1:14" x14ac:dyDescent="0.2">
      <c r="A1182" s="6">
        <v>1176</v>
      </c>
      <c r="B1182">
        <v>5</v>
      </c>
      <c r="C1182">
        <v>5</v>
      </c>
      <c r="D1182">
        <v>5</v>
      </c>
      <c r="E1182">
        <v>5</v>
      </c>
      <c r="F1182">
        <v>5</v>
      </c>
      <c r="G1182">
        <v>5</v>
      </c>
      <c r="H1182">
        <v>5</v>
      </c>
      <c r="I1182">
        <v>5</v>
      </c>
      <c r="J1182">
        <v>5</v>
      </c>
      <c r="K1182">
        <v>5</v>
      </c>
      <c r="L1182">
        <v>5</v>
      </c>
      <c r="M1182">
        <v>5</v>
      </c>
      <c r="N1182">
        <v>5</v>
      </c>
    </row>
    <row r="1183" spans="1:14" x14ac:dyDescent="0.2">
      <c r="A1183" s="6">
        <v>1177</v>
      </c>
      <c r="B1183">
        <v>4</v>
      </c>
      <c r="C1183">
        <v>4</v>
      </c>
      <c r="D1183">
        <v>5</v>
      </c>
      <c r="E1183">
        <v>5</v>
      </c>
      <c r="F1183">
        <v>5</v>
      </c>
      <c r="G1183">
        <v>4</v>
      </c>
      <c r="H1183">
        <v>5</v>
      </c>
      <c r="I1183">
        <v>5</v>
      </c>
      <c r="J1183">
        <v>5</v>
      </c>
      <c r="K1183">
        <v>4</v>
      </c>
      <c r="L1183">
        <v>4</v>
      </c>
      <c r="M1183">
        <v>3</v>
      </c>
      <c r="N1183">
        <v>5</v>
      </c>
    </row>
    <row r="1184" spans="1:14" x14ac:dyDescent="0.2">
      <c r="A1184" s="6">
        <v>1178</v>
      </c>
      <c r="B1184">
        <v>5</v>
      </c>
      <c r="C1184">
        <v>5</v>
      </c>
      <c r="D1184">
        <v>5</v>
      </c>
      <c r="E1184">
        <v>5</v>
      </c>
      <c r="F1184">
        <v>5</v>
      </c>
      <c r="G1184">
        <v>5</v>
      </c>
      <c r="H1184">
        <v>5</v>
      </c>
      <c r="I1184">
        <v>5</v>
      </c>
      <c r="J1184">
        <v>5</v>
      </c>
      <c r="K1184">
        <v>5</v>
      </c>
      <c r="L1184">
        <v>5</v>
      </c>
      <c r="M1184">
        <v>5</v>
      </c>
      <c r="N1184">
        <v>5</v>
      </c>
    </row>
    <row r="1185" spans="1:14" x14ac:dyDescent="0.2">
      <c r="A1185" s="6">
        <v>1179</v>
      </c>
      <c r="B1185">
        <v>5</v>
      </c>
      <c r="C1185">
        <v>5</v>
      </c>
      <c r="D1185">
        <v>5</v>
      </c>
      <c r="E1185">
        <v>5</v>
      </c>
      <c r="F1185">
        <v>5</v>
      </c>
      <c r="G1185">
        <v>5</v>
      </c>
      <c r="H1185">
        <v>5</v>
      </c>
      <c r="I1185">
        <v>4</v>
      </c>
      <c r="J1185">
        <v>4</v>
      </c>
      <c r="K1185">
        <v>4</v>
      </c>
      <c r="L1185">
        <v>4</v>
      </c>
      <c r="M1185">
        <v>3</v>
      </c>
      <c r="N1185">
        <v>3</v>
      </c>
    </row>
    <row r="1186" spans="1:14" x14ac:dyDescent="0.2">
      <c r="A1186" s="6">
        <v>1180</v>
      </c>
      <c r="B1186">
        <v>4</v>
      </c>
      <c r="C1186">
        <v>4</v>
      </c>
      <c r="D1186">
        <v>5</v>
      </c>
      <c r="E1186">
        <v>5</v>
      </c>
      <c r="F1186">
        <v>5</v>
      </c>
      <c r="G1186">
        <v>5</v>
      </c>
      <c r="H1186">
        <v>5</v>
      </c>
      <c r="I1186">
        <v>5</v>
      </c>
      <c r="J1186">
        <v>5</v>
      </c>
      <c r="K1186">
        <v>5</v>
      </c>
      <c r="L1186">
        <v>5</v>
      </c>
      <c r="M1186">
        <v>5</v>
      </c>
      <c r="N1186">
        <v>5</v>
      </c>
    </row>
    <row r="1187" spans="1:14" x14ac:dyDescent="0.2">
      <c r="A1187" s="6">
        <v>1181</v>
      </c>
      <c r="B1187">
        <v>5</v>
      </c>
      <c r="C1187">
        <v>5</v>
      </c>
      <c r="D1187">
        <v>5</v>
      </c>
      <c r="E1187">
        <v>5</v>
      </c>
      <c r="F1187">
        <v>5</v>
      </c>
      <c r="G1187">
        <v>5</v>
      </c>
      <c r="H1187">
        <v>5</v>
      </c>
      <c r="I1187">
        <v>5</v>
      </c>
      <c r="J1187">
        <v>5</v>
      </c>
      <c r="K1187">
        <v>5</v>
      </c>
      <c r="L1187">
        <v>5</v>
      </c>
      <c r="M1187">
        <v>3</v>
      </c>
      <c r="N1187">
        <v>5</v>
      </c>
    </row>
    <row r="1188" spans="1:14" x14ac:dyDescent="0.2">
      <c r="A1188" s="6">
        <v>1182</v>
      </c>
      <c r="B1188">
        <v>5</v>
      </c>
      <c r="C1188">
        <v>5</v>
      </c>
      <c r="D1188">
        <v>5</v>
      </c>
      <c r="E1188">
        <v>5</v>
      </c>
      <c r="F1188">
        <v>4</v>
      </c>
      <c r="G1188">
        <v>4</v>
      </c>
      <c r="H1188">
        <v>5</v>
      </c>
      <c r="I1188">
        <v>5</v>
      </c>
      <c r="J1188">
        <v>5</v>
      </c>
      <c r="K1188">
        <v>5</v>
      </c>
      <c r="L1188">
        <v>5</v>
      </c>
      <c r="M1188">
        <v>3</v>
      </c>
      <c r="N1188">
        <v>5</v>
      </c>
    </row>
    <row r="1189" spans="1:14" x14ac:dyDescent="0.2">
      <c r="A1189" s="6">
        <v>1183</v>
      </c>
      <c r="B1189">
        <v>4</v>
      </c>
      <c r="C1189">
        <v>5</v>
      </c>
      <c r="D1189">
        <v>4</v>
      </c>
      <c r="E1189">
        <v>5</v>
      </c>
      <c r="F1189">
        <v>5</v>
      </c>
      <c r="G1189">
        <v>4</v>
      </c>
      <c r="H1189">
        <v>5</v>
      </c>
      <c r="I1189">
        <v>5</v>
      </c>
      <c r="J1189">
        <v>5</v>
      </c>
      <c r="K1189">
        <v>5</v>
      </c>
      <c r="L1189">
        <v>5</v>
      </c>
      <c r="M1189">
        <v>5</v>
      </c>
      <c r="N1189">
        <v>5</v>
      </c>
    </row>
    <row r="1190" spans="1:14" x14ac:dyDescent="0.2">
      <c r="A1190" s="6">
        <v>1184</v>
      </c>
      <c r="B1190">
        <v>5</v>
      </c>
      <c r="C1190">
        <v>5</v>
      </c>
      <c r="D1190">
        <v>5</v>
      </c>
      <c r="E1190">
        <v>5</v>
      </c>
      <c r="F1190">
        <v>5</v>
      </c>
      <c r="G1190">
        <v>5</v>
      </c>
      <c r="H1190">
        <v>5</v>
      </c>
      <c r="I1190">
        <v>4</v>
      </c>
      <c r="J1190">
        <v>4</v>
      </c>
      <c r="K1190">
        <v>5</v>
      </c>
      <c r="L1190">
        <v>5</v>
      </c>
      <c r="M1190">
        <v>5</v>
      </c>
      <c r="N1190">
        <v>5</v>
      </c>
    </row>
    <row r="1191" spans="1:14" x14ac:dyDescent="0.2">
      <c r="A1191" s="6">
        <v>1185</v>
      </c>
      <c r="B1191">
        <v>5</v>
      </c>
      <c r="C1191">
        <v>5</v>
      </c>
      <c r="D1191">
        <v>5</v>
      </c>
      <c r="E1191">
        <v>5</v>
      </c>
      <c r="F1191">
        <v>5</v>
      </c>
      <c r="G1191">
        <v>5</v>
      </c>
      <c r="H1191">
        <v>5</v>
      </c>
      <c r="I1191">
        <v>5</v>
      </c>
      <c r="J1191">
        <v>5</v>
      </c>
      <c r="K1191">
        <v>5</v>
      </c>
      <c r="L1191">
        <v>5</v>
      </c>
      <c r="M1191">
        <v>5</v>
      </c>
      <c r="N1191">
        <v>5</v>
      </c>
    </row>
    <row r="1192" spans="1:14" x14ac:dyDescent="0.2">
      <c r="A1192" s="6">
        <v>1186</v>
      </c>
      <c r="B1192">
        <v>5</v>
      </c>
      <c r="C1192">
        <v>5</v>
      </c>
      <c r="D1192">
        <v>5</v>
      </c>
      <c r="E1192">
        <v>5</v>
      </c>
      <c r="F1192">
        <v>5</v>
      </c>
      <c r="G1192">
        <v>5</v>
      </c>
      <c r="H1192">
        <v>5</v>
      </c>
      <c r="I1192">
        <v>4</v>
      </c>
      <c r="J1192">
        <v>4</v>
      </c>
      <c r="K1192">
        <v>5</v>
      </c>
      <c r="L1192">
        <v>4</v>
      </c>
      <c r="M1192">
        <v>5</v>
      </c>
      <c r="N1192">
        <v>5</v>
      </c>
    </row>
    <row r="1193" spans="1:14" x14ac:dyDescent="0.2">
      <c r="A1193" s="6">
        <v>1187</v>
      </c>
      <c r="B1193">
        <v>5</v>
      </c>
      <c r="C1193">
        <v>5</v>
      </c>
      <c r="D1193">
        <v>5</v>
      </c>
      <c r="E1193">
        <v>5</v>
      </c>
      <c r="F1193">
        <v>5</v>
      </c>
      <c r="G1193">
        <v>5</v>
      </c>
      <c r="H1193">
        <v>5</v>
      </c>
      <c r="I1193">
        <v>5</v>
      </c>
      <c r="J1193">
        <v>5</v>
      </c>
      <c r="K1193">
        <v>5</v>
      </c>
      <c r="L1193">
        <v>5</v>
      </c>
      <c r="M1193">
        <v>5</v>
      </c>
      <c r="N1193">
        <v>5</v>
      </c>
    </row>
    <row r="1194" spans="1:14" x14ac:dyDescent="0.2">
      <c r="A1194" s="6">
        <v>1188</v>
      </c>
      <c r="B1194">
        <v>5</v>
      </c>
      <c r="C1194">
        <v>5</v>
      </c>
      <c r="D1194">
        <v>5</v>
      </c>
      <c r="E1194">
        <v>4</v>
      </c>
      <c r="F1194">
        <v>5</v>
      </c>
      <c r="G1194">
        <v>5</v>
      </c>
      <c r="H1194">
        <v>4</v>
      </c>
      <c r="I1194">
        <v>5</v>
      </c>
      <c r="J1194">
        <v>5</v>
      </c>
      <c r="K1194">
        <v>4</v>
      </c>
      <c r="L1194">
        <v>4</v>
      </c>
      <c r="M1194">
        <v>3</v>
      </c>
      <c r="N1194">
        <v>3</v>
      </c>
    </row>
    <row r="1195" spans="1:14" x14ac:dyDescent="0.2">
      <c r="A1195" s="6">
        <v>1189</v>
      </c>
      <c r="B1195">
        <v>5</v>
      </c>
      <c r="C1195">
        <v>5</v>
      </c>
      <c r="D1195">
        <v>5</v>
      </c>
      <c r="E1195">
        <v>5</v>
      </c>
      <c r="F1195">
        <v>5</v>
      </c>
      <c r="G1195">
        <v>5</v>
      </c>
      <c r="H1195">
        <v>5</v>
      </c>
      <c r="I1195">
        <v>4</v>
      </c>
      <c r="J1195">
        <v>5</v>
      </c>
      <c r="K1195">
        <v>5</v>
      </c>
      <c r="L1195">
        <v>5</v>
      </c>
      <c r="M1195">
        <v>5</v>
      </c>
      <c r="N1195">
        <v>5</v>
      </c>
    </row>
    <row r="1196" spans="1:14" x14ac:dyDescent="0.2">
      <c r="A1196" s="6">
        <v>1190</v>
      </c>
      <c r="B1196">
        <v>4</v>
      </c>
      <c r="C1196">
        <v>4</v>
      </c>
      <c r="D1196">
        <v>4</v>
      </c>
      <c r="E1196">
        <v>4</v>
      </c>
      <c r="F1196">
        <v>4</v>
      </c>
      <c r="G1196">
        <v>4</v>
      </c>
      <c r="H1196">
        <v>4</v>
      </c>
      <c r="I1196">
        <v>4</v>
      </c>
      <c r="J1196">
        <v>4</v>
      </c>
      <c r="K1196">
        <v>4</v>
      </c>
      <c r="L1196">
        <v>4</v>
      </c>
      <c r="M1196">
        <v>3</v>
      </c>
      <c r="N1196">
        <v>3</v>
      </c>
    </row>
    <row r="1197" spans="1:14" x14ac:dyDescent="0.2">
      <c r="A1197" s="6">
        <v>1191</v>
      </c>
      <c r="B1197">
        <v>4</v>
      </c>
      <c r="C1197">
        <v>4</v>
      </c>
      <c r="D1197">
        <v>4</v>
      </c>
      <c r="E1197">
        <v>4</v>
      </c>
      <c r="F1197">
        <v>4</v>
      </c>
      <c r="G1197">
        <v>4</v>
      </c>
      <c r="H1197">
        <v>4</v>
      </c>
      <c r="I1197">
        <v>4</v>
      </c>
      <c r="J1197">
        <v>4</v>
      </c>
      <c r="K1197">
        <v>4</v>
      </c>
      <c r="L1197">
        <v>5</v>
      </c>
      <c r="M1197">
        <v>3</v>
      </c>
      <c r="N1197">
        <v>3</v>
      </c>
    </row>
    <row r="1198" spans="1:14" x14ac:dyDescent="0.2">
      <c r="A1198" s="6">
        <v>1192</v>
      </c>
      <c r="B1198">
        <v>5</v>
      </c>
      <c r="C1198">
        <v>4</v>
      </c>
      <c r="D1198">
        <v>4</v>
      </c>
      <c r="E1198">
        <v>4</v>
      </c>
      <c r="F1198">
        <v>4</v>
      </c>
      <c r="G1198">
        <v>4</v>
      </c>
      <c r="H1198">
        <v>4</v>
      </c>
      <c r="I1198">
        <v>4</v>
      </c>
      <c r="J1198">
        <v>4</v>
      </c>
      <c r="K1198">
        <v>4</v>
      </c>
      <c r="L1198">
        <v>4</v>
      </c>
      <c r="M1198">
        <v>3</v>
      </c>
      <c r="N1198">
        <v>3</v>
      </c>
    </row>
    <row r="1199" spans="1:14" x14ac:dyDescent="0.2">
      <c r="A1199" s="6">
        <v>1193</v>
      </c>
      <c r="B1199">
        <v>5</v>
      </c>
      <c r="C1199">
        <v>5</v>
      </c>
      <c r="D1199">
        <v>5</v>
      </c>
      <c r="E1199">
        <v>5</v>
      </c>
      <c r="F1199">
        <v>5</v>
      </c>
      <c r="G1199">
        <v>5</v>
      </c>
      <c r="H1199">
        <v>5</v>
      </c>
      <c r="I1199">
        <v>5</v>
      </c>
      <c r="J1199">
        <v>5</v>
      </c>
      <c r="K1199">
        <v>5</v>
      </c>
      <c r="L1199">
        <v>5</v>
      </c>
      <c r="M1199">
        <v>5</v>
      </c>
      <c r="N1199">
        <v>5</v>
      </c>
    </row>
    <row r="1200" spans="1:14" x14ac:dyDescent="0.2">
      <c r="A1200" s="6">
        <v>1194</v>
      </c>
      <c r="B1200">
        <v>4</v>
      </c>
      <c r="C1200">
        <v>4</v>
      </c>
      <c r="D1200">
        <v>4</v>
      </c>
      <c r="E1200">
        <v>4</v>
      </c>
      <c r="F1200">
        <v>4</v>
      </c>
      <c r="G1200">
        <v>4</v>
      </c>
      <c r="H1200">
        <v>4</v>
      </c>
      <c r="I1200">
        <v>4</v>
      </c>
      <c r="J1200">
        <v>4</v>
      </c>
      <c r="K1200">
        <v>4</v>
      </c>
      <c r="L1200">
        <v>4</v>
      </c>
      <c r="M1200">
        <v>3</v>
      </c>
      <c r="N1200">
        <v>3</v>
      </c>
    </row>
    <row r="1201" spans="1:14" x14ac:dyDescent="0.2">
      <c r="A1201" s="6">
        <v>1195</v>
      </c>
      <c r="B1201">
        <v>4</v>
      </c>
      <c r="C1201">
        <v>5</v>
      </c>
      <c r="D1201">
        <v>4</v>
      </c>
      <c r="E1201">
        <v>4</v>
      </c>
      <c r="F1201">
        <v>4</v>
      </c>
      <c r="G1201">
        <v>4</v>
      </c>
      <c r="H1201">
        <v>4</v>
      </c>
      <c r="I1201">
        <v>5</v>
      </c>
      <c r="J1201">
        <v>5</v>
      </c>
      <c r="K1201">
        <v>4</v>
      </c>
      <c r="L1201">
        <v>4</v>
      </c>
      <c r="M1201">
        <v>4</v>
      </c>
      <c r="N1201">
        <v>4</v>
      </c>
    </row>
    <row r="1202" spans="1:14" x14ac:dyDescent="0.2">
      <c r="A1202" s="6">
        <v>1196</v>
      </c>
      <c r="B1202">
        <v>3</v>
      </c>
      <c r="C1202">
        <v>3</v>
      </c>
      <c r="D1202">
        <v>4</v>
      </c>
      <c r="E1202">
        <v>4</v>
      </c>
      <c r="F1202">
        <v>5</v>
      </c>
      <c r="G1202">
        <v>4</v>
      </c>
      <c r="H1202">
        <v>4</v>
      </c>
      <c r="I1202">
        <v>2</v>
      </c>
      <c r="J1202">
        <v>2</v>
      </c>
      <c r="K1202">
        <v>4</v>
      </c>
      <c r="L1202">
        <v>5</v>
      </c>
      <c r="M1202">
        <v>3</v>
      </c>
      <c r="N1202">
        <v>3</v>
      </c>
    </row>
    <row r="1203" spans="1:14" x14ac:dyDescent="0.2">
      <c r="A1203" s="6">
        <v>1197</v>
      </c>
      <c r="B1203">
        <v>3</v>
      </c>
      <c r="C1203">
        <v>4</v>
      </c>
      <c r="D1203">
        <v>4</v>
      </c>
      <c r="E1203">
        <v>4</v>
      </c>
      <c r="F1203">
        <v>4</v>
      </c>
      <c r="G1203">
        <v>4</v>
      </c>
      <c r="H1203">
        <v>4</v>
      </c>
      <c r="I1203">
        <v>3</v>
      </c>
      <c r="J1203">
        <v>4</v>
      </c>
      <c r="K1203">
        <v>4</v>
      </c>
      <c r="L1203">
        <v>4</v>
      </c>
      <c r="M1203">
        <v>3</v>
      </c>
      <c r="N1203">
        <v>3</v>
      </c>
    </row>
    <row r="1204" spans="1:14" x14ac:dyDescent="0.2">
      <c r="A1204" s="6">
        <v>1198</v>
      </c>
      <c r="B1204">
        <v>5</v>
      </c>
      <c r="C1204">
        <v>5</v>
      </c>
      <c r="D1204">
        <v>5</v>
      </c>
      <c r="E1204">
        <v>5</v>
      </c>
      <c r="F1204">
        <v>5</v>
      </c>
      <c r="G1204">
        <v>5</v>
      </c>
      <c r="H1204">
        <v>5</v>
      </c>
      <c r="I1204">
        <v>5</v>
      </c>
      <c r="J1204">
        <v>5</v>
      </c>
      <c r="K1204">
        <v>5</v>
      </c>
      <c r="L1204">
        <v>5</v>
      </c>
      <c r="M1204">
        <v>5</v>
      </c>
      <c r="N1204">
        <v>5</v>
      </c>
    </row>
    <row r="1205" spans="1:14" x14ac:dyDescent="0.2">
      <c r="A1205" s="6">
        <v>1199</v>
      </c>
      <c r="B1205">
        <v>5</v>
      </c>
      <c r="C1205">
        <v>5</v>
      </c>
      <c r="D1205">
        <v>4</v>
      </c>
      <c r="E1205">
        <v>5</v>
      </c>
      <c r="F1205">
        <v>5</v>
      </c>
      <c r="G1205">
        <v>5</v>
      </c>
      <c r="H1205">
        <v>5</v>
      </c>
      <c r="I1205">
        <v>4</v>
      </c>
      <c r="J1205">
        <v>4</v>
      </c>
      <c r="K1205">
        <v>4</v>
      </c>
      <c r="L1205">
        <v>4</v>
      </c>
      <c r="M1205">
        <v>3</v>
      </c>
      <c r="N1205">
        <v>3</v>
      </c>
    </row>
    <row r="1206" spans="1:14" x14ac:dyDescent="0.2">
      <c r="A1206" s="6">
        <v>1200</v>
      </c>
      <c r="B1206">
        <v>5</v>
      </c>
      <c r="C1206">
        <v>5</v>
      </c>
      <c r="D1206">
        <v>5</v>
      </c>
      <c r="E1206">
        <v>5</v>
      </c>
      <c r="F1206">
        <v>5</v>
      </c>
      <c r="G1206">
        <v>5</v>
      </c>
      <c r="H1206">
        <v>5</v>
      </c>
      <c r="I1206">
        <v>4</v>
      </c>
      <c r="J1206">
        <v>4</v>
      </c>
      <c r="K1206">
        <v>4</v>
      </c>
      <c r="L1206">
        <v>5</v>
      </c>
      <c r="M1206">
        <v>5</v>
      </c>
      <c r="N1206">
        <v>5</v>
      </c>
    </row>
    <row r="1207" spans="1:14" x14ac:dyDescent="0.2">
      <c r="A1207" s="6">
        <v>1201</v>
      </c>
      <c r="B1207">
        <v>5</v>
      </c>
      <c r="C1207">
        <v>5</v>
      </c>
      <c r="D1207">
        <v>5</v>
      </c>
      <c r="E1207">
        <v>5</v>
      </c>
      <c r="F1207">
        <v>5</v>
      </c>
      <c r="G1207">
        <v>5</v>
      </c>
      <c r="H1207">
        <v>4</v>
      </c>
      <c r="I1207">
        <v>5</v>
      </c>
      <c r="J1207">
        <v>5</v>
      </c>
      <c r="K1207">
        <v>5</v>
      </c>
      <c r="L1207">
        <v>4</v>
      </c>
      <c r="M1207">
        <v>5</v>
      </c>
      <c r="N1207">
        <v>5</v>
      </c>
    </row>
    <row r="1208" spans="1:14" x14ac:dyDescent="0.2">
      <c r="A1208" s="6">
        <v>1202</v>
      </c>
      <c r="B1208">
        <v>5</v>
      </c>
      <c r="C1208">
        <v>5</v>
      </c>
      <c r="D1208">
        <v>5</v>
      </c>
      <c r="E1208">
        <v>5</v>
      </c>
      <c r="F1208">
        <v>5</v>
      </c>
      <c r="G1208">
        <v>5</v>
      </c>
      <c r="H1208">
        <v>5</v>
      </c>
      <c r="I1208">
        <v>5</v>
      </c>
      <c r="J1208">
        <v>5</v>
      </c>
      <c r="K1208">
        <v>5</v>
      </c>
      <c r="L1208">
        <v>5</v>
      </c>
      <c r="M1208">
        <v>5</v>
      </c>
      <c r="N1208">
        <v>5</v>
      </c>
    </row>
    <row r="1209" spans="1:14" x14ac:dyDescent="0.2">
      <c r="A1209" s="6">
        <v>1203</v>
      </c>
      <c r="B1209">
        <v>5</v>
      </c>
      <c r="C1209">
        <v>5</v>
      </c>
      <c r="D1209">
        <v>5</v>
      </c>
      <c r="E1209">
        <v>5</v>
      </c>
      <c r="F1209">
        <v>5</v>
      </c>
      <c r="G1209">
        <v>5</v>
      </c>
      <c r="H1209">
        <v>5</v>
      </c>
      <c r="I1209">
        <v>5</v>
      </c>
      <c r="J1209">
        <v>5</v>
      </c>
      <c r="K1209">
        <v>5</v>
      </c>
      <c r="L1209">
        <v>5</v>
      </c>
      <c r="M1209">
        <v>5</v>
      </c>
      <c r="N1209">
        <v>5</v>
      </c>
    </row>
    <row r="1210" spans="1:14" x14ac:dyDescent="0.2">
      <c r="A1210" s="6">
        <v>1204</v>
      </c>
      <c r="B1210">
        <v>4</v>
      </c>
      <c r="C1210">
        <v>4</v>
      </c>
      <c r="D1210">
        <v>4</v>
      </c>
      <c r="E1210">
        <v>4</v>
      </c>
      <c r="F1210">
        <v>4</v>
      </c>
      <c r="G1210">
        <v>4</v>
      </c>
      <c r="H1210">
        <v>4</v>
      </c>
      <c r="I1210">
        <v>3</v>
      </c>
      <c r="J1210">
        <v>3</v>
      </c>
      <c r="K1210">
        <v>4</v>
      </c>
      <c r="L1210">
        <v>4</v>
      </c>
      <c r="M1210">
        <v>5</v>
      </c>
      <c r="N1210">
        <v>5</v>
      </c>
    </row>
    <row r="1211" spans="1:14" x14ac:dyDescent="0.2">
      <c r="A1211" s="6">
        <v>1205</v>
      </c>
      <c r="B1211">
        <v>5</v>
      </c>
      <c r="C1211">
        <v>5</v>
      </c>
      <c r="D1211">
        <v>5</v>
      </c>
      <c r="E1211">
        <v>5</v>
      </c>
      <c r="F1211">
        <v>5</v>
      </c>
      <c r="G1211">
        <v>5</v>
      </c>
      <c r="H1211">
        <v>5</v>
      </c>
      <c r="I1211">
        <v>5</v>
      </c>
      <c r="J1211">
        <v>5</v>
      </c>
      <c r="K1211">
        <v>5</v>
      </c>
      <c r="L1211">
        <v>5</v>
      </c>
      <c r="M1211">
        <v>5</v>
      </c>
      <c r="N1211">
        <v>5</v>
      </c>
    </row>
    <row r="1212" spans="1:14" x14ac:dyDescent="0.2">
      <c r="A1212" s="6">
        <v>1206</v>
      </c>
      <c r="B1212">
        <v>4</v>
      </c>
      <c r="C1212">
        <v>4</v>
      </c>
      <c r="D1212">
        <v>4</v>
      </c>
      <c r="E1212">
        <v>4</v>
      </c>
      <c r="F1212">
        <v>4</v>
      </c>
      <c r="G1212">
        <v>4</v>
      </c>
      <c r="H1212">
        <v>4</v>
      </c>
      <c r="I1212">
        <v>3</v>
      </c>
      <c r="J1212">
        <v>4</v>
      </c>
      <c r="K1212">
        <v>4</v>
      </c>
      <c r="L1212">
        <v>4</v>
      </c>
      <c r="M1212">
        <v>3</v>
      </c>
      <c r="N1212">
        <v>3</v>
      </c>
    </row>
    <row r="1213" spans="1:14" x14ac:dyDescent="0.2">
      <c r="A1213" s="6">
        <v>1207</v>
      </c>
      <c r="B1213">
        <v>4</v>
      </c>
      <c r="C1213">
        <v>4</v>
      </c>
      <c r="D1213">
        <v>4</v>
      </c>
      <c r="E1213">
        <v>4</v>
      </c>
      <c r="F1213">
        <v>4</v>
      </c>
      <c r="G1213">
        <v>4</v>
      </c>
      <c r="H1213">
        <v>4</v>
      </c>
      <c r="I1213">
        <v>4</v>
      </c>
      <c r="J1213">
        <v>4</v>
      </c>
      <c r="K1213">
        <v>4</v>
      </c>
      <c r="L1213">
        <v>4</v>
      </c>
      <c r="M1213">
        <v>5</v>
      </c>
      <c r="N1213">
        <v>3</v>
      </c>
    </row>
    <row r="1214" spans="1:14" x14ac:dyDescent="0.2">
      <c r="A1214" s="6">
        <v>1208</v>
      </c>
      <c r="B1214">
        <v>5</v>
      </c>
      <c r="C1214">
        <v>5</v>
      </c>
      <c r="D1214">
        <v>5</v>
      </c>
      <c r="E1214">
        <v>5</v>
      </c>
      <c r="F1214">
        <v>5</v>
      </c>
      <c r="G1214">
        <v>5</v>
      </c>
      <c r="H1214">
        <v>5</v>
      </c>
      <c r="I1214">
        <v>4</v>
      </c>
      <c r="J1214">
        <v>4</v>
      </c>
      <c r="K1214">
        <v>4</v>
      </c>
      <c r="L1214">
        <v>5</v>
      </c>
      <c r="M1214">
        <v>5</v>
      </c>
      <c r="N1214">
        <v>5</v>
      </c>
    </row>
    <row r="1215" spans="1:14" x14ac:dyDescent="0.2">
      <c r="A1215" s="6">
        <v>1209</v>
      </c>
      <c r="B1215">
        <v>5</v>
      </c>
      <c r="C1215">
        <v>5</v>
      </c>
      <c r="D1215">
        <v>5</v>
      </c>
      <c r="E1215">
        <v>5</v>
      </c>
      <c r="F1215">
        <v>5</v>
      </c>
      <c r="G1215">
        <v>5</v>
      </c>
      <c r="H1215">
        <v>5</v>
      </c>
      <c r="I1215">
        <v>4</v>
      </c>
      <c r="J1215">
        <v>4</v>
      </c>
      <c r="K1215">
        <v>5</v>
      </c>
      <c r="L1215">
        <v>5</v>
      </c>
      <c r="M1215">
        <v>3</v>
      </c>
      <c r="N1215">
        <v>5</v>
      </c>
    </row>
    <row r="1216" spans="1:14" x14ac:dyDescent="0.2">
      <c r="A1216" s="6">
        <v>1210</v>
      </c>
      <c r="B1216">
        <v>5</v>
      </c>
      <c r="C1216">
        <v>5</v>
      </c>
      <c r="D1216">
        <v>5</v>
      </c>
      <c r="E1216">
        <v>5</v>
      </c>
      <c r="F1216">
        <v>5</v>
      </c>
      <c r="G1216">
        <v>5</v>
      </c>
      <c r="H1216">
        <v>5</v>
      </c>
      <c r="I1216">
        <v>5</v>
      </c>
      <c r="J1216">
        <v>5</v>
      </c>
      <c r="K1216">
        <v>4</v>
      </c>
      <c r="L1216">
        <v>5</v>
      </c>
      <c r="M1216">
        <v>5</v>
      </c>
      <c r="N1216">
        <v>5</v>
      </c>
    </row>
    <row r="1217" spans="1:14" x14ac:dyDescent="0.2">
      <c r="A1217" s="6">
        <v>1211</v>
      </c>
      <c r="B1217">
        <v>5</v>
      </c>
      <c r="C1217">
        <v>5</v>
      </c>
      <c r="D1217">
        <v>5</v>
      </c>
      <c r="E1217">
        <v>5</v>
      </c>
      <c r="F1217">
        <v>5</v>
      </c>
      <c r="G1217">
        <v>5</v>
      </c>
      <c r="H1217">
        <v>5</v>
      </c>
      <c r="I1217">
        <v>5</v>
      </c>
      <c r="J1217">
        <v>5</v>
      </c>
      <c r="K1217">
        <v>5</v>
      </c>
      <c r="L1217">
        <v>5</v>
      </c>
      <c r="M1217">
        <v>5</v>
      </c>
      <c r="N1217">
        <v>5</v>
      </c>
    </row>
    <row r="1218" spans="1:14" x14ac:dyDescent="0.2">
      <c r="A1218" s="6">
        <v>1212</v>
      </c>
      <c r="B1218">
        <v>5</v>
      </c>
      <c r="C1218">
        <v>5</v>
      </c>
      <c r="D1218">
        <v>5</v>
      </c>
      <c r="E1218">
        <v>5</v>
      </c>
      <c r="F1218">
        <v>5</v>
      </c>
      <c r="G1218">
        <v>5</v>
      </c>
      <c r="H1218">
        <v>5</v>
      </c>
      <c r="I1218">
        <v>4</v>
      </c>
      <c r="J1218">
        <v>4</v>
      </c>
      <c r="K1218">
        <v>5</v>
      </c>
      <c r="L1218">
        <v>5</v>
      </c>
      <c r="M1218">
        <v>5</v>
      </c>
      <c r="N1218">
        <v>5</v>
      </c>
    </row>
    <row r="1219" spans="1:14" x14ac:dyDescent="0.2">
      <c r="A1219" s="6">
        <v>1213</v>
      </c>
      <c r="B1219">
        <v>5</v>
      </c>
      <c r="C1219">
        <v>5</v>
      </c>
      <c r="D1219">
        <v>5</v>
      </c>
      <c r="E1219">
        <v>5</v>
      </c>
      <c r="F1219">
        <v>5</v>
      </c>
      <c r="G1219">
        <v>5</v>
      </c>
      <c r="H1219">
        <v>5</v>
      </c>
      <c r="I1219">
        <v>4</v>
      </c>
      <c r="J1219">
        <v>5</v>
      </c>
      <c r="K1219">
        <v>5</v>
      </c>
      <c r="L1219">
        <v>5</v>
      </c>
      <c r="M1219">
        <v>5</v>
      </c>
      <c r="N1219">
        <v>3</v>
      </c>
    </row>
    <row r="1220" spans="1:14" x14ac:dyDescent="0.2">
      <c r="A1220" s="6">
        <v>1214</v>
      </c>
      <c r="B1220">
        <v>5</v>
      </c>
      <c r="C1220">
        <v>5</v>
      </c>
      <c r="D1220">
        <v>5</v>
      </c>
      <c r="E1220">
        <v>5</v>
      </c>
      <c r="F1220">
        <v>5</v>
      </c>
      <c r="G1220">
        <v>5</v>
      </c>
      <c r="H1220">
        <v>5</v>
      </c>
      <c r="I1220">
        <v>5</v>
      </c>
      <c r="J1220">
        <v>5</v>
      </c>
      <c r="K1220">
        <v>5</v>
      </c>
      <c r="L1220">
        <v>5</v>
      </c>
      <c r="M1220">
        <v>5</v>
      </c>
      <c r="N1220">
        <v>5</v>
      </c>
    </row>
    <row r="1221" spans="1:14" x14ac:dyDescent="0.2">
      <c r="A1221" s="6">
        <v>1215</v>
      </c>
      <c r="B1221">
        <v>4</v>
      </c>
      <c r="C1221">
        <v>4</v>
      </c>
      <c r="D1221">
        <v>4</v>
      </c>
      <c r="E1221">
        <v>4</v>
      </c>
      <c r="F1221">
        <v>4</v>
      </c>
      <c r="G1221">
        <v>4</v>
      </c>
      <c r="H1221">
        <v>4</v>
      </c>
      <c r="I1221">
        <v>5</v>
      </c>
      <c r="J1221">
        <v>5</v>
      </c>
      <c r="K1221">
        <v>4</v>
      </c>
      <c r="L1221">
        <v>4</v>
      </c>
      <c r="M1221">
        <v>3</v>
      </c>
      <c r="N1221">
        <v>3</v>
      </c>
    </row>
    <row r="1222" spans="1:14" x14ac:dyDescent="0.2">
      <c r="A1222" s="6">
        <v>1216</v>
      </c>
      <c r="B1222">
        <v>4</v>
      </c>
      <c r="C1222">
        <v>4</v>
      </c>
      <c r="D1222">
        <v>4</v>
      </c>
      <c r="E1222">
        <v>4</v>
      </c>
      <c r="F1222">
        <v>4</v>
      </c>
      <c r="G1222">
        <v>4</v>
      </c>
      <c r="H1222">
        <v>4</v>
      </c>
      <c r="I1222">
        <v>4</v>
      </c>
      <c r="J1222">
        <v>4</v>
      </c>
      <c r="K1222">
        <v>4</v>
      </c>
      <c r="L1222">
        <v>4</v>
      </c>
      <c r="M1222">
        <v>3</v>
      </c>
      <c r="N1222">
        <v>3</v>
      </c>
    </row>
    <row r="1223" spans="1:14" x14ac:dyDescent="0.2">
      <c r="A1223" s="6">
        <v>1217</v>
      </c>
      <c r="B1223">
        <v>5</v>
      </c>
      <c r="C1223">
        <v>5</v>
      </c>
      <c r="D1223">
        <v>5</v>
      </c>
      <c r="E1223">
        <v>5</v>
      </c>
      <c r="F1223">
        <v>5</v>
      </c>
      <c r="G1223">
        <v>5</v>
      </c>
      <c r="H1223">
        <v>5</v>
      </c>
      <c r="I1223">
        <v>4</v>
      </c>
      <c r="J1223">
        <v>4</v>
      </c>
      <c r="K1223">
        <v>4</v>
      </c>
      <c r="L1223">
        <v>4</v>
      </c>
      <c r="M1223">
        <v>5</v>
      </c>
      <c r="N1223">
        <v>5</v>
      </c>
    </row>
    <row r="1224" spans="1:14" x14ac:dyDescent="0.2">
      <c r="A1224" s="6">
        <v>1218</v>
      </c>
      <c r="B1224">
        <v>4</v>
      </c>
      <c r="C1224">
        <v>4</v>
      </c>
      <c r="D1224">
        <v>3</v>
      </c>
      <c r="E1224">
        <v>4</v>
      </c>
      <c r="F1224">
        <v>4</v>
      </c>
      <c r="G1224">
        <v>4</v>
      </c>
      <c r="H1224">
        <v>4</v>
      </c>
      <c r="I1224">
        <v>3</v>
      </c>
      <c r="J1224">
        <v>2</v>
      </c>
      <c r="K1224">
        <v>3</v>
      </c>
      <c r="L1224">
        <v>3</v>
      </c>
      <c r="M1224">
        <v>3</v>
      </c>
      <c r="N1224">
        <v>4</v>
      </c>
    </row>
    <row r="1225" spans="1:14" x14ac:dyDescent="0.2">
      <c r="A1225" s="6">
        <v>1219</v>
      </c>
      <c r="B1225">
        <v>5</v>
      </c>
      <c r="C1225">
        <v>5</v>
      </c>
      <c r="D1225">
        <v>5</v>
      </c>
      <c r="E1225">
        <v>5</v>
      </c>
      <c r="F1225">
        <v>5</v>
      </c>
      <c r="G1225">
        <v>4</v>
      </c>
      <c r="H1225">
        <v>4</v>
      </c>
      <c r="I1225">
        <v>5</v>
      </c>
      <c r="J1225">
        <v>4</v>
      </c>
      <c r="K1225">
        <v>4</v>
      </c>
      <c r="L1225">
        <v>4</v>
      </c>
      <c r="M1225">
        <v>3</v>
      </c>
      <c r="N1225">
        <v>3</v>
      </c>
    </row>
    <row r="1226" spans="1:14" x14ac:dyDescent="0.2">
      <c r="A1226" s="6">
        <v>1220</v>
      </c>
      <c r="B1226">
        <v>4</v>
      </c>
      <c r="C1226">
        <v>4</v>
      </c>
      <c r="D1226">
        <v>4</v>
      </c>
      <c r="E1226">
        <v>4</v>
      </c>
      <c r="F1226">
        <v>4</v>
      </c>
      <c r="G1226">
        <v>4</v>
      </c>
      <c r="H1226">
        <v>4</v>
      </c>
      <c r="I1226">
        <v>4</v>
      </c>
      <c r="J1226">
        <v>4</v>
      </c>
      <c r="K1226">
        <v>3</v>
      </c>
      <c r="L1226">
        <v>3</v>
      </c>
      <c r="M1226">
        <v>3</v>
      </c>
      <c r="N1226">
        <v>3</v>
      </c>
    </row>
    <row r="1227" spans="1:14" x14ac:dyDescent="0.2">
      <c r="A1227" s="6">
        <v>1221</v>
      </c>
      <c r="B1227">
        <v>5</v>
      </c>
      <c r="C1227">
        <v>5</v>
      </c>
      <c r="D1227">
        <v>5</v>
      </c>
      <c r="E1227">
        <v>5</v>
      </c>
      <c r="F1227">
        <v>5</v>
      </c>
      <c r="G1227">
        <v>5</v>
      </c>
      <c r="H1227">
        <v>5</v>
      </c>
      <c r="I1227">
        <v>5</v>
      </c>
      <c r="J1227">
        <v>5</v>
      </c>
      <c r="K1227">
        <v>5</v>
      </c>
      <c r="L1227">
        <v>5</v>
      </c>
      <c r="M1227">
        <v>5</v>
      </c>
      <c r="N1227">
        <v>5</v>
      </c>
    </row>
    <row r="1228" spans="1:14" x14ac:dyDescent="0.2">
      <c r="A1228" s="6">
        <v>1222</v>
      </c>
      <c r="B1228">
        <v>5</v>
      </c>
      <c r="C1228">
        <v>5</v>
      </c>
      <c r="D1228">
        <v>4</v>
      </c>
      <c r="E1228">
        <v>4</v>
      </c>
      <c r="F1228">
        <v>5</v>
      </c>
      <c r="G1228">
        <v>5</v>
      </c>
      <c r="H1228">
        <v>4</v>
      </c>
      <c r="I1228">
        <v>5</v>
      </c>
      <c r="J1228">
        <v>5</v>
      </c>
      <c r="K1228">
        <v>4</v>
      </c>
      <c r="L1228">
        <v>4</v>
      </c>
      <c r="M1228">
        <v>5</v>
      </c>
      <c r="N1228">
        <v>3</v>
      </c>
    </row>
    <row r="1229" spans="1:14" x14ac:dyDescent="0.2">
      <c r="A1229" s="6">
        <v>1223</v>
      </c>
      <c r="B1229">
        <v>5</v>
      </c>
      <c r="C1229">
        <v>5</v>
      </c>
      <c r="D1229">
        <v>4</v>
      </c>
      <c r="E1229">
        <v>4</v>
      </c>
      <c r="F1229">
        <v>4</v>
      </c>
      <c r="G1229">
        <v>4</v>
      </c>
      <c r="H1229">
        <v>4</v>
      </c>
      <c r="I1229">
        <v>4</v>
      </c>
      <c r="J1229">
        <v>4</v>
      </c>
      <c r="K1229">
        <v>4</v>
      </c>
      <c r="L1229">
        <v>4</v>
      </c>
      <c r="M1229">
        <v>3</v>
      </c>
      <c r="N1229">
        <v>3</v>
      </c>
    </row>
    <row r="1230" spans="1:14" x14ac:dyDescent="0.2">
      <c r="A1230" s="6">
        <v>1224</v>
      </c>
      <c r="B1230">
        <v>5</v>
      </c>
      <c r="C1230">
        <v>5</v>
      </c>
      <c r="D1230">
        <v>5</v>
      </c>
      <c r="E1230">
        <v>5</v>
      </c>
      <c r="F1230">
        <v>5</v>
      </c>
      <c r="G1230">
        <v>5</v>
      </c>
      <c r="H1230">
        <v>5</v>
      </c>
      <c r="I1230">
        <v>5</v>
      </c>
      <c r="J1230">
        <v>5</v>
      </c>
      <c r="K1230">
        <v>5</v>
      </c>
      <c r="L1230">
        <v>5</v>
      </c>
      <c r="M1230">
        <v>5</v>
      </c>
      <c r="N1230">
        <v>5</v>
      </c>
    </row>
    <row r="1231" spans="1:14" x14ac:dyDescent="0.2">
      <c r="A1231" s="6">
        <v>1225</v>
      </c>
      <c r="B1231">
        <v>5</v>
      </c>
      <c r="C1231">
        <v>5</v>
      </c>
      <c r="D1231">
        <v>5</v>
      </c>
      <c r="E1231">
        <v>5</v>
      </c>
      <c r="F1231">
        <v>5</v>
      </c>
      <c r="G1231">
        <v>5</v>
      </c>
      <c r="H1231">
        <v>5</v>
      </c>
      <c r="I1231">
        <v>5</v>
      </c>
      <c r="J1231">
        <v>5</v>
      </c>
      <c r="K1231">
        <v>5</v>
      </c>
      <c r="L1231">
        <v>5</v>
      </c>
      <c r="M1231">
        <v>5</v>
      </c>
      <c r="N1231">
        <v>5</v>
      </c>
    </row>
    <row r="1232" spans="1:14" x14ac:dyDescent="0.2">
      <c r="A1232" s="6">
        <v>1226</v>
      </c>
      <c r="B1232">
        <v>5</v>
      </c>
      <c r="C1232">
        <v>5</v>
      </c>
      <c r="D1232">
        <v>5</v>
      </c>
      <c r="E1232">
        <v>4</v>
      </c>
      <c r="F1232">
        <v>5</v>
      </c>
      <c r="G1232">
        <v>5</v>
      </c>
      <c r="H1232">
        <v>5</v>
      </c>
      <c r="I1232">
        <v>5</v>
      </c>
      <c r="J1232">
        <v>5</v>
      </c>
      <c r="K1232">
        <v>4</v>
      </c>
      <c r="L1232">
        <v>4</v>
      </c>
      <c r="M1232">
        <v>5</v>
      </c>
      <c r="N1232">
        <v>5</v>
      </c>
    </row>
    <row r="1233" spans="1:14" x14ac:dyDescent="0.2">
      <c r="A1233" s="6">
        <v>1227</v>
      </c>
      <c r="B1233">
        <v>5</v>
      </c>
      <c r="C1233">
        <v>5</v>
      </c>
      <c r="D1233">
        <v>5</v>
      </c>
      <c r="E1233">
        <v>5</v>
      </c>
      <c r="F1233">
        <v>5</v>
      </c>
      <c r="G1233">
        <v>5</v>
      </c>
      <c r="H1233">
        <v>5</v>
      </c>
      <c r="I1233">
        <v>5</v>
      </c>
      <c r="J1233">
        <v>5</v>
      </c>
      <c r="K1233">
        <v>5</v>
      </c>
      <c r="L1233">
        <v>5</v>
      </c>
      <c r="M1233">
        <v>5</v>
      </c>
      <c r="N1233">
        <v>5</v>
      </c>
    </row>
    <row r="1234" spans="1:14" x14ac:dyDescent="0.2">
      <c r="A1234" s="6">
        <v>1228</v>
      </c>
      <c r="B1234">
        <v>5</v>
      </c>
      <c r="C1234">
        <v>5</v>
      </c>
      <c r="D1234">
        <v>5</v>
      </c>
      <c r="E1234">
        <v>5</v>
      </c>
      <c r="F1234">
        <v>4</v>
      </c>
      <c r="G1234">
        <v>4</v>
      </c>
      <c r="H1234">
        <v>5</v>
      </c>
      <c r="I1234">
        <v>5</v>
      </c>
      <c r="J1234">
        <v>5</v>
      </c>
      <c r="K1234">
        <v>5</v>
      </c>
      <c r="L1234">
        <v>5</v>
      </c>
      <c r="M1234">
        <v>5</v>
      </c>
      <c r="N1234">
        <v>5</v>
      </c>
    </row>
    <row r="1235" spans="1:14" x14ac:dyDescent="0.2">
      <c r="A1235" s="6">
        <v>1229</v>
      </c>
      <c r="B1235">
        <v>5</v>
      </c>
      <c r="C1235">
        <v>5</v>
      </c>
      <c r="D1235">
        <v>5</v>
      </c>
      <c r="E1235">
        <v>5</v>
      </c>
      <c r="F1235">
        <v>5</v>
      </c>
      <c r="G1235">
        <v>5</v>
      </c>
      <c r="H1235">
        <v>5</v>
      </c>
      <c r="I1235">
        <v>5</v>
      </c>
      <c r="J1235">
        <v>5</v>
      </c>
      <c r="K1235">
        <v>5</v>
      </c>
      <c r="L1235">
        <v>5</v>
      </c>
      <c r="M1235">
        <v>5</v>
      </c>
      <c r="N1235">
        <v>5</v>
      </c>
    </row>
    <row r="1236" spans="1:14" x14ac:dyDescent="0.2">
      <c r="A1236" s="6">
        <v>1230</v>
      </c>
      <c r="B1236">
        <v>5</v>
      </c>
      <c r="C1236">
        <v>5</v>
      </c>
      <c r="D1236">
        <v>5</v>
      </c>
      <c r="E1236">
        <v>5</v>
      </c>
      <c r="F1236">
        <v>5</v>
      </c>
      <c r="G1236">
        <v>3</v>
      </c>
      <c r="H1236">
        <v>4</v>
      </c>
      <c r="I1236">
        <v>5</v>
      </c>
      <c r="J1236">
        <v>5</v>
      </c>
      <c r="K1236">
        <v>4</v>
      </c>
      <c r="L1236">
        <v>4</v>
      </c>
      <c r="M1236">
        <v>5</v>
      </c>
      <c r="N1236">
        <v>3</v>
      </c>
    </row>
    <row r="1237" spans="1:14" x14ac:dyDescent="0.2">
      <c r="A1237" s="6">
        <v>1231</v>
      </c>
      <c r="B1237">
        <v>4</v>
      </c>
      <c r="C1237">
        <v>4</v>
      </c>
      <c r="D1237">
        <v>5</v>
      </c>
      <c r="E1237">
        <v>5</v>
      </c>
      <c r="F1237">
        <v>5</v>
      </c>
      <c r="G1237">
        <v>5</v>
      </c>
      <c r="H1237">
        <v>4</v>
      </c>
      <c r="I1237">
        <v>4</v>
      </c>
      <c r="J1237">
        <v>5</v>
      </c>
      <c r="K1237">
        <v>5</v>
      </c>
      <c r="L1237">
        <v>5</v>
      </c>
      <c r="M1237">
        <v>5</v>
      </c>
      <c r="N1237">
        <v>5</v>
      </c>
    </row>
    <row r="1238" spans="1:14" x14ac:dyDescent="0.2">
      <c r="A1238" s="6">
        <v>1232</v>
      </c>
      <c r="B1238">
        <v>5</v>
      </c>
      <c r="C1238">
        <v>5</v>
      </c>
      <c r="D1238">
        <v>5</v>
      </c>
      <c r="E1238">
        <v>5</v>
      </c>
      <c r="F1238">
        <v>5</v>
      </c>
      <c r="G1238">
        <v>5</v>
      </c>
      <c r="H1238">
        <v>5</v>
      </c>
      <c r="I1238">
        <v>4</v>
      </c>
      <c r="J1238">
        <v>4</v>
      </c>
      <c r="K1238">
        <v>3</v>
      </c>
      <c r="L1238">
        <v>4</v>
      </c>
      <c r="M1238">
        <v>3</v>
      </c>
      <c r="N1238">
        <v>3</v>
      </c>
    </row>
    <row r="1239" spans="1:14" x14ac:dyDescent="0.2">
      <c r="A1239" s="6">
        <v>1233</v>
      </c>
      <c r="B1239">
        <v>5</v>
      </c>
      <c r="C1239">
        <v>5</v>
      </c>
      <c r="D1239">
        <v>5</v>
      </c>
      <c r="E1239">
        <v>5</v>
      </c>
      <c r="F1239">
        <v>5</v>
      </c>
      <c r="G1239">
        <v>5</v>
      </c>
      <c r="H1239">
        <v>5</v>
      </c>
      <c r="I1239">
        <v>4</v>
      </c>
      <c r="J1239">
        <v>4</v>
      </c>
      <c r="K1239">
        <v>5</v>
      </c>
      <c r="L1239">
        <v>4</v>
      </c>
      <c r="M1239">
        <v>5</v>
      </c>
      <c r="N1239">
        <v>3</v>
      </c>
    </row>
    <row r="1240" spans="1:14" x14ac:dyDescent="0.2">
      <c r="A1240" s="6">
        <v>1234</v>
      </c>
      <c r="B1240">
        <v>5</v>
      </c>
      <c r="C1240">
        <v>5</v>
      </c>
      <c r="D1240">
        <v>5</v>
      </c>
      <c r="E1240">
        <v>5</v>
      </c>
      <c r="F1240">
        <v>5</v>
      </c>
      <c r="G1240">
        <v>5</v>
      </c>
      <c r="H1240">
        <v>5</v>
      </c>
      <c r="I1240">
        <v>5</v>
      </c>
      <c r="J1240">
        <v>5</v>
      </c>
      <c r="K1240">
        <v>4</v>
      </c>
      <c r="L1240">
        <v>5</v>
      </c>
      <c r="M1240">
        <v>5</v>
      </c>
      <c r="N1240">
        <v>5</v>
      </c>
    </row>
    <row r="1241" spans="1:14" x14ac:dyDescent="0.2">
      <c r="A1241" s="6">
        <v>1235</v>
      </c>
      <c r="B1241">
        <v>5</v>
      </c>
      <c r="C1241">
        <v>4</v>
      </c>
      <c r="D1241">
        <v>4</v>
      </c>
      <c r="E1241">
        <v>4</v>
      </c>
      <c r="F1241">
        <v>4</v>
      </c>
      <c r="G1241">
        <v>4</v>
      </c>
      <c r="H1241">
        <v>4</v>
      </c>
      <c r="I1241">
        <v>5</v>
      </c>
      <c r="J1241">
        <v>5</v>
      </c>
      <c r="K1241">
        <v>4</v>
      </c>
      <c r="L1241">
        <v>4</v>
      </c>
      <c r="M1241">
        <v>3</v>
      </c>
      <c r="N1241">
        <v>3</v>
      </c>
    </row>
    <row r="1242" spans="1:14" x14ac:dyDescent="0.2">
      <c r="A1242" s="6">
        <v>1236</v>
      </c>
      <c r="B1242">
        <v>5</v>
      </c>
      <c r="C1242">
        <v>5</v>
      </c>
      <c r="D1242">
        <v>5</v>
      </c>
      <c r="E1242">
        <v>5</v>
      </c>
      <c r="F1242">
        <v>5</v>
      </c>
      <c r="G1242">
        <v>5</v>
      </c>
      <c r="H1242">
        <v>5</v>
      </c>
      <c r="I1242">
        <v>5</v>
      </c>
      <c r="J1242">
        <v>5</v>
      </c>
      <c r="K1242">
        <v>4</v>
      </c>
      <c r="L1242">
        <v>4</v>
      </c>
      <c r="M1242">
        <v>5</v>
      </c>
      <c r="N1242">
        <v>5</v>
      </c>
    </row>
    <row r="1243" spans="1:14" x14ac:dyDescent="0.2">
      <c r="A1243" s="6">
        <v>1237</v>
      </c>
      <c r="B1243">
        <v>2</v>
      </c>
      <c r="C1243">
        <v>4</v>
      </c>
      <c r="D1243">
        <v>4</v>
      </c>
      <c r="E1243">
        <v>4</v>
      </c>
      <c r="F1243">
        <v>4</v>
      </c>
      <c r="G1243">
        <v>4</v>
      </c>
      <c r="H1243">
        <v>4</v>
      </c>
      <c r="I1243">
        <v>4</v>
      </c>
      <c r="J1243">
        <v>4</v>
      </c>
      <c r="K1243">
        <v>4</v>
      </c>
      <c r="L1243">
        <v>4</v>
      </c>
      <c r="M1243">
        <v>5</v>
      </c>
      <c r="N1243">
        <v>5</v>
      </c>
    </row>
    <row r="1244" spans="1:14" x14ac:dyDescent="0.2">
      <c r="A1244" s="6">
        <v>1238</v>
      </c>
      <c r="B1244">
        <v>5</v>
      </c>
      <c r="C1244">
        <v>4</v>
      </c>
      <c r="D1244">
        <v>5</v>
      </c>
      <c r="E1244">
        <v>5</v>
      </c>
      <c r="F1244">
        <v>5</v>
      </c>
      <c r="G1244">
        <v>4</v>
      </c>
      <c r="H1244">
        <v>5</v>
      </c>
      <c r="I1244">
        <v>5</v>
      </c>
      <c r="J1244">
        <v>5</v>
      </c>
      <c r="K1244">
        <v>4</v>
      </c>
      <c r="L1244">
        <v>4</v>
      </c>
      <c r="M1244">
        <v>5</v>
      </c>
      <c r="N1244">
        <v>3</v>
      </c>
    </row>
    <row r="1245" spans="1:14" x14ac:dyDescent="0.2">
      <c r="A1245" s="6">
        <v>1239</v>
      </c>
      <c r="B1245">
        <v>5</v>
      </c>
      <c r="C1245">
        <v>4</v>
      </c>
      <c r="D1245">
        <v>5</v>
      </c>
      <c r="E1245">
        <v>5</v>
      </c>
      <c r="F1245">
        <v>5</v>
      </c>
      <c r="G1245">
        <v>5</v>
      </c>
      <c r="H1245">
        <v>5</v>
      </c>
      <c r="I1245">
        <v>4</v>
      </c>
      <c r="J1245">
        <v>4</v>
      </c>
      <c r="K1245">
        <v>4</v>
      </c>
      <c r="L1245">
        <v>4</v>
      </c>
      <c r="M1245">
        <v>5</v>
      </c>
      <c r="N1245">
        <v>5</v>
      </c>
    </row>
    <row r="1246" spans="1:14" x14ac:dyDescent="0.2">
      <c r="A1246" s="6">
        <v>1240</v>
      </c>
      <c r="B1246">
        <v>5</v>
      </c>
      <c r="C1246">
        <v>5</v>
      </c>
      <c r="D1246">
        <v>5</v>
      </c>
      <c r="E1246">
        <v>4</v>
      </c>
      <c r="F1246">
        <v>4</v>
      </c>
      <c r="G1246">
        <v>4</v>
      </c>
      <c r="H1246">
        <v>4</v>
      </c>
      <c r="I1246">
        <v>4</v>
      </c>
      <c r="J1246">
        <v>5</v>
      </c>
      <c r="K1246">
        <v>5</v>
      </c>
      <c r="L1246">
        <v>5</v>
      </c>
      <c r="M1246">
        <v>5</v>
      </c>
      <c r="N1246">
        <v>5</v>
      </c>
    </row>
    <row r="1247" spans="1:14" x14ac:dyDescent="0.2">
      <c r="A1247" s="6">
        <v>1241</v>
      </c>
      <c r="B1247">
        <v>5</v>
      </c>
      <c r="C1247">
        <v>5</v>
      </c>
      <c r="D1247">
        <v>5</v>
      </c>
      <c r="E1247">
        <v>4</v>
      </c>
      <c r="F1247">
        <v>5</v>
      </c>
      <c r="G1247">
        <v>5</v>
      </c>
      <c r="H1247">
        <v>5</v>
      </c>
      <c r="I1247">
        <v>4</v>
      </c>
      <c r="J1247">
        <v>4</v>
      </c>
      <c r="K1247">
        <v>4</v>
      </c>
      <c r="L1247">
        <v>4</v>
      </c>
      <c r="M1247">
        <v>3</v>
      </c>
      <c r="N1247">
        <v>3</v>
      </c>
    </row>
    <row r="1248" spans="1:14" x14ac:dyDescent="0.2">
      <c r="A1248" s="6">
        <v>1242</v>
      </c>
      <c r="B1248">
        <v>5</v>
      </c>
      <c r="C1248">
        <v>5</v>
      </c>
      <c r="D1248">
        <v>5</v>
      </c>
      <c r="E1248">
        <v>5</v>
      </c>
      <c r="F1248">
        <v>5</v>
      </c>
      <c r="G1248">
        <v>5</v>
      </c>
      <c r="H1248">
        <v>5</v>
      </c>
      <c r="I1248">
        <v>4</v>
      </c>
      <c r="J1248">
        <v>5</v>
      </c>
      <c r="K1248">
        <v>5</v>
      </c>
      <c r="L1248">
        <v>5</v>
      </c>
      <c r="M1248">
        <v>5</v>
      </c>
      <c r="N1248">
        <v>5</v>
      </c>
    </row>
    <row r="1249" spans="1:14" x14ac:dyDescent="0.2">
      <c r="A1249" s="6">
        <v>1243</v>
      </c>
      <c r="B1249">
        <v>4</v>
      </c>
      <c r="C1249">
        <v>4</v>
      </c>
      <c r="D1249">
        <v>4</v>
      </c>
      <c r="E1249">
        <v>5</v>
      </c>
      <c r="F1249">
        <v>4</v>
      </c>
      <c r="G1249">
        <v>4</v>
      </c>
      <c r="H1249">
        <v>4</v>
      </c>
      <c r="I1249">
        <v>4</v>
      </c>
      <c r="J1249">
        <v>4</v>
      </c>
      <c r="K1249">
        <v>4</v>
      </c>
      <c r="L1249">
        <v>4</v>
      </c>
      <c r="M1249">
        <v>3</v>
      </c>
      <c r="N1249">
        <v>5</v>
      </c>
    </row>
    <row r="1250" spans="1:14" x14ac:dyDescent="0.2">
      <c r="A1250" s="6">
        <v>1244</v>
      </c>
      <c r="B1250">
        <v>5</v>
      </c>
      <c r="C1250">
        <v>4</v>
      </c>
      <c r="D1250">
        <v>5</v>
      </c>
      <c r="E1250">
        <v>5</v>
      </c>
      <c r="F1250">
        <v>5</v>
      </c>
      <c r="G1250">
        <v>5</v>
      </c>
      <c r="H1250">
        <v>5</v>
      </c>
      <c r="I1250">
        <v>5</v>
      </c>
      <c r="J1250">
        <v>5</v>
      </c>
      <c r="K1250">
        <v>5</v>
      </c>
      <c r="L1250">
        <v>5</v>
      </c>
      <c r="M1250">
        <v>5</v>
      </c>
      <c r="N1250">
        <v>5</v>
      </c>
    </row>
    <row r="1251" spans="1:14" x14ac:dyDescent="0.2">
      <c r="A1251" s="6">
        <v>1245</v>
      </c>
      <c r="B1251">
        <v>5</v>
      </c>
      <c r="C1251">
        <v>5</v>
      </c>
      <c r="D1251">
        <v>5</v>
      </c>
      <c r="E1251">
        <v>5</v>
      </c>
      <c r="F1251">
        <v>5</v>
      </c>
      <c r="G1251">
        <v>5</v>
      </c>
      <c r="H1251">
        <v>5</v>
      </c>
      <c r="I1251">
        <v>1</v>
      </c>
      <c r="J1251">
        <v>1</v>
      </c>
      <c r="K1251">
        <v>5</v>
      </c>
      <c r="L1251">
        <v>5</v>
      </c>
      <c r="M1251">
        <v>5</v>
      </c>
      <c r="N1251">
        <v>5</v>
      </c>
    </row>
    <row r="1252" spans="1:14" x14ac:dyDescent="0.2">
      <c r="A1252" s="6">
        <v>1246</v>
      </c>
      <c r="B1252">
        <v>4</v>
      </c>
      <c r="C1252">
        <v>5</v>
      </c>
      <c r="D1252">
        <v>4</v>
      </c>
      <c r="E1252">
        <v>4</v>
      </c>
      <c r="F1252">
        <v>4</v>
      </c>
      <c r="G1252">
        <v>4</v>
      </c>
      <c r="H1252">
        <v>3</v>
      </c>
      <c r="I1252">
        <v>5</v>
      </c>
      <c r="J1252">
        <v>4</v>
      </c>
      <c r="K1252">
        <v>3</v>
      </c>
      <c r="L1252">
        <v>4</v>
      </c>
      <c r="M1252">
        <v>3</v>
      </c>
      <c r="N1252">
        <v>3</v>
      </c>
    </row>
    <row r="1253" spans="1:14" x14ac:dyDescent="0.2">
      <c r="A1253" s="6">
        <v>1247</v>
      </c>
      <c r="B1253">
        <v>5</v>
      </c>
      <c r="C1253">
        <v>5</v>
      </c>
      <c r="D1253">
        <v>5</v>
      </c>
      <c r="E1253">
        <v>5</v>
      </c>
      <c r="F1253">
        <v>5</v>
      </c>
      <c r="G1253">
        <v>5</v>
      </c>
      <c r="H1253">
        <v>5</v>
      </c>
      <c r="I1253">
        <v>5</v>
      </c>
      <c r="J1253">
        <v>5</v>
      </c>
      <c r="K1253">
        <v>5</v>
      </c>
      <c r="L1253">
        <v>5</v>
      </c>
      <c r="M1253">
        <v>5</v>
      </c>
      <c r="N1253">
        <v>5</v>
      </c>
    </row>
    <row r="1254" spans="1:14" x14ac:dyDescent="0.2">
      <c r="A1254" s="6">
        <v>1248</v>
      </c>
      <c r="B1254">
        <v>5</v>
      </c>
      <c r="C1254">
        <v>4</v>
      </c>
      <c r="D1254">
        <v>5</v>
      </c>
      <c r="E1254">
        <v>4</v>
      </c>
      <c r="F1254">
        <v>4</v>
      </c>
      <c r="G1254">
        <v>4</v>
      </c>
      <c r="H1254">
        <v>4</v>
      </c>
      <c r="I1254">
        <v>5</v>
      </c>
      <c r="J1254">
        <v>4</v>
      </c>
      <c r="K1254">
        <v>4</v>
      </c>
      <c r="L1254">
        <v>4</v>
      </c>
      <c r="M1254">
        <v>5</v>
      </c>
      <c r="N1254">
        <v>5</v>
      </c>
    </row>
    <row r="1255" spans="1:14" x14ac:dyDescent="0.2">
      <c r="A1255" s="6">
        <v>1249</v>
      </c>
      <c r="B1255">
        <v>4</v>
      </c>
      <c r="C1255">
        <v>4</v>
      </c>
      <c r="D1255">
        <v>4</v>
      </c>
      <c r="E1255">
        <v>4</v>
      </c>
      <c r="F1255">
        <v>4</v>
      </c>
      <c r="G1255">
        <v>4</v>
      </c>
      <c r="H1255">
        <v>4</v>
      </c>
      <c r="I1255">
        <v>5</v>
      </c>
      <c r="J1255">
        <v>5</v>
      </c>
      <c r="K1255">
        <v>4</v>
      </c>
      <c r="L1255">
        <v>4</v>
      </c>
      <c r="M1255">
        <v>3</v>
      </c>
      <c r="N1255">
        <v>3</v>
      </c>
    </row>
    <row r="1256" spans="1:14" x14ac:dyDescent="0.2">
      <c r="A1256" s="6">
        <v>1250</v>
      </c>
      <c r="B1256">
        <v>4</v>
      </c>
      <c r="C1256">
        <v>4</v>
      </c>
      <c r="D1256">
        <v>4</v>
      </c>
      <c r="E1256">
        <v>4</v>
      </c>
      <c r="F1256">
        <v>4</v>
      </c>
      <c r="G1256">
        <v>4</v>
      </c>
      <c r="H1256">
        <v>4</v>
      </c>
      <c r="I1256">
        <v>4</v>
      </c>
      <c r="J1256">
        <v>4</v>
      </c>
      <c r="K1256">
        <v>4</v>
      </c>
      <c r="L1256">
        <v>4</v>
      </c>
      <c r="M1256">
        <v>3</v>
      </c>
      <c r="N1256">
        <v>3</v>
      </c>
    </row>
    <row r="1257" spans="1:14" x14ac:dyDescent="0.2">
      <c r="A1257" s="6">
        <v>1251</v>
      </c>
      <c r="B1257">
        <v>5</v>
      </c>
      <c r="C1257">
        <v>5</v>
      </c>
      <c r="D1257">
        <v>5</v>
      </c>
      <c r="E1257">
        <v>5</v>
      </c>
      <c r="F1257">
        <v>5</v>
      </c>
      <c r="G1257">
        <v>5</v>
      </c>
      <c r="H1257">
        <v>5</v>
      </c>
      <c r="I1257">
        <v>5</v>
      </c>
      <c r="J1257">
        <v>5</v>
      </c>
      <c r="K1257">
        <v>5</v>
      </c>
      <c r="L1257">
        <v>5</v>
      </c>
      <c r="M1257">
        <v>5</v>
      </c>
      <c r="N1257">
        <v>5</v>
      </c>
    </row>
    <row r="1258" spans="1:14" x14ac:dyDescent="0.2">
      <c r="A1258" s="6">
        <v>1252</v>
      </c>
      <c r="B1258">
        <v>5</v>
      </c>
      <c r="C1258">
        <v>5</v>
      </c>
      <c r="D1258">
        <v>5</v>
      </c>
      <c r="E1258">
        <v>5</v>
      </c>
      <c r="F1258">
        <v>5</v>
      </c>
      <c r="G1258">
        <v>5</v>
      </c>
      <c r="H1258">
        <v>5</v>
      </c>
      <c r="I1258">
        <v>5</v>
      </c>
      <c r="J1258">
        <v>5</v>
      </c>
      <c r="K1258">
        <v>5</v>
      </c>
      <c r="L1258">
        <v>5</v>
      </c>
      <c r="M1258">
        <v>5</v>
      </c>
      <c r="N1258">
        <v>5</v>
      </c>
    </row>
    <row r="1259" spans="1:14" x14ac:dyDescent="0.2">
      <c r="A1259" s="6">
        <v>1253</v>
      </c>
      <c r="B1259">
        <v>5</v>
      </c>
      <c r="C1259">
        <v>5</v>
      </c>
      <c r="D1259">
        <v>5</v>
      </c>
      <c r="E1259">
        <v>5</v>
      </c>
      <c r="F1259">
        <v>5</v>
      </c>
      <c r="G1259">
        <v>5</v>
      </c>
      <c r="H1259">
        <v>5</v>
      </c>
      <c r="I1259">
        <v>1</v>
      </c>
      <c r="J1259">
        <v>1</v>
      </c>
      <c r="K1259">
        <v>5</v>
      </c>
      <c r="L1259">
        <v>5</v>
      </c>
      <c r="M1259">
        <v>5</v>
      </c>
      <c r="N1259">
        <v>5</v>
      </c>
    </row>
    <row r="1260" spans="1:14" x14ac:dyDescent="0.2">
      <c r="A1260" s="6">
        <v>1254</v>
      </c>
      <c r="B1260">
        <v>4</v>
      </c>
      <c r="C1260">
        <v>4</v>
      </c>
      <c r="D1260">
        <v>5</v>
      </c>
      <c r="E1260">
        <v>4</v>
      </c>
      <c r="F1260">
        <v>4</v>
      </c>
      <c r="G1260">
        <v>4</v>
      </c>
      <c r="H1260">
        <v>4</v>
      </c>
      <c r="I1260">
        <v>5</v>
      </c>
      <c r="J1260">
        <v>4</v>
      </c>
      <c r="K1260">
        <v>4</v>
      </c>
      <c r="L1260">
        <v>4</v>
      </c>
      <c r="M1260">
        <v>5</v>
      </c>
      <c r="N1260">
        <v>5</v>
      </c>
    </row>
    <row r="1261" spans="1:14" x14ac:dyDescent="0.2">
      <c r="A1261" s="6">
        <v>1255</v>
      </c>
      <c r="B1261">
        <v>5</v>
      </c>
      <c r="C1261">
        <v>5</v>
      </c>
      <c r="D1261">
        <v>5</v>
      </c>
      <c r="E1261">
        <v>5</v>
      </c>
      <c r="F1261">
        <v>4</v>
      </c>
      <c r="G1261">
        <v>5</v>
      </c>
      <c r="H1261">
        <v>5</v>
      </c>
      <c r="I1261">
        <v>5</v>
      </c>
      <c r="J1261">
        <v>5</v>
      </c>
      <c r="K1261">
        <v>4</v>
      </c>
      <c r="L1261">
        <v>4</v>
      </c>
      <c r="M1261">
        <v>5</v>
      </c>
      <c r="N1261">
        <v>5</v>
      </c>
    </row>
    <row r="1262" spans="1:14" x14ac:dyDescent="0.2">
      <c r="A1262" s="6">
        <v>1256</v>
      </c>
      <c r="B1262">
        <v>5</v>
      </c>
      <c r="C1262">
        <v>4</v>
      </c>
      <c r="D1262">
        <v>5</v>
      </c>
      <c r="E1262">
        <v>5</v>
      </c>
      <c r="F1262">
        <v>5</v>
      </c>
      <c r="G1262">
        <v>5</v>
      </c>
      <c r="H1262">
        <v>5</v>
      </c>
      <c r="I1262">
        <v>4</v>
      </c>
      <c r="J1262">
        <v>4</v>
      </c>
      <c r="K1262">
        <v>4</v>
      </c>
      <c r="L1262">
        <v>5</v>
      </c>
      <c r="M1262">
        <v>3</v>
      </c>
      <c r="N1262">
        <v>5</v>
      </c>
    </row>
    <row r="1263" spans="1:14" x14ac:dyDescent="0.2">
      <c r="A1263" s="6">
        <v>1257</v>
      </c>
      <c r="B1263">
        <v>5</v>
      </c>
      <c r="C1263">
        <v>4</v>
      </c>
      <c r="D1263">
        <v>5</v>
      </c>
      <c r="E1263">
        <v>5</v>
      </c>
      <c r="F1263">
        <v>5</v>
      </c>
      <c r="G1263">
        <v>5</v>
      </c>
      <c r="H1263">
        <v>5</v>
      </c>
      <c r="I1263">
        <v>4</v>
      </c>
      <c r="J1263">
        <v>4</v>
      </c>
      <c r="K1263">
        <v>4</v>
      </c>
      <c r="L1263">
        <v>4</v>
      </c>
      <c r="M1263">
        <v>5</v>
      </c>
      <c r="N1263">
        <v>5</v>
      </c>
    </row>
    <row r="1264" spans="1:14" x14ac:dyDescent="0.2">
      <c r="A1264" s="6">
        <v>1258</v>
      </c>
      <c r="B1264">
        <v>5</v>
      </c>
      <c r="C1264">
        <v>5</v>
      </c>
      <c r="D1264">
        <v>5</v>
      </c>
      <c r="E1264">
        <v>5</v>
      </c>
      <c r="F1264">
        <v>5</v>
      </c>
      <c r="G1264">
        <v>5</v>
      </c>
      <c r="H1264">
        <v>5</v>
      </c>
      <c r="I1264">
        <v>5</v>
      </c>
      <c r="J1264">
        <v>5</v>
      </c>
      <c r="K1264">
        <v>5</v>
      </c>
      <c r="L1264">
        <v>5</v>
      </c>
      <c r="M1264">
        <v>5</v>
      </c>
      <c r="N1264">
        <v>5</v>
      </c>
    </row>
    <row r="1265" spans="1:14" x14ac:dyDescent="0.2">
      <c r="A1265" s="6">
        <v>1259</v>
      </c>
      <c r="B1265">
        <v>5</v>
      </c>
      <c r="C1265">
        <v>5</v>
      </c>
      <c r="D1265">
        <v>5</v>
      </c>
      <c r="E1265">
        <v>5</v>
      </c>
      <c r="F1265">
        <v>5</v>
      </c>
      <c r="G1265">
        <v>5</v>
      </c>
      <c r="H1265">
        <v>5</v>
      </c>
      <c r="I1265">
        <v>5</v>
      </c>
      <c r="J1265">
        <v>5</v>
      </c>
      <c r="K1265">
        <v>4</v>
      </c>
      <c r="L1265">
        <v>5</v>
      </c>
      <c r="M1265">
        <v>5</v>
      </c>
      <c r="N1265">
        <v>5</v>
      </c>
    </row>
    <row r="1266" spans="1:14" x14ac:dyDescent="0.2">
      <c r="A1266" s="6">
        <v>1260</v>
      </c>
      <c r="B1266">
        <v>4</v>
      </c>
      <c r="C1266">
        <v>4</v>
      </c>
      <c r="D1266">
        <v>4</v>
      </c>
      <c r="E1266">
        <v>4</v>
      </c>
      <c r="F1266">
        <v>4</v>
      </c>
      <c r="G1266">
        <v>4</v>
      </c>
      <c r="H1266">
        <v>4</v>
      </c>
      <c r="I1266">
        <v>4</v>
      </c>
      <c r="J1266">
        <v>4</v>
      </c>
      <c r="K1266">
        <v>4</v>
      </c>
      <c r="L1266">
        <v>4</v>
      </c>
      <c r="M1266">
        <v>3</v>
      </c>
      <c r="N1266">
        <v>3</v>
      </c>
    </row>
    <row r="1267" spans="1:14" x14ac:dyDescent="0.2">
      <c r="A1267" s="6">
        <v>1261</v>
      </c>
      <c r="B1267">
        <v>4</v>
      </c>
      <c r="C1267">
        <v>4</v>
      </c>
      <c r="D1267">
        <v>4</v>
      </c>
      <c r="E1267">
        <v>4</v>
      </c>
      <c r="F1267">
        <v>4</v>
      </c>
      <c r="G1267">
        <v>4</v>
      </c>
      <c r="H1267">
        <v>4</v>
      </c>
      <c r="I1267">
        <v>5</v>
      </c>
      <c r="J1267">
        <v>4</v>
      </c>
      <c r="K1267">
        <v>4</v>
      </c>
      <c r="L1267">
        <v>4</v>
      </c>
      <c r="M1267">
        <v>3</v>
      </c>
      <c r="N1267">
        <v>3</v>
      </c>
    </row>
    <row r="1268" spans="1:14" x14ac:dyDescent="0.2">
      <c r="A1268" s="6">
        <v>1262</v>
      </c>
      <c r="B1268">
        <v>5</v>
      </c>
      <c r="C1268">
        <v>5</v>
      </c>
      <c r="D1268">
        <v>5</v>
      </c>
      <c r="E1268">
        <v>5</v>
      </c>
      <c r="F1268">
        <v>5</v>
      </c>
      <c r="G1268">
        <v>5</v>
      </c>
      <c r="H1268">
        <v>5</v>
      </c>
      <c r="I1268">
        <v>4</v>
      </c>
      <c r="J1268">
        <v>4</v>
      </c>
      <c r="K1268">
        <v>5</v>
      </c>
      <c r="L1268">
        <v>5</v>
      </c>
      <c r="M1268">
        <v>3</v>
      </c>
      <c r="N1268">
        <v>5</v>
      </c>
    </row>
    <row r="1269" spans="1:14" x14ac:dyDescent="0.2">
      <c r="A1269" s="6">
        <v>1263</v>
      </c>
      <c r="B1269">
        <v>5</v>
      </c>
      <c r="C1269">
        <v>5</v>
      </c>
      <c r="D1269">
        <v>5</v>
      </c>
      <c r="E1269">
        <v>5</v>
      </c>
      <c r="F1269">
        <v>5</v>
      </c>
      <c r="G1269">
        <v>5</v>
      </c>
      <c r="H1269">
        <v>5</v>
      </c>
      <c r="I1269">
        <v>4</v>
      </c>
      <c r="J1269">
        <v>4</v>
      </c>
      <c r="K1269">
        <v>4</v>
      </c>
      <c r="L1269">
        <v>5</v>
      </c>
      <c r="M1269">
        <v>5</v>
      </c>
      <c r="N1269">
        <v>3</v>
      </c>
    </row>
    <row r="1270" spans="1:14" x14ac:dyDescent="0.2">
      <c r="A1270" s="6">
        <v>1264</v>
      </c>
      <c r="B1270">
        <v>5</v>
      </c>
      <c r="C1270">
        <v>5</v>
      </c>
      <c r="D1270">
        <v>5</v>
      </c>
      <c r="E1270">
        <v>5</v>
      </c>
      <c r="F1270">
        <v>5</v>
      </c>
      <c r="G1270">
        <v>5</v>
      </c>
      <c r="H1270">
        <v>5</v>
      </c>
      <c r="I1270">
        <v>4</v>
      </c>
      <c r="J1270">
        <v>4</v>
      </c>
      <c r="K1270">
        <v>5</v>
      </c>
      <c r="L1270">
        <v>5</v>
      </c>
      <c r="M1270">
        <v>5</v>
      </c>
      <c r="N1270">
        <v>5</v>
      </c>
    </row>
    <row r="1271" spans="1:14" x14ac:dyDescent="0.2">
      <c r="A1271" s="6">
        <v>1265</v>
      </c>
      <c r="B1271">
        <v>4</v>
      </c>
      <c r="C1271">
        <v>5</v>
      </c>
      <c r="D1271">
        <v>5</v>
      </c>
      <c r="E1271">
        <v>4</v>
      </c>
      <c r="F1271">
        <v>5</v>
      </c>
      <c r="G1271">
        <v>4</v>
      </c>
      <c r="H1271">
        <v>5</v>
      </c>
      <c r="I1271">
        <v>5</v>
      </c>
      <c r="J1271">
        <v>5</v>
      </c>
      <c r="K1271">
        <v>4</v>
      </c>
      <c r="L1271">
        <v>5</v>
      </c>
      <c r="M1271">
        <v>5</v>
      </c>
      <c r="N1271">
        <v>5</v>
      </c>
    </row>
    <row r="1272" spans="1:14" x14ac:dyDescent="0.2">
      <c r="A1272" s="6">
        <v>1266</v>
      </c>
      <c r="B1272">
        <v>5</v>
      </c>
      <c r="C1272">
        <v>5</v>
      </c>
      <c r="D1272">
        <v>5</v>
      </c>
      <c r="E1272">
        <v>4</v>
      </c>
      <c r="F1272">
        <v>4</v>
      </c>
      <c r="G1272">
        <v>4</v>
      </c>
      <c r="H1272">
        <v>4</v>
      </c>
      <c r="I1272">
        <v>5</v>
      </c>
      <c r="J1272">
        <v>5</v>
      </c>
      <c r="K1272">
        <v>4</v>
      </c>
      <c r="L1272">
        <v>4</v>
      </c>
      <c r="M1272">
        <v>3</v>
      </c>
      <c r="N1272">
        <v>3</v>
      </c>
    </row>
    <row r="1273" spans="1:14" x14ac:dyDescent="0.2">
      <c r="A1273" s="6">
        <v>1267</v>
      </c>
      <c r="B1273">
        <v>5</v>
      </c>
      <c r="C1273">
        <v>5</v>
      </c>
      <c r="D1273">
        <v>5</v>
      </c>
      <c r="E1273">
        <v>5</v>
      </c>
      <c r="F1273">
        <v>5</v>
      </c>
      <c r="G1273">
        <v>5</v>
      </c>
      <c r="H1273">
        <v>5</v>
      </c>
      <c r="I1273">
        <v>4</v>
      </c>
      <c r="J1273">
        <v>4</v>
      </c>
      <c r="K1273">
        <v>4</v>
      </c>
      <c r="L1273">
        <v>5</v>
      </c>
      <c r="M1273">
        <v>5</v>
      </c>
      <c r="N1273">
        <v>3</v>
      </c>
    </row>
    <row r="1274" spans="1:14" x14ac:dyDescent="0.2">
      <c r="A1274" s="6">
        <v>1268</v>
      </c>
      <c r="B1274">
        <v>5</v>
      </c>
      <c r="C1274">
        <v>5</v>
      </c>
      <c r="D1274">
        <v>5</v>
      </c>
      <c r="E1274">
        <v>5</v>
      </c>
      <c r="F1274">
        <v>5</v>
      </c>
      <c r="G1274">
        <v>5</v>
      </c>
      <c r="H1274">
        <v>5</v>
      </c>
      <c r="I1274">
        <v>4</v>
      </c>
      <c r="J1274">
        <v>4</v>
      </c>
      <c r="K1274">
        <v>5</v>
      </c>
      <c r="L1274">
        <v>5</v>
      </c>
      <c r="M1274">
        <v>5</v>
      </c>
      <c r="N1274">
        <v>5</v>
      </c>
    </row>
    <row r="1275" spans="1:14" x14ac:dyDescent="0.2">
      <c r="A1275" s="6">
        <v>1269</v>
      </c>
      <c r="B1275">
        <v>5</v>
      </c>
      <c r="C1275">
        <v>5</v>
      </c>
      <c r="D1275">
        <v>5</v>
      </c>
      <c r="E1275">
        <v>5</v>
      </c>
      <c r="F1275">
        <v>5</v>
      </c>
      <c r="G1275">
        <v>5</v>
      </c>
      <c r="H1275">
        <v>5</v>
      </c>
      <c r="I1275">
        <v>5</v>
      </c>
      <c r="J1275">
        <v>4</v>
      </c>
      <c r="K1275">
        <v>5</v>
      </c>
      <c r="L1275">
        <v>5</v>
      </c>
      <c r="M1275">
        <v>5</v>
      </c>
      <c r="N1275">
        <v>5</v>
      </c>
    </row>
    <row r="1276" spans="1:14" x14ac:dyDescent="0.2">
      <c r="A1276" s="6">
        <v>1270</v>
      </c>
      <c r="B1276">
        <v>4</v>
      </c>
      <c r="C1276">
        <v>4</v>
      </c>
      <c r="D1276">
        <v>4</v>
      </c>
      <c r="E1276">
        <v>4</v>
      </c>
      <c r="F1276">
        <v>4</v>
      </c>
      <c r="G1276">
        <v>4</v>
      </c>
      <c r="H1276">
        <v>4</v>
      </c>
      <c r="I1276">
        <v>4</v>
      </c>
      <c r="J1276">
        <v>4</v>
      </c>
      <c r="K1276">
        <v>4</v>
      </c>
      <c r="L1276">
        <v>4</v>
      </c>
      <c r="M1276">
        <v>3</v>
      </c>
      <c r="N1276">
        <v>3</v>
      </c>
    </row>
    <row r="1277" spans="1:14" x14ac:dyDescent="0.2">
      <c r="A1277" s="6">
        <v>1271</v>
      </c>
      <c r="B1277">
        <v>4</v>
      </c>
      <c r="C1277">
        <v>4</v>
      </c>
      <c r="D1277">
        <v>4</v>
      </c>
      <c r="E1277">
        <v>4</v>
      </c>
      <c r="F1277">
        <v>5</v>
      </c>
      <c r="G1277">
        <v>4</v>
      </c>
      <c r="H1277">
        <v>4</v>
      </c>
      <c r="I1277">
        <v>4</v>
      </c>
      <c r="J1277">
        <v>5</v>
      </c>
      <c r="K1277">
        <v>4</v>
      </c>
      <c r="L1277">
        <v>5</v>
      </c>
      <c r="M1277">
        <v>5</v>
      </c>
      <c r="N1277">
        <v>5</v>
      </c>
    </row>
    <row r="1278" spans="1:14" x14ac:dyDescent="0.2">
      <c r="A1278" s="6">
        <v>1272</v>
      </c>
      <c r="B1278">
        <v>5</v>
      </c>
      <c r="C1278">
        <v>5</v>
      </c>
      <c r="D1278">
        <v>5</v>
      </c>
      <c r="E1278">
        <v>5</v>
      </c>
      <c r="F1278">
        <v>5</v>
      </c>
      <c r="G1278">
        <v>5</v>
      </c>
      <c r="H1278">
        <v>5</v>
      </c>
      <c r="I1278">
        <v>5</v>
      </c>
      <c r="J1278">
        <v>5</v>
      </c>
      <c r="K1278">
        <v>5</v>
      </c>
      <c r="L1278">
        <v>5</v>
      </c>
      <c r="M1278">
        <v>5</v>
      </c>
      <c r="N1278">
        <v>5</v>
      </c>
    </row>
    <row r="1279" spans="1:14" x14ac:dyDescent="0.2">
      <c r="A1279" s="6">
        <v>1273</v>
      </c>
      <c r="B1279">
        <v>5</v>
      </c>
      <c r="C1279">
        <v>5</v>
      </c>
      <c r="D1279">
        <v>5</v>
      </c>
      <c r="E1279">
        <v>5</v>
      </c>
      <c r="F1279">
        <v>5</v>
      </c>
      <c r="G1279">
        <v>5</v>
      </c>
      <c r="H1279">
        <v>5</v>
      </c>
      <c r="I1279">
        <v>4</v>
      </c>
      <c r="J1279">
        <v>4</v>
      </c>
      <c r="K1279">
        <v>5</v>
      </c>
      <c r="L1279">
        <v>5</v>
      </c>
      <c r="M1279">
        <v>5</v>
      </c>
      <c r="N1279">
        <v>5</v>
      </c>
    </row>
    <row r="1280" spans="1:14" x14ac:dyDescent="0.2">
      <c r="A1280" s="6">
        <v>1274</v>
      </c>
      <c r="B1280">
        <v>5</v>
      </c>
      <c r="C1280">
        <v>4</v>
      </c>
      <c r="D1280">
        <v>5</v>
      </c>
      <c r="E1280">
        <v>4</v>
      </c>
      <c r="F1280">
        <v>5</v>
      </c>
      <c r="G1280">
        <v>5</v>
      </c>
      <c r="H1280">
        <v>5</v>
      </c>
      <c r="I1280">
        <v>3</v>
      </c>
      <c r="J1280">
        <v>3</v>
      </c>
      <c r="K1280">
        <v>4</v>
      </c>
      <c r="L1280">
        <v>4</v>
      </c>
      <c r="M1280">
        <v>5</v>
      </c>
      <c r="N1280">
        <v>3</v>
      </c>
    </row>
    <row r="1281" spans="1:14" x14ac:dyDescent="0.2">
      <c r="A1281" s="6">
        <v>1275</v>
      </c>
      <c r="B1281">
        <v>5</v>
      </c>
      <c r="C1281">
        <v>5</v>
      </c>
      <c r="D1281">
        <v>5</v>
      </c>
      <c r="E1281">
        <v>5</v>
      </c>
      <c r="F1281">
        <v>5</v>
      </c>
      <c r="G1281">
        <v>5</v>
      </c>
      <c r="H1281">
        <v>5</v>
      </c>
      <c r="I1281">
        <v>4</v>
      </c>
      <c r="J1281">
        <v>4</v>
      </c>
      <c r="K1281">
        <v>5</v>
      </c>
      <c r="L1281">
        <v>5</v>
      </c>
      <c r="M1281">
        <v>5</v>
      </c>
      <c r="N1281">
        <v>5</v>
      </c>
    </row>
    <row r="1282" spans="1:14" x14ac:dyDescent="0.2">
      <c r="A1282" s="6">
        <v>1276</v>
      </c>
      <c r="B1282">
        <v>3</v>
      </c>
      <c r="C1282">
        <v>4</v>
      </c>
      <c r="D1282">
        <v>4</v>
      </c>
      <c r="E1282">
        <v>3</v>
      </c>
      <c r="F1282">
        <v>3</v>
      </c>
      <c r="G1282">
        <v>4</v>
      </c>
      <c r="H1282">
        <v>3</v>
      </c>
      <c r="I1282">
        <v>2</v>
      </c>
      <c r="J1282">
        <v>3</v>
      </c>
      <c r="K1282">
        <v>3</v>
      </c>
      <c r="L1282">
        <v>3</v>
      </c>
      <c r="M1282">
        <v>3</v>
      </c>
      <c r="N1282">
        <v>4</v>
      </c>
    </row>
    <row r="1283" spans="1:14" x14ac:dyDescent="0.2">
      <c r="A1283" s="6">
        <v>1277</v>
      </c>
      <c r="B1283">
        <v>5</v>
      </c>
      <c r="C1283">
        <v>5</v>
      </c>
      <c r="D1283">
        <v>5</v>
      </c>
      <c r="E1283">
        <v>5</v>
      </c>
      <c r="F1283">
        <v>5</v>
      </c>
      <c r="G1283">
        <v>5</v>
      </c>
      <c r="H1283">
        <v>5</v>
      </c>
      <c r="I1283">
        <v>5</v>
      </c>
      <c r="J1283">
        <v>5</v>
      </c>
      <c r="K1283">
        <v>5</v>
      </c>
      <c r="L1283">
        <v>5</v>
      </c>
      <c r="M1283">
        <v>5</v>
      </c>
      <c r="N1283">
        <v>5</v>
      </c>
    </row>
    <row r="1284" spans="1:14" x14ac:dyDescent="0.2">
      <c r="A1284" s="6">
        <v>1278</v>
      </c>
      <c r="B1284">
        <v>4</v>
      </c>
      <c r="C1284">
        <v>5</v>
      </c>
      <c r="D1284">
        <v>5</v>
      </c>
      <c r="E1284">
        <v>5</v>
      </c>
      <c r="F1284">
        <v>5</v>
      </c>
      <c r="G1284">
        <v>5</v>
      </c>
      <c r="H1284">
        <v>5</v>
      </c>
      <c r="I1284">
        <v>5</v>
      </c>
      <c r="J1284">
        <v>5</v>
      </c>
      <c r="K1284">
        <v>5</v>
      </c>
      <c r="L1284">
        <v>5</v>
      </c>
      <c r="M1284">
        <v>3</v>
      </c>
      <c r="N1284">
        <v>3</v>
      </c>
    </row>
    <row r="1285" spans="1:14" x14ac:dyDescent="0.2">
      <c r="A1285" s="6">
        <v>1279</v>
      </c>
      <c r="B1285">
        <v>5</v>
      </c>
      <c r="C1285">
        <v>5</v>
      </c>
      <c r="D1285">
        <v>5</v>
      </c>
      <c r="E1285">
        <v>4</v>
      </c>
      <c r="F1285">
        <v>4</v>
      </c>
      <c r="G1285">
        <v>5</v>
      </c>
      <c r="H1285">
        <v>5</v>
      </c>
      <c r="I1285">
        <v>5</v>
      </c>
      <c r="J1285">
        <v>5</v>
      </c>
      <c r="K1285">
        <v>5</v>
      </c>
      <c r="L1285">
        <v>5</v>
      </c>
      <c r="M1285">
        <v>5</v>
      </c>
      <c r="N1285">
        <v>3</v>
      </c>
    </row>
    <row r="1286" spans="1:14" x14ac:dyDescent="0.2">
      <c r="A1286" s="6">
        <v>1280</v>
      </c>
      <c r="B1286">
        <v>4</v>
      </c>
      <c r="C1286">
        <v>4</v>
      </c>
      <c r="D1286">
        <v>4</v>
      </c>
      <c r="E1286">
        <v>4</v>
      </c>
      <c r="F1286">
        <v>4</v>
      </c>
      <c r="G1286">
        <v>4</v>
      </c>
      <c r="H1286">
        <v>4</v>
      </c>
      <c r="I1286">
        <v>4</v>
      </c>
      <c r="J1286">
        <v>4</v>
      </c>
      <c r="K1286">
        <v>4</v>
      </c>
      <c r="L1286">
        <v>4</v>
      </c>
      <c r="M1286">
        <v>3</v>
      </c>
      <c r="N1286">
        <v>5</v>
      </c>
    </row>
    <row r="1287" spans="1:14" x14ac:dyDescent="0.2">
      <c r="A1287" s="6">
        <v>1281</v>
      </c>
      <c r="B1287">
        <v>5</v>
      </c>
      <c r="C1287">
        <v>4</v>
      </c>
      <c r="D1287">
        <v>5</v>
      </c>
      <c r="E1287">
        <v>5</v>
      </c>
      <c r="F1287">
        <v>5</v>
      </c>
      <c r="G1287">
        <v>4</v>
      </c>
      <c r="H1287">
        <v>4</v>
      </c>
      <c r="I1287">
        <v>4</v>
      </c>
      <c r="J1287">
        <v>4</v>
      </c>
      <c r="K1287">
        <v>4</v>
      </c>
      <c r="L1287">
        <v>4</v>
      </c>
      <c r="M1287">
        <v>3</v>
      </c>
      <c r="N1287">
        <v>3</v>
      </c>
    </row>
    <row r="1288" spans="1:14" x14ac:dyDescent="0.2">
      <c r="A1288" s="6">
        <v>1282</v>
      </c>
      <c r="B1288">
        <v>4</v>
      </c>
      <c r="C1288">
        <v>4</v>
      </c>
      <c r="D1288">
        <v>5</v>
      </c>
      <c r="E1288">
        <v>5</v>
      </c>
      <c r="F1288">
        <v>5</v>
      </c>
      <c r="G1288">
        <v>5</v>
      </c>
      <c r="H1288">
        <v>4</v>
      </c>
      <c r="I1288">
        <v>4</v>
      </c>
      <c r="J1288">
        <v>4</v>
      </c>
      <c r="K1288">
        <v>4</v>
      </c>
      <c r="L1288">
        <v>4</v>
      </c>
      <c r="M1288">
        <v>3</v>
      </c>
      <c r="N1288">
        <v>3</v>
      </c>
    </row>
    <row r="1289" spans="1:14" x14ac:dyDescent="0.2">
      <c r="A1289" s="6">
        <v>1283</v>
      </c>
      <c r="B1289">
        <v>5</v>
      </c>
      <c r="C1289">
        <v>5</v>
      </c>
      <c r="D1289">
        <v>5</v>
      </c>
      <c r="E1289">
        <v>5</v>
      </c>
      <c r="F1289">
        <v>5</v>
      </c>
      <c r="G1289">
        <v>5</v>
      </c>
      <c r="H1289">
        <v>5</v>
      </c>
      <c r="I1289">
        <v>4</v>
      </c>
      <c r="J1289">
        <v>4</v>
      </c>
      <c r="K1289">
        <v>5</v>
      </c>
      <c r="L1289">
        <v>5</v>
      </c>
      <c r="M1289">
        <v>5</v>
      </c>
      <c r="N1289">
        <v>5</v>
      </c>
    </row>
    <row r="1290" spans="1:14" x14ac:dyDescent="0.2">
      <c r="A1290" s="6">
        <v>1284</v>
      </c>
      <c r="B1290">
        <v>4</v>
      </c>
      <c r="C1290">
        <v>5</v>
      </c>
      <c r="D1290">
        <v>4</v>
      </c>
      <c r="E1290">
        <v>4</v>
      </c>
      <c r="F1290">
        <v>4</v>
      </c>
      <c r="G1290">
        <v>4</v>
      </c>
      <c r="H1290">
        <v>4</v>
      </c>
      <c r="I1290">
        <v>5</v>
      </c>
      <c r="J1290">
        <v>5</v>
      </c>
      <c r="K1290">
        <v>4</v>
      </c>
      <c r="L1290">
        <v>4</v>
      </c>
      <c r="M1290">
        <v>3</v>
      </c>
      <c r="N1290">
        <v>3</v>
      </c>
    </row>
    <row r="1291" spans="1:14" x14ac:dyDescent="0.2">
      <c r="A1291" s="6">
        <v>1285</v>
      </c>
      <c r="B1291">
        <v>5</v>
      </c>
      <c r="C1291">
        <v>5</v>
      </c>
      <c r="D1291">
        <v>5</v>
      </c>
      <c r="E1291">
        <v>5</v>
      </c>
      <c r="F1291">
        <v>5</v>
      </c>
      <c r="G1291">
        <v>5</v>
      </c>
      <c r="H1291">
        <v>5</v>
      </c>
      <c r="I1291">
        <v>5</v>
      </c>
      <c r="J1291">
        <v>5</v>
      </c>
      <c r="K1291">
        <v>5</v>
      </c>
      <c r="L1291">
        <v>5</v>
      </c>
      <c r="M1291">
        <v>5</v>
      </c>
      <c r="N1291">
        <v>5</v>
      </c>
    </row>
    <row r="1292" spans="1:14" x14ac:dyDescent="0.2">
      <c r="A1292" s="6">
        <v>1286</v>
      </c>
      <c r="B1292">
        <v>5</v>
      </c>
      <c r="C1292">
        <v>5</v>
      </c>
      <c r="D1292">
        <v>5</v>
      </c>
      <c r="E1292">
        <v>5</v>
      </c>
      <c r="F1292">
        <v>5</v>
      </c>
      <c r="G1292">
        <v>5</v>
      </c>
      <c r="H1292">
        <v>5</v>
      </c>
      <c r="I1292">
        <v>4</v>
      </c>
      <c r="J1292">
        <v>4</v>
      </c>
      <c r="K1292">
        <v>5</v>
      </c>
      <c r="L1292">
        <v>4</v>
      </c>
      <c r="M1292">
        <v>5</v>
      </c>
      <c r="N1292">
        <v>5</v>
      </c>
    </row>
    <row r="1293" spans="1:14" x14ac:dyDescent="0.2">
      <c r="A1293" s="6">
        <v>1287</v>
      </c>
      <c r="B1293">
        <v>4</v>
      </c>
      <c r="C1293">
        <v>5</v>
      </c>
      <c r="D1293">
        <v>5</v>
      </c>
      <c r="E1293">
        <v>4</v>
      </c>
      <c r="F1293">
        <v>4</v>
      </c>
      <c r="G1293">
        <v>4</v>
      </c>
      <c r="H1293">
        <v>4</v>
      </c>
      <c r="I1293">
        <v>5</v>
      </c>
      <c r="J1293">
        <v>5</v>
      </c>
      <c r="K1293">
        <v>4</v>
      </c>
      <c r="L1293">
        <v>4</v>
      </c>
      <c r="M1293">
        <v>5</v>
      </c>
      <c r="N1293">
        <v>3</v>
      </c>
    </row>
    <row r="1294" spans="1:14" x14ac:dyDescent="0.2">
      <c r="A1294" s="6">
        <v>1288</v>
      </c>
      <c r="B1294">
        <v>5</v>
      </c>
      <c r="C1294">
        <v>5</v>
      </c>
      <c r="D1294">
        <v>5</v>
      </c>
      <c r="E1294">
        <v>5</v>
      </c>
      <c r="F1294">
        <v>5</v>
      </c>
      <c r="G1294">
        <v>5</v>
      </c>
      <c r="H1294">
        <v>4</v>
      </c>
      <c r="I1294">
        <v>5</v>
      </c>
      <c r="J1294">
        <v>4</v>
      </c>
      <c r="K1294">
        <v>5</v>
      </c>
      <c r="L1294">
        <v>5</v>
      </c>
      <c r="M1294">
        <v>5</v>
      </c>
      <c r="N1294">
        <v>5</v>
      </c>
    </row>
    <row r="1295" spans="1:14" x14ac:dyDescent="0.2">
      <c r="A1295" s="6">
        <v>1289</v>
      </c>
      <c r="B1295">
        <v>5</v>
      </c>
      <c r="C1295">
        <v>5</v>
      </c>
      <c r="D1295">
        <v>5</v>
      </c>
      <c r="E1295">
        <v>5</v>
      </c>
      <c r="F1295">
        <v>5</v>
      </c>
      <c r="G1295">
        <v>5</v>
      </c>
      <c r="H1295">
        <v>5</v>
      </c>
      <c r="I1295">
        <v>5</v>
      </c>
      <c r="J1295">
        <v>5</v>
      </c>
      <c r="K1295">
        <v>5</v>
      </c>
      <c r="L1295">
        <v>5</v>
      </c>
      <c r="M1295">
        <v>5</v>
      </c>
      <c r="N1295">
        <v>5</v>
      </c>
    </row>
    <row r="1296" spans="1:14" x14ac:dyDescent="0.2">
      <c r="A1296" s="6">
        <v>1290</v>
      </c>
      <c r="B1296">
        <v>4</v>
      </c>
      <c r="C1296">
        <v>5</v>
      </c>
      <c r="D1296">
        <v>5</v>
      </c>
      <c r="E1296">
        <v>4</v>
      </c>
      <c r="F1296">
        <v>4</v>
      </c>
      <c r="G1296">
        <v>4</v>
      </c>
      <c r="H1296">
        <v>4</v>
      </c>
      <c r="I1296">
        <v>4</v>
      </c>
      <c r="J1296">
        <v>4</v>
      </c>
      <c r="K1296">
        <v>4</v>
      </c>
      <c r="L1296">
        <v>4</v>
      </c>
      <c r="M1296">
        <v>3</v>
      </c>
      <c r="N1296">
        <v>3</v>
      </c>
    </row>
    <row r="1297" spans="1:14" x14ac:dyDescent="0.2">
      <c r="A1297" s="6">
        <v>1291</v>
      </c>
      <c r="B1297">
        <v>5</v>
      </c>
      <c r="C1297">
        <v>4</v>
      </c>
      <c r="D1297">
        <v>4</v>
      </c>
      <c r="E1297">
        <v>4</v>
      </c>
      <c r="F1297">
        <v>4</v>
      </c>
      <c r="G1297">
        <v>4</v>
      </c>
      <c r="H1297">
        <v>4</v>
      </c>
      <c r="I1297">
        <v>4</v>
      </c>
      <c r="J1297">
        <v>4</v>
      </c>
      <c r="K1297">
        <v>4</v>
      </c>
      <c r="L1297">
        <v>4</v>
      </c>
      <c r="M1297">
        <v>3</v>
      </c>
      <c r="N1297">
        <v>3</v>
      </c>
    </row>
    <row r="1298" spans="1:14" x14ac:dyDescent="0.2">
      <c r="A1298" s="6">
        <v>1292</v>
      </c>
      <c r="B1298">
        <v>4</v>
      </c>
      <c r="C1298">
        <v>4</v>
      </c>
      <c r="D1298">
        <v>4</v>
      </c>
      <c r="E1298">
        <v>4</v>
      </c>
      <c r="F1298">
        <v>4</v>
      </c>
      <c r="G1298">
        <v>5</v>
      </c>
      <c r="H1298">
        <v>5</v>
      </c>
      <c r="I1298">
        <v>4</v>
      </c>
      <c r="J1298">
        <v>4</v>
      </c>
      <c r="K1298">
        <v>4</v>
      </c>
      <c r="L1298">
        <v>4</v>
      </c>
      <c r="M1298">
        <v>3</v>
      </c>
      <c r="N1298">
        <v>5</v>
      </c>
    </row>
    <row r="1299" spans="1:14" x14ac:dyDescent="0.2">
      <c r="A1299" s="6">
        <v>1293</v>
      </c>
      <c r="B1299">
        <v>5</v>
      </c>
      <c r="C1299">
        <v>5</v>
      </c>
      <c r="D1299">
        <v>5</v>
      </c>
      <c r="E1299">
        <v>5</v>
      </c>
      <c r="F1299">
        <v>5</v>
      </c>
      <c r="G1299">
        <v>5</v>
      </c>
      <c r="H1299">
        <v>5</v>
      </c>
      <c r="I1299">
        <v>5</v>
      </c>
      <c r="J1299">
        <v>5</v>
      </c>
      <c r="K1299">
        <v>5</v>
      </c>
      <c r="L1299">
        <v>5</v>
      </c>
      <c r="M1299">
        <v>5</v>
      </c>
      <c r="N1299">
        <v>5</v>
      </c>
    </row>
    <row r="1300" spans="1:14" x14ac:dyDescent="0.2">
      <c r="A1300" s="6">
        <v>1294</v>
      </c>
      <c r="B1300">
        <v>5</v>
      </c>
      <c r="C1300">
        <v>4</v>
      </c>
      <c r="D1300">
        <v>5</v>
      </c>
      <c r="E1300">
        <v>5</v>
      </c>
      <c r="F1300">
        <v>5</v>
      </c>
      <c r="G1300">
        <v>4</v>
      </c>
      <c r="H1300">
        <v>4</v>
      </c>
      <c r="I1300">
        <v>5</v>
      </c>
      <c r="J1300">
        <v>4</v>
      </c>
      <c r="K1300">
        <v>4</v>
      </c>
      <c r="L1300">
        <v>4</v>
      </c>
      <c r="M1300">
        <v>3</v>
      </c>
      <c r="N1300">
        <v>3</v>
      </c>
    </row>
    <row r="1301" spans="1:14" x14ac:dyDescent="0.2">
      <c r="A1301" s="6">
        <v>1295</v>
      </c>
      <c r="B1301">
        <v>5</v>
      </c>
      <c r="C1301">
        <v>5</v>
      </c>
      <c r="D1301">
        <v>5</v>
      </c>
      <c r="E1301">
        <v>5</v>
      </c>
      <c r="F1301">
        <v>5</v>
      </c>
      <c r="G1301">
        <v>5</v>
      </c>
      <c r="H1301">
        <v>5</v>
      </c>
      <c r="I1301">
        <v>4</v>
      </c>
      <c r="J1301">
        <v>5</v>
      </c>
      <c r="K1301">
        <v>5</v>
      </c>
      <c r="L1301">
        <v>5</v>
      </c>
      <c r="M1301">
        <v>5</v>
      </c>
      <c r="N1301">
        <v>5</v>
      </c>
    </row>
    <row r="1302" spans="1:14" x14ac:dyDescent="0.2">
      <c r="A1302" s="6">
        <v>1296</v>
      </c>
      <c r="B1302">
        <v>4</v>
      </c>
      <c r="C1302">
        <v>4</v>
      </c>
      <c r="D1302">
        <v>4</v>
      </c>
      <c r="E1302">
        <v>4</v>
      </c>
      <c r="F1302">
        <v>3</v>
      </c>
      <c r="G1302">
        <v>3</v>
      </c>
      <c r="H1302">
        <v>4</v>
      </c>
      <c r="I1302">
        <v>4</v>
      </c>
      <c r="J1302">
        <v>4</v>
      </c>
      <c r="K1302">
        <v>4</v>
      </c>
      <c r="L1302">
        <v>5</v>
      </c>
      <c r="M1302">
        <v>4</v>
      </c>
      <c r="N1302">
        <v>4</v>
      </c>
    </row>
    <row r="1303" spans="1:14" x14ac:dyDescent="0.2">
      <c r="A1303" s="6">
        <v>1297</v>
      </c>
      <c r="B1303">
        <v>5</v>
      </c>
      <c r="C1303">
        <v>4</v>
      </c>
      <c r="D1303">
        <v>5</v>
      </c>
      <c r="E1303">
        <v>4</v>
      </c>
      <c r="F1303">
        <v>4</v>
      </c>
      <c r="G1303">
        <v>4</v>
      </c>
      <c r="H1303">
        <v>4</v>
      </c>
      <c r="I1303">
        <v>5</v>
      </c>
      <c r="J1303">
        <v>4</v>
      </c>
      <c r="K1303">
        <v>4</v>
      </c>
      <c r="L1303">
        <v>4</v>
      </c>
      <c r="M1303">
        <v>5</v>
      </c>
      <c r="N1303">
        <v>5</v>
      </c>
    </row>
    <row r="1304" spans="1:14" x14ac:dyDescent="0.2">
      <c r="A1304" s="6">
        <v>1298</v>
      </c>
      <c r="B1304">
        <v>4</v>
      </c>
      <c r="C1304">
        <v>4</v>
      </c>
      <c r="D1304">
        <v>4</v>
      </c>
      <c r="E1304">
        <v>4</v>
      </c>
      <c r="F1304">
        <v>4</v>
      </c>
      <c r="G1304">
        <v>4</v>
      </c>
      <c r="H1304">
        <v>4</v>
      </c>
      <c r="I1304">
        <v>5</v>
      </c>
      <c r="J1304">
        <v>4</v>
      </c>
      <c r="K1304">
        <v>4</v>
      </c>
      <c r="L1304">
        <v>4</v>
      </c>
      <c r="M1304">
        <v>3</v>
      </c>
      <c r="N1304">
        <v>3</v>
      </c>
    </row>
    <row r="1305" spans="1:14" x14ac:dyDescent="0.2">
      <c r="A1305" s="6">
        <v>1299</v>
      </c>
      <c r="B1305">
        <v>5</v>
      </c>
      <c r="C1305">
        <v>4</v>
      </c>
      <c r="D1305">
        <v>4</v>
      </c>
      <c r="E1305">
        <v>4</v>
      </c>
      <c r="F1305">
        <v>5</v>
      </c>
      <c r="G1305">
        <v>5</v>
      </c>
      <c r="H1305">
        <v>4</v>
      </c>
      <c r="I1305">
        <v>4</v>
      </c>
      <c r="J1305">
        <v>4</v>
      </c>
      <c r="K1305">
        <v>4</v>
      </c>
      <c r="L1305">
        <v>4</v>
      </c>
      <c r="M1305">
        <v>3</v>
      </c>
      <c r="N1305">
        <v>3</v>
      </c>
    </row>
    <row r="1306" spans="1:14" x14ac:dyDescent="0.2">
      <c r="A1306" s="6">
        <v>1300</v>
      </c>
      <c r="B1306">
        <v>5</v>
      </c>
      <c r="C1306">
        <v>5</v>
      </c>
      <c r="D1306">
        <v>5</v>
      </c>
      <c r="E1306">
        <v>5</v>
      </c>
      <c r="F1306">
        <v>5</v>
      </c>
      <c r="G1306">
        <v>5</v>
      </c>
      <c r="H1306">
        <v>5</v>
      </c>
      <c r="I1306">
        <v>5</v>
      </c>
      <c r="J1306">
        <v>5</v>
      </c>
      <c r="K1306">
        <v>4</v>
      </c>
      <c r="L1306">
        <v>5</v>
      </c>
      <c r="M1306">
        <v>5</v>
      </c>
      <c r="N1306">
        <v>5</v>
      </c>
    </row>
    <row r="1307" spans="1:14" x14ac:dyDescent="0.2">
      <c r="A1307" s="6">
        <v>1301</v>
      </c>
      <c r="B1307">
        <v>5</v>
      </c>
      <c r="C1307">
        <v>4</v>
      </c>
      <c r="D1307">
        <v>5</v>
      </c>
      <c r="E1307">
        <v>4</v>
      </c>
      <c r="F1307">
        <v>5</v>
      </c>
      <c r="G1307">
        <v>4</v>
      </c>
      <c r="H1307">
        <v>4</v>
      </c>
      <c r="I1307">
        <v>5</v>
      </c>
      <c r="J1307">
        <v>4</v>
      </c>
      <c r="K1307">
        <v>4</v>
      </c>
      <c r="L1307">
        <v>4</v>
      </c>
      <c r="M1307">
        <v>3</v>
      </c>
      <c r="N1307">
        <v>3</v>
      </c>
    </row>
    <row r="1308" spans="1:14" x14ac:dyDescent="0.2">
      <c r="A1308" s="6">
        <v>1302</v>
      </c>
      <c r="B1308">
        <v>5</v>
      </c>
      <c r="C1308">
        <v>5</v>
      </c>
      <c r="D1308">
        <v>5</v>
      </c>
      <c r="E1308">
        <v>4</v>
      </c>
      <c r="F1308">
        <v>4</v>
      </c>
      <c r="G1308">
        <v>4</v>
      </c>
      <c r="H1308">
        <v>4</v>
      </c>
      <c r="I1308">
        <v>5</v>
      </c>
      <c r="J1308">
        <v>5</v>
      </c>
      <c r="K1308">
        <v>5</v>
      </c>
      <c r="L1308">
        <v>4</v>
      </c>
      <c r="M1308">
        <v>5</v>
      </c>
      <c r="N1308">
        <v>5</v>
      </c>
    </row>
    <row r="1309" spans="1:14" x14ac:dyDescent="0.2">
      <c r="A1309" s="6">
        <v>1303</v>
      </c>
      <c r="B1309">
        <v>5</v>
      </c>
      <c r="C1309">
        <v>5</v>
      </c>
      <c r="D1309">
        <v>5</v>
      </c>
      <c r="E1309">
        <v>5</v>
      </c>
      <c r="F1309">
        <v>5</v>
      </c>
      <c r="G1309">
        <v>5</v>
      </c>
      <c r="H1309">
        <v>5</v>
      </c>
      <c r="I1309">
        <v>5</v>
      </c>
      <c r="J1309">
        <v>5</v>
      </c>
      <c r="K1309">
        <v>5</v>
      </c>
      <c r="L1309">
        <v>5</v>
      </c>
      <c r="M1309">
        <v>5</v>
      </c>
      <c r="N1309">
        <v>5</v>
      </c>
    </row>
    <row r="1310" spans="1:14" x14ac:dyDescent="0.2">
      <c r="A1310" s="6">
        <v>1304</v>
      </c>
      <c r="B1310">
        <v>5</v>
      </c>
      <c r="C1310">
        <v>5</v>
      </c>
      <c r="D1310">
        <v>5</v>
      </c>
      <c r="E1310">
        <v>5</v>
      </c>
      <c r="F1310">
        <v>5</v>
      </c>
      <c r="G1310">
        <v>5</v>
      </c>
      <c r="H1310">
        <v>5</v>
      </c>
      <c r="I1310">
        <v>5</v>
      </c>
      <c r="J1310">
        <v>5</v>
      </c>
      <c r="K1310">
        <v>5</v>
      </c>
      <c r="L1310">
        <v>5</v>
      </c>
      <c r="M1310">
        <v>5</v>
      </c>
      <c r="N1310">
        <v>5</v>
      </c>
    </row>
    <row r="1311" spans="1:14" x14ac:dyDescent="0.2">
      <c r="A1311" s="6">
        <v>1305</v>
      </c>
      <c r="B1311">
        <v>5</v>
      </c>
      <c r="C1311">
        <v>5</v>
      </c>
      <c r="D1311">
        <v>5</v>
      </c>
      <c r="E1311">
        <v>5</v>
      </c>
      <c r="F1311">
        <v>5</v>
      </c>
      <c r="G1311">
        <v>5</v>
      </c>
      <c r="H1311">
        <v>5</v>
      </c>
      <c r="I1311">
        <v>3</v>
      </c>
      <c r="J1311">
        <v>3</v>
      </c>
      <c r="K1311">
        <v>5</v>
      </c>
      <c r="L1311">
        <v>5</v>
      </c>
      <c r="M1311">
        <v>5</v>
      </c>
      <c r="N1311">
        <v>5</v>
      </c>
    </row>
    <row r="1312" spans="1:14" x14ac:dyDescent="0.2">
      <c r="A1312" s="6">
        <v>1306</v>
      </c>
      <c r="B1312">
        <v>5</v>
      </c>
      <c r="C1312">
        <v>5</v>
      </c>
      <c r="D1312">
        <v>5</v>
      </c>
      <c r="E1312">
        <v>4</v>
      </c>
      <c r="F1312">
        <v>5</v>
      </c>
      <c r="G1312">
        <v>4</v>
      </c>
      <c r="H1312">
        <v>4</v>
      </c>
      <c r="I1312">
        <v>5</v>
      </c>
      <c r="J1312">
        <v>5</v>
      </c>
      <c r="K1312">
        <v>4</v>
      </c>
      <c r="L1312">
        <v>4</v>
      </c>
      <c r="M1312">
        <v>3</v>
      </c>
      <c r="N1312">
        <v>3</v>
      </c>
    </row>
    <row r="1313" spans="1:14" x14ac:dyDescent="0.2">
      <c r="A1313" s="6">
        <v>1307</v>
      </c>
      <c r="B1313">
        <v>5</v>
      </c>
      <c r="C1313">
        <v>5</v>
      </c>
      <c r="D1313">
        <v>5</v>
      </c>
      <c r="E1313">
        <v>5</v>
      </c>
      <c r="F1313">
        <v>5</v>
      </c>
      <c r="G1313">
        <v>5</v>
      </c>
      <c r="H1313">
        <v>5</v>
      </c>
      <c r="I1313">
        <v>5</v>
      </c>
      <c r="J1313">
        <v>5</v>
      </c>
      <c r="K1313">
        <v>5</v>
      </c>
      <c r="L1313">
        <v>5</v>
      </c>
      <c r="M1313">
        <v>5</v>
      </c>
      <c r="N1313">
        <v>5</v>
      </c>
    </row>
    <row r="1314" spans="1:14" x14ac:dyDescent="0.2">
      <c r="A1314" s="6">
        <v>1308</v>
      </c>
      <c r="B1314">
        <v>5</v>
      </c>
      <c r="C1314">
        <v>5</v>
      </c>
      <c r="D1314">
        <v>5</v>
      </c>
      <c r="E1314">
        <v>5</v>
      </c>
      <c r="F1314">
        <v>5</v>
      </c>
      <c r="G1314">
        <v>5</v>
      </c>
      <c r="H1314">
        <v>5</v>
      </c>
      <c r="I1314">
        <v>5</v>
      </c>
      <c r="J1314">
        <v>5</v>
      </c>
      <c r="K1314">
        <v>5</v>
      </c>
      <c r="L1314">
        <v>5</v>
      </c>
      <c r="M1314">
        <v>5</v>
      </c>
      <c r="N1314">
        <v>5</v>
      </c>
    </row>
    <row r="1315" spans="1:14" x14ac:dyDescent="0.2">
      <c r="A1315" s="6">
        <v>1309</v>
      </c>
      <c r="B1315">
        <v>5</v>
      </c>
      <c r="C1315">
        <v>5</v>
      </c>
      <c r="D1315">
        <v>5</v>
      </c>
      <c r="E1315">
        <v>5</v>
      </c>
      <c r="F1315">
        <v>5</v>
      </c>
      <c r="G1315">
        <v>5</v>
      </c>
      <c r="H1315">
        <v>5</v>
      </c>
      <c r="I1315">
        <v>5</v>
      </c>
      <c r="J1315">
        <v>5</v>
      </c>
      <c r="K1315">
        <v>5</v>
      </c>
      <c r="L1315">
        <v>5</v>
      </c>
      <c r="M1315">
        <v>5</v>
      </c>
      <c r="N1315">
        <v>5</v>
      </c>
    </row>
    <row r="1316" spans="1:14" x14ac:dyDescent="0.2">
      <c r="A1316" s="6">
        <v>1310</v>
      </c>
      <c r="B1316">
        <v>5</v>
      </c>
      <c r="C1316">
        <v>5</v>
      </c>
      <c r="D1316">
        <v>5</v>
      </c>
      <c r="E1316">
        <v>5</v>
      </c>
      <c r="F1316">
        <v>5</v>
      </c>
      <c r="G1316">
        <v>5</v>
      </c>
      <c r="H1316">
        <v>5</v>
      </c>
      <c r="I1316">
        <v>4</v>
      </c>
      <c r="J1316">
        <v>4</v>
      </c>
      <c r="K1316">
        <v>4</v>
      </c>
      <c r="L1316">
        <v>4</v>
      </c>
      <c r="M1316">
        <v>5</v>
      </c>
      <c r="N1316">
        <v>5</v>
      </c>
    </row>
    <row r="1317" spans="1:14" x14ac:dyDescent="0.2">
      <c r="A1317" s="6">
        <v>1311</v>
      </c>
      <c r="B1317">
        <v>5</v>
      </c>
      <c r="C1317">
        <v>5</v>
      </c>
      <c r="D1317">
        <v>5</v>
      </c>
      <c r="E1317">
        <v>5</v>
      </c>
      <c r="F1317">
        <v>5</v>
      </c>
      <c r="G1317">
        <v>5</v>
      </c>
      <c r="H1317">
        <v>5</v>
      </c>
      <c r="I1317">
        <v>5</v>
      </c>
      <c r="J1317">
        <v>5</v>
      </c>
      <c r="K1317">
        <v>4</v>
      </c>
      <c r="L1317">
        <v>4</v>
      </c>
      <c r="M1317">
        <v>3</v>
      </c>
      <c r="N1317">
        <v>3</v>
      </c>
    </row>
    <row r="1318" spans="1:14" x14ac:dyDescent="0.2">
      <c r="A1318" s="6">
        <v>1312</v>
      </c>
      <c r="B1318">
        <v>4</v>
      </c>
      <c r="C1318">
        <v>4</v>
      </c>
      <c r="D1318">
        <v>4</v>
      </c>
      <c r="E1318">
        <v>4</v>
      </c>
      <c r="F1318">
        <v>4</v>
      </c>
      <c r="G1318">
        <v>4</v>
      </c>
      <c r="H1318">
        <v>4</v>
      </c>
      <c r="I1318">
        <v>3</v>
      </c>
      <c r="J1318">
        <v>3</v>
      </c>
      <c r="K1318">
        <v>4</v>
      </c>
      <c r="L1318">
        <v>4</v>
      </c>
      <c r="M1318">
        <v>5</v>
      </c>
      <c r="N1318">
        <v>3</v>
      </c>
    </row>
    <row r="1319" spans="1:14" x14ac:dyDescent="0.2">
      <c r="A1319" s="6">
        <v>1313</v>
      </c>
      <c r="B1319">
        <v>4</v>
      </c>
      <c r="C1319">
        <v>5</v>
      </c>
      <c r="D1319">
        <v>4</v>
      </c>
      <c r="E1319">
        <v>4</v>
      </c>
      <c r="F1319">
        <v>5</v>
      </c>
      <c r="G1319">
        <v>4</v>
      </c>
      <c r="H1319">
        <v>4</v>
      </c>
      <c r="I1319">
        <v>5</v>
      </c>
      <c r="J1319">
        <v>4</v>
      </c>
      <c r="K1319">
        <v>4</v>
      </c>
      <c r="L1319">
        <v>4</v>
      </c>
      <c r="M1319">
        <v>5</v>
      </c>
      <c r="N1319">
        <v>5</v>
      </c>
    </row>
    <row r="1320" spans="1:14" x14ac:dyDescent="0.2">
      <c r="A1320" s="6">
        <v>1314</v>
      </c>
      <c r="B1320">
        <v>4</v>
      </c>
      <c r="C1320">
        <v>4</v>
      </c>
      <c r="D1320">
        <v>4</v>
      </c>
      <c r="E1320">
        <v>4</v>
      </c>
      <c r="F1320">
        <v>4</v>
      </c>
      <c r="G1320">
        <v>4</v>
      </c>
      <c r="H1320">
        <v>4</v>
      </c>
      <c r="I1320">
        <v>5</v>
      </c>
      <c r="J1320">
        <v>4</v>
      </c>
      <c r="K1320">
        <v>4</v>
      </c>
      <c r="L1320">
        <v>3</v>
      </c>
      <c r="M1320">
        <v>5</v>
      </c>
      <c r="N1320">
        <v>5</v>
      </c>
    </row>
    <row r="1321" spans="1:14" x14ac:dyDescent="0.2">
      <c r="A1321" s="6">
        <v>1315</v>
      </c>
      <c r="B1321">
        <v>5</v>
      </c>
      <c r="C1321">
        <v>5</v>
      </c>
      <c r="D1321">
        <v>5</v>
      </c>
      <c r="E1321">
        <v>5</v>
      </c>
      <c r="F1321">
        <v>5</v>
      </c>
      <c r="G1321">
        <v>5</v>
      </c>
      <c r="H1321">
        <v>5</v>
      </c>
      <c r="I1321">
        <v>5</v>
      </c>
      <c r="J1321">
        <v>5</v>
      </c>
      <c r="K1321">
        <v>5</v>
      </c>
      <c r="L1321">
        <v>5</v>
      </c>
      <c r="M1321">
        <v>5</v>
      </c>
      <c r="N1321">
        <v>5</v>
      </c>
    </row>
    <row r="1322" spans="1:14" x14ac:dyDescent="0.2">
      <c r="A1322" s="6">
        <v>1316</v>
      </c>
      <c r="B1322">
        <v>5</v>
      </c>
      <c r="C1322">
        <v>5</v>
      </c>
      <c r="D1322">
        <v>5</v>
      </c>
      <c r="E1322">
        <v>5</v>
      </c>
      <c r="F1322">
        <v>5</v>
      </c>
      <c r="G1322">
        <v>5</v>
      </c>
      <c r="H1322">
        <v>5</v>
      </c>
      <c r="I1322">
        <v>5</v>
      </c>
      <c r="J1322">
        <v>5</v>
      </c>
      <c r="K1322">
        <v>5</v>
      </c>
      <c r="L1322">
        <v>5</v>
      </c>
      <c r="M1322">
        <v>5</v>
      </c>
      <c r="N1322">
        <v>5</v>
      </c>
    </row>
    <row r="1323" spans="1:14" x14ac:dyDescent="0.2">
      <c r="A1323" s="6">
        <v>1317</v>
      </c>
      <c r="B1323">
        <v>5</v>
      </c>
      <c r="C1323">
        <v>4</v>
      </c>
      <c r="D1323">
        <v>4</v>
      </c>
      <c r="E1323">
        <v>5</v>
      </c>
      <c r="F1323">
        <v>4</v>
      </c>
      <c r="G1323">
        <v>4</v>
      </c>
      <c r="H1323">
        <v>5</v>
      </c>
      <c r="I1323">
        <v>4</v>
      </c>
      <c r="J1323">
        <v>4</v>
      </c>
      <c r="K1323">
        <v>4</v>
      </c>
      <c r="L1323">
        <v>4</v>
      </c>
      <c r="M1323">
        <v>3</v>
      </c>
      <c r="N1323">
        <v>5</v>
      </c>
    </row>
    <row r="1324" spans="1:14" x14ac:dyDescent="0.2">
      <c r="A1324" s="6">
        <v>1318</v>
      </c>
      <c r="B1324">
        <v>5</v>
      </c>
      <c r="C1324">
        <v>5</v>
      </c>
      <c r="D1324">
        <v>5</v>
      </c>
      <c r="E1324">
        <v>5</v>
      </c>
      <c r="F1324">
        <v>5</v>
      </c>
      <c r="G1324">
        <v>5</v>
      </c>
      <c r="H1324">
        <v>5</v>
      </c>
      <c r="I1324">
        <v>3</v>
      </c>
      <c r="J1324">
        <v>3</v>
      </c>
      <c r="K1324">
        <v>5</v>
      </c>
      <c r="L1324">
        <v>5</v>
      </c>
      <c r="M1324">
        <v>5</v>
      </c>
      <c r="N1324">
        <v>5</v>
      </c>
    </row>
    <row r="1325" spans="1:14" x14ac:dyDescent="0.2">
      <c r="A1325" s="6">
        <v>1319</v>
      </c>
      <c r="B1325">
        <v>5</v>
      </c>
      <c r="C1325">
        <v>5</v>
      </c>
      <c r="D1325">
        <v>5</v>
      </c>
      <c r="E1325">
        <v>5</v>
      </c>
      <c r="F1325">
        <v>5</v>
      </c>
      <c r="G1325">
        <v>5</v>
      </c>
      <c r="H1325">
        <v>5</v>
      </c>
      <c r="I1325">
        <v>4</v>
      </c>
      <c r="J1325">
        <v>4</v>
      </c>
      <c r="K1325">
        <v>5</v>
      </c>
      <c r="L1325">
        <v>5</v>
      </c>
      <c r="M1325">
        <v>5</v>
      </c>
      <c r="N1325">
        <v>5</v>
      </c>
    </row>
    <row r="1326" spans="1:14" x14ac:dyDescent="0.2">
      <c r="A1326" s="6">
        <v>1320</v>
      </c>
      <c r="B1326">
        <v>2</v>
      </c>
      <c r="C1326">
        <v>3</v>
      </c>
      <c r="D1326">
        <v>1</v>
      </c>
      <c r="E1326">
        <v>2</v>
      </c>
      <c r="F1326">
        <v>2</v>
      </c>
      <c r="G1326">
        <v>3</v>
      </c>
      <c r="H1326">
        <v>2</v>
      </c>
      <c r="I1326">
        <v>3</v>
      </c>
      <c r="J1326">
        <v>3</v>
      </c>
      <c r="K1326">
        <v>4</v>
      </c>
      <c r="L1326">
        <v>2</v>
      </c>
      <c r="M1326">
        <v>3</v>
      </c>
      <c r="N1326">
        <v>4</v>
      </c>
    </row>
    <row r="1327" spans="1:14" x14ac:dyDescent="0.2">
      <c r="A1327" s="6">
        <v>1321</v>
      </c>
      <c r="B1327">
        <v>4</v>
      </c>
      <c r="C1327">
        <v>4</v>
      </c>
      <c r="D1327">
        <v>4</v>
      </c>
      <c r="E1327">
        <v>4</v>
      </c>
      <c r="F1327">
        <v>5</v>
      </c>
      <c r="G1327">
        <v>4</v>
      </c>
      <c r="H1327">
        <v>5</v>
      </c>
      <c r="I1327">
        <v>4</v>
      </c>
      <c r="J1327">
        <v>4</v>
      </c>
      <c r="K1327">
        <v>4</v>
      </c>
      <c r="L1327">
        <v>4</v>
      </c>
      <c r="M1327">
        <v>5</v>
      </c>
      <c r="N1327">
        <v>5</v>
      </c>
    </row>
    <row r="1328" spans="1:14" x14ac:dyDescent="0.2">
      <c r="A1328" s="6">
        <v>1322</v>
      </c>
      <c r="B1328">
        <v>4</v>
      </c>
      <c r="C1328">
        <v>4</v>
      </c>
      <c r="D1328">
        <v>3</v>
      </c>
      <c r="E1328">
        <v>5</v>
      </c>
      <c r="F1328">
        <v>5</v>
      </c>
      <c r="G1328">
        <v>4</v>
      </c>
      <c r="H1328">
        <v>4</v>
      </c>
      <c r="I1328">
        <v>4</v>
      </c>
      <c r="J1328">
        <v>4</v>
      </c>
      <c r="K1328">
        <v>4</v>
      </c>
      <c r="L1328">
        <v>5</v>
      </c>
      <c r="M1328">
        <v>5</v>
      </c>
      <c r="N1328">
        <v>5</v>
      </c>
    </row>
    <row r="1329" spans="1:14" x14ac:dyDescent="0.2">
      <c r="A1329" s="6">
        <v>1323</v>
      </c>
      <c r="B1329">
        <v>3</v>
      </c>
      <c r="C1329">
        <v>3</v>
      </c>
      <c r="D1329">
        <v>2</v>
      </c>
      <c r="E1329">
        <v>4</v>
      </c>
      <c r="F1329">
        <v>2</v>
      </c>
      <c r="G1329">
        <v>2</v>
      </c>
      <c r="H1329">
        <v>2</v>
      </c>
      <c r="I1329">
        <v>4</v>
      </c>
      <c r="J1329">
        <v>2</v>
      </c>
      <c r="K1329">
        <v>3</v>
      </c>
      <c r="L1329">
        <v>2</v>
      </c>
      <c r="M1329">
        <v>4</v>
      </c>
      <c r="N1329">
        <v>2</v>
      </c>
    </row>
    <row r="1330" spans="1:14" x14ac:dyDescent="0.2">
      <c r="A1330" s="6">
        <v>1324</v>
      </c>
      <c r="B1330">
        <v>5</v>
      </c>
      <c r="C1330">
        <v>5</v>
      </c>
      <c r="D1330">
        <v>5</v>
      </c>
      <c r="E1330">
        <v>5</v>
      </c>
      <c r="F1330">
        <v>5</v>
      </c>
      <c r="G1330">
        <v>5</v>
      </c>
      <c r="H1330">
        <v>5</v>
      </c>
      <c r="I1330">
        <v>5</v>
      </c>
      <c r="J1330">
        <v>5</v>
      </c>
      <c r="K1330">
        <v>5</v>
      </c>
      <c r="L1330">
        <v>5</v>
      </c>
      <c r="M1330">
        <v>5</v>
      </c>
      <c r="N1330">
        <v>5</v>
      </c>
    </row>
    <row r="1331" spans="1:14" x14ac:dyDescent="0.2">
      <c r="A1331" s="6">
        <v>1325</v>
      </c>
      <c r="B1331">
        <v>5</v>
      </c>
      <c r="C1331">
        <v>5</v>
      </c>
      <c r="D1331">
        <v>5</v>
      </c>
      <c r="E1331">
        <v>5</v>
      </c>
      <c r="F1331">
        <v>5</v>
      </c>
      <c r="G1331">
        <v>5</v>
      </c>
      <c r="H1331">
        <v>5</v>
      </c>
      <c r="I1331">
        <v>5</v>
      </c>
      <c r="J1331">
        <v>4</v>
      </c>
      <c r="K1331">
        <v>4</v>
      </c>
      <c r="L1331">
        <v>4</v>
      </c>
      <c r="M1331">
        <v>5</v>
      </c>
      <c r="N1331">
        <v>5</v>
      </c>
    </row>
    <row r="1332" spans="1:14" x14ac:dyDescent="0.2">
      <c r="A1332" s="6">
        <v>1326</v>
      </c>
      <c r="B1332">
        <v>4</v>
      </c>
      <c r="C1332">
        <v>4</v>
      </c>
      <c r="D1332">
        <v>3</v>
      </c>
      <c r="E1332">
        <v>4</v>
      </c>
      <c r="F1332">
        <v>4</v>
      </c>
      <c r="G1332">
        <v>4</v>
      </c>
      <c r="H1332">
        <v>4</v>
      </c>
      <c r="I1332">
        <v>4</v>
      </c>
      <c r="J1332">
        <v>4</v>
      </c>
      <c r="K1332">
        <v>4</v>
      </c>
      <c r="L1332">
        <v>4</v>
      </c>
      <c r="M1332">
        <v>3</v>
      </c>
      <c r="N1332">
        <v>3</v>
      </c>
    </row>
    <row r="1333" spans="1:14" x14ac:dyDescent="0.2">
      <c r="A1333" s="6">
        <v>1327</v>
      </c>
      <c r="B1333">
        <v>5</v>
      </c>
      <c r="C1333">
        <v>5</v>
      </c>
      <c r="D1333">
        <v>5</v>
      </c>
      <c r="E1333">
        <v>5</v>
      </c>
      <c r="F1333">
        <v>5</v>
      </c>
      <c r="G1333">
        <v>5</v>
      </c>
      <c r="H1333">
        <v>5</v>
      </c>
      <c r="I1333">
        <v>5</v>
      </c>
      <c r="J1333">
        <v>5</v>
      </c>
      <c r="K1333">
        <v>5</v>
      </c>
      <c r="L1333">
        <v>5</v>
      </c>
      <c r="M1333">
        <v>5</v>
      </c>
      <c r="N1333">
        <v>5</v>
      </c>
    </row>
    <row r="1334" spans="1:14" x14ac:dyDescent="0.2">
      <c r="A1334" s="6">
        <v>1328</v>
      </c>
      <c r="B1334">
        <v>4</v>
      </c>
      <c r="C1334">
        <v>4</v>
      </c>
      <c r="D1334">
        <v>5</v>
      </c>
      <c r="E1334">
        <v>4</v>
      </c>
      <c r="F1334">
        <v>5</v>
      </c>
      <c r="G1334">
        <v>4</v>
      </c>
      <c r="H1334">
        <v>4</v>
      </c>
      <c r="I1334">
        <v>4</v>
      </c>
      <c r="J1334">
        <v>4</v>
      </c>
      <c r="K1334">
        <v>4</v>
      </c>
      <c r="L1334">
        <v>4</v>
      </c>
      <c r="M1334">
        <v>3</v>
      </c>
      <c r="N1334">
        <v>4</v>
      </c>
    </row>
    <row r="1335" spans="1:14" x14ac:dyDescent="0.2">
      <c r="A1335" s="6">
        <v>1329</v>
      </c>
      <c r="B1335">
        <v>5</v>
      </c>
      <c r="C1335">
        <v>5</v>
      </c>
      <c r="D1335">
        <v>5</v>
      </c>
      <c r="E1335">
        <v>5</v>
      </c>
      <c r="F1335">
        <v>5</v>
      </c>
      <c r="G1335">
        <v>5</v>
      </c>
      <c r="H1335">
        <v>5</v>
      </c>
      <c r="I1335">
        <v>5</v>
      </c>
      <c r="J1335">
        <v>5</v>
      </c>
      <c r="K1335">
        <v>5</v>
      </c>
      <c r="L1335">
        <v>5</v>
      </c>
      <c r="M1335">
        <v>5</v>
      </c>
      <c r="N1335">
        <v>5</v>
      </c>
    </row>
    <row r="1336" spans="1:14" x14ac:dyDescent="0.2">
      <c r="A1336" s="6">
        <v>1330</v>
      </c>
      <c r="B1336">
        <v>5</v>
      </c>
      <c r="C1336">
        <v>5</v>
      </c>
      <c r="D1336">
        <v>5</v>
      </c>
      <c r="E1336">
        <v>5</v>
      </c>
      <c r="F1336">
        <v>5</v>
      </c>
      <c r="G1336">
        <v>5</v>
      </c>
      <c r="H1336">
        <v>5</v>
      </c>
      <c r="I1336">
        <v>5</v>
      </c>
      <c r="J1336">
        <v>5</v>
      </c>
      <c r="K1336">
        <v>5</v>
      </c>
      <c r="L1336">
        <v>5</v>
      </c>
      <c r="M1336">
        <v>5</v>
      </c>
      <c r="N1336">
        <v>5</v>
      </c>
    </row>
    <row r="1337" spans="1:14" x14ac:dyDescent="0.2">
      <c r="A1337" s="6">
        <v>1331</v>
      </c>
      <c r="B1337">
        <v>4</v>
      </c>
      <c r="C1337">
        <v>4</v>
      </c>
      <c r="D1337">
        <v>4</v>
      </c>
      <c r="E1337">
        <v>4</v>
      </c>
      <c r="F1337">
        <v>4</v>
      </c>
      <c r="G1337">
        <v>4</v>
      </c>
      <c r="H1337">
        <v>4</v>
      </c>
      <c r="I1337">
        <v>3</v>
      </c>
      <c r="J1337">
        <v>4</v>
      </c>
      <c r="K1337">
        <v>3</v>
      </c>
      <c r="L1337">
        <v>4</v>
      </c>
      <c r="M1337">
        <v>3</v>
      </c>
      <c r="N1337">
        <v>3</v>
      </c>
    </row>
    <row r="1338" spans="1:14" x14ac:dyDescent="0.2">
      <c r="A1338" s="6">
        <v>1332</v>
      </c>
      <c r="B1338">
        <v>4</v>
      </c>
      <c r="C1338">
        <v>4</v>
      </c>
      <c r="D1338">
        <v>4</v>
      </c>
      <c r="E1338">
        <v>4</v>
      </c>
      <c r="F1338">
        <v>4</v>
      </c>
      <c r="G1338">
        <v>4</v>
      </c>
      <c r="H1338">
        <v>4</v>
      </c>
      <c r="I1338">
        <v>5</v>
      </c>
      <c r="J1338">
        <v>4</v>
      </c>
      <c r="K1338">
        <v>4</v>
      </c>
      <c r="L1338">
        <v>4</v>
      </c>
      <c r="M1338">
        <v>3</v>
      </c>
      <c r="N1338">
        <v>3</v>
      </c>
    </row>
    <row r="1339" spans="1:14" x14ac:dyDescent="0.2">
      <c r="A1339" s="6">
        <v>1333</v>
      </c>
      <c r="B1339">
        <v>5</v>
      </c>
      <c r="C1339">
        <v>5</v>
      </c>
      <c r="D1339">
        <v>5</v>
      </c>
      <c r="E1339">
        <v>5</v>
      </c>
      <c r="F1339">
        <v>5</v>
      </c>
      <c r="G1339">
        <v>5</v>
      </c>
      <c r="H1339">
        <v>5</v>
      </c>
      <c r="I1339">
        <v>4</v>
      </c>
      <c r="J1339">
        <v>4</v>
      </c>
      <c r="K1339">
        <v>5</v>
      </c>
      <c r="L1339">
        <v>5</v>
      </c>
      <c r="M1339">
        <v>5</v>
      </c>
      <c r="N1339">
        <v>3</v>
      </c>
    </row>
    <row r="1340" spans="1:14" x14ac:dyDescent="0.2">
      <c r="A1340" s="6">
        <v>1334</v>
      </c>
      <c r="B1340">
        <v>5</v>
      </c>
      <c r="C1340">
        <v>5</v>
      </c>
      <c r="D1340">
        <v>5</v>
      </c>
      <c r="E1340">
        <v>4</v>
      </c>
      <c r="F1340">
        <v>4</v>
      </c>
      <c r="G1340">
        <v>4</v>
      </c>
      <c r="H1340">
        <v>5</v>
      </c>
      <c r="I1340">
        <v>5</v>
      </c>
      <c r="J1340">
        <v>4</v>
      </c>
      <c r="K1340">
        <v>4</v>
      </c>
      <c r="L1340">
        <v>5</v>
      </c>
      <c r="M1340">
        <v>5</v>
      </c>
      <c r="N1340">
        <v>5</v>
      </c>
    </row>
    <row r="1341" spans="1:14" x14ac:dyDescent="0.2">
      <c r="A1341" s="6">
        <v>1335</v>
      </c>
      <c r="B1341">
        <v>5</v>
      </c>
      <c r="C1341">
        <v>5</v>
      </c>
      <c r="D1341">
        <v>5</v>
      </c>
      <c r="E1341">
        <v>5</v>
      </c>
      <c r="F1341">
        <v>5</v>
      </c>
      <c r="G1341">
        <v>5</v>
      </c>
      <c r="H1341">
        <v>5</v>
      </c>
      <c r="I1341">
        <v>4</v>
      </c>
      <c r="J1341">
        <v>4</v>
      </c>
      <c r="K1341">
        <v>5</v>
      </c>
      <c r="L1341">
        <v>5</v>
      </c>
      <c r="M1341">
        <v>3</v>
      </c>
      <c r="N1341">
        <v>5</v>
      </c>
    </row>
    <row r="1342" spans="1:14" x14ac:dyDescent="0.2">
      <c r="A1342" s="6">
        <v>1336</v>
      </c>
      <c r="B1342">
        <v>5</v>
      </c>
      <c r="C1342">
        <v>5</v>
      </c>
      <c r="D1342">
        <v>5</v>
      </c>
      <c r="E1342">
        <v>5</v>
      </c>
      <c r="F1342">
        <v>5</v>
      </c>
      <c r="G1342">
        <v>5</v>
      </c>
      <c r="H1342">
        <v>5</v>
      </c>
      <c r="I1342">
        <v>4</v>
      </c>
      <c r="J1342">
        <v>4</v>
      </c>
      <c r="K1342">
        <v>4</v>
      </c>
      <c r="L1342">
        <v>5</v>
      </c>
      <c r="M1342">
        <v>5</v>
      </c>
      <c r="N1342">
        <v>5</v>
      </c>
    </row>
    <row r="1343" spans="1:14" x14ac:dyDescent="0.2">
      <c r="A1343" s="6">
        <v>1337</v>
      </c>
      <c r="B1343">
        <v>4</v>
      </c>
      <c r="C1343">
        <v>4</v>
      </c>
      <c r="D1343">
        <v>4</v>
      </c>
      <c r="E1343">
        <v>4</v>
      </c>
      <c r="F1343">
        <v>4</v>
      </c>
      <c r="G1343">
        <v>4</v>
      </c>
      <c r="H1343">
        <v>4</v>
      </c>
      <c r="I1343">
        <v>4</v>
      </c>
      <c r="J1343">
        <v>4</v>
      </c>
      <c r="K1343">
        <v>4</v>
      </c>
      <c r="L1343">
        <v>4</v>
      </c>
      <c r="M1343">
        <v>3</v>
      </c>
      <c r="N1343">
        <v>3</v>
      </c>
    </row>
    <row r="1344" spans="1:14" x14ac:dyDescent="0.2">
      <c r="A1344" s="6">
        <v>1338</v>
      </c>
      <c r="B1344">
        <v>5</v>
      </c>
      <c r="C1344">
        <v>4</v>
      </c>
      <c r="D1344">
        <v>4</v>
      </c>
      <c r="E1344">
        <v>3</v>
      </c>
      <c r="F1344">
        <v>3</v>
      </c>
      <c r="G1344">
        <v>4</v>
      </c>
      <c r="H1344">
        <v>4</v>
      </c>
      <c r="I1344">
        <v>4</v>
      </c>
      <c r="J1344">
        <v>4</v>
      </c>
      <c r="K1344">
        <v>4</v>
      </c>
      <c r="L1344">
        <v>5</v>
      </c>
      <c r="M1344">
        <v>5</v>
      </c>
      <c r="N1344">
        <v>3</v>
      </c>
    </row>
    <row r="1345" spans="1:14" x14ac:dyDescent="0.2">
      <c r="A1345" s="6">
        <v>1339</v>
      </c>
      <c r="B1345">
        <v>5</v>
      </c>
      <c r="C1345">
        <v>5</v>
      </c>
      <c r="D1345">
        <v>5</v>
      </c>
      <c r="E1345">
        <v>5</v>
      </c>
      <c r="F1345">
        <v>5</v>
      </c>
      <c r="G1345">
        <v>5</v>
      </c>
      <c r="H1345">
        <v>5</v>
      </c>
      <c r="I1345">
        <v>4</v>
      </c>
      <c r="J1345">
        <v>5</v>
      </c>
      <c r="K1345">
        <v>5</v>
      </c>
      <c r="L1345">
        <v>5</v>
      </c>
      <c r="M1345">
        <v>5</v>
      </c>
      <c r="N1345">
        <v>3</v>
      </c>
    </row>
    <row r="1346" spans="1:14" x14ac:dyDescent="0.2">
      <c r="A1346" s="6">
        <v>1340</v>
      </c>
      <c r="B1346">
        <v>4</v>
      </c>
      <c r="C1346">
        <v>4</v>
      </c>
      <c r="D1346">
        <v>3</v>
      </c>
      <c r="E1346">
        <v>4</v>
      </c>
      <c r="F1346">
        <v>4</v>
      </c>
      <c r="G1346">
        <v>5</v>
      </c>
      <c r="H1346">
        <v>3</v>
      </c>
      <c r="I1346">
        <v>2</v>
      </c>
      <c r="J1346">
        <v>2</v>
      </c>
      <c r="K1346">
        <v>4</v>
      </c>
      <c r="L1346">
        <v>4</v>
      </c>
      <c r="M1346">
        <v>3</v>
      </c>
      <c r="N1346">
        <v>3</v>
      </c>
    </row>
    <row r="1347" spans="1:14" x14ac:dyDescent="0.2">
      <c r="A1347" s="6">
        <v>1341</v>
      </c>
      <c r="B1347">
        <v>4</v>
      </c>
      <c r="C1347">
        <v>4</v>
      </c>
      <c r="D1347">
        <v>4</v>
      </c>
      <c r="E1347">
        <v>4</v>
      </c>
      <c r="F1347">
        <v>4</v>
      </c>
      <c r="G1347">
        <v>4</v>
      </c>
      <c r="H1347">
        <v>4</v>
      </c>
      <c r="I1347">
        <v>4</v>
      </c>
      <c r="J1347">
        <v>4</v>
      </c>
      <c r="K1347">
        <v>4</v>
      </c>
      <c r="L1347">
        <v>4</v>
      </c>
      <c r="M1347">
        <v>3</v>
      </c>
      <c r="N1347">
        <v>3</v>
      </c>
    </row>
    <row r="1348" spans="1:14" x14ac:dyDescent="0.2">
      <c r="A1348" s="6">
        <v>1342</v>
      </c>
      <c r="B1348">
        <v>5</v>
      </c>
      <c r="C1348">
        <v>5</v>
      </c>
      <c r="D1348">
        <v>5</v>
      </c>
      <c r="E1348">
        <v>5</v>
      </c>
      <c r="F1348">
        <v>5</v>
      </c>
      <c r="G1348">
        <v>5</v>
      </c>
      <c r="H1348">
        <v>5</v>
      </c>
      <c r="I1348">
        <v>5</v>
      </c>
      <c r="J1348">
        <v>5</v>
      </c>
      <c r="K1348">
        <v>5</v>
      </c>
      <c r="L1348">
        <v>5</v>
      </c>
      <c r="M1348">
        <v>5</v>
      </c>
      <c r="N1348">
        <v>5</v>
      </c>
    </row>
    <row r="1349" spans="1:14" x14ac:dyDescent="0.2">
      <c r="A1349" s="6">
        <v>1343</v>
      </c>
      <c r="B1349">
        <v>5</v>
      </c>
      <c r="C1349">
        <v>5</v>
      </c>
      <c r="D1349">
        <v>5</v>
      </c>
      <c r="E1349">
        <v>5</v>
      </c>
      <c r="F1349">
        <v>5</v>
      </c>
      <c r="G1349">
        <v>5</v>
      </c>
      <c r="H1349">
        <v>4</v>
      </c>
      <c r="I1349">
        <v>4</v>
      </c>
      <c r="J1349">
        <v>4</v>
      </c>
      <c r="K1349">
        <v>5</v>
      </c>
      <c r="L1349">
        <v>5</v>
      </c>
      <c r="M1349">
        <v>5</v>
      </c>
      <c r="N1349">
        <v>5</v>
      </c>
    </row>
    <row r="1350" spans="1:14" x14ac:dyDescent="0.2">
      <c r="A1350" s="6">
        <v>1344</v>
      </c>
      <c r="B1350">
        <v>4</v>
      </c>
      <c r="C1350">
        <v>4</v>
      </c>
      <c r="D1350">
        <v>3</v>
      </c>
      <c r="E1350">
        <v>3</v>
      </c>
      <c r="F1350">
        <v>4</v>
      </c>
      <c r="G1350">
        <v>5</v>
      </c>
      <c r="H1350">
        <v>3</v>
      </c>
      <c r="I1350">
        <v>1</v>
      </c>
      <c r="J1350">
        <v>2</v>
      </c>
      <c r="K1350">
        <v>4</v>
      </c>
      <c r="L1350">
        <v>4</v>
      </c>
      <c r="M1350">
        <v>5</v>
      </c>
      <c r="N1350">
        <v>3</v>
      </c>
    </row>
    <row r="1351" spans="1:14" x14ac:dyDescent="0.2">
      <c r="A1351" s="6">
        <v>1345</v>
      </c>
      <c r="B1351">
        <v>5</v>
      </c>
      <c r="C1351">
        <v>5</v>
      </c>
      <c r="D1351">
        <v>5</v>
      </c>
      <c r="E1351">
        <v>5</v>
      </c>
      <c r="F1351">
        <v>5</v>
      </c>
      <c r="G1351">
        <v>5</v>
      </c>
      <c r="H1351">
        <v>5</v>
      </c>
      <c r="I1351">
        <v>4</v>
      </c>
      <c r="J1351">
        <v>4</v>
      </c>
      <c r="K1351">
        <v>5</v>
      </c>
      <c r="L1351">
        <v>5</v>
      </c>
      <c r="M1351">
        <v>5</v>
      </c>
      <c r="N1351">
        <v>5</v>
      </c>
    </row>
    <row r="1352" spans="1:14" x14ac:dyDescent="0.2">
      <c r="A1352" s="6">
        <v>1346</v>
      </c>
      <c r="B1352">
        <v>4</v>
      </c>
      <c r="C1352">
        <v>4</v>
      </c>
      <c r="D1352">
        <v>4</v>
      </c>
      <c r="E1352">
        <v>4</v>
      </c>
      <c r="F1352">
        <v>4</v>
      </c>
      <c r="G1352">
        <v>4</v>
      </c>
      <c r="H1352">
        <v>4</v>
      </c>
      <c r="I1352">
        <v>4</v>
      </c>
      <c r="J1352">
        <v>4</v>
      </c>
      <c r="K1352">
        <v>4</v>
      </c>
      <c r="L1352">
        <v>4</v>
      </c>
      <c r="M1352">
        <v>5</v>
      </c>
      <c r="N1352">
        <v>5</v>
      </c>
    </row>
    <row r="1353" spans="1:14" x14ac:dyDescent="0.2">
      <c r="A1353" s="6">
        <v>1347</v>
      </c>
      <c r="B1353">
        <v>4</v>
      </c>
      <c r="C1353">
        <v>4</v>
      </c>
      <c r="D1353">
        <v>4</v>
      </c>
      <c r="E1353">
        <v>4</v>
      </c>
      <c r="F1353">
        <v>4</v>
      </c>
      <c r="G1353">
        <v>4</v>
      </c>
      <c r="H1353">
        <v>4</v>
      </c>
      <c r="I1353">
        <v>4</v>
      </c>
      <c r="J1353">
        <v>4</v>
      </c>
      <c r="K1353">
        <v>4</v>
      </c>
      <c r="L1353">
        <v>4</v>
      </c>
      <c r="M1353">
        <v>3</v>
      </c>
      <c r="N1353">
        <v>3</v>
      </c>
    </row>
    <row r="1354" spans="1:14" x14ac:dyDescent="0.2">
      <c r="A1354" s="6">
        <v>1348</v>
      </c>
      <c r="B1354">
        <v>4</v>
      </c>
      <c r="C1354">
        <v>4</v>
      </c>
      <c r="D1354">
        <v>5</v>
      </c>
      <c r="E1354">
        <v>5</v>
      </c>
      <c r="F1354">
        <v>5</v>
      </c>
      <c r="G1354">
        <v>5</v>
      </c>
      <c r="H1354">
        <v>5</v>
      </c>
      <c r="I1354">
        <v>5</v>
      </c>
      <c r="J1354">
        <v>5</v>
      </c>
      <c r="K1354">
        <v>5</v>
      </c>
      <c r="L1354">
        <v>5</v>
      </c>
      <c r="M1354">
        <v>5</v>
      </c>
      <c r="N1354">
        <v>5</v>
      </c>
    </row>
    <row r="1355" spans="1:14" x14ac:dyDescent="0.2">
      <c r="A1355" s="6">
        <v>1349</v>
      </c>
      <c r="B1355">
        <v>4</v>
      </c>
      <c r="C1355">
        <v>3</v>
      </c>
      <c r="D1355">
        <v>4</v>
      </c>
      <c r="E1355">
        <v>4</v>
      </c>
      <c r="F1355">
        <v>5</v>
      </c>
      <c r="G1355">
        <v>4</v>
      </c>
      <c r="H1355">
        <v>4</v>
      </c>
      <c r="I1355">
        <v>4</v>
      </c>
      <c r="J1355">
        <v>3</v>
      </c>
      <c r="K1355">
        <v>4</v>
      </c>
      <c r="L1355">
        <v>4</v>
      </c>
      <c r="M1355">
        <v>3</v>
      </c>
      <c r="N1355">
        <v>3</v>
      </c>
    </row>
    <row r="1356" spans="1:14" x14ac:dyDescent="0.2">
      <c r="A1356" s="6">
        <v>1350</v>
      </c>
      <c r="B1356">
        <v>5</v>
      </c>
      <c r="C1356">
        <v>5</v>
      </c>
      <c r="D1356">
        <v>5</v>
      </c>
      <c r="E1356">
        <v>5</v>
      </c>
      <c r="F1356">
        <v>5</v>
      </c>
      <c r="G1356">
        <v>5</v>
      </c>
      <c r="H1356">
        <v>5</v>
      </c>
      <c r="I1356">
        <v>4</v>
      </c>
      <c r="J1356">
        <v>4</v>
      </c>
      <c r="K1356">
        <v>4</v>
      </c>
      <c r="L1356">
        <v>5</v>
      </c>
      <c r="M1356">
        <v>5</v>
      </c>
      <c r="N1356">
        <v>5</v>
      </c>
    </row>
    <row r="1357" spans="1:14" x14ac:dyDescent="0.2">
      <c r="A1357" s="6">
        <v>1351</v>
      </c>
      <c r="B1357">
        <v>5</v>
      </c>
      <c r="C1357">
        <v>5</v>
      </c>
      <c r="D1357">
        <v>5</v>
      </c>
      <c r="E1357">
        <v>5</v>
      </c>
      <c r="F1357">
        <v>5</v>
      </c>
      <c r="G1357">
        <v>5</v>
      </c>
      <c r="H1357">
        <v>5</v>
      </c>
      <c r="I1357">
        <v>5</v>
      </c>
      <c r="J1357">
        <v>5</v>
      </c>
      <c r="K1357">
        <v>5</v>
      </c>
      <c r="L1357">
        <v>5</v>
      </c>
      <c r="M1357">
        <v>5</v>
      </c>
      <c r="N1357">
        <v>5</v>
      </c>
    </row>
    <row r="1358" spans="1:14" x14ac:dyDescent="0.2">
      <c r="A1358" s="6">
        <v>1352</v>
      </c>
      <c r="B1358">
        <v>5</v>
      </c>
      <c r="C1358">
        <v>5</v>
      </c>
      <c r="D1358">
        <v>5</v>
      </c>
      <c r="E1358">
        <v>5</v>
      </c>
      <c r="F1358">
        <v>5</v>
      </c>
      <c r="G1358">
        <v>5</v>
      </c>
      <c r="H1358">
        <v>5</v>
      </c>
      <c r="I1358">
        <v>5</v>
      </c>
      <c r="J1358">
        <v>5</v>
      </c>
      <c r="K1358">
        <v>4</v>
      </c>
      <c r="L1358">
        <v>5</v>
      </c>
      <c r="M1358">
        <v>5</v>
      </c>
      <c r="N1358">
        <v>5</v>
      </c>
    </row>
    <row r="1359" spans="1:14" x14ac:dyDescent="0.2">
      <c r="A1359" s="6">
        <v>1353</v>
      </c>
      <c r="B1359">
        <v>4</v>
      </c>
      <c r="C1359">
        <v>4</v>
      </c>
      <c r="D1359">
        <v>4</v>
      </c>
      <c r="E1359">
        <v>4</v>
      </c>
      <c r="F1359">
        <v>4</v>
      </c>
      <c r="G1359">
        <v>4</v>
      </c>
      <c r="H1359">
        <v>4</v>
      </c>
      <c r="I1359">
        <v>4</v>
      </c>
      <c r="J1359">
        <v>3</v>
      </c>
      <c r="K1359">
        <v>4</v>
      </c>
      <c r="L1359">
        <v>4</v>
      </c>
      <c r="M1359">
        <v>5</v>
      </c>
      <c r="N1359">
        <v>3</v>
      </c>
    </row>
    <row r="1360" spans="1:14" x14ac:dyDescent="0.2">
      <c r="A1360" s="6">
        <v>1354</v>
      </c>
      <c r="B1360">
        <v>4</v>
      </c>
      <c r="C1360">
        <v>4</v>
      </c>
      <c r="D1360">
        <v>4</v>
      </c>
      <c r="E1360">
        <v>4</v>
      </c>
      <c r="F1360">
        <v>4</v>
      </c>
      <c r="G1360">
        <v>4</v>
      </c>
      <c r="H1360">
        <v>4</v>
      </c>
      <c r="I1360">
        <v>4</v>
      </c>
      <c r="J1360">
        <v>4</v>
      </c>
      <c r="K1360">
        <v>4</v>
      </c>
      <c r="L1360">
        <v>4</v>
      </c>
      <c r="M1360">
        <v>5</v>
      </c>
      <c r="N1360">
        <v>5</v>
      </c>
    </row>
    <row r="1361" spans="1:14" x14ac:dyDescent="0.2">
      <c r="A1361" s="6">
        <v>1355</v>
      </c>
      <c r="B1361">
        <v>5</v>
      </c>
      <c r="C1361">
        <v>4</v>
      </c>
      <c r="D1361">
        <v>4</v>
      </c>
      <c r="E1361">
        <v>3</v>
      </c>
      <c r="F1361">
        <v>5</v>
      </c>
      <c r="G1361">
        <v>4</v>
      </c>
      <c r="H1361">
        <v>5</v>
      </c>
      <c r="I1361">
        <v>4</v>
      </c>
      <c r="J1361">
        <v>5</v>
      </c>
      <c r="K1361">
        <v>4</v>
      </c>
      <c r="L1361">
        <v>5</v>
      </c>
      <c r="M1361">
        <v>5</v>
      </c>
      <c r="N1361">
        <v>3</v>
      </c>
    </row>
    <row r="1362" spans="1:14" x14ac:dyDescent="0.2">
      <c r="A1362" s="6">
        <v>1356</v>
      </c>
      <c r="B1362">
        <v>4</v>
      </c>
      <c r="C1362">
        <v>4</v>
      </c>
      <c r="D1362">
        <v>4</v>
      </c>
      <c r="E1362">
        <v>4</v>
      </c>
      <c r="F1362">
        <v>4</v>
      </c>
      <c r="G1362">
        <v>4</v>
      </c>
      <c r="H1362">
        <v>4</v>
      </c>
      <c r="I1362">
        <v>4</v>
      </c>
      <c r="J1362">
        <v>4</v>
      </c>
      <c r="K1362">
        <v>4</v>
      </c>
      <c r="L1362">
        <v>4</v>
      </c>
      <c r="M1362">
        <v>5</v>
      </c>
      <c r="N1362">
        <v>5</v>
      </c>
    </row>
    <row r="1363" spans="1:14" x14ac:dyDescent="0.2">
      <c r="A1363" s="6">
        <v>1357</v>
      </c>
      <c r="B1363">
        <v>5</v>
      </c>
      <c r="C1363">
        <v>4</v>
      </c>
      <c r="D1363">
        <v>5</v>
      </c>
      <c r="E1363">
        <v>4</v>
      </c>
      <c r="F1363">
        <v>5</v>
      </c>
      <c r="G1363">
        <v>5</v>
      </c>
      <c r="H1363">
        <v>4</v>
      </c>
      <c r="I1363">
        <v>5</v>
      </c>
      <c r="J1363">
        <v>5</v>
      </c>
      <c r="K1363">
        <v>4</v>
      </c>
      <c r="L1363">
        <v>4</v>
      </c>
      <c r="M1363">
        <v>5</v>
      </c>
      <c r="N1363">
        <v>3</v>
      </c>
    </row>
    <row r="1364" spans="1:14" x14ac:dyDescent="0.2">
      <c r="A1364" s="6">
        <v>1358</v>
      </c>
      <c r="B1364">
        <v>5</v>
      </c>
      <c r="C1364">
        <v>5</v>
      </c>
      <c r="D1364">
        <v>5</v>
      </c>
      <c r="E1364">
        <v>5</v>
      </c>
      <c r="F1364">
        <v>5</v>
      </c>
      <c r="G1364">
        <v>5</v>
      </c>
      <c r="H1364">
        <v>5</v>
      </c>
      <c r="I1364">
        <v>5</v>
      </c>
      <c r="J1364">
        <v>5</v>
      </c>
      <c r="K1364">
        <v>5</v>
      </c>
      <c r="L1364">
        <v>5</v>
      </c>
      <c r="M1364">
        <v>3</v>
      </c>
      <c r="N1364">
        <v>5</v>
      </c>
    </row>
    <row r="1365" spans="1:14" x14ac:dyDescent="0.2">
      <c r="A1365" s="6">
        <v>1359</v>
      </c>
      <c r="B1365">
        <v>5</v>
      </c>
      <c r="C1365">
        <v>5</v>
      </c>
      <c r="D1365">
        <v>5</v>
      </c>
      <c r="E1365">
        <v>5</v>
      </c>
      <c r="F1365">
        <v>5</v>
      </c>
      <c r="G1365">
        <v>5</v>
      </c>
      <c r="H1365">
        <v>5</v>
      </c>
      <c r="I1365">
        <v>5</v>
      </c>
      <c r="J1365">
        <v>5</v>
      </c>
      <c r="K1365">
        <v>5</v>
      </c>
      <c r="L1365">
        <v>4</v>
      </c>
      <c r="M1365">
        <v>5</v>
      </c>
      <c r="N1365">
        <v>5</v>
      </c>
    </row>
    <row r="1366" spans="1:14" x14ac:dyDescent="0.2">
      <c r="A1366" s="6">
        <v>1360</v>
      </c>
      <c r="B1366">
        <v>4</v>
      </c>
      <c r="C1366">
        <v>4</v>
      </c>
      <c r="D1366">
        <v>4</v>
      </c>
      <c r="E1366">
        <v>4</v>
      </c>
      <c r="F1366">
        <v>5</v>
      </c>
      <c r="G1366">
        <v>4</v>
      </c>
      <c r="H1366">
        <v>4</v>
      </c>
      <c r="I1366">
        <v>4</v>
      </c>
      <c r="J1366">
        <v>4</v>
      </c>
      <c r="K1366">
        <v>4</v>
      </c>
      <c r="L1366">
        <v>4</v>
      </c>
      <c r="M1366">
        <v>5</v>
      </c>
      <c r="N1366">
        <v>3</v>
      </c>
    </row>
    <row r="1367" spans="1:14" x14ac:dyDescent="0.2">
      <c r="A1367" s="6">
        <v>1361</v>
      </c>
      <c r="B1367">
        <v>5</v>
      </c>
      <c r="C1367">
        <v>5</v>
      </c>
      <c r="D1367">
        <v>5</v>
      </c>
      <c r="E1367">
        <v>5</v>
      </c>
      <c r="F1367">
        <v>5</v>
      </c>
      <c r="G1367">
        <v>5</v>
      </c>
      <c r="H1367">
        <v>5</v>
      </c>
      <c r="I1367">
        <v>5</v>
      </c>
      <c r="J1367">
        <v>5</v>
      </c>
      <c r="K1367">
        <v>4</v>
      </c>
      <c r="L1367">
        <v>5</v>
      </c>
      <c r="M1367">
        <v>5</v>
      </c>
      <c r="N1367">
        <v>5</v>
      </c>
    </row>
    <row r="1368" spans="1:14" x14ac:dyDescent="0.2">
      <c r="A1368" s="6">
        <v>1362</v>
      </c>
      <c r="B1368">
        <v>4</v>
      </c>
      <c r="C1368">
        <v>5</v>
      </c>
      <c r="D1368">
        <v>4</v>
      </c>
      <c r="E1368">
        <v>5</v>
      </c>
      <c r="F1368">
        <v>5</v>
      </c>
      <c r="G1368">
        <v>4</v>
      </c>
      <c r="H1368">
        <v>4</v>
      </c>
      <c r="I1368">
        <v>4</v>
      </c>
      <c r="J1368">
        <v>4</v>
      </c>
      <c r="K1368">
        <v>5</v>
      </c>
      <c r="L1368">
        <v>5</v>
      </c>
      <c r="M1368">
        <v>3</v>
      </c>
      <c r="N1368">
        <v>5</v>
      </c>
    </row>
    <row r="1369" spans="1:14" x14ac:dyDescent="0.2">
      <c r="A1369" s="6">
        <v>1363</v>
      </c>
      <c r="B1369">
        <v>5</v>
      </c>
      <c r="C1369">
        <v>5</v>
      </c>
      <c r="D1369">
        <v>5</v>
      </c>
      <c r="E1369">
        <v>5</v>
      </c>
      <c r="F1369">
        <v>5</v>
      </c>
      <c r="G1369">
        <v>5</v>
      </c>
      <c r="H1369">
        <v>5</v>
      </c>
      <c r="I1369">
        <v>4</v>
      </c>
      <c r="J1369">
        <v>4</v>
      </c>
      <c r="K1369">
        <v>4</v>
      </c>
      <c r="L1369">
        <v>5</v>
      </c>
      <c r="M1369">
        <v>5</v>
      </c>
      <c r="N1369">
        <v>3</v>
      </c>
    </row>
    <row r="1370" spans="1:14" x14ac:dyDescent="0.2">
      <c r="A1370" s="6">
        <v>1364</v>
      </c>
      <c r="B1370">
        <v>5</v>
      </c>
      <c r="C1370">
        <v>5</v>
      </c>
      <c r="D1370">
        <v>4</v>
      </c>
      <c r="E1370">
        <v>4</v>
      </c>
      <c r="F1370">
        <v>5</v>
      </c>
      <c r="G1370">
        <v>5</v>
      </c>
      <c r="H1370">
        <v>5</v>
      </c>
      <c r="I1370">
        <v>5</v>
      </c>
      <c r="J1370">
        <v>5</v>
      </c>
      <c r="K1370">
        <v>5</v>
      </c>
      <c r="L1370">
        <v>5</v>
      </c>
      <c r="M1370">
        <v>5</v>
      </c>
      <c r="N1370">
        <v>5</v>
      </c>
    </row>
    <row r="1371" spans="1:14" x14ac:dyDescent="0.2">
      <c r="A1371" s="6">
        <v>1365</v>
      </c>
      <c r="B1371">
        <v>5</v>
      </c>
      <c r="C1371">
        <v>5</v>
      </c>
      <c r="D1371">
        <v>5</v>
      </c>
      <c r="E1371">
        <v>5</v>
      </c>
      <c r="F1371">
        <v>5</v>
      </c>
      <c r="G1371">
        <v>5</v>
      </c>
      <c r="H1371">
        <v>5</v>
      </c>
      <c r="I1371">
        <v>5</v>
      </c>
      <c r="J1371">
        <v>5</v>
      </c>
      <c r="K1371">
        <v>5</v>
      </c>
      <c r="L1371">
        <v>5</v>
      </c>
      <c r="M1371">
        <v>5</v>
      </c>
      <c r="N1371">
        <v>5</v>
      </c>
    </row>
    <row r="1372" spans="1:14" x14ac:dyDescent="0.2">
      <c r="A1372" s="6">
        <v>1366</v>
      </c>
      <c r="B1372">
        <v>5</v>
      </c>
      <c r="C1372">
        <v>5</v>
      </c>
      <c r="D1372">
        <v>5</v>
      </c>
      <c r="E1372">
        <v>5</v>
      </c>
      <c r="F1372">
        <v>5</v>
      </c>
      <c r="G1372">
        <v>5</v>
      </c>
      <c r="H1372">
        <v>5</v>
      </c>
      <c r="I1372">
        <v>5</v>
      </c>
      <c r="J1372">
        <v>5</v>
      </c>
      <c r="K1372">
        <v>5</v>
      </c>
      <c r="L1372">
        <v>5</v>
      </c>
      <c r="M1372">
        <v>5</v>
      </c>
      <c r="N1372">
        <v>5</v>
      </c>
    </row>
    <row r="1373" spans="1:14" x14ac:dyDescent="0.2">
      <c r="A1373" s="6">
        <v>1367</v>
      </c>
      <c r="B1373">
        <v>5</v>
      </c>
      <c r="C1373">
        <v>5</v>
      </c>
      <c r="D1373">
        <v>5</v>
      </c>
      <c r="E1373">
        <v>5</v>
      </c>
      <c r="F1373">
        <v>5</v>
      </c>
      <c r="G1373">
        <v>5</v>
      </c>
      <c r="H1373">
        <v>5</v>
      </c>
      <c r="I1373">
        <v>5</v>
      </c>
      <c r="J1373">
        <v>5</v>
      </c>
      <c r="K1373">
        <v>5</v>
      </c>
      <c r="L1373">
        <v>5</v>
      </c>
      <c r="M1373">
        <v>5</v>
      </c>
      <c r="N1373">
        <v>5</v>
      </c>
    </row>
    <row r="1374" spans="1:14" x14ac:dyDescent="0.2">
      <c r="A1374" s="6">
        <v>1368</v>
      </c>
      <c r="B1374">
        <v>4</v>
      </c>
      <c r="C1374">
        <v>5</v>
      </c>
      <c r="D1374">
        <v>5</v>
      </c>
      <c r="E1374">
        <v>5</v>
      </c>
      <c r="F1374">
        <v>4</v>
      </c>
      <c r="G1374">
        <v>4</v>
      </c>
      <c r="H1374">
        <v>4</v>
      </c>
      <c r="I1374">
        <v>5</v>
      </c>
      <c r="J1374">
        <v>5</v>
      </c>
      <c r="K1374">
        <v>4</v>
      </c>
      <c r="L1374">
        <v>4</v>
      </c>
      <c r="M1374">
        <v>5</v>
      </c>
      <c r="N1374">
        <v>5</v>
      </c>
    </row>
    <row r="1375" spans="1:14" x14ac:dyDescent="0.2">
      <c r="A1375" s="6">
        <v>1369</v>
      </c>
      <c r="B1375">
        <v>5</v>
      </c>
      <c r="C1375">
        <v>5</v>
      </c>
      <c r="D1375">
        <v>5</v>
      </c>
      <c r="E1375">
        <v>5</v>
      </c>
      <c r="F1375">
        <v>5</v>
      </c>
      <c r="G1375">
        <v>5</v>
      </c>
      <c r="H1375">
        <v>5</v>
      </c>
      <c r="I1375">
        <v>5</v>
      </c>
      <c r="J1375">
        <v>5</v>
      </c>
      <c r="K1375">
        <v>5</v>
      </c>
      <c r="L1375">
        <v>5</v>
      </c>
      <c r="M1375">
        <v>5</v>
      </c>
      <c r="N1375">
        <v>5</v>
      </c>
    </row>
    <row r="1376" spans="1:14" x14ac:dyDescent="0.2">
      <c r="A1376" s="6">
        <v>1370</v>
      </c>
      <c r="B1376">
        <v>5</v>
      </c>
      <c r="C1376">
        <v>5</v>
      </c>
      <c r="D1376">
        <v>5</v>
      </c>
      <c r="E1376">
        <v>5</v>
      </c>
      <c r="F1376">
        <v>5</v>
      </c>
      <c r="G1376">
        <v>5</v>
      </c>
      <c r="H1376">
        <v>5</v>
      </c>
      <c r="I1376">
        <v>5</v>
      </c>
      <c r="J1376">
        <v>5</v>
      </c>
      <c r="K1376">
        <v>5</v>
      </c>
      <c r="L1376">
        <v>5</v>
      </c>
      <c r="M1376">
        <v>5</v>
      </c>
      <c r="N1376">
        <v>5</v>
      </c>
    </row>
    <row r="1377" spans="1:14" x14ac:dyDescent="0.2">
      <c r="A1377" s="6">
        <v>1371</v>
      </c>
      <c r="B1377">
        <v>4</v>
      </c>
      <c r="C1377">
        <v>5</v>
      </c>
      <c r="D1377">
        <v>4</v>
      </c>
      <c r="E1377">
        <v>4</v>
      </c>
      <c r="F1377">
        <v>4</v>
      </c>
      <c r="G1377">
        <v>4</v>
      </c>
      <c r="H1377">
        <v>4</v>
      </c>
      <c r="I1377">
        <v>5</v>
      </c>
      <c r="J1377">
        <v>5</v>
      </c>
      <c r="K1377">
        <v>4</v>
      </c>
      <c r="L1377">
        <v>5</v>
      </c>
      <c r="M1377">
        <v>5</v>
      </c>
      <c r="N1377">
        <v>5</v>
      </c>
    </row>
    <row r="1378" spans="1:14" x14ac:dyDescent="0.2">
      <c r="A1378" s="6">
        <v>1372</v>
      </c>
      <c r="B1378">
        <v>5</v>
      </c>
      <c r="C1378">
        <v>5</v>
      </c>
      <c r="D1378">
        <v>5</v>
      </c>
      <c r="E1378">
        <v>5</v>
      </c>
      <c r="F1378">
        <v>5</v>
      </c>
      <c r="G1378">
        <v>5</v>
      </c>
      <c r="H1378">
        <v>5</v>
      </c>
      <c r="I1378">
        <v>5</v>
      </c>
      <c r="J1378">
        <v>5</v>
      </c>
      <c r="K1378">
        <v>5</v>
      </c>
      <c r="L1378">
        <v>5</v>
      </c>
      <c r="M1378">
        <v>5</v>
      </c>
      <c r="N1378">
        <v>5</v>
      </c>
    </row>
    <row r="1379" spans="1:14" x14ac:dyDescent="0.2">
      <c r="A1379" s="6">
        <v>1373</v>
      </c>
      <c r="B1379">
        <v>5</v>
      </c>
      <c r="C1379">
        <v>5</v>
      </c>
      <c r="D1379">
        <v>5</v>
      </c>
      <c r="E1379">
        <v>5</v>
      </c>
      <c r="F1379">
        <v>5</v>
      </c>
      <c r="G1379">
        <v>5</v>
      </c>
      <c r="H1379">
        <v>5</v>
      </c>
      <c r="I1379">
        <v>5</v>
      </c>
      <c r="J1379">
        <v>5</v>
      </c>
      <c r="K1379">
        <v>5</v>
      </c>
      <c r="L1379">
        <v>5</v>
      </c>
      <c r="M1379">
        <v>3</v>
      </c>
      <c r="N1379">
        <v>5</v>
      </c>
    </row>
    <row r="1380" spans="1:14" x14ac:dyDescent="0.2">
      <c r="A1380" s="6">
        <v>1374</v>
      </c>
      <c r="B1380">
        <v>5</v>
      </c>
      <c r="C1380">
        <v>5</v>
      </c>
      <c r="D1380">
        <v>5</v>
      </c>
      <c r="E1380">
        <v>5</v>
      </c>
      <c r="F1380">
        <v>5</v>
      </c>
      <c r="G1380">
        <v>5</v>
      </c>
      <c r="H1380">
        <v>5</v>
      </c>
      <c r="I1380">
        <v>5</v>
      </c>
      <c r="J1380">
        <v>5</v>
      </c>
      <c r="K1380">
        <v>5</v>
      </c>
      <c r="L1380">
        <v>5</v>
      </c>
      <c r="M1380">
        <v>5</v>
      </c>
      <c r="N1380">
        <v>5</v>
      </c>
    </row>
    <row r="1381" spans="1:14" x14ac:dyDescent="0.2">
      <c r="A1381" s="6">
        <v>1375</v>
      </c>
      <c r="B1381">
        <v>5</v>
      </c>
      <c r="C1381">
        <v>5</v>
      </c>
      <c r="D1381">
        <v>5</v>
      </c>
      <c r="E1381">
        <v>5</v>
      </c>
      <c r="F1381">
        <v>5</v>
      </c>
      <c r="G1381">
        <v>5</v>
      </c>
      <c r="H1381">
        <v>5</v>
      </c>
      <c r="I1381">
        <v>5</v>
      </c>
      <c r="J1381">
        <v>5</v>
      </c>
      <c r="K1381">
        <v>5</v>
      </c>
      <c r="L1381">
        <v>5</v>
      </c>
      <c r="M1381">
        <v>5</v>
      </c>
      <c r="N1381">
        <v>5</v>
      </c>
    </row>
    <row r="1382" spans="1:14" x14ac:dyDescent="0.2">
      <c r="A1382" s="6">
        <v>1376</v>
      </c>
      <c r="B1382">
        <v>4</v>
      </c>
      <c r="C1382">
        <v>4</v>
      </c>
      <c r="D1382">
        <v>4</v>
      </c>
      <c r="E1382">
        <v>4</v>
      </c>
      <c r="F1382">
        <v>4</v>
      </c>
      <c r="G1382">
        <v>4</v>
      </c>
      <c r="H1382">
        <v>4</v>
      </c>
      <c r="I1382">
        <v>4</v>
      </c>
      <c r="J1382">
        <v>4</v>
      </c>
      <c r="K1382">
        <v>4</v>
      </c>
      <c r="L1382">
        <v>4</v>
      </c>
      <c r="M1382">
        <v>5</v>
      </c>
      <c r="N1382">
        <v>3</v>
      </c>
    </row>
    <row r="1383" spans="1:14" x14ac:dyDescent="0.2">
      <c r="A1383" s="6">
        <v>1377</v>
      </c>
      <c r="B1383">
        <v>5</v>
      </c>
      <c r="C1383">
        <v>5</v>
      </c>
      <c r="D1383">
        <v>5</v>
      </c>
      <c r="E1383">
        <v>5</v>
      </c>
      <c r="F1383">
        <v>5</v>
      </c>
      <c r="G1383">
        <v>5</v>
      </c>
      <c r="H1383">
        <v>5</v>
      </c>
      <c r="I1383">
        <v>5</v>
      </c>
      <c r="J1383">
        <v>5</v>
      </c>
      <c r="K1383">
        <v>5</v>
      </c>
      <c r="L1383">
        <v>5</v>
      </c>
      <c r="M1383">
        <v>5</v>
      </c>
      <c r="N1383">
        <v>5</v>
      </c>
    </row>
    <row r="1384" spans="1:14" x14ac:dyDescent="0.2">
      <c r="A1384" s="6">
        <v>1378</v>
      </c>
      <c r="B1384">
        <v>5</v>
      </c>
      <c r="C1384">
        <v>4</v>
      </c>
      <c r="D1384">
        <v>5</v>
      </c>
      <c r="E1384">
        <v>5</v>
      </c>
      <c r="F1384">
        <v>5</v>
      </c>
      <c r="G1384">
        <v>5</v>
      </c>
      <c r="H1384">
        <v>5</v>
      </c>
      <c r="I1384">
        <v>5</v>
      </c>
      <c r="J1384">
        <v>5</v>
      </c>
      <c r="K1384">
        <v>4</v>
      </c>
      <c r="L1384">
        <v>5</v>
      </c>
      <c r="M1384">
        <v>5</v>
      </c>
      <c r="N1384">
        <v>5</v>
      </c>
    </row>
    <row r="1385" spans="1:14" x14ac:dyDescent="0.2">
      <c r="A1385" s="6">
        <v>1379</v>
      </c>
      <c r="B1385">
        <v>5</v>
      </c>
      <c r="C1385">
        <v>5</v>
      </c>
      <c r="D1385">
        <v>5</v>
      </c>
      <c r="E1385">
        <v>5</v>
      </c>
      <c r="F1385">
        <v>5</v>
      </c>
      <c r="G1385">
        <v>5</v>
      </c>
      <c r="H1385">
        <v>5</v>
      </c>
      <c r="I1385">
        <v>5</v>
      </c>
      <c r="J1385">
        <v>4</v>
      </c>
      <c r="K1385">
        <v>5</v>
      </c>
      <c r="L1385">
        <v>5</v>
      </c>
      <c r="M1385">
        <v>5</v>
      </c>
      <c r="N1385">
        <v>5</v>
      </c>
    </row>
    <row r="1386" spans="1:14" x14ac:dyDescent="0.2">
      <c r="A1386" s="6">
        <v>1380</v>
      </c>
      <c r="B1386">
        <v>5</v>
      </c>
      <c r="C1386">
        <v>5</v>
      </c>
      <c r="D1386">
        <v>5</v>
      </c>
      <c r="E1386">
        <v>5</v>
      </c>
      <c r="F1386">
        <v>5</v>
      </c>
      <c r="G1386">
        <v>5</v>
      </c>
      <c r="H1386">
        <v>5</v>
      </c>
      <c r="I1386">
        <v>5</v>
      </c>
      <c r="J1386">
        <v>4</v>
      </c>
      <c r="K1386">
        <v>4</v>
      </c>
      <c r="L1386">
        <v>5</v>
      </c>
      <c r="M1386">
        <v>3</v>
      </c>
      <c r="N1386">
        <v>3</v>
      </c>
    </row>
    <row r="1387" spans="1:14" x14ac:dyDescent="0.2">
      <c r="A1387" s="6">
        <v>1381</v>
      </c>
      <c r="B1387">
        <v>4</v>
      </c>
      <c r="C1387">
        <v>4</v>
      </c>
      <c r="D1387">
        <v>4</v>
      </c>
      <c r="E1387">
        <v>4</v>
      </c>
      <c r="F1387">
        <v>4</v>
      </c>
      <c r="G1387">
        <v>4</v>
      </c>
      <c r="H1387">
        <v>4</v>
      </c>
      <c r="I1387">
        <v>4</v>
      </c>
      <c r="J1387">
        <v>4</v>
      </c>
      <c r="K1387">
        <v>4</v>
      </c>
      <c r="L1387">
        <v>4</v>
      </c>
      <c r="M1387">
        <v>3</v>
      </c>
      <c r="N1387">
        <v>3</v>
      </c>
    </row>
    <row r="1388" spans="1:14" x14ac:dyDescent="0.2">
      <c r="A1388" s="6">
        <v>1382</v>
      </c>
      <c r="B1388">
        <v>5</v>
      </c>
      <c r="C1388">
        <v>5</v>
      </c>
      <c r="D1388">
        <v>5</v>
      </c>
      <c r="E1388">
        <v>5</v>
      </c>
      <c r="F1388">
        <v>5</v>
      </c>
      <c r="G1388">
        <v>5</v>
      </c>
      <c r="H1388">
        <v>5</v>
      </c>
      <c r="I1388">
        <v>5</v>
      </c>
      <c r="J1388">
        <v>5</v>
      </c>
      <c r="K1388">
        <v>5</v>
      </c>
      <c r="L1388">
        <v>5</v>
      </c>
      <c r="M1388">
        <v>3</v>
      </c>
      <c r="N1388">
        <v>5</v>
      </c>
    </row>
    <row r="1389" spans="1:14" x14ac:dyDescent="0.2">
      <c r="A1389" s="6">
        <v>1383</v>
      </c>
      <c r="B1389">
        <v>5</v>
      </c>
      <c r="C1389">
        <v>5</v>
      </c>
      <c r="D1389">
        <v>4</v>
      </c>
      <c r="E1389">
        <v>4</v>
      </c>
      <c r="F1389">
        <v>5</v>
      </c>
      <c r="G1389">
        <v>4</v>
      </c>
      <c r="H1389">
        <v>5</v>
      </c>
      <c r="I1389">
        <v>5</v>
      </c>
      <c r="J1389">
        <v>5</v>
      </c>
      <c r="K1389">
        <v>4</v>
      </c>
      <c r="L1389">
        <v>4</v>
      </c>
      <c r="M1389">
        <v>5</v>
      </c>
      <c r="N1389">
        <v>5</v>
      </c>
    </row>
    <row r="1390" spans="1:14" x14ac:dyDescent="0.2">
      <c r="A1390" s="6">
        <v>1384</v>
      </c>
      <c r="B1390">
        <v>5</v>
      </c>
      <c r="C1390">
        <v>5</v>
      </c>
      <c r="D1390">
        <v>4</v>
      </c>
      <c r="E1390">
        <v>4</v>
      </c>
      <c r="F1390">
        <v>4</v>
      </c>
      <c r="G1390">
        <v>4</v>
      </c>
      <c r="H1390">
        <v>4</v>
      </c>
      <c r="I1390">
        <v>4</v>
      </c>
      <c r="J1390">
        <v>4</v>
      </c>
      <c r="K1390">
        <v>4</v>
      </c>
      <c r="L1390">
        <v>4</v>
      </c>
      <c r="M1390">
        <v>3</v>
      </c>
      <c r="N1390">
        <v>3</v>
      </c>
    </row>
    <row r="1391" spans="1:14" x14ac:dyDescent="0.2">
      <c r="A1391" s="6">
        <v>1385</v>
      </c>
      <c r="B1391">
        <v>4</v>
      </c>
      <c r="C1391">
        <v>4</v>
      </c>
      <c r="D1391">
        <v>4</v>
      </c>
      <c r="E1391">
        <v>4</v>
      </c>
      <c r="F1391">
        <v>4</v>
      </c>
      <c r="G1391">
        <v>4</v>
      </c>
      <c r="H1391">
        <v>4</v>
      </c>
      <c r="I1391">
        <v>5</v>
      </c>
      <c r="J1391">
        <v>4</v>
      </c>
      <c r="K1391">
        <v>4</v>
      </c>
      <c r="L1391">
        <v>4</v>
      </c>
      <c r="M1391">
        <v>3</v>
      </c>
      <c r="N1391">
        <v>3</v>
      </c>
    </row>
    <row r="1392" spans="1:14" x14ac:dyDescent="0.2">
      <c r="A1392" s="6">
        <v>1386</v>
      </c>
      <c r="B1392">
        <v>5</v>
      </c>
      <c r="C1392">
        <v>5</v>
      </c>
      <c r="D1392">
        <v>5</v>
      </c>
      <c r="E1392">
        <v>5</v>
      </c>
      <c r="F1392">
        <v>5</v>
      </c>
      <c r="G1392">
        <v>5</v>
      </c>
      <c r="H1392">
        <v>5</v>
      </c>
      <c r="I1392">
        <v>5</v>
      </c>
      <c r="J1392">
        <v>5</v>
      </c>
      <c r="K1392">
        <v>5</v>
      </c>
      <c r="L1392">
        <v>5</v>
      </c>
      <c r="M1392">
        <v>5</v>
      </c>
      <c r="N1392">
        <v>5</v>
      </c>
    </row>
    <row r="1393" spans="1:14" x14ac:dyDescent="0.2">
      <c r="A1393" s="6">
        <v>1387</v>
      </c>
      <c r="B1393">
        <v>5</v>
      </c>
      <c r="C1393">
        <v>5</v>
      </c>
      <c r="D1393">
        <v>5</v>
      </c>
      <c r="E1393">
        <v>5</v>
      </c>
      <c r="F1393">
        <v>5</v>
      </c>
      <c r="G1393">
        <v>5</v>
      </c>
      <c r="H1393">
        <v>5</v>
      </c>
      <c r="I1393">
        <v>5</v>
      </c>
      <c r="J1393">
        <v>5</v>
      </c>
      <c r="K1393">
        <v>5</v>
      </c>
      <c r="L1393">
        <v>5</v>
      </c>
      <c r="M1393">
        <v>5</v>
      </c>
      <c r="N1393">
        <v>3</v>
      </c>
    </row>
    <row r="1394" spans="1:14" x14ac:dyDescent="0.2">
      <c r="A1394" s="6">
        <v>1388</v>
      </c>
      <c r="B1394">
        <v>5</v>
      </c>
      <c r="C1394">
        <v>5</v>
      </c>
      <c r="D1394">
        <v>5</v>
      </c>
      <c r="E1394">
        <v>4</v>
      </c>
      <c r="F1394">
        <v>5</v>
      </c>
      <c r="G1394">
        <v>5</v>
      </c>
      <c r="H1394">
        <v>5</v>
      </c>
      <c r="I1394">
        <v>3</v>
      </c>
      <c r="J1394">
        <v>4</v>
      </c>
      <c r="K1394">
        <v>4</v>
      </c>
      <c r="L1394">
        <v>5</v>
      </c>
      <c r="M1394">
        <v>5</v>
      </c>
      <c r="N1394">
        <v>5</v>
      </c>
    </row>
    <row r="1395" spans="1:14" x14ac:dyDescent="0.2">
      <c r="A1395" s="6">
        <v>1389</v>
      </c>
      <c r="B1395">
        <v>4</v>
      </c>
      <c r="C1395">
        <v>4</v>
      </c>
      <c r="D1395">
        <v>4</v>
      </c>
      <c r="E1395">
        <v>4</v>
      </c>
      <c r="F1395">
        <v>4</v>
      </c>
      <c r="G1395">
        <v>4</v>
      </c>
      <c r="H1395">
        <v>3</v>
      </c>
      <c r="I1395">
        <v>4</v>
      </c>
      <c r="J1395">
        <v>4</v>
      </c>
      <c r="K1395">
        <v>4</v>
      </c>
      <c r="L1395">
        <v>4</v>
      </c>
      <c r="M1395">
        <v>3</v>
      </c>
      <c r="N1395">
        <v>3</v>
      </c>
    </row>
    <row r="1396" spans="1:14" x14ac:dyDescent="0.2">
      <c r="A1396" s="6">
        <v>1390</v>
      </c>
      <c r="B1396">
        <v>5</v>
      </c>
      <c r="C1396">
        <v>5</v>
      </c>
      <c r="D1396">
        <v>4</v>
      </c>
      <c r="E1396">
        <v>5</v>
      </c>
      <c r="F1396">
        <v>5</v>
      </c>
      <c r="G1396">
        <v>4</v>
      </c>
      <c r="H1396">
        <v>4</v>
      </c>
      <c r="I1396">
        <v>4</v>
      </c>
      <c r="J1396">
        <v>4</v>
      </c>
      <c r="K1396">
        <v>4</v>
      </c>
      <c r="L1396">
        <v>5</v>
      </c>
      <c r="M1396">
        <v>3</v>
      </c>
      <c r="N1396">
        <v>3</v>
      </c>
    </row>
    <row r="1397" spans="1:14" x14ac:dyDescent="0.2">
      <c r="A1397" s="6">
        <v>1391</v>
      </c>
      <c r="B1397">
        <v>5</v>
      </c>
      <c r="C1397">
        <v>5</v>
      </c>
      <c r="D1397">
        <v>5</v>
      </c>
      <c r="E1397">
        <v>5</v>
      </c>
      <c r="F1397">
        <v>5</v>
      </c>
      <c r="G1397">
        <v>5</v>
      </c>
      <c r="H1397">
        <v>5</v>
      </c>
      <c r="I1397">
        <v>5</v>
      </c>
      <c r="J1397">
        <v>5</v>
      </c>
      <c r="K1397">
        <v>5</v>
      </c>
      <c r="L1397">
        <v>5</v>
      </c>
      <c r="M1397">
        <v>5</v>
      </c>
      <c r="N1397">
        <v>5</v>
      </c>
    </row>
    <row r="1398" spans="1:14" x14ac:dyDescent="0.2">
      <c r="A1398" s="6">
        <v>1392</v>
      </c>
      <c r="B1398">
        <v>5</v>
      </c>
      <c r="C1398">
        <v>5</v>
      </c>
      <c r="D1398">
        <v>5</v>
      </c>
      <c r="E1398">
        <v>5</v>
      </c>
      <c r="F1398">
        <v>5</v>
      </c>
      <c r="G1398">
        <v>5</v>
      </c>
      <c r="H1398">
        <v>5</v>
      </c>
      <c r="I1398">
        <v>1</v>
      </c>
      <c r="J1398">
        <v>1</v>
      </c>
      <c r="K1398">
        <v>5</v>
      </c>
      <c r="L1398">
        <v>5</v>
      </c>
      <c r="M1398">
        <v>5</v>
      </c>
      <c r="N1398">
        <v>5</v>
      </c>
    </row>
    <row r="1399" spans="1:14" x14ac:dyDescent="0.2">
      <c r="A1399" s="6">
        <v>1393</v>
      </c>
      <c r="B1399">
        <v>5</v>
      </c>
      <c r="C1399">
        <v>5</v>
      </c>
      <c r="D1399">
        <v>5</v>
      </c>
      <c r="E1399">
        <v>5</v>
      </c>
      <c r="F1399">
        <v>5</v>
      </c>
      <c r="G1399">
        <v>5</v>
      </c>
      <c r="H1399">
        <v>5</v>
      </c>
      <c r="I1399">
        <v>5</v>
      </c>
      <c r="J1399">
        <v>5</v>
      </c>
      <c r="K1399">
        <v>5</v>
      </c>
      <c r="L1399">
        <v>5</v>
      </c>
      <c r="M1399">
        <v>5</v>
      </c>
      <c r="N1399">
        <v>5</v>
      </c>
    </row>
    <row r="1400" spans="1:14" x14ac:dyDescent="0.2">
      <c r="A1400" s="6">
        <v>1394</v>
      </c>
      <c r="B1400">
        <v>5</v>
      </c>
      <c r="C1400">
        <v>5</v>
      </c>
      <c r="D1400">
        <v>5</v>
      </c>
      <c r="E1400">
        <v>5</v>
      </c>
      <c r="F1400">
        <v>5</v>
      </c>
      <c r="G1400">
        <v>5</v>
      </c>
      <c r="H1400">
        <v>5</v>
      </c>
      <c r="I1400">
        <v>4</v>
      </c>
      <c r="J1400">
        <v>4</v>
      </c>
      <c r="K1400">
        <v>5</v>
      </c>
      <c r="L1400">
        <v>5</v>
      </c>
      <c r="M1400">
        <v>5</v>
      </c>
      <c r="N1400">
        <v>5</v>
      </c>
    </row>
    <row r="1401" spans="1:14" x14ac:dyDescent="0.2">
      <c r="A1401" s="6">
        <v>1395</v>
      </c>
      <c r="B1401">
        <v>5</v>
      </c>
      <c r="C1401">
        <v>4</v>
      </c>
      <c r="D1401">
        <v>5</v>
      </c>
      <c r="E1401">
        <v>5</v>
      </c>
      <c r="F1401">
        <v>5</v>
      </c>
      <c r="G1401">
        <v>5</v>
      </c>
      <c r="H1401">
        <v>5</v>
      </c>
      <c r="I1401">
        <v>4</v>
      </c>
      <c r="J1401">
        <v>4</v>
      </c>
      <c r="K1401">
        <v>4</v>
      </c>
      <c r="L1401">
        <v>5</v>
      </c>
      <c r="M1401">
        <v>5</v>
      </c>
      <c r="N1401">
        <v>3</v>
      </c>
    </row>
    <row r="1402" spans="1:14" x14ac:dyDescent="0.2">
      <c r="A1402" s="6">
        <v>1396</v>
      </c>
      <c r="B1402">
        <v>4</v>
      </c>
      <c r="C1402">
        <v>4</v>
      </c>
      <c r="D1402">
        <v>5</v>
      </c>
      <c r="E1402">
        <v>5</v>
      </c>
      <c r="F1402">
        <v>4</v>
      </c>
      <c r="G1402">
        <v>5</v>
      </c>
      <c r="H1402">
        <v>4</v>
      </c>
      <c r="I1402">
        <v>5</v>
      </c>
      <c r="J1402">
        <v>5</v>
      </c>
      <c r="K1402">
        <v>5</v>
      </c>
      <c r="L1402">
        <v>4</v>
      </c>
      <c r="M1402">
        <v>5</v>
      </c>
      <c r="N1402">
        <v>5</v>
      </c>
    </row>
    <row r="1403" spans="1:14" x14ac:dyDescent="0.2">
      <c r="A1403" s="6">
        <v>1397</v>
      </c>
      <c r="B1403">
        <v>5</v>
      </c>
      <c r="C1403">
        <v>5</v>
      </c>
      <c r="D1403">
        <v>5</v>
      </c>
      <c r="E1403">
        <v>5</v>
      </c>
      <c r="F1403">
        <v>5</v>
      </c>
      <c r="G1403">
        <v>5</v>
      </c>
      <c r="H1403">
        <v>5</v>
      </c>
      <c r="I1403">
        <v>5</v>
      </c>
      <c r="J1403">
        <v>5</v>
      </c>
      <c r="K1403">
        <v>5</v>
      </c>
      <c r="L1403">
        <v>5</v>
      </c>
      <c r="M1403">
        <v>3</v>
      </c>
      <c r="N1403">
        <v>5</v>
      </c>
    </row>
    <row r="1404" spans="1:14" x14ac:dyDescent="0.2">
      <c r="A1404" s="6">
        <v>1398</v>
      </c>
      <c r="B1404">
        <v>5</v>
      </c>
      <c r="C1404">
        <v>5</v>
      </c>
      <c r="D1404">
        <v>5</v>
      </c>
      <c r="E1404">
        <v>5</v>
      </c>
      <c r="F1404">
        <v>5</v>
      </c>
      <c r="G1404">
        <v>5</v>
      </c>
      <c r="H1404">
        <v>4</v>
      </c>
      <c r="I1404">
        <v>4</v>
      </c>
      <c r="J1404">
        <v>4</v>
      </c>
      <c r="K1404">
        <v>4</v>
      </c>
      <c r="L1404">
        <v>5</v>
      </c>
      <c r="M1404">
        <v>5</v>
      </c>
      <c r="N1404">
        <v>5</v>
      </c>
    </row>
    <row r="1405" spans="1:14" x14ac:dyDescent="0.2">
      <c r="A1405" s="6">
        <v>1399</v>
      </c>
      <c r="B1405">
        <v>5</v>
      </c>
      <c r="C1405">
        <v>5</v>
      </c>
      <c r="D1405">
        <v>5</v>
      </c>
      <c r="E1405">
        <v>5</v>
      </c>
      <c r="F1405">
        <v>5</v>
      </c>
      <c r="G1405">
        <v>5</v>
      </c>
      <c r="H1405">
        <v>5</v>
      </c>
      <c r="I1405">
        <v>4</v>
      </c>
      <c r="J1405">
        <v>5</v>
      </c>
      <c r="K1405">
        <v>5</v>
      </c>
      <c r="L1405">
        <v>5</v>
      </c>
      <c r="M1405">
        <v>5</v>
      </c>
      <c r="N1405">
        <v>5</v>
      </c>
    </row>
    <row r="1406" spans="1:14" x14ac:dyDescent="0.2">
      <c r="A1406" s="6">
        <v>1400</v>
      </c>
      <c r="B1406">
        <v>5</v>
      </c>
      <c r="C1406">
        <v>5</v>
      </c>
      <c r="D1406">
        <v>5</v>
      </c>
      <c r="E1406">
        <v>5</v>
      </c>
      <c r="F1406">
        <v>5</v>
      </c>
      <c r="G1406">
        <v>5</v>
      </c>
      <c r="H1406">
        <v>5</v>
      </c>
      <c r="I1406">
        <v>5</v>
      </c>
      <c r="J1406">
        <v>5</v>
      </c>
      <c r="K1406">
        <v>5</v>
      </c>
      <c r="L1406">
        <v>5</v>
      </c>
      <c r="M1406">
        <v>5</v>
      </c>
      <c r="N1406">
        <v>5</v>
      </c>
    </row>
    <row r="1407" spans="1:14" x14ac:dyDescent="0.2">
      <c r="A1407" s="6">
        <v>1401</v>
      </c>
      <c r="B1407">
        <v>5</v>
      </c>
      <c r="C1407">
        <v>5</v>
      </c>
      <c r="D1407">
        <v>5</v>
      </c>
      <c r="E1407">
        <v>4</v>
      </c>
      <c r="F1407">
        <v>4</v>
      </c>
      <c r="G1407">
        <v>5</v>
      </c>
      <c r="H1407">
        <v>5</v>
      </c>
      <c r="I1407">
        <v>5</v>
      </c>
      <c r="J1407">
        <v>5</v>
      </c>
      <c r="K1407">
        <v>5</v>
      </c>
      <c r="L1407">
        <v>5</v>
      </c>
      <c r="M1407">
        <v>3</v>
      </c>
      <c r="N1407">
        <v>5</v>
      </c>
    </row>
    <row r="1408" spans="1:14" x14ac:dyDescent="0.2">
      <c r="A1408" s="6">
        <v>1402</v>
      </c>
      <c r="B1408">
        <v>5</v>
      </c>
      <c r="C1408">
        <v>4</v>
      </c>
      <c r="D1408">
        <v>4</v>
      </c>
      <c r="E1408">
        <v>5</v>
      </c>
      <c r="F1408">
        <v>4</v>
      </c>
      <c r="G1408">
        <v>4</v>
      </c>
      <c r="H1408">
        <v>4</v>
      </c>
      <c r="I1408">
        <v>4</v>
      </c>
      <c r="J1408">
        <v>4</v>
      </c>
      <c r="K1408">
        <v>4</v>
      </c>
      <c r="L1408">
        <v>4</v>
      </c>
      <c r="M1408">
        <v>5</v>
      </c>
      <c r="N1408">
        <v>5</v>
      </c>
    </row>
    <row r="1409" spans="1:14" x14ac:dyDescent="0.2">
      <c r="A1409" s="6">
        <v>1403</v>
      </c>
      <c r="B1409">
        <v>4</v>
      </c>
      <c r="C1409">
        <v>4</v>
      </c>
      <c r="D1409">
        <v>4</v>
      </c>
      <c r="E1409">
        <v>5</v>
      </c>
      <c r="F1409">
        <v>4</v>
      </c>
      <c r="G1409">
        <v>4</v>
      </c>
      <c r="H1409">
        <v>4</v>
      </c>
      <c r="I1409">
        <v>5</v>
      </c>
      <c r="J1409">
        <v>5</v>
      </c>
      <c r="K1409">
        <v>4</v>
      </c>
      <c r="L1409">
        <v>4</v>
      </c>
      <c r="M1409">
        <v>3</v>
      </c>
      <c r="N1409">
        <v>3</v>
      </c>
    </row>
    <row r="1410" spans="1:14" x14ac:dyDescent="0.2">
      <c r="A1410" s="6">
        <v>1404</v>
      </c>
      <c r="B1410">
        <v>4</v>
      </c>
      <c r="C1410">
        <v>4</v>
      </c>
      <c r="D1410">
        <v>5</v>
      </c>
      <c r="E1410">
        <v>4</v>
      </c>
      <c r="F1410">
        <v>5</v>
      </c>
      <c r="G1410">
        <v>4</v>
      </c>
      <c r="H1410">
        <v>4</v>
      </c>
      <c r="I1410">
        <v>5</v>
      </c>
      <c r="J1410">
        <v>4</v>
      </c>
      <c r="K1410">
        <v>4</v>
      </c>
      <c r="L1410">
        <v>4</v>
      </c>
      <c r="M1410">
        <v>5</v>
      </c>
      <c r="N1410">
        <v>3</v>
      </c>
    </row>
    <row r="1411" spans="1:14" x14ac:dyDescent="0.2">
      <c r="A1411" s="6">
        <v>1405</v>
      </c>
      <c r="B1411">
        <v>4</v>
      </c>
      <c r="C1411">
        <v>5</v>
      </c>
      <c r="D1411">
        <v>5</v>
      </c>
      <c r="E1411">
        <v>5</v>
      </c>
      <c r="F1411">
        <v>5</v>
      </c>
      <c r="G1411">
        <v>4</v>
      </c>
      <c r="H1411">
        <v>4</v>
      </c>
      <c r="I1411">
        <v>4</v>
      </c>
      <c r="J1411">
        <v>4</v>
      </c>
      <c r="K1411">
        <v>3</v>
      </c>
      <c r="L1411">
        <v>4</v>
      </c>
      <c r="M1411">
        <v>3</v>
      </c>
      <c r="N1411">
        <v>5</v>
      </c>
    </row>
    <row r="1412" spans="1:14" x14ac:dyDescent="0.2">
      <c r="A1412" s="6">
        <v>1406</v>
      </c>
      <c r="B1412">
        <v>5</v>
      </c>
      <c r="C1412">
        <v>5</v>
      </c>
      <c r="D1412">
        <v>5</v>
      </c>
      <c r="E1412">
        <v>5</v>
      </c>
      <c r="F1412">
        <v>5</v>
      </c>
      <c r="G1412">
        <v>5</v>
      </c>
      <c r="H1412">
        <v>5</v>
      </c>
      <c r="I1412">
        <v>5</v>
      </c>
      <c r="J1412">
        <v>5</v>
      </c>
      <c r="K1412">
        <v>5</v>
      </c>
      <c r="L1412">
        <v>5</v>
      </c>
      <c r="M1412">
        <v>5</v>
      </c>
      <c r="N1412">
        <v>5</v>
      </c>
    </row>
    <row r="1413" spans="1:14" x14ac:dyDescent="0.2">
      <c r="A1413" s="6">
        <v>1407</v>
      </c>
      <c r="B1413">
        <v>4</v>
      </c>
      <c r="C1413">
        <v>5</v>
      </c>
      <c r="D1413">
        <v>5</v>
      </c>
      <c r="E1413">
        <v>5</v>
      </c>
      <c r="F1413">
        <v>5</v>
      </c>
      <c r="G1413">
        <v>4</v>
      </c>
      <c r="H1413">
        <v>5</v>
      </c>
      <c r="I1413">
        <v>5</v>
      </c>
      <c r="J1413">
        <v>5</v>
      </c>
      <c r="K1413">
        <v>5</v>
      </c>
      <c r="L1413">
        <v>5</v>
      </c>
      <c r="M1413">
        <v>3</v>
      </c>
      <c r="N1413">
        <v>5</v>
      </c>
    </row>
    <row r="1414" spans="1:14" x14ac:dyDescent="0.2">
      <c r="A1414" s="6">
        <v>1408</v>
      </c>
      <c r="B1414">
        <v>5</v>
      </c>
      <c r="C1414">
        <v>5</v>
      </c>
      <c r="D1414">
        <v>5</v>
      </c>
      <c r="E1414">
        <v>5</v>
      </c>
      <c r="F1414">
        <v>5</v>
      </c>
      <c r="G1414">
        <v>5</v>
      </c>
      <c r="H1414">
        <v>5</v>
      </c>
      <c r="I1414">
        <v>5</v>
      </c>
      <c r="J1414">
        <v>5</v>
      </c>
      <c r="K1414">
        <v>5</v>
      </c>
      <c r="L1414">
        <v>5</v>
      </c>
      <c r="M1414">
        <v>5</v>
      </c>
      <c r="N1414">
        <v>5</v>
      </c>
    </row>
    <row r="1415" spans="1:14" x14ac:dyDescent="0.2">
      <c r="A1415" s="6">
        <v>1409</v>
      </c>
      <c r="B1415">
        <v>4</v>
      </c>
      <c r="C1415">
        <v>4</v>
      </c>
      <c r="D1415">
        <v>5</v>
      </c>
      <c r="E1415">
        <v>5</v>
      </c>
      <c r="F1415">
        <v>5</v>
      </c>
      <c r="G1415">
        <v>5</v>
      </c>
      <c r="H1415">
        <v>5</v>
      </c>
      <c r="I1415">
        <v>5</v>
      </c>
      <c r="J1415">
        <v>5</v>
      </c>
      <c r="K1415">
        <v>5</v>
      </c>
      <c r="L1415">
        <v>4</v>
      </c>
      <c r="M1415">
        <v>5</v>
      </c>
      <c r="N1415">
        <v>5</v>
      </c>
    </row>
    <row r="1416" spans="1:14" x14ac:dyDescent="0.2">
      <c r="A1416" s="6">
        <v>1410</v>
      </c>
      <c r="B1416">
        <v>5</v>
      </c>
      <c r="C1416">
        <v>5</v>
      </c>
      <c r="D1416">
        <v>5</v>
      </c>
      <c r="E1416">
        <v>5</v>
      </c>
      <c r="F1416">
        <v>5</v>
      </c>
      <c r="G1416">
        <v>5</v>
      </c>
      <c r="H1416">
        <v>5</v>
      </c>
      <c r="I1416">
        <v>5</v>
      </c>
      <c r="J1416">
        <v>5</v>
      </c>
      <c r="K1416">
        <v>4</v>
      </c>
      <c r="L1416">
        <v>5</v>
      </c>
      <c r="M1416">
        <v>5</v>
      </c>
      <c r="N1416">
        <v>5</v>
      </c>
    </row>
    <row r="1417" spans="1:14" x14ac:dyDescent="0.2">
      <c r="A1417" s="6">
        <v>1411</v>
      </c>
      <c r="B1417">
        <v>5</v>
      </c>
      <c r="C1417">
        <v>5</v>
      </c>
      <c r="D1417">
        <v>5</v>
      </c>
      <c r="E1417">
        <v>5</v>
      </c>
      <c r="F1417">
        <v>5</v>
      </c>
      <c r="G1417">
        <v>5</v>
      </c>
      <c r="H1417">
        <v>5</v>
      </c>
      <c r="I1417">
        <v>5</v>
      </c>
      <c r="J1417">
        <v>5</v>
      </c>
      <c r="K1417">
        <v>5</v>
      </c>
      <c r="L1417">
        <v>5</v>
      </c>
      <c r="M1417">
        <v>5</v>
      </c>
      <c r="N1417">
        <v>5</v>
      </c>
    </row>
    <row r="1418" spans="1:14" x14ac:dyDescent="0.2">
      <c r="A1418" s="6">
        <v>1412</v>
      </c>
      <c r="B1418">
        <v>5</v>
      </c>
      <c r="C1418">
        <v>5</v>
      </c>
      <c r="D1418">
        <v>5</v>
      </c>
      <c r="E1418">
        <v>5</v>
      </c>
      <c r="F1418">
        <v>5</v>
      </c>
      <c r="G1418">
        <v>5</v>
      </c>
      <c r="H1418">
        <v>5</v>
      </c>
      <c r="I1418">
        <v>4</v>
      </c>
      <c r="J1418">
        <v>4</v>
      </c>
      <c r="K1418">
        <v>4</v>
      </c>
      <c r="L1418">
        <v>5</v>
      </c>
      <c r="M1418">
        <v>5</v>
      </c>
      <c r="N1418">
        <v>5</v>
      </c>
    </row>
    <row r="1419" spans="1:14" x14ac:dyDescent="0.2">
      <c r="A1419" s="6">
        <v>1413</v>
      </c>
      <c r="B1419">
        <v>5</v>
      </c>
      <c r="C1419">
        <v>5</v>
      </c>
      <c r="D1419">
        <v>5</v>
      </c>
      <c r="E1419">
        <v>5</v>
      </c>
      <c r="F1419">
        <v>5</v>
      </c>
      <c r="G1419">
        <v>5</v>
      </c>
      <c r="H1419">
        <v>5</v>
      </c>
      <c r="I1419">
        <v>5</v>
      </c>
      <c r="J1419">
        <v>5</v>
      </c>
      <c r="K1419">
        <v>5</v>
      </c>
      <c r="L1419">
        <v>5</v>
      </c>
      <c r="M1419">
        <v>3</v>
      </c>
      <c r="N1419">
        <v>3</v>
      </c>
    </row>
    <row r="1420" spans="1:14" x14ac:dyDescent="0.2">
      <c r="A1420" s="6">
        <v>1414</v>
      </c>
      <c r="B1420">
        <v>5</v>
      </c>
      <c r="C1420">
        <v>5</v>
      </c>
      <c r="D1420">
        <v>5</v>
      </c>
      <c r="E1420">
        <v>5</v>
      </c>
      <c r="F1420">
        <v>4</v>
      </c>
      <c r="G1420">
        <v>5</v>
      </c>
      <c r="H1420">
        <v>5</v>
      </c>
      <c r="I1420">
        <v>5</v>
      </c>
      <c r="J1420">
        <v>5</v>
      </c>
      <c r="K1420">
        <v>4</v>
      </c>
      <c r="L1420">
        <v>5</v>
      </c>
      <c r="M1420">
        <v>5</v>
      </c>
      <c r="N1420">
        <v>5</v>
      </c>
    </row>
    <row r="1421" spans="1:14" x14ac:dyDescent="0.2">
      <c r="A1421" s="6">
        <v>1415</v>
      </c>
      <c r="B1421">
        <v>4</v>
      </c>
      <c r="C1421">
        <v>4</v>
      </c>
      <c r="D1421">
        <v>4</v>
      </c>
      <c r="E1421">
        <v>4</v>
      </c>
      <c r="F1421">
        <v>4</v>
      </c>
      <c r="G1421">
        <v>4</v>
      </c>
      <c r="H1421">
        <v>4</v>
      </c>
      <c r="I1421">
        <v>3</v>
      </c>
      <c r="J1421">
        <v>4</v>
      </c>
      <c r="K1421">
        <v>4</v>
      </c>
      <c r="L1421">
        <v>4</v>
      </c>
      <c r="M1421">
        <v>3</v>
      </c>
      <c r="N1421">
        <v>3</v>
      </c>
    </row>
    <row r="1422" spans="1:14" x14ac:dyDescent="0.2">
      <c r="A1422" s="6">
        <v>1416</v>
      </c>
      <c r="B1422">
        <v>5</v>
      </c>
      <c r="C1422">
        <v>5</v>
      </c>
      <c r="D1422">
        <v>5</v>
      </c>
      <c r="E1422">
        <v>5</v>
      </c>
      <c r="F1422">
        <v>5</v>
      </c>
      <c r="G1422">
        <v>5</v>
      </c>
      <c r="H1422">
        <v>5</v>
      </c>
      <c r="I1422">
        <v>4</v>
      </c>
      <c r="J1422">
        <v>4</v>
      </c>
      <c r="K1422">
        <v>5</v>
      </c>
      <c r="L1422">
        <v>5</v>
      </c>
      <c r="M1422">
        <v>3</v>
      </c>
      <c r="N1422">
        <v>5</v>
      </c>
    </row>
    <row r="1423" spans="1:14" x14ac:dyDescent="0.2">
      <c r="A1423" s="6">
        <v>1417</v>
      </c>
      <c r="B1423">
        <v>5</v>
      </c>
      <c r="C1423">
        <v>5</v>
      </c>
      <c r="D1423">
        <v>5</v>
      </c>
      <c r="E1423">
        <v>5</v>
      </c>
      <c r="F1423">
        <v>5</v>
      </c>
      <c r="G1423">
        <v>5</v>
      </c>
      <c r="H1423">
        <v>5</v>
      </c>
      <c r="I1423">
        <v>5</v>
      </c>
      <c r="J1423">
        <v>5</v>
      </c>
      <c r="K1423">
        <v>4</v>
      </c>
      <c r="L1423">
        <v>5</v>
      </c>
      <c r="M1423">
        <v>5</v>
      </c>
      <c r="N1423">
        <v>5</v>
      </c>
    </row>
    <row r="1424" spans="1:14" x14ac:dyDescent="0.2">
      <c r="A1424" s="6">
        <v>1418</v>
      </c>
      <c r="B1424">
        <v>5</v>
      </c>
      <c r="C1424">
        <v>5</v>
      </c>
      <c r="D1424">
        <v>5</v>
      </c>
      <c r="E1424">
        <v>5</v>
      </c>
      <c r="F1424">
        <v>5</v>
      </c>
      <c r="G1424">
        <v>5</v>
      </c>
      <c r="H1424">
        <v>5</v>
      </c>
      <c r="I1424">
        <v>5</v>
      </c>
      <c r="J1424">
        <v>5</v>
      </c>
      <c r="K1424">
        <v>5</v>
      </c>
      <c r="L1424">
        <v>5</v>
      </c>
      <c r="M1424">
        <v>5</v>
      </c>
      <c r="N1424">
        <v>5</v>
      </c>
    </row>
    <row r="1425" spans="1:14" x14ac:dyDescent="0.2">
      <c r="A1425" s="6">
        <v>1419</v>
      </c>
      <c r="B1425">
        <v>5</v>
      </c>
      <c r="C1425">
        <v>5</v>
      </c>
      <c r="D1425">
        <v>5</v>
      </c>
      <c r="E1425">
        <v>5</v>
      </c>
      <c r="F1425">
        <v>5</v>
      </c>
      <c r="G1425">
        <v>5</v>
      </c>
      <c r="H1425">
        <v>5</v>
      </c>
      <c r="I1425">
        <v>5</v>
      </c>
      <c r="J1425">
        <v>5</v>
      </c>
      <c r="K1425">
        <v>5</v>
      </c>
      <c r="L1425">
        <v>5</v>
      </c>
      <c r="M1425">
        <v>5</v>
      </c>
      <c r="N1425">
        <v>5</v>
      </c>
    </row>
    <row r="1426" spans="1:14" x14ac:dyDescent="0.2">
      <c r="A1426" s="6">
        <v>1420</v>
      </c>
      <c r="B1426">
        <v>5</v>
      </c>
      <c r="C1426">
        <v>5</v>
      </c>
      <c r="D1426">
        <v>5</v>
      </c>
      <c r="E1426">
        <v>5</v>
      </c>
      <c r="F1426">
        <v>4</v>
      </c>
      <c r="G1426">
        <v>4</v>
      </c>
      <c r="H1426">
        <v>5</v>
      </c>
      <c r="I1426">
        <v>5</v>
      </c>
      <c r="J1426">
        <v>5</v>
      </c>
      <c r="K1426">
        <v>4</v>
      </c>
      <c r="L1426">
        <v>5</v>
      </c>
      <c r="M1426">
        <v>3</v>
      </c>
      <c r="N1426">
        <v>3</v>
      </c>
    </row>
    <row r="1427" spans="1:14" x14ac:dyDescent="0.2">
      <c r="A1427" s="6">
        <v>1421</v>
      </c>
      <c r="B1427">
        <v>4</v>
      </c>
      <c r="C1427">
        <v>4</v>
      </c>
      <c r="D1427">
        <v>4</v>
      </c>
      <c r="E1427">
        <v>4</v>
      </c>
      <c r="F1427">
        <v>4</v>
      </c>
      <c r="G1427">
        <v>4</v>
      </c>
      <c r="H1427">
        <v>4</v>
      </c>
      <c r="I1427">
        <v>4</v>
      </c>
      <c r="J1427">
        <v>4</v>
      </c>
      <c r="K1427">
        <v>4</v>
      </c>
      <c r="L1427">
        <v>4</v>
      </c>
      <c r="M1427">
        <v>3</v>
      </c>
      <c r="N1427">
        <v>5</v>
      </c>
    </row>
    <row r="1428" spans="1:14" x14ac:dyDescent="0.2">
      <c r="A1428" s="6">
        <v>1422</v>
      </c>
      <c r="B1428">
        <v>5</v>
      </c>
      <c r="C1428">
        <v>5</v>
      </c>
      <c r="D1428">
        <v>5</v>
      </c>
      <c r="E1428">
        <v>5</v>
      </c>
      <c r="F1428">
        <v>5</v>
      </c>
      <c r="G1428">
        <v>5</v>
      </c>
      <c r="H1428">
        <v>5</v>
      </c>
      <c r="I1428">
        <v>4</v>
      </c>
      <c r="J1428">
        <v>4</v>
      </c>
      <c r="K1428">
        <v>5</v>
      </c>
      <c r="L1428">
        <v>5</v>
      </c>
      <c r="M1428">
        <v>5</v>
      </c>
      <c r="N1428">
        <v>5</v>
      </c>
    </row>
    <row r="1429" spans="1:14" x14ac:dyDescent="0.2">
      <c r="A1429" s="6">
        <v>1423</v>
      </c>
      <c r="B1429">
        <v>5</v>
      </c>
      <c r="C1429">
        <v>5</v>
      </c>
      <c r="D1429">
        <v>5</v>
      </c>
      <c r="E1429">
        <v>5</v>
      </c>
      <c r="F1429">
        <v>5</v>
      </c>
      <c r="G1429">
        <v>5</v>
      </c>
      <c r="H1429">
        <v>5</v>
      </c>
      <c r="I1429">
        <v>5</v>
      </c>
      <c r="J1429">
        <v>5</v>
      </c>
      <c r="K1429">
        <v>5</v>
      </c>
      <c r="L1429">
        <v>5</v>
      </c>
      <c r="M1429">
        <v>5</v>
      </c>
      <c r="N1429">
        <v>5</v>
      </c>
    </row>
    <row r="1430" spans="1:14" x14ac:dyDescent="0.2">
      <c r="A1430" s="6">
        <v>1424</v>
      </c>
      <c r="B1430">
        <v>4</v>
      </c>
      <c r="C1430">
        <v>4</v>
      </c>
      <c r="D1430">
        <v>4</v>
      </c>
      <c r="E1430">
        <v>4</v>
      </c>
      <c r="F1430">
        <v>4</v>
      </c>
      <c r="G1430">
        <v>4</v>
      </c>
      <c r="H1430">
        <v>4</v>
      </c>
      <c r="I1430">
        <v>4</v>
      </c>
      <c r="J1430">
        <v>4</v>
      </c>
      <c r="K1430">
        <v>4</v>
      </c>
      <c r="L1430">
        <v>4</v>
      </c>
      <c r="M1430">
        <v>3</v>
      </c>
      <c r="N1430">
        <v>3</v>
      </c>
    </row>
    <row r="1431" spans="1:14" x14ac:dyDescent="0.2">
      <c r="A1431" s="6">
        <v>1425</v>
      </c>
      <c r="B1431">
        <v>5</v>
      </c>
      <c r="C1431">
        <v>5</v>
      </c>
      <c r="D1431">
        <v>5</v>
      </c>
      <c r="E1431">
        <v>5</v>
      </c>
      <c r="F1431">
        <v>5</v>
      </c>
      <c r="G1431">
        <v>5</v>
      </c>
      <c r="H1431">
        <v>5</v>
      </c>
      <c r="I1431">
        <v>5</v>
      </c>
      <c r="J1431">
        <v>5</v>
      </c>
      <c r="K1431">
        <v>5</v>
      </c>
      <c r="L1431">
        <v>5</v>
      </c>
      <c r="M1431">
        <v>5</v>
      </c>
      <c r="N1431">
        <v>5</v>
      </c>
    </row>
    <row r="1432" spans="1:14" x14ac:dyDescent="0.2">
      <c r="A1432" s="6">
        <v>1426</v>
      </c>
      <c r="B1432">
        <v>5</v>
      </c>
      <c r="C1432">
        <v>5</v>
      </c>
      <c r="D1432">
        <v>5</v>
      </c>
      <c r="E1432">
        <v>5</v>
      </c>
      <c r="F1432">
        <v>5</v>
      </c>
      <c r="G1432">
        <v>5</v>
      </c>
      <c r="H1432">
        <v>5</v>
      </c>
      <c r="I1432">
        <v>5</v>
      </c>
      <c r="J1432">
        <v>5</v>
      </c>
      <c r="K1432">
        <v>5</v>
      </c>
      <c r="L1432">
        <v>5</v>
      </c>
      <c r="M1432">
        <v>5</v>
      </c>
      <c r="N1432">
        <v>5</v>
      </c>
    </row>
    <row r="1433" spans="1:14" x14ac:dyDescent="0.2">
      <c r="A1433" s="6">
        <v>1427</v>
      </c>
      <c r="B1433">
        <v>5</v>
      </c>
      <c r="C1433">
        <v>3</v>
      </c>
      <c r="D1433">
        <v>5</v>
      </c>
      <c r="E1433">
        <v>4</v>
      </c>
      <c r="F1433">
        <v>5</v>
      </c>
      <c r="G1433">
        <v>5</v>
      </c>
      <c r="H1433">
        <v>4</v>
      </c>
      <c r="I1433">
        <v>5</v>
      </c>
      <c r="J1433">
        <v>4</v>
      </c>
      <c r="K1433">
        <v>4</v>
      </c>
      <c r="L1433">
        <v>4</v>
      </c>
      <c r="M1433">
        <v>5</v>
      </c>
      <c r="N1433">
        <v>3</v>
      </c>
    </row>
    <row r="1434" spans="1:14" x14ac:dyDescent="0.2">
      <c r="A1434" s="6">
        <v>1428</v>
      </c>
      <c r="B1434">
        <v>5</v>
      </c>
      <c r="C1434">
        <v>5</v>
      </c>
      <c r="D1434">
        <v>5</v>
      </c>
      <c r="E1434">
        <v>5</v>
      </c>
      <c r="F1434">
        <v>5</v>
      </c>
      <c r="G1434">
        <v>5</v>
      </c>
      <c r="H1434">
        <v>5</v>
      </c>
      <c r="I1434">
        <v>4</v>
      </c>
      <c r="J1434">
        <v>5</v>
      </c>
      <c r="K1434">
        <v>5</v>
      </c>
      <c r="L1434">
        <v>5</v>
      </c>
      <c r="M1434">
        <v>5</v>
      </c>
      <c r="N1434">
        <v>5</v>
      </c>
    </row>
    <row r="1435" spans="1:14" x14ac:dyDescent="0.2">
      <c r="A1435" s="6">
        <v>1429</v>
      </c>
      <c r="B1435">
        <v>5</v>
      </c>
      <c r="C1435">
        <v>5</v>
      </c>
      <c r="D1435">
        <v>5</v>
      </c>
      <c r="E1435">
        <v>5</v>
      </c>
      <c r="F1435">
        <v>5</v>
      </c>
      <c r="G1435">
        <v>5</v>
      </c>
      <c r="H1435">
        <v>5</v>
      </c>
      <c r="I1435">
        <v>4</v>
      </c>
      <c r="J1435">
        <v>5</v>
      </c>
      <c r="K1435">
        <v>5</v>
      </c>
      <c r="L1435">
        <v>5</v>
      </c>
      <c r="M1435">
        <v>5</v>
      </c>
      <c r="N1435">
        <v>5</v>
      </c>
    </row>
    <row r="1436" spans="1:14" x14ac:dyDescent="0.2">
      <c r="A1436" s="6">
        <v>1430</v>
      </c>
      <c r="B1436">
        <v>5</v>
      </c>
      <c r="C1436">
        <v>4</v>
      </c>
      <c r="D1436">
        <v>5</v>
      </c>
      <c r="E1436">
        <v>5</v>
      </c>
      <c r="F1436">
        <v>5</v>
      </c>
      <c r="G1436">
        <v>5</v>
      </c>
      <c r="H1436">
        <v>5</v>
      </c>
      <c r="I1436">
        <v>3</v>
      </c>
      <c r="J1436">
        <v>3</v>
      </c>
      <c r="K1436">
        <v>4</v>
      </c>
      <c r="L1436">
        <v>4</v>
      </c>
      <c r="M1436">
        <v>3</v>
      </c>
      <c r="N1436">
        <v>3</v>
      </c>
    </row>
    <row r="1437" spans="1:14" x14ac:dyDescent="0.2">
      <c r="A1437" s="6">
        <v>1431</v>
      </c>
      <c r="B1437">
        <v>5</v>
      </c>
      <c r="C1437">
        <v>5</v>
      </c>
      <c r="D1437">
        <v>5</v>
      </c>
      <c r="E1437">
        <v>4</v>
      </c>
      <c r="F1437">
        <v>5</v>
      </c>
      <c r="G1437">
        <v>5</v>
      </c>
      <c r="H1437">
        <v>5</v>
      </c>
      <c r="I1437">
        <v>5</v>
      </c>
      <c r="J1437">
        <v>5</v>
      </c>
      <c r="K1437">
        <v>5</v>
      </c>
      <c r="L1437">
        <v>5</v>
      </c>
      <c r="M1437">
        <v>5</v>
      </c>
      <c r="N1437">
        <v>5</v>
      </c>
    </row>
    <row r="1438" spans="1:14" x14ac:dyDescent="0.2">
      <c r="A1438" s="6">
        <v>1432</v>
      </c>
      <c r="B1438">
        <v>5</v>
      </c>
      <c r="C1438">
        <v>4</v>
      </c>
      <c r="D1438">
        <v>5</v>
      </c>
      <c r="E1438">
        <v>5</v>
      </c>
      <c r="F1438">
        <v>5</v>
      </c>
      <c r="G1438">
        <v>4</v>
      </c>
      <c r="H1438">
        <v>4</v>
      </c>
      <c r="I1438">
        <v>4</v>
      </c>
      <c r="J1438">
        <v>4</v>
      </c>
      <c r="K1438">
        <v>4</v>
      </c>
      <c r="L1438">
        <v>5</v>
      </c>
      <c r="M1438">
        <v>5</v>
      </c>
      <c r="N1438">
        <v>3</v>
      </c>
    </row>
    <row r="1439" spans="1:14" x14ac:dyDescent="0.2">
      <c r="A1439" s="6">
        <v>1433</v>
      </c>
      <c r="B1439">
        <v>5</v>
      </c>
      <c r="C1439">
        <v>5</v>
      </c>
      <c r="D1439">
        <v>5</v>
      </c>
      <c r="E1439">
        <v>5</v>
      </c>
      <c r="F1439">
        <v>5</v>
      </c>
      <c r="G1439">
        <v>5</v>
      </c>
      <c r="H1439">
        <v>5</v>
      </c>
      <c r="I1439">
        <v>4</v>
      </c>
      <c r="J1439">
        <v>4</v>
      </c>
      <c r="K1439">
        <v>5</v>
      </c>
      <c r="L1439">
        <v>5</v>
      </c>
      <c r="M1439">
        <v>5</v>
      </c>
      <c r="N1439">
        <v>5</v>
      </c>
    </row>
    <row r="1440" spans="1:14" x14ac:dyDescent="0.2">
      <c r="A1440" s="6">
        <v>1434</v>
      </c>
      <c r="B1440">
        <v>4</v>
      </c>
      <c r="C1440">
        <v>4</v>
      </c>
      <c r="D1440">
        <v>4</v>
      </c>
      <c r="E1440">
        <v>4</v>
      </c>
      <c r="F1440">
        <v>4</v>
      </c>
      <c r="G1440">
        <v>4</v>
      </c>
      <c r="H1440">
        <v>4</v>
      </c>
      <c r="I1440">
        <v>4</v>
      </c>
      <c r="J1440">
        <v>4</v>
      </c>
      <c r="K1440">
        <v>4</v>
      </c>
      <c r="L1440">
        <v>4</v>
      </c>
      <c r="M1440">
        <v>3</v>
      </c>
      <c r="N1440">
        <v>3</v>
      </c>
    </row>
    <row r="1441" spans="1:14" x14ac:dyDescent="0.2">
      <c r="A1441" s="6">
        <v>1435</v>
      </c>
      <c r="B1441">
        <v>5</v>
      </c>
      <c r="C1441">
        <v>4</v>
      </c>
      <c r="D1441">
        <v>4</v>
      </c>
      <c r="E1441">
        <v>4</v>
      </c>
      <c r="F1441">
        <v>5</v>
      </c>
      <c r="G1441">
        <v>4</v>
      </c>
      <c r="H1441">
        <v>4</v>
      </c>
      <c r="I1441">
        <v>3</v>
      </c>
      <c r="J1441">
        <v>3</v>
      </c>
      <c r="K1441">
        <v>4</v>
      </c>
      <c r="L1441">
        <v>5</v>
      </c>
      <c r="M1441">
        <v>3</v>
      </c>
      <c r="N1441">
        <v>5</v>
      </c>
    </row>
    <row r="1442" spans="1:14" x14ac:dyDescent="0.2">
      <c r="A1442" s="6">
        <v>1436</v>
      </c>
      <c r="B1442">
        <v>4</v>
      </c>
      <c r="C1442">
        <v>4</v>
      </c>
      <c r="D1442">
        <v>5</v>
      </c>
      <c r="E1442">
        <v>4</v>
      </c>
      <c r="F1442">
        <v>5</v>
      </c>
      <c r="G1442">
        <v>5</v>
      </c>
      <c r="H1442">
        <v>4</v>
      </c>
      <c r="I1442">
        <v>4</v>
      </c>
      <c r="J1442">
        <v>4</v>
      </c>
      <c r="K1442">
        <v>4</v>
      </c>
      <c r="L1442">
        <v>4</v>
      </c>
      <c r="M1442">
        <v>5</v>
      </c>
      <c r="N1442">
        <v>3</v>
      </c>
    </row>
    <row r="1443" spans="1:14" x14ac:dyDescent="0.2">
      <c r="A1443" s="6">
        <v>1437</v>
      </c>
      <c r="B1443">
        <v>4</v>
      </c>
      <c r="C1443">
        <v>4</v>
      </c>
      <c r="D1443">
        <v>5</v>
      </c>
      <c r="E1443">
        <v>5</v>
      </c>
      <c r="F1443">
        <v>5</v>
      </c>
      <c r="G1443">
        <v>5</v>
      </c>
      <c r="H1443">
        <v>5</v>
      </c>
      <c r="I1443">
        <v>5</v>
      </c>
      <c r="J1443">
        <v>5</v>
      </c>
      <c r="K1443">
        <v>5</v>
      </c>
      <c r="L1443">
        <v>5</v>
      </c>
      <c r="M1443">
        <v>5</v>
      </c>
      <c r="N1443">
        <v>5</v>
      </c>
    </row>
    <row r="1444" spans="1:14" x14ac:dyDescent="0.2">
      <c r="A1444" s="6">
        <v>1438</v>
      </c>
      <c r="B1444">
        <v>3</v>
      </c>
      <c r="C1444">
        <v>4</v>
      </c>
      <c r="D1444">
        <v>2</v>
      </c>
      <c r="E1444">
        <v>2</v>
      </c>
      <c r="F1444">
        <v>4</v>
      </c>
      <c r="G1444">
        <v>3</v>
      </c>
      <c r="H1444">
        <v>2</v>
      </c>
      <c r="I1444">
        <v>4</v>
      </c>
      <c r="J1444">
        <v>4</v>
      </c>
      <c r="K1444">
        <v>3</v>
      </c>
      <c r="L1444">
        <v>3</v>
      </c>
      <c r="M1444">
        <v>4</v>
      </c>
      <c r="N1444">
        <v>4</v>
      </c>
    </row>
    <row r="1445" spans="1:14" x14ac:dyDescent="0.2">
      <c r="A1445" s="6">
        <v>1439</v>
      </c>
      <c r="B1445">
        <v>4</v>
      </c>
      <c r="C1445">
        <v>5</v>
      </c>
      <c r="D1445">
        <v>5</v>
      </c>
      <c r="E1445">
        <v>5</v>
      </c>
      <c r="F1445">
        <v>5</v>
      </c>
      <c r="G1445">
        <v>4</v>
      </c>
      <c r="H1445">
        <v>4</v>
      </c>
      <c r="I1445">
        <v>4</v>
      </c>
      <c r="J1445">
        <v>4</v>
      </c>
      <c r="K1445">
        <v>4</v>
      </c>
      <c r="L1445">
        <v>4</v>
      </c>
      <c r="M1445">
        <v>4</v>
      </c>
      <c r="N1445">
        <v>3</v>
      </c>
    </row>
    <row r="1446" spans="1:14" x14ac:dyDescent="0.2">
      <c r="A1446" s="6">
        <v>1440</v>
      </c>
      <c r="B1446">
        <v>4</v>
      </c>
      <c r="C1446">
        <v>4</v>
      </c>
      <c r="D1446">
        <v>4</v>
      </c>
      <c r="E1446">
        <v>5</v>
      </c>
      <c r="F1446">
        <v>5</v>
      </c>
      <c r="G1446">
        <v>4</v>
      </c>
      <c r="H1446">
        <v>4</v>
      </c>
      <c r="I1446">
        <v>3</v>
      </c>
      <c r="J1446">
        <v>4</v>
      </c>
      <c r="K1446">
        <v>4</v>
      </c>
      <c r="L1446">
        <v>4</v>
      </c>
      <c r="M1446">
        <v>5</v>
      </c>
      <c r="N1446">
        <v>3</v>
      </c>
    </row>
    <row r="1447" spans="1:14" x14ac:dyDescent="0.2">
      <c r="A1447" s="6">
        <v>1441</v>
      </c>
      <c r="B1447">
        <v>4</v>
      </c>
      <c r="C1447">
        <v>4</v>
      </c>
      <c r="D1447">
        <v>4</v>
      </c>
      <c r="E1447">
        <v>4</v>
      </c>
      <c r="F1447">
        <v>4</v>
      </c>
      <c r="G1447">
        <v>4</v>
      </c>
      <c r="H1447">
        <v>4</v>
      </c>
      <c r="I1447">
        <v>4</v>
      </c>
      <c r="J1447">
        <v>4</v>
      </c>
      <c r="K1447">
        <v>4</v>
      </c>
      <c r="L1447">
        <v>4</v>
      </c>
      <c r="M1447">
        <v>3</v>
      </c>
      <c r="N1447">
        <v>3</v>
      </c>
    </row>
    <row r="1448" spans="1:14" x14ac:dyDescent="0.2">
      <c r="A1448" s="6">
        <v>1442</v>
      </c>
      <c r="B1448">
        <v>5</v>
      </c>
      <c r="C1448">
        <v>5</v>
      </c>
      <c r="D1448">
        <v>4</v>
      </c>
      <c r="E1448">
        <v>5</v>
      </c>
      <c r="F1448">
        <v>5</v>
      </c>
      <c r="G1448">
        <v>5</v>
      </c>
      <c r="H1448">
        <v>5</v>
      </c>
      <c r="I1448">
        <v>4</v>
      </c>
      <c r="J1448">
        <v>4</v>
      </c>
      <c r="K1448">
        <v>5</v>
      </c>
      <c r="L1448">
        <v>5</v>
      </c>
      <c r="M1448">
        <v>5</v>
      </c>
      <c r="N1448">
        <v>5</v>
      </c>
    </row>
    <row r="1449" spans="1:14" x14ac:dyDescent="0.2">
      <c r="A1449" s="6">
        <v>1443</v>
      </c>
      <c r="B1449">
        <v>5</v>
      </c>
      <c r="C1449">
        <v>5</v>
      </c>
      <c r="D1449">
        <v>5</v>
      </c>
      <c r="E1449">
        <v>5</v>
      </c>
      <c r="F1449">
        <v>5</v>
      </c>
      <c r="G1449">
        <v>5</v>
      </c>
      <c r="H1449">
        <v>5</v>
      </c>
      <c r="I1449">
        <v>4</v>
      </c>
      <c r="J1449">
        <v>4</v>
      </c>
      <c r="K1449">
        <v>5</v>
      </c>
      <c r="L1449">
        <v>5</v>
      </c>
      <c r="M1449">
        <v>5</v>
      </c>
      <c r="N1449">
        <v>5</v>
      </c>
    </row>
    <row r="1450" spans="1:14" x14ac:dyDescent="0.2">
      <c r="A1450" s="6">
        <v>1444</v>
      </c>
      <c r="B1450">
        <v>5</v>
      </c>
      <c r="C1450">
        <v>5</v>
      </c>
      <c r="D1450">
        <v>5</v>
      </c>
      <c r="E1450">
        <v>5</v>
      </c>
      <c r="F1450">
        <v>5</v>
      </c>
      <c r="G1450">
        <v>5</v>
      </c>
      <c r="H1450">
        <v>5</v>
      </c>
      <c r="I1450">
        <v>5</v>
      </c>
      <c r="J1450">
        <v>5</v>
      </c>
      <c r="K1450">
        <v>5</v>
      </c>
      <c r="L1450">
        <v>5</v>
      </c>
      <c r="M1450">
        <v>5</v>
      </c>
      <c r="N1450">
        <v>5</v>
      </c>
    </row>
    <row r="1451" spans="1:14" x14ac:dyDescent="0.2">
      <c r="A1451" s="6">
        <v>1445</v>
      </c>
      <c r="B1451">
        <v>4</v>
      </c>
      <c r="C1451">
        <v>4</v>
      </c>
      <c r="D1451">
        <v>4</v>
      </c>
      <c r="E1451">
        <v>4</v>
      </c>
      <c r="F1451">
        <v>5</v>
      </c>
      <c r="G1451">
        <v>4</v>
      </c>
      <c r="H1451">
        <v>3</v>
      </c>
      <c r="I1451">
        <v>4</v>
      </c>
      <c r="J1451">
        <v>4</v>
      </c>
      <c r="K1451">
        <v>4</v>
      </c>
      <c r="L1451">
        <v>4</v>
      </c>
      <c r="M1451">
        <v>5</v>
      </c>
      <c r="N1451">
        <v>3</v>
      </c>
    </row>
    <row r="1452" spans="1:14" x14ac:dyDescent="0.2">
      <c r="A1452" s="6">
        <v>1446</v>
      </c>
      <c r="B1452">
        <v>4</v>
      </c>
      <c r="C1452">
        <v>4</v>
      </c>
      <c r="D1452">
        <v>5</v>
      </c>
      <c r="E1452">
        <v>5</v>
      </c>
      <c r="F1452">
        <v>5</v>
      </c>
      <c r="G1452">
        <v>4</v>
      </c>
      <c r="H1452">
        <v>4</v>
      </c>
      <c r="I1452">
        <v>3</v>
      </c>
      <c r="J1452">
        <v>3</v>
      </c>
      <c r="K1452">
        <v>4</v>
      </c>
      <c r="L1452">
        <v>5</v>
      </c>
      <c r="M1452">
        <v>5</v>
      </c>
      <c r="N1452">
        <v>3</v>
      </c>
    </row>
    <row r="1453" spans="1:14" x14ac:dyDescent="0.2">
      <c r="A1453" s="6">
        <v>1447</v>
      </c>
      <c r="B1453">
        <v>4</v>
      </c>
      <c r="C1453">
        <v>4</v>
      </c>
      <c r="D1453">
        <v>4</v>
      </c>
      <c r="E1453">
        <v>4</v>
      </c>
      <c r="F1453">
        <v>4</v>
      </c>
      <c r="G1453">
        <v>4</v>
      </c>
      <c r="H1453">
        <v>4</v>
      </c>
      <c r="I1453">
        <v>4</v>
      </c>
      <c r="J1453">
        <v>4</v>
      </c>
      <c r="K1453">
        <v>4</v>
      </c>
      <c r="L1453">
        <v>4</v>
      </c>
      <c r="M1453">
        <v>3</v>
      </c>
      <c r="N1453">
        <v>3</v>
      </c>
    </row>
    <row r="1454" spans="1:14" x14ac:dyDescent="0.2">
      <c r="A1454" s="6">
        <v>1448</v>
      </c>
      <c r="B1454">
        <v>5</v>
      </c>
      <c r="C1454">
        <v>5</v>
      </c>
      <c r="D1454">
        <v>4</v>
      </c>
      <c r="E1454">
        <v>4</v>
      </c>
      <c r="F1454">
        <v>5</v>
      </c>
      <c r="G1454">
        <v>5</v>
      </c>
      <c r="H1454">
        <v>4</v>
      </c>
      <c r="I1454">
        <v>5</v>
      </c>
      <c r="J1454">
        <v>5</v>
      </c>
      <c r="K1454">
        <v>4</v>
      </c>
      <c r="L1454">
        <v>4</v>
      </c>
      <c r="M1454">
        <v>5</v>
      </c>
      <c r="N1454">
        <v>3</v>
      </c>
    </row>
    <row r="1455" spans="1:14" x14ac:dyDescent="0.2">
      <c r="A1455" s="6">
        <v>1449</v>
      </c>
      <c r="B1455">
        <v>5</v>
      </c>
      <c r="C1455">
        <v>5</v>
      </c>
      <c r="D1455">
        <v>5</v>
      </c>
      <c r="E1455">
        <v>5</v>
      </c>
      <c r="F1455">
        <v>5</v>
      </c>
      <c r="G1455">
        <v>5</v>
      </c>
      <c r="H1455">
        <v>5</v>
      </c>
      <c r="I1455">
        <v>4</v>
      </c>
      <c r="J1455">
        <v>4</v>
      </c>
      <c r="K1455">
        <v>4</v>
      </c>
      <c r="L1455">
        <v>4</v>
      </c>
      <c r="M1455">
        <v>5</v>
      </c>
      <c r="N1455">
        <v>5</v>
      </c>
    </row>
    <row r="1456" spans="1:14" x14ac:dyDescent="0.2">
      <c r="A1456" s="6">
        <v>1450</v>
      </c>
      <c r="B1456">
        <v>4</v>
      </c>
      <c r="C1456">
        <v>4</v>
      </c>
      <c r="D1456">
        <v>5</v>
      </c>
      <c r="E1456">
        <v>4</v>
      </c>
      <c r="F1456">
        <v>4</v>
      </c>
      <c r="G1456">
        <v>4</v>
      </c>
      <c r="H1456">
        <v>4</v>
      </c>
      <c r="I1456">
        <v>4</v>
      </c>
      <c r="J1456">
        <v>4</v>
      </c>
      <c r="K1456">
        <v>4</v>
      </c>
      <c r="L1456">
        <v>4</v>
      </c>
      <c r="M1456">
        <v>3</v>
      </c>
      <c r="N1456">
        <v>3</v>
      </c>
    </row>
    <row r="1457" spans="1:14" x14ac:dyDescent="0.2">
      <c r="A1457" s="6">
        <v>1451</v>
      </c>
      <c r="B1457">
        <v>3</v>
      </c>
      <c r="C1457">
        <v>4</v>
      </c>
      <c r="D1457">
        <v>3</v>
      </c>
      <c r="E1457">
        <v>3</v>
      </c>
      <c r="F1457">
        <v>4</v>
      </c>
      <c r="G1457">
        <v>4</v>
      </c>
      <c r="H1457">
        <v>3</v>
      </c>
      <c r="I1457">
        <v>4</v>
      </c>
      <c r="J1457">
        <v>4</v>
      </c>
      <c r="K1457">
        <v>3</v>
      </c>
      <c r="L1457">
        <v>2</v>
      </c>
      <c r="M1457">
        <v>3</v>
      </c>
      <c r="N1457">
        <v>4</v>
      </c>
    </row>
    <row r="1458" spans="1:14" x14ac:dyDescent="0.2">
      <c r="A1458" s="6">
        <v>1452</v>
      </c>
      <c r="B1458">
        <v>4</v>
      </c>
      <c r="C1458">
        <v>5</v>
      </c>
      <c r="D1458">
        <v>4</v>
      </c>
      <c r="E1458">
        <v>4</v>
      </c>
      <c r="F1458">
        <v>5</v>
      </c>
      <c r="G1458">
        <v>4</v>
      </c>
      <c r="H1458">
        <v>4</v>
      </c>
      <c r="I1458">
        <v>4</v>
      </c>
      <c r="J1458">
        <v>4</v>
      </c>
      <c r="K1458">
        <v>5</v>
      </c>
      <c r="L1458">
        <v>4</v>
      </c>
      <c r="M1458">
        <v>3</v>
      </c>
      <c r="N1458">
        <v>3</v>
      </c>
    </row>
    <row r="1459" spans="1:14" x14ac:dyDescent="0.2">
      <c r="A1459" s="6">
        <v>1453</v>
      </c>
      <c r="B1459">
        <v>4</v>
      </c>
      <c r="C1459">
        <v>4</v>
      </c>
      <c r="D1459">
        <v>3</v>
      </c>
      <c r="E1459">
        <v>4</v>
      </c>
      <c r="F1459">
        <v>4</v>
      </c>
      <c r="G1459">
        <v>4</v>
      </c>
      <c r="H1459">
        <v>3</v>
      </c>
      <c r="I1459">
        <v>4</v>
      </c>
      <c r="J1459">
        <v>4</v>
      </c>
      <c r="K1459">
        <v>4</v>
      </c>
      <c r="L1459">
        <v>4</v>
      </c>
      <c r="M1459">
        <v>3</v>
      </c>
      <c r="N1459">
        <v>4</v>
      </c>
    </row>
    <row r="1460" spans="1:14" x14ac:dyDescent="0.2">
      <c r="A1460" s="6">
        <v>1454</v>
      </c>
      <c r="B1460">
        <v>4</v>
      </c>
      <c r="C1460">
        <v>4</v>
      </c>
      <c r="D1460">
        <v>4</v>
      </c>
      <c r="E1460">
        <v>4</v>
      </c>
      <c r="F1460">
        <v>4</v>
      </c>
      <c r="G1460">
        <v>4</v>
      </c>
      <c r="H1460">
        <v>4</v>
      </c>
      <c r="I1460">
        <v>4</v>
      </c>
      <c r="J1460">
        <v>4</v>
      </c>
      <c r="K1460">
        <v>4</v>
      </c>
      <c r="L1460">
        <v>4</v>
      </c>
      <c r="M1460">
        <v>5</v>
      </c>
      <c r="N1460">
        <v>3</v>
      </c>
    </row>
    <row r="1461" spans="1:14" x14ac:dyDescent="0.2">
      <c r="A1461" s="6">
        <v>1455</v>
      </c>
      <c r="B1461">
        <v>5</v>
      </c>
      <c r="C1461">
        <v>5</v>
      </c>
      <c r="D1461">
        <v>5</v>
      </c>
      <c r="E1461">
        <v>5</v>
      </c>
      <c r="F1461">
        <v>5</v>
      </c>
      <c r="G1461">
        <v>5</v>
      </c>
      <c r="H1461">
        <v>5</v>
      </c>
      <c r="I1461">
        <v>4</v>
      </c>
      <c r="J1461">
        <v>4</v>
      </c>
      <c r="K1461">
        <v>4</v>
      </c>
      <c r="L1461">
        <v>4</v>
      </c>
      <c r="M1461">
        <v>5</v>
      </c>
      <c r="N1461">
        <v>5</v>
      </c>
    </row>
    <row r="1462" spans="1:14" x14ac:dyDescent="0.2">
      <c r="A1462" s="6">
        <v>1456</v>
      </c>
      <c r="B1462">
        <v>4</v>
      </c>
      <c r="C1462">
        <v>4</v>
      </c>
      <c r="D1462">
        <v>4</v>
      </c>
      <c r="E1462">
        <v>4</v>
      </c>
      <c r="F1462">
        <v>4</v>
      </c>
      <c r="G1462">
        <v>4</v>
      </c>
      <c r="H1462">
        <v>4</v>
      </c>
      <c r="I1462">
        <v>3</v>
      </c>
      <c r="J1462">
        <v>4</v>
      </c>
      <c r="K1462">
        <v>4</v>
      </c>
      <c r="L1462">
        <v>3</v>
      </c>
      <c r="M1462">
        <v>3</v>
      </c>
      <c r="N1462">
        <v>3</v>
      </c>
    </row>
    <row r="1463" spans="1:14" x14ac:dyDescent="0.2">
      <c r="A1463" s="6">
        <v>1457</v>
      </c>
      <c r="B1463">
        <v>5</v>
      </c>
      <c r="C1463">
        <v>5</v>
      </c>
      <c r="D1463">
        <v>5</v>
      </c>
      <c r="E1463">
        <v>5</v>
      </c>
      <c r="F1463">
        <v>5</v>
      </c>
      <c r="G1463">
        <v>5</v>
      </c>
      <c r="H1463">
        <v>5</v>
      </c>
      <c r="I1463">
        <v>5</v>
      </c>
      <c r="J1463">
        <v>5</v>
      </c>
      <c r="K1463">
        <v>4</v>
      </c>
      <c r="L1463">
        <v>5</v>
      </c>
      <c r="M1463">
        <v>5</v>
      </c>
      <c r="N1463">
        <v>5</v>
      </c>
    </row>
    <row r="1464" spans="1:14" x14ac:dyDescent="0.2">
      <c r="A1464" s="6">
        <v>1458</v>
      </c>
      <c r="B1464">
        <v>5</v>
      </c>
      <c r="C1464">
        <v>4</v>
      </c>
      <c r="D1464">
        <v>4</v>
      </c>
      <c r="E1464">
        <v>4</v>
      </c>
      <c r="F1464">
        <v>4</v>
      </c>
      <c r="G1464">
        <v>4</v>
      </c>
      <c r="H1464">
        <v>4</v>
      </c>
      <c r="I1464">
        <v>3</v>
      </c>
      <c r="J1464">
        <v>3</v>
      </c>
      <c r="K1464">
        <v>4</v>
      </c>
      <c r="L1464">
        <v>4</v>
      </c>
      <c r="M1464">
        <v>5</v>
      </c>
      <c r="N1464">
        <v>5</v>
      </c>
    </row>
    <row r="1465" spans="1:14" x14ac:dyDescent="0.2">
      <c r="A1465" s="6">
        <v>1459</v>
      </c>
      <c r="B1465">
        <v>4</v>
      </c>
      <c r="C1465">
        <v>4</v>
      </c>
      <c r="D1465">
        <v>5</v>
      </c>
      <c r="E1465">
        <v>5</v>
      </c>
      <c r="F1465">
        <v>4</v>
      </c>
      <c r="G1465">
        <v>5</v>
      </c>
      <c r="H1465">
        <v>4</v>
      </c>
      <c r="I1465">
        <v>5</v>
      </c>
      <c r="J1465">
        <v>4</v>
      </c>
      <c r="K1465">
        <v>5</v>
      </c>
      <c r="L1465">
        <v>5</v>
      </c>
      <c r="M1465">
        <v>3</v>
      </c>
      <c r="N1465">
        <v>5</v>
      </c>
    </row>
    <row r="1466" spans="1:14" x14ac:dyDescent="0.2">
      <c r="A1466" s="6">
        <v>1460</v>
      </c>
      <c r="B1466">
        <v>5</v>
      </c>
      <c r="C1466">
        <v>4</v>
      </c>
      <c r="D1466">
        <v>5</v>
      </c>
      <c r="E1466">
        <v>3</v>
      </c>
      <c r="F1466">
        <v>4</v>
      </c>
      <c r="G1466">
        <v>4</v>
      </c>
      <c r="H1466">
        <v>5</v>
      </c>
      <c r="I1466">
        <v>3</v>
      </c>
      <c r="J1466">
        <v>4</v>
      </c>
      <c r="K1466">
        <v>5</v>
      </c>
      <c r="L1466">
        <v>2</v>
      </c>
      <c r="M1466">
        <v>3</v>
      </c>
      <c r="N1466">
        <v>3</v>
      </c>
    </row>
    <row r="1467" spans="1:14" x14ac:dyDescent="0.2">
      <c r="A1467" s="6">
        <v>1461</v>
      </c>
      <c r="B1467">
        <v>4</v>
      </c>
      <c r="C1467">
        <v>4</v>
      </c>
      <c r="D1467">
        <v>4</v>
      </c>
      <c r="E1467">
        <v>4</v>
      </c>
      <c r="F1467">
        <v>5</v>
      </c>
      <c r="G1467">
        <v>5</v>
      </c>
      <c r="H1467">
        <v>4</v>
      </c>
      <c r="I1467">
        <v>5</v>
      </c>
      <c r="J1467">
        <v>5</v>
      </c>
      <c r="K1467">
        <v>3</v>
      </c>
      <c r="L1467">
        <v>4</v>
      </c>
      <c r="M1467">
        <v>3</v>
      </c>
      <c r="N1467">
        <v>4</v>
      </c>
    </row>
    <row r="1468" spans="1:14" x14ac:dyDescent="0.2">
      <c r="A1468" s="6">
        <v>1462</v>
      </c>
      <c r="B1468">
        <v>4</v>
      </c>
      <c r="C1468">
        <v>4</v>
      </c>
      <c r="D1468">
        <v>4</v>
      </c>
      <c r="E1468">
        <v>4</v>
      </c>
      <c r="F1468">
        <v>4</v>
      </c>
      <c r="G1468">
        <v>4</v>
      </c>
      <c r="H1468">
        <v>4</v>
      </c>
      <c r="I1468">
        <v>3</v>
      </c>
      <c r="J1468">
        <v>3</v>
      </c>
      <c r="K1468">
        <v>4</v>
      </c>
      <c r="L1468">
        <v>4</v>
      </c>
      <c r="M1468">
        <v>5</v>
      </c>
      <c r="N1468">
        <v>5</v>
      </c>
    </row>
    <row r="1469" spans="1:14" x14ac:dyDescent="0.2">
      <c r="A1469" s="6">
        <v>1463</v>
      </c>
      <c r="B1469">
        <v>5</v>
      </c>
      <c r="C1469">
        <v>5</v>
      </c>
      <c r="D1469">
        <v>5</v>
      </c>
      <c r="E1469">
        <v>5</v>
      </c>
      <c r="F1469">
        <v>5</v>
      </c>
      <c r="G1469">
        <v>5</v>
      </c>
      <c r="H1469">
        <v>5</v>
      </c>
      <c r="I1469">
        <v>5</v>
      </c>
      <c r="J1469">
        <v>5</v>
      </c>
      <c r="K1469">
        <v>5</v>
      </c>
      <c r="L1469">
        <v>5</v>
      </c>
      <c r="M1469">
        <v>5</v>
      </c>
      <c r="N1469">
        <v>5</v>
      </c>
    </row>
    <row r="1470" spans="1:14" x14ac:dyDescent="0.2">
      <c r="A1470" s="6">
        <v>1464</v>
      </c>
      <c r="B1470">
        <v>4</v>
      </c>
      <c r="C1470">
        <v>4</v>
      </c>
      <c r="D1470">
        <v>4</v>
      </c>
      <c r="E1470">
        <v>4</v>
      </c>
      <c r="F1470">
        <v>4</v>
      </c>
      <c r="G1470">
        <v>4</v>
      </c>
      <c r="H1470">
        <v>4</v>
      </c>
      <c r="I1470">
        <v>4</v>
      </c>
      <c r="J1470">
        <v>4</v>
      </c>
      <c r="K1470">
        <v>4</v>
      </c>
      <c r="L1470">
        <v>4</v>
      </c>
      <c r="M1470">
        <v>3</v>
      </c>
      <c r="N1470">
        <v>3</v>
      </c>
    </row>
    <row r="1471" spans="1:14" x14ac:dyDescent="0.2">
      <c r="A1471" s="6">
        <v>1465</v>
      </c>
      <c r="B1471">
        <v>4</v>
      </c>
      <c r="C1471">
        <v>5</v>
      </c>
      <c r="D1471">
        <v>4</v>
      </c>
      <c r="E1471">
        <v>3</v>
      </c>
      <c r="F1471">
        <v>4</v>
      </c>
      <c r="G1471">
        <v>5</v>
      </c>
      <c r="H1471">
        <v>4</v>
      </c>
      <c r="I1471">
        <v>5</v>
      </c>
      <c r="J1471">
        <v>4</v>
      </c>
      <c r="K1471">
        <v>4</v>
      </c>
      <c r="L1471">
        <v>3</v>
      </c>
      <c r="M1471">
        <v>5</v>
      </c>
      <c r="N1471">
        <v>3</v>
      </c>
    </row>
    <row r="1472" spans="1:14" x14ac:dyDescent="0.2">
      <c r="A1472" s="6">
        <v>1466</v>
      </c>
      <c r="B1472">
        <v>4</v>
      </c>
      <c r="C1472">
        <v>4</v>
      </c>
      <c r="D1472">
        <v>4</v>
      </c>
      <c r="E1472">
        <v>4</v>
      </c>
      <c r="F1472">
        <v>4</v>
      </c>
      <c r="G1472">
        <v>4</v>
      </c>
      <c r="H1472">
        <v>3</v>
      </c>
      <c r="I1472">
        <v>5</v>
      </c>
      <c r="J1472">
        <v>4</v>
      </c>
      <c r="K1472">
        <v>4</v>
      </c>
      <c r="L1472">
        <v>4</v>
      </c>
      <c r="M1472">
        <v>5</v>
      </c>
      <c r="N1472">
        <v>3</v>
      </c>
    </row>
    <row r="1473" spans="1:14" x14ac:dyDescent="0.2">
      <c r="A1473" s="6">
        <v>1467</v>
      </c>
      <c r="B1473">
        <v>4</v>
      </c>
      <c r="C1473">
        <v>4</v>
      </c>
      <c r="D1473">
        <v>3</v>
      </c>
      <c r="E1473">
        <v>3</v>
      </c>
      <c r="F1473">
        <v>5</v>
      </c>
      <c r="G1473">
        <v>5</v>
      </c>
      <c r="H1473">
        <v>3</v>
      </c>
      <c r="I1473">
        <v>4</v>
      </c>
      <c r="J1473">
        <v>4</v>
      </c>
      <c r="K1473">
        <v>3</v>
      </c>
      <c r="L1473">
        <v>4</v>
      </c>
      <c r="M1473">
        <v>3</v>
      </c>
      <c r="N1473">
        <v>4</v>
      </c>
    </row>
    <row r="1474" spans="1:14" x14ac:dyDescent="0.2">
      <c r="A1474" s="6">
        <v>1468</v>
      </c>
      <c r="B1474">
        <v>4</v>
      </c>
      <c r="C1474">
        <v>4</v>
      </c>
      <c r="D1474">
        <v>2</v>
      </c>
      <c r="E1474">
        <v>4</v>
      </c>
      <c r="F1474">
        <v>4</v>
      </c>
      <c r="G1474">
        <v>4</v>
      </c>
      <c r="H1474">
        <v>2</v>
      </c>
      <c r="I1474">
        <v>4</v>
      </c>
      <c r="J1474">
        <v>4</v>
      </c>
      <c r="K1474">
        <v>2</v>
      </c>
      <c r="L1474">
        <v>4</v>
      </c>
      <c r="M1474">
        <v>5</v>
      </c>
      <c r="N1474">
        <v>4</v>
      </c>
    </row>
    <row r="1475" spans="1:14" x14ac:dyDescent="0.2">
      <c r="A1475" s="6">
        <v>1469</v>
      </c>
      <c r="B1475">
        <v>5</v>
      </c>
      <c r="C1475">
        <v>5</v>
      </c>
      <c r="D1475">
        <v>5</v>
      </c>
      <c r="E1475">
        <v>4</v>
      </c>
      <c r="F1475">
        <v>5</v>
      </c>
      <c r="G1475">
        <v>4</v>
      </c>
      <c r="H1475">
        <v>5</v>
      </c>
      <c r="I1475">
        <v>5</v>
      </c>
      <c r="J1475">
        <v>5</v>
      </c>
      <c r="K1475">
        <v>5</v>
      </c>
      <c r="L1475">
        <v>5</v>
      </c>
      <c r="M1475">
        <v>5</v>
      </c>
      <c r="N1475">
        <v>5</v>
      </c>
    </row>
    <row r="1476" spans="1:14" x14ac:dyDescent="0.2">
      <c r="A1476" s="6">
        <v>1470</v>
      </c>
      <c r="B1476">
        <v>5</v>
      </c>
      <c r="C1476">
        <v>5</v>
      </c>
      <c r="D1476">
        <v>5</v>
      </c>
      <c r="E1476">
        <v>5</v>
      </c>
      <c r="F1476">
        <v>5</v>
      </c>
      <c r="G1476">
        <v>5</v>
      </c>
      <c r="H1476">
        <v>5</v>
      </c>
      <c r="I1476">
        <v>5</v>
      </c>
      <c r="J1476">
        <v>5</v>
      </c>
      <c r="K1476">
        <v>5</v>
      </c>
      <c r="L1476">
        <v>5</v>
      </c>
      <c r="M1476">
        <v>5</v>
      </c>
      <c r="N1476">
        <v>5</v>
      </c>
    </row>
    <row r="1477" spans="1:14" x14ac:dyDescent="0.2">
      <c r="A1477" s="6">
        <v>1471</v>
      </c>
      <c r="B1477">
        <v>5</v>
      </c>
      <c r="C1477">
        <v>5</v>
      </c>
      <c r="D1477">
        <v>5</v>
      </c>
      <c r="E1477">
        <v>5</v>
      </c>
      <c r="F1477">
        <v>5</v>
      </c>
      <c r="G1477">
        <v>5</v>
      </c>
      <c r="H1477">
        <v>5</v>
      </c>
      <c r="I1477">
        <v>5</v>
      </c>
      <c r="J1477">
        <v>5</v>
      </c>
      <c r="K1477">
        <v>5</v>
      </c>
      <c r="L1477">
        <v>5</v>
      </c>
      <c r="M1477">
        <v>5</v>
      </c>
      <c r="N1477">
        <v>5</v>
      </c>
    </row>
    <row r="1478" spans="1:14" x14ac:dyDescent="0.2">
      <c r="A1478" s="6">
        <v>1472</v>
      </c>
      <c r="B1478">
        <v>5</v>
      </c>
      <c r="C1478">
        <v>5</v>
      </c>
      <c r="D1478">
        <v>5</v>
      </c>
      <c r="E1478">
        <v>5</v>
      </c>
      <c r="F1478">
        <v>5</v>
      </c>
      <c r="G1478">
        <v>5</v>
      </c>
      <c r="H1478">
        <v>5</v>
      </c>
      <c r="I1478">
        <v>4</v>
      </c>
      <c r="J1478">
        <v>4</v>
      </c>
      <c r="K1478">
        <v>5</v>
      </c>
      <c r="L1478">
        <v>4</v>
      </c>
      <c r="M1478">
        <v>5</v>
      </c>
      <c r="N1478">
        <v>3</v>
      </c>
    </row>
    <row r="1479" spans="1:14" x14ac:dyDescent="0.2">
      <c r="A1479" s="6">
        <v>1473</v>
      </c>
      <c r="B1479">
        <v>5</v>
      </c>
      <c r="C1479">
        <v>4</v>
      </c>
      <c r="D1479">
        <v>5</v>
      </c>
      <c r="E1479">
        <v>5</v>
      </c>
      <c r="F1479">
        <v>5</v>
      </c>
      <c r="G1479">
        <v>5</v>
      </c>
      <c r="H1479">
        <v>5</v>
      </c>
      <c r="I1479">
        <v>4</v>
      </c>
      <c r="J1479">
        <v>4</v>
      </c>
      <c r="K1479">
        <v>4</v>
      </c>
      <c r="L1479">
        <v>4</v>
      </c>
      <c r="M1479">
        <v>5</v>
      </c>
      <c r="N1479">
        <v>5</v>
      </c>
    </row>
    <row r="1480" spans="1:14" x14ac:dyDescent="0.2">
      <c r="A1480" s="6">
        <v>1474</v>
      </c>
      <c r="B1480">
        <v>5</v>
      </c>
      <c r="C1480">
        <v>5</v>
      </c>
      <c r="D1480">
        <v>5</v>
      </c>
      <c r="E1480">
        <v>5</v>
      </c>
      <c r="F1480">
        <v>5</v>
      </c>
      <c r="G1480">
        <v>5</v>
      </c>
      <c r="H1480">
        <v>5</v>
      </c>
      <c r="I1480">
        <v>5</v>
      </c>
      <c r="J1480">
        <v>5</v>
      </c>
      <c r="K1480">
        <v>5</v>
      </c>
      <c r="L1480">
        <v>5</v>
      </c>
      <c r="M1480">
        <v>5</v>
      </c>
      <c r="N1480">
        <v>5</v>
      </c>
    </row>
    <row r="1481" spans="1:14" x14ac:dyDescent="0.2">
      <c r="A1481" s="6">
        <v>1475</v>
      </c>
      <c r="B1481">
        <v>5</v>
      </c>
      <c r="C1481">
        <v>5</v>
      </c>
      <c r="D1481">
        <v>5</v>
      </c>
      <c r="E1481">
        <v>5</v>
      </c>
      <c r="F1481">
        <v>5</v>
      </c>
      <c r="G1481">
        <v>5</v>
      </c>
      <c r="H1481">
        <v>5</v>
      </c>
      <c r="I1481">
        <v>5</v>
      </c>
      <c r="J1481">
        <v>5</v>
      </c>
      <c r="K1481">
        <v>5</v>
      </c>
      <c r="L1481">
        <v>5</v>
      </c>
      <c r="M1481">
        <v>5</v>
      </c>
      <c r="N1481">
        <v>5</v>
      </c>
    </row>
    <row r="1482" spans="1:14" x14ac:dyDescent="0.2">
      <c r="A1482" s="6">
        <v>1476</v>
      </c>
      <c r="B1482">
        <v>5</v>
      </c>
      <c r="C1482">
        <v>5</v>
      </c>
      <c r="D1482">
        <v>5</v>
      </c>
      <c r="E1482">
        <v>5</v>
      </c>
      <c r="F1482">
        <v>5</v>
      </c>
      <c r="G1482">
        <v>5</v>
      </c>
      <c r="H1482">
        <v>5</v>
      </c>
      <c r="I1482">
        <v>4</v>
      </c>
      <c r="J1482">
        <v>4</v>
      </c>
      <c r="K1482">
        <v>5</v>
      </c>
      <c r="L1482">
        <v>4</v>
      </c>
      <c r="M1482">
        <v>5</v>
      </c>
      <c r="N1482">
        <v>5</v>
      </c>
    </row>
    <row r="1483" spans="1:14" x14ac:dyDescent="0.2">
      <c r="A1483" s="6">
        <v>1477</v>
      </c>
      <c r="B1483">
        <v>5</v>
      </c>
      <c r="C1483">
        <v>5</v>
      </c>
      <c r="D1483">
        <v>5</v>
      </c>
      <c r="E1483">
        <v>5</v>
      </c>
      <c r="F1483">
        <v>5</v>
      </c>
      <c r="G1483">
        <v>5</v>
      </c>
      <c r="H1483">
        <v>5</v>
      </c>
      <c r="I1483">
        <v>1</v>
      </c>
      <c r="J1483">
        <v>1</v>
      </c>
      <c r="K1483">
        <v>5</v>
      </c>
      <c r="L1483">
        <v>5</v>
      </c>
      <c r="M1483">
        <v>5</v>
      </c>
      <c r="N1483">
        <v>5</v>
      </c>
    </row>
    <row r="1484" spans="1:14" x14ac:dyDescent="0.2">
      <c r="A1484" s="6">
        <v>1478</v>
      </c>
      <c r="B1484">
        <v>4</v>
      </c>
      <c r="C1484">
        <v>3</v>
      </c>
      <c r="D1484">
        <v>4</v>
      </c>
      <c r="E1484">
        <v>4</v>
      </c>
      <c r="F1484">
        <v>4</v>
      </c>
      <c r="G1484">
        <v>4</v>
      </c>
      <c r="H1484">
        <v>4</v>
      </c>
      <c r="I1484">
        <v>5</v>
      </c>
      <c r="J1484">
        <v>5</v>
      </c>
      <c r="K1484">
        <v>4</v>
      </c>
      <c r="L1484">
        <v>4</v>
      </c>
      <c r="M1484">
        <v>3</v>
      </c>
      <c r="N1484">
        <v>3</v>
      </c>
    </row>
    <row r="1485" spans="1:14" x14ac:dyDescent="0.2">
      <c r="A1485" s="6">
        <v>1479</v>
      </c>
      <c r="B1485">
        <v>5</v>
      </c>
      <c r="C1485">
        <v>5</v>
      </c>
      <c r="D1485">
        <v>5</v>
      </c>
      <c r="E1485">
        <v>5</v>
      </c>
      <c r="F1485">
        <v>5</v>
      </c>
      <c r="G1485">
        <v>5</v>
      </c>
      <c r="H1485">
        <v>5</v>
      </c>
      <c r="I1485">
        <v>5</v>
      </c>
      <c r="J1485">
        <v>5</v>
      </c>
      <c r="K1485">
        <v>5</v>
      </c>
      <c r="L1485">
        <v>5</v>
      </c>
      <c r="M1485">
        <v>5</v>
      </c>
      <c r="N1485">
        <v>5</v>
      </c>
    </row>
    <row r="1486" spans="1:14" x14ac:dyDescent="0.2">
      <c r="A1486" s="6">
        <v>1480</v>
      </c>
      <c r="B1486">
        <v>4</v>
      </c>
      <c r="C1486">
        <v>4</v>
      </c>
      <c r="D1486">
        <v>4</v>
      </c>
      <c r="E1486">
        <v>4</v>
      </c>
      <c r="F1486">
        <v>4</v>
      </c>
      <c r="G1486">
        <v>4</v>
      </c>
      <c r="H1486">
        <v>4</v>
      </c>
      <c r="I1486">
        <v>4</v>
      </c>
      <c r="J1486">
        <v>4</v>
      </c>
      <c r="K1486">
        <v>4</v>
      </c>
      <c r="L1486">
        <v>4</v>
      </c>
      <c r="M1486">
        <v>3</v>
      </c>
      <c r="N1486">
        <v>3</v>
      </c>
    </row>
    <row r="1487" spans="1:14" x14ac:dyDescent="0.2">
      <c r="A1487" s="6">
        <v>1481</v>
      </c>
      <c r="B1487">
        <v>5</v>
      </c>
      <c r="C1487">
        <v>5</v>
      </c>
      <c r="D1487">
        <v>5</v>
      </c>
      <c r="E1487">
        <v>5</v>
      </c>
      <c r="F1487">
        <v>5</v>
      </c>
      <c r="G1487">
        <v>5</v>
      </c>
      <c r="H1487">
        <v>5</v>
      </c>
      <c r="I1487">
        <v>5</v>
      </c>
      <c r="J1487">
        <v>5</v>
      </c>
      <c r="K1487">
        <v>5</v>
      </c>
      <c r="L1487">
        <v>5</v>
      </c>
      <c r="M1487">
        <v>5</v>
      </c>
      <c r="N1487">
        <v>5</v>
      </c>
    </row>
    <row r="1488" spans="1:14" x14ac:dyDescent="0.2">
      <c r="A1488" s="6">
        <v>1482</v>
      </c>
      <c r="B1488">
        <v>5</v>
      </c>
      <c r="C1488">
        <v>5</v>
      </c>
      <c r="D1488">
        <v>5</v>
      </c>
      <c r="E1488">
        <v>5</v>
      </c>
      <c r="F1488">
        <v>5</v>
      </c>
      <c r="G1488">
        <v>5</v>
      </c>
      <c r="H1488">
        <v>5</v>
      </c>
      <c r="I1488">
        <v>5</v>
      </c>
      <c r="J1488">
        <v>5</v>
      </c>
      <c r="K1488">
        <v>5</v>
      </c>
      <c r="L1488">
        <v>5</v>
      </c>
      <c r="M1488">
        <v>5</v>
      </c>
      <c r="N1488">
        <v>5</v>
      </c>
    </row>
    <row r="1489" spans="1:14" x14ac:dyDescent="0.2">
      <c r="A1489" s="6">
        <v>1483</v>
      </c>
      <c r="B1489">
        <v>5</v>
      </c>
      <c r="C1489">
        <v>5</v>
      </c>
      <c r="D1489">
        <v>5</v>
      </c>
      <c r="E1489">
        <v>5</v>
      </c>
      <c r="F1489">
        <v>5</v>
      </c>
      <c r="G1489">
        <v>5</v>
      </c>
      <c r="H1489">
        <v>5</v>
      </c>
      <c r="I1489">
        <v>5</v>
      </c>
      <c r="J1489">
        <v>5</v>
      </c>
      <c r="K1489">
        <v>5</v>
      </c>
      <c r="L1489">
        <v>5</v>
      </c>
      <c r="M1489">
        <v>5</v>
      </c>
      <c r="N1489">
        <v>5</v>
      </c>
    </row>
    <row r="1490" spans="1:14" x14ac:dyDescent="0.2">
      <c r="A1490" s="6">
        <v>1484</v>
      </c>
      <c r="B1490">
        <v>3</v>
      </c>
      <c r="C1490">
        <v>3</v>
      </c>
      <c r="D1490">
        <v>3</v>
      </c>
      <c r="E1490">
        <v>3</v>
      </c>
      <c r="F1490">
        <v>3</v>
      </c>
      <c r="G1490">
        <v>3</v>
      </c>
      <c r="H1490">
        <v>2</v>
      </c>
      <c r="I1490">
        <v>3</v>
      </c>
      <c r="J1490">
        <v>3</v>
      </c>
      <c r="K1490">
        <v>3</v>
      </c>
      <c r="L1490">
        <v>3</v>
      </c>
      <c r="M1490">
        <v>4</v>
      </c>
      <c r="N1490">
        <v>4</v>
      </c>
    </row>
    <row r="1491" spans="1:14" x14ac:dyDescent="0.2">
      <c r="A1491" s="6">
        <v>1485</v>
      </c>
      <c r="B1491">
        <v>5</v>
      </c>
      <c r="C1491">
        <v>4</v>
      </c>
      <c r="D1491">
        <v>5</v>
      </c>
      <c r="E1491">
        <v>5</v>
      </c>
      <c r="F1491">
        <v>4</v>
      </c>
      <c r="G1491">
        <v>4</v>
      </c>
      <c r="H1491">
        <v>5</v>
      </c>
      <c r="I1491">
        <v>4</v>
      </c>
      <c r="J1491">
        <v>4</v>
      </c>
      <c r="K1491">
        <v>4</v>
      </c>
      <c r="L1491">
        <v>4</v>
      </c>
      <c r="M1491">
        <v>5</v>
      </c>
      <c r="N1491">
        <v>3</v>
      </c>
    </row>
    <row r="1492" spans="1:14" x14ac:dyDescent="0.2">
      <c r="A1492" s="6">
        <v>1486</v>
      </c>
      <c r="B1492">
        <v>5</v>
      </c>
      <c r="C1492">
        <v>5</v>
      </c>
      <c r="D1492">
        <v>5</v>
      </c>
      <c r="E1492">
        <v>5</v>
      </c>
      <c r="F1492">
        <v>5</v>
      </c>
      <c r="G1492">
        <v>5</v>
      </c>
      <c r="H1492">
        <v>5</v>
      </c>
      <c r="I1492">
        <v>4</v>
      </c>
      <c r="J1492">
        <v>4</v>
      </c>
      <c r="K1492">
        <v>5</v>
      </c>
      <c r="L1492">
        <v>5</v>
      </c>
      <c r="M1492">
        <v>5</v>
      </c>
      <c r="N1492">
        <v>5</v>
      </c>
    </row>
    <row r="1493" spans="1:14" x14ac:dyDescent="0.2">
      <c r="A1493" s="6">
        <v>1487</v>
      </c>
      <c r="B1493">
        <v>5</v>
      </c>
      <c r="C1493">
        <v>5</v>
      </c>
      <c r="D1493">
        <v>5</v>
      </c>
      <c r="E1493">
        <v>5</v>
      </c>
      <c r="F1493">
        <v>5</v>
      </c>
      <c r="G1493">
        <v>5</v>
      </c>
      <c r="H1493">
        <v>5</v>
      </c>
      <c r="I1493">
        <v>4</v>
      </c>
      <c r="J1493">
        <v>5</v>
      </c>
      <c r="K1493">
        <v>5</v>
      </c>
      <c r="L1493">
        <v>5</v>
      </c>
      <c r="M1493">
        <v>5</v>
      </c>
      <c r="N1493">
        <v>5</v>
      </c>
    </row>
    <row r="1494" spans="1:14" x14ac:dyDescent="0.2">
      <c r="A1494" s="6">
        <v>1488</v>
      </c>
      <c r="B1494">
        <v>5</v>
      </c>
      <c r="C1494">
        <v>5</v>
      </c>
      <c r="D1494">
        <v>5</v>
      </c>
      <c r="E1494">
        <v>5</v>
      </c>
      <c r="F1494">
        <v>5</v>
      </c>
      <c r="G1494">
        <v>5</v>
      </c>
      <c r="H1494">
        <v>5</v>
      </c>
      <c r="I1494">
        <v>5</v>
      </c>
      <c r="J1494">
        <v>5</v>
      </c>
      <c r="K1494">
        <v>5</v>
      </c>
      <c r="L1494">
        <v>5</v>
      </c>
      <c r="M1494">
        <v>5</v>
      </c>
      <c r="N1494">
        <v>5</v>
      </c>
    </row>
    <row r="1495" spans="1:14" x14ac:dyDescent="0.2">
      <c r="A1495" s="6">
        <v>1489</v>
      </c>
      <c r="B1495">
        <v>5</v>
      </c>
      <c r="C1495">
        <v>5</v>
      </c>
      <c r="D1495">
        <v>5</v>
      </c>
      <c r="E1495">
        <v>5</v>
      </c>
      <c r="F1495">
        <v>5</v>
      </c>
      <c r="G1495">
        <v>5</v>
      </c>
      <c r="H1495">
        <v>5</v>
      </c>
      <c r="I1495">
        <v>4</v>
      </c>
      <c r="J1495">
        <v>4</v>
      </c>
      <c r="K1495">
        <v>5</v>
      </c>
      <c r="L1495">
        <v>5</v>
      </c>
      <c r="M1495">
        <v>5</v>
      </c>
      <c r="N1495">
        <v>5</v>
      </c>
    </row>
    <row r="1496" spans="1:14" x14ac:dyDescent="0.2">
      <c r="A1496" s="6">
        <v>1490</v>
      </c>
      <c r="B1496">
        <v>4</v>
      </c>
      <c r="C1496">
        <v>4</v>
      </c>
      <c r="D1496">
        <v>4</v>
      </c>
      <c r="E1496">
        <v>4</v>
      </c>
      <c r="F1496">
        <v>4</v>
      </c>
      <c r="G1496">
        <v>4</v>
      </c>
      <c r="H1496">
        <v>4</v>
      </c>
      <c r="I1496">
        <v>4</v>
      </c>
      <c r="J1496">
        <v>4</v>
      </c>
      <c r="K1496">
        <v>4</v>
      </c>
      <c r="L1496">
        <v>4</v>
      </c>
      <c r="M1496">
        <v>3</v>
      </c>
      <c r="N1496">
        <v>3</v>
      </c>
    </row>
    <row r="1497" spans="1:14" x14ac:dyDescent="0.2">
      <c r="A1497" s="6">
        <v>1491</v>
      </c>
      <c r="B1497">
        <v>4</v>
      </c>
      <c r="C1497">
        <v>4</v>
      </c>
      <c r="D1497">
        <v>4</v>
      </c>
      <c r="E1497">
        <v>4</v>
      </c>
      <c r="F1497">
        <v>4</v>
      </c>
      <c r="G1497">
        <v>4</v>
      </c>
      <c r="H1497">
        <v>4</v>
      </c>
      <c r="I1497">
        <v>4</v>
      </c>
      <c r="J1497">
        <v>4</v>
      </c>
      <c r="K1497">
        <v>4</v>
      </c>
      <c r="L1497">
        <v>4</v>
      </c>
      <c r="M1497">
        <v>3</v>
      </c>
      <c r="N1497">
        <v>3</v>
      </c>
    </row>
    <row r="1498" spans="1:14" x14ac:dyDescent="0.2">
      <c r="A1498" s="6">
        <v>1492</v>
      </c>
      <c r="B1498">
        <v>5</v>
      </c>
      <c r="C1498">
        <v>5</v>
      </c>
      <c r="D1498">
        <v>4</v>
      </c>
      <c r="E1498">
        <v>4</v>
      </c>
      <c r="F1498">
        <v>4</v>
      </c>
      <c r="G1498">
        <v>4</v>
      </c>
      <c r="H1498">
        <v>4</v>
      </c>
      <c r="I1498">
        <v>5</v>
      </c>
      <c r="J1498">
        <v>4</v>
      </c>
      <c r="K1498">
        <v>4</v>
      </c>
      <c r="L1498">
        <v>4</v>
      </c>
      <c r="M1498">
        <v>3</v>
      </c>
      <c r="N1498">
        <v>3</v>
      </c>
    </row>
    <row r="1499" spans="1:14" x14ac:dyDescent="0.2">
      <c r="A1499" s="6">
        <v>1493</v>
      </c>
      <c r="B1499">
        <v>4</v>
      </c>
      <c r="C1499">
        <v>4</v>
      </c>
      <c r="D1499">
        <v>4</v>
      </c>
      <c r="E1499">
        <v>4</v>
      </c>
      <c r="F1499">
        <v>4</v>
      </c>
      <c r="G1499">
        <v>4</v>
      </c>
      <c r="H1499">
        <v>4</v>
      </c>
      <c r="I1499">
        <v>4</v>
      </c>
      <c r="J1499">
        <v>4</v>
      </c>
      <c r="K1499">
        <v>4</v>
      </c>
      <c r="L1499">
        <v>4</v>
      </c>
      <c r="M1499">
        <v>5</v>
      </c>
      <c r="N1499">
        <v>5</v>
      </c>
    </row>
    <row r="1500" spans="1:14" x14ac:dyDescent="0.2">
      <c r="A1500" s="6">
        <v>1494</v>
      </c>
      <c r="B1500">
        <v>5</v>
      </c>
      <c r="C1500">
        <v>5</v>
      </c>
      <c r="D1500">
        <v>5</v>
      </c>
      <c r="E1500">
        <v>5</v>
      </c>
      <c r="F1500">
        <v>5</v>
      </c>
      <c r="G1500">
        <v>5</v>
      </c>
      <c r="H1500">
        <v>5</v>
      </c>
      <c r="I1500">
        <v>4</v>
      </c>
      <c r="J1500">
        <v>4</v>
      </c>
      <c r="K1500">
        <v>4</v>
      </c>
      <c r="L1500">
        <v>5</v>
      </c>
      <c r="M1500">
        <v>5</v>
      </c>
      <c r="N1500">
        <v>5</v>
      </c>
    </row>
    <row r="1501" spans="1:14" x14ac:dyDescent="0.2">
      <c r="A1501" s="6">
        <v>1495</v>
      </c>
      <c r="B1501">
        <v>4</v>
      </c>
      <c r="C1501">
        <v>4</v>
      </c>
      <c r="D1501">
        <v>4</v>
      </c>
      <c r="E1501">
        <v>4</v>
      </c>
      <c r="F1501">
        <v>4</v>
      </c>
      <c r="G1501">
        <v>4</v>
      </c>
      <c r="H1501">
        <v>4</v>
      </c>
      <c r="I1501">
        <v>4</v>
      </c>
      <c r="J1501">
        <v>4</v>
      </c>
      <c r="K1501">
        <v>4</v>
      </c>
      <c r="L1501">
        <v>4</v>
      </c>
      <c r="M1501">
        <v>3</v>
      </c>
      <c r="N1501">
        <v>3</v>
      </c>
    </row>
    <row r="1502" spans="1:14" x14ac:dyDescent="0.2">
      <c r="A1502" s="6">
        <v>1496</v>
      </c>
      <c r="B1502">
        <v>5</v>
      </c>
      <c r="C1502">
        <v>5</v>
      </c>
      <c r="D1502">
        <v>4</v>
      </c>
      <c r="E1502">
        <v>4</v>
      </c>
      <c r="F1502">
        <v>5</v>
      </c>
      <c r="G1502">
        <v>5</v>
      </c>
      <c r="H1502">
        <v>5</v>
      </c>
      <c r="I1502">
        <v>5</v>
      </c>
      <c r="J1502">
        <v>4</v>
      </c>
      <c r="K1502">
        <v>4</v>
      </c>
      <c r="L1502">
        <v>5</v>
      </c>
      <c r="M1502">
        <v>5</v>
      </c>
      <c r="N1502">
        <v>5</v>
      </c>
    </row>
    <row r="1503" spans="1:14" x14ac:dyDescent="0.2">
      <c r="A1503" s="6">
        <v>1497</v>
      </c>
      <c r="B1503">
        <v>5</v>
      </c>
      <c r="C1503">
        <v>5</v>
      </c>
      <c r="D1503">
        <v>4</v>
      </c>
      <c r="E1503">
        <v>4</v>
      </c>
      <c r="F1503">
        <v>5</v>
      </c>
      <c r="G1503">
        <v>5</v>
      </c>
      <c r="H1503">
        <v>4</v>
      </c>
      <c r="I1503">
        <v>5</v>
      </c>
      <c r="J1503">
        <v>4</v>
      </c>
      <c r="K1503">
        <v>5</v>
      </c>
      <c r="L1503">
        <v>4</v>
      </c>
      <c r="M1503">
        <v>5</v>
      </c>
      <c r="N1503">
        <v>5</v>
      </c>
    </row>
    <row r="1504" spans="1:14" x14ac:dyDescent="0.2">
      <c r="A1504" s="6">
        <v>1498</v>
      </c>
      <c r="B1504">
        <v>4</v>
      </c>
      <c r="C1504">
        <v>4</v>
      </c>
      <c r="D1504">
        <v>4</v>
      </c>
      <c r="E1504">
        <v>4</v>
      </c>
      <c r="F1504">
        <v>4</v>
      </c>
      <c r="G1504">
        <v>4</v>
      </c>
      <c r="H1504">
        <v>4</v>
      </c>
      <c r="I1504">
        <v>4</v>
      </c>
      <c r="J1504">
        <v>4</v>
      </c>
      <c r="K1504">
        <v>4</v>
      </c>
      <c r="L1504">
        <v>4</v>
      </c>
      <c r="M1504">
        <v>5</v>
      </c>
      <c r="N1504">
        <v>5</v>
      </c>
    </row>
    <row r="1505" spans="1:14" x14ac:dyDescent="0.2">
      <c r="A1505" s="6">
        <v>1499</v>
      </c>
      <c r="B1505">
        <v>5</v>
      </c>
      <c r="C1505">
        <v>5</v>
      </c>
      <c r="D1505">
        <v>5</v>
      </c>
      <c r="E1505">
        <v>5</v>
      </c>
      <c r="F1505">
        <v>5</v>
      </c>
      <c r="G1505">
        <v>5</v>
      </c>
      <c r="H1505">
        <v>4</v>
      </c>
      <c r="I1505">
        <v>5</v>
      </c>
      <c r="J1505">
        <v>4</v>
      </c>
      <c r="K1505">
        <v>5</v>
      </c>
      <c r="L1505">
        <v>5</v>
      </c>
      <c r="M1505">
        <v>3</v>
      </c>
      <c r="N1505">
        <v>3</v>
      </c>
    </row>
    <row r="1506" spans="1:14" x14ac:dyDescent="0.2">
      <c r="A1506" s="6">
        <v>1500</v>
      </c>
      <c r="B1506">
        <v>5</v>
      </c>
      <c r="C1506">
        <v>5</v>
      </c>
      <c r="D1506">
        <v>5</v>
      </c>
      <c r="E1506">
        <v>5</v>
      </c>
      <c r="F1506">
        <v>5</v>
      </c>
      <c r="G1506">
        <v>5</v>
      </c>
      <c r="H1506">
        <v>5</v>
      </c>
      <c r="I1506">
        <v>5</v>
      </c>
      <c r="J1506">
        <v>4</v>
      </c>
      <c r="K1506">
        <v>5</v>
      </c>
      <c r="L1506">
        <v>5</v>
      </c>
      <c r="M1506">
        <v>5</v>
      </c>
      <c r="N1506">
        <v>5</v>
      </c>
    </row>
    <row r="1507" spans="1:14" x14ac:dyDescent="0.2">
      <c r="A1507" s="6">
        <v>1501</v>
      </c>
      <c r="B1507">
        <v>5</v>
      </c>
      <c r="C1507">
        <v>5</v>
      </c>
      <c r="D1507">
        <v>5</v>
      </c>
      <c r="E1507">
        <v>5</v>
      </c>
      <c r="F1507">
        <v>5</v>
      </c>
      <c r="G1507">
        <v>5</v>
      </c>
      <c r="H1507">
        <v>5</v>
      </c>
      <c r="I1507">
        <v>5</v>
      </c>
      <c r="J1507">
        <v>4</v>
      </c>
      <c r="K1507">
        <v>4</v>
      </c>
      <c r="L1507">
        <v>5</v>
      </c>
      <c r="M1507">
        <v>5</v>
      </c>
      <c r="N1507">
        <v>3</v>
      </c>
    </row>
    <row r="1508" spans="1:14" x14ac:dyDescent="0.2">
      <c r="A1508" s="6">
        <v>1502</v>
      </c>
      <c r="B1508">
        <v>5</v>
      </c>
      <c r="C1508">
        <v>5</v>
      </c>
      <c r="D1508">
        <v>4</v>
      </c>
      <c r="E1508">
        <v>4</v>
      </c>
      <c r="F1508">
        <v>4</v>
      </c>
      <c r="G1508">
        <v>5</v>
      </c>
      <c r="H1508">
        <v>5</v>
      </c>
      <c r="I1508">
        <v>4</v>
      </c>
      <c r="J1508">
        <v>5</v>
      </c>
      <c r="K1508">
        <v>4</v>
      </c>
      <c r="L1508">
        <v>4</v>
      </c>
      <c r="M1508">
        <v>5</v>
      </c>
      <c r="N1508">
        <v>5</v>
      </c>
    </row>
    <row r="1509" spans="1:14" x14ac:dyDescent="0.2">
      <c r="A1509" s="6">
        <v>1503</v>
      </c>
      <c r="B1509">
        <v>4</v>
      </c>
      <c r="C1509">
        <v>4</v>
      </c>
      <c r="D1509">
        <v>5</v>
      </c>
      <c r="E1509">
        <v>5</v>
      </c>
      <c r="F1509">
        <v>5</v>
      </c>
      <c r="G1509">
        <v>5</v>
      </c>
      <c r="H1509">
        <v>5</v>
      </c>
      <c r="I1509">
        <v>4</v>
      </c>
      <c r="J1509">
        <v>3</v>
      </c>
      <c r="K1509">
        <v>4</v>
      </c>
      <c r="L1509">
        <v>5</v>
      </c>
      <c r="M1509">
        <v>5</v>
      </c>
      <c r="N1509">
        <v>5</v>
      </c>
    </row>
    <row r="1510" spans="1:14" x14ac:dyDescent="0.2">
      <c r="A1510" s="6">
        <v>1504</v>
      </c>
      <c r="B1510">
        <v>5</v>
      </c>
      <c r="C1510">
        <v>4</v>
      </c>
      <c r="D1510">
        <v>5</v>
      </c>
      <c r="E1510">
        <v>4</v>
      </c>
      <c r="F1510">
        <v>5</v>
      </c>
      <c r="G1510">
        <v>5</v>
      </c>
      <c r="H1510">
        <v>5</v>
      </c>
      <c r="I1510">
        <v>5</v>
      </c>
      <c r="J1510">
        <v>4</v>
      </c>
      <c r="K1510">
        <v>5</v>
      </c>
      <c r="L1510">
        <v>5</v>
      </c>
      <c r="M1510">
        <v>5</v>
      </c>
      <c r="N1510">
        <v>5</v>
      </c>
    </row>
    <row r="1511" spans="1:14" x14ac:dyDescent="0.2">
      <c r="A1511" s="6">
        <v>1505</v>
      </c>
      <c r="B1511">
        <v>5</v>
      </c>
      <c r="C1511">
        <v>5</v>
      </c>
      <c r="D1511">
        <v>5</v>
      </c>
      <c r="E1511">
        <v>5</v>
      </c>
      <c r="F1511">
        <v>5</v>
      </c>
      <c r="G1511">
        <v>5</v>
      </c>
      <c r="H1511">
        <v>5</v>
      </c>
      <c r="I1511">
        <v>4</v>
      </c>
      <c r="J1511">
        <v>5</v>
      </c>
      <c r="K1511">
        <v>5</v>
      </c>
      <c r="L1511">
        <v>4</v>
      </c>
      <c r="M1511">
        <v>5</v>
      </c>
      <c r="N1511">
        <v>5</v>
      </c>
    </row>
    <row r="1512" spans="1:14" x14ac:dyDescent="0.2">
      <c r="A1512" s="6">
        <v>1506</v>
      </c>
      <c r="B1512">
        <v>5</v>
      </c>
      <c r="C1512">
        <v>5</v>
      </c>
      <c r="D1512">
        <v>5</v>
      </c>
      <c r="E1512">
        <v>5</v>
      </c>
      <c r="F1512">
        <v>5</v>
      </c>
      <c r="G1512">
        <v>5</v>
      </c>
      <c r="H1512">
        <v>4</v>
      </c>
      <c r="I1512">
        <v>5</v>
      </c>
      <c r="J1512">
        <v>5</v>
      </c>
      <c r="K1512">
        <v>5</v>
      </c>
      <c r="L1512">
        <v>5</v>
      </c>
      <c r="M1512">
        <v>5</v>
      </c>
      <c r="N1512">
        <v>5</v>
      </c>
    </row>
    <row r="1513" spans="1:14" x14ac:dyDescent="0.2">
      <c r="A1513" s="6">
        <v>1507</v>
      </c>
      <c r="B1513">
        <v>5</v>
      </c>
      <c r="C1513">
        <v>5</v>
      </c>
      <c r="D1513">
        <v>5</v>
      </c>
      <c r="E1513">
        <v>5</v>
      </c>
      <c r="F1513">
        <v>5</v>
      </c>
      <c r="G1513">
        <v>5</v>
      </c>
      <c r="H1513">
        <v>5</v>
      </c>
      <c r="I1513">
        <v>5</v>
      </c>
      <c r="J1513">
        <v>5</v>
      </c>
      <c r="K1513">
        <v>5</v>
      </c>
      <c r="L1513">
        <v>5</v>
      </c>
      <c r="M1513">
        <v>5</v>
      </c>
      <c r="N1513">
        <v>5</v>
      </c>
    </row>
    <row r="1514" spans="1:14" x14ac:dyDescent="0.2">
      <c r="A1514" s="6">
        <v>1508</v>
      </c>
      <c r="B1514">
        <v>5</v>
      </c>
      <c r="C1514">
        <v>5</v>
      </c>
      <c r="D1514">
        <v>5</v>
      </c>
      <c r="E1514">
        <v>5</v>
      </c>
      <c r="F1514">
        <v>5</v>
      </c>
      <c r="G1514">
        <v>5</v>
      </c>
      <c r="H1514">
        <v>5</v>
      </c>
      <c r="I1514">
        <v>5</v>
      </c>
      <c r="J1514">
        <v>5</v>
      </c>
      <c r="K1514">
        <v>5</v>
      </c>
      <c r="L1514">
        <v>5</v>
      </c>
      <c r="M1514">
        <v>5</v>
      </c>
      <c r="N1514">
        <v>5</v>
      </c>
    </row>
    <row r="1515" spans="1:14" x14ac:dyDescent="0.2">
      <c r="A1515" s="6">
        <v>1509</v>
      </c>
      <c r="B1515">
        <v>4</v>
      </c>
      <c r="C1515">
        <v>4</v>
      </c>
      <c r="D1515">
        <v>4</v>
      </c>
      <c r="E1515">
        <v>4</v>
      </c>
      <c r="F1515">
        <v>4</v>
      </c>
      <c r="G1515">
        <v>4</v>
      </c>
      <c r="H1515">
        <v>4</v>
      </c>
      <c r="I1515">
        <v>5</v>
      </c>
      <c r="J1515">
        <v>4</v>
      </c>
      <c r="K1515">
        <v>4</v>
      </c>
      <c r="L1515">
        <v>4</v>
      </c>
      <c r="M1515">
        <v>3</v>
      </c>
      <c r="N1515">
        <v>3</v>
      </c>
    </row>
    <row r="1516" spans="1:14" x14ac:dyDescent="0.2">
      <c r="A1516" s="6">
        <v>1510</v>
      </c>
      <c r="B1516">
        <v>5</v>
      </c>
      <c r="C1516">
        <v>5</v>
      </c>
      <c r="D1516">
        <v>5</v>
      </c>
      <c r="E1516">
        <v>5</v>
      </c>
      <c r="F1516">
        <v>5</v>
      </c>
      <c r="G1516">
        <v>5</v>
      </c>
      <c r="H1516">
        <v>5</v>
      </c>
      <c r="I1516">
        <v>5</v>
      </c>
      <c r="J1516">
        <v>5</v>
      </c>
      <c r="K1516">
        <v>5</v>
      </c>
      <c r="L1516">
        <v>5</v>
      </c>
      <c r="M1516">
        <v>5</v>
      </c>
      <c r="N1516">
        <v>5</v>
      </c>
    </row>
    <row r="1517" spans="1:14" x14ac:dyDescent="0.2">
      <c r="A1517" s="6">
        <v>1511</v>
      </c>
      <c r="B1517">
        <v>5</v>
      </c>
      <c r="C1517">
        <v>5</v>
      </c>
      <c r="D1517">
        <v>5</v>
      </c>
      <c r="E1517">
        <v>5</v>
      </c>
      <c r="F1517">
        <v>4</v>
      </c>
      <c r="G1517">
        <v>5</v>
      </c>
      <c r="H1517">
        <v>5</v>
      </c>
      <c r="I1517">
        <v>5</v>
      </c>
      <c r="J1517">
        <v>4</v>
      </c>
      <c r="K1517">
        <v>4</v>
      </c>
      <c r="L1517">
        <v>5</v>
      </c>
      <c r="M1517">
        <v>3</v>
      </c>
      <c r="N1517">
        <v>5</v>
      </c>
    </row>
    <row r="1518" spans="1:14" x14ac:dyDescent="0.2">
      <c r="A1518" s="6">
        <v>1512</v>
      </c>
      <c r="B1518">
        <v>5</v>
      </c>
      <c r="C1518">
        <v>4</v>
      </c>
      <c r="D1518">
        <v>4</v>
      </c>
      <c r="E1518">
        <v>4</v>
      </c>
      <c r="F1518">
        <v>5</v>
      </c>
      <c r="G1518">
        <v>5</v>
      </c>
      <c r="H1518">
        <v>4</v>
      </c>
      <c r="I1518">
        <v>4</v>
      </c>
      <c r="J1518">
        <v>3</v>
      </c>
      <c r="K1518">
        <v>4</v>
      </c>
      <c r="L1518">
        <v>4</v>
      </c>
      <c r="M1518">
        <v>3</v>
      </c>
      <c r="N1518">
        <v>3</v>
      </c>
    </row>
    <row r="1519" spans="1:14" x14ac:dyDescent="0.2">
      <c r="A1519" s="6">
        <v>1513</v>
      </c>
      <c r="B1519">
        <v>5</v>
      </c>
      <c r="C1519">
        <v>5</v>
      </c>
      <c r="D1519">
        <v>4</v>
      </c>
      <c r="E1519">
        <v>5</v>
      </c>
      <c r="F1519">
        <v>5</v>
      </c>
      <c r="G1519">
        <v>4</v>
      </c>
      <c r="H1519">
        <v>5</v>
      </c>
      <c r="I1519">
        <v>4</v>
      </c>
      <c r="J1519">
        <v>4</v>
      </c>
      <c r="K1519">
        <v>5</v>
      </c>
      <c r="L1519">
        <v>5</v>
      </c>
      <c r="M1519">
        <v>5</v>
      </c>
      <c r="N1519">
        <v>3</v>
      </c>
    </row>
    <row r="1520" spans="1:14" x14ac:dyDescent="0.2">
      <c r="A1520" s="6">
        <v>1514</v>
      </c>
      <c r="B1520">
        <v>5</v>
      </c>
      <c r="C1520">
        <v>5</v>
      </c>
      <c r="D1520">
        <v>5</v>
      </c>
      <c r="E1520">
        <v>4</v>
      </c>
      <c r="F1520">
        <v>5</v>
      </c>
      <c r="G1520">
        <v>5</v>
      </c>
      <c r="H1520">
        <v>5</v>
      </c>
      <c r="I1520">
        <v>5</v>
      </c>
      <c r="J1520">
        <v>5</v>
      </c>
      <c r="K1520">
        <v>5</v>
      </c>
      <c r="L1520">
        <v>5</v>
      </c>
      <c r="M1520">
        <v>3</v>
      </c>
      <c r="N1520">
        <v>5</v>
      </c>
    </row>
    <row r="1521" spans="1:14" x14ac:dyDescent="0.2">
      <c r="A1521" s="6">
        <v>1515</v>
      </c>
      <c r="B1521">
        <v>5</v>
      </c>
      <c r="C1521">
        <v>5</v>
      </c>
      <c r="D1521">
        <v>5</v>
      </c>
      <c r="E1521">
        <v>5</v>
      </c>
      <c r="F1521">
        <v>5</v>
      </c>
      <c r="G1521">
        <v>5</v>
      </c>
      <c r="H1521">
        <v>5</v>
      </c>
      <c r="I1521">
        <v>5</v>
      </c>
      <c r="J1521">
        <v>5</v>
      </c>
      <c r="K1521">
        <v>4</v>
      </c>
      <c r="L1521">
        <v>4</v>
      </c>
      <c r="M1521">
        <v>3</v>
      </c>
      <c r="N1521">
        <v>3</v>
      </c>
    </row>
    <row r="1522" spans="1:14" x14ac:dyDescent="0.2">
      <c r="A1522" s="6">
        <v>1516</v>
      </c>
      <c r="B1522">
        <v>5</v>
      </c>
      <c r="C1522">
        <v>4</v>
      </c>
      <c r="D1522">
        <v>4</v>
      </c>
      <c r="E1522">
        <v>5</v>
      </c>
      <c r="F1522">
        <v>5</v>
      </c>
      <c r="G1522">
        <v>5</v>
      </c>
      <c r="H1522">
        <v>3</v>
      </c>
      <c r="I1522">
        <v>3</v>
      </c>
      <c r="J1522">
        <v>3</v>
      </c>
      <c r="K1522">
        <v>5</v>
      </c>
      <c r="L1522">
        <v>5</v>
      </c>
      <c r="M1522">
        <v>3</v>
      </c>
      <c r="N1522">
        <v>3</v>
      </c>
    </row>
    <row r="1523" spans="1:14" x14ac:dyDescent="0.2">
      <c r="A1523" s="6">
        <v>1517</v>
      </c>
      <c r="B1523">
        <v>5</v>
      </c>
      <c r="C1523">
        <v>5</v>
      </c>
      <c r="D1523">
        <v>5</v>
      </c>
      <c r="E1523">
        <v>5</v>
      </c>
      <c r="F1523">
        <v>5</v>
      </c>
      <c r="G1523">
        <v>5</v>
      </c>
      <c r="H1523">
        <v>5</v>
      </c>
      <c r="I1523">
        <v>5</v>
      </c>
      <c r="J1523">
        <v>5</v>
      </c>
      <c r="K1523">
        <v>5</v>
      </c>
      <c r="L1523">
        <v>5</v>
      </c>
      <c r="M1523">
        <v>5</v>
      </c>
      <c r="N1523">
        <v>5</v>
      </c>
    </row>
    <row r="1524" spans="1:14" x14ac:dyDescent="0.2">
      <c r="A1524" s="6">
        <v>1518</v>
      </c>
      <c r="B1524">
        <v>5</v>
      </c>
      <c r="C1524">
        <v>4</v>
      </c>
      <c r="D1524">
        <v>4</v>
      </c>
      <c r="E1524">
        <v>4</v>
      </c>
      <c r="F1524">
        <v>5</v>
      </c>
      <c r="G1524">
        <v>4</v>
      </c>
      <c r="H1524">
        <v>4</v>
      </c>
      <c r="I1524">
        <v>4</v>
      </c>
      <c r="J1524">
        <v>4</v>
      </c>
      <c r="K1524">
        <v>4</v>
      </c>
      <c r="L1524">
        <v>4</v>
      </c>
      <c r="M1524">
        <v>3</v>
      </c>
      <c r="N1524">
        <v>3</v>
      </c>
    </row>
    <row r="1525" spans="1:14" x14ac:dyDescent="0.2">
      <c r="A1525" s="6">
        <v>1519</v>
      </c>
      <c r="B1525">
        <v>4</v>
      </c>
      <c r="C1525">
        <v>4</v>
      </c>
      <c r="D1525">
        <v>4</v>
      </c>
      <c r="E1525">
        <v>4</v>
      </c>
      <c r="F1525">
        <v>4</v>
      </c>
      <c r="G1525">
        <v>4</v>
      </c>
      <c r="H1525">
        <v>4</v>
      </c>
      <c r="I1525">
        <v>4</v>
      </c>
      <c r="J1525">
        <v>4</v>
      </c>
      <c r="K1525">
        <v>4</v>
      </c>
      <c r="L1525">
        <v>4</v>
      </c>
      <c r="M1525">
        <v>5</v>
      </c>
      <c r="N1525">
        <v>5</v>
      </c>
    </row>
    <row r="1526" spans="1:14" x14ac:dyDescent="0.2">
      <c r="A1526" s="6">
        <v>1520</v>
      </c>
      <c r="B1526">
        <v>5</v>
      </c>
      <c r="C1526">
        <v>5</v>
      </c>
      <c r="D1526">
        <v>5</v>
      </c>
      <c r="E1526">
        <v>5</v>
      </c>
      <c r="F1526">
        <v>5</v>
      </c>
      <c r="G1526">
        <v>5</v>
      </c>
      <c r="H1526">
        <v>5</v>
      </c>
      <c r="I1526">
        <v>5</v>
      </c>
      <c r="J1526">
        <v>5</v>
      </c>
      <c r="K1526">
        <v>5</v>
      </c>
      <c r="L1526">
        <v>5</v>
      </c>
      <c r="M1526">
        <v>5</v>
      </c>
      <c r="N1526">
        <v>5</v>
      </c>
    </row>
    <row r="1527" spans="1:14" x14ac:dyDescent="0.2">
      <c r="A1527" s="6">
        <v>1521</v>
      </c>
      <c r="B1527">
        <v>5</v>
      </c>
      <c r="C1527">
        <v>5</v>
      </c>
      <c r="D1527">
        <v>5</v>
      </c>
      <c r="E1527">
        <v>5</v>
      </c>
      <c r="F1527">
        <v>5</v>
      </c>
      <c r="G1527">
        <v>5</v>
      </c>
      <c r="H1527">
        <v>5</v>
      </c>
      <c r="I1527">
        <v>1</v>
      </c>
      <c r="J1527">
        <v>1</v>
      </c>
      <c r="K1527">
        <v>5</v>
      </c>
      <c r="L1527">
        <v>5</v>
      </c>
      <c r="M1527">
        <v>5</v>
      </c>
      <c r="N1527">
        <v>5</v>
      </c>
    </row>
    <row r="1528" spans="1:14" x14ac:dyDescent="0.2">
      <c r="A1528" s="6">
        <v>1522</v>
      </c>
      <c r="B1528">
        <v>5</v>
      </c>
      <c r="C1528">
        <v>5</v>
      </c>
      <c r="D1528">
        <v>5</v>
      </c>
      <c r="E1528">
        <v>5</v>
      </c>
      <c r="F1528">
        <v>5</v>
      </c>
      <c r="G1528">
        <v>5</v>
      </c>
      <c r="H1528">
        <v>5</v>
      </c>
      <c r="I1528">
        <v>4</v>
      </c>
      <c r="J1528">
        <v>4</v>
      </c>
      <c r="K1528">
        <v>5</v>
      </c>
      <c r="L1528">
        <v>5</v>
      </c>
      <c r="M1528">
        <v>5</v>
      </c>
      <c r="N1528">
        <v>5</v>
      </c>
    </row>
    <row r="1529" spans="1:14" x14ac:dyDescent="0.2">
      <c r="A1529" s="6">
        <v>1523</v>
      </c>
      <c r="B1529">
        <v>5</v>
      </c>
      <c r="C1529">
        <v>5</v>
      </c>
      <c r="D1529">
        <v>5</v>
      </c>
      <c r="E1529">
        <v>5</v>
      </c>
      <c r="F1529">
        <v>5</v>
      </c>
      <c r="G1529">
        <v>5</v>
      </c>
      <c r="H1529">
        <v>5</v>
      </c>
      <c r="I1529">
        <v>5</v>
      </c>
      <c r="J1529">
        <v>5</v>
      </c>
      <c r="K1529">
        <v>5</v>
      </c>
      <c r="L1529">
        <v>5</v>
      </c>
      <c r="M1529">
        <v>5</v>
      </c>
      <c r="N1529">
        <v>5</v>
      </c>
    </row>
    <row r="1530" spans="1:14" x14ac:dyDescent="0.2">
      <c r="A1530" s="6">
        <v>1524</v>
      </c>
      <c r="B1530">
        <v>5</v>
      </c>
      <c r="C1530">
        <v>5</v>
      </c>
      <c r="D1530">
        <v>5</v>
      </c>
      <c r="E1530">
        <v>5</v>
      </c>
      <c r="F1530">
        <v>5</v>
      </c>
      <c r="G1530">
        <v>5</v>
      </c>
      <c r="H1530">
        <v>4</v>
      </c>
      <c r="I1530">
        <v>4</v>
      </c>
      <c r="J1530">
        <v>4</v>
      </c>
      <c r="K1530">
        <v>5</v>
      </c>
      <c r="L1530">
        <v>5</v>
      </c>
      <c r="M1530">
        <v>5</v>
      </c>
      <c r="N1530">
        <v>5</v>
      </c>
    </row>
    <row r="1531" spans="1:14" x14ac:dyDescent="0.2">
      <c r="A1531" s="6">
        <v>1525</v>
      </c>
      <c r="B1531">
        <v>5</v>
      </c>
      <c r="C1531">
        <v>4</v>
      </c>
      <c r="D1531">
        <v>5</v>
      </c>
      <c r="E1531">
        <v>4</v>
      </c>
      <c r="F1531">
        <v>5</v>
      </c>
      <c r="G1531">
        <v>5</v>
      </c>
      <c r="H1531">
        <v>4</v>
      </c>
      <c r="I1531">
        <v>4</v>
      </c>
      <c r="J1531">
        <v>4</v>
      </c>
      <c r="K1531">
        <v>4</v>
      </c>
      <c r="L1531">
        <v>4</v>
      </c>
      <c r="M1531">
        <v>3</v>
      </c>
      <c r="N1531">
        <v>3</v>
      </c>
    </row>
    <row r="1532" spans="1:14" x14ac:dyDescent="0.2">
      <c r="A1532" s="6">
        <v>1526</v>
      </c>
      <c r="B1532">
        <v>5</v>
      </c>
      <c r="C1532">
        <v>5</v>
      </c>
      <c r="D1532">
        <v>5</v>
      </c>
      <c r="E1532">
        <v>5</v>
      </c>
      <c r="F1532">
        <v>5</v>
      </c>
      <c r="G1532">
        <v>5</v>
      </c>
      <c r="H1532">
        <v>5</v>
      </c>
      <c r="I1532">
        <v>5</v>
      </c>
      <c r="J1532">
        <v>5</v>
      </c>
      <c r="K1532">
        <v>5</v>
      </c>
      <c r="L1532">
        <v>5</v>
      </c>
      <c r="M1532">
        <v>5</v>
      </c>
      <c r="N1532">
        <v>5</v>
      </c>
    </row>
    <row r="1533" spans="1:14" x14ac:dyDescent="0.2">
      <c r="A1533" s="6">
        <v>1527</v>
      </c>
      <c r="B1533">
        <v>4</v>
      </c>
      <c r="C1533">
        <v>4</v>
      </c>
      <c r="D1533">
        <v>4</v>
      </c>
      <c r="E1533">
        <v>4</v>
      </c>
      <c r="F1533">
        <v>4</v>
      </c>
      <c r="G1533">
        <v>4</v>
      </c>
      <c r="H1533">
        <v>4</v>
      </c>
      <c r="I1533">
        <v>4</v>
      </c>
      <c r="J1533">
        <v>4</v>
      </c>
      <c r="K1533">
        <v>4</v>
      </c>
      <c r="L1533">
        <v>4</v>
      </c>
      <c r="M1533">
        <v>3</v>
      </c>
      <c r="N1533">
        <v>3</v>
      </c>
    </row>
    <row r="1534" spans="1:14" x14ac:dyDescent="0.2">
      <c r="A1534" s="6">
        <v>1528</v>
      </c>
      <c r="B1534">
        <v>4</v>
      </c>
      <c r="C1534">
        <v>4</v>
      </c>
      <c r="D1534">
        <v>4</v>
      </c>
      <c r="E1534">
        <v>4</v>
      </c>
      <c r="F1534">
        <v>4</v>
      </c>
      <c r="G1534">
        <v>4</v>
      </c>
      <c r="H1534">
        <v>4</v>
      </c>
      <c r="I1534">
        <v>4</v>
      </c>
      <c r="J1534">
        <v>4</v>
      </c>
      <c r="K1534">
        <v>4</v>
      </c>
      <c r="L1534">
        <v>4</v>
      </c>
      <c r="M1534">
        <v>3</v>
      </c>
      <c r="N1534">
        <v>3</v>
      </c>
    </row>
    <row r="1535" spans="1:14" x14ac:dyDescent="0.2">
      <c r="A1535" s="6">
        <v>1529</v>
      </c>
      <c r="B1535">
        <v>4</v>
      </c>
      <c r="C1535">
        <v>4</v>
      </c>
      <c r="D1535">
        <v>4</v>
      </c>
      <c r="E1535">
        <v>4</v>
      </c>
      <c r="F1535">
        <v>4</v>
      </c>
      <c r="G1535">
        <v>4</v>
      </c>
      <c r="H1535">
        <v>4</v>
      </c>
      <c r="I1535">
        <v>4</v>
      </c>
      <c r="J1535">
        <v>4</v>
      </c>
      <c r="K1535">
        <v>4</v>
      </c>
      <c r="L1535">
        <v>4</v>
      </c>
      <c r="M1535">
        <v>5</v>
      </c>
      <c r="N1535">
        <v>5</v>
      </c>
    </row>
    <row r="1536" spans="1:14" x14ac:dyDescent="0.2">
      <c r="A1536" s="6">
        <v>1530</v>
      </c>
      <c r="B1536">
        <v>4</v>
      </c>
      <c r="C1536">
        <v>4</v>
      </c>
      <c r="D1536">
        <v>5</v>
      </c>
      <c r="E1536">
        <v>5</v>
      </c>
      <c r="F1536">
        <v>5</v>
      </c>
      <c r="G1536">
        <v>4</v>
      </c>
      <c r="H1536">
        <v>5</v>
      </c>
      <c r="I1536">
        <v>5</v>
      </c>
      <c r="J1536">
        <v>5</v>
      </c>
      <c r="K1536">
        <v>4</v>
      </c>
      <c r="L1536">
        <v>4</v>
      </c>
      <c r="M1536">
        <v>3</v>
      </c>
      <c r="N1536">
        <v>5</v>
      </c>
    </row>
    <row r="1537" spans="1:14" x14ac:dyDescent="0.2">
      <c r="A1537" s="6">
        <v>1531</v>
      </c>
      <c r="B1537">
        <v>5</v>
      </c>
      <c r="C1537">
        <v>4</v>
      </c>
      <c r="D1537">
        <v>5</v>
      </c>
      <c r="E1537">
        <v>4</v>
      </c>
      <c r="F1537">
        <v>4</v>
      </c>
      <c r="G1537">
        <v>4</v>
      </c>
      <c r="H1537">
        <v>5</v>
      </c>
      <c r="I1537">
        <v>4</v>
      </c>
      <c r="J1537">
        <v>4</v>
      </c>
      <c r="K1537">
        <v>5</v>
      </c>
      <c r="L1537">
        <v>4</v>
      </c>
      <c r="M1537">
        <v>3</v>
      </c>
      <c r="N1537">
        <v>3</v>
      </c>
    </row>
    <row r="1538" spans="1:14" x14ac:dyDescent="0.2">
      <c r="A1538" s="6">
        <v>1532</v>
      </c>
      <c r="B1538">
        <v>4</v>
      </c>
      <c r="C1538">
        <v>4</v>
      </c>
      <c r="D1538">
        <v>3</v>
      </c>
      <c r="E1538">
        <v>4</v>
      </c>
      <c r="F1538">
        <v>4</v>
      </c>
      <c r="G1538">
        <v>4</v>
      </c>
      <c r="H1538">
        <v>3</v>
      </c>
      <c r="I1538">
        <v>3</v>
      </c>
      <c r="J1538">
        <v>3</v>
      </c>
      <c r="K1538">
        <v>4</v>
      </c>
      <c r="L1538">
        <v>4</v>
      </c>
      <c r="M1538">
        <v>3</v>
      </c>
      <c r="N1538">
        <v>3</v>
      </c>
    </row>
    <row r="1539" spans="1:14" x14ac:dyDescent="0.2">
      <c r="A1539" s="6">
        <v>1533</v>
      </c>
      <c r="B1539">
        <v>4</v>
      </c>
      <c r="C1539">
        <v>4</v>
      </c>
      <c r="D1539">
        <v>4</v>
      </c>
      <c r="E1539">
        <v>3</v>
      </c>
      <c r="F1539">
        <v>4</v>
      </c>
      <c r="G1539">
        <v>4</v>
      </c>
      <c r="H1539">
        <v>4</v>
      </c>
      <c r="I1539">
        <v>3</v>
      </c>
      <c r="J1539">
        <v>3</v>
      </c>
      <c r="K1539">
        <v>4</v>
      </c>
      <c r="L1539">
        <v>4</v>
      </c>
      <c r="M1539">
        <v>3</v>
      </c>
      <c r="N1539">
        <v>3</v>
      </c>
    </row>
    <row r="1540" spans="1:14" x14ac:dyDescent="0.2">
      <c r="A1540" s="6">
        <v>1534</v>
      </c>
      <c r="B1540">
        <v>4</v>
      </c>
      <c r="C1540">
        <v>4</v>
      </c>
      <c r="D1540">
        <v>4</v>
      </c>
      <c r="E1540">
        <v>4</v>
      </c>
      <c r="F1540">
        <v>3</v>
      </c>
      <c r="G1540">
        <v>3</v>
      </c>
      <c r="H1540">
        <v>4</v>
      </c>
      <c r="I1540">
        <v>3</v>
      </c>
      <c r="J1540">
        <v>2</v>
      </c>
      <c r="K1540">
        <v>4</v>
      </c>
      <c r="L1540">
        <v>4</v>
      </c>
      <c r="M1540">
        <v>3</v>
      </c>
      <c r="N1540">
        <v>4</v>
      </c>
    </row>
    <row r="1541" spans="1:14" x14ac:dyDescent="0.2">
      <c r="A1541" s="6">
        <v>1535</v>
      </c>
      <c r="B1541">
        <v>4</v>
      </c>
      <c r="C1541">
        <v>4</v>
      </c>
      <c r="D1541">
        <v>4</v>
      </c>
      <c r="E1541">
        <v>5</v>
      </c>
      <c r="F1541">
        <v>4</v>
      </c>
      <c r="G1541">
        <v>5</v>
      </c>
      <c r="H1541">
        <v>5</v>
      </c>
      <c r="I1541">
        <v>4</v>
      </c>
      <c r="J1541">
        <v>3</v>
      </c>
      <c r="K1541">
        <v>4</v>
      </c>
      <c r="L1541">
        <v>5</v>
      </c>
      <c r="M1541">
        <v>3</v>
      </c>
      <c r="N1541">
        <v>3</v>
      </c>
    </row>
    <row r="1542" spans="1:14" x14ac:dyDescent="0.2">
      <c r="A1542" s="6">
        <v>1536</v>
      </c>
      <c r="B1542">
        <v>5</v>
      </c>
      <c r="C1542">
        <v>4</v>
      </c>
      <c r="D1542">
        <v>3</v>
      </c>
      <c r="E1542">
        <v>5</v>
      </c>
      <c r="F1542">
        <v>4</v>
      </c>
      <c r="G1542">
        <v>4</v>
      </c>
      <c r="H1542">
        <v>4</v>
      </c>
      <c r="I1542">
        <v>4</v>
      </c>
      <c r="J1542">
        <v>3</v>
      </c>
      <c r="K1542">
        <v>4</v>
      </c>
      <c r="L1542">
        <v>5</v>
      </c>
      <c r="M1542">
        <v>5</v>
      </c>
      <c r="N1542">
        <v>3</v>
      </c>
    </row>
    <row r="1543" spans="1:14" x14ac:dyDescent="0.2">
      <c r="A1543" s="6">
        <v>1537</v>
      </c>
      <c r="B1543">
        <v>5</v>
      </c>
      <c r="C1543">
        <v>5</v>
      </c>
      <c r="D1543">
        <v>5</v>
      </c>
      <c r="E1543">
        <v>5</v>
      </c>
      <c r="F1543">
        <v>5</v>
      </c>
      <c r="G1543">
        <v>5</v>
      </c>
      <c r="H1543">
        <v>5</v>
      </c>
      <c r="I1543">
        <v>5</v>
      </c>
      <c r="J1543">
        <v>5</v>
      </c>
      <c r="K1543">
        <v>5</v>
      </c>
      <c r="L1543">
        <v>5</v>
      </c>
      <c r="M1543">
        <v>5</v>
      </c>
      <c r="N1543">
        <v>5</v>
      </c>
    </row>
    <row r="1544" spans="1:14" x14ac:dyDescent="0.2">
      <c r="A1544" s="6">
        <v>1538</v>
      </c>
      <c r="B1544">
        <v>5</v>
      </c>
      <c r="C1544">
        <v>5</v>
      </c>
      <c r="D1544">
        <v>4</v>
      </c>
      <c r="E1544">
        <v>5</v>
      </c>
      <c r="F1544">
        <v>5</v>
      </c>
      <c r="G1544">
        <v>5</v>
      </c>
      <c r="H1544">
        <v>5</v>
      </c>
      <c r="I1544">
        <v>5</v>
      </c>
      <c r="J1544">
        <v>5</v>
      </c>
      <c r="K1544">
        <v>4</v>
      </c>
      <c r="L1544">
        <v>4</v>
      </c>
      <c r="M1544">
        <v>5</v>
      </c>
      <c r="N1544">
        <v>5</v>
      </c>
    </row>
    <row r="1545" spans="1:14" x14ac:dyDescent="0.2">
      <c r="A1545" s="6">
        <v>1539</v>
      </c>
      <c r="B1545">
        <v>4</v>
      </c>
      <c r="C1545">
        <v>4</v>
      </c>
      <c r="D1545">
        <v>5</v>
      </c>
      <c r="E1545">
        <v>4</v>
      </c>
      <c r="F1545">
        <v>4</v>
      </c>
      <c r="G1545">
        <v>5</v>
      </c>
      <c r="H1545">
        <v>4</v>
      </c>
      <c r="I1545">
        <v>5</v>
      </c>
      <c r="J1545">
        <v>4</v>
      </c>
      <c r="K1545">
        <v>4</v>
      </c>
      <c r="L1545">
        <v>4</v>
      </c>
      <c r="M1545">
        <v>5</v>
      </c>
      <c r="N1545">
        <v>3</v>
      </c>
    </row>
    <row r="1546" spans="1:14" x14ac:dyDescent="0.2">
      <c r="A1546" s="6">
        <v>1540</v>
      </c>
      <c r="B1546">
        <v>5</v>
      </c>
      <c r="C1546">
        <v>5</v>
      </c>
      <c r="D1546">
        <v>5</v>
      </c>
      <c r="E1546">
        <v>5</v>
      </c>
      <c r="F1546">
        <v>5</v>
      </c>
      <c r="G1546">
        <v>5</v>
      </c>
      <c r="H1546">
        <v>5</v>
      </c>
      <c r="I1546">
        <v>5</v>
      </c>
      <c r="J1546">
        <v>5</v>
      </c>
      <c r="K1546">
        <v>5</v>
      </c>
      <c r="L1546">
        <v>5</v>
      </c>
      <c r="M1546">
        <v>5</v>
      </c>
      <c r="N1546">
        <v>5</v>
      </c>
    </row>
    <row r="1547" spans="1:14" x14ac:dyDescent="0.2">
      <c r="A1547" s="6">
        <v>1541</v>
      </c>
      <c r="B1547">
        <v>5</v>
      </c>
      <c r="C1547">
        <v>5</v>
      </c>
      <c r="D1547">
        <v>5</v>
      </c>
      <c r="E1547">
        <v>5</v>
      </c>
      <c r="F1547">
        <v>5</v>
      </c>
      <c r="G1547">
        <v>5</v>
      </c>
      <c r="H1547">
        <v>5</v>
      </c>
      <c r="I1547">
        <v>5</v>
      </c>
      <c r="J1547">
        <v>5</v>
      </c>
      <c r="K1547">
        <v>5</v>
      </c>
      <c r="L1547">
        <v>5</v>
      </c>
      <c r="M1547">
        <v>5</v>
      </c>
      <c r="N1547">
        <v>5</v>
      </c>
    </row>
    <row r="1548" spans="1:14" x14ac:dyDescent="0.2">
      <c r="A1548" s="6">
        <v>1542</v>
      </c>
      <c r="B1548">
        <v>4</v>
      </c>
      <c r="C1548">
        <v>4</v>
      </c>
      <c r="D1548">
        <v>5</v>
      </c>
      <c r="E1548">
        <v>5</v>
      </c>
      <c r="F1548">
        <v>5</v>
      </c>
      <c r="G1548">
        <v>5</v>
      </c>
      <c r="H1548">
        <v>4</v>
      </c>
      <c r="I1548">
        <v>5</v>
      </c>
      <c r="J1548">
        <v>5</v>
      </c>
      <c r="K1548">
        <v>4</v>
      </c>
      <c r="L1548">
        <v>4</v>
      </c>
      <c r="M1548">
        <v>5</v>
      </c>
      <c r="N1548">
        <v>5</v>
      </c>
    </row>
    <row r="1549" spans="1:14" x14ac:dyDescent="0.2">
      <c r="A1549" s="6">
        <v>1543</v>
      </c>
      <c r="B1549">
        <v>4</v>
      </c>
      <c r="C1549">
        <v>4</v>
      </c>
      <c r="D1549">
        <v>4</v>
      </c>
      <c r="E1549">
        <v>4</v>
      </c>
      <c r="F1549">
        <v>4</v>
      </c>
      <c r="G1549">
        <v>4</v>
      </c>
      <c r="H1549">
        <v>4</v>
      </c>
      <c r="I1549">
        <v>4</v>
      </c>
      <c r="J1549">
        <v>4</v>
      </c>
      <c r="K1549">
        <v>4</v>
      </c>
      <c r="L1549">
        <v>4</v>
      </c>
      <c r="M1549">
        <v>3</v>
      </c>
      <c r="N1549">
        <v>3</v>
      </c>
    </row>
    <row r="1550" spans="1:14" x14ac:dyDescent="0.2">
      <c r="A1550" s="6">
        <v>1544</v>
      </c>
      <c r="B1550">
        <v>5</v>
      </c>
      <c r="C1550">
        <v>5</v>
      </c>
      <c r="D1550">
        <v>5</v>
      </c>
      <c r="E1550">
        <v>5</v>
      </c>
      <c r="F1550">
        <v>5</v>
      </c>
      <c r="G1550">
        <v>5</v>
      </c>
      <c r="H1550">
        <v>5</v>
      </c>
      <c r="I1550">
        <v>5</v>
      </c>
      <c r="J1550">
        <v>5</v>
      </c>
      <c r="K1550">
        <v>5</v>
      </c>
      <c r="L1550">
        <v>5</v>
      </c>
      <c r="M1550">
        <v>5</v>
      </c>
      <c r="N1550">
        <v>5</v>
      </c>
    </row>
    <row r="1551" spans="1:14" x14ac:dyDescent="0.2">
      <c r="A1551" s="6">
        <v>1545</v>
      </c>
      <c r="B1551">
        <v>4</v>
      </c>
      <c r="C1551">
        <v>4</v>
      </c>
      <c r="D1551">
        <v>4</v>
      </c>
      <c r="E1551">
        <v>4</v>
      </c>
      <c r="F1551">
        <v>4</v>
      </c>
      <c r="G1551">
        <v>4</v>
      </c>
      <c r="H1551">
        <v>4</v>
      </c>
      <c r="I1551">
        <v>4</v>
      </c>
      <c r="J1551">
        <v>4</v>
      </c>
      <c r="K1551">
        <v>4</v>
      </c>
      <c r="L1551">
        <v>4</v>
      </c>
      <c r="M1551">
        <v>5</v>
      </c>
      <c r="N1551">
        <v>3</v>
      </c>
    </row>
    <row r="1552" spans="1:14" x14ac:dyDescent="0.2">
      <c r="A1552" s="6">
        <v>1546</v>
      </c>
      <c r="B1552">
        <v>4</v>
      </c>
      <c r="C1552">
        <v>4</v>
      </c>
      <c r="D1552">
        <v>4</v>
      </c>
      <c r="E1552">
        <v>4</v>
      </c>
      <c r="F1552">
        <v>4</v>
      </c>
      <c r="G1552">
        <v>4</v>
      </c>
      <c r="H1552">
        <v>4</v>
      </c>
      <c r="I1552">
        <v>4</v>
      </c>
      <c r="J1552">
        <v>4</v>
      </c>
      <c r="K1552">
        <v>4</v>
      </c>
      <c r="L1552">
        <v>4</v>
      </c>
      <c r="M1552">
        <v>3</v>
      </c>
      <c r="N1552">
        <v>3</v>
      </c>
    </row>
    <row r="1553" spans="1:14" x14ac:dyDescent="0.2">
      <c r="A1553" s="6">
        <v>1547</v>
      </c>
      <c r="B1553">
        <v>4</v>
      </c>
      <c r="C1553">
        <v>4</v>
      </c>
      <c r="D1553">
        <v>4</v>
      </c>
      <c r="E1553">
        <v>4</v>
      </c>
      <c r="F1553">
        <v>5</v>
      </c>
      <c r="G1553">
        <v>5</v>
      </c>
      <c r="H1553">
        <v>5</v>
      </c>
      <c r="I1553">
        <v>4</v>
      </c>
      <c r="J1553">
        <v>4</v>
      </c>
      <c r="K1553">
        <v>4</v>
      </c>
      <c r="L1553">
        <v>5</v>
      </c>
      <c r="M1553">
        <v>5</v>
      </c>
      <c r="N1553">
        <v>3</v>
      </c>
    </row>
    <row r="1554" spans="1:14" x14ac:dyDescent="0.2">
      <c r="A1554" s="6">
        <v>1548</v>
      </c>
      <c r="B1554">
        <v>4</v>
      </c>
      <c r="C1554">
        <v>4</v>
      </c>
      <c r="D1554">
        <v>4</v>
      </c>
      <c r="E1554">
        <v>4</v>
      </c>
      <c r="F1554">
        <v>4</v>
      </c>
      <c r="G1554">
        <v>4</v>
      </c>
      <c r="H1554">
        <v>4</v>
      </c>
      <c r="I1554">
        <v>4</v>
      </c>
      <c r="J1554">
        <v>4</v>
      </c>
      <c r="K1554">
        <v>4</v>
      </c>
      <c r="L1554">
        <v>4</v>
      </c>
      <c r="M1554">
        <v>3</v>
      </c>
      <c r="N1554">
        <v>3</v>
      </c>
    </row>
    <row r="1555" spans="1:14" x14ac:dyDescent="0.2">
      <c r="A1555" s="6">
        <v>1549</v>
      </c>
      <c r="B1555">
        <v>5</v>
      </c>
      <c r="C1555">
        <v>4</v>
      </c>
      <c r="D1555">
        <v>5</v>
      </c>
      <c r="E1555">
        <v>4</v>
      </c>
      <c r="F1555">
        <v>4</v>
      </c>
      <c r="G1555">
        <v>2</v>
      </c>
      <c r="H1555">
        <v>4</v>
      </c>
      <c r="I1555">
        <v>3</v>
      </c>
      <c r="J1555">
        <v>4</v>
      </c>
      <c r="K1555">
        <v>4</v>
      </c>
      <c r="L1555">
        <v>4</v>
      </c>
      <c r="M1555">
        <v>3</v>
      </c>
      <c r="N1555">
        <v>3</v>
      </c>
    </row>
    <row r="1556" spans="1:14" x14ac:dyDescent="0.2">
      <c r="A1556" s="6">
        <v>1550</v>
      </c>
      <c r="B1556">
        <v>4</v>
      </c>
      <c r="C1556">
        <v>4</v>
      </c>
      <c r="D1556">
        <v>4</v>
      </c>
      <c r="E1556">
        <v>4</v>
      </c>
      <c r="F1556">
        <v>4</v>
      </c>
      <c r="G1556">
        <v>3</v>
      </c>
      <c r="H1556">
        <v>4</v>
      </c>
      <c r="I1556">
        <v>4</v>
      </c>
      <c r="J1556">
        <v>4</v>
      </c>
      <c r="K1556">
        <v>3</v>
      </c>
      <c r="L1556">
        <v>4</v>
      </c>
      <c r="M1556">
        <v>3</v>
      </c>
      <c r="N1556">
        <v>3</v>
      </c>
    </row>
    <row r="1557" spans="1:14" x14ac:dyDescent="0.2">
      <c r="A1557" s="6">
        <v>1551</v>
      </c>
      <c r="B1557">
        <v>4</v>
      </c>
      <c r="C1557">
        <v>4</v>
      </c>
      <c r="D1557">
        <v>4</v>
      </c>
      <c r="E1557">
        <v>4</v>
      </c>
      <c r="F1557">
        <v>4</v>
      </c>
      <c r="G1557">
        <v>4</v>
      </c>
      <c r="H1557">
        <v>4</v>
      </c>
      <c r="I1557">
        <v>4</v>
      </c>
      <c r="J1557">
        <v>4</v>
      </c>
      <c r="K1557">
        <v>4</v>
      </c>
      <c r="L1557">
        <v>4</v>
      </c>
      <c r="M1557">
        <v>3</v>
      </c>
      <c r="N1557">
        <v>3</v>
      </c>
    </row>
    <row r="1558" spans="1:14" x14ac:dyDescent="0.2">
      <c r="A1558" s="6">
        <v>1552</v>
      </c>
      <c r="B1558">
        <v>4</v>
      </c>
      <c r="C1558">
        <v>4</v>
      </c>
      <c r="D1558">
        <v>4</v>
      </c>
      <c r="E1558">
        <v>4</v>
      </c>
      <c r="F1558">
        <v>4</v>
      </c>
      <c r="G1558">
        <v>4</v>
      </c>
      <c r="H1558">
        <v>4</v>
      </c>
      <c r="I1558">
        <v>4</v>
      </c>
      <c r="J1558">
        <v>4</v>
      </c>
      <c r="K1558">
        <v>4</v>
      </c>
      <c r="L1558">
        <v>4</v>
      </c>
      <c r="M1558">
        <v>5</v>
      </c>
      <c r="N1558">
        <v>5</v>
      </c>
    </row>
    <row r="1559" spans="1:14" x14ac:dyDescent="0.2">
      <c r="A1559" s="6">
        <v>1553</v>
      </c>
      <c r="B1559">
        <v>4</v>
      </c>
      <c r="C1559">
        <v>4</v>
      </c>
      <c r="D1559">
        <v>5</v>
      </c>
      <c r="E1559">
        <v>4</v>
      </c>
      <c r="F1559">
        <v>5</v>
      </c>
      <c r="G1559">
        <v>5</v>
      </c>
      <c r="H1559">
        <v>4</v>
      </c>
      <c r="I1559">
        <v>4</v>
      </c>
      <c r="J1559">
        <v>3</v>
      </c>
      <c r="K1559">
        <v>4</v>
      </c>
      <c r="L1559">
        <v>4</v>
      </c>
      <c r="M1559">
        <v>3</v>
      </c>
      <c r="N1559">
        <v>5</v>
      </c>
    </row>
    <row r="1560" spans="1:14" x14ac:dyDescent="0.2">
      <c r="A1560" s="6">
        <v>1554</v>
      </c>
      <c r="B1560">
        <v>4</v>
      </c>
      <c r="C1560">
        <v>4</v>
      </c>
      <c r="D1560">
        <v>5</v>
      </c>
      <c r="E1560">
        <v>4</v>
      </c>
      <c r="F1560">
        <v>5</v>
      </c>
      <c r="G1560">
        <v>5</v>
      </c>
      <c r="H1560">
        <v>5</v>
      </c>
      <c r="I1560">
        <v>4</v>
      </c>
      <c r="J1560">
        <v>4</v>
      </c>
      <c r="K1560">
        <v>4</v>
      </c>
      <c r="L1560">
        <v>5</v>
      </c>
      <c r="M1560">
        <v>5</v>
      </c>
      <c r="N1560">
        <v>3</v>
      </c>
    </row>
    <row r="1561" spans="1:14" x14ac:dyDescent="0.2">
      <c r="A1561" s="6">
        <v>1555</v>
      </c>
      <c r="B1561">
        <v>4</v>
      </c>
      <c r="C1561">
        <v>4</v>
      </c>
      <c r="D1561">
        <v>4</v>
      </c>
      <c r="E1561">
        <v>4</v>
      </c>
      <c r="F1561">
        <v>4</v>
      </c>
      <c r="G1561">
        <v>4</v>
      </c>
      <c r="H1561">
        <v>4</v>
      </c>
      <c r="I1561">
        <v>4</v>
      </c>
      <c r="J1561">
        <v>4</v>
      </c>
      <c r="K1561">
        <v>4</v>
      </c>
      <c r="L1561">
        <v>4</v>
      </c>
      <c r="M1561">
        <v>3</v>
      </c>
      <c r="N1561">
        <v>3</v>
      </c>
    </row>
    <row r="1562" spans="1:14" x14ac:dyDescent="0.2">
      <c r="A1562" s="6">
        <v>1556</v>
      </c>
      <c r="B1562">
        <v>5</v>
      </c>
      <c r="C1562">
        <v>4</v>
      </c>
      <c r="D1562">
        <v>4</v>
      </c>
      <c r="E1562">
        <v>4</v>
      </c>
      <c r="F1562">
        <v>5</v>
      </c>
      <c r="G1562">
        <v>5</v>
      </c>
      <c r="H1562">
        <v>4</v>
      </c>
      <c r="I1562">
        <v>4</v>
      </c>
      <c r="J1562">
        <v>4</v>
      </c>
      <c r="K1562">
        <v>4</v>
      </c>
      <c r="L1562">
        <v>4</v>
      </c>
      <c r="M1562">
        <v>5</v>
      </c>
      <c r="N1562">
        <v>5</v>
      </c>
    </row>
    <row r="1563" spans="1:14" x14ac:dyDescent="0.2">
      <c r="A1563" s="6">
        <v>1557</v>
      </c>
      <c r="B1563">
        <v>5</v>
      </c>
      <c r="C1563">
        <v>5</v>
      </c>
      <c r="D1563">
        <v>5</v>
      </c>
      <c r="E1563">
        <v>5</v>
      </c>
      <c r="F1563">
        <v>5</v>
      </c>
      <c r="G1563">
        <v>5</v>
      </c>
      <c r="H1563">
        <v>5</v>
      </c>
      <c r="I1563">
        <v>4</v>
      </c>
      <c r="J1563">
        <v>4</v>
      </c>
      <c r="K1563">
        <v>4</v>
      </c>
      <c r="L1563">
        <v>4</v>
      </c>
      <c r="M1563">
        <v>5</v>
      </c>
      <c r="N1563">
        <v>5</v>
      </c>
    </row>
    <row r="1564" spans="1:14" x14ac:dyDescent="0.2">
      <c r="A1564" s="6">
        <v>1558</v>
      </c>
      <c r="B1564">
        <v>5</v>
      </c>
      <c r="C1564">
        <v>5</v>
      </c>
      <c r="D1564">
        <v>5</v>
      </c>
      <c r="E1564">
        <v>5</v>
      </c>
      <c r="F1564">
        <v>5</v>
      </c>
      <c r="G1564">
        <v>5</v>
      </c>
      <c r="H1564">
        <v>5</v>
      </c>
      <c r="I1564">
        <v>5</v>
      </c>
      <c r="J1564">
        <v>5</v>
      </c>
      <c r="K1564">
        <v>5</v>
      </c>
      <c r="L1564">
        <v>5</v>
      </c>
      <c r="M1564">
        <v>5</v>
      </c>
      <c r="N1564">
        <v>5</v>
      </c>
    </row>
    <row r="1565" spans="1:14" x14ac:dyDescent="0.2">
      <c r="A1565" s="6">
        <v>1559</v>
      </c>
      <c r="B1565">
        <v>5</v>
      </c>
      <c r="C1565">
        <v>5</v>
      </c>
      <c r="D1565">
        <v>5</v>
      </c>
      <c r="E1565">
        <v>5</v>
      </c>
      <c r="F1565">
        <v>5</v>
      </c>
      <c r="G1565">
        <v>5</v>
      </c>
      <c r="H1565">
        <v>5</v>
      </c>
      <c r="I1565">
        <v>5</v>
      </c>
      <c r="J1565">
        <v>5</v>
      </c>
      <c r="K1565">
        <v>5</v>
      </c>
      <c r="L1565">
        <v>5</v>
      </c>
      <c r="M1565">
        <v>5</v>
      </c>
      <c r="N1565">
        <v>5</v>
      </c>
    </row>
    <row r="1566" spans="1:14" x14ac:dyDescent="0.2">
      <c r="A1566" s="6">
        <v>1560</v>
      </c>
      <c r="B1566">
        <v>5</v>
      </c>
      <c r="C1566">
        <v>5</v>
      </c>
      <c r="D1566">
        <v>5</v>
      </c>
      <c r="E1566">
        <v>5</v>
      </c>
      <c r="F1566">
        <v>5</v>
      </c>
      <c r="G1566">
        <v>5</v>
      </c>
      <c r="H1566">
        <v>5</v>
      </c>
      <c r="I1566">
        <v>5</v>
      </c>
      <c r="J1566">
        <v>5</v>
      </c>
      <c r="K1566">
        <v>5</v>
      </c>
      <c r="L1566">
        <v>5</v>
      </c>
      <c r="M1566">
        <v>5</v>
      </c>
      <c r="N1566">
        <v>5</v>
      </c>
    </row>
    <row r="1567" spans="1:14" x14ac:dyDescent="0.2">
      <c r="A1567" s="6">
        <v>1561</v>
      </c>
      <c r="B1567">
        <v>4</v>
      </c>
      <c r="C1567">
        <v>4</v>
      </c>
      <c r="D1567">
        <v>4</v>
      </c>
      <c r="E1567">
        <v>4</v>
      </c>
      <c r="F1567">
        <v>5</v>
      </c>
      <c r="G1567">
        <v>5</v>
      </c>
      <c r="H1567">
        <v>4</v>
      </c>
      <c r="I1567">
        <v>4</v>
      </c>
      <c r="J1567">
        <v>4</v>
      </c>
      <c r="K1567">
        <v>4</v>
      </c>
      <c r="L1567">
        <v>5</v>
      </c>
      <c r="M1567">
        <v>5</v>
      </c>
      <c r="N1567">
        <v>5</v>
      </c>
    </row>
    <row r="1568" spans="1:14" x14ac:dyDescent="0.2">
      <c r="A1568" s="6">
        <v>1562</v>
      </c>
      <c r="B1568">
        <v>5</v>
      </c>
      <c r="C1568">
        <v>5</v>
      </c>
      <c r="D1568">
        <v>5</v>
      </c>
      <c r="E1568">
        <v>5</v>
      </c>
      <c r="F1568">
        <v>5</v>
      </c>
      <c r="G1568">
        <v>5</v>
      </c>
      <c r="H1568">
        <v>5</v>
      </c>
      <c r="I1568">
        <v>5</v>
      </c>
      <c r="J1568">
        <v>5</v>
      </c>
      <c r="K1568">
        <v>5</v>
      </c>
      <c r="L1568">
        <v>5</v>
      </c>
      <c r="M1568">
        <v>5</v>
      </c>
      <c r="N1568">
        <v>5</v>
      </c>
    </row>
    <row r="1569" spans="1:14" x14ac:dyDescent="0.2">
      <c r="A1569" s="6">
        <v>1563</v>
      </c>
      <c r="B1569">
        <v>5</v>
      </c>
      <c r="C1569">
        <v>5</v>
      </c>
      <c r="D1569">
        <v>5</v>
      </c>
      <c r="E1569">
        <v>5</v>
      </c>
      <c r="F1569">
        <v>5</v>
      </c>
      <c r="G1569">
        <v>5</v>
      </c>
      <c r="H1569">
        <v>5</v>
      </c>
      <c r="I1569">
        <v>4</v>
      </c>
      <c r="J1569">
        <v>5</v>
      </c>
      <c r="K1569">
        <v>5</v>
      </c>
      <c r="L1569">
        <v>5</v>
      </c>
      <c r="M1569">
        <v>5</v>
      </c>
      <c r="N1569">
        <v>5</v>
      </c>
    </row>
    <row r="1570" spans="1:14" x14ac:dyDescent="0.2">
      <c r="A1570" s="6">
        <v>1564</v>
      </c>
      <c r="B1570">
        <v>4</v>
      </c>
      <c r="C1570">
        <v>4</v>
      </c>
      <c r="D1570">
        <v>5</v>
      </c>
      <c r="E1570">
        <v>4</v>
      </c>
      <c r="F1570">
        <v>5</v>
      </c>
      <c r="G1570">
        <v>4</v>
      </c>
      <c r="H1570">
        <v>4</v>
      </c>
      <c r="I1570">
        <v>5</v>
      </c>
      <c r="J1570">
        <v>5</v>
      </c>
      <c r="K1570">
        <v>4</v>
      </c>
      <c r="L1570">
        <v>4</v>
      </c>
      <c r="M1570">
        <v>5</v>
      </c>
      <c r="N1570">
        <v>5</v>
      </c>
    </row>
    <row r="1571" spans="1:14" x14ac:dyDescent="0.2">
      <c r="A1571" s="6">
        <v>1565</v>
      </c>
      <c r="B1571">
        <v>4</v>
      </c>
      <c r="C1571">
        <v>4</v>
      </c>
      <c r="D1571">
        <v>4</v>
      </c>
      <c r="E1571">
        <v>4</v>
      </c>
      <c r="F1571">
        <v>4</v>
      </c>
      <c r="G1571">
        <v>4</v>
      </c>
      <c r="H1571">
        <v>4</v>
      </c>
      <c r="I1571">
        <v>4</v>
      </c>
      <c r="J1571">
        <v>4</v>
      </c>
      <c r="K1571">
        <v>3</v>
      </c>
      <c r="L1571">
        <v>3</v>
      </c>
      <c r="M1571">
        <v>3</v>
      </c>
      <c r="N1571">
        <v>3</v>
      </c>
    </row>
    <row r="1572" spans="1:14" x14ac:dyDescent="0.2">
      <c r="A1572" s="6">
        <v>1566</v>
      </c>
      <c r="B1572">
        <v>5</v>
      </c>
      <c r="C1572">
        <v>5</v>
      </c>
      <c r="D1572">
        <v>5</v>
      </c>
      <c r="E1572">
        <v>5</v>
      </c>
      <c r="F1572">
        <v>5</v>
      </c>
      <c r="G1572">
        <v>5</v>
      </c>
      <c r="H1572">
        <v>5</v>
      </c>
      <c r="I1572">
        <v>5</v>
      </c>
      <c r="J1572">
        <v>5</v>
      </c>
      <c r="K1572">
        <v>5</v>
      </c>
      <c r="L1572">
        <v>5</v>
      </c>
      <c r="M1572">
        <v>5</v>
      </c>
      <c r="N1572">
        <v>5</v>
      </c>
    </row>
    <row r="1573" spans="1:14" x14ac:dyDescent="0.2">
      <c r="A1573" s="6">
        <v>1567</v>
      </c>
      <c r="B1573">
        <v>5</v>
      </c>
      <c r="C1573">
        <v>5</v>
      </c>
      <c r="D1573">
        <v>5</v>
      </c>
      <c r="E1573">
        <v>5</v>
      </c>
      <c r="F1573">
        <v>5</v>
      </c>
      <c r="G1573">
        <v>5</v>
      </c>
      <c r="H1573">
        <v>5</v>
      </c>
      <c r="I1573">
        <v>5</v>
      </c>
      <c r="J1573">
        <v>5</v>
      </c>
      <c r="K1573">
        <v>5</v>
      </c>
      <c r="L1573">
        <v>5</v>
      </c>
      <c r="M1573">
        <v>5</v>
      </c>
      <c r="N1573">
        <v>5</v>
      </c>
    </row>
    <row r="1574" spans="1:14" x14ac:dyDescent="0.2">
      <c r="A1574" s="6">
        <v>1568</v>
      </c>
      <c r="B1574">
        <v>5</v>
      </c>
      <c r="C1574">
        <v>5</v>
      </c>
      <c r="D1574">
        <v>5</v>
      </c>
      <c r="E1574">
        <v>5</v>
      </c>
      <c r="F1574">
        <v>5</v>
      </c>
      <c r="G1574">
        <v>5</v>
      </c>
      <c r="H1574">
        <v>5</v>
      </c>
      <c r="I1574">
        <v>5</v>
      </c>
      <c r="J1574">
        <v>5</v>
      </c>
      <c r="K1574">
        <v>5</v>
      </c>
      <c r="L1574">
        <v>5</v>
      </c>
      <c r="M1574">
        <v>5</v>
      </c>
      <c r="N1574">
        <v>5</v>
      </c>
    </row>
    <row r="1575" spans="1:14" x14ac:dyDescent="0.2">
      <c r="A1575" s="6">
        <v>1569</v>
      </c>
      <c r="B1575">
        <v>5</v>
      </c>
      <c r="C1575">
        <v>5</v>
      </c>
      <c r="D1575">
        <v>5</v>
      </c>
      <c r="E1575">
        <v>5</v>
      </c>
      <c r="F1575">
        <v>5</v>
      </c>
      <c r="G1575">
        <v>5</v>
      </c>
      <c r="H1575">
        <v>5</v>
      </c>
      <c r="I1575">
        <v>5</v>
      </c>
      <c r="J1575">
        <v>5</v>
      </c>
      <c r="K1575">
        <v>4</v>
      </c>
      <c r="L1575">
        <v>4</v>
      </c>
      <c r="M1575">
        <v>5</v>
      </c>
      <c r="N1575">
        <v>5</v>
      </c>
    </row>
    <row r="1576" spans="1:14" x14ac:dyDescent="0.2">
      <c r="A1576" s="6">
        <v>1570</v>
      </c>
      <c r="B1576">
        <v>5</v>
      </c>
      <c r="C1576">
        <v>5</v>
      </c>
      <c r="D1576">
        <v>5</v>
      </c>
      <c r="E1576">
        <v>5</v>
      </c>
      <c r="F1576">
        <v>5</v>
      </c>
      <c r="G1576">
        <v>5</v>
      </c>
      <c r="H1576">
        <v>5</v>
      </c>
      <c r="I1576">
        <v>5</v>
      </c>
      <c r="J1576">
        <v>5</v>
      </c>
      <c r="K1576">
        <v>5</v>
      </c>
      <c r="L1576">
        <v>5</v>
      </c>
      <c r="M1576">
        <v>5</v>
      </c>
      <c r="N1576">
        <v>5</v>
      </c>
    </row>
    <row r="1577" spans="1:14" x14ac:dyDescent="0.2">
      <c r="A1577" s="6">
        <v>1571</v>
      </c>
      <c r="B1577">
        <v>5</v>
      </c>
      <c r="C1577">
        <v>5</v>
      </c>
      <c r="D1577">
        <v>5</v>
      </c>
      <c r="E1577">
        <v>5</v>
      </c>
      <c r="F1577">
        <v>5</v>
      </c>
      <c r="G1577">
        <v>5</v>
      </c>
      <c r="H1577">
        <v>5</v>
      </c>
      <c r="I1577">
        <v>5</v>
      </c>
      <c r="J1577">
        <v>5</v>
      </c>
      <c r="K1577">
        <v>5</v>
      </c>
      <c r="L1577">
        <v>5</v>
      </c>
      <c r="M1577">
        <v>5</v>
      </c>
      <c r="N1577">
        <v>5</v>
      </c>
    </row>
    <row r="1578" spans="1:14" x14ac:dyDescent="0.2">
      <c r="A1578" s="6">
        <v>1572</v>
      </c>
      <c r="B1578">
        <v>5</v>
      </c>
      <c r="C1578">
        <v>5</v>
      </c>
      <c r="D1578">
        <v>5</v>
      </c>
      <c r="E1578">
        <v>5</v>
      </c>
      <c r="F1578">
        <v>5</v>
      </c>
      <c r="G1578">
        <v>5</v>
      </c>
      <c r="H1578">
        <v>5</v>
      </c>
      <c r="I1578">
        <v>5</v>
      </c>
      <c r="J1578">
        <v>5</v>
      </c>
      <c r="K1578">
        <v>5</v>
      </c>
      <c r="L1578">
        <v>5</v>
      </c>
      <c r="M1578">
        <v>5</v>
      </c>
      <c r="N1578">
        <v>5</v>
      </c>
    </row>
    <row r="1579" spans="1:14" x14ac:dyDescent="0.2">
      <c r="A1579" s="6">
        <v>1573</v>
      </c>
      <c r="B1579">
        <v>5</v>
      </c>
      <c r="C1579">
        <v>5</v>
      </c>
      <c r="D1579">
        <v>5</v>
      </c>
      <c r="E1579">
        <v>5</v>
      </c>
      <c r="F1579">
        <v>5</v>
      </c>
      <c r="G1579">
        <v>5</v>
      </c>
      <c r="H1579">
        <v>5</v>
      </c>
      <c r="I1579">
        <v>5</v>
      </c>
      <c r="J1579">
        <v>5</v>
      </c>
      <c r="K1579">
        <v>5</v>
      </c>
      <c r="L1579">
        <v>5</v>
      </c>
      <c r="M1579">
        <v>5</v>
      </c>
      <c r="N1579">
        <v>5</v>
      </c>
    </row>
    <row r="1580" spans="1:14" x14ac:dyDescent="0.2">
      <c r="A1580" s="6">
        <v>1574</v>
      </c>
      <c r="B1580">
        <v>5</v>
      </c>
      <c r="C1580">
        <v>5</v>
      </c>
      <c r="D1580">
        <v>5</v>
      </c>
      <c r="E1580">
        <v>5</v>
      </c>
      <c r="F1580">
        <v>5</v>
      </c>
      <c r="G1580">
        <v>5</v>
      </c>
      <c r="H1580">
        <v>5</v>
      </c>
      <c r="I1580">
        <v>5</v>
      </c>
      <c r="J1580">
        <v>5</v>
      </c>
      <c r="K1580">
        <v>5</v>
      </c>
      <c r="L1580">
        <v>5</v>
      </c>
      <c r="M1580">
        <v>5</v>
      </c>
      <c r="N1580">
        <v>5</v>
      </c>
    </row>
    <row r="1581" spans="1:14" x14ac:dyDescent="0.2">
      <c r="A1581" s="6">
        <v>1575</v>
      </c>
      <c r="B1581">
        <v>5</v>
      </c>
      <c r="C1581">
        <v>4</v>
      </c>
      <c r="D1581">
        <v>5</v>
      </c>
      <c r="E1581">
        <v>5</v>
      </c>
      <c r="F1581">
        <v>5</v>
      </c>
      <c r="G1581">
        <v>5</v>
      </c>
      <c r="H1581">
        <v>5</v>
      </c>
      <c r="I1581">
        <v>4</v>
      </c>
      <c r="J1581">
        <v>4</v>
      </c>
      <c r="K1581">
        <v>4</v>
      </c>
      <c r="L1581">
        <v>5</v>
      </c>
      <c r="M1581">
        <v>5</v>
      </c>
      <c r="N1581">
        <v>5</v>
      </c>
    </row>
    <row r="1582" spans="1:14" x14ac:dyDescent="0.2">
      <c r="A1582" s="6">
        <v>1576</v>
      </c>
      <c r="B1582">
        <v>4</v>
      </c>
      <c r="C1582">
        <v>4</v>
      </c>
      <c r="D1582">
        <v>4</v>
      </c>
      <c r="E1582">
        <v>4</v>
      </c>
      <c r="F1582">
        <v>4</v>
      </c>
      <c r="G1582">
        <v>4</v>
      </c>
      <c r="H1582">
        <v>4</v>
      </c>
      <c r="I1582">
        <v>5</v>
      </c>
      <c r="J1582">
        <v>5</v>
      </c>
      <c r="K1582">
        <v>4</v>
      </c>
      <c r="L1582">
        <v>4</v>
      </c>
      <c r="M1582">
        <v>3</v>
      </c>
      <c r="N1582">
        <v>3</v>
      </c>
    </row>
    <row r="1583" spans="1:14" x14ac:dyDescent="0.2">
      <c r="A1583" s="6">
        <v>1577</v>
      </c>
      <c r="B1583">
        <v>5</v>
      </c>
      <c r="C1583">
        <v>5</v>
      </c>
      <c r="D1583">
        <v>5</v>
      </c>
      <c r="E1583">
        <v>5</v>
      </c>
      <c r="F1583">
        <v>5</v>
      </c>
      <c r="G1583">
        <v>5</v>
      </c>
      <c r="H1583">
        <v>5</v>
      </c>
      <c r="I1583">
        <v>5</v>
      </c>
      <c r="J1583">
        <v>5</v>
      </c>
      <c r="K1583">
        <v>5</v>
      </c>
      <c r="L1583">
        <v>5</v>
      </c>
      <c r="M1583">
        <v>3</v>
      </c>
      <c r="N1583">
        <v>5</v>
      </c>
    </row>
    <row r="1584" spans="1:14" x14ac:dyDescent="0.2">
      <c r="A1584" s="6">
        <v>1578</v>
      </c>
      <c r="B1584">
        <v>5</v>
      </c>
      <c r="C1584">
        <v>4</v>
      </c>
      <c r="D1584">
        <v>4</v>
      </c>
      <c r="E1584">
        <v>4</v>
      </c>
      <c r="F1584">
        <v>4</v>
      </c>
      <c r="G1584">
        <v>4</v>
      </c>
      <c r="H1584">
        <v>3</v>
      </c>
      <c r="I1584">
        <v>3</v>
      </c>
      <c r="J1584">
        <v>3</v>
      </c>
      <c r="K1584">
        <v>4</v>
      </c>
      <c r="L1584">
        <v>4</v>
      </c>
      <c r="M1584">
        <v>3</v>
      </c>
      <c r="N1584">
        <v>3</v>
      </c>
    </row>
    <row r="1585" spans="1:14" x14ac:dyDescent="0.2">
      <c r="A1585" s="6">
        <v>1579</v>
      </c>
      <c r="B1585">
        <v>4</v>
      </c>
      <c r="C1585">
        <v>4</v>
      </c>
      <c r="D1585">
        <v>4</v>
      </c>
      <c r="E1585">
        <v>5</v>
      </c>
      <c r="F1585">
        <v>5</v>
      </c>
      <c r="G1585">
        <v>5</v>
      </c>
      <c r="H1585">
        <v>4</v>
      </c>
      <c r="I1585">
        <v>3</v>
      </c>
      <c r="J1585">
        <v>3</v>
      </c>
      <c r="K1585">
        <v>4</v>
      </c>
      <c r="L1585">
        <v>5</v>
      </c>
      <c r="M1585">
        <v>5</v>
      </c>
      <c r="N1585">
        <v>5</v>
      </c>
    </row>
    <row r="1586" spans="1:14" x14ac:dyDescent="0.2">
      <c r="A1586" s="6">
        <v>1580</v>
      </c>
      <c r="B1586">
        <v>4</v>
      </c>
      <c r="C1586">
        <v>4</v>
      </c>
      <c r="D1586">
        <v>3</v>
      </c>
      <c r="E1586">
        <v>3</v>
      </c>
      <c r="F1586">
        <v>4</v>
      </c>
      <c r="G1586">
        <v>4</v>
      </c>
      <c r="H1586">
        <v>3</v>
      </c>
      <c r="I1586">
        <v>4</v>
      </c>
      <c r="J1586">
        <v>4</v>
      </c>
      <c r="K1586">
        <v>4</v>
      </c>
      <c r="L1586">
        <v>3</v>
      </c>
      <c r="M1586">
        <v>5</v>
      </c>
      <c r="N1586">
        <v>4</v>
      </c>
    </row>
    <row r="1587" spans="1:14" x14ac:dyDescent="0.2">
      <c r="A1587" s="6">
        <v>1581</v>
      </c>
      <c r="B1587">
        <v>5</v>
      </c>
      <c r="C1587">
        <v>5</v>
      </c>
      <c r="D1587">
        <v>5</v>
      </c>
      <c r="E1587">
        <v>5</v>
      </c>
      <c r="F1587">
        <v>5</v>
      </c>
      <c r="G1587">
        <v>5</v>
      </c>
      <c r="H1587">
        <v>4</v>
      </c>
      <c r="I1587">
        <v>5</v>
      </c>
      <c r="J1587">
        <v>4</v>
      </c>
      <c r="K1587">
        <v>5</v>
      </c>
      <c r="L1587">
        <v>5</v>
      </c>
      <c r="M1587">
        <v>5</v>
      </c>
      <c r="N1587">
        <v>5</v>
      </c>
    </row>
    <row r="1588" spans="1:14" x14ac:dyDescent="0.2">
      <c r="A1588" s="6">
        <v>1582</v>
      </c>
      <c r="B1588">
        <v>5</v>
      </c>
      <c r="C1588">
        <v>5</v>
      </c>
      <c r="D1588">
        <v>5</v>
      </c>
      <c r="E1588">
        <v>5</v>
      </c>
      <c r="F1588">
        <v>5</v>
      </c>
      <c r="G1588">
        <v>5</v>
      </c>
      <c r="H1588">
        <v>5</v>
      </c>
      <c r="I1588">
        <v>5</v>
      </c>
      <c r="J1588">
        <v>5</v>
      </c>
      <c r="K1588">
        <v>5</v>
      </c>
      <c r="L1588">
        <v>5</v>
      </c>
      <c r="M1588">
        <v>5</v>
      </c>
      <c r="N1588">
        <v>5</v>
      </c>
    </row>
    <row r="1589" spans="1:14" x14ac:dyDescent="0.2">
      <c r="A1589" s="6">
        <v>1583</v>
      </c>
      <c r="B1589">
        <v>5</v>
      </c>
      <c r="C1589">
        <v>5</v>
      </c>
      <c r="D1589">
        <v>5</v>
      </c>
      <c r="E1589">
        <v>5</v>
      </c>
      <c r="F1589">
        <v>5</v>
      </c>
      <c r="G1589">
        <v>5</v>
      </c>
      <c r="H1589">
        <v>5</v>
      </c>
      <c r="I1589">
        <v>5</v>
      </c>
      <c r="J1589">
        <v>5</v>
      </c>
      <c r="K1589">
        <v>5</v>
      </c>
      <c r="L1589">
        <v>5</v>
      </c>
      <c r="M1589">
        <v>5</v>
      </c>
      <c r="N1589">
        <v>5</v>
      </c>
    </row>
    <row r="1590" spans="1:14" x14ac:dyDescent="0.2">
      <c r="A1590" s="6">
        <v>1584</v>
      </c>
      <c r="B1590">
        <v>5</v>
      </c>
      <c r="C1590">
        <v>5</v>
      </c>
      <c r="D1590">
        <v>5</v>
      </c>
      <c r="E1590">
        <v>5</v>
      </c>
      <c r="F1590">
        <v>5</v>
      </c>
      <c r="G1590">
        <v>5</v>
      </c>
      <c r="H1590">
        <v>5</v>
      </c>
      <c r="I1590">
        <v>5</v>
      </c>
      <c r="J1590">
        <v>5</v>
      </c>
      <c r="K1590">
        <v>5</v>
      </c>
      <c r="L1590">
        <v>5</v>
      </c>
      <c r="M1590">
        <v>5</v>
      </c>
      <c r="N1590">
        <v>5</v>
      </c>
    </row>
    <row r="1591" spans="1:14" x14ac:dyDescent="0.2">
      <c r="A1591" s="6">
        <v>1585</v>
      </c>
      <c r="B1591">
        <v>4</v>
      </c>
      <c r="C1591">
        <v>4</v>
      </c>
      <c r="D1591">
        <v>4</v>
      </c>
      <c r="E1591">
        <v>4</v>
      </c>
      <c r="F1591">
        <v>4</v>
      </c>
      <c r="G1591">
        <v>3</v>
      </c>
      <c r="H1591">
        <v>4</v>
      </c>
      <c r="I1591">
        <v>4</v>
      </c>
      <c r="J1591">
        <v>4</v>
      </c>
      <c r="K1591">
        <v>4</v>
      </c>
      <c r="L1591">
        <v>4</v>
      </c>
      <c r="M1591">
        <v>4</v>
      </c>
      <c r="N1591">
        <v>4</v>
      </c>
    </row>
    <row r="1592" spans="1:14" x14ac:dyDescent="0.2">
      <c r="A1592" s="6">
        <v>1586</v>
      </c>
      <c r="B1592">
        <v>4</v>
      </c>
      <c r="C1592">
        <v>4</v>
      </c>
      <c r="D1592">
        <v>4</v>
      </c>
      <c r="E1592">
        <v>3</v>
      </c>
      <c r="F1592">
        <v>5</v>
      </c>
      <c r="G1592">
        <v>5</v>
      </c>
      <c r="H1592">
        <v>4</v>
      </c>
      <c r="I1592">
        <v>4</v>
      </c>
      <c r="J1592">
        <v>4</v>
      </c>
      <c r="K1592">
        <v>4</v>
      </c>
      <c r="L1592">
        <v>4</v>
      </c>
      <c r="M1592">
        <v>3</v>
      </c>
      <c r="N1592">
        <v>3</v>
      </c>
    </row>
    <row r="1593" spans="1:14" x14ac:dyDescent="0.2">
      <c r="A1593" s="6">
        <v>1587</v>
      </c>
      <c r="B1593">
        <v>4</v>
      </c>
      <c r="C1593">
        <v>5</v>
      </c>
      <c r="D1593">
        <v>4</v>
      </c>
      <c r="E1593">
        <v>4</v>
      </c>
      <c r="F1593">
        <v>4</v>
      </c>
      <c r="G1593">
        <v>4</v>
      </c>
      <c r="H1593">
        <v>4</v>
      </c>
      <c r="I1593">
        <v>5</v>
      </c>
      <c r="J1593">
        <v>4</v>
      </c>
      <c r="K1593">
        <v>4</v>
      </c>
      <c r="L1593">
        <v>4</v>
      </c>
      <c r="M1593">
        <v>3</v>
      </c>
      <c r="N1593">
        <v>3</v>
      </c>
    </row>
    <row r="1594" spans="1:14" x14ac:dyDescent="0.2">
      <c r="A1594" s="6">
        <v>1588</v>
      </c>
      <c r="B1594">
        <v>4</v>
      </c>
      <c r="C1594">
        <v>3</v>
      </c>
      <c r="D1594">
        <v>3</v>
      </c>
      <c r="E1594">
        <v>2</v>
      </c>
      <c r="F1594">
        <v>3</v>
      </c>
      <c r="G1594">
        <v>3</v>
      </c>
      <c r="H1594">
        <v>3</v>
      </c>
      <c r="I1594">
        <v>3</v>
      </c>
      <c r="J1594">
        <v>2</v>
      </c>
      <c r="K1594">
        <v>4</v>
      </c>
      <c r="L1594">
        <v>3</v>
      </c>
      <c r="M1594">
        <v>3</v>
      </c>
      <c r="N1594">
        <v>4</v>
      </c>
    </row>
    <row r="1595" spans="1:14" x14ac:dyDescent="0.2">
      <c r="A1595" s="6">
        <v>1589</v>
      </c>
      <c r="B1595">
        <v>4</v>
      </c>
      <c r="C1595">
        <v>5</v>
      </c>
      <c r="D1595">
        <v>5</v>
      </c>
      <c r="E1595">
        <v>4</v>
      </c>
      <c r="F1595">
        <v>5</v>
      </c>
      <c r="G1595">
        <v>5</v>
      </c>
      <c r="H1595">
        <v>5</v>
      </c>
      <c r="I1595">
        <v>5</v>
      </c>
      <c r="J1595">
        <v>5</v>
      </c>
      <c r="K1595">
        <v>4</v>
      </c>
      <c r="L1595">
        <v>5</v>
      </c>
      <c r="M1595">
        <v>5</v>
      </c>
      <c r="N1595">
        <v>5</v>
      </c>
    </row>
    <row r="1596" spans="1:14" x14ac:dyDescent="0.2">
      <c r="A1596" s="6">
        <v>1590</v>
      </c>
      <c r="B1596">
        <v>4</v>
      </c>
      <c r="C1596">
        <v>4</v>
      </c>
      <c r="D1596">
        <v>4</v>
      </c>
      <c r="E1596">
        <v>4</v>
      </c>
      <c r="F1596">
        <v>4</v>
      </c>
      <c r="G1596">
        <v>4</v>
      </c>
      <c r="H1596">
        <v>4</v>
      </c>
      <c r="I1596">
        <v>4</v>
      </c>
      <c r="J1596">
        <v>3</v>
      </c>
      <c r="K1596">
        <v>4</v>
      </c>
      <c r="L1596">
        <v>4</v>
      </c>
      <c r="M1596">
        <v>5</v>
      </c>
      <c r="N1596">
        <v>3</v>
      </c>
    </row>
    <row r="1597" spans="1:14" x14ac:dyDescent="0.2">
      <c r="A1597" s="6">
        <v>1591</v>
      </c>
      <c r="B1597">
        <v>4</v>
      </c>
      <c r="C1597">
        <v>4</v>
      </c>
      <c r="D1597">
        <v>4</v>
      </c>
      <c r="E1597">
        <v>4</v>
      </c>
      <c r="F1597">
        <v>4</v>
      </c>
      <c r="G1597">
        <v>4</v>
      </c>
      <c r="H1597">
        <v>4</v>
      </c>
      <c r="I1597">
        <v>4</v>
      </c>
      <c r="J1597">
        <v>4</v>
      </c>
      <c r="K1597">
        <v>4</v>
      </c>
      <c r="L1597">
        <v>4</v>
      </c>
      <c r="M1597">
        <v>3</v>
      </c>
      <c r="N1597">
        <v>3</v>
      </c>
    </row>
    <row r="1598" spans="1:14" x14ac:dyDescent="0.2">
      <c r="A1598" s="6">
        <v>1592</v>
      </c>
      <c r="B1598">
        <v>5</v>
      </c>
      <c r="C1598">
        <v>5</v>
      </c>
      <c r="D1598">
        <v>5</v>
      </c>
      <c r="E1598">
        <v>5</v>
      </c>
      <c r="F1598">
        <v>5</v>
      </c>
      <c r="G1598">
        <v>5</v>
      </c>
      <c r="H1598">
        <v>5</v>
      </c>
      <c r="I1598">
        <v>5</v>
      </c>
      <c r="J1598">
        <v>5</v>
      </c>
      <c r="K1598">
        <v>5</v>
      </c>
      <c r="L1598">
        <v>5</v>
      </c>
      <c r="M1598">
        <v>5</v>
      </c>
      <c r="N1598">
        <v>5</v>
      </c>
    </row>
    <row r="1599" spans="1:14" x14ac:dyDescent="0.2">
      <c r="A1599" s="6">
        <v>1593</v>
      </c>
      <c r="B1599">
        <v>5</v>
      </c>
      <c r="C1599">
        <v>5</v>
      </c>
      <c r="D1599">
        <v>5</v>
      </c>
      <c r="E1599">
        <v>5</v>
      </c>
      <c r="F1599">
        <v>5</v>
      </c>
      <c r="G1599">
        <v>5</v>
      </c>
      <c r="H1599">
        <v>5</v>
      </c>
      <c r="I1599">
        <v>5</v>
      </c>
      <c r="J1599">
        <v>5</v>
      </c>
      <c r="K1599">
        <v>5</v>
      </c>
      <c r="L1599">
        <v>5</v>
      </c>
      <c r="M1599">
        <v>5</v>
      </c>
      <c r="N1599">
        <v>5</v>
      </c>
    </row>
    <row r="1600" spans="1:14" x14ac:dyDescent="0.2">
      <c r="A1600" s="6">
        <v>1594</v>
      </c>
      <c r="B1600">
        <v>5</v>
      </c>
      <c r="C1600">
        <v>5</v>
      </c>
      <c r="D1600">
        <v>5</v>
      </c>
      <c r="E1600">
        <v>5</v>
      </c>
      <c r="F1600">
        <v>5</v>
      </c>
      <c r="G1600">
        <v>5</v>
      </c>
      <c r="H1600">
        <v>5</v>
      </c>
      <c r="I1600">
        <v>5</v>
      </c>
      <c r="J1600">
        <v>5</v>
      </c>
      <c r="K1600">
        <v>5</v>
      </c>
      <c r="L1600">
        <v>5</v>
      </c>
      <c r="M1600">
        <v>5</v>
      </c>
      <c r="N1600">
        <v>5</v>
      </c>
    </row>
    <row r="1601" spans="1:14" x14ac:dyDescent="0.2">
      <c r="A1601" s="6">
        <v>1595</v>
      </c>
      <c r="B1601">
        <v>5</v>
      </c>
      <c r="C1601">
        <v>4</v>
      </c>
      <c r="D1601">
        <v>5</v>
      </c>
      <c r="E1601">
        <v>5</v>
      </c>
      <c r="F1601">
        <v>5</v>
      </c>
      <c r="G1601">
        <v>5</v>
      </c>
      <c r="H1601">
        <v>5</v>
      </c>
      <c r="I1601">
        <v>4</v>
      </c>
      <c r="J1601">
        <v>4</v>
      </c>
      <c r="K1601">
        <v>5</v>
      </c>
      <c r="L1601">
        <v>5</v>
      </c>
      <c r="M1601">
        <v>5</v>
      </c>
      <c r="N1601">
        <v>5</v>
      </c>
    </row>
    <row r="1602" spans="1:14" x14ac:dyDescent="0.2">
      <c r="A1602" s="6">
        <v>1596</v>
      </c>
      <c r="B1602">
        <v>4</v>
      </c>
      <c r="C1602">
        <v>4</v>
      </c>
      <c r="D1602">
        <v>4</v>
      </c>
      <c r="E1602">
        <v>4</v>
      </c>
      <c r="F1602">
        <v>4</v>
      </c>
      <c r="G1602">
        <v>4</v>
      </c>
      <c r="H1602">
        <v>4</v>
      </c>
      <c r="I1602">
        <v>4</v>
      </c>
      <c r="J1602">
        <v>4</v>
      </c>
      <c r="K1602">
        <v>4</v>
      </c>
      <c r="L1602">
        <v>4</v>
      </c>
      <c r="M1602">
        <v>3</v>
      </c>
      <c r="N1602">
        <v>3</v>
      </c>
    </row>
    <row r="1603" spans="1:14" x14ac:dyDescent="0.2">
      <c r="A1603" s="6">
        <v>1597</v>
      </c>
      <c r="B1603">
        <v>5</v>
      </c>
      <c r="C1603">
        <v>4</v>
      </c>
      <c r="D1603">
        <v>5</v>
      </c>
      <c r="E1603">
        <v>5</v>
      </c>
      <c r="F1603">
        <v>5</v>
      </c>
      <c r="G1603">
        <v>5</v>
      </c>
      <c r="H1603">
        <v>5</v>
      </c>
      <c r="I1603">
        <v>5</v>
      </c>
      <c r="J1603">
        <v>4</v>
      </c>
      <c r="K1603">
        <v>5</v>
      </c>
      <c r="L1603">
        <v>5</v>
      </c>
      <c r="M1603">
        <v>5</v>
      </c>
      <c r="N1603">
        <v>5</v>
      </c>
    </row>
    <row r="1604" spans="1:14" x14ac:dyDescent="0.2">
      <c r="A1604" s="6">
        <v>1598</v>
      </c>
      <c r="B1604">
        <v>4</v>
      </c>
      <c r="C1604">
        <v>4</v>
      </c>
      <c r="D1604">
        <v>4</v>
      </c>
      <c r="E1604">
        <v>5</v>
      </c>
      <c r="F1604">
        <v>5</v>
      </c>
      <c r="G1604">
        <v>5</v>
      </c>
      <c r="H1604">
        <v>4</v>
      </c>
      <c r="I1604">
        <v>4</v>
      </c>
      <c r="J1604">
        <v>4</v>
      </c>
      <c r="K1604">
        <v>5</v>
      </c>
      <c r="L1604">
        <v>5</v>
      </c>
      <c r="M1604">
        <v>5</v>
      </c>
      <c r="N1604">
        <v>3</v>
      </c>
    </row>
    <row r="1605" spans="1:14" x14ac:dyDescent="0.2">
      <c r="A1605" s="6">
        <v>1599</v>
      </c>
      <c r="B1605">
        <v>5</v>
      </c>
      <c r="C1605">
        <v>5</v>
      </c>
      <c r="D1605">
        <v>5</v>
      </c>
      <c r="E1605">
        <v>5</v>
      </c>
      <c r="F1605">
        <v>5</v>
      </c>
      <c r="G1605">
        <v>5</v>
      </c>
      <c r="H1605">
        <v>5</v>
      </c>
      <c r="I1605">
        <v>5</v>
      </c>
      <c r="J1605">
        <v>5</v>
      </c>
      <c r="K1605">
        <v>5</v>
      </c>
      <c r="L1605">
        <v>5</v>
      </c>
      <c r="M1605">
        <v>5</v>
      </c>
      <c r="N1605">
        <v>5</v>
      </c>
    </row>
    <row r="1606" spans="1:14" x14ac:dyDescent="0.2">
      <c r="A1606" s="6">
        <v>1600</v>
      </c>
      <c r="B1606">
        <v>5</v>
      </c>
      <c r="C1606">
        <v>5</v>
      </c>
      <c r="D1606">
        <v>5</v>
      </c>
      <c r="E1606">
        <v>5</v>
      </c>
      <c r="F1606">
        <v>5</v>
      </c>
      <c r="G1606">
        <v>5</v>
      </c>
      <c r="H1606">
        <v>5</v>
      </c>
      <c r="I1606">
        <v>5</v>
      </c>
      <c r="J1606">
        <v>5</v>
      </c>
      <c r="K1606">
        <v>5</v>
      </c>
      <c r="L1606">
        <v>5</v>
      </c>
      <c r="M1606">
        <v>5</v>
      </c>
      <c r="N1606">
        <v>5</v>
      </c>
    </row>
    <row r="1607" spans="1:14" x14ac:dyDescent="0.2">
      <c r="A1607" s="6">
        <v>1601</v>
      </c>
      <c r="B1607">
        <v>5</v>
      </c>
      <c r="C1607">
        <v>5</v>
      </c>
      <c r="D1607">
        <v>5</v>
      </c>
      <c r="E1607">
        <v>5</v>
      </c>
      <c r="F1607">
        <v>5</v>
      </c>
      <c r="G1607">
        <v>5</v>
      </c>
      <c r="H1607">
        <v>5</v>
      </c>
      <c r="I1607">
        <v>5</v>
      </c>
      <c r="J1607">
        <v>5</v>
      </c>
      <c r="K1607">
        <v>5</v>
      </c>
      <c r="L1607">
        <v>5</v>
      </c>
      <c r="M1607">
        <v>5</v>
      </c>
      <c r="N1607">
        <v>5</v>
      </c>
    </row>
    <row r="1608" spans="1:14" x14ac:dyDescent="0.2">
      <c r="A1608" s="6">
        <v>1602</v>
      </c>
      <c r="B1608">
        <v>5</v>
      </c>
      <c r="C1608">
        <v>5</v>
      </c>
      <c r="D1608">
        <v>5</v>
      </c>
      <c r="E1608">
        <v>4</v>
      </c>
      <c r="F1608">
        <v>5</v>
      </c>
      <c r="G1608">
        <v>5</v>
      </c>
      <c r="H1608">
        <v>5</v>
      </c>
      <c r="I1608">
        <v>4</v>
      </c>
      <c r="J1608">
        <v>4</v>
      </c>
      <c r="K1608">
        <v>5</v>
      </c>
      <c r="L1608">
        <v>5</v>
      </c>
      <c r="M1608">
        <v>5</v>
      </c>
      <c r="N1608">
        <v>3</v>
      </c>
    </row>
    <row r="1609" spans="1:14" x14ac:dyDescent="0.2">
      <c r="A1609" s="6">
        <v>1603</v>
      </c>
      <c r="B1609">
        <v>5</v>
      </c>
      <c r="C1609">
        <v>5</v>
      </c>
      <c r="D1609">
        <v>5</v>
      </c>
      <c r="E1609">
        <v>5</v>
      </c>
      <c r="F1609">
        <v>5</v>
      </c>
      <c r="G1609">
        <v>5</v>
      </c>
      <c r="H1609">
        <v>5</v>
      </c>
      <c r="I1609">
        <v>5</v>
      </c>
      <c r="J1609">
        <v>4</v>
      </c>
      <c r="K1609">
        <v>5</v>
      </c>
      <c r="L1609">
        <v>5</v>
      </c>
      <c r="M1609">
        <v>5</v>
      </c>
      <c r="N1609">
        <v>5</v>
      </c>
    </row>
    <row r="1610" spans="1:14" x14ac:dyDescent="0.2">
      <c r="A1610" s="6">
        <v>1604</v>
      </c>
      <c r="B1610">
        <v>5</v>
      </c>
      <c r="C1610">
        <v>5</v>
      </c>
      <c r="D1610">
        <v>5</v>
      </c>
      <c r="E1610">
        <v>5</v>
      </c>
      <c r="F1610">
        <v>5</v>
      </c>
      <c r="G1610">
        <v>5</v>
      </c>
      <c r="H1610">
        <v>5</v>
      </c>
      <c r="I1610">
        <v>5</v>
      </c>
      <c r="J1610">
        <v>5</v>
      </c>
      <c r="K1610">
        <v>5</v>
      </c>
      <c r="L1610">
        <v>5</v>
      </c>
      <c r="M1610">
        <v>5</v>
      </c>
      <c r="N1610">
        <v>5</v>
      </c>
    </row>
    <row r="1611" spans="1:14" x14ac:dyDescent="0.2">
      <c r="A1611" s="6">
        <v>1605</v>
      </c>
      <c r="B1611">
        <v>4</v>
      </c>
      <c r="C1611">
        <v>4</v>
      </c>
      <c r="D1611">
        <v>4</v>
      </c>
      <c r="E1611">
        <v>4</v>
      </c>
      <c r="F1611">
        <v>4</v>
      </c>
      <c r="G1611">
        <v>4</v>
      </c>
      <c r="H1611">
        <v>4</v>
      </c>
      <c r="I1611">
        <v>4</v>
      </c>
      <c r="J1611">
        <v>4</v>
      </c>
      <c r="K1611">
        <v>3</v>
      </c>
      <c r="L1611">
        <v>4</v>
      </c>
      <c r="M1611">
        <v>5</v>
      </c>
      <c r="N1611">
        <v>5</v>
      </c>
    </row>
    <row r="1612" spans="1:14" x14ac:dyDescent="0.2">
      <c r="A1612" s="6">
        <v>1606</v>
      </c>
      <c r="B1612">
        <v>4</v>
      </c>
      <c r="C1612">
        <v>4</v>
      </c>
      <c r="D1612">
        <v>4</v>
      </c>
      <c r="E1612">
        <v>4</v>
      </c>
      <c r="F1612">
        <v>5</v>
      </c>
      <c r="G1612">
        <v>5</v>
      </c>
      <c r="H1612">
        <v>4</v>
      </c>
      <c r="I1612">
        <v>4</v>
      </c>
      <c r="J1612">
        <v>4</v>
      </c>
      <c r="K1612">
        <v>4</v>
      </c>
      <c r="L1612">
        <v>4</v>
      </c>
      <c r="M1612">
        <v>3</v>
      </c>
      <c r="N1612">
        <v>3</v>
      </c>
    </row>
    <row r="1613" spans="1:14" x14ac:dyDescent="0.2">
      <c r="A1613" s="6">
        <v>1607</v>
      </c>
      <c r="B1613">
        <v>4</v>
      </c>
      <c r="C1613">
        <v>4</v>
      </c>
      <c r="D1613">
        <v>4</v>
      </c>
      <c r="E1613">
        <v>4</v>
      </c>
      <c r="F1613">
        <v>4</v>
      </c>
      <c r="G1613">
        <v>4</v>
      </c>
      <c r="H1613">
        <v>4</v>
      </c>
      <c r="I1613">
        <v>4</v>
      </c>
      <c r="J1613">
        <v>4</v>
      </c>
      <c r="K1613">
        <v>4</v>
      </c>
      <c r="L1613">
        <v>4</v>
      </c>
      <c r="M1613">
        <v>3</v>
      </c>
      <c r="N1613">
        <v>3</v>
      </c>
    </row>
    <row r="1614" spans="1:14" x14ac:dyDescent="0.2">
      <c r="A1614" s="6">
        <v>1608</v>
      </c>
      <c r="B1614">
        <v>5</v>
      </c>
      <c r="C1614">
        <v>5</v>
      </c>
      <c r="D1614">
        <v>5</v>
      </c>
      <c r="E1614">
        <v>5</v>
      </c>
      <c r="F1614">
        <v>5</v>
      </c>
      <c r="G1614">
        <v>5</v>
      </c>
      <c r="H1614">
        <v>5</v>
      </c>
      <c r="I1614">
        <v>4</v>
      </c>
      <c r="J1614">
        <v>4</v>
      </c>
      <c r="K1614">
        <v>5</v>
      </c>
      <c r="L1614">
        <v>5</v>
      </c>
      <c r="M1614">
        <v>5</v>
      </c>
      <c r="N1614">
        <v>5</v>
      </c>
    </row>
    <row r="1615" spans="1:14" x14ac:dyDescent="0.2">
      <c r="A1615" s="6">
        <v>1609</v>
      </c>
      <c r="B1615">
        <v>5</v>
      </c>
      <c r="C1615">
        <v>5</v>
      </c>
      <c r="D1615">
        <v>5</v>
      </c>
      <c r="E1615">
        <v>5</v>
      </c>
      <c r="F1615">
        <v>5</v>
      </c>
      <c r="G1615">
        <v>5</v>
      </c>
      <c r="H1615">
        <v>5</v>
      </c>
      <c r="I1615">
        <v>5</v>
      </c>
      <c r="J1615">
        <v>5</v>
      </c>
      <c r="K1615">
        <v>5</v>
      </c>
      <c r="L1615">
        <v>5</v>
      </c>
      <c r="M1615">
        <v>5</v>
      </c>
      <c r="N1615">
        <v>5</v>
      </c>
    </row>
    <row r="1616" spans="1:14" x14ac:dyDescent="0.2">
      <c r="A1616" s="6">
        <v>1610</v>
      </c>
      <c r="B1616">
        <v>4</v>
      </c>
      <c r="C1616">
        <v>4</v>
      </c>
      <c r="D1616">
        <v>4</v>
      </c>
      <c r="E1616">
        <v>4</v>
      </c>
      <c r="F1616">
        <v>4</v>
      </c>
      <c r="G1616">
        <v>4</v>
      </c>
      <c r="H1616">
        <v>4</v>
      </c>
      <c r="I1616">
        <v>3</v>
      </c>
      <c r="J1616">
        <v>3</v>
      </c>
      <c r="K1616">
        <v>4</v>
      </c>
      <c r="L1616">
        <v>4</v>
      </c>
      <c r="M1616">
        <v>3</v>
      </c>
      <c r="N1616">
        <v>3</v>
      </c>
    </row>
    <row r="1617" spans="1:14" x14ac:dyDescent="0.2">
      <c r="A1617" s="6">
        <v>1611</v>
      </c>
      <c r="B1617">
        <v>5</v>
      </c>
      <c r="C1617">
        <v>5</v>
      </c>
      <c r="D1617">
        <v>5</v>
      </c>
      <c r="E1617">
        <v>5</v>
      </c>
      <c r="F1617">
        <v>5</v>
      </c>
      <c r="G1617">
        <v>4</v>
      </c>
      <c r="H1617">
        <v>5</v>
      </c>
      <c r="I1617">
        <v>5</v>
      </c>
      <c r="J1617">
        <v>4</v>
      </c>
      <c r="K1617">
        <v>5</v>
      </c>
      <c r="L1617">
        <v>5</v>
      </c>
      <c r="M1617">
        <v>5</v>
      </c>
      <c r="N1617">
        <v>5</v>
      </c>
    </row>
    <row r="1618" spans="1:14" x14ac:dyDescent="0.2">
      <c r="A1618" s="6">
        <v>1612</v>
      </c>
      <c r="B1618">
        <v>4</v>
      </c>
      <c r="C1618">
        <v>5</v>
      </c>
      <c r="D1618">
        <v>5</v>
      </c>
      <c r="E1618">
        <v>5</v>
      </c>
      <c r="F1618">
        <v>5</v>
      </c>
      <c r="G1618">
        <v>5</v>
      </c>
      <c r="H1618">
        <v>5</v>
      </c>
      <c r="I1618">
        <v>4</v>
      </c>
      <c r="J1618">
        <v>4</v>
      </c>
      <c r="K1618">
        <v>5</v>
      </c>
      <c r="L1618">
        <v>5</v>
      </c>
      <c r="M1618">
        <v>5</v>
      </c>
      <c r="N1618">
        <v>3</v>
      </c>
    </row>
    <row r="1619" spans="1:14" x14ac:dyDescent="0.2">
      <c r="A1619" s="6">
        <v>1613</v>
      </c>
      <c r="B1619">
        <v>5</v>
      </c>
      <c r="C1619">
        <v>5</v>
      </c>
      <c r="D1619">
        <v>5</v>
      </c>
      <c r="E1619">
        <v>5</v>
      </c>
      <c r="F1619">
        <v>5</v>
      </c>
      <c r="G1619">
        <v>5</v>
      </c>
      <c r="H1619">
        <v>5</v>
      </c>
      <c r="I1619">
        <v>5</v>
      </c>
      <c r="J1619">
        <v>5</v>
      </c>
      <c r="K1619">
        <v>5</v>
      </c>
      <c r="L1619">
        <v>5</v>
      </c>
      <c r="M1619">
        <v>5</v>
      </c>
      <c r="N1619">
        <v>5</v>
      </c>
    </row>
    <row r="1620" spans="1:14" x14ac:dyDescent="0.2">
      <c r="A1620" s="6">
        <v>1614</v>
      </c>
      <c r="B1620">
        <v>5</v>
      </c>
      <c r="C1620">
        <v>4</v>
      </c>
      <c r="D1620">
        <v>5</v>
      </c>
      <c r="E1620">
        <v>5</v>
      </c>
      <c r="F1620">
        <v>5</v>
      </c>
      <c r="G1620">
        <v>5</v>
      </c>
      <c r="H1620">
        <v>5</v>
      </c>
      <c r="I1620">
        <v>3</v>
      </c>
      <c r="J1620">
        <v>4</v>
      </c>
      <c r="K1620">
        <v>5</v>
      </c>
      <c r="L1620">
        <v>5</v>
      </c>
      <c r="M1620">
        <v>5</v>
      </c>
      <c r="N1620">
        <v>5</v>
      </c>
    </row>
    <row r="1621" spans="1:14" x14ac:dyDescent="0.2">
      <c r="A1621" s="6">
        <v>1615</v>
      </c>
      <c r="B1621">
        <v>5</v>
      </c>
      <c r="C1621">
        <v>5</v>
      </c>
      <c r="D1621">
        <v>5</v>
      </c>
      <c r="E1621">
        <v>5</v>
      </c>
      <c r="F1621">
        <v>5</v>
      </c>
      <c r="G1621">
        <v>5</v>
      </c>
      <c r="H1621">
        <v>5</v>
      </c>
      <c r="I1621">
        <v>5</v>
      </c>
      <c r="J1621">
        <v>5</v>
      </c>
      <c r="K1621">
        <v>5</v>
      </c>
      <c r="L1621">
        <v>5</v>
      </c>
      <c r="M1621">
        <v>5</v>
      </c>
      <c r="N1621">
        <v>5</v>
      </c>
    </row>
    <row r="1622" spans="1:14" x14ac:dyDescent="0.2">
      <c r="A1622" s="6">
        <v>1616</v>
      </c>
      <c r="B1622">
        <v>5</v>
      </c>
      <c r="C1622">
        <v>5</v>
      </c>
      <c r="D1622">
        <v>5</v>
      </c>
      <c r="E1622">
        <v>5</v>
      </c>
      <c r="F1622">
        <v>5</v>
      </c>
      <c r="G1622">
        <v>5</v>
      </c>
      <c r="H1622">
        <v>5</v>
      </c>
      <c r="I1622">
        <v>4</v>
      </c>
      <c r="J1622">
        <v>4</v>
      </c>
      <c r="K1622">
        <v>4</v>
      </c>
      <c r="L1622">
        <v>4</v>
      </c>
      <c r="M1622">
        <v>5</v>
      </c>
      <c r="N1622">
        <v>5</v>
      </c>
    </row>
    <row r="1623" spans="1:14" x14ac:dyDescent="0.2">
      <c r="A1623" s="6">
        <v>1617</v>
      </c>
      <c r="B1623">
        <v>5</v>
      </c>
      <c r="C1623">
        <v>5</v>
      </c>
      <c r="D1623">
        <v>5</v>
      </c>
      <c r="E1623">
        <v>5</v>
      </c>
      <c r="F1623">
        <v>5</v>
      </c>
      <c r="G1623">
        <v>4</v>
      </c>
      <c r="H1623">
        <v>5</v>
      </c>
      <c r="I1623">
        <v>5</v>
      </c>
      <c r="J1623">
        <v>5</v>
      </c>
      <c r="K1623">
        <v>4</v>
      </c>
      <c r="L1623">
        <v>4</v>
      </c>
      <c r="M1623">
        <v>3</v>
      </c>
      <c r="N1623">
        <v>3</v>
      </c>
    </row>
    <row r="1624" spans="1:14" x14ac:dyDescent="0.2">
      <c r="A1624" s="6">
        <v>1618</v>
      </c>
      <c r="B1624">
        <v>5</v>
      </c>
      <c r="C1624">
        <v>5</v>
      </c>
      <c r="D1624">
        <v>5</v>
      </c>
      <c r="E1624">
        <v>5</v>
      </c>
      <c r="F1624">
        <v>5</v>
      </c>
      <c r="G1624">
        <v>5</v>
      </c>
      <c r="H1624">
        <v>5</v>
      </c>
      <c r="I1624">
        <v>5</v>
      </c>
      <c r="J1624">
        <v>5</v>
      </c>
      <c r="K1624">
        <v>5</v>
      </c>
      <c r="L1624">
        <v>5</v>
      </c>
      <c r="M1624">
        <v>5</v>
      </c>
      <c r="N1624">
        <v>5</v>
      </c>
    </row>
    <row r="1625" spans="1:14" x14ac:dyDescent="0.2">
      <c r="A1625" s="6">
        <v>1619</v>
      </c>
      <c r="B1625">
        <v>4</v>
      </c>
      <c r="C1625">
        <v>5</v>
      </c>
      <c r="D1625">
        <v>5</v>
      </c>
      <c r="E1625">
        <v>5</v>
      </c>
      <c r="F1625">
        <v>5</v>
      </c>
      <c r="G1625">
        <v>5</v>
      </c>
      <c r="H1625">
        <v>5</v>
      </c>
      <c r="I1625">
        <v>5</v>
      </c>
      <c r="J1625">
        <v>4</v>
      </c>
      <c r="K1625">
        <v>5</v>
      </c>
      <c r="L1625">
        <v>5</v>
      </c>
      <c r="M1625">
        <v>5</v>
      </c>
      <c r="N1625">
        <v>3</v>
      </c>
    </row>
    <row r="1626" spans="1:14" x14ac:dyDescent="0.2">
      <c r="A1626" s="6">
        <v>1620</v>
      </c>
      <c r="B1626">
        <v>5</v>
      </c>
      <c r="C1626">
        <v>5</v>
      </c>
      <c r="D1626">
        <v>5</v>
      </c>
      <c r="E1626">
        <v>5</v>
      </c>
      <c r="F1626">
        <v>5</v>
      </c>
      <c r="G1626">
        <v>5</v>
      </c>
      <c r="H1626">
        <v>5</v>
      </c>
      <c r="I1626">
        <v>5</v>
      </c>
      <c r="J1626">
        <v>5</v>
      </c>
      <c r="K1626">
        <v>5</v>
      </c>
      <c r="L1626">
        <v>5</v>
      </c>
      <c r="M1626">
        <v>5</v>
      </c>
      <c r="N1626">
        <v>5</v>
      </c>
    </row>
    <row r="1627" spans="1:14" x14ac:dyDescent="0.2">
      <c r="A1627" s="6">
        <v>1621</v>
      </c>
      <c r="B1627">
        <v>5</v>
      </c>
      <c r="C1627">
        <v>5</v>
      </c>
      <c r="D1627">
        <v>5</v>
      </c>
      <c r="E1627">
        <v>5</v>
      </c>
      <c r="F1627">
        <v>5</v>
      </c>
      <c r="G1627">
        <v>5</v>
      </c>
      <c r="H1627">
        <v>5</v>
      </c>
      <c r="I1627">
        <v>5</v>
      </c>
      <c r="J1627">
        <v>5</v>
      </c>
      <c r="K1627">
        <v>5</v>
      </c>
      <c r="L1627">
        <v>5</v>
      </c>
      <c r="M1627">
        <v>5</v>
      </c>
      <c r="N1627">
        <v>5</v>
      </c>
    </row>
    <row r="1628" spans="1:14" x14ac:dyDescent="0.2">
      <c r="A1628" s="6">
        <v>1622</v>
      </c>
      <c r="B1628">
        <v>5</v>
      </c>
      <c r="C1628">
        <v>5</v>
      </c>
      <c r="D1628">
        <v>5</v>
      </c>
      <c r="E1628">
        <v>5</v>
      </c>
      <c r="F1628">
        <v>5</v>
      </c>
      <c r="G1628">
        <v>5</v>
      </c>
      <c r="H1628">
        <v>5</v>
      </c>
      <c r="I1628">
        <v>5</v>
      </c>
      <c r="J1628">
        <v>5</v>
      </c>
      <c r="K1628">
        <v>5</v>
      </c>
      <c r="L1628">
        <v>5</v>
      </c>
      <c r="M1628">
        <v>5</v>
      </c>
      <c r="N1628">
        <v>5</v>
      </c>
    </row>
    <row r="1629" spans="1:14" x14ac:dyDescent="0.2">
      <c r="A1629" s="6">
        <v>1623</v>
      </c>
      <c r="B1629">
        <v>5</v>
      </c>
      <c r="C1629">
        <v>5</v>
      </c>
      <c r="D1629">
        <v>5</v>
      </c>
      <c r="E1629">
        <v>5</v>
      </c>
      <c r="F1629">
        <v>5</v>
      </c>
      <c r="G1629">
        <v>5</v>
      </c>
      <c r="H1629">
        <v>5</v>
      </c>
      <c r="I1629">
        <v>5</v>
      </c>
      <c r="J1629">
        <v>5</v>
      </c>
      <c r="K1629">
        <v>5</v>
      </c>
      <c r="L1629">
        <v>5</v>
      </c>
      <c r="M1629">
        <v>5</v>
      </c>
      <c r="N1629">
        <v>5</v>
      </c>
    </row>
    <row r="1630" spans="1:14" x14ac:dyDescent="0.2">
      <c r="A1630" s="6">
        <v>1624</v>
      </c>
      <c r="B1630">
        <v>5</v>
      </c>
      <c r="C1630">
        <v>4</v>
      </c>
      <c r="D1630">
        <v>5</v>
      </c>
      <c r="E1630">
        <v>4</v>
      </c>
      <c r="F1630">
        <v>5</v>
      </c>
      <c r="G1630">
        <v>4</v>
      </c>
      <c r="H1630">
        <v>4</v>
      </c>
      <c r="I1630">
        <v>4</v>
      </c>
      <c r="J1630">
        <v>4</v>
      </c>
      <c r="K1630">
        <v>4</v>
      </c>
      <c r="L1630">
        <v>4</v>
      </c>
      <c r="M1630">
        <v>3</v>
      </c>
      <c r="N1630">
        <v>3</v>
      </c>
    </row>
    <row r="1631" spans="1:14" x14ac:dyDescent="0.2">
      <c r="A1631" s="6">
        <v>1625</v>
      </c>
      <c r="B1631">
        <v>5</v>
      </c>
      <c r="C1631">
        <v>5</v>
      </c>
      <c r="D1631">
        <v>5</v>
      </c>
      <c r="E1631">
        <v>5</v>
      </c>
      <c r="F1631">
        <v>5</v>
      </c>
      <c r="G1631">
        <v>5</v>
      </c>
      <c r="H1631">
        <v>5</v>
      </c>
      <c r="I1631">
        <v>4</v>
      </c>
      <c r="J1631">
        <v>4</v>
      </c>
      <c r="K1631">
        <v>5</v>
      </c>
      <c r="L1631">
        <v>5</v>
      </c>
      <c r="M1631">
        <v>5</v>
      </c>
      <c r="N1631">
        <v>5</v>
      </c>
    </row>
    <row r="1632" spans="1:14" x14ac:dyDescent="0.2">
      <c r="A1632" s="6">
        <v>1626</v>
      </c>
      <c r="B1632">
        <v>3</v>
      </c>
      <c r="C1632">
        <v>4</v>
      </c>
      <c r="D1632">
        <v>3</v>
      </c>
      <c r="E1632">
        <v>4</v>
      </c>
      <c r="F1632">
        <v>4</v>
      </c>
      <c r="G1632">
        <v>3</v>
      </c>
      <c r="H1632">
        <v>3</v>
      </c>
      <c r="I1632">
        <v>4</v>
      </c>
      <c r="J1632">
        <v>4</v>
      </c>
      <c r="K1632">
        <v>3</v>
      </c>
      <c r="L1632">
        <v>3</v>
      </c>
      <c r="M1632">
        <v>3</v>
      </c>
      <c r="N1632">
        <v>3</v>
      </c>
    </row>
    <row r="1633" spans="1:14" x14ac:dyDescent="0.2">
      <c r="A1633" s="6">
        <v>1627</v>
      </c>
      <c r="B1633">
        <v>5</v>
      </c>
      <c r="C1633">
        <v>5</v>
      </c>
      <c r="D1633">
        <v>5</v>
      </c>
      <c r="E1633">
        <v>5</v>
      </c>
      <c r="F1633">
        <v>5</v>
      </c>
      <c r="G1633">
        <v>5</v>
      </c>
      <c r="H1633">
        <v>5</v>
      </c>
      <c r="I1633">
        <v>5</v>
      </c>
      <c r="J1633">
        <v>5</v>
      </c>
      <c r="K1633">
        <v>4</v>
      </c>
      <c r="L1633">
        <v>5</v>
      </c>
      <c r="M1633">
        <v>5</v>
      </c>
      <c r="N1633">
        <v>5</v>
      </c>
    </row>
    <row r="1634" spans="1:14" x14ac:dyDescent="0.2">
      <c r="A1634" s="6">
        <v>1628</v>
      </c>
      <c r="B1634">
        <v>4</v>
      </c>
      <c r="C1634">
        <v>4</v>
      </c>
      <c r="D1634">
        <v>5</v>
      </c>
      <c r="E1634">
        <v>5</v>
      </c>
      <c r="F1634">
        <v>5</v>
      </c>
      <c r="G1634">
        <v>5</v>
      </c>
      <c r="H1634">
        <v>5</v>
      </c>
      <c r="I1634">
        <v>5</v>
      </c>
      <c r="J1634">
        <v>5</v>
      </c>
      <c r="K1634">
        <v>4</v>
      </c>
      <c r="L1634">
        <v>5</v>
      </c>
      <c r="M1634">
        <v>3</v>
      </c>
      <c r="N1634">
        <v>3</v>
      </c>
    </row>
    <row r="1635" spans="1:14" x14ac:dyDescent="0.2">
      <c r="A1635" s="6">
        <v>1629</v>
      </c>
      <c r="B1635">
        <v>5</v>
      </c>
      <c r="C1635">
        <v>5</v>
      </c>
      <c r="D1635">
        <v>5</v>
      </c>
      <c r="E1635">
        <v>5</v>
      </c>
      <c r="F1635">
        <v>5</v>
      </c>
      <c r="G1635">
        <v>5</v>
      </c>
      <c r="H1635">
        <v>5</v>
      </c>
      <c r="I1635">
        <v>5</v>
      </c>
      <c r="J1635">
        <v>5</v>
      </c>
      <c r="K1635">
        <v>5</v>
      </c>
      <c r="L1635">
        <v>5</v>
      </c>
      <c r="M1635">
        <v>5</v>
      </c>
      <c r="N1635">
        <v>3</v>
      </c>
    </row>
    <row r="1636" spans="1:14" x14ac:dyDescent="0.2">
      <c r="A1636" s="6">
        <v>1630</v>
      </c>
      <c r="B1636">
        <v>5</v>
      </c>
      <c r="C1636">
        <v>5</v>
      </c>
      <c r="D1636">
        <v>5</v>
      </c>
      <c r="E1636">
        <v>5</v>
      </c>
      <c r="F1636">
        <v>5</v>
      </c>
      <c r="G1636">
        <v>5</v>
      </c>
      <c r="H1636">
        <v>5</v>
      </c>
      <c r="I1636">
        <v>4</v>
      </c>
      <c r="J1636">
        <v>4</v>
      </c>
      <c r="K1636">
        <v>5</v>
      </c>
      <c r="L1636">
        <v>5</v>
      </c>
      <c r="M1636">
        <v>5</v>
      </c>
      <c r="N1636">
        <v>5</v>
      </c>
    </row>
    <row r="1637" spans="1:14" x14ac:dyDescent="0.2">
      <c r="A1637" s="6">
        <v>1631</v>
      </c>
      <c r="B1637">
        <v>4</v>
      </c>
      <c r="C1637">
        <v>4</v>
      </c>
      <c r="D1637">
        <v>5</v>
      </c>
      <c r="E1637">
        <v>5</v>
      </c>
      <c r="F1637">
        <v>5</v>
      </c>
      <c r="G1637">
        <v>5</v>
      </c>
      <c r="H1637">
        <v>5</v>
      </c>
      <c r="I1637">
        <v>5</v>
      </c>
      <c r="J1637">
        <v>5</v>
      </c>
      <c r="K1637">
        <v>5</v>
      </c>
      <c r="L1637">
        <v>5</v>
      </c>
      <c r="M1637">
        <v>5</v>
      </c>
      <c r="N1637">
        <v>3</v>
      </c>
    </row>
    <row r="1638" spans="1:14" x14ac:dyDescent="0.2">
      <c r="A1638" s="6">
        <v>1632</v>
      </c>
      <c r="B1638">
        <v>5</v>
      </c>
      <c r="C1638">
        <v>5</v>
      </c>
      <c r="D1638">
        <v>5</v>
      </c>
      <c r="E1638">
        <v>5</v>
      </c>
      <c r="F1638">
        <v>5</v>
      </c>
      <c r="G1638">
        <v>5</v>
      </c>
      <c r="H1638">
        <v>5</v>
      </c>
      <c r="I1638">
        <v>5</v>
      </c>
      <c r="J1638">
        <v>5</v>
      </c>
      <c r="K1638">
        <v>5</v>
      </c>
      <c r="L1638">
        <v>5</v>
      </c>
      <c r="M1638">
        <v>5</v>
      </c>
      <c r="N1638">
        <v>5</v>
      </c>
    </row>
    <row r="1639" spans="1:14" x14ac:dyDescent="0.2">
      <c r="A1639" s="6">
        <v>1633</v>
      </c>
      <c r="B1639">
        <v>4</v>
      </c>
      <c r="C1639">
        <v>4</v>
      </c>
      <c r="D1639">
        <v>5</v>
      </c>
      <c r="E1639">
        <v>5</v>
      </c>
      <c r="F1639">
        <v>4</v>
      </c>
      <c r="G1639">
        <v>5</v>
      </c>
      <c r="H1639">
        <v>5</v>
      </c>
      <c r="I1639">
        <v>4</v>
      </c>
      <c r="J1639">
        <v>4</v>
      </c>
      <c r="K1639">
        <v>4</v>
      </c>
      <c r="L1639">
        <v>4</v>
      </c>
      <c r="M1639">
        <v>3</v>
      </c>
      <c r="N1639">
        <v>3</v>
      </c>
    </row>
    <row r="1640" spans="1:14" x14ac:dyDescent="0.2">
      <c r="A1640" s="6">
        <v>1634</v>
      </c>
      <c r="B1640">
        <v>5</v>
      </c>
      <c r="C1640">
        <v>5</v>
      </c>
      <c r="D1640">
        <v>4</v>
      </c>
      <c r="E1640">
        <v>5</v>
      </c>
      <c r="F1640">
        <v>5</v>
      </c>
      <c r="G1640">
        <v>5</v>
      </c>
      <c r="H1640">
        <v>4</v>
      </c>
      <c r="I1640">
        <v>5</v>
      </c>
      <c r="J1640">
        <v>5</v>
      </c>
      <c r="K1640">
        <v>4</v>
      </c>
      <c r="L1640">
        <v>5</v>
      </c>
      <c r="M1640">
        <v>5</v>
      </c>
      <c r="N1640">
        <v>5</v>
      </c>
    </row>
    <row r="1641" spans="1:14" x14ac:dyDescent="0.2">
      <c r="A1641" s="6">
        <v>1635</v>
      </c>
      <c r="B1641">
        <v>4</v>
      </c>
      <c r="C1641">
        <v>4</v>
      </c>
      <c r="D1641">
        <v>5</v>
      </c>
      <c r="E1641">
        <v>5</v>
      </c>
      <c r="F1641">
        <v>5</v>
      </c>
      <c r="G1641">
        <v>5</v>
      </c>
      <c r="H1641">
        <v>5</v>
      </c>
      <c r="I1641">
        <v>4</v>
      </c>
      <c r="J1641">
        <v>4</v>
      </c>
      <c r="K1641">
        <v>4</v>
      </c>
      <c r="L1641">
        <v>4</v>
      </c>
      <c r="M1641">
        <v>3</v>
      </c>
      <c r="N1641">
        <v>5</v>
      </c>
    </row>
    <row r="1642" spans="1:14" x14ac:dyDescent="0.2">
      <c r="A1642" s="6">
        <v>1636</v>
      </c>
      <c r="B1642">
        <v>5</v>
      </c>
      <c r="C1642">
        <v>5</v>
      </c>
      <c r="D1642">
        <v>5</v>
      </c>
      <c r="E1642">
        <v>5</v>
      </c>
      <c r="F1642">
        <v>5</v>
      </c>
      <c r="G1642">
        <v>5</v>
      </c>
      <c r="H1642">
        <v>5</v>
      </c>
      <c r="I1642">
        <v>5</v>
      </c>
      <c r="J1642">
        <v>4</v>
      </c>
      <c r="K1642">
        <v>5</v>
      </c>
      <c r="L1642">
        <v>5</v>
      </c>
      <c r="M1642">
        <v>5</v>
      </c>
      <c r="N1642">
        <v>3</v>
      </c>
    </row>
    <row r="1643" spans="1:14" x14ac:dyDescent="0.2">
      <c r="A1643" s="6">
        <v>1637</v>
      </c>
      <c r="B1643">
        <v>4</v>
      </c>
      <c r="C1643">
        <v>4</v>
      </c>
      <c r="D1643">
        <v>4</v>
      </c>
      <c r="E1643">
        <v>4</v>
      </c>
      <c r="F1643">
        <v>5</v>
      </c>
      <c r="G1643">
        <v>5</v>
      </c>
      <c r="H1643">
        <v>5</v>
      </c>
      <c r="I1643">
        <v>3</v>
      </c>
      <c r="J1643">
        <v>3</v>
      </c>
      <c r="K1643">
        <v>4</v>
      </c>
      <c r="L1643">
        <v>4</v>
      </c>
      <c r="M1643">
        <v>3</v>
      </c>
      <c r="N1643">
        <v>3</v>
      </c>
    </row>
    <row r="1644" spans="1:14" x14ac:dyDescent="0.2">
      <c r="A1644" s="6">
        <v>1638</v>
      </c>
      <c r="B1644">
        <v>5</v>
      </c>
      <c r="C1644">
        <v>5</v>
      </c>
      <c r="D1644">
        <v>5</v>
      </c>
      <c r="E1644">
        <v>5</v>
      </c>
      <c r="F1644">
        <v>5</v>
      </c>
      <c r="G1644">
        <v>4</v>
      </c>
      <c r="H1644">
        <v>5</v>
      </c>
      <c r="I1644">
        <v>4</v>
      </c>
      <c r="J1644">
        <v>5</v>
      </c>
      <c r="K1644">
        <v>5</v>
      </c>
      <c r="L1644">
        <v>5</v>
      </c>
      <c r="M1644">
        <v>5</v>
      </c>
      <c r="N1644">
        <v>5</v>
      </c>
    </row>
    <row r="1645" spans="1:14" x14ac:dyDescent="0.2">
      <c r="A1645" s="6">
        <v>1639</v>
      </c>
      <c r="B1645">
        <v>4</v>
      </c>
      <c r="C1645">
        <v>4</v>
      </c>
      <c r="D1645">
        <v>4</v>
      </c>
      <c r="E1645">
        <v>4</v>
      </c>
      <c r="F1645">
        <v>4</v>
      </c>
      <c r="G1645">
        <v>4</v>
      </c>
      <c r="H1645">
        <v>4</v>
      </c>
      <c r="I1645">
        <v>4</v>
      </c>
      <c r="J1645">
        <v>4</v>
      </c>
      <c r="K1645">
        <v>4</v>
      </c>
      <c r="L1645">
        <v>4</v>
      </c>
      <c r="M1645">
        <v>5</v>
      </c>
      <c r="N1645">
        <v>5</v>
      </c>
    </row>
    <row r="1646" spans="1:14" x14ac:dyDescent="0.2">
      <c r="A1646" s="6">
        <v>1640</v>
      </c>
      <c r="B1646">
        <v>4</v>
      </c>
      <c r="C1646">
        <v>4</v>
      </c>
      <c r="D1646">
        <v>4</v>
      </c>
      <c r="E1646">
        <v>4</v>
      </c>
      <c r="F1646">
        <v>4</v>
      </c>
      <c r="G1646">
        <v>4</v>
      </c>
      <c r="H1646">
        <v>4</v>
      </c>
      <c r="I1646">
        <v>4</v>
      </c>
      <c r="J1646">
        <v>4</v>
      </c>
      <c r="K1646">
        <v>4</v>
      </c>
      <c r="L1646">
        <v>4</v>
      </c>
      <c r="M1646">
        <v>3</v>
      </c>
      <c r="N1646">
        <v>3</v>
      </c>
    </row>
    <row r="1647" spans="1:14" x14ac:dyDescent="0.2">
      <c r="A1647" s="6">
        <v>1641</v>
      </c>
      <c r="B1647">
        <v>4</v>
      </c>
      <c r="C1647">
        <v>5</v>
      </c>
      <c r="D1647">
        <v>4</v>
      </c>
      <c r="E1647">
        <v>4</v>
      </c>
      <c r="F1647">
        <v>4</v>
      </c>
      <c r="G1647">
        <v>4</v>
      </c>
      <c r="H1647">
        <v>4</v>
      </c>
      <c r="I1647">
        <v>5</v>
      </c>
      <c r="J1647">
        <v>4</v>
      </c>
      <c r="K1647">
        <v>4</v>
      </c>
      <c r="L1647">
        <v>4</v>
      </c>
      <c r="M1647">
        <v>3</v>
      </c>
      <c r="N1647">
        <v>3</v>
      </c>
    </row>
    <row r="1648" spans="1:14" x14ac:dyDescent="0.2">
      <c r="A1648" s="6">
        <v>1642</v>
      </c>
      <c r="B1648">
        <v>4</v>
      </c>
      <c r="C1648">
        <v>4</v>
      </c>
      <c r="D1648">
        <v>4</v>
      </c>
      <c r="E1648">
        <v>4</v>
      </c>
      <c r="F1648">
        <v>4</v>
      </c>
      <c r="G1648">
        <v>5</v>
      </c>
      <c r="H1648">
        <v>4</v>
      </c>
      <c r="I1648">
        <v>5</v>
      </c>
      <c r="J1648">
        <v>4</v>
      </c>
      <c r="K1648">
        <v>4</v>
      </c>
      <c r="L1648">
        <v>4</v>
      </c>
      <c r="M1648">
        <v>5</v>
      </c>
      <c r="N1648">
        <v>3</v>
      </c>
    </row>
    <row r="1649" spans="1:14" x14ac:dyDescent="0.2">
      <c r="A1649" s="6">
        <v>1643</v>
      </c>
      <c r="B1649">
        <v>5</v>
      </c>
      <c r="C1649">
        <v>5</v>
      </c>
      <c r="D1649">
        <v>4</v>
      </c>
      <c r="E1649">
        <v>4</v>
      </c>
      <c r="F1649">
        <v>5</v>
      </c>
      <c r="G1649">
        <v>5</v>
      </c>
      <c r="H1649">
        <v>4</v>
      </c>
      <c r="I1649">
        <v>4</v>
      </c>
      <c r="J1649">
        <v>4</v>
      </c>
      <c r="K1649">
        <v>5</v>
      </c>
      <c r="L1649">
        <v>5</v>
      </c>
      <c r="M1649">
        <v>5</v>
      </c>
      <c r="N1649">
        <v>5</v>
      </c>
    </row>
    <row r="1650" spans="1:14" x14ac:dyDescent="0.2">
      <c r="A1650" s="6">
        <v>1644</v>
      </c>
      <c r="B1650">
        <v>5</v>
      </c>
      <c r="C1650">
        <v>5</v>
      </c>
      <c r="D1650">
        <v>5</v>
      </c>
      <c r="E1650">
        <v>5</v>
      </c>
      <c r="F1650">
        <v>5</v>
      </c>
      <c r="G1650">
        <v>5</v>
      </c>
      <c r="H1650">
        <v>5</v>
      </c>
      <c r="I1650">
        <v>5</v>
      </c>
      <c r="J1650">
        <v>5</v>
      </c>
      <c r="K1650">
        <v>5</v>
      </c>
      <c r="L1650">
        <v>5</v>
      </c>
      <c r="M1650">
        <v>5</v>
      </c>
      <c r="N1650">
        <v>5</v>
      </c>
    </row>
    <row r="1651" spans="1:14" x14ac:dyDescent="0.2">
      <c r="A1651" s="6">
        <v>1645</v>
      </c>
      <c r="B1651">
        <v>5</v>
      </c>
      <c r="C1651">
        <v>5</v>
      </c>
      <c r="D1651">
        <v>5</v>
      </c>
      <c r="E1651">
        <v>5</v>
      </c>
      <c r="F1651">
        <v>5</v>
      </c>
      <c r="G1651">
        <v>5</v>
      </c>
      <c r="H1651">
        <v>5</v>
      </c>
      <c r="I1651">
        <v>5</v>
      </c>
      <c r="J1651">
        <v>5</v>
      </c>
      <c r="K1651">
        <v>5</v>
      </c>
      <c r="L1651">
        <v>5</v>
      </c>
      <c r="M1651">
        <v>3</v>
      </c>
      <c r="N1651">
        <v>5</v>
      </c>
    </row>
    <row r="1652" spans="1:14" x14ac:dyDescent="0.2">
      <c r="A1652" s="6">
        <v>1646</v>
      </c>
      <c r="B1652">
        <v>4</v>
      </c>
      <c r="C1652">
        <v>4</v>
      </c>
      <c r="D1652">
        <v>4</v>
      </c>
      <c r="E1652">
        <v>4</v>
      </c>
      <c r="F1652">
        <v>4</v>
      </c>
      <c r="G1652">
        <v>4</v>
      </c>
      <c r="H1652">
        <v>4</v>
      </c>
      <c r="I1652">
        <v>5</v>
      </c>
      <c r="J1652">
        <v>4</v>
      </c>
      <c r="K1652">
        <v>4</v>
      </c>
      <c r="L1652">
        <v>4</v>
      </c>
      <c r="M1652">
        <v>3</v>
      </c>
      <c r="N1652">
        <v>3</v>
      </c>
    </row>
    <row r="1653" spans="1:14" x14ac:dyDescent="0.2">
      <c r="A1653" s="6">
        <v>1647</v>
      </c>
      <c r="B1653">
        <v>4</v>
      </c>
      <c r="C1653">
        <v>4</v>
      </c>
      <c r="D1653">
        <v>5</v>
      </c>
      <c r="E1653">
        <v>4</v>
      </c>
      <c r="F1653">
        <v>5</v>
      </c>
      <c r="G1653">
        <v>4</v>
      </c>
      <c r="H1653">
        <v>4</v>
      </c>
      <c r="I1653">
        <v>4</v>
      </c>
      <c r="J1653">
        <v>4</v>
      </c>
      <c r="K1653">
        <v>4</v>
      </c>
      <c r="L1653">
        <v>4</v>
      </c>
      <c r="M1653">
        <v>3</v>
      </c>
      <c r="N1653">
        <v>3</v>
      </c>
    </row>
    <row r="1654" spans="1:14" x14ac:dyDescent="0.2">
      <c r="A1654" s="6">
        <v>1648</v>
      </c>
      <c r="B1654">
        <v>5</v>
      </c>
      <c r="C1654">
        <v>5</v>
      </c>
      <c r="D1654">
        <v>5</v>
      </c>
      <c r="E1654">
        <v>5</v>
      </c>
      <c r="F1654">
        <v>5</v>
      </c>
      <c r="G1654">
        <v>5</v>
      </c>
      <c r="H1654">
        <v>5</v>
      </c>
      <c r="I1654">
        <v>5</v>
      </c>
      <c r="J1654">
        <v>5</v>
      </c>
      <c r="K1654">
        <v>5</v>
      </c>
      <c r="L1654">
        <v>5</v>
      </c>
      <c r="M1654">
        <v>5</v>
      </c>
      <c r="N1654">
        <v>5</v>
      </c>
    </row>
    <row r="1655" spans="1:14" x14ac:dyDescent="0.2">
      <c r="A1655" s="6">
        <v>1649</v>
      </c>
      <c r="B1655">
        <v>5</v>
      </c>
      <c r="C1655">
        <v>5</v>
      </c>
      <c r="D1655">
        <v>5</v>
      </c>
      <c r="E1655">
        <v>5</v>
      </c>
      <c r="F1655">
        <v>5</v>
      </c>
      <c r="G1655">
        <v>5</v>
      </c>
      <c r="H1655">
        <v>5</v>
      </c>
      <c r="I1655">
        <v>5</v>
      </c>
      <c r="J1655">
        <v>5</v>
      </c>
      <c r="K1655">
        <v>5</v>
      </c>
      <c r="L1655">
        <v>5</v>
      </c>
      <c r="M1655">
        <v>5</v>
      </c>
      <c r="N1655">
        <v>5</v>
      </c>
    </row>
    <row r="1656" spans="1:14" x14ac:dyDescent="0.2">
      <c r="A1656" s="6">
        <v>1650</v>
      </c>
      <c r="B1656">
        <v>4</v>
      </c>
      <c r="C1656">
        <v>4</v>
      </c>
      <c r="D1656">
        <v>4</v>
      </c>
      <c r="E1656">
        <v>4</v>
      </c>
      <c r="F1656">
        <v>4</v>
      </c>
      <c r="G1656">
        <v>5</v>
      </c>
      <c r="H1656">
        <v>4</v>
      </c>
      <c r="I1656">
        <v>4</v>
      </c>
      <c r="J1656">
        <v>4</v>
      </c>
      <c r="K1656">
        <v>4</v>
      </c>
      <c r="L1656">
        <v>4</v>
      </c>
      <c r="M1656">
        <v>5</v>
      </c>
      <c r="N1656">
        <v>5</v>
      </c>
    </row>
    <row r="1657" spans="1:14" x14ac:dyDescent="0.2">
      <c r="A1657" s="6">
        <v>1651</v>
      </c>
      <c r="B1657">
        <v>4</v>
      </c>
      <c r="C1657">
        <v>5</v>
      </c>
      <c r="D1657">
        <v>5</v>
      </c>
      <c r="E1657">
        <v>4</v>
      </c>
      <c r="F1657">
        <v>5</v>
      </c>
      <c r="G1657">
        <v>5</v>
      </c>
      <c r="H1657">
        <v>5</v>
      </c>
      <c r="I1657">
        <v>3</v>
      </c>
      <c r="J1657">
        <v>4</v>
      </c>
      <c r="K1657">
        <v>5</v>
      </c>
      <c r="L1657">
        <v>4</v>
      </c>
      <c r="M1657">
        <v>3</v>
      </c>
      <c r="N1657">
        <v>5</v>
      </c>
    </row>
    <row r="1658" spans="1:14" x14ac:dyDescent="0.2">
      <c r="A1658" s="6">
        <v>1652</v>
      </c>
      <c r="B1658">
        <v>5</v>
      </c>
      <c r="C1658">
        <v>4</v>
      </c>
      <c r="D1658">
        <v>4</v>
      </c>
      <c r="E1658">
        <v>4</v>
      </c>
      <c r="F1658">
        <v>5</v>
      </c>
      <c r="G1658">
        <v>4</v>
      </c>
      <c r="H1658">
        <v>4</v>
      </c>
      <c r="I1658">
        <v>4</v>
      </c>
      <c r="J1658">
        <v>5</v>
      </c>
      <c r="K1658">
        <v>5</v>
      </c>
      <c r="L1658">
        <v>5</v>
      </c>
      <c r="M1658">
        <v>5</v>
      </c>
      <c r="N1658">
        <v>5</v>
      </c>
    </row>
    <row r="1659" spans="1:14" x14ac:dyDescent="0.2">
      <c r="A1659" s="6">
        <v>1653</v>
      </c>
      <c r="B1659">
        <v>5</v>
      </c>
      <c r="C1659">
        <v>5</v>
      </c>
      <c r="D1659">
        <v>5</v>
      </c>
      <c r="E1659">
        <v>5</v>
      </c>
      <c r="F1659">
        <v>5</v>
      </c>
      <c r="G1659">
        <v>5</v>
      </c>
      <c r="H1659">
        <v>5</v>
      </c>
      <c r="I1659">
        <v>5</v>
      </c>
      <c r="J1659">
        <v>5</v>
      </c>
      <c r="K1659">
        <v>5</v>
      </c>
      <c r="L1659">
        <v>5</v>
      </c>
      <c r="M1659">
        <v>5</v>
      </c>
      <c r="N1659">
        <v>5</v>
      </c>
    </row>
    <row r="1660" spans="1:14" x14ac:dyDescent="0.2">
      <c r="A1660" s="6">
        <v>1654</v>
      </c>
      <c r="B1660">
        <v>4</v>
      </c>
      <c r="C1660">
        <v>4</v>
      </c>
      <c r="D1660">
        <v>4</v>
      </c>
      <c r="E1660">
        <v>4</v>
      </c>
      <c r="F1660">
        <v>4</v>
      </c>
      <c r="G1660">
        <v>4</v>
      </c>
      <c r="H1660">
        <v>4</v>
      </c>
      <c r="I1660">
        <v>4</v>
      </c>
      <c r="J1660">
        <v>4</v>
      </c>
      <c r="K1660">
        <v>4</v>
      </c>
      <c r="L1660">
        <v>4</v>
      </c>
      <c r="M1660">
        <v>3</v>
      </c>
      <c r="N1660">
        <v>3</v>
      </c>
    </row>
    <row r="1661" spans="1:14" x14ac:dyDescent="0.2">
      <c r="A1661" s="6">
        <v>1655</v>
      </c>
      <c r="B1661">
        <v>5</v>
      </c>
      <c r="C1661">
        <v>5</v>
      </c>
      <c r="D1661">
        <v>4</v>
      </c>
      <c r="E1661">
        <v>4</v>
      </c>
      <c r="F1661">
        <v>5</v>
      </c>
      <c r="G1661">
        <v>5</v>
      </c>
      <c r="H1661">
        <v>4</v>
      </c>
      <c r="I1661">
        <v>4</v>
      </c>
      <c r="J1661">
        <v>4</v>
      </c>
      <c r="K1661">
        <v>5</v>
      </c>
      <c r="L1661">
        <v>5</v>
      </c>
      <c r="M1661">
        <v>5</v>
      </c>
      <c r="N1661">
        <v>3</v>
      </c>
    </row>
    <row r="1662" spans="1:14" x14ac:dyDescent="0.2">
      <c r="A1662" s="6">
        <v>1656</v>
      </c>
      <c r="B1662">
        <v>4</v>
      </c>
      <c r="C1662">
        <v>4</v>
      </c>
      <c r="D1662">
        <v>4</v>
      </c>
      <c r="E1662">
        <v>4</v>
      </c>
      <c r="F1662">
        <v>4</v>
      </c>
      <c r="G1662">
        <v>4</v>
      </c>
      <c r="H1662">
        <v>4</v>
      </c>
      <c r="I1662">
        <v>4</v>
      </c>
      <c r="J1662">
        <v>4</v>
      </c>
      <c r="K1662">
        <v>4</v>
      </c>
      <c r="L1662">
        <v>4</v>
      </c>
      <c r="M1662">
        <v>3</v>
      </c>
      <c r="N1662">
        <v>3</v>
      </c>
    </row>
    <row r="1663" spans="1:14" x14ac:dyDescent="0.2">
      <c r="A1663" s="6">
        <v>1657</v>
      </c>
      <c r="B1663">
        <v>4</v>
      </c>
      <c r="C1663">
        <v>4</v>
      </c>
      <c r="D1663">
        <v>4</v>
      </c>
      <c r="E1663">
        <v>4</v>
      </c>
      <c r="F1663">
        <v>5</v>
      </c>
      <c r="G1663">
        <v>4</v>
      </c>
      <c r="H1663">
        <v>4</v>
      </c>
      <c r="I1663">
        <v>4</v>
      </c>
      <c r="J1663">
        <v>4</v>
      </c>
      <c r="K1663">
        <v>4</v>
      </c>
      <c r="L1663">
        <v>4</v>
      </c>
      <c r="M1663">
        <v>5</v>
      </c>
      <c r="N1663">
        <v>3</v>
      </c>
    </row>
    <row r="1664" spans="1:14" x14ac:dyDescent="0.2">
      <c r="A1664" s="6">
        <v>1658</v>
      </c>
      <c r="B1664">
        <v>5</v>
      </c>
      <c r="C1664">
        <v>5</v>
      </c>
      <c r="D1664">
        <v>4</v>
      </c>
      <c r="E1664">
        <v>4</v>
      </c>
      <c r="F1664">
        <v>5</v>
      </c>
      <c r="G1664">
        <v>5</v>
      </c>
      <c r="H1664">
        <v>4</v>
      </c>
      <c r="I1664">
        <v>4</v>
      </c>
      <c r="J1664">
        <v>4</v>
      </c>
      <c r="K1664">
        <v>4</v>
      </c>
      <c r="L1664">
        <v>4</v>
      </c>
      <c r="M1664">
        <v>3</v>
      </c>
      <c r="N1664">
        <v>3</v>
      </c>
    </row>
    <row r="1665" spans="1:14" x14ac:dyDescent="0.2">
      <c r="A1665" s="6">
        <v>1659</v>
      </c>
      <c r="B1665">
        <v>4</v>
      </c>
      <c r="C1665">
        <v>5</v>
      </c>
      <c r="D1665">
        <v>4</v>
      </c>
      <c r="E1665">
        <v>4</v>
      </c>
      <c r="F1665">
        <v>5</v>
      </c>
      <c r="G1665">
        <v>4</v>
      </c>
      <c r="H1665">
        <v>3</v>
      </c>
      <c r="I1665">
        <v>5</v>
      </c>
      <c r="J1665">
        <v>5</v>
      </c>
      <c r="K1665">
        <v>4</v>
      </c>
      <c r="L1665">
        <v>5</v>
      </c>
      <c r="M1665">
        <v>5</v>
      </c>
      <c r="N1665">
        <v>3</v>
      </c>
    </row>
    <row r="1666" spans="1:14" x14ac:dyDescent="0.2">
      <c r="A1666" s="6">
        <v>1660</v>
      </c>
      <c r="B1666">
        <v>4</v>
      </c>
      <c r="C1666">
        <v>4</v>
      </c>
      <c r="D1666">
        <v>5</v>
      </c>
      <c r="E1666">
        <v>4</v>
      </c>
      <c r="F1666">
        <v>5</v>
      </c>
      <c r="G1666">
        <v>4</v>
      </c>
      <c r="H1666">
        <v>4</v>
      </c>
      <c r="I1666">
        <v>4</v>
      </c>
      <c r="J1666">
        <v>4</v>
      </c>
      <c r="K1666">
        <v>4</v>
      </c>
      <c r="L1666">
        <v>4</v>
      </c>
      <c r="M1666">
        <v>5</v>
      </c>
      <c r="N1666">
        <v>5</v>
      </c>
    </row>
    <row r="1667" spans="1:14" x14ac:dyDescent="0.2">
      <c r="A1667" s="6">
        <v>1661</v>
      </c>
      <c r="B1667">
        <v>4</v>
      </c>
      <c r="C1667">
        <v>4</v>
      </c>
      <c r="D1667">
        <v>3</v>
      </c>
      <c r="E1667">
        <v>4</v>
      </c>
      <c r="F1667">
        <v>3</v>
      </c>
      <c r="G1667">
        <v>3</v>
      </c>
      <c r="H1667">
        <v>2</v>
      </c>
      <c r="I1667">
        <v>3</v>
      </c>
      <c r="J1667">
        <v>3</v>
      </c>
      <c r="K1667">
        <v>4</v>
      </c>
      <c r="L1667">
        <v>4</v>
      </c>
      <c r="M1667">
        <v>3</v>
      </c>
      <c r="N1667">
        <v>4</v>
      </c>
    </row>
    <row r="1668" spans="1:14" x14ac:dyDescent="0.2">
      <c r="A1668" s="6">
        <v>1662</v>
      </c>
      <c r="B1668">
        <v>5</v>
      </c>
      <c r="C1668">
        <v>5</v>
      </c>
      <c r="D1668">
        <v>5</v>
      </c>
      <c r="E1668">
        <v>5</v>
      </c>
      <c r="F1668">
        <v>5</v>
      </c>
      <c r="G1668">
        <v>5</v>
      </c>
      <c r="H1668">
        <v>5</v>
      </c>
      <c r="I1668">
        <v>5</v>
      </c>
      <c r="J1668">
        <v>5</v>
      </c>
      <c r="K1668">
        <v>5</v>
      </c>
      <c r="L1668">
        <v>5</v>
      </c>
      <c r="M1668">
        <v>5</v>
      </c>
      <c r="N1668">
        <v>5</v>
      </c>
    </row>
    <row r="1669" spans="1:14" x14ac:dyDescent="0.2">
      <c r="A1669" s="6">
        <v>1663</v>
      </c>
      <c r="B1669">
        <v>5</v>
      </c>
      <c r="C1669">
        <v>5</v>
      </c>
      <c r="D1669">
        <v>5</v>
      </c>
      <c r="E1669">
        <v>5</v>
      </c>
      <c r="F1669">
        <v>5</v>
      </c>
      <c r="G1669">
        <v>5</v>
      </c>
      <c r="H1669">
        <v>5</v>
      </c>
      <c r="I1669">
        <v>5</v>
      </c>
      <c r="J1669">
        <v>5</v>
      </c>
      <c r="K1669">
        <v>5</v>
      </c>
      <c r="L1669">
        <v>5</v>
      </c>
      <c r="M1669">
        <v>5</v>
      </c>
      <c r="N1669">
        <v>5</v>
      </c>
    </row>
    <row r="1670" spans="1:14" x14ac:dyDescent="0.2">
      <c r="A1670" s="6">
        <v>1664</v>
      </c>
      <c r="B1670">
        <v>4</v>
      </c>
      <c r="C1670">
        <v>4</v>
      </c>
      <c r="D1670">
        <v>4</v>
      </c>
      <c r="E1670">
        <v>4</v>
      </c>
      <c r="F1670">
        <v>4</v>
      </c>
      <c r="G1670">
        <v>4</v>
      </c>
      <c r="H1670">
        <v>4</v>
      </c>
      <c r="I1670">
        <v>4</v>
      </c>
      <c r="J1670">
        <v>3</v>
      </c>
      <c r="K1670">
        <v>4</v>
      </c>
      <c r="L1670">
        <v>4</v>
      </c>
      <c r="M1670">
        <v>5</v>
      </c>
      <c r="N1670">
        <v>3</v>
      </c>
    </row>
    <row r="1671" spans="1:14" x14ac:dyDescent="0.2">
      <c r="A1671" s="6">
        <v>1665</v>
      </c>
      <c r="B1671">
        <v>4</v>
      </c>
      <c r="C1671">
        <v>5</v>
      </c>
      <c r="D1671">
        <v>5</v>
      </c>
      <c r="E1671">
        <v>5</v>
      </c>
      <c r="F1671">
        <v>5</v>
      </c>
      <c r="G1671">
        <v>5</v>
      </c>
      <c r="H1671">
        <v>5</v>
      </c>
      <c r="I1671">
        <v>5</v>
      </c>
      <c r="J1671">
        <v>5</v>
      </c>
      <c r="K1671">
        <v>4</v>
      </c>
      <c r="L1671">
        <v>5</v>
      </c>
      <c r="M1671">
        <v>3</v>
      </c>
      <c r="N1671">
        <v>5</v>
      </c>
    </row>
    <row r="1672" spans="1:14" x14ac:dyDescent="0.2">
      <c r="A1672" s="6">
        <v>1666</v>
      </c>
      <c r="B1672">
        <v>5</v>
      </c>
      <c r="C1672">
        <v>5</v>
      </c>
      <c r="D1672">
        <v>5</v>
      </c>
      <c r="E1672">
        <v>5</v>
      </c>
      <c r="F1672">
        <v>5</v>
      </c>
      <c r="G1672">
        <v>5</v>
      </c>
      <c r="H1672">
        <v>5</v>
      </c>
      <c r="I1672">
        <v>5</v>
      </c>
      <c r="J1672">
        <v>5</v>
      </c>
      <c r="K1672">
        <v>5</v>
      </c>
      <c r="L1672">
        <v>5</v>
      </c>
      <c r="M1672">
        <v>5</v>
      </c>
      <c r="N1672">
        <v>5</v>
      </c>
    </row>
    <row r="1673" spans="1:14" x14ac:dyDescent="0.2">
      <c r="A1673" s="6">
        <v>1667</v>
      </c>
      <c r="B1673">
        <v>4</v>
      </c>
      <c r="C1673">
        <v>5</v>
      </c>
      <c r="D1673">
        <v>4</v>
      </c>
      <c r="E1673">
        <v>5</v>
      </c>
      <c r="F1673">
        <v>4</v>
      </c>
      <c r="G1673">
        <v>4</v>
      </c>
      <c r="H1673">
        <v>4</v>
      </c>
      <c r="I1673">
        <v>5</v>
      </c>
      <c r="J1673">
        <v>5</v>
      </c>
      <c r="K1673">
        <v>5</v>
      </c>
      <c r="L1673">
        <v>5</v>
      </c>
      <c r="M1673">
        <v>4</v>
      </c>
      <c r="N1673">
        <v>3</v>
      </c>
    </row>
    <row r="1674" spans="1:14" x14ac:dyDescent="0.2">
      <c r="A1674" s="6">
        <v>1668</v>
      </c>
      <c r="B1674">
        <v>4</v>
      </c>
      <c r="C1674">
        <v>4</v>
      </c>
      <c r="D1674">
        <v>4</v>
      </c>
      <c r="E1674">
        <v>4</v>
      </c>
      <c r="F1674">
        <v>4</v>
      </c>
      <c r="G1674">
        <v>4</v>
      </c>
      <c r="H1674">
        <v>4</v>
      </c>
      <c r="I1674">
        <v>5</v>
      </c>
      <c r="J1674">
        <v>4</v>
      </c>
      <c r="K1674">
        <v>4</v>
      </c>
      <c r="L1674">
        <v>4</v>
      </c>
      <c r="M1674">
        <v>3</v>
      </c>
      <c r="N1674">
        <v>3</v>
      </c>
    </row>
    <row r="1675" spans="1:14" x14ac:dyDescent="0.2">
      <c r="A1675" s="6">
        <v>1669</v>
      </c>
      <c r="B1675">
        <v>5</v>
      </c>
      <c r="C1675">
        <v>5</v>
      </c>
      <c r="D1675">
        <v>5</v>
      </c>
      <c r="E1675">
        <v>5</v>
      </c>
      <c r="F1675">
        <v>5</v>
      </c>
      <c r="G1675">
        <v>5</v>
      </c>
      <c r="H1675">
        <v>5</v>
      </c>
      <c r="I1675">
        <v>5</v>
      </c>
      <c r="J1675">
        <v>5</v>
      </c>
      <c r="K1675">
        <v>5</v>
      </c>
      <c r="L1675">
        <v>5</v>
      </c>
      <c r="M1675">
        <v>5</v>
      </c>
      <c r="N1675">
        <v>5</v>
      </c>
    </row>
    <row r="1676" spans="1:14" x14ac:dyDescent="0.2">
      <c r="A1676" s="6">
        <v>1670</v>
      </c>
      <c r="B1676">
        <v>4</v>
      </c>
      <c r="C1676">
        <v>4</v>
      </c>
      <c r="D1676">
        <v>4</v>
      </c>
      <c r="E1676">
        <v>3</v>
      </c>
      <c r="F1676">
        <v>5</v>
      </c>
      <c r="G1676">
        <v>4</v>
      </c>
      <c r="H1676">
        <v>5</v>
      </c>
      <c r="I1676">
        <v>5</v>
      </c>
      <c r="J1676">
        <v>5</v>
      </c>
      <c r="K1676">
        <v>5</v>
      </c>
      <c r="L1676">
        <v>4</v>
      </c>
      <c r="M1676">
        <v>3</v>
      </c>
      <c r="N1676">
        <v>3</v>
      </c>
    </row>
    <row r="1677" spans="1:14" x14ac:dyDescent="0.2">
      <c r="A1677" s="6">
        <v>1671</v>
      </c>
      <c r="B1677">
        <v>4</v>
      </c>
      <c r="C1677">
        <v>4</v>
      </c>
      <c r="D1677">
        <v>5</v>
      </c>
      <c r="E1677">
        <v>5</v>
      </c>
      <c r="F1677">
        <v>4</v>
      </c>
      <c r="G1677">
        <v>4</v>
      </c>
      <c r="H1677">
        <v>4</v>
      </c>
      <c r="I1677">
        <v>4</v>
      </c>
      <c r="J1677">
        <v>3</v>
      </c>
      <c r="K1677">
        <v>4</v>
      </c>
      <c r="L1677">
        <v>4</v>
      </c>
      <c r="M1677">
        <v>3</v>
      </c>
      <c r="N1677">
        <v>3</v>
      </c>
    </row>
    <row r="1678" spans="1:14" x14ac:dyDescent="0.2">
      <c r="A1678" s="6">
        <v>1672</v>
      </c>
      <c r="B1678">
        <v>5</v>
      </c>
      <c r="C1678">
        <v>5</v>
      </c>
      <c r="D1678">
        <v>5</v>
      </c>
      <c r="E1678">
        <v>5</v>
      </c>
      <c r="F1678">
        <v>5</v>
      </c>
      <c r="G1678">
        <v>5</v>
      </c>
      <c r="H1678">
        <v>5</v>
      </c>
      <c r="I1678">
        <v>5</v>
      </c>
      <c r="J1678">
        <v>5</v>
      </c>
      <c r="K1678">
        <v>5</v>
      </c>
      <c r="L1678">
        <v>5</v>
      </c>
      <c r="M1678">
        <v>5</v>
      </c>
      <c r="N1678">
        <v>5</v>
      </c>
    </row>
    <row r="1679" spans="1:14" x14ac:dyDescent="0.2">
      <c r="A1679" s="6">
        <v>1673</v>
      </c>
      <c r="B1679">
        <v>4</v>
      </c>
      <c r="C1679">
        <v>4</v>
      </c>
      <c r="D1679">
        <v>4</v>
      </c>
      <c r="E1679">
        <v>4</v>
      </c>
      <c r="F1679">
        <v>4</v>
      </c>
      <c r="G1679">
        <v>4</v>
      </c>
      <c r="H1679">
        <v>4</v>
      </c>
      <c r="I1679">
        <v>5</v>
      </c>
      <c r="J1679">
        <v>4</v>
      </c>
      <c r="K1679">
        <v>4</v>
      </c>
      <c r="L1679">
        <v>4</v>
      </c>
      <c r="M1679">
        <v>5</v>
      </c>
      <c r="N1679">
        <v>3</v>
      </c>
    </row>
    <row r="1680" spans="1:14" x14ac:dyDescent="0.2">
      <c r="A1680" s="6">
        <v>1674</v>
      </c>
      <c r="B1680">
        <v>5</v>
      </c>
      <c r="C1680">
        <v>5</v>
      </c>
      <c r="D1680">
        <v>5</v>
      </c>
      <c r="E1680">
        <v>5</v>
      </c>
      <c r="F1680">
        <v>5</v>
      </c>
      <c r="G1680">
        <v>5</v>
      </c>
      <c r="H1680">
        <v>5</v>
      </c>
      <c r="I1680">
        <v>5</v>
      </c>
      <c r="J1680">
        <v>5</v>
      </c>
      <c r="K1680">
        <v>5</v>
      </c>
      <c r="L1680">
        <v>5</v>
      </c>
      <c r="M1680">
        <v>5</v>
      </c>
      <c r="N1680">
        <v>5</v>
      </c>
    </row>
    <row r="1681" spans="1:14" x14ac:dyDescent="0.2">
      <c r="A1681" s="6">
        <v>1675</v>
      </c>
      <c r="B1681">
        <v>5</v>
      </c>
      <c r="C1681">
        <v>5</v>
      </c>
      <c r="D1681">
        <v>5</v>
      </c>
      <c r="E1681">
        <v>5</v>
      </c>
      <c r="F1681">
        <v>5</v>
      </c>
      <c r="G1681">
        <v>5</v>
      </c>
      <c r="H1681">
        <v>5</v>
      </c>
      <c r="I1681">
        <v>5</v>
      </c>
      <c r="J1681">
        <v>5</v>
      </c>
      <c r="K1681">
        <v>5</v>
      </c>
      <c r="L1681">
        <v>5</v>
      </c>
      <c r="M1681">
        <v>5</v>
      </c>
      <c r="N1681">
        <v>5</v>
      </c>
    </row>
    <row r="1682" spans="1:14" x14ac:dyDescent="0.2">
      <c r="A1682" s="6">
        <v>1676</v>
      </c>
      <c r="B1682">
        <v>5</v>
      </c>
      <c r="C1682">
        <v>5</v>
      </c>
      <c r="D1682">
        <v>5</v>
      </c>
      <c r="E1682">
        <v>5</v>
      </c>
      <c r="F1682">
        <v>5</v>
      </c>
      <c r="G1682">
        <v>5</v>
      </c>
      <c r="H1682">
        <v>5</v>
      </c>
      <c r="I1682">
        <v>1</v>
      </c>
      <c r="J1682">
        <v>1</v>
      </c>
      <c r="K1682">
        <v>5</v>
      </c>
      <c r="L1682">
        <v>5</v>
      </c>
      <c r="M1682">
        <v>5</v>
      </c>
      <c r="N1682">
        <v>5</v>
      </c>
    </row>
    <row r="1683" spans="1:14" x14ac:dyDescent="0.2">
      <c r="A1683" s="6">
        <v>1677</v>
      </c>
      <c r="B1683">
        <v>4</v>
      </c>
      <c r="C1683">
        <v>4</v>
      </c>
      <c r="D1683">
        <v>5</v>
      </c>
      <c r="E1683">
        <v>5</v>
      </c>
      <c r="F1683">
        <v>5</v>
      </c>
      <c r="G1683">
        <v>5</v>
      </c>
      <c r="H1683">
        <v>4</v>
      </c>
      <c r="I1683">
        <v>4</v>
      </c>
      <c r="J1683">
        <v>4</v>
      </c>
      <c r="K1683">
        <v>5</v>
      </c>
      <c r="L1683">
        <v>5</v>
      </c>
      <c r="M1683">
        <v>3</v>
      </c>
      <c r="N1683">
        <v>3</v>
      </c>
    </row>
    <row r="1684" spans="1:14" x14ac:dyDescent="0.2">
      <c r="A1684" s="6">
        <v>1678</v>
      </c>
      <c r="B1684">
        <v>5</v>
      </c>
      <c r="C1684">
        <v>5</v>
      </c>
      <c r="D1684">
        <v>5</v>
      </c>
      <c r="E1684">
        <v>5</v>
      </c>
      <c r="F1684">
        <v>5</v>
      </c>
      <c r="G1684">
        <v>5</v>
      </c>
      <c r="H1684">
        <v>5</v>
      </c>
      <c r="I1684">
        <v>5</v>
      </c>
      <c r="J1684">
        <v>5</v>
      </c>
      <c r="K1684">
        <v>5</v>
      </c>
      <c r="L1684">
        <v>5</v>
      </c>
      <c r="M1684">
        <v>5</v>
      </c>
      <c r="N1684">
        <v>5</v>
      </c>
    </row>
    <row r="1685" spans="1:14" x14ac:dyDescent="0.2">
      <c r="A1685" s="6">
        <v>1679</v>
      </c>
      <c r="B1685">
        <v>4</v>
      </c>
      <c r="C1685">
        <v>4</v>
      </c>
      <c r="D1685">
        <v>4</v>
      </c>
      <c r="E1685">
        <v>4</v>
      </c>
      <c r="F1685">
        <v>4</v>
      </c>
      <c r="G1685">
        <v>4</v>
      </c>
      <c r="H1685">
        <v>4</v>
      </c>
      <c r="I1685">
        <v>4</v>
      </c>
      <c r="J1685">
        <v>4</v>
      </c>
      <c r="K1685">
        <v>4</v>
      </c>
      <c r="L1685">
        <v>4</v>
      </c>
      <c r="M1685">
        <v>5</v>
      </c>
      <c r="N1685">
        <v>5</v>
      </c>
    </row>
    <row r="1686" spans="1:14" x14ac:dyDescent="0.2">
      <c r="A1686" s="6">
        <v>1680</v>
      </c>
      <c r="B1686">
        <v>5</v>
      </c>
      <c r="C1686">
        <v>5</v>
      </c>
      <c r="D1686">
        <v>5</v>
      </c>
      <c r="E1686">
        <v>5</v>
      </c>
      <c r="F1686">
        <v>5</v>
      </c>
      <c r="G1686">
        <v>5</v>
      </c>
      <c r="H1686">
        <v>5</v>
      </c>
      <c r="I1686">
        <v>4</v>
      </c>
      <c r="J1686">
        <v>4</v>
      </c>
      <c r="K1686">
        <v>5</v>
      </c>
      <c r="L1686">
        <v>5</v>
      </c>
      <c r="M1686">
        <v>5</v>
      </c>
      <c r="N1686">
        <v>5</v>
      </c>
    </row>
    <row r="1687" spans="1:14" x14ac:dyDescent="0.2">
      <c r="A1687" s="6">
        <v>1681</v>
      </c>
      <c r="B1687">
        <v>5</v>
      </c>
      <c r="C1687">
        <v>5</v>
      </c>
      <c r="D1687">
        <v>5</v>
      </c>
      <c r="E1687">
        <v>5</v>
      </c>
      <c r="F1687">
        <v>5</v>
      </c>
      <c r="G1687">
        <v>5</v>
      </c>
      <c r="H1687">
        <v>5</v>
      </c>
      <c r="I1687">
        <v>4</v>
      </c>
      <c r="J1687">
        <v>4</v>
      </c>
      <c r="K1687">
        <v>5</v>
      </c>
      <c r="L1687">
        <v>5</v>
      </c>
      <c r="M1687">
        <v>5</v>
      </c>
      <c r="N1687">
        <v>5</v>
      </c>
    </row>
    <row r="1688" spans="1:14" x14ac:dyDescent="0.2">
      <c r="A1688" s="6">
        <v>1682</v>
      </c>
      <c r="B1688">
        <v>4</v>
      </c>
      <c r="C1688">
        <v>4</v>
      </c>
      <c r="D1688">
        <v>4</v>
      </c>
      <c r="E1688">
        <v>4</v>
      </c>
      <c r="F1688">
        <v>4</v>
      </c>
      <c r="G1688">
        <v>4</v>
      </c>
      <c r="H1688">
        <v>4</v>
      </c>
      <c r="I1688">
        <v>4</v>
      </c>
      <c r="J1688">
        <v>4</v>
      </c>
      <c r="K1688">
        <v>4</v>
      </c>
      <c r="L1688">
        <v>4</v>
      </c>
      <c r="M1688">
        <v>3</v>
      </c>
      <c r="N1688">
        <v>3</v>
      </c>
    </row>
    <row r="1689" spans="1:14" x14ac:dyDescent="0.2">
      <c r="A1689" s="6">
        <v>1683</v>
      </c>
      <c r="B1689">
        <v>5</v>
      </c>
      <c r="C1689">
        <v>5</v>
      </c>
      <c r="D1689">
        <v>5</v>
      </c>
      <c r="E1689">
        <v>5</v>
      </c>
      <c r="F1689">
        <v>5</v>
      </c>
      <c r="G1689">
        <v>5</v>
      </c>
      <c r="H1689">
        <v>5</v>
      </c>
      <c r="I1689">
        <v>5</v>
      </c>
      <c r="J1689">
        <v>5</v>
      </c>
      <c r="K1689">
        <v>5</v>
      </c>
      <c r="L1689">
        <v>5</v>
      </c>
      <c r="M1689">
        <v>5</v>
      </c>
      <c r="N1689">
        <v>5</v>
      </c>
    </row>
    <row r="1690" spans="1:14" x14ac:dyDescent="0.2">
      <c r="A1690" s="6">
        <v>1684</v>
      </c>
      <c r="B1690">
        <v>5</v>
      </c>
      <c r="C1690">
        <v>5</v>
      </c>
      <c r="D1690">
        <v>5</v>
      </c>
      <c r="E1690">
        <v>5</v>
      </c>
      <c r="F1690">
        <v>5</v>
      </c>
      <c r="G1690">
        <v>5</v>
      </c>
      <c r="H1690">
        <v>5</v>
      </c>
      <c r="I1690">
        <v>5</v>
      </c>
      <c r="J1690">
        <v>5</v>
      </c>
      <c r="K1690">
        <v>5</v>
      </c>
      <c r="L1690">
        <v>4</v>
      </c>
      <c r="M1690">
        <v>5</v>
      </c>
      <c r="N1690">
        <v>5</v>
      </c>
    </row>
    <row r="1691" spans="1:14" x14ac:dyDescent="0.2">
      <c r="A1691" s="6">
        <v>1685</v>
      </c>
      <c r="B1691">
        <v>4</v>
      </c>
      <c r="C1691">
        <v>4</v>
      </c>
      <c r="D1691">
        <v>4</v>
      </c>
      <c r="E1691">
        <v>4</v>
      </c>
      <c r="F1691">
        <v>4</v>
      </c>
      <c r="G1691">
        <v>4</v>
      </c>
      <c r="H1691">
        <v>4</v>
      </c>
      <c r="I1691">
        <v>3</v>
      </c>
      <c r="J1691">
        <v>3</v>
      </c>
      <c r="K1691">
        <v>4</v>
      </c>
      <c r="L1691">
        <v>4</v>
      </c>
      <c r="M1691">
        <v>3</v>
      </c>
      <c r="N1691">
        <v>3</v>
      </c>
    </row>
    <row r="1692" spans="1:14" x14ac:dyDescent="0.2">
      <c r="A1692" s="6">
        <v>1686</v>
      </c>
      <c r="B1692">
        <v>5</v>
      </c>
      <c r="C1692">
        <v>5</v>
      </c>
      <c r="D1692">
        <v>5</v>
      </c>
      <c r="E1692">
        <v>5</v>
      </c>
      <c r="F1692">
        <v>5</v>
      </c>
      <c r="G1692">
        <v>5</v>
      </c>
      <c r="H1692">
        <v>5</v>
      </c>
      <c r="I1692">
        <v>5</v>
      </c>
      <c r="J1692">
        <v>5</v>
      </c>
      <c r="K1692">
        <v>5</v>
      </c>
      <c r="L1692">
        <v>5</v>
      </c>
      <c r="M1692">
        <v>3</v>
      </c>
      <c r="N1692">
        <v>5</v>
      </c>
    </row>
    <row r="1693" spans="1:14" x14ac:dyDescent="0.2">
      <c r="A1693" s="6">
        <v>1687</v>
      </c>
      <c r="B1693">
        <v>4</v>
      </c>
      <c r="C1693">
        <v>5</v>
      </c>
      <c r="D1693">
        <v>5</v>
      </c>
      <c r="E1693">
        <v>4</v>
      </c>
      <c r="F1693">
        <v>5</v>
      </c>
      <c r="G1693">
        <v>5</v>
      </c>
      <c r="H1693">
        <v>5</v>
      </c>
      <c r="I1693">
        <v>4</v>
      </c>
      <c r="J1693">
        <v>5</v>
      </c>
      <c r="K1693">
        <v>4</v>
      </c>
      <c r="L1693">
        <v>5</v>
      </c>
      <c r="M1693">
        <v>5</v>
      </c>
      <c r="N1693">
        <v>5</v>
      </c>
    </row>
    <row r="1694" spans="1:14" x14ac:dyDescent="0.2">
      <c r="A1694" s="6">
        <v>1688</v>
      </c>
      <c r="B1694">
        <v>5</v>
      </c>
      <c r="C1694">
        <v>4</v>
      </c>
      <c r="D1694">
        <v>5</v>
      </c>
      <c r="E1694">
        <v>4</v>
      </c>
      <c r="F1694">
        <v>5</v>
      </c>
      <c r="G1694">
        <v>5</v>
      </c>
      <c r="H1694">
        <v>5</v>
      </c>
      <c r="I1694">
        <v>5</v>
      </c>
      <c r="J1694">
        <v>5</v>
      </c>
      <c r="K1694">
        <v>5</v>
      </c>
      <c r="L1694">
        <v>5</v>
      </c>
      <c r="M1694">
        <v>5</v>
      </c>
      <c r="N1694">
        <v>5</v>
      </c>
    </row>
    <row r="1695" spans="1:14" x14ac:dyDescent="0.2">
      <c r="A1695" s="6">
        <v>1689</v>
      </c>
      <c r="B1695">
        <v>4</v>
      </c>
      <c r="C1695">
        <v>4</v>
      </c>
      <c r="D1695">
        <v>4</v>
      </c>
      <c r="E1695">
        <v>4</v>
      </c>
      <c r="F1695">
        <v>4</v>
      </c>
      <c r="G1695">
        <v>4</v>
      </c>
      <c r="H1695">
        <v>4</v>
      </c>
      <c r="I1695">
        <v>4</v>
      </c>
      <c r="J1695">
        <v>4</v>
      </c>
      <c r="K1695">
        <v>4</v>
      </c>
      <c r="L1695">
        <v>4</v>
      </c>
      <c r="M1695">
        <v>5</v>
      </c>
      <c r="N1695">
        <v>3</v>
      </c>
    </row>
    <row r="1696" spans="1:14" x14ac:dyDescent="0.2">
      <c r="A1696" s="6">
        <v>1690</v>
      </c>
      <c r="B1696">
        <v>4</v>
      </c>
      <c r="C1696">
        <v>5</v>
      </c>
      <c r="D1696">
        <v>5</v>
      </c>
      <c r="E1696">
        <v>5</v>
      </c>
      <c r="F1696">
        <v>5</v>
      </c>
      <c r="G1696">
        <v>5</v>
      </c>
      <c r="H1696">
        <v>4</v>
      </c>
      <c r="I1696">
        <v>5</v>
      </c>
      <c r="J1696">
        <v>5</v>
      </c>
      <c r="K1696">
        <v>4</v>
      </c>
      <c r="L1696">
        <v>5</v>
      </c>
      <c r="M1696">
        <v>5</v>
      </c>
      <c r="N1696">
        <v>5</v>
      </c>
    </row>
    <row r="1697" spans="1:14" x14ac:dyDescent="0.2">
      <c r="A1697" s="6">
        <v>1691</v>
      </c>
      <c r="B1697">
        <v>4</v>
      </c>
      <c r="C1697">
        <v>4</v>
      </c>
      <c r="D1697">
        <v>5</v>
      </c>
      <c r="E1697">
        <v>4</v>
      </c>
      <c r="F1697">
        <v>4</v>
      </c>
      <c r="G1697">
        <v>3</v>
      </c>
      <c r="H1697">
        <v>4</v>
      </c>
      <c r="I1697">
        <v>5</v>
      </c>
      <c r="J1697">
        <v>5</v>
      </c>
      <c r="K1697">
        <v>4</v>
      </c>
      <c r="L1697">
        <v>4</v>
      </c>
      <c r="M1697">
        <v>5</v>
      </c>
      <c r="N1697">
        <v>3</v>
      </c>
    </row>
    <row r="1698" spans="1:14" x14ac:dyDescent="0.2">
      <c r="A1698" s="6">
        <v>1692</v>
      </c>
      <c r="B1698">
        <v>4</v>
      </c>
      <c r="C1698">
        <v>4</v>
      </c>
      <c r="D1698">
        <v>4</v>
      </c>
      <c r="E1698">
        <v>4</v>
      </c>
      <c r="F1698">
        <v>4</v>
      </c>
      <c r="G1698">
        <v>4</v>
      </c>
      <c r="H1698">
        <v>4</v>
      </c>
      <c r="I1698">
        <v>4</v>
      </c>
      <c r="J1698">
        <v>4</v>
      </c>
      <c r="K1698">
        <v>4</v>
      </c>
      <c r="L1698">
        <v>4</v>
      </c>
      <c r="M1698">
        <v>3</v>
      </c>
      <c r="N1698">
        <v>3</v>
      </c>
    </row>
    <row r="1699" spans="1:14" x14ac:dyDescent="0.2">
      <c r="A1699" s="6">
        <v>1693</v>
      </c>
      <c r="B1699">
        <v>5</v>
      </c>
      <c r="C1699">
        <v>5</v>
      </c>
      <c r="D1699">
        <v>5</v>
      </c>
      <c r="E1699">
        <v>5</v>
      </c>
      <c r="F1699">
        <v>5</v>
      </c>
      <c r="G1699">
        <v>5</v>
      </c>
      <c r="H1699">
        <v>5</v>
      </c>
      <c r="I1699">
        <v>5</v>
      </c>
      <c r="J1699">
        <v>5</v>
      </c>
      <c r="K1699">
        <v>5</v>
      </c>
      <c r="L1699">
        <v>5</v>
      </c>
      <c r="M1699">
        <v>5</v>
      </c>
      <c r="N1699">
        <v>5</v>
      </c>
    </row>
    <row r="1700" spans="1:14" x14ac:dyDescent="0.2">
      <c r="A1700" s="6">
        <v>1694</v>
      </c>
      <c r="B1700">
        <v>5</v>
      </c>
      <c r="C1700">
        <v>5</v>
      </c>
      <c r="D1700">
        <v>5</v>
      </c>
      <c r="E1700">
        <v>5</v>
      </c>
      <c r="F1700">
        <v>5</v>
      </c>
      <c r="G1700">
        <v>5</v>
      </c>
      <c r="H1700">
        <v>5</v>
      </c>
      <c r="I1700">
        <v>4</v>
      </c>
      <c r="J1700">
        <v>5</v>
      </c>
      <c r="K1700">
        <v>5</v>
      </c>
      <c r="L1700">
        <v>5</v>
      </c>
      <c r="M1700">
        <v>5</v>
      </c>
      <c r="N1700">
        <v>5</v>
      </c>
    </row>
    <row r="1701" spans="1:14" x14ac:dyDescent="0.2">
      <c r="A1701" s="6">
        <v>1695</v>
      </c>
      <c r="B1701">
        <v>5</v>
      </c>
      <c r="C1701">
        <v>5</v>
      </c>
      <c r="D1701">
        <v>5</v>
      </c>
      <c r="E1701">
        <v>5</v>
      </c>
      <c r="F1701">
        <v>5</v>
      </c>
      <c r="G1701">
        <v>5</v>
      </c>
      <c r="H1701">
        <v>5</v>
      </c>
      <c r="I1701">
        <v>5</v>
      </c>
      <c r="J1701">
        <v>5</v>
      </c>
      <c r="K1701">
        <v>5</v>
      </c>
      <c r="L1701">
        <v>4</v>
      </c>
      <c r="M1701">
        <v>5</v>
      </c>
      <c r="N1701">
        <v>5</v>
      </c>
    </row>
    <row r="1702" spans="1:14" x14ac:dyDescent="0.2">
      <c r="A1702" s="6">
        <v>1696</v>
      </c>
      <c r="B1702">
        <v>5</v>
      </c>
      <c r="C1702">
        <v>5</v>
      </c>
      <c r="D1702">
        <v>5</v>
      </c>
      <c r="E1702">
        <v>5</v>
      </c>
      <c r="F1702">
        <v>5</v>
      </c>
      <c r="G1702">
        <v>5</v>
      </c>
      <c r="H1702">
        <v>5</v>
      </c>
      <c r="I1702">
        <v>5</v>
      </c>
      <c r="J1702">
        <v>5</v>
      </c>
      <c r="K1702">
        <v>5</v>
      </c>
      <c r="L1702">
        <v>5</v>
      </c>
      <c r="M1702">
        <v>5</v>
      </c>
      <c r="N1702">
        <v>5</v>
      </c>
    </row>
    <row r="1703" spans="1:14" x14ac:dyDescent="0.2">
      <c r="A1703" s="6">
        <v>1697</v>
      </c>
      <c r="B1703">
        <v>5</v>
      </c>
      <c r="C1703">
        <v>5</v>
      </c>
      <c r="D1703">
        <v>5</v>
      </c>
      <c r="E1703">
        <v>5</v>
      </c>
      <c r="F1703">
        <v>5</v>
      </c>
      <c r="G1703">
        <v>5</v>
      </c>
      <c r="H1703">
        <v>5</v>
      </c>
      <c r="I1703">
        <v>5</v>
      </c>
      <c r="J1703">
        <v>5</v>
      </c>
      <c r="K1703">
        <v>5</v>
      </c>
      <c r="L1703">
        <v>4</v>
      </c>
      <c r="M1703">
        <v>5</v>
      </c>
      <c r="N1703">
        <v>5</v>
      </c>
    </row>
    <row r="1704" spans="1:14" x14ac:dyDescent="0.2">
      <c r="A1704" s="6">
        <v>1698</v>
      </c>
      <c r="B1704">
        <v>5</v>
      </c>
      <c r="C1704">
        <v>5</v>
      </c>
      <c r="D1704">
        <v>5</v>
      </c>
      <c r="E1704">
        <v>5</v>
      </c>
      <c r="F1704">
        <v>5</v>
      </c>
      <c r="G1704">
        <v>5</v>
      </c>
      <c r="H1704">
        <v>5</v>
      </c>
      <c r="I1704">
        <v>5</v>
      </c>
      <c r="J1704">
        <v>5</v>
      </c>
      <c r="K1704">
        <v>5</v>
      </c>
      <c r="L1704">
        <v>5</v>
      </c>
      <c r="M1704">
        <v>5</v>
      </c>
      <c r="N1704">
        <v>5</v>
      </c>
    </row>
    <row r="1705" spans="1:14" x14ac:dyDescent="0.2">
      <c r="A1705" s="6">
        <v>1699</v>
      </c>
      <c r="B1705">
        <v>5</v>
      </c>
      <c r="C1705">
        <v>5</v>
      </c>
      <c r="D1705">
        <v>5</v>
      </c>
      <c r="E1705">
        <v>5</v>
      </c>
      <c r="F1705">
        <v>5</v>
      </c>
      <c r="G1705">
        <v>5</v>
      </c>
      <c r="H1705">
        <v>5</v>
      </c>
      <c r="I1705">
        <v>5</v>
      </c>
      <c r="J1705">
        <v>5</v>
      </c>
      <c r="K1705">
        <v>5</v>
      </c>
      <c r="L1705">
        <v>5</v>
      </c>
      <c r="M1705">
        <v>5</v>
      </c>
      <c r="N1705">
        <v>5</v>
      </c>
    </row>
    <row r="1706" spans="1:14" x14ac:dyDescent="0.2">
      <c r="A1706" s="6">
        <v>1700</v>
      </c>
      <c r="B1706">
        <v>5</v>
      </c>
      <c r="C1706">
        <v>4</v>
      </c>
      <c r="D1706">
        <v>4</v>
      </c>
      <c r="E1706">
        <v>4</v>
      </c>
      <c r="F1706">
        <v>4</v>
      </c>
      <c r="G1706">
        <v>4</v>
      </c>
      <c r="H1706">
        <v>3</v>
      </c>
      <c r="I1706">
        <v>5</v>
      </c>
      <c r="J1706">
        <v>3</v>
      </c>
      <c r="K1706">
        <v>4</v>
      </c>
      <c r="L1706">
        <v>3</v>
      </c>
      <c r="M1706">
        <v>3</v>
      </c>
      <c r="N1706">
        <v>3</v>
      </c>
    </row>
    <row r="1707" spans="1:14" x14ac:dyDescent="0.2">
      <c r="A1707" s="6">
        <v>1701</v>
      </c>
      <c r="B1707">
        <v>5</v>
      </c>
      <c r="C1707">
        <v>5</v>
      </c>
      <c r="D1707">
        <v>5</v>
      </c>
      <c r="E1707">
        <v>5</v>
      </c>
      <c r="F1707">
        <v>5</v>
      </c>
      <c r="G1707">
        <v>5</v>
      </c>
      <c r="H1707">
        <v>5</v>
      </c>
      <c r="I1707">
        <v>5</v>
      </c>
      <c r="J1707">
        <v>5</v>
      </c>
      <c r="K1707">
        <v>5</v>
      </c>
      <c r="L1707">
        <v>5</v>
      </c>
      <c r="M1707">
        <v>5</v>
      </c>
      <c r="N1707">
        <v>3</v>
      </c>
    </row>
    <row r="1708" spans="1:14" x14ac:dyDescent="0.2">
      <c r="A1708" s="6">
        <v>1702</v>
      </c>
      <c r="B1708">
        <v>5</v>
      </c>
      <c r="C1708">
        <v>5</v>
      </c>
      <c r="D1708">
        <v>5</v>
      </c>
      <c r="E1708">
        <v>5</v>
      </c>
      <c r="F1708">
        <v>5</v>
      </c>
      <c r="G1708">
        <v>5</v>
      </c>
      <c r="H1708">
        <v>5</v>
      </c>
      <c r="I1708">
        <v>5</v>
      </c>
      <c r="J1708">
        <v>4</v>
      </c>
      <c r="K1708">
        <v>5</v>
      </c>
      <c r="L1708">
        <v>5</v>
      </c>
      <c r="M1708">
        <v>5</v>
      </c>
      <c r="N1708">
        <v>3</v>
      </c>
    </row>
    <row r="1709" spans="1:14" x14ac:dyDescent="0.2">
      <c r="A1709" s="6">
        <v>1703</v>
      </c>
      <c r="B1709">
        <v>5</v>
      </c>
      <c r="C1709">
        <v>5</v>
      </c>
      <c r="D1709">
        <v>5</v>
      </c>
      <c r="E1709">
        <v>5</v>
      </c>
      <c r="F1709">
        <v>5</v>
      </c>
      <c r="G1709">
        <v>5</v>
      </c>
      <c r="H1709">
        <v>5</v>
      </c>
      <c r="I1709">
        <v>1</v>
      </c>
      <c r="J1709">
        <v>1</v>
      </c>
      <c r="K1709">
        <v>5</v>
      </c>
      <c r="L1709">
        <v>5</v>
      </c>
      <c r="M1709">
        <v>5</v>
      </c>
      <c r="N1709">
        <v>5</v>
      </c>
    </row>
    <row r="1710" spans="1:14" x14ac:dyDescent="0.2">
      <c r="A1710" s="6">
        <v>1704</v>
      </c>
      <c r="B1710">
        <v>5</v>
      </c>
      <c r="C1710">
        <v>5</v>
      </c>
      <c r="D1710">
        <v>5</v>
      </c>
      <c r="E1710">
        <v>5</v>
      </c>
      <c r="F1710">
        <v>5</v>
      </c>
      <c r="G1710">
        <v>5</v>
      </c>
      <c r="H1710">
        <v>5</v>
      </c>
      <c r="I1710">
        <v>5</v>
      </c>
      <c r="J1710">
        <v>5</v>
      </c>
      <c r="K1710">
        <v>5</v>
      </c>
      <c r="L1710">
        <v>5</v>
      </c>
      <c r="M1710">
        <v>5</v>
      </c>
      <c r="N1710">
        <v>5</v>
      </c>
    </row>
    <row r="1711" spans="1:14" x14ac:dyDescent="0.2">
      <c r="A1711" s="6">
        <v>1705</v>
      </c>
      <c r="B1711">
        <v>5</v>
      </c>
      <c r="C1711">
        <v>5</v>
      </c>
      <c r="D1711">
        <v>5</v>
      </c>
      <c r="E1711">
        <v>5</v>
      </c>
      <c r="F1711">
        <v>5</v>
      </c>
      <c r="G1711">
        <v>5</v>
      </c>
      <c r="H1711">
        <v>5</v>
      </c>
      <c r="I1711">
        <v>5</v>
      </c>
      <c r="J1711">
        <v>5</v>
      </c>
      <c r="K1711">
        <v>5</v>
      </c>
      <c r="L1711">
        <v>5</v>
      </c>
      <c r="M1711">
        <v>5</v>
      </c>
      <c r="N1711">
        <v>5</v>
      </c>
    </row>
    <row r="1712" spans="1:14" x14ac:dyDescent="0.2">
      <c r="A1712" s="6">
        <v>1706</v>
      </c>
      <c r="B1712">
        <v>5</v>
      </c>
      <c r="C1712">
        <v>5</v>
      </c>
      <c r="D1712">
        <v>5</v>
      </c>
      <c r="E1712">
        <v>5</v>
      </c>
      <c r="F1712">
        <v>5</v>
      </c>
      <c r="G1712">
        <v>5</v>
      </c>
      <c r="H1712">
        <v>5</v>
      </c>
      <c r="I1712">
        <v>5</v>
      </c>
      <c r="J1712">
        <v>5</v>
      </c>
      <c r="K1712">
        <v>5</v>
      </c>
      <c r="L1712">
        <v>5</v>
      </c>
      <c r="M1712">
        <v>5</v>
      </c>
      <c r="N1712">
        <v>5</v>
      </c>
    </row>
    <row r="1713" spans="1:14" x14ac:dyDescent="0.2">
      <c r="A1713" s="6">
        <v>1707</v>
      </c>
      <c r="B1713">
        <v>5</v>
      </c>
      <c r="C1713">
        <v>5</v>
      </c>
      <c r="D1713">
        <v>5</v>
      </c>
      <c r="E1713">
        <v>5</v>
      </c>
      <c r="F1713">
        <v>5</v>
      </c>
      <c r="G1713">
        <v>5</v>
      </c>
      <c r="H1713">
        <v>5</v>
      </c>
      <c r="I1713">
        <v>1</v>
      </c>
      <c r="J1713">
        <v>1</v>
      </c>
      <c r="K1713">
        <v>5</v>
      </c>
      <c r="L1713">
        <v>5</v>
      </c>
      <c r="M1713">
        <v>5</v>
      </c>
      <c r="N1713">
        <v>5</v>
      </c>
    </row>
    <row r="1714" spans="1:14" x14ac:dyDescent="0.2">
      <c r="A1714" s="6">
        <v>1708</v>
      </c>
      <c r="B1714">
        <v>5</v>
      </c>
      <c r="C1714">
        <v>5</v>
      </c>
      <c r="D1714">
        <v>5</v>
      </c>
      <c r="E1714">
        <v>5</v>
      </c>
      <c r="F1714">
        <v>5</v>
      </c>
      <c r="G1714">
        <v>5</v>
      </c>
      <c r="H1714">
        <v>5</v>
      </c>
      <c r="I1714">
        <v>4</v>
      </c>
      <c r="J1714">
        <v>4</v>
      </c>
      <c r="K1714">
        <v>5</v>
      </c>
      <c r="L1714">
        <v>5</v>
      </c>
      <c r="M1714">
        <v>5</v>
      </c>
      <c r="N1714">
        <v>5</v>
      </c>
    </row>
    <row r="1715" spans="1:14" x14ac:dyDescent="0.2">
      <c r="A1715" s="6">
        <v>1709</v>
      </c>
      <c r="B1715">
        <v>4</v>
      </c>
      <c r="C1715">
        <v>4</v>
      </c>
      <c r="D1715">
        <v>4</v>
      </c>
      <c r="E1715">
        <v>4</v>
      </c>
      <c r="F1715">
        <v>4</v>
      </c>
      <c r="G1715">
        <v>4</v>
      </c>
      <c r="H1715">
        <v>4</v>
      </c>
      <c r="I1715">
        <v>4</v>
      </c>
      <c r="J1715">
        <v>4</v>
      </c>
      <c r="K1715">
        <v>4</v>
      </c>
      <c r="L1715">
        <v>4</v>
      </c>
      <c r="M1715">
        <v>5</v>
      </c>
      <c r="N1715">
        <v>5</v>
      </c>
    </row>
    <row r="1716" spans="1:14" x14ac:dyDescent="0.2">
      <c r="A1716" s="6">
        <v>1710</v>
      </c>
      <c r="B1716">
        <v>4</v>
      </c>
      <c r="C1716">
        <v>4</v>
      </c>
      <c r="D1716">
        <v>4</v>
      </c>
      <c r="E1716">
        <v>4</v>
      </c>
      <c r="F1716">
        <v>4</v>
      </c>
      <c r="G1716">
        <v>4</v>
      </c>
      <c r="H1716">
        <v>4</v>
      </c>
      <c r="I1716">
        <v>4</v>
      </c>
      <c r="J1716">
        <v>4</v>
      </c>
      <c r="K1716">
        <v>4</v>
      </c>
      <c r="L1716">
        <v>4</v>
      </c>
      <c r="M1716">
        <v>3</v>
      </c>
      <c r="N1716">
        <v>3</v>
      </c>
    </row>
    <row r="1717" spans="1:14" x14ac:dyDescent="0.2">
      <c r="A1717" s="6">
        <v>1711</v>
      </c>
      <c r="B1717">
        <v>4</v>
      </c>
      <c r="C1717">
        <v>4</v>
      </c>
      <c r="D1717">
        <v>4</v>
      </c>
      <c r="E1717">
        <v>4</v>
      </c>
      <c r="F1717">
        <v>5</v>
      </c>
      <c r="G1717">
        <v>4</v>
      </c>
      <c r="H1717">
        <v>4</v>
      </c>
      <c r="I1717">
        <v>4</v>
      </c>
      <c r="J1717">
        <v>4</v>
      </c>
      <c r="K1717">
        <v>4</v>
      </c>
      <c r="L1717">
        <v>4</v>
      </c>
      <c r="M1717">
        <v>3</v>
      </c>
      <c r="N1717">
        <v>3</v>
      </c>
    </row>
    <row r="1718" spans="1:14" x14ac:dyDescent="0.2">
      <c r="A1718" s="6">
        <v>1712</v>
      </c>
      <c r="B1718">
        <v>5</v>
      </c>
      <c r="C1718">
        <v>5</v>
      </c>
      <c r="D1718">
        <v>5</v>
      </c>
      <c r="E1718">
        <v>5</v>
      </c>
      <c r="F1718">
        <v>5</v>
      </c>
      <c r="G1718">
        <v>5</v>
      </c>
      <c r="H1718">
        <v>5</v>
      </c>
      <c r="I1718">
        <v>4</v>
      </c>
      <c r="J1718">
        <v>4</v>
      </c>
      <c r="K1718">
        <v>5</v>
      </c>
      <c r="L1718">
        <v>5</v>
      </c>
      <c r="M1718">
        <v>5</v>
      </c>
      <c r="N1718">
        <v>5</v>
      </c>
    </row>
    <row r="1719" spans="1:14" x14ac:dyDescent="0.2">
      <c r="A1719" s="6">
        <v>1713</v>
      </c>
      <c r="B1719">
        <v>5</v>
      </c>
      <c r="C1719">
        <v>5</v>
      </c>
      <c r="D1719">
        <v>5</v>
      </c>
      <c r="E1719">
        <v>5</v>
      </c>
      <c r="F1719">
        <v>5</v>
      </c>
      <c r="G1719">
        <v>5</v>
      </c>
      <c r="H1719">
        <v>5</v>
      </c>
      <c r="I1719">
        <v>5</v>
      </c>
      <c r="J1719">
        <v>5</v>
      </c>
      <c r="K1719">
        <v>5</v>
      </c>
      <c r="L1719">
        <v>5</v>
      </c>
      <c r="M1719">
        <v>5</v>
      </c>
      <c r="N1719">
        <v>5</v>
      </c>
    </row>
    <row r="1720" spans="1:14" x14ac:dyDescent="0.2">
      <c r="A1720" s="6">
        <v>1714</v>
      </c>
      <c r="B1720">
        <v>5</v>
      </c>
      <c r="C1720">
        <v>5</v>
      </c>
      <c r="D1720">
        <v>5</v>
      </c>
      <c r="E1720">
        <v>5</v>
      </c>
      <c r="F1720">
        <v>5</v>
      </c>
      <c r="G1720">
        <v>5</v>
      </c>
      <c r="H1720">
        <v>5</v>
      </c>
      <c r="I1720">
        <v>4</v>
      </c>
      <c r="J1720">
        <v>4</v>
      </c>
      <c r="K1720">
        <v>5</v>
      </c>
      <c r="L1720">
        <v>5</v>
      </c>
      <c r="M1720">
        <v>5</v>
      </c>
      <c r="N1720">
        <v>5</v>
      </c>
    </row>
    <row r="1721" spans="1:14" x14ac:dyDescent="0.2">
      <c r="A1721" s="6">
        <v>1715</v>
      </c>
      <c r="B1721">
        <v>5</v>
      </c>
      <c r="C1721">
        <v>5</v>
      </c>
      <c r="D1721">
        <v>5</v>
      </c>
      <c r="E1721">
        <v>5</v>
      </c>
      <c r="F1721">
        <v>5</v>
      </c>
      <c r="G1721">
        <v>5</v>
      </c>
      <c r="H1721">
        <v>5</v>
      </c>
      <c r="I1721">
        <v>1</v>
      </c>
      <c r="J1721">
        <v>1</v>
      </c>
      <c r="K1721">
        <v>5</v>
      </c>
      <c r="L1721">
        <v>5</v>
      </c>
      <c r="M1721">
        <v>5</v>
      </c>
      <c r="N1721">
        <v>5</v>
      </c>
    </row>
    <row r="1722" spans="1:14" x14ac:dyDescent="0.2">
      <c r="A1722" s="6">
        <v>1716</v>
      </c>
      <c r="B1722">
        <v>5</v>
      </c>
      <c r="C1722">
        <v>5</v>
      </c>
      <c r="D1722">
        <v>5</v>
      </c>
      <c r="E1722">
        <v>5</v>
      </c>
      <c r="F1722">
        <v>5</v>
      </c>
      <c r="G1722">
        <v>5</v>
      </c>
      <c r="H1722">
        <v>5</v>
      </c>
      <c r="I1722">
        <v>5</v>
      </c>
      <c r="J1722">
        <v>5</v>
      </c>
      <c r="K1722">
        <v>5</v>
      </c>
      <c r="L1722">
        <v>5</v>
      </c>
      <c r="M1722">
        <v>5</v>
      </c>
      <c r="N1722">
        <v>5</v>
      </c>
    </row>
    <row r="1723" spans="1:14" x14ac:dyDescent="0.2">
      <c r="A1723" s="6">
        <v>1717</v>
      </c>
      <c r="B1723">
        <v>4</v>
      </c>
      <c r="C1723">
        <v>4</v>
      </c>
      <c r="D1723">
        <v>4</v>
      </c>
      <c r="E1723">
        <v>4</v>
      </c>
      <c r="F1723">
        <v>5</v>
      </c>
      <c r="G1723">
        <v>4</v>
      </c>
      <c r="H1723">
        <v>3</v>
      </c>
      <c r="I1723">
        <v>4</v>
      </c>
      <c r="J1723">
        <v>4</v>
      </c>
      <c r="K1723">
        <v>4</v>
      </c>
      <c r="L1723">
        <v>4</v>
      </c>
      <c r="M1723">
        <v>3</v>
      </c>
      <c r="N1723">
        <v>3</v>
      </c>
    </row>
    <row r="1724" spans="1:14" x14ac:dyDescent="0.2">
      <c r="A1724" s="6">
        <v>1718</v>
      </c>
      <c r="B1724">
        <v>5</v>
      </c>
      <c r="C1724">
        <v>5</v>
      </c>
      <c r="D1724">
        <v>5</v>
      </c>
      <c r="E1724">
        <v>5</v>
      </c>
      <c r="F1724">
        <v>5</v>
      </c>
      <c r="G1724">
        <v>5</v>
      </c>
      <c r="H1724">
        <v>5</v>
      </c>
      <c r="I1724">
        <v>5</v>
      </c>
      <c r="J1724">
        <v>5</v>
      </c>
      <c r="K1724">
        <v>5</v>
      </c>
      <c r="L1724">
        <v>5</v>
      </c>
      <c r="M1724">
        <v>5</v>
      </c>
      <c r="N1724">
        <v>5</v>
      </c>
    </row>
    <row r="1725" spans="1:14" x14ac:dyDescent="0.2">
      <c r="A1725" s="6">
        <v>1719</v>
      </c>
      <c r="B1725">
        <v>4</v>
      </c>
      <c r="C1725">
        <v>4</v>
      </c>
      <c r="D1725">
        <v>5</v>
      </c>
      <c r="E1725">
        <v>5</v>
      </c>
      <c r="F1725">
        <v>5</v>
      </c>
      <c r="G1725">
        <v>5</v>
      </c>
      <c r="H1725">
        <v>4</v>
      </c>
      <c r="I1725">
        <v>4</v>
      </c>
      <c r="J1725">
        <v>4</v>
      </c>
      <c r="K1725">
        <v>5</v>
      </c>
      <c r="L1725">
        <v>4</v>
      </c>
      <c r="M1725">
        <v>3</v>
      </c>
      <c r="N1725">
        <v>3</v>
      </c>
    </row>
    <row r="1726" spans="1:14" x14ac:dyDescent="0.2">
      <c r="A1726" s="6">
        <v>1720</v>
      </c>
      <c r="B1726">
        <v>5</v>
      </c>
      <c r="C1726">
        <v>5</v>
      </c>
      <c r="D1726">
        <v>5</v>
      </c>
      <c r="E1726">
        <v>5</v>
      </c>
      <c r="F1726">
        <v>5</v>
      </c>
      <c r="G1726">
        <v>5</v>
      </c>
      <c r="H1726">
        <v>5</v>
      </c>
      <c r="I1726">
        <v>3</v>
      </c>
      <c r="J1726">
        <v>4</v>
      </c>
      <c r="K1726">
        <v>5</v>
      </c>
      <c r="L1726">
        <v>5</v>
      </c>
      <c r="M1726">
        <v>5</v>
      </c>
      <c r="N1726">
        <v>5</v>
      </c>
    </row>
    <row r="1727" spans="1:14" x14ac:dyDescent="0.2">
      <c r="A1727" s="6">
        <v>1721</v>
      </c>
      <c r="B1727">
        <v>5</v>
      </c>
      <c r="C1727">
        <v>4</v>
      </c>
      <c r="D1727">
        <v>5</v>
      </c>
      <c r="E1727">
        <v>5</v>
      </c>
      <c r="F1727">
        <v>5</v>
      </c>
      <c r="G1727">
        <v>5</v>
      </c>
      <c r="H1727">
        <v>5</v>
      </c>
      <c r="I1727">
        <v>4</v>
      </c>
      <c r="J1727">
        <v>4</v>
      </c>
      <c r="K1727">
        <v>5</v>
      </c>
      <c r="L1727">
        <v>5</v>
      </c>
      <c r="M1727">
        <v>5</v>
      </c>
      <c r="N1727">
        <v>5</v>
      </c>
    </row>
    <row r="1728" spans="1:14" x14ac:dyDescent="0.2">
      <c r="A1728" s="6">
        <v>1722</v>
      </c>
      <c r="B1728">
        <v>4</v>
      </c>
      <c r="C1728">
        <v>4</v>
      </c>
      <c r="D1728">
        <v>4</v>
      </c>
      <c r="E1728">
        <v>4</v>
      </c>
      <c r="F1728">
        <v>4</v>
      </c>
      <c r="G1728">
        <v>4</v>
      </c>
      <c r="H1728">
        <v>4</v>
      </c>
      <c r="I1728">
        <v>2</v>
      </c>
      <c r="J1728">
        <v>3</v>
      </c>
      <c r="K1728">
        <v>4</v>
      </c>
      <c r="L1728">
        <v>4</v>
      </c>
      <c r="M1728">
        <v>5</v>
      </c>
      <c r="N1728">
        <v>3</v>
      </c>
    </row>
    <row r="1729" spans="1:14" x14ac:dyDescent="0.2">
      <c r="A1729" s="6">
        <v>1723</v>
      </c>
      <c r="B1729">
        <v>5</v>
      </c>
      <c r="C1729">
        <v>5</v>
      </c>
      <c r="D1729">
        <v>4</v>
      </c>
      <c r="E1729">
        <v>4</v>
      </c>
      <c r="F1729">
        <v>5</v>
      </c>
      <c r="G1729">
        <v>5</v>
      </c>
      <c r="H1729">
        <v>5</v>
      </c>
      <c r="I1729">
        <v>2</v>
      </c>
      <c r="J1729">
        <v>4</v>
      </c>
      <c r="K1729">
        <v>4</v>
      </c>
      <c r="L1729">
        <v>5</v>
      </c>
      <c r="M1729">
        <v>5</v>
      </c>
      <c r="N1729">
        <v>3</v>
      </c>
    </row>
    <row r="1730" spans="1:14" x14ac:dyDescent="0.2">
      <c r="A1730" s="6">
        <v>1724</v>
      </c>
      <c r="B1730">
        <v>4</v>
      </c>
      <c r="C1730">
        <v>3</v>
      </c>
      <c r="D1730">
        <v>4</v>
      </c>
      <c r="E1730">
        <v>4</v>
      </c>
      <c r="F1730">
        <v>4</v>
      </c>
      <c r="G1730">
        <v>4</v>
      </c>
      <c r="H1730">
        <v>4</v>
      </c>
      <c r="I1730">
        <v>3</v>
      </c>
      <c r="J1730">
        <v>3</v>
      </c>
      <c r="K1730">
        <v>4</v>
      </c>
      <c r="L1730">
        <v>4</v>
      </c>
      <c r="M1730">
        <v>5</v>
      </c>
      <c r="N1730">
        <v>3</v>
      </c>
    </row>
    <row r="1731" spans="1:14" x14ac:dyDescent="0.2">
      <c r="A1731" s="6">
        <v>1725</v>
      </c>
      <c r="B1731">
        <v>5</v>
      </c>
      <c r="C1731">
        <v>4</v>
      </c>
      <c r="D1731">
        <v>5</v>
      </c>
      <c r="E1731">
        <v>5</v>
      </c>
      <c r="F1731">
        <v>5</v>
      </c>
      <c r="G1731">
        <v>5</v>
      </c>
      <c r="H1731">
        <v>5</v>
      </c>
      <c r="I1731">
        <v>4</v>
      </c>
      <c r="J1731">
        <v>4</v>
      </c>
      <c r="K1731">
        <v>5</v>
      </c>
      <c r="L1731">
        <v>5</v>
      </c>
      <c r="M1731">
        <v>5</v>
      </c>
      <c r="N1731">
        <v>5</v>
      </c>
    </row>
    <row r="1732" spans="1:14" x14ac:dyDescent="0.2">
      <c r="A1732" s="6">
        <v>1726</v>
      </c>
      <c r="B1732">
        <v>4</v>
      </c>
      <c r="C1732">
        <v>4</v>
      </c>
      <c r="D1732">
        <v>4</v>
      </c>
      <c r="E1732">
        <v>4</v>
      </c>
      <c r="F1732">
        <v>4</v>
      </c>
      <c r="G1732">
        <v>4</v>
      </c>
      <c r="H1732">
        <v>4</v>
      </c>
      <c r="I1732">
        <v>2</v>
      </c>
      <c r="J1732">
        <v>4</v>
      </c>
      <c r="K1732">
        <v>4</v>
      </c>
      <c r="L1732">
        <v>4</v>
      </c>
      <c r="M1732">
        <v>5</v>
      </c>
      <c r="N1732">
        <v>5</v>
      </c>
    </row>
    <row r="1733" spans="1:14" x14ac:dyDescent="0.2">
      <c r="A1733" s="6">
        <v>1727</v>
      </c>
      <c r="B1733">
        <v>4</v>
      </c>
      <c r="C1733">
        <v>4</v>
      </c>
      <c r="D1733">
        <v>4</v>
      </c>
      <c r="E1733">
        <v>4</v>
      </c>
      <c r="F1733">
        <v>5</v>
      </c>
      <c r="G1733">
        <v>4</v>
      </c>
      <c r="H1733">
        <v>4</v>
      </c>
      <c r="I1733">
        <v>3</v>
      </c>
      <c r="J1733">
        <v>3</v>
      </c>
      <c r="K1733">
        <v>4</v>
      </c>
      <c r="L1733">
        <v>5</v>
      </c>
      <c r="M1733">
        <v>5</v>
      </c>
      <c r="N1733">
        <v>5</v>
      </c>
    </row>
    <row r="1734" spans="1:14" x14ac:dyDescent="0.2">
      <c r="A1734" s="6">
        <v>1728</v>
      </c>
      <c r="B1734">
        <v>5</v>
      </c>
      <c r="C1734">
        <v>5</v>
      </c>
      <c r="D1734">
        <v>5</v>
      </c>
      <c r="E1734">
        <v>5</v>
      </c>
      <c r="F1734">
        <v>5</v>
      </c>
      <c r="G1734">
        <v>5</v>
      </c>
      <c r="H1734">
        <v>5</v>
      </c>
      <c r="I1734">
        <v>4</v>
      </c>
      <c r="J1734">
        <v>4</v>
      </c>
      <c r="K1734">
        <v>5</v>
      </c>
      <c r="L1734">
        <v>5</v>
      </c>
      <c r="M1734">
        <v>5</v>
      </c>
      <c r="N1734">
        <v>5</v>
      </c>
    </row>
    <row r="1735" spans="1:14" x14ac:dyDescent="0.2">
      <c r="A1735" s="6">
        <v>1729</v>
      </c>
      <c r="B1735">
        <v>5</v>
      </c>
      <c r="C1735">
        <v>5</v>
      </c>
      <c r="D1735">
        <v>5</v>
      </c>
      <c r="E1735">
        <v>5</v>
      </c>
      <c r="F1735">
        <v>5</v>
      </c>
      <c r="G1735">
        <v>5</v>
      </c>
      <c r="H1735">
        <v>5</v>
      </c>
      <c r="I1735">
        <v>4</v>
      </c>
      <c r="J1735">
        <v>5</v>
      </c>
      <c r="K1735">
        <v>5</v>
      </c>
      <c r="L1735">
        <v>5</v>
      </c>
      <c r="M1735">
        <v>5</v>
      </c>
      <c r="N1735">
        <v>5</v>
      </c>
    </row>
    <row r="1736" spans="1:14" x14ac:dyDescent="0.2">
      <c r="A1736" s="6">
        <v>1730</v>
      </c>
      <c r="B1736">
        <v>5</v>
      </c>
      <c r="C1736">
        <v>5</v>
      </c>
      <c r="D1736">
        <v>5</v>
      </c>
      <c r="E1736">
        <v>5</v>
      </c>
      <c r="F1736">
        <v>5</v>
      </c>
      <c r="G1736">
        <v>5</v>
      </c>
      <c r="H1736">
        <v>5</v>
      </c>
      <c r="I1736">
        <v>4</v>
      </c>
      <c r="J1736">
        <v>4</v>
      </c>
      <c r="K1736">
        <v>5</v>
      </c>
      <c r="L1736">
        <v>5</v>
      </c>
      <c r="M1736">
        <v>5</v>
      </c>
      <c r="N1736">
        <v>5</v>
      </c>
    </row>
    <row r="1737" spans="1:14" x14ac:dyDescent="0.2">
      <c r="A1737" s="6">
        <v>1731</v>
      </c>
      <c r="B1737">
        <v>4</v>
      </c>
      <c r="C1737">
        <v>4</v>
      </c>
      <c r="D1737">
        <v>4</v>
      </c>
      <c r="E1737">
        <v>4</v>
      </c>
      <c r="F1737">
        <v>5</v>
      </c>
      <c r="G1737">
        <v>4</v>
      </c>
      <c r="H1737">
        <v>4</v>
      </c>
      <c r="I1737">
        <v>4</v>
      </c>
      <c r="J1737">
        <v>4</v>
      </c>
      <c r="K1737">
        <v>4</v>
      </c>
      <c r="L1737">
        <v>4</v>
      </c>
      <c r="M1737">
        <v>3</v>
      </c>
      <c r="N1737">
        <v>3</v>
      </c>
    </row>
    <row r="1738" spans="1:14" x14ac:dyDescent="0.2">
      <c r="A1738" s="6">
        <v>1732</v>
      </c>
      <c r="B1738">
        <v>4</v>
      </c>
      <c r="C1738">
        <v>4</v>
      </c>
      <c r="D1738">
        <v>4</v>
      </c>
      <c r="E1738">
        <v>4</v>
      </c>
      <c r="F1738">
        <v>4</v>
      </c>
      <c r="G1738">
        <v>4</v>
      </c>
      <c r="H1738">
        <v>4</v>
      </c>
      <c r="I1738">
        <v>4</v>
      </c>
      <c r="J1738">
        <v>4</v>
      </c>
      <c r="K1738">
        <v>4</v>
      </c>
      <c r="L1738">
        <v>4</v>
      </c>
      <c r="M1738">
        <v>3</v>
      </c>
      <c r="N1738">
        <v>3</v>
      </c>
    </row>
    <row r="1739" spans="1:14" x14ac:dyDescent="0.2">
      <c r="A1739" s="6">
        <v>1733</v>
      </c>
      <c r="B1739">
        <v>5</v>
      </c>
      <c r="C1739">
        <v>5</v>
      </c>
      <c r="D1739">
        <v>5</v>
      </c>
      <c r="E1739">
        <v>5</v>
      </c>
      <c r="F1739">
        <v>5</v>
      </c>
      <c r="G1739">
        <v>5</v>
      </c>
      <c r="H1739">
        <v>5</v>
      </c>
      <c r="I1739">
        <v>4</v>
      </c>
      <c r="J1739">
        <v>4</v>
      </c>
      <c r="K1739">
        <v>5</v>
      </c>
      <c r="L1739">
        <v>5</v>
      </c>
      <c r="M1739">
        <v>5</v>
      </c>
      <c r="N1739">
        <v>5</v>
      </c>
    </row>
    <row r="1740" spans="1:14" x14ac:dyDescent="0.2">
      <c r="A1740" s="6">
        <v>1734</v>
      </c>
      <c r="B1740">
        <v>5</v>
      </c>
      <c r="C1740">
        <v>5</v>
      </c>
      <c r="D1740">
        <v>5</v>
      </c>
      <c r="E1740">
        <v>5</v>
      </c>
      <c r="F1740">
        <v>5</v>
      </c>
      <c r="G1740">
        <v>5</v>
      </c>
      <c r="H1740">
        <v>5</v>
      </c>
      <c r="I1740">
        <v>4</v>
      </c>
      <c r="J1740">
        <v>4</v>
      </c>
      <c r="K1740">
        <v>4</v>
      </c>
      <c r="L1740">
        <v>5</v>
      </c>
      <c r="M1740">
        <v>3</v>
      </c>
      <c r="N1740">
        <v>5</v>
      </c>
    </row>
    <row r="1741" spans="1:14" x14ac:dyDescent="0.2">
      <c r="A1741" s="6">
        <v>1735</v>
      </c>
      <c r="B1741">
        <v>5</v>
      </c>
      <c r="C1741">
        <v>5</v>
      </c>
      <c r="D1741">
        <v>5</v>
      </c>
      <c r="E1741">
        <v>5</v>
      </c>
      <c r="F1741">
        <v>5</v>
      </c>
      <c r="G1741">
        <v>5</v>
      </c>
      <c r="H1741">
        <v>5</v>
      </c>
      <c r="I1741">
        <v>5</v>
      </c>
      <c r="J1741">
        <v>5</v>
      </c>
      <c r="K1741">
        <v>5</v>
      </c>
      <c r="L1741">
        <v>5</v>
      </c>
      <c r="M1741">
        <v>5</v>
      </c>
      <c r="N1741">
        <v>5</v>
      </c>
    </row>
    <row r="1742" spans="1:14" x14ac:dyDescent="0.2">
      <c r="A1742" s="6">
        <v>1736</v>
      </c>
      <c r="B1742">
        <v>5</v>
      </c>
      <c r="C1742">
        <v>5</v>
      </c>
      <c r="D1742">
        <v>5</v>
      </c>
      <c r="E1742">
        <v>4</v>
      </c>
      <c r="F1742">
        <v>5</v>
      </c>
      <c r="G1742">
        <v>4</v>
      </c>
      <c r="H1742">
        <v>4</v>
      </c>
      <c r="I1742">
        <v>2</v>
      </c>
      <c r="J1742">
        <v>4</v>
      </c>
      <c r="K1742">
        <v>4</v>
      </c>
      <c r="L1742">
        <v>4</v>
      </c>
      <c r="M1742">
        <v>3</v>
      </c>
      <c r="N1742">
        <v>3</v>
      </c>
    </row>
    <row r="1743" spans="1:14" x14ac:dyDescent="0.2">
      <c r="A1743" s="6">
        <v>1737</v>
      </c>
      <c r="B1743">
        <v>5</v>
      </c>
      <c r="C1743">
        <v>5</v>
      </c>
      <c r="D1743">
        <v>5</v>
      </c>
      <c r="E1743">
        <v>5</v>
      </c>
      <c r="F1743">
        <v>5</v>
      </c>
      <c r="G1743">
        <v>5</v>
      </c>
      <c r="H1743">
        <v>5</v>
      </c>
      <c r="I1743">
        <v>4</v>
      </c>
      <c r="J1743">
        <v>4</v>
      </c>
      <c r="K1743">
        <v>5</v>
      </c>
      <c r="L1743">
        <v>5</v>
      </c>
      <c r="M1743">
        <v>5</v>
      </c>
      <c r="N1743">
        <v>5</v>
      </c>
    </row>
    <row r="1744" spans="1:14" x14ac:dyDescent="0.2">
      <c r="A1744" s="6">
        <v>1738</v>
      </c>
      <c r="B1744">
        <v>4</v>
      </c>
      <c r="C1744">
        <v>4</v>
      </c>
      <c r="D1744">
        <v>4</v>
      </c>
      <c r="E1744">
        <v>4</v>
      </c>
      <c r="F1744">
        <v>3</v>
      </c>
      <c r="G1744">
        <v>4</v>
      </c>
      <c r="H1744">
        <v>4</v>
      </c>
      <c r="I1744">
        <v>4</v>
      </c>
      <c r="J1744">
        <v>4</v>
      </c>
      <c r="K1744">
        <v>4</v>
      </c>
      <c r="L1744">
        <v>4</v>
      </c>
      <c r="M1744">
        <v>3</v>
      </c>
      <c r="N1744">
        <v>3</v>
      </c>
    </row>
    <row r="1745" spans="1:14" x14ac:dyDescent="0.2">
      <c r="A1745" s="6">
        <v>1739</v>
      </c>
      <c r="B1745">
        <v>5</v>
      </c>
      <c r="C1745">
        <v>5</v>
      </c>
      <c r="D1745">
        <v>5</v>
      </c>
      <c r="E1745">
        <v>5</v>
      </c>
      <c r="F1745">
        <v>5</v>
      </c>
      <c r="G1745">
        <v>5</v>
      </c>
      <c r="H1745">
        <v>5</v>
      </c>
      <c r="I1745">
        <v>5</v>
      </c>
      <c r="J1745">
        <v>5</v>
      </c>
      <c r="K1745">
        <v>5</v>
      </c>
      <c r="L1745">
        <v>5</v>
      </c>
      <c r="M1745">
        <v>5</v>
      </c>
      <c r="N1745">
        <v>5</v>
      </c>
    </row>
    <row r="1746" spans="1:14" x14ac:dyDescent="0.2">
      <c r="A1746" s="6">
        <v>1740</v>
      </c>
      <c r="B1746">
        <v>4</v>
      </c>
      <c r="C1746">
        <v>4</v>
      </c>
      <c r="D1746">
        <v>5</v>
      </c>
      <c r="E1746">
        <v>4</v>
      </c>
      <c r="F1746">
        <v>5</v>
      </c>
      <c r="G1746">
        <v>5</v>
      </c>
      <c r="H1746">
        <v>4</v>
      </c>
      <c r="I1746">
        <v>4</v>
      </c>
      <c r="J1746">
        <v>4</v>
      </c>
      <c r="K1746">
        <v>4</v>
      </c>
      <c r="L1746">
        <v>4</v>
      </c>
      <c r="M1746">
        <v>5</v>
      </c>
      <c r="N1746">
        <v>5</v>
      </c>
    </row>
    <row r="1747" spans="1:14" x14ac:dyDescent="0.2">
      <c r="A1747" s="6">
        <v>1741</v>
      </c>
      <c r="B1747">
        <v>5</v>
      </c>
      <c r="C1747">
        <v>5</v>
      </c>
      <c r="D1747">
        <v>5</v>
      </c>
      <c r="E1747">
        <v>5</v>
      </c>
      <c r="F1747">
        <v>5</v>
      </c>
      <c r="G1747">
        <v>5</v>
      </c>
      <c r="H1747">
        <v>5</v>
      </c>
      <c r="I1747">
        <v>5</v>
      </c>
      <c r="J1747">
        <v>5</v>
      </c>
      <c r="K1747">
        <v>5</v>
      </c>
      <c r="L1747">
        <v>5</v>
      </c>
      <c r="M1747">
        <v>5</v>
      </c>
      <c r="N1747">
        <v>5</v>
      </c>
    </row>
    <row r="1748" spans="1:14" x14ac:dyDescent="0.2">
      <c r="A1748" s="6">
        <v>1742</v>
      </c>
      <c r="B1748">
        <v>5</v>
      </c>
      <c r="C1748">
        <v>5</v>
      </c>
      <c r="D1748">
        <v>5</v>
      </c>
      <c r="E1748">
        <v>5</v>
      </c>
      <c r="F1748">
        <v>5</v>
      </c>
      <c r="G1748">
        <v>5</v>
      </c>
      <c r="H1748">
        <v>5</v>
      </c>
      <c r="I1748">
        <v>4</v>
      </c>
      <c r="J1748">
        <v>4</v>
      </c>
      <c r="K1748">
        <v>5</v>
      </c>
      <c r="L1748">
        <v>4</v>
      </c>
      <c r="M1748">
        <v>3</v>
      </c>
      <c r="N1748">
        <v>5</v>
      </c>
    </row>
    <row r="1749" spans="1:14" x14ac:dyDescent="0.2">
      <c r="A1749" s="6">
        <v>1743</v>
      </c>
      <c r="B1749">
        <v>4</v>
      </c>
      <c r="C1749">
        <v>4</v>
      </c>
      <c r="D1749">
        <v>4</v>
      </c>
      <c r="E1749">
        <v>4</v>
      </c>
      <c r="F1749">
        <v>4</v>
      </c>
      <c r="G1749">
        <v>4</v>
      </c>
      <c r="H1749">
        <v>4</v>
      </c>
      <c r="I1749">
        <v>3</v>
      </c>
      <c r="J1749">
        <v>3</v>
      </c>
      <c r="K1749">
        <v>4</v>
      </c>
      <c r="L1749">
        <v>4</v>
      </c>
      <c r="M1749">
        <v>3</v>
      </c>
      <c r="N1749">
        <v>3</v>
      </c>
    </row>
    <row r="1750" spans="1:14" x14ac:dyDescent="0.2">
      <c r="A1750" s="6">
        <v>1744</v>
      </c>
      <c r="B1750">
        <v>4</v>
      </c>
      <c r="C1750">
        <v>4</v>
      </c>
      <c r="D1750">
        <v>4</v>
      </c>
      <c r="E1750">
        <v>4</v>
      </c>
      <c r="F1750">
        <v>4</v>
      </c>
      <c r="G1750">
        <v>4</v>
      </c>
      <c r="H1750">
        <v>4</v>
      </c>
      <c r="I1750">
        <v>4</v>
      </c>
      <c r="J1750">
        <v>4</v>
      </c>
      <c r="K1750">
        <v>4</v>
      </c>
      <c r="L1750">
        <v>4</v>
      </c>
      <c r="M1750">
        <v>3</v>
      </c>
      <c r="N1750">
        <v>3</v>
      </c>
    </row>
    <row r="1751" spans="1:14" x14ac:dyDescent="0.2">
      <c r="A1751" s="6">
        <v>1745</v>
      </c>
      <c r="B1751">
        <v>5</v>
      </c>
      <c r="C1751">
        <v>5</v>
      </c>
      <c r="D1751">
        <v>5</v>
      </c>
      <c r="E1751">
        <v>5</v>
      </c>
      <c r="F1751">
        <v>5</v>
      </c>
      <c r="G1751">
        <v>5</v>
      </c>
      <c r="H1751">
        <v>5</v>
      </c>
      <c r="I1751">
        <v>4</v>
      </c>
      <c r="J1751">
        <v>4</v>
      </c>
      <c r="K1751">
        <v>4</v>
      </c>
      <c r="L1751">
        <v>5</v>
      </c>
      <c r="M1751">
        <v>5</v>
      </c>
      <c r="N1751">
        <v>5</v>
      </c>
    </row>
    <row r="1752" spans="1:14" x14ac:dyDescent="0.2">
      <c r="A1752" s="6">
        <v>1746</v>
      </c>
      <c r="B1752">
        <v>4</v>
      </c>
      <c r="C1752">
        <v>4</v>
      </c>
      <c r="D1752">
        <v>4</v>
      </c>
      <c r="E1752">
        <v>3</v>
      </c>
      <c r="F1752">
        <v>4</v>
      </c>
      <c r="G1752">
        <v>3</v>
      </c>
      <c r="H1752">
        <v>4</v>
      </c>
      <c r="I1752">
        <v>4</v>
      </c>
      <c r="J1752">
        <v>4</v>
      </c>
      <c r="K1752">
        <v>4</v>
      </c>
      <c r="L1752">
        <v>4</v>
      </c>
      <c r="M1752">
        <v>3</v>
      </c>
      <c r="N1752">
        <v>3</v>
      </c>
    </row>
    <row r="1753" spans="1:14" x14ac:dyDescent="0.2">
      <c r="A1753" s="6">
        <v>1747</v>
      </c>
      <c r="B1753">
        <v>5</v>
      </c>
      <c r="C1753">
        <v>5</v>
      </c>
      <c r="D1753">
        <v>5</v>
      </c>
      <c r="E1753">
        <v>5</v>
      </c>
      <c r="F1753">
        <v>5</v>
      </c>
      <c r="G1753">
        <v>5</v>
      </c>
      <c r="H1753">
        <v>5</v>
      </c>
      <c r="I1753">
        <v>5</v>
      </c>
      <c r="J1753">
        <v>5</v>
      </c>
      <c r="K1753">
        <v>5</v>
      </c>
      <c r="L1753">
        <v>5</v>
      </c>
      <c r="M1753">
        <v>5</v>
      </c>
      <c r="N1753">
        <v>5</v>
      </c>
    </row>
    <row r="1754" spans="1:14" x14ac:dyDescent="0.2">
      <c r="A1754" s="6">
        <v>1748</v>
      </c>
      <c r="B1754">
        <v>4</v>
      </c>
      <c r="C1754">
        <v>4</v>
      </c>
      <c r="D1754">
        <v>4</v>
      </c>
      <c r="E1754">
        <v>5</v>
      </c>
      <c r="F1754">
        <v>4</v>
      </c>
      <c r="G1754">
        <v>4</v>
      </c>
      <c r="H1754">
        <v>4</v>
      </c>
      <c r="I1754">
        <v>5</v>
      </c>
      <c r="J1754">
        <v>5</v>
      </c>
      <c r="K1754">
        <v>5</v>
      </c>
      <c r="L1754">
        <v>4</v>
      </c>
      <c r="M1754">
        <v>3</v>
      </c>
      <c r="N1754">
        <v>3</v>
      </c>
    </row>
    <row r="1755" spans="1:14" x14ac:dyDescent="0.2">
      <c r="A1755" s="6">
        <v>1749</v>
      </c>
      <c r="B1755">
        <v>4</v>
      </c>
      <c r="C1755">
        <v>4</v>
      </c>
      <c r="D1755">
        <v>4</v>
      </c>
      <c r="E1755">
        <v>4</v>
      </c>
      <c r="F1755">
        <v>4</v>
      </c>
      <c r="G1755">
        <v>4</v>
      </c>
      <c r="H1755">
        <v>4</v>
      </c>
      <c r="I1755">
        <v>4</v>
      </c>
      <c r="J1755">
        <v>4</v>
      </c>
      <c r="K1755">
        <v>4</v>
      </c>
      <c r="L1755">
        <v>4</v>
      </c>
      <c r="M1755">
        <v>3</v>
      </c>
      <c r="N1755">
        <v>3</v>
      </c>
    </row>
    <row r="1756" spans="1:14" x14ac:dyDescent="0.2">
      <c r="A1756" s="6">
        <v>1750</v>
      </c>
      <c r="B1756">
        <v>5</v>
      </c>
      <c r="C1756">
        <v>5</v>
      </c>
      <c r="D1756">
        <v>5</v>
      </c>
      <c r="E1756">
        <v>5</v>
      </c>
      <c r="F1756">
        <v>5</v>
      </c>
      <c r="G1756">
        <v>5</v>
      </c>
      <c r="H1756">
        <v>5</v>
      </c>
      <c r="I1756">
        <v>5</v>
      </c>
      <c r="J1756">
        <v>5</v>
      </c>
      <c r="K1756">
        <v>5</v>
      </c>
      <c r="L1756">
        <v>5</v>
      </c>
      <c r="M1756">
        <v>3</v>
      </c>
      <c r="N1756">
        <v>5</v>
      </c>
    </row>
    <row r="1757" spans="1:14" x14ac:dyDescent="0.2">
      <c r="A1757" s="6">
        <v>1751</v>
      </c>
      <c r="B1757">
        <v>4</v>
      </c>
      <c r="C1757">
        <v>4</v>
      </c>
      <c r="D1757">
        <v>4</v>
      </c>
      <c r="E1757">
        <v>4</v>
      </c>
      <c r="F1757">
        <v>4</v>
      </c>
      <c r="G1757">
        <v>4</v>
      </c>
      <c r="H1757">
        <v>4</v>
      </c>
      <c r="I1757">
        <v>4</v>
      </c>
      <c r="J1757">
        <v>4</v>
      </c>
      <c r="K1757">
        <v>4</v>
      </c>
      <c r="L1757">
        <v>4</v>
      </c>
      <c r="M1757">
        <v>3</v>
      </c>
      <c r="N1757">
        <v>3</v>
      </c>
    </row>
    <row r="1758" spans="1:14" x14ac:dyDescent="0.2">
      <c r="A1758" s="6">
        <v>1752</v>
      </c>
      <c r="B1758">
        <v>4</v>
      </c>
      <c r="C1758">
        <v>4</v>
      </c>
      <c r="D1758">
        <v>4</v>
      </c>
      <c r="E1758">
        <v>4</v>
      </c>
      <c r="F1758">
        <v>4</v>
      </c>
      <c r="G1758">
        <v>4</v>
      </c>
      <c r="H1758">
        <v>4</v>
      </c>
      <c r="I1758">
        <v>4</v>
      </c>
      <c r="J1758">
        <v>3</v>
      </c>
      <c r="K1758">
        <v>4</v>
      </c>
      <c r="L1758">
        <v>4</v>
      </c>
      <c r="M1758">
        <v>3</v>
      </c>
      <c r="N1758">
        <v>3</v>
      </c>
    </row>
    <row r="1759" spans="1:14" x14ac:dyDescent="0.2">
      <c r="A1759" s="6">
        <v>1753</v>
      </c>
      <c r="B1759">
        <v>5</v>
      </c>
      <c r="C1759">
        <v>5</v>
      </c>
      <c r="D1759">
        <v>5</v>
      </c>
      <c r="E1759">
        <v>4</v>
      </c>
      <c r="F1759">
        <v>5</v>
      </c>
      <c r="G1759">
        <v>5</v>
      </c>
      <c r="H1759">
        <v>5</v>
      </c>
      <c r="I1759">
        <v>5</v>
      </c>
      <c r="J1759">
        <v>5</v>
      </c>
      <c r="K1759">
        <v>4</v>
      </c>
      <c r="L1759">
        <v>4</v>
      </c>
      <c r="M1759">
        <v>5</v>
      </c>
      <c r="N1759">
        <v>5</v>
      </c>
    </row>
    <row r="1760" spans="1:14" x14ac:dyDescent="0.2">
      <c r="A1760" s="6">
        <v>1754</v>
      </c>
      <c r="B1760">
        <v>5</v>
      </c>
      <c r="C1760">
        <v>5</v>
      </c>
      <c r="D1760">
        <v>5</v>
      </c>
      <c r="E1760">
        <v>5</v>
      </c>
      <c r="F1760">
        <v>5</v>
      </c>
      <c r="G1760">
        <v>5</v>
      </c>
      <c r="H1760">
        <v>5</v>
      </c>
      <c r="I1760">
        <v>5</v>
      </c>
      <c r="J1760">
        <v>5</v>
      </c>
      <c r="K1760">
        <v>5</v>
      </c>
      <c r="L1760">
        <v>5</v>
      </c>
      <c r="M1760">
        <v>5</v>
      </c>
      <c r="N1760">
        <v>5</v>
      </c>
    </row>
    <row r="1761" spans="1:14" x14ac:dyDescent="0.2">
      <c r="A1761" s="6">
        <v>1755</v>
      </c>
      <c r="B1761">
        <v>5</v>
      </c>
      <c r="C1761">
        <v>5</v>
      </c>
      <c r="D1761">
        <v>5</v>
      </c>
      <c r="E1761">
        <v>5</v>
      </c>
      <c r="F1761">
        <v>5</v>
      </c>
      <c r="G1761">
        <v>5</v>
      </c>
      <c r="H1761">
        <v>5</v>
      </c>
      <c r="I1761">
        <v>5</v>
      </c>
      <c r="J1761">
        <v>5</v>
      </c>
      <c r="K1761">
        <v>5</v>
      </c>
      <c r="L1761">
        <v>5</v>
      </c>
      <c r="M1761">
        <v>3</v>
      </c>
      <c r="N1761">
        <v>3</v>
      </c>
    </row>
    <row r="1762" spans="1:14" x14ac:dyDescent="0.2">
      <c r="A1762" s="6">
        <v>1756</v>
      </c>
      <c r="B1762">
        <v>5</v>
      </c>
      <c r="C1762">
        <v>5</v>
      </c>
      <c r="D1762">
        <v>5</v>
      </c>
      <c r="E1762">
        <v>5</v>
      </c>
      <c r="F1762">
        <v>5</v>
      </c>
      <c r="G1762">
        <v>5</v>
      </c>
      <c r="H1762">
        <v>5</v>
      </c>
      <c r="I1762">
        <v>5</v>
      </c>
      <c r="J1762">
        <v>5</v>
      </c>
      <c r="K1762">
        <v>5</v>
      </c>
      <c r="L1762">
        <v>5</v>
      </c>
      <c r="M1762">
        <v>3</v>
      </c>
      <c r="N1762">
        <v>5</v>
      </c>
    </row>
    <row r="1763" spans="1:14" x14ac:dyDescent="0.2">
      <c r="A1763" s="6">
        <v>1757</v>
      </c>
      <c r="B1763">
        <v>5</v>
      </c>
      <c r="C1763">
        <v>5</v>
      </c>
      <c r="D1763">
        <v>5</v>
      </c>
      <c r="E1763">
        <v>5</v>
      </c>
      <c r="F1763">
        <v>5</v>
      </c>
      <c r="G1763">
        <v>5</v>
      </c>
      <c r="H1763">
        <v>5</v>
      </c>
      <c r="I1763">
        <v>5</v>
      </c>
      <c r="J1763">
        <v>5</v>
      </c>
      <c r="K1763">
        <v>5</v>
      </c>
      <c r="L1763">
        <v>5</v>
      </c>
      <c r="M1763">
        <v>5</v>
      </c>
      <c r="N1763">
        <v>5</v>
      </c>
    </row>
    <row r="1764" spans="1:14" x14ac:dyDescent="0.2">
      <c r="A1764" s="6">
        <v>1758</v>
      </c>
      <c r="B1764">
        <v>5</v>
      </c>
      <c r="C1764">
        <v>5</v>
      </c>
      <c r="D1764">
        <v>5</v>
      </c>
      <c r="E1764">
        <v>5</v>
      </c>
      <c r="F1764">
        <v>5</v>
      </c>
      <c r="G1764">
        <v>5</v>
      </c>
      <c r="H1764">
        <v>5</v>
      </c>
      <c r="I1764">
        <v>4</v>
      </c>
      <c r="J1764">
        <v>4</v>
      </c>
      <c r="K1764">
        <v>5</v>
      </c>
      <c r="L1764">
        <v>5</v>
      </c>
      <c r="M1764">
        <v>5</v>
      </c>
      <c r="N1764">
        <v>5</v>
      </c>
    </row>
    <row r="1765" spans="1:14" x14ac:dyDescent="0.2">
      <c r="A1765" s="6">
        <v>1759</v>
      </c>
      <c r="B1765">
        <v>4</v>
      </c>
      <c r="C1765">
        <v>5</v>
      </c>
      <c r="D1765">
        <v>4</v>
      </c>
      <c r="E1765">
        <v>4</v>
      </c>
      <c r="F1765">
        <v>4</v>
      </c>
      <c r="G1765">
        <v>5</v>
      </c>
      <c r="H1765">
        <v>5</v>
      </c>
      <c r="I1765">
        <v>4</v>
      </c>
      <c r="J1765">
        <v>4</v>
      </c>
      <c r="K1765">
        <v>4</v>
      </c>
      <c r="L1765">
        <v>4</v>
      </c>
      <c r="M1765">
        <v>5</v>
      </c>
      <c r="N1765">
        <v>3</v>
      </c>
    </row>
    <row r="1766" spans="1:14" x14ac:dyDescent="0.2">
      <c r="A1766" s="6">
        <v>1760</v>
      </c>
      <c r="B1766">
        <v>5</v>
      </c>
      <c r="C1766">
        <v>5</v>
      </c>
      <c r="D1766">
        <v>5</v>
      </c>
      <c r="E1766">
        <v>5</v>
      </c>
      <c r="F1766">
        <v>5</v>
      </c>
      <c r="G1766">
        <v>5</v>
      </c>
      <c r="H1766">
        <v>5</v>
      </c>
      <c r="I1766">
        <v>4</v>
      </c>
      <c r="J1766">
        <v>4</v>
      </c>
      <c r="K1766">
        <v>5</v>
      </c>
      <c r="L1766">
        <v>5</v>
      </c>
      <c r="M1766">
        <v>5</v>
      </c>
      <c r="N1766">
        <v>5</v>
      </c>
    </row>
    <row r="1767" spans="1:14" x14ac:dyDescent="0.2">
      <c r="A1767" s="6">
        <v>1761</v>
      </c>
      <c r="B1767">
        <v>5</v>
      </c>
      <c r="C1767">
        <v>5</v>
      </c>
      <c r="D1767">
        <v>5</v>
      </c>
      <c r="E1767">
        <v>4</v>
      </c>
      <c r="F1767">
        <v>5</v>
      </c>
      <c r="G1767">
        <v>5</v>
      </c>
      <c r="H1767">
        <v>5</v>
      </c>
      <c r="I1767">
        <v>5</v>
      </c>
      <c r="J1767">
        <v>5</v>
      </c>
      <c r="K1767">
        <v>5</v>
      </c>
      <c r="L1767">
        <v>5</v>
      </c>
      <c r="M1767">
        <v>3</v>
      </c>
      <c r="N1767">
        <v>5</v>
      </c>
    </row>
    <row r="1768" spans="1:14" x14ac:dyDescent="0.2">
      <c r="A1768" s="6">
        <v>1762</v>
      </c>
      <c r="B1768">
        <v>5</v>
      </c>
      <c r="C1768">
        <v>5</v>
      </c>
      <c r="D1768">
        <v>5</v>
      </c>
      <c r="E1768">
        <v>5</v>
      </c>
      <c r="F1768">
        <v>5</v>
      </c>
      <c r="G1768">
        <v>5</v>
      </c>
      <c r="H1768">
        <v>5</v>
      </c>
      <c r="I1768">
        <v>5</v>
      </c>
      <c r="J1768">
        <v>5</v>
      </c>
      <c r="K1768">
        <v>5</v>
      </c>
      <c r="L1768">
        <v>5</v>
      </c>
      <c r="M1768">
        <v>3</v>
      </c>
      <c r="N1768">
        <v>5</v>
      </c>
    </row>
    <row r="1769" spans="1:14" x14ac:dyDescent="0.2">
      <c r="A1769" s="6">
        <v>1763</v>
      </c>
      <c r="B1769">
        <v>5</v>
      </c>
      <c r="C1769">
        <v>5</v>
      </c>
      <c r="D1769">
        <v>5</v>
      </c>
      <c r="E1769">
        <v>5</v>
      </c>
      <c r="F1769">
        <v>4</v>
      </c>
      <c r="G1769">
        <v>5</v>
      </c>
      <c r="H1769">
        <v>5</v>
      </c>
      <c r="I1769">
        <v>4</v>
      </c>
      <c r="J1769">
        <v>4</v>
      </c>
      <c r="K1769">
        <v>5</v>
      </c>
      <c r="L1769">
        <v>5</v>
      </c>
      <c r="M1769">
        <v>3</v>
      </c>
      <c r="N1769">
        <v>3</v>
      </c>
    </row>
    <row r="1770" spans="1:14" x14ac:dyDescent="0.2">
      <c r="A1770" s="6">
        <v>1764</v>
      </c>
      <c r="B1770">
        <v>5</v>
      </c>
      <c r="C1770">
        <v>5</v>
      </c>
      <c r="D1770">
        <v>5</v>
      </c>
      <c r="E1770">
        <v>5</v>
      </c>
      <c r="F1770">
        <v>5</v>
      </c>
      <c r="G1770">
        <v>5</v>
      </c>
      <c r="H1770">
        <v>5</v>
      </c>
      <c r="I1770">
        <v>5</v>
      </c>
      <c r="J1770">
        <v>5</v>
      </c>
      <c r="K1770">
        <v>5</v>
      </c>
      <c r="L1770">
        <v>5</v>
      </c>
      <c r="M1770">
        <v>5</v>
      </c>
      <c r="N1770">
        <v>5</v>
      </c>
    </row>
    <row r="1771" spans="1:14" x14ac:dyDescent="0.2">
      <c r="A1771" s="6">
        <v>1765</v>
      </c>
      <c r="B1771">
        <v>5</v>
      </c>
      <c r="C1771">
        <v>5</v>
      </c>
      <c r="D1771">
        <v>5</v>
      </c>
      <c r="E1771">
        <v>5</v>
      </c>
      <c r="F1771">
        <v>5</v>
      </c>
      <c r="G1771">
        <v>5</v>
      </c>
      <c r="H1771">
        <v>5</v>
      </c>
      <c r="I1771">
        <v>5</v>
      </c>
      <c r="J1771">
        <v>5</v>
      </c>
      <c r="K1771">
        <v>5</v>
      </c>
      <c r="L1771">
        <v>5</v>
      </c>
      <c r="M1771">
        <v>5</v>
      </c>
      <c r="N1771">
        <v>5</v>
      </c>
    </row>
    <row r="1772" spans="1:14" x14ac:dyDescent="0.2">
      <c r="A1772" s="6">
        <v>1766</v>
      </c>
      <c r="B1772">
        <v>4</v>
      </c>
      <c r="C1772">
        <v>4</v>
      </c>
      <c r="D1772">
        <v>3</v>
      </c>
      <c r="E1772">
        <v>4</v>
      </c>
      <c r="F1772">
        <v>4</v>
      </c>
      <c r="G1772">
        <v>4</v>
      </c>
      <c r="H1772">
        <v>4</v>
      </c>
      <c r="I1772">
        <v>4</v>
      </c>
      <c r="J1772">
        <v>4</v>
      </c>
      <c r="K1772">
        <v>4</v>
      </c>
      <c r="L1772">
        <v>4</v>
      </c>
      <c r="M1772">
        <v>3</v>
      </c>
      <c r="N1772">
        <v>3</v>
      </c>
    </row>
    <row r="1773" spans="1:14" x14ac:dyDescent="0.2">
      <c r="A1773" s="6">
        <v>1767</v>
      </c>
      <c r="B1773">
        <v>5</v>
      </c>
      <c r="C1773">
        <v>5</v>
      </c>
      <c r="D1773">
        <v>5</v>
      </c>
      <c r="E1773">
        <v>5</v>
      </c>
      <c r="F1773">
        <v>5</v>
      </c>
      <c r="G1773">
        <v>5</v>
      </c>
      <c r="H1773">
        <v>5</v>
      </c>
      <c r="I1773">
        <v>5</v>
      </c>
      <c r="J1773">
        <v>5</v>
      </c>
      <c r="K1773">
        <v>4</v>
      </c>
      <c r="L1773">
        <v>5</v>
      </c>
      <c r="M1773">
        <v>5</v>
      </c>
      <c r="N1773">
        <v>5</v>
      </c>
    </row>
    <row r="1774" spans="1:14" x14ac:dyDescent="0.2">
      <c r="A1774" s="6">
        <v>1768</v>
      </c>
      <c r="B1774">
        <v>5</v>
      </c>
      <c r="C1774">
        <v>5</v>
      </c>
      <c r="D1774">
        <v>5</v>
      </c>
      <c r="E1774">
        <v>5</v>
      </c>
      <c r="F1774">
        <v>5</v>
      </c>
      <c r="G1774">
        <v>5</v>
      </c>
      <c r="H1774">
        <v>5</v>
      </c>
      <c r="I1774">
        <v>4</v>
      </c>
      <c r="J1774">
        <v>4</v>
      </c>
      <c r="K1774">
        <v>4</v>
      </c>
      <c r="L1774">
        <v>5</v>
      </c>
      <c r="M1774">
        <v>5</v>
      </c>
      <c r="N1774">
        <v>5</v>
      </c>
    </row>
    <row r="1775" spans="1:14" x14ac:dyDescent="0.2">
      <c r="A1775" s="6">
        <v>1769</v>
      </c>
      <c r="B1775">
        <v>4</v>
      </c>
      <c r="C1775">
        <v>4</v>
      </c>
      <c r="D1775">
        <v>5</v>
      </c>
      <c r="E1775">
        <v>4</v>
      </c>
      <c r="F1775">
        <v>4</v>
      </c>
      <c r="G1775">
        <v>4</v>
      </c>
      <c r="H1775">
        <v>4</v>
      </c>
      <c r="I1775">
        <v>4</v>
      </c>
      <c r="J1775">
        <v>4</v>
      </c>
      <c r="K1775">
        <v>4</v>
      </c>
      <c r="L1775">
        <v>4</v>
      </c>
      <c r="M1775">
        <v>3</v>
      </c>
      <c r="N1775">
        <v>3</v>
      </c>
    </row>
    <row r="1776" spans="1:14" x14ac:dyDescent="0.2">
      <c r="A1776" s="6">
        <v>1770</v>
      </c>
      <c r="B1776">
        <v>5</v>
      </c>
      <c r="C1776">
        <v>5</v>
      </c>
      <c r="D1776">
        <v>5</v>
      </c>
      <c r="E1776">
        <v>5</v>
      </c>
      <c r="F1776">
        <v>5</v>
      </c>
      <c r="G1776">
        <v>5</v>
      </c>
      <c r="H1776">
        <v>5</v>
      </c>
      <c r="I1776">
        <v>3</v>
      </c>
      <c r="J1776">
        <v>5</v>
      </c>
      <c r="K1776">
        <v>5</v>
      </c>
      <c r="L1776">
        <v>5</v>
      </c>
      <c r="M1776">
        <v>5</v>
      </c>
      <c r="N1776">
        <v>5</v>
      </c>
    </row>
    <row r="1777" spans="1:14" x14ac:dyDescent="0.2">
      <c r="A1777" s="6">
        <v>1771</v>
      </c>
      <c r="B1777">
        <v>5</v>
      </c>
      <c r="C1777">
        <v>5</v>
      </c>
      <c r="D1777">
        <v>5</v>
      </c>
      <c r="E1777">
        <v>4</v>
      </c>
      <c r="F1777">
        <v>5</v>
      </c>
      <c r="G1777">
        <v>4</v>
      </c>
      <c r="H1777">
        <v>5</v>
      </c>
      <c r="I1777">
        <v>4</v>
      </c>
      <c r="J1777">
        <v>4</v>
      </c>
      <c r="K1777">
        <v>5</v>
      </c>
      <c r="L1777">
        <v>4</v>
      </c>
      <c r="M1777">
        <v>3</v>
      </c>
      <c r="N1777">
        <v>3</v>
      </c>
    </row>
    <row r="1778" spans="1:14" x14ac:dyDescent="0.2">
      <c r="A1778" s="6">
        <v>1772</v>
      </c>
      <c r="B1778">
        <v>5</v>
      </c>
      <c r="C1778">
        <v>5</v>
      </c>
      <c r="D1778">
        <v>5</v>
      </c>
      <c r="E1778">
        <v>5</v>
      </c>
      <c r="F1778">
        <v>5</v>
      </c>
      <c r="G1778">
        <v>5</v>
      </c>
      <c r="H1778">
        <v>5</v>
      </c>
      <c r="I1778">
        <v>5</v>
      </c>
      <c r="J1778">
        <v>4</v>
      </c>
      <c r="K1778">
        <v>5</v>
      </c>
      <c r="L1778">
        <v>5</v>
      </c>
      <c r="M1778">
        <v>5</v>
      </c>
      <c r="N1778">
        <v>5</v>
      </c>
    </row>
    <row r="1779" spans="1:14" x14ac:dyDescent="0.2">
      <c r="A1779" s="6">
        <v>1773</v>
      </c>
      <c r="B1779">
        <v>3</v>
      </c>
      <c r="C1779">
        <v>4</v>
      </c>
      <c r="D1779">
        <v>3</v>
      </c>
      <c r="E1779">
        <v>4</v>
      </c>
      <c r="F1779">
        <v>3</v>
      </c>
      <c r="G1779">
        <v>4</v>
      </c>
      <c r="H1779">
        <v>3</v>
      </c>
      <c r="I1779">
        <v>4</v>
      </c>
      <c r="J1779">
        <v>4</v>
      </c>
      <c r="K1779">
        <v>4</v>
      </c>
      <c r="L1779">
        <v>3</v>
      </c>
      <c r="M1779">
        <v>3</v>
      </c>
      <c r="N1779">
        <v>3</v>
      </c>
    </row>
    <row r="1780" spans="1:14" x14ac:dyDescent="0.2">
      <c r="A1780" s="6">
        <v>1774</v>
      </c>
      <c r="B1780">
        <v>5</v>
      </c>
      <c r="C1780">
        <v>5</v>
      </c>
      <c r="D1780">
        <v>5</v>
      </c>
      <c r="E1780">
        <v>5</v>
      </c>
      <c r="F1780">
        <v>5</v>
      </c>
      <c r="G1780">
        <v>5</v>
      </c>
      <c r="H1780">
        <v>5</v>
      </c>
      <c r="I1780">
        <v>5</v>
      </c>
      <c r="J1780">
        <v>5</v>
      </c>
      <c r="K1780">
        <v>5</v>
      </c>
      <c r="L1780">
        <v>5</v>
      </c>
      <c r="M1780">
        <v>5</v>
      </c>
      <c r="N1780">
        <v>5</v>
      </c>
    </row>
    <row r="1781" spans="1:14" x14ac:dyDescent="0.2">
      <c r="A1781" s="6">
        <v>1775</v>
      </c>
      <c r="B1781">
        <v>4</v>
      </c>
      <c r="C1781">
        <v>4</v>
      </c>
      <c r="D1781">
        <v>5</v>
      </c>
      <c r="E1781">
        <v>5</v>
      </c>
      <c r="F1781">
        <v>5</v>
      </c>
      <c r="G1781">
        <v>5</v>
      </c>
      <c r="H1781">
        <v>5</v>
      </c>
      <c r="I1781">
        <v>5</v>
      </c>
      <c r="J1781">
        <v>5</v>
      </c>
      <c r="K1781">
        <v>5</v>
      </c>
      <c r="L1781">
        <v>5</v>
      </c>
      <c r="M1781">
        <v>5</v>
      </c>
      <c r="N1781">
        <v>5</v>
      </c>
    </row>
    <row r="1782" spans="1:14" x14ac:dyDescent="0.2">
      <c r="A1782" s="6">
        <v>1776</v>
      </c>
      <c r="B1782">
        <v>4</v>
      </c>
      <c r="C1782">
        <v>4</v>
      </c>
      <c r="D1782">
        <v>4</v>
      </c>
      <c r="E1782">
        <v>4</v>
      </c>
      <c r="F1782">
        <v>5</v>
      </c>
      <c r="G1782">
        <v>5</v>
      </c>
      <c r="H1782">
        <v>4</v>
      </c>
      <c r="I1782">
        <v>4</v>
      </c>
      <c r="J1782">
        <v>4</v>
      </c>
      <c r="K1782">
        <v>4</v>
      </c>
      <c r="L1782">
        <v>4</v>
      </c>
      <c r="M1782">
        <v>3</v>
      </c>
      <c r="N1782">
        <v>3</v>
      </c>
    </row>
    <row r="1783" spans="1:14" x14ac:dyDescent="0.2">
      <c r="A1783" s="6">
        <v>1777</v>
      </c>
      <c r="B1783">
        <v>5</v>
      </c>
      <c r="C1783">
        <v>5</v>
      </c>
      <c r="D1783">
        <v>5</v>
      </c>
      <c r="E1783">
        <v>5</v>
      </c>
      <c r="F1783">
        <v>5</v>
      </c>
      <c r="G1783">
        <v>5</v>
      </c>
      <c r="H1783">
        <v>5</v>
      </c>
      <c r="I1783">
        <v>5</v>
      </c>
      <c r="J1783">
        <v>5</v>
      </c>
      <c r="K1783">
        <v>5</v>
      </c>
      <c r="L1783">
        <v>5</v>
      </c>
      <c r="M1783">
        <v>3</v>
      </c>
      <c r="N1783">
        <v>5</v>
      </c>
    </row>
    <row r="1784" spans="1:14" x14ac:dyDescent="0.2">
      <c r="A1784" s="6">
        <v>1778</v>
      </c>
      <c r="B1784">
        <v>5</v>
      </c>
      <c r="C1784">
        <v>5</v>
      </c>
      <c r="D1784">
        <v>5</v>
      </c>
      <c r="E1784">
        <v>5</v>
      </c>
      <c r="F1784">
        <v>5</v>
      </c>
      <c r="G1784">
        <v>5</v>
      </c>
      <c r="H1784">
        <v>5</v>
      </c>
      <c r="I1784">
        <v>5</v>
      </c>
      <c r="J1784">
        <v>5</v>
      </c>
      <c r="K1784">
        <v>5</v>
      </c>
      <c r="L1784">
        <v>5</v>
      </c>
      <c r="M1784">
        <v>5</v>
      </c>
      <c r="N1784">
        <v>5</v>
      </c>
    </row>
    <row r="1785" spans="1:14" x14ac:dyDescent="0.2">
      <c r="A1785" s="6">
        <v>1779</v>
      </c>
      <c r="B1785">
        <v>4</v>
      </c>
      <c r="C1785">
        <v>4</v>
      </c>
      <c r="D1785">
        <v>4</v>
      </c>
      <c r="E1785">
        <v>4</v>
      </c>
      <c r="F1785">
        <v>4</v>
      </c>
      <c r="G1785">
        <v>4</v>
      </c>
      <c r="H1785">
        <v>4</v>
      </c>
      <c r="I1785">
        <v>3</v>
      </c>
      <c r="J1785">
        <v>3</v>
      </c>
      <c r="K1785">
        <v>4</v>
      </c>
      <c r="L1785">
        <v>5</v>
      </c>
      <c r="M1785">
        <v>3</v>
      </c>
      <c r="N1785">
        <v>3</v>
      </c>
    </row>
    <row r="1786" spans="1:14" x14ac:dyDescent="0.2">
      <c r="A1786" s="6">
        <v>1780</v>
      </c>
      <c r="B1786">
        <v>4</v>
      </c>
      <c r="C1786">
        <v>4</v>
      </c>
      <c r="D1786">
        <v>4</v>
      </c>
      <c r="E1786">
        <v>4</v>
      </c>
      <c r="F1786">
        <v>4</v>
      </c>
      <c r="G1786">
        <v>4</v>
      </c>
      <c r="H1786">
        <v>4</v>
      </c>
      <c r="I1786">
        <v>5</v>
      </c>
      <c r="J1786">
        <v>5</v>
      </c>
      <c r="K1786">
        <v>4</v>
      </c>
      <c r="L1786">
        <v>4</v>
      </c>
      <c r="M1786">
        <v>5</v>
      </c>
      <c r="N1786">
        <v>5</v>
      </c>
    </row>
    <row r="1787" spans="1:14" x14ac:dyDescent="0.2">
      <c r="A1787" s="6">
        <v>1781</v>
      </c>
      <c r="B1787">
        <v>4</v>
      </c>
      <c r="C1787">
        <v>4</v>
      </c>
      <c r="D1787">
        <v>5</v>
      </c>
      <c r="E1787">
        <v>4</v>
      </c>
      <c r="F1787">
        <v>4</v>
      </c>
      <c r="G1787">
        <v>4</v>
      </c>
      <c r="H1787">
        <v>4</v>
      </c>
      <c r="I1787">
        <v>4</v>
      </c>
      <c r="J1787">
        <v>4</v>
      </c>
      <c r="K1787">
        <v>4</v>
      </c>
      <c r="L1787">
        <v>4</v>
      </c>
      <c r="M1787">
        <v>5</v>
      </c>
      <c r="N1787">
        <v>5</v>
      </c>
    </row>
    <row r="1788" spans="1:14" x14ac:dyDescent="0.2">
      <c r="A1788" s="6">
        <v>1782</v>
      </c>
      <c r="B1788">
        <v>5</v>
      </c>
      <c r="C1788">
        <v>5</v>
      </c>
      <c r="D1788">
        <v>5</v>
      </c>
      <c r="E1788">
        <v>5</v>
      </c>
      <c r="F1788">
        <v>5</v>
      </c>
      <c r="G1788">
        <v>5</v>
      </c>
      <c r="H1788">
        <v>5</v>
      </c>
      <c r="I1788">
        <v>4</v>
      </c>
      <c r="J1788">
        <v>4</v>
      </c>
      <c r="K1788">
        <v>5</v>
      </c>
      <c r="L1788">
        <v>5</v>
      </c>
      <c r="M1788">
        <v>5</v>
      </c>
      <c r="N1788">
        <v>5</v>
      </c>
    </row>
    <row r="1789" spans="1:14" x14ac:dyDescent="0.2">
      <c r="A1789" s="6">
        <v>1783</v>
      </c>
      <c r="B1789">
        <v>5</v>
      </c>
      <c r="C1789">
        <v>5</v>
      </c>
      <c r="D1789">
        <v>5</v>
      </c>
      <c r="E1789">
        <v>5</v>
      </c>
      <c r="F1789">
        <v>5</v>
      </c>
      <c r="G1789">
        <v>5</v>
      </c>
      <c r="H1789">
        <v>5</v>
      </c>
      <c r="I1789">
        <v>4</v>
      </c>
      <c r="J1789">
        <v>5</v>
      </c>
      <c r="K1789">
        <v>5</v>
      </c>
      <c r="L1789">
        <v>5</v>
      </c>
      <c r="M1789">
        <v>5</v>
      </c>
      <c r="N1789">
        <v>5</v>
      </c>
    </row>
    <row r="1790" spans="1:14" x14ac:dyDescent="0.2">
      <c r="A1790" s="6">
        <v>1784</v>
      </c>
      <c r="B1790">
        <v>5</v>
      </c>
      <c r="C1790">
        <v>5</v>
      </c>
      <c r="D1790">
        <v>5</v>
      </c>
      <c r="E1790">
        <v>5</v>
      </c>
      <c r="F1790">
        <v>5</v>
      </c>
      <c r="G1790">
        <v>5</v>
      </c>
      <c r="H1790">
        <v>5</v>
      </c>
      <c r="I1790">
        <v>5</v>
      </c>
      <c r="J1790">
        <v>5</v>
      </c>
      <c r="K1790">
        <v>5</v>
      </c>
      <c r="L1790">
        <v>5</v>
      </c>
      <c r="M1790">
        <v>5</v>
      </c>
      <c r="N1790">
        <v>5</v>
      </c>
    </row>
    <row r="1791" spans="1:14" x14ac:dyDescent="0.2">
      <c r="A1791" s="6">
        <v>1785</v>
      </c>
      <c r="B1791">
        <v>5</v>
      </c>
      <c r="C1791">
        <v>5</v>
      </c>
      <c r="D1791">
        <v>5</v>
      </c>
      <c r="E1791">
        <v>5</v>
      </c>
      <c r="F1791">
        <v>5</v>
      </c>
      <c r="G1791">
        <v>5</v>
      </c>
      <c r="H1791">
        <v>4</v>
      </c>
      <c r="I1791">
        <v>5</v>
      </c>
      <c r="J1791">
        <v>4</v>
      </c>
      <c r="K1791">
        <v>4</v>
      </c>
      <c r="L1791">
        <v>5</v>
      </c>
      <c r="M1791">
        <v>3</v>
      </c>
      <c r="N1791">
        <v>5</v>
      </c>
    </row>
    <row r="1792" spans="1:14" x14ac:dyDescent="0.2">
      <c r="A1792" s="6">
        <v>1786</v>
      </c>
      <c r="B1792">
        <v>5</v>
      </c>
      <c r="C1792">
        <v>5</v>
      </c>
      <c r="D1792">
        <v>5</v>
      </c>
      <c r="E1792">
        <v>4</v>
      </c>
      <c r="F1792">
        <v>4</v>
      </c>
      <c r="G1792">
        <v>4</v>
      </c>
      <c r="H1792">
        <v>5</v>
      </c>
      <c r="I1792">
        <v>5</v>
      </c>
      <c r="J1792">
        <v>5</v>
      </c>
      <c r="K1792">
        <v>5</v>
      </c>
      <c r="L1792">
        <v>5</v>
      </c>
      <c r="M1792">
        <v>3</v>
      </c>
      <c r="N1792">
        <v>5</v>
      </c>
    </row>
    <row r="1793" spans="1:14" x14ac:dyDescent="0.2">
      <c r="A1793" s="6">
        <v>1787</v>
      </c>
      <c r="B1793">
        <v>5</v>
      </c>
      <c r="C1793">
        <v>5</v>
      </c>
      <c r="D1793">
        <v>5</v>
      </c>
      <c r="E1793">
        <v>5</v>
      </c>
      <c r="F1793">
        <v>5</v>
      </c>
      <c r="G1793">
        <v>5</v>
      </c>
      <c r="H1793">
        <v>5</v>
      </c>
      <c r="I1793">
        <v>5</v>
      </c>
      <c r="J1793">
        <v>5</v>
      </c>
      <c r="K1793">
        <v>5</v>
      </c>
      <c r="L1793">
        <v>5</v>
      </c>
      <c r="M1793">
        <v>5</v>
      </c>
      <c r="N1793">
        <v>5</v>
      </c>
    </row>
    <row r="1794" spans="1:14" x14ac:dyDescent="0.2">
      <c r="A1794" s="6">
        <v>1788</v>
      </c>
      <c r="B1794">
        <v>5</v>
      </c>
      <c r="C1794">
        <v>5</v>
      </c>
      <c r="D1794">
        <v>5</v>
      </c>
      <c r="E1794">
        <v>4</v>
      </c>
      <c r="F1794">
        <v>5</v>
      </c>
      <c r="G1794">
        <v>5</v>
      </c>
      <c r="H1794">
        <v>4</v>
      </c>
      <c r="I1794">
        <v>4</v>
      </c>
      <c r="J1794">
        <v>4</v>
      </c>
      <c r="K1794">
        <v>5</v>
      </c>
      <c r="L1794">
        <v>4</v>
      </c>
      <c r="M1794">
        <v>3</v>
      </c>
      <c r="N1794">
        <v>3</v>
      </c>
    </row>
    <row r="1795" spans="1:14" x14ac:dyDescent="0.2">
      <c r="A1795" s="6">
        <v>1789</v>
      </c>
      <c r="B1795">
        <v>5</v>
      </c>
      <c r="C1795">
        <v>5</v>
      </c>
      <c r="D1795">
        <v>5</v>
      </c>
      <c r="E1795">
        <v>5</v>
      </c>
      <c r="F1795">
        <v>5</v>
      </c>
      <c r="G1795">
        <v>5</v>
      </c>
      <c r="H1795">
        <v>5</v>
      </c>
      <c r="I1795">
        <v>5</v>
      </c>
      <c r="J1795">
        <v>5</v>
      </c>
      <c r="K1795">
        <v>5</v>
      </c>
      <c r="L1795">
        <v>5</v>
      </c>
      <c r="M1795">
        <v>5</v>
      </c>
      <c r="N1795">
        <v>5</v>
      </c>
    </row>
    <row r="1796" spans="1:14" x14ac:dyDescent="0.2">
      <c r="A1796" s="6">
        <v>1790</v>
      </c>
      <c r="B1796">
        <v>5</v>
      </c>
      <c r="C1796">
        <v>5</v>
      </c>
      <c r="D1796">
        <v>5</v>
      </c>
      <c r="E1796">
        <v>5</v>
      </c>
      <c r="F1796">
        <v>5</v>
      </c>
      <c r="G1796">
        <v>5</v>
      </c>
      <c r="H1796">
        <v>5</v>
      </c>
      <c r="I1796">
        <v>5</v>
      </c>
      <c r="J1796">
        <v>5</v>
      </c>
      <c r="K1796">
        <v>5</v>
      </c>
      <c r="L1796">
        <v>5</v>
      </c>
      <c r="M1796">
        <v>5</v>
      </c>
      <c r="N1796">
        <v>5</v>
      </c>
    </row>
    <row r="1797" spans="1:14" x14ac:dyDescent="0.2">
      <c r="A1797" s="6">
        <v>1791</v>
      </c>
      <c r="B1797">
        <v>5</v>
      </c>
      <c r="C1797">
        <v>5</v>
      </c>
      <c r="D1797">
        <v>5</v>
      </c>
      <c r="E1797">
        <v>5</v>
      </c>
      <c r="F1797">
        <v>5</v>
      </c>
      <c r="G1797">
        <v>5</v>
      </c>
      <c r="H1797">
        <v>5</v>
      </c>
      <c r="I1797">
        <v>5</v>
      </c>
      <c r="J1797">
        <v>5</v>
      </c>
      <c r="K1797">
        <v>5</v>
      </c>
      <c r="L1797">
        <v>5</v>
      </c>
      <c r="M1797">
        <v>5</v>
      </c>
      <c r="N1797">
        <v>5</v>
      </c>
    </row>
    <row r="1798" spans="1:14" x14ac:dyDescent="0.2">
      <c r="A1798" s="6">
        <v>1792</v>
      </c>
      <c r="B1798">
        <v>4</v>
      </c>
      <c r="C1798">
        <v>5</v>
      </c>
      <c r="D1798">
        <v>5</v>
      </c>
      <c r="E1798">
        <v>4</v>
      </c>
      <c r="F1798">
        <v>5</v>
      </c>
      <c r="G1798">
        <v>5</v>
      </c>
      <c r="H1798">
        <v>5</v>
      </c>
      <c r="I1798">
        <v>4</v>
      </c>
      <c r="J1798">
        <v>3</v>
      </c>
      <c r="K1798">
        <v>4</v>
      </c>
      <c r="L1798">
        <v>5</v>
      </c>
      <c r="M1798">
        <v>5</v>
      </c>
      <c r="N1798">
        <v>5</v>
      </c>
    </row>
    <row r="1799" spans="1:14" x14ac:dyDescent="0.2">
      <c r="A1799" s="6">
        <v>1793</v>
      </c>
      <c r="B1799">
        <v>5</v>
      </c>
      <c r="C1799">
        <v>5</v>
      </c>
      <c r="D1799">
        <v>5</v>
      </c>
      <c r="E1799">
        <v>5</v>
      </c>
      <c r="F1799">
        <v>5</v>
      </c>
      <c r="G1799">
        <v>5</v>
      </c>
      <c r="H1799">
        <v>5</v>
      </c>
      <c r="I1799">
        <v>5</v>
      </c>
      <c r="J1799">
        <v>5</v>
      </c>
      <c r="K1799">
        <v>5</v>
      </c>
      <c r="L1799">
        <v>5</v>
      </c>
      <c r="M1799">
        <v>5</v>
      </c>
      <c r="N1799">
        <v>5</v>
      </c>
    </row>
    <row r="1800" spans="1:14" x14ac:dyDescent="0.2">
      <c r="A1800" s="6">
        <v>1794</v>
      </c>
      <c r="B1800">
        <v>5</v>
      </c>
      <c r="C1800">
        <v>5</v>
      </c>
      <c r="D1800">
        <v>5</v>
      </c>
      <c r="E1800">
        <v>4</v>
      </c>
      <c r="F1800">
        <v>5</v>
      </c>
      <c r="G1800">
        <v>5</v>
      </c>
      <c r="H1800">
        <v>5</v>
      </c>
      <c r="I1800">
        <v>5</v>
      </c>
      <c r="J1800">
        <v>5</v>
      </c>
      <c r="K1800">
        <v>5</v>
      </c>
      <c r="L1800">
        <v>4</v>
      </c>
      <c r="M1800">
        <v>5</v>
      </c>
      <c r="N1800">
        <v>5</v>
      </c>
    </row>
    <row r="1801" spans="1:14" x14ac:dyDescent="0.2">
      <c r="A1801" s="6">
        <v>1795</v>
      </c>
      <c r="B1801">
        <v>5</v>
      </c>
      <c r="C1801">
        <v>5</v>
      </c>
      <c r="D1801">
        <v>5</v>
      </c>
      <c r="E1801">
        <v>4</v>
      </c>
      <c r="F1801">
        <v>5</v>
      </c>
      <c r="G1801">
        <v>5</v>
      </c>
      <c r="H1801">
        <v>5</v>
      </c>
      <c r="I1801">
        <v>4</v>
      </c>
      <c r="J1801">
        <v>4</v>
      </c>
      <c r="K1801">
        <v>4</v>
      </c>
      <c r="L1801">
        <v>4</v>
      </c>
      <c r="M1801">
        <v>5</v>
      </c>
      <c r="N1801">
        <v>3</v>
      </c>
    </row>
    <row r="1802" spans="1:14" x14ac:dyDescent="0.2">
      <c r="A1802" s="6">
        <v>1796</v>
      </c>
      <c r="B1802">
        <v>4</v>
      </c>
      <c r="C1802">
        <v>4</v>
      </c>
      <c r="D1802">
        <v>4</v>
      </c>
      <c r="E1802">
        <v>4</v>
      </c>
      <c r="F1802">
        <v>4</v>
      </c>
      <c r="G1802">
        <v>4</v>
      </c>
      <c r="H1802">
        <v>4</v>
      </c>
      <c r="I1802">
        <v>4</v>
      </c>
      <c r="J1802">
        <v>4</v>
      </c>
      <c r="K1802">
        <v>4</v>
      </c>
      <c r="L1802">
        <v>4</v>
      </c>
      <c r="M1802">
        <v>3</v>
      </c>
      <c r="N1802">
        <v>3</v>
      </c>
    </row>
    <row r="1803" spans="1:14" x14ac:dyDescent="0.2">
      <c r="A1803" s="6">
        <v>1797</v>
      </c>
      <c r="B1803">
        <v>5</v>
      </c>
      <c r="C1803">
        <v>5</v>
      </c>
      <c r="D1803">
        <v>5</v>
      </c>
      <c r="E1803">
        <v>5</v>
      </c>
      <c r="F1803">
        <v>5</v>
      </c>
      <c r="G1803">
        <v>5</v>
      </c>
      <c r="H1803">
        <v>4</v>
      </c>
      <c r="I1803">
        <v>5</v>
      </c>
      <c r="J1803">
        <v>5</v>
      </c>
      <c r="K1803">
        <v>5</v>
      </c>
      <c r="L1803">
        <v>4</v>
      </c>
      <c r="M1803">
        <v>5</v>
      </c>
      <c r="N1803">
        <v>5</v>
      </c>
    </row>
    <row r="1804" spans="1:14" x14ac:dyDescent="0.2">
      <c r="A1804" s="6">
        <v>1798</v>
      </c>
      <c r="B1804">
        <v>5</v>
      </c>
      <c r="C1804">
        <v>5</v>
      </c>
      <c r="D1804">
        <v>5</v>
      </c>
      <c r="E1804">
        <v>5</v>
      </c>
      <c r="F1804">
        <v>5</v>
      </c>
      <c r="G1804">
        <v>5</v>
      </c>
      <c r="H1804">
        <v>5</v>
      </c>
      <c r="I1804">
        <v>5</v>
      </c>
      <c r="J1804">
        <v>5</v>
      </c>
      <c r="K1804">
        <v>4</v>
      </c>
      <c r="L1804">
        <v>4</v>
      </c>
      <c r="M1804">
        <v>5</v>
      </c>
      <c r="N1804">
        <v>5</v>
      </c>
    </row>
    <row r="1805" spans="1:14" x14ac:dyDescent="0.2">
      <c r="A1805" s="6">
        <v>1799</v>
      </c>
      <c r="B1805">
        <v>5</v>
      </c>
      <c r="C1805">
        <v>5</v>
      </c>
      <c r="D1805">
        <v>5</v>
      </c>
      <c r="E1805">
        <v>5</v>
      </c>
      <c r="F1805">
        <v>5</v>
      </c>
      <c r="G1805">
        <v>5</v>
      </c>
      <c r="H1805">
        <v>5</v>
      </c>
      <c r="I1805">
        <v>4</v>
      </c>
      <c r="J1805">
        <v>5</v>
      </c>
      <c r="K1805">
        <v>5</v>
      </c>
      <c r="L1805">
        <v>4</v>
      </c>
      <c r="M1805">
        <v>5</v>
      </c>
      <c r="N1805">
        <v>5</v>
      </c>
    </row>
    <row r="1806" spans="1:14" x14ac:dyDescent="0.2">
      <c r="A1806" s="6">
        <v>1800</v>
      </c>
      <c r="B1806">
        <v>5</v>
      </c>
      <c r="C1806">
        <v>5</v>
      </c>
      <c r="D1806">
        <v>5</v>
      </c>
      <c r="E1806">
        <v>5</v>
      </c>
      <c r="F1806">
        <v>5</v>
      </c>
      <c r="G1806">
        <v>4</v>
      </c>
      <c r="H1806">
        <v>5</v>
      </c>
      <c r="I1806">
        <v>5</v>
      </c>
      <c r="J1806">
        <v>5</v>
      </c>
      <c r="K1806">
        <v>5</v>
      </c>
      <c r="L1806">
        <v>4</v>
      </c>
      <c r="M1806">
        <v>5</v>
      </c>
      <c r="N1806">
        <v>5</v>
      </c>
    </row>
    <row r="1807" spans="1:14" x14ac:dyDescent="0.2">
      <c r="A1807" s="6">
        <v>1801</v>
      </c>
      <c r="B1807">
        <v>4</v>
      </c>
      <c r="C1807">
        <v>4</v>
      </c>
      <c r="D1807">
        <v>4</v>
      </c>
      <c r="E1807">
        <v>4</v>
      </c>
      <c r="F1807">
        <v>4</v>
      </c>
      <c r="G1807">
        <v>4</v>
      </c>
      <c r="H1807">
        <v>3</v>
      </c>
      <c r="I1807">
        <v>4</v>
      </c>
      <c r="J1807">
        <v>3</v>
      </c>
      <c r="K1807">
        <v>3</v>
      </c>
      <c r="L1807">
        <v>4</v>
      </c>
      <c r="M1807">
        <v>3</v>
      </c>
      <c r="N1807">
        <v>3</v>
      </c>
    </row>
    <row r="1808" spans="1:14" x14ac:dyDescent="0.2">
      <c r="A1808" s="6">
        <v>1802</v>
      </c>
      <c r="B1808">
        <v>5</v>
      </c>
      <c r="C1808">
        <v>4</v>
      </c>
      <c r="D1808">
        <v>5</v>
      </c>
      <c r="E1808">
        <v>5</v>
      </c>
      <c r="F1808">
        <v>4</v>
      </c>
      <c r="G1808">
        <v>4</v>
      </c>
      <c r="H1808">
        <v>5</v>
      </c>
      <c r="I1808">
        <v>5</v>
      </c>
      <c r="J1808">
        <v>5</v>
      </c>
      <c r="K1808">
        <v>4</v>
      </c>
      <c r="L1808">
        <v>4</v>
      </c>
      <c r="M1808">
        <v>5</v>
      </c>
      <c r="N1808">
        <v>5</v>
      </c>
    </row>
    <row r="1809" spans="1:14" x14ac:dyDescent="0.2">
      <c r="A1809" s="6">
        <v>1803</v>
      </c>
      <c r="B1809">
        <v>5</v>
      </c>
      <c r="C1809">
        <v>4</v>
      </c>
      <c r="D1809">
        <v>5</v>
      </c>
      <c r="E1809">
        <v>4</v>
      </c>
      <c r="F1809">
        <v>4</v>
      </c>
      <c r="G1809">
        <v>4</v>
      </c>
      <c r="H1809">
        <v>4</v>
      </c>
      <c r="I1809">
        <v>5</v>
      </c>
      <c r="J1809">
        <v>5</v>
      </c>
      <c r="K1809">
        <v>4</v>
      </c>
      <c r="L1809">
        <v>4</v>
      </c>
      <c r="M1809">
        <v>5</v>
      </c>
      <c r="N1809">
        <v>3</v>
      </c>
    </row>
    <row r="1810" spans="1:14" x14ac:dyDescent="0.2">
      <c r="A1810" s="6">
        <v>1804</v>
      </c>
      <c r="B1810">
        <v>5</v>
      </c>
      <c r="C1810">
        <v>4</v>
      </c>
      <c r="D1810">
        <v>5</v>
      </c>
      <c r="E1810">
        <v>4</v>
      </c>
      <c r="F1810">
        <v>5</v>
      </c>
      <c r="G1810">
        <v>5</v>
      </c>
      <c r="H1810">
        <v>5</v>
      </c>
      <c r="I1810">
        <v>5</v>
      </c>
      <c r="J1810">
        <v>4</v>
      </c>
      <c r="K1810">
        <v>4</v>
      </c>
      <c r="L1810">
        <v>4</v>
      </c>
      <c r="M1810">
        <v>5</v>
      </c>
      <c r="N1810">
        <v>5</v>
      </c>
    </row>
    <row r="1811" spans="1:14" x14ac:dyDescent="0.2">
      <c r="A1811" s="6">
        <v>1805</v>
      </c>
      <c r="B1811">
        <v>4</v>
      </c>
      <c r="C1811">
        <v>5</v>
      </c>
      <c r="D1811">
        <v>5</v>
      </c>
      <c r="E1811">
        <v>5</v>
      </c>
      <c r="F1811">
        <v>5</v>
      </c>
      <c r="G1811">
        <v>4</v>
      </c>
      <c r="H1811">
        <v>4</v>
      </c>
      <c r="I1811">
        <v>4</v>
      </c>
      <c r="J1811">
        <v>4</v>
      </c>
      <c r="K1811">
        <v>4</v>
      </c>
      <c r="L1811">
        <v>4</v>
      </c>
      <c r="M1811">
        <v>5</v>
      </c>
      <c r="N1811">
        <v>3</v>
      </c>
    </row>
    <row r="1812" spans="1:14" x14ac:dyDescent="0.2">
      <c r="A1812" s="6">
        <v>1806</v>
      </c>
      <c r="B1812">
        <v>3</v>
      </c>
      <c r="C1812">
        <v>4</v>
      </c>
      <c r="D1812">
        <v>4</v>
      </c>
      <c r="E1812">
        <v>4</v>
      </c>
      <c r="F1812">
        <v>4</v>
      </c>
      <c r="G1812">
        <v>4</v>
      </c>
      <c r="H1812">
        <v>4</v>
      </c>
      <c r="I1812">
        <v>3</v>
      </c>
      <c r="J1812">
        <v>4</v>
      </c>
      <c r="K1812">
        <v>4</v>
      </c>
      <c r="L1812">
        <v>4</v>
      </c>
      <c r="M1812">
        <v>3</v>
      </c>
      <c r="N1812">
        <v>4</v>
      </c>
    </row>
    <row r="1813" spans="1:14" x14ac:dyDescent="0.2">
      <c r="A1813" s="6">
        <v>1807</v>
      </c>
      <c r="B1813">
        <v>4</v>
      </c>
      <c r="C1813">
        <v>4</v>
      </c>
      <c r="D1813">
        <v>4</v>
      </c>
      <c r="E1813">
        <v>4</v>
      </c>
      <c r="F1813">
        <v>4</v>
      </c>
      <c r="G1813">
        <v>4</v>
      </c>
      <c r="H1813">
        <v>4</v>
      </c>
      <c r="I1813">
        <v>4</v>
      </c>
      <c r="J1813">
        <v>4</v>
      </c>
      <c r="K1813">
        <v>4</v>
      </c>
      <c r="L1813">
        <v>4</v>
      </c>
      <c r="M1813">
        <v>3</v>
      </c>
      <c r="N1813">
        <v>3</v>
      </c>
    </row>
    <row r="1814" spans="1:14" x14ac:dyDescent="0.2">
      <c r="A1814" s="6">
        <v>1808</v>
      </c>
      <c r="B1814">
        <v>4</v>
      </c>
      <c r="C1814">
        <v>4</v>
      </c>
      <c r="D1814">
        <v>4</v>
      </c>
      <c r="E1814">
        <v>4</v>
      </c>
      <c r="F1814">
        <v>4</v>
      </c>
      <c r="G1814">
        <v>4</v>
      </c>
      <c r="H1814">
        <v>4</v>
      </c>
      <c r="I1814">
        <v>4</v>
      </c>
      <c r="J1814">
        <v>4</v>
      </c>
      <c r="K1814">
        <v>4</v>
      </c>
      <c r="L1814">
        <v>4</v>
      </c>
      <c r="M1814">
        <v>3</v>
      </c>
      <c r="N1814">
        <v>3</v>
      </c>
    </row>
    <row r="1815" spans="1:14" x14ac:dyDescent="0.2">
      <c r="A1815" s="6">
        <v>1809</v>
      </c>
      <c r="B1815">
        <v>4</v>
      </c>
      <c r="C1815">
        <v>4</v>
      </c>
      <c r="D1815">
        <v>2</v>
      </c>
      <c r="E1815">
        <v>3</v>
      </c>
      <c r="F1815">
        <v>3</v>
      </c>
      <c r="G1815">
        <v>3</v>
      </c>
      <c r="H1815">
        <v>2</v>
      </c>
      <c r="I1815">
        <v>2</v>
      </c>
      <c r="J1815">
        <v>3</v>
      </c>
      <c r="K1815">
        <v>3</v>
      </c>
      <c r="L1815">
        <v>4</v>
      </c>
      <c r="M1815">
        <v>4</v>
      </c>
      <c r="N1815">
        <v>4</v>
      </c>
    </row>
    <row r="1816" spans="1:14" x14ac:dyDescent="0.2">
      <c r="A1816" s="6">
        <v>1810</v>
      </c>
      <c r="B1816">
        <v>2</v>
      </c>
      <c r="C1816">
        <v>2</v>
      </c>
      <c r="D1816">
        <v>2</v>
      </c>
      <c r="E1816">
        <v>1</v>
      </c>
      <c r="F1816">
        <v>3</v>
      </c>
      <c r="G1816">
        <v>2</v>
      </c>
      <c r="H1816">
        <v>1</v>
      </c>
      <c r="I1816">
        <v>3</v>
      </c>
      <c r="J1816">
        <v>2</v>
      </c>
      <c r="K1816">
        <v>2</v>
      </c>
      <c r="L1816">
        <v>2</v>
      </c>
      <c r="M1816">
        <v>3</v>
      </c>
      <c r="N1816">
        <v>2</v>
      </c>
    </row>
    <row r="1817" spans="1:14" x14ac:dyDescent="0.2">
      <c r="A1817" s="6">
        <v>1811</v>
      </c>
      <c r="B1817">
        <v>5</v>
      </c>
      <c r="C1817">
        <v>5</v>
      </c>
      <c r="D1817">
        <v>5</v>
      </c>
      <c r="E1817">
        <v>5</v>
      </c>
      <c r="F1817">
        <v>5</v>
      </c>
      <c r="G1817">
        <v>5</v>
      </c>
      <c r="H1817">
        <v>5</v>
      </c>
      <c r="I1817">
        <v>5</v>
      </c>
      <c r="J1817">
        <v>5</v>
      </c>
      <c r="K1817">
        <v>5</v>
      </c>
      <c r="L1817">
        <v>5</v>
      </c>
      <c r="M1817">
        <v>3</v>
      </c>
      <c r="N1817">
        <v>5</v>
      </c>
    </row>
    <row r="1818" spans="1:14" x14ac:dyDescent="0.2">
      <c r="A1818" s="6">
        <v>1812</v>
      </c>
      <c r="B1818">
        <v>4</v>
      </c>
      <c r="C1818">
        <v>4</v>
      </c>
      <c r="D1818">
        <v>4</v>
      </c>
      <c r="E1818">
        <v>4</v>
      </c>
      <c r="F1818">
        <v>4</v>
      </c>
      <c r="G1818">
        <v>4</v>
      </c>
      <c r="H1818">
        <v>4</v>
      </c>
      <c r="I1818">
        <v>5</v>
      </c>
      <c r="J1818">
        <v>4</v>
      </c>
      <c r="K1818">
        <v>4</v>
      </c>
      <c r="L1818">
        <v>5</v>
      </c>
      <c r="M1818">
        <v>3</v>
      </c>
      <c r="N1818">
        <v>3</v>
      </c>
    </row>
    <row r="1819" spans="1:14" x14ac:dyDescent="0.2">
      <c r="A1819" s="6">
        <v>1813</v>
      </c>
      <c r="B1819">
        <v>5</v>
      </c>
      <c r="C1819">
        <v>4</v>
      </c>
      <c r="D1819">
        <v>4</v>
      </c>
      <c r="E1819">
        <v>4</v>
      </c>
      <c r="F1819">
        <v>4</v>
      </c>
      <c r="G1819">
        <v>4</v>
      </c>
      <c r="H1819">
        <v>4</v>
      </c>
      <c r="I1819">
        <v>4</v>
      </c>
      <c r="J1819">
        <v>4</v>
      </c>
      <c r="K1819">
        <v>3</v>
      </c>
      <c r="L1819">
        <v>4</v>
      </c>
      <c r="M1819">
        <v>3</v>
      </c>
      <c r="N1819">
        <v>4</v>
      </c>
    </row>
    <row r="1820" spans="1:14" x14ac:dyDescent="0.2">
      <c r="A1820" s="6">
        <v>1814</v>
      </c>
      <c r="B1820">
        <v>4</v>
      </c>
      <c r="C1820">
        <v>4</v>
      </c>
      <c r="D1820">
        <v>4</v>
      </c>
      <c r="E1820">
        <v>3</v>
      </c>
      <c r="F1820">
        <v>4</v>
      </c>
      <c r="G1820">
        <v>4</v>
      </c>
      <c r="H1820">
        <v>4</v>
      </c>
      <c r="I1820">
        <v>4</v>
      </c>
      <c r="J1820">
        <v>4</v>
      </c>
      <c r="K1820">
        <v>4</v>
      </c>
      <c r="L1820">
        <v>4</v>
      </c>
      <c r="M1820">
        <v>3</v>
      </c>
      <c r="N1820">
        <v>3</v>
      </c>
    </row>
    <row r="1821" spans="1:14" x14ac:dyDescent="0.2">
      <c r="A1821" s="6">
        <v>1815</v>
      </c>
      <c r="B1821">
        <v>5</v>
      </c>
      <c r="C1821">
        <v>5</v>
      </c>
      <c r="D1821">
        <v>5</v>
      </c>
      <c r="E1821">
        <v>4</v>
      </c>
      <c r="F1821">
        <v>4</v>
      </c>
      <c r="G1821">
        <v>5</v>
      </c>
      <c r="H1821">
        <v>5</v>
      </c>
      <c r="I1821">
        <v>4</v>
      </c>
      <c r="J1821">
        <v>4</v>
      </c>
      <c r="K1821">
        <v>5</v>
      </c>
      <c r="L1821">
        <v>4</v>
      </c>
      <c r="M1821">
        <v>3</v>
      </c>
      <c r="N1821">
        <v>3</v>
      </c>
    </row>
    <row r="1822" spans="1:14" x14ac:dyDescent="0.2">
      <c r="A1822" s="6">
        <v>1816</v>
      </c>
      <c r="B1822">
        <v>4</v>
      </c>
      <c r="C1822">
        <v>4</v>
      </c>
      <c r="D1822">
        <v>4</v>
      </c>
      <c r="E1822">
        <v>4</v>
      </c>
      <c r="F1822">
        <v>4</v>
      </c>
      <c r="G1822">
        <v>4</v>
      </c>
      <c r="H1822">
        <v>4</v>
      </c>
      <c r="I1822">
        <v>5</v>
      </c>
      <c r="J1822">
        <v>5</v>
      </c>
      <c r="K1822">
        <v>5</v>
      </c>
      <c r="L1822">
        <v>5</v>
      </c>
      <c r="M1822">
        <v>3</v>
      </c>
      <c r="N1822">
        <v>5</v>
      </c>
    </row>
    <row r="1823" spans="1:14" x14ac:dyDescent="0.2">
      <c r="A1823" s="6">
        <v>1817</v>
      </c>
      <c r="B1823">
        <v>5</v>
      </c>
      <c r="C1823">
        <v>5</v>
      </c>
      <c r="D1823">
        <v>5</v>
      </c>
      <c r="E1823">
        <v>5</v>
      </c>
      <c r="F1823">
        <v>5</v>
      </c>
      <c r="G1823">
        <v>5</v>
      </c>
      <c r="H1823">
        <v>5</v>
      </c>
      <c r="I1823">
        <v>4</v>
      </c>
      <c r="J1823">
        <v>5</v>
      </c>
      <c r="K1823">
        <v>5</v>
      </c>
      <c r="L1823">
        <v>5</v>
      </c>
      <c r="M1823">
        <v>5</v>
      </c>
      <c r="N1823">
        <v>5</v>
      </c>
    </row>
    <row r="1824" spans="1:14" x14ac:dyDescent="0.2">
      <c r="A1824" s="6">
        <v>1818</v>
      </c>
      <c r="B1824">
        <v>5</v>
      </c>
      <c r="C1824">
        <v>5</v>
      </c>
      <c r="D1824">
        <v>5</v>
      </c>
      <c r="E1824">
        <v>5</v>
      </c>
      <c r="F1824">
        <v>5</v>
      </c>
      <c r="G1824">
        <v>5</v>
      </c>
      <c r="H1824">
        <v>5</v>
      </c>
      <c r="I1824">
        <v>1</v>
      </c>
      <c r="J1824">
        <v>1</v>
      </c>
      <c r="K1824">
        <v>5</v>
      </c>
      <c r="L1824">
        <v>5</v>
      </c>
      <c r="M1824">
        <v>5</v>
      </c>
      <c r="N1824">
        <v>5</v>
      </c>
    </row>
    <row r="1825" spans="1:14" x14ac:dyDescent="0.2">
      <c r="A1825" s="6">
        <v>1819</v>
      </c>
      <c r="B1825">
        <v>5</v>
      </c>
      <c r="C1825">
        <v>4</v>
      </c>
      <c r="D1825">
        <v>4</v>
      </c>
      <c r="E1825">
        <v>4</v>
      </c>
      <c r="F1825">
        <v>5</v>
      </c>
      <c r="G1825">
        <v>4</v>
      </c>
      <c r="H1825">
        <v>4</v>
      </c>
      <c r="I1825">
        <v>3</v>
      </c>
      <c r="J1825">
        <v>4</v>
      </c>
      <c r="K1825">
        <v>5</v>
      </c>
      <c r="L1825">
        <v>4</v>
      </c>
      <c r="M1825">
        <v>3</v>
      </c>
      <c r="N1825">
        <v>4</v>
      </c>
    </row>
    <row r="1826" spans="1:14" x14ac:dyDescent="0.2">
      <c r="A1826" s="6">
        <v>1820</v>
      </c>
      <c r="B1826">
        <v>5</v>
      </c>
      <c r="C1826">
        <v>5</v>
      </c>
      <c r="D1826">
        <v>4</v>
      </c>
      <c r="E1826">
        <v>5</v>
      </c>
      <c r="F1826">
        <v>5</v>
      </c>
      <c r="G1826">
        <v>5</v>
      </c>
      <c r="H1826">
        <v>5</v>
      </c>
      <c r="I1826">
        <v>2</v>
      </c>
      <c r="J1826">
        <v>4</v>
      </c>
      <c r="K1826">
        <v>5</v>
      </c>
      <c r="L1826">
        <v>5</v>
      </c>
      <c r="M1826">
        <v>5</v>
      </c>
      <c r="N1826">
        <v>5</v>
      </c>
    </row>
    <row r="1827" spans="1:14" x14ac:dyDescent="0.2">
      <c r="A1827" s="6">
        <v>1821</v>
      </c>
      <c r="B1827">
        <v>4</v>
      </c>
      <c r="C1827">
        <v>4</v>
      </c>
      <c r="D1827">
        <v>4</v>
      </c>
      <c r="E1827">
        <v>4</v>
      </c>
      <c r="F1827">
        <v>4</v>
      </c>
      <c r="G1827">
        <v>4</v>
      </c>
      <c r="H1827">
        <v>4</v>
      </c>
      <c r="I1827">
        <v>4</v>
      </c>
      <c r="J1827">
        <v>4</v>
      </c>
      <c r="K1827">
        <v>4</v>
      </c>
      <c r="L1827">
        <v>4</v>
      </c>
      <c r="M1827">
        <v>3</v>
      </c>
      <c r="N1827">
        <v>3</v>
      </c>
    </row>
    <row r="1828" spans="1:14" x14ac:dyDescent="0.2">
      <c r="A1828" s="6">
        <v>1822</v>
      </c>
      <c r="B1828">
        <v>5</v>
      </c>
      <c r="C1828">
        <v>5</v>
      </c>
      <c r="D1828">
        <v>5</v>
      </c>
      <c r="E1828">
        <v>5</v>
      </c>
      <c r="F1828">
        <v>5</v>
      </c>
      <c r="G1828">
        <v>5</v>
      </c>
      <c r="H1828">
        <v>5</v>
      </c>
      <c r="I1828">
        <v>5</v>
      </c>
      <c r="J1828">
        <v>5</v>
      </c>
      <c r="K1828">
        <v>5</v>
      </c>
      <c r="L1828">
        <v>5</v>
      </c>
      <c r="M1828">
        <v>5</v>
      </c>
      <c r="N1828">
        <v>5</v>
      </c>
    </row>
    <row r="1829" spans="1:14" x14ac:dyDescent="0.2">
      <c r="A1829" s="6">
        <v>1823</v>
      </c>
      <c r="B1829">
        <v>5</v>
      </c>
      <c r="C1829">
        <v>5</v>
      </c>
      <c r="D1829">
        <v>5</v>
      </c>
      <c r="E1829">
        <v>5</v>
      </c>
      <c r="F1829">
        <v>5</v>
      </c>
      <c r="G1829">
        <v>5</v>
      </c>
      <c r="H1829">
        <v>5</v>
      </c>
      <c r="I1829">
        <v>5</v>
      </c>
      <c r="J1829">
        <v>5</v>
      </c>
      <c r="K1829">
        <v>5</v>
      </c>
      <c r="L1829">
        <v>5</v>
      </c>
      <c r="M1829">
        <v>5</v>
      </c>
      <c r="N1829">
        <v>5</v>
      </c>
    </row>
    <row r="1830" spans="1:14" x14ac:dyDescent="0.2">
      <c r="A1830" s="6">
        <v>1824</v>
      </c>
      <c r="B1830">
        <v>4</v>
      </c>
      <c r="C1830">
        <v>4</v>
      </c>
      <c r="D1830">
        <v>4</v>
      </c>
      <c r="E1830">
        <v>4</v>
      </c>
      <c r="F1830">
        <v>4</v>
      </c>
      <c r="G1830">
        <v>4</v>
      </c>
      <c r="H1830">
        <v>3</v>
      </c>
      <c r="I1830">
        <v>4</v>
      </c>
      <c r="J1830">
        <v>3</v>
      </c>
      <c r="K1830">
        <v>4</v>
      </c>
      <c r="L1830">
        <v>3</v>
      </c>
      <c r="M1830">
        <v>3</v>
      </c>
      <c r="N1830">
        <v>3</v>
      </c>
    </row>
    <row r="1831" spans="1:14" x14ac:dyDescent="0.2">
      <c r="A1831" s="6">
        <v>1825</v>
      </c>
      <c r="B1831">
        <v>5</v>
      </c>
      <c r="C1831">
        <v>5</v>
      </c>
      <c r="D1831">
        <v>5</v>
      </c>
      <c r="E1831">
        <v>5</v>
      </c>
      <c r="F1831">
        <v>5</v>
      </c>
      <c r="G1831">
        <v>5</v>
      </c>
      <c r="H1831">
        <v>5</v>
      </c>
      <c r="I1831">
        <v>5</v>
      </c>
      <c r="J1831">
        <v>5</v>
      </c>
      <c r="K1831">
        <v>5</v>
      </c>
      <c r="L1831">
        <v>5</v>
      </c>
      <c r="M1831">
        <v>5</v>
      </c>
      <c r="N1831">
        <v>5</v>
      </c>
    </row>
    <row r="1832" spans="1:14" x14ac:dyDescent="0.2">
      <c r="A1832" s="6">
        <v>1826</v>
      </c>
      <c r="B1832">
        <v>4</v>
      </c>
      <c r="C1832">
        <v>4</v>
      </c>
      <c r="D1832">
        <v>5</v>
      </c>
      <c r="E1832">
        <v>4</v>
      </c>
      <c r="F1832">
        <v>4</v>
      </c>
      <c r="G1832">
        <v>4</v>
      </c>
      <c r="H1832">
        <v>4</v>
      </c>
      <c r="I1832">
        <v>3</v>
      </c>
      <c r="J1832">
        <v>3</v>
      </c>
      <c r="K1832">
        <v>4</v>
      </c>
      <c r="L1832">
        <v>4</v>
      </c>
      <c r="M1832">
        <v>3</v>
      </c>
      <c r="N1832">
        <v>3</v>
      </c>
    </row>
    <row r="1833" spans="1:14" x14ac:dyDescent="0.2">
      <c r="A1833" s="6">
        <v>1827</v>
      </c>
      <c r="B1833">
        <v>5</v>
      </c>
      <c r="C1833">
        <v>5</v>
      </c>
      <c r="D1833">
        <v>5</v>
      </c>
      <c r="E1833">
        <v>5</v>
      </c>
      <c r="F1833">
        <v>5</v>
      </c>
      <c r="G1833">
        <v>5</v>
      </c>
      <c r="H1833">
        <v>5</v>
      </c>
      <c r="I1833">
        <v>4</v>
      </c>
      <c r="J1833">
        <v>4</v>
      </c>
      <c r="K1833">
        <v>5</v>
      </c>
      <c r="L1833">
        <v>5</v>
      </c>
      <c r="M1833">
        <v>3</v>
      </c>
      <c r="N1833">
        <v>3</v>
      </c>
    </row>
    <row r="1834" spans="1:14" x14ac:dyDescent="0.2">
      <c r="A1834" s="6">
        <v>1828</v>
      </c>
      <c r="B1834">
        <v>5</v>
      </c>
      <c r="C1834">
        <v>5</v>
      </c>
      <c r="D1834">
        <v>5</v>
      </c>
      <c r="E1834">
        <v>5</v>
      </c>
      <c r="F1834">
        <v>5</v>
      </c>
      <c r="G1834">
        <v>5</v>
      </c>
      <c r="H1834">
        <v>5</v>
      </c>
      <c r="I1834">
        <v>4</v>
      </c>
      <c r="J1834">
        <v>4</v>
      </c>
      <c r="K1834">
        <v>5</v>
      </c>
      <c r="L1834">
        <v>5</v>
      </c>
      <c r="M1834">
        <v>3</v>
      </c>
      <c r="N1834">
        <v>5</v>
      </c>
    </row>
    <row r="1835" spans="1:14" x14ac:dyDescent="0.2">
      <c r="A1835" s="6">
        <v>1829</v>
      </c>
      <c r="B1835">
        <v>5</v>
      </c>
      <c r="C1835">
        <v>4</v>
      </c>
      <c r="D1835">
        <v>4</v>
      </c>
      <c r="E1835">
        <v>4</v>
      </c>
      <c r="F1835">
        <v>4</v>
      </c>
      <c r="G1835">
        <v>4</v>
      </c>
      <c r="H1835">
        <v>4</v>
      </c>
      <c r="I1835">
        <v>4</v>
      </c>
      <c r="J1835">
        <v>4</v>
      </c>
      <c r="K1835">
        <v>4</v>
      </c>
      <c r="L1835">
        <v>4</v>
      </c>
      <c r="M1835">
        <v>5</v>
      </c>
      <c r="N1835">
        <v>5</v>
      </c>
    </row>
    <row r="1836" spans="1:14" x14ac:dyDescent="0.2">
      <c r="A1836" s="6">
        <v>1830</v>
      </c>
      <c r="B1836">
        <v>5</v>
      </c>
      <c r="C1836">
        <v>5</v>
      </c>
      <c r="D1836">
        <v>5</v>
      </c>
      <c r="E1836">
        <v>5</v>
      </c>
      <c r="F1836">
        <v>5</v>
      </c>
      <c r="G1836">
        <v>5</v>
      </c>
      <c r="H1836">
        <v>5</v>
      </c>
      <c r="I1836">
        <v>1</v>
      </c>
      <c r="J1836">
        <v>1</v>
      </c>
      <c r="K1836">
        <v>5</v>
      </c>
      <c r="L1836">
        <v>5</v>
      </c>
      <c r="M1836">
        <v>5</v>
      </c>
      <c r="N1836">
        <v>5</v>
      </c>
    </row>
    <row r="1837" spans="1:14" x14ac:dyDescent="0.2">
      <c r="A1837" s="6">
        <v>1831</v>
      </c>
      <c r="B1837">
        <v>5</v>
      </c>
      <c r="C1837">
        <v>5</v>
      </c>
      <c r="D1837">
        <v>5</v>
      </c>
      <c r="E1837">
        <v>5</v>
      </c>
      <c r="F1837">
        <v>4</v>
      </c>
      <c r="G1837">
        <v>5</v>
      </c>
      <c r="H1837">
        <v>4</v>
      </c>
      <c r="I1837">
        <v>5</v>
      </c>
      <c r="J1837">
        <v>4</v>
      </c>
      <c r="K1837">
        <v>5</v>
      </c>
      <c r="L1837">
        <v>4</v>
      </c>
      <c r="M1837">
        <v>5</v>
      </c>
      <c r="N1837">
        <v>5</v>
      </c>
    </row>
    <row r="1838" spans="1:14" x14ac:dyDescent="0.2">
      <c r="A1838" s="6">
        <v>1832</v>
      </c>
      <c r="B1838">
        <v>4</v>
      </c>
      <c r="C1838">
        <v>4</v>
      </c>
      <c r="D1838">
        <v>4</v>
      </c>
      <c r="E1838">
        <v>3</v>
      </c>
      <c r="F1838">
        <v>4</v>
      </c>
      <c r="G1838">
        <v>4</v>
      </c>
      <c r="H1838">
        <v>4</v>
      </c>
      <c r="I1838">
        <v>4</v>
      </c>
      <c r="J1838">
        <v>3</v>
      </c>
      <c r="K1838">
        <v>3</v>
      </c>
      <c r="L1838">
        <v>4</v>
      </c>
      <c r="M1838">
        <v>3</v>
      </c>
      <c r="N1838">
        <v>3</v>
      </c>
    </row>
    <row r="1839" spans="1:14" x14ac:dyDescent="0.2">
      <c r="A1839" s="6">
        <v>1833</v>
      </c>
      <c r="B1839">
        <v>5</v>
      </c>
      <c r="C1839">
        <v>4</v>
      </c>
      <c r="D1839">
        <v>4</v>
      </c>
      <c r="E1839">
        <v>4</v>
      </c>
      <c r="F1839">
        <v>5</v>
      </c>
      <c r="G1839">
        <v>4</v>
      </c>
      <c r="H1839">
        <v>4</v>
      </c>
      <c r="I1839">
        <v>5</v>
      </c>
      <c r="J1839">
        <v>4</v>
      </c>
      <c r="K1839">
        <v>4</v>
      </c>
      <c r="L1839">
        <v>4</v>
      </c>
      <c r="M1839">
        <v>3</v>
      </c>
      <c r="N1839">
        <v>3</v>
      </c>
    </row>
    <row r="1840" spans="1:14" x14ac:dyDescent="0.2">
      <c r="A1840" s="6">
        <v>1834</v>
      </c>
      <c r="B1840">
        <v>5</v>
      </c>
      <c r="C1840">
        <v>4</v>
      </c>
      <c r="D1840">
        <v>5</v>
      </c>
      <c r="E1840">
        <v>4</v>
      </c>
      <c r="F1840">
        <v>3</v>
      </c>
      <c r="G1840">
        <v>4</v>
      </c>
      <c r="H1840">
        <v>5</v>
      </c>
      <c r="I1840">
        <v>5</v>
      </c>
      <c r="J1840">
        <v>5</v>
      </c>
      <c r="K1840">
        <v>4</v>
      </c>
      <c r="L1840">
        <v>4</v>
      </c>
      <c r="M1840">
        <v>3</v>
      </c>
      <c r="N1840">
        <v>5</v>
      </c>
    </row>
    <row r="1841" spans="1:14" x14ac:dyDescent="0.2">
      <c r="A1841" s="6">
        <v>1835</v>
      </c>
      <c r="B1841">
        <v>4</v>
      </c>
      <c r="C1841">
        <v>4</v>
      </c>
      <c r="D1841">
        <v>5</v>
      </c>
      <c r="E1841">
        <v>5</v>
      </c>
      <c r="F1841">
        <v>5</v>
      </c>
      <c r="G1841">
        <v>4</v>
      </c>
      <c r="H1841">
        <v>4</v>
      </c>
      <c r="I1841">
        <v>4</v>
      </c>
      <c r="J1841">
        <v>4</v>
      </c>
      <c r="K1841">
        <v>4</v>
      </c>
      <c r="L1841">
        <v>4</v>
      </c>
      <c r="M1841">
        <v>5</v>
      </c>
      <c r="N1841">
        <v>5</v>
      </c>
    </row>
    <row r="1842" spans="1:14" x14ac:dyDescent="0.2">
      <c r="A1842" s="6">
        <v>1836</v>
      </c>
      <c r="B1842">
        <v>4</v>
      </c>
      <c r="C1842">
        <v>5</v>
      </c>
      <c r="D1842">
        <v>5</v>
      </c>
      <c r="E1842">
        <v>5</v>
      </c>
      <c r="F1842">
        <v>5</v>
      </c>
      <c r="G1842">
        <v>4</v>
      </c>
      <c r="H1842">
        <v>4</v>
      </c>
      <c r="I1842">
        <v>5</v>
      </c>
      <c r="J1842">
        <v>4</v>
      </c>
      <c r="K1842">
        <v>4</v>
      </c>
      <c r="L1842">
        <v>4</v>
      </c>
      <c r="M1842">
        <v>5</v>
      </c>
      <c r="N1842">
        <v>5</v>
      </c>
    </row>
    <row r="1843" spans="1:14" x14ac:dyDescent="0.2">
      <c r="A1843" s="6">
        <v>1837</v>
      </c>
      <c r="B1843">
        <v>4</v>
      </c>
      <c r="C1843">
        <v>4</v>
      </c>
      <c r="D1843">
        <v>5</v>
      </c>
      <c r="E1843">
        <v>4</v>
      </c>
      <c r="F1843">
        <v>5</v>
      </c>
      <c r="G1843">
        <v>5</v>
      </c>
      <c r="H1843">
        <v>5</v>
      </c>
      <c r="I1843">
        <v>4</v>
      </c>
      <c r="J1843">
        <v>4</v>
      </c>
      <c r="K1843">
        <v>4</v>
      </c>
      <c r="L1843">
        <v>4</v>
      </c>
      <c r="M1843">
        <v>3</v>
      </c>
      <c r="N1843">
        <v>3</v>
      </c>
    </row>
    <row r="1844" spans="1:14" x14ac:dyDescent="0.2">
      <c r="A1844" s="6">
        <v>1838</v>
      </c>
      <c r="B1844">
        <v>5</v>
      </c>
      <c r="C1844">
        <v>5</v>
      </c>
      <c r="D1844">
        <v>5</v>
      </c>
      <c r="E1844">
        <v>5</v>
      </c>
      <c r="F1844">
        <v>4</v>
      </c>
      <c r="G1844">
        <v>4</v>
      </c>
      <c r="H1844">
        <v>4</v>
      </c>
      <c r="I1844">
        <v>5</v>
      </c>
      <c r="J1844">
        <v>5</v>
      </c>
      <c r="K1844">
        <v>4</v>
      </c>
      <c r="L1844">
        <v>4</v>
      </c>
      <c r="M1844">
        <v>3</v>
      </c>
      <c r="N1844">
        <v>3</v>
      </c>
    </row>
    <row r="1845" spans="1:14" x14ac:dyDescent="0.2">
      <c r="A1845" s="6">
        <v>1839</v>
      </c>
      <c r="B1845">
        <v>5</v>
      </c>
      <c r="C1845">
        <v>4</v>
      </c>
      <c r="D1845">
        <v>5</v>
      </c>
      <c r="E1845">
        <v>5</v>
      </c>
      <c r="F1845">
        <v>5</v>
      </c>
      <c r="G1845">
        <v>4</v>
      </c>
      <c r="H1845">
        <v>5</v>
      </c>
      <c r="I1845">
        <v>5</v>
      </c>
      <c r="J1845">
        <v>4</v>
      </c>
      <c r="K1845">
        <v>4</v>
      </c>
      <c r="L1845">
        <v>5</v>
      </c>
      <c r="M1845">
        <v>3</v>
      </c>
      <c r="N1845">
        <v>5</v>
      </c>
    </row>
    <row r="1846" spans="1:14" x14ac:dyDescent="0.2">
      <c r="A1846" s="6">
        <v>1840</v>
      </c>
      <c r="B1846">
        <v>4</v>
      </c>
      <c r="C1846">
        <v>4</v>
      </c>
      <c r="D1846">
        <v>3</v>
      </c>
      <c r="E1846">
        <v>4</v>
      </c>
      <c r="F1846">
        <v>3</v>
      </c>
      <c r="G1846">
        <v>4</v>
      </c>
      <c r="H1846">
        <v>3</v>
      </c>
      <c r="I1846">
        <v>4</v>
      </c>
      <c r="J1846">
        <v>4</v>
      </c>
      <c r="K1846">
        <v>3</v>
      </c>
      <c r="L1846">
        <v>4</v>
      </c>
      <c r="M1846">
        <v>3</v>
      </c>
      <c r="N1846">
        <v>3</v>
      </c>
    </row>
    <row r="1847" spans="1:14" x14ac:dyDescent="0.2">
      <c r="A1847" s="6">
        <v>1841</v>
      </c>
      <c r="B1847">
        <v>5</v>
      </c>
      <c r="C1847">
        <v>5</v>
      </c>
      <c r="D1847">
        <v>4</v>
      </c>
      <c r="E1847">
        <v>4</v>
      </c>
      <c r="F1847">
        <v>5</v>
      </c>
      <c r="G1847">
        <v>4</v>
      </c>
      <c r="H1847">
        <v>5</v>
      </c>
      <c r="I1847">
        <v>5</v>
      </c>
      <c r="J1847">
        <v>4</v>
      </c>
      <c r="K1847">
        <v>4</v>
      </c>
      <c r="L1847">
        <v>4</v>
      </c>
      <c r="M1847">
        <v>3</v>
      </c>
      <c r="N1847">
        <v>3</v>
      </c>
    </row>
    <row r="1848" spans="1:14" x14ac:dyDescent="0.2">
      <c r="A1848" s="6">
        <v>1842</v>
      </c>
      <c r="B1848">
        <v>5</v>
      </c>
      <c r="C1848">
        <v>5</v>
      </c>
      <c r="D1848">
        <v>5</v>
      </c>
      <c r="E1848">
        <v>5</v>
      </c>
      <c r="F1848">
        <v>4</v>
      </c>
      <c r="G1848">
        <v>4</v>
      </c>
      <c r="H1848">
        <v>5</v>
      </c>
      <c r="I1848">
        <v>5</v>
      </c>
      <c r="J1848">
        <v>5</v>
      </c>
      <c r="K1848">
        <v>4</v>
      </c>
      <c r="L1848">
        <v>4</v>
      </c>
      <c r="M1848">
        <v>3</v>
      </c>
      <c r="N1848">
        <v>3</v>
      </c>
    </row>
    <row r="1849" spans="1:14" x14ac:dyDescent="0.2">
      <c r="A1849" s="6">
        <v>1843</v>
      </c>
      <c r="B1849">
        <v>5</v>
      </c>
      <c r="C1849">
        <v>5</v>
      </c>
      <c r="D1849">
        <v>5</v>
      </c>
      <c r="E1849">
        <v>5</v>
      </c>
      <c r="F1849">
        <v>5</v>
      </c>
      <c r="G1849">
        <v>5</v>
      </c>
      <c r="H1849">
        <v>5</v>
      </c>
      <c r="I1849">
        <v>4</v>
      </c>
      <c r="J1849">
        <v>4</v>
      </c>
      <c r="K1849">
        <v>4</v>
      </c>
      <c r="L1849">
        <v>4</v>
      </c>
      <c r="M1849">
        <v>3</v>
      </c>
      <c r="N1849">
        <v>3</v>
      </c>
    </row>
    <row r="1850" spans="1:14" x14ac:dyDescent="0.2">
      <c r="A1850" s="6">
        <v>1844</v>
      </c>
      <c r="B1850">
        <v>4</v>
      </c>
      <c r="C1850">
        <v>5</v>
      </c>
      <c r="D1850">
        <v>4</v>
      </c>
      <c r="E1850">
        <v>4</v>
      </c>
      <c r="F1850">
        <v>4</v>
      </c>
      <c r="G1850">
        <v>4</v>
      </c>
      <c r="H1850">
        <v>4</v>
      </c>
      <c r="I1850">
        <v>4</v>
      </c>
      <c r="J1850">
        <v>4</v>
      </c>
      <c r="K1850">
        <v>4</v>
      </c>
      <c r="L1850">
        <v>4</v>
      </c>
      <c r="M1850">
        <v>5</v>
      </c>
      <c r="N1850">
        <v>5</v>
      </c>
    </row>
    <row r="1851" spans="1:14" x14ac:dyDescent="0.2">
      <c r="A1851" s="6">
        <v>1845</v>
      </c>
      <c r="B1851">
        <v>5</v>
      </c>
      <c r="C1851">
        <v>4</v>
      </c>
      <c r="D1851">
        <v>5</v>
      </c>
      <c r="E1851">
        <v>5</v>
      </c>
      <c r="F1851">
        <v>4</v>
      </c>
      <c r="G1851">
        <v>5</v>
      </c>
      <c r="H1851">
        <v>5</v>
      </c>
      <c r="I1851">
        <v>4</v>
      </c>
      <c r="J1851">
        <v>4</v>
      </c>
      <c r="K1851">
        <v>4</v>
      </c>
      <c r="L1851">
        <v>4</v>
      </c>
      <c r="M1851">
        <v>3</v>
      </c>
      <c r="N1851">
        <v>3</v>
      </c>
    </row>
    <row r="1852" spans="1:14" x14ac:dyDescent="0.2">
      <c r="A1852" s="6">
        <v>1846</v>
      </c>
      <c r="B1852">
        <v>4</v>
      </c>
      <c r="C1852">
        <v>4</v>
      </c>
      <c r="D1852">
        <v>4</v>
      </c>
      <c r="E1852">
        <v>4</v>
      </c>
      <c r="F1852">
        <v>4</v>
      </c>
      <c r="G1852">
        <v>4</v>
      </c>
      <c r="H1852">
        <v>4</v>
      </c>
      <c r="I1852">
        <v>4</v>
      </c>
      <c r="J1852">
        <v>4</v>
      </c>
      <c r="K1852">
        <v>4</v>
      </c>
      <c r="L1852">
        <v>4</v>
      </c>
      <c r="M1852">
        <v>3</v>
      </c>
      <c r="N1852">
        <v>3</v>
      </c>
    </row>
    <row r="1853" spans="1:14" x14ac:dyDescent="0.2">
      <c r="A1853" s="6">
        <v>1847</v>
      </c>
      <c r="B1853">
        <v>5</v>
      </c>
      <c r="C1853">
        <v>5</v>
      </c>
      <c r="D1853">
        <v>5</v>
      </c>
      <c r="E1853">
        <v>5</v>
      </c>
      <c r="F1853">
        <v>5</v>
      </c>
      <c r="G1853">
        <v>5</v>
      </c>
      <c r="H1853">
        <v>5</v>
      </c>
      <c r="I1853">
        <v>5</v>
      </c>
      <c r="J1853">
        <v>5</v>
      </c>
      <c r="K1853">
        <v>5</v>
      </c>
      <c r="L1853">
        <v>5</v>
      </c>
      <c r="M1853">
        <v>5</v>
      </c>
      <c r="N1853">
        <v>5</v>
      </c>
    </row>
    <row r="1854" spans="1:14" x14ac:dyDescent="0.2">
      <c r="A1854" s="6">
        <v>1848</v>
      </c>
      <c r="B1854">
        <v>5</v>
      </c>
      <c r="C1854">
        <v>5</v>
      </c>
      <c r="D1854">
        <v>5</v>
      </c>
      <c r="E1854">
        <v>5</v>
      </c>
      <c r="F1854">
        <v>5</v>
      </c>
      <c r="G1854">
        <v>5</v>
      </c>
      <c r="H1854">
        <v>5</v>
      </c>
      <c r="I1854">
        <v>5</v>
      </c>
      <c r="J1854">
        <v>5</v>
      </c>
      <c r="K1854">
        <v>5</v>
      </c>
      <c r="L1854">
        <v>5</v>
      </c>
      <c r="M1854">
        <v>5</v>
      </c>
      <c r="N1854">
        <v>5</v>
      </c>
    </row>
    <row r="1855" spans="1:14" x14ac:dyDescent="0.2">
      <c r="A1855" s="6">
        <v>1849</v>
      </c>
      <c r="B1855">
        <v>4</v>
      </c>
      <c r="C1855">
        <v>4</v>
      </c>
      <c r="D1855">
        <v>5</v>
      </c>
      <c r="E1855">
        <v>5</v>
      </c>
      <c r="F1855">
        <v>5</v>
      </c>
      <c r="G1855">
        <v>5</v>
      </c>
      <c r="H1855">
        <v>5</v>
      </c>
      <c r="I1855">
        <v>5</v>
      </c>
      <c r="J1855">
        <v>5</v>
      </c>
      <c r="K1855">
        <v>4</v>
      </c>
      <c r="L1855">
        <v>5</v>
      </c>
      <c r="M1855">
        <v>5</v>
      </c>
      <c r="N1855">
        <v>5</v>
      </c>
    </row>
    <row r="1856" spans="1:14" x14ac:dyDescent="0.2">
      <c r="A1856" s="6">
        <v>1850</v>
      </c>
      <c r="B1856">
        <v>5</v>
      </c>
      <c r="C1856">
        <v>5</v>
      </c>
      <c r="D1856">
        <v>5</v>
      </c>
      <c r="E1856">
        <v>5</v>
      </c>
      <c r="F1856">
        <v>5</v>
      </c>
      <c r="G1856">
        <v>5</v>
      </c>
      <c r="H1856">
        <v>5</v>
      </c>
      <c r="I1856">
        <v>4</v>
      </c>
      <c r="J1856">
        <v>4</v>
      </c>
      <c r="K1856">
        <v>5</v>
      </c>
      <c r="L1856">
        <v>4</v>
      </c>
      <c r="M1856">
        <v>3</v>
      </c>
      <c r="N1856">
        <v>5</v>
      </c>
    </row>
    <row r="1857" spans="1:14" x14ac:dyDescent="0.2">
      <c r="A1857" s="6">
        <v>1851</v>
      </c>
      <c r="B1857">
        <v>4</v>
      </c>
      <c r="C1857">
        <v>4</v>
      </c>
      <c r="D1857">
        <v>4</v>
      </c>
      <c r="E1857">
        <v>4</v>
      </c>
      <c r="F1857">
        <v>4</v>
      </c>
      <c r="G1857">
        <v>4</v>
      </c>
      <c r="H1857">
        <v>4</v>
      </c>
      <c r="I1857">
        <v>4</v>
      </c>
      <c r="J1857">
        <v>4</v>
      </c>
      <c r="K1857">
        <v>4</v>
      </c>
      <c r="L1857">
        <v>4</v>
      </c>
      <c r="M1857">
        <v>3</v>
      </c>
      <c r="N1857">
        <v>3</v>
      </c>
    </row>
    <row r="1858" spans="1:14" x14ac:dyDescent="0.2">
      <c r="A1858" s="6">
        <v>1852</v>
      </c>
      <c r="B1858">
        <v>4</v>
      </c>
      <c r="C1858">
        <v>4</v>
      </c>
      <c r="D1858">
        <v>5</v>
      </c>
      <c r="E1858">
        <v>5</v>
      </c>
      <c r="F1858">
        <v>4</v>
      </c>
      <c r="G1858">
        <v>4</v>
      </c>
      <c r="H1858">
        <v>4</v>
      </c>
      <c r="I1858">
        <v>4</v>
      </c>
      <c r="J1858">
        <v>4</v>
      </c>
      <c r="K1858">
        <v>5</v>
      </c>
      <c r="L1858">
        <v>5</v>
      </c>
      <c r="M1858">
        <v>5</v>
      </c>
      <c r="N1858">
        <v>5</v>
      </c>
    </row>
    <row r="1859" spans="1:14" x14ac:dyDescent="0.2">
      <c r="A1859" s="6">
        <v>1853</v>
      </c>
      <c r="B1859">
        <v>5</v>
      </c>
      <c r="C1859">
        <v>5</v>
      </c>
      <c r="D1859">
        <v>5</v>
      </c>
      <c r="E1859">
        <v>5</v>
      </c>
      <c r="F1859">
        <v>5</v>
      </c>
      <c r="G1859">
        <v>5</v>
      </c>
      <c r="H1859">
        <v>5</v>
      </c>
      <c r="I1859">
        <v>3</v>
      </c>
      <c r="J1859">
        <v>3</v>
      </c>
      <c r="K1859">
        <v>5</v>
      </c>
      <c r="L1859">
        <v>5</v>
      </c>
      <c r="M1859">
        <v>5</v>
      </c>
      <c r="N1859">
        <v>5</v>
      </c>
    </row>
    <row r="1860" spans="1:14" x14ac:dyDescent="0.2">
      <c r="A1860" s="6">
        <v>1854</v>
      </c>
      <c r="B1860">
        <v>5</v>
      </c>
      <c r="C1860">
        <v>5</v>
      </c>
      <c r="D1860">
        <v>5</v>
      </c>
      <c r="E1860">
        <v>5</v>
      </c>
      <c r="F1860">
        <v>5</v>
      </c>
      <c r="G1860">
        <v>5</v>
      </c>
      <c r="H1860">
        <v>5</v>
      </c>
      <c r="I1860">
        <v>5</v>
      </c>
      <c r="J1860">
        <v>5</v>
      </c>
      <c r="K1860">
        <v>5</v>
      </c>
      <c r="L1860">
        <v>5</v>
      </c>
      <c r="M1860">
        <v>5</v>
      </c>
      <c r="N1860">
        <v>5</v>
      </c>
    </row>
    <row r="1861" spans="1:14" x14ac:dyDescent="0.2">
      <c r="A1861" s="6">
        <v>1855</v>
      </c>
      <c r="B1861">
        <v>5</v>
      </c>
      <c r="C1861">
        <v>5</v>
      </c>
      <c r="D1861">
        <v>5</v>
      </c>
      <c r="E1861">
        <v>5</v>
      </c>
      <c r="F1861">
        <v>5</v>
      </c>
      <c r="G1861">
        <v>5</v>
      </c>
      <c r="H1861">
        <v>5</v>
      </c>
      <c r="I1861">
        <v>4</v>
      </c>
      <c r="J1861">
        <v>5</v>
      </c>
      <c r="K1861">
        <v>4</v>
      </c>
      <c r="L1861">
        <v>4</v>
      </c>
      <c r="M1861">
        <v>3</v>
      </c>
      <c r="N1861">
        <v>5</v>
      </c>
    </row>
    <row r="1862" spans="1:14" x14ac:dyDescent="0.2">
      <c r="A1862" s="6">
        <v>1856</v>
      </c>
      <c r="B1862">
        <v>5</v>
      </c>
      <c r="C1862">
        <v>5</v>
      </c>
      <c r="D1862">
        <v>5</v>
      </c>
      <c r="E1862">
        <v>5</v>
      </c>
      <c r="F1862">
        <v>5</v>
      </c>
      <c r="G1862">
        <v>4</v>
      </c>
      <c r="H1862">
        <v>5</v>
      </c>
      <c r="I1862">
        <v>4</v>
      </c>
      <c r="J1862">
        <v>4</v>
      </c>
      <c r="K1862">
        <v>5</v>
      </c>
      <c r="L1862">
        <v>4</v>
      </c>
      <c r="M1862">
        <v>5</v>
      </c>
      <c r="N1862">
        <v>3</v>
      </c>
    </row>
    <row r="1863" spans="1:14" x14ac:dyDescent="0.2">
      <c r="A1863" s="6">
        <v>1857</v>
      </c>
      <c r="B1863">
        <v>4</v>
      </c>
      <c r="C1863">
        <v>4</v>
      </c>
      <c r="D1863">
        <v>4</v>
      </c>
      <c r="E1863">
        <v>4</v>
      </c>
      <c r="F1863">
        <v>4</v>
      </c>
      <c r="G1863">
        <v>4</v>
      </c>
      <c r="H1863">
        <v>2</v>
      </c>
      <c r="I1863">
        <v>3</v>
      </c>
      <c r="J1863">
        <v>4</v>
      </c>
      <c r="K1863">
        <v>4</v>
      </c>
      <c r="L1863">
        <v>4</v>
      </c>
      <c r="M1863">
        <v>3</v>
      </c>
      <c r="N1863">
        <v>3</v>
      </c>
    </row>
    <row r="1864" spans="1:14" x14ac:dyDescent="0.2">
      <c r="A1864" s="6">
        <v>1858</v>
      </c>
      <c r="B1864">
        <v>4</v>
      </c>
      <c r="C1864">
        <v>4</v>
      </c>
      <c r="D1864">
        <v>5</v>
      </c>
      <c r="E1864">
        <v>4</v>
      </c>
      <c r="F1864">
        <v>4</v>
      </c>
      <c r="G1864">
        <v>4</v>
      </c>
      <c r="H1864">
        <v>4</v>
      </c>
      <c r="I1864">
        <v>4</v>
      </c>
      <c r="J1864">
        <v>3</v>
      </c>
      <c r="K1864">
        <v>4</v>
      </c>
      <c r="L1864">
        <v>4</v>
      </c>
      <c r="M1864">
        <v>3</v>
      </c>
      <c r="N1864">
        <v>3</v>
      </c>
    </row>
    <row r="1865" spans="1:14" x14ac:dyDescent="0.2">
      <c r="A1865" s="6">
        <v>1859</v>
      </c>
      <c r="B1865">
        <v>5</v>
      </c>
      <c r="C1865">
        <v>5</v>
      </c>
      <c r="D1865">
        <v>5</v>
      </c>
      <c r="E1865">
        <v>4</v>
      </c>
      <c r="F1865">
        <v>5</v>
      </c>
      <c r="G1865">
        <v>4</v>
      </c>
      <c r="H1865">
        <v>5</v>
      </c>
      <c r="I1865">
        <v>5</v>
      </c>
      <c r="J1865">
        <v>5</v>
      </c>
      <c r="K1865">
        <v>5</v>
      </c>
      <c r="L1865">
        <v>5</v>
      </c>
      <c r="M1865">
        <v>3</v>
      </c>
      <c r="N1865">
        <v>5</v>
      </c>
    </row>
    <row r="1866" spans="1:14" x14ac:dyDescent="0.2">
      <c r="A1866" s="6">
        <v>1860</v>
      </c>
      <c r="B1866">
        <v>5</v>
      </c>
      <c r="C1866">
        <v>5</v>
      </c>
      <c r="D1866">
        <v>5</v>
      </c>
      <c r="E1866">
        <v>5</v>
      </c>
      <c r="F1866">
        <v>5</v>
      </c>
      <c r="G1866">
        <v>5</v>
      </c>
      <c r="H1866">
        <v>5</v>
      </c>
      <c r="I1866">
        <v>5</v>
      </c>
      <c r="J1866">
        <v>5</v>
      </c>
      <c r="K1866">
        <v>5</v>
      </c>
      <c r="L1866">
        <v>5</v>
      </c>
      <c r="M1866">
        <v>5</v>
      </c>
      <c r="N1866">
        <v>5</v>
      </c>
    </row>
    <row r="1867" spans="1:14" x14ac:dyDescent="0.2">
      <c r="A1867" s="6">
        <v>1861</v>
      </c>
      <c r="B1867">
        <v>5</v>
      </c>
      <c r="C1867">
        <v>5</v>
      </c>
      <c r="D1867">
        <v>5</v>
      </c>
      <c r="E1867">
        <v>5</v>
      </c>
      <c r="F1867">
        <v>5</v>
      </c>
      <c r="G1867">
        <v>5</v>
      </c>
      <c r="H1867">
        <v>2</v>
      </c>
      <c r="I1867">
        <v>5</v>
      </c>
      <c r="J1867">
        <v>5</v>
      </c>
      <c r="K1867">
        <v>5</v>
      </c>
      <c r="L1867">
        <v>5</v>
      </c>
      <c r="M1867">
        <v>5</v>
      </c>
      <c r="N1867">
        <v>5</v>
      </c>
    </row>
    <row r="1868" spans="1:14" x14ac:dyDescent="0.2">
      <c r="A1868" s="6">
        <v>1862</v>
      </c>
      <c r="B1868">
        <v>5</v>
      </c>
      <c r="C1868">
        <v>5</v>
      </c>
      <c r="D1868">
        <v>5</v>
      </c>
      <c r="E1868">
        <v>5</v>
      </c>
      <c r="F1868">
        <v>5</v>
      </c>
      <c r="G1868">
        <v>5</v>
      </c>
      <c r="H1868">
        <v>5</v>
      </c>
      <c r="I1868">
        <v>5</v>
      </c>
      <c r="J1868">
        <v>5</v>
      </c>
      <c r="K1868">
        <v>5</v>
      </c>
      <c r="L1868">
        <v>5</v>
      </c>
      <c r="M1868">
        <v>5</v>
      </c>
      <c r="N1868">
        <v>5</v>
      </c>
    </row>
    <row r="1869" spans="1:14" x14ac:dyDescent="0.2">
      <c r="A1869" s="6">
        <v>1863</v>
      </c>
      <c r="B1869">
        <v>5</v>
      </c>
      <c r="C1869">
        <v>5</v>
      </c>
      <c r="D1869">
        <v>5</v>
      </c>
      <c r="E1869">
        <v>5</v>
      </c>
      <c r="F1869">
        <v>5</v>
      </c>
      <c r="G1869">
        <v>4</v>
      </c>
      <c r="H1869">
        <v>5</v>
      </c>
      <c r="I1869">
        <v>4</v>
      </c>
      <c r="J1869">
        <v>4</v>
      </c>
      <c r="K1869">
        <v>4</v>
      </c>
      <c r="L1869">
        <v>4</v>
      </c>
      <c r="M1869">
        <v>5</v>
      </c>
      <c r="N1869">
        <v>3</v>
      </c>
    </row>
    <row r="1870" spans="1:14" x14ac:dyDescent="0.2">
      <c r="A1870" s="6">
        <v>1864</v>
      </c>
      <c r="B1870">
        <v>5</v>
      </c>
      <c r="C1870">
        <v>5</v>
      </c>
      <c r="D1870">
        <v>5</v>
      </c>
      <c r="E1870">
        <v>5</v>
      </c>
      <c r="F1870">
        <v>5</v>
      </c>
      <c r="G1870">
        <v>5</v>
      </c>
      <c r="H1870">
        <v>5</v>
      </c>
      <c r="I1870">
        <v>5</v>
      </c>
      <c r="J1870">
        <v>5</v>
      </c>
      <c r="K1870">
        <v>5</v>
      </c>
      <c r="L1870">
        <v>4</v>
      </c>
      <c r="M1870">
        <v>5</v>
      </c>
      <c r="N1870">
        <v>5</v>
      </c>
    </row>
    <row r="1871" spans="1:14" x14ac:dyDescent="0.2">
      <c r="A1871" s="6">
        <v>1865</v>
      </c>
      <c r="B1871">
        <v>5</v>
      </c>
      <c r="C1871">
        <v>5</v>
      </c>
      <c r="D1871">
        <v>5</v>
      </c>
      <c r="E1871">
        <v>5</v>
      </c>
      <c r="F1871">
        <v>5</v>
      </c>
      <c r="G1871">
        <v>5</v>
      </c>
      <c r="H1871">
        <v>5</v>
      </c>
      <c r="I1871">
        <v>5</v>
      </c>
      <c r="J1871">
        <v>5</v>
      </c>
      <c r="K1871">
        <v>5</v>
      </c>
      <c r="L1871">
        <v>5</v>
      </c>
      <c r="M1871">
        <v>5</v>
      </c>
      <c r="N1871">
        <v>5</v>
      </c>
    </row>
    <row r="1872" spans="1:14" x14ac:dyDescent="0.2">
      <c r="A1872" s="6">
        <v>1866</v>
      </c>
      <c r="B1872">
        <v>5</v>
      </c>
      <c r="C1872">
        <v>5</v>
      </c>
      <c r="D1872">
        <v>5</v>
      </c>
      <c r="E1872">
        <v>5</v>
      </c>
      <c r="F1872">
        <v>5</v>
      </c>
      <c r="G1872">
        <v>5</v>
      </c>
      <c r="H1872">
        <v>5</v>
      </c>
      <c r="I1872">
        <v>1</v>
      </c>
      <c r="J1872">
        <v>1</v>
      </c>
      <c r="K1872">
        <v>4</v>
      </c>
      <c r="L1872">
        <v>5</v>
      </c>
      <c r="M1872">
        <v>5</v>
      </c>
      <c r="N1872">
        <v>5</v>
      </c>
    </row>
    <row r="1873" spans="1:14" x14ac:dyDescent="0.2">
      <c r="A1873" s="6">
        <v>1867</v>
      </c>
      <c r="B1873">
        <v>4</v>
      </c>
      <c r="C1873">
        <v>4</v>
      </c>
      <c r="D1873">
        <v>4</v>
      </c>
      <c r="E1873">
        <v>4</v>
      </c>
      <c r="F1873">
        <v>4</v>
      </c>
      <c r="G1873">
        <v>4</v>
      </c>
      <c r="H1873">
        <v>4</v>
      </c>
      <c r="I1873">
        <v>4</v>
      </c>
      <c r="J1873">
        <v>4</v>
      </c>
      <c r="K1873">
        <v>4</v>
      </c>
      <c r="L1873">
        <v>4</v>
      </c>
      <c r="M1873">
        <v>5</v>
      </c>
      <c r="N1873">
        <v>5</v>
      </c>
    </row>
    <row r="1874" spans="1:14" x14ac:dyDescent="0.2">
      <c r="A1874" s="6">
        <v>1868</v>
      </c>
      <c r="B1874">
        <v>4</v>
      </c>
      <c r="C1874">
        <v>4</v>
      </c>
      <c r="D1874">
        <v>4</v>
      </c>
      <c r="E1874">
        <v>4</v>
      </c>
      <c r="F1874">
        <v>4</v>
      </c>
      <c r="G1874">
        <v>4</v>
      </c>
      <c r="H1874">
        <v>4</v>
      </c>
      <c r="I1874">
        <v>2</v>
      </c>
      <c r="J1874">
        <v>2</v>
      </c>
      <c r="K1874">
        <v>4</v>
      </c>
      <c r="L1874">
        <v>4</v>
      </c>
      <c r="M1874">
        <v>3</v>
      </c>
      <c r="N1874">
        <v>3</v>
      </c>
    </row>
    <row r="1875" spans="1:14" x14ac:dyDescent="0.2">
      <c r="A1875" s="6">
        <v>1869</v>
      </c>
      <c r="B1875">
        <v>5</v>
      </c>
      <c r="C1875">
        <v>5</v>
      </c>
      <c r="D1875">
        <v>5</v>
      </c>
      <c r="E1875">
        <v>5</v>
      </c>
      <c r="F1875">
        <v>5</v>
      </c>
      <c r="G1875">
        <v>5</v>
      </c>
      <c r="H1875">
        <v>5</v>
      </c>
      <c r="I1875">
        <v>4</v>
      </c>
      <c r="J1875">
        <v>4</v>
      </c>
      <c r="K1875">
        <v>5</v>
      </c>
      <c r="L1875">
        <v>5</v>
      </c>
      <c r="M1875">
        <v>5</v>
      </c>
      <c r="N1875">
        <v>5</v>
      </c>
    </row>
    <row r="1876" spans="1:14" x14ac:dyDescent="0.2">
      <c r="A1876" s="6">
        <v>1870</v>
      </c>
      <c r="B1876">
        <v>4</v>
      </c>
      <c r="C1876">
        <v>5</v>
      </c>
      <c r="D1876">
        <v>4</v>
      </c>
      <c r="E1876">
        <v>5</v>
      </c>
      <c r="F1876">
        <v>5</v>
      </c>
      <c r="G1876">
        <v>5</v>
      </c>
      <c r="H1876">
        <v>4</v>
      </c>
      <c r="I1876">
        <v>4</v>
      </c>
      <c r="J1876">
        <v>4</v>
      </c>
      <c r="K1876">
        <v>5</v>
      </c>
      <c r="L1876">
        <v>4</v>
      </c>
      <c r="M1876">
        <v>5</v>
      </c>
      <c r="N1876">
        <v>3</v>
      </c>
    </row>
    <row r="1877" spans="1:14" x14ac:dyDescent="0.2">
      <c r="A1877" s="6">
        <v>1871</v>
      </c>
      <c r="B1877">
        <v>5</v>
      </c>
      <c r="C1877">
        <v>5</v>
      </c>
      <c r="D1877">
        <v>5</v>
      </c>
      <c r="E1877">
        <v>5</v>
      </c>
      <c r="F1877">
        <v>5</v>
      </c>
      <c r="G1877">
        <v>5</v>
      </c>
      <c r="H1877">
        <v>5</v>
      </c>
      <c r="I1877">
        <v>4</v>
      </c>
      <c r="J1877">
        <v>4</v>
      </c>
      <c r="K1877">
        <v>5</v>
      </c>
      <c r="L1877">
        <v>5</v>
      </c>
      <c r="M1877">
        <v>5</v>
      </c>
      <c r="N1877">
        <v>5</v>
      </c>
    </row>
    <row r="1878" spans="1:14" x14ac:dyDescent="0.2">
      <c r="A1878" s="6">
        <v>1872</v>
      </c>
      <c r="B1878">
        <v>4</v>
      </c>
      <c r="C1878">
        <v>4</v>
      </c>
      <c r="D1878">
        <v>4</v>
      </c>
      <c r="E1878">
        <v>4</v>
      </c>
      <c r="F1878">
        <v>4</v>
      </c>
      <c r="G1878">
        <v>4</v>
      </c>
      <c r="H1878">
        <v>4</v>
      </c>
      <c r="I1878">
        <v>4</v>
      </c>
      <c r="J1878">
        <v>4</v>
      </c>
      <c r="K1878">
        <v>4</v>
      </c>
      <c r="L1878">
        <v>4</v>
      </c>
      <c r="M1878">
        <v>5</v>
      </c>
      <c r="N1878">
        <v>5</v>
      </c>
    </row>
    <row r="1879" spans="1:14" x14ac:dyDescent="0.2">
      <c r="A1879" s="6">
        <v>1873</v>
      </c>
      <c r="B1879">
        <v>5</v>
      </c>
      <c r="C1879">
        <v>5</v>
      </c>
      <c r="D1879">
        <v>5</v>
      </c>
      <c r="E1879">
        <v>5</v>
      </c>
      <c r="F1879">
        <v>5</v>
      </c>
      <c r="G1879">
        <v>5</v>
      </c>
      <c r="H1879">
        <v>5</v>
      </c>
      <c r="I1879">
        <v>4</v>
      </c>
      <c r="J1879">
        <v>5</v>
      </c>
      <c r="K1879">
        <v>4</v>
      </c>
      <c r="L1879">
        <v>4</v>
      </c>
      <c r="M1879">
        <v>3</v>
      </c>
      <c r="N1879">
        <v>5</v>
      </c>
    </row>
    <row r="1880" spans="1:14" x14ac:dyDescent="0.2">
      <c r="A1880" s="6">
        <v>1874</v>
      </c>
      <c r="B1880">
        <v>5</v>
      </c>
      <c r="C1880">
        <v>5</v>
      </c>
      <c r="D1880">
        <v>5</v>
      </c>
      <c r="E1880">
        <v>5</v>
      </c>
      <c r="F1880">
        <v>5</v>
      </c>
      <c r="G1880">
        <v>5</v>
      </c>
      <c r="H1880">
        <v>5</v>
      </c>
      <c r="I1880">
        <v>5</v>
      </c>
      <c r="J1880">
        <v>5</v>
      </c>
      <c r="K1880">
        <v>5</v>
      </c>
      <c r="L1880">
        <v>5</v>
      </c>
      <c r="M1880">
        <v>5</v>
      </c>
      <c r="N1880">
        <v>5</v>
      </c>
    </row>
    <row r="1881" spans="1:14" x14ac:dyDescent="0.2">
      <c r="A1881" s="6">
        <v>1875</v>
      </c>
      <c r="B1881">
        <v>5</v>
      </c>
      <c r="C1881">
        <v>4</v>
      </c>
      <c r="D1881">
        <v>5</v>
      </c>
      <c r="E1881">
        <v>4</v>
      </c>
      <c r="F1881">
        <v>4</v>
      </c>
      <c r="G1881">
        <v>4</v>
      </c>
      <c r="H1881">
        <v>5</v>
      </c>
      <c r="I1881">
        <v>5</v>
      </c>
      <c r="J1881">
        <v>5</v>
      </c>
      <c r="K1881">
        <v>4</v>
      </c>
      <c r="L1881">
        <v>4</v>
      </c>
      <c r="M1881">
        <v>5</v>
      </c>
      <c r="N1881">
        <v>5</v>
      </c>
    </row>
    <row r="1882" spans="1:14" x14ac:dyDescent="0.2">
      <c r="A1882" s="6">
        <v>1876</v>
      </c>
      <c r="B1882">
        <v>4</v>
      </c>
      <c r="C1882">
        <v>4</v>
      </c>
      <c r="D1882">
        <v>5</v>
      </c>
      <c r="E1882">
        <v>5</v>
      </c>
      <c r="F1882">
        <v>5</v>
      </c>
      <c r="G1882">
        <v>4</v>
      </c>
      <c r="H1882">
        <v>4</v>
      </c>
      <c r="I1882">
        <v>4</v>
      </c>
      <c r="J1882">
        <v>4</v>
      </c>
      <c r="K1882">
        <v>4</v>
      </c>
      <c r="L1882">
        <v>4</v>
      </c>
      <c r="M1882">
        <v>5</v>
      </c>
      <c r="N1882">
        <v>3</v>
      </c>
    </row>
    <row r="1883" spans="1:14" x14ac:dyDescent="0.2">
      <c r="A1883" s="6">
        <v>1877</v>
      </c>
      <c r="B1883">
        <v>5</v>
      </c>
      <c r="C1883">
        <v>5</v>
      </c>
      <c r="D1883">
        <v>5</v>
      </c>
      <c r="E1883">
        <v>5</v>
      </c>
      <c r="F1883">
        <v>5</v>
      </c>
      <c r="G1883">
        <v>5</v>
      </c>
      <c r="H1883">
        <v>5</v>
      </c>
      <c r="I1883">
        <v>5</v>
      </c>
      <c r="J1883">
        <v>5</v>
      </c>
      <c r="K1883">
        <v>5</v>
      </c>
      <c r="L1883">
        <v>5</v>
      </c>
      <c r="M1883">
        <v>5</v>
      </c>
      <c r="N1883">
        <v>5</v>
      </c>
    </row>
    <row r="1884" spans="1:14" x14ac:dyDescent="0.2">
      <c r="A1884" s="6">
        <v>1878</v>
      </c>
      <c r="B1884">
        <v>5</v>
      </c>
      <c r="C1884">
        <v>5</v>
      </c>
      <c r="D1884">
        <v>5</v>
      </c>
      <c r="E1884">
        <v>5</v>
      </c>
      <c r="F1884">
        <v>5</v>
      </c>
      <c r="G1884">
        <v>5</v>
      </c>
      <c r="H1884">
        <v>5</v>
      </c>
      <c r="I1884">
        <v>5</v>
      </c>
      <c r="J1884">
        <v>5</v>
      </c>
      <c r="K1884">
        <v>5</v>
      </c>
      <c r="L1884">
        <v>5</v>
      </c>
      <c r="M1884">
        <v>5</v>
      </c>
      <c r="N1884">
        <v>5</v>
      </c>
    </row>
    <row r="1885" spans="1:14" x14ac:dyDescent="0.2">
      <c r="A1885" s="6">
        <v>1879</v>
      </c>
      <c r="B1885">
        <v>5</v>
      </c>
      <c r="C1885">
        <v>5</v>
      </c>
      <c r="D1885">
        <v>5</v>
      </c>
      <c r="E1885">
        <v>5</v>
      </c>
      <c r="F1885">
        <v>5</v>
      </c>
      <c r="G1885">
        <v>5</v>
      </c>
      <c r="H1885">
        <v>5</v>
      </c>
      <c r="I1885">
        <v>5</v>
      </c>
      <c r="J1885">
        <v>5</v>
      </c>
      <c r="K1885">
        <v>5</v>
      </c>
      <c r="L1885">
        <v>5</v>
      </c>
      <c r="M1885">
        <v>3</v>
      </c>
      <c r="N1885">
        <v>3</v>
      </c>
    </row>
    <row r="1886" spans="1:14" x14ac:dyDescent="0.2">
      <c r="A1886" s="6">
        <v>1880</v>
      </c>
      <c r="B1886">
        <v>4</v>
      </c>
      <c r="C1886">
        <v>4</v>
      </c>
      <c r="D1886">
        <v>4</v>
      </c>
      <c r="E1886">
        <v>4</v>
      </c>
      <c r="F1886">
        <v>4</v>
      </c>
      <c r="G1886">
        <v>4</v>
      </c>
      <c r="H1886">
        <v>4</v>
      </c>
      <c r="I1886">
        <v>4</v>
      </c>
      <c r="J1886">
        <v>4</v>
      </c>
      <c r="K1886">
        <v>4</v>
      </c>
      <c r="L1886">
        <v>4</v>
      </c>
      <c r="M1886">
        <v>3</v>
      </c>
      <c r="N1886">
        <v>3</v>
      </c>
    </row>
    <row r="1887" spans="1:14" x14ac:dyDescent="0.2">
      <c r="A1887" s="6">
        <v>1881</v>
      </c>
      <c r="B1887">
        <v>5</v>
      </c>
      <c r="C1887">
        <v>5</v>
      </c>
      <c r="D1887">
        <v>5</v>
      </c>
      <c r="E1887">
        <v>5</v>
      </c>
      <c r="F1887">
        <v>5</v>
      </c>
      <c r="G1887">
        <v>5</v>
      </c>
      <c r="H1887">
        <v>5</v>
      </c>
      <c r="I1887">
        <v>5</v>
      </c>
      <c r="J1887">
        <v>5</v>
      </c>
      <c r="K1887">
        <v>5</v>
      </c>
      <c r="L1887">
        <v>5</v>
      </c>
      <c r="M1887">
        <v>5</v>
      </c>
      <c r="N1887">
        <v>5</v>
      </c>
    </row>
    <row r="1888" spans="1:14" x14ac:dyDescent="0.2">
      <c r="A1888" s="6">
        <v>1882</v>
      </c>
      <c r="B1888">
        <v>4</v>
      </c>
      <c r="C1888">
        <v>4</v>
      </c>
      <c r="D1888">
        <v>4</v>
      </c>
      <c r="E1888">
        <v>4</v>
      </c>
      <c r="F1888">
        <v>4</v>
      </c>
      <c r="G1888">
        <v>4</v>
      </c>
      <c r="H1888">
        <v>4</v>
      </c>
      <c r="I1888">
        <v>4</v>
      </c>
      <c r="J1888">
        <v>4</v>
      </c>
      <c r="K1888">
        <v>4</v>
      </c>
      <c r="L1888">
        <v>4</v>
      </c>
      <c r="M1888">
        <v>3</v>
      </c>
      <c r="N1888">
        <v>3</v>
      </c>
    </row>
    <row r="1889" spans="1:14" x14ac:dyDescent="0.2">
      <c r="A1889" s="6">
        <v>1883</v>
      </c>
      <c r="B1889">
        <v>5</v>
      </c>
      <c r="C1889">
        <v>5</v>
      </c>
      <c r="D1889">
        <v>5</v>
      </c>
      <c r="E1889">
        <v>5</v>
      </c>
      <c r="F1889">
        <v>5</v>
      </c>
      <c r="G1889">
        <v>4</v>
      </c>
      <c r="H1889">
        <v>4</v>
      </c>
      <c r="I1889">
        <v>5</v>
      </c>
      <c r="J1889">
        <v>4</v>
      </c>
      <c r="K1889">
        <v>5</v>
      </c>
      <c r="L1889">
        <v>5</v>
      </c>
      <c r="M1889">
        <v>5</v>
      </c>
      <c r="N1889">
        <v>5</v>
      </c>
    </row>
    <row r="1890" spans="1:14" x14ac:dyDescent="0.2">
      <c r="A1890" s="6">
        <v>1884</v>
      </c>
      <c r="B1890">
        <v>5</v>
      </c>
      <c r="C1890">
        <v>5</v>
      </c>
      <c r="D1890">
        <v>4</v>
      </c>
      <c r="E1890">
        <v>4</v>
      </c>
      <c r="F1890">
        <v>5</v>
      </c>
      <c r="G1890">
        <v>4</v>
      </c>
      <c r="H1890">
        <v>4</v>
      </c>
      <c r="I1890">
        <v>5</v>
      </c>
      <c r="J1890">
        <v>5</v>
      </c>
      <c r="K1890">
        <v>4</v>
      </c>
      <c r="L1890">
        <v>4</v>
      </c>
      <c r="M1890">
        <v>3</v>
      </c>
      <c r="N1890">
        <v>3</v>
      </c>
    </row>
    <row r="1891" spans="1:14" x14ac:dyDescent="0.2">
      <c r="A1891" s="6">
        <v>1885</v>
      </c>
      <c r="B1891">
        <v>5</v>
      </c>
      <c r="C1891">
        <v>5</v>
      </c>
      <c r="D1891">
        <v>5</v>
      </c>
      <c r="E1891">
        <v>5</v>
      </c>
      <c r="F1891">
        <v>5</v>
      </c>
      <c r="G1891">
        <v>5</v>
      </c>
      <c r="H1891">
        <v>5</v>
      </c>
      <c r="I1891">
        <v>5</v>
      </c>
      <c r="J1891">
        <v>5</v>
      </c>
      <c r="K1891">
        <v>4</v>
      </c>
      <c r="L1891">
        <v>5</v>
      </c>
      <c r="M1891">
        <v>5</v>
      </c>
      <c r="N1891">
        <v>5</v>
      </c>
    </row>
    <row r="1892" spans="1:14" x14ac:dyDescent="0.2">
      <c r="A1892" s="6">
        <v>1886</v>
      </c>
      <c r="B1892">
        <v>4</v>
      </c>
      <c r="C1892">
        <v>4</v>
      </c>
      <c r="D1892">
        <v>5</v>
      </c>
      <c r="E1892">
        <v>5</v>
      </c>
      <c r="F1892">
        <v>4</v>
      </c>
      <c r="G1892">
        <v>4</v>
      </c>
      <c r="H1892">
        <v>5</v>
      </c>
      <c r="I1892">
        <v>4</v>
      </c>
      <c r="J1892">
        <v>5</v>
      </c>
      <c r="K1892">
        <v>4</v>
      </c>
      <c r="L1892">
        <v>5</v>
      </c>
      <c r="M1892">
        <v>5</v>
      </c>
      <c r="N1892">
        <v>3</v>
      </c>
    </row>
    <row r="1893" spans="1:14" x14ac:dyDescent="0.2">
      <c r="A1893" s="6">
        <v>1887</v>
      </c>
      <c r="B1893">
        <v>4</v>
      </c>
      <c r="C1893">
        <v>4</v>
      </c>
      <c r="D1893">
        <v>4</v>
      </c>
      <c r="E1893">
        <v>5</v>
      </c>
      <c r="F1893">
        <v>5</v>
      </c>
      <c r="G1893">
        <v>4</v>
      </c>
      <c r="H1893">
        <v>4</v>
      </c>
      <c r="I1893">
        <v>4</v>
      </c>
      <c r="J1893">
        <v>4</v>
      </c>
      <c r="K1893">
        <v>4</v>
      </c>
      <c r="L1893">
        <v>4</v>
      </c>
      <c r="M1893">
        <v>3</v>
      </c>
      <c r="N1893">
        <v>3</v>
      </c>
    </row>
    <row r="1894" spans="1:14" x14ac:dyDescent="0.2">
      <c r="A1894" s="6">
        <v>1888</v>
      </c>
      <c r="B1894">
        <v>5</v>
      </c>
      <c r="C1894">
        <v>5</v>
      </c>
      <c r="D1894">
        <v>5</v>
      </c>
      <c r="E1894">
        <v>5</v>
      </c>
      <c r="F1894">
        <v>5</v>
      </c>
      <c r="G1894">
        <v>5</v>
      </c>
      <c r="H1894">
        <v>5</v>
      </c>
      <c r="I1894">
        <v>5</v>
      </c>
      <c r="J1894">
        <v>5</v>
      </c>
      <c r="K1894">
        <v>5</v>
      </c>
      <c r="L1894">
        <v>5</v>
      </c>
      <c r="M1894">
        <v>5</v>
      </c>
      <c r="N1894">
        <v>5</v>
      </c>
    </row>
    <row r="1895" spans="1:14" x14ac:dyDescent="0.2">
      <c r="A1895" s="6">
        <v>1889</v>
      </c>
      <c r="B1895">
        <v>5</v>
      </c>
      <c r="C1895">
        <v>5</v>
      </c>
      <c r="D1895">
        <v>4</v>
      </c>
      <c r="E1895">
        <v>4</v>
      </c>
      <c r="F1895">
        <v>4</v>
      </c>
      <c r="G1895">
        <v>5</v>
      </c>
      <c r="H1895">
        <v>4</v>
      </c>
      <c r="I1895">
        <v>3</v>
      </c>
      <c r="J1895">
        <v>4</v>
      </c>
      <c r="K1895">
        <v>4</v>
      </c>
      <c r="L1895">
        <v>4</v>
      </c>
      <c r="M1895">
        <v>5</v>
      </c>
      <c r="N1895">
        <v>3</v>
      </c>
    </row>
    <row r="1896" spans="1:14" x14ac:dyDescent="0.2">
      <c r="A1896" s="6">
        <v>1890</v>
      </c>
      <c r="B1896">
        <v>5</v>
      </c>
      <c r="C1896">
        <v>5</v>
      </c>
      <c r="D1896">
        <v>5</v>
      </c>
      <c r="E1896">
        <v>5</v>
      </c>
      <c r="F1896">
        <v>5</v>
      </c>
      <c r="G1896">
        <v>4</v>
      </c>
      <c r="H1896">
        <v>5</v>
      </c>
      <c r="I1896">
        <v>4</v>
      </c>
      <c r="J1896">
        <v>4</v>
      </c>
      <c r="K1896">
        <v>5</v>
      </c>
      <c r="L1896">
        <v>5</v>
      </c>
      <c r="M1896">
        <v>5</v>
      </c>
      <c r="N1896">
        <v>5</v>
      </c>
    </row>
    <row r="1897" spans="1:14" x14ac:dyDescent="0.2">
      <c r="A1897" s="6">
        <v>1891</v>
      </c>
      <c r="B1897">
        <v>4</v>
      </c>
      <c r="C1897">
        <v>4</v>
      </c>
      <c r="D1897">
        <v>4</v>
      </c>
      <c r="E1897">
        <v>4</v>
      </c>
      <c r="F1897">
        <v>4</v>
      </c>
      <c r="G1897">
        <v>4</v>
      </c>
      <c r="H1897">
        <v>3</v>
      </c>
      <c r="I1897">
        <v>4</v>
      </c>
      <c r="J1897">
        <v>4</v>
      </c>
      <c r="K1897">
        <v>3</v>
      </c>
      <c r="L1897">
        <v>3</v>
      </c>
      <c r="M1897">
        <v>3</v>
      </c>
      <c r="N1897">
        <v>3</v>
      </c>
    </row>
    <row r="1898" spans="1:14" x14ac:dyDescent="0.2">
      <c r="A1898" s="6">
        <v>1892</v>
      </c>
      <c r="B1898">
        <v>5</v>
      </c>
      <c r="C1898">
        <v>5</v>
      </c>
      <c r="D1898">
        <v>4</v>
      </c>
      <c r="E1898">
        <v>5</v>
      </c>
      <c r="F1898">
        <v>5</v>
      </c>
      <c r="G1898">
        <v>4</v>
      </c>
      <c r="H1898">
        <v>4</v>
      </c>
      <c r="I1898">
        <v>4</v>
      </c>
      <c r="J1898">
        <v>5</v>
      </c>
      <c r="K1898">
        <v>4</v>
      </c>
      <c r="L1898">
        <v>4</v>
      </c>
      <c r="M1898">
        <v>5</v>
      </c>
      <c r="N1898">
        <v>3</v>
      </c>
    </row>
    <row r="1899" spans="1:14" x14ac:dyDescent="0.2">
      <c r="A1899" s="6">
        <v>1893</v>
      </c>
      <c r="B1899">
        <v>5</v>
      </c>
      <c r="C1899">
        <v>4</v>
      </c>
      <c r="D1899">
        <v>4</v>
      </c>
      <c r="E1899">
        <v>4</v>
      </c>
      <c r="F1899">
        <v>4</v>
      </c>
      <c r="G1899">
        <v>4</v>
      </c>
      <c r="H1899">
        <v>4</v>
      </c>
      <c r="I1899">
        <v>4</v>
      </c>
      <c r="J1899">
        <v>4</v>
      </c>
      <c r="K1899">
        <v>4</v>
      </c>
      <c r="L1899">
        <v>4</v>
      </c>
      <c r="M1899">
        <v>3</v>
      </c>
      <c r="N1899">
        <v>3</v>
      </c>
    </row>
    <row r="1900" spans="1:14" x14ac:dyDescent="0.2">
      <c r="A1900" s="6">
        <v>1894</v>
      </c>
      <c r="B1900">
        <v>5</v>
      </c>
      <c r="C1900">
        <v>5</v>
      </c>
      <c r="D1900">
        <v>5</v>
      </c>
      <c r="E1900">
        <v>4</v>
      </c>
      <c r="F1900">
        <v>5</v>
      </c>
      <c r="G1900">
        <v>4</v>
      </c>
      <c r="H1900">
        <v>4</v>
      </c>
      <c r="I1900">
        <v>4</v>
      </c>
      <c r="J1900">
        <v>4</v>
      </c>
      <c r="K1900">
        <v>4</v>
      </c>
      <c r="L1900">
        <v>4</v>
      </c>
      <c r="M1900">
        <v>3</v>
      </c>
      <c r="N1900">
        <v>5</v>
      </c>
    </row>
    <row r="1901" spans="1:14" x14ac:dyDescent="0.2">
      <c r="A1901" s="6">
        <v>1895</v>
      </c>
      <c r="B1901">
        <v>5</v>
      </c>
      <c r="C1901">
        <v>5</v>
      </c>
      <c r="D1901">
        <v>5</v>
      </c>
      <c r="E1901">
        <v>4</v>
      </c>
      <c r="F1901">
        <v>5</v>
      </c>
      <c r="G1901">
        <v>5</v>
      </c>
      <c r="H1901">
        <v>5</v>
      </c>
      <c r="I1901">
        <v>5</v>
      </c>
      <c r="J1901">
        <v>4</v>
      </c>
      <c r="K1901">
        <v>5</v>
      </c>
      <c r="L1901">
        <v>4</v>
      </c>
      <c r="M1901">
        <v>5</v>
      </c>
      <c r="N1901">
        <v>5</v>
      </c>
    </row>
    <row r="1902" spans="1:14" x14ac:dyDescent="0.2">
      <c r="A1902" s="6">
        <v>1896</v>
      </c>
      <c r="B1902">
        <v>4</v>
      </c>
      <c r="C1902">
        <v>4</v>
      </c>
      <c r="D1902">
        <v>4</v>
      </c>
      <c r="E1902">
        <v>4</v>
      </c>
      <c r="F1902">
        <v>4</v>
      </c>
      <c r="G1902">
        <v>4</v>
      </c>
      <c r="H1902">
        <v>4</v>
      </c>
      <c r="I1902">
        <v>4</v>
      </c>
      <c r="J1902">
        <v>4</v>
      </c>
      <c r="K1902">
        <v>4</v>
      </c>
      <c r="L1902">
        <v>4</v>
      </c>
      <c r="M1902">
        <v>3</v>
      </c>
      <c r="N1902">
        <v>3</v>
      </c>
    </row>
    <row r="1903" spans="1:14" x14ac:dyDescent="0.2">
      <c r="A1903" s="6">
        <v>1897</v>
      </c>
      <c r="B1903">
        <v>4</v>
      </c>
      <c r="C1903">
        <v>4</v>
      </c>
      <c r="D1903">
        <v>4</v>
      </c>
      <c r="E1903">
        <v>4</v>
      </c>
      <c r="F1903">
        <v>4</v>
      </c>
      <c r="G1903">
        <v>4</v>
      </c>
      <c r="H1903">
        <v>4</v>
      </c>
      <c r="I1903">
        <v>4</v>
      </c>
      <c r="J1903">
        <v>4</v>
      </c>
      <c r="K1903">
        <v>4</v>
      </c>
      <c r="L1903">
        <v>5</v>
      </c>
      <c r="M1903">
        <v>3</v>
      </c>
      <c r="N1903">
        <v>3</v>
      </c>
    </row>
    <row r="1904" spans="1:14" x14ac:dyDescent="0.2">
      <c r="A1904" s="6">
        <v>1898</v>
      </c>
      <c r="B1904">
        <v>4</v>
      </c>
      <c r="C1904">
        <v>4</v>
      </c>
      <c r="D1904">
        <v>4</v>
      </c>
      <c r="E1904">
        <v>4</v>
      </c>
      <c r="F1904">
        <v>4</v>
      </c>
      <c r="G1904">
        <v>4</v>
      </c>
      <c r="H1904">
        <v>4</v>
      </c>
      <c r="I1904">
        <v>5</v>
      </c>
      <c r="J1904">
        <v>5</v>
      </c>
      <c r="K1904">
        <v>5</v>
      </c>
      <c r="L1904">
        <v>5</v>
      </c>
      <c r="M1904">
        <v>5</v>
      </c>
      <c r="N1904">
        <v>5</v>
      </c>
    </row>
    <row r="1905" spans="1:14" x14ac:dyDescent="0.2">
      <c r="A1905" s="6">
        <v>1899</v>
      </c>
      <c r="B1905">
        <v>5</v>
      </c>
      <c r="C1905">
        <v>5</v>
      </c>
      <c r="D1905">
        <v>5</v>
      </c>
      <c r="E1905">
        <v>5</v>
      </c>
      <c r="F1905">
        <v>5</v>
      </c>
      <c r="G1905">
        <v>5</v>
      </c>
      <c r="H1905">
        <v>5</v>
      </c>
      <c r="I1905">
        <v>5</v>
      </c>
      <c r="J1905">
        <v>5</v>
      </c>
      <c r="K1905">
        <v>5</v>
      </c>
      <c r="L1905">
        <v>5</v>
      </c>
      <c r="M1905">
        <v>5</v>
      </c>
      <c r="N1905">
        <v>5</v>
      </c>
    </row>
    <row r="1906" spans="1:14" x14ac:dyDescent="0.2">
      <c r="A1906" s="6">
        <v>1900</v>
      </c>
      <c r="B1906">
        <v>5</v>
      </c>
      <c r="C1906">
        <v>5</v>
      </c>
      <c r="D1906">
        <v>4</v>
      </c>
      <c r="E1906">
        <v>5</v>
      </c>
      <c r="F1906">
        <v>5</v>
      </c>
      <c r="G1906">
        <v>5</v>
      </c>
      <c r="H1906">
        <v>4</v>
      </c>
      <c r="I1906">
        <v>5</v>
      </c>
      <c r="J1906">
        <v>5</v>
      </c>
      <c r="K1906">
        <v>5</v>
      </c>
      <c r="L1906">
        <v>5</v>
      </c>
      <c r="M1906">
        <v>5</v>
      </c>
      <c r="N1906">
        <v>3</v>
      </c>
    </row>
    <row r="1907" spans="1:14" x14ac:dyDescent="0.2">
      <c r="A1907" s="6">
        <v>1901</v>
      </c>
      <c r="B1907">
        <v>5</v>
      </c>
      <c r="C1907">
        <v>4</v>
      </c>
      <c r="D1907">
        <v>5</v>
      </c>
      <c r="E1907">
        <v>5</v>
      </c>
      <c r="F1907">
        <v>5</v>
      </c>
      <c r="G1907">
        <v>5</v>
      </c>
      <c r="H1907">
        <v>5</v>
      </c>
      <c r="I1907">
        <v>4</v>
      </c>
      <c r="J1907">
        <v>4</v>
      </c>
      <c r="K1907">
        <v>4</v>
      </c>
      <c r="L1907">
        <v>4</v>
      </c>
      <c r="M1907">
        <v>5</v>
      </c>
      <c r="N1907">
        <v>5</v>
      </c>
    </row>
    <row r="1908" spans="1:14" x14ac:dyDescent="0.2">
      <c r="A1908" s="6">
        <v>1902</v>
      </c>
      <c r="B1908">
        <v>5</v>
      </c>
      <c r="C1908">
        <v>5</v>
      </c>
      <c r="D1908">
        <v>5</v>
      </c>
      <c r="E1908">
        <v>4</v>
      </c>
      <c r="F1908">
        <v>4</v>
      </c>
      <c r="G1908">
        <v>4</v>
      </c>
      <c r="H1908">
        <v>5</v>
      </c>
      <c r="I1908">
        <v>5</v>
      </c>
      <c r="J1908">
        <v>5</v>
      </c>
      <c r="K1908">
        <v>4</v>
      </c>
      <c r="L1908">
        <v>4</v>
      </c>
      <c r="M1908">
        <v>5</v>
      </c>
      <c r="N1908">
        <v>3</v>
      </c>
    </row>
    <row r="1909" spans="1:14" x14ac:dyDescent="0.2">
      <c r="A1909" s="6">
        <v>1903</v>
      </c>
      <c r="B1909">
        <v>4</v>
      </c>
      <c r="C1909">
        <v>5</v>
      </c>
      <c r="D1909">
        <v>5</v>
      </c>
      <c r="E1909">
        <v>4</v>
      </c>
      <c r="F1909">
        <v>5</v>
      </c>
      <c r="G1909">
        <v>5</v>
      </c>
      <c r="H1909">
        <v>3</v>
      </c>
      <c r="I1909">
        <v>5</v>
      </c>
      <c r="J1909">
        <v>5</v>
      </c>
      <c r="K1909">
        <v>4</v>
      </c>
      <c r="L1909">
        <v>5</v>
      </c>
      <c r="M1909">
        <v>5</v>
      </c>
      <c r="N1909">
        <v>4</v>
      </c>
    </row>
    <row r="1910" spans="1:14" x14ac:dyDescent="0.2">
      <c r="A1910" s="6">
        <v>1904</v>
      </c>
      <c r="B1910">
        <v>5</v>
      </c>
      <c r="C1910">
        <v>5</v>
      </c>
      <c r="D1910">
        <v>5</v>
      </c>
      <c r="E1910">
        <v>5</v>
      </c>
      <c r="F1910">
        <v>5</v>
      </c>
      <c r="G1910">
        <v>5</v>
      </c>
      <c r="H1910">
        <v>4</v>
      </c>
      <c r="I1910">
        <v>5</v>
      </c>
      <c r="J1910">
        <v>5</v>
      </c>
      <c r="K1910">
        <v>5</v>
      </c>
      <c r="L1910">
        <v>5</v>
      </c>
      <c r="M1910">
        <v>5</v>
      </c>
      <c r="N1910">
        <v>3</v>
      </c>
    </row>
    <row r="1911" spans="1:14" x14ac:dyDescent="0.2">
      <c r="A1911" s="6">
        <v>1905</v>
      </c>
      <c r="B1911">
        <v>5</v>
      </c>
      <c r="C1911">
        <v>4</v>
      </c>
      <c r="D1911">
        <v>4</v>
      </c>
      <c r="E1911">
        <v>4</v>
      </c>
      <c r="F1911">
        <v>5</v>
      </c>
      <c r="G1911">
        <v>4</v>
      </c>
      <c r="H1911">
        <v>5</v>
      </c>
      <c r="I1911">
        <v>5</v>
      </c>
      <c r="J1911">
        <v>4</v>
      </c>
      <c r="K1911">
        <v>4</v>
      </c>
      <c r="L1911">
        <v>4</v>
      </c>
      <c r="M1911">
        <v>3</v>
      </c>
      <c r="N1911">
        <v>3</v>
      </c>
    </row>
    <row r="1912" spans="1:14" x14ac:dyDescent="0.2">
      <c r="A1912" s="6">
        <v>1906</v>
      </c>
      <c r="B1912">
        <v>5</v>
      </c>
      <c r="C1912">
        <v>5</v>
      </c>
      <c r="D1912">
        <v>4</v>
      </c>
      <c r="E1912">
        <v>5</v>
      </c>
      <c r="F1912">
        <v>5</v>
      </c>
      <c r="G1912">
        <v>5</v>
      </c>
      <c r="H1912">
        <v>5</v>
      </c>
      <c r="I1912">
        <v>5</v>
      </c>
      <c r="J1912">
        <v>5</v>
      </c>
      <c r="K1912">
        <v>5</v>
      </c>
      <c r="L1912">
        <v>5</v>
      </c>
      <c r="M1912">
        <v>5</v>
      </c>
      <c r="N1912">
        <v>3</v>
      </c>
    </row>
    <row r="1913" spans="1:14" x14ac:dyDescent="0.2">
      <c r="A1913" s="6">
        <v>1907</v>
      </c>
      <c r="B1913">
        <v>5</v>
      </c>
      <c r="C1913">
        <v>4</v>
      </c>
      <c r="D1913">
        <v>5</v>
      </c>
      <c r="E1913">
        <v>5</v>
      </c>
      <c r="F1913">
        <v>5</v>
      </c>
      <c r="G1913">
        <v>5</v>
      </c>
      <c r="H1913">
        <v>5</v>
      </c>
      <c r="I1913">
        <v>4</v>
      </c>
      <c r="J1913">
        <v>3</v>
      </c>
      <c r="K1913">
        <v>4</v>
      </c>
      <c r="L1913">
        <v>3</v>
      </c>
      <c r="M1913">
        <v>3</v>
      </c>
      <c r="N1913">
        <v>3</v>
      </c>
    </row>
    <row r="1914" spans="1:14" x14ac:dyDescent="0.2">
      <c r="A1914" s="6">
        <v>1908</v>
      </c>
      <c r="B1914">
        <v>5</v>
      </c>
      <c r="C1914">
        <v>5</v>
      </c>
      <c r="D1914">
        <v>5</v>
      </c>
      <c r="E1914">
        <v>5</v>
      </c>
      <c r="F1914">
        <v>5</v>
      </c>
      <c r="G1914">
        <v>5</v>
      </c>
      <c r="H1914">
        <v>5</v>
      </c>
      <c r="I1914">
        <v>4</v>
      </c>
      <c r="J1914">
        <v>4</v>
      </c>
      <c r="K1914">
        <v>5</v>
      </c>
      <c r="L1914">
        <v>5</v>
      </c>
      <c r="M1914">
        <v>5</v>
      </c>
      <c r="N1914">
        <v>5</v>
      </c>
    </row>
    <row r="1915" spans="1:14" x14ac:dyDescent="0.2">
      <c r="A1915" s="6">
        <v>1909</v>
      </c>
      <c r="B1915">
        <v>4</v>
      </c>
      <c r="C1915">
        <v>4</v>
      </c>
      <c r="D1915">
        <v>4</v>
      </c>
      <c r="E1915">
        <v>4</v>
      </c>
      <c r="F1915">
        <v>5</v>
      </c>
      <c r="G1915">
        <v>5</v>
      </c>
      <c r="H1915">
        <v>4</v>
      </c>
      <c r="I1915">
        <v>4</v>
      </c>
      <c r="J1915">
        <v>4</v>
      </c>
      <c r="K1915">
        <v>4</v>
      </c>
      <c r="L1915">
        <v>4</v>
      </c>
      <c r="M1915">
        <v>5</v>
      </c>
      <c r="N1915">
        <v>5</v>
      </c>
    </row>
    <row r="1916" spans="1:14" x14ac:dyDescent="0.2">
      <c r="A1916" s="6">
        <v>1910</v>
      </c>
      <c r="B1916">
        <v>4</v>
      </c>
      <c r="C1916">
        <v>4</v>
      </c>
      <c r="D1916">
        <v>4</v>
      </c>
      <c r="E1916">
        <v>4</v>
      </c>
      <c r="F1916">
        <v>4</v>
      </c>
      <c r="G1916">
        <v>4</v>
      </c>
      <c r="H1916">
        <v>4</v>
      </c>
      <c r="I1916">
        <v>4</v>
      </c>
      <c r="J1916">
        <v>4</v>
      </c>
      <c r="K1916">
        <v>4</v>
      </c>
      <c r="L1916">
        <v>4</v>
      </c>
      <c r="M1916">
        <v>3</v>
      </c>
      <c r="N1916">
        <v>3</v>
      </c>
    </row>
    <row r="1917" spans="1:14" x14ac:dyDescent="0.2">
      <c r="A1917" s="6">
        <v>1911</v>
      </c>
      <c r="B1917">
        <v>5</v>
      </c>
      <c r="C1917">
        <v>5</v>
      </c>
      <c r="D1917">
        <v>5</v>
      </c>
      <c r="E1917">
        <v>5</v>
      </c>
      <c r="F1917">
        <v>5</v>
      </c>
      <c r="G1917">
        <v>5</v>
      </c>
      <c r="H1917">
        <v>5</v>
      </c>
      <c r="I1917">
        <v>4</v>
      </c>
      <c r="J1917">
        <v>5</v>
      </c>
      <c r="K1917">
        <v>5</v>
      </c>
      <c r="L1917">
        <v>5</v>
      </c>
      <c r="M1917">
        <v>5</v>
      </c>
      <c r="N1917">
        <v>5</v>
      </c>
    </row>
    <row r="1918" spans="1:14" x14ac:dyDescent="0.2">
      <c r="A1918" s="6">
        <v>1912</v>
      </c>
      <c r="B1918">
        <v>5</v>
      </c>
      <c r="C1918">
        <v>5</v>
      </c>
      <c r="D1918">
        <v>5</v>
      </c>
      <c r="E1918">
        <v>5</v>
      </c>
      <c r="F1918">
        <v>5</v>
      </c>
      <c r="G1918">
        <v>5</v>
      </c>
      <c r="H1918">
        <v>5</v>
      </c>
      <c r="I1918">
        <v>5</v>
      </c>
      <c r="J1918">
        <v>4</v>
      </c>
      <c r="K1918">
        <v>5</v>
      </c>
      <c r="L1918">
        <v>4</v>
      </c>
      <c r="M1918">
        <v>5</v>
      </c>
      <c r="N1918">
        <v>5</v>
      </c>
    </row>
    <row r="1919" spans="1:14" x14ac:dyDescent="0.2">
      <c r="A1919" s="6">
        <v>1913</v>
      </c>
      <c r="B1919">
        <v>4</v>
      </c>
      <c r="C1919">
        <v>4</v>
      </c>
      <c r="D1919">
        <v>4</v>
      </c>
      <c r="E1919">
        <v>4</v>
      </c>
      <c r="F1919">
        <v>4</v>
      </c>
      <c r="G1919">
        <v>4</v>
      </c>
      <c r="H1919">
        <v>4</v>
      </c>
      <c r="I1919">
        <v>4</v>
      </c>
      <c r="J1919">
        <v>4</v>
      </c>
      <c r="K1919">
        <v>4</v>
      </c>
      <c r="L1919">
        <v>4</v>
      </c>
      <c r="M1919">
        <v>3</v>
      </c>
      <c r="N1919">
        <v>3</v>
      </c>
    </row>
    <row r="1920" spans="1:14" x14ac:dyDescent="0.2">
      <c r="A1920" s="6">
        <v>1914</v>
      </c>
      <c r="B1920">
        <v>5</v>
      </c>
      <c r="C1920">
        <v>5</v>
      </c>
      <c r="D1920">
        <v>5</v>
      </c>
      <c r="E1920">
        <v>5</v>
      </c>
      <c r="F1920">
        <v>5</v>
      </c>
      <c r="G1920">
        <v>5</v>
      </c>
      <c r="H1920">
        <v>5</v>
      </c>
      <c r="I1920">
        <v>5</v>
      </c>
      <c r="J1920">
        <v>5</v>
      </c>
      <c r="K1920">
        <v>5</v>
      </c>
      <c r="L1920">
        <v>5</v>
      </c>
      <c r="M1920">
        <v>5</v>
      </c>
      <c r="N1920">
        <v>5</v>
      </c>
    </row>
    <row r="1921" spans="1:14" x14ac:dyDescent="0.2">
      <c r="A1921" s="6">
        <v>1915</v>
      </c>
      <c r="B1921">
        <v>5</v>
      </c>
      <c r="C1921">
        <v>5</v>
      </c>
      <c r="D1921">
        <v>5</v>
      </c>
      <c r="E1921">
        <v>5</v>
      </c>
      <c r="F1921">
        <v>5</v>
      </c>
      <c r="G1921">
        <v>5</v>
      </c>
      <c r="H1921">
        <v>5</v>
      </c>
      <c r="I1921">
        <v>5</v>
      </c>
      <c r="J1921">
        <v>5</v>
      </c>
      <c r="K1921">
        <v>5</v>
      </c>
      <c r="L1921">
        <v>5</v>
      </c>
      <c r="M1921">
        <v>5</v>
      </c>
      <c r="N1921">
        <v>5</v>
      </c>
    </row>
    <row r="1922" spans="1:14" x14ac:dyDescent="0.2">
      <c r="A1922" s="6">
        <v>1916</v>
      </c>
      <c r="B1922">
        <v>4</v>
      </c>
      <c r="C1922">
        <v>4</v>
      </c>
      <c r="D1922">
        <v>4</v>
      </c>
      <c r="E1922">
        <v>4</v>
      </c>
      <c r="F1922">
        <v>4</v>
      </c>
      <c r="G1922">
        <v>4</v>
      </c>
      <c r="H1922">
        <v>4</v>
      </c>
      <c r="I1922">
        <v>3</v>
      </c>
      <c r="J1922">
        <v>3</v>
      </c>
      <c r="K1922">
        <v>4</v>
      </c>
      <c r="L1922">
        <v>4</v>
      </c>
      <c r="M1922">
        <v>3</v>
      </c>
      <c r="N1922">
        <v>3</v>
      </c>
    </row>
    <row r="1923" spans="1:14" x14ac:dyDescent="0.2">
      <c r="A1923" s="6">
        <v>1917</v>
      </c>
      <c r="B1923">
        <v>5</v>
      </c>
      <c r="C1923">
        <v>5</v>
      </c>
      <c r="D1923">
        <v>5</v>
      </c>
      <c r="E1923">
        <v>4</v>
      </c>
      <c r="F1923">
        <v>4</v>
      </c>
      <c r="G1923">
        <v>5</v>
      </c>
      <c r="H1923">
        <v>5</v>
      </c>
      <c r="I1923">
        <v>5</v>
      </c>
      <c r="J1923">
        <v>5</v>
      </c>
      <c r="K1923">
        <v>5</v>
      </c>
      <c r="L1923">
        <v>5</v>
      </c>
      <c r="M1923">
        <v>5</v>
      </c>
      <c r="N1923">
        <v>5</v>
      </c>
    </row>
    <row r="1924" spans="1:14" x14ac:dyDescent="0.2">
      <c r="A1924" s="6">
        <v>1918</v>
      </c>
      <c r="B1924">
        <v>4</v>
      </c>
      <c r="C1924">
        <v>4</v>
      </c>
      <c r="D1924">
        <v>5</v>
      </c>
      <c r="E1924">
        <v>4</v>
      </c>
      <c r="F1924">
        <v>4</v>
      </c>
      <c r="G1924">
        <v>4</v>
      </c>
      <c r="H1924">
        <v>4</v>
      </c>
      <c r="I1924">
        <v>4</v>
      </c>
      <c r="J1924">
        <v>2</v>
      </c>
      <c r="K1924">
        <v>4</v>
      </c>
      <c r="L1924">
        <v>4</v>
      </c>
      <c r="M1924">
        <v>3</v>
      </c>
      <c r="N1924">
        <v>3</v>
      </c>
    </row>
    <row r="1925" spans="1:14" x14ac:dyDescent="0.2">
      <c r="A1925" s="6">
        <v>1919</v>
      </c>
      <c r="B1925">
        <v>5</v>
      </c>
      <c r="C1925">
        <v>5</v>
      </c>
      <c r="D1925">
        <v>5</v>
      </c>
      <c r="E1925">
        <v>5</v>
      </c>
      <c r="F1925">
        <v>5</v>
      </c>
      <c r="G1925">
        <v>5</v>
      </c>
      <c r="H1925">
        <v>5</v>
      </c>
      <c r="I1925">
        <v>5</v>
      </c>
      <c r="J1925">
        <v>5</v>
      </c>
      <c r="K1925">
        <v>5</v>
      </c>
      <c r="L1925">
        <v>5</v>
      </c>
      <c r="M1925">
        <v>5</v>
      </c>
      <c r="N1925">
        <v>5</v>
      </c>
    </row>
    <row r="1926" spans="1:14" x14ac:dyDescent="0.2">
      <c r="A1926" s="6">
        <v>1920</v>
      </c>
      <c r="B1926">
        <v>5</v>
      </c>
      <c r="C1926">
        <v>4</v>
      </c>
      <c r="D1926">
        <v>5</v>
      </c>
      <c r="E1926">
        <v>4</v>
      </c>
      <c r="F1926">
        <v>5</v>
      </c>
      <c r="G1926">
        <v>3</v>
      </c>
      <c r="H1926">
        <v>4</v>
      </c>
      <c r="I1926">
        <v>3</v>
      </c>
      <c r="J1926">
        <v>3</v>
      </c>
      <c r="K1926">
        <v>4</v>
      </c>
      <c r="L1926">
        <v>3</v>
      </c>
      <c r="M1926">
        <v>3</v>
      </c>
      <c r="N1926">
        <v>3</v>
      </c>
    </row>
    <row r="1927" spans="1:14" x14ac:dyDescent="0.2">
      <c r="A1927" s="6">
        <v>1921</v>
      </c>
      <c r="B1927">
        <v>5</v>
      </c>
      <c r="C1927">
        <v>5</v>
      </c>
      <c r="D1927">
        <v>5</v>
      </c>
      <c r="E1927">
        <v>5</v>
      </c>
      <c r="F1927">
        <v>5</v>
      </c>
      <c r="G1927">
        <v>5</v>
      </c>
      <c r="H1927">
        <v>5</v>
      </c>
      <c r="I1927">
        <v>4</v>
      </c>
      <c r="J1927">
        <v>4</v>
      </c>
      <c r="K1927">
        <v>5</v>
      </c>
      <c r="L1927">
        <v>5</v>
      </c>
      <c r="M1927">
        <v>5</v>
      </c>
      <c r="N1927">
        <v>5</v>
      </c>
    </row>
    <row r="1928" spans="1:14" x14ac:dyDescent="0.2">
      <c r="A1928" s="6">
        <v>1922</v>
      </c>
      <c r="B1928">
        <v>4</v>
      </c>
      <c r="C1928">
        <v>4</v>
      </c>
      <c r="D1928">
        <v>4</v>
      </c>
      <c r="E1928">
        <v>4</v>
      </c>
      <c r="F1928">
        <v>4</v>
      </c>
      <c r="G1928">
        <v>4</v>
      </c>
      <c r="H1928">
        <v>4</v>
      </c>
      <c r="I1928">
        <v>3</v>
      </c>
      <c r="J1928">
        <v>4</v>
      </c>
      <c r="K1928">
        <v>4</v>
      </c>
      <c r="L1928">
        <v>4</v>
      </c>
      <c r="M1928">
        <v>3</v>
      </c>
      <c r="N1928">
        <v>3</v>
      </c>
    </row>
    <row r="1929" spans="1:14" x14ac:dyDescent="0.2">
      <c r="A1929" s="6">
        <v>1923</v>
      </c>
      <c r="B1929">
        <v>5</v>
      </c>
      <c r="C1929">
        <v>5</v>
      </c>
      <c r="D1929">
        <v>5</v>
      </c>
      <c r="E1929">
        <v>5</v>
      </c>
      <c r="F1929">
        <v>5</v>
      </c>
      <c r="G1929">
        <v>5</v>
      </c>
      <c r="H1929">
        <v>5</v>
      </c>
      <c r="I1929">
        <v>4</v>
      </c>
      <c r="J1929">
        <v>5</v>
      </c>
      <c r="K1929">
        <v>5</v>
      </c>
      <c r="L1929">
        <v>5</v>
      </c>
      <c r="M1929">
        <v>5</v>
      </c>
      <c r="N1929">
        <v>5</v>
      </c>
    </row>
    <row r="1930" spans="1:14" x14ac:dyDescent="0.2">
      <c r="A1930" s="6">
        <v>1924</v>
      </c>
      <c r="B1930">
        <v>4</v>
      </c>
      <c r="C1930">
        <v>5</v>
      </c>
      <c r="D1930">
        <v>5</v>
      </c>
      <c r="E1930">
        <v>4</v>
      </c>
      <c r="F1930">
        <v>5</v>
      </c>
      <c r="G1930">
        <v>4</v>
      </c>
      <c r="H1930">
        <v>5</v>
      </c>
      <c r="I1930">
        <v>5</v>
      </c>
      <c r="J1930">
        <v>5</v>
      </c>
      <c r="K1930">
        <v>4</v>
      </c>
      <c r="L1930">
        <v>4</v>
      </c>
      <c r="M1930">
        <v>5</v>
      </c>
      <c r="N1930">
        <v>5</v>
      </c>
    </row>
    <row r="1931" spans="1:14" x14ac:dyDescent="0.2">
      <c r="A1931" s="6">
        <v>1925</v>
      </c>
      <c r="B1931">
        <v>5</v>
      </c>
      <c r="C1931">
        <v>5</v>
      </c>
      <c r="D1931">
        <v>5</v>
      </c>
      <c r="E1931">
        <v>5</v>
      </c>
      <c r="F1931">
        <v>5</v>
      </c>
      <c r="G1931">
        <v>5</v>
      </c>
      <c r="H1931">
        <v>5</v>
      </c>
      <c r="I1931">
        <v>5</v>
      </c>
      <c r="J1931">
        <v>5</v>
      </c>
      <c r="K1931">
        <v>5</v>
      </c>
      <c r="L1931">
        <v>5</v>
      </c>
      <c r="M1931">
        <v>5</v>
      </c>
      <c r="N1931">
        <v>5</v>
      </c>
    </row>
    <row r="1932" spans="1:14" x14ac:dyDescent="0.2">
      <c r="A1932" s="6">
        <v>1926</v>
      </c>
      <c r="B1932">
        <v>4</v>
      </c>
      <c r="C1932">
        <v>4</v>
      </c>
      <c r="D1932">
        <v>4</v>
      </c>
      <c r="E1932">
        <v>4</v>
      </c>
      <c r="F1932">
        <v>4</v>
      </c>
      <c r="G1932">
        <v>4</v>
      </c>
      <c r="H1932">
        <v>4</v>
      </c>
      <c r="I1932">
        <v>3</v>
      </c>
      <c r="J1932">
        <v>3</v>
      </c>
      <c r="K1932">
        <v>4</v>
      </c>
      <c r="L1932">
        <v>4</v>
      </c>
      <c r="M1932">
        <v>3</v>
      </c>
      <c r="N1932">
        <v>3</v>
      </c>
    </row>
    <row r="1933" spans="1:14" x14ac:dyDescent="0.2">
      <c r="A1933" s="6">
        <v>1927</v>
      </c>
      <c r="B1933">
        <v>5</v>
      </c>
      <c r="C1933">
        <v>5</v>
      </c>
      <c r="D1933">
        <v>5</v>
      </c>
      <c r="E1933">
        <v>5</v>
      </c>
      <c r="F1933">
        <v>5</v>
      </c>
      <c r="G1933">
        <v>5</v>
      </c>
      <c r="H1933">
        <v>5</v>
      </c>
      <c r="I1933">
        <v>1</v>
      </c>
      <c r="J1933">
        <v>1</v>
      </c>
      <c r="K1933">
        <v>5</v>
      </c>
      <c r="L1933">
        <v>5</v>
      </c>
      <c r="M1933">
        <v>5</v>
      </c>
      <c r="N1933">
        <v>5</v>
      </c>
    </row>
    <row r="1934" spans="1:14" x14ac:dyDescent="0.2">
      <c r="A1934" s="6">
        <v>1928</v>
      </c>
      <c r="B1934">
        <v>4</v>
      </c>
      <c r="C1934">
        <v>4</v>
      </c>
      <c r="D1934">
        <v>4</v>
      </c>
      <c r="E1934">
        <v>4</v>
      </c>
      <c r="F1934">
        <v>4</v>
      </c>
      <c r="G1934">
        <v>4</v>
      </c>
      <c r="H1934">
        <v>4</v>
      </c>
      <c r="I1934">
        <v>5</v>
      </c>
      <c r="J1934">
        <v>5</v>
      </c>
      <c r="K1934">
        <v>5</v>
      </c>
      <c r="L1934">
        <v>5</v>
      </c>
      <c r="M1934">
        <v>5</v>
      </c>
      <c r="N1934">
        <v>5</v>
      </c>
    </row>
    <row r="1935" spans="1:14" x14ac:dyDescent="0.2">
      <c r="A1935" s="6">
        <v>1929</v>
      </c>
      <c r="B1935">
        <v>5</v>
      </c>
      <c r="C1935">
        <v>5</v>
      </c>
      <c r="D1935">
        <v>5</v>
      </c>
      <c r="E1935">
        <v>5</v>
      </c>
      <c r="F1935">
        <v>5</v>
      </c>
      <c r="G1935">
        <v>5</v>
      </c>
      <c r="H1935">
        <v>5</v>
      </c>
      <c r="I1935">
        <v>4</v>
      </c>
      <c r="J1935">
        <v>4</v>
      </c>
      <c r="K1935">
        <v>5</v>
      </c>
      <c r="L1935">
        <v>5</v>
      </c>
      <c r="M1935">
        <v>5</v>
      </c>
      <c r="N1935">
        <v>5</v>
      </c>
    </row>
    <row r="1936" spans="1:14" x14ac:dyDescent="0.2">
      <c r="A1936" s="6">
        <v>1930</v>
      </c>
      <c r="B1936">
        <v>4</v>
      </c>
      <c r="C1936">
        <v>4</v>
      </c>
      <c r="D1936">
        <v>4</v>
      </c>
      <c r="E1936">
        <v>4</v>
      </c>
      <c r="F1936">
        <v>4</v>
      </c>
      <c r="G1936">
        <v>4</v>
      </c>
      <c r="H1936">
        <v>4</v>
      </c>
      <c r="I1936">
        <v>4</v>
      </c>
      <c r="J1936">
        <v>4</v>
      </c>
      <c r="K1936">
        <v>4</v>
      </c>
      <c r="L1936">
        <v>4</v>
      </c>
      <c r="M1936">
        <v>3</v>
      </c>
      <c r="N1936">
        <v>3</v>
      </c>
    </row>
    <row r="1937" spans="1:14" x14ac:dyDescent="0.2">
      <c r="A1937" s="6">
        <v>1931</v>
      </c>
      <c r="B1937">
        <v>5</v>
      </c>
      <c r="C1937">
        <v>5</v>
      </c>
      <c r="D1937">
        <v>5</v>
      </c>
      <c r="E1937">
        <v>5</v>
      </c>
      <c r="F1937">
        <v>5</v>
      </c>
      <c r="G1937">
        <v>5</v>
      </c>
      <c r="H1937">
        <v>5</v>
      </c>
      <c r="I1937">
        <v>5</v>
      </c>
      <c r="J1937">
        <v>5</v>
      </c>
      <c r="K1937">
        <v>5</v>
      </c>
      <c r="L1937">
        <v>5</v>
      </c>
      <c r="M1937">
        <v>3</v>
      </c>
      <c r="N1937">
        <v>3</v>
      </c>
    </row>
    <row r="1938" spans="1:14" x14ac:dyDescent="0.2">
      <c r="A1938" s="6">
        <v>1932</v>
      </c>
      <c r="B1938">
        <v>5</v>
      </c>
      <c r="C1938">
        <v>5</v>
      </c>
      <c r="D1938">
        <v>5</v>
      </c>
      <c r="E1938">
        <v>5</v>
      </c>
      <c r="F1938">
        <v>5</v>
      </c>
      <c r="G1938">
        <v>5</v>
      </c>
      <c r="H1938">
        <v>5</v>
      </c>
      <c r="I1938">
        <v>5</v>
      </c>
      <c r="J1938">
        <v>5</v>
      </c>
      <c r="K1938">
        <v>5</v>
      </c>
      <c r="L1938">
        <v>5</v>
      </c>
      <c r="M1938">
        <v>5</v>
      </c>
      <c r="N1938">
        <v>5</v>
      </c>
    </row>
    <row r="1939" spans="1:14" x14ac:dyDescent="0.2">
      <c r="A1939" s="6">
        <v>1933</v>
      </c>
      <c r="B1939">
        <v>4</v>
      </c>
      <c r="C1939">
        <v>4</v>
      </c>
      <c r="D1939">
        <v>4</v>
      </c>
      <c r="E1939">
        <v>4</v>
      </c>
      <c r="F1939">
        <v>5</v>
      </c>
      <c r="G1939">
        <v>4</v>
      </c>
      <c r="H1939">
        <v>4</v>
      </c>
      <c r="I1939">
        <v>4</v>
      </c>
      <c r="J1939">
        <v>3</v>
      </c>
      <c r="K1939">
        <v>4</v>
      </c>
      <c r="L1939">
        <v>4</v>
      </c>
      <c r="M1939">
        <v>3</v>
      </c>
      <c r="N1939">
        <v>3</v>
      </c>
    </row>
    <row r="1940" spans="1:14" x14ac:dyDescent="0.2">
      <c r="A1940" s="6">
        <v>1934</v>
      </c>
      <c r="B1940">
        <v>5</v>
      </c>
      <c r="C1940">
        <v>4</v>
      </c>
      <c r="D1940">
        <v>4</v>
      </c>
      <c r="E1940">
        <v>4</v>
      </c>
      <c r="F1940">
        <v>5</v>
      </c>
      <c r="G1940">
        <v>5</v>
      </c>
      <c r="H1940">
        <v>5</v>
      </c>
      <c r="I1940">
        <v>4</v>
      </c>
      <c r="J1940">
        <v>4</v>
      </c>
      <c r="K1940">
        <v>4</v>
      </c>
      <c r="L1940">
        <v>5</v>
      </c>
      <c r="M1940">
        <v>5</v>
      </c>
      <c r="N1940">
        <v>3</v>
      </c>
    </row>
    <row r="1941" spans="1:14" x14ac:dyDescent="0.2">
      <c r="A1941" s="6">
        <v>1935</v>
      </c>
      <c r="B1941">
        <v>5</v>
      </c>
      <c r="C1941">
        <v>5</v>
      </c>
      <c r="D1941">
        <v>5</v>
      </c>
      <c r="E1941">
        <v>5</v>
      </c>
      <c r="F1941">
        <v>5</v>
      </c>
      <c r="G1941">
        <v>5</v>
      </c>
      <c r="H1941">
        <v>5</v>
      </c>
      <c r="I1941">
        <v>5</v>
      </c>
      <c r="J1941">
        <v>4</v>
      </c>
      <c r="K1941">
        <v>5</v>
      </c>
      <c r="L1941">
        <v>4</v>
      </c>
      <c r="M1941">
        <v>5</v>
      </c>
      <c r="N1941">
        <v>5</v>
      </c>
    </row>
    <row r="1942" spans="1:14" x14ac:dyDescent="0.2">
      <c r="A1942" s="6">
        <v>1936</v>
      </c>
      <c r="B1942">
        <v>4</v>
      </c>
      <c r="C1942">
        <v>4</v>
      </c>
      <c r="D1942">
        <v>4</v>
      </c>
      <c r="E1942">
        <v>4</v>
      </c>
      <c r="F1942">
        <v>4</v>
      </c>
      <c r="G1942">
        <v>4</v>
      </c>
      <c r="H1942">
        <v>5</v>
      </c>
      <c r="I1942">
        <v>4</v>
      </c>
      <c r="J1942">
        <v>4</v>
      </c>
      <c r="K1942">
        <v>4</v>
      </c>
      <c r="L1942">
        <v>4</v>
      </c>
      <c r="M1942">
        <v>3</v>
      </c>
      <c r="N1942">
        <v>3</v>
      </c>
    </row>
    <row r="1943" spans="1:14" x14ac:dyDescent="0.2">
      <c r="A1943" s="6">
        <v>1937</v>
      </c>
      <c r="B1943">
        <v>4</v>
      </c>
      <c r="C1943">
        <v>4</v>
      </c>
      <c r="D1943">
        <v>4</v>
      </c>
      <c r="E1943">
        <v>4</v>
      </c>
      <c r="F1943">
        <v>4</v>
      </c>
      <c r="G1943">
        <v>4</v>
      </c>
      <c r="H1943">
        <v>4</v>
      </c>
      <c r="I1943">
        <v>3</v>
      </c>
      <c r="J1943">
        <v>4</v>
      </c>
      <c r="K1943">
        <v>4</v>
      </c>
      <c r="L1943">
        <v>4</v>
      </c>
      <c r="M1943">
        <v>3</v>
      </c>
      <c r="N1943">
        <v>3</v>
      </c>
    </row>
    <row r="1944" spans="1:14" x14ac:dyDescent="0.2">
      <c r="A1944" s="6">
        <v>1938</v>
      </c>
      <c r="B1944">
        <v>5</v>
      </c>
      <c r="C1944">
        <v>5</v>
      </c>
      <c r="D1944">
        <v>5</v>
      </c>
      <c r="E1944">
        <v>3</v>
      </c>
      <c r="F1944">
        <v>4</v>
      </c>
      <c r="G1944">
        <v>5</v>
      </c>
      <c r="H1944">
        <v>4</v>
      </c>
      <c r="I1944">
        <v>5</v>
      </c>
      <c r="J1944">
        <v>2</v>
      </c>
      <c r="K1944">
        <v>4</v>
      </c>
      <c r="L1944">
        <v>2</v>
      </c>
      <c r="M1944">
        <v>5</v>
      </c>
      <c r="N1944">
        <v>4</v>
      </c>
    </row>
    <row r="1945" spans="1:14" x14ac:dyDescent="0.2">
      <c r="A1945" s="6">
        <v>1939</v>
      </c>
      <c r="B1945">
        <v>5</v>
      </c>
      <c r="C1945">
        <v>5</v>
      </c>
      <c r="D1945">
        <v>5</v>
      </c>
      <c r="E1945">
        <v>5</v>
      </c>
      <c r="F1945">
        <v>5</v>
      </c>
      <c r="G1945">
        <v>5</v>
      </c>
      <c r="H1945">
        <v>5</v>
      </c>
      <c r="I1945">
        <v>5</v>
      </c>
      <c r="J1945">
        <v>4</v>
      </c>
      <c r="K1945">
        <v>5</v>
      </c>
      <c r="L1945">
        <v>5</v>
      </c>
      <c r="M1945">
        <v>5</v>
      </c>
      <c r="N1945">
        <v>5</v>
      </c>
    </row>
    <row r="1946" spans="1:14" x14ac:dyDescent="0.2">
      <c r="A1946" s="6">
        <v>1940</v>
      </c>
      <c r="B1946">
        <v>4</v>
      </c>
      <c r="C1946">
        <v>4</v>
      </c>
      <c r="D1946">
        <v>4</v>
      </c>
      <c r="E1946">
        <v>4</v>
      </c>
      <c r="F1946">
        <v>4</v>
      </c>
      <c r="G1946">
        <v>4</v>
      </c>
      <c r="H1946">
        <v>4</v>
      </c>
      <c r="I1946">
        <v>2</v>
      </c>
      <c r="J1946">
        <v>2</v>
      </c>
      <c r="K1946">
        <v>3</v>
      </c>
      <c r="L1946">
        <v>4</v>
      </c>
      <c r="M1946">
        <v>3</v>
      </c>
      <c r="N1946">
        <v>4</v>
      </c>
    </row>
    <row r="1947" spans="1:14" x14ac:dyDescent="0.2">
      <c r="A1947" s="6">
        <v>1941</v>
      </c>
      <c r="B1947">
        <v>5</v>
      </c>
      <c r="C1947">
        <v>4</v>
      </c>
      <c r="D1947">
        <v>4</v>
      </c>
      <c r="E1947">
        <v>4</v>
      </c>
      <c r="F1947">
        <v>4</v>
      </c>
      <c r="G1947">
        <v>4</v>
      </c>
      <c r="H1947">
        <v>4</v>
      </c>
      <c r="I1947">
        <v>4</v>
      </c>
      <c r="J1947">
        <v>4</v>
      </c>
      <c r="K1947">
        <v>3</v>
      </c>
      <c r="L1947">
        <v>4</v>
      </c>
      <c r="M1947">
        <v>3</v>
      </c>
      <c r="N1947">
        <v>3</v>
      </c>
    </row>
    <row r="1948" spans="1:14" x14ac:dyDescent="0.2">
      <c r="A1948" s="6">
        <v>1942</v>
      </c>
      <c r="B1948">
        <v>4</v>
      </c>
      <c r="C1948">
        <v>4</v>
      </c>
      <c r="D1948">
        <v>3</v>
      </c>
      <c r="E1948">
        <v>3</v>
      </c>
      <c r="F1948">
        <v>3</v>
      </c>
      <c r="G1948">
        <v>3</v>
      </c>
      <c r="H1948">
        <v>3</v>
      </c>
      <c r="I1948">
        <v>4</v>
      </c>
      <c r="J1948">
        <v>3</v>
      </c>
      <c r="K1948">
        <v>3</v>
      </c>
      <c r="L1948">
        <v>3</v>
      </c>
      <c r="M1948">
        <v>4</v>
      </c>
      <c r="N1948">
        <v>4</v>
      </c>
    </row>
    <row r="1949" spans="1:14" x14ac:dyDescent="0.2">
      <c r="A1949" s="6">
        <v>1943</v>
      </c>
      <c r="B1949">
        <v>5</v>
      </c>
      <c r="C1949">
        <v>4</v>
      </c>
      <c r="D1949">
        <v>4</v>
      </c>
      <c r="E1949">
        <v>4</v>
      </c>
      <c r="F1949">
        <v>4</v>
      </c>
      <c r="G1949">
        <v>4</v>
      </c>
      <c r="H1949">
        <v>4</v>
      </c>
      <c r="I1949">
        <v>4</v>
      </c>
      <c r="J1949">
        <v>4</v>
      </c>
      <c r="K1949">
        <v>5</v>
      </c>
      <c r="L1949">
        <v>4</v>
      </c>
      <c r="M1949">
        <v>3</v>
      </c>
      <c r="N1949">
        <v>3</v>
      </c>
    </row>
    <row r="1950" spans="1:14" x14ac:dyDescent="0.2">
      <c r="A1950" s="6">
        <v>1944</v>
      </c>
      <c r="B1950">
        <v>5</v>
      </c>
      <c r="C1950">
        <v>5</v>
      </c>
      <c r="D1950">
        <v>5</v>
      </c>
      <c r="E1950">
        <v>5</v>
      </c>
      <c r="F1950">
        <v>5</v>
      </c>
      <c r="G1950">
        <v>5</v>
      </c>
      <c r="H1950">
        <v>5</v>
      </c>
      <c r="I1950">
        <v>5</v>
      </c>
      <c r="J1950">
        <v>5</v>
      </c>
      <c r="K1950">
        <v>5</v>
      </c>
      <c r="L1950">
        <v>5</v>
      </c>
      <c r="M1950">
        <v>5</v>
      </c>
      <c r="N1950">
        <v>5</v>
      </c>
    </row>
    <row r="1951" spans="1:14" x14ac:dyDescent="0.2">
      <c r="A1951" s="6">
        <v>1945</v>
      </c>
      <c r="B1951">
        <v>5</v>
      </c>
      <c r="C1951">
        <v>5</v>
      </c>
      <c r="D1951">
        <v>5</v>
      </c>
      <c r="E1951">
        <v>5</v>
      </c>
      <c r="F1951">
        <v>5</v>
      </c>
      <c r="G1951">
        <v>5</v>
      </c>
      <c r="H1951">
        <v>5</v>
      </c>
      <c r="I1951">
        <v>5</v>
      </c>
      <c r="J1951">
        <v>5</v>
      </c>
      <c r="K1951">
        <v>5</v>
      </c>
      <c r="L1951">
        <v>5</v>
      </c>
      <c r="M1951">
        <v>5</v>
      </c>
      <c r="N1951">
        <v>5</v>
      </c>
    </row>
    <row r="1952" spans="1:14" x14ac:dyDescent="0.2">
      <c r="A1952" s="6">
        <v>1946</v>
      </c>
      <c r="B1952">
        <v>5</v>
      </c>
      <c r="C1952">
        <v>5</v>
      </c>
      <c r="D1952">
        <v>5</v>
      </c>
      <c r="E1952">
        <v>5</v>
      </c>
      <c r="F1952">
        <v>5</v>
      </c>
      <c r="G1952">
        <v>5</v>
      </c>
      <c r="H1952">
        <v>5</v>
      </c>
      <c r="I1952">
        <v>4</v>
      </c>
      <c r="J1952">
        <v>5</v>
      </c>
      <c r="K1952">
        <v>4</v>
      </c>
      <c r="L1952">
        <v>4</v>
      </c>
      <c r="M1952">
        <v>3</v>
      </c>
      <c r="N1952">
        <v>5</v>
      </c>
    </row>
    <row r="1953" spans="1:14" x14ac:dyDescent="0.2">
      <c r="A1953" s="6">
        <v>1947</v>
      </c>
      <c r="B1953">
        <v>5</v>
      </c>
      <c r="C1953">
        <v>5</v>
      </c>
      <c r="D1953">
        <v>5</v>
      </c>
      <c r="E1953">
        <v>5</v>
      </c>
      <c r="F1953">
        <v>5</v>
      </c>
      <c r="G1953">
        <v>5</v>
      </c>
      <c r="H1953">
        <v>5</v>
      </c>
      <c r="I1953">
        <v>5</v>
      </c>
      <c r="J1953">
        <v>5</v>
      </c>
      <c r="K1953">
        <v>5</v>
      </c>
      <c r="L1953">
        <v>4</v>
      </c>
      <c r="M1953">
        <v>3</v>
      </c>
      <c r="N1953">
        <v>5</v>
      </c>
    </row>
    <row r="1954" spans="1:14" x14ac:dyDescent="0.2">
      <c r="A1954" s="6">
        <v>1948</v>
      </c>
      <c r="B1954">
        <v>4</v>
      </c>
      <c r="C1954">
        <v>4</v>
      </c>
      <c r="D1954">
        <v>4</v>
      </c>
      <c r="E1954">
        <v>4</v>
      </c>
      <c r="F1954">
        <v>4</v>
      </c>
      <c r="G1954">
        <v>4</v>
      </c>
      <c r="H1954">
        <v>4</v>
      </c>
      <c r="I1954">
        <v>4</v>
      </c>
      <c r="J1954">
        <v>4</v>
      </c>
      <c r="K1954">
        <v>4</v>
      </c>
      <c r="L1954">
        <v>4</v>
      </c>
      <c r="M1954">
        <v>3</v>
      </c>
      <c r="N1954">
        <v>3</v>
      </c>
    </row>
    <row r="1955" spans="1:14" x14ac:dyDescent="0.2">
      <c r="A1955" s="6">
        <v>1949</v>
      </c>
      <c r="B1955">
        <v>5</v>
      </c>
      <c r="C1955">
        <v>5</v>
      </c>
      <c r="D1955">
        <v>5</v>
      </c>
      <c r="E1955">
        <v>5</v>
      </c>
      <c r="F1955">
        <v>5</v>
      </c>
      <c r="G1955">
        <v>5</v>
      </c>
      <c r="H1955">
        <v>5</v>
      </c>
      <c r="I1955">
        <v>5</v>
      </c>
      <c r="J1955">
        <v>5</v>
      </c>
      <c r="K1955">
        <v>5</v>
      </c>
      <c r="L1955">
        <v>4</v>
      </c>
      <c r="M1955">
        <v>5</v>
      </c>
      <c r="N1955">
        <v>5</v>
      </c>
    </row>
    <row r="1956" spans="1:14" x14ac:dyDescent="0.2">
      <c r="A1956" s="6">
        <v>1950</v>
      </c>
      <c r="B1956">
        <v>5</v>
      </c>
      <c r="C1956">
        <v>5</v>
      </c>
      <c r="D1956">
        <v>5</v>
      </c>
      <c r="E1956">
        <v>5</v>
      </c>
      <c r="F1956">
        <v>5</v>
      </c>
      <c r="G1956">
        <v>5</v>
      </c>
      <c r="H1956">
        <v>5</v>
      </c>
      <c r="I1956">
        <v>5</v>
      </c>
      <c r="J1956">
        <v>4</v>
      </c>
      <c r="K1956">
        <v>5</v>
      </c>
      <c r="L1956">
        <v>5</v>
      </c>
      <c r="M1956">
        <v>5</v>
      </c>
      <c r="N1956">
        <v>5</v>
      </c>
    </row>
    <row r="1957" spans="1:14" x14ac:dyDescent="0.2">
      <c r="A1957" s="6">
        <v>1951</v>
      </c>
      <c r="B1957">
        <v>5</v>
      </c>
      <c r="C1957">
        <v>5</v>
      </c>
      <c r="D1957">
        <v>5</v>
      </c>
      <c r="E1957">
        <v>5</v>
      </c>
      <c r="F1957">
        <v>5</v>
      </c>
      <c r="G1957">
        <v>5</v>
      </c>
      <c r="H1957">
        <v>5</v>
      </c>
      <c r="I1957">
        <v>5</v>
      </c>
      <c r="J1957">
        <v>5</v>
      </c>
      <c r="K1957">
        <v>5</v>
      </c>
      <c r="L1957">
        <v>5</v>
      </c>
      <c r="M1957">
        <v>5</v>
      </c>
      <c r="N1957">
        <v>5</v>
      </c>
    </row>
    <row r="1958" spans="1:14" x14ac:dyDescent="0.2">
      <c r="A1958" s="6">
        <v>1952</v>
      </c>
      <c r="B1958">
        <v>5</v>
      </c>
      <c r="C1958">
        <v>5</v>
      </c>
      <c r="D1958">
        <v>5</v>
      </c>
      <c r="E1958">
        <v>5</v>
      </c>
      <c r="F1958">
        <v>5</v>
      </c>
      <c r="G1958">
        <v>5</v>
      </c>
      <c r="H1958">
        <v>5</v>
      </c>
      <c r="I1958">
        <v>5</v>
      </c>
      <c r="J1958">
        <v>5</v>
      </c>
      <c r="K1958">
        <v>5</v>
      </c>
      <c r="L1958">
        <v>5</v>
      </c>
      <c r="M1958">
        <v>5</v>
      </c>
      <c r="N1958">
        <v>5</v>
      </c>
    </row>
    <row r="1959" spans="1:14" x14ac:dyDescent="0.2">
      <c r="A1959" s="6">
        <v>1953</v>
      </c>
      <c r="B1959">
        <v>5</v>
      </c>
      <c r="C1959">
        <v>5</v>
      </c>
      <c r="D1959">
        <v>5</v>
      </c>
      <c r="E1959">
        <v>5</v>
      </c>
      <c r="F1959">
        <v>5</v>
      </c>
      <c r="G1959">
        <v>5</v>
      </c>
      <c r="H1959">
        <v>5</v>
      </c>
      <c r="I1959">
        <v>5</v>
      </c>
      <c r="J1959">
        <v>5</v>
      </c>
      <c r="K1959">
        <v>5</v>
      </c>
      <c r="L1959">
        <v>5</v>
      </c>
      <c r="M1959">
        <v>5</v>
      </c>
      <c r="N1959">
        <v>5</v>
      </c>
    </row>
    <row r="1960" spans="1:14" x14ac:dyDescent="0.2">
      <c r="A1960" s="6">
        <v>1954</v>
      </c>
      <c r="B1960">
        <v>4</v>
      </c>
      <c r="C1960">
        <v>4</v>
      </c>
      <c r="D1960">
        <v>5</v>
      </c>
      <c r="E1960">
        <v>4</v>
      </c>
      <c r="F1960">
        <v>4</v>
      </c>
      <c r="G1960">
        <v>4</v>
      </c>
      <c r="H1960">
        <v>4</v>
      </c>
      <c r="I1960">
        <v>4</v>
      </c>
      <c r="J1960">
        <v>4</v>
      </c>
      <c r="K1960">
        <v>4</v>
      </c>
      <c r="L1960">
        <v>4</v>
      </c>
      <c r="M1960">
        <v>3</v>
      </c>
      <c r="N1960">
        <v>5</v>
      </c>
    </row>
    <row r="1961" spans="1:14" x14ac:dyDescent="0.2">
      <c r="A1961" s="6">
        <v>1955</v>
      </c>
      <c r="B1961">
        <v>5</v>
      </c>
      <c r="C1961">
        <v>5</v>
      </c>
      <c r="D1961">
        <v>5</v>
      </c>
      <c r="E1961">
        <v>5</v>
      </c>
      <c r="F1961">
        <v>5</v>
      </c>
      <c r="G1961">
        <v>5</v>
      </c>
      <c r="H1961">
        <v>5</v>
      </c>
      <c r="I1961">
        <v>5</v>
      </c>
      <c r="J1961">
        <v>5</v>
      </c>
      <c r="K1961">
        <v>5</v>
      </c>
      <c r="L1961">
        <v>5</v>
      </c>
      <c r="M1961">
        <v>5</v>
      </c>
      <c r="N1961">
        <v>5</v>
      </c>
    </row>
    <row r="1962" spans="1:14" x14ac:dyDescent="0.2">
      <c r="A1962" s="6">
        <v>1956</v>
      </c>
      <c r="B1962">
        <v>4</v>
      </c>
      <c r="C1962">
        <v>4</v>
      </c>
      <c r="D1962">
        <v>4</v>
      </c>
      <c r="E1962">
        <v>4</v>
      </c>
      <c r="F1962">
        <v>4</v>
      </c>
      <c r="G1962">
        <v>4</v>
      </c>
      <c r="H1962">
        <v>4</v>
      </c>
      <c r="I1962">
        <v>4</v>
      </c>
      <c r="J1962">
        <v>4</v>
      </c>
      <c r="K1962">
        <v>4</v>
      </c>
      <c r="L1962">
        <v>5</v>
      </c>
      <c r="M1962">
        <v>3</v>
      </c>
      <c r="N1962">
        <v>3</v>
      </c>
    </row>
    <row r="1963" spans="1:14" x14ac:dyDescent="0.2">
      <c r="A1963" s="6">
        <v>1957</v>
      </c>
      <c r="B1963">
        <v>4</v>
      </c>
      <c r="C1963">
        <v>4</v>
      </c>
      <c r="D1963">
        <v>4</v>
      </c>
      <c r="E1963">
        <v>5</v>
      </c>
      <c r="F1963">
        <v>4</v>
      </c>
      <c r="G1963">
        <v>4</v>
      </c>
      <c r="H1963">
        <v>4</v>
      </c>
      <c r="I1963">
        <v>4</v>
      </c>
      <c r="J1963">
        <v>4</v>
      </c>
      <c r="K1963">
        <v>4</v>
      </c>
      <c r="L1963">
        <v>4</v>
      </c>
      <c r="M1963">
        <v>3</v>
      </c>
      <c r="N1963">
        <v>3</v>
      </c>
    </row>
    <row r="1964" spans="1:14" x14ac:dyDescent="0.2">
      <c r="A1964" s="6">
        <v>1958</v>
      </c>
      <c r="B1964">
        <v>5</v>
      </c>
      <c r="C1964">
        <v>5</v>
      </c>
      <c r="D1964">
        <v>5</v>
      </c>
      <c r="E1964">
        <v>5</v>
      </c>
      <c r="F1964">
        <v>5</v>
      </c>
      <c r="G1964">
        <v>4</v>
      </c>
      <c r="H1964">
        <v>4</v>
      </c>
      <c r="I1964">
        <v>4</v>
      </c>
      <c r="J1964">
        <v>4</v>
      </c>
      <c r="K1964">
        <v>5</v>
      </c>
      <c r="L1964">
        <v>5</v>
      </c>
      <c r="M1964">
        <v>5</v>
      </c>
      <c r="N1964">
        <v>5</v>
      </c>
    </row>
    <row r="1965" spans="1:14" x14ac:dyDescent="0.2">
      <c r="A1965" s="6">
        <v>1959</v>
      </c>
      <c r="B1965">
        <v>5</v>
      </c>
      <c r="C1965">
        <v>5</v>
      </c>
      <c r="D1965">
        <v>5</v>
      </c>
      <c r="E1965">
        <v>5</v>
      </c>
      <c r="F1965">
        <v>5</v>
      </c>
      <c r="G1965">
        <v>5</v>
      </c>
      <c r="H1965">
        <v>5</v>
      </c>
      <c r="I1965">
        <v>5</v>
      </c>
      <c r="J1965">
        <v>5</v>
      </c>
      <c r="K1965">
        <v>5</v>
      </c>
      <c r="L1965">
        <v>5</v>
      </c>
      <c r="M1965">
        <v>5</v>
      </c>
      <c r="N1965">
        <v>5</v>
      </c>
    </row>
    <row r="1966" spans="1:14" x14ac:dyDescent="0.2">
      <c r="A1966" s="6">
        <v>1960</v>
      </c>
      <c r="B1966">
        <v>5</v>
      </c>
      <c r="C1966">
        <v>5</v>
      </c>
      <c r="D1966">
        <v>5</v>
      </c>
      <c r="E1966">
        <v>5</v>
      </c>
      <c r="F1966">
        <v>5</v>
      </c>
      <c r="G1966">
        <v>5</v>
      </c>
      <c r="H1966">
        <v>5</v>
      </c>
      <c r="I1966">
        <v>5</v>
      </c>
      <c r="J1966">
        <v>5</v>
      </c>
      <c r="K1966">
        <v>5</v>
      </c>
      <c r="L1966">
        <v>5</v>
      </c>
      <c r="M1966">
        <v>5</v>
      </c>
      <c r="N1966">
        <v>5</v>
      </c>
    </row>
    <row r="1967" spans="1:14" x14ac:dyDescent="0.2">
      <c r="A1967" s="6">
        <v>1961</v>
      </c>
      <c r="B1967">
        <v>5</v>
      </c>
      <c r="C1967">
        <v>5</v>
      </c>
      <c r="D1967">
        <v>5</v>
      </c>
      <c r="E1967">
        <v>5</v>
      </c>
      <c r="F1967">
        <v>5</v>
      </c>
      <c r="G1967">
        <v>5</v>
      </c>
      <c r="H1967">
        <v>5</v>
      </c>
      <c r="I1967">
        <v>5</v>
      </c>
      <c r="J1967">
        <v>5</v>
      </c>
      <c r="K1967">
        <v>5</v>
      </c>
      <c r="L1967">
        <v>5</v>
      </c>
      <c r="M1967">
        <v>5</v>
      </c>
      <c r="N1967">
        <v>5</v>
      </c>
    </row>
    <row r="1968" spans="1:14" x14ac:dyDescent="0.2">
      <c r="A1968" s="6">
        <v>1962</v>
      </c>
      <c r="B1968">
        <v>5</v>
      </c>
      <c r="C1968">
        <v>5</v>
      </c>
      <c r="D1968">
        <v>5</v>
      </c>
      <c r="E1968">
        <v>5</v>
      </c>
      <c r="F1968">
        <v>5</v>
      </c>
      <c r="G1968">
        <v>4</v>
      </c>
      <c r="H1968">
        <v>5</v>
      </c>
      <c r="I1968">
        <v>4</v>
      </c>
      <c r="J1968">
        <v>4</v>
      </c>
      <c r="K1968">
        <v>5</v>
      </c>
      <c r="L1968">
        <v>4</v>
      </c>
      <c r="M1968">
        <v>5</v>
      </c>
      <c r="N1968">
        <v>3</v>
      </c>
    </row>
    <row r="1969" spans="1:14" x14ac:dyDescent="0.2">
      <c r="A1969" s="6">
        <v>1963</v>
      </c>
      <c r="B1969">
        <v>5</v>
      </c>
      <c r="C1969">
        <v>5</v>
      </c>
      <c r="D1969">
        <v>5</v>
      </c>
      <c r="E1969">
        <v>5</v>
      </c>
      <c r="F1969">
        <v>5</v>
      </c>
      <c r="G1969">
        <v>5</v>
      </c>
      <c r="H1969">
        <v>5</v>
      </c>
      <c r="I1969">
        <v>5</v>
      </c>
      <c r="J1969">
        <v>5</v>
      </c>
      <c r="K1969">
        <v>5</v>
      </c>
      <c r="L1969">
        <v>5</v>
      </c>
      <c r="M1969">
        <v>5</v>
      </c>
      <c r="N1969">
        <v>5</v>
      </c>
    </row>
    <row r="1970" spans="1:14" x14ac:dyDescent="0.2">
      <c r="A1970" s="6">
        <v>1964</v>
      </c>
      <c r="B1970">
        <v>4</v>
      </c>
      <c r="C1970">
        <v>4</v>
      </c>
      <c r="D1970">
        <v>5</v>
      </c>
      <c r="E1970">
        <v>5</v>
      </c>
      <c r="F1970">
        <v>5</v>
      </c>
      <c r="G1970">
        <v>5</v>
      </c>
      <c r="H1970">
        <v>5</v>
      </c>
      <c r="I1970">
        <v>4</v>
      </c>
      <c r="J1970">
        <v>4</v>
      </c>
      <c r="K1970">
        <v>4</v>
      </c>
      <c r="L1970">
        <v>5</v>
      </c>
      <c r="M1970">
        <v>5</v>
      </c>
      <c r="N1970">
        <v>5</v>
      </c>
    </row>
    <row r="1971" spans="1:14" x14ac:dyDescent="0.2">
      <c r="A1971" s="6">
        <v>1965</v>
      </c>
      <c r="B1971">
        <v>5</v>
      </c>
      <c r="C1971">
        <v>5</v>
      </c>
      <c r="D1971">
        <v>5</v>
      </c>
      <c r="E1971">
        <v>5</v>
      </c>
      <c r="F1971">
        <v>5</v>
      </c>
      <c r="G1971">
        <v>5</v>
      </c>
      <c r="H1971">
        <v>5</v>
      </c>
      <c r="I1971">
        <v>5</v>
      </c>
      <c r="J1971">
        <v>5</v>
      </c>
      <c r="K1971">
        <v>5</v>
      </c>
      <c r="L1971">
        <v>5</v>
      </c>
      <c r="M1971">
        <v>5</v>
      </c>
      <c r="N1971">
        <v>5</v>
      </c>
    </row>
    <row r="1972" spans="1:14" x14ac:dyDescent="0.2">
      <c r="A1972" s="6">
        <v>1966</v>
      </c>
      <c r="B1972">
        <v>5</v>
      </c>
      <c r="C1972">
        <v>5</v>
      </c>
      <c r="D1972">
        <v>5</v>
      </c>
      <c r="E1972">
        <v>5</v>
      </c>
      <c r="F1972">
        <v>5</v>
      </c>
      <c r="G1972">
        <v>5</v>
      </c>
      <c r="H1972">
        <v>5</v>
      </c>
      <c r="I1972">
        <v>5</v>
      </c>
      <c r="J1972">
        <v>5</v>
      </c>
      <c r="K1972">
        <v>5</v>
      </c>
      <c r="L1972">
        <v>5</v>
      </c>
      <c r="M1972">
        <v>5</v>
      </c>
      <c r="N1972">
        <v>5</v>
      </c>
    </row>
    <row r="1973" spans="1:14" x14ac:dyDescent="0.2">
      <c r="A1973" s="6">
        <v>1967</v>
      </c>
      <c r="B1973">
        <v>4</v>
      </c>
      <c r="C1973">
        <v>4</v>
      </c>
      <c r="D1973">
        <v>4</v>
      </c>
      <c r="E1973">
        <v>4</v>
      </c>
      <c r="F1973">
        <v>5</v>
      </c>
      <c r="G1973">
        <v>4</v>
      </c>
      <c r="H1973">
        <v>4</v>
      </c>
      <c r="I1973">
        <v>4</v>
      </c>
      <c r="J1973">
        <v>4</v>
      </c>
      <c r="K1973">
        <v>4</v>
      </c>
      <c r="L1973">
        <v>4</v>
      </c>
      <c r="M1973">
        <v>3</v>
      </c>
      <c r="N1973">
        <v>3</v>
      </c>
    </row>
    <row r="1974" spans="1:14" x14ac:dyDescent="0.2">
      <c r="A1974" s="6">
        <v>1968</v>
      </c>
      <c r="B1974">
        <v>4</v>
      </c>
      <c r="C1974">
        <v>4</v>
      </c>
      <c r="D1974">
        <v>4</v>
      </c>
      <c r="E1974">
        <v>4</v>
      </c>
      <c r="F1974">
        <v>4</v>
      </c>
      <c r="G1974">
        <v>4</v>
      </c>
      <c r="H1974">
        <v>4</v>
      </c>
      <c r="I1974">
        <v>4</v>
      </c>
      <c r="J1974">
        <v>4</v>
      </c>
      <c r="K1974">
        <v>4</v>
      </c>
      <c r="L1974">
        <v>5</v>
      </c>
      <c r="M1974">
        <v>3</v>
      </c>
      <c r="N1974">
        <v>3</v>
      </c>
    </row>
    <row r="1975" spans="1:14" x14ac:dyDescent="0.2">
      <c r="A1975" s="6">
        <v>1969</v>
      </c>
      <c r="B1975">
        <v>5</v>
      </c>
      <c r="C1975">
        <v>5</v>
      </c>
      <c r="D1975">
        <v>5</v>
      </c>
      <c r="E1975">
        <v>5</v>
      </c>
      <c r="F1975">
        <v>5</v>
      </c>
      <c r="G1975">
        <v>5</v>
      </c>
      <c r="H1975">
        <v>5</v>
      </c>
      <c r="I1975">
        <v>5</v>
      </c>
      <c r="J1975">
        <v>5</v>
      </c>
      <c r="K1975">
        <v>5</v>
      </c>
      <c r="L1975">
        <v>5</v>
      </c>
      <c r="M1975">
        <v>5</v>
      </c>
      <c r="N1975">
        <v>5</v>
      </c>
    </row>
    <row r="1976" spans="1:14" x14ac:dyDescent="0.2">
      <c r="A1976" s="6">
        <v>1970</v>
      </c>
      <c r="B1976">
        <v>5</v>
      </c>
      <c r="C1976">
        <v>5</v>
      </c>
      <c r="D1976">
        <v>5</v>
      </c>
      <c r="E1976">
        <v>4</v>
      </c>
      <c r="F1976">
        <v>4</v>
      </c>
      <c r="G1976">
        <v>4</v>
      </c>
      <c r="H1976">
        <v>5</v>
      </c>
      <c r="I1976">
        <v>5</v>
      </c>
      <c r="J1976">
        <v>4</v>
      </c>
      <c r="K1976">
        <v>5</v>
      </c>
      <c r="L1976">
        <v>5</v>
      </c>
      <c r="M1976">
        <v>3</v>
      </c>
      <c r="N1976">
        <v>3</v>
      </c>
    </row>
    <row r="1977" spans="1:14" x14ac:dyDescent="0.2">
      <c r="A1977" s="6">
        <v>1971</v>
      </c>
      <c r="B1977">
        <v>4</v>
      </c>
      <c r="C1977">
        <v>5</v>
      </c>
      <c r="D1977">
        <v>4</v>
      </c>
      <c r="E1977">
        <v>4</v>
      </c>
      <c r="F1977">
        <v>4</v>
      </c>
      <c r="G1977">
        <v>4</v>
      </c>
      <c r="H1977">
        <v>4</v>
      </c>
      <c r="I1977">
        <v>4</v>
      </c>
      <c r="J1977">
        <v>4</v>
      </c>
      <c r="K1977">
        <v>4</v>
      </c>
      <c r="L1977">
        <v>4</v>
      </c>
      <c r="M1977">
        <v>3</v>
      </c>
      <c r="N1977">
        <v>3</v>
      </c>
    </row>
    <row r="1978" spans="1:14" x14ac:dyDescent="0.2">
      <c r="A1978" s="6">
        <v>1972</v>
      </c>
      <c r="B1978">
        <v>5</v>
      </c>
      <c r="C1978">
        <v>5</v>
      </c>
      <c r="D1978">
        <v>5</v>
      </c>
      <c r="E1978">
        <v>5</v>
      </c>
      <c r="F1978">
        <v>5</v>
      </c>
      <c r="G1978">
        <v>5</v>
      </c>
      <c r="H1978">
        <v>5</v>
      </c>
      <c r="I1978">
        <v>5</v>
      </c>
      <c r="J1978">
        <v>5</v>
      </c>
      <c r="K1978">
        <v>5</v>
      </c>
      <c r="L1978">
        <v>5</v>
      </c>
      <c r="M1978">
        <v>5</v>
      </c>
      <c r="N1978">
        <v>5</v>
      </c>
    </row>
    <row r="1979" spans="1:14" x14ac:dyDescent="0.2">
      <c r="A1979" s="6">
        <v>1973</v>
      </c>
      <c r="B1979">
        <v>5</v>
      </c>
      <c r="C1979">
        <v>5</v>
      </c>
      <c r="D1979">
        <v>5</v>
      </c>
      <c r="E1979">
        <v>5</v>
      </c>
      <c r="F1979">
        <v>5</v>
      </c>
      <c r="G1979">
        <v>5</v>
      </c>
      <c r="H1979">
        <v>5</v>
      </c>
      <c r="I1979">
        <v>4</v>
      </c>
      <c r="J1979">
        <v>3</v>
      </c>
      <c r="K1979">
        <v>4</v>
      </c>
      <c r="L1979">
        <v>5</v>
      </c>
      <c r="M1979">
        <v>5</v>
      </c>
      <c r="N1979">
        <v>5</v>
      </c>
    </row>
    <row r="1980" spans="1:14" x14ac:dyDescent="0.2">
      <c r="A1980" s="6">
        <v>1974</v>
      </c>
      <c r="B1980">
        <v>5</v>
      </c>
      <c r="C1980">
        <v>5</v>
      </c>
      <c r="D1980">
        <v>5</v>
      </c>
      <c r="E1980">
        <v>5</v>
      </c>
      <c r="F1980">
        <v>5</v>
      </c>
      <c r="G1980">
        <v>5</v>
      </c>
      <c r="H1980">
        <v>5</v>
      </c>
      <c r="I1980">
        <v>5</v>
      </c>
      <c r="J1980">
        <v>5</v>
      </c>
      <c r="K1980">
        <v>5</v>
      </c>
      <c r="L1980">
        <v>5</v>
      </c>
      <c r="M1980">
        <v>5</v>
      </c>
      <c r="N1980">
        <v>5</v>
      </c>
    </row>
    <row r="1981" spans="1:14" x14ac:dyDescent="0.2">
      <c r="A1981" s="6">
        <v>1975</v>
      </c>
      <c r="B1981">
        <v>4</v>
      </c>
      <c r="C1981">
        <v>5</v>
      </c>
      <c r="D1981">
        <v>5</v>
      </c>
      <c r="E1981">
        <v>5</v>
      </c>
      <c r="F1981">
        <v>5</v>
      </c>
      <c r="G1981">
        <v>4</v>
      </c>
      <c r="H1981">
        <v>4</v>
      </c>
      <c r="I1981">
        <v>5</v>
      </c>
      <c r="J1981">
        <v>5</v>
      </c>
      <c r="K1981">
        <v>5</v>
      </c>
      <c r="L1981">
        <v>4</v>
      </c>
      <c r="M1981">
        <v>5</v>
      </c>
      <c r="N1981">
        <v>5</v>
      </c>
    </row>
    <row r="1982" spans="1:14" x14ac:dyDescent="0.2">
      <c r="A1982" s="6">
        <v>1976</v>
      </c>
      <c r="B1982">
        <v>4</v>
      </c>
      <c r="C1982">
        <v>4</v>
      </c>
      <c r="D1982">
        <v>4</v>
      </c>
      <c r="E1982">
        <v>4</v>
      </c>
      <c r="F1982">
        <v>4</v>
      </c>
      <c r="G1982">
        <v>4</v>
      </c>
      <c r="H1982">
        <v>4</v>
      </c>
      <c r="I1982">
        <v>5</v>
      </c>
      <c r="J1982">
        <v>5</v>
      </c>
      <c r="K1982">
        <v>4</v>
      </c>
      <c r="L1982">
        <v>4</v>
      </c>
      <c r="M1982">
        <v>5</v>
      </c>
      <c r="N1982">
        <v>5</v>
      </c>
    </row>
    <row r="1983" spans="1:14" x14ac:dyDescent="0.2">
      <c r="A1983" s="6">
        <v>1977</v>
      </c>
      <c r="B1983">
        <v>5</v>
      </c>
      <c r="C1983">
        <v>5</v>
      </c>
      <c r="D1983">
        <v>5</v>
      </c>
      <c r="E1983">
        <v>5</v>
      </c>
      <c r="F1983">
        <v>5</v>
      </c>
      <c r="G1983">
        <v>5</v>
      </c>
      <c r="H1983">
        <v>5</v>
      </c>
      <c r="I1983">
        <v>5</v>
      </c>
      <c r="J1983">
        <v>5</v>
      </c>
      <c r="K1983">
        <v>5</v>
      </c>
      <c r="L1983">
        <v>5</v>
      </c>
      <c r="M1983">
        <v>5</v>
      </c>
      <c r="N1983">
        <v>5</v>
      </c>
    </row>
    <row r="1984" spans="1:14" x14ac:dyDescent="0.2">
      <c r="A1984" s="6">
        <v>1978</v>
      </c>
      <c r="B1984">
        <v>5</v>
      </c>
      <c r="C1984">
        <v>5</v>
      </c>
      <c r="D1984">
        <v>5</v>
      </c>
      <c r="E1984">
        <v>5</v>
      </c>
      <c r="F1984">
        <v>5</v>
      </c>
      <c r="G1984">
        <v>5</v>
      </c>
      <c r="H1984">
        <v>5</v>
      </c>
      <c r="I1984">
        <v>5</v>
      </c>
      <c r="J1984">
        <v>5</v>
      </c>
      <c r="K1984">
        <v>4</v>
      </c>
      <c r="L1984">
        <v>4</v>
      </c>
      <c r="M1984">
        <v>5</v>
      </c>
      <c r="N1984">
        <v>5</v>
      </c>
    </row>
    <row r="1985" spans="1:14" x14ac:dyDescent="0.2">
      <c r="A1985" s="6">
        <v>1979</v>
      </c>
      <c r="B1985">
        <v>5</v>
      </c>
      <c r="C1985">
        <v>5</v>
      </c>
      <c r="D1985">
        <v>5</v>
      </c>
      <c r="E1985">
        <v>5</v>
      </c>
      <c r="F1985">
        <v>5</v>
      </c>
      <c r="G1985">
        <v>5</v>
      </c>
      <c r="H1985">
        <v>5</v>
      </c>
      <c r="I1985">
        <v>5</v>
      </c>
      <c r="J1985">
        <v>5</v>
      </c>
      <c r="K1985">
        <v>5</v>
      </c>
      <c r="L1985">
        <v>5</v>
      </c>
      <c r="M1985">
        <v>5</v>
      </c>
      <c r="N1985">
        <v>5</v>
      </c>
    </row>
    <row r="1986" spans="1:14" x14ac:dyDescent="0.2">
      <c r="A1986" s="6">
        <v>1980</v>
      </c>
      <c r="B1986">
        <v>5</v>
      </c>
      <c r="C1986">
        <v>5</v>
      </c>
      <c r="D1986">
        <v>5</v>
      </c>
      <c r="E1986">
        <v>5</v>
      </c>
      <c r="F1986">
        <v>5</v>
      </c>
      <c r="G1986">
        <v>5</v>
      </c>
      <c r="H1986">
        <v>4</v>
      </c>
      <c r="I1986">
        <v>4</v>
      </c>
      <c r="J1986">
        <v>5</v>
      </c>
      <c r="K1986">
        <v>4</v>
      </c>
      <c r="L1986">
        <v>4</v>
      </c>
      <c r="M1986">
        <v>5</v>
      </c>
      <c r="N1986">
        <v>5</v>
      </c>
    </row>
    <row r="1987" spans="1:14" x14ac:dyDescent="0.2">
      <c r="A1987" s="6">
        <v>1981</v>
      </c>
      <c r="B1987">
        <v>5</v>
      </c>
      <c r="C1987">
        <v>5</v>
      </c>
      <c r="D1987">
        <v>4</v>
      </c>
      <c r="E1987">
        <v>5</v>
      </c>
      <c r="F1987">
        <v>5</v>
      </c>
      <c r="G1987">
        <v>4</v>
      </c>
      <c r="H1987">
        <v>5</v>
      </c>
      <c r="I1987">
        <v>5</v>
      </c>
      <c r="J1987">
        <v>5</v>
      </c>
      <c r="K1987">
        <v>5</v>
      </c>
      <c r="L1987">
        <v>4</v>
      </c>
      <c r="M1987">
        <v>3</v>
      </c>
      <c r="N1987">
        <v>3</v>
      </c>
    </row>
    <row r="1988" spans="1:14" x14ac:dyDescent="0.2">
      <c r="A1988" s="6">
        <v>1982</v>
      </c>
      <c r="B1988">
        <v>5</v>
      </c>
      <c r="C1988">
        <v>5</v>
      </c>
      <c r="D1988">
        <v>5</v>
      </c>
      <c r="E1988">
        <v>5</v>
      </c>
      <c r="F1988">
        <v>5</v>
      </c>
      <c r="G1988">
        <v>5</v>
      </c>
      <c r="H1988">
        <v>5</v>
      </c>
      <c r="I1988">
        <v>4</v>
      </c>
      <c r="J1988">
        <v>4</v>
      </c>
      <c r="K1988">
        <v>4</v>
      </c>
      <c r="L1988">
        <v>4</v>
      </c>
      <c r="M1988">
        <v>3</v>
      </c>
      <c r="N1988">
        <v>5</v>
      </c>
    </row>
    <row r="1989" spans="1:14" x14ac:dyDescent="0.2">
      <c r="A1989" s="6">
        <v>1983</v>
      </c>
      <c r="B1989">
        <v>4</v>
      </c>
      <c r="C1989">
        <v>4</v>
      </c>
      <c r="D1989">
        <v>4</v>
      </c>
      <c r="E1989">
        <v>4</v>
      </c>
      <c r="F1989">
        <v>4</v>
      </c>
      <c r="G1989">
        <v>4</v>
      </c>
      <c r="H1989">
        <v>4</v>
      </c>
      <c r="I1989">
        <v>3</v>
      </c>
      <c r="J1989">
        <v>4</v>
      </c>
      <c r="K1989">
        <v>4</v>
      </c>
      <c r="L1989">
        <v>4</v>
      </c>
      <c r="M1989">
        <v>3</v>
      </c>
      <c r="N1989">
        <v>3</v>
      </c>
    </row>
    <row r="1990" spans="1:14" x14ac:dyDescent="0.2">
      <c r="A1990" s="6">
        <v>1984</v>
      </c>
      <c r="B1990">
        <v>5</v>
      </c>
      <c r="C1990">
        <v>4</v>
      </c>
      <c r="D1990">
        <v>5</v>
      </c>
      <c r="E1990">
        <v>5</v>
      </c>
      <c r="F1990">
        <v>5</v>
      </c>
      <c r="G1990">
        <v>4</v>
      </c>
      <c r="H1990">
        <v>4</v>
      </c>
      <c r="I1990">
        <v>4</v>
      </c>
      <c r="J1990">
        <v>4</v>
      </c>
      <c r="K1990">
        <v>4</v>
      </c>
      <c r="L1990">
        <v>4</v>
      </c>
      <c r="M1990">
        <v>3</v>
      </c>
      <c r="N1990">
        <v>3</v>
      </c>
    </row>
    <row r="1991" spans="1:14" x14ac:dyDescent="0.2">
      <c r="A1991" s="6">
        <v>1985</v>
      </c>
      <c r="B1991">
        <v>5</v>
      </c>
      <c r="C1991">
        <v>5</v>
      </c>
      <c r="D1991">
        <v>5</v>
      </c>
      <c r="E1991">
        <v>5</v>
      </c>
      <c r="F1991">
        <v>5</v>
      </c>
      <c r="G1991">
        <v>5</v>
      </c>
      <c r="H1991">
        <v>5</v>
      </c>
      <c r="I1991">
        <v>5</v>
      </c>
      <c r="J1991">
        <v>5</v>
      </c>
      <c r="K1991">
        <v>5</v>
      </c>
      <c r="L1991">
        <v>5</v>
      </c>
      <c r="M1991">
        <v>5</v>
      </c>
      <c r="N1991">
        <v>5</v>
      </c>
    </row>
    <row r="1992" spans="1:14" x14ac:dyDescent="0.2">
      <c r="A1992" s="6">
        <v>1986</v>
      </c>
      <c r="B1992">
        <v>4</v>
      </c>
      <c r="C1992">
        <v>4</v>
      </c>
      <c r="D1992">
        <v>4</v>
      </c>
      <c r="E1992">
        <v>4</v>
      </c>
      <c r="F1992">
        <v>4</v>
      </c>
      <c r="G1992">
        <v>4</v>
      </c>
      <c r="H1992">
        <v>4</v>
      </c>
      <c r="I1992">
        <v>4</v>
      </c>
      <c r="J1992">
        <v>4</v>
      </c>
      <c r="K1992">
        <v>4</v>
      </c>
      <c r="L1992">
        <v>4</v>
      </c>
      <c r="M1992">
        <v>3</v>
      </c>
      <c r="N1992">
        <v>3</v>
      </c>
    </row>
    <row r="1993" spans="1:14" x14ac:dyDescent="0.2">
      <c r="A1993" s="6">
        <v>1987</v>
      </c>
      <c r="B1993">
        <v>4</v>
      </c>
      <c r="C1993">
        <v>4</v>
      </c>
      <c r="D1993">
        <v>4</v>
      </c>
      <c r="E1993">
        <v>4</v>
      </c>
      <c r="F1993">
        <v>4</v>
      </c>
      <c r="G1993">
        <v>4</v>
      </c>
      <c r="H1993">
        <v>4</v>
      </c>
      <c r="I1993">
        <v>4</v>
      </c>
      <c r="J1993">
        <v>4</v>
      </c>
      <c r="K1993">
        <v>4</v>
      </c>
      <c r="L1993">
        <v>4</v>
      </c>
      <c r="M1993">
        <v>3</v>
      </c>
      <c r="N1993">
        <v>3</v>
      </c>
    </row>
    <row r="1994" spans="1:14" x14ac:dyDescent="0.2">
      <c r="A1994" s="6">
        <v>1988</v>
      </c>
      <c r="B1994">
        <v>5</v>
      </c>
      <c r="C1994">
        <v>5</v>
      </c>
      <c r="D1994">
        <v>5</v>
      </c>
      <c r="E1994">
        <v>5</v>
      </c>
      <c r="F1994">
        <v>5</v>
      </c>
      <c r="G1994">
        <v>5</v>
      </c>
      <c r="H1994">
        <v>5</v>
      </c>
      <c r="I1994">
        <v>5</v>
      </c>
      <c r="J1994">
        <v>5</v>
      </c>
      <c r="K1994">
        <v>5</v>
      </c>
      <c r="L1994">
        <v>5</v>
      </c>
      <c r="M1994">
        <v>5</v>
      </c>
      <c r="N1994">
        <v>5</v>
      </c>
    </row>
    <row r="1995" spans="1:14" x14ac:dyDescent="0.2">
      <c r="A1995" s="6">
        <v>1989</v>
      </c>
      <c r="B1995">
        <v>4</v>
      </c>
      <c r="C1995">
        <v>4</v>
      </c>
      <c r="D1995">
        <v>4</v>
      </c>
      <c r="E1995">
        <v>4</v>
      </c>
      <c r="F1995">
        <v>4</v>
      </c>
      <c r="G1995">
        <v>4</v>
      </c>
      <c r="H1995">
        <v>4</v>
      </c>
      <c r="I1995">
        <v>3</v>
      </c>
      <c r="J1995">
        <v>4</v>
      </c>
      <c r="K1995">
        <v>4</v>
      </c>
      <c r="L1995">
        <v>4</v>
      </c>
      <c r="M1995">
        <v>3</v>
      </c>
      <c r="N1995">
        <v>3</v>
      </c>
    </row>
    <row r="1996" spans="1:14" x14ac:dyDescent="0.2">
      <c r="A1996" s="6">
        <v>1990</v>
      </c>
      <c r="B1996">
        <v>4</v>
      </c>
      <c r="C1996">
        <v>5</v>
      </c>
      <c r="D1996">
        <v>5</v>
      </c>
      <c r="E1996">
        <v>5</v>
      </c>
      <c r="F1996">
        <v>5</v>
      </c>
      <c r="G1996">
        <v>5</v>
      </c>
      <c r="H1996">
        <v>5</v>
      </c>
      <c r="I1996">
        <v>5</v>
      </c>
      <c r="J1996">
        <v>5</v>
      </c>
      <c r="K1996">
        <v>5</v>
      </c>
      <c r="L1996">
        <v>5</v>
      </c>
      <c r="M1996">
        <v>5</v>
      </c>
      <c r="N1996">
        <v>5</v>
      </c>
    </row>
    <row r="1997" spans="1:14" x14ac:dyDescent="0.2">
      <c r="A1997" s="6">
        <v>1991</v>
      </c>
      <c r="B1997">
        <v>4</v>
      </c>
      <c r="C1997">
        <v>4</v>
      </c>
      <c r="D1997">
        <v>5</v>
      </c>
      <c r="E1997">
        <v>5</v>
      </c>
      <c r="F1997">
        <v>5</v>
      </c>
      <c r="G1997">
        <v>5</v>
      </c>
      <c r="H1997">
        <v>5</v>
      </c>
      <c r="I1997">
        <v>4</v>
      </c>
      <c r="J1997">
        <v>4</v>
      </c>
      <c r="K1997">
        <v>4</v>
      </c>
      <c r="L1997">
        <v>5</v>
      </c>
      <c r="M1997">
        <v>5</v>
      </c>
      <c r="N1997">
        <v>5</v>
      </c>
    </row>
    <row r="1998" spans="1:14" x14ac:dyDescent="0.2">
      <c r="A1998" s="6">
        <v>1992</v>
      </c>
      <c r="B1998">
        <v>4</v>
      </c>
      <c r="C1998">
        <v>4</v>
      </c>
      <c r="D1998">
        <v>4</v>
      </c>
      <c r="E1998">
        <v>4</v>
      </c>
      <c r="F1998">
        <v>4</v>
      </c>
      <c r="G1998">
        <v>4</v>
      </c>
      <c r="H1998">
        <v>4</v>
      </c>
      <c r="I1998">
        <v>3</v>
      </c>
      <c r="J1998">
        <v>3</v>
      </c>
      <c r="K1998">
        <v>4</v>
      </c>
      <c r="L1998">
        <v>4</v>
      </c>
      <c r="M1998">
        <v>3</v>
      </c>
      <c r="N1998">
        <v>3</v>
      </c>
    </row>
    <row r="1999" spans="1:14" x14ac:dyDescent="0.2">
      <c r="A1999" s="6">
        <v>1993</v>
      </c>
      <c r="B1999">
        <v>5</v>
      </c>
      <c r="C1999">
        <v>5</v>
      </c>
      <c r="D1999">
        <v>5</v>
      </c>
      <c r="E1999">
        <v>5</v>
      </c>
      <c r="F1999">
        <v>5</v>
      </c>
      <c r="G1999">
        <v>5</v>
      </c>
      <c r="H1999">
        <v>5</v>
      </c>
      <c r="I1999">
        <v>4</v>
      </c>
      <c r="J1999">
        <v>4</v>
      </c>
      <c r="K1999">
        <v>4</v>
      </c>
      <c r="L1999">
        <v>4</v>
      </c>
      <c r="M1999">
        <v>5</v>
      </c>
      <c r="N1999">
        <v>5</v>
      </c>
    </row>
    <row r="2000" spans="1:14" x14ac:dyDescent="0.2">
      <c r="A2000" s="6">
        <v>1994</v>
      </c>
      <c r="B2000">
        <v>5</v>
      </c>
      <c r="C2000">
        <v>5</v>
      </c>
      <c r="D2000">
        <v>5</v>
      </c>
      <c r="E2000">
        <v>5</v>
      </c>
      <c r="F2000">
        <v>5</v>
      </c>
      <c r="G2000">
        <v>5</v>
      </c>
      <c r="H2000">
        <v>5</v>
      </c>
      <c r="I2000">
        <v>4</v>
      </c>
      <c r="J2000">
        <v>5</v>
      </c>
      <c r="K2000">
        <v>4</v>
      </c>
      <c r="L2000">
        <v>5</v>
      </c>
      <c r="M2000">
        <v>5</v>
      </c>
      <c r="N2000">
        <v>5</v>
      </c>
    </row>
    <row r="2001" spans="1:14" x14ac:dyDescent="0.2">
      <c r="A2001" s="6">
        <v>1995</v>
      </c>
      <c r="B2001">
        <v>5</v>
      </c>
      <c r="C2001">
        <v>5</v>
      </c>
      <c r="D2001">
        <v>5</v>
      </c>
      <c r="E2001">
        <v>5</v>
      </c>
      <c r="F2001">
        <v>5</v>
      </c>
      <c r="G2001">
        <v>5</v>
      </c>
      <c r="H2001">
        <v>5</v>
      </c>
      <c r="I2001">
        <v>4</v>
      </c>
      <c r="J2001">
        <v>4</v>
      </c>
      <c r="K2001">
        <v>5</v>
      </c>
      <c r="L2001">
        <v>5</v>
      </c>
      <c r="M2001">
        <v>5</v>
      </c>
      <c r="N2001">
        <v>5</v>
      </c>
    </row>
    <row r="2002" spans="1:14" x14ac:dyDescent="0.2">
      <c r="A2002" s="6">
        <v>1996</v>
      </c>
      <c r="B2002">
        <v>4</v>
      </c>
      <c r="C2002">
        <v>4</v>
      </c>
      <c r="D2002">
        <v>4</v>
      </c>
      <c r="E2002">
        <v>4</v>
      </c>
      <c r="F2002">
        <v>4</v>
      </c>
      <c r="G2002">
        <v>4</v>
      </c>
      <c r="H2002">
        <v>4</v>
      </c>
      <c r="I2002">
        <v>4</v>
      </c>
      <c r="J2002">
        <v>4</v>
      </c>
      <c r="K2002">
        <v>4</v>
      </c>
      <c r="L2002">
        <v>5</v>
      </c>
      <c r="M2002">
        <v>5</v>
      </c>
      <c r="N2002">
        <v>5</v>
      </c>
    </row>
    <row r="2003" spans="1:14" x14ac:dyDescent="0.2">
      <c r="A2003" s="6">
        <v>1997</v>
      </c>
      <c r="B2003">
        <v>5</v>
      </c>
      <c r="C2003">
        <v>5</v>
      </c>
      <c r="D2003">
        <v>5</v>
      </c>
      <c r="E2003">
        <v>5</v>
      </c>
      <c r="F2003">
        <v>5</v>
      </c>
      <c r="G2003">
        <v>5</v>
      </c>
      <c r="H2003">
        <v>5</v>
      </c>
      <c r="I2003">
        <v>5</v>
      </c>
      <c r="J2003">
        <v>5</v>
      </c>
      <c r="K2003">
        <v>5</v>
      </c>
      <c r="L2003">
        <v>5</v>
      </c>
      <c r="M2003">
        <v>5</v>
      </c>
      <c r="N2003">
        <v>5</v>
      </c>
    </row>
    <row r="2004" spans="1:14" x14ac:dyDescent="0.2">
      <c r="A2004" s="6">
        <v>1998</v>
      </c>
      <c r="B2004">
        <v>5</v>
      </c>
      <c r="C2004">
        <v>5</v>
      </c>
      <c r="D2004">
        <v>5</v>
      </c>
      <c r="E2004">
        <v>5</v>
      </c>
      <c r="F2004">
        <v>5</v>
      </c>
      <c r="G2004">
        <v>5</v>
      </c>
      <c r="H2004">
        <v>5</v>
      </c>
      <c r="I2004">
        <v>3</v>
      </c>
      <c r="J2004">
        <v>4</v>
      </c>
      <c r="K2004">
        <v>4</v>
      </c>
      <c r="L2004">
        <v>5</v>
      </c>
      <c r="M2004">
        <v>5</v>
      </c>
      <c r="N2004">
        <v>3</v>
      </c>
    </row>
    <row r="2005" spans="1:14" x14ac:dyDescent="0.2">
      <c r="A2005" s="6">
        <v>1999</v>
      </c>
      <c r="B2005">
        <v>5</v>
      </c>
      <c r="C2005">
        <v>5</v>
      </c>
      <c r="D2005">
        <v>5</v>
      </c>
      <c r="E2005">
        <v>5</v>
      </c>
      <c r="F2005">
        <v>5</v>
      </c>
      <c r="G2005">
        <v>5</v>
      </c>
      <c r="H2005">
        <v>5</v>
      </c>
      <c r="I2005">
        <v>5</v>
      </c>
      <c r="J2005">
        <v>5</v>
      </c>
      <c r="K2005">
        <v>5</v>
      </c>
      <c r="L2005">
        <v>5</v>
      </c>
      <c r="M2005">
        <v>5</v>
      </c>
      <c r="N2005">
        <v>5</v>
      </c>
    </row>
    <row r="2006" spans="1:14" x14ac:dyDescent="0.2">
      <c r="A2006" s="6">
        <v>2000</v>
      </c>
      <c r="B2006">
        <v>4</v>
      </c>
      <c r="C2006">
        <v>4</v>
      </c>
      <c r="D2006">
        <v>4</v>
      </c>
      <c r="E2006">
        <v>4</v>
      </c>
      <c r="F2006">
        <v>4</v>
      </c>
      <c r="G2006">
        <v>4</v>
      </c>
      <c r="H2006">
        <v>4</v>
      </c>
      <c r="I2006">
        <v>4</v>
      </c>
      <c r="J2006">
        <v>4</v>
      </c>
      <c r="K2006">
        <v>4</v>
      </c>
      <c r="L2006">
        <v>4</v>
      </c>
      <c r="M2006">
        <v>3</v>
      </c>
      <c r="N2006">
        <v>3</v>
      </c>
    </row>
  </sheetData>
  <mergeCells count="2">
    <mergeCell ref="V74:Z74"/>
    <mergeCell ref="AA74:AA75"/>
  </mergeCells>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8D81643706B648894B2C3FE13894E2" ma:contentTypeVersion="16" ma:contentTypeDescription="Create a new document." ma:contentTypeScope="" ma:versionID="12b69b838d2c3422379d18c4ee2f7ef7">
  <xsd:schema xmlns:xsd="http://www.w3.org/2001/XMLSchema" xmlns:xs="http://www.w3.org/2001/XMLSchema" xmlns:p="http://schemas.microsoft.com/office/2006/metadata/properties" xmlns:ns2="770d65c3-7c7c-4380-bd50-70df5e95ddcc" xmlns:ns3="8abfb3c5-a117-4a6e-afac-558f6f3a6acd" targetNamespace="http://schemas.microsoft.com/office/2006/metadata/properties" ma:root="true" ma:fieldsID="6240e903d707e76d3ea5336e8f6f3a0b" ns2:_="" ns3:_="">
    <xsd:import namespace="770d65c3-7c7c-4380-bd50-70df5e95ddcc"/>
    <xsd:import namespace="8abfb3c5-a117-4a6e-afac-558f6f3a6ac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0d65c3-7c7c-4380-bd50-70df5e95ddc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0fb549bd-f1bf-4c0d-9318-48cb764019fa}" ma:internalName="TaxCatchAll" ma:showField="CatchAllData" ma:web="770d65c3-7c7c-4380-bd50-70df5e95ddcc">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abfb3c5-a117-4a6e-afac-558f6f3a6ac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5d55ae3-8572-4cb7-af58-e7b446a7c29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770d65c3-7c7c-4380-bd50-70df5e95ddcc" xsi:nil="true"/>
    <lcf76f155ced4ddcb4097134ff3c332f xmlns="8abfb3c5-a117-4a6e-afac-558f6f3a6acd">
      <Terms xmlns="http://schemas.microsoft.com/office/infopath/2007/PartnerControls"/>
    </lcf76f155ced4ddcb4097134ff3c332f>
    <_dlc_DocId xmlns="770d65c3-7c7c-4380-bd50-70df5e95ddcc">DVDDA55576SS-1789308693-121657</_dlc_DocId>
    <_dlc_DocIdUrl xmlns="770d65c3-7c7c-4380-bd50-70df5e95ddcc">
      <Url>https://ipaa.sharepoint.com/sites/IPAA/_layouts/15/DocIdRedir.aspx?ID=DVDDA55576SS-1789308693-121657</Url>
      <Description>DVDDA55576SS-1789308693-121657</Description>
    </_dlc_DocIdUrl>
  </documentManagement>
</p:properties>
</file>

<file path=customXml/itemProps1.xml><?xml version="1.0" encoding="utf-8"?>
<ds:datastoreItem xmlns:ds="http://schemas.openxmlformats.org/officeDocument/2006/customXml" ds:itemID="{EE17D12D-124F-489A-A0F5-CB00E1F764C4}"/>
</file>

<file path=customXml/itemProps2.xml><?xml version="1.0" encoding="utf-8"?>
<ds:datastoreItem xmlns:ds="http://schemas.openxmlformats.org/officeDocument/2006/customXml" ds:itemID="{93B6F7A6-E767-4B67-901B-5277857BA93D}"/>
</file>

<file path=customXml/itemProps3.xml><?xml version="1.0" encoding="utf-8"?>
<ds:datastoreItem xmlns:ds="http://schemas.openxmlformats.org/officeDocument/2006/customXml" ds:itemID="{C92C3277-78B8-4F17-8F16-1FD2B69E63FE}"/>
</file>

<file path=customXml/itemProps4.xml><?xml version="1.0" encoding="utf-8"?>
<ds:datastoreItem xmlns:ds="http://schemas.openxmlformats.org/officeDocument/2006/customXml" ds:itemID="{99CB1C22-DB56-491B-9C3A-948C6A8952E3}"/>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Revised</vt:lpstr>
      <vt:lpstr>Pie Graphs</vt:lpstr>
      <vt:lpstr>Survey - one session</vt:lpstr>
      <vt:lpstr>Pivot for group</vt:lpstr>
      <vt:lpstr>Survey group</vt:lpstr>
      <vt:lpstr>Revised with numbers</vt:lpstr>
      <vt:lpstr>Pivot by topic-year</vt:lpstr>
      <vt:lpstr>Pivot by facilitator-year</vt:lpstr>
      <vt:lpstr>Pivot</vt:lpstr>
      <vt:lpstr>Pivot by date 2020</vt:lpstr>
      <vt:lpstr>Pivot by date 2021</vt:lpstr>
      <vt:lpstr>Pivot by date 2022</vt:lpstr>
      <vt:lpstr>Pivot by date 2023</vt:lpstr>
      <vt:lpstr>Pivot by date 2024</vt:lpstr>
      <vt:lpstr>Pivot by date 2025</vt:lpstr>
      <vt:lpstr>Mapping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Priadko</dc:creator>
  <cp:lastModifiedBy>Mark Priadko</cp:lastModifiedBy>
  <dcterms:created xsi:type="dcterms:W3CDTF">2025-04-12T05:21:47Z</dcterms:created>
  <dcterms:modified xsi:type="dcterms:W3CDTF">2025-11-10T23:19:21Z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0x010100EF8D81643706B648894B2C3FE13894E2</vt:lpwstr>
  </property>
  <property fmtid="{D5CDD505-2E9C-101B-9397-08002B2CF9AE}" pid="3" name="_dlc_DocIdItemGuid">
    <vt:lpwstr>b674bffe-6321-47f3-a50b-4b99d88c4446</vt:lpwstr>
  </property>
</Properties>
</file>